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andom" sheetId="1" state="visible" r:id="rId2"/>
    <sheet name="Vanilla Call" sheetId="2" state="visible" r:id="rId3"/>
    <sheet name="Asian Call" sheetId="3" state="visible" r:id="rId4"/>
    <sheet name="Rainbow Call" sheetId="4" state="visible" r:id="rId5"/>
    <sheet name="Cholesky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<sst xmlns="http://schemas.openxmlformats.org/spreadsheetml/2006/main" count="147" uniqueCount="81">
  <si>
    <t xml:space="preserve">LRG Parameters</t>
  </si>
  <si>
    <t xml:space="preserve">State</t>
  </si>
  <si>
    <t xml:space="preserve">U(0, 1)</t>
  </si>
  <si>
    <t xml:space="preserve">N(0, 1)</t>
  </si>
  <si>
    <t xml:space="preserve">Stat</t>
  </si>
  <si>
    <t xml:space="preserve">Sample</t>
  </si>
  <si>
    <t xml:space="preserve">True N(0,1)</t>
  </si>
  <si>
    <t xml:space="preserve">Seed</t>
  </si>
  <si>
    <t xml:space="preserve">Mean</t>
  </si>
  <si>
    <t xml:space="preserve">Seed Mult</t>
  </si>
  <si>
    <t xml:space="preserve">Std Dev</t>
  </si>
  <si>
    <t xml:space="preserve">G</t>
  </si>
  <si>
    <t xml:space="preserve">Skewness</t>
  </si>
  <si>
    <t xml:space="preserve">N</t>
  </si>
  <si>
    <t xml:space="preserve">Ex. Kurtosis</t>
  </si>
  <si>
    <t xml:space="preserve">Percentile</t>
  </si>
  <si>
    <t xml:space="preserve">Option Parameters</t>
  </si>
  <si>
    <t xml:space="preserve">S(T)</t>
  </si>
  <si>
    <t xml:space="preserve">Payoff</t>
  </si>
  <si>
    <t xml:space="preserve">Seed Variance</t>
  </si>
  <si>
    <t xml:space="preserve">Current Price</t>
  </si>
  <si>
    <t xml:space="preserve">S(0)</t>
  </si>
  <si>
    <t xml:space="preserve">Monte-Carlo Call</t>
  </si>
  <si>
    <t xml:space="preserve">Strike Price</t>
  </si>
  <si>
    <t xml:space="preserve">K</t>
  </si>
  <si>
    <t xml:space="preserve">Maturity, Years</t>
  </si>
  <si>
    <t xml:space="preserve">T</t>
  </si>
  <si>
    <t xml:space="preserve">Risk-Free Rate</t>
  </si>
  <si>
    <t xml:space="preserve">r</t>
  </si>
  <si>
    <t xml:space="preserve">Dividend Yield</t>
  </si>
  <si>
    <t xml:space="preserve">q</t>
  </si>
  <si>
    <t xml:space="preserve">Volatility</t>
  </si>
  <si>
    <t xml:space="preserve">sigma</t>
  </si>
  <si>
    <t xml:space="preserve">Disc Factor</t>
  </si>
  <si>
    <t xml:space="preserve">Black-Scholes Call</t>
  </si>
  <si>
    <t xml:space="preserve">Difference</t>
  </si>
  <si>
    <t xml:space="preserve">Confidence</t>
  </si>
  <si>
    <t xml:space="preserve">Left</t>
  </si>
  <si>
    <t xml:space="preserve">Right</t>
  </si>
  <si>
    <t xml:space="preserve">Req. Accuracy</t>
  </si>
  <si>
    <t xml:space="preserve">Req. Conf. Level</t>
  </si>
  <si>
    <t xml:space="preserve">Req. N(0, 1)</t>
  </si>
  <si>
    <t xml:space="preserve">Req. Simulations</t>
  </si>
  <si>
    <t xml:space="preserve">Std Dev, %</t>
  </si>
  <si>
    <t xml:space="preserve">Step</t>
  </si>
  <si>
    <t xml:space="preserve">Average</t>
  </si>
  <si>
    <t xml:space="preserve">Time</t>
  </si>
  <si>
    <t xml:space="preserve">Observations</t>
  </si>
  <si>
    <t xml:space="preserve">n</t>
  </si>
  <si>
    <t xml:space="preserve">Result</t>
  </si>
  <si>
    <t xml:space="preserve">Uncorrelated N(0, 1)</t>
  </si>
  <si>
    <t xml:space="preserve">Correlated N(0, 1)</t>
  </si>
  <si>
    <t xml:space="preserve">Spot Rate Growth</t>
  </si>
  <si>
    <t xml:space="preserve">Strike</t>
  </si>
  <si>
    <t xml:space="preserve">Call Price</t>
  </si>
  <si>
    <t xml:space="preserve">Trial</t>
  </si>
  <si>
    <t xml:space="preserve">Maturity</t>
  </si>
  <si>
    <t xml:space="preserve">Notional</t>
  </si>
  <si>
    <t xml:space="preserve">CcyPair</t>
  </si>
  <si>
    <t xml:space="preserve">Spot</t>
  </si>
  <si>
    <t xml:space="preserve">Vol</t>
  </si>
  <si>
    <t xml:space="preserve">Ccy</t>
  </si>
  <si>
    <t xml:space="preserve">Yield</t>
  </si>
  <si>
    <t xml:space="preserve">EURUSD</t>
  </si>
  <si>
    <t xml:space="preserve">EUR</t>
  </si>
  <si>
    <t xml:space="preserve">GBPUSD</t>
  </si>
  <si>
    <t xml:space="preserve">GBP</t>
  </si>
  <si>
    <t xml:space="preserve">JPYUSD</t>
  </si>
  <si>
    <t xml:space="preserve">JPY</t>
  </si>
  <si>
    <t xml:space="preserve">CADUSD</t>
  </si>
  <si>
    <t xml:space="preserve">CAD</t>
  </si>
  <si>
    <t xml:space="preserve">USD</t>
  </si>
  <si>
    <t xml:space="preserve">Cross Volatility</t>
  </si>
  <si>
    <t xml:space="preserve">Implied Correlation</t>
  </si>
  <si>
    <t xml:space="preserve">Cholesky Decomposition</t>
  </si>
  <si>
    <t xml:space="preserve">Sample Correlation</t>
  </si>
  <si>
    <t xml:space="preserve">Estimate</t>
  </si>
  <si>
    <t xml:space="preserve">A =</t>
  </si>
  <si>
    <t xml:space="preserve">L =</t>
  </si>
  <si>
    <t xml:space="preserve">L^T =</t>
  </si>
  <si>
    <t xml:space="preserve">L*L^T =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</si>
</sst>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#,##0"/>
    <numFmt numFmtId="166" formatCode="#,##0.000"/>
    <numFmt numFmtId="167" formatCode="0.000"/>
    <numFmt numFmtId="168" formatCode="0.0%"/>
    <numFmt numFmtId="169" formatCode="0.00"/>
    <numFmt numFmtId="170" formatCode="0%"/>
    <numFmt numFmtId="171" formatCode="#,##0.0000"/>
    <numFmt numFmtId="172" formatCode="0.00%"/>
    <numFmt numFmtId="173" formatCode="#,##0.00"/>
    <numFmt numFmtId="174" formatCode="General"/>
    <numFmt numFmtId="175" formatCode="0"/>
  </numFmts>
  <fonts count="5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2F0D9"/>
        <bgColor rgb="FFE7E6E6"/>
      </patternFill>
    </fill>
    <fill>
      <patternFill patternType="solid">
        <fgColor rgb="FFF8CBAD"/>
        <bgColor rgb="FFD9D9D9"/>
      </patternFill>
    </fill>
    <fill>
      <patternFill patternType="solid">
        <fgColor rgb="FFDEEBF7"/>
        <bgColor rgb="FFDEE6EF"/>
      </patternFill>
    </fill>
    <fill>
      <patternFill patternType="solid">
        <fgColor rgb="FFFFF2CC"/>
        <bgColor rgb="FFEDEDED"/>
      </patternFill>
    </fill>
    <fill>
      <patternFill patternType="solid">
        <fgColor rgb="FFDEE6EF"/>
        <bgColor rgb="FFDEEBF7"/>
      </patternFill>
    </fill>
    <fill>
      <patternFill patternType="solid">
        <fgColor rgb="FFEDEDED"/>
        <bgColor rgb="FFE7E6E6"/>
      </patternFill>
    </fill>
    <fill>
      <patternFill patternType="solid">
        <fgColor rgb="FFE7E6E6"/>
        <bgColor rgb="FFDEE6EF"/>
      </patternFill>
    </fill>
  </fills>
  <borders count="1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2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5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5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75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EDEDED"/>
      <rgbColor rgb="FFFF0000"/>
      <rgbColor rgb="FF00FF00"/>
      <rgbColor rgb="FF0000FF"/>
      <rgbColor rgb="FFFFCD33"/>
      <rgbColor rgb="FFFF00FF"/>
      <rgbColor rgb="FF00FFFF"/>
      <rgbColor rgb="FF800000"/>
      <rgbColor rgb="FF43682B"/>
      <rgbColor rgb="FF000080"/>
      <rgbColor rgb="FF997300"/>
      <rgbColor rgb="FF800080"/>
      <rgbColor rgb="FF335AA1"/>
      <rgbColor rgb="FFBFBFBF"/>
      <rgbColor rgb="FF698ED0"/>
      <rgbColor rgb="FF7CAFDD"/>
      <rgbColor rgb="FF993366"/>
      <rgbColor rgb="FFFFF2CC"/>
      <rgbColor rgb="FFDEEBF7"/>
      <rgbColor rgb="FF660066"/>
      <rgbColor rgb="FFF1975A"/>
      <rgbColor rgb="FF255E9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EE6EF"/>
      <rgbColor rgb="FFE2F0D9"/>
      <rgbColor rgb="FFE7E6E6"/>
      <rgbColor rgb="FFB7B7B7"/>
      <rgbColor rgb="FFFF99CC"/>
      <rgbColor rgb="FFCC99FF"/>
      <rgbColor rgb="FFF8CBAD"/>
      <rgbColor rgb="FF4472C4"/>
      <rgbColor rgb="FF5B9BD5"/>
      <rgbColor rgb="FF8CC168"/>
      <rgbColor rgb="FFFFC000"/>
      <rgbColor rgb="FFED7D31"/>
      <rgbColor rgb="FFD26012"/>
      <rgbColor rgb="FF636363"/>
      <rgbColor rgb="FFA5A5A5"/>
      <rgbColor rgb="FF003366"/>
      <rgbColor rgb="FF70AD47"/>
      <rgbColor rgb="FF003300"/>
      <rgbColor rgb="FF333300"/>
      <rgbColor rgb="FF9E480E"/>
      <rgbColor rgb="FF993366"/>
      <rgbColor rgb="FF264478"/>
      <rgbColor rgb="FF59595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69152196118488"/>
          <c:y val="0.0254552388216227"/>
          <c:w val="0.836445352400409"/>
          <c:h val="0.841452950710268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4472c4"/>
            </a:solidFill>
            <a:ln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Call'!$S$3:$AC$3</c:f>
              <c:numCache>
                <c:formatCode>General</c:formatCode>
                <c:ptCount val="11"/>
                <c:pt idx="0">
                  <c:v>100</c:v>
                </c:pt>
                <c:pt idx="1">
                  <c:v>102.661319217698</c:v>
                </c:pt>
                <c:pt idx="2">
                  <c:v>102.632304402396</c:v>
                </c:pt>
                <c:pt idx="3">
                  <c:v>97.2638439361124</c:v>
                </c:pt>
                <c:pt idx="4">
                  <c:v>99.7562549262626</c:v>
                </c:pt>
                <c:pt idx="5">
                  <c:v>93.1368639427821</c:v>
                </c:pt>
                <c:pt idx="6">
                  <c:v>95.0006548805713</c:v>
                </c:pt>
                <c:pt idx="7">
                  <c:v>92.833867859531</c:v>
                </c:pt>
                <c:pt idx="8">
                  <c:v>96.638213135181</c:v>
                </c:pt>
                <c:pt idx="9">
                  <c:v>97.9781523930766</c:v>
                </c:pt>
                <c:pt idx="10">
                  <c:v>98.1471684174488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ed7d31"/>
            </a:solidFill>
            <a:ln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Call'!$S$4:$AC$4</c:f>
              <c:numCache>
                <c:formatCode>General</c:formatCode>
                <c:ptCount val="11"/>
                <c:pt idx="0">
                  <c:v>100</c:v>
                </c:pt>
                <c:pt idx="1">
                  <c:v>101.78704023785</c:v>
                </c:pt>
                <c:pt idx="2">
                  <c:v>99.8914627677698</c:v>
                </c:pt>
                <c:pt idx="3">
                  <c:v>105.331984780373</c:v>
                </c:pt>
                <c:pt idx="4">
                  <c:v>105.666277829965</c:v>
                </c:pt>
                <c:pt idx="5">
                  <c:v>109.591246912663</c:v>
                </c:pt>
                <c:pt idx="6">
                  <c:v>109.893395546235</c:v>
                </c:pt>
                <c:pt idx="7">
                  <c:v>102.639348623351</c:v>
                </c:pt>
                <c:pt idx="8">
                  <c:v>102.503137885724</c:v>
                </c:pt>
                <c:pt idx="9">
                  <c:v>101.138010797295</c:v>
                </c:pt>
                <c:pt idx="10">
                  <c:v>102.312804992898</c:v>
                </c:pt>
              </c:numCache>
            </c:numRef>
          </c:yVal>
          <c:smooth val="0"/>
        </c:ser>
        <c:ser>
          <c:idx val="2"/>
          <c:order val="2"/>
          <c:spPr>
            <a:solidFill>
              <a:srgbClr val="a5a5a5"/>
            </a:solidFill>
            <a:ln w="1908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Call'!$S$5:$AC$5</c:f>
              <c:numCache>
                <c:formatCode>General</c:formatCode>
                <c:ptCount val="11"/>
                <c:pt idx="0">
                  <c:v>100</c:v>
                </c:pt>
                <c:pt idx="1">
                  <c:v>97.1665952247782</c:v>
                </c:pt>
                <c:pt idx="2">
                  <c:v>95.2863470682649</c:v>
                </c:pt>
                <c:pt idx="3">
                  <c:v>99.5337515189652</c:v>
                </c:pt>
                <c:pt idx="4">
                  <c:v>97.5170456882635</c:v>
                </c:pt>
                <c:pt idx="5">
                  <c:v>101.202890051313</c:v>
                </c:pt>
                <c:pt idx="6">
                  <c:v>96.8294460798535</c:v>
                </c:pt>
                <c:pt idx="7">
                  <c:v>95.45020004367</c:v>
                </c:pt>
                <c:pt idx="8">
                  <c:v>94.607847586112</c:v>
                </c:pt>
                <c:pt idx="9">
                  <c:v>95.932840523268</c:v>
                </c:pt>
                <c:pt idx="10">
                  <c:v>95.902872205218</c:v>
                </c:pt>
              </c:numCache>
            </c:numRef>
          </c:yVal>
          <c:smooth val="0"/>
        </c:ser>
        <c:ser>
          <c:idx val="3"/>
          <c:order val="3"/>
          <c:spPr>
            <a:solidFill>
              <a:srgbClr val="ffc000"/>
            </a:solidFill>
            <a:ln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Call'!$S$6:$AC$6</c:f>
              <c:numCache>
                <c:formatCode>General</c:formatCode>
                <c:ptCount val="11"/>
                <c:pt idx="0">
                  <c:v>100</c:v>
                </c:pt>
                <c:pt idx="1">
                  <c:v>106.292587391924</c:v>
                </c:pt>
                <c:pt idx="2">
                  <c:v>109.212225957419</c:v>
                </c:pt>
                <c:pt idx="3">
                  <c:v>107.522833168459</c:v>
                </c:pt>
                <c:pt idx="4">
                  <c:v>101.880043530193</c:v>
                </c:pt>
                <c:pt idx="5">
                  <c:v>102.50107734402</c:v>
                </c:pt>
                <c:pt idx="6">
                  <c:v>100.944386275131</c:v>
                </c:pt>
                <c:pt idx="7">
                  <c:v>106.679292031124</c:v>
                </c:pt>
                <c:pt idx="8">
                  <c:v>99.3411784526985</c:v>
                </c:pt>
                <c:pt idx="9">
                  <c:v>96.3353460285223</c:v>
                </c:pt>
                <c:pt idx="10">
                  <c:v>92.6610540970366</c:v>
                </c:pt>
              </c:numCache>
            </c:numRef>
          </c:yVal>
          <c:smooth val="0"/>
        </c:ser>
        <c:ser>
          <c:idx val="4"/>
          <c:order val="4"/>
          <c:spPr>
            <a:solidFill>
              <a:srgbClr val="5b9bd5"/>
            </a:solidFill>
            <a:ln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Call'!$S$7:$AC$7</c:f>
              <c:numCache>
                <c:formatCode>General</c:formatCode>
                <c:ptCount val="11"/>
                <c:pt idx="0">
                  <c:v>100</c:v>
                </c:pt>
                <c:pt idx="1">
                  <c:v>97.6453814741714</c:v>
                </c:pt>
                <c:pt idx="2">
                  <c:v>95.5404458047554</c:v>
                </c:pt>
                <c:pt idx="3">
                  <c:v>92.1558130306864</c:v>
                </c:pt>
                <c:pt idx="4">
                  <c:v>91.2934348212229</c:v>
                </c:pt>
                <c:pt idx="5">
                  <c:v>89.5148581496347</c:v>
                </c:pt>
                <c:pt idx="6">
                  <c:v>90.6341491969327</c:v>
                </c:pt>
                <c:pt idx="7">
                  <c:v>86.0382897103443</c:v>
                </c:pt>
                <c:pt idx="8">
                  <c:v>86.4260985152365</c:v>
                </c:pt>
                <c:pt idx="9">
                  <c:v>88.0813040436447</c:v>
                </c:pt>
                <c:pt idx="10">
                  <c:v>89.0252836779797</c:v>
                </c:pt>
              </c:numCache>
            </c:numRef>
          </c:yVal>
          <c:smooth val="0"/>
        </c:ser>
        <c:ser>
          <c:idx val="5"/>
          <c:order val="5"/>
          <c:spPr>
            <a:solidFill>
              <a:srgbClr val="70ad47"/>
            </a:solidFill>
            <a:ln w="19080">
              <a:solidFill>
                <a:srgbClr val="70ad47"/>
              </a:solidFill>
              <a:round/>
            </a:ln>
          </c:spPr>
          <c:marker>
            <c:symbol val="circle"/>
            <c:size val="5"/>
            <c:spPr>
              <a:solidFill>
                <a:srgbClr val="70ad47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Call'!$S$8:$AC$8</c:f>
              <c:numCache>
                <c:formatCode>General</c:formatCode>
                <c:ptCount val="11"/>
                <c:pt idx="0">
                  <c:v>100</c:v>
                </c:pt>
                <c:pt idx="1">
                  <c:v>96.3486568326516</c:v>
                </c:pt>
                <c:pt idx="2">
                  <c:v>99.2889127799972</c:v>
                </c:pt>
                <c:pt idx="3">
                  <c:v>100.519400825379</c:v>
                </c:pt>
                <c:pt idx="4">
                  <c:v>109.16331190637</c:v>
                </c:pt>
                <c:pt idx="5">
                  <c:v>112.41148225802</c:v>
                </c:pt>
                <c:pt idx="6">
                  <c:v>111.714922534522</c:v>
                </c:pt>
                <c:pt idx="7">
                  <c:v>111.393290181851</c:v>
                </c:pt>
                <c:pt idx="8">
                  <c:v>105.606560613246</c:v>
                </c:pt>
                <c:pt idx="9">
                  <c:v>104.379455147745</c:v>
                </c:pt>
                <c:pt idx="10">
                  <c:v>105.698429398155</c:v>
                </c:pt>
              </c:numCache>
            </c:numRef>
          </c:yVal>
          <c:smooth val="0"/>
        </c:ser>
        <c:ser>
          <c:idx val="6"/>
          <c:order val="6"/>
          <c:spPr>
            <a:solidFill>
              <a:srgbClr val="264478"/>
            </a:solidFill>
            <a:ln w="19080">
              <a:solidFill>
                <a:srgbClr val="264478"/>
              </a:solidFill>
              <a:round/>
            </a:ln>
          </c:spPr>
          <c:marker>
            <c:symbol val="circle"/>
            <c:size val="5"/>
            <c:spPr>
              <a:solidFill>
                <a:srgbClr val="264478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Call'!$S$9:$AC$9</c:f>
              <c:numCache>
                <c:formatCode>General</c:formatCode>
                <c:ptCount val="11"/>
                <c:pt idx="0">
                  <c:v>100</c:v>
                </c:pt>
                <c:pt idx="1">
                  <c:v>99.3758659711312</c:v>
                </c:pt>
                <c:pt idx="2">
                  <c:v>94.6820237797951</c:v>
                </c:pt>
                <c:pt idx="3">
                  <c:v>96.6862833318855</c:v>
                </c:pt>
                <c:pt idx="4">
                  <c:v>98.0048056996401</c:v>
                </c:pt>
                <c:pt idx="5">
                  <c:v>101.184758363988</c:v>
                </c:pt>
                <c:pt idx="6">
                  <c:v>93.9907214863307</c:v>
                </c:pt>
                <c:pt idx="7">
                  <c:v>87.1293633304465</c:v>
                </c:pt>
                <c:pt idx="8">
                  <c:v>88.8011857776408</c:v>
                </c:pt>
                <c:pt idx="9">
                  <c:v>84.897011298586</c:v>
                </c:pt>
                <c:pt idx="10">
                  <c:v>81.9487896669987</c:v>
                </c:pt>
              </c:numCache>
            </c:numRef>
          </c:yVal>
          <c:smooth val="0"/>
        </c:ser>
        <c:ser>
          <c:idx val="7"/>
          <c:order val="7"/>
          <c:spPr>
            <a:solidFill>
              <a:srgbClr val="9e480e"/>
            </a:solidFill>
            <a:ln w="19080">
              <a:solidFill>
                <a:srgbClr val="9e480e"/>
              </a:solidFill>
              <a:round/>
            </a:ln>
          </c:spPr>
          <c:marker>
            <c:symbol val="circle"/>
            <c:size val="5"/>
            <c:spPr>
              <a:solidFill>
                <a:srgbClr val="9e480e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Call'!$S$10:$AC$10</c:f>
              <c:numCache>
                <c:formatCode>General</c:formatCode>
                <c:ptCount val="11"/>
                <c:pt idx="0">
                  <c:v>100</c:v>
                </c:pt>
                <c:pt idx="1">
                  <c:v>96.7289132006442</c:v>
                </c:pt>
                <c:pt idx="2">
                  <c:v>99.9895074938149</c:v>
                </c:pt>
                <c:pt idx="3">
                  <c:v>100.063470090267</c:v>
                </c:pt>
                <c:pt idx="4">
                  <c:v>103.629601145229</c:v>
                </c:pt>
                <c:pt idx="5">
                  <c:v>97.7118893618377</c:v>
                </c:pt>
                <c:pt idx="6">
                  <c:v>97.9625622511256</c:v>
                </c:pt>
                <c:pt idx="7">
                  <c:v>98.2867108676397</c:v>
                </c:pt>
                <c:pt idx="8">
                  <c:v>104.267677077122</c:v>
                </c:pt>
                <c:pt idx="9">
                  <c:v>105.487246007787</c:v>
                </c:pt>
                <c:pt idx="10">
                  <c:v>106.111374426913</c:v>
                </c:pt>
              </c:numCache>
            </c:numRef>
          </c:yVal>
          <c:smooth val="0"/>
        </c:ser>
        <c:ser>
          <c:idx val="8"/>
          <c:order val="8"/>
          <c:spPr>
            <a:solidFill>
              <a:srgbClr val="636363"/>
            </a:solidFill>
            <a:ln w="19080">
              <a:solidFill>
                <a:srgbClr val="636363"/>
              </a:solidFill>
              <a:round/>
            </a:ln>
          </c:spPr>
          <c:marker>
            <c:symbol val="circle"/>
            <c:size val="5"/>
            <c:spPr>
              <a:solidFill>
                <a:srgbClr val="636363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Call'!$S$11:$AC$11</c:f>
              <c:numCache>
                <c:formatCode>General</c:formatCode>
                <c:ptCount val="11"/>
                <c:pt idx="0">
                  <c:v>100</c:v>
                </c:pt>
                <c:pt idx="1">
                  <c:v>99.9452273194926</c:v>
                </c:pt>
                <c:pt idx="2">
                  <c:v>103.297260649005</c:v>
                </c:pt>
                <c:pt idx="3">
                  <c:v>105.407082465985</c:v>
                </c:pt>
                <c:pt idx="4">
                  <c:v>105.161683048456</c:v>
                </c:pt>
                <c:pt idx="5">
                  <c:v>109.584628219032</c:v>
                </c:pt>
                <c:pt idx="6">
                  <c:v>104.608489673928</c:v>
                </c:pt>
                <c:pt idx="7">
                  <c:v>104.269479035178</c:v>
                </c:pt>
                <c:pt idx="8">
                  <c:v>108.447417705226</c:v>
                </c:pt>
                <c:pt idx="9">
                  <c:v>107.360994591296</c:v>
                </c:pt>
                <c:pt idx="10">
                  <c:v>109.971275569735</c:v>
                </c:pt>
              </c:numCache>
            </c:numRef>
          </c:yVal>
          <c:smooth val="0"/>
        </c:ser>
        <c:ser>
          <c:idx val="9"/>
          <c:order val="9"/>
          <c:spPr>
            <a:solidFill>
              <a:srgbClr val="997300"/>
            </a:solidFill>
            <a:ln w="19080">
              <a:solidFill>
                <a:srgbClr val="997300"/>
              </a:solidFill>
              <a:round/>
            </a:ln>
          </c:spPr>
          <c:marker>
            <c:symbol val="circle"/>
            <c:size val="5"/>
            <c:spPr>
              <a:solidFill>
                <a:srgbClr val="99730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Call'!$S$12:$AC$12</c:f>
              <c:numCache>
                <c:formatCode>General</c:formatCode>
                <c:ptCount val="11"/>
                <c:pt idx="0">
                  <c:v>100</c:v>
                </c:pt>
                <c:pt idx="1">
                  <c:v>102.630870527106</c:v>
                </c:pt>
                <c:pt idx="2">
                  <c:v>102.200924879504</c:v>
                </c:pt>
                <c:pt idx="3">
                  <c:v>102.108378858006</c:v>
                </c:pt>
                <c:pt idx="4">
                  <c:v>101.10479312513</c:v>
                </c:pt>
                <c:pt idx="5">
                  <c:v>100.229579276548</c:v>
                </c:pt>
                <c:pt idx="6">
                  <c:v>101.678696654157</c:v>
                </c:pt>
                <c:pt idx="7">
                  <c:v>100.476028807728</c:v>
                </c:pt>
                <c:pt idx="8">
                  <c:v>98.6700730923092</c:v>
                </c:pt>
                <c:pt idx="9">
                  <c:v>100.888012952095</c:v>
                </c:pt>
                <c:pt idx="10">
                  <c:v>108.627984768256</c:v>
                </c:pt>
              </c:numCache>
            </c:numRef>
          </c:yVal>
          <c:smooth val="0"/>
        </c:ser>
        <c:ser>
          <c:idx val="10"/>
          <c:order val="10"/>
          <c:spPr>
            <a:solidFill>
              <a:srgbClr val="255e91"/>
            </a:solidFill>
            <a:ln w="19080">
              <a:solidFill>
                <a:srgbClr val="255e91"/>
              </a:solidFill>
              <a:round/>
            </a:ln>
          </c:spPr>
          <c:marker>
            <c:symbol val="circle"/>
            <c:size val="5"/>
            <c:spPr>
              <a:solidFill>
                <a:srgbClr val="255e91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Call'!$S$13:$AC$13</c:f>
              <c:numCache>
                <c:formatCode>General</c:formatCode>
                <c:ptCount val="11"/>
                <c:pt idx="0">
                  <c:v>100</c:v>
                </c:pt>
                <c:pt idx="1">
                  <c:v>104.219108626358</c:v>
                </c:pt>
                <c:pt idx="2">
                  <c:v>108.867446700163</c:v>
                </c:pt>
                <c:pt idx="3">
                  <c:v>109.917485187665</c:v>
                </c:pt>
                <c:pt idx="4">
                  <c:v>112.747463278147</c:v>
                </c:pt>
                <c:pt idx="5">
                  <c:v>112.472128171667</c:v>
                </c:pt>
                <c:pt idx="6">
                  <c:v>112.956277248515</c:v>
                </c:pt>
                <c:pt idx="7">
                  <c:v>113.951858018552</c:v>
                </c:pt>
                <c:pt idx="8">
                  <c:v>116.134250943839</c:v>
                </c:pt>
                <c:pt idx="9">
                  <c:v>118.43175109233</c:v>
                </c:pt>
                <c:pt idx="10">
                  <c:v>116.692899205253</c:v>
                </c:pt>
              </c:numCache>
            </c:numRef>
          </c:yVal>
          <c:smooth val="0"/>
        </c:ser>
        <c:ser>
          <c:idx val="11"/>
          <c:order val="11"/>
          <c:spPr>
            <a:solidFill>
              <a:srgbClr val="43682b"/>
            </a:solidFill>
            <a:ln w="19080">
              <a:solidFill>
                <a:srgbClr val="43682b"/>
              </a:solidFill>
              <a:round/>
            </a:ln>
          </c:spPr>
          <c:marker>
            <c:symbol val="circle"/>
            <c:size val="5"/>
            <c:spPr>
              <a:solidFill>
                <a:srgbClr val="43682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Call'!$S$14:$AC$14</c:f>
              <c:numCache>
                <c:formatCode>General</c:formatCode>
                <c:ptCount val="11"/>
                <c:pt idx="0">
                  <c:v>100</c:v>
                </c:pt>
                <c:pt idx="1">
                  <c:v>99.2371511024552</c:v>
                </c:pt>
                <c:pt idx="2">
                  <c:v>98.5214516625239</c:v>
                </c:pt>
                <c:pt idx="3">
                  <c:v>100.788608602565</c:v>
                </c:pt>
                <c:pt idx="4">
                  <c:v>98.5428578427615</c:v>
                </c:pt>
                <c:pt idx="5">
                  <c:v>93.6499963018319</c:v>
                </c:pt>
                <c:pt idx="6">
                  <c:v>90.2243930190382</c:v>
                </c:pt>
                <c:pt idx="7">
                  <c:v>86.137876838824</c:v>
                </c:pt>
                <c:pt idx="8">
                  <c:v>88.893121611479</c:v>
                </c:pt>
                <c:pt idx="9">
                  <c:v>86.1782304901416</c:v>
                </c:pt>
                <c:pt idx="10">
                  <c:v>86.734284124395</c:v>
                </c:pt>
              </c:numCache>
            </c:numRef>
          </c:yVal>
          <c:smooth val="0"/>
        </c:ser>
        <c:ser>
          <c:idx val="12"/>
          <c:order val="12"/>
          <c:spPr>
            <a:solidFill>
              <a:srgbClr val="698ed0"/>
            </a:solidFill>
            <a:ln w="19080">
              <a:solidFill>
                <a:srgbClr val="698ed0"/>
              </a:solidFill>
              <a:round/>
            </a:ln>
          </c:spPr>
          <c:marker>
            <c:symbol val="circle"/>
            <c:size val="5"/>
            <c:spPr>
              <a:solidFill>
                <a:srgbClr val="698ed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Call'!$S$15:$AC$15</c:f>
              <c:numCache>
                <c:formatCode>General</c:formatCode>
                <c:ptCount val="11"/>
                <c:pt idx="0">
                  <c:v>100</c:v>
                </c:pt>
                <c:pt idx="1">
                  <c:v>102.470155890836</c:v>
                </c:pt>
                <c:pt idx="2">
                  <c:v>98.2673689266319</c:v>
                </c:pt>
                <c:pt idx="3">
                  <c:v>101.647397343493</c:v>
                </c:pt>
                <c:pt idx="4">
                  <c:v>101.614877660355</c:v>
                </c:pt>
                <c:pt idx="5">
                  <c:v>102.856650663329</c:v>
                </c:pt>
                <c:pt idx="6">
                  <c:v>109.067609654174</c:v>
                </c:pt>
                <c:pt idx="7">
                  <c:v>103.970395112265</c:v>
                </c:pt>
                <c:pt idx="8">
                  <c:v>99.3244160558759</c:v>
                </c:pt>
                <c:pt idx="9">
                  <c:v>100.500308032674</c:v>
                </c:pt>
                <c:pt idx="10">
                  <c:v>105.73350369026</c:v>
                </c:pt>
              </c:numCache>
            </c:numRef>
          </c:yVal>
          <c:smooth val="0"/>
        </c:ser>
        <c:ser>
          <c:idx val="13"/>
          <c:order val="13"/>
          <c:spPr>
            <a:solidFill>
              <a:srgbClr val="f1975a"/>
            </a:solidFill>
            <a:ln w="19080">
              <a:solidFill>
                <a:srgbClr val="f1975a"/>
              </a:solidFill>
              <a:round/>
            </a:ln>
          </c:spPr>
          <c:marker>
            <c:symbol val="circle"/>
            <c:size val="5"/>
            <c:spPr>
              <a:solidFill>
                <a:srgbClr val="f1975a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Call'!$S$16:$AC$16</c:f>
              <c:numCache>
                <c:formatCode>General</c:formatCode>
                <c:ptCount val="11"/>
                <c:pt idx="0">
                  <c:v>100</c:v>
                </c:pt>
                <c:pt idx="1">
                  <c:v>99.058095485982</c:v>
                </c:pt>
                <c:pt idx="2">
                  <c:v>97.3466506311157</c:v>
                </c:pt>
                <c:pt idx="3">
                  <c:v>93.6269852201386</c:v>
                </c:pt>
                <c:pt idx="4">
                  <c:v>91.9001461055578</c:v>
                </c:pt>
                <c:pt idx="5">
                  <c:v>99.4981392252506</c:v>
                </c:pt>
                <c:pt idx="6">
                  <c:v>97.7475855001878</c:v>
                </c:pt>
                <c:pt idx="7">
                  <c:v>104.438413501084</c:v>
                </c:pt>
                <c:pt idx="8">
                  <c:v>110.227109628128</c:v>
                </c:pt>
                <c:pt idx="9">
                  <c:v>110.238263657343</c:v>
                </c:pt>
                <c:pt idx="10">
                  <c:v>109.457543649014</c:v>
                </c:pt>
              </c:numCache>
            </c:numRef>
          </c:yVal>
          <c:smooth val="0"/>
        </c:ser>
        <c:ser>
          <c:idx val="14"/>
          <c:order val="14"/>
          <c:spPr>
            <a:solidFill>
              <a:srgbClr val="b7b7b7"/>
            </a:solidFill>
            <a:ln w="19080">
              <a:solidFill>
                <a:srgbClr val="b7b7b7"/>
              </a:solidFill>
              <a:round/>
            </a:ln>
          </c:spPr>
          <c:marker>
            <c:symbol val="circle"/>
            <c:size val="5"/>
            <c:spPr>
              <a:solidFill>
                <a:srgbClr val="b7b7b7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Call'!$S$17:$AC$17</c:f>
              <c:numCache>
                <c:formatCode>General</c:formatCode>
                <c:ptCount val="11"/>
                <c:pt idx="0">
                  <c:v>100</c:v>
                </c:pt>
                <c:pt idx="1">
                  <c:v>105.870812663446</c:v>
                </c:pt>
                <c:pt idx="2">
                  <c:v>97.7885098031302</c:v>
                </c:pt>
                <c:pt idx="3">
                  <c:v>93.5819608252884</c:v>
                </c:pt>
                <c:pt idx="4">
                  <c:v>93.89928278072</c:v>
                </c:pt>
                <c:pt idx="5">
                  <c:v>95.368289886308</c:v>
                </c:pt>
                <c:pt idx="6">
                  <c:v>96.0310071505782</c:v>
                </c:pt>
                <c:pt idx="7">
                  <c:v>92.8848038829159</c:v>
                </c:pt>
                <c:pt idx="8">
                  <c:v>92.0908152498334</c:v>
                </c:pt>
                <c:pt idx="9">
                  <c:v>89.3644210787132</c:v>
                </c:pt>
                <c:pt idx="10">
                  <c:v>86.2769809152902</c:v>
                </c:pt>
              </c:numCache>
            </c:numRef>
          </c:yVal>
          <c:smooth val="0"/>
        </c:ser>
        <c:ser>
          <c:idx val="15"/>
          <c:order val="15"/>
          <c:spPr>
            <a:solidFill>
              <a:srgbClr val="ffcd33"/>
            </a:solidFill>
            <a:ln w="19080">
              <a:solidFill>
                <a:srgbClr val="ffcd33"/>
              </a:solidFill>
              <a:round/>
            </a:ln>
          </c:spPr>
          <c:marker>
            <c:symbol val="circle"/>
            <c:size val="5"/>
            <c:spPr>
              <a:solidFill>
                <a:srgbClr val="ffcd33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Call'!$S$18:$AC$18</c:f>
              <c:numCache>
                <c:formatCode>General</c:formatCode>
                <c:ptCount val="11"/>
                <c:pt idx="0">
                  <c:v>100</c:v>
                </c:pt>
                <c:pt idx="1">
                  <c:v>98.4379587302911</c:v>
                </c:pt>
                <c:pt idx="2">
                  <c:v>96.8405216474744</c:v>
                </c:pt>
                <c:pt idx="3">
                  <c:v>94.73013964238</c:v>
                </c:pt>
                <c:pt idx="4">
                  <c:v>94.7247389079285</c:v>
                </c:pt>
                <c:pt idx="5">
                  <c:v>95.4827005185437</c:v>
                </c:pt>
                <c:pt idx="6">
                  <c:v>91.2938370926526</c:v>
                </c:pt>
                <c:pt idx="7">
                  <c:v>83.2287317374049</c:v>
                </c:pt>
                <c:pt idx="8">
                  <c:v>78.868558488142</c:v>
                </c:pt>
                <c:pt idx="9">
                  <c:v>79.6970160385497</c:v>
                </c:pt>
                <c:pt idx="10">
                  <c:v>80.2834998350251</c:v>
                </c:pt>
              </c:numCache>
            </c:numRef>
          </c:yVal>
          <c:smooth val="0"/>
        </c:ser>
        <c:ser>
          <c:idx val="16"/>
          <c:order val="16"/>
          <c:spPr>
            <a:solidFill>
              <a:srgbClr val="7cafdd"/>
            </a:solidFill>
            <a:ln w="19080">
              <a:solidFill>
                <a:srgbClr val="7cafdd"/>
              </a:solidFill>
              <a:round/>
            </a:ln>
          </c:spPr>
          <c:marker>
            <c:symbol val="circle"/>
            <c:size val="5"/>
            <c:spPr>
              <a:solidFill>
                <a:srgbClr val="7cafdd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Call'!$S$19:$AC$19</c:f>
              <c:numCache>
                <c:formatCode>General</c:formatCode>
                <c:ptCount val="11"/>
                <c:pt idx="0">
                  <c:v>100</c:v>
                </c:pt>
                <c:pt idx="1">
                  <c:v>97.4214553539156</c:v>
                </c:pt>
                <c:pt idx="2">
                  <c:v>92.7725539124023</c:v>
                </c:pt>
                <c:pt idx="3">
                  <c:v>90.676729633672</c:v>
                </c:pt>
                <c:pt idx="4">
                  <c:v>94.5384488639286</c:v>
                </c:pt>
                <c:pt idx="5">
                  <c:v>90.8042538430402</c:v>
                </c:pt>
                <c:pt idx="6">
                  <c:v>87.4511483101353</c:v>
                </c:pt>
                <c:pt idx="7">
                  <c:v>87.359375568777</c:v>
                </c:pt>
                <c:pt idx="8">
                  <c:v>89.4957642093344</c:v>
                </c:pt>
                <c:pt idx="9">
                  <c:v>92.8962413425343</c:v>
                </c:pt>
                <c:pt idx="10">
                  <c:v>92.8143532976402</c:v>
                </c:pt>
              </c:numCache>
            </c:numRef>
          </c:yVal>
          <c:smooth val="0"/>
        </c:ser>
        <c:ser>
          <c:idx val="17"/>
          <c:order val="17"/>
          <c:spPr>
            <a:solidFill>
              <a:srgbClr val="8cc168"/>
            </a:solidFill>
            <a:ln w="19080">
              <a:solidFill>
                <a:srgbClr val="8cc168"/>
              </a:solidFill>
              <a:round/>
            </a:ln>
          </c:spPr>
          <c:marker>
            <c:symbol val="circle"/>
            <c:size val="5"/>
            <c:spPr>
              <a:solidFill>
                <a:srgbClr val="8cc168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Call'!$S$20:$AC$20</c:f>
              <c:numCache>
                <c:formatCode>General</c:formatCode>
                <c:ptCount val="11"/>
                <c:pt idx="0">
                  <c:v>100</c:v>
                </c:pt>
                <c:pt idx="1">
                  <c:v>96.9863788837891</c:v>
                </c:pt>
                <c:pt idx="2">
                  <c:v>101.324593960539</c:v>
                </c:pt>
                <c:pt idx="3">
                  <c:v>100.185134849994</c:v>
                </c:pt>
                <c:pt idx="4">
                  <c:v>100.274422713983</c:v>
                </c:pt>
                <c:pt idx="5">
                  <c:v>102.827870373424</c:v>
                </c:pt>
                <c:pt idx="6">
                  <c:v>103.45900201399</c:v>
                </c:pt>
                <c:pt idx="7">
                  <c:v>109.573641223394</c:v>
                </c:pt>
                <c:pt idx="8">
                  <c:v>115.175941754475</c:v>
                </c:pt>
                <c:pt idx="9">
                  <c:v>120.342939679004</c:v>
                </c:pt>
                <c:pt idx="10">
                  <c:v>122.532534069794</c:v>
                </c:pt>
              </c:numCache>
            </c:numRef>
          </c:yVal>
          <c:smooth val="0"/>
        </c:ser>
        <c:ser>
          <c:idx val="18"/>
          <c:order val="18"/>
          <c:spPr>
            <a:solidFill>
              <a:srgbClr val="335aa1"/>
            </a:solidFill>
            <a:ln w="19080">
              <a:solidFill>
                <a:srgbClr val="335aa1"/>
              </a:solidFill>
              <a:round/>
            </a:ln>
          </c:spPr>
          <c:marker>
            <c:symbol val="circle"/>
            <c:size val="5"/>
            <c:spPr>
              <a:solidFill>
                <a:srgbClr val="335aa1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Call'!$S$21:$AC$21</c:f>
              <c:numCache>
                <c:formatCode>General</c:formatCode>
                <c:ptCount val="11"/>
                <c:pt idx="0">
                  <c:v>100</c:v>
                </c:pt>
                <c:pt idx="1">
                  <c:v>93.8529943561643</c:v>
                </c:pt>
                <c:pt idx="2">
                  <c:v>89.2403273090765</c:v>
                </c:pt>
                <c:pt idx="3">
                  <c:v>89.827995888669</c:v>
                </c:pt>
                <c:pt idx="4">
                  <c:v>88.522433924256</c:v>
                </c:pt>
                <c:pt idx="5">
                  <c:v>87.9943713029843</c:v>
                </c:pt>
                <c:pt idx="6">
                  <c:v>88.1318566897258</c:v>
                </c:pt>
                <c:pt idx="7">
                  <c:v>88.5593102311881</c:v>
                </c:pt>
                <c:pt idx="8">
                  <c:v>83.3634078477206</c:v>
                </c:pt>
                <c:pt idx="9">
                  <c:v>82.60231976924</c:v>
                </c:pt>
                <c:pt idx="10">
                  <c:v>91.3988723863562</c:v>
                </c:pt>
              </c:numCache>
            </c:numRef>
          </c:yVal>
          <c:smooth val="0"/>
        </c:ser>
        <c:ser>
          <c:idx val="19"/>
          <c:order val="19"/>
          <c:spPr>
            <a:solidFill>
              <a:srgbClr val="d26012"/>
            </a:solidFill>
            <a:ln w="19080">
              <a:solidFill>
                <a:srgbClr val="d26012"/>
              </a:solidFill>
              <a:round/>
            </a:ln>
          </c:spPr>
          <c:marker>
            <c:symbol val="circle"/>
            <c:size val="5"/>
            <c:spPr>
              <a:solidFill>
                <a:srgbClr val="d26012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'Asian Call'!$S$2:$AC$2</c:f>
              <c:numCache>
                <c:formatCode>General</c:formatCode>
                <c:ptCount val="1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</c:numCache>
            </c:numRef>
          </c:xVal>
          <c:yVal>
            <c:numRef>
              <c:f>'Asian Call'!$S$22:$AC$22</c:f>
              <c:numCache>
                <c:formatCode>General</c:formatCode>
                <c:ptCount val="11"/>
                <c:pt idx="0">
                  <c:v>100</c:v>
                </c:pt>
                <c:pt idx="1">
                  <c:v>101.758116064436</c:v>
                </c:pt>
                <c:pt idx="2">
                  <c:v>96.8258875218984</c:v>
                </c:pt>
                <c:pt idx="3">
                  <c:v>95.9275991279254</c:v>
                </c:pt>
                <c:pt idx="4">
                  <c:v>101.849032970866</c:v>
                </c:pt>
                <c:pt idx="5">
                  <c:v>99.619204546307</c:v>
                </c:pt>
                <c:pt idx="6">
                  <c:v>95.8013634399026</c:v>
                </c:pt>
                <c:pt idx="7">
                  <c:v>93.8327850803784</c:v>
                </c:pt>
                <c:pt idx="8">
                  <c:v>95.7516395410105</c:v>
                </c:pt>
                <c:pt idx="9">
                  <c:v>93.820903960355</c:v>
                </c:pt>
                <c:pt idx="10">
                  <c:v>99.8741496276789</c:v>
                </c:pt>
              </c:numCache>
            </c:numRef>
          </c:yVal>
          <c:smooth val="0"/>
        </c:ser>
        <c:axId val="57697033"/>
        <c:axId val="11592399"/>
      </c:scatterChart>
      <c:valAx>
        <c:axId val="57697033"/>
        <c:scaling>
          <c:orientation val="minMax"/>
          <c:max val="0.5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592399"/>
        <c:crosses val="autoZero"/>
        <c:crossBetween val="midCat"/>
      </c:valAx>
      <c:valAx>
        <c:axId val="11592399"/>
        <c:scaling>
          <c:orientation val="minMax"/>
          <c:max val="125"/>
          <c:min val="75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7697033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747000</xdr:colOff>
      <xdr:row>6</xdr:row>
      <xdr:rowOff>24120</xdr:rowOff>
    </xdr:from>
    <xdr:to>
      <xdr:col>16</xdr:col>
      <xdr:colOff>443880</xdr:colOff>
      <xdr:row>27</xdr:row>
      <xdr:rowOff>119160</xdr:rowOff>
    </xdr:to>
    <xdr:graphicFrame>
      <xdr:nvGraphicFramePr>
        <xdr:cNvPr id="0" name="Chart 2"/>
        <xdr:cNvGraphicFramePr/>
      </xdr:nvGraphicFramePr>
      <xdr:xfrm>
        <a:off x="4983480" y="1105920"/>
        <a:ext cx="8810640" cy="3775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7" activeCellId="0" sqref="H7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0"/>
    <col collapsed="false" customWidth="true" hidden="false" outlineLevel="0" max="2" min="2" style="0" width="13.93"/>
    <col collapsed="false" customWidth="true" hidden="false" outlineLevel="0" max="3" min="3" style="0" width="9.14"/>
    <col collapsed="false" customWidth="true" hidden="false" outlineLevel="0" max="4" min="4" style="0" width="13.93"/>
    <col collapsed="false" customWidth="true" hidden="false" outlineLevel="0" max="8" min="8" style="0" width="10.85"/>
    <col collapsed="false" customWidth="true" hidden="false" outlineLevel="0" max="10" min="10" style="0" width="10.85"/>
  </cols>
  <sheetData>
    <row r="1" customFormat="false" ht="15" hidden="false" customHeight="false" outlineLevel="0" collapsed="false">
      <c r="A1" s="1" t="s">
        <v>0</v>
      </c>
      <c r="B1" s="1"/>
      <c r="C1" s="2"/>
      <c r="D1" s="3" t="s">
        <v>1</v>
      </c>
      <c r="E1" s="3" t="s">
        <v>2</v>
      </c>
      <c r="F1" s="3" t="s">
        <v>3</v>
      </c>
      <c r="H1" s="4" t="s">
        <v>4</v>
      </c>
      <c r="I1" s="4" t="s">
        <v>5</v>
      </c>
      <c r="J1" s="4" t="s">
        <v>6</v>
      </c>
    </row>
    <row r="2" customFormat="false" ht="13.8" hidden="false" customHeight="false" outlineLevel="0" collapsed="false">
      <c r="A2" s="4" t="s">
        <v>7</v>
      </c>
      <c r="B2" s="5" t="n">
        <v>1</v>
      </c>
      <c r="C2" s="6"/>
      <c r="D2" s="7" t="n">
        <f aca="false">MOD(B2*B3*B4,B5)</f>
        <v>1673663072</v>
      </c>
      <c r="E2" s="8" t="n">
        <f aca="false" t="array" ref="E2:E10001">D2:D10001/(B5-1)</f>
        <v>0.779360101352781</v>
      </c>
      <c r="F2" s="9" t="n">
        <f aca="false" t="array" ref="F2:F10001">_xlfn.NORM.INV(E2:E10001,0,1)</f>
        <v>0.77003387728985</v>
      </c>
      <c r="H2" s="4" t="s">
        <v>8</v>
      </c>
      <c r="I2" s="10" t="n">
        <f aca="false">AVERAGE(F2:F10001)</f>
        <v>-0.00261942026550611</v>
      </c>
      <c r="J2" s="11" t="n">
        <v>0</v>
      </c>
    </row>
    <row r="3" customFormat="false" ht="13.8" hidden="false" customHeight="false" outlineLevel="0" collapsed="false">
      <c r="A3" s="4" t="s">
        <v>9</v>
      </c>
      <c r="B3" s="12" t="n">
        <v>10000000</v>
      </c>
      <c r="C3" s="13"/>
      <c r="D3" s="7" t="n">
        <f aca="false">MOD(D2*$B$4,$B$5)</f>
        <v>1055348372</v>
      </c>
      <c r="E3" s="8" t="n">
        <v>0.491434881921331</v>
      </c>
      <c r="F3" s="9" t="n">
        <v>-0.0214712167896828</v>
      </c>
      <c r="H3" s="4" t="s">
        <v>10</v>
      </c>
      <c r="I3" s="14" t="n">
        <f aca="false">_xlfn.STDEV.S(F2:F10001)</f>
        <v>0.997094747887645</v>
      </c>
      <c r="J3" s="11" t="n">
        <v>1</v>
      </c>
    </row>
    <row r="4" customFormat="false" ht="15" hidden="false" customHeight="false" outlineLevel="0" collapsed="false">
      <c r="A4" s="4" t="s">
        <v>11</v>
      </c>
      <c r="B4" s="7" t="n">
        <v>48271</v>
      </c>
      <c r="C4" s="13"/>
      <c r="D4" s="7" t="n">
        <f aca="false">MOD(D3*$B$4,$B$5)</f>
        <v>114190678</v>
      </c>
      <c r="E4" s="8" t="n">
        <v>0.0531741781655459</v>
      </c>
      <c r="F4" s="9" t="n">
        <v>-1.61482611386095</v>
      </c>
      <c r="H4" s="4" t="s">
        <v>12</v>
      </c>
      <c r="I4" s="14" t="n">
        <f aca="false">SKEW(F2:F10001)</f>
        <v>0.030300043292819</v>
      </c>
      <c r="J4" s="11" t="n">
        <v>0</v>
      </c>
    </row>
    <row r="5" customFormat="false" ht="15" hidden="false" customHeight="false" outlineLevel="0" collapsed="false">
      <c r="A5" s="4" t="s">
        <v>13</v>
      </c>
      <c r="B5" s="7" t="n">
        <f aca="false">2^31-1</f>
        <v>2147483647</v>
      </c>
      <c r="C5" s="13"/>
      <c r="D5" s="7" t="n">
        <f aca="false">MOD(D4*$B$4,$B$5)</f>
        <v>1655179536</v>
      </c>
      <c r="E5" s="8" t="n">
        <v>0.770753034177006</v>
      </c>
      <c r="F5" s="9" t="n">
        <v>0.7413290834898</v>
      </c>
      <c r="H5" s="4" t="s">
        <v>14</v>
      </c>
      <c r="I5" s="10" t="n">
        <f aca="false">KURT(F2:F10001)</f>
        <v>-0.0297225249553694</v>
      </c>
      <c r="J5" s="11" t="n">
        <v>0</v>
      </c>
    </row>
    <row r="6" customFormat="false" ht="15" hidden="false" customHeight="false" outlineLevel="0" collapsed="false">
      <c r="D6" s="7" t="n">
        <f aca="false">MOD(D5*$B$4,$B$5)</f>
        <v>42295621</v>
      </c>
      <c r="E6" s="8" t="n">
        <v>0.0196954333406831</v>
      </c>
      <c r="F6" s="9" t="n">
        <v>-2.06008028075564</v>
      </c>
    </row>
    <row r="7" customFormat="false" ht="15" hidden="false" customHeight="false" outlineLevel="0" collapsed="false">
      <c r="D7" s="7" t="n">
        <f aca="false">MOD(D6*$B$4,$B$5)</f>
        <v>1542456641</v>
      </c>
      <c r="E7" s="8" t="n">
        <v>0.718262345733365</v>
      </c>
      <c r="F7" s="9" t="n">
        <v>0.577687220688873</v>
      </c>
      <c r="H7" s="4" t="s">
        <v>15</v>
      </c>
      <c r="I7" s="4" t="s">
        <v>5</v>
      </c>
      <c r="J7" s="4" t="s">
        <v>6</v>
      </c>
    </row>
    <row r="8" customFormat="false" ht="15" hidden="false" customHeight="false" outlineLevel="0" collapsed="false">
      <c r="D8" s="7" t="n">
        <f aca="false">MOD(D7*$B$4,$B$5)</f>
        <v>518992574</v>
      </c>
      <c r="E8" s="8" t="n">
        <v>0.241674750337074</v>
      </c>
      <c r="F8" s="9" t="n">
        <v>-0.700925514430647</v>
      </c>
      <c r="H8" s="15" t="n">
        <v>0.995</v>
      </c>
      <c r="I8" s="14" t="n">
        <f aca="false">PERCENTILE(F$2:F$10001,H8)</f>
        <v>2.56582254277472</v>
      </c>
      <c r="J8" s="11" t="n">
        <f aca="false">_xlfn.NORM.INV(H8,0,1)</f>
        <v>2.5758293035489</v>
      </c>
    </row>
    <row r="9" customFormat="false" ht="15" hidden="false" customHeight="false" outlineLevel="0" collapsed="false">
      <c r="D9" s="7" t="n">
        <f aca="false">MOD(D8*$B$4,$B$5)</f>
        <v>1893797299</v>
      </c>
      <c r="E9" s="8" t="n">
        <v>0.881868088973563</v>
      </c>
      <c r="F9" s="9" t="n">
        <v>1.1843770973913</v>
      </c>
      <c r="H9" s="15" t="n">
        <v>0.975</v>
      </c>
      <c r="I9" s="14" t="n">
        <f aca="false">PERCENTILE(F$2:F$10001,H9)</f>
        <v>1.97178478793798</v>
      </c>
      <c r="J9" s="11" t="n">
        <f aca="false">_xlfn.NORM.INV(H9,0,1)</f>
        <v>1.95996398454006</v>
      </c>
    </row>
    <row r="10" customFormat="false" ht="15" hidden="false" customHeight="false" outlineLevel="0" collapsed="false">
      <c r="D10" s="7" t="n">
        <f aca="false">MOD(D9*$B$4,$B$5)</f>
        <v>1405534533</v>
      </c>
      <c r="E10" s="8" t="n">
        <v>0.654503020601816</v>
      </c>
      <c r="F10" s="9" t="n">
        <v>0.397506548105309</v>
      </c>
      <c r="H10" s="15" t="n">
        <v>0.95</v>
      </c>
      <c r="I10" s="14" t="n">
        <f aca="false">PERCENTILE(F$2:F$10001,H10)</f>
        <v>1.65322610025089</v>
      </c>
      <c r="J10" s="11" t="n">
        <f aca="false">_xlfn.NORM.INV(H10,0,1)</f>
        <v>1.64485362695147</v>
      </c>
    </row>
    <row r="11" customFormat="false" ht="15" hidden="false" customHeight="false" outlineLevel="0" collapsed="false">
      <c r="D11" s="7" t="n">
        <f aca="false">MOD(D10*$B$4,$B$5)</f>
        <v>1106582772</v>
      </c>
      <c r="E11" s="8" t="n">
        <v>0.51529275860199</v>
      </c>
      <c r="F11" s="9" t="n">
        <v>0.0383426540044568</v>
      </c>
      <c r="H11" s="15" t="n">
        <v>0.75</v>
      </c>
      <c r="I11" s="14" t="n">
        <f aca="false">PERCENTILE(F$2:F$10001,H11)</f>
        <v>0.658561642116324</v>
      </c>
      <c r="J11" s="11" t="n">
        <f aca="false">_xlfn.NORM.INV(H11,0,1)</f>
        <v>0.674489750196082</v>
      </c>
    </row>
    <row r="12" customFormat="false" ht="15" hidden="false" customHeight="false" outlineLevel="0" collapsed="false">
      <c r="D12" s="7" t="n">
        <f aca="false">MOD(D11*$B$4,$B$5)</f>
        <v>1496235381</v>
      </c>
      <c r="E12" s="8" t="n">
        <v>0.696738894280734</v>
      </c>
      <c r="F12" s="9" t="n">
        <v>0.515044088896286</v>
      </c>
      <c r="H12" s="15" t="n">
        <v>0.5</v>
      </c>
      <c r="I12" s="14" t="n">
        <f aca="false">PERCENTILE(F$2:F$10001,H12)</f>
        <v>0.000890391613651374</v>
      </c>
      <c r="J12" s="11" t="n">
        <f aca="false">_xlfn.NORM.INV(H12,0,1)</f>
        <v>0</v>
      </c>
    </row>
    <row r="13" customFormat="false" ht="15" hidden="false" customHeight="false" outlineLevel="0" collapsed="false">
      <c r="D13" s="7" t="n">
        <f aca="false">MOD(D12*$B$4,$B$5)</f>
        <v>608060347</v>
      </c>
      <c r="E13" s="8" t="n">
        <v>0.283150164208515</v>
      </c>
      <c r="F13" s="9" t="n">
        <v>-0.573508673012148</v>
      </c>
      <c r="H13" s="15" t="n">
        <v>0.25</v>
      </c>
      <c r="I13" s="14" t="n">
        <f aca="false">PERCENTILE(F$2:F$10001,H13)</f>
        <v>-0.67751147695667</v>
      </c>
      <c r="J13" s="11" t="n">
        <f aca="false">_xlfn.NORM.INV(H13,0,1)</f>
        <v>-0.674489750196082</v>
      </c>
    </row>
    <row r="14" customFormat="false" ht="15" hidden="false" customHeight="false" outlineLevel="0" collapsed="false">
      <c r="D14" s="7" t="n">
        <f aca="false">MOD(D13*$B$4,$B$5)</f>
        <v>2022006488</v>
      </c>
      <c r="E14" s="8" t="n">
        <v>0.941570145023586</v>
      </c>
      <c r="F14" s="9" t="n">
        <v>1.56809179999309</v>
      </c>
      <c r="H14" s="15" t="n">
        <v>0.05</v>
      </c>
      <c r="I14" s="14" t="n">
        <f aca="false">PERCENTILE(F$2:F$10001,H14)</f>
        <v>-1.62776334047021</v>
      </c>
      <c r="J14" s="11" t="n">
        <f aca="false">_xlfn.NORM.INV(H14,0,1)</f>
        <v>-1.64485362695147</v>
      </c>
    </row>
    <row r="15" customFormat="false" ht="15" hidden="false" customHeight="false" outlineLevel="0" collapsed="false">
      <c r="D15" s="7" t="n">
        <f aca="false">MOD(D14*$B$4,$B$5)</f>
        <v>1143426098</v>
      </c>
      <c r="E15" s="8" t="n">
        <v>0.532449269231827</v>
      </c>
      <c r="F15" s="9" t="n">
        <v>0.0814281518096093</v>
      </c>
      <c r="H15" s="15" t="n">
        <v>0.025</v>
      </c>
      <c r="I15" s="14" t="n">
        <f aca="false">PERCENTILE(F$2:F$10001,H15)</f>
        <v>-1.95769432575693</v>
      </c>
      <c r="J15" s="11" t="n">
        <f aca="false">_xlfn.NORM.INV(H15,0,1)</f>
        <v>-1.95996398454005</v>
      </c>
    </row>
    <row r="16" customFormat="false" ht="15" hidden="false" customHeight="false" outlineLevel="0" collapsed="false">
      <c r="D16" s="7" t="n">
        <f aca="false">MOD(D15*$B$4,$B$5)</f>
        <v>1843965011</v>
      </c>
      <c r="E16" s="8" t="n">
        <v>0.858663121572382</v>
      </c>
      <c r="F16" s="9" t="n">
        <v>1.07433233669865</v>
      </c>
      <c r="H16" s="15" t="n">
        <v>0.005</v>
      </c>
      <c r="I16" s="14" t="n">
        <f aca="false">PERCENTILE(F$2:F$10001,H16)</f>
        <v>-2.4923402263885</v>
      </c>
      <c r="J16" s="11" t="n">
        <f aca="false">_xlfn.NORM.INV(H16,0,1)</f>
        <v>-2.5758293035489</v>
      </c>
    </row>
    <row r="17" customFormat="false" ht="15" hidden="false" customHeight="false" outlineLevel="0" collapsed="false">
      <c r="D17" s="7" t="n">
        <f aca="false">MOD(D16*$B$4,$B$5)</f>
        <v>1132845125</v>
      </c>
      <c r="E17" s="8" t="n">
        <v>0.52752211971909</v>
      </c>
      <c r="F17" s="9" t="n">
        <v>0.0690425370884174</v>
      </c>
    </row>
    <row r="18" customFormat="false" ht="15" hidden="false" customHeight="false" outlineLevel="0" collapsed="false">
      <c r="D18" s="7" t="n">
        <f aca="false">MOD(D17*$B$4,$B$5)</f>
        <v>43441667</v>
      </c>
      <c r="E18" s="8" t="n">
        <v>0.020229102596854</v>
      </c>
      <c r="F18" s="9" t="n">
        <v>-2.04903998487616</v>
      </c>
    </row>
    <row r="19" customFormat="false" ht="15" hidden="false" customHeight="false" outlineLevel="0" collapsed="false">
      <c r="D19" s="7" t="n">
        <f aca="false">MOD(D18*$B$4,$B$5)</f>
        <v>1028668285</v>
      </c>
      <c r="E19" s="8" t="n">
        <v>0.479010998251858</v>
      </c>
      <c r="F19" s="9" t="n">
        <v>-0.0526359201286066</v>
      </c>
    </row>
    <row r="20" customFormat="false" ht="15" hidden="false" customHeight="false" outlineLevel="0" collapsed="false">
      <c r="D20" s="7" t="n">
        <f aca="false">MOD(D19*$B$4,$B$5)</f>
        <v>729899301</v>
      </c>
      <c r="E20" s="8" t="n">
        <v>0.339885848425222</v>
      </c>
      <c r="F20" s="9" t="n">
        <v>-0.412774689737808</v>
      </c>
    </row>
    <row r="21" customFormat="false" ht="15" hidden="false" customHeight="false" outlineLevel="0" collapsed="false">
      <c r="D21" s="7" t="n">
        <f aca="false">MOD(D20*$B$4,$B$5)</f>
        <v>1352445889</v>
      </c>
      <c r="E21" s="8" t="n">
        <v>0.62978169427233</v>
      </c>
      <c r="F21" s="9" t="n">
        <v>0.331275214282961</v>
      </c>
    </row>
    <row r="22" customFormat="false" ht="15" hidden="false" customHeight="false" outlineLevel="0" collapsed="false">
      <c r="D22" s="7" t="n">
        <f aca="false">MOD(D21*$B$4,$B$5)</f>
        <v>412639119</v>
      </c>
      <c r="E22" s="8" t="n">
        <v>0.192150063526025</v>
      </c>
      <c r="F22" s="9" t="n">
        <v>-0.870000507156546</v>
      </c>
    </row>
    <row r="23" customFormat="false" ht="15" hidden="false" customHeight="false" outlineLevel="0" collapsed="false">
      <c r="D23" s="7" t="n">
        <f aca="false">MOD(D22*$B$4,$B$5)</f>
        <v>592087324</v>
      </c>
      <c r="E23" s="8" t="n">
        <v>0.275712145749211</v>
      </c>
      <c r="F23" s="9" t="n">
        <v>-0.595627215201103</v>
      </c>
    </row>
    <row r="24" customFormat="false" ht="15" hidden="false" customHeight="false" outlineLevel="0" collapsed="false">
      <c r="D24" s="7" t="n">
        <f aca="false">MOD(D23*$B$4,$B$5)</f>
        <v>1934842528</v>
      </c>
      <c r="E24" s="8" t="n">
        <v>0.900981263165345</v>
      </c>
      <c r="F24" s="9" t="n">
        <v>1.28716301982258</v>
      </c>
    </row>
    <row r="25" customFormat="false" ht="15" hidden="false" customHeight="false" outlineLevel="0" collapsed="false">
      <c r="D25" s="7" t="n">
        <f aca="false">MOD(D24*$B$4,$B$5)</f>
        <v>572377411</v>
      </c>
      <c r="E25" s="8" t="n">
        <v>0.26653400228036</v>
      </c>
      <c r="F25" s="9" t="n">
        <v>-0.623329517304504</v>
      </c>
    </row>
    <row r="26" customFormat="false" ht="15" hidden="false" customHeight="false" outlineLevel="0" collapsed="false">
      <c r="D26" s="7" t="n">
        <f aca="false">MOD(D25*$B$4,$B$5)</f>
        <v>1852887726</v>
      </c>
      <c r="E26" s="8" t="n">
        <v>0.862818084529432</v>
      </c>
      <c r="F26" s="9" t="n">
        <v>1.09306825906412</v>
      </c>
    </row>
    <row r="27" customFormat="false" ht="15" hidden="false" customHeight="false" outlineLevel="0" collapsed="false">
      <c r="D27" s="7" t="n">
        <f aca="false">MOD(D26*$B$4,$B$5)</f>
        <v>197007843</v>
      </c>
      <c r="E27" s="8" t="n">
        <v>0.0917389258665395</v>
      </c>
      <c r="F27" s="9" t="n">
        <v>-1.33012268706817</v>
      </c>
    </row>
    <row r="28" customFormat="false" ht="15" hidden="false" customHeight="false" outlineLevel="0" collapsed="false">
      <c r="D28" s="7" t="n">
        <f aca="false">MOD(D27*$B$4,$B$5)</f>
        <v>708000537</v>
      </c>
      <c r="E28" s="8" t="n">
        <v>0.329688441781037</v>
      </c>
      <c r="F28" s="9" t="n">
        <v>-0.440773633247337</v>
      </c>
    </row>
    <row r="29" customFormat="false" ht="15" hidden="false" customHeight="false" outlineLevel="0" collapsed="false">
      <c r="D29" s="7" t="n">
        <f aca="false">MOD(D28*$B$4,$B$5)</f>
        <v>839163169</v>
      </c>
      <c r="E29" s="8" t="n">
        <v>0.390765801901711</v>
      </c>
      <c r="F29" s="9" t="n">
        <v>-0.277323646853927</v>
      </c>
    </row>
    <row r="30" customFormat="false" ht="15" hidden="false" customHeight="false" outlineLevel="0" collapsed="false">
      <c r="D30" s="7" t="n">
        <f aca="false">MOD(D29*$B$4,$B$5)</f>
        <v>1408781085</v>
      </c>
      <c r="E30" s="8" t="n">
        <v>0.656014814186855</v>
      </c>
      <c r="F30" s="9" t="n">
        <v>0.401610947699709</v>
      </c>
    </row>
    <row r="31" customFormat="false" ht="15" hidden="false" customHeight="false" outlineLevel="0" collapsed="false">
      <c r="D31" s="7" t="n">
        <f aca="false">MOD(D30*$B$4,$B$5)</f>
        <v>1054588133</v>
      </c>
      <c r="E31" s="8" t="n">
        <v>0.4910808680496</v>
      </c>
      <c r="F31" s="9" t="n">
        <v>-0.022358811115205</v>
      </c>
    </row>
    <row r="32" customFormat="false" ht="15" hidden="false" customHeight="false" outlineLevel="0" collapsed="false">
      <c r="D32" s="7" t="n">
        <f aca="false">MOD(D31*$B$4,$B$5)</f>
        <v>2071399555</v>
      </c>
      <c r="E32" s="8" t="n">
        <v>0.964570584208305</v>
      </c>
      <c r="F32" s="9" t="n">
        <v>1.80638110082617</v>
      </c>
    </row>
    <row r="33" customFormat="false" ht="15" hidden="false" customHeight="false" outlineLevel="0" collapsed="false">
      <c r="D33" s="7" t="n">
        <f aca="false">MOD(D32*$B$4,$B$5)</f>
        <v>1689315085</v>
      </c>
      <c r="E33" s="8" t="n">
        <v>0.786648637882107</v>
      </c>
      <c r="F33" s="9" t="n">
        <v>0.794846627212146</v>
      </c>
    </row>
    <row r="34" customFormat="false" ht="15" hidden="false" customHeight="false" outlineLevel="0" collapsed="false">
      <c r="D34" s="7" t="n">
        <f aca="false">MOD(D33*$B$4,$B$5)</f>
        <v>679424151</v>
      </c>
      <c r="E34" s="8" t="n">
        <v>0.316381525077281</v>
      </c>
      <c r="F34" s="9" t="n">
        <v>-0.477841459245215</v>
      </c>
    </row>
    <row r="35" customFormat="false" ht="15" hidden="false" customHeight="false" outlineLevel="0" collapsed="false">
      <c r="D35" s="7" t="n">
        <f aca="false">MOD(D34*$B$4,$B$5)</f>
        <v>112935937</v>
      </c>
      <c r="E35" s="8" t="n">
        <v>0.0525898938557039</v>
      </c>
      <c r="F35" s="9" t="n">
        <v>-1.62024439767081</v>
      </c>
    </row>
    <row r="36" customFormat="false" ht="15" hidden="false" customHeight="false" outlineLevel="0" collapsed="false">
      <c r="D36" s="7" t="n">
        <f aca="false">MOD(D35*$B$4,$B$5)</f>
        <v>1217118841</v>
      </c>
      <c r="E36" s="8" t="n">
        <v>0.566765126834405</v>
      </c>
      <c r="F36" s="9" t="n">
        <v>0.168144316210655</v>
      </c>
    </row>
    <row r="37" customFormat="false" ht="15" hidden="false" customHeight="false" outlineLevel="0" collapsed="false">
      <c r="D37" s="7" t="n">
        <f aca="false">MOD(D36*$B$4,$B$5)</f>
        <v>685959285</v>
      </c>
      <c r="E37" s="8" t="n">
        <v>0.319424683991284</v>
      </c>
      <c r="F37" s="9" t="n">
        <v>-0.469308181620712</v>
      </c>
    </row>
    <row r="38" customFormat="false" ht="15" hidden="false" customHeight="false" outlineLevel="0" collapsed="false">
      <c r="D38" s="7" t="n">
        <f aca="false">MOD(D37*$B$4,$B$5)</f>
        <v>2037776789</v>
      </c>
      <c r="E38" s="8" t="n">
        <v>0.948913763695316</v>
      </c>
      <c r="F38" s="9" t="n">
        <v>1.63441151210286</v>
      </c>
    </row>
    <row r="39" customFormat="false" ht="15" hidden="false" customHeight="false" outlineLevel="0" collapsed="false">
      <c r="D39" s="7" t="n">
        <f aca="false">MOD(D38*$B$4,$B$5)</f>
        <v>34930984</v>
      </c>
      <c r="E39" s="8" t="n">
        <v>0.0162660069915149</v>
      </c>
      <c r="F39" s="9" t="n">
        <v>-2.13781188539285</v>
      </c>
    </row>
    <row r="40" customFormat="false" ht="15" hidden="false" customHeight="false" outlineLevel="0" collapsed="false">
      <c r="D40" s="7" t="n">
        <f aca="false">MOD(D39*$B$4,$B$5)</f>
        <v>378865769</v>
      </c>
      <c r="E40" s="8" t="n">
        <v>0.176423121873683</v>
      </c>
      <c r="F40" s="9" t="n">
        <v>-0.929082672152133</v>
      </c>
    </row>
    <row r="41" customFormat="false" ht="15" hidden="false" customHeight="false" outlineLevel="0" collapsed="false">
      <c r="D41" s="7" t="n">
        <f aca="false">MOD(D40*$B$4,$B$5)</f>
        <v>258797547</v>
      </c>
      <c r="E41" s="8" t="n">
        <v>0.120511999000341</v>
      </c>
      <c r="F41" s="9" t="n">
        <v>-1.17243115329588</v>
      </c>
    </row>
    <row r="42" customFormat="false" ht="15" hidden="false" customHeight="false" outlineLevel="0" collapsed="false">
      <c r="D42" s="7" t="n">
        <f aca="false">MOD(D41*$B$4,$B$5)</f>
        <v>504016638</v>
      </c>
      <c r="E42" s="8" t="n">
        <v>0.234701036694181</v>
      </c>
      <c r="F42" s="9" t="n">
        <v>-0.72345226112897</v>
      </c>
    </row>
    <row r="43" customFormat="false" ht="15" hidden="false" customHeight="false" outlineLevel="0" collapsed="false">
      <c r="D43" s="7" t="n">
        <f aca="false">MOD(D42*$B$4,$B$5)</f>
        <v>544896035</v>
      </c>
      <c r="E43" s="8" t="n">
        <v>0.253736989343294</v>
      </c>
      <c r="F43" s="9" t="n">
        <v>-0.662776075004169</v>
      </c>
    </row>
    <row r="44" customFormat="false" ht="15" hidden="false" customHeight="false" outlineLevel="0" collapsed="false">
      <c r="D44" s="7" t="n">
        <f aca="false">MOD(D43*$B$4,$B$5)</f>
        <v>296797029</v>
      </c>
      <c r="E44" s="8" t="n">
        <v>0.138206886721968</v>
      </c>
      <c r="F44" s="9" t="n">
        <v>-1.08841084992687</v>
      </c>
    </row>
    <row r="45" customFormat="false" ht="15" hidden="false" customHeight="false" outlineLevel="0" collapsed="false">
      <c r="D45" s="7" t="n">
        <f aca="false">MOD(D44*$B$4,$B$5)</f>
        <v>825977722</v>
      </c>
      <c r="E45" s="8" t="n">
        <v>0.384625849672245</v>
      </c>
      <c r="F45" s="9" t="n">
        <v>-0.29335384665124</v>
      </c>
    </row>
    <row r="46" customFormat="false" ht="15" hidden="false" customHeight="false" outlineLevel="0" collapsed="false">
      <c r="D46" s="7" t="n">
        <f aca="false">MOD(D45*$B$4,$B$5)</f>
        <v>589228460</v>
      </c>
      <c r="E46" s="8" t="n">
        <v>0.274380883457494</v>
      </c>
      <c r="F46" s="9" t="n">
        <v>-0.599616621896366</v>
      </c>
    </row>
    <row r="47" customFormat="false" ht="15" hidden="false" customHeight="false" outlineLevel="0" collapsed="false">
      <c r="D47" s="7" t="n">
        <f aca="false">MOD(D46*$B$4,$B$5)</f>
        <v>1373571792</v>
      </c>
      <c r="E47" s="8" t="n">
        <v>0.63961920946801</v>
      </c>
      <c r="F47" s="9" t="n">
        <v>0.35744114246444</v>
      </c>
    </row>
    <row r="48" customFormat="false" ht="15" hidden="false" customHeight="false" outlineLevel="0" collapsed="false">
      <c r="D48" s="7" t="n">
        <f aca="false">MOD(D47*$B$4,$B$5)</f>
        <v>126370507</v>
      </c>
      <c r="E48" s="8" t="n">
        <v>0.0588458530221562</v>
      </c>
      <c r="F48" s="9" t="n">
        <v>-1.56453616808473</v>
      </c>
    </row>
    <row r="49" customFormat="false" ht="15" hidden="false" customHeight="false" outlineLevel="0" collapsed="false">
      <c r="D49" s="7" t="n">
        <f aca="false">MOD(D48*$B$4,$B$5)</f>
        <v>1177185917</v>
      </c>
      <c r="E49" s="8" t="n">
        <v>0.548169910021284</v>
      </c>
      <c r="F49" s="9" t="n">
        <v>0.121038955529273</v>
      </c>
    </row>
    <row r="50" customFormat="false" ht="15" hidden="false" customHeight="false" outlineLevel="0" collapsed="false">
      <c r="D50" s="7" t="n">
        <f aca="false">MOD(D49*$B$4,$B$5)</f>
        <v>1524099887</v>
      </c>
      <c r="E50" s="8" t="n">
        <v>0.709714316026973</v>
      </c>
      <c r="F50" s="9" t="n">
        <v>0.552550320891278</v>
      </c>
    </row>
    <row r="51" customFormat="false" ht="15" hidden="false" customHeight="false" outlineLevel="0" collapsed="false">
      <c r="D51" s="7" t="n">
        <f aca="false">MOD(D50*$B$4,$B$5)</f>
        <v>1330866451</v>
      </c>
      <c r="E51" s="8" t="n">
        <v>0.619732985384514</v>
      </c>
      <c r="F51" s="9" t="n">
        <v>0.304779587390466</v>
      </c>
    </row>
    <row r="52" customFormat="false" ht="15" hidden="false" customHeight="false" outlineLevel="0" collapsed="false">
      <c r="D52" s="7" t="n">
        <f aca="false">MOD(D51*$B$4,$B$5)</f>
        <v>281156216</v>
      </c>
      <c r="E52" s="8" t="n">
        <v>0.130923565599065</v>
      </c>
      <c r="F52" s="9" t="n">
        <v>-1.12203600562465</v>
      </c>
    </row>
    <row r="53" customFormat="false" ht="15" hidden="false" customHeight="false" outlineLevel="0" collapsed="false">
      <c r="D53" s="7" t="n">
        <f aca="false">MOD(D52*$B$4,$B$5)</f>
        <v>1742537143</v>
      </c>
      <c r="E53" s="8" t="n">
        <v>0.811432089946635</v>
      </c>
      <c r="F53" s="9" t="n">
        <v>0.883185934047003</v>
      </c>
    </row>
    <row r="54" customFormat="false" ht="15" hidden="false" customHeight="false" outlineLevel="0" collapsed="false">
      <c r="D54" s="7" t="n">
        <f aca="false">MOD(D53*$B$4,$B$5)</f>
        <v>1370944057</v>
      </c>
      <c r="E54" s="8" t="n">
        <v>0.638395575004067</v>
      </c>
      <c r="F54" s="9" t="n">
        <v>0.354173516068706</v>
      </c>
    </row>
    <row r="55" customFormat="false" ht="15" hidden="false" customHeight="false" outlineLevel="0" collapsed="false">
      <c r="D55" s="7" t="n">
        <f aca="false">MOD(D54*$B$4,$B$5)</f>
        <v>2131993142</v>
      </c>
      <c r="E55" s="8" t="n">
        <v>0.992786671959596</v>
      </c>
      <c r="F55" s="9" t="n">
        <v>2.44646060926907</v>
      </c>
    </row>
    <row r="56" customFormat="false" ht="15" hidden="false" customHeight="false" outlineLevel="0" collapsed="false">
      <c r="D56" s="7" t="n">
        <f aca="false">MOD(D55*$B$4,$B$5)</f>
        <v>1729625948</v>
      </c>
      <c r="E56" s="8" t="n">
        <v>0.805419846256654</v>
      </c>
      <c r="F56" s="9" t="n">
        <v>0.861141150354318</v>
      </c>
    </row>
    <row r="57" customFormat="false" ht="15" hidden="false" customHeight="false" outlineLevel="0" collapsed="false">
      <c r="D57" s="7" t="n">
        <f aca="false">MOD(D56*$B$4,$B$5)</f>
        <v>904907842</v>
      </c>
      <c r="E57" s="8" t="n">
        <v>0.42138055099303</v>
      </c>
      <c r="F57" s="9" t="n">
        <v>-0.19836295136076</v>
      </c>
    </row>
    <row r="58" customFormat="false" ht="15" hidden="false" customHeight="false" outlineLevel="0" collapsed="false">
      <c r="D58" s="7" t="n">
        <f aca="false">MOD(D57*$B$4,$B$5)</f>
        <v>989061202</v>
      </c>
      <c r="E58" s="8" t="n">
        <v>0.460567512978397</v>
      </c>
      <c r="F58" s="9" t="n">
        <v>-0.0990040859118462</v>
      </c>
    </row>
    <row r="59" customFormat="false" ht="15" hidden="false" customHeight="false" outlineLevel="0" collapsed="false">
      <c r="D59" s="7" t="n">
        <f aca="false">MOD(D58*$B$4,$B$5)</f>
        <v>116841638</v>
      </c>
      <c r="E59" s="8" t="n">
        <v>0.0544086276128969</v>
      </c>
      <c r="F59" s="9" t="n">
        <v>-1.60353197660289</v>
      </c>
    </row>
    <row r="60" customFormat="false" ht="15" hidden="false" customHeight="false" outlineLevel="0" collapsed="false">
      <c r="D60" s="7" t="n">
        <f aca="false">MOD(D59*$B$4,$B$5)</f>
        <v>770650876</v>
      </c>
      <c r="E60" s="8" t="n">
        <v>0.358862279317213</v>
      </c>
      <c r="F60" s="9" t="n">
        <v>-0.361501533746059</v>
      </c>
    </row>
    <row r="61" customFormat="false" ht="15" hidden="false" customHeight="false" outlineLevel="0" collapsed="false">
      <c r="D61" s="7" t="n">
        <f aca="false">MOD(D60*$B$4,$B$5)</f>
        <v>1376702062</v>
      </c>
      <c r="E61" s="8" t="n">
        <v>0.641076855027188</v>
      </c>
      <c r="F61" s="9" t="n">
        <v>0.361338669037525</v>
      </c>
    </row>
    <row r="62" customFormat="false" ht="15" hidden="false" customHeight="false" outlineLevel="0" collapsed="false">
      <c r="D62" s="7" t="n">
        <f aca="false">MOD(D61*$B$4,$B$5)</f>
        <v>903778387</v>
      </c>
      <c r="E62" s="8" t="n">
        <v>0.420854607523284</v>
      </c>
      <c r="F62" s="9" t="n">
        <v>-0.199707669714899</v>
      </c>
    </row>
    <row r="63" customFormat="false" ht="15" hidden="false" customHeight="false" outlineLevel="0" collapsed="false">
      <c r="D63" s="7" t="n">
        <f aca="false">MOD(D62*$B$4,$B$5)</f>
        <v>156230072</v>
      </c>
      <c r="E63" s="8" t="n">
        <v>0.0727502965114548</v>
      </c>
      <c r="F63" s="9" t="n">
        <v>-1.45560952649434</v>
      </c>
    </row>
    <row r="64" customFormat="false" ht="15" hidden="false" customHeight="false" outlineLevel="0" collapsed="false">
      <c r="D64" s="7" t="n">
        <f aca="false">MOD(D63*$B$4,$B$5)</f>
        <v>1566720895</v>
      </c>
      <c r="E64" s="8" t="n">
        <v>0.72956126949709</v>
      </c>
      <c r="F64" s="9" t="n">
        <v>0.611486638993449</v>
      </c>
    </row>
    <row r="65" customFormat="false" ht="15" hidden="false" customHeight="false" outlineLevel="0" collapsed="false">
      <c r="D65" s="7" t="n">
        <f aca="false">MOD(D64*$B$4,$B$5)</f>
        <v>1400209793</v>
      </c>
      <c r="E65" s="8" t="n">
        <v>0.652023495316527</v>
      </c>
      <c r="F65" s="9" t="n">
        <v>0.390789266616861</v>
      </c>
    </row>
    <row r="66" customFormat="false" ht="15" hidden="false" customHeight="false" outlineLevel="0" collapsed="false">
      <c r="D66" s="7" t="n">
        <f aca="false">MOD(D65*$B$4,$B$5)</f>
        <v>1774095872</v>
      </c>
      <c r="E66" s="8" t="n">
        <v>0.826127768332258</v>
      </c>
      <c r="F66" s="9" t="n">
        <v>0.938973279774829</v>
      </c>
    </row>
    <row r="67" customFormat="false" ht="15" hidden="false" customHeight="false" outlineLevel="0" collapsed="false">
      <c r="D67" s="7" t="n">
        <f aca="false">MOD(D66*$B$4,$B$5)</f>
        <v>28962246</v>
      </c>
      <c r="E67" s="8" t="n">
        <v>0.0134865967682438</v>
      </c>
      <c r="F67" s="9" t="n">
        <v>-2.21190552344086</v>
      </c>
    </row>
    <row r="68" customFormat="false" ht="15" hidden="false" customHeight="false" outlineLevel="0" collapsed="false">
      <c r="D68" s="7" t="n">
        <f aca="false">MOD(D67*$B$4,$B$5)</f>
        <v>24722469</v>
      </c>
      <c r="E68" s="8" t="n">
        <v>0.0115122967506873</v>
      </c>
      <c r="F68" s="9" t="n">
        <v>-2.27302632653015</v>
      </c>
    </row>
    <row r="69" customFormat="false" ht="15" hidden="false" customHeight="false" outlineLevel="0" collapsed="false">
      <c r="D69" s="7" t="n">
        <f aca="false">MOD(D68*$B$4,$B$5)</f>
        <v>1524877014</v>
      </c>
      <c r="E69" s="8" t="n">
        <v>0.710076193986532</v>
      </c>
      <c r="F69" s="9" t="n">
        <v>0.55360732480058</v>
      </c>
    </row>
    <row r="70" customFormat="false" ht="15" hidden="false" customHeight="false" outlineLevel="0" collapsed="false">
      <c r="D70" s="7" t="n">
        <f aca="false">MOD(D69*$B$4,$B$5)</f>
        <v>188858222</v>
      </c>
      <c r="E70" s="8" t="n">
        <v>0.087943962857075</v>
      </c>
      <c r="F70" s="9" t="n">
        <v>-1.35352513512892</v>
      </c>
    </row>
    <row r="71" customFormat="false" ht="15" hidden="false" customHeight="false" outlineLevel="0" collapsed="false">
      <c r="D71" s="7" t="n">
        <f aca="false">MOD(D70*$B$4,$B$5)</f>
        <v>307152647</v>
      </c>
      <c r="E71" s="8" t="n">
        <v>0.143029097135206</v>
      </c>
      <c r="F71" s="9" t="n">
        <v>-1.06680877722727</v>
      </c>
    </row>
    <row r="72" customFormat="false" ht="15" hidden="false" customHeight="false" outlineLevel="0" collapsed="false">
      <c r="D72" s="7" t="n">
        <f aca="false">MOD(D71*$B$4,$B$5)</f>
        <v>338324449</v>
      </c>
      <c r="E72" s="8" t="n">
        <v>0.157544598595746</v>
      </c>
      <c r="F72" s="9" t="n">
        <v>-1.00460062295802</v>
      </c>
    </row>
    <row r="73" customFormat="false" ht="15" hidden="false" customHeight="false" outlineLevel="0" collapsed="false">
      <c r="D73" s="7" t="n">
        <f aca="false">MOD(D72*$B$4,$B$5)</f>
        <v>1793825891</v>
      </c>
      <c r="E73" s="8" t="n">
        <v>0.83531527438696</v>
      </c>
      <c r="F73" s="9" t="n">
        <v>0.975384738147983</v>
      </c>
    </row>
    <row r="74" customFormat="false" ht="15" hidden="false" customHeight="false" outlineLevel="0" collapsed="false">
      <c r="D74" s="7" t="n">
        <f aca="false">MOD(D73*$B$4,$B$5)</f>
        <v>1081453774</v>
      </c>
      <c r="E74" s="8" t="n">
        <v>0.503591157033659</v>
      </c>
      <c r="F74" s="9" t="n">
        <v>0.00900181733134811</v>
      </c>
    </row>
    <row r="75" customFormat="false" ht="15" hidden="false" customHeight="false" outlineLevel="0" collapsed="false">
      <c r="D75" s="7" t="n">
        <f aca="false">MOD(D74*$B$4,$B$5)</f>
        <v>1822633478</v>
      </c>
      <c r="E75" s="8" t="n">
        <v>0.848729852446103</v>
      </c>
      <c r="F75" s="9" t="n">
        <v>1.03100111887931</v>
      </c>
    </row>
    <row r="76" customFormat="false" ht="15" hidden="false" customHeight="false" outlineLevel="0" collapsed="false">
      <c r="D76" s="7" t="n">
        <f aca="false">MOD(D75*$B$4,$B$5)</f>
        <v>83082595</v>
      </c>
      <c r="E76" s="8" t="n">
        <v>0.0386883481765989</v>
      </c>
      <c r="F76" s="9" t="n">
        <v>-1.76611417178218</v>
      </c>
    </row>
    <row r="77" customFormat="false" ht="15" hidden="false" customHeight="false" outlineLevel="0" collapsed="false">
      <c r="D77" s="7" t="n">
        <f aca="false">MOD(D76*$B$4,$B$5)</f>
        <v>1127974296</v>
      </c>
      <c r="E77" s="8" t="n">
        <v>0.525253963214582</v>
      </c>
      <c r="F77" s="9" t="n">
        <v>0.063344634931531</v>
      </c>
    </row>
    <row r="78" customFormat="false" ht="15" hidden="false" customHeight="false" outlineLevel="0" collapsed="false">
      <c r="D78" s="7" t="n">
        <f aca="false">MOD(D77*$B$4,$B$5)</f>
        <v>1146856178</v>
      </c>
      <c r="E78" s="8" t="n">
        <v>0.534046524701683</v>
      </c>
      <c r="F78" s="9" t="n">
        <v>0.0854458409326139</v>
      </c>
    </row>
    <row r="79" customFormat="false" ht="15" hidden="false" customHeight="false" outlineLevel="0" collapsed="false">
      <c r="D79" s="7" t="n">
        <f aca="false">MOD(D78*$B$4,$B$5)</f>
        <v>2061115872</v>
      </c>
      <c r="E79" s="8" t="n">
        <v>0.9597818711398</v>
      </c>
      <c r="F79" s="9" t="n">
        <v>1.74816039330815</v>
      </c>
    </row>
    <row r="80" customFormat="false" ht="15" hidden="false" customHeight="false" outlineLevel="0" collapsed="false">
      <c r="D80" s="7" t="n">
        <f aca="false">MOD(D79*$B$4,$B$5)</f>
        <v>1354375449</v>
      </c>
      <c r="E80" s="8" t="n">
        <v>0.630680215666704</v>
      </c>
      <c r="F80" s="9" t="n">
        <v>0.333655452515316</v>
      </c>
    </row>
    <row r="81" customFormat="false" ht="15" hidden="false" customHeight="false" outlineLevel="0" collapsed="false">
      <c r="D81" s="7" t="n">
        <f aca="false">MOD(D80*$B$4,$B$5)</f>
        <v>1212633058</v>
      </c>
      <c r="E81" s="8" t="n">
        <v>0.564676271346096</v>
      </c>
      <c r="F81" s="9" t="n">
        <v>0.162836133778827</v>
      </c>
    </row>
    <row r="82" customFormat="false" ht="15" hidden="false" customHeight="false" outlineLevel="0" collapsed="false">
      <c r="D82" s="7" t="n">
        <f aca="false">MOD(D81*$B$4,$B$5)</f>
        <v>1048576439</v>
      </c>
      <c r="E82" s="8" t="n">
        <v>0.488281454880053</v>
      </c>
      <c r="F82" s="9" t="n">
        <v>-0.029378261964351</v>
      </c>
    </row>
    <row r="83" customFormat="false" ht="15" hidden="false" customHeight="false" outlineLevel="0" collapsed="false">
      <c r="D83" s="7" t="n">
        <f aca="false">MOD(D82*$B$4,$B$5)</f>
        <v>1791210826</v>
      </c>
      <c r="E83" s="8" t="n">
        <v>0.834097539851533</v>
      </c>
      <c r="F83" s="9" t="n">
        <v>0.970484754875</v>
      </c>
    </row>
    <row r="84" customFormat="false" ht="15" hidden="false" customHeight="false" outlineLevel="0" collapsed="false">
      <c r="D84" s="7" t="n">
        <f aca="false">MOD(D83*$B$4,$B$5)</f>
        <v>1551186332</v>
      </c>
      <c r="E84" s="8" t="n">
        <v>0.72232742488601</v>
      </c>
      <c r="F84" s="9" t="n">
        <v>0.589769564235304</v>
      </c>
    </row>
    <row r="85" customFormat="false" ht="15" hidden="false" customHeight="false" outlineLevel="0" collapsed="false">
      <c r="D85" s="7" t="n">
        <f aca="false">MOD(D84*$B$4,$B$5)</f>
        <v>1003112023</v>
      </c>
      <c r="E85" s="8" t="n">
        <v>0.467110436379081</v>
      </c>
      <c r="F85" s="9" t="n">
        <v>-0.0825355213118286</v>
      </c>
    </row>
    <row r="86" customFormat="false" ht="15" hidden="false" customHeight="false" outlineLevel="0" collapsed="false">
      <c r="D86" s="7" t="n">
        <f aca="false">MOD(D85*$B$4,$B$5)</f>
        <v>1906673324</v>
      </c>
      <c r="E86" s="8" t="n">
        <v>0.887863955356054</v>
      </c>
      <c r="F86" s="9" t="n">
        <v>1.21524650213814</v>
      </c>
    </row>
    <row r="87" customFormat="false" ht="15" hidden="false" customHeight="false" outlineLevel="0" collapsed="false">
      <c r="D87" s="7" t="n">
        <f aca="false">MOD(D86*$B$4,$B$5)</f>
        <v>173879678</v>
      </c>
      <c r="E87" s="8" t="n">
        <v>0.0809690347695435</v>
      </c>
      <c r="F87" s="9" t="n">
        <v>-1.39858299197764</v>
      </c>
    </row>
    <row r="88" customFormat="false" ht="15" hidden="false" customHeight="false" outlineLevel="0" collapsed="false">
      <c r="D88" s="7" t="n">
        <f aca="false">MOD(D87*$B$4,$B$5)</f>
        <v>979844262</v>
      </c>
      <c r="E88" s="8" t="n">
        <v>0.456275540828961</v>
      </c>
      <c r="F88" s="9" t="n">
        <v>-0.109821320935744</v>
      </c>
    </row>
    <row r="89" customFormat="false" ht="15" hidden="false" customHeight="false" outlineLevel="0" collapsed="false">
      <c r="D89" s="7" t="n">
        <f aca="false">MOD(D88*$B$4,$B$5)</f>
        <v>1882529474</v>
      </c>
      <c r="E89" s="8" t="n">
        <v>0.876621099074018</v>
      </c>
      <c r="F89" s="9" t="n">
        <v>1.15826036216663</v>
      </c>
    </row>
    <row r="90" customFormat="false" ht="15" hidden="false" customHeight="false" outlineLevel="0" collapsed="false">
      <c r="D90" s="7" t="n">
        <f aca="false">MOD(D89*$B$4,$B$5)</f>
        <v>809716649</v>
      </c>
      <c r="E90" s="8" t="n">
        <v>0.377053697479007</v>
      </c>
      <c r="F90" s="9" t="n">
        <v>-0.313228068590296</v>
      </c>
    </row>
    <row r="91" customFormat="false" ht="15" hidden="false" customHeight="false" outlineLevel="0" collapsed="false">
      <c r="D91" s="7" t="n">
        <f aca="false">MOD(D90*$B$4,$B$5)</f>
        <v>1629988479</v>
      </c>
      <c r="E91" s="8" t="n">
        <v>0.759022534134819</v>
      </c>
      <c r="F91" s="9" t="n">
        <v>0.703161784807705</v>
      </c>
    </row>
    <row r="92" customFormat="false" ht="15" hidden="false" customHeight="false" outlineLevel="0" collapsed="false">
      <c r="D92" s="7" t="n">
        <f aca="false">MOD(D91*$B$4,$B$5)</f>
        <v>1668011023</v>
      </c>
      <c r="E92" s="8" t="n">
        <v>0.776728160937064</v>
      </c>
      <c r="F92" s="9" t="n">
        <v>0.761189852900605</v>
      </c>
    </row>
    <row r="93" customFormat="false" ht="15" hidden="false" customHeight="false" outlineLevel="0" collapsed="false">
      <c r="D93" s="7" t="n">
        <f aca="false">MOD(D92*$B$4,$B$5)</f>
        <v>955714262</v>
      </c>
      <c r="E93" s="8" t="n">
        <v>0.445039133955761</v>
      </c>
      <c r="F93" s="9" t="n">
        <v>-0.138205171682445</v>
      </c>
    </row>
    <row r="94" customFormat="false" ht="15" hidden="false" customHeight="false" outlineLevel="0" collapsed="false">
      <c r="D94" s="7" t="n">
        <f aca="false">MOD(D93*$B$4,$B$5)</f>
        <v>1039436148</v>
      </c>
      <c r="E94" s="8" t="n">
        <v>0.484025175202661</v>
      </c>
      <c r="F94" s="9" t="n">
        <v>-0.0400536545905031</v>
      </c>
    </row>
    <row r="95" customFormat="false" ht="15" hidden="false" customHeight="false" outlineLevel="0" collapsed="false">
      <c r="D95" s="7" t="n">
        <f aca="false">MOD(D94*$B$4,$B$5)</f>
        <v>814371600</v>
      </c>
      <c r="E95" s="8" t="n">
        <v>0.379221327956041</v>
      </c>
      <c r="F95" s="9" t="n">
        <v>-0.307526499526427</v>
      </c>
    </row>
    <row r="96" customFormat="false" ht="15" hidden="false" customHeight="false" outlineLevel="0" collapsed="false">
      <c r="D96" s="7" t="n">
        <f aca="false">MOD(D95*$B$4,$B$5)</f>
        <v>843345265</v>
      </c>
      <c r="E96" s="8" t="n">
        <v>0.392713242110529</v>
      </c>
      <c r="F96" s="9" t="n">
        <v>-0.272254311012039</v>
      </c>
    </row>
    <row r="97" customFormat="false" ht="15" hidden="false" customHeight="false" outlineLevel="0" collapsed="false">
      <c r="D97" s="7" t="n">
        <f aca="false">MOD(D96*$B$4,$B$5)</f>
        <v>1419274283</v>
      </c>
      <c r="E97" s="8" t="n">
        <v>0.660901090280061</v>
      </c>
      <c r="F97" s="9" t="n">
        <v>0.41492361821709</v>
      </c>
    </row>
    <row r="98" customFormat="false" ht="15" hidden="false" customHeight="false" outlineLevel="0" collapsed="false">
      <c r="D98" s="7" t="n">
        <f aca="false">MOD(D97*$B$4,$B$5)</f>
        <v>765608099</v>
      </c>
      <c r="E98" s="8" t="n">
        <v>0.356514053285601</v>
      </c>
      <c r="F98" s="9" t="n">
        <v>-0.367792305847755</v>
      </c>
    </row>
    <row r="99" customFormat="false" ht="15" hidden="false" customHeight="false" outlineLevel="0" collapsed="false">
      <c r="D99" s="7" t="n">
        <f aca="false">MOD(D98*$B$4,$B$5)</f>
        <v>622465606</v>
      </c>
      <c r="E99" s="8" t="n">
        <v>0.289858135664703</v>
      </c>
      <c r="F99" s="9" t="n">
        <v>-0.553799206627656</v>
      </c>
    </row>
    <row r="100" customFormat="false" ht="15" hidden="false" customHeight="false" outlineLevel="0" collapsed="false">
      <c r="D100" s="7" t="n">
        <f aca="false">MOD(D99*$B$4,$B$5)</f>
        <v>1593562049</v>
      </c>
      <c r="E100" s="8" t="n">
        <v>0.742060155833196</v>
      </c>
      <c r="F100" s="9" t="n">
        <v>0.649709806367452</v>
      </c>
    </row>
    <row r="101" customFormat="false" ht="15" hidden="false" customHeight="false" outlineLevel="0" collapsed="false">
      <c r="D101" s="7" t="n">
        <f aca="false">MOD(D100*$B$4,$B$5)</f>
        <v>2116915386</v>
      </c>
      <c r="E101" s="8" t="n">
        <v>0.985765544684385</v>
      </c>
      <c r="F101" s="9" t="n">
        <v>2.19076350812899</v>
      </c>
    </row>
    <row r="102" customFormat="false" ht="15" hidden="false" customHeight="false" outlineLevel="0" collapsed="false">
      <c r="D102" s="7" t="n">
        <f aca="false">MOD(D101*$B$4,$B$5)</f>
        <v>1908222405</v>
      </c>
      <c r="E102" s="8" t="n">
        <v>0.88858530240933</v>
      </c>
      <c r="F102" s="9" t="n">
        <v>1.21903898748188</v>
      </c>
    </row>
    <row r="103" customFormat="false" ht="15" hidden="false" customHeight="false" outlineLevel="0" collapsed="false">
      <c r="D103" s="7" t="n">
        <f aca="false">MOD(D102*$B$4,$B$5)</f>
        <v>1935124631</v>
      </c>
      <c r="E103" s="8" t="n">
        <v>0.9011126276116</v>
      </c>
      <c r="F103" s="9" t="n">
        <v>1.28791732260595</v>
      </c>
    </row>
    <row r="104" customFormat="false" ht="15" hidden="false" customHeight="false" outlineLevel="0" collapsed="false">
      <c r="D104" s="7" t="n">
        <f aca="false">MOD(D103*$B$4,$B$5)</f>
        <v>1304869442</v>
      </c>
      <c r="E104" s="8" t="n">
        <v>0.607627184696148</v>
      </c>
      <c r="F104" s="9" t="n">
        <v>0.273139959889673</v>
      </c>
    </row>
    <row r="105" customFormat="false" ht="15" hidden="false" customHeight="false" outlineLevel="0" collapsed="false">
      <c r="D105" s="7" t="n">
        <f aca="false">MOD(D104*$B$4,$B$5)</f>
        <v>1657468272</v>
      </c>
      <c r="E105" s="8" t="n">
        <v>0.771818809930066</v>
      </c>
      <c r="F105" s="9" t="n">
        <v>0.744850040229139</v>
      </c>
    </row>
    <row r="106" customFormat="false" ht="15" hidden="false" customHeight="false" outlineLevel="0" collapsed="false">
      <c r="D106" s="7" t="n">
        <f aca="false">MOD(D105*$B$4,$B$5)</f>
        <v>1000205080</v>
      </c>
      <c r="E106" s="8" t="n">
        <v>0.46575678555831</v>
      </c>
      <c r="F106" s="9" t="n">
        <v>-0.0859406825637624</v>
      </c>
    </row>
    <row r="107" customFormat="false" ht="15" hidden="false" customHeight="false" outlineLevel="0" collapsed="false">
      <c r="D107" s="7" t="n">
        <f aca="false">MOD(D106*$B$4,$B$5)</f>
        <v>1172064826</v>
      </c>
      <c r="E107" s="8" t="n">
        <v>0.545785216191583</v>
      </c>
      <c r="F107" s="9" t="n">
        <v>0.115019623941165</v>
      </c>
    </row>
    <row r="108" customFormat="false" ht="15" hidden="false" customHeight="false" outlineLevel="0" collapsed="false">
      <c r="D108" s="7" t="n">
        <f aca="false">MOD(D107*$B$4,$B$5)</f>
        <v>1284535631</v>
      </c>
      <c r="E108" s="8" t="n">
        <v>0.598158516081198</v>
      </c>
      <c r="F108" s="9" t="n">
        <v>0.248583506705757</v>
      </c>
    </row>
    <row r="109" customFormat="false" ht="15" hidden="false" customHeight="false" outlineLevel="0" collapsed="false">
      <c r="D109" s="7" t="n">
        <f aca="false">MOD(D108*$B$4,$B$5)</f>
        <v>1524104170</v>
      </c>
      <c r="E109" s="8" t="n">
        <v>0.709716310454268</v>
      </c>
      <c r="F109" s="9" t="n">
        <v>0.552556144691512</v>
      </c>
    </row>
    <row r="110" customFormat="false" ht="15" hidden="false" customHeight="false" outlineLevel="0" collapsed="false">
      <c r="D110" s="7" t="n">
        <f aca="false">MOD(D109*$B$4,$B$5)</f>
        <v>1537611144</v>
      </c>
      <c r="E110" s="8" t="n">
        <v>0.716005985360598</v>
      </c>
      <c r="F110" s="9" t="n">
        <v>0.571017132727413</v>
      </c>
    </row>
    <row r="111" customFormat="false" ht="15" hidden="false" customHeight="false" outlineLevel="0" collapsed="false">
      <c r="D111" s="7" t="n">
        <f aca="false">MOD(D110*$B$4,$B$5)</f>
        <v>697724410</v>
      </c>
      <c r="E111" s="8" t="n">
        <v>0.324903247249223</v>
      </c>
      <c r="F111" s="9" t="n">
        <v>-0.45403102800779</v>
      </c>
    </row>
    <row r="112" customFormat="false" ht="15" hidden="false" customHeight="false" outlineLevel="0" collapsed="false">
      <c r="D112" s="7" t="n">
        <f aca="false">MOD(D111*$B$4,$B$5)</f>
        <v>868959209</v>
      </c>
      <c r="E112" s="8" t="n">
        <v>0.404640664257706</v>
      </c>
      <c r="F112" s="9" t="n">
        <v>-0.241353268558715</v>
      </c>
    </row>
    <row r="113" customFormat="false" ht="15" hidden="false" customHeight="false" outlineLevel="0" collapsed="false">
      <c r="D113" s="7" t="n">
        <f aca="false">MOD(D112*$B$4,$B$5)</f>
        <v>879384435</v>
      </c>
      <c r="E113" s="8" t="n">
        <v>0.409495288421861</v>
      </c>
      <c r="F113" s="9" t="n">
        <v>-0.22884347275151</v>
      </c>
    </row>
    <row r="114" customFormat="false" ht="15" hidden="false" customHeight="false" outlineLevel="0" collapsed="false">
      <c r="D114" s="7" t="n">
        <f aca="false">MOD(D113*$B$4,$B$5)</f>
        <v>1604295283</v>
      </c>
      <c r="E114" s="8" t="n">
        <v>0.747058207399266</v>
      </c>
      <c r="F114" s="9" t="n">
        <v>0.66526097709446</v>
      </c>
    </row>
    <row r="115" customFormat="false" ht="15" hidden="false" customHeight="false" outlineLevel="0" collapsed="false">
      <c r="D115" s="7" t="n">
        <f aca="false">MOD(D114*$B$4,$B$5)</f>
        <v>529811226</v>
      </c>
      <c r="E115" s="8" t="n">
        <v>0.246712577759021</v>
      </c>
      <c r="F115" s="9" t="n">
        <v>-0.684871272166475</v>
      </c>
    </row>
    <row r="116" customFormat="false" ht="15" hidden="false" customHeight="false" outlineLevel="0" collapsed="false">
      <c r="D116" s="7" t="n">
        <f aca="false">MOD(D115*$B$4,$B$5)</f>
        <v>134938123</v>
      </c>
      <c r="E116" s="8" t="n">
        <v>0.0628354601215901</v>
      </c>
      <c r="F116" s="9" t="n">
        <v>-1.53139855812282</v>
      </c>
    </row>
    <row r="117" customFormat="false" ht="15" hidden="false" customHeight="false" outlineLevel="0" collapsed="false">
      <c r="D117" s="7" t="n">
        <f aca="false">MOD(D116*$B$4,$B$5)</f>
        <v>280233982</v>
      </c>
      <c r="E117" s="8" t="n">
        <v>0.130494116927026</v>
      </c>
      <c r="F117" s="9" t="n">
        <v>-1.12405844212167</v>
      </c>
    </row>
    <row r="118" customFormat="false" ht="15" hidden="false" customHeight="false" outlineLevel="0" collapsed="false">
      <c r="D118" s="7" t="n">
        <f aca="false">MOD(D117*$B$4,$B$5)</f>
        <v>175052669</v>
      </c>
      <c r="E118" s="8" t="n">
        <v>0.0815152512691126</v>
      </c>
      <c r="F118" s="9" t="n">
        <v>-1.39495137705352</v>
      </c>
    </row>
    <row r="119" customFormat="false" ht="15" hidden="false" customHeight="false" outlineLevel="0" collapsed="false">
      <c r="D119" s="7" t="n">
        <f aca="false">MOD(D118*$B$4,$B$5)</f>
        <v>1766718001</v>
      </c>
      <c r="E119" s="8" t="n">
        <v>0.822692179421608</v>
      </c>
      <c r="F119" s="9" t="n">
        <v>0.925673581593116</v>
      </c>
    </row>
    <row r="120" customFormat="false" ht="15" hidden="false" customHeight="false" outlineLevel="0" collapsed="false">
      <c r="D120" s="7" t="n">
        <f aca="false">MOD(D119*$B$4,$B$5)</f>
        <v>374036607</v>
      </c>
      <c r="E120" s="8" t="n">
        <v>0.174174368078051</v>
      </c>
      <c r="F120" s="9" t="n">
        <v>-0.93779701354707</v>
      </c>
    </row>
    <row r="121" customFormat="false" ht="15" hidden="false" customHeight="false" outlineLevel="0" collapsed="false">
      <c r="D121" s="7" t="n">
        <f aca="false">MOD(D120*$B$4,$B$5)</f>
        <v>1226036168</v>
      </c>
      <c r="E121" s="8" t="n">
        <v>0.570917580808436</v>
      </c>
      <c r="F121" s="9" t="n">
        <v>0.178710736519305</v>
      </c>
    </row>
    <row r="122" customFormat="false" ht="15" hidden="false" customHeight="false" outlineLevel="0" collapsed="false">
      <c r="D122" s="7" t="n">
        <f aca="false">MOD(D121*$B$4,$B$5)</f>
        <v>1637521502</v>
      </c>
      <c r="E122" s="8" t="n">
        <v>0.762530371325584</v>
      </c>
      <c r="F122" s="9" t="n">
        <v>0.714465701847555</v>
      </c>
    </row>
    <row r="123" customFormat="false" ht="15" hidden="false" customHeight="false" outlineLevel="0" collapsed="false">
      <c r="D123" s="7" t="n">
        <f aca="false">MOD(D122*$B$4,$B$5)</f>
        <v>222344266</v>
      </c>
      <c r="E123" s="8" t="n">
        <v>0.103537117227481</v>
      </c>
      <c r="F123" s="9" t="n">
        <v>-1.26165144871517</v>
      </c>
    </row>
    <row r="124" customFormat="false" ht="15" hidden="false" customHeight="false" outlineLevel="0" collapsed="false">
      <c r="D124" s="7" t="n">
        <f aca="false">MOD(D123*$B$4,$B$5)</f>
        <v>1804280027</v>
      </c>
      <c r="E124" s="8" t="n">
        <v>0.840183360818944</v>
      </c>
      <c r="F124" s="9" t="n">
        <v>0.995211770292787</v>
      </c>
    </row>
    <row r="125" customFormat="false" ht="15" hidden="false" customHeight="false" outlineLevel="0" collapsed="false">
      <c r="D125" s="7" t="n">
        <f aca="false">MOD(D124*$B$4,$B$5)</f>
        <v>1054395585</v>
      </c>
      <c r="E125" s="8" t="n">
        <v>0.490991205899968</v>
      </c>
      <c r="F125" s="9" t="n">
        <v>-0.0225836175465643</v>
      </c>
    </row>
    <row r="126" customFormat="false" ht="15" hidden="false" customHeight="false" outlineLevel="0" collapsed="false">
      <c r="D126" s="7" t="n">
        <f aca="false">MOD(D125*$B$4,$B$5)</f>
        <v>1366849635</v>
      </c>
      <c r="E126" s="8" t="n">
        <v>0.63648896118299</v>
      </c>
      <c r="F126" s="9" t="n">
        <v>0.34908955525491</v>
      </c>
    </row>
    <row r="127" customFormat="false" ht="15" hidden="false" customHeight="false" outlineLevel="0" collapsed="false">
      <c r="D127" s="7" t="n">
        <f aca="false">MOD(D126*$B$4,$B$5)</f>
        <v>2058644304</v>
      </c>
      <c r="E127" s="8" t="n">
        <v>0.95863095760218</v>
      </c>
      <c r="F127" s="9" t="n">
        <v>1.73501535899799</v>
      </c>
    </row>
    <row r="128" customFormat="false" ht="15" hidden="false" customHeight="false" outlineLevel="0" collapsed="false">
      <c r="D128" s="7" t="n">
        <f aca="false">MOD(D127*$B$4,$B$5)</f>
        <v>160917106</v>
      </c>
      <c r="E128" s="8" t="n">
        <v>0.0749328667995826</v>
      </c>
      <c r="F128" s="9" t="n">
        <v>-1.44000588674168</v>
      </c>
    </row>
    <row r="129" customFormat="false" ht="15" hidden="false" customHeight="false" outlineLevel="0" collapsed="false">
      <c r="D129" s="7" t="n">
        <f aca="false">MOD(D128*$B$4,$B$5)</f>
        <v>181272527</v>
      </c>
      <c r="E129" s="8" t="n">
        <v>0.0844115983549613</v>
      </c>
      <c r="F129" s="9" t="n">
        <v>-1.37599495011284</v>
      </c>
    </row>
    <row r="130" customFormat="false" ht="15" hidden="false" customHeight="false" outlineLevel="0" collapsed="false">
      <c r="D130" s="7" t="n">
        <f aca="false">MOD(D129*$B$4,$B$5)</f>
        <v>1357772939</v>
      </c>
      <c r="E130" s="8" t="n">
        <v>0.632262295235193</v>
      </c>
      <c r="F130" s="9" t="n">
        <v>0.337851086584194</v>
      </c>
    </row>
    <row r="131" customFormat="false" ht="15" hidden="false" customHeight="false" outlineLevel="0" collapsed="false">
      <c r="D131" s="7" t="n">
        <f aca="false">MOD(D130*$B$4,$B$5)</f>
        <v>2004115676</v>
      </c>
      <c r="E131" s="8" t="n">
        <v>0.933239086468927</v>
      </c>
      <c r="F131" s="9" t="n">
        <v>1.5003574815445</v>
      </c>
    </row>
    <row r="132" customFormat="false" ht="15" hidden="false" customHeight="false" outlineLevel="0" collapsed="false">
      <c r="D132" s="7" t="n">
        <f aca="false">MOD(D131*$B$4,$B$5)</f>
        <v>824466140</v>
      </c>
      <c r="E132" s="8" t="n">
        <v>0.383921964451598</v>
      </c>
      <c r="F132" s="9" t="n">
        <v>-0.295196299210463</v>
      </c>
    </row>
    <row r="133" customFormat="false" ht="15" hidden="false" customHeight="false" outlineLevel="0" collapsed="false">
      <c r="D133" s="7" t="n">
        <f aca="false">MOD(D132*$B$4,$B$5)</f>
        <v>638097736</v>
      </c>
      <c r="E133" s="8" t="n">
        <v>0.297137413450645</v>
      </c>
      <c r="F133" s="9" t="n">
        <v>-0.532651526346918</v>
      </c>
    </row>
    <row r="134" customFormat="false" ht="15" hidden="false" customHeight="false" outlineLevel="0" collapsed="false">
      <c r="D134" s="7" t="n">
        <f aca="false">MOD(D133*$B$4,$B$5)</f>
        <v>257865535</v>
      </c>
      <c r="E134" s="8" t="n">
        <v>0.12007799709223</v>
      </c>
      <c r="F134" s="9" t="n">
        <v>-1.17459697480719</v>
      </c>
    </row>
    <row r="135" customFormat="false" ht="15" hidden="false" customHeight="false" outlineLevel="0" collapsed="false">
      <c r="D135" s="7" t="n">
        <f aca="false">MOD(D134*$B$4,$B$5)</f>
        <v>612021973</v>
      </c>
      <c r="E135" s="8" t="n">
        <v>0.284994940073225</v>
      </c>
      <c r="F135" s="9" t="n">
        <v>-0.56806640243433</v>
      </c>
    </row>
    <row r="136" customFormat="false" ht="15" hidden="false" customHeight="false" outlineLevel="0" collapsed="false">
      <c r="D136" s="7" t="n">
        <f aca="false">MOD(D135*$B$4,$B$5)</f>
        <v>2127610551</v>
      </c>
      <c r="E136" s="8" t="n">
        <v>0.990745868990893</v>
      </c>
      <c r="F136" s="9" t="n">
        <v>2.35528986114575</v>
      </c>
    </row>
    <row r="137" customFormat="false" ht="15" hidden="false" customHeight="false" outlineLevel="0" collapsed="false">
      <c r="D137" s="7" t="n">
        <f aca="false">MOD(D136*$B$4,$B$5)</f>
        <v>630973193</v>
      </c>
      <c r="E137" s="8" t="n">
        <v>0.293819789582696</v>
      </c>
      <c r="F137" s="9" t="n">
        <v>-0.542259750116849</v>
      </c>
    </row>
    <row r="138" customFormat="false" ht="15" hidden="false" customHeight="false" outlineLevel="0" collapsed="false">
      <c r="D138" s="7" t="n">
        <f aca="false">MOD(D137*$B$4,$B$5)</f>
        <v>2093917549</v>
      </c>
      <c r="E138" s="8" t="n">
        <v>0.975056342291698</v>
      </c>
      <c r="F138" s="9" t="n">
        <v>1.96092891786415</v>
      </c>
    </row>
    <row r="139" customFormat="false" ht="15" hidden="false" customHeight="false" outlineLevel="0" collapsed="false">
      <c r="D139" s="7" t="n">
        <f aca="false">MOD(D138*$B$4,$B$5)</f>
        <v>2028678077</v>
      </c>
      <c r="E139" s="8" t="n">
        <v>0.944676845748608</v>
      </c>
      <c r="F139" s="9" t="n">
        <v>1.59529488674898</v>
      </c>
    </row>
    <row r="140" customFormat="false" ht="15" hidden="false" customHeight="false" outlineLevel="0" collapsed="false">
      <c r="D140" s="7" t="n">
        <f aca="false">MOD(D139*$B$4,$B$5)</f>
        <v>1065151667</v>
      </c>
      <c r="E140" s="8" t="n">
        <v>0.49599989689514</v>
      </c>
      <c r="F140" s="9" t="n">
        <v>-0.0100269395588233</v>
      </c>
    </row>
    <row r="141" customFormat="false" ht="15" hidden="false" customHeight="false" outlineLevel="0" collapsed="false">
      <c r="D141" s="7" t="n">
        <f aca="false">MOD(D140*$B$4,$B$5)</f>
        <v>882641283</v>
      </c>
      <c r="E141" s="8" t="n">
        <v>0.411011876455519</v>
      </c>
      <c r="F141" s="9" t="n">
        <v>-0.224942825574827</v>
      </c>
    </row>
    <row r="142" customFormat="false" ht="15" hidden="false" customHeight="false" outlineLevel="0" collapsed="false">
      <c r="D142" s="7" t="n">
        <f aca="false">MOD(D141*$B$4,$B$5)</f>
        <v>2049298860</v>
      </c>
      <c r="E142" s="8" t="n">
        <v>0.954279146114624</v>
      </c>
      <c r="F142" s="9" t="n">
        <v>1.68784124506933</v>
      </c>
    </row>
    <row r="143" customFormat="false" ht="15" hidden="false" customHeight="false" outlineLevel="0" collapsed="false">
      <c r="D143" s="7" t="n">
        <f aca="false">MOD(D142*$B$4,$B$5)</f>
        <v>18555652</v>
      </c>
      <c r="E143" s="8" t="n">
        <v>0.00864064880520166</v>
      </c>
      <c r="F143" s="9" t="n">
        <v>-2.38066760392221</v>
      </c>
    </row>
    <row r="144" customFormat="false" ht="15" hidden="false" customHeight="false" outlineLevel="0" collapsed="false">
      <c r="D144" s="7" t="n">
        <f aca="false">MOD(D143*$B$4,$B$5)</f>
        <v>199196893</v>
      </c>
      <c r="E144" s="8" t="n">
        <v>0.0927582817084699</v>
      </c>
      <c r="F144" s="9" t="n">
        <v>-1.32395929599165</v>
      </c>
    </row>
    <row r="145" customFormat="false" ht="15" hidden="false" customHeight="false" outlineLevel="0" collapsed="false">
      <c r="D145" s="7" t="n">
        <f aca="false">MOD(D144*$B$4,$B$5)</f>
        <v>1148934384</v>
      </c>
      <c r="E145" s="8" t="n">
        <v>0.535014264783835</v>
      </c>
      <c r="F145" s="9" t="n">
        <v>0.0878807326908687</v>
      </c>
    </row>
    <row r="146" customFormat="false" ht="15" hidden="false" customHeight="false" outlineLevel="0" collapsed="false">
      <c r="D146" s="7" t="n">
        <f aca="false">MOD(D145*$B$4,$B$5)</f>
        <v>1446466289</v>
      </c>
      <c r="E146" s="8" t="n">
        <v>0.673563354810293</v>
      </c>
      <c r="F146" s="9" t="n">
        <v>0.449774161786678</v>
      </c>
    </row>
    <row r="147" customFormat="false" ht="15" hidden="false" customHeight="false" outlineLevel="0" collapsed="false">
      <c r="D147" s="7" t="n">
        <f aca="false">MOD(D146*$B$4,$B$5)</f>
        <v>1238421408</v>
      </c>
      <c r="E147" s="8" t="n">
        <v>0.576684907615823</v>
      </c>
      <c r="F147" s="9" t="n">
        <v>0.193419832293129</v>
      </c>
    </row>
    <row r="148" customFormat="false" ht="15" hidden="false" customHeight="false" outlineLevel="0" collapsed="false">
      <c r="D148" s="7" t="n">
        <f aca="false">MOD(D147*$B$4,$B$5)</f>
        <v>337504029</v>
      </c>
      <c r="E148" s="8" t="n">
        <v>0.157162560762058</v>
      </c>
      <c r="F148" s="9" t="n">
        <v>-1.00618804569599</v>
      </c>
    </row>
    <row r="149" customFormat="false" ht="15" hidden="false" customHeight="false" outlineLevel="0" collapsed="false">
      <c r="D149" s="7" t="n">
        <f aca="false">MOD(D148*$B$4,$B$5)</f>
        <v>846037717</v>
      </c>
      <c r="E149" s="8" t="n">
        <v>0.393967012776031</v>
      </c>
      <c r="F149" s="9" t="n">
        <v>-0.268994356468127</v>
      </c>
    </row>
    <row r="150" customFormat="false" ht="15" hidden="false" customHeight="false" outlineLevel="0" collapsed="false">
      <c r="D150" s="7" t="n">
        <f aca="false">MOD(D149*$B$4,$B$5)</f>
        <v>390122308</v>
      </c>
      <c r="E150" s="8" t="n">
        <v>0.181664856319935</v>
      </c>
      <c r="F150" s="9" t="n">
        <v>-0.909038672534966</v>
      </c>
    </row>
    <row r="151" customFormat="false" ht="15" hidden="false" customHeight="false" outlineLevel="0" collapsed="false">
      <c r="D151" s="7" t="n">
        <f aca="false">MOD(D150*$B$4,$B$5)</f>
        <v>309828925</v>
      </c>
      <c r="E151" s="8" t="n">
        <v>0.14427533619504</v>
      </c>
      <c r="F151" s="9" t="n">
        <v>-1.0613064127055</v>
      </c>
    </row>
    <row r="152" customFormat="false" ht="15" hidden="false" customHeight="false" outlineLevel="0" collapsed="false">
      <c r="D152" s="7" t="n">
        <f aca="false">MOD(D151*$B$4,$B$5)</f>
        <v>675920967</v>
      </c>
      <c r="E152" s="8" t="n">
        <v>0.314750227904646</v>
      </c>
      <c r="F152" s="9" t="n">
        <v>-0.48243008186918</v>
      </c>
    </row>
    <row r="153" customFormat="false" ht="15" hidden="false" customHeight="false" outlineLevel="0" collapsed="false">
      <c r="D153" s="7" t="n">
        <f aca="false">MOD(D152*$B$4,$B$5)</f>
        <v>661949186</v>
      </c>
      <c r="E153" s="8" t="n">
        <v>0.308244110372145</v>
      </c>
      <c r="F153" s="9" t="n">
        <v>-0.500833622404367</v>
      </c>
    </row>
    <row r="154" customFormat="false" ht="15" hidden="false" customHeight="false" outlineLevel="0" collapsed="false">
      <c r="D154" s="7" t="n">
        <f aca="false">MOD(D153*$B$4,$B$5)</f>
        <v>539973693</v>
      </c>
      <c r="E154" s="8" t="n">
        <v>0.25144484522887</v>
      </c>
      <c r="F154" s="9" t="n">
        <v>-0.669949959184983</v>
      </c>
    </row>
    <row r="155" customFormat="false" ht="15" hidden="false" customHeight="false" outlineLevel="0" collapsed="false">
      <c r="D155" s="7" t="n">
        <f aca="false">MOD(D154*$B$4,$B$5)</f>
        <v>1061111164</v>
      </c>
      <c r="E155" s="8" t="n">
        <v>0.494118391065037</v>
      </c>
      <c r="F155" s="9" t="n">
        <v>-0.0147435413781609</v>
      </c>
    </row>
    <row r="156" customFormat="false" ht="15" hidden="false" customHeight="false" outlineLevel="0" collapsed="false">
      <c r="D156" s="7" t="n">
        <f aca="false">MOD(D155*$B$4,$B$5)</f>
        <v>1264532847</v>
      </c>
      <c r="E156" s="8" t="n">
        <v>0.588843993925344</v>
      </c>
      <c r="F156" s="9" t="n">
        <v>0.224572304788065</v>
      </c>
    </row>
    <row r="157" customFormat="false" ht="15" hidden="false" customHeight="false" outlineLevel="0" collapsed="false">
      <c r="D157" s="7" t="n">
        <f aca="false">MOD(D156*$B$4,$B$5)</f>
        <v>189875209</v>
      </c>
      <c r="E157" s="8" t="n">
        <v>0.0884175343331113</v>
      </c>
      <c r="F157" s="9" t="n">
        <v>-1.35056422051748</v>
      </c>
    </row>
    <row r="158" customFormat="false" ht="15" hidden="false" customHeight="false" outlineLevel="0" collapsed="false">
      <c r="D158" s="7" t="n">
        <f aca="false">MOD(D157*$B$4,$B$5)</f>
        <v>6008243</v>
      </c>
      <c r="E158" s="8" t="n">
        <v>0.00279780617244337</v>
      </c>
      <c r="F158" s="9" t="n">
        <v>-2.77058249685497</v>
      </c>
    </row>
    <row r="159" customFormat="false" ht="15" hidden="false" customHeight="false" outlineLevel="0" collapsed="false">
      <c r="D159" s="7" t="n">
        <f aca="false">MOD(D158*$B$4,$B$5)</f>
        <v>113605508</v>
      </c>
      <c r="E159" s="8" t="n">
        <v>0.0529016871497982</v>
      </c>
      <c r="F159" s="9" t="n">
        <v>-1.61734711586871</v>
      </c>
    </row>
    <row r="160" customFormat="false" ht="15" hidden="false" customHeight="false" outlineLevel="0" collapsed="false">
      <c r="D160" s="7" t="n">
        <f aca="false">MOD(D159*$B$4,$B$5)</f>
        <v>1325725877</v>
      </c>
      <c r="E160" s="8" t="n">
        <v>0.617339219075944</v>
      </c>
      <c r="F160" s="9" t="n">
        <v>0.298500018695079</v>
      </c>
    </row>
    <row r="161" customFormat="false" ht="15" hidden="false" customHeight="false" outlineLevel="0" collapsed="false">
      <c r="D161" s="7" t="n">
        <f aca="false">MOD(D160*$B$4,$B$5)</f>
        <v>1248611714</v>
      </c>
      <c r="E161" s="8" t="n">
        <v>0.581430138630262</v>
      </c>
      <c r="F161" s="9" t="n">
        <v>0.20555347523358</v>
      </c>
    </row>
    <row r="162" customFormat="false" ht="15" hidden="false" customHeight="false" outlineLevel="0" collapsed="false">
      <c r="D162" s="7" t="n">
        <f aca="false">MOD(D161*$B$4,$B$5)</f>
        <v>460009792</v>
      </c>
      <c r="E162" s="8" t="n">
        <v>0.214208752116383</v>
      </c>
      <c r="F162" s="9" t="n">
        <v>-0.791902542740531</v>
      </c>
    </row>
    <row r="163" customFormat="false" ht="15" hidden="false" customHeight="false" outlineLevel="0" collapsed="false">
      <c r="D163" s="7" t="n">
        <f aca="false">MOD(D162*$B$4,$B$5)</f>
        <v>151759652</v>
      </c>
      <c r="E163" s="8" t="n">
        <v>0.0706685949775098</v>
      </c>
      <c r="F163" s="9" t="n">
        <v>-1.47082965676062</v>
      </c>
    </row>
    <row r="164" customFormat="false" ht="15" hidden="false" customHeight="false" outlineLevel="0" collapsed="false">
      <c r="D164" s="7" t="n">
        <f aca="false">MOD(D163*$B$4,$B$5)</f>
        <v>523441775</v>
      </c>
      <c r="E164" s="8" t="n">
        <v>0.243746571004155</v>
      </c>
      <c r="F164" s="9" t="n">
        <v>-0.694301513555738</v>
      </c>
    </row>
    <row r="165" customFormat="false" ht="15" hidden="false" customHeight="false" outlineLevel="0" collapsed="false">
      <c r="D165" s="7" t="n">
        <f aca="false">MOD(D164*$B$4,$B$5)</f>
        <v>1912814070</v>
      </c>
      <c r="E165" s="8" t="n">
        <v>0.890723463046107</v>
      </c>
      <c r="F165" s="9" t="n">
        <v>1.23038471628136</v>
      </c>
    </row>
    <row r="166" customFormat="false" ht="15" hidden="false" customHeight="false" outlineLevel="0" collapsed="false">
      <c r="D166" s="7" t="n">
        <f aca="false">MOD(D165*$B$4,$B$5)</f>
        <v>241086558</v>
      </c>
      <c r="E166" s="8" t="n">
        <v>0.112264677055427</v>
      </c>
      <c r="F166" s="9" t="n">
        <v>-1.21457205074298</v>
      </c>
    </row>
    <row r="167" customFormat="false" ht="15" hidden="false" customHeight="false" outlineLevel="0" collapsed="false">
      <c r="D167" s="7" t="n">
        <f aca="false">MOD(D166*$B$4,$B$5)</f>
        <v>275358125</v>
      </c>
      <c r="E167" s="8" t="n">
        <v>0.128223619077563</v>
      </c>
      <c r="F167" s="9" t="n">
        <v>-1.13482836712397</v>
      </c>
    </row>
    <row r="168" customFormat="false" ht="15" hidden="false" customHeight="false" outlineLevel="0" collapsed="false">
      <c r="D168" s="7" t="n">
        <f aca="false">MOD(D167*$B$4,$B$5)</f>
        <v>1035760592</v>
      </c>
      <c r="E168" s="8" t="n">
        <v>0.482313611062536</v>
      </c>
      <c r="F168" s="9" t="n">
        <v>-0.0443477349073158</v>
      </c>
    </row>
    <row r="169" customFormat="false" ht="15" hidden="false" customHeight="false" outlineLevel="0" collapsed="false">
      <c r="D169" s="7" t="n">
        <f aca="false">MOD(D168*$B$4,$B$5)</f>
        <v>1632750625</v>
      </c>
      <c r="E169" s="8" t="n">
        <v>0.760308758598109</v>
      </c>
      <c r="F169" s="9" t="n">
        <v>0.707296109414721</v>
      </c>
    </row>
    <row r="170" customFormat="false" ht="15" hidden="false" customHeight="false" outlineLevel="0" collapsed="false">
      <c r="D170" s="7" t="n">
        <f aca="false">MOD(D169*$B$4,$B$5)</f>
        <v>1855574475</v>
      </c>
      <c r="E170" s="8" t="n">
        <v>0.86406919952861</v>
      </c>
      <c r="F170" s="9" t="n">
        <v>1.09878558568418</v>
      </c>
    </row>
    <row r="171" customFormat="false" ht="15" hidden="false" customHeight="false" outlineLevel="0" collapsed="false">
      <c r="D171" s="7" t="n">
        <f aca="false">MOD(D170*$B$4,$B$5)</f>
        <v>1040050002</v>
      </c>
      <c r="E171" s="8" t="n">
        <v>0.484311023246787</v>
      </c>
      <c r="F171" s="9" t="n">
        <v>-0.0393365750561354</v>
      </c>
    </row>
    <row r="172" customFormat="false" ht="15" hidden="false" customHeight="false" outlineLevel="0" collapsed="false">
      <c r="D172" s="7" t="n">
        <f aca="false">MOD(D171*$B$4,$B$5)</f>
        <v>380946976</v>
      </c>
      <c r="E172" s="8" t="n">
        <v>0.17739225940536</v>
      </c>
      <c r="F172" s="9" t="n">
        <v>-0.925348768040917</v>
      </c>
    </row>
    <row r="173" customFormat="false" ht="15" hidden="false" customHeight="false" outlineLevel="0" collapsed="false">
      <c r="D173" s="7" t="n">
        <f aca="false">MOD(D172*$B$4,$B$5)</f>
        <v>1936492882</v>
      </c>
      <c r="E173" s="8" t="n">
        <v>0.901749769134214</v>
      </c>
      <c r="F173" s="9" t="n">
        <v>1.29158626898577</v>
      </c>
    </row>
    <row r="174" customFormat="false" ht="15" hidden="false" customHeight="false" outlineLevel="0" collapsed="false">
      <c r="D174" s="7" t="n">
        <f aca="false">MOD(D173*$B$4,$B$5)</f>
        <v>779720406</v>
      </c>
      <c r="E174" s="8" t="n">
        <v>0.363085608336223</v>
      </c>
      <c r="F174" s="9" t="n">
        <v>-0.350223173654169</v>
      </c>
    </row>
    <row r="175" customFormat="false" ht="15" hidden="false" customHeight="false" outlineLevel="0" collapsed="false">
      <c r="D175" s="7" t="n">
        <f aca="false">MOD(D174*$B$4,$B$5)</f>
        <v>1085320704</v>
      </c>
      <c r="E175" s="8" t="n">
        <v>0.505391836637065</v>
      </c>
      <c r="F175" s="9" t="n">
        <v>0.0135157416540138</v>
      </c>
    </row>
    <row r="176" customFormat="false" ht="15" hidden="false" customHeight="false" outlineLevel="0" collapsed="false">
      <c r="D176" s="7" t="n">
        <f aca="false">MOD(D175*$B$4,$B$5)</f>
        <v>1652134219</v>
      </c>
      <c r="E176" s="8" t="n">
        <v>0.769334947941205</v>
      </c>
      <c r="F176" s="9" t="n">
        <v>0.736658410986253</v>
      </c>
    </row>
    <row r="177" customFormat="false" ht="15" hidden="false" customHeight="false" outlineLevel="0" collapsed="false">
      <c r="D177" s="7" t="n">
        <f aca="false">MOD(D176*$B$4,$B$5)</f>
        <v>1218170357</v>
      </c>
      <c r="E177" s="8" t="n">
        <v>0.567254777129045</v>
      </c>
      <c r="F177" s="9" t="n">
        <v>0.169389291754135</v>
      </c>
    </row>
    <row r="178" customFormat="false" ht="15" hidden="false" customHeight="false" outlineLevel="0" collapsed="false">
      <c r="D178" s="7" t="n">
        <f aca="false">MOD(D177*$B$4,$B$5)</f>
        <v>2051564240</v>
      </c>
      <c r="E178" s="8" t="n">
        <v>0.955334045882648</v>
      </c>
      <c r="F178" s="9" t="n">
        <v>1.69893246991516</v>
      </c>
    </row>
    <row r="179" customFormat="false" ht="15" hidden="false" customHeight="false" outlineLevel="0" collapsed="false">
      <c r="D179" s="7" t="n">
        <f aca="false">MOD(D178*$B$4,$B$5)</f>
        <v>1996531282</v>
      </c>
      <c r="E179" s="8" t="n">
        <v>0.929707327792148</v>
      </c>
      <c r="F179" s="9" t="n">
        <v>1.47361476215532</v>
      </c>
    </row>
    <row r="180" customFormat="false" ht="15" hidden="false" customHeight="false" outlineLevel="0" collapsed="false">
      <c r="D180" s="7" t="n">
        <f aca="false">MOD(D179*$B$4,$B$5)</f>
        <v>1937887003</v>
      </c>
      <c r="E180" s="8" t="n">
        <v>0.902398957314341</v>
      </c>
      <c r="F180" s="9" t="n">
        <v>1.2953425545205</v>
      </c>
    </row>
    <row r="181" customFormat="false" ht="15" hidden="false" customHeight="false" outlineLevel="0" collapsed="false">
      <c r="D181" s="7" t="n">
        <f aca="false">MOD(D180*$B$4,$B$5)</f>
        <v>1503342140</v>
      </c>
      <c r="E181" s="8" t="n">
        <v>0.700048236828342</v>
      </c>
      <c r="F181" s="9" t="n">
        <v>0.524539251873846</v>
      </c>
    </row>
    <row r="182" customFormat="false" ht="15" hidden="false" customHeight="false" outlineLevel="0" collapsed="false">
      <c r="D182" s="7" t="n">
        <f aca="false">MOD(D181*$B$4,$B$5)</f>
        <v>61040516</v>
      </c>
      <c r="E182" s="8" t="n">
        <v>0.0284242052849608</v>
      </c>
      <c r="F182" s="9" t="n">
        <v>-1.90447453121727</v>
      </c>
    </row>
    <row r="183" customFormat="false" ht="15" hidden="false" customHeight="false" outlineLevel="0" collapsed="false">
      <c r="D183" s="7" t="n">
        <f aca="false">MOD(D182*$B$4,$B$5)</f>
        <v>139184152</v>
      </c>
      <c r="E183" s="8" t="n">
        <v>0.0648126714535176</v>
      </c>
      <c r="F183" s="9" t="n">
        <v>-1.51558096635631</v>
      </c>
    </row>
    <row r="184" customFormat="false" ht="15" hidden="false" customHeight="false" outlineLevel="0" collapsed="false">
      <c r="D184" s="7" t="n">
        <f aca="false">MOD(D183*$B$4,$B$5)</f>
        <v>1229353376</v>
      </c>
      <c r="E184" s="8" t="n">
        <v>0.572462276157422</v>
      </c>
      <c r="F184" s="9" t="n">
        <v>0.182646434481324</v>
      </c>
    </row>
    <row r="185" customFormat="false" ht="15" hidden="false" customHeight="false" outlineLevel="0" collapsed="false">
      <c r="D185" s="7" t="n">
        <f aca="false">MOD(D184*$B$4,$B$5)</f>
        <v>701195345</v>
      </c>
      <c r="E185" s="8" t="n">
        <v>0.326519527310989</v>
      </c>
      <c r="F185" s="9" t="n">
        <v>-0.449544305420043</v>
      </c>
    </row>
    <row r="186" customFormat="false" ht="15" hidden="false" customHeight="false" outlineLevel="0" collapsed="false">
      <c r="D186" s="7" t="n">
        <f aca="false">MOD(D185*$B$4,$B$5)</f>
        <v>910738128</v>
      </c>
      <c r="E186" s="8" t="n">
        <v>0.42409548947969</v>
      </c>
      <c r="F186" s="9" t="n">
        <v>-0.191427113972259</v>
      </c>
    </row>
    <row r="187" customFormat="false" ht="15" hidden="false" customHeight="false" outlineLevel="0" collapsed="false">
      <c r="D187" s="7" t="n">
        <f aca="false">MOD(D186*$B$4,$B$5)</f>
        <v>1102438951</v>
      </c>
      <c r="E187" s="8" t="n">
        <v>0.51336314157896</v>
      </c>
      <c r="F187" s="9" t="n">
        <v>0.033502694872766</v>
      </c>
    </row>
    <row r="188" customFormat="false" ht="15" hidden="false" customHeight="false" outlineLevel="0" collapsed="false">
      <c r="D188" s="7" t="n">
        <f aca="false">MOD(D187*$B$4,$B$5)</f>
        <v>1185831061</v>
      </c>
      <c r="E188" s="8" t="n">
        <v>0.552195618909035</v>
      </c>
      <c r="F188" s="9" t="n">
        <v>0.131210535130973</v>
      </c>
    </row>
    <row r="189" customFormat="false" ht="15" hidden="false" customHeight="false" outlineLevel="0" collapsed="false">
      <c r="D189" s="7" t="n">
        <f aca="false">MOD(D188*$B$4,$B$5)</f>
        <v>74534746</v>
      </c>
      <c r="E189" s="8" t="n">
        <v>0.0347079458038397</v>
      </c>
      <c r="F189" s="9" t="n">
        <v>-1.81570333893607</v>
      </c>
    </row>
    <row r="190" customFormat="false" ht="15" hidden="false" customHeight="false" outlineLevel="0" collapsed="false">
      <c r="D190" s="7" t="n">
        <f aca="false">MOD(D189*$B$4,$B$5)</f>
        <v>831615441</v>
      </c>
      <c r="E190" s="8" t="n">
        <v>0.387251117161709</v>
      </c>
      <c r="F190" s="9" t="n">
        <v>-0.286490805911608</v>
      </c>
    </row>
    <row r="191" customFormat="false" ht="15" hidden="false" customHeight="false" outlineLevel="0" collapsed="false">
      <c r="D191" s="7" t="n">
        <f aca="false">MOD(D190*$B$4,$B$5)</f>
        <v>2144622787</v>
      </c>
      <c r="E191" s="8" t="n">
        <v>0.998667808714013</v>
      </c>
      <c r="F191" s="9" t="n">
        <v>3.00401948904195</v>
      </c>
    </row>
    <row r="192" customFormat="false" ht="15" hidden="false" customHeight="false" outlineLevel="0" collapsed="false">
      <c r="D192" s="7" t="n">
        <f aca="false">MOD(D191*$B$4,$B$5)</f>
        <v>1489863995</v>
      </c>
      <c r="E192" s="8" t="n">
        <v>0.693771986471277</v>
      </c>
      <c r="F192" s="9" t="n">
        <v>0.506570762772984</v>
      </c>
    </row>
    <row r="193" customFormat="false" ht="15" hidden="false" customHeight="false" outlineLevel="0" collapsed="false">
      <c r="D193" s="7" t="n">
        <f aca="false">MOD(D192*$B$4,$B$5)</f>
        <v>145048262</v>
      </c>
      <c r="E193" s="8" t="n">
        <v>0.0675433604675749</v>
      </c>
      <c r="F193" s="9" t="n">
        <v>-1.49434020792772</v>
      </c>
    </row>
    <row r="194" customFormat="false" ht="15" hidden="false" customHeight="false" outlineLevel="0" collapsed="false">
      <c r="D194" s="7" t="n">
        <f aca="false">MOD(D193*$B$4,$B$5)</f>
        <v>827965782</v>
      </c>
      <c r="E194" s="8" t="n">
        <v>0.385551612251952</v>
      </c>
      <c r="F194" s="9" t="n">
        <v>-0.290932133872885</v>
      </c>
    </row>
    <row r="195" customFormat="false" ht="15" hidden="false" customHeight="false" outlineLevel="0" collapsed="false">
      <c r="D195" s="7" t="n">
        <f aca="false">MOD(D194*$B$4,$B$5)</f>
        <v>2065592252</v>
      </c>
      <c r="E195" s="8" t="n">
        <v>0.96186634801502</v>
      </c>
      <c r="F195" s="9" t="n">
        <v>1.77276711924985</v>
      </c>
    </row>
    <row r="196" customFormat="false" ht="15" hidden="false" customHeight="false" outlineLevel="0" collapsed="false">
      <c r="D196" s="7" t="n">
        <f aca="false">MOD(D195*$B$4,$B$5)</f>
        <v>537866082</v>
      </c>
      <c r="E196" s="8" t="n">
        <v>0.250463412376552</v>
      </c>
      <c r="F196" s="9" t="n">
        <v>-0.673032170178832</v>
      </c>
    </row>
    <row r="197" customFormat="false" ht="15" hidden="false" customHeight="false" outlineLevel="0" collapsed="false">
      <c r="D197" s="7" t="n">
        <f aca="false">MOD(D196*$B$4,$B$5)</f>
        <v>256351992</v>
      </c>
      <c r="E197" s="8" t="n">
        <v>0.119373198709798</v>
      </c>
      <c r="F197" s="9" t="n">
        <v>-1.17812595164286</v>
      </c>
    </row>
    <row r="198" customFormat="false" ht="15" hidden="false" customHeight="false" outlineLevel="0" collapsed="false">
      <c r="D198" s="7" t="n">
        <f aca="false">MOD(D197*$B$4,$B$5)</f>
        <v>566231818</v>
      </c>
      <c r="E198" s="8" t="n">
        <v>0.263672237530045</v>
      </c>
      <c r="F198" s="9" t="n">
        <v>-0.632064891928698</v>
      </c>
    </row>
    <row r="199" customFormat="false" ht="15" hidden="false" customHeight="false" outlineLevel="0" collapsed="false">
      <c r="D199" s="7" t="n">
        <f aca="false">MOD(D198*$B$4,$B$5)</f>
        <v>1551711309</v>
      </c>
      <c r="E199" s="8" t="n">
        <v>0.722571886351865</v>
      </c>
      <c r="F199" s="9" t="n">
        <v>0.590498893607985</v>
      </c>
    </row>
    <row r="200" customFormat="false" ht="15" hidden="false" customHeight="false" outlineLevel="0" collapsed="false">
      <c r="D200" s="7" t="n">
        <f aca="false">MOD(D199*$B$4,$B$5)</f>
        <v>574473026</v>
      </c>
      <c r="E200" s="8" t="n">
        <v>0.26750984905987</v>
      </c>
      <c r="F200" s="9" t="n">
        <v>-0.620361675456833</v>
      </c>
    </row>
    <row r="201" customFormat="false" ht="15" hidden="false" customHeight="false" outlineLevel="0" collapsed="false">
      <c r="D201" s="7" t="n">
        <f aca="false">MOD(D200*$B$4,$B$5)</f>
        <v>2078587982</v>
      </c>
      <c r="E201" s="8" t="n">
        <v>0.96791795638196</v>
      </c>
      <c r="F201" s="9" t="n">
        <v>1.85103799482668</v>
      </c>
    </row>
    <row r="202" customFormat="false" ht="15" hidden="false" customHeight="false" outlineLevel="0" collapsed="false">
      <c r="D202" s="7" t="n">
        <f aca="false">MOD(D201*$B$4,$B$5)</f>
        <v>789523988</v>
      </c>
      <c r="E202" s="8" t="n">
        <v>0.367650756954822</v>
      </c>
      <c r="F202" s="9" t="n">
        <v>-0.338081841748591</v>
      </c>
    </row>
    <row r="203" customFormat="false" ht="15" hidden="false" customHeight="false" outlineLevel="0" collapsed="false">
      <c r="D203" s="7" t="n">
        <f aca="false">MOD(D202*$B$4,$B$5)</f>
        <v>1867625086</v>
      </c>
      <c r="E203" s="8" t="n">
        <v>0.86968070256494</v>
      </c>
      <c r="F203" s="9" t="n">
        <v>1.12488305144196</v>
      </c>
    </row>
    <row r="204" customFormat="false" ht="15" hidden="false" customHeight="false" outlineLevel="0" collapsed="false">
      <c r="D204" s="7" t="n">
        <f aca="false">MOD(D203*$B$4,$B$5)</f>
        <v>767025246</v>
      </c>
      <c r="E204" s="8" t="n">
        <v>0.35717396378254</v>
      </c>
      <c r="F204" s="9" t="n">
        <v>-0.366022980717431</v>
      </c>
    </row>
    <row r="205" customFormat="false" ht="15" hidden="false" customHeight="false" outlineLevel="0" collapsed="false">
      <c r="D205" s="7" t="n">
        <f aca="false">MOD(D204*$B$4,$B$5)</f>
        <v>310091739</v>
      </c>
      <c r="E205" s="8" t="n">
        <v>0.144397718500716</v>
      </c>
      <c r="F205" s="9" t="n">
        <v>-1.06076780461435</v>
      </c>
    </row>
    <row r="206" customFormat="false" ht="15" hidden="false" customHeight="false" outlineLevel="0" collapsed="false">
      <c r="D206" s="7" t="n">
        <f aca="false">MOD(D205*$B$4,$B$5)</f>
        <v>477313679</v>
      </c>
      <c r="E206" s="8" t="n">
        <v>0.222266502419735</v>
      </c>
      <c r="F206" s="9" t="n">
        <v>-0.764560991801109</v>
      </c>
    </row>
    <row r="207" customFormat="false" ht="15" hidden="false" customHeight="false" outlineLevel="0" collapsed="false">
      <c r="D207" s="7" t="n">
        <f aca="false">MOD(D206*$B$4,$B$5)</f>
        <v>56550346</v>
      </c>
      <c r="E207" s="8" t="n">
        <v>0.0263333069405829</v>
      </c>
      <c r="F207" s="9" t="n">
        <v>-1.93764446322381</v>
      </c>
    </row>
    <row r="208" customFormat="false" ht="15" hidden="false" customHeight="false" outlineLevel="0" collapsed="false">
      <c r="D208" s="7" t="n">
        <f aca="false">MOD(D207*$B$4,$B$5)</f>
        <v>290036429</v>
      </c>
      <c r="E208" s="8" t="n">
        <v>0.135058737020063</v>
      </c>
      <c r="F208" s="9" t="n">
        <v>-1.10279206676107</v>
      </c>
    </row>
    <row r="209" customFormat="false" ht="15" hidden="false" customHeight="false" outlineLevel="0" collapsed="false">
      <c r="D209" s="7" t="n">
        <f aca="false">MOD(D208*$B$4,$B$5)</f>
        <v>902569466</v>
      </c>
      <c r="E209" s="8" t="n">
        <v>0.420291659813646</v>
      </c>
      <c r="F209" s="9" t="n">
        <v>-0.201147399837567</v>
      </c>
    </row>
    <row r="210" customFormat="false" ht="15" hidden="false" customHeight="false" outlineLevel="0" collapsed="false">
      <c r="D210" s="7" t="n">
        <f aca="false">MOD(D209*$B$4,$B$5)</f>
        <v>1929946597</v>
      </c>
      <c r="E210" s="8" t="n">
        <v>0.898701417631192</v>
      </c>
      <c r="F210" s="9" t="n">
        <v>1.27418696203245</v>
      </c>
    </row>
    <row r="211" customFormat="false" ht="15" hidden="false" customHeight="false" outlineLevel="0" collapsed="false">
      <c r="D211" s="7" t="n">
        <f aca="false">MOD(D210*$B$4,$B$5)</f>
        <v>464093280</v>
      </c>
      <c r="E211" s="8" t="n">
        <v>0.216110274396939</v>
      </c>
      <c r="F211" s="9" t="n">
        <v>-0.785397495385735</v>
      </c>
    </row>
    <row r="212" customFormat="false" ht="15" hidden="false" customHeight="false" outlineLevel="0" collapsed="false">
      <c r="D212" s="7" t="n">
        <f aca="false">MOD(D211*$B$4,$B$5)</f>
        <v>1844797023</v>
      </c>
      <c r="E212" s="8" t="n">
        <v>0.859050557351718</v>
      </c>
      <c r="F212" s="9" t="n">
        <v>1.0760634393709</v>
      </c>
    </row>
    <row r="213" customFormat="false" ht="15" hidden="false" customHeight="false" outlineLevel="0" collapsed="false">
      <c r="D213" s="7" t="n">
        <f aca="false">MOD(D212*$B$4,$B$5)</f>
        <v>492707084</v>
      </c>
      <c r="E213" s="8" t="n">
        <v>0.22943461521476</v>
      </c>
      <c r="F213" s="9" t="n">
        <v>-0.740710106038392</v>
      </c>
    </row>
    <row r="214" customFormat="false" ht="15" hidden="false" customHeight="false" outlineLevel="0" collapsed="false">
      <c r="D214" s="7" t="n">
        <f aca="false">MOD(D213*$B$4,$B$5)</f>
        <v>82261239</v>
      </c>
      <c r="E214" s="8" t="n">
        <v>0.0383058744839447</v>
      </c>
      <c r="F214" s="9" t="n">
        <v>-1.77069310929584</v>
      </c>
    </row>
    <row r="215" customFormat="false" ht="15" hidden="false" customHeight="false" outlineLevel="0" collapsed="false">
      <c r="D215" s="7" t="n">
        <f aca="false">MOD(D214*$B$4,$B$5)</f>
        <v>135004466</v>
      </c>
      <c r="E215" s="8" t="n">
        <v>0.0628663534884028</v>
      </c>
      <c r="F215" s="9" t="n">
        <v>-1.53114845350563</v>
      </c>
    </row>
    <row r="216" customFormat="false" ht="15" hidden="false" customHeight="false" outlineLevel="0" collapsed="false">
      <c r="D216" s="7" t="n">
        <f aca="false">MOD(D215*$B$4,$B$5)</f>
        <v>1335193288</v>
      </c>
      <c r="E216" s="8" t="n">
        <v>0.621747825873781</v>
      </c>
      <c r="F216" s="9" t="n">
        <v>0.310074440864019</v>
      </c>
    </row>
    <row r="217" customFormat="false" ht="15" hidden="false" customHeight="false" outlineLevel="0" collapsed="false">
      <c r="D217" s="7" t="n">
        <f aca="false">MOD(D216*$B$4,$B$5)</f>
        <v>835991284</v>
      </c>
      <c r="E217" s="8" t="n">
        <v>0.389288777848043</v>
      </c>
      <c r="F217" s="9" t="n">
        <v>-0.281173204455591</v>
      </c>
    </row>
    <row r="218" customFormat="false" ht="15" hidden="false" customHeight="false" outlineLevel="0" collapsed="false">
      <c r="D218" s="7" t="n">
        <f aca="false">MOD(D217*$B$4,$B$5)</f>
        <v>770059187</v>
      </c>
      <c r="E218" s="8" t="n">
        <v>0.358586752655531</v>
      </c>
      <c r="F218" s="9" t="n">
        <v>-0.362238909777497</v>
      </c>
    </row>
    <row r="219" customFormat="false" ht="15" hidden="false" customHeight="false" outlineLevel="0" collapsed="false">
      <c r="D219" s="7" t="n">
        <f aca="false">MOD(D218*$B$4,$B$5)</f>
        <v>732569754</v>
      </c>
      <c r="E219" s="8" t="n">
        <v>0.341129375008055</v>
      </c>
      <c r="F219" s="9" t="n">
        <v>-0.409382813729554</v>
      </c>
    </row>
    <row r="220" customFormat="false" ht="15" hidden="false" customHeight="false" outlineLevel="0" collapsed="false">
      <c r="D220" s="7" t="n">
        <f aca="false">MOD(D219*$B$4,$B$5)</f>
        <v>1408863832</v>
      </c>
      <c r="E220" s="8" t="n">
        <v>0.656053346261432</v>
      </c>
      <c r="F220" s="9" t="n">
        <v>0.401715647398001</v>
      </c>
    </row>
    <row r="221" customFormat="false" ht="15" hidden="false" customHeight="false" outlineLevel="0" collapsed="false">
      <c r="D221" s="7" t="n">
        <f aca="false">MOD(D220*$B$4,$B$5)</f>
        <v>753901276</v>
      </c>
      <c r="E221" s="8" t="n">
        <v>0.35106263901206</v>
      </c>
      <c r="F221" s="9" t="n">
        <v>-0.382453143490557</v>
      </c>
    </row>
    <row r="222" customFormat="false" ht="15" hidden="false" customHeight="false" outlineLevel="0" collapsed="false">
      <c r="D222" s="7" t="n">
        <f aca="false">MOD(D221*$B$4,$B$5)</f>
        <v>310611734</v>
      </c>
      <c r="E222" s="8" t="n">
        <v>0.144639860042035</v>
      </c>
      <c r="F222" s="9" t="n">
        <v>-1.05970303839839</v>
      </c>
    </row>
    <row r="223" customFormat="false" ht="15" hidden="false" customHeight="false" outlineLevel="0" collapsed="false">
      <c r="D223" s="7" t="n">
        <f aca="false">MOD(D222*$B$4,$B$5)</f>
        <v>1955672207</v>
      </c>
      <c r="E223" s="8" t="n">
        <v>0.910680838311725</v>
      </c>
      <c r="F223" s="9" t="n">
        <v>1.34495947033801</v>
      </c>
    </row>
    <row r="224" customFormat="false" ht="15" hidden="false" customHeight="false" outlineLevel="0" collapsed="false">
      <c r="D224" s="7" t="n">
        <f aca="false">MOD(D223*$B$4,$B$5)</f>
        <v>1019465624</v>
      </c>
      <c r="E224" s="8" t="n">
        <v>0.47472567527995</v>
      </c>
      <c r="F224" s="9" t="n">
        <v>-0.0633957762400311</v>
      </c>
    </row>
    <row r="225" customFormat="false" ht="15" hidden="false" customHeight="false" outlineLevel="0" collapsed="false">
      <c r="D225" s="7" t="n">
        <f aca="false">MOD(D224*$B$4,$B$5)</f>
        <v>1037365099</v>
      </c>
      <c r="E225" s="8" t="n">
        <v>0.483060767858346</v>
      </c>
      <c r="F225" s="9" t="n">
        <v>-0.0424731247965596</v>
      </c>
    </row>
    <row r="226" customFormat="false" ht="15" hidden="false" customHeight="false" outlineLevel="0" collapsed="false">
      <c r="D226" s="7" t="n">
        <f aca="false">MOD(D225*$B$4,$B$5)</f>
        <v>1774496730</v>
      </c>
      <c r="E226" s="8" t="n">
        <v>0.826314432384739</v>
      </c>
      <c r="F226" s="9" t="n">
        <v>0.939700643010899</v>
      </c>
    </row>
    <row r="227" customFormat="false" ht="15" hidden="false" customHeight="false" outlineLevel="0" collapsed="false">
      <c r="D227" s="7" t="n">
        <f aca="false">MOD(D226*$B$4,$B$5)</f>
        <v>51425941</v>
      </c>
      <c r="E227" s="8" t="n">
        <v>0.0239470699093743</v>
      </c>
      <c r="F227" s="9" t="n">
        <v>-1.97830650416</v>
      </c>
    </row>
    <row r="228" customFormat="false" ht="15" hidden="false" customHeight="false" outlineLevel="0" collapsed="false">
      <c r="D228" s="7" t="n">
        <f aca="false">MOD(D227*$B$4,$B$5)</f>
        <v>2037985726</v>
      </c>
      <c r="E228" s="8" t="n">
        <v>0.949011057567793</v>
      </c>
      <c r="F228" s="9" t="n">
        <v>1.63533956013861</v>
      </c>
    </row>
    <row r="229" customFormat="false" ht="15" hidden="false" customHeight="false" outlineLevel="0" collapsed="false">
      <c r="D229" s="7" t="n">
        <f aca="false">MOD(D228*$B$4,$B$5)</f>
        <v>1530594323</v>
      </c>
      <c r="E229" s="8" t="n">
        <v>0.712738523457887</v>
      </c>
      <c r="F229" s="9" t="n">
        <v>0.561402833152364</v>
      </c>
    </row>
    <row r="230" customFormat="false" ht="15" hidden="false" customHeight="false" outlineLevel="0" collapsed="false">
      <c r="D230" s="7" t="n">
        <f aca="false">MOD(D229*$B$4,$B$5)</f>
        <v>1291174145</v>
      </c>
      <c r="E230" s="8" t="n">
        <v>0.601249815059127</v>
      </c>
      <c r="F230" s="9" t="n">
        <v>0.256583427311709</v>
      </c>
    </row>
    <row r="231" customFormat="false" ht="15" hidden="false" customHeight="false" outlineLevel="0" collapsed="false">
      <c r="D231" s="7" t="n">
        <f aca="false">MOD(D230*$B$4,$B$5)</f>
        <v>1996750061</v>
      </c>
      <c r="E231" s="8" t="n">
        <v>0.929809204703019</v>
      </c>
      <c r="F231" s="9" t="n">
        <v>1.47437151122393</v>
      </c>
    </row>
    <row r="232" customFormat="false" ht="15" hidden="false" customHeight="false" outlineLevel="0" collapsed="false">
      <c r="D232" s="7" t="n">
        <f aca="false">MOD(D231*$B$4,$B$5)</f>
        <v>1761149877</v>
      </c>
      <c r="E232" s="8" t="n">
        <v>0.820099319629464</v>
      </c>
      <c r="F232" s="9" t="n">
        <v>0.915743658097467</v>
      </c>
    </row>
    <row r="233" customFormat="false" ht="15" hidden="false" customHeight="false" outlineLevel="0" collapsed="false">
      <c r="D233" s="7" t="n">
        <f aca="false">MOD(D232*$B$4,$B$5)</f>
        <v>30578878</v>
      </c>
      <c r="E233" s="8" t="n">
        <v>0.0142393997071678</v>
      </c>
      <c r="F233" s="9" t="n">
        <v>-2.19062694797091</v>
      </c>
    </row>
    <row r="234" customFormat="false" ht="15" hidden="false" customHeight="false" outlineLevel="0" collapsed="false">
      <c r="D234" s="7" t="n">
        <f aca="false">MOD(D233*$B$4,$B$5)</f>
        <v>751754449</v>
      </c>
      <c r="E234" s="8" t="n">
        <v>0.350062944786682</v>
      </c>
      <c r="F234" s="9" t="n">
        <v>-0.385150534184482</v>
      </c>
    </row>
    <row r="235" customFormat="false" ht="15" hidden="false" customHeight="false" outlineLevel="0" collapsed="false">
      <c r="D235" s="7" t="n">
        <f aca="false">MOD(D234*$B$4,$B$5)</f>
        <v>1907824320</v>
      </c>
      <c r="E235" s="8" t="n">
        <v>0.888399929635599</v>
      </c>
      <c r="F235" s="9" t="n">
        <v>1.2180627163039</v>
      </c>
    </row>
    <row r="236" customFormat="false" ht="15" hidden="false" customHeight="false" outlineLevel="0" collapsed="false">
      <c r="D236" s="7" t="n">
        <f aca="false">MOD(D235*$B$4,$B$5)</f>
        <v>2046516419</v>
      </c>
      <c r="E236" s="8" t="n">
        <v>0.9529834710555</v>
      </c>
      <c r="F236" s="9" t="n">
        <v>1.6744965193752</v>
      </c>
    </row>
    <row r="237" customFormat="false" ht="15" hidden="false" customHeight="false" outlineLevel="0" collapsed="false">
      <c r="D237" s="7" t="n">
        <f aca="false">MOD(D236*$B$4,$B$5)</f>
        <v>998815902</v>
      </c>
      <c r="E237" s="8" t="n">
        <v>0.465109899141928</v>
      </c>
      <c r="F237" s="9" t="n">
        <v>-0.0875683000155006</v>
      </c>
    </row>
    <row r="238" customFormat="false" ht="15" hidden="false" customHeight="false" outlineLevel="0" collapsed="false">
      <c r="D238" s="7" t="n">
        <f aca="false">MOD(D237*$B$4,$B$5)</f>
        <v>687046645</v>
      </c>
      <c r="E238" s="8" t="n">
        <v>0.319931025449122</v>
      </c>
      <c r="F238" s="9" t="n">
        <v>-0.46789168376359</v>
      </c>
    </row>
    <row r="239" customFormat="false" ht="15" hidden="false" customHeight="false" outlineLevel="0" collapsed="false">
      <c r="D239" s="7" t="n">
        <f aca="false">MOD(D238*$B$4,$B$5)</f>
        <v>838640174</v>
      </c>
      <c r="E239" s="8" t="n">
        <v>0.390522263376529</v>
      </c>
      <c r="F239" s="9" t="n">
        <v>-0.277958095228333</v>
      </c>
    </row>
    <row r="240" customFormat="false" ht="15" hidden="false" customHeight="false" outlineLevel="0" collapsed="false">
      <c r="D240" s="7" t="n">
        <f aca="false">MOD(D239*$B$4,$B$5)</f>
        <v>1933093204</v>
      </c>
      <c r="E240" s="8" t="n">
        <v>0.900166670698828</v>
      </c>
      <c r="F240" s="9" t="n">
        <v>1.2825018437097</v>
      </c>
    </row>
    <row r="241" customFormat="false" ht="15" hidden="false" customHeight="false" outlineLevel="0" collapsed="false">
      <c r="D241" s="7" t="n">
        <f aca="false">MOD(D240*$B$4,$B$5)</f>
        <v>2030104487</v>
      </c>
      <c r="E241" s="8" t="n">
        <v>0.945341069666055</v>
      </c>
      <c r="F241" s="9" t="n">
        <v>1.60126670240522</v>
      </c>
    </row>
    <row r="242" customFormat="false" ht="15" hidden="false" customHeight="false" outlineLevel="0" collapsed="false">
      <c r="D242" s="7" t="n">
        <f aca="false">MOD(D241*$B$4,$B$5)</f>
        <v>1199912073</v>
      </c>
      <c r="E242" s="8" t="n">
        <v>0.558752601089657</v>
      </c>
      <c r="F242" s="9" t="n">
        <v>0.147807363652694</v>
      </c>
    </row>
    <row r="243" customFormat="false" ht="15" hidden="false" customHeight="false" outlineLevel="0" collapsed="false">
      <c r="D243" s="7" t="n">
        <f aca="false">MOD(D242*$B$4,$B$5)</f>
        <v>1174232546</v>
      </c>
      <c r="E243" s="8" t="n">
        <v>0.546794639478246</v>
      </c>
      <c r="F243" s="9" t="n">
        <v>0.117567041270759</v>
      </c>
    </row>
    <row r="244" customFormat="false" ht="15" hidden="false" customHeight="false" outlineLevel="0" collapsed="false">
      <c r="D244" s="7" t="n">
        <f aca="false">MOD(D243*$B$4,$B$5)</f>
        <v>695849048</v>
      </c>
      <c r="E244" s="8" t="n">
        <v>0.324029963765321</v>
      </c>
      <c r="F244" s="9" t="n">
        <v>-0.456459027571649</v>
      </c>
    </row>
    <row r="245" customFormat="false" ht="15" hidden="false" customHeight="false" outlineLevel="0" collapsed="false">
      <c r="D245" s="7" t="n">
        <f aca="false">MOD(D244*$B$4,$B$5)</f>
        <v>537673281</v>
      </c>
      <c r="E245" s="8" t="n">
        <v>0.250373632414614</v>
      </c>
      <c r="F245" s="9" t="n">
        <v>-0.673314445100477</v>
      </c>
    </row>
    <row r="246" customFormat="false" ht="15" hidden="false" customHeight="false" outlineLevel="0" collapsed="false">
      <c r="D246" s="7" t="n">
        <f aca="false">MOD(D245*$B$4,$B$5)</f>
        <v>1687073156</v>
      </c>
      <c r="E246" s="8" t="n">
        <v>0.785604658336942</v>
      </c>
      <c r="F246" s="9" t="n">
        <v>0.791262745478761</v>
      </c>
    </row>
    <row r="247" customFormat="false" ht="15" hidden="false" customHeight="false" outlineLevel="0" collapsed="false">
      <c r="D247" s="7" t="n">
        <f aca="false">MOD(D246*$B$4,$B$5)</f>
        <v>1980935389</v>
      </c>
      <c r="E247" s="8" t="n">
        <v>0.922444924174291</v>
      </c>
      <c r="F247" s="9" t="n">
        <v>1.42171104759712</v>
      </c>
    </row>
    <row r="248" customFormat="false" ht="15" hidden="false" customHeight="false" outlineLevel="0" collapsed="false">
      <c r="D248" s="7" t="n">
        <f aca="false">MOD(D247*$B$4,$B$5)</f>
        <v>727812450</v>
      </c>
      <c r="E248" s="8" t="n">
        <v>0.338914082701238</v>
      </c>
      <c r="F248" s="9" t="n">
        <v>-0.41542861118221</v>
      </c>
    </row>
    <row r="249" customFormat="false" ht="15" hidden="false" customHeight="false" outlineLevel="0" collapsed="false">
      <c r="D249" s="7" t="n">
        <f aca="false">MOD(D248*$B$4,$B$5)</f>
        <v>1549792677</v>
      </c>
      <c r="E249" s="8" t="n">
        <v>0.721678453704043</v>
      </c>
      <c r="F249" s="9" t="n">
        <v>0.587834934972557</v>
      </c>
    </row>
    <row r="250" customFormat="false" ht="15" hidden="false" customHeight="false" outlineLevel="0" collapsed="false">
      <c r="D250" s="7" t="n">
        <f aca="false">MOD(D249*$B$4,$B$5)</f>
        <v>301984575</v>
      </c>
      <c r="E250" s="8" t="n">
        <v>0.140622526072545</v>
      </c>
      <c r="F250" s="9" t="n">
        <v>-1.07752664847713</v>
      </c>
    </row>
    <row r="251" customFormat="false" ht="15" hidden="false" customHeight="false" outlineLevel="0" collapsed="false">
      <c r="D251" s="7" t="n">
        <f aca="false">MOD(D250*$B$4,$B$5)</f>
        <v>2125907636</v>
      </c>
      <c r="E251" s="8" t="n">
        <v>0.989952887399078</v>
      </c>
      <c r="F251" s="9" t="n">
        <v>2.32458381244109</v>
      </c>
    </row>
    <row r="252" customFormat="false" ht="15" hidden="false" customHeight="false" outlineLevel="0" collapsed="false">
      <c r="D252" s="7" t="n">
        <f aca="false">MOD(D251*$B$4,$B$5)</f>
        <v>33941814</v>
      </c>
      <c r="E252" s="8" t="n">
        <v>0.0158053888155198</v>
      </c>
      <c r="F252" s="9" t="n">
        <v>-2.14929809253346</v>
      </c>
    </row>
    <row r="253" customFormat="false" ht="15" hidden="false" customHeight="false" outlineLevel="0" collapsed="false">
      <c r="D253" s="7" t="n">
        <f aca="false">MOD(D252*$B$4,$B$5)</f>
        <v>2022764580</v>
      </c>
      <c r="E253" s="8" t="n">
        <v>0.941923159120533</v>
      </c>
      <c r="F253" s="9" t="n">
        <v>1.57112471961961</v>
      </c>
    </row>
    <row r="254" customFormat="false" ht="15" hidden="false" customHeight="false" outlineLevel="0" collapsed="false">
      <c r="D254" s="7" t="n">
        <f aca="false">MOD(D253*$B$4,$B$5)</f>
        <v>1230063031</v>
      </c>
      <c r="E254" s="8" t="n">
        <v>0.572792735018574</v>
      </c>
      <c r="F254" s="9" t="n">
        <v>0.183488769325347</v>
      </c>
    </row>
    <row r="255" customFormat="false" ht="15" hidden="false" customHeight="false" outlineLevel="0" collapsed="false">
      <c r="D255" s="7" t="n">
        <f aca="false">MOD(D254*$B$4,$B$5)</f>
        <v>597213498</v>
      </c>
      <c r="E255" s="8" t="n">
        <v>0.278099206535238</v>
      </c>
      <c r="F255" s="9" t="n">
        <v>-0.588497497516758</v>
      </c>
    </row>
    <row r="256" customFormat="false" ht="15" hidden="false" customHeight="false" outlineLevel="0" collapsed="false">
      <c r="D256" s="7" t="n">
        <f aca="false">MOD(D255*$B$4,$B$5)</f>
        <v>272284630</v>
      </c>
      <c r="E256" s="8" t="n">
        <v>0.126792411437996</v>
      </c>
      <c r="F256" s="9" t="n">
        <v>-1.14168537307568</v>
      </c>
    </row>
    <row r="257" customFormat="false" ht="15" hidden="false" customHeight="false" outlineLevel="0" collapsed="false">
      <c r="D257" s="7" t="n">
        <f aca="false">MOD(D256*$B$4,$B$5)</f>
        <v>851455090</v>
      </c>
      <c r="E257" s="8" t="n">
        <v>0.396489673663387</v>
      </c>
      <c r="F257" s="9" t="n">
        <v>-0.262443749222884</v>
      </c>
    </row>
    <row r="258" customFormat="false" ht="15" hidden="false" customHeight="false" outlineLevel="0" collapsed="false">
      <c r="D258" s="7" t="n">
        <f aca="false">MOD(D257*$B$4,$B$5)</f>
        <v>2046613104</v>
      </c>
      <c r="E258" s="8" t="n">
        <v>0.953028493517105</v>
      </c>
      <c r="F258" s="9" t="n">
        <v>1.67495524553032</v>
      </c>
    </row>
    <row r="259" customFormat="false" ht="15" hidden="false" customHeight="false" outlineLevel="0" collapsed="false">
      <c r="D259" s="7" t="n">
        <f aca="false">MOD(D258*$B$4,$B$5)</f>
        <v>1370930243</v>
      </c>
      <c r="E259" s="8" t="n">
        <v>0.638389142359038</v>
      </c>
      <c r="F259" s="9" t="n">
        <v>0.3541563481793</v>
      </c>
    </row>
    <row r="260" customFormat="false" ht="15" hidden="false" customHeight="false" outlineLevel="0" collapsed="false">
      <c r="D260" s="7" t="n">
        <f aca="false">MOD(D259*$B$4,$B$5)</f>
        <v>1465177548</v>
      </c>
      <c r="E260" s="8" t="n">
        <v>0.682276463771496</v>
      </c>
      <c r="F260" s="9" t="n">
        <v>0.47407409265282</v>
      </c>
    </row>
    <row r="261" customFormat="false" ht="15" hidden="false" customHeight="false" outlineLevel="0" collapsed="false">
      <c r="D261" s="7" t="n">
        <f aca="false">MOD(D260*$B$4,$B$5)</f>
        <v>358989210</v>
      </c>
      <c r="E261" s="8" t="n">
        <v>0.167167377813875</v>
      </c>
      <c r="F261" s="9" t="n">
        <v>-0.965419465451922</v>
      </c>
    </row>
    <row r="262" customFormat="false" ht="15" hidden="false" customHeight="false" outlineLevel="0" collapsed="false">
      <c r="D262" s="7" t="n">
        <f aca="false">MOD(D261*$B$4,$B$5)</f>
        <v>722608267</v>
      </c>
      <c r="E262" s="8" t="n">
        <v>0.336490696143816</v>
      </c>
      <c r="F262" s="9" t="n">
        <v>-0.422059768576271</v>
      </c>
    </row>
    <row r="263" customFormat="false" ht="15" hidden="false" customHeight="false" outlineLevel="0" collapsed="false">
      <c r="D263" s="7" t="n">
        <f aca="false">MOD(D262*$B$4,$B$5)</f>
        <v>1594261783</v>
      </c>
      <c r="E263" s="8" t="n">
        <v>0.742385994868712</v>
      </c>
      <c r="F263" s="9" t="n">
        <v>0.650718822883054</v>
      </c>
    </row>
    <row r="264" customFormat="false" ht="15" hidden="false" customHeight="false" outlineLevel="0" collapsed="false">
      <c r="D264" s="7" t="n">
        <f aca="false">MOD(D263*$B$4,$B$5)</f>
        <v>1534036948</v>
      </c>
      <c r="E264" s="8" t="n">
        <v>0.714341620648598</v>
      </c>
      <c r="F264" s="9" t="n">
        <v>0.566113305770916</v>
      </c>
    </row>
    <row r="265" customFormat="false" ht="15" hidden="false" customHeight="false" outlineLevel="0" collapsed="false">
      <c r="D265" s="7" t="n">
        <f aca="false">MOD(D264*$B$4,$B$5)</f>
        <v>2113884701</v>
      </c>
      <c r="E265" s="8" t="n">
        <v>0.984354272004547</v>
      </c>
      <c r="F265" s="9" t="n">
        <v>2.1533465109485</v>
      </c>
    </row>
    <row r="266" customFormat="false" ht="15" hidden="false" customHeight="false" outlineLevel="0" collapsed="false">
      <c r="D266" s="7" t="n">
        <f aca="false">MOD(D265*$B$4,$B$5)</f>
        <v>1642914766</v>
      </c>
      <c r="E266" s="8" t="n">
        <v>0.765041805584954</v>
      </c>
      <c r="F266" s="9" t="n">
        <v>0.722615099635456</v>
      </c>
    </row>
    <row r="267" customFormat="false" ht="15" hidden="false" customHeight="false" outlineLevel="0" collapsed="false">
      <c r="D267" s="7" t="n">
        <f aca="false">MOD(D266*$B$4,$B$5)</f>
        <v>715069523</v>
      </c>
      <c r="E267" s="8" t="n">
        <v>0.332980194904823</v>
      </c>
      <c r="F267" s="9" t="n">
        <v>-0.431698731057209</v>
      </c>
    </row>
    <row r="268" customFormat="false" ht="15" hidden="false" customHeight="false" outlineLevel="0" collapsed="false">
      <c r="D268" s="7" t="n">
        <f aca="false">MOD(D267*$B$4,$B$5)</f>
        <v>616286502</v>
      </c>
      <c r="E268" s="8" t="n">
        <v>0.286980766138975</v>
      </c>
      <c r="F268" s="9" t="n">
        <v>-0.562226758583055</v>
      </c>
    </row>
    <row r="269" customFormat="false" ht="15" hidden="false" customHeight="false" outlineLevel="0" collapsed="false">
      <c r="D269" s="7" t="n">
        <f aca="false">MOD(D268*$B$4,$B$5)</f>
        <v>1822259798</v>
      </c>
      <c r="E269" s="8" t="n">
        <v>0.8485558441361</v>
      </c>
      <c r="F269" s="9" t="n">
        <v>1.03025927346191</v>
      </c>
    </row>
    <row r="270" customFormat="false" ht="15" hidden="false" customHeight="false" outlineLevel="0" collapsed="false">
      <c r="D270" s="7" t="n">
        <f aca="false">MOD(D269*$B$4,$B$5)</f>
        <v>1372528138</v>
      </c>
      <c r="E270" s="8" t="n">
        <v>0.639133220202414</v>
      </c>
      <c r="F270" s="9" t="n">
        <v>0.356142888674373</v>
      </c>
    </row>
    <row r="271" customFormat="false" ht="15" hidden="false" customHeight="false" outlineLevel="0" collapsed="false">
      <c r="D271" s="7" t="n">
        <f aca="false">MOD(D270*$B$4,$B$5)</f>
        <v>1287755801</v>
      </c>
      <c r="E271" s="8" t="n">
        <v>0.599658024590144</v>
      </c>
      <c r="F271" s="9" t="n">
        <v>0.252462041083162</v>
      </c>
    </row>
    <row r="272" customFormat="false" ht="15" hidden="false" customHeight="false" outlineLevel="0" collapsed="false">
      <c r="D272" s="7" t="n">
        <f aca="false">MOD(D271*$B$4,$B$5)</f>
        <v>198624009</v>
      </c>
      <c r="E272" s="8" t="n">
        <v>0.0924915118073034</v>
      </c>
      <c r="F272" s="9" t="n">
        <v>-1.32556742057353</v>
      </c>
    </row>
    <row r="273" customFormat="false" ht="15" hidden="false" customHeight="false" outlineLevel="0" collapsed="false">
      <c r="D273" s="7" t="n">
        <f aca="false">MOD(D272*$B$4,$B$5)</f>
        <v>1412538231</v>
      </c>
      <c r="E273" s="8" t="n">
        <v>0.657764371631447</v>
      </c>
      <c r="F273" s="9" t="n">
        <v>0.406369322609538</v>
      </c>
    </row>
    <row r="274" customFormat="false" ht="15" hidden="false" customHeight="false" outlineLevel="0" collapsed="false">
      <c r="D274" s="7" t="n">
        <f aca="false">MOD(D273*$B$4,$B$5)</f>
        <v>2027156351</v>
      </c>
      <c r="E274" s="8" t="n">
        <v>0.943968236859858</v>
      </c>
      <c r="F274" s="9" t="n">
        <v>1.58898612048368</v>
      </c>
    </row>
    <row r="275" customFormat="false" ht="15" hidden="false" customHeight="false" outlineLevel="0" collapsed="false">
      <c r="D275" s="7" t="n">
        <f aca="false">MOD(D274*$B$4,$B$5)</f>
        <v>624359919</v>
      </c>
      <c r="E275" s="8" t="n">
        <v>0.290740243895669</v>
      </c>
      <c r="F275" s="9" t="n">
        <v>-0.551223477637083</v>
      </c>
    </row>
    <row r="276" customFormat="false" ht="15" hidden="false" customHeight="false" outlineLevel="0" collapsed="false">
      <c r="D276" s="7" t="n">
        <f aca="false">MOD(D275*$B$4,$B$5)</f>
        <v>692148051</v>
      </c>
      <c r="E276" s="8" t="n">
        <v>0.322306552736374</v>
      </c>
      <c r="F276" s="9" t="n">
        <v>-0.46125856945672</v>
      </c>
    </row>
    <row r="277" customFormat="false" ht="15" hidden="false" customHeight="false" outlineLevel="0" collapsed="false">
      <c r="D277" s="7" t="n">
        <f aca="false">MOD(D276*$B$4,$B$5)</f>
        <v>127989795</v>
      </c>
      <c r="E277" s="8" t="n">
        <v>0.0595998927574604</v>
      </c>
      <c r="F277" s="9" t="n">
        <v>-1.55814117665333</v>
      </c>
    </row>
    <row r="278" customFormat="false" ht="15" hidden="false" customHeight="false" outlineLevel="0" collapsed="false">
      <c r="D278" s="7" t="n">
        <f aca="false">MOD(D277*$B$4,$B$5)</f>
        <v>2032425673</v>
      </c>
      <c r="E278" s="8" t="n">
        <v>0.946421956127903</v>
      </c>
      <c r="F278" s="9" t="n">
        <v>1.61110844631317</v>
      </c>
    </row>
    <row r="279" customFormat="false" ht="15" hidden="false" customHeight="false" outlineLevel="0" collapsed="false">
      <c r="D279" s="7" t="n">
        <f aca="false">MOD(D278*$B$4,$B$5)</f>
        <v>1576731835</v>
      </c>
      <c r="E279" s="8" t="n">
        <v>0.734222976708992</v>
      </c>
      <c r="F279" s="9" t="n">
        <v>0.625635502703164</v>
      </c>
    </row>
    <row r="280" customFormat="false" ht="15" hidden="false" customHeight="false" outlineLevel="0" collapsed="false">
      <c r="D280" s="7" t="n">
        <f aca="false">MOD(D279*$B$4,$B$5)</f>
        <v>1454473958</v>
      </c>
      <c r="E280" s="8" t="n">
        <v>0.67729221626864</v>
      </c>
      <c r="F280" s="9" t="n">
        <v>0.460140232666179</v>
      </c>
    </row>
    <row r="281" customFormat="false" ht="15" hidden="false" customHeight="false" outlineLevel="0" collapsed="false">
      <c r="D281" s="7" t="n">
        <f aca="false">MOD(D280*$B$4,$B$5)</f>
        <v>1229555247</v>
      </c>
      <c r="E281" s="8" t="n">
        <v>0.57255627966724</v>
      </c>
      <c r="F281" s="9" t="n">
        <v>0.182886034849733</v>
      </c>
    </row>
    <row r="282" customFormat="false" ht="15" hidden="false" customHeight="false" outlineLevel="0" collapsed="false">
      <c r="D282" s="7" t="n">
        <f aca="false">MOD(D281*$B$4,$B$5)</f>
        <v>1855775798</v>
      </c>
      <c r="E282" s="8" t="n">
        <v>0.864162947856041</v>
      </c>
      <c r="F282" s="9" t="n">
        <v>1.09921544303908</v>
      </c>
    </row>
    <row r="283" customFormat="false" ht="15" hidden="false" customHeight="false" outlineLevel="0" collapsed="false">
      <c r="D283" s="7" t="n">
        <f aca="false">MOD(D282*$B$4,$B$5)</f>
        <v>20694300</v>
      </c>
      <c r="E283" s="8" t="n">
        <v>0.00963653438690727</v>
      </c>
      <c r="F283" s="9" t="n">
        <v>-2.3402067218048</v>
      </c>
    </row>
    <row r="284" customFormat="false" ht="15" hidden="false" customHeight="false" outlineLevel="0" collapsed="false">
      <c r="D284" s="7" t="n">
        <f aca="false">MOD(D283*$B$4,$B$5)</f>
        <v>354659445</v>
      </c>
      <c r="E284" s="8" t="n">
        <v>0.165151173868357</v>
      </c>
      <c r="F284" s="9" t="n">
        <v>-0.97350505770688</v>
      </c>
    </row>
    <row r="285" customFormat="false" ht="15" hidden="false" customHeight="false" outlineLevel="0" collapsed="false">
      <c r="D285" s="7" t="n">
        <f aca="false">MOD(D284*$B$4,$B$5)</f>
        <v>26435711</v>
      </c>
      <c r="E285" s="8" t="n">
        <v>0.01231008722662</v>
      </c>
      <c r="F285" s="9" t="n">
        <v>-2.24731074816975</v>
      </c>
    </row>
    <row r="286" customFormat="false" ht="15" hidden="false" customHeight="false" outlineLevel="0" collapsed="false">
      <c r="D286" s="7" t="n">
        <f aca="false">MOD(D285*$B$4,$B$5)</f>
        <v>472919363</v>
      </c>
      <c r="E286" s="8" t="n">
        <v>0.220220239572432</v>
      </c>
      <c r="F286" s="9" t="n">
        <v>-0.771449610208707</v>
      </c>
    </row>
    <row r="287" customFormat="false" ht="15" hidden="false" customHeight="false" outlineLevel="0" collapsed="false">
      <c r="D287" s="7" t="n">
        <f aca="false">MOD(D286*$B$4,$B$5)</f>
        <v>539403763</v>
      </c>
      <c r="E287" s="8" t="n">
        <v>0.251179450891148</v>
      </c>
      <c r="F287" s="9" t="n">
        <v>-0.670782806957746</v>
      </c>
    </row>
    <row r="288" customFormat="false" ht="15" hidden="false" customHeight="false" outlineLevel="0" collapsed="false">
      <c r="D288" s="7" t="n">
        <f aca="false">MOD(D287*$B$4,$B$5)</f>
        <v>1467307545</v>
      </c>
      <c r="E288" s="8" t="n">
        <v>0.683268320917402</v>
      </c>
      <c r="F288" s="9" t="n">
        <v>0.476857835963205</v>
      </c>
    </row>
    <row r="289" customFormat="false" ht="15" hidden="false" customHeight="false" outlineLevel="0" collapsed="false">
      <c r="D289" s="7" t="n">
        <f aca="false">MOD(D288*$B$4,$B$5)</f>
        <v>96859341</v>
      </c>
      <c r="E289" s="8" t="n">
        <v>0.0451036454598453</v>
      </c>
      <c r="F289" s="9" t="n">
        <v>-1.69430526344331</v>
      </c>
    </row>
    <row r="290" customFormat="false" ht="15" hidden="false" customHeight="false" outlineLevel="0" collapsed="false">
      <c r="D290" s="7" t="n">
        <f aca="false">MOD(D289*$B$4,$B$5)</f>
        <v>425349892</v>
      </c>
      <c r="E290" s="8" t="n">
        <v>0.198068978449394</v>
      </c>
      <c r="F290" s="9" t="n">
        <v>-0.848538830171707</v>
      </c>
    </row>
    <row r="291" customFormat="false" ht="15" hidden="false" customHeight="false" outlineLevel="0" collapsed="false">
      <c r="D291" s="7" t="n">
        <f aca="false">MOD(D290*$B$4,$B$5)</f>
        <v>2120971412</v>
      </c>
      <c r="E291" s="8" t="n">
        <v>0.987654278974658</v>
      </c>
      <c r="F291" s="9" t="n">
        <v>2.24619622323433</v>
      </c>
    </row>
    <row r="292" customFormat="false" ht="15" hidden="false" customHeight="false" outlineLevel="0" collapsed="false">
      <c r="D292" s="7" t="n">
        <f aca="false">MOD(D291*$B$4,$B$5)</f>
        <v>128157927</v>
      </c>
      <c r="E292" s="8" t="n">
        <v>0.0596781853210909</v>
      </c>
      <c r="F292" s="9" t="n">
        <v>-1.55748082091522</v>
      </c>
    </row>
    <row r="293" customFormat="false" ht="15" hidden="false" customHeight="false" outlineLevel="0" collapsed="false">
      <c r="D293" s="7" t="n">
        <f aca="false">MOD(D292*$B$4,$B$5)</f>
        <v>1558390857</v>
      </c>
      <c r="E293" s="8" t="n">
        <v>0.725682293275075</v>
      </c>
      <c r="F293" s="9" t="n">
        <v>0.599806181118684</v>
      </c>
    </row>
    <row r="294" customFormat="false" ht="15" hidden="false" customHeight="false" outlineLevel="0" collapsed="false">
      <c r="D294" s="7" t="n">
        <f aca="false">MOD(D293*$B$4,$B$5)</f>
        <v>880387484</v>
      </c>
      <c r="E294" s="8" t="n">
        <v>0.409962369510869</v>
      </c>
      <c r="F294" s="9" t="n">
        <v>-0.227641777174989</v>
      </c>
    </row>
    <row r="295" customFormat="false" ht="15" hidden="false" customHeight="false" outlineLevel="0" collapsed="false">
      <c r="D295" s="7" t="n">
        <f aca="false">MOD(D294*$B$4,$B$5)</f>
        <v>630349681</v>
      </c>
      <c r="E295" s="8" t="n">
        <v>0.293529444181853</v>
      </c>
      <c r="F295" s="9" t="n">
        <v>-0.543102998319693</v>
      </c>
    </row>
    <row r="296" customFormat="false" ht="15" hidden="false" customHeight="false" outlineLevel="0" collapsed="false">
      <c r="D296" s="7" t="n">
        <f aca="false">MOD(D295*$B$4,$B$5)</f>
        <v>2061140855</v>
      </c>
      <c r="E296" s="8" t="n">
        <v>0.959793504755752</v>
      </c>
      <c r="F296" s="9" t="n">
        <v>1.74829481573012</v>
      </c>
    </row>
    <row r="297" customFormat="false" ht="15" hidden="false" customHeight="false" outlineLevel="0" collapsed="false">
      <c r="D297" s="7" t="n">
        <f aca="false">MOD(D296*$B$4,$B$5)</f>
        <v>412846195</v>
      </c>
      <c r="E297" s="8" t="n">
        <v>0.192246490802845</v>
      </c>
      <c r="F297" s="9" t="n">
        <v>-0.869647663654939</v>
      </c>
    </row>
    <row r="298" customFormat="false" ht="15" hidden="false" customHeight="false" outlineLevel="0" collapsed="false">
      <c r="D298" s="7" t="n">
        <f aca="false">MOD(D297*$B$4,$B$5)</f>
        <v>1997918332</v>
      </c>
      <c r="E298" s="8" t="n">
        <v>0.93035322328131</v>
      </c>
      <c r="F298" s="9" t="n">
        <v>1.47842688613697</v>
      </c>
    </row>
    <row r="299" customFormat="false" ht="15" hidden="false" customHeight="false" outlineLevel="0" collapsed="false">
      <c r="D299" s="7" t="n">
        <f aca="false">MOD(D298*$B$4,$B$5)</f>
        <v>172700849</v>
      </c>
      <c r="E299" s="8" t="n">
        <v>0.0804200997393766</v>
      </c>
      <c r="F299" s="9" t="n">
        <v>-1.40225136021498</v>
      </c>
    </row>
    <row r="300" customFormat="false" ht="15" hidden="false" customHeight="false" outlineLevel="0" collapsed="false">
      <c r="D300" s="7" t="n">
        <f aca="false">MOD(D299*$B$4,$B$5)</f>
        <v>2058648072</v>
      </c>
      <c r="E300" s="8" t="n">
        <v>0.958632712213912</v>
      </c>
      <c r="F300" s="9" t="n">
        <v>1.73503517208078</v>
      </c>
    </row>
    <row r="301" customFormat="false" ht="15" hidden="false" customHeight="false" outlineLevel="0" collapsed="false">
      <c r="D301" s="7" t="n">
        <f aca="false">MOD(D300*$B$4,$B$5)</f>
        <v>342802234</v>
      </c>
      <c r="E301" s="8" t="n">
        <v>0.159629729725076</v>
      </c>
      <c r="F301" s="9" t="n">
        <v>-0.995980830175157</v>
      </c>
    </row>
    <row r="302" customFormat="false" ht="15" hidden="false" customHeight="false" outlineLevel="0" collapsed="false">
      <c r="D302" s="7" t="n">
        <f aca="false">MOD(D301*$B$4,$B$5)</f>
        <v>1045137279</v>
      </c>
      <c r="E302" s="8" t="n">
        <v>0.486679971205704</v>
      </c>
      <c r="F302" s="9" t="n">
        <v>-0.0333945666770894</v>
      </c>
    </row>
    <row r="303" customFormat="false" ht="15" hidden="false" customHeight="false" outlineLevel="0" collapsed="false">
      <c r="D303" s="7" t="n">
        <f aca="false">MOD(D302*$B$4,$B$5)</f>
        <v>1135759285</v>
      </c>
      <c r="E303" s="8" t="n">
        <v>0.528879131217375</v>
      </c>
      <c r="F303" s="9" t="n">
        <v>0.0724525854658995</v>
      </c>
    </row>
    <row r="304" customFormat="false" ht="15" hidden="false" customHeight="false" outlineLevel="0" collapsed="false">
      <c r="D304" s="7" t="n">
        <f aca="false">MOD(D303*$B$4,$B$5)</f>
        <v>1126421972</v>
      </c>
      <c r="E304" s="8" t="n">
        <v>0.52453110602175</v>
      </c>
      <c r="F304" s="9" t="n">
        <v>0.0615291651688845</v>
      </c>
    </row>
    <row r="305" customFormat="false" ht="15" hidden="false" customHeight="false" outlineLevel="0" collapsed="false">
      <c r="D305" s="7" t="n">
        <f aca="false">MOD(D304*$B$4,$B$5)</f>
        <v>1376552019</v>
      </c>
      <c r="E305" s="8" t="n">
        <v>0.641006985810592</v>
      </c>
      <c r="F305" s="9" t="n">
        <v>0.361151724358174</v>
      </c>
    </row>
    <row r="306" customFormat="false" ht="15" hidden="false" customHeight="false" outlineLevel="0" collapsed="false">
      <c r="D306" s="7" t="n">
        <f aca="false">MOD(D305*$B$4,$B$5)</f>
        <v>103503675</v>
      </c>
      <c r="E306" s="8" t="n">
        <v>0.0481976545864694</v>
      </c>
      <c r="F306" s="9" t="n">
        <v>-1.66258613110633</v>
      </c>
    </row>
    <row r="307" customFormat="false" ht="15" hidden="false" customHeight="false" outlineLevel="0" collapsed="false">
      <c r="D307" s="7" t="n">
        <f aca="false">MOD(D306*$B$4,$B$5)</f>
        <v>1178933003</v>
      </c>
      <c r="E307" s="8" t="n">
        <v>0.548983460337839</v>
      </c>
      <c r="F307" s="9" t="n">
        <v>0.123093473557985</v>
      </c>
    </row>
    <row r="308" customFormat="false" ht="15" hidden="false" customHeight="false" outlineLevel="0" collapsed="false">
      <c r="D308" s="7" t="n">
        <f aca="false">MOD(D307*$B$4,$B$5)</f>
        <v>2105825960</v>
      </c>
      <c r="E308" s="8" t="n">
        <v>0.980601628292912</v>
      </c>
      <c r="F308" s="9" t="n">
        <v>2.06633622271837</v>
      </c>
    </row>
    <row r="309" customFormat="false" ht="15" hidden="false" customHeight="false" outlineLevel="0" collapsed="false">
      <c r="D309" s="7" t="n">
        <f aca="false">MOD(D308*$B$4,$B$5)</f>
        <v>1333968062</v>
      </c>
      <c r="E309" s="8" t="n">
        <v>0.621177285556847</v>
      </c>
      <c r="F309" s="9" t="n">
        <v>0.308574226590345</v>
      </c>
    </row>
    <row r="310" customFormat="false" ht="15" hidden="false" customHeight="false" outlineLevel="0" collapsed="false">
      <c r="D310" s="7" t="n">
        <f aca="false">MOD(D309*$B$4,$B$5)</f>
        <v>1822649154</v>
      </c>
      <c r="E310" s="8" t="n">
        <v>0.84873715215245</v>
      </c>
      <c r="F310" s="9" t="n">
        <v>1.0310322519418</v>
      </c>
    </row>
    <row r="311" customFormat="false" ht="15" hidden="false" customHeight="false" outlineLevel="0" collapsed="false">
      <c r="D311" s="7" t="n">
        <f aca="false">MOD(D310*$B$4,$B$5)</f>
        <v>839778791</v>
      </c>
      <c r="E311" s="8" t="n">
        <v>0.391052473234993</v>
      </c>
      <c r="F311" s="9" t="n">
        <v>-0.276576975098572</v>
      </c>
    </row>
    <row r="312" customFormat="false" ht="15" hidden="false" customHeight="false" outlineLevel="0" collapsed="false">
      <c r="D312" s="7" t="n">
        <f aca="false">MOD(D311*$B$4,$B$5)</f>
        <v>1060699589</v>
      </c>
      <c r="E312" s="8" t="n">
        <v>0.493926736520535</v>
      </c>
      <c r="F312" s="9" t="n">
        <v>-0.015224002014893</v>
      </c>
    </row>
    <row r="313" customFormat="false" ht="15" hidden="false" customHeight="false" outlineLevel="0" collapsed="false">
      <c r="D313" s="7" t="n">
        <f aca="false">MOD(D312*$B$4,$B$5)</f>
        <v>724748845</v>
      </c>
      <c r="E313" s="8" t="n">
        <v>0.337487480451807</v>
      </c>
      <c r="F313" s="9" t="n">
        <v>-0.419330018625089</v>
      </c>
    </row>
    <row r="314" customFormat="false" ht="15" hidden="false" customHeight="false" outlineLevel="0" collapsed="false">
      <c r="D314" s="7" t="n">
        <f aca="false">MOD(D313*$B$4,$B$5)</f>
        <v>1842887365</v>
      </c>
      <c r="E314" s="8" t="n">
        <v>0.858161303548293</v>
      </c>
      <c r="F314" s="9" t="n">
        <v>1.0720949365818</v>
      </c>
    </row>
    <row r="315" customFormat="false" ht="15" hidden="false" customHeight="false" outlineLevel="0" collapsed="false">
      <c r="D315" s="7" t="n">
        <f aca="false">MOD(D314*$B$4,$B$5)</f>
        <v>653402587</v>
      </c>
      <c r="E315" s="8" t="n">
        <v>0.304264290075995</v>
      </c>
      <c r="F315" s="9" t="n">
        <v>-0.512174939954649</v>
      </c>
    </row>
    <row r="316" customFormat="false" ht="15" hidden="false" customHeight="false" outlineLevel="0" collapsed="false">
      <c r="D316" s="7" t="n">
        <f aca="false">MOD(D315*$B$4,$B$5)</f>
        <v>303953588</v>
      </c>
      <c r="E316" s="8" t="n">
        <v>0.141539419201705</v>
      </c>
      <c r="F316" s="9" t="n">
        <v>-1.07342864396922</v>
      </c>
    </row>
    <row r="317" customFormat="false" ht="15" hidden="false" customHeight="false" outlineLevel="0" collapsed="false">
      <c r="D317" s="7" t="n">
        <f aca="false">MOD(D316*$B$4,$B$5)</f>
        <v>535370044</v>
      </c>
      <c r="E317" s="8" t="n">
        <v>0.249301104107221</v>
      </c>
      <c r="F317" s="9" t="n">
        <v>-0.676690715941476</v>
      </c>
    </row>
    <row r="318" customFormat="false" ht="15" hidden="false" customHeight="false" outlineLevel="0" collapsed="false">
      <c r="D318" s="7" t="n">
        <f aca="false">MOD(D317*$B$4,$B$5)</f>
        <v>29185926</v>
      </c>
      <c r="E318" s="8" t="n">
        <v>0.0135907558850858</v>
      </c>
      <c r="F318" s="9" t="n">
        <v>-2.2089012281321</v>
      </c>
    </row>
    <row r="319" customFormat="false" ht="15" hidden="false" customHeight="false" outlineLevel="0" collapsed="false">
      <c r="D319" s="7" t="n">
        <f aca="false">MOD(D318*$B$4,$B$5)</f>
        <v>84561514</v>
      </c>
      <c r="E319" s="8" t="n">
        <v>0.0393770235026041</v>
      </c>
      <c r="F319" s="9" t="n">
        <v>-1.75796157828716</v>
      </c>
    </row>
    <row r="320" customFormat="false" ht="15" hidden="false" customHeight="false" outlineLevel="0" collapsed="false">
      <c r="D320" s="7" t="n">
        <f aca="false">MOD(D319*$B$4,$B$5)</f>
        <v>1649912994</v>
      </c>
      <c r="E320" s="8" t="n">
        <v>0.768300609447342</v>
      </c>
      <c r="F320" s="9" t="n">
        <v>0.733261780144919</v>
      </c>
    </row>
    <row r="321" customFormat="false" ht="15" hidden="false" customHeight="false" outlineLevel="0" collapsed="false">
      <c r="D321" s="7" t="n">
        <f aca="false">MOD(D320*$B$4,$B$5)</f>
        <v>1371600732</v>
      </c>
      <c r="E321" s="8" t="n">
        <v>0.638701363130194</v>
      </c>
      <c r="F321" s="9" t="n">
        <v>0.354989745178792</v>
      </c>
    </row>
    <row r="322" customFormat="false" ht="15" hidden="false" customHeight="false" outlineLevel="0" collapsed="false">
      <c r="D322" s="7" t="n">
        <f aca="false">MOD(D321*$B$4,$B$5)</f>
        <v>1618097362</v>
      </c>
      <c r="E322" s="8" t="n">
        <v>0.753485301279915</v>
      </c>
      <c r="F322" s="9" t="n">
        <v>0.685498514925147</v>
      </c>
    </row>
    <row r="323" customFormat="false" ht="15" hidden="false" customHeight="false" outlineLevel="0" collapsed="false">
      <c r="D323" s="7" t="n">
        <f aca="false">MOD(D322*$B$4,$B$5)</f>
        <v>1050036065</v>
      </c>
      <c r="E323" s="8" t="n">
        <v>0.488961146202834</v>
      </c>
      <c r="F323" s="9" t="n">
        <v>-0.0276738349353052</v>
      </c>
    </row>
    <row r="324" customFormat="false" ht="15" hidden="false" customHeight="false" outlineLevel="0" collapsed="false">
      <c r="D324" s="7" t="n">
        <f aca="false">MOD(D323*$B$4,$B$5)</f>
        <v>1381857121</v>
      </c>
      <c r="E324" s="8" t="n">
        <v>0.643477366439511</v>
      </c>
      <c r="F324" s="9" t="n">
        <v>0.367769293386964</v>
      </c>
    </row>
    <row r="325" customFormat="false" ht="15" hidden="false" customHeight="false" outlineLevel="0" collapsed="false">
      <c r="D325" s="7" t="n">
        <f aca="false">MOD(D324*$B$4,$B$5)</f>
        <v>635528324</v>
      </c>
      <c r="E325" s="8" t="n">
        <v>0.295940937749986</v>
      </c>
      <c r="F325" s="9" t="n">
        <v>-0.53611094605901</v>
      </c>
    </row>
    <row r="326" customFormat="false" ht="15" hidden="false" customHeight="false" outlineLevel="0" collapsed="false">
      <c r="D326" s="7" t="n">
        <f aca="false">MOD(D325*$B$4,$B$5)</f>
        <v>783830409</v>
      </c>
      <c r="E326" s="8" t="n">
        <v>0.364999477625824</v>
      </c>
      <c r="F326" s="9" t="n">
        <v>-0.345126921219887</v>
      </c>
    </row>
    <row r="327" customFormat="false" ht="15" hidden="false" customHeight="false" outlineLevel="0" collapsed="false">
      <c r="D327" s="7" t="n">
        <f aca="false">MOD(D326*$B$4,$B$5)</f>
        <v>1910779993</v>
      </c>
      <c r="E327" s="8" t="n">
        <v>0.889776272130922</v>
      </c>
      <c r="F327" s="9" t="n">
        <v>1.22533917032882</v>
      </c>
    </row>
    <row r="328" customFormat="false" ht="15" hidden="false" customHeight="false" outlineLevel="0" collapsed="false">
      <c r="D328" s="7" t="n">
        <f aca="false">MOD(D327*$B$4,$B$5)</f>
        <v>838403453</v>
      </c>
      <c r="E328" s="8" t="n">
        <v>0.390412031570833</v>
      </c>
      <c r="F328" s="9" t="n">
        <v>-0.278245299665396</v>
      </c>
    </row>
    <row r="329" customFormat="false" ht="15" hidden="false" customHeight="false" outlineLevel="0" collapsed="false">
      <c r="D329" s="7" t="n">
        <f aca="false">MOD(D328*$B$4,$B$5)</f>
        <v>1243752048</v>
      </c>
      <c r="E329" s="8" t="n">
        <v>0.579167180302709</v>
      </c>
      <c r="F329" s="9" t="n">
        <v>0.199763384026058</v>
      </c>
    </row>
    <row r="330" customFormat="false" ht="15" hidden="false" customHeight="false" outlineLevel="0" collapsed="false">
      <c r="D330" s="7" t="n">
        <f aca="false">MOD(D329*$B$4,$B$5)</f>
        <v>2102273476</v>
      </c>
      <c r="E330" s="8" t="n">
        <v>0.978947374018791</v>
      </c>
      <c r="F330" s="9" t="n">
        <v>2.03247836378415</v>
      </c>
    </row>
    <row r="331" customFormat="false" ht="15" hidden="false" customHeight="false" outlineLevel="0" collapsed="false">
      <c r="D331" s="7" t="n">
        <f aca="false">MOD(D330*$B$4,$B$5)</f>
        <v>1650704658</v>
      </c>
      <c r="E331" s="8" t="n">
        <v>0.768669256725041</v>
      </c>
      <c r="F331" s="9" t="n">
        <v>0.73447139700773</v>
      </c>
    </row>
    <row r="332" customFormat="false" ht="15" hidden="false" customHeight="false" outlineLevel="0" collapsed="false">
      <c r="D332" s="7" t="n">
        <f aca="false">MOD(D331*$B$4,$B$5)</f>
        <v>931308030</v>
      </c>
      <c r="E332" s="8" t="n">
        <v>0.433674096533725</v>
      </c>
      <c r="F332" s="9" t="n">
        <v>-0.167027776966309</v>
      </c>
    </row>
    <row r="333" customFormat="false" ht="15" hidden="false" customHeight="false" outlineLevel="0" collapsed="false">
      <c r="D333" s="7" t="n">
        <f aca="false">MOD(D332*$B$4,$B$5)</f>
        <v>1894733479</v>
      </c>
      <c r="E333" s="8" t="n">
        <v>0.882304031757921</v>
      </c>
      <c r="F333" s="9" t="n">
        <v>1.1865835276983</v>
      </c>
    </row>
    <row r="334" customFormat="false" ht="15" hidden="false" customHeight="false" outlineLevel="0" collapsed="false">
      <c r="D334" s="7" t="n">
        <f aca="false">MOD(D333*$B$4,$B$5)</f>
        <v>1498722726</v>
      </c>
      <c r="E334" s="8" t="n">
        <v>0.697897154556492</v>
      </c>
      <c r="F334" s="9" t="n">
        <v>0.518362045180222</v>
      </c>
    </row>
    <row r="335" customFormat="false" ht="15" hidden="false" customHeight="false" outlineLevel="0" collapsed="false">
      <c r="D335" s="7" t="n">
        <f aca="false">MOD(D334*$B$4,$B$5)</f>
        <v>415606610</v>
      </c>
      <c r="E335" s="8" t="n">
        <v>0.193531909206446</v>
      </c>
      <c r="F335" s="9" t="n">
        <v>-0.864954398332186</v>
      </c>
    </row>
    <row r="336" customFormat="false" ht="15" hidden="false" customHeight="false" outlineLevel="0" collapsed="false">
      <c r="D336" s="7" t="n">
        <f aca="false">MOD(D335*$B$4,$B$5)</f>
        <v>2101924683</v>
      </c>
      <c r="E336" s="8" t="n">
        <v>0.978784954621256</v>
      </c>
      <c r="F336" s="9" t="n">
        <v>2.02927693949404</v>
      </c>
    </row>
    <row r="337" customFormat="false" ht="15" hidden="false" customHeight="false" outlineLevel="0" collapsed="false">
      <c r="D337" s="7" t="n">
        <f aca="false">MOD(D336*$B$4,$B$5)</f>
        <v>1993986931</v>
      </c>
      <c r="E337" s="8" t="n">
        <v>0.928522522029022</v>
      </c>
      <c r="F337" s="9" t="n">
        <v>1.46487525202113</v>
      </c>
    </row>
    <row r="338" customFormat="false" ht="15" hidden="false" customHeight="false" outlineLevel="0" collapsed="false">
      <c r="D338" s="7" t="n">
        <f aca="false">MOD(D337*$B$4,$B$5)</f>
        <v>1526087761</v>
      </c>
      <c r="E338" s="8" t="n">
        <v>0.710639991993681</v>
      </c>
      <c r="F338" s="9" t="n">
        <v>0.555255347870214</v>
      </c>
    </row>
    <row r="339" customFormat="false" ht="15" hidden="false" customHeight="false" outlineLevel="0" collapsed="false">
      <c r="D339" s="7" t="n">
        <f aca="false">MOD(D338*$B$4,$B$5)</f>
        <v>650768190</v>
      </c>
      <c r="E339" s="8" t="n">
        <v>0.303037553376553</v>
      </c>
      <c r="F339" s="9" t="n">
        <v>-0.515684035144822</v>
      </c>
    </row>
    <row r="340" customFormat="false" ht="15" hidden="false" customHeight="false" outlineLevel="0" collapsed="false">
      <c r="D340" s="7" t="n">
        <f aca="false">MOD(D339*$B$4,$B$5)</f>
        <v>1987994821</v>
      </c>
      <c r="E340" s="8" t="n">
        <v>0.925732228370134</v>
      </c>
      <c r="F340" s="9" t="n">
        <v>1.44472358209906</v>
      </c>
    </row>
    <row r="341" customFormat="false" ht="15" hidden="false" customHeight="false" outlineLevel="0" collapsed="false">
      <c r="D341" s="7" t="n">
        <f aca="false">MOD(D340*$B$4,$B$5)</f>
        <v>43754649</v>
      </c>
      <c r="E341" s="8" t="n">
        <v>0.0203748461980138</v>
      </c>
      <c r="F341" s="9" t="n">
        <v>-2.04606788254992</v>
      </c>
    </row>
    <row r="342" customFormat="false" ht="15" hidden="false" customHeight="false" outlineLevel="0" collapsed="false">
      <c r="D342" s="7" t="n">
        <f aca="false">MOD(D341*$B$4,$B$5)</f>
        <v>1104236878</v>
      </c>
      <c r="E342" s="8" t="n">
        <v>0.514200366581045</v>
      </c>
      <c r="F342" s="9" t="n">
        <v>0.0356025602441815</v>
      </c>
    </row>
    <row r="343" customFormat="false" ht="15" hidden="false" customHeight="false" outlineLevel="0" collapsed="false">
      <c r="D343" s="7" t="n">
        <f aca="false">MOD(D342*$B$4,$B$5)</f>
        <v>2074219398</v>
      </c>
      <c r="E343" s="8" t="n">
        <v>0.965883675930913</v>
      </c>
      <c r="F343" s="9" t="n">
        <v>1.82346728151812</v>
      </c>
    </row>
    <row r="344" customFormat="false" ht="15" hidden="false" customHeight="false" outlineLevel="0" collapsed="false">
      <c r="D344" s="7" t="n">
        <f aca="false">MOD(D343*$B$4,$B$5)</f>
        <v>367003130</v>
      </c>
      <c r="E344" s="8" t="n">
        <v>0.170899150120932</v>
      </c>
      <c r="F344" s="9" t="n">
        <v>-0.950618054277003</v>
      </c>
    </row>
    <row r="345" customFormat="false" ht="15" hidden="false" customHeight="false" outlineLevel="0" collapsed="false">
      <c r="D345" s="7" t="n">
        <f aca="false">MOD(D344*$B$4,$B$5)</f>
        <v>1015484127</v>
      </c>
      <c r="E345" s="8" t="n">
        <v>0.472871646259792</v>
      </c>
      <c r="F345" s="9" t="n">
        <v>-0.0680531904646911</v>
      </c>
    </row>
    <row r="346" customFormat="false" ht="15" hidden="false" customHeight="false" outlineLevel="0" collapsed="false">
      <c r="D346" s="7" t="n">
        <f aca="false">MOD(D345*$B$4,$B$5)</f>
        <v>2120051642</v>
      </c>
      <c r="E346" s="8" t="n">
        <v>0.987225977692032</v>
      </c>
      <c r="F346" s="9" t="n">
        <v>2.23301364422957</v>
      </c>
    </row>
    <row r="347" customFormat="false" ht="15" hidden="false" customHeight="false" outlineLevel="0" collapsed="false">
      <c r="D347" s="7" t="n">
        <f aca="false">MOD(D346*$B$4,$B$5)</f>
        <v>827096844</v>
      </c>
      <c r="E347" s="8" t="n">
        <v>0.385146981463904</v>
      </c>
      <c r="F347" s="9" t="n">
        <v>-0.29199040138562</v>
      </c>
    </row>
    <row r="348" customFormat="false" ht="15" hidden="false" customHeight="false" outlineLevel="0" collapsed="false">
      <c r="D348" s="7" t="n">
        <f aca="false">MOD(D347*$B$4,$B$5)</f>
        <v>923275347</v>
      </c>
      <c r="E348" s="8" t="n">
        <v>0.429933587023927</v>
      </c>
      <c r="F348" s="9" t="n">
        <v>-0.176543249490905</v>
      </c>
    </row>
    <row r="349" customFormat="false" ht="15" hidden="false" customHeight="false" outlineLevel="0" collapsed="false">
      <c r="D349" s="7" t="n">
        <f aca="false">MOD(D348*$B$4,$B$5)</f>
        <v>696148846</v>
      </c>
      <c r="E349" s="8" t="n">
        <v>0.324169568088064</v>
      </c>
      <c r="F349" s="9" t="n">
        <v>-0.456070703779656</v>
      </c>
    </row>
    <row r="350" customFormat="false" ht="15" hidden="false" customHeight="false" outlineLevel="0" collapsed="false">
      <c r="D350" s="7" t="n">
        <f aca="false">MOD(D349*$B$4,$B$5)</f>
        <v>2124320657</v>
      </c>
      <c r="E350" s="8" t="n">
        <v>0.98921389271432</v>
      </c>
      <c r="F350" s="9" t="n">
        <v>2.2978168634065</v>
      </c>
    </row>
    <row r="351" customFormat="false" ht="15" hidden="false" customHeight="false" outlineLevel="0" collapsed="false">
      <c r="D351" s="7" t="n">
        <f aca="false">MOD(D350*$B$4,$B$5)</f>
        <v>738289797</v>
      </c>
      <c r="E351" s="8" t="n">
        <v>0.343792977597372</v>
      </c>
      <c r="F351" s="9" t="n">
        <v>-0.402133261406652</v>
      </c>
    </row>
    <row r="352" customFormat="false" ht="15" hidden="false" customHeight="false" outlineLevel="0" collapsed="false">
      <c r="D352" s="7" t="n">
        <f aca="false">MOD(D351*$B$4,$B$5)</f>
        <v>495669022</v>
      </c>
      <c r="E352" s="8" t="n">
        <v>0.23081387507805</v>
      </c>
      <c r="F352" s="9" t="n">
        <v>-0.736169173032537</v>
      </c>
    </row>
    <row r="353" customFormat="false" ht="15" hidden="false" customHeight="false" outlineLevel="0" collapsed="false">
      <c r="D353" s="7" t="n">
        <f aca="false">MOD(D352*$B$4,$B$5)</f>
        <v>1324049735</v>
      </c>
      <c r="E353" s="8" t="n">
        <v>0.616558704633786</v>
      </c>
      <c r="F353" s="9" t="n">
        <v>0.296455048738777</v>
      </c>
    </row>
    <row r="354" customFormat="false" ht="15" hidden="false" customHeight="false" outlineLevel="0" collapsed="false">
      <c r="D354" s="7" t="n">
        <f aca="false">MOD(D353*$B$4,$B$5)</f>
        <v>1943939818</v>
      </c>
      <c r="E354" s="8" t="n">
        <v>0.905217518941702</v>
      </c>
      <c r="F354" s="9" t="n">
        <v>1.31186715282247</v>
      </c>
    </row>
    <row r="355" customFormat="false" ht="15" hidden="false" customHeight="false" outlineLevel="0" collapsed="false">
      <c r="D355" s="7" t="n">
        <f aca="false">MOD(D354*$B$4,$B$5)</f>
        <v>1620999013</v>
      </c>
      <c r="E355" s="8" t="n">
        <v>0.754836487821151</v>
      </c>
      <c r="F355" s="9" t="n">
        <v>0.689788781874429</v>
      </c>
    </row>
    <row r="356" customFormat="false" ht="15" hidden="false" customHeight="false" outlineLevel="0" collapsed="false">
      <c r="D356" s="7" t="n">
        <f aca="false">MOD(D355*$B$4,$B$5)</f>
        <v>1529194431</v>
      </c>
      <c r="E356" s="8" t="n">
        <v>0.712086647946468</v>
      </c>
      <c r="F356" s="9" t="n">
        <v>0.55949095262144</v>
      </c>
    </row>
    <row r="357" customFormat="false" ht="15" hidden="false" customHeight="false" outlineLevel="0" collapsed="false">
      <c r="D357" s="7" t="n">
        <f aca="false">MOD(D356*$B$4,$B$5)</f>
        <v>288980470</v>
      </c>
      <c r="E357" s="8" t="n">
        <v>0.134567017792321</v>
      </c>
      <c r="F357" s="9" t="n">
        <v>-1.10505897493116</v>
      </c>
    </row>
    <row r="358" customFormat="false" ht="15" hidden="false" customHeight="false" outlineLevel="0" collapsed="false">
      <c r="D358" s="7" t="n">
        <f aca="false">MOD(D357*$B$4,$B$5)</f>
        <v>1469980105</v>
      </c>
      <c r="E358" s="8" t="n">
        <v>0.684512828648568</v>
      </c>
      <c r="F358" s="9" t="n">
        <v>0.480355905479988</v>
      </c>
    </row>
    <row r="359" customFormat="false" ht="15" hidden="false" customHeight="false" outlineLevel="0" collapsed="false">
      <c r="D359" s="7" t="n">
        <f aca="false">MOD(D358*$B$4,$B$5)</f>
        <v>254984281</v>
      </c>
      <c r="E359" s="8" t="n">
        <v>0.11873630864428</v>
      </c>
      <c r="F359" s="9" t="n">
        <v>-1.18132757430634</v>
      </c>
    </row>
    <row r="360" customFormat="false" ht="15" hidden="false" customHeight="false" outlineLevel="0" collapsed="false">
      <c r="D360" s="7" t="n">
        <f aca="false">MOD(D359*$B$4,$B$5)</f>
        <v>1117447194</v>
      </c>
      <c r="E360" s="8" t="n">
        <v>0.520351899341077</v>
      </c>
      <c r="F360" s="9" t="n">
        <v>0.0510367940618868</v>
      </c>
    </row>
    <row r="361" customFormat="false" ht="15" hidden="false" customHeight="false" outlineLevel="0" collapsed="false">
      <c r="D361" s="7" t="n">
        <f aca="false">MOD(D360*$B$4,$B$5)</f>
        <v>1946739875</v>
      </c>
      <c r="E361" s="8" t="n">
        <v>0.906521397090071</v>
      </c>
      <c r="F361" s="9" t="n">
        <v>1.31963411855569</v>
      </c>
    </row>
    <row r="362" customFormat="false" ht="15" hidden="false" customHeight="false" outlineLevel="0" collapsed="false">
      <c r="D362" s="7" t="n">
        <f aca="false">MOD(D361*$B$4,$B$5)</f>
        <v>1491080699</v>
      </c>
      <c r="E362" s="8" t="n">
        <v>0.694338558422717</v>
      </c>
      <c r="F362" s="9" t="n">
        <v>0.508186035539038</v>
      </c>
    </row>
    <row r="363" customFormat="false" ht="15" hidden="false" customHeight="false" outlineLevel="0" collapsed="false">
      <c r="D363" s="7" t="n">
        <f aca="false">MOD(D362*$B$4,$B$5)</f>
        <v>894508577</v>
      </c>
      <c r="E363" s="8" t="n">
        <v>0.416538015861565</v>
      </c>
      <c r="F363" s="9" t="n">
        <v>-0.210758104779571</v>
      </c>
    </row>
    <row r="364" customFormat="false" ht="15" hidden="false" customHeight="false" outlineLevel="0" collapsed="false">
      <c r="D364" s="7" t="n">
        <f aca="false">MOD(D363*$B$4,$B$5)</f>
        <v>1517313785</v>
      </c>
      <c r="E364" s="8" t="n">
        <v>0.706554291030908</v>
      </c>
      <c r="F364" s="9" t="n">
        <v>0.543346261675523</v>
      </c>
    </row>
    <row r="365" customFormat="false" ht="15" hidden="false" customHeight="false" outlineLevel="0" collapsed="false">
      <c r="D365" s="7" t="n">
        <f aca="false">MOD(D364*$B$4,$B$5)</f>
        <v>176451153</v>
      </c>
      <c r="E365" s="8" t="n">
        <v>0.0821664711294384</v>
      </c>
      <c r="F365" s="9" t="n">
        <v>-1.39064553116956</v>
      </c>
    </row>
    <row r="366" customFormat="false" ht="15" hidden="false" customHeight="false" outlineLevel="0" collapsed="false">
      <c r="D366" s="7" t="n">
        <f aca="false">MOD(D365*$B$4,$B$5)</f>
        <v>553462461</v>
      </c>
      <c r="E366" s="8" t="n">
        <v>0.257726042305795</v>
      </c>
      <c r="F366" s="9" t="n">
        <v>-0.650371805848182</v>
      </c>
    </row>
    <row r="367" customFormat="false" ht="15" hidden="false" customHeight="false" outlineLevel="0" collapsed="false">
      <c r="D367" s="7" t="n">
        <f aca="false">MOD(D366*$B$4,$B$5)</f>
        <v>1489886251</v>
      </c>
      <c r="E367" s="8" t="n">
        <v>0.693782350228897</v>
      </c>
      <c r="F367" s="9" t="n">
        <v>0.506600297532507</v>
      </c>
    </row>
    <row r="368" customFormat="false" ht="15" hidden="false" customHeight="false" outlineLevel="0" collapsed="false">
      <c r="D368" s="7" t="n">
        <f aca="false">MOD(D367*$B$4,$B$5)</f>
        <v>1219367638</v>
      </c>
      <c r="E368" s="8" t="n">
        <v>0.567812304541294</v>
      </c>
      <c r="F368" s="9" t="n">
        <v>0.170807170213524</v>
      </c>
    </row>
    <row r="369" customFormat="false" ht="15" hidden="false" customHeight="false" outlineLevel="0" collapsed="false">
      <c r="D369" s="7" t="n">
        <f aca="false">MOD(D368*$B$4,$B$5)</f>
        <v>1863456922</v>
      </c>
      <c r="E369" s="8" t="n">
        <v>0.867739749949183</v>
      </c>
      <c r="F369" s="9" t="n">
        <v>1.11577022944303</v>
      </c>
    </row>
    <row r="370" customFormat="false" ht="15" hidden="false" customHeight="false" outlineLevel="0" collapsed="false">
      <c r="D370" s="7" t="n">
        <f aca="false">MOD(D369*$B$4,$B$5)</f>
        <v>1429043620</v>
      </c>
      <c r="E370" s="8" t="n">
        <v>0.665450292327861</v>
      </c>
      <c r="F370" s="9" t="n">
        <v>0.427384334953792</v>
      </c>
    </row>
    <row r="371" customFormat="false" ht="15" hidden="false" customHeight="false" outlineLevel="0" collapsed="false">
      <c r="D371" s="7" t="n">
        <f aca="false">MOD(D370*$B$4,$B$5)</f>
        <v>2042355733</v>
      </c>
      <c r="E371" s="8" t="n">
        <v>0.951046000654852</v>
      </c>
      <c r="F371" s="9" t="n">
        <v>1.65508134375939</v>
      </c>
    </row>
    <row r="372" customFormat="false" ht="15" hidden="false" customHeight="false" outlineLevel="0" collapsed="false">
      <c r="D372" s="7" t="n">
        <f aca="false">MOD(D371*$B$4,$B$5)</f>
        <v>2021804814</v>
      </c>
      <c r="E372" s="8" t="n">
        <v>0.941476233249042</v>
      </c>
      <c r="F372" s="9" t="n">
        <v>1.56728738154368</v>
      </c>
    </row>
    <row r="373" customFormat="false" ht="15" hidden="false" customHeight="false" outlineLevel="0" collapsed="false">
      <c r="D373" s="7" t="n">
        <f aca="false">MOD(D372*$B$4,$B$5)</f>
        <v>2145838679</v>
      </c>
      <c r="E373" s="8" t="n">
        <v>0.999234002548488</v>
      </c>
      <c r="F373" s="9" t="n">
        <v>3.16855361371294</v>
      </c>
    </row>
    <row r="374" customFormat="false" ht="15" hidden="false" customHeight="false" outlineLevel="0" collapsed="false">
      <c r="D374" s="7" t="n">
        <f aca="false">MOD(D373*$B$4,$B$5)</f>
        <v>52644611</v>
      </c>
      <c r="E374" s="8" t="n">
        <v>0.0245145573509061</v>
      </c>
      <c r="F374" s="9" t="n">
        <v>-1.96833839772039</v>
      </c>
    </row>
    <row r="375" customFormat="false" ht="15" hidden="false" customHeight="false" outlineLevel="0" collapsed="false">
      <c r="D375" s="7" t="n">
        <f aca="false">MOD(D374*$B$4,$B$5)</f>
        <v>734863180</v>
      </c>
      <c r="E375" s="8" t="n">
        <v>0.342197334712555</v>
      </c>
      <c r="F375" s="9" t="n">
        <v>-0.406473574706296</v>
      </c>
    </row>
    <row r="376" customFormat="false" ht="15" hidden="false" customHeight="false" outlineLevel="0" collapsed="false">
      <c r="D376" s="7" t="n">
        <f aca="false">MOD(D375*$B$4,$B$5)</f>
        <v>445680634</v>
      </c>
      <c r="E376" s="8" t="n">
        <v>0.207536217949853</v>
      </c>
      <c r="F376" s="9" t="n">
        <v>-0.814999780197004</v>
      </c>
    </row>
    <row r="377" customFormat="false" ht="15" hidden="false" customHeight="false" outlineLevel="0" collapsed="false">
      <c r="D377" s="7" t="n">
        <f aca="false">MOD(D376*$B$4,$B$5)</f>
        <v>2106191815</v>
      </c>
      <c r="E377" s="8" t="n">
        <v>0.980771992803339</v>
      </c>
      <c r="F377" s="9" t="n">
        <v>2.06996081180163</v>
      </c>
    </row>
    <row r="378" customFormat="false" ht="15" hidden="false" customHeight="false" outlineLevel="0" collapsed="false">
      <c r="D378" s="7" t="n">
        <f aca="false">MOD(D377*$B$4,$B$5)</f>
        <v>1814285591</v>
      </c>
      <c r="E378" s="8" t="n">
        <v>0.844842564635763</v>
      </c>
      <c r="F378" s="9" t="n">
        <v>1.01456156024647</v>
      </c>
    </row>
    <row r="379" customFormat="false" ht="15" hidden="false" customHeight="false" outlineLevel="0" collapsed="false">
      <c r="D379" s="7" t="n">
        <f aca="false">MOD(D378*$B$4,$B$5)</f>
        <v>849154854</v>
      </c>
      <c r="E379" s="8" t="n">
        <v>0.395418542805518</v>
      </c>
      <c r="F379" s="9" t="n">
        <v>-0.265223768677879</v>
      </c>
    </row>
    <row r="380" customFormat="false" ht="15" hidden="false" customHeight="false" outlineLevel="0" collapsed="false">
      <c r="D380" s="7" t="n">
        <f aca="false">MOD(D379*$B$4,$B$5)</f>
        <v>533587145</v>
      </c>
      <c r="E380" s="8" t="n">
        <v>0.248470877062968</v>
      </c>
      <c r="F380" s="9" t="n">
        <v>-0.679309538221996</v>
      </c>
    </row>
    <row r="381" customFormat="false" ht="15" hidden="false" customHeight="false" outlineLevel="0" collapsed="false">
      <c r="D381" s="7" t="n">
        <f aca="false">MOD(D380*$B$4,$B$5)</f>
        <v>2013697824</v>
      </c>
      <c r="E381" s="8" t="n">
        <v>0.937701121845936</v>
      </c>
      <c r="F381" s="9" t="n">
        <v>1.53575795033623</v>
      </c>
    </row>
    <row r="382" customFormat="false" ht="15" hidden="false" customHeight="false" outlineLevel="0" collapsed="false">
      <c r="D382" s="7" t="n">
        <f aca="false">MOD(D381*$B$4,$B$5)</f>
        <v>1655348143</v>
      </c>
      <c r="E382" s="8" t="n">
        <v>0.770831547929749</v>
      </c>
      <c r="F382" s="9" t="n">
        <v>0.74158815206066</v>
      </c>
    </row>
    <row r="383" customFormat="false" ht="15" hidden="false" customHeight="false" outlineLevel="0" collapsed="false">
      <c r="D383" s="7" t="n">
        <f aca="false">MOD(D382*$B$4,$B$5)</f>
        <v>1738673177</v>
      </c>
      <c r="E383" s="8" t="n">
        <v>0.809632790563286</v>
      </c>
      <c r="F383" s="9" t="n">
        <v>0.87654390534355</v>
      </c>
    </row>
    <row r="384" customFormat="false" ht="15" hidden="false" customHeight="false" outlineLevel="0" collapsed="false">
      <c r="D384" s="7" t="n">
        <f aca="false">MOD(D383*$B$4,$B$5)</f>
        <v>1684518560</v>
      </c>
      <c r="E384" s="8" t="n">
        <v>0.784415081873923</v>
      </c>
      <c r="F384" s="9" t="n">
        <v>0.787191390728566</v>
      </c>
    </row>
    <row r="385" customFormat="false" ht="15" hidden="false" customHeight="false" outlineLevel="0" collapsed="false">
      <c r="D385" s="7" t="n">
        <f aca="false">MOD(D384*$B$4,$B$5)</f>
        <v>1074599752</v>
      </c>
      <c r="E385" s="8" t="n">
        <v>0.500399504322931</v>
      </c>
      <c r="F385" s="9" t="n">
        <v>0.00100140899906748</v>
      </c>
    </row>
    <row r="386" customFormat="false" ht="15" hidden="false" customHeight="false" outlineLevel="0" collapsed="false">
      <c r="D386" s="7" t="n">
        <f aca="false">MOD(D385*$B$4,$B$5)</f>
        <v>1684619154</v>
      </c>
      <c r="E386" s="8" t="n">
        <v>0.784461924605502</v>
      </c>
      <c r="F386" s="9" t="n">
        <v>0.787351464141061</v>
      </c>
    </row>
    <row r="387" customFormat="false" ht="15" hidden="false" customHeight="false" outlineLevel="0" collapsed="false">
      <c r="D387" s="7" t="n">
        <f aca="false">MOD(D386*$B$4,$B$5)</f>
        <v>1635405432</v>
      </c>
      <c r="E387" s="8" t="n">
        <v>0.761544999444433</v>
      </c>
      <c r="F387" s="9" t="n">
        <v>0.71128119687068</v>
      </c>
    </row>
    <row r="388" customFormat="false" ht="15" hidden="false" customHeight="false" outlineLevel="0" collapsed="false">
      <c r="D388" s="7" t="n">
        <f aca="false">MOD(D387*$B$4,$B$5)</f>
        <v>1156744352</v>
      </c>
      <c r="E388" s="8" t="n">
        <v>0.538651064539935</v>
      </c>
      <c r="F388" s="9" t="n">
        <v>0.0970359175835062</v>
      </c>
    </row>
    <row r="389" customFormat="false" ht="15" hidden="false" customHeight="false" outlineLevel="0" collapsed="false">
      <c r="D389" s="7" t="n">
        <f aca="false">MOD(D388*$B$4,$B$5)</f>
        <v>484309745</v>
      </c>
      <c r="E389" s="8" t="n">
        <v>0.225524299522419</v>
      </c>
      <c r="F389" s="9" t="n">
        <v>-0.753668003901676</v>
      </c>
    </row>
    <row r="390" customFormat="false" ht="15" hidden="false" customHeight="false" outlineLevel="0" collapsed="false">
      <c r="D390" s="7" t="n">
        <f aca="false">MOD(D389*$B$4,$B$5)</f>
        <v>608719653</v>
      </c>
      <c r="E390" s="8" t="n">
        <v>0.28345717748949</v>
      </c>
      <c r="F390" s="9" t="n">
        <v>-0.57260177888982</v>
      </c>
    </row>
    <row r="391" customFormat="false" ht="15" hidden="false" customHeight="false" outlineLevel="0" collapsed="false">
      <c r="D391" s="7" t="n">
        <f aca="false">MOD(D390*$B$4,$B$5)</f>
        <v>1635111709</v>
      </c>
      <c r="E391" s="8" t="n">
        <v>0.761408224014014</v>
      </c>
      <c r="F391" s="9" t="n">
        <v>0.710839739076684</v>
      </c>
    </row>
    <row r="392" customFormat="false" ht="15" hidden="false" customHeight="false" outlineLevel="0" collapsed="false">
      <c r="D392" s="7" t="n">
        <f aca="false">MOD(D391*$B$4,$B$5)</f>
        <v>2010826948</v>
      </c>
      <c r="E392" s="8" t="n">
        <v>0.93636426603083</v>
      </c>
      <c r="F392" s="9" t="n">
        <v>1.52495040634603</v>
      </c>
    </row>
    <row r="393" customFormat="false" ht="15" hidden="false" customHeight="false" outlineLevel="0" collapsed="false">
      <c r="D393" s="7" t="n">
        <f aca="false">MOD(D392*$B$4,$B$5)</f>
        <v>514246155</v>
      </c>
      <c r="E393" s="8" t="n">
        <v>0.239464526753374</v>
      </c>
      <c r="F393" s="9" t="n">
        <v>-0.708026093573284</v>
      </c>
    </row>
    <row r="394" customFormat="false" ht="15" hidden="false" customHeight="false" outlineLevel="0" collapsed="false">
      <c r="D394" s="7" t="n">
        <f aca="false">MOD(D393*$B$4,$B$5)</f>
        <v>412672332</v>
      </c>
      <c r="E394" s="8" t="n">
        <v>0.192165529534375</v>
      </c>
      <c r="F394" s="9" t="n">
        <v>-0.869943907157977</v>
      </c>
    </row>
    <row r="395" customFormat="false" ht="15" hidden="false" customHeight="false" outlineLevel="0" collapsed="false">
      <c r="D395" s="7" t="n">
        <f aca="false">MOD(D394*$B$4,$B$5)</f>
        <v>47828400</v>
      </c>
      <c r="E395" s="8" t="n">
        <v>0.0222718343346117</v>
      </c>
      <c r="F395" s="9" t="n">
        <v>-2.00893838334848</v>
      </c>
    </row>
    <row r="396" customFormat="false" ht="15" hidden="false" customHeight="false" outlineLevel="0" collapsed="false">
      <c r="D396" s="7" t="n">
        <f aca="false">MOD(D395*$B$4,$B$5)</f>
        <v>179775875</v>
      </c>
      <c r="E396" s="8" t="n">
        <v>0.0837146654573406</v>
      </c>
      <c r="F396" s="9" t="n">
        <v>-1.38051111126801</v>
      </c>
    </row>
    <row r="397" customFormat="false" ht="15" hidden="false" customHeight="false" outlineLevel="0" collapsed="false">
      <c r="D397" s="7" t="n">
        <f aca="false">MOD(D396*$B$4,$B$5)</f>
        <v>2127328245</v>
      </c>
      <c r="E397" s="8" t="n">
        <v>0.990614410015395</v>
      </c>
      <c r="F397" s="9" t="n">
        <v>2.35004423818276</v>
      </c>
    </row>
    <row r="398" customFormat="false" ht="15" hidden="false" customHeight="false" outlineLevel="0" collapsed="false">
      <c r="D398" s="7" t="n">
        <f aca="false">MOD(D397*$B$4,$B$5)</f>
        <v>2036165796</v>
      </c>
      <c r="E398" s="8" t="n">
        <v>0.948163586620394</v>
      </c>
      <c r="F398" s="9" t="n">
        <v>1.62730269058181</v>
      </c>
    </row>
    <row r="399" customFormat="false" ht="15" hidden="false" customHeight="false" outlineLevel="0" collapsed="false">
      <c r="D399" s="7" t="n">
        <f aca="false">MOD(D398*$B$4,$B$5)</f>
        <v>1727582820</v>
      </c>
      <c r="E399" s="8" t="n">
        <v>0.804468440641154</v>
      </c>
      <c r="F399" s="9" t="n">
        <v>0.857690986032762</v>
      </c>
    </row>
    <row r="400" customFormat="false" ht="15" hidden="false" customHeight="false" outlineLevel="0" collapsed="false">
      <c r="D400" s="7" t="n">
        <f aca="false">MOD(D399*$B$4,$B$5)</f>
        <v>1065323916</v>
      </c>
      <c r="E400" s="8" t="n">
        <v>0.496080106586293</v>
      </c>
      <c r="F400" s="9" t="n">
        <v>-0.00982587377312446</v>
      </c>
    </row>
    <row r="401" customFormat="false" ht="15" hidden="false" customHeight="false" outlineLevel="0" collapsed="false">
      <c r="D401" s="7" t="n">
        <f aca="false">MOD(D400*$B$4,$B$5)</f>
        <v>607338174</v>
      </c>
      <c r="E401" s="8" t="n">
        <v>0.282813876199363</v>
      </c>
      <c r="F401" s="9" t="n">
        <v>-0.57450258410069</v>
      </c>
    </row>
    <row r="402" customFormat="false" ht="15" hidden="false" customHeight="false" outlineLevel="0" collapsed="false">
      <c r="D402" s="7" t="n">
        <f aca="false">MOD(D401*$B$4,$B$5)</f>
        <v>1521731957</v>
      </c>
      <c r="E402" s="8" t="n">
        <v>0.708611662693891</v>
      </c>
      <c r="F402" s="9" t="n">
        <v>0.549333393444938</v>
      </c>
    </row>
    <row r="403" customFormat="false" ht="15" hidden="false" customHeight="false" outlineLevel="0" collapsed="false">
      <c r="D403" s="7" t="n">
        <f aca="false">MOD(D402*$B$4,$B$5)</f>
        <v>845150712</v>
      </c>
      <c r="E403" s="8" t="n">
        <v>0.393553968885498</v>
      </c>
      <c r="F403" s="9" t="n">
        <v>-0.270068002848352</v>
      </c>
    </row>
    <row r="404" customFormat="false" ht="15" hidden="false" customHeight="false" outlineLevel="0" collapsed="false">
      <c r="D404" s="7" t="n">
        <f aca="false">MOD(D403*$B$4,$B$5)</f>
        <v>523176893</v>
      </c>
      <c r="E404" s="8" t="n">
        <v>0.243623225710935</v>
      </c>
      <c r="F404" s="9" t="n">
        <v>-0.694695017126092</v>
      </c>
    </row>
    <row r="405" customFormat="false" ht="15" hidden="false" customHeight="false" outlineLevel="0" collapsed="false">
      <c r="D405" s="7" t="n">
        <f aca="false">MOD(D404*$B$4,$B$5)</f>
        <v>2011596930</v>
      </c>
      <c r="E405" s="8" t="n">
        <v>0.936722816840487</v>
      </c>
      <c r="F405" s="9" t="n">
        <v>1.52783155162985</v>
      </c>
    </row>
    <row r="406" customFormat="false" ht="15" hidden="false" customHeight="false" outlineLevel="0" collapsed="false">
      <c r="D406" s="7" t="n">
        <f aca="false">MOD(D405*$B$4,$B$5)</f>
        <v>1174825278</v>
      </c>
      <c r="E406" s="8" t="n">
        <v>0.547070651824652</v>
      </c>
      <c r="F406" s="9" t="n">
        <v>0.118263728220409</v>
      </c>
    </row>
    <row r="407" customFormat="false" ht="15" hidden="false" customHeight="false" outlineLevel="0" collapsed="false">
      <c r="D407" s="7" t="n">
        <f aca="false">MOD(D406*$B$4,$B$5)</f>
        <v>1390328009</v>
      </c>
      <c r="E407" s="8" t="n">
        <v>0.647421931053905</v>
      </c>
      <c r="F407" s="9" t="n">
        <v>0.378369479207531</v>
      </c>
    </row>
    <row r="408" customFormat="false" ht="15" hidden="false" customHeight="false" outlineLevel="0" collapsed="false">
      <c r="D408" s="7" t="n">
        <f aca="false">MOD(D407*$B$4,$B$5)</f>
        <v>1511870042</v>
      </c>
      <c r="E408" s="8" t="n">
        <v>0.704019350655395</v>
      </c>
      <c r="F408" s="9" t="n">
        <v>0.53599602351124</v>
      </c>
    </row>
    <row r="409" customFormat="false" ht="15" hidden="false" customHeight="false" outlineLevel="0" collapsed="false">
      <c r="D409" s="7" t="n">
        <f aca="false">MOD(D408*$B$4,$B$5)</f>
        <v>1542021381</v>
      </c>
      <c r="E409" s="8" t="n">
        <v>0.718059662001263</v>
      </c>
      <c r="F409" s="9" t="n">
        <v>0.57708701447906</v>
      </c>
    </row>
    <row r="410" customFormat="false" ht="15" hidden="false" customHeight="false" outlineLevel="0" collapsed="false">
      <c r="D410" s="7" t="n">
        <f aca="false">MOD(D409*$B$4,$B$5)</f>
        <v>983393584</v>
      </c>
      <c r="E410" s="8" t="n">
        <v>0.45792832268209</v>
      </c>
      <c r="F410" s="9" t="n">
        <v>-0.105654294044743</v>
      </c>
    </row>
    <row r="411" customFormat="false" ht="15" hidden="false" customHeight="false" outlineLevel="0" collapsed="false">
      <c r="D411" s="7" t="n">
        <f aca="false">MOD(D410*$B$4,$B$5)</f>
        <v>1413159976</v>
      </c>
      <c r="E411" s="8" t="n">
        <v>0.658053894208794</v>
      </c>
      <c r="F411" s="9" t="n">
        <v>0.407157639457938</v>
      </c>
    </row>
    <row r="412" customFormat="false" ht="15" hidden="false" customHeight="false" outlineLevel="0" collapsed="false">
      <c r="D412" s="7" t="n">
        <f aca="false">MOD(D411*$B$4,$B$5)</f>
        <v>1974638188</v>
      </c>
      <c r="E412" s="8" t="n">
        <v>0.919512561447464</v>
      </c>
      <c r="F412" s="9" t="n">
        <v>1.40180033937098</v>
      </c>
    </row>
    <row r="413" customFormat="false" ht="15" hidden="false" customHeight="false" outlineLevel="0" collapsed="false">
      <c r="D413" s="7" t="n">
        <f aca="false">MOD(D412*$B$4,$B$5)</f>
        <v>1698300853</v>
      </c>
      <c r="E413" s="8" t="n">
        <v>0.790832962180332</v>
      </c>
      <c r="F413" s="9" t="n">
        <v>0.809314834282587</v>
      </c>
    </row>
    <row r="414" customFormat="false" ht="15" hidden="false" customHeight="false" outlineLevel="0" collapsed="false">
      <c r="D414" s="7" t="n">
        <f aca="false">MOD(D413*$B$4,$B$5)</f>
        <v>639734585</v>
      </c>
      <c r="E414" s="8" t="n">
        <v>0.297899630663823</v>
      </c>
      <c r="F414" s="9" t="n">
        <v>-0.53045101811496</v>
      </c>
    </row>
    <row r="415" customFormat="false" ht="15" hidden="false" customHeight="false" outlineLevel="0" collapsed="false">
      <c r="D415" s="7" t="n">
        <f aca="false">MOD(D414*$B$4,$B$5)</f>
        <v>1960792322</v>
      </c>
      <c r="E415" s="8" t="n">
        <v>0.913065077656009</v>
      </c>
      <c r="F415" s="9" t="n">
        <v>1.35987385867388</v>
      </c>
    </row>
    <row r="416" customFormat="false" ht="15" hidden="false" customHeight="false" outlineLevel="0" collapsed="false">
      <c r="D416" s="7" t="n">
        <f aca="false">MOD(D415*$B$4,$B$5)</f>
        <v>1211917384</v>
      </c>
      <c r="E416" s="8" t="n">
        <v>0.564343009669653</v>
      </c>
      <c r="F416" s="9" t="n">
        <v>0.161989680052841</v>
      </c>
    </row>
    <row r="417" customFormat="false" ht="15" hidden="false" customHeight="false" outlineLevel="0" collapsed="false">
      <c r="D417" s="7" t="n">
        <f aca="false">MOD(D416*$B$4,$B$5)</f>
        <v>862015137</v>
      </c>
      <c r="E417" s="8" t="n">
        <v>0.401407078748017</v>
      </c>
      <c r="F417" s="9" t="n">
        <v>-0.2497067245259</v>
      </c>
    </row>
    <row r="418" customFormat="false" ht="15" hidden="false" customHeight="false" outlineLevel="0" collapsed="false">
      <c r="D418" s="7" t="n">
        <f aca="false">MOD(D417*$B$4,$B$5)</f>
        <v>689533855</v>
      </c>
      <c r="E418" s="8" t="n">
        <v>0.321089222860606</v>
      </c>
      <c r="F418" s="9" t="n">
        <v>-0.464655129837931</v>
      </c>
    </row>
    <row r="419" customFormat="false" ht="15" hidden="false" customHeight="false" outlineLevel="0" collapsed="false">
      <c r="D419" s="7" t="n">
        <f aca="false">MOD(D418*$B$4,$B$5)</f>
        <v>639669852</v>
      </c>
      <c r="E419" s="8" t="n">
        <v>0.297869487011684</v>
      </c>
      <c r="F419" s="9" t="n">
        <v>-0.530537993496007</v>
      </c>
    </row>
    <row r="420" customFormat="false" ht="15" hidden="false" customHeight="false" outlineLevel="0" collapsed="false">
      <c r="D420" s="7" t="n">
        <f aca="false">MOD(D419*$B$4,$B$5)</f>
        <v>983549326</v>
      </c>
      <c r="E420" s="8" t="n">
        <v>0.458000845702366</v>
      </c>
      <c r="F420" s="9" t="n">
        <v>-0.105471490083395</v>
      </c>
    </row>
    <row r="421" customFormat="false" ht="15" hidden="false" customHeight="false" outlineLevel="0" collapsed="false">
      <c r="D421" s="7" t="n">
        <f aca="false">MOD(D420*$B$4,$B$5)</f>
        <v>341047470</v>
      </c>
      <c r="E421" s="8" t="n">
        <v>0.158812604061153</v>
      </c>
      <c r="F421" s="9" t="n">
        <v>-0.999349925483852</v>
      </c>
    </row>
    <row r="422" customFormat="false" ht="15" hidden="false" customHeight="false" outlineLevel="0" collapsed="false">
      <c r="D422" s="7" t="n">
        <f aca="false">MOD(D421*$B$4,$B$5)</f>
        <v>92786468</v>
      </c>
      <c r="E422" s="8" t="n">
        <v>0.0432070661738581</v>
      </c>
      <c r="F422" s="9" t="n">
        <v>-1.71462429039797</v>
      </c>
    </row>
    <row r="423" customFormat="false" ht="15" hidden="false" customHeight="false" outlineLevel="0" collapsed="false">
      <c r="D423" s="7" t="n">
        <f aca="false">MOD(D422*$B$4,$B$5)</f>
        <v>1392192833</v>
      </c>
      <c r="E423" s="8" t="n">
        <v>0.648290307399156</v>
      </c>
      <c r="F423" s="9" t="n">
        <v>0.380708736809251</v>
      </c>
    </row>
    <row r="424" customFormat="false" ht="15" hidden="false" customHeight="false" outlineLevel="0" collapsed="false">
      <c r="D424" s="7" t="n">
        <f aca="false">MOD(D423*$B$4,$B$5)</f>
        <v>1334476172</v>
      </c>
      <c r="E424" s="8" t="n">
        <v>0.621413892713761</v>
      </c>
      <c r="F424" s="9" t="n">
        <v>0.309196291721386</v>
      </c>
    </row>
    <row r="425" customFormat="false" ht="15" hidden="false" customHeight="false" outlineLevel="0" collapsed="false">
      <c r="D425" s="7" t="n">
        <f aca="false">MOD(D424*$B$4,$B$5)</f>
        <v>579823200</v>
      </c>
      <c r="E425" s="8" t="n">
        <v>0.270001217974351</v>
      </c>
      <c r="F425" s="9" t="n">
        <v>-0.612809307395036</v>
      </c>
    </row>
    <row r="426" customFormat="false" ht="15" hidden="false" customHeight="false" outlineLevel="0" collapsed="false">
      <c r="D426" s="7" t="n">
        <f aca="false">MOD(D425*$B$4,$B$5)</f>
        <v>491315849</v>
      </c>
      <c r="E426" s="8" t="n">
        <v>0.228786770933109</v>
      </c>
      <c r="F426" s="9" t="n">
        <v>-0.742848279381725</v>
      </c>
    </row>
    <row r="427" customFormat="false" ht="15" hidden="false" customHeight="false" outlineLevel="0" collapsed="false">
      <c r="D427" s="7" t="n">
        <f aca="false">MOD(D426*$B$4,$B$5)</f>
        <v>1645433258</v>
      </c>
      <c r="E427" s="8" t="n">
        <v>0.76621456981284</v>
      </c>
      <c r="F427" s="9" t="n">
        <v>0.72643709030177</v>
      </c>
    </row>
    <row r="428" customFormat="false" ht="15" hidden="false" customHeight="false" outlineLevel="0" collapsed="false">
      <c r="D428" s="7" t="n">
        <f aca="false">MOD(D427*$B$4,$B$5)</f>
        <v>2026112623</v>
      </c>
      <c r="E428" s="8" t="n">
        <v>0.943482213135326</v>
      </c>
      <c r="F428" s="9" t="n">
        <v>1.58469532874256</v>
      </c>
    </row>
    <row r="429" customFormat="false" ht="15" hidden="false" customHeight="false" outlineLevel="0" collapsed="false">
      <c r="D429" s="7" t="n">
        <f aca="false">MOD(D428*$B$4,$B$5)</f>
        <v>1782173159</v>
      </c>
      <c r="E429" s="8" t="n">
        <v>0.829889048198135</v>
      </c>
      <c r="F429" s="9" t="n">
        <v>0.953726892932254</v>
      </c>
    </row>
    <row r="430" customFormat="false" ht="15" hidden="false" customHeight="false" outlineLevel="0" collapsed="false">
      <c r="D430" s="7" t="n">
        <f aca="false">MOD(D429*$B$4,$B$5)</f>
        <v>1233142916</v>
      </c>
      <c r="E430" s="8" t="n">
        <v>0.57422691823377</v>
      </c>
      <c r="F430" s="9" t="n">
        <v>0.187145998618207</v>
      </c>
    </row>
    <row r="431" customFormat="false" ht="15" hidden="false" customHeight="false" outlineLevel="0" collapsed="false">
      <c r="D431" s="7" t="n">
        <f aca="false">MOD(D430*$B$4,$B$5)</f>
        <v>1089970690</v>
      </c>
      <c r="E431" s="8" t="n">
        <v>0.507557155105804</v>
      </c>
      <c r="F431" s="9" t="n">
        <v>0.0189441117114609</v>
      </c>
    </row>
    <row r="432" customFormat="false" ht="15" hidden="false" customHeight="false" outlineLevel="0" collapsed="false">
      <c r="D432" s="7" t="n">
        <f aca="false">MOD(D431*$B$4,$B$5)</f>
        <v>625825490</v>
      </c>
      <c r="E432" s="8" t="n">
        <v>0.291422703574805</v>
      </c>
      <c r="F432" s="9" t="n">
        <v>-0.549233223305754</v>
      </c>
    </row>
    <row r="433" customFormat="false" ht="15" hidden="false" customHeight="false" outlineLevel="0" collapsed="false">
      <c r="D433" s="7" t="n">
        <f aca="false">MOD(D432*$B$4,$B$5)</f>
        <v>569765441</v>
      </c>
      <c r="E433" s="8" t="n">
        <v>0.265317708966618</v>
      </c>
      <c r="F433" s="9" t="n">
        <v>-0.627036334812341</v>
      </c>
    </row>
    <row r="434" customFormat="false" ht="15" hidden="false" customHeight="false" outlineLevel="0" collapsed="false">
      <c r="D434" s="7" t="n">
        <f aca="false">MOD(D433*$B$4,$B$5)</f>
        <v>324535382</v>
      </c>
      <c r="E434" s="8" t="n">
        <v>0.151123563899774</v>
      </c>
      <c r="F434" s="9" t="n">
        <v>-1.03162648601547</v>
      </c>
    </row>
    <row r="435" customFormat="false" ht="15" hidden="false" customHeight="false" outlineLevel="0" collapsed="false">
      <c r="D435" s="7" t="n">
        <f aca="false">MOD(D434*$B$4,$B$5)</f>
        <v>1901703304</v>
      </c>
      <c r="E435" s="8" t="n">
        <v>0.885549609442753</v>
      </c>
      <c r="F435" s="9" t="n">
        <v>1.20319522800862</v>
      </c>
    </row>
    <row r="436" customFormat="false" ht="15" hidden="false" customHeight="false" outlineLevel="0" collapsed="false">
      <c r="D436" s="7" t="n">
        <f aca="false">MOD(D435*$B$4,$B$5)</f>
        <v>784212722</v>
      </c>
      <c r="E436" s="8" t="n">
        <v>0.365177505989724</v>
      </c>
      <c r="F436" s="9" t="n">
        <v>-0.344653324562707</v>
      </c>
    </row>
    <row r="437" customFormat="false" ht="15" hidden="false" customHeight="false" outlineLevel="0" collapsed="false">
      <c r="D437" s="7" t="n">
        <f aca="false">MOD(D436*$B$4,$B$5)</f>
        <v>1038057993</v>
      </c>
      <c r="E437" s="8" t="n">
        <v>0.483383421770654</v>
      </c>
      <c r="F437" s="9" t="n">
        <v>-0.041663635375441</v>
      </c>
    </row>
    <row r="438" customFormat="false" ht="15" hidden="false" customHeight="false" outlineLevel="0" collapsed="false">
      <c r="D438" s="7" t="n">
        <f aca="false">MOD(D437*$B$4,$B$5)</f>
        <v>861444652</v>
      </c>
      <c r="E438" s="8" t="n">
        <v>0.401141425968279</v>
      </c>
      <c r="F438" s="9" t="n">
        <v>-0.250393763643732</v>
      </c>
    </row>
    <row r="439" customFormat="false" ht="15" hidden="false" customHeight="false" outlineLevel="0" collapsed="false">
      <c r="D439" s="7" t="n">
        <f aca="false">MOD(D438*$B$4,$B$5)</f>
        <v>1068939831</v>
      </c>
      <c r="E439" s="8" t="n">
        <v>0.497763898221556</v>
      </c>
      <c r="F439" s="9" t="n">
        <v>-0.00560510529211945</v>
      </c>
    </row>
    <row r="440" customFormat="false" ht="15" hidden="false" customHeight="false" outlineLevel="0" collapsed="false">
      <c r="D440" s="7" t="n">
        <f aca="false">MOD(D439*$B$4,$B$5)</f>
        <v>1204995732</v>
      </c>
      <c r="E440" s="8" t="n">
        <v>0.561119864286035</v>
      </c>
      <c r="F440" s="9" t="n">
        <v>0.15380908355484</v>
      </c>
    </row>
    <row r="441" customFormat="false" ht="15" hidden="false" customHeight="false" outlineLevel="0" collapsed="false">
      <c r="D441" s="7" t="n">
        <f aca="false">MOD(D440*$B$4,$B$5)</f>
        <v>1754400377</v>
      </c>
      <c r="E441" s="8" t="n">
        <v>0.816956338767853</v>
      </c>
      <c r="F441" s="9" t="n">
        <v>0.903826660632318</v>
      </c>
    </row>
    <row r="442" customFormat="false" ht="15" hidden="false" customHeight="false" outlineLevel="0" collapsed="false">
      <c r="D442" s="7" t="n">
        <f aca="false">MOD(D441*$B$4,$B$5)</f>
        <v>642978722</v>
      </c>
      <c r="E442" s="8" t="n">
        <v>0.299410299676853</v>
      </c>
      <c r="F442" s="9" t="n">
        <v>-0.526097307459143</v>
      </c>
    </row>
    <row r="443" customFormat="false" ht="15" hidden="false" customHeight="false" outlineLevel="0" collapsed="false">
      <c r="D443" s="7" t="n">
        <f aca="false">MOD(D442*$B$4,$B$5)</f>
        <v>1792223218</v>
      </c>
      <c r="E443" s="8" t="n">
        <v>0.834568971613952</v>
      </c>
      <c r="F443" s="9" t="n">
        <v>0.972378956710863</v>
      </c>
    </row>
    <row r="444" customFormat="false" ht="15" hidden="false" customHeight="false" outlineLevel="0" collapsed="false">
      <c r="D444" s="7" t="n">
        <f aca="false">MOD(D443*$B$4,$B$5)</f>
        <v>1028236683</v>
      </c>
      <c r="E444" s="8" t="n">
        <v>0.478810017908746</v>
      </c>
      <c r="F444" s="9" t="n">
        <v>-0.0531404082178824</v>
      </c>
    </row>
    <row r="445" customFormat="false" ht="15" hidden="false" customHeight="false" outlineLevel="0" collapsed="false">
      <c r="D445" s="7" t="n">
        <f aca="false">MOD(D444*$B$4,$B$5)</f>
        <v>1370875629</v>
      </c>
      <c r="E445" s="8" t="n">
        <v>0.638363710733469</v>
      </c>
      <c r="F445" s="9" t="n">
        <v>0.354088475514359</v>
      </c>
    </row>
    <row r="446" customFormat="false" ht="15" hidden="false" customHeight="false" outlineLevel="0" collapsed="false">
      <c r="D446" s="7" t="n">
        <f aca="false">MOD(D445*$B$4,$B$5)</f>
        <v>976388801</v>
      </c>
      <c r="E446" s="8" t="n">
        <v>0.454666466409961</v>
      </c>
      <c r="F446" s="9" t="n">
        <v>-0.113879983955323</v>
      </c>
    </row>
    <row r="447" customFormat="false" ht="15" hidden="false" customHeight="false" outlineLevel="0" collapsed="false">
      <c r="D447" s="7" t="n">
        <f aca="false">MOD(D446*$B$4,$B$5)</f>
        <v>440212362</v>
      </c>
      <c r="E447" s="8" t="n">
        <v>0.204989855368612</v>
      </c>
      <c r="F447" s="9" t="n">
        <v>-0.82392933560643</v>
      </c>
    </row>
    <row r="448" customFormat="false" ht="15" hidden="false" customHeight="false" outlineLevel="0" collapsed="false">
      <c r="D448" s="7" t="n">
        <f aca="false">MOD(D447*$B$4,$B$5)</f>
        <v>140239037</v>
      </c>
      <c r="E448" s="8" t="n">
        <v>0.0653038905610367</v>
      </c>
      <c r="F448" s="9" t="n">
        <v>-1.51170949872268</v>
      </c>
    </row>
    <row r="449" customFormat="false" ht="15" hidden="false" customHeight="false" outlineLevel="0" collapsed="false">
      <c r="D449" s="7" t="n">
        <f aca="false">MOD(D448*$B$4,$B$5)</f>
        <v>610099683</v>
      </c>
      <c r="E449" s="8" t="n">
        <v>0.284099804036412</v>
      </c>
      <c r="F449" s="9" t="n">
        <v>-0.570705030738989</v>
      </c>
    </row>
    <row r="450" customFormat="false" ht="15" hidden="false" customHeight="false" outlineLevel="0" collapsed="false">
      <c r="D450" s="7" t="n">
        <f aca="false">MOD(D449*$B$4,$B$5)</f>
        <v>1678546782</v>
      </c>
      <c r="E450" s="8" t="n">
        <v>0.781634256040337</v>
      </c>
      <c r="F450" s="9" t="n">
        <v>0.77772442812206</v>
      </c>
    </row>
    <row r="451" customFormat="false" ht="15" hidden="false" customHeight="false" outlineLevel="0" collapsed="false">
      <c r="D451" s="7" t="n">
        <f aca="false">MOD(D450*$B$4,$B$5)</f>
        <v>573712612</v>
      </c>
      <c r="E451" s="8" t="n">
        <v>0.267155753697414</v>
      </c>
      <c r="F451" s="9" t="n">
        <v>-0.621437952426838</v>
      </c>
    </row>
    <row r="452" customFormat="false" ht="15" hidden="false" customHeight="false" outlineLevel="0" collapsed="false">
      <c r="D452" s="7" t="n">
        <f aca="false">MOD(D451*$B$4,$B$5)</f>
        <v>1879865787</v>
      </c>
      <c r="E452" s="8" t="n">
        <v>0.875380723155458</v>
      </c>
      <c r="F452" s="9" t="n">
        <v>1.15220083734658</v>
      </c>
    </row>
    <row r="453" customFormat="false" ht="15" hidden="false" customHeight="false" outlineLevel="0" collapsed="false">
      <c r="D453" s="7" t="n">
        <f aca="false">MOD(D452*$B$4,$B$5)</f>
        <v>1079900292</v>
      </c>
      <c r="E453" s="8" t="n">
        <v>0.502867760605056</v>
      </c>
      <c r="F453" s="9" t="n">
        <v>0.00718847172669092</v>
      </c>
    </row>
    <row r="454" customFormat="false" ht="15" hidden="false" customHeight="false" outlineLevel="0" collapsed="false">
      <c r="D454" s="7" t="n">
        <f aca="false">MOD(D453*$B$4,$B$5)</f>
        <v>1996431501</v>
      </c>
      <c r="E454" s="8" t="n">
        <v>0.929660863643196</v>
      </c>
      <c r="F454" s="9" t="n">
        <v>1.47326990313176</v>
      </c>
    </row>
    <row r="455" customFormat="false" ht="15" hidden="false" customHeight="false" outlineLevel="0" collapsed="false">
      <c r="D455" s="7" t="n">
        <f aca="false">MOD(D454*$B$4,$B$5)</f>
        <v>1416325646</v>
      </c>
      <c r="E455" s="8" t="n">
        <v>0.659528024177559</v>
      </c>
      <c r="F455" s="9" t="n">
        <v>0.411175363848302</v>
      </c>
    </row>
    <row r="456" customFormat="false" ht="15" hidden="false" customHeight="false" outlineLevel="0" collapsed="false">
      <c r="D456" s="7" t="n">
        <f aca="false">MOD(D455*$B$4,$B$5)</f>
        <v>165872174</v>
      </c>
      <c r="E456" s="8" t="n">
        <v>0.0772402501453089</v>
      </c>
      <c r="F456" s="9" t="n">
        <v>-1.42388245915544</v>
      </c>
    </row>
    <row r="457" customFormat="false" ht="15" hidden="false" customHeight="false" outlineLevel="0" collapsed="false">
      <c r="D457" s="7" t="n">
        <f aca="false">MOD(D456*$B$4,$B$5)</f>
        <v>996675138</v>
      </c>
      <c r="E457" s="8" t="n">
        <v>0.464113028220938</v>
      </c>
      <c r="F457" s="9" t="n">
        <v>-0.0900769620033404</v>
      </c>
    </row>
    <row r="458" customFormat="false" ht="15" hidden="false" customHeight="false" outlineLevel="0" collapsed="false">
      <c r="D458" s="7" t="n">
        <f aca="false">MOD(D457*$B$4,$B$5)</f>
        <v>429442657</v>
      </c>
      <c r="E458" s="8" t="n">
        <v>0.199974820669717</v>
      </c>
      <c r="F458" s="9" t="n">
        <v>-0.841711175388185</v>
      </c>
    </row>
    <row r="459" customFormat="false" ht="15" hidden="false" customHeight="false" outlineLevel="0" collapsed="false">
      <c r="D459" s="7" t="n">
        <f aca="false">MOD(D458*$B$4,$B$5)</f>
        <v>2114335203</v>
      </c>
      <c r="E459" s="8" t="n">
        <v>0.984564053345997</v>
      </c>
      <c r="F459" s="9" t="n">
        <v>2.15872003725711</v>
      </c>
    </row>
    <row r="460" customFormat="false" ht="15" hidden="false" customHeight="false" outlineLevel="0" collapsed="false">
      <c r="D460" s="7" t="n">
        <f aca="false">MOD(D459*$B$4,$B$5)</f>
        <v>1914260338</v>
      </c>
      <c r="E460" s="8" t="n">
        <v>0.891396934065406</v>
      </c>
      <c r="F460" s="9" t="n">
        <v>1.23399133830064</v>
      </c>
    </row>
    <row r="461" customFormat="false" ht="15" hidden="false" customHeight="false" outlineLevel="0" collapsed="false">
      <c r="D461" s="7" t="n">
        <f aca="false">MOD(D460*$B$4,$B$5)</f>
        <v>1334412482</v>
      </c>
      <c r="E461" s="8" t="n">
        <v>0.621384234746345</v>
      </c>
      <c r="F461" s="9" t="n">
        <v>0.309118311247788</v>
      </c>
    </row>
    <row r="462" customFormat="false" ht="15" hidden="false" customHeight="false" outlineLevel="0" collapsed="false">
      <c r="D462" s="7" t="n">
        <f aca="false">MOD(D461*$B$4,$B$5)</f>
        <v>1800410504</v>
      </c>
      <c r="E462" s="8" t="n">
        <v>0.838381473755819</v>
      </c>
      <c r="F462" s="9" t="n">
        <v>0.987827672546377</v>
      </c>
    </row>
    <row r="463" customFormat="false" ht="15" hidden="false" customHeight="false" outlineLevel="0" collapsed="false">
      <c r="D463" s="7" t="n">
        <f aca="false">MOD(D462*$B$4,$B$5)</f>
        <v>1099728141</v>
      </c>
      <c r="E463" s="8" t="n">
        <v>0.512100822303538</v>
      </c>
      <c r="F463" s="9" t="n">
        <v>0.0303369160112817</v>
      </c>
    </row>
    <row r="464" customFormat="false" ht="15" hidden="false" customHeight="false" outlineLevel="0" collapsed="false">
      <c r="D464" s="7" t="n">
        <f aca="false">MOD(D463*$B$4,$B$5)</f>
        <v>1328824018</v>
      </c>
      <c r="E464" s="8" t="n">
        <v>0.618781903403608</v>
      </c>
      <c r="F464" s="9" t="n">
        <v>0.302283188111074</v>
      </c>
    </row>
    <row r="465" customFormat="false" ht="15" hidden="false" customHeight="false" outlineLevel="0" collapsed="false">
      <c r="D465" s="7" t="n">
        <f aca="false">MOD(D464*$B$4,$B$5)</f>
        <v>475120635</v>
      </c>
      <c r="E465" s="8" t="n">
        <v>0.221245286726621</v>
      </c>
      <c r="F465" s="9" t="n">
        <v>-0.767994296352559</v>
      </c>
    </row>
    <row r="466" customFormat="false" ht="15" hidden="false" customHeight="false" outlineLevel="0" collapsed="false">
      <c r="D466" s="7" t="n">
        <f aca="false">MOD(D465*$B$4,$B$5)</f>
        <v>1570305772</v>
      </c>
      <c r="E466" s="8" t="n">
        <v>0.731230607937305</v>
      </c>
      <c r="F466" s="9" t="n">
        <v>0.616539085069765</v>
      </c>
    </row>
    <row r="467" customFormat="false" ht="15" hidden="false" customHeight="false" outlineLevel="0" collapsed="false">
      <c r="D467" s="7" t="n">
        <f aca="false">MOD(D466*$B$4,$B$5)</f>
        <v>499632053</v>
      </c>
      <c r="E467" s="8" t="n">
        <v>0.232659305196869</v>
      </c>
      <c r="F467" s="9" t="n">
        <v>-0.730117098900613</v>
      </c>
    </row>
    <row r="468" customFormat="false" ht="15" hidden="false" customHeight="false" outlineLevel="0" collapsed="false">
      <c r="D468" s="7" t="n">
        <f aca="false">MOD(D467*$B$4,$B$5)</f>
        <v>1497474553</v>
      </c>
      <c r="E468" s="8" t="n">
        <v>0.697315928709987</v>
      </c>
      <c r="F468" s="9" t="n">
        <v>0.516696352641104</v>
      </c>
    </row>
    <row r="469" customFormat="false" ht="15" hidden="false" customHeight="false" outlineLevel="0" collapsed="false">
      <c r="D469" s="7" t="n">
        <f aca="false">MOD(D468*$B$4,$B$5)</f>
        <v>294589843</v>
      </c>
      <c r="E469" s="8" t="n">
        <v>0.137179085646923</v>
      </c>
      <c r="F469" s="9" t="n">
        <v>-1.09308115044684</v>
      </c>
    </row>
    <row r="470" customFormat="false" ht="15" hidden="false" customHeight="false" outlineLevel="0" collapsed="false">
      <c r="D470" s="7" t="n">
        <f aca="false">MOD(D469*$B$4,$B$5)</f>
        <v>1657084666</v>
      </c>
      <c r="E470" s="8" t="n">
        <v>0.771640179466121</v>
      </c>
      <c r="F470" s="9" t="n">
        <v>0.744259263253087</v>
      </c>
    </row>
    <row r="471" customFormat="false" ht="15" hidden="false" customHeight="false" outlineLevel="0" collapsed="false">
      <c r="D471" s="7" t="n">
        <f aca="false">MOD(D470*$B$4,$B$5)</f>
        <v>1810512677</v>
      </c>
      <c r="E471" s="8" t="n">
        <v>0.843085664643986</v>
      </c>
      <c r="F471" s="9" t="n">
        <v>1.00722081866659</v>
      </c>
    </row>
    <row r="472" customFormat="false" ht="15" hidden="false" customHeight="false" outlineLevel="0" collapsed="false">
      <c r="D472" s="7" t="n">
        <f aca="false">MOD(D471*$B$4,$B$5)</f>
        <v>1262933155</v>
      </c>
      <c r="E472" s="8" t="n">
        <v>0.588099079288635</v>
      </c>
      <c r="F472" s="9" t="n">
        <v>0.222657807881324</v>
      </c>
    </row>
    <row r="473" customFormat="false" ht="15" hidden="false" customHeight="false" outlineLevel="0" collapsed="false">
      <c r="D473" s="7" t="n">
        <f aca="false">MOD(D472*$B$4,$B$5)</f>
        <v>280553969</v>
      </c>
      <c r="E473" s="8" t="n">
        <v>0.130643122485506</v>
      </c>
      <c r="F473" s="9" t="n">
        <v>-1.12335619792023</v>
      </c>
    </row>
    <row r="474" customFormat="false" ht="15" hidden="false" customHeight="false" outlineLevel="0" collapsed="false">
      <c r="D474" s="7" t="n">
        <f aca="false">MOD(D473*$B$4,$B$5)</f>
        <v>588759617</v>
      </c>
      <c r="E474" s="8" t="n">
        <v>0.274162561422365</v>
      </c>
      <c r="F474" s="9" t="n">
        <v>-0.600271779789523</v>
      </c>
    </row>
    <row r="475" customFormat="false" ht="15" hidden="false" customHeight="false" outlineLevel="0" collapsed="false">
      <c r="D475" s="7" t="n">
        <f aca="false">MOD(D474*$B$4,$B$5)</f>
        <v>216887809</v>
      </c>
      <c r="E475" s="8" t="n">
        <v>0.100996256434355</v>
      </c>
      <c r="F475" s="9" t="n">
        <v>-1.27589535619899</v>
      </c>
    </row>
    <row r="476" customFormat="false" ht="15" hidden="false" customHeight="false" outlineLevel="0" collapsed="false">
      <c r="D476" s="7" t="n">
        <f aca="false">MOD(D475*$B$4,$B$5)</f>
        <v>408649114</v>
      </c>
      <c r="E476" s="8" t="n">
        <v>0.19029207265963</v>
      </c>
      <c r="F476" s="9" t="n">
        <v>-0.876820494861099</v>
      </c>
    </row>
    <row r="477" customFormat="false" ht="15" hidden="false" customHeight="false" outlineLevel="0" collapsed="false">
      <c r="D477" s="7" t="n">
        <f aca="false">MOD(D476*$B$4,$B$5)</f>
        <v>1264084199</v>
      </c>
      <c r="E477" s="8" t="n">
        <v>0.588635075919922</v>
      </c>
      <c r="F477" s="9" t="n">
        <v>0.224035284165446</v>
      </c>
    </row>
    <row r="478" customFormat="false" ht="15" hidden="false" customHeight="false" outlineLevel="0" collapsed="false">
      <c r="D478" s="7" t="n">
        <f aca="false">MOD(D477*$B$4,$B$5)</f>
        <v>8024071</v>
      </c>
      <c r="E478" s="8" t="n">
        <v>0.00373649923478858</v>
      </c>
      <c r="F478" s="9" t="n">
        <v>-2.6749967048164</v>
      </c>
    </row>
    <row r="479" customFormat="false" ht="15" hidden="false" customHeight="false" outlineLevel="0" collapsed="false">
      <c r="D479" s="7" t="n">
        <f aca="false">MOD(D478*$B$4,$B$5)</f>
        <v>782874781</v>
      </c>
      <c r="E479" s="8" t="n">
        <v>0.364554478660742</v>
      </c>
      <c r="F479" s="9" t="n">
        <v>-0.346311060390699</v>
      </c>
    </row>
    <row r="480" customFormat="false" ht="15" hidden="false" customHeight="false" outlineLevel="0" collapsed="false">
      <c r="D480" s="7" t="n">
        <f aca="false">MOD(D479*$B$4,$B$5)</f>
        <v>878817392</v>
      </c>
      <c r="E480" s="8" t="n">
        <v>0.409231238448276</v>
      </c>
      <c r="F480" s="9" t="n">
        <v>-0.229522960636378</v>
      </c>
    </row>
    <row r="481" customFormat="false" ht="15" hidden="false" customHeight="false" outlineLevel="0" collapsed="false">
      <c r="D481" s="7" t="n">
        <f aca="false">MOD(D480*$B$4,$B$5)</f>
        <v>2366394</v>
      </c>
      <c r="E481" s="8" t="n">
        <v>0.00110193807734357</v>
      </c>
      <c r="F481" s="9" t="n">
        <v>-3.06128716202668</v>
      </c>
    </row>
    <row r="482" customFormat="false" ht="15" hidden="false" customHeight="false" outlineLevel="0" collapsed="false">
      <c r="D482" s="7" t="n">
        <f aca="false">MOD(D481*$B$4,$B$5)</f>
        <v>411571483</v>
      </c>
      <c r="E482" s="8" t="n">
        <v>0.191652906771426</v>
      </c>
      <c r="F482" s="9" t="n">
        <v>-0.871821408484774</v>
      </c>
    </row>
    <row r="483" customFormat="false" ht="15" hidden="false" customHeight="false" outlineLevel="0" collapsed="false">
      <c r="D483" s="7" t="n">
        <f aca="false">MOD(D482*$B$4,$B$5)</f>
        <v>595837496</v>
      </c>
      <c r="E483" s="8" t="n">
        <v>0.277458455671983</v>
      </c>
      <c r="F483" s="9" t="n">
        <v>-0.59040835377009</v>
      </c>
    </row>
    <row r="484" customFormat="false" ht="15" hidden="false" customHeight="false" outlineLevel="0" collapsed="false">
      <c r="D484" s="7" t="n">
        <f aca="false">MOD(D483*$B$4,$B$5)</f>
        <v>423285145</v>
      </c>
      <c r="E484" s="8" t="n">
        <v>0.197107505702514</v>
      </c>
      <c r="F484" s="9" t="n">
        <v>-0.851998343586242</v>
      </c>
    </row>
    <row r="485" customFormat="false" ht="15" hidden="false" customHeight="false" outlineLevel="0" collapsed="false">
      <c r="D485" s="7" t="n">
        <f aca="false">MOD(D484*$B$4,$B$5)</f>
        <v>1237816737</v>
      </c>
      <c r="E485" s="8" t="n">
        <v>0.576403335739303</v>
      </c>
      <c r="F485" s="9" t="n">
        <v>0.192700759609956</v>
      </c>
    </row>
    <row r="486" customFormat="false" ht="15" hidden="false" customHeight="false" outlineLevel="0" collapsed="false">
      <c r="D486" s="7" t="n">
        <f aca="false">MOD(D485*$B$4,$B$5)</f>
        <v>1214201246</v>
      </c>
      <c r="E486" s="8" t="n">
        <v>0.565406515789597</v>
      </c>
      <c r="F486" s="9" t="n">
        <v>0.164691295740486</v>
      </c>
    </row>
    <row r="487" customFormat="false" ht="15" hidden="false" customHeight="false" outlineLevel="0" collapsed="false">
      <c r="D487" s="7" t="n">
        <f aca="false">MOD(D486*$B$4,$B$5)</f>
        <v>1584651742</v>
      </c>
      <c r="E487" s="8" t="n">
        <v>0.737910970801405</v>
      </c>
      <c r="F487" s="9" t="n">
        <v>0.636918305525153</v>
      </c>
    </row>
    <row r="488" customFormat="false" ht="15" hidden="false" customHeight="false" outlineLevel="0" collapsed="false">
      <c r="D488" s="7" t="n">
        <f aca="false">MOD(D487*$B$4,$B$5)</f>
        <v>1504215589</v>
      </c>
      <c r="E488" s="8" t="n">
        <v>0.700454968214459</v>
      </c>
      <c r="F488" s="9" t="n">
        <v>0.525709497990389</v>
      </c>
    </row>
    <row r="489" customFormat="false" ht="15" hidden="false" customHeight="false" outlineLevel="0" collapsed="false">
      <c r="D489" s="7" t="n">
        <f aca="false">MOD(D488*$B$4,$B$5)</f>
        <v>1421107902</v>
      </c>
      <c r="E489" s="8" t="n">
        <v>0.661754935664828</v>
      </c>
      <c r="F489" s="9" t="n">
        <v>0.417257421463293</v>
      </c>
    </row>
    <row r="490" customFormat="false" ht="15" hidden="false" customHeight="false" outlineLevel="0" collapsed="false">
      <c r="D490" s="7" t="n">
        <f aca="false">MOD(D489*$B$4,$B$5)</f>
        <v>1229401321</v>
      </c>
      <c r="E490" s="8" t="n">
        <v>0.572484602287863</v>
      </c>
      <c r="F490" s="9" t="n">
        <v>0.182703339375531</v>
      </c>
    </row>
    <row r="491" customFormat="false" ht="15" hidden="false" customHeight="false" outlineLevel="0" collapsed="false">
      <c r="D491" s="7" t="n">
        <f aca="false">MOD(D490*$B$4,$B$5)</f>
        <v>868064793</v>
      </c>
      <c r="E491" s="8" t="n">
        <v>0.404224169351369</v>
      </c>
      <c r="F491" s="9" t="n">
        <v>-0.242428260432603</v>
      </c>
    </row>
    <row r="492" customFormat="false" ht="15" hidden="false" customHeight="false" outlineLevel="0" collapsed="false">
      <c r="D492" s="7" t="n">
        <f aca="false">MOD(D491*$B$4,$B$5)</f>
        <v>654702639</v>
      </c>
      <c r="E492" s="8" t="n">
        <v>0.304869673964446</v>
      </c>
      <c r="F492" s="9" t="n">
        <v>-0.510445556060921</v>
      </c>
    </row>
    <row r="493" customFormat="false" ht="15" hidden="false" customHeight="false" outlineLevel="0" collapsed="false">
      <c r="D493" s="7" t="n">
        <f aca="false">MOD(D492*$B$4,$B$5)</f>
        <v>781737917</v>
      </c>
      <c r="E493" s="8" t="n">
        <v>0.364025085106515</v>
      </c>
      <c r="F493" s="9" t="n">
        <v>-0.347720405874366</v>
      </c>
    </row>
    <row r="494" customFormat="false" ht="15" hidden="false" customHeight="false" outlineLevel="0" collapsed="false">
      <c r="D494" s="7" t="n">
        <f aca="false">MOD(D493*$B$4,$B$5)</f>
        <v>1835830070</v>
      </c>
      <c r="E494" s="8" t="n">
        <v>0.854874994470621</v>
      </c>
      <c r="F494" s="9" t="n">
        <v>1.05757332067044</v>
      </c>
    </row>
    <row r="495" customFormat="false" ht="15" hidden="false" customHeight="false" outlineLevel="0" collapsed="false">
      <c r="D495" s="7" t="n">
        <f aca="false">MOD(D494*$B$4,$B$5)</f>
        <v>1440615515</v>
      </c>
      <c r="E495" s="8" t="n">
        <v>0.670838875855169</v>
      </c>
      <c r="F495" s="9" t="n">
        <v>0.442230733753894</v>
      </c>
    </row>
    <row r="496" customFormat="false" ht="15" hidden="false" customHeight="false" outlineLevel="0" collapsed="false">
      <c r="D496" s="7" t="n">
        <f aca="false">MOD(D495*$B$4,$B$5)</f>
        <v>136067411</v>
      </c>
      <c r="E496" s="8" t="n">
        <v>0.0633613258259011</v>
      </c>
      <c r="F496" s="9" t="n">
        <v>-1.52715428192177</v>
      </c>
    </row>
    <row r="497" customFormat="false" ht="15" hidden="false" customHeight="false" outlineLevel="0" collapsed="false">
      <c r="D497" s="7" t="n">
        <f aca="false">MOD(D496*$B$4,$B$5)</f>
        <v>1105003855</v>
      </c>
      <c r="E497" s="8" t="n">
        <v>0.514557518078533</v>
      </c>
      <c r="F497" s="9" t="n">
        <v>0.0364983882523864</v>
      </c>
    </row>
    <row r="498" customFormat="false" ht="15" hidden="false" customHeight="false" outlineLevel="0" collapsed="false">
      <c r="D498" s="7" t="n">
        <f aca="false">MOD(D497*$B$4,$B$5)</f>
        <v>442260519</v>
      </c>
      <c r="E498" s="8" t="n">
        <v>0.205943602794729</v>
      </c>
      <c r="F498" s="9" t="n">
        <v>-0.820577083267172</v>
      </c>
    </row>
    <row r="499" customFormat="false" ht="15" hidden="false" customHeight="false" outlineLevel="0" collapsed="false">
      <c r="D499" s="7" t="n">
        <f aca="false">MOD(D498*$B$4,$B$5)</f>
        <v>222577822</v>
      </c>
      <c r="E499" s="8" t="n">
        <v>0.103645875215201</v>
      </c>
      <c r="F499" s="9" t="n">
        <v>-1.26104745435451</v>
      </c>
    </row>
    <row r="500" customFormat="false" ht="15" hidden="false" customHeight="false" outlineLevel="0" collapsed="false">
      <c r="D500" s="7" t="n">
        <f aca="false">MOD(D499*$B$4,$B$5)</f>
        <v>193359821</v>
      </c>
      <c r="E500" s="8" t="n">
        <v>0.0900401832443105</v>
      </c>
      <c r="F500" s="9" t="n">
        <v>-1.34050762667546</v>
      </c>
    </row>
    <row r="501" customFormat="false" ht="15" hidden="false" customHeight="false" outlineLevel="0" collapsed="false">
      <c r="D501" s="7" t="n">
        <f aca="false">MOD(D500*$B$4,$B$5)</f>
        <v>707989629</v>
      </c>
      <c r="E501" s="8" t="n">
        <v>0.32968336234771</v>
      </c>
      <c r="F501" s="9" t="n">
        <v>-0.440787664427798</v>
      </c>
    </row>
    <row r="502" customFormat="false" ht="15" hidden="false" customHeight="false" outlineLevel="0" collapsed="false">
      <c r="D502" s="7" t="n">
        <f aca="false">MOD(D501*$B$4,$B$5)</f>
        <v>312623101</v>
      </c>
      <c r="E502" s="8" t="n">
        <v>0.145576475789376</v>
      </c>
      <c r="F502" s="9" t="n">
        <v>-1.05559573218186</v>
      </c>
    </row>
    <row r="503" customFormat="false" ht="15" hidden="false" customHeight="false" outlineLevel="0" collapsed="false">
      <c r="D503" s="7" t="n">
        <f aca="false">MOD(D502*$B$4,$B$5)</f>
        <v>262120902</v>
      </c>
      <c r="E503" s="8" t="n">
        <v>0.122059556769263</v>
      </c>
      <c r="F503" s="9" t="n">
        <v>-1.16475269156987</v>
      </c>
    </row>
    <row r="504" customFormat="false" ht="15" hidden="false" customHeight="false" outlineLevel="0" collapsed="false">
      <c r="D504" s="7" t="n">
        <f aca="false">MOD(D503*$B$4,$B$5)</f>
        <v>2011895965</v>
      </c>
      <c r="E504" s="8" t="n">
        <v>0.936862065863667</v>
      </c>
      <c r="F504" s="9" t="n">
        <v>1.52895391792925</v>
      </c>
    </row>
    <row r="505" customFormat="false" ht="15" hidden="false" customHeight="false" outlineLevel="0" collapsed="false">
      <c r="D505" s="7" t="n">
        <f aca="false">MOD(D504*$B$4,$B$5)</f>
        <v>577158234</v>
      </c>
      <c r="E505" s="8" t="n">
        <v>0.268760246475004</v>
      </c>
      <c r="F505" s="9" t="n">
        <v>-0.616566808525846</v>
      </c>
    </row>
    <row r="506" customFormat="false" ht="15" hidden="false" customHeight="false" outlineLevel="0" collapsed="false">
      <c r="D506" s="7" t="n">
        <f aca="false">MOD(D505*$B$4,$B$5)</f>
        <v>699760883</v>
      </c>
      <c r="E506" s="8" t="n">
        <v>0.325851553888853</v>
      </c>
      <c r="F506" s="9" t="n">
        <v>-0.451397468151013</v>
      </c>
    </row>
    <row r="507" customFormat="false" ht="15" hidden="false" customHeight="false" outlineLevel="0" collapsed="false">
      <c r="D507" s="7" t="n">
        <f aca="false">MOD(D506*$B$4,$B$5)</f>
        <v>387299630</v>
      </c>
      <c r="E507" s="8" t="n">
        <v>0.180350444447576</v>
      </c>
      <c r="F507" s="9" t="n">
        <v>-0.914030367976069</v>
      </c>
    </row>
    <row r="508" customFormat="false" ht="15" hidden="false" customHeight="false" outlineLevel="0" collapsed="false">
      <c r="D508" s="7" t="n">
        <f aca="false">MOD(D507*$B$4,$B$5)</f>
        <v>1495292595</v>
      </c>
      <c r="E508" s="8" t="n">
        <v>0.69629987533791</v>
      </c>
      <c r="F508" s="9" t="n">
        <v>0.513787956106564</v>
      </c>
    </row>
    <row r="509" customFormat="false" ht="15" hidden="false" customHeight="false" outlineLevel="0" collapsed="false">
      <c r="D509" s="7" t="n">
        <f aca="false">MOD(D508*$B$4,$B$5)</f>
        <v>195993928</v>
      </c>
      <c r="E509" s="8" t="n">
        <v>0.0912667849019792</v>
      </c>
      <c r="F509" s="9" t="n">
        <v>-1.3329946185863</v>
      </c>
    </row>
    <row r="510" customFormat="false" ht="15" hidden="false" customHeight="false" outlineLevel="0" collapsed="false">
      <c r="D510" s="7" t="n">
        <f aca="false">MOD(D509*$B$4,$B$5)</f>
        <v>1157433453</v>
      </c>
      <c r="E510" s="8" t="n">
        <v>0.538971952198978</v>
      </c>
      <c r="F510" s="9" t="n">
        <v>0.0978440912162452</v>
      </c>
    </row>
    <row r="511" customFormat="false" ht="15" hidden="false" customHeight="false" outlineLevel="0" collapsed="false">
      <c r="D511" s="7" t="n">
        <f aca="false">MOD(D510*$B$4,$B$5)</f>
        <v>1535649411</v>
      </c>
      <c r="E511" s="8" t="n">
        <v>0.715092482245613</v>
      </c>
      <c r="F511" s="9" t="n">
        <v>0.568323926203112</v>
      </c>
    </row>
    <row r="512" customFormat="false" ht="15" hidden="false" customHeight="false" outlineLevel="0" collapsed="false">
      <c r="D512" s="7" t="n">
        <f aca="false">MOD(D511*$B$4,$B$5)</f>
        <v>492191235</v>
      </c>
      <c r="E512" s="8" t="n">
        <v>0.22919440430514</v>
      </c>
      <c r="F512" s="9" t="n">
        <v>-0.741502513042216</v>
      </c>
    </row>
    <row r="513" customFormat="false" ht="15" hidden="false" customHeight="false" outlineLevel="0" collapsed="false">
      <c r="D513" s="7" t="n">
        <f aca="false">MOD(D512*$B$4,$B$5)</f>
        <v>951517924</v>
      </c>
      <c r="E513" s="8" t="n">
        <v>0.443085061798883</v>
      </c>
      <c r="F513" s="9" t="n">
        <v>-0.143152017905609</v>
      </c>
    </row>
    <row r="514" customFormat="false" ht="15" hidden="false" customHeight="false" outlineLevel="0" collapsed="false">
      <c r="D514" s="7" t="n">
        <f aca="false">MOD(D513*$B$4,$B$5)</f>
        <v>341467368</v>
      </c>
      <c r="E514" s="8" t="n">
        <v>0.159008134304553</v>
      </c>
      <c r="F514" s="9" t="n">
        <v>-0.998542702076094</v>
      </c>
    </row>
    <row r="515" customFormat="false" ht="15" hidden="false" customHeight="false" outlineLevel="0" collapsed="false">
      <c r="D515" s="7" t="n">
        <f aca="false">MOD(D514*$B$4,$B$5)</f>
        <v>1034330003</v>
      </c>
      <c r="E515" s="8" t="n">
        <v>0.481647441146567</v>
      </c>
      <c r="F515" s="9" t="n">
        <v>-0.0460192808496279</v>
      </c>
    </row>
    <row r="516" customFormat="false" ht="15" hidden="false" customHeight="false" outlineLevel="0" collapsed="false">
      <c r="D516" s="7" t="n">
        <f aca="false">MOD(D515*$B$4,$B$5)</f>
        <v>1296265710</v>
      </c>
      <c r="E516" s="8" t="n">
        <v>0.603620759773646</v>
      </c>
      <c r="F516" s="9" t="n">
        <v>0.262730274702268</v>
      </c>
    </row>
    <row r="517" customFormat="false" ht="15" hidden="false" customHeight="false" outlineLevel="0" collapsed="false">
      <c r="D517" s="7" t="n">
        <f aca="false">MOD(D516*$B$4,$B$5)</f>
        <v>811064771</v>
      </c>
      <c r="E517" s="8" t="n">
        <v>0.37768146570556</v>
      </c>
      <c r="F517" s="9" t="n">
        <v>-0.311575795661123</v>
      </c>
    </row>
    <row r="518" customFormat="false" ht="15" hidden="false" customHeight="false" outlineLevel="0" collapsed="false">
      <c r="D518" s="7" t="n">
        <f aca="false">MOD(D517*$B$4,$B$5)</f>
        <v>133192484</v>
      </c>
      <c r="E518" s="8" t="n">
        <v>0.0620225836169185</v>
      </c>
      <c r="F518" s="9" t="n">
        <v>-1.53801410018316</v>
      </c>
    </row>
    <row r="519" customFormat="false" ht="15" hidden="false" customHeight="false" outlineLevel="0" collapsed="false">
      <c r="D519" s="7" t="n">
        <f aca="false">MOD(D518*$B$4,$B$5)</f>
        <v>1915839693</v>
      </c>
      <c r="E519" s="8" t="n">
        <v>0.892132378548507</v>
      </c>
      <c r="F519" s="9" t="n">
        <v>1.2379482689774</v>
      </c>
    </row>
    <row r="520" customFormat="false" ht="15" hidden="false" customHeight="false" outlineLevel="0" collapsed="false">
      <c r="D520" s="7" t="n">
        <f aca="false">MOD(D519*$B$4,$B$5)</f>
        <v>262046395</v>
      </c>
      <c r="E520" s="8" t="n">
        <v>0.122024861743697</v>
      </c>
      <c r="F520" s="9" t="n">
        <v>-1.16492408455683</v>
      </c>
    </row>
    <row r="521" customFormat="false" ht="15" hidden="false" customHeight="false" outlineLevel="0" collapsed="false">
      <c r="D521" s="7" t="n">
        <f aca="false">MOD(D520*$B$4,$B$5)</f>
        <v>562852215</v>
      </c>
      <c r="E521" s="8" t="n">
        <v>0.262098487245011</v>
      </c>
      <c r="F521" s="9" t="n">
        <v>-0.636889266878054</v>
      </c>
    </row>
    <row r="522" customFormat="false" ht="15" hidden="false" customHeight="false" outlineLevel="0" collapsed="false">
      <c r="D522" s="7" t="n">
        <f aca="false">MOD(D521*$B$4,$B$5)</f>
        <v>1623652068</v>
      </c>
      <c r="E522" s="8" t="n">
        <v>0.7560719128289</v>
      </c>
      <c r="F522" s="9" t="n">
        <v>0.69372262519765</v>
      </c>
    </row>
    <row r="523" customFormat="false" ht="15" hidden="false" customHeight="false" outlineLevel="0" collapsed="false">
      <c r="D523" s="7" t="n">
        <f aca="false">MOD(D522*$B$4,$B$5)</f>
        <v>745793516</v>
      </c>
      <c r="E523" s="8" t="n">
        <v>0.347287169049761</v>
      </c>
      <c r="F523" s="9" t="n">
        <v>-0.392654963726937</v>
      </c>
    </row>
    <row r="524" customFormat="false" ht="15" hidden="false" customHeight="false" outlineLevel="0" collapsed="false">
      <c r="D524" s="7" t="n">
        <f aca="false">MOD(D523*$B$4,$B$5)</f>
        <v>1930436175</v>
      </c>
      <c r="E524" s="8" t="n">
        <v>0.898929395153121</v>
      </c>
      <c r="F524" s="9" t="n">
        <v>1.275474880322</v>
      </c>
    </row>
    <row r="525" customFormat="false" ht="15" hidden="false" customHeight="false" outlineLevel="0" collapsed="false">
      <c r="D525" s="7" t="n">
        <f aca="false">MOD(D524*$B$4,$B$5)</f>
        <v>474192801</v>
      </c>
      <c r="E525" s="8" t="n">
        <v>0.220813230351371</v>
      </c>
      <c r="F525" s="9" t="n">
        <v>-0.769449587643243</v>
      </c>
    </row>
    <row r="526" customFormat="false" ht="15" hidden="false" customHeight="false" outlineLevel="0" collapsed="false">
      <c r="D526" s="7" t="n">
        <f aca="false">MOD(D525*$B$4,$B$5)</f>
        <v>1879987345</v>
      </c>
      <c r="E526" s="8" t="n">
        <v>0.875437328010274</v>
      </c>
      <c r="F526" s="9" t="n">
        <v>1.15247644421467</v>
      </c>
    </row>
    <row r="527" customFormat="false" ht="15" hidden="false" customHeight="false" outlineLevel="0" collapsed="false">
      <c r="D527" s="7" t="n">
        <f aca="false">MOD(D526*$B$4,$B$5)</f>
        <v>505175569</v>
      </c>
      <c r="E527" s="8" t="n">
        <v>0.235240705996045</v>
      </c>
      <c r="F527" s="9" t="n">
        <v>-0.721695983571976</v>
      </c>
    </row>
    <row r="528" customFormat="false" ht="15" hidden="false" customHeight="false" outlineLevel="0" collapsed="false">
      <c r="D528" s="7" t="n">
        <f aca="false">MOD(D527*$B$4,$B$5)</f>
        <v>653079514</v>
      </c>
      <c r="E528" s="8" t="n">
        <v>0.304113847486781</v>
      </c>
      <c r="F528" s="9" t="n">
        <v>-0.512604942792919</v>
      </c>
    </row>
    <row r="529" customFormat="false" ht="15" hidden="false" customHeight="false" outlineLevel="0" collapsed="false">
      <c r="D529" s="7" t="n">
        <f aca="false">MOD(D528*$B$4,$B$5)</f>
        <v>1888765981</v>
      </c>
      <c r="E529" s="8" t="n">
        <v>0.879525198954647</v>
      </c>
      <c r="F529" s="9" t="n">
        <v>1.17261656864172</v>
      </c>
    </row>
    <row r="530" customFormat="false" ht="15" hidden="false" customHeight="false" outlineLevel="0" collapsed="false">
      <c r="D530" s="7" t="n">
        <f aca="false">MOD(D529*$B$4,$B$5)</f>
        <v>1204435466</v>
      </c>
      <c r="E530" s="8" t="n">
        <v>0.560858970098997</v>
      </c>
      <c r="F530" s="9" t="n">
        <v>0.153147371005846</v>
      </c>
    </row>
    <row r="531" customFormat="false" ht="15" hidden="false" customHeight="false" outlineLevel="0" collapsed="false">
      <c r="D531" s="7" t="n">
        <f aca="false">MOD(D530*$B$4,$B$5)</f>
        <v>479604055</v>
      </c>
      <c r="E531" s="8" t="n">
        <v>0.223333041857307</v>
      </c>
      <c r="F531" s="9" t="n">
        <v>-0.760984904471723</v>
      </c>
    </row>
    <row r="532" customFormat="false" ht="15" hidden="false" customHeight="false" outlineLevel="0" collapsed="false">
      <c r="D532" s="7" t="n">
        <f aca="false">MOD(D531*$B$4,$B$5)</f>
        <v>1093624245</v>
      </c>
      <c r="E532" s="8" t="n">
        <v>0.509258474231938</v>
      </c>
      <c r="F532" s="9" t="n">
        <v>0.0232096369105829</v>
      </c>
    </row>
    <row r="533" customFormat="false" ht="15" hidden="false" customHeight="false" outlineLevel="0" collapsed="false">
      <c r="D533" s="7" t="n">
        <f aca="false">MOD(D532*$B$4,$B$5)</f>
        <v>892919841</v>
      </c>
      <c r="E533" s="8" t="n">
        <v>0.415798203009924</v>
      </c>
      <c r="F533" s="9" t="n">
        <v>-0.212654567518689</v>
      </c>
    </row>
    <row r="534" customFormat="false" ht="15" hidden="false" customHeight="false" outlineLevel="0" collapsed="false">
      <c r="D534" s="7" t="n">
        <f aca="false">MOD(D533*$B$4,$B$5)</f>
        <v>2136849621</v>
      </c>
      <c r="E534" s="8" t="n">
        <v>0.995048146224626</v>
      </c>
      <c r="F534" s="9" t="n">
        <v>2.57917334432409</v>
      </c>
    </row>
    <row r="535" customFormat="false" ht="15" hidden="false" customHeight="false" outlineLevel="0" collapsed="false">
      <c r="D535" s="7" t="n">
        <f aca="false">MOD(D534*$B$4,$B$5)</f>
        <v>2081006234</v>
      </c>
      <c r="E535" s="8" t="n">
        <v>0.969044042722363</v>
      </c>
      <c r="F535" s="9" t="n">
        <v>1.86692605659827</v>
      </c>
    </row>
    <row r="536" customFormat="false" ht="15" hidden="false" customHeight="false" outlineLevel="0" collapsed="false">
      <c r="D536" s="7" t="n">
        <f aca="false">MOD(D535*$B$4,$B$5)</f>
        <v>1556849342</v>
      </c>
      <c r="E536" s="8" t="n">
        <v>0.724964469415103</v>
      </c>
      <c r="F536" s="9" t="n">
        <v>0.597653645830355</v>
      </c>
    </row>
    <row r="537" customFormat="false" ht="15" hidden="false" customHeight="false" outlineLevel="0" collapsed="false">
      <c r="D537" s="7" t="n">
        <f aca="false">MOD(D536*$B$4,$B$5)</f>
        <v>1631844564</v>
      </c>
      <c r="E537" s="8" t="n">
        <v>0.759886841066076</v>
      </c>
      <c r="F537" s="9" t="n">
        <v>0.705938606104861</v>
      </c>
    </row>
    <row r="538" customFormat="false" ht="15" hidden="false" customHeight="false" outlineLevel="0" collapsed="false">
      <c r="D538" s="7" t="n">
        <f aca="false">MOD(D537*$B$4,$B$5)</f>
        <v>1068776884</v>
      </c>
      <c r="E538" s="8" t="n">
        <v>0.497688020111702</v>
      </c>
      <c r="F538" s="9" t="n">
        <v>-0.00579530659800912</v>
      </c>
    </row>
    <row r="539" customFormat="false" ht="15" hidden="false" customHeight="false" outlineLevel="0" collapsed="false">
      <c r="D539" s="7" t="n">
        <f aca="false">MOD(D538*$B$4,$B$5)</f>
        <v>1929315683</v>
      </c>
      <c r="E539" s="8" t="n">
        <v>0.898407625405497</v>
      </c>
      <c r="F539" s="9" t="n">
        <v>1.27253034578627</v>
      </c>
    </row>
    <row r="540" customFormat="false" ht="15" hidden="false" customHeight="false" outlineLevel="0" collapsed="false">
      <c r="D540" s="7" t="n">
        <f aca="false">MOD(D539*$B$4,$B$5)</f>
        <v>74014644</v>
      </c>
      <c r="E540" s="8" t="n">
        <v>0.0344657544367628</v>
      </c>
      <c r="F540" s="9" t="n">
        <v>-1.81886840665508</v>
      </c>
    </row>
    <row r="541" customFormat="false" ht="15" hidden="false" customHeight="false" outlineLevel="0" collapsed="false">
      <c r="D541" s="7" t="n">
        <f aca="false">MOD(D540*$B$4,$B$5)</f>
        <v>1495575563</v>
      </c>
      <c r="E541" s="8" t="n">
        <v>0.696431642581179</v>
      </c>
      <c r="F541" s="9" t="n">
        <v>0.514164886853725</v>
      </c>
    </row>
    <row r="542" customFormat="false" ht="15" hidden="false" customHeight="false" outlineLevel="0" collapsed="false">
      <c r="D542" s="7" t="n">
        <f aca="false">MOD(D541*$B$4,$B$5)</f>
        <v>970240374</v>
      </c>
      <c r="E542" s="8" t="n">
        <v>0.451803381975557</v>
      </c>
      <c r="F542" s="9" t="n">
        <v>-0.121106395042378</v>
      </c>
    </row>
    <row r="543" customFormat="false" ht="15" hidden="false" customHeight="false" outlineLevel="0" collapsed="false">
      <c r="D543" s="7" t="n">
        <f aca="false">MOD(D542*$B$4,$B$5)</f>
        <v>2235931</v>
      </c>
      <c r="E543" s="8" t="n">
        <v>0.00104118650876096</v>
      </c>
      <c r="F543" s="9" t="n">
        <v>-3.07822546273421</v>
      </c>
    </row>
    <row r="544" customFormat="false" ht="15" hidden="false" customHeight="false" outlineLevel="0" collapsed="false">
      <c r="D544" s="7" t="n">
        <f aca="false">MOD(D543*$B$4,$B$5)</f>
        <v>556442951</v>
      </c>
      <c r="E544" s="8" t="n">
        <v>0.259113941117296</v>
      </c>
      <c r="F544" s="9" t="n">
        <v>-0.646079482419035</v>
      </c>
    </row>
    <row r="545" customFormat="false" ht="15" hidden="false" customHeight="false" outlineLevel="0" collapsed="false">
      <c r="D545" s="7" t="n">
        <f aca="false">MOD(D544*$B$4,$B$5)</f>
        <v>1479714692</v>
      </c>
      <c r="E545" s="8" t="n">
        <v>0.689045848966619</v>
      </c>
      <c r="F545" s="9" t="n">
        <v>0.493147596530064</v>
      </c>
    </row>
    <row r="546" customFormat="false" ht="15" hidden="false" customHeight="false" outlineLevel="0" collapsed="false">
      <c r="D546" s="7" t="n">
        <f aca="false">MOD(D545*$B$4,$B$5)</f>
        <v>2001798312</v>
      </c>
      <c r="E546" s="8" t="n">
        <v>0.932159979764521</v>
      </c>
      <c r="F546" s="9" t="n">
        <v>1.49207288047976</v>
      </c>
    </row>
    <row r="547" customFormat="false" ht="15" hidden="false" customHeight="false" outlineLevel="0" collapsed="false">
      <c r="D547" s="7" t="n">
        <f aca="false">MOD(D546*$B$4,$B$5)</f>
        <v>632138140</v>
      </c>
      <c r="E547" s="8" t="n">
        <v>0.294362260302866</v>
      </c>
      <c r="F547" s="9" t="n">
        <v>-0.540685288027131</v>
      </c>
    </row>
    <row r="548" customFormat="false" ht="15" hidden="false" customHeight="false" outlineLevel="0" collapsed="false">
      <c r="D548" s="7" t="n">
        <f aca="false">MOD(D547*$B$4,$B$5)</f>
        <v>345015717</v>
      </c>
      <c r="E548" s="8" t="n">
        <v>0.160660463069249</v>
      </c>
      <c r="F548" s="9" t="n">
        <v>-0.991747064410369</v>
      </c>
    </row>
    <row r="549" customFormat="false" ht="15" hidden="false" customHeight="false" outlineLevel="0" collapsed="false">
      <c r="D549" s="7" t="n">
        <f aca="false">MOD(D548*$B$4,$B$5)</f>
        <v>517992822</v>
      </c>
      <c r="E549" s="8" t="n">
        <v>0.241209204533332</v>
      </c>
      <c r="F549" s="9" t="n">
        <v>-0.702418182966455</v>
      </c>
    </row>
    <row r="550" customFormat="false" ht="15" hidden="false" customHeight="false" outlineLevel="0" collapsed="false">
      <c r="D550" s="7" t="n">
        <f aca="false">MOD(D549*$B$4,$B$5)</f>
        <v>879408741</v>
      </c>
      <c r="E550" s="8" t="n">
        <v>0.409506606785121</v>
      </c>
      <c r="F550" s="9" t="n">
        <v>-0.228814349224307</v>
      </c>
    </row>
    <row r="551" customFormat="false" ht="15" hidden="false" customHeight="false" outlineLevel="0" collapsed="false">
      <c r="D551" s="7" t="n">
        <f aca="false">MOD(D550*$B$4,$B$5)</f>
        <v>630086562</v>
      </c>
      <c r="E551" s="8" t="n">
        <v>0.293406919849484</v>
      </c>
      <c r="F551" s="9" t="n">
        <v>-0.543458960784779</v>
      </c>
    </row>
    <row r="552" customFormat="false" ht="15" hidden="false" customHeight="false" outlineLevel="0" collapsed="false">
      <c r="D552" s="7" t="n">
        <f aca="false">MOD(D551*$B$4,$B$5)</f>
        <v>97541841</v>
      </c>
      <c r="E552" s="8" t="n">
        <v>0.0454214592887289</v>
      </c>
      <c r="F552" s="9" t="n">
        <v>-1.69096797871146</v>
      </c>
    </row>
    <row r="553" customFormat="false" ht="15" hidden="false" customHeight="false" outlineLevel="0" collapsed="false">
      <c r="D553" s="7" t="n">
        <f aca="false">MOD(D552*$B$4,$B$5)</f>
        <v>1158052687</v>
      </c>
      <c r="E553" s="8" t="n">
        <v>0.539260305500832</v>
      </c>
      <c r="F553" s="9" t="n">
        <v>0.0985703797435253</v>
      </c>
    </row>
    <row r="554" customFormat="false" ht="15" hidden="false" customHeight="false" outlineLevel="0" collapsed="false">
      <c r="D554" s="7" t="n">
        <f aca="false">MOD(D553*$B$4,$B$5)</f>
        <v>1361922767</v>
      </c>
      <c r="E554" s="8" t="n">
        <v>0.634194709485578</v>
      </c>
      <c r="F554" s="9" t="n">
        <v>0.342983888357515</v>
      </c>
    </row>
    <row r="555" customFormat="false" ht="15" hidden="false" customHeight="false" outlineLevel="0" collapsed="false">
      <c r="D555" s="7" t="n">
        <f aca="false">MOD(D554*$B$4,$B$5)</f>
        <v>457000246</v>
      </c>
      <c r="E555" s="8" t="n">
        <v>0.212807323050506</v>
      </c>
      <c r="F555" s="9" t="n">
        <v>-0.79671831247806</v>
      </c>
    </row>
    <row r="556" customFormat="false" ht="15" hidden="false" customHeight="false" outlineLevel="0" collapsed="false">
      <c r="D556" s="7" t="n">
        <f aca="false">MOD(D555*$B$4,$B$5)</f>
        <v>906852682</v>
      </c>
      <c r="E556" s="8" t="n">
        <v>0.422286187691881</v>
      </c>
      <c r="F556" s="9" t="n">
        <v>-0.196048282289804</v>
      </c>
    </row>
    <row r="557" customFormat="false" ht="15" hidden="false" customHeight="false" outlineLevel="0" collapsed="false">
      <c r="D557" s="7" t="n">
        <f aca="false">MOD(D556*$B$4,$B$5)</f>
        <v>379152374</v>
      </c>
      <c r="E557" s="8" t="n">
        <v>0.176556582727057</v>
      </c>
      <c r="F557" s="9" t="n">
        <v>-0.928567704106485</v>
      </c>
    </row>
    <row r="558" customFormat="false" ht="15" hidden="false" customHeight="false" outlineLevel="0" collapsed="false">
      <c r="D558" s="7" t="n">
        <f aca="false">MOD(D557*$B$4,$B$5)</f>
        <v>1208605620</v>
      </c>
      <c r="E558" s="8" t="n">
        <v>0.562800849380718</v>
      </c>
      <c r="F558" s="9" t="n">
        <v>0.15807423701216</v>
      </c>
    </row>
    <row r="559" customFormat="false" ht="15" hidden="false" customHeight="false" outlineLevel="0" collapsed="false">
      <c r="D559" s="7" t="n">
        <f aca="false">MOD(D558*$B$4,$B$5)</f>
        <v>2061128618</v>
      </c>
      <c r="E559" s="8" t="n">
        <v>0.959787806458574</v>
      </c>
      <c r="F559" s="9" t="n">
        <v>1.74822896992351</v>
      </c>
    </row>
    <row r="560" customFormat="false" ht="15" hidden="false" customHeight="false" outlineLevel="0" collapsed="false">
      <c r="D560" s="7" t="n">
        <f aca="false">MOD(D559*$B$4,$B$5)</f>
        <v>1969637615</v>
      </c>
      <c r="E560" s="8" t="n">
        <v>0.917183988184839</v>
      </c>
      <c r="F560" s="9" t="n">
        <v>1.38637631894382</v>
      </c>
    </row>
    <row r="561" customFormat="false" ht="15" hidden="false" customHeight="false" outlineLevel="0" collapsed="false">
      <c r="D561" s="7" t="n">
        <f aca="false">MOD(D560*$B$4,$B$5)</f>
        <v>833810034</v>
      </c>
      <c r="E561" s="8" t="n">
        <v>0.388273054164157</v>
      </c>
      <c r="F561" s="9" t="n">
        <v>-0.283822894645996</v>
      </c>
    </row>
    <row r="562" customFormat="false" ht="15" hidden="false" customHeight="false" outlineLevel="0" collapsed="false">
      <c r="D562" s="7" t="n">
        <f aca="false">MOD(D561*$B$4,$B$5)</f>
        <v>705639140</v>
      </c>
      <c r="E562" s="8" t="n">
        <v>0.328588830613148</v>
      </c>
      <c r="F562" s="9" t="n">
        <v>-0.443813176336146</v>
      </c>
    </row>
    <row r="563" customFormat="false" ht="15" hidden="false" customHeight="false" outlineLevel="0" collapsed="false">
      <c r="D563" s="7" t="n">
        <f aca="false">MOD(D562*$B$4,$B$5)</f>
        <v>668801873</v>
      </c>
      <c r="E563" s="8" t="n">
        <v>0.311435141425054</v>
      </c>
      <c r="F563" s="9" t="n">
        <v>-0.491786497473711</v>
      </c>
    </row>
    <row r="564" customFormat="false" ht="15" hidden="false" customHeight="false" outlineLevel="0" collapsed="false">
      <c r="D564" s="7" t="n">
        <f aca="false">MOD(D563*$B$4,$B$5)</f>
        <v>613546232</v>
      </c>
      <c r="E564" s="8" t="n">
        <v>0.285704728482016</v>
      </c>
      <c r="F564" s="9" t="n">
        <v>-0.565976939476155</v>
      </c>
    </row>
    <row r="565" customFormat="false" ht="15" hidden="false" customHeight="false" outlineLevel="0" collapsed="false">
      <c r="D565" s="7" t="n">
        <f aca="false">MOD(D564*$B$4,$B$5)</f>
        <v>543189095</v>
      </c>
      <c r="E565" s="8" t="n">
        <v>0.252942133464797</v>
      </c>
      <c r="F565" s="9" t="n">
        <v>-0.665259911052446</v>
      </c>
    </row>
    <row r="566" customFormat="false" ht="15" hidden="false" customHeight="false" outlineLevel="0" collapsed="false">
      <c r="D566" s="7" t="n">
        <f aca="false">MOD(D565*$B$4,$B$5)</f>
        <v>1652958522</v>
      </c>
      <c r="E566" s="8" t="n">
        <v>0.769718793937675</v>
      </c>
      <c r="F566" s="9" t="n">
        <v>0.737921073740258</v>
      </c>
    </row>
    <row r="567" customFormat="false" ht="15" hidden="false" customHeight="false" outlineLevel="0" collapsed="false">
      <c r="D567" s="7" t="n">
        <f aca="false">MOD(D566*$B$4,$B$5)</f>
        <v>205911177</v>
      </c>
      <c r="E567" s="8" t="n">
        <v>0.0958848638421715</v>
      </c>
      <c r="F567" s="9" t="n">
        <v>-1.3053616584212</v>
      </c>
    </row>
    <row r="568" customFormat="false" ht="15" hidden="false" customHeight="false" outlineLevel="0" collapsed="false">
      <c r="D568" s="7" t="n">
        <f aca="false">MOD(D567*$B$4,$B$5)</f>
        <v>984106651</v>
      </c>
      <c r="E568" s="8" t="n">
        <v>0.458260370379556</v>
      </c>
      <c r="F568" s="9" t="n">
        <v>-0.104817352292491</v>
      </c>
    </row>
    <row r="569" customFormat="false" ht="15" hidden="false" customHeight="false" outlineLevel="0" collapsed="false">
      <c r="D569" s="7" t="n">
        <f aca="false">MOD(D568*$B$4,$B$5)</f>
        <v>1473878781</v>
      </c>
      <c r="E569" s="8" t="n">
        <v>0.686328291135215</v>
      </c>
      <c r="F569" s="9" t="n">
        <v>0.485469394383324</v>
      </c>
    </row>
    <row r="570" customFormat="false" ht="15" hidden="false" customHeight="false" outlineLevel="0" collapsed="false">
      <c r="D570" s="7" t="n">
        <f aca="false">MOD(D569*$B$4,$B$5)</f>
        <v>1616896188</v>
      </c>
      <c r="E570" s="8" t="n">
        <v>0.752925961048273</v>
      </c>
      <c r="F570" s="9" t="n">
        <v>0.683726196925583</v>
      </c>
    </row>
    <row r="571" customFormat="false" ht="15" hidden="false" customHeight="false" outlineLevel="0" collapsed="false">
      <c r="D571" s="7" t="n">
        <f aca="false">MOD(D570*$B$4,$B$5)</f>
        <v>1050224380</v>
      </c>
      <c r="E571" s="8" t="n">
        <v>0.489048837208235</v>
      </c>
      <c r="F571" s="9" t="n">
        <v>-0.0274539426636062</v>
      </c>
    </row>
    <row r="572" customFormat="false" ht="15" hidden="false" customHeight="false" outlineLevel="0" collapsed="false">
      <c r="D572" s="7" t="n">
        <f aca="false">MOD(D571*$B$4,$B$5)</f>
        <v>1882075898</v>
      </c>
      <c r="E572" s="8" t="n">
        <v>0.87640988628977</v>
      </c>
      <c r="F572" s="9" t="n">
        <v>1.15722553576117</v>
      </c>
    </row>
    <row r="573" customFormat="false" ht="15" hidden="false" customHeight="false" outlineLevel="0" collapsed="false">
      <c r="D573" s="7" t="n">
        <f aca="false">MOD(D572*$B$4,$B$5)</f>
        <v>389986023</v>
      </c>
      <c r="E573" s="8" t="n">
        <v>0.181601393671335</v>
      </c>
      <c r="F573" s="9" t="n">
        <v>-0.909279161696878</v>
      </c>
    </row>
    <row r="574" customFormat="false" ht="15" hidden="false" customHeight="false" outlineLevel="0" collapsed="false">
      <c r="D574" s="7" t="n">
        <f aca="false">MOD(D573*$B$4,$B$5)</f>
        <v>173666631</v>
      </c>
      <c r="E574" s="8" t="n">
        <v>0.080869827029174</v>
      </c>
      <c r="F574" s="9" t="n">
        <v>-1.39924457431153</v>
      </c>
    </row>
    <row r="575" customFormat="false" ht="15" hidden="false" customHeight="false" outlineLevel="0" collapsed="false">
      <c r="D575" s="7" t="n">
        <f aca="false">MOD(D574*$B$4,$B$5)</f>
        <v>1433270760</v>
      </c>
      <c r="E575" s="8" t="n">
        <v>0.667418707783724</v>
      </c>
      <c r="F575" s="9" t="n">
        <v>0.432796543821129</v>
      </c>
    </row>
    <row r="576" customFormat="false" ht="15" hidden="false" customHeight="false" outlineLevel="0" collapsed="false">
      <c r="D576" s="7" t="n">
        <f aca="false">MOD(D575*$B$4,$B$5)</f>
        <v>2079684208</v>
      </c>
      <c r="E576" s="8" t="n">
        <v>0.968428426392775</v>
      </c>
      <c r="F576" s="9" t="n">
        <v>1.85818218346713</v>
      </c>
    </row>
    <row r="577" customFormat="false" ht="15" hidden="false" customHeight="false" outlineLevel="0" collapsed="false">
      <c r="D577" s="7" t="n">
        <f aca="false">MOD(D576*$B$4,$B$5)</f>
        <v>18358059</v>
      </c>
      <c r="E577" s="8" t="n">
        <v>0.00854863739437297</v>
      </c>
      <c r="F577" s="9" t="n">
        <v>-2.38460916026714</v>
      </c>
    </row>
    <row r="578" customFormat="false" ht="15" hidden="false" customHeight="false" outlineLevel="0" collapsed="false">
      <c r="D578" s="7" t="n">
        <f aca="false">MOD(D577*$B$4,$B$5)</f>
        <v>1398603425</v>
      </c>
      <c r="E578" s="8" t="n">
        <v>0.651275471925061</v>
      </c>
      <c r="F578" s="9" t="n">
        <v>0.388766267741557</v>
      </c>
    </row>
    <row r="579" customFormat="false" ht="15" hidden="false" customHeight="false" outlineLevel="0" collapsed="false">
      <c r="D579" s="7" t="n">
        <f aca="false">MOD(D578*$B$4,$B$5)</f>
        <v>1542517436</v>
      </c>
      <c r="E579" s="8" t="n">
        <v>0.718290655611354</v>
      </c>
      <c r="F579" s="9" t="n">
        <v>0.577771071134739</v>
      </c>
    </row>
    <row r="580" customFormat="false" ht="15" hidden="false" customHeight="false" outlineLevel="0" collapsed="false">
      <c r="D580" s="7" t="n">
        <f aca="false">MOD(D579*$B$4,$B$5)</f>
        <v>1306144372</v>
      </c>
      <c r="E580" s="8" t="n">
        <v>0.608220870241728</v>
      </c>
      <c r="F580" s="9" t="n">
        <v>0.274684995816408</v>
      </c>
    </row>
    <row r="581" customFormat="false" ht="15" hidden="false" customHeight="false" outlineLevel="0" collapsed="false">
      <c r="D581" s="7" t="n">
        <f aca="false">MOD(D580*$B$4,$B$5)</f>
        <v>922588539</v>
      </c>
      <c r="E581" s="8" t="n">
        <v>0.429613767126215</v>
      </c>
      <c r="F581" s="9" t="n">
        <v>-0.177357568588764</v>
      </c>
    </row>
    <row r="582" customFormat="false" ht="15" hidden="false" customHeight="false" outlineLevel="0" collapsed="false">
      <c r="D582" s="7" t="n">
        <f aca="false">MOD(D581*$B$4,$B$5)</f>
        <v>1902978230</v>
      </c>
      <c r="E582" s="8" t="n">
        <v>0.886143293125688</v>
      </c>
      <c r="F582" s="9" t="n">
        <v>1.20626996710033</v>
      </c>
    </row>
    <row r="583" customFormat="false" ht="15" hidden="false" customHeight="false" outlineLevel="0" collapsed="false">
      <c r="D583" s="7" t="n">
        <f aca="false">MOD(D582*$B$4,$B$5)</f>
        <v>49139905</v>
      </c>
      <c r="E583" s="8" t="n">
        <v>0.022882551441791</v>
      </c>
      <c r="F583" s="9" t="n">
        <v>-1.99755337018706</v>
      </c>
    </row>
    <row r="584" customFormat="false" ht="15" hidden="false" customHeight="false" outlineLevel="0" collapsed="false">
      <c r="D584" s="7" t="n">
        <f aca="false">MOD(D583*$B$4,$B$5)</f>
        <v>1210407967</v>
      </c>
      <c r="E584" s="8" t="n">
        <v>0.563640132605694</v>
      </c>
      <c r="F584" s="9" t="n">
        <v>0.160204817254972</v>
      </c>
    </row>
    <row r="585" customFormat="false" ht="15" hidden="false" customHeight="false" outlineLevel="0" collapsed="false">
      <c r="D585" s="7" t="n">
        <f aca="false">MOD(D584*$B$4,$B$5)</f>
        <v>1015391128</v>
      </c>
      <c r="E585" s="8" t="n">
        <v>0.472828340225693</v>
      </c>
      <c r="F585" s="9" t="n">
        <v>-0.0681619946538202</v>
      </c>
    </row>
    <row r="586" customFormat="false" ht="15" hidden="false" customHeight="false" outlineLevel="0" collapsed="false">
      <c r="D586" s="7" t="n">
        <f aca="false">MOD(D585*$B$4,$B$5)</f>
        <v>1925864207</v>
      </c>
      <c r="E586" s="8" t="n">
        <v>0.896800406646729</v>
      </c>
      <c r="F586" s="9" t="n">
        <v>1.26352884592218</v>
      </c>
    </row>
    <row r="587" customFormat="false" ht="15" hidden="false" customHeight="false" outlineLevel="0" collapsed="false">
      <c r="D587" s="7" t="n">
        <f aca="false">MOD(D586*$B$4,$B$5)</f>
        <v>971541114</v>
      </c>
      <c r="E587" s="8" t="n">
        <v>0.452409086238974</v>
      </c>
      <c r="F587" s="9" t="n">
        <v>-0.119577085628116</v>
      </c>
    </row>
    <row r="588" customFormat="false" ht="15" hidden="false" customHeight="false" outlineLevel="0" collapsed="false">
      <c r="D588" s="7" t="n">
        <f aca="false">MOD(D587*$B$4,$B$5)</f>
        <v>513230708</v>
      </c>
      <c r="E588" s="8" t="n">
        <v>0.238991672395721</v>
      </c>
      <c r="F588" s="9" t="n">
        <v>-0.709549823025049</v>
      </c>
    </row>
    <row r="589" customFormat="false" ht="15" hidden="false" customHeight="false" outlineLevel="0" collapsed="false">
      <c r="D589" s="7" t="n">
        <f aca="false">MOD(D588*$B$4,$B$5)</f>
        <v>788154076</v>
      </c>
      <c r="E589" s="8" t="n">
        <v>0.367012841968809</v>
      </c>
      <c r="F589" s="9" t="n">
        <v>-0.339775387970613</v>
      </c>
    </row>
    <row r="590" customFormat="false" ht="15" hidden="false" customHeight="false" outlineLevel="0" collapsed="false">
      <c r="D590" s="7" t="n">
        <f aca="false">MOD(D589*$B$4,$B$5)</f>
        <v>165112344</v>
      </c>
      <c r="E590" s="8" t="n">
        <v>0.0768864267290443</v>
      </c>
      <c r="F590" s="9" t="n">
        <v>-1.42633088541463</v>
      </c>
    </row>
    <row r="591" customFormat="false" ht="15" hidden="false" customHeight="false" outlineLevel="0" collapsed="false">
      <c r="D591" s="7" t="n">
        <f aca="false">MOD(D590*$B$4,$B$5)</f>
        <v>826143207</v>
      </c>
      <c r="E591" s="8" t="n">
        <v>0.384702909630447</v>
      </c>
      <c r="F591" s="9" t="n">
        <v>-0.293152199176297</v>
      </c>
    </row>
    <row r="592" customFormat="false" ht="15" hidden="false" customHeight="false" outlineLevel="0" collapsed="false">
      <c r="D592" s="7" t="n">
        <f aca="false">MOD(D591*$B$4,$B$5)</f>
        <v>2134903954</v>
      </c>
      <c r="E592" s="8" t="n">
        <v>0.99414212442389</v>
      </c>
      <c r="F592" s="9" t="n">
        <v>2.52059228823274</v>
      </c>
    </row>
    <row r="593" customFormat="false" ht="15" hidden="false" customHeight="false" outlineLevel="0" collapsed="false">
      <c r="D593" s="7" t="n">
        <f aca="false">MOD(D592*$B$4,$B$5)</f>
        <v>503511298</v>
      </c>
      <c r="E593" s="8" t="n">
        <v>0.234465719419034</v>
      </c>
      <c r="F593" s="9" t="n">
        <v>-0.724218766864548</v>
      </c>
    </row>
    <row r="594" customFormat="false" ht="15" hidden="false" customHeight="false" outlineLevel="0" collapsed="false">
      <c r="D594" s="7" t="n">
        <f aca="false">MOD(D593*$B$4,$B$5)</f>
        <v>1921432659</v>
      </c>
      <c r="E594" s="8" t="n">
        <v>0.894736806298361</v>
      </c>
      <c r="F594" s="9" t="n">
        <v>1.25211932370266</v>
      </c>
    </row>
    <row r="595" customFormat="false" ht="15" hidden="false" customHeight="false" outlineLevel="0" collapsed="false">
      <c r="D595" s="7" t="n">
        <f aca="false">MOD(D594*$B$4,$B$5)</f>
        <v>1804652306</v>
      </c>
      <c r="E595" s="8" t="n">
        <v>0.840356716737483</v>
      </c>
      <c r="F595" s="9" t="n">
        <v>0.995925042819751</v>
      </c>
    </row>
    <row r="596" customFormat="false" ht="15" hidden="false" customHeight="false" outlineLevel="0" collapsed="false">
      <c r="D596" s="7" t="n">
        <f aca="false">MOD(D595*$B$4,$B$5)</f>
        <v>1844806018</v>
      </c>
      <c r="E596" s="8" t="n">
        <v>0.859054745975002</v>
      </c>
      <c r="F596" s="9" t="n">
        <v>1.07608217218934</v>
      </c>
    </row>
    <row r="597" customFormat="false" ht="15" hidden="false" customHeight="false" outlineLevel="0" collapsed="false">
      <c r="D597" s="7" t="n">
        <f aca="false">MOD(D596*$B$4,$B$5)</f>
        <v>926904729</v>
      </c>
      <c r="E597" s="8" t="n">
        <v>0.431623649719752</v>
      </c>
      <c r="F597" s="9" t="n">
        <v>-0.17224197531565</v>
      </c>
    </row>
    <row r="598" customFormat="false" ht="15" hidden="false" customHeight="false" outlineLevel="0" collapsed="false">
      <c r="D598" s="7" t="n">
        <f aca="false">MOD(D597*$B$4,$B$5)</f>
        <v>1943871961</v>
      </c>
      <c r="E598" s="8" t="n">
        <v>0.9051859205637</v>
      </c>
      <c r="F598" s="9" t="n">
        <v>1.31167990757908</v>
      </c>
    </row>
    <row r="599" customFormat="false" ht="15" hidden="false" customHeight="false" outlineLevel="0" collapsed="false">
      <c r="D599" s="7" t="n">
        <f aca="false">MOD(D598*$B$4,$B$5)</f>
        <v>492957413</v>
      </c>
      <c r="E599" s="8" t="n">
        <v>0.229551183739259</v>
      </c>
      <c r="F599" s="9" t="n">
        <v>-0.740325737731473</v>
      </c>
    </row>
    <row r="600" customFormat="false" ht="15" hidden="false" customHeight="false" outlineLevel="0" collapsed="false">
      <c r="D600" s="7" t="n">
        <f aca="false">MOD(D599*$B$4,$B$5)</f>
        <v>1428474163</v>
      </c>
      <c r="E600" s="8" t="n">
        <v>0.665185118247927</v>
      </c>
      <c r="F600" s="9" t="n">
        <v>0.426656191398875</v>
      </c>
    </row>
    <row r="601" customFormat="false" ht="15" hidden="false" customHeight="false" outlineLevel="0" collapsed="false">
      <c r="D601" s="7" t="n">
        <f aca="false">MOD(D600*$B$4,$B$5)</f>
        <v>323900650</v>
      </c>
      <c r="E601" s="8" t="n">
        <v>0.150827993779283</v>
      </c>
      <c r="F601" s="9" t="n">
        <v>-1.0328886998895</v>
      </c>
    </row>
    <row r="602" customFormat="false" ht="15" hidden="false" customHeight="false" outlineLevel="0" collapsed="false">
      <c r="D602" s="7" t="n">
        <f aca="false">MOD(D601*$B$4,$B$5)</f>
        <v>1327325990</v>
      </c>
      <c r="E602" s="8" t="n">
        <v>0.618084329756055</v>
      </c>
      <c r="F602" s="9" t="n">
        <v>0.300453395010533</v>
      </c>
    </row>
    <row r="603" customFormat="false" ht="15" hidden="false" customHeight="false" outlineLevel="0" collapsed="false">
      <c r="D603" s="7" t="n">
        <f aca="false">MOD(D602*$B$4,$B$5)</f>
        <v>1178255045</v>
      </c>
      <c r="E603" s="8" t="n">
        <v>0.548667761542525</v>
      </c>
      <c r="F603" s="9" t="n">
        <v>0.122296155117692</v>
      </c>
    </row>
    <row r="604" customFormat="false" ht="15" hidden="false" customHeight="false" outlineLevel="0" collapsed="false">
      <c r="D604" s="7" t="n">
        <f aca="false">MOD(D603*$B$4,$B$5)</f>
        <v>1592370047</v>
      </c>
      <c r="E604" s="8" t="n">
        <v>0.741505086646886</v>
      </c>
      <c r="F604" s="9" t="n">
        <v>0.647992460518286</v>
      </c>
    </row>
    <row r="605" customFormat="false" ht="15" hidden="false" customHeight="false" outlineLevel="0" collapsed="false">
      <c r="D605" s="7" t="n">
        <f aca="false">MOD(D604*$B$4,$B$5)</f>
        <v>412361666</v>
      </c>
      <c r="E605" s="8" t="n">
        <v>0.192020864404757</v>
      </c>
      <c r="F605" s="9" t="n">
        <v>-0.870473438165663</v>
      </c>
    </row>
    <row r="606" customFormat="false" ht="15" hidden="false" customHeight="false" outlineLevel="0" collapsed="false">
      <c r="D606" s="7" t="n">
        <f aca="false">MOD(D605*$B$4,$B$5)</f>
        <v>84055443</v>
      </c>
      <c r="E606" s="8" t="n">
        <v>0.0391413658290555</v>
      </c>
      <c r="F606" s="9" t="n">
        <v>-1.7607381550092</v>
      </c>
    </row>
    <row r="607" customFormat="false" ht="15" hidden="false" customHeight="false" outlineLevel="0" collapsed="false">
      <c r="D607" s="7" t="n">
        <f aca="false">MOD(D606*$B$4,$B$5)</f>
        <v>843679870</v>
      </c>
      <c r="E607" s="8" t="n">
        <v>0.392869054705714</v>
      </c>
      <c r="F607" s="9" t="n">
        <v>-0.271849022752271</v>
      </c>
    </row>
    <row r="608" customFormat="false" ht="15" hidden="false" customHeight="false" outlineLevel="0" collapsed="false">
      <c r="D608" s="7" t="n">
        <f aca="false">MOD(D607*$B$4,$B$5)</f>
        <v>391123062</v>
      </c>
      <c r="E608" s="8" t="n">
        <v>0.182130868716287</v>
      </c>
      <c r="F608" s="9" t="n">
        <v>-0.907274344970416</v>
      </c>
    </row>
    <row r="609" customFormat="false" ht="15" hidden="false" customHeight="false" outlineLevel="0" collapsed="false">
      <c r="D609" s="7" t="n">
        <f aca="false">MOD(D608*$B$4,$B$5)</f>
        <v>1372585025</v>
      </c>
      <c r="E609" s="8" t="n">
        <v>0.639159710276089</v>
      </c>
      <c r="F609" s="9" t="n">
        <v>0.356213637794178</v>
      </c>
    </row>
    <row r="610" customFormat="false" ht="15" hidden="false" customHeight="false" outlineLevel="0" collapsed="false">
      <c r="D610" s="7" t="n">
        <f aca="false">MOD(D609*$B$4,$B$5)</f>
        <v>1886264531</v>
      </c>
      <c r="E610" s="8" t="n">
        <v>0.878360370526426</v>
      </c>
      <c r="F610" s="9" t="n">
        <v>1.16682943120308</v>
      </c>
    </row>
    <row r="611" customFormat="false" ht="15" hidden="false" customHeight="false" outlineLevel="0" collapsed="false">
      <c r="D611" s="7" t="n">
        <f aca="false">MOD(D610*$B$4,$B$5)</f>
        <v>716026748</v>
      </c>
      <c r="E611" s="8" t="n">
        <v>0.333425937530981</v>
      </c>
      <c r="F611" s="9" t="n">
        <v>-0.430472626091301</v>
      </c>
    </row>
    <row r="612" customFormat="false" ht="15" hidden="false" customHeight="false" outlineLevel="0" collapsed="false">
      <c r="D612" s="7" t="n">
        <f aca="false">MOD(D611*$B$4,$B$5)</f>
        <v>1725337890</v>
      </c>
      <c r="E612" s="8" t="n">
        <v>0.803423063646465</v>
      </c>
      <c r="F612" s="9" t="n">
        <v>0.853911778741509</v>
      </c>
    </row>
    <row r="613" customFormat="false" ht="15" hidden="false" customHeight="false" outlineLevel="0" collapsed="false">
      <c r="D613" s="7" t="n">
        <f aca="false">MOD(D612*$B$4,$B$5)</f>
        <v>74490236</v>
      </c>
      <c r="E613" s="8" t="n">
        <v>0.0346872192199223</v>
      </c>
      <c r="F613" s="9" t="n">
        <v>-1.81597349241168</v>
      </c>
    </row>
    <row r="614" customFormat="false" ht="15" hidden="false" customHeight="false" outlineLevel="0" collapsed="false">
      <c r="D614" s="7" t="n">
        <f aca="false">MOD(D613*$B$4,$B$5)</f>
        <v>830556878</v>
      </c>
      <c r="E614" s="8" t="n">
        <v>0.386758185351974</v>
      </c>
      <c r="F614" s="9" t="n">
        <v>-0.287778402415943</v>
      </c>
    </row>
    <row r="615" customFormat="false" ht="15" hidden="false" customHeight="false" outlineLevel="0" collapsed="false">
      <c r="D615" s="7" t="n">
        <f aca="false">MOD(D614*$B$4,$B$5)</f>
        <v>438852095</v>
      </c>
      <c r="E615" s="8" t="n">
        <v>0.20435643168572</v>
      </c>
      <c r="F615" s="9" t="n">
        <v>-0.826160832335471</v>
      </c>
    </row>
    <row r="616" customFormat="false" ht="15" hidden="false" customHeight="false" outlineLevel="0" collapsed="false">
      <c r="D616" s="7" t="n">
        <f aca="false">MOD(D615*$B$4,$B$5)</f>
        <v>1050783737</v>
      </c>
      <c r="E616" s="8" t="n">
        <v>0.489309308109162</v>
      </c>
      <c r="F616" s="9" t="n">
        <v>-0.0268007986487755</v>
      </c>
    </row>
    <row r="617" customFormat="false" ht="15" hidden="false" customHeight="false" outlineLevel="0" collapsed="false">
      <c r="D617" s="7" t="n">
        <f aca="false">MOD(D616*$B$4,$B$5)</f>
        <v>965510234</v>
      </c>
      <c r="E617" s="8" t="n">
        <v>0.44960073889196</v>
      </c>
      <c r="F617" s="9" t="n">
        <v>-0.126670143119354</v>
      </c>
    </row>
    <row r="618" customFormat="false" ht="15" hidden="false" customHeight="false" outlineLevel="0" collapsed="false">
      <c r="D618" s="7" t="n">
        <f aca="false">MOD(D617*$B$4,$B$5)</f>
        <v>1454398220</v>
      </c>
      <c r="E618" s="8" t="n">
        <v>0.677256948014029</v>
      </c>
      <c r="F618" s="9" t="n">
        <v>0.460041958253194</v>
      </c>
    </row>
    <row r="619" customFormat="false" ht="15" hidden="false" customHeight="false" outlineLevel="0" collapsed="false">
      <c r="D619" s="7" t="n">
        <f aca="false">MOD(D618*$B$4,$B$5)</f>
        <v>1868573543</v>
      </c>
      <c r="E619" s="8" t="n">
        <v>0.870122362272928</v>
      </c>
      <c r="F619" s="9" t="n">
        <v>1.12696973924082</v>
      </c>
    </row>
    <row r="620" customFormat="false" ht="15" hidden="false" customHeight="false" outlineLevel="0" collapsed="false">
      <c r="D620" s="7" t="n">
        <f aca="false">MOD(D619*$B$4,$B$5)</f>
        <v>1452836506</v>
      </c>
      <c r="E620" s="8" t="n">
        <v>0.676529718261705</v>
      </c>
      <c r="F620" s="9" t="n">
        <v>0.458016532820263</v>
      </c>
    </row>
    <row r="621" customFormat="false" ht="15" hidden="false" customHeight="false" outlineLevel="0" collapsed="false">
      <c r="D621" s="7" t="n">
        <f aca="false">MOD(D620*$B$4,$B$5)</f>
        <v>1645004694</v>
      </c>
      <c r="E621" s="8" t="n">
        <v>0.766015004148721</v>
      </c>
      <c r="F621" s="9" t="n">
        <v>0.7257859658183</v>
      </c>
    </row>
    <row r="622" customFormat="false" ht="15" hidden="false" customHeight="false" outlineLevel="0" collapsed="false">
      <c r="D622" s="7" t="n">
        <f aca="false">MOD(D621*$B$4,$B$5)</f>
        <v>666252602</v>
      </c>
      <c r="E622" s="8" t="n">
        <v>0.310248044608392</v>
      </c>
      <c r="F622" s="9" t="n">
        <v>-0.495147382621655</v>
      </c>
    </row>
    <row r="623" customFormat="false" ht="15" hidden="false" customHeight="false" outlineLevel="0" collapsed="false">
      <c r="D623" s="7" t="n">
        <f aca="false">MOD(D622*$B$4,$B$5)</f>
        <v>2111737317</v>
      </c>
      <c r="E623" s="8" t="n">
        <v>0.983354318405831</v>
      </c>
      <c r="F623" s="9" t="n">
        <v>2.12855176091403</v>
      </c>
    </row>
    <row r="624" customFormat="false" ht="15" hidden="false" customHeight="false" outlineLevel="0" collapsed="false">
      <c r="D624" s="7" t="n">
        <f aca="false">MOD(D623*$B$4,$B$5)</f>
        <v>1065756758</v>
      </c>
      <c r="E624" s="8" t="n">
        <v>0.496281664349401</v>
      </c>
      <c r="F624" s="9" t="n">
        <v>-0.00932062022780152</v>
      </c>
    </row>
    <row r="625" customFormat="false" ht="15" hidden="false" customHeight="false" outlineLevel="0" collapsed="false">
      <c r="D625" s="7" t="n">
        <f aca="false">MOD(D624*$B$4,$B$5)</f>
        <v>26217886</v>
      </c>
      <c r="E625" s="8" t="n">
        <v>0.0122086545566178</v>
      </c>
      <c r="F625" s="9" t="n">
        <v>-2.25049864990577</v>
      </c>
    </row>
    <row r="626" customFormat="false" ht="15" hidden="false" customHeight="false" outlineLevel="0" collapsed="false">
      <c r="D626" s="7" t="n">
        <f aca="false">MOD(D625*$B$4,$B$5)</f>
        <v>695707023</v>
      </c>
      <c r="E626" s="8" t="n">
        <v>0.32396382822093</v>
      </c>
      <c r="F626" s="9" t="n">
        <v>-0.456643014422203</v>
      </c>
    </row>
    <row r="627" customFormat="false" ht="15" hidden="false" customHeight="false" outlineLevel="0" collapsed="false">
      <c r="D627" s="7" t="n">
        <f aca="false">MOD(D626*$B$4,$B$5)</f>
        <v>124435447</v>
      </c>
      <c r="E627" s="8" t="n">
        <v>0.0579447704906992</v>
      </c>
      <c r="F627" s="9" t="n">
        <v>-1.57226312568615</v>
      </c>
    </row>
    <row r="628" customFormat="false" ht="15" hidden="false" customHeight="false" outlineLevel="0" collapsed="false">
      <c r="D628" s="7" t="n">
        <f aca="false">MOD(D627*$B$4,$B$5)</f>
        <v>111701478</v>
      </c>
      <c r="E628" s="8" t="n">
        <v>0.0520150540880999</v>
      </c>
      <c r="F628" s="9" t="n">
        <v>-1.62562192489866</v>
      </c>
    </row>
    <row r="629" customFormat="false" ht="15" hidden="false" customHeight="false" outlineLevel="0" collapsed="false">
      <c r="D629" s="7" t="n">
        <f aca="false">MOD(D628*$B$4,$B$5)</f>
        <v>1758090568</v>
      </c>
      <c r="E629" s="8" t="n">
        <v>0.818674717860925</v>
      </c>
      <c r="F629" s="9" t="n">
        <v>0.910326088016615</v>
      </c>
    </row>
    <row r="630" customFormat="false" ht="15" hidden="false" customHeight="false" outlineLevel="0" collapsed="false">
      <c r="D630" s="7" t="n">
        <f aca="false">MOD(D629*$B$4,$B$5)</f>
        <v>531045782</v>
      </c>
      <c r="E630" s="8" t="n">
        <v>0.247287462695769</v>
      </c>
      <c r="F630" s="9" t="n">
        <v>-0.683050511269088</v>
      </c>
    </row>
    <row r="631" customFormat="false" ht="15" hidden="false" customHeight="false" outlineLevel="0" collapsed="false">
      <c r="D631" s="7" t="n">
        <f aca="false">MOD(D630*$B$4,$B$5)</f>
        <v>1746132330</v>
      </c>
      <c r="E631" s="8" t="n">
        <v>0.813106229354726</v>
      </c>
      <c r="F631" s="9" t="n">
        <v>0.889401123670401</v>
      </c>
    </row>
    <row r="632" customFormat="false" ht="15" hidden="false" customHeight="false" outlineLevel="0" collapsed="false">
      <c r="D632" s="7" t="n">
        <f aca="false">MOD(D631*$B$4,$B$5)</f>
        <v>968040327</v>
      </c>
      <c r="E632" s="8" t="n">
        <v>0.450778905256445</v>
      </c>
      <c r="F632" s="9" t="n">
        <v>-0.123693686753524</v>
      </c>
    </row>
    <row r="633" customFormat="false" ht="15" hidden="false" customHeight="false" outlineLevel="0" collapsed="false">
      <c r="D633" s="7" t="n">
        <f aca="false">MOD(D632*$B$4,$B$5)</f>
        <v>1177949544</v>
      </c>
      <c r="E633" s="8" t="n">
        <v>0.548525501553459</v>
      </c>
      <c r="F633" s="9" t="n">
        <v>0.121936893431552</v>
      </c>
    </row>
    <row r="634" customFormat="false" ht="15" hidden="false" customHeight="false" outlineLevel="0" collapsed="false">
      <c r="D634" s="7" t="n">
        <f aca="false">MOD(D633*$B$4,$B$5)</f>
        <v>1877916805</v>
      </c>
      <c r="E634" s="8" t="n">
        <v>0.874473157687553</v>
      </c>
      <c r="F634" s="9" t="n">
        <v>1.14779383097337</v>
      </c>
    </row>
    <row r="635" customFormat="false" ht="15" hidden="false" customHeight="false" outlineLevel="0" collapsed="false">
      <c r="D635" s="7" t="n">
        <f aca="false">MOD(D634*$B$4,$B$5)</f>
        <v>1489870638</v>
      </c>
      <c r="E635" s="8" t="n">
        <v>0.693775079859211</v>
      </c>
      <c r="F635" s="9" t="n">
        <v>0.506579578300386</v>
      </c>
    </row>
    <row r="636" customFormat="false" ht="15" hidden="false" customHeight="false" outlineLevel="0" collapsed="false">
      <c r="D636" s="7" t="n">
        <f aca="false">MOD(D635*$B$4,$B$5)</f>
        <v>465712515</v>
      </c>
      <c r="E636" s="8" t="n">
        <v>0.216864289452195</v>
      </c>
      <c r="F636" s="9" t="n">
        <v>-0.782827223228017</v>
      </c>
    </row>
    <row r="637" customFormat="false" ht="15" hidden="false" customHeight="false" outlineLevel="0" collapsed="false">
      <c r="D637" s="7" t="n">
        <f aca="false">MOD(D636*$B$4,$B$5)</f>
        <v>549994769</v>
      </c>
      <c r="E637" s="8" t="n">
        <v>0.256111272383585</v>
      </c>
      <c r="F637" s="9" t="n">
        <v>-0.655380901464616</v>
      </c>
    </row>
    <row r="638" customFormat="false" ht="15" hidden="false" customHeight="false" outlineLevel="0" collapsed="false">
      <c r="D638" s="7" t="n">
        <f aca="false">MOD(D637*$B$4,$B$5)</f>
        <v>1604650185</v>
      </c>
      <c r="E638" s="8" t="n">
        <v>0.747223471521608</v>
      </c>
      <c r="F638" s="9" t="n">
        <v>0.665777924709612</v>
      </c>
    </row>
    <row r="639" customFormat="false" ht="15" hidden="false" customHeight="false" outlineLevel="0" collapsed="false">
      <c r="D639" s="7" t="n">
        <f aca="false">MOD(D638*$B$4,$B$5)</f>
        <v>481416492</v>
      </c>
      <c r="E639" s="8" t="n">
        <v>0.224177023604677</v>
      </c>
      <c r="F639" s="9" t="n">
        <v>-0.758161932694366</v>
      </c>
    </row>
    <row r="640" customFormat="false" ht="15" hidden="false" customHeight="false" outlineLevel="0" collapsed="false">
      <c r="D640" s="7" t="n">
        <f aca="false">MOD(D639*$B$4,$B$5)</f>
        <v>534941145</v>
      </c>
      <c r="E640" s="8" t="n">
        <v>0.24910138244657</v>
      </c>
      <c r="F640" s="9" t="n">
        <v>-0.677320282427818</v>
      </c>
    </row>
    <row r="641" customFormat="false" ht="15" hidden="false" customHeight="false" outlineLevel="0" collapsed="false">
      <c r="D641" s="7" t="n">
        <f aca="false">MOD(D640*$B$4,$B$5)</f>
        <v>800638767</v>
      </c>
      <c r="E641" s="8" t="n">
        <v>0.372826479256923</v>
      </c>
      <c r="F641" s="9" t="n">
        <v>-0.324376566703289</v>
      </c>
    </row>
    <row r="642" customFormat="false" ht="15" hidden="false" customHeight="false" outlineLevel="0" collapsed="false">
      <c r="D642" s="7" t="n">
        <f aca="false">MOD(D641*$B$4,$B$5)</f>
        <v>1518210445</v>
      </c>
      <c r="E642" s="8" t="n">
        <v>0.706971830881175</v>
      </c>
      <c r="F642" s="9" t="n">
        <v>0.544559758009757</v>
      </c>
    </row>
    <row r="643" customFormat="false" ht="15" hidden="false" customHeight="false" outlineLevel="0" collapsed="false">
      <c r="D643" s="7" t="n">
        <f aca="false">MOD(D642*$B$4,$B$5)</f>
        <v>509453073</v>
      </c>
      <c r="E643" s="8" t="n">
        <v>0.237232574017004</v>
      </c>
      <c r="F643" s="9" t="n">
        <v>-0.715232891503193</v>
      </c>
    </row>
    <row r="644" customFormat="false" ht="15" hidden="false" customHeight="false" outlineLevel="0" collapsed="false">
      <c r="D644" s="7" t="n">
        <f aca="false">MOD(D643*$B$4,$B$5)</f>
        <v>974044986</v>
      </c>
      <c r="E644" s="8" t="n">
        <v>0.453575042498833</v>
      </c>
      <c r="F644" s="9" t="n">
        <v>-0.116634010715107</v>
      </c>
    </row>
    <row r="645" customFormat="false" ht="15" hidden="false" customHeight="false" outlineLevel="0" collapsed="false">
      <c r="D645" s="7" t="n">
        <f aca="false">MOD(D644*$B$4,$B$5)</f>
        <v>1118551788</v>
      </c>
      <c r="E645" s="8" t="n">
        <v>0.520866266005548</v>
      </c>
      <c r="F645" s="9" t="n">
        <v>0.0523278432612789</v>
      </c>
    </row>
    <row r="646" customFormat="false" ht="15" hidden="false" customHeight="false" outlineLevel="0" collapsed="false">
      <c r="D646" s="7" t="n">
        <f aca="false">MOD(D645*$B$4,$B$5)</f>
        <v>1579505674</v>
      </c>
      <c r="E646" s="8" t="n">
        <v>0.73551464614972</v>
      </c>
      <c r="F646" s="9" t="n">
        <v>0.629578020567905</v>
      </c>
    </row>
    <row r="647" customFormat="false" ht="15" hidden="false" customHeight="false" outlineLevel="0" collapsed="false">
      <c r="D647" s="7" t="n">
        <f aca="false">MOD(D646*$B$4,$B$5)</f>
        <v>58986566</v>
      </c>
      <c r="E647" s="8" t="n">
        <v>0.0274677602830043</v>
      </c>
      <c r="F647" s="9" t="n">
        <v>-1.91938584838906</v>
      </c>
    </row>
    <row r="648" customFormat="false" ht="15" hidden="false" customHeight="false" outlineLevel="0" collapsed="false">
      <c r="D648" s="7" t="n">
        <f aca="false">MOD(D647*$B$4,$B$5)</f>
        <v>1924695111</v>
      </c>
      <c r="E648" s="8" t="n">
        <v>0.896256003897875</v>
      </c>
      <c r="F648" s="9" t="n">
        <v>1.26050292828127</v>
      </c>
    </row>
    <row r="649" customFormat="false" ht="15" hidden="false" customHeight="false" outlineLevel="0" collapsed="false">
      <c r="D649" s="7" t="n">
        <f aca="false">MOD(D648*$B$4,$B$5)</f>
        <v>372682920</v>
      </c>
      <c r="E649" s="8" t="n">
        <v>0.173544008446433</v>
      </c>
      <c r="F649" s="9" t="n">
        <v>-0.940252580245197</v>
      </c>
    </row>
    <row r="650" customFormat="false" ht="15" hidden="false" customHeight="false" outlineLevel="0" collapsed="false">
      <c r="D650" s="7" t="n">
        <f aca="false">MOD(D649*$B$4,$B$5)</f>
        <v>306720401</v>
      </c>
      <c r="E650" s="8" t="n">
        <v>0.142827816906225</v>
      </c>
      <c r="F650" s="9" t="n">
        <v>-1.06770049784117</v>
      </c>
    </row>
    <row r="651" customFormat="false" ht="15" hidden="false" customHeight="false" outlineLevel="0" collapsed="false">
      <c r="D651" s="7" t="n">
        <f aca="false">MOD(D650*$B$4,$B$5)</f>
        <v>948214253</v>
      </c>
      <c r="E651" s="8" t="n">
        <v>0.441546670106749</v>
      </c>
      <c r="F651" s="9" t="n">
        <v>-0.147049005125289</v>
      </c>
    </row>
    <row r="652" customFormat="false" ht="15" hidden="false" customHeight="false" outlineLevel="0" collapsed="false">
      <c r="D652" s="7" t="n">
        <f aca="false">MOD(D651*$B$4,$B$5)</f>
        <v>1931238052</v>
      </c>
      <c r="E652" s="8" t="n">
        <v>0.899302798229552</v>
      </c>
      <c r="F652" s="9" t="n">
        <v>1.27758893650479</v>
      </c>
    </row>
    <row r="653" customFormat="false" ht="15" hidden="false" customHeight="false" outlineLevel="0" collapsed="false">
      <c r="D653" s="7" t="n">
        <f aca="false">MOD(D652*$B$4,$B$5)</f>
        <v>526891822</v>
      </c>
      <c r="E653" s="8" t="n">
        <v>0.245353124332943</v>
      </c>
      <c r="F653" s="9" t="n">
        <v>-0.689185963678851</v>
      </c>
    </row>
    <row r="654" customFormat="false" ht="15" hidden="false" customHeight="false" outlineLevel="0" collapsed="false">
      <c r="D654" s="7" t="n">
        <f aca="false">MOD(D653*$B$4,$B$5)</f>
        <v>946308341</v>
      </c>
      <c r="E654" s="8" t="n">
        <v>0.440659160670507</v>
      </c>
      <c r="F654" s="9" t="n">
        <v>-0.149298218004714</v>
      </c>
    </row>
    <row r="655" customFormat="false" ht="15" hidden="false" customHeight="false" outlineLevel="0" collapsed="false">
      <c r="D655" s="7" t="n">
        <f aca="false">MOD(D654*$B$4,$B$5)</f>
        <v>125273074</v>
      </c>
      <c r="E655" s="8" t="n">
        <v>0.0583348209581662</v>
      </c>
      <c r="F655" s="9" t="n">
        <v>-1.56890686549913</v>
      </c>
    </row>
    <row r="656" customFormat="false" ht="15" hidden="false" customHeight="false" outlineLevel="0" collapsed="false">
      <c r="D656" s="7" t="n">
        <f aca="false">MOD(D655*$B$4,$B$5)</f>
        <v>1890088749</v>
      </c>
      <c r="E656" s="8" t="n">
        <v>0.88014116080491</v>
      </c>
      <c r="F656" s="9" t="n">
        <v>1.17569274601877</v>
      </c>
    </row>
    <row r="657" customFormat="false" ht="15" hidden="false" customHeight="false" outlineLevel="0" collapsed="false">
      <c r="D657" s="7" t="n">
        <f aca="false">MOD(D656*$B$4,$B$5)</f>
        <v>631260184</v>
      </c>
      <c r="E657" s="8" t="n">
        <v>0.293953430181326</v>
      </c>
      <c r="F657" s="9" t="n">
        <v>-0.541871748202794</v>
      </c>
    </row>
    <row r="658" customFormat="false" ht="15" hidden="false" customHeight="false" outlineLevel="0" collapsed="false">
      <c r="D658" s="7" t="n">
        <f aca="false">MOD(D657*$B$4,$B$5)</f>
        <v>914874581</v>
      </c>
      <c r="E658" s="8" t="n">
        <v>0.426021675510352</v>
      </c>
      <c r="F658" s="9" t="n">
        <v>-0.186511895815</v>
      </c>
    </row>
    <row r="659" customFormat="false" ht="15" hidden="false" customHeight="false" outlineLevel="0" collapsed="false">
      <c r="D659" s="7" t="n">
        <f aca="false">MOD(D658*$B$4,$B$5)</f>
        <v>1057182543</v>
      </c>
      <c r="E659" s="8" t="n">
        <v>0.492288984351129</v>
      </c>
      <c r="F659" s="9" t="n">
        <v>-0.0193298535289608</v>
      </c>
    </row>
    <row r="660" customFormat="false" ht="15" hidden="false" customHeight="false" outlineLevel="0" collapsed="false">
      <c r="D660" s="7" t="n">
        <f aca="false">MOD(D659*$B$4,$B$5)</f>
        <v>604629492</v>
      </c>
      <c r="E660" s="8" t="n">
        <v>0.281552547851161</v>
      </c>
      <c r="F660" s="9" t="n">
        <v>-0.57823555716364</v>
      </c>
    </row>
    <row r="661" customFormat="false" ht="15" hidden="false" customHeight="false" outlineLevel="0" collapsed="false">
      <c r="D661" s="7" t="n">
        <f aca="false">MOD(D660*$B$4,$B$5)</f>
        <v>1767445602</v>
      </c>
      <c r="E661" s="8" t="n">
        <v>0.823030995040229</v>
      </c>
      <c r="F661" s="9" t="n">
        <v>0.926977897917183</v>
      </c>
    </row>
    <row r="662" customFormat="false" ht="15" hidden="false" customHeight="false" outlineLevel="0" collapsed="false">
      <c r="D662" s="7" t="n">
        <f aca="false">MOD(D661*$B$4,$B$5)</f>
        <v>1136326126</v>
      </c>
      <c r="E662" s="8" t="n">
        <v>0.529143087127379</v>
      </c>
      <c r="F662" s="9" t="n">
        <v>0.0731159796827136</v>
      </c>
    </row>
    <row r="663" customFormat="false" ht="15" hidden="false" customHeight="false" outlineLevel="0" collapsed="false">
      <c r="D663" s="7" t="n">
        <f aca="false">MOD(D662*$B$4,$B$5)</f>
        <v>571116472</v>
      </c>
      <c r="E663" s="8" t="n">
        <v>0.265946831801857</v>
      </c>
      <c r="F663" s="9" t="n">
        <v>-0.625117925886149</v>
      </c>
    </row>
    <row r="664" customFormat="false" ht="15" hidden="false" customHeight="false" outlineLevel="0" collapsed="false">
      <c r="D664" s="7" t="n">
        <f aca="false">MOD(D663*$B$4,$B$5)</f>
        <v>1115643373</v>
      </c>
      <c r="E664" s="8" t="n">
        <v>0.519511929731361</v>
      </c>
      <c r="F664" s="9" t="n">
        <v>0.0489286704086967</v>
      </c>
    </row>
    <row r="665" customFormat="false" ht="15" hidden="false" customHeight="false" outlineLevel="0" collapsed="false">
      <c r="D665" s="7" t="n">
        <f aca="false">MOD(D664*$B$4,$B$5)</f>
        <v>773842264</v>
      </c>
      <c r="E665" s="8" t="n">
        <v>0.360348385162976</v>
      </c>
      <c r="F665" s="9" t="n">
        <v>-0.357527730375787</v>
      </c>
    </row>
    <row r="666" customFormat="false" ht="15" hidden="false" customHeight="false" outlineLevel="0" collapsed="false">
      <c r="D666" s="7" t="n">
        <f aca="false">MOD(D665*$B$4,$B$5)</f>
        <v>809369626</v>
      </c>
      <c r="E666" s="8" t="n">
        <v>0.376892102301952</v>
      </c>
      <c r="F666" s="9" t="n">
        <v>-0.31365352198305</v>
      </c>
    </row>
    <row r="667" customFormat="false" ht="15" hidden="false" customHeight="false" outlineLevel="0" collapsed="false">
      <c r="D667" s="7" t="n">
        <f aca="false">MOD(D666*$B$4,$B$5)</f>
        <v>2058710422</v>
      </c>
      <c r="E667" s="8" t="n">
        <v>0.958661746195202</v>
      </c>
      <c r="F667" s="9" t="n">
        <v>1.73536312284155</v>
      </c>
    </row>
    <row r="668" customFormat="false" ht="15" hidden="false" customHeight="false" outlineLevel="0" collapsed="false">
      <c r="D668" s="7" t="n">
        <f aca="false">MOD(D667*$B$4,$B$5)</f>
        <v>1205015437</v>
      </c>
      <c r="E668" s="8" t="n">
        <v>0.56112904014171</v>
      </c>
      <c r="F668" s="9" t="n">
        <v>0.153832357734836</v>
      </c>
    </row>
    <row r="669" customFormat="false" ht="15" hidden="false" customHeight="false" outlineLevel="0" collapsed="false">
      <c r="D669" s="7" t="n">
        <f aca="false">MOD(D668*$B$4,$B$5)</f>
        <v>558096785</v>
      </c>
      <c r="E669" s="8" t="n">
        <v>0.259884067587446</v>
      </c>
      <c r="F669" s="9" t="n">
        <v>-0.643702859707221</v>
      </c>
    </row>
    <row r="670" customFormat="false" ht="15" hidden="false" customHeight="false" outlineLevel="0" collapsed="false">
      <c r="D670" s="7" t="n">
        <f aca="false">MOD(D669*$B$4,$B$5)</f>
        <v>1855040767</v>
      </c>
      <c r="E670" s="8" t="n">
        <v>0.863820672374052</v>
      </c>
      <c r="F670" s="9" t="n">
        <v>1.09764701364851</v>
      </c>
    </row>
    <row r="671" customFormat="false" ht="15" hidden="false" customHeight="false" outlineLevel="0" collapsed="false">
      <c r="D671" s="7" t="n">
        <f aca="false">MOD(D670*$B$4,$B$5)</f>
        <v>1047234898</v>
      </c>
      <c r="E671" s="8" t="n">
        <v>0.487656751170435</v>
      </c>
      <c r="F671" s="9" t="n">
        <v>-0.0309448745336412</v>
      </c>
    </row>
    <row r="672" customFormat="false" ht="15" hidden="false" customHeight="false" outlineLevel="0" collapsed="false">
      <c r="D672" s="7" t="n">
        <f aca="false">MOD(D671*$B$4,$B$5)</f>
        <v>1458194625</v>
      </c>
      <c r="E672" s="8" t="n">
        <v>0.679024786855117</v>
      </c>
      <c r="F672" s="9" t="n">
        <v>0.464973510711936</v>
      </c>
    </row>
    <row r="673" customFormat="false" ht="15" hidden="false" customHeight="false" outlineLevel="0" collapsed="false">
      <c r="D673" s="7" t="n">
        <f aca="false">MOD(D672*$B$4,$B$5)</f>
        <v>441245656</v>
      </c>
      <c r="E673" s="8" t="n">
        <v>0.205471020383268</v>
      </c>
      <c r="F673" s="9" t="n">
        <v>-0.822236971368646</v>
      </c>
    </row>
    <row r="674" customFormat="false" ht="15" hidden="false" customHeight="false" outlineLevel="0" collapsed="false">
      <c r="D674" s="7" t="n">
        <f aca="false">MOD(D673*$B$4,$B$5)</f>
        <v>626249830</v>
      </c>
      <c r="E674" s="8" t="n">
        <v>0.291620302285645</v>
      </c>
      <c r="F674" s="9" t="n">
        <v>-0.548657373268783</v>
      </c>
    </row>
    <row r="675" customFormat="false" ht="15" hidden="false" customHeight="false" outlineLevel="0" collapsed="false">
      <c r="D675" s="7" t="n">
        <f aca="false">MOD(D674*$B$4,$B$5)</f>
        <v>1725728758</v>
      </c>
      <c r="E675" s="8" t="n">
        <v>0.803605075742682</v>
      </c>
      <c r="F675" s="9" t="n">
        <v>0.854568904206114</v>
      </c>
    </row>
    <row r="676" customFormat="false" ht="15" hidden="false" customHeight="false" outlineLevel="0" collapsed="false">
      <c r="D676" s="7" t="n">
        <f aca="false">MOD(D675*$B$4,$B$5)</f>
        <v>1762210288</v>
      </c>
      <c r="E676" s="8" t="n">
        <v>0.820593111981259</v>
      </c>
      <c r="F676" s="9" t="n">
        <v>0.917627766501385</v>
      </c>
    </row>
    <row r="677" customFormat="false" ht="15" hidden="false" customHeight="false" outlineLevel="0" collapsed="false">
      <c r="D677" s="7" t="n">
        <f aca="false">MOD(D676*$B$4,$B$5)</f>
        <v>1825554378</v>
      </c>
      <c r="E677" s="8" t="n">
        <v>0.850090002501467</v>
      </c>
      <c r="F677" s="9" t="n">
        <v>1.03681948052725</v>
      </c>
    </row>
    <row r="678" customFormat="false" ht="15" hidden="false" customHeight="false" outlineLevel="0" collapsed="false">
      <c r="D678" s="7" t="n">
        <f aca="false">MOD(D677*$B$4,$B$5)</f>
        <v>1491409440</v>
      </c>
      <c r="E678" s="8" t="n">
        <v>0.69449164038011</v>
      </c>
      <c r="F678" s="9" t="n">
        <v>0.508622693191964</v>
      </c>
    </row>
    <row r="679" customFormat="false" ht="15" hidden="false" customHeight="false" outlineLevel="0" collapsed="false">
      <c r="D679" s="7" t="n">
        <f aca="false">MOD(D678*$B$4,$B$5)</f>
        <v>1730779859</v>
      </c>
      <c r="E679" s="8" t="n">
        <v>0.805957177938854</v>
      </c>
      <c r="F679" s="9" t="n">
        <v>0.863094259086902</v>
      </c>
    </row>
    <row r="680" customFormat="false" ht="15" hidden="false" customHeight="false" outlineLevel="0" collapsed="false">
      <c r="D680" s="7" t="n">
        <f aca="false">MOD(D679*$B$4,$B$5)</f>
        <v>770770901</v>
      </c>
      <c r="E680" s="8" t="n">
        <v>0.358918170313275</v>
      </c>
      <c r="F680" s="9" t="n">
        <v>-0.361351979903449</v>
      </c>
    </row>
    <row r="681" customFormat="false" ht="15" hidden="false" customHeight="false" outlineLevel="0" collapsed="false">
      <c r="D681" s="7" t="n">
        <f aca="false">MOD(D680*$B$4,$B$5)</f>
        <v>727977896</v>
      </c>
      <c r="E681" s="8" t="n">
        <v>0.33899112449865</v>
      </c>
      <c r="F681" s="9" t="n">
        <v>-0.415218101135899</v>
      </c>
    </row>
    <row r="682" customFormat="false" ht="15" hidden="false" customHeight="false" outlineLevel="0" collapsed="false">
      <c r="D682" s="7" t="n">
        <f aca="false">MOD(D681*$B$4,$B$5)</f>
        <v>946101955</v>
      </c>
      <c r="E682" s="8" t="n">
        <v>0.440563054699975</v>
      </c>
      <c r="F682" s="9" t="n">
        <v>-0.149541824244246</v>
      </c>
    </row>
    <row r="683" customFormat="false" ht="15" hidden="false" customHeight="false" outlineLevel="0" collapsed="false">
      <c r="D683" s="7" t="n">
        <f aca="false">MOD(D682*$B$4,$B$5)</f>
        <v>900232703</v>
      </c>
      <c r="E683" s="8" t="n">
        <v>0.419203519745919</v>
      </c>
      <c r="F683" s="9" t="n">
        <v>-0.203931486399943</v>
      </c>
    </row>
    <row r="684" customFormat="false" ht="15" hidden="false" customHeight="false" outlineLevel="0" collapsed="false">
      <c r="D684" s="7" t="n">
        <f aca="false">MOD(D683*$B$4,$B$5)</f>
        <v>801209468</v>
      </c>
      <c r="E684" s="8" t="n">
        <v>0.373092232619498</v>
      </c>
      <c r="F684" s="9" t="n">
        <v>-0.323674517495703</v>
      </c>
    </row>
    <row r="685" customFormat="false" ht="15" hidden="false" customHeight="false" outlineLevel="0" collapsed="false">
      <c r="D685" s="7" t="n">
        <f aca="false">MOD(D684*$B$4,$B$5)</f>
        <v>1149231005</v>
      </c>
      <c r="E685" s="8" t="n">
        <v>0.535152389700667</v>
      </c>
      <c r="F685" s="9" t="n">
        <v>0.088228305375488</v>
      </c>
    </row>
    <row r="686" customFormat="false" ht="15" hidden="false" customHeight="false" outlineLevel="0" collapsed="false">
      <c r="D686" s="7" t="n">
        <f aca="false">MOD(D685*$B$4,$B$5)</f>
        <v>732273051</v>
      </c>
      <c r="E686" s="8" t="n">
        <v>0.340991211906999</v>
      </c>
      <c r="F686" s="9" t="n">
        <v>-0.409759437853225</v>
      </c>
    </row>
    <row r="687" customFormat="false" ht="15" hidden="false" customHeight="false" outlineLevel="0" collapsed="false">
      <c r="D687" s="7" t="n">
        <f aca="false">MOD(D686*$B$4,$B$5)</f>
        <v>2119098848</v>
      </c>
      <c r="E687" s="8" t="n">
        <v>0.98678229841104</v>
      </c>
      <c r="F687" s="9" t="n">
        <v>2.21975499902823</v>
      </c>
    </row>
    <row r="688" customFormat="false" ht="15" hidden="false" customHeight="false" outlineLevel="0" collapsed="false">
      <c r="D688" s="7" t="n">
        <f aca="false">MOD(D687*$B$4,$B$5)</f>
        <v>2079417904</v>
      </c>
      <c r="E688" s="8" t="n">
        <v>0.968304418929205</v>
      </c>
      <c r="F688" s="9" t="n">
        <v>1.85643793283956</v>
      </c>
    </row>
    <row r="689" customFormat="false" ht="15" hidden="false" customHeight="false" outlineLevel="0" collapsed="false">
      <c r="D689" s="7" t="n">
        <f aca="false">MOD(D688*$B$4,$B$5)</f>
        <v>48499557</v>
      </c>
      <c r="E689" s="8" t="n">
        <v>0.0225843661675084</v>
      </c>
      <c r="F689" s="9" t="n">
        <v>-2.00307972037141</v>
      </c>
    </row>
    <row r="690" customFormat="false" ht="15" hidden="false" customHeight="false" outlineLevel="0" collapsed="false">
      <c r="D690" s="7" t="n">
        <f aca="false">MOD(D689*$B$4,$B$5)</f>
        <v>364940717</v>
      </c>
      <c r="E690" s="8" t="n">
        <v>0.169938764227497</v>
      </c>
      <c r="F690" s="9" t="n">
        <v>-0.954407268508319</v>
      </c>
    </row>
    <row r="691" customFormat="false" ht="15" hidden="false" customHeight="false" outlineLevel="0" collapsed="false">
      <c r="D691" s="7" t="n">
        <f aca="false">MOD(D690*$B$4,$B$5)</f>
        <v>244993966</v>
      </c>
      <c r="E691" s="8" t="n">
        <v>0.114084205696438</v>
      </c>
      <c r="F691" s="9" t="n">
        <v>-1.20509038451812</v>
      </c>
    </row>
    <row r="692" customFormat="false" ht="15" hidden="false" customHeight="false" outlineLevel="0" collapsed="false">
      <c r="D692" s="7" t="n">
        <f aca="false">MOD(D691*$B$4,$B$5)</f>
        <v>2058772404</v>
      </c>
      <c r="E692" s="8" t="n">
        <v>0.958690608813139</v>
      </c>
      <c r="F692" s="9" t="n">
        <v>1.73568932307975</v>
      </c>
    </row>
    <row r="693" customFormat="false" ht="15" hidden="false" customHeight="false" outlineLevel="0" collapsed="false">
      <c r="D693" s="7" t="n">
        <f aca="false">MOD(D692*$B$4,$B$5)</f>
        <v>2049464912</v>
      </c>
      <c r="E693" s="8" t="n">
        <v>0.954356470102776</v>
      </c>
      <c r="F693" s="9" t="n">
        <v>1.68864719933041</v>
      </c>
    </row>
    <row r="694" customFormat="false" ht="15" hidden="false" customHeight="false" outlineLevel="0" collapsed="false">
      <c r="D694" s="7" t="n">
        <f aca="false">MOD(D693*$B$4,$B$5)</f>
        <v>1591600803</v>
      </c>
      <c r="E694" s="8" t="n">
        <v>0.741146879495258</v>
      </c>
      <c r="F694" s="9" t="n">
        <v>0.646885206314641</v>
      </c>
    </row>
    <row r="695" customFormat="false" ht="15" hidden="false" customHeight="false" outlineLevel="0" collapsed="false">
      <c r="D695" s="7" t="n">
        <f aca="false">MOD(D694*$B$4,$B$5)</f>
        <v>1934890188</v>
      </c>
      <c r="E695" s="8" t="n">
        <v>0.901003456582319</v>
      </c>
      <c r="F695" s="9" t="n">
        <v>1.2872904043834</v>
      </c>
    </row>
    <row r="696" customFormat="false" ht="15" hidden="false" customHeight="false" outlineLevel="0" collapsed="false">
      <c r="D696" s="7" t="n">
        <f aca="false">MOD(D695*$B$4,$B$5)</f>
        <v>725489624</v>
      </c>
      <c r="E696" s="8" t="n">
        <v>0.337832432554879</v>
      </c>
      <c r="F696" s="9" t="n">
        <v>-0.418386076202301</v>
      </c>
    </row>
    <row r="697" customFormat="false" ht="15" hidden="false" customHeight="false" outlineLevel="0" collapsed="false">
      <c r="D697" s="7" t="n">
        <f aca="false">MOD(D696*$B$4,$B$5)</f>
        <v>1093808475</v>
      </c>
      <c r="E697" s="8" t="n">
        <v>0.509344263010979</v>
      </c>
      <c r="F697" s="9" t="n">
        <v>0.0234247359559664</v>
      </c>
    </row>
    <row r="698" customFormat="false" ht="15" hidden="false" customHeight="false" outlineLevel="0" collapsed="false">
      <c r="D698" s="7" t="n">
        <f aca="false">MOD(D697*$B$4,$B$5)</f>
        <v>1195951583</v>
      </c>
      <c r="E698" s="8" t="n">
        <v>0.55690835421617</v>
      </c>
      <c r="F698" s="9" t="n">
        <v>0.143135344353349</v>
      </c>
    </row>
    <row r="699" customFormat="false" ht="15" hidden="false" customHeight="false" outlineLevel="0" collapsed="false">
      <c r="D699" s="7" t="n">
        <f aca="false">MOD(D698*$B$4,$B$5)</f>
        <v>1123464339</v>
      </c>
      <c r="E699" s="8" t="n">
        <v>0.523153850830303</v>
      </c>
      <c r="F699" s="9" t="n">
        <v>0.0580707184153855</v>
      </c>
    </row>
    <row r="700" customFormat="false" ht="15" hidden="false" customHeight="false" outlineLevel="0" collapsed="false">
      <c r="D700" s="7" t="n">
        <f aca="false">MOD(D699*$B$4,$B$5)</f>
        <v>342570178</v>
      </c>
      <c r="E700" s="8" t="n">
        <v>0.159521670229288</v>
      </c>
      <c r="F700" s="9" t="n">
        <v>-0.996425721918524</v>
      </c>
    </row>
    <row r="701" customFormat="false" ht="15" hidden="false" customHeight="false" outlineLevel="0" collapsed="false">
      <c r="D701" s="7" t="n">
        <f aca="false">MOD(D700*$B$4,$B$5)</f>
        <v>580980338</v>
      </c>
      <c r="E701" s="8" t="n">
        <v>0.270540052345526</v>
      </c>
      <c r="F701" s="9" t="n">
        <v>-0.611180479891705</v>
      </c>
    </row>
    <row r="702" customFormat="false" ht="15" hidden="false" customHeight="false" outlineLevel="0" collapsed="false">
      <c r="D702" s="7" t="n">
        <f aca="false">MOD(D701*$B$4,$B$5)</f>
        <v>512949425</v>
      </c>
      <c r="E702" s="8" t="n">
        <v>0.238860689791721</v>
      </c>
      <c r="F702" s="9" t="n">
        <v>-0.70997219374086</v>
      </c>
    </row>
    <row r="703" customFormat="false" ht="15" hidden="false" customHeight="false" outlineLevel="0" collapsed="false">
      <c r="D703" s="7" t="n">
        <f aca="false">MOD(D702*$B$4,$B$5)</f>
        <v>95244265</v>
      </c>
      <c r="E703" s="8" t="n">
        <v>0.0443515670898851</v>
      </c>
      <c r="F703" s="9" t="n">
        <v>-1.7022787083337</v>
      </c>
    </row>
    <row r="704" customFormat="false" ht="15" hidden="false" customHeight="false" outlineLevel="0" collapsed="false">
      <c r="D704" s="7" t="n">
        <f aca="false">MOD(D703*$B$4,$B$5)</f>
        <v>1920911235</v>
      </c>
      <c r="E704" s="8" t="n">
        <v>0.894493999327062</v>
      </c>
      <c r="F704" s="9" t="n">
        <v>1.25078754178874</v>
      </c>
    </row>
    <row r="705" customFormat="false" ht="15" hidden="false" customHeight="false" outlineLevel="0" collapsed="false">
      <c r="D705" s="7" t="n">
        <f aca="false">MOD(D704*$B$4,$B$5)</f>
        <v>257314519</v>
      </c>
      <c r="E705" s="8" t="n">
        <v>0.119821410272104</v>
      </c>
      <c r="F705" s="9" t="n">
        <v>-1.1758800286915</v>
      </c>
    </row>
    <row r="706" customFormat="false" ht="15" hidden="false" customHeight="false" outlineLevel="0" collapsed="false">
      <c r="D706" s="7" t="n">
        <f aca="false">MOD(D705*$B$4,$B$5)</f>
        <v>1931216048</v>
      </c>
      <c r="E706" s="8" t="n">
        <v>0.899292551818576</v>
      </c>
      <c r="F706" s="9" t="n">
        <v>1.27753084928511</v>
      </c>
    </row>
    <row r="707" customFormat="false" ht="15" hidden="false" customHeight="false" outlineLevel="0" collapsed="false">
      <c r="D707" s="7" t="n">
        <f aca="false">MOD(D706*$B$4,$B$5)</f>
        <v>1612220385</v>
      </c>
      <c r="E707" s="8" t="n">
        <v>0.750748620602068</v>
      </c>
      <c r="F707" s="9" t="n">
        <v>0.676847434049705</v>
      </c>
    </row>
    <row r="708" customFormat="false" ht="15" hidden="false" customHeight="false" outlineLevel="0" collapsed="false">
      <c r="D708" s="7" t="n">
        <f aca="false">MOD(D707*$B$4,$B$5)</f>
        <v>830320702</v>
      </c>
      <c r="E708" s="8" t="n">
        <v>0.38664820733168</v>
      </c>
      <c r="F708" s="9" t="n">
        <v>-0.28806574311794</v>
      </c>
    </row>
    <row r="709" customFormat="false" ht="15" hidden="false" customHeight="false" outlineLevel="0" collapsed="false">
      <c r="D709" s="7" t="n">
        <f aca="false">MOD(D708*$B$4,$B$5)</f>
        <v>1923302281</v>
      </c>
      <c r="E709" s="8" t="n">
        <v>0.895607416886471</v>
      </c>
      <c r="F709" s="9" t="n">
        <v>1.25691292924705</v>
      </c>
    </row>
    <row r="710" customFormat="false" ht="15" hidden="false" customHeight="false" outlineLevel="0" collapsed="false">
      <c r="D710" s="7" t="n">
        <f aca="false">MOD(D709*$B$4,$B$5)</f>
        <v>1858862694</v>
      </c>
      <c r="E710" s="8" t="n">
        <v>0.865600395822525</v>
      </c>
      <c r="F710" s="9" t="n">
        <v>1.10583207687372</v>
      </c>
    </row>
    <row r="711" customFormat="false" ht="15" hidden="false" customHeight="false" outlineLevel="0" collapsed="false">
      <c r="D711" s="7" t="n">
        <f aca="false">MOD(D710*$B$4,$B$5)</f>
        <v>851879473</v>
      </c>
      <c r="E711" s="8" t="n">
        <v>0.396687292397662</v>
      </c>
      <c r="F711" s="9" t="n">
        <v>-0.261931070564359</v>
      </c>
    </row>
    <row r="712" customFormat="false" ht="15" hidden="false" customHeight="false" outlineLevel="0" collapsed="false">
      <c r="D712" s="7" t="n">
        <f aca="false">MOD(D711*$B$4,$B$5)</f>
        <v>1057168427</v>
      </c>
      <c r="E712" s="8" t="n">
        <v>0.492282411076392</v>
      </c>
      <c r="F712" s="9" t="n">
        <v>-0.0193463333664029</v>
      </c>
    </row>
    <row r="713" customFormat="false" ht="15" hidden="false" customHeight="false" outlineLevel="0" collapsed="false">
      <c r="D713" s="7" t="n">
        <f aca="false">MOD(D712*$B$4,$B$5)</f>
        <v>2070719703</v>
      </c>
      <c r="E713" s="8" t="n">
        <v>0.964254003450511</v>
      </c>
      <c r="F713" s="9" t="n">
        <v>1.80233959150565</v>
      </c>
    </row>
    <row r="714" customFormat="false" ht="15" hidden="false" customHeight="false" outlineLevel="0" collapsed="false">
      <c r="D714" s="7" t="n">
        <f aca="false">MOD(D713*$B$4,$B$5)</f>
        <v>1084433898</v>
      </c>
      <c r="E714" s="8" t="n">
        <v>0.504978885413128</v>
      </c>
      <c r="F714" s="9" t="n">
        <v>0.0124805389479286</v>
      </c>
    </row>
    <row r="715" customFormat="false" ht="15" hidden="false" customHeight="false" outlineLevel="0" collapsed="false">
      <c r="D715" s="7" t="n">
        <f aca="false">MOD(D714*$B$4,$B$5)</f>
        <v>1794794733</v>
      </c>
      <c r="E715" s="8" t="n">
        <v>0.835766426600298</v>
      </c>
      <c r="F715" s="9" t="n">
        <v>0.9772060634061</v>
      </c>
    </row>
    <row r="716" customFormat="false" ht="15" hidden="false" customHeight="false" outlineLevel="0" collapsed="false">
      <c r="D716" s="7" t="n">
        <f aca="false">MOD(D715*$B$4,$B$5)</f>
        <v>603785722</v>
      </c>
      <c r="E716" s="8" t="n">
        <v>0.281159636826403</v>
      </c>
      <c r="F716" s="9" t="n">
        <v>-0.579400045158932</v>
      </c>
    </row>
    <row r="717" customFormat="false" ht="15" hidden="false" customHeight="false" outlineLevel="0" collapsed="false">
      <c r="D717" s="7" t="n">
        <f aca="false">MOD(D716*$B$4,$B$5)</f>
        <v>1840013225</v>
      </c>
      <c r="E717" s="8" t="n">
        <v>0.856822927814743</v>
      </c>
      <c r="F717" s="9" t="n">
        <v>1.06615375225954</v>
      </c>
    </row>
    <row r="718" customFormat="false" ht="15" hidden="false" customHeight="false" outlineLevel="0" collapsed="false">
      <c r="D718" s="7" t="n">
        <f aca="false">MOD(D717*$B$4,$B$5)</f>
        <v>1502227702</v>
      </c>
      <c r="E718" s="8" t="n">
        <v>0.699529286194154</v>
      </c>
      <c r="F718" s="9" t="n">
        <v>0.523047170937543</v>
      </c>
    </row>
    <row r="719" customFormat="false" ht="15" hidden="false" customHeight="false" outlineLevel="0" collapsed="false">
      <c r="D719" s="7" t="n">
        <f aca="false">MOD(D718*$B$4,$B$5)</f>
        <v>2100578640</v>
      </c>
      <c r="E719" s="8" t="n">
        <v>0.978158154504521</v>
      </c>
      <c r="F719" s="9" t="n">
        <v>2.01711330005214</v>
      </c>
    </row>
    <row r="720" customFormat="false" ht="15" hidden="false" customHeight="false" outlineLevel="0" collapsed="false">
      <c r="D720" s="7" t="n">
        <f aca="false">MOD(D719*$B$4,$B$5)</f>
        <v>1443654688</v>
      </c>
      <c r="E720" s="8" t="n">
        <v>0.672254101068018</v>
      </c>
      <c r="F720" s="9" t="n">
        <v>0.446145984498503</v>
      </c>
    </row>
    <row r="721" customFormat="false" ht="15" hidden="false" customHeight="false" outlineLevel="0" collapsed="false">
      <c r="D721" s="7" t="n">
        <f aca="false">MOD(D720*$B$4,$B$5)</f>
        <v>811099298</v>
      </c>
      <c r="E721" s="8" t="n">
        <v>0.377697543592842</v>
      </c>
      <c r="F721" s="9" t="n">
        <v>-0.31153349018452</v>
      </c>
    </row>
    <row r="722" customFormat="false" ht="15" hidden="false" customHeight="false" outlineLevel="0" collapsed="false">
      <c r="D722" s="7" t="n">
        <f aca="false">MOD(D721*$B$4,$B$5)</f>
        <v>1799845301</v>
      </c>
      <c r="E722" s="8" t="n">
        <v>0.838118280599004</v>
      </c>
      <c r="F722" s="9" t="n">
        <v>0.986753615766212</v>
      </c>
    </row>
    <row r="723" customFormat="false" ht="15" hidden="false" customHeight="false" outlineLevel="0" collapsed="false">
      <c r="D723" s="7" t="n">
        <f aca="false">MOD(D722*$B$4,$B$5)</f>
        <v>1734101539</v>
      </c>
      <c r="E723" s="8" t="n">
        <v>0.807503955725118</v>
      </c>
      <c r="F723" s="9" t="n">
        <v>0.868735008102021</v>
      </c>
    </row>
    <row r="724" customFormat="false" ht="15" hidden="false" customHeight="false" outlineLevel="0" collapsed="false">
      <c r="D724" s="7" t="n">
        <f aca="false">MOD(D723*$B$4,$B$5)</f>
        <v>50312656</v>
      </c>
      <c r="E724" s="8" t="n">
        <v>0.0234286561826511</v>
      </c>
      <c r="F724" s="9" t="n">
        <v>-1.9875876583954</v>
      </c>
    </row>
    <row r="725" customFormat="false" ht="15" hidden="false" customHeight="false" outlineLevel="0" collapsed="false">
      <c r="D725" s="7" t="n">
        <f aca="false">MOD(D724*$B$4,$B$5)</f>
        <v>1985696666</v>
      </c>
      <c r="E725" s="8" t="n">
        <v>0.924662066553405</v>
      </c>
      <c r="F725" s="9" t="n">
        <v>1.43714827416558</v>
      </c>
    </row>
    <row r="726" customFormat="false" ht="15" hidden="false" customHeight="false" outlineLevel="0" collapsed="false">
      <c r="D726" s="7" t="n">
        <f aca="false">MOD(D725*$B$4,$B$5)</f>
        <v>778664288</v>
      </c>
      <c r="E726" s="8" t="n">
        <v>0.362593815068336</v>
      </c>
      <c r="F726" s="9" t="n">
        <v>-0.351534186078835</v>
      </c>
    </row>
    <row r="727" customFormat="false" ht="15" hidden="false" customHeight="false" outlineLevel="0" collapsed="false">
      <c r="D727" s="7" t="n">
        <f aca="false">MOD(D726*$B$4,$B$5)</f>
        <v>1645056254</v>
      </c>
      <c r="E727" s="8" t="n">
        <v>0.766039013644717</v>
      </c>
      <c r="F727" s="9" t="n">
        <v>0.72586428550582</v>
      </c>
    </row>
    <row r="728" customFormat="false" ht="15" hidden="false" customHeight="false" outlineLevel="0" collapsed="false">
      <c r="D728" s="7" t="n">
        <f aca="false">MOD(D727*$B$4,$B$5)</f>
        <v>1007621715</v>
      </c>
      <c r="E728" s="8" t="n">
        <v>0.469210425363118</v>
      </c>
      <c r="F728" s="9" t="n">
        <v>-0.0772547962800021</v>
      </c>
    </row>
    <row r="729" customFormat="false" ht="15" hidden="false" customHeight="false" outlineLevel="0" collapsed="false">
      <c r="D729" s="7" t="n">
        <f aca="false">MOD(D728*$B$4,$B$5)</f>
        <v>550683862</v>
      </c>
      <c r="E729" s="8" t="n">
        <v>0.256432156317338</v>
      </c>
      <c r="F729" s="9" t="n">
        <v>-0.654384197684729</v>
      </c>
    </row>
    <row r="730" customFormat="false" ht="15" hidden="false" customHeight="false" outlineLevel="0" collapsed="false">
      <c r="D730" s="7" t="n">
        <f aca="false">MOD(D729*$B$4,$B$5)</f>
        <v>508120036</v>
      </c>
      <c r="E730" s="8" t="n">
        <v>0.236611830290977</v>
      </c>
      <c r="F730" s="9" t="n">
        <v>-0.717243827628006</v>
      </c>
    </row>
    <row r="731" customFormat="false" ht="15" hidden="false" customHeight="false" outlineLevel="0" collapsed="false">
      <c r="D731" s="7" t="n">
        <f aca="false">MOD(D730*$B$4,$B$5)</f>
        <v>1051525369</v>
      </c>
      <c r="E731" s="8" t="n">
        <v>0.489654657421312</v>
      </c>
      <c r="F731" s="9" t="n">
        <v>-0.0259348352879945</v>
      </c>
    </row>
    <row r="732" customFormat="false" ht="15" hidden="false" customHeight="false" outlineLevel="0" collapsed="false">
      <c r="D732" s="7" t="n">
        <f aca="false">MOD(D731*$B$4,$B$5)</f>
        <v>257606507</v>
      </c>
      <c r="E732" s="8" t="n">
        <v>0.119957377780189</v>
      </c>
      <c r="F732" s="9" t="n">
        <v>-1.17519988671322</v>
      </c>
    </row>
    <row r="733" customFormat="false" ht="15" hidden="false" customHeight="false" outlineLevel="0" collapsed="false">
      <c r="D733" s="7" t="n">
        <f aca="false">MOD(D732*$B$4,$B$5)</f>
        <v>993383267</v>
      </c>
      <c r="E733" s="8" t="n">
        <v>0.462580131331999</v>
      </c>
      <c r="F733" s="9" t="n">
        <v>-0.0939356648073829</v>
      </c>
    </row>
    <row r="734" customFormat="false" ht="15" hidden="false" customHeight="false" outlineLevel="0" collapsed="false">
      <c r="D734" s="7" t="n">
        <f aca="false">MOD(D733*$B$4,$B$5)</f>
        <v>441327494</v>
      </c>
      <c r="E734" s="8" t="n">
        <v>0.205509129171734</v>
      </c>
      <c r="F734" s="9" t="n">
        <v>-0.822103034948018</v>
      </c>
    </row>
    <row r="735" customFormat="false" ht="15" hidden="false" customHeight="false" outlineLevel="0" collapsed="false">
      <c r="D735" s="7" t="n">
        <f aca="false">MOD(D734*$B$4,$B$5)</f>
        <v>281684634</v>
      </c>
      <c r="E735" s="8" t="n">
        <v>0.131169629405411</v>
      </c>
      <c r="F735" s="9" t="n">
        <v>-1.12087926328037</v>
      </c>
    </row>
    <row r="736" customFormat="false" ht="15" hidden="false" customHeight="false" outlineLevel="0" collapsed="false">
      <c r="D736" s="7" t="n">
        <f aca="false">MOD(D735*$B$4,$B$5)</f>
        <v>1479998657</v>
      </c>
      <c r="E736" s="8" t="n">
        <v>0.689178080474192</v>
      </c>
      <c r="F736" s="9" t="n">
        <v>0.49352194322763</v>
      </c>
    </row>
    <row r="737" customFormat="false" ht="15" hidden="false" customHeight="false" outlineLevel="0" collapsed="false">
      <c r="D737" s="7" t="n">
        <f aca="false">MOD(D736*$B$4,$B$5)</f>
        <v>676687298</v>
      </c>
      <c r="E737" s="8" t="n">
        <v>0.315107078584942</v>
      </c>
      <c r="F737" s="9" t="n">
        <v>-0.481425443241423</v>
      </c>
    </row>
    <row r="738" customFormat="false" ht="15" hidden="false" customHeight="false" outlineLevel="0" collapsed="false">
      <c r="D738" s="7" t="n">
        <f aca="false">MOD(D737*$B$4,$B$5)</f>
        <v>1146290888</v>
      </c>
      <c r="E738" s="8" t="n">
        <v>0.533783291032336</v>
      </c>
      <c r="F738" s="9" t="n">
        <v>0.0847836175571236</v>
      </c>
    </row>
    <row r="739" customFormat="false" ht="15" hidden="false" customHeight="false" outlineLevel="0" collapsed="false">
      <c r="D739" s="7" t="n">
        <f aca="false">MOD(D738*$B$4,$B$5)</f>
        <v>543806046</v>
      </c>
      <c r="E739" s="8" t="n">
        <v>0.25322942366193</v>
      </c>
      <c r="F739" s="9" t="n">
        <v>-0.664361688295604</v>
      </c>
    </row>
    <row r="740" customFormat="false" ht="15" hidden="false" customHeight="false" outlineLevel="0" collapsed="false">
      <c r="D740" s="7" t="n">
        <f aca="false">MOD(D739*$B$4,$B$5)</f>
        <v>1369029185</v>
      </c>
      <c r="E740" s="8" t="n">
        <v>0.637503893242687</v>
      </c>
      <c r="F740" s="9" t="n">
        <v>0.351794726782963</v>
      </c>
    </row>
    <row r="741" customFormat="false" ht="15" hidden="false" customHeight="false" outlineLevel="0" collapsed="false">
      <c r="D741" s="7" t="n">
        <f aca="false">MOD(D740*$B$4,$B$5)</f>
        <v>2041003651</v>
      </c>
      <c r="E741" s="8" t="n">
        <v>0.9504163884096</v>
      </c>
      <c r="F741" s="9" t="n">
        <v>1.64890439223146</v>
      </c>
    </row>
    <row r="742" customFormat="false" ht="15" hidden="false" customHeight="false" outlineLevel="0" collapsed="false">
      <c r="D742" s="7" t="n">
        <f aca="false">MOD(D741*$B$4,$B$5)</f>
        <v>1179964002</v>
      </c>
      <c r="E742" s="8" t="n">
        <v>0.54946355665984</v>
      </c>
      <c r="F742" s="9" t="n">
        <v>0.124306139131771</v>
      </c>
    </row>
    <row r="743" customFormat="false" ht="15" hidden="false" customHeight="false" outlineLevel="0" collapsed="false">
      <c r="D743" s="7" t="n">
        <f aca="false">MOD(D742*$B$4,$B$5)</f>
        <v>333571161</v>
      </c>
      <c r="E743" s="8" t="n">
        <v>0.155331176384661</v>
      </c>
      <c r="F743" s="9" t="n">
        <v>-1.01383319510157</v>
      </c>
    </row>
    <row r="744" customFormat="false" ht="15" hidden="false" customHeight="false" outlineLevel="0" collapsed="false">
      <c r="D744" s="7" t="n">
        <f aca="false">MOD(D743*$B$4,$B$5)</f>
        <v>2128611072</v>
      </c>
      <c r="E744" s="8" t="n">
        <v>0.991211772888165</v>
      </c>
      <c r="F744" s="9" t="n">
        <v>2.37442189821424</v>
      </c>
    </row>
    <row r="745" customFormat="false" ht="15" hidden="false" customHeight="false" outlineLevel="0" collapsed="false">
      <c r="D745" s="7" t="n">
        <f aca="false">MOD(D744*$B$4,$B$5)</f>
        <v>1682482150</v>
      </c>
      <c r="E745" s="8" t="n">
        <v>0.783466804570953</v>
      </c>
      <c r="F745" s="9" t="n">
        <v>0.783955212415735</v>
      </c>
    </row>
    <row r="746" customFormat="false" ht="15" hidden="false" customHeight="false" outlineLevel="0" collapsed="false">
      <c r="D746" s="7" t="n">
        <f aca="false">MOD(D745*$B$4,$B$5)</f>
        <v>1559300404</v>
      </c>
      <c r="E746" s="8" t="n">
        <v>0.726105834102357</v>
      </c>
      <c r="F746" s="9" t="n">
        <v>0.601077555403911</v>
      </c>
    </row>
    <row r="747" customFormat="false" ht="15" hidden="false" customHeight="false" outlineLevel="0" collapsed="false">
      <c r="D747" s="7" t="n">
        <f aca="false">MOD(D746*$B$4,$B$5)</f>
        <v>1835457781</v>
      </c>
      <c r="E747" s="8" t="n">
        <v>0.85470163389547</v>
      </c>
      <c r="F747" s="9" t="n">
        <v>1.05681345540509</v>
      </c>
    </row>
    <row r="748" customFormat="false" ht="15" hidden="false" customHeight="false" outlineLevel="0" collapsed="false">
      <c r="D748" s="7" t="n">
        <f aca="false">MOD(D747*$B$4,$B$5)</f>
        <v>649722372</v>
      </c>
      <c r="E748" s="8" t="n">
        <v>0.30255055641993</v>
      </c>
      <c r="F748" s="9" t="n">
        <v>-0.517078856137251</v>
      </c>
    </row>
    <row r="749" customFormat="false" ht="15" hidden="false" customHeight="false" outlineLevel="0" collapsed="false">
      <c r="D749" s="7" t="n">
        <f aca="false">MOD(D748*$B$4,$B$5)</f>
        <v>897438024</v>
      </c>
      <c r="E749" s="8" t="n">
        <v>0.417902145923956</v>
      </c>
      <c r="F749" s="9" t="n">
        <v>-0.207263226117295</v>
      </c>
    </row>
    <row r="750" customFormat="false" ht="15" hidden="false" customHeight="false" outlineLevel="0" collapsed="false">
      <c r="D750" s="7" t="n">
        <f aca="false">MOD(D749*$B$4,$B$5)</f>
        <v>1190729220</v>
      </c>
      <c r="E750" s="8" t="n">
        <v>0.554476501936537</v>
      </c>
      <c r="F750" s="9" t="n">
        <v>0.136979503618271</v>
      </c>
    </row>
    <row r="751" customFormat="false" ht="15" hidden="false" customHeight="false" outlineLevel="0" collapsed="false">
      <c r="D751" s="7" t="n">
        <f aca="false">MOD(D750*$B$4,$B$5)</f>
        <v>290366665</v>
      </c>
      <c r="E751" s="8" t="n">
        <v>0.135212515141082</v>
      </c>
      <c r="F751" s="9" t="n">
        <v>-1.10208428607093</v>
      </c>
    </row>
    <row r="752" customFormat="false" ht="15" hidden="false" customHeight="false" outlineLevel="0" collapsed="false">
      <c r="D752" s="7" t="n">
        <f aca="false">MOD(D751*$B$4,$B$5)</f>
        <v>1811005893</v>
      </c>
      <c r="E752" s="8" t="n">
        <v>0.843315336241681</v>
      </c>
      <c r="F752" s="9" t="n">
        <v>1.00817735398171</v>
      </c>
    </row>
    <row r="753" customFormat="false" ht="15" hidden="false" customHeight="false" outlineLevel="0" collapsed="false">
      <c r="D753" s="7" t="n">
        <f aca="false">MOD(D752*$B$4,$B$5)</f>
        <v>1448642574</v>
      </c>
      <c r="E753" s="8" t="n">
        <v>0.674576766485886</v>
      </c>
      <c r="F753" s="9" t="n">
        <v>0.452586575798473</v>
      </c>
    </row>
    <row r="754" customFormat="false" ht="15" hidden="false" customHeight="false" outlineLevel="0" collapsed="false">
      <c r="D754" s="7" t="n">
        <f aca="false">MOD(D753*$B$4,$B$5)</f>
        <v>1063175940</v>
      </c>
      <c r="E754" s="8" t="n">
        <v>0.495079877316095</v>
      </c>
      <c r="F754" s="9" t="n">
        <v>-0.0123332312920751</v>
      </c>
    </row>
    <row r="755" customFormat="false" ht="15" hidden="false" customHeight="false" outlineLevel="0" collapsed="false">
      <c r="D755" s="7" t="n">
        <f aca="false">MOD(D754*$B$4,$B$5)</f>
        <v>1603734</v>
      </c>
      <c r="E755" s="8" t="n">
        <v>0.000746796839634699</v>
      </c>
      <c r="F755" s="9" t="n">
        <v>-3.17592537445234</v>
      </c>
    </row>
    <row r="756" customFormat="false" ht="15" hidden="false" customHeight="false" outlineLevel="0" collapsed="false">
      <c r="D756" s="7" t="n">
        <f aca="false">MOD(D755*$B$4,$B$5)</f>
        <v>104432622</v>
      </c>
      <c r="E756" s="8" t="n">
        <v>0.048630229242733</v>
      </c>
      <c r="F756" s="9" t="n">
        <v>-1.65828250525814</v>
      </c>
    </row>
    <row r="757" customFormat="false" ht="15" hidden="false" customHeight="false" outlineLevel="0" collapsed="false">
      <c r="D757" s="7" t="n">
        <f aca="false">MOD(D756*$B$4,$B$5)</f>
        <v>922977053</v>
      </c>
      <c r="E757" s="8" t="n">
        <v>0.429794683055761</v>
      </c>
      <c r="F757" s="9" t="n">
        <v>-0.176896909614595</v>
      </c>
    </row>
    <row r="758" customFormat="false" ht="15" hidden="false" customHeight="false" outlineLevel="0" collapsed="false">
      <c r="D758" s="7" t="n">
        <f aca="false">MOD(D757*$B$4,$B$5)</f>
        <v>1329584701</v>
      </c>
      <c r="E758" s="8" t="n">
        <v>0.619136124028951</v>
      </c>
      <c r="F758" s="9" t="n">
        <v>0.303212725176375</v>
      </c>
    </row>
    <row r="759" customFormat="false" ht="15" hidden="false" customHeight="false" outlineLevel="0" collapsed="false">
      <c r="D759" s="7" t="n">
        <f aca="false">MOD(D758*$B$4,$B$5)</f>
        <v>686827729</v>
      </c>
      <c r="E759" s="8" t="n">
        <v>0.319829084742655</v>
      </c>
      <c r="F759" s="9" t="n">
        <v>-0.46817678886642</v>
      </c>
    </row>
    <row r="760" customFormat="false" ht="15" hidden="false" customHeight="false" outlineLevel="0" collapsed="false">
      <c r="D760" s="7" t="n">
        <f aca="false">MOD(D759*$B$4,$B$5)</f>
        <v>1008764173</v>
      </c>
      <c r="E760" s="8" t="n">
        <v>0.469742423826589</v>
      </c>
      <c r="F760" s="9" t="n">
        <v>-0.0759173572107967</v>
      </c>
    </row>
    <row r="761" customFormat="false" ht="15" hidden="false" customHeight="false" outlineLevel="0" collapsed="false">
      <c r="D761" s="7" t="n">
        <f aca="false">MOD(D760*$B$4,$B$5)</f>
        <v>2011182805</v>
      </c>
      <c r="E761" s="8" t="n">
        <v>0.936529974859701</v>
      </c>
      <c r="F761" s="9" t="n">
        <v>1.526280389842</v>
      </c>
    </row>
    <row r="762" customFormat="false" ht="15" hidden="false" customHeight="false" outlineLevel="0" collapsed="false">
      <c r="D762" s="7" t="n">
        <f aca="false">MOD(D761*$B$4,$B$5)</f>
        <v>511950226</v>
      </c>
      <c r="E762" s="8" t="n">
        <v>0.238395401498671</v>
      </c>
      <c r="F762" s="9" t="n">
        <v>-0.711473602767497</v>
      </c>
    </row>
    <row r="763" customFormat="false" ht="15" hidden="false" customHeight="false" outlineLevel="0" collapsed="false">
      <c r="D763" s="7" t="n">
        <f aca="false">MOD(D762*$B$4,$B$5)</f>
        <v>1255033217</v>
      </c>
      <c r="E763" s="8" t="n">
        <v>0.584420383986477</v>
      </c>
      <c r="F763" s="9" t="n">
        <v>0.213215047345232</v>
      </c>
    </row>
    <row r="764" customFormat="false" ht="15" hidden="false" customHeight="false" outlineLevel="0" collapsed="false">
      <c r="D764" s="7" t="n">
        <f aca="false">MOD(D763*$B$4,$B$5)</f>
        <v>1194735937</v>
      </c>
      <c r="E764" s="8" t="n">
        <v>0.556342274934372</v>
      </c>
      <c r="F764" s="9" t="n">
        <v>0.141701930349115</v>
      </c>
    </row>
    <row r="765" customFormat="false" ht="15" hidden="false" customHeight="false" outlineLevel="0" collapsed="false">
      <c r="D765" s="7" t="n">
        <f aca="false">MOD(D764*$B$4,$B$5)</f>
        <v>425074742</v>
      </c>
      <c r="E765" s="8" t="n">
        <v>0.197940851746072</v>
      </c>
      <c r="F765" s="9" t="n">
        <v>-0.848999260996161</v>
      </c>
    </row>
    <row r="766" customFormat="false" ht="15" hidden="false" customHeight="false" outlineLevel="0" collapsed="false">
      <c r="D766" s="7" t="n">
        <f aca="false">MOD(D765*$B$4,$B$5)</f>
        <v>1724107644</v>
      </c>
      <c r="E766" s="8" t="n">
        <v>0.802850185709866</v>
      </c>
      <c r="F766" s="9" t="n">
        <v>0.851845897002298</v>
      </c>
    </row>
    <row r="767" customFormat="false" ht="15" hidden="false" customHeight="false" outlineLevel="0" collapsed="false">
      <c r="D767" s="7" t="n">
        <f aca="false">MOD(D766*$B$4,$B$5)</f>
        <v>818827686</v>
      </c>
      <c r="E767" s="8" t="n">
        <v>0.381296354701087</v>
      </c>
      <c r="F767" s="9" t="n">
        <v>-0.302077860364171</v>
      </c>
    </row>
    <row r="768" customFormat="false" ht="15" hidden="false" customHeight="false" outlineLevel="0" collapsed="false">
      <c r="D768" s="7" t="n">
        <f aca="false">MOD(D767*$B$4,$B$5)</f>
        <v>1194707871</v>
      </c>
      <c r="E768" s="8" t="n">
        <v>0.556329205684671</v>
      </c>
      <c r="F768" s="9" t="n">
        <v>0.141668840120616</v>
      </c>
    </row>
    <row r="769" customFormat="false" ht="15" hidden="false" customHeight="false" outlineLevel="0" collapsed="false">
      <c r="D769" s="7" t="n">
        <f aca="false">MOD(D768*$B$4,$B$5)</f>
        <v>1217784503</v>
      </c>
      <c r="E769" s="8" t="n">
        <v>0.567075099858525</v>
      </c>
      <c r="F769" s="9" t="n">
        <v>0.168932417344145</v>
      </c>
    </row>
    <row r="770" customFormat="false" ht="15" hidden="false" customHeight="false" outlineLevel="0" collapsed="false">
      <c r="D770" s="7" t="n">
        <f aca="false">MOD(D769*$B$4,$B$5)</f>
        <v>605874982</v>
      </c>
      <c r="E770" s="8" t="n">
        <v>0.28213252432843</v>
      </c>
      <c r="F770" s="9" t="n">
        <v>-0.576518086130041</v>
      </c>
    </row>
    <row r="771" customFormat="false" ht="15" hidden="false" customHeight="false" outlineLevel="0" collapsed="false">
      <c r="D771" s="7" t="n">
        <f aca="false">MOD(D770*$B$4,$B$5)</f>
        <v>1758951276</v>
      </c>
      <c r="E771" s="8" t="n">
        <v>0.819075516256574</v>
      </c>
      <c r="F771" s="9" t="n">
        <v>0.911847564783135</v>
      </c>
    </row>
    <row r="772" customFormat="false" ht="15" hidden="false" customHeight="false" outlineLevel="0" collapsed="false">
      <c r="D772" s="7" t="n">
        <f aca="false">MOD(D771*$B$4,$B$5)</f>
        <v>1276092357</v>
      </c>
      <c r="E772" s="8" t="n">
        <v>0.594226810237604</v>
      </c>
      <c r="F772" s="9" t="n">
        <v>0.238431575817108</v>
      </c>
    </row>
    <row r="773" customFormat="false" ht="15" hidden="false" customHeight="false" outlineLevel="0" collapsed="false">
      <c r="D773" s="7" t="n">
        <f aca="false">MOD(D772*$B$4,$B$5)</f>
        <v>1980717846</v>
      </c>
      <c r="E773" s="8" t="n">
        <v>0.922343622820772</v>
      </c>
      <c r="F773" s="9" t="n">
        <v>1.42101377681033</v>
      </c>
    </row>
    <row r="774" customFormat="false" ht="15" hidden="false" customHeight="false" outlineLevel="0" collapsed="false">
      <c r="D774" s="7" t="n">
        <f aca="false">MOD(D773*$B$4,$B$5)</f>
        <v>964212532</v>
      </c>
      <c r="E774" s="8" t="n">
        <v>0.448996449307535</v>
      </c>
      <c r="F774" s="9" t="n">
        <v>-0.128197221796599</v>
      </c>
    </row>
    <row r="775" customFormat="false" ht="15" hidden="false" customHeight="false" outlineLevel="0" collapsed="false">
      <c r="D775" s="7" t="n">
        <f aca="false">MOD(D774*$B$4,$B$5)</f>
        <v>1090050741</v>
      </c>
      <c r="E775" s="8" t="n">
        <v>0.507594431757549</v>
      </c>
      <c r="F775" s="9" t="n">
        <v>0.0190375672716898</v>
      </c>
    </row>
    <row r="776" customFormat="false" ht="15" hidden="false" customHeight="false" outlineLevel="0" collapsed="false">
      <c r="D776" s="7" t="n">
        <f aca="false">MOD(D775*$B$4,$B$5)</f>
        <v>195000017</v>
      </c>
      <c r="E776" s="8" t="n">
        <v>0.0908039590258188</v>
      </c>
      <c r="F776" s="9" t="n">
        <v>-1.33582060007623</v>
      </c>
    </row>
    <row r="777" customFormat="false" ht="15" hidden="false" customHeight="false" outlineLevel="0" collapsed="false">
      <c r="D777" s="7" t="n">
        <f aca="false">MOD(D776*$B$4,$B$5)</f>
        <v>424995806</v>
      </c>
      <c r="E777" s="8" t="n">
        <v>0.197904094306663</v>
      </c>
      <c r="F777" s="9" t="n">
        <v>-0.849131384237368</v>
      </c>
    </row>
    <row r="778" customFormat="false" ht="15" hidden="false" customHeight="false" outlineLevel="0" collapsed="false">
      <c r="D778" s="7" t="n">
        <f aca="false">MOD(D777*$B$4,$B$5)</f>
        <v>61271635</v>
      </c>
      <c r="E778" s="8" t="n">
        <v>0.0285318284561223</v>
      </c>
      <c r="F778" s="9" t="n">
        <v>-1.90282290869694</v>
      </c>
    </row>
    <row r="779" customFormat="false" ht="15" hidden="false" customHeight="false" outlineLevel="0" collapsed="false">
      <c r="D779" s="7" t="n">
        <f aca="false">MOD(D778*$B$4,$B$5)</f>
        <v>558111166</v>
      </c>
      <c r="E779" s="8" t="n">
        <v>0.259890764262425</v>
      </c>
      <c r="F779" s="9" t="n">
        <v>-0.643682209616674</v>
      </c>
    </row>
    <row r="780" customFormat="false" ht="15" hidden="false" customHeight="false" outlineLevel="0" collapsed="false">
      <c r="D780" s="7" t="n">
        <f aca="false">MOD(D779*$B$4,$B$5)</f>
        <v>401742371</v>
      </c>
      <c r="E780" s="8" t="n">
        <v>0.187075869820151</v>
      </c>
      <c r="F780" s="9" t="n">
        <v>-0.888723422895427</v>
      </c>
    </row>
    <row r="781" customFormat="false" ht="15" hidden="false" customHeight="false" outlineLevel="0" collapsed="false">
      <c r="D781" s="7" t="n">
        <f aca="false">MOD(D780*$B$4,$B$5)</f>
        <v>728658131</v>
      </c>
      <c r="E781" s="8" t="n">
        <v>0.339307883604716</v>
      </c>
      <c r="F781" s="9" t="n">
        <v>-0.414352777479159</v>
      </c>
    </row>
    <row r="782" customFormat="false" ht="15" hidden="false" customHeight="false" outlineLevel="0" collapsed="false">
      <c r="D782" s="7" t="n">
        <f aca="false">MOD(D781*$B$4,$B$5)</f>
        <v>1569470935</v>
      </c>
      <c r="E782" s="8" t="n">
        <v>0.730841856664831</v>
      </c>
      <c r="F782" s="9" t="n">
        <v>0.615361082484685</v>
      </c>
    </row>
    <row r="783" customFormat="false" ht="15" hidden="false" customHeight="false" outlineLevel="0" collapsed="false">
      <c r="D783" s="7" t="n">
        <f aca="false">MOD(D782*$B$4,$B$5)</f>
        <v>1003404519</v>
      </c>
      <c r="E783" s="8" t="n">
        <v>0.4672466404431</v>
      </c>
      <c r="F783" s="9" t="n">
        <v>-0.0821929483358578</v>
      </c>
    </row>
    <row r="784" customFormat="false" ht="15" hidden="false" customHeight="false" outlineLevel="0" collapsed="false">
      <c r="D784" s="7" t="n">
        <f aca="false">MOD(D783*$B$4,$B$5)</f>
        <v>993362211</v>
      </c>
      <c r="E784" s="8" t="n">
        <v>0.462570326367924</v>
      </c>
      <c r="F784" s="9" t="n">
        <v>-0.093960350910118</v>
      </c>
    </row>
    <row r="785" customFormat="false" ht="15" hidden="false" customHeight="false" outlineLevel="0" collapsed="false">
      <c r="D785" s="7" t="n">
        <f aca="false">MOD(D784*$B$4,$B$5)</f>
        <v>1572416965</v>
      </c>
      <c r="E785" s="8" t="n">
        <v>0.732213708788356</v>
      </c>
      <c r="F785" s="9" t="n">
        <v>0.61952192560472</v>
      </c>
    </row>
    <row r="786" customFormat="false" ht="15" hidden="false" customHeight="false" outlineLevel="0" collapsed="false">
      <c r="D786" s="7" t="n">
        <f aca="false">MOD(D785*$B$4,$B$5)</f>
        <v>1477297947</v>
      </c>
      <c r="E786" s="8" t="n">
        <v>0.687920464377776</v>
      </c>
      <c r="F786" s="9" t="n">
        <v>0.489964427204381</v>
      </c>
    </row>
    <row r="787" customFormat="false" ht="15" hidden="false" customHeight="false" outlineLevel="0" collapsed="false">
      <c r="D787" s="7" t="n">
        <f aca="false">MOD(D786*$B$4,$B$5)</f>
        <v>1307217355</v>
      </c>
      <c r="E787" s="8" t="n">
        <v>0.608720516887233</v>
      </c>
      <c r="F787" s="9" t="n">
        <v>0.275985808552621</v>
      </c>
    </row>
    <row r="788" customFormat="false" ht="15" hidden="false" customHeight="false" outlineLevel="0" collapsed="false">
      <c r="D788" s="7" t="n">
        <f aca="false">MOD(D787*$B$4,$B$5)</f>
        <v>1176943404</v>
      </c>
      <c r="E788" s="8" t="n">
        <v>0.54805698110541</v>
      </c>
      <c r="F788" s="9" t="n">
        <v>0.120753808465094</v>
      </c>
    </row>
    <row r="789" customFormat="false" ht="15" hidden="false" customHeight="false" outlineLevel="0" collapsed="false">
      <c r="D789" s="7" t="n">
        <f aca="false">MOD(D788*$B$4,$B$5)</f>
        <v>555173099</v>
      </c>
      <c r="E789" s="8" t="n">
        <v>0.258522620199735</v>
      </c>
      <c r="F789" s="9" t="n">
        <v>-0.647906787542219</v>
      </c>
    </row>
    <row r="790" customFormat="false" ht="15" hidden="false" customHeight="false" outlineLevel="0" collapsed="false">
      <c r="D790" s="7" t="n">
        <f aca="false">MOD(D789*$B$4,$B$5)</f>
        <v>312230916</v>
      </c>
      <c r="E790" s="8" t="n">
        <v>0.145393850417243</v>
      </c>
      <c r="F790" s="9" t="n">
        <v>-1.0563951938984</v>
      </c>
    </row>
    <row r="791" customFormat="false" ht="15" hidden="false" customHeight="false" outlineLevel="0" collapsed="false">
      <c r="D791" s="7" t="n">
        <f aca="false">MOD(D790*$B$4,$B$5)</f>
        <v>658311590</v>
      </c>
      <c r="E791" s="8" t="n">
        <v>0.306550222734502</v>
      </c>
      <c r="F791" s="9" t="n">
        <v>-0.505652747382603</v>
      </c>
    </row>
    <row r="792" customFormat="false" ht="15" hidden="false" customHeight="false" outlineLevel="0" collapsed="false">
      <c r="D792" s="7" t="n">
        <f aca="false">MOD(D791*$B$4,$B$5)</f>
        <v>1043236231</v>
      </c>
      <c r="E792" s="8" t="n">
        <v>0.485794726745966</v>
      </c>
      <c r="F792" s="9" t="n">
        <v>-0.0356148672494786</v>
      </c>
    </row>
    <row r="793" customFormat="false" ht="15" hidden="false" customHeight="false" outlineLevel="0" collapsed="false">
      <c r="D793" s="7" t="n">
        <f aca="false">MOD(D792*$B$4,$B$5)</f>
        <v>1712068098</v>
      </c>
      <c r="E793" s="8" t="n">
        <v>0.797243835215684</v>
      </c>
      <c r="F793" s="9" t="n">
        <v>0.831816853268258</v>
      </c>
    </row>
    <row r="794" customFormat="false" ht="15" hidden="false" customHeight="false" outlineLevel="0" collapsed="false">
      <c r="D794" s="7" t="n">
        <f aca="false">MOD(D793*$B$4,$B$5)</f>
        <v>1625971057</v>
      </c>
      <c r="E794" s="8" t="n">
        <v>0.757151776232898</v>
      </c>
      <c r="F794" s="9" t="n">
        <v>0.697169941727096</v>
      </c>
    </row>
    <row r="795" customFormat="false" ht="15" hidden="false" customHeight="false" outlineLevel="0" collapsed="false">
      <c r="D795" s="7" t="n">
        <f aca="false">MOD(D794*$B$4,$B$5)</f>
        <v>1016561891</v>
      </c>
      <c r="E795" s="8" t="n">
        <v>0.473373519231913</v>
      </c>
      <c r="F795" s="9" t="n">
        <v>-0.0667923188012405</v>
      </c>
    </row>
    <row r="796" customFormat="false" ht="15" hidden="false" customHeight="false" outlineLevel="0" collapsed="false">
      <c r="D796" s="7" t="n">
        <f aca="false">MOD(D795*$B$4,$B$5)</f>
        <v>457706511</v>
      </c>
      <c r="E796" s="8" t="n">
        <v>0.213136203319892</v>
      </c>
      <c r="F796" s="9" t="n">
        <v>-0.795586515779524</v>
      </c>
    </row>
    <row r="797" customFormat="false" ht="15" hidden="false" customHeight="false" outlineLevel="0" collapsed="false">
      <c r="D797" s="7" t="n">
        <f aca="false">MOD(D796*$B$4,$B$5)</f>
        <v>639232145</v>
      </c>
      <c r="E797" s="8" t="n">
        <v>0.29766566380641</v>
      </c>
      <c r="F797" s="9" t="n">
        <v>-0.531126202820776</v>
      </c>
    </row>
    <row r="798" customFormat="false" ht="15" hidden="false" customHeight="false" outlineLevel="0" collapsed="false">
      <c r="D798" s="7" t="n">
        <f aca="false">MOD(D797*$B$4,$B$5)</f>
        <v>1329831199</v>
      </c>
      <c r="E798" s="8" t="n">
        <v>0.619250908605057</v>
      </c>
      <c r="F798" s="9" t="n">
        <v>0.303513996215361</v>
      </c>
    </row>
    <row r="799" customFormat="false" ht="15" hidden="false" customHeight="false" outlineLevel="0" collapsed="false">
      <c r="D799" s="7" t="n">
        <f aca="false">MOD(D798*$B$4,$B$5)</f>
        <v>1848114452</v>
      </c>
      <c r="E799" s="8" t="n">
        <v>0.860595355611849</v>
      </c>
      <c r="F799" s="9" t="n">
        <v>1.08299804955185</v>
      </c>
    </row>
    <row r="800" customFormat="false" ht="15" hidden="false" customHeight="false" outlineLevel="0" collapsed="false">
      <c r="D800" s="7" t="n">
        <f aca="false">MOD(D799*$B$4,$B$5)</f>
        <v>1714532465</v>
      </c>
      <c r="E800" s="8" t="n">
        <v>0.798391395526371</v>
      </c>
      <c r="F800" s="9" t="n">
        <v>0.835889252919992</v>
      </c>
    </row>
    <row r="801" customFormat="false" ht="15" hidden="false" customHeight="false" outlineLevel="0" collapsed="false">
      <c r="D801" s="7" t="n">
        <f aca="false">MOD(D800*$B$4,$B$5)</f>
        <v>324346282</v>
      </c>
      <c r="E801" s="8" t="n">
        <v>0.151035507350262</v>
      </c>
      <c r="F801" s="9" t="n">
        <v>-1.03200235410184</v>
      </c>
    </row>
    <row r="802" customFormat="false" ht="15" hidden="false" customHeight="false" outlineLevel="0" collapsed="false">
      <c r="D802" s="7" t="n">
        <f aca="false">MOD(D801*$B$4,$B$5)</f>
        <v>1363591792</v>
      </c>
      <c r="E802" s="8" t="n">
        <v>0.634971909816351</v>
      </c>
      <c r="F802" s="9" t="n">
        <v>0.345050799974698</v>
      </c>
    </row>
    <row r="803" customFormat="false" ht="15" hidden="false" customHeight="false" outlineLevel="0" collapsed="false">
      <c r="D803" s="7" t="n">
        <f aca="false">MOD(D802*$B$4,$B$5)</f>
        <v>1565611082</v>
      </c>
      <c r="E803" s="8" t="n">
        <v>0.729044472546358</v>
      </c>
      <c r="F803" s="9" t="n">
        <v>0.609925658149194</v>
      </c>
    </row>
    <row r="804" customFormat="false" ht="15" hidden="false" customHeight="false" outlineLevel="0" collapsed="false">
      <c r="D804" s="7" t="n">
        <f aca="false">MOD(D803*$B$4,$B$5)</f>
        <v>1515517645</v>
      </c>
      <c r="E804" s="8" t="n">
        <v>0.705717898165544</v>
      </c>
      <c r="F804" s="9" t="n">
        <v>0.540917854766552</v>
      </c>
    </row>
    <row r="805" customFormat="false" ht="15" hidden="false" customHeight="false" outlineLevel="0" collapsed="false">
      <c r="D805" s="7" t="n">
        <f aca="false">MOD(D804*$B$4,$B$5)</f>
        <v>1521806740</v>
      </c>
      <c r="E805" s="8" t="n">
        <v>0.708646486241973</v>
      </c>
      <c r="F805" s="9" t="n">
        <v>0.549434902076141</v>
      </c>
    </row>
    <row r="806" customFormat="false" ht="15" hidden="false" customHeight="false" outlineLevel="0" collapsed="false">
      <c r="D806" s="7" t="n">
        <f aca="false">MOD(D805*$B$4,$B$5)</f>
        <v>160033611</v>
      </c>
      <c r="E806" s="8" t="n">
        <v>0.0745214573801695</v>
      </c>
      <c r="F806" s="9" t="n">
        <v>-1.44292033257758</v>
      </c>
    </row>
    <row r="807" customFormat="false" ht="15" hidden="false" customHeight="false" outlineLevel="0" collapsed="false">
      <c r="D807" s="7" t="n">
        <f aca="false">MOD(D806*$B$4,$B$5)</f>
        <v>483758322</v>
      </c>
      <c r="E807" s="8" t="n">
        <v>0.225267523178149</v>
      </c>
      <c r="F807" s="9" t="n">
        <v>-0.754523322587339</v>
      </c>
    </row>
    <row r="808" customFormat="false" ht="15" hidden="false" customHeight="false" outlineLevel="0" collapsed="false">
      <c r="D808" s="7" t="n">
        <f aca="false">MOD(D807*$B$4,$B$5)</f>
        <v>1908267431</v>
      </c>
      <c r="E808" s="8" t="n">
        <v>0.888606269274472</v>
      </c>
      <c r="F808" s="9" t="n">
        <v>1.21914948325319</v>
      </c>
    </row>
    <row r="809" customFormat="false" ht="15" hidden="false" customHeight="false" outlineLevel="0" collapsed="false">
      <c r="D809" s="7" t="n">
        <f aca="false">MOD(D808*$B$4,$B$5)</f>
        <v>1961091030</v>
      </c>
      <c r="E809" s="8" t="n">
        <v>0.913204174407948</v>
      </c>
      <c r="F809" s="9" t="n">
        <v>1.36075334217063</v>
      </c>
    </row>
    <row r="810" customFormat="false" ht="15" hidden="false" customHeight="false" outlineLevel="0" collapsed="false">
      <c r="D810" s="7" t="n">
        <f aca="false">MOD(D809*$B$4,$B$5)</f>
        <v>598465723</v>
      </c>
      <c r="E810" s="8" t="n">
        <v>0.27868231924128</v>
      </c>
      <c r="F810" s="9" t="n">
        <v>-0.586760396372793</v>
      </c>
    </row>
    <row r="811" customFormat="false" ht="15" hidden="false" customHeight="false" outlineLevel="0" collapsed="false">
      <c r="D811" s="7" t="n">
        <f aca="false">MOD(D810*$B$4,$B$5)</f>
        <v>588895489</v>
      </c>
      <c r="E811" s="8" t="n">
        <v>0.274225831752853</v>
      </c>
      <c r="F811" s="9" t="n">
        <v>-0.600081886713429</v>
      </c>
    </row>
    <row r="812" customFormat="false" ht="15" hidden="false" customHeight="false" outlineLevel="0" collapsed="false">
      <c r="D812" s="7" t="n">
        <f aca="false">MOD(D811*$B$4,$B$5)</f>
        <v>333114180</v>
      </c>
      <c r="E812" s="8" t="n">
        <v>0.155118378023727</v>
      </c>
      <c r="F812" s="9" t="n">
        <v>-1.01472537234836</v>
      </c>
    </row>
    <row r="813" customFormat="false" ht="15" hidden="false" customHeight="false" outlineLevel="0" collapsed="false">
      <c r="D813" s="7" t="n">
        <f aca="false">MOD(D812*$B$4,$B$5)</f>
        <v>1544517691</v>
      </c>
      <c r="E813" s="8" t="n">
        <v>0.719222096930465</v>
      </c>
      <c r="F813" s="9" t="n">
        <v>0.580532159546383</v>
      </c>
    </row>
    <row r="814" customFormat="false" ht="15" hidden="false" customHeight="false" outlineLevel="0" collapsed="false">
      <c r="D814" s="7" t="n">
        <f aca="false">MOD(D813*$B$4,$B$5)</f>
        <v>1223689362</v>
      </c>
      <c r="E814" s="8" t="n">
        <v>0.569824764104397</v>
      </c>
      <c r="F814" s="9" t="n">
        <v>0.17592804557757</v>
      </c>
    </row>
    <row r="815" customFormat="false" ht="15" hidden="false" customHeight="false" outlineLevel="0" collapsed="false">
      <c r="D815" s="7" t="n">
        <f aca="false">MOD(D814*$B$4,$B$5)</f>
        <v>23998720</v>
      </c>
      <c r="E815" s="8" t="n">
        <v>0.0111752748593458</v>
      </c>
      <c r="F815" s="9" t="n">
        <v>-2.28435714978164</v>
      </c>
    </row>
    <row r="816" customFormat="false" ht="15" hidden="false" customHeight="false" outlineLevel="0" collapsed="false">
      <c r="D816" s="7" t="n">
        <f aca="false">MOD(D815*$B$4,$B$5)</f>
        <v>948527387</v>
      </c>
      <c r="E816" s="8" t="n">
        <v>0.441692484488424</v>
      </c>
      <c r="F816" s="9" t="n">
        <v>-0.146679539557357</v>
      </c>
    </row>
    <row r="817" customFormat="false" ht="15" hidden="false" customHeight="false" outlineLevel="0" collapsed="false">
      <c r="D817" s="7" t="n">
        <f aca="false">MOD(D816*$B$4,$B$5)</f>
        <v>2014143837</v>
      </c>
      <c r="E817" s="8" t="n">
        <v>0.937908812833865</v>
      </c>
      <c r="F817" s="9" t="n">
        <v>1.53745317072569</v>
      </c>
    </row>
    <row r="818" customFormat="false" ht="15" hidden="false" customHeight="false" outlineLevel="0" collapsed="false">
      <c r="D818" s="7" t="n">
        <f aca="false">MOD(D817*$B$4,$B$5)</f>
        <v>1710005196</v>
      </c>
      <c r="E818" s="8" t="n">
        <v>0.79628322161388</v>
      </c>
      <c r="F818" s="9" t="n">
        <v>0.828418458090006</v>
      </c>
    </row>
    <row r="819" customFormat="false" ht="15" hidden="false" customHeight="false" outlineLevel="0" collapsed="false">
      <c r="D819" s="7" t="n">
        <f aca="false">MOD(D818*$B$4,$B$5)</f>
        <v>831876377</v>
      </c>
      <c r="E819" s="8" t="n">
        <v>0.387372624955487</v>
      </c>
      <c r="F819" s="9" t="n">
        <v>-0.286173486144967</v>
      </c>
    </row>
    <row r="820" customFormat="false" ht="15" hidden="false" customHeight="false" outlineLevel="0" collapsed="false">
      <c r="D820" s="7" t="n">
        <f aca="false">MOD(D819*$B$4,$B$5)</f>
        <v>1855362561</v>
      </c>
      <c r="E820" s="8" t="n">
        <v>0.863970519382479</v>
      </c>
      <c r="F820" s="9" t="n">
        <v>1.09833333404563</v>
      </c>
    </row>
    <row r="821" customFormat="false" ht="15" hidden="false" customHeight="false" outlineLevel="0" collapsed="false">
      <c r="D821" s="7" t="n">
        <f aca="false">MOD(D820*$B$4,$B$5)</f>
        <v>1548167543</v>
      </c>
      <c r="E821" s="8" t="n">
        <v>0.72092169171285</v>
      </c>
      <c r="F821" s="9" t="n">
        <v>0.585581748272278</v>
      </c>
    </row>
    <row r="822" customFormat="false" ht="15" hidden="false" customHeight="false" outlineLevel="0" collapsed="false">
      <c r="D822" s="7" t="n">
        <f aca="false">MOD(D821*$B$4,$B$5)</f>
        <v>1312036200</v>
      </c>
      <c r="E822" s="8" t="n">
        <v>0.610964466455359</v>
      </c>
      <c r="F822" s="9" t="n">
        <v>0.281833650405596</v>
      </c>
    </row>
    <row r="823" customFormat="false" ht="15" hidden="false" customHeight="false" outlineLevel="0" collapsed="false">
      <c r="D823" s="7" t="n">
        <f aca="false">MOD(D822*$B$4,$B$5)</f>
        <v>1859176523</v>
      </c>
      <c r="E823" s="8" t="n">
        <v>0.865746533838796</v>
      </c>
      <c r="F823" s="9" t="n">
        <v>1.10650747059068</v>
      </c>
    </row>
    <row r="824" customFormat="false" ht="15" hidden="false" customHeight="false" outlineLevel="0" collapsed="false">
      <c r="D824" s="7" t="n">
        <f aca="false">MOD(D823*$B$4,$B$5)</f>
        <v>968333603</v>
      </c>
      <c r="E824" s="8" t="n">
        <v>0.450915472536269</v>
      </c>
      <c r="F824" s="9" t="n">
        <v>-0.123348741862209</v>
      </c>
    </row>
    <row r="825" customFormat="false" ht="15" hidden="false" customHeight="false" outlineLevel="0" collapsed="false">
      <c r="D825" s="7" t="n">
        <f aca="false">MOD(D824*$B$4,$B$5)</f>
        <v>302289811</v>
      </c>
      <c r="E825" s="8" t="n">
        <v>0.14076466266137</v>
      </c>
      <c r="F825" s="9" t="n">
        <v>-1.07689019201782</v>
      </c>
    </row>
    <row r="826" customFormat="false" ht="15" hidden="false" customHeight="false" outlineLevel="0" collapsed="false">
      <c r="D826" s="7" t="n">
        <f aca="false">MOD(D825*$B$4,$B$5)</f>
        <v>1827569063</v>
      </c>
      <c r="E826" s="8" t="n">
        <v>0.851028163312961</v>
      </c>
      <c r="F826" s="9" t="n">
        <v>1.04085322486037</v>
      </c>
    </row>
    <row r="827" customFormat="false" ht="15" hidden="false" customHeight="false" outlineLevel="0" collapsed="false">
      <c r="D827" s="7" t="n">
        <f aca="false">MOD(D826*$B$4,$B$5)</f>
        <v>2105504960</v>
      </c>
      <c r="E827" s="8" t="n">
        <v>0.980452151019547</v>
      </c>
      <c r="F827" s="9" t="n">
        <v>2.06317822731272</v>
      </c>
    </row>
    <row r="828" customFormat="false" ht="15" hidden="false" customHeight="false" outlineLevel="0" collapsed="false">
      <c r="D828" s="7" t="n">
        <f aca="false">MOD(D827*$B$4,$B$5)</f>
        <v>871362591</v>
      </c>
      <c r="E828" s="8" t="n">
        <v>0.40575982621476</v>
      </c>
      <c r="F828" s="9" t="n">
        <v>-0.238466039225146</v>
      </c>
    </row>
    <row r="829" customFormat="false" ht="15" hidden="false" customHeight="false" outlineLevel="0" collapsed="false">
      <c r="D829" s="7" t="n">
        <f aca="false">MOD(D828*$B$4,$B$5)</f>
        <v>928920019</v>
      </c>
      <c r="E829" s="8" t="n">
        <v>0.432562092256324</v>
      </c>
      <c r="F829" s="9" t="n">
        <v>-0.169854983542137</v>
      </c>
    </row>
    <row r="830" customFormat="false" ht="15" hidden="false" customHeight="false" outlineLevel="0" collapsed="false">
      <c r="D830" s="7" t="n">
        <f aca="false">MOD(D829*$B$4,$B$5)</f>
        <v>439687789</v>
      </c>
      <c r="E830" s="8" t="n">
        <v>0.204745582029918</v>
      </c>
      <c r="F830" s="9" t="n">
        <v>-0.824789402841699</v>
      </c>
    </row>
    <row r="831" customFormat="false" ht="15" hidden="false" customHeight="false" outlineLevel="0" collapsed="false">
      <c r="D831" s="7" t="n">
        <f aca="false">MOD(D830*$B$4,$B$5)</f>
        <v>588379518</v>
      </c>
      <c r="E831" s="8" t="n">
        <v>0.273985564032556</v>
      </c>
      <c r="F831" s="9" t="n">
        <v>-0.600803116613204</v>
      </c>
    </row>
    <row r="832" customFormat="false" ht="15" hidden="false" customHeight="false" outlineLevel="0" collapsed="false">
      <c r="D832" s="7" t="n">
        <f aca="false">MOD(D831*$B$4,$B$5)</f>
        <v>1196481803</v>
      </c>
      <c r="E832" s="8" t="n">
        <v>0.557155257144156</v>
      </c>
      <c r="F832" s="9" t="n">
        <v>0.143760638683779</v>
      </c>
    </row>
    <row r="833" customFormat="false" ht="15" hidden="false" customHeight="false" outlineLevel="0" collapsed="false">
      <c r="D833" s="7" t="n">
        <f aca="false">MOD(D832*$B$4,$B$5)</f>
        <v>947910195</v>
      </c>
      <c r="E833" s="8" t="n">
        <v>0.441405082066921</v>
      </c>
      <c r="F833" s="9" t="n">
        <v>-0.147407781165906</v>
      </c>
    </row>
    <row r="834" customFormat="false" ht="15" hidden="false" customHeight="false" outlineLevel="0" collapsed="false">
      <c r="D834" s="7" t="n">
        <f aca="false">MOD(D833*$B$4,$B$5)</f>
        <v>138956216</v>
      </c>
      <c r="E834" s="8" t="n">
        <v>0.0647065304822349</v>
      </c>
      <c r="F834" s="9" t="n">
        <v>-1.51642049091329</v>
      </c>
    </row>
    <row r="835" customFormat="false" ht="15" hidden="false" customHeight="false" outlineLevel="0" collapsed="false">
      <c r="D835" s="7" t="n">
        <f aca="false">MOD(D834*$B$4,$B$5)</f>
        <v>964072955</v>
      </c>
      <c r="E835" s="8" t="n">
        <v>0.448931453701976</v>
      </c>
      <c r="F835" s="9" t="n">
        <v>-0.128361487620252</v>
      </c>
    </row>
    <row r="836" customFormat="false" ht="15" hidden="false" customHeight="false" outlineLevel="0" collapsed="false">
      <c r="D836" s="7" t="n">
        <f aca="false">MOD(D835*$B$4,$B$5)</f>
        <v>794980315</v>
      </c>
      <c r="E836" s="8" t="n">
        <v>0.37019155721198</v>
      </c>
      <c r="F836" s="9" t="n">
        <v>-0.331346045575193</v>
      </c>
    </row>
    <row r="837" customFormat="false" ht="15" hidden="false" customHeight="false" outlineLevel="0" collapsed="false">
      <c r="D837" s="7" t="n">
        <f aca="false">MOD(D836*$B$4,$B$5)</f>
        <v>1109497122</v>
      </c>
      <c r="E837" s="8" t="n">
        <v>0.51664985857592</v>
      </c>
      <c r="F837" s="9" t="n">
        <v>0.0417471294138262</v>
      </c>
    </row>
    <row r="838" customFormat="false" ht="15" hidden="false" customHeight="false" outlineLevel="0" collapsed="false">
      <c r="D838" s="7" t="n">
        <f aca="false">MOD(D837*$B$4,$B$5)</f>
        <v>440903529</v>
      </c>
      <c r="E838" s="8" t="n">
        <v>0.205311705083877</v>
      </c>
      <c r="F838" s="9" t="n">
        <v>-0.822797057686405</v>
      </c>
    </row>
    <row r="839" customFormat="false" ht="15" hidden="false" customHeight="false" outlineLevel="0" collapsed="false">
      <c r="D839" s="7" t="n">
        <f aca="false">MOD(D838*$B$4,$B$5)</f>
        <v>1291306589</v>
      </c>
      <c r="E839" s="8" t="n">
        <v>0.601311489102721</v>
      </c>
      <c r="F839" s="9" t="n">
        <v>0.256743198020496</v>
      </c>
    </row>
    <row r="840" customFormat="false" ht="15" hidden="false" customHeight="false" outlineLevel="0" collapsed="false">
      <c r="D840" s="7" t="n">
        <f aca="false">MOD(D839*$B$4,$B$5)</f>
        <v>1947503444</v>
      </c>
      <c r="E840" s="8" t="n">
        <v>0.906876961613891</v>
      </c>
      <c r="F840" s="9" t="n">
        <v>1.32176601979887</v>
      </c>
    </row>
    <row r="841" customFormat="false" ht="15" hidden="false" customHeight="false" outlineLevel="0" collapsed="false">
      <c r="D841" s="7" t="n">
        <f aca="false">MOD(D840*$B$4,$B$5)</f>
        <v>1842097899</v>
      </c>
      <c r="E841" s="8" t="n">
        <v>0.857793679794104</v>
      </c>
      <c r="F841" s="9" t="n">
        <v>1.07045925342014</v>
      </c>
    </row>
    <row r="842" customFormat="false" ht="15" hidden="false" customHeight="false" outlineLevel="0" collapsed="false">
      <c r="D842" s="7" t="n">
        <f aca="false">MOD(D841*$B$4,$B$5)</f>
        <v>1199794947</v>
      </c>
      <c r="E842" s="8" t="n">
        <v>0.558698060045669</v>
      </c>
      <c r="F842" s="9" t="n">
        <v>0.147669149356851</v>
      </c>
    </row>
    <row r="843" customFormat="false" ht="15" hidden="false" customHeight="false" outlineLevel="0" collapsed="false">
      <c r="D843" s="7" t="n">
        <f aca="false">MOD(D842*$B$4,$B$5)</f>
        <v>1962894341</v>
      </c>
      <c r="E843" s="8" t="n">
        <v>0.914043906530406</v>
      </c>
      <c r="F843" s="9" t="n">
        <v>1.36608531501156</v>
      </c>
    </row>
    <row r="844" customFormat="false" ht="15" hidden="false" customHeight="false" outlineLevel="0" collapsed="false">
      <c r="D844" s="7" t="n">
        <f aca="false">MOD(D843*$B$4,$B$5)</f>
        <v>1746745124</v>
      </c>
      <c r="E844" s="8" t="n">
        <v>0.813391583797887</v>
      </c>
      <c r="F844" s="9" t="n">
        <v>0.890463921910878</v>
      </c>
    </row>
    <row r="845" customFormat="false" ht="15" hidden="false" customHeight="false" outlineLevel="0" collapsed="false">
      <c r="D845" s="7" t="n">
        <f aca="false">MOD(D844*$B$4,$B$5)</f>
        <v>483448443</v>
      </c>
      <c r="E845" s="8" t="n">
        <v>0.225123224523965</v>
      </c>
      <c r="F845" s="9" t="n">
        <v>-0.755004221868021</v>
      </c>
    </row>
    <row r="846" customFormat="false" ht="15" hidden="false" customHeight="false" outlineLevel="0" collapsed="false">
      <c r="D846" s="7" t="n">
        <f aca="false">MOD(D845*$B$4,$B$5)</f>
        <v>1982483751</v>
      </c>
      <c r="E846" s="8" t="n">
        <v>0.923165936417101</v>
      </c>
      <c r="F846" s="9" t="n">
        <v>1.42669396076887</v>
      </c>
    </row>
    <row r="847" customFormat="false" ht="15" hidden="false" customHeight="false" outlineLevel="0" collapsed="false">
      <c r="D847" s="7" t="n">
        <f aca="false">MOD(D846*$B$4,$B$5)</f>
        <v>306866907</v>
      </c>
      <c r="E847" s="8" t="n">
        <v>0.142896039078847</v>
      </c>
      <c r="F847" s="9" t="n">
        <v>-1.06739816185309</v>
      </c>
    </row>
    <row r="848" customFormat="false" ht="15" hidden="false" customHeight="false" outlineLevel="0" collapsed="false">
      <c r="D848" s="7" t="n">
        <f aca="false">MOD(D847*$B$4,$B$5)</f>
        <v>1577754438</v>
      </c>
      <c r="E848" s="8" t="n">
        <v>0.734699163338821</v>
      </c>
      <c r="F848" s="9" t="n">
        <v>0.627087815951093</v>
      </c>
    </row>
    <row r="849" customFormat="false" ht="15" hidden="false" customHeight="false" outlineLevel="0" collapsed="false">
      <c r="D849" s="7" t="n">
        <f aca="false">MOD(D848*$B$4,$B$5)</f>
        <v>1424419490</v>
      </c>
      <c r="E849" s="8" t="n">
        <v>0.663297013997377</v>
      </c>
      <c r="F849" s="9" t="n">
        <v>0.421478137900203</v>
      </c>
    </row>
    <row r="850" customFormat="false" ht="15" hidden="false" customHeight="false" outlineLevel="0" collapsed="false">
      <c r="D850" s="7" t="n">
        <f aca="false">MOD(D849*$B$4,$B$5)</f>
        <v>21792144</v>
      </c>
      <c r="E850" s="8" t="n">
        <v>0.0101477578376865</v>
      </c>
      <c r="F850" s="9" t="n">
        <v>-2.32083935376032</v>
      </c>
    </row>
    <row r="851" customFormat="false" ht="15" hidden="false" customHeight="false" outlineLevel="0" collapsed="false">
      <c r="D851" s="7" t="n">
        <f aca="false">MOD(D850*$B$4,$B$5)</f>
        <v>1809079641</v>
      </c>
      <c r="E851" s="8" t="n">
        <v>0.842418355254846</v>
      </c>
      <c r="F851" s="9" t="n">
        <v>1.00444682544201</v>
      </c>
    </row>
    <row r="852" customFormat="false" ht="15" hidden="false" customHeight="false" outlineLevel="0" collapsed="false">
      <c r="D852" s="7" t="n">
        <f aca="false">MOD(D851*$B$4,$B$5)</f>
        <v>808329103</v>
      </c>
      <c r="E852" s="8" t="n">
        <v>0.376407571021847</v>
      </c>
      <c r="F852" s="9" t="n">
        <v>-0.314929553509135</v>
      </c>
    </row>
    <row r="853" customFormat="false" ht="15" hidden="false" customHeight="false" outlineLevel="0" collapsed="false">
      <c r="D853" s="7" t="n">
        <f aca="false">MOD(D852*$B$4,$B$5)</f>
        <v>1223748570</v>
      </c>
      <c r="E853" s="8" t="n">
        <v>0.569852334977921</v>
      </c>
      <c r="F853" s="9" t="n">
        <v>0.175998233759976</v>
      </c>
    </row>
    <row r="854" customFormat="false" ht="15" hidden="false" customHeight="false" outlineLevel="0" collapsed="false">
      <c r="D854" s="7" t="n">
        <f aca="false">MOD(D853*$B$4,$B$5)</f>
        <v>734544441</v>
      </c>
      <c r="E854" s="8" t="n">
        <v>0.342048910299362</v>
      </c>
      <c r="F854" s="9" t="n">
        <v>-0.406877692700831</v>
      </c>
    </row>
    <row r="855" customFormat="false" ht="15" hidden="false" customHeight="false" outlineLevel="0" collapsed="false">
      <c r="D855" s="7" t="n">
        <f aca="false">MOD(D854*$B$4,$B$5)</f>
        <v>92215894</v>
      </c>
      <c r="E855" s="8" t="n">
        <v>0.0429413719502663</v>
      </c>
      <c r="F855" s="9" t="n">
        <v>-1.71752799493068</v>
      </c>
    </row>
    <row r="856" customFormat="false" ht="15" hidden="false" customHeight="false" outlineLevel="0" collapsed="false">
      <c r="D856" s="7" t="n">
        <f aca="false">MOD(D855*$B$4,$B$5)</f>
        <v>1767302690</v>
      </c>
      <c r="E856" s="8" t="n">
        <v>0.822964446454276</v>
      </c>
      <c r="F856" s="9" t="n">
        <v>0.926721585763423</v>
      </c>
    </row>
    <row r="857" customFormat="false" ht="15" hidden="false" customHeight="false" outlineLevel="0" collapsed="false">
      <c r="D857" s="7" t="n">
        <f aca="false">MOD(D856*$B$4,$B$5)</f>
        <v>680271915</v>
      </c>
      <c r="E857" s="8" t="n">
        <v>0.316776295953222</v>
      </c>
      <c r="F857" s="9" t="n">
        <v>-0.476732535142626</v>
      </c>
    </row>
    <row r="858" customFormat="false" ht="15" hidden="false" customHeight="false" outlineLevel="0" collapsed="false">
      <c r="D858" s="7" t="n">
        <f aca="false">MOD(D857*$B$4,$B$5)</f>
        <v>233162688</v>
      </c>
      <c r="E858" s="8" t="n">
        <v>0.108574837547331</v>
      </c>
      <c r="F858" s="9" t="n">
        <v>-1.23414285978826</v>
      </c>
    </row>
    <row r="859" customFormat="false" ht="15" hidden="false" customHeight="false" outlineLevel="0" collapsed="false">
      <c r="D859" s="7" t="n">
        <f aca="false">MOD(D858*$B$4,$B$5)</f>
        <v>34318521</v>
      </c>
      <c r="E859" s="8" t="n">
        <v>0.015980806682241</v>
      </c>
      <c r="F859" s="9" t="n">
        <v>-2.14489037015521</v>
      </c>
    </row>
    <row r="860" customFormat="false" ht="15" hidden="false" customHeight="false" outlineLevel="0" collapsed="false">
      <c r="D860" s="7" t="n">
        <f aca="false">MOD(D859*$B$4,$B$5)</f>
        <v>879435354</v>
      </c>
      <c r="E860" s="8" t="n">
        <v>0.409518999428972</v>
      </c>
      <c r="F860" s="9" t="n">
        <v>-0.228782461664879</v>
      </c>
    </row>
    <row r="861" customFormat="false" ht="15" hidden="false" customHeight="false" outlineLevel="0" collapsed="false">
      <c r="D861" s="7" t="n">
        <f aca="false">MOD(D860*$B$4,$B$5)</f>
        <v>1914722685</v>
      </c>
      <c r="E861" s="8" t="n">
        <v>0.891612231164809</v>
      </c>
      <c r="F861" s="9" t="n">
        <v>1.23514770520241</v>
      </c>
    </row>
    <row r="862" customFormat="false" ht="15" hidden="false" customHeight="false" outlineLevel="0" collapsed="false">
      <c r="D862" s="7" t="n">
        <f aca="false">MOD(D861*$B$4,$B$5)</f>
        <v>30044402</v>
      </c>
      <c r="E862" s="8" t="n">
        <v>0.0139905149247409</v>
      </c>
      <c r="F862" s="9" t="n">
        <v>-2.19755224036686</v>
      </c>
    </row>
    <row r="863" customFormat="false" ht="15" hidden="false" customHeight="false" outlineLevel="0" collapsed="false">
      <c r="D863" s="7" t="n">
        <f aca="false">MOD(D862*$B$4,$B$5)</f>
        <v>721867217</v>
      </c>
      <c r="E863" s="8" t="n">
        <v>0.336145617846535</v>
      </c>
      <c r="F863" s="9" t="n">
        <v>-0.423005517211918</v>
      </c>
    </row>
    <row r="864" customFormat="false" ht="15" hidden="false" customHeight="false" outlineLevel="0" collapsed="false">
      <c r="D864" s="7" t="n">
        <f aca="false">MOD(D863*$B$4,$B$5)</f>
        <v>182775585</v>
      </c>
      <c r="E864" s="8" t="n">
        <v>0.0851115142787914</v>
      </c>
      <c r="F864" s="9" t="n">
        <v>-1.3714875288013</v>
      </c>
    </row>
    <row r="865" customFormat="false" ht="15" hidden="false" customHeight="false" outlineLevel="0" collapsed="false">
      <c r="D865" s="7" t="n">
        <f aca="false">MOD(D864*$B$4,$B$5)</f>
        <v>897441659</v>
      </c>
      <c r="E865" s="8" t="n">
        <v>0.417903838602736</v>
      </c>
      <c r="F865" s="9" t="n">
        <v>-0.207258891083275</v>
      </c>
    </row>
    <row r="866" customFormat="false" ht="15" hidden="false" customHeight="false" outlineLevel="0" collapsed="false">
      <c r="D866" s="7" t="n">
        <f aca="false">MOD(D865*$B$4,$B$5)</f>
        <v>1366194305</v>
      </c>
      <c r="E866" s="8" t="n">
        <v>0.636183799371295</v>
      </c>
      <c r="F866" s="9" t="n">
        <v>0.348276685671466</v>
      </c>
    </row>
    <row r="867" customFormat="false" ht="15" hidden="false" customHeight="false" outlineLevel="0" collapsed="false">
      <c r="D867" s="7" t="n">
        <f aca="false">MOD(D866*$B$4,$B$5)</f>
        <v>489980932</v>
      </c>
      <c r="E867" s="8" t="n">
        <v>0.228165151763861</v>
      </c>
      <c r="F867" s="9" t="n">
        <v>-0.744903095757734</v>
      </c>
    </row>
    <row r="868" customFormat="false" ht="15" hidden="false" customHeight="false" outlineLevel="0" collapsed="false">
      <c r="D868" s="7" t="n">
        <f aca="false">MOD(D867*$B$4,$B$5)</f>
        <v>1632164161</v>
      </c>
      <c r="E868" s="8" t="n">
        <v>0.760035665016655</v>
      </c>
      <c r="F868" s="9" t="n">
        <v>0.706417292776777</v>
      </c>
    </row>
    <row r="869" customFormat="false" ht="15" hidden="false" customHeight="false" outlineLevel="0" collapsed="false">
      <c r="D869" s="7" t="n">
        <f aca="false">MOD(D868*$B$4,$B$5)</f>
        <v>1463658142</v>
      </c>
      <c r="E869" s="8" t="n">
        <v>0.681568935216934</v>
      </c>
      <c r="F869" s="9" t="n">
        <v>0.472090588964318</v>
      </c>
    </row>
    <row r="870" customFormat="false" ht="15" hidden="false" customHeight="false" outlineLevel="0" collapsed="false">
      <c r="D870" s="7" t="n">
        <f aca="false">MOD(D869*$B$4,$B$5)</f>
        <v>30186182</v>
      </c>
      <c r="E870" s="8" t="n">
        <v>0.0140565363821169</v>
      </c>
      <c r="F870" s="9" t="n">
        <v>-2.19570489247117</v>
      </c>
    </row>
    <row r="871" customFormat="false" ht="15" hidden="false" customHeight="false" outlineLevel="0" collapsed="false">
      <c r="D871" s="7" t="n">
        <f aca="false">MOD(D870*$B$4,$B$5)</f>
        <v>1123278656</v>
      </c>
      <c r="E871" s="8" t="n">
        <v>0.523067385445412</v>
      </c>
      <c r="F871" s="9" t="n">
        <v>0.0578536174549507</v>
      </c>
    </row>
    <row r="872" customFormat="false" ht="15" hidden="false" customHeight="false" outlineLevel="0" collapsed="false">
      <c r="D872" s="7" t="n">
        <f aca="false">MOD(D871*$B$4,$B$5)</f>
        <v>2116884320</v>
      </c>
      <c r="E872" s="8" t="n">
        <v>0.98575107845082</v>
      </c>
      <c r="F872" s="9" t="n">
        <v>2.19036407730768</v>
      </c>
    </row>
    <row r="873" customFormat="false" ht="15" hidden="false" customHeight="false" outlineLevel="0" collapsed="false">
      <c r="D873" s="7" t="n">
        <f aca="false">MOD(D872*$B$4,$B$5)</f>
        <v>408635519</v>
      </c>
      <c r="E873" s="8" t="n">
        <v>0.190285741994424</v>
      </c>
      <c r="F873" s="9" t="n">
        <v>-0.876843802033931</v>
      </c>
    </row>
    <row r="874" customFormat="false" ht="15" hidden="false" customHeight="false" outlineLevel="0" collapsed="false">
      <c r="D874" s="7" t="n">
        <f aca="false">MOD(D873*$B$4,$B$5)</f>
        <v>607839954</v>
      </c>
      <c r="E874" s="8" t="n">
        <v>0.283047535720326</v>
      </c>
      <c r="F874" s="9" t="n">
        <v>-0.573811935026245</v>
      </c>
    </row>
    <row r="875" customFormat="false" ht="15" hidden="false" customHeight="false" outlineLevel="0" collapsed="false">
      <c r="D875" s="7" t="n">
        <f aca="false">MOD(D874*$B$4,$B$5)</f>
        <v>2120834220</v>
      </c>
      <c r="E875" s="8" t="n">
        <v>0.98759039397127</v>
      </c>
      <c r="F875" s="9" t="n">
        <v>2.24420503777944</v>
      </c>
    </row>
    <row r="876" customFormat="false" ht="15" hidden="false" customHeight="false" outlineLevel="0" collapsed="false">
      <c r="D876" s="7" t="n">
        <f aca="false">MOD(D875*$B$4,$B$5)</f>
        <v>2095697483</v>
      </c>
      <c r="E876" s="8" t="n">
        <v>0.975885188650233</v>
      </c>
      <c r="F876" s="9" t="n">
        <v>1.97533959530498</v>
      </c>
    </row>
    <row r="877" customFormat="false" ht="15" hidden="false" customHeight="false" outlineLevel="0" collapsed="false">
      <c r="D877" s="7" t="n">
        <f aca="false">MOD(D876*$B$4,$B$5)</f>
        <v>2048526311</v>
      </c>
      <c r="E877" s="8" t="n">
        <v>0.953919399952441</v>
      </c>
      <c r="F877" s="9" t="n">
        <v>1.68410592196166</v>
      </c>
    </row>
    <row r="878" customFormat="false" ht="15" hidden="false" customHeight="false" outlineLevel="0" collapsed="false">
      <c r="D878" s="7" t="n">
        <f aca="false">MOD(D877*$B$4,$B$5)</f>
        <v>1381548519</v>
      </c>
      <c r="E878" s="8" t="n">
        <v>0.643333662434792</v>
      </c>
      <c r="F878" s="9" t="n">
        <v>0.367383905441277</v>
      </c>
    </row>
    <row r="879" customFormat="false" ht="15" hidden="false" customHeight="false" outlineLevel="0" collapsed="false">
      <c r="D879" s="7" t="n">
        <f aca="false">MOD(D878*$B$4,$B$5)</f>
        <v>771386711</v>
      </c>
      <c r="E879" s="8" t="n">
        <v>0.359204929190879</v>
      </c>
      <c r="F879" s="9" t="n">
        <v>-0.360584793840246</v>
      </c>
    </row>
    <row r="880" customFormat="false" ht="15" hidden="false" customHeight="false" outlineLevel="0" collapsed="false">
      <c r="D880" s="7" t="n">
        <f aca="false">MOD(D879*$B$4,$B$5)</f>
        <v>388971348</v>
      </c>
      <c r="E880" s="8" t="n">
        <v>0.181128898804196</v>
      </c>
      <c r="F880" s="9" t="n">
        <v>-0.9110713181991</v>
      </c>
    </row>
    <row r="881" customFormat="false" ht="15" hidden="false" customHeight="false" outlineLevel="0" collapsed="false">
      <c r="D881" s="7" t="n">
        <f aca="false">MOD(D880*$B$4,$B$5)</f>
        <v>586413587</v>
      </c>
      <c r="E881" s="8" t="n">
        <v>0.273070106071485</v>
      </c>
      <c r="F881" s="9" t="n">
        <v>-0.603553987102956</v>
      </c>
    </row>
    <row r="882" customFormat="false" ht="15" hidden="false" customHeight="false" outlineLevel="0" collapsed="false">
      <c r="D882" s="7" t="n">
        <f aca="false">MOD(D881*$B$4,$B$5)</f>
        <v>788306970</v>
      </c>
      <c r="E882" s="8" t="n">
        <v>0.367084038785737</v>
      </c>
      <c r="F882" s="9" t="n">
        <v>-0.339586325368549</v>
      </c>
    </row>
    <row r="883" customFormat="false" ht="15" hidden="false" customHeight="false" outlineLevel="0" collapsed="false">
      <c r="D883" s="7" t="n">
        <f aca="false">MOD(D882*$B$4,$B$5)</f>
        <v>1103007677</v>
      </c>
      <c r="E883" s="8" t="n">
        <v>0.513627975260492</v>
      </c>
      <c r="F883" s="9" t="n">
        <v>0.0341669145677313</v>
      </c>
    </row>
    <row r="884" customFormat="false" ht="15" hidden="false" customHeight="false" outlineLevel="0" collapsed="false">
      <c r="D884" s="7" t="n">
        <f aca="false">MOD(D883*$B$4,$B$5)</f>
        <v>721516396</v>
      </c>
      <c r="E884" s="8" t="n">
        <v>0.335982254087908</v>
      </c>
      <c r="F884" s="9" t="n">
        <v>-0.423453376675053</v>
      </c>
    </row>
    <row r="885" customFormat="false" ht="15" hidden="false" customHeight="false" outlineLevel="0" collapsed="false">
      <c r="D885" s="7" t="n">
        <f aca="false">MOD(D884*$B$4,$B$5)</f>
        <v>428164270</v>
      </c>
      <c r="E885" s="8" t="n">
        <v>0.199379525333065</v>
      </c>
      <c r="F885" s="9" t="n">
        <v>-0.843839587314484</v>
      </c>
    </row>
    <row r="886" customFormat="false" ht="15" hidden="false" customHeight="false" outlineLevel="0" collapsed="false">
      <c r="D886" s="7" t="n">
        <f aca="false">MOD(D885*$B$4,$B$5)</f>
        <v>534858442</v>
      </c>
      <c r="E886" s="8" t="n">
        <v>0.24906287086109</v>
      </c>
      <c r="F886" s="9" t="n">
        <v>-0.677441710265553</v>
      </c>
    </row>
    <row r="887" customFormat="false" ht="15" hidden="false" customHeight="false" outlineLevel="0" collapsed="false">
      <c r="D887" s="7" t="n">
        <f aca="false">MOD(D886*$B$4,$B$5)</f>
        <v>1103449548</v>
      </c>
      <c r="E887" s="8" t="n">
        <v>0.513833737479368</v>
      </c>
      <c r="F887" s="9" t="n">
        <v>0.0346829896730064</v>
      </c>
    </row>
    <row r="888" customFormat="false" ht="15" hidden="false" customHeight="false" outlineLevel="0" collapsed="false">
      <c r="D888" s="7" t="n">
        <f aca="false">MOD(D887*$B$4,$B$5)</f>
        <v>576234967</v>
      </c>
      <c r="E888" s="8" t="n">
        <v>0.268330316774855</v>
      </c>
      <c r="F888" s="9" t="n">
        <v>-0.617870610345294</v>
      </c>
    </row>
    <row r="889" customFormat="false" ht="15" hidden="false" customHeight="false" outlineLevel="0" collapsed="false">
      <c r="D889" s="7" t="n">
        <f aca="false">MOD(D888*$B$4,$B$5)</f>
        <v>1229896113</v>
      </c>
      <c r="E889" s="8" t="n">
        <v>0.572715007767747</v>
      </c>
      <c r="F889" s="9" t="n">
        <v>0.183290632002443</v>
      </c>
    </row>
    <row r="890" customFormat="false" ht="15" hidden="false" customHeight="false" outlineLevel="0" collapsed="false">
      <c r="D890" s="7" t="n">
        <f aca="false">MOD(D889*$B$4,$B$5)</f>
        <v>1129849308</v>
      </c>
      <c r="E890" s="8" t="n">
        <v>0.526127083717032</v>
      </c>
      <c r="F890" s="9" t="n">
        <v>0.0655377728704124</v>
      </c>
    </row>
    <row r="891" customFormat="false" ht="15" hidden="false" customHeight="false" outlineLevel="0" collapsed="false">
      <c r="D891" s="7" t="n">
        <f aca="false">MOD(D890*$B$4,$B$5)</f>
        <v>1461247256</v>
      </c>
      <c r="E891" s="8" t="n">
        <v>0.680446278937577</v>
      </c>
      <c r="F891" s="9" t="n">
        <v>0.468947109164642</v>
      </c>
    </row>
    <row r="892" customFormat="false" ht="15" hidden="false" customHeight="false" outlineLevel="0" collapsed="false">
      <c r="D892" s="7" t="n">
        <f aca="false">MOD(D891*$B$4,$B$5)</f>
        <v>1765908661</v>
      </c>
      <c r="E892" s="8" t="n">
        <v>0.822315301114987</v>
      </c>
      <c r="F892" s="9" t="n">
        <v>0.924224585435426</v>
      </c>
    </row>
    <row r="893" customFormat="false" ht="15" hidden="false" customHeight="false" outlineLevel="0" collapsed="false">
      <c r="D893" s="7" t="n">
        <f aca="false">MOD(D892*$B$4,$B$5)</f>
        <v>2108574760</v>
      </c>
      <c r="E893" s="8" t="n">
        <v>0.981881638040656</v>
      </c>
      <c r="F893" s="9" t="n">
        <v>2.09426114091921</v>
      </c>
    </row>
    <row r="894" customFormat="false" ht="15" hidden="false" customHeight="false" outlineLevel="0" collapsed="false">
      <c r="D894" s="7" t="n">
        <f aca="false">MOD(D893*$B$4,$B$5)</f>
        <v>877306748</v>
      </c>
      <c r="E894" s="8" t="n">
        <v>0.408527790017918</v>
      </c>
      <c r="F894" s="9" t="n">
        <v>-0.231333684262736</v>
      </c>
    </row>
    <row r="895" customFormat="false" ht="15" hidden="false" customHeight="false" outlineLevel="0" collapsed="false">
      <c r="D895" s="7" t="n">
        <f aca="false">MOD(D894*$B$4,$B$5)</f>
        <v>96513868</v>
      </c>
      <c r="E895" s="8" t="n">
        <v>0.0449427720577854</v>
      </c>
      <c r="F895" s="9" t="n">
        <v>-1.69600177393335</v>
      </c>
    </row>
    <row r="896" customFormat="false" ht="15" hidden="false" customHeight="false" outlineLevel="0" collapsed="false">
      <c r="D896" s="7" t="n">
        <f aca="false">MOD(D895*$B$4,$B$5)</f>
        <v>928891885</v>
      </c>
      <c r="E896" s="8" t="n">
        <v>0.432548991341655</v>
      </c>
      <c r="F896" s="9" t="n">
        <v>-0.169888299908894</v>
      </c>
    </row>
    <row r="897" customFormat="false" ht="15" hidden="false" customHeight="false" outlineLevel="0" collapsed="false">
      <c r="D897" s="7" t="n">
        <f aca="false">MOD(D896*$B$4,$B$5)</f>
        <v>1229115122</v>
      </c>
      <c r="E897" s="8" t="n">
        <v>0.572351330492973</v>
      </c>
      <c r="F897" s="9" t="n">
        <v>0.182363664676823</v>
      </c>
    </row>
    <row r="898" customFormat="false" ht="15" hidden="false" customHeight="false" outlineLevel="0" collapsed="false">
      <c r="D898" s="7" t="n">
        <f aca="false">MOD(D897*$B$4,$B$5)</f>
        <v>2085338393</v>
      </c>
      <c r="E898" s="8" t="n">
        <v>0.971061361461004</v>
      </c>
      <c r="F898" s="9" t="n">
        <v>1.89662629902684</v>
      </c>
    </row>
    <row r="899" customFormat="false" ht="15" hidden="false" customHeight="false" outlineLevel="0" collapsed="false">
      <c r="D899" s="7" t="n">
        <f aca="false">MOD(D898*$B$4,$B$5)</f>
        <v>221099025</v>
      </c>
      <c r="E899" s="8" t="n">
        <v>0.102957256699872</v>
      </c>
      <c r="F899" s="9" t="n">
        <v>-1.26487953814342</v>
      </c>
    </row>
    <row r="900" customFormat="false" ht="15" hidden="false" customHeight="false" outlineLevel="0" collapsed="false">
      <c r="D900" s="7" t="n">
        <f aca="false">MOD(D899*$B$4,$B$5)</f>
        <v>1824793832</v>
      </c>
      <c r="E900" s="8" t="n">
        <v>0.849735845671721</v>
      </c>
      <c r="F900" s="9" t="n">
        <v>1.03530111635164</v>
      </c>
    </row>
    <row r="901" customFormat="false" ht="15" hidden="false" customHeight="false" outlineLevel="0" collapsed="false">
      <c r="D901" s="7" t="n">
        <f aca="false">MOD(D900*$B$4,$B$5)</f>
        <v>1286315473</v>
      </c>
      <c r="E901" s="8" t="n">
        <v>0.598987319598894</v>
      </c>
      <c r="F901" s="9" t="n">
        <v>0.250726771762591</v>
      </c>
    </row>
    <row r="902" customFormat="false" ht="15" hidden="false" customHeight="false" outlineLevel="0" collapsed="false">
      <c r="D902" s="7" t="n">
        <f aca="false">MOD(D901*$B$4,$B$5)</f>
        <v>1539511472</v>
      </c>
      <c r="E902" s="8" t="n">
        <v>0.716890894544209</v>
      </c>
      <c r="F902" s="9" t="n">
        <v>0.573629993227487</v>
      </c>
    </row>
    <row r="903" customFormat="false" ht="15" hidden="false" customHeight="false" outlineLevel="0" collapsed="false">
      <c r="D903" s="7" t="n">
        <f aca="false">MOD(D902*$B$4,$B$5)</f>
        <v>86660477</v>
      </c>
      <c r="E903" s="8" t="n">
        <v>0.0403544293161057</v>
      </c>
      <c r="F903" s="9" t="n">
        <v>-1.7465878364372</v>
      </c>
    </row>
    <row r="904" customFormat="false" ht="15" hidden="false" customHeight="false" outlineLevel="0" collapsed="false">
      <c r="D904" s="7" t="n">
        <f aca="false">MOD(D903*$B$4,$B$5)</f>
        <v>2037224558</v>
      </c>
      <c r="E904" s="8" t="n">
        <v>0.948656611096725</v>
      </c>
      <c r="F904" s="9" t="n">
        <v>1.63196538800071</v>
      </c>
    </row>
    <row r="905" customFormat="false" ht="15" hidden="false" customHeight="false" outlineLevel="0" collapsed="false">
      <c r="D905" s="7" t="n">
        <f aca="false">MOD(D904*$B$4,$B$5)</f>
        <v>1295475794</v>
      </c>
      <c r="E905" s="8" t="n">
        <v>0.603252926471879</v>
      </c>
      <c r="F905" s="9" t="n">
        <v>0.261775995042283</v>
      </c>
    </row>
    <row r="906" customFormat="false" ht="15" hidden="false" customHeight="false" outlineLevel="0" collapsed="false">
      <c r="D906" s="7" t="n">
        <f aca="false">MOD(D905*$B$4,$B$5)</f>
        <v>1335735181</v>
      </c>
      <c r="E906" s="8" t="n">
        <v>0.622000164465979</v>
      </c>
      <c r="F906" s="9" t="n">
        <v>0.310738178134226</v>
      </c>
    </row>
    <row r="907" customFormat="false" ht="15" hidden="false" customHeight="false" outlineLevel="0" collapsed="false">
      <c r="D907" s="7" t="n">
        <f aca="false">MOD(D906*$B$4,$B$5)</f>
        <v>1223904523</v>
      </c>
      <c r="E907" s="8" t="n">
        <v>0.569924956252729</v>
      </c>
      <c r="F907" s="9" t="n">
        <v>0.176183112549299</v>
      </c>
    </row>
    <row r="908" customFormat="false" ht="15" hidden="false" customHeight="false" outlineLevel="0" collapsed="false">
      <c r="D908" s="7" t="n">
        <f aca="false">MOD(D907*$B$4,$B$5)</f>
        <v>1820100763</v>
      </c>
      <c r="E908" s="8" t="n">
        <v>0.847550465117721</v>
      </c>
      <c r="F908" s="9" t="n">
        <v>1.02598411912433</v>
      </c>
    </row>
    <row r="909" customFormat="false" ht="15" hidden="false" customHeight="false" outlineLevel="0" collapsed="false">
      <c r="D909" s="7" t="n">
        <f aca="false">MOD(D908*$B$4,$B$5)</f>
        <v>232964709</v>
      </c>
      <c r="E909" s="8" t="n">
        <v>0.108482646391245</v>
      </c>
      <c r="F909" s="9" t="n">
        <v>-1.23463791165829</v>
      </c>
    </row>
    <row r="910" customFormat="false" ht="15" hidden="false" customHeight="false" outlineLevel="0" collapsed="false">
      <c r="D910" s="7" t="n">
        <f aca="false">MOD(D909*$B$4,$B$5)</f>
        <v>1215092447</v>
      </c>
      <c r="E910" s="8" t="n">
        <v>0.565821513594893</v>
      </c>
      <c r="F910" s="9" t="n">
        <v>0.165745836231327</v>
      </c>
    </row>
    <row r="911" customFormat="false" ht="15" hidden="false" customHeight="false" outlineLevel="0" collapsed="false">
      <c r="D911" s="7" t="n">
        <f aca="false">MOD(D910*$B$4,$B$5)</f>
        <v>1654142273</v>
      </c>
      <c r="E911" s="8" t="n">
        <v>0.7702700209527</v>
      </c>
      <c r="F911" s="9" t="n">
        <v>0.739736397799417</v>
      </c>
    </row>
    <row r="912" customFormat="false" ht="15" hidden="false" customHeight="false" outlineLevel="0" collapsed="false">
      <c r="D912" s="7" t="n">
        <f aca="false">MOD(D911*$B$4,$B$5)</f>
        <v>1512180876</v>
      </c>
      <c r="E912" s="8" t="n">
        <v>0.704164094016109</v>
      </c>
      <c r="F912" s="9" t="n">
        <v>0.536414934702937</v>
      </c>
    </row>
    <row r="913" customFormat="false" ht="15" hidden="false" customHeight="false" outlineLevel="0" collapsed="false">
      <c r="D913" s="7" t="n">
        <f aca="false">MOD(D912*$B$4,$B$5)</f>
        <v>1513903866</v>
      </c>
      <c r="E913" s="8" t="n">
        <v>0.704966423758274</v>
      </c>
      <c r="F913" s="9" t="n">
        <v>0.538738720140478</v>
      </c>
    </row>
    <row r="914" customFormat="false" ht="15" hidden="false" customHeight="false" outlineLevel="0" collapsed="false">
      <c r="D914" s="7" t="n">
        <f aca="false">MOD(D913*$B$4,$B$5)</f>
        <v>932491923</v>
      </c>
      <c r="E914" s="8" t="n">
        <v>0.434225389672653</v>
      </c>
      <c r="F914" s="9" t="n">
        <v>-0.165626642299928</v>
      </c>
    </row>
    <row r="915" customFormat="false" ht="15" hidden="false" customHeight="false" outlineLevel="0" collapsed="false">
      <c r="D915" s="7" t="n">
        <f aca="false">MOD(D914*$B$4,$B$5)</f>
        <v>1060374013</v>
      </c>
      <c r="E915" s="8" t="n">
        <v>0.493775128381117</v>
      </c>
      <c r="F915" s="9" t="n">
        <v>-0.0156040724143731</v>
      </c>
    </row>
    <row r="916" customFormat="false" ht="15" hidden="false" customHeight="false" outlineLevel="0" collapsed="false">
      <c r="D916" s="7" t="n">
        <f aca="false">MOD(D915*$B$4,$B$5)</f>
        <v>41255278</v>
      </c>
      <c r="E916" s="8" t="n">
        <v>0.0192109858796103</v>
      </c>
      <c r="F916" s="9" t="n">
        <v>-2.07032444667552</v>
      </c>
    </row>
    <row r="917" customFormat="false" ht="15" hidden="false" customHeight="false" outlineLevel="0" collapsed="false">
      <c r="D917" s="7" t="n">
        <f aca="false">MOD(D916*$B$4,$B$5)</f>
        <v>716183569</v>
      </c>
      <c r="E917" s="8" t="n">
        <v>0.333498962999786</v>
      </c>
      <c r="F917" s="9" t="n">
        <v>-0.430271816545196</v>
      </c>
    </row>
    <row r="918" customFormat="false" ht="15" hidden="false" customHeight="false" outlineLevel="0" collapsed="false">
      <c r="D918" s="7" t="n">
        <f aca="false">MOD(D917*$B$4,$B$5)</f>
        <v>705309793</v>
      </c>
      <c r="E918" s="8" t="n">
        <v>0.328435466465014</v>
      </c>
      <c r="F918" s="9" t="n">
        <v>-0.444237430585829</v>
      </c>
    </row>
    <row r="919" customFormat="false" ht="15" hidden="false" customHeight="false" outlineLevel="0" collapsed="false">
      <c r="D919" s="7" t="n">
        <f aca="false">MOD(D918*$B$4,$B$5)</f>
        <v>1950762012</v>
      </c>
      <c r="E919" s="8" t="n">
        <v>0.908394350584964</v>
      </c>
      <c r="F919" s="9" t="n">
        <v>1.33093226719356</v>
      </c>
    </row>
    <row r="920" customFormat="false" ht="15" hidden="false" customHeight="false" outlineLevel="0" collapsed="false">
      <c r="D920" s="7" t="n">
        <f aca="false">MOD(D919*$B$4,$B$5)</f>
        <v>222643949</v>
      </c>
      <c r="E920" s="8" t="n">
        <v>0.103676667999175</v>
      </c>
      <c r="F920" s="9" t="n">
        <v>-1.2608765282236</v>
      </c>
    </row>
    <row r="921" customFormat="false" ht="15" hidden="false" customHeight="false" outlineLevel="0" collapsed="false">
      <c r="D921" s="7" t="n">
        <f aca="false">MOD(D920*$B$4,$B$5)</f>
        <v>1237892591</v>
      </c>
      <c r="E921" s="8" t="n">
        <v>0.576438658010623</v>
      </c>
      <c r="F921" s="9" t="n">
        <v>0.19279095945393</v>
      </c>
    </row>
    <row r="922" customFormat="false" ht="15" hidden="false" customHeight="false" outlineLevel="0" collapsed="false">
      <c r="D922" s="7" t="n">
        <f aca="false">MOD(D921*$B$4,$B$5)</f>
        <v>580782386</v>
      </c>
      <c r="E922" s="8" t="n">
        <v>0.270447873762294</v>
      </c>
      <c r="F922" s="9" t="n">
        <v>-0.611459008915255</v>
      </c>
    </row>
    <row r="923" customFormat="false" ht="15" hidden="false" customHeight="false" outlineLevel="0" collapsed="false">
      <c r="D923" s="7" t="n">
        <f aca="false">MOD(D922*$B$4,$B$5)</f>
        <v>1695026668</v>
      </c>
      <c r="E923" s="8" t="n">
        <v>0.789308300976929</v>
      </c>
      <c r="F923" s="9" t="n">
        <v>0.804023508999538</v>
      </c>
    </row>
    <row r="924" customFormat="false" ht="15" hidden="false" customHeight="false" outlineLevel="0" collapsed="false">
      <c r="D924" s="7" t="n">
        <f aca="false">MOD(D923*$B$4,$B$5)</f>
        <v>1505340328</v>
      </c>
      <c r="E924" s="8" t="n">
        <v>0.700978715625572</v>
      </c>
      <c r="F924" s="9" t="n">
        <v>0.527217483641761</v>
      </c>
    </row>
    <row r="925" customFormat="false" ht="15" hidden="false" customHeight="false" outlineLevel="0" collapsed="false">
      <c r="D925" s="7" t="n">
        <f aca="false">MOD(D924*$B$4,$B$5)</f>
        <v>2026292996</v>
      </c>
      <c r="E925" s="8" t="n">
        <v>0.94356620585878</v>
      </c>
      <c r="F925" s="9" t="n">
        <v>1.5854347621797</v>
      </c>
    </row>
    <row r="926" customFormat="false" ht="15" hidden="false" customHeight="false" outlineLevel="0" collapsed="false">
      <c r="D926" s="7" t="n">
        <f aca="false">MOD(D925*$B$4,$B$5)</f>
        <v>1899023654</v>
      </c>
      <c r="E926" s="8" t="n">
        <v>0.884301800173057</v>
      </c>
      <c r="F926" s="9" t="n">
        <v>1.19676952490217</v>
      </c>
    </row>
    <row r="927" customFormat="false" ht="15" hidden="false" customHeight="false" outlineLevel="0" collapsed="false">
      <c r="D927" s="7" t="n">
        <f aca="false">MOD(D926*$B$4,$B$5)</f>
        <v>283846392</v>
      </c>
      <c r="E927" s="8" t="n">
        <v>0.132176276419476</v>
      </c>
      <c r="F927" s="9" t="n">
        <v>-1.1161625706439</v>
      </c>
    </row>
    <row r="928" customFormat="false" ht="15" hidden="false" customHeight="false" outlineLevel="0" collapsed="false">
      <c r="D928" s="7" t="n">
        <f aca="false">MOD(D927*$B$4,$B$5)</f>
        <v>603520372</v>
      </c>
      <c r="E928" s="8" t="n">
        <v>0.281036073603701</v>
      </c>
      <c r="F928" s="9" t="n">
        <v>-0.579766417392323</v>
      </c>
    </row>
    <row r="929" customFormat="false" ht="15" hidden="false" customHeight="false" outlineLevel="0" collapsed="false">
      <c r="D929" s="7" t="n">
        <f aca="false">MOD(D928*$B$4,$B$5)</f>
        <v>1916205257</v>
      </c>
      <c r="E929" s="8" t="n">
        <v>0.892302607551499</v>
      </c>
      <c r="F929" s="9" t="n">
        <v>1.23886692320998</v>
      </c>
    </row>
    <row r="930" customFormat="false" ht="15" hidden="false" customHeight="false" outlineLevel="0" collapsed="false">
      <c r="D930" s="7" t="n">
        <f aca="false">MOD(D929*$B$4,$B$5)</f>
        <v>728317063</v>
      </c>
      <c r="E930" s="8" t="n">
        <v>0.339149061440629</v>
      </c>
      <c r="F930" s="9" t="n">
        <v>-0.4147866096111</v>
      </c>
    </row>
    <row r="931" customFormat="false" ht="15" hidden="false" customHeight="false" outlineLevel="0" collapsed="false">
      <c r="D931" s="7" t="n">
        <f aca="false">MOD(D930*$B$4,$B$5)</f>
        <v>138163036</v>
      </c>
      <c r="E931" s="8" t="n">
        <v>0.0643371772620242</v>
      </c>
      <c r="F931" s="9" t="n">
        <v>-1.51935026178225</v>
      </c>
    </row>
    <row r="932" customFormat="false" ht="15" hidden="false" customHeight="false" outlineLevel="0" collapsed="false">
      <c r="D932" s="7" t="n">
        <f aca="false">MOD(D931*$B$4,$B$5)</f>
        <v>1331186821</v>
      </c>
      <c r="E932" s="8" t="n">
        <v>0.619882169291267</v>
      </c>
      <c r="F932" s="9" t="n">
        <v>0.305171337191629</v>
      </c>
    </row>
    <row r="933" customFormat="false" ht="15" hidden="false" customHeight="false" outlineLevel="0" collapsed="false">
      <c r="D933" s="7" t="n">
        <f aca="false">MOD(D932*$B$4,$B$5)</f>
        <v>713350957</v>
      </c>
      <c r="E933" s="8" t="n">
        <v>0.332179925248194</v>
      </c>
      <c r="F933" s="9" t="n">
        <v>-0.433901665184387</v>
      </c>
    </row>
    <row r="934" customFormat="false" ht="15" hidden="false" customHeight="false" outlineLevel="0" collapsed="false">
      <c r="D934" s="7" t="n">
        <f aca="false">MOD(D933*$B$4,$B$5)</f>
        <v>1411249349</v>
      </c>
      <c r="E934" s="8" t="n">
        <v>0.657164189179581</v>
      </c>
      <c r="F934" s="9" t="n">
        <v>0.404735939304704</v>
      </c>
    </row>
    <row r="935" customFormat="false" ht="15" hidden="false" customHeight="false" outlineLevel="0" collapsed="false">
      <c r="D935" s="7" t="n">
        <f aca="false">MOD(D934*$B$4,$B$5)</f>
        <v>2088559092</v>
      </c>
      <c r="E935" s="8" t="n">
        <v>0.972561116304771</v>
      </c>
      <c r="F935" s="9" t="n">
        <v>1.91984273222801</v>
      </c>
    </row>
    <row r="936" customFormat="false" ht="15" hidden="false" customHeight="false" outlineLevel="0" collapsed="false">
      <c r="D936" s="7" t="n">
        <f aca="false">MOD(D935*$B$4,$B$5)</f>
        <v>1068637870</v>
      </c>
      <c r="E936" s="8" t="n">
        <v>0.497623286673448</v>
      </c>
      <c r="F936" s="9" t="n">
        <v>-0.00595757206652404</v>
      </c>
    </row>
    <row r="937" customFormat="false" ht="15" hidden="false" customHeight="false" outlineLevel="0" collapsed="false">
      <c r="D937" s="7" t="n">
        <f aca="false">MOD(D936*$B$4,$B$5)</f>
        <v>1661421830</v>
      </c>
      <c r="E937" s="8" t="n">
        <v>0.773659828839507</v>
      </c>
      <c r="F937" s="9" t="n">
        <v>0.750953996349197</v>
      </c>
    </row>
    <row r="938" customFormat="false" ht="15" hidden="false" customHeight="false" outlineLevel="0" collapsed="false">
      <c r="D938" s="7" t="n">
        <f aca="false">MOD(D937*$B$4,$B$5)</f>
        <v>716358715</v>
      </c>
      <c r="E938" s="8" t="n">
        <v>0.333580521711689</v>
      </c>
      <c r="F938" s="9" t="n">
        <v>-0.430047562314565</v>
      </c>
    </row>
    <row r="939" customFormat="false" ht="15" hidden="false" customHeight="false" outlineLevel="0" collapsed="false">
      <c r="D939" s="7" t="n">
        <f aca="false">MOD(D938*$B$4,$B$5)</f>
        <v>569847771</v>
      </c>
      <c r="E939" s="8" t="n">
        <v>0.265356046860438</v>
      </c>
      <c r="F939" s="9" t="n">
        <v>-0.626919363589365</v>
      </c>
    </row>
    <row r="940" customFormat="false" ht="15" hidden="false" customHeight="false" outlineLevel="0" collapsed="false">
      <c r="D940" s="7" t="n">
        <f aca="false">MOD(D939*$B$4,$B$5)</f>
        <v>3719518</v>
      </c>
      <c r="E940" s="8" t="n">
        <v>0.00173203554165739</v>
      </c>
      <c r="F940" s="9" t="n">
        <v>-2.92324205540388</v>
      </c>
    </row>
    <row r="941" customFormat="false" ht="15" hidden="false" customHeight="false" outlineLevel="0" collapsed="false">
      <c r="D941" s="7" t="n">
        <f aca="false">MOD(D940*$B$4,$B$5)</f>
        <v>1303710677</v>
      </c>
      <c r="E941" s="8" t="n">
        <v>0.607087592694059</v>
      </c>
      <c r="F941" s="9" t="n">
        <v>0.271736265100845</v>
      </c>
    </row>
    <row r="942" customFormat="false" ht="15" hidden="false" customHeight="false" outlineLevel="0" collapsed="false">
      <c r="D942" s="7" t="n">
        <f aca="false">MOD(D941*$B$4,$B$5)</f>
        <v>1557297779</v>
      </c>
      <c r="E942" s="8" t="n">
        <v>0.725173289165993</v>
      </c>
      <c r="F942" s="9" t="n">
        <v>0.598279546705872</v>
      </c>
    </row>
    <row r="943" customFormat="false" ht="15" hidden="false" customHeight="false" outlineLevel="0" collapsed="false">
      <c r="D943" s="7" t="n">
        <f aca="false">MOD(D942*$B$4,$B$5)</f>
        <v>1803510521</v>
      </c>
      <c r="E943" s="8" t="n">
        <v>0.83982503166406</v>
      </c>
      <c r="F943" s="9" t="n">
        <v>0.993739028385845</v>
      </c>
    </row>
    <row r="944" customFormat="false" ht="15" hidden="false" customHeight="false" outlineLevel="0" collapsed="false">
      <c r="D944" s="7" t="n">
        <f aca="false">MOD(D943*$B$4,$B$5)</f>
        <v>416793458</v>
      </c>
      <c r="E944" s="8" t="n">
        <v>0.19408457837448</v>
      </c>
      <c r="F944" s="9" t="n">
        <v>-0.862942364086709</v>
      </c>
    </row>
    <row r="945" customFormat="false" ht="15" hidden="false" customHeight="false" outlineLevel="0" collapsed="false">
      <c r="D945" s="7" t="n">
        <f aca="false">MOD(D944*$B$4,$B$5)</f>
        <v>1410206022</v>
      </c>
      <c r="E945" s="8" t="n">
        <v>0.656678352185225</v>
      </c>
      <c r="F945" s="9" t="n">
        <v>0.403414535210674</v>
      </c>
    </row>
    <row r="946" customFormat="false" ht="15" hidden="false" customHeight="false" outlineLevel="0" collapsed="false">
      <c r="D946" s="7" t="n">
        <f aca="false">MOD(D945*$B$4,$B$5)</f>
        <v>1118245356</v>
      </c>
      <c r="E946" s="8" t="n">
        <v>0.520723572485823</v>
      </c>
      <c r="F946" s="9" t="n">
        <v>0.0519696769637793</v>
      </c>
    </row>
    <row r="947" customFormat="false" ht="15" hidden="false" customHeight="false" outlineLevel="0" collapsed="false">
      <c r="D947" s="7" t="n">
        <f aca="false">MOD(D946*$B$4,$B$5)</f>
        <v>1820112131</v>
      </c>
      <c r="E947" s="8" t="n">
        <v>0.84755575875524</v>
      </c>
      <c r="F947" s="9" t="n">
        <v>1.02600658005518</v>
      </c>
    </row>
    <row r="948" customFormat="false" ht="15" hidden="false" customHeight="false" outlineLevel="0" collapsed="false">
      <c r="D948" s="7" t="n">
        <f aca="false">MOD(D947*$B$4,$B$5)</f>
        <v>781709437</v>
      </c>
      <c r="E948" s="8" t="n">
        <v>0.364011823073041</v>
      </c>
      <c r="F948" s="9" t="n">
        <v>-0.347755720766225</v>
      </c>
    </row>
    <row r="949" customFormat="false" ht="15" hidden="false" customHeight="false" outlineLevel="0" collapsed="false">
      <c r="D949" s="7" t="n">
        <f aca="false">MOD(D948*$B$4,$B$5)</f>
        <v>461071990</v>
      </c>
      <c r="E949" s="8" t="n">
        <v>0.214703376604899</v>
      </c>
      <c r="F949" s="9" t="n">
        <v>-0.790207231948669</v>
      </c>
    </row>
    <row r="950" customFormat="false" ht="15" hidden="false" customHeight="false" outlineLevel="0" collapsed="false">
      <c r="D950" s="7" t="n">
        <f aca="false">MOD(D949*$B$4,$B$5)</f>
        <v>2032995429</v>
      </c>
      <c r="E950" s="8" t="n">
        <v>0.946687269440561</v>
      </c>
      <c r="F950" s="9" t="n">
        <v>1.6135481963861</v>
      </c>
    </row>
    <row r="951" customFormat="false" ht="15" hidden="false" customHeight="false" outlineLevel="0" collapsed="false">
      <c r="D951" s="7" t="n">
        <f aca="false">MOD(D950*$B$4,$B$5)</f>
        <v>1162136300</v>
      </c>
      <c r="E951" s="8" t="n">
        <v>0.541161885989049</v>
      </c>
      <c r="F951" s="9" t="n">
        <v>0.10336129709221</v>
      </c>
    </row>
    <row r="952" customFormat="false" ht="15" hidden="false" customHeight="false" outlineLevel="0" collapsed="false">
      <c r="D952" s="7" t="n">
        <f aca="false">MOD(D951*$B$4,$B$5)</f>
        <v>913510366</v>
      </c>
      <c r="E952" s="8" t="n">
        <v>0.425386413396696</v>
      </c>
      <c r="F952" s="9" t="n">
        <v>-0.188132446221793</v>
      </c>
    </row>
    <row r="953" customFormat="false" ht="15" hidden="false" customHeight="false" outlineLevel="0" collapsed="false">
      <c r="D953" s="7" t="n">
        <f aca="false">MOD(D952*$B$4,$B$5)</f>
        <v>1777153335</v>
      </c>
      <c r="E953" s="8" t="n">
        <v>0.827551510490059</v>
      </c>
      <c r="F953" s="9" t="n">
        <v>0.944533719729625</v>
      </c>
    </row>
    <row r="954" customFormat="false" ht="15" hidden="false" customHeight="false" outlineLevel="0" collapsed="false">
      <c r="D954" s="7" t="n">
        <f aca="false">MOD(D953*$B$4,$B$5)</f>
        <v>1586870723</v>
      </c>
      <c r="E954" s="8" t="n">
        <v>0.738944264351338</v>
      </c>
      <c r="F954" s="9" t="n">
        <v>0.640094028028695</v>
      </c>
    </row>
    <row r="955" customFormat="false" ht="15" hidden="false" customHeight="false" outlineLevel="0" collapsed="false">
      <c r="D955" s="7" t="n">
        <f aca="false">MOD(D954*$B$4,$B$5)</f>
        <v>1242465090</v>
      </c>
      <c r="E955" s="8" t="n">
        <v>0.578567893783159</v>
      </c>
      <c r="F955" s="9" t="n">
        <v>0.198231155668874</v>
      </c>
    </row>
    <row r="956" customFormat="false" ht="15" hidden="false" customHeight="false" outlineLevel="0" collapsed="false">
      <c r="D956" s="7" t="n">
        <f aca="false">MOD(D955*$B$4,$B$5)</f>
        <v>109065974</v>
      </c>
      <c r="E956" s="8" t="n">
        <v>0.0507878019016122</v>
      </c>
      <c r="F956" s="9" t="n">
        <v>-1.63726263897223</v>
      </c>
    </row>
    <row r="957" customFormat="false" ht="15" hidden="false" customHeight="false" outlineLevel="0" collapsed="false">
      <c r="D957" s="7" t="n">
        <f aca="false">MOD(D956*$B$4,$B$5)</f>
        <v>1241212157</v>
      </c>
      <c r="E957" s="8" t="n">
        <v>0.577984451388926</v>
      </c>
      <c r="F957" s="9" t="n">
        <v>0.19673988384216</v>
      </c>
    </row>
    <row r="958" customFormat="false" ht="15" hidden="false" customHeight="false" outlineLevel="0" collapsed="false">
      <c r="D958" s="7" t="n">
        <f aca="false">MOD(D957*$B$4,$B$5)</f>
        <v>1905762894</v>
      </c>
      <c r="E958" s="8" t="n">
        <v>0.887440003349855</v>
      </c>
      <c r="F958" s="9" t="n">
        <v>1.21302570400417</v>
      </c>
    </row>
    <row r="959" customFormat="false" ht="15" hidden="false" customHeight="false" outlineLevel="0" collapsed="false">
      <c r="D959" s="7" t="n">
        <f aca="false">MOD(D958*$B$4,$B$5)</f>
        <v>1323669735</v>
      </c>
      <c r="E959" s="8" t="n">
        <v>0.616381753344444</v>
      </c>
      <c r="F959" s="9" t="n">
        <v>0.29599160399435</v>
      </c>
    </row>
    <row r="960" customFormat="false" ht="15" hidden="false" customHeight="false" outlineLevel="0" collapsed="false">
      <c r="D960" s="7" t="n">
        <f aca="false">MOD(D959*$B$4,$B$5)</f>
        <v>780828994</v>
      </c>
      <c r="E960" s="8" t="n">
        <v>0.363601834851878</v>
      </c>
      <c r="F960" s="9" t="n">
        <v>-0.34884767478013</v>
      </c>
    </row>
    <row r="961" customFormat="false" ht="15" hidden="false" customHeight="false" outlineLevel="0" collapsed="false">
      <c r="D961" s="7" t="n">
        <f aca="false">MOD(D960*$B$4,$B$5)</f>
        <v>910880877</v>
      </c>
      <c r="E961" s="8" t="n">
        <v>0.424161962162854</v>
      </c>
      <c r="F961" s="9" t="n">
        <v>-0.19125741339921</v>
      </c>
    </row>
    <row r="962" customFormat="false" ht="15" hidden="false" customHeight="false" outlineLevel="0" collapsed="false">
      <c r="D962" s="7" t="n">
        <f aca="false">MOD(D961*$B$4,$B$5)</f>
        <v>1550624989</v>
      </c>
      <c r="E962" s="8" t="n">
        <v>0.722066029181765</v>
      </c>
      <c r="F962" s="9" t="n">
        <v>0.58899005994018</v>
      </c>
    </row>
    <row r="963" customFormat="false" ht="15" hidden="false" customHeight="false" outlineLevel="0" collapsed="false">
      <c r="D963" s="7" t="n">
        <f aca="false">MOD(D962*$B$4,$B$5)</f>
        <v>1823811481</v>
      </c>
      <c r="E963" s="8" t="n">
        <v>0.849278402840047</v>
      </c>
      <c r="F963" s="9" t="n">
        <v>1.03334346304893</v>
      </c>
    </row>
    <row r="964" customFormat="false" ht="15" hidden="false" customHeight="false" outlineLevel="0" collapsed="false">
      <c r="D964" s="7" t="n">
        <f aca="false">MOD(D963*$B$4,$B$5)</f>
        <v>1111890586</v>
      </c>
      <c r="E964" s="8" t="n">
        <v>0.517764402104322</v>
      </c>
      <c r="F964" s="9" t="n">
        <v>0.0445434781587966</v>
      </c>
    </row>
    <row r="965" customFormat="false" ht="15" hidden="false" customHeight="false" outlineLevel="0" collapsed="false">
      <c r="D965" s="7" t="n">
        <f aca="false">MOD(D964*$B$4,$B$5)</f>
        <v>11687335</v>
      </c>
      <c r="E965" s="8" t="n">
        <v>0.00544233946636537</v>
      </c>
      <c r="F965" s="9" t="n">
        <v>-2.54637948224071</v>
      </c>
    </row>
    <row r="966" customFormat="false" ht="15" hidden="false" customHeight="false" outlineLevel="0" collapsed="false">
      <c r="D966" s="7" t="n">
        <f aca="false">MOD(D965*$B$4,$B$5)</f>
        <v>1518632271</v>
      </c>
      <c r="E966" s="8" t="n">
        <v>0.707168258919537</v>
      </c>
      <c r="F966" s="9" t="n">
        <v>0.545130914314147</v>
      </c>
    </row>
    <row r="967" customFormat="false" ht="15" hidden="false" customHeight="false" outlineLevel="0" collapsed="false">
      <c r="D967" s="7" t="n">
        <f aca="false">MOD(D966*$B$4,$B$5)</f>
        <v>1544063096</v>
      </c>
      <c r="E967" s="8" t="n">
        <v>0.719010409637364</v>
      </c>
      <c r="F967" s="9" t="n">
        <v>0.579904263084244</v>
      </c>
    </row>
    <row r="968" customFormat="false" ht="15" hidden="false" customHeight="false" outlineLevel="0" collapsed="false">
      <c r="D968" s="7" t="n">
        <f aca="false">MOD(D967*$B$4,$B$5)</f>
        <v>754770587</v>
      </c>
      <c r="E968" s="8" t="n">
        <v>0.351467443491768</v>
      </c>
      <c r="F968" s="9" t="n">
        <v>-0.381361685817365</v>
      </c>
    </row>
    <row r="969" customFormat="false" ht="15" hidden="false" customHeight="false" outlineLevel="0" collapsed="false">
      <c r="D969" s="7" t="n">
        <f aca="false">MOD(D968*$B$4,$B$5)</f>
        <v>1470933722</v>
      </c>
      <c r="E969" s="8" t="n">
        <v>0.6849568911688</v>
      </c>
      <c r="F969" s="9" t="n">
        <v>0.481605500964465</v>
      </c>
    </row>
    <row r="970" customFormat="false" ht="15" hidden="false" customHeight="false" outlineLevel="0" collapsed="false">
      <c r="D970" s="7" t="n">
        <f aca="false">MOD(D969*$B$4,$B$5)</f>
        <v>1189873901</v>
      </c>
      <c r="E970" s="8" t="n">
        <v>0.554078212989567</v>
      </c>
      <c r="F970" s="9" t="n">
        <v>0.135971800262106</v>
      </c>
    </row>
    <row r="971" customFormat="false" ht="15" hidden="false" customHeight="false" outlineLevel="0" collapsed="false">
      <c r="D971" s="7" t="n">
        <f aca="false">MOD(D970*$B$4,$B$5)</f>
        <v>1952936156</v>
      </c>
      <c r="E971" s="8" t="n">
        <v>0.909406765279739</v>
      </c>
      <c r="F971" s="9" t="n">
        <v>1.33711080899757</v>
      </c>
    </row>
    <row r="972" customFormat="false" ht="15" hidden="false" customHeight="false" outlineLevel="0" collapsed="false">
      <c r="D972" s="7" t="n">
        <f aca="false">MOD(D971*$B$4,$B$5)</f>
        <v>2091533917</v>
      </c>
      <c r="E972" s="8" t="n">
        <v>0.973946377145076</v>
      </c>
      <c r="F972" s="9" t="n">
        <v>1.94224666997454</v>
      </c>
    </row>
    <row r="973" customFormat="false" ht="15" hidden="false" customHeight="false" outlineLevel="0" collapsed="false">
      <c r="D973" s="7" t="n">
        <f aca="false">MOD(D972*$B$4,$B$5)</f>
        <v>785011096</v>
      </c>
      <c r="E973" s="8" t="n">
        <v>0.365549277854664</v>
      </c>
      <c r="F973" s="9" t="n">
        <v>-0.343664574423149</v>
      </c>
    </row>
    <row r="974" customFormat="false" ht="15" hidden="false" customHeight="false" outlineLevel="0" collapsed="false">
      <c r="D974" s="7" t="n">
        <f aca="false">MOD(D973*$B$4,$B$5)</f>
        <v>921663701</v>
      </c>
      <c r="E974" s="8" t="n">
        <v>0.429183105872183</v>
      </c>
      <c r="F974" s="9" t="n">
        <v>-0.178454295699385</v>
      </c>
    </row>
    <row r="975" customFormat="false" ht="15" hidden="false" customHeight="false" outlineLevel="0" collapsed="false">
      <c r="D975" s="7" t="n">
        <f aca="false">MOD(D974*$B$4,$B$5)</f>
        <v>209796072</v>
      </c>
      <c r="E975" s="8" t="n">
        <v>0.0976939090506117</v>
      </c>
      <c r="F975" s="9" t="n">
        <v>-1.29480409759224</v>
      </c>
    </row>
    <row r="976" customFormat="false" ht="15" hidden="false" customHeight="false" outlineLevel="0" collapsed="false">
      <c r="D976" s="7" t="n">
        <f aca="false">MOD(D975*$B$4,$B$5)</f>
        <v>1680795907</v>
      </c>
      <c r="E976" s="8" t="n">
        <v>0.782681586484128</v>
      </c>
      <c r="F976" s="9" t="n">
        <v>0.781281706487056</v>
      </c>
    </row>
    <row r="977" customFormat="false" ht="15" hidden="false" customHeight="false" outlineLevel="0" collapsed="false">
      <c r="D977" s="7" t="n">
        <f aca="false">MOD(D976*$B$4,$B$5)</f>
        <v>1767043137</v>
      </c>
      <c r="E977" s="8" t="n">
        <v>0.822843582670059</v>
      </c>
      <c r="F977" s="9" t="n">
        <v>0.92625623402528</v>
      </c>
    </row>
    <row r="978" customFormat="false" ht="15" hidden="false" customHeight="false" outlineLevel="0" collapsed="false">
      <c r="D978" s="7" t="n">
        <f aca="false">MOD(D977*$B$4,$B$5)</f>
        <v>1036290934</v>
      </c>
      <c r="E978" s="8" t="n">
        <v>0.482560570801199</v>
      </c>
      <c r="F978" s="9" t="n">
        <v>-0.0437280980823698</v>
      </c>
    </row>
    <row r="979" customFormat="false" ht="15" hidden="false" customHeight="false" outlineLevel="0" collapsed="false">
      <c r="D979" s="7" t="n">
        <f aca="false">MOD(D978*$B$4,$B$5)</f>
        <v>1463085543</v>
      </c>
      <c r="E979" s="8" t="n">
        <v>0.681302298029235</v>
      </c>
      <c r="F979" s="9" t="n">
        <v>0.471343573459974</v>
      </c>
    </row>
    <row r="980" customFormat="false" ht="15" hidden="false" customHeight="false" outlineLevel="0" collapsed="false">
      <c r="D980" s="7" t="n">
        <f aca="false">MOD(D979*$B$4,$B$5)</f>
        <v>307547264</v>
      </c>
      <c r="E980" s="8" t="n">
        <v>0.14321285499559</v>
      </c>
      <c r="F980" s="9" t="n">
        <v>-1.06599542507705</v>
      </c>
    </row>
    <row r="981" customFormat="false" ht="15" hidden="false" customHeight="false" outlineLevel="0" collapsed="false">
      <c r="D981" s="7" t="n">
        <f aca="false">MOD(D980*$B$4,$B$5)</f>
        <v>59528833</v>
      </c>
      <c r="E981" s="8" t="n">
        <v>0.0277202730325239</v>
      </c>
      <c r="F981" s="9" t="n">
        <v>-1.91540757340858</v>
      </c>
    </row>
    <row r="982" customFormat="false" ht="15" hidden="false" customHeight="false" outlineLevel="0" collapsed="false">
      <c r="D982" s="7" t="n">
        <f aca="false">MOD(D981*$B$4,$B$5)</f>
        <v>183178057</v>
      </c>
      <c r="E982" s="8" t="n">
        <v>0.0852989299085913</v>
      </c>
      <c r="F982" s="9" t="n">
        <v>-1.37028530050079</v>
      </c>
    </row>
    <row r="983" customFormat="false" ht="15" hidden="false" customHeight="false" outlineLevel="0" collapsed="false">
      <c r="D983" s="7" t="n">
        <f aca="false">MOD(D982*$B$4,$B$5)</f>
        <v>997814748</v>
      </c>
      <c r="E983" s="8" t="n">
        <v>0.464643700481061</v>
      </c>
      <c r="F983" s="9" t="n">
        <v>-0.0887414363682501</v>
      </c>
    </row>
    <row r="984" customFormat="false" ht="15" hidden="false" customHeight="false" outlineLevel="0" collapsed="false">
      <c r="D984" s="7" t="n">
        <f aca="false">MOD(D983*$B$4,$B$5)</f>
        <v>1752465792</v>
      </c>
      <c r="E984" s="8" t="n">
        <v>0.816055477425508</v>
      </c>
      <c r="F984" s="9" t="n">
        <v>0.900434542624488</v>
      </c>
    </row>
    <row r="985" customFormat="false" ht="15" hidden="false" customHeight="false" outlineLevel="0" collapsed="false">
      <c r="D985" s="7" t="n">
        <f aca="false">MOD(D984*$B$4,$B$5)</f>
        <v>1747906655</v>
      </c>
      <c r="E985" s="8" t="n">
        <v>0.813932463819098</v>
      </c>
      <c r="F985" s="9" t="n">
        <v>0.892481186497122</v>
      </c>
    </row>
    <row r="986" customFormat="false" ht="15" hidden="false" customHeight="false" outlineLevel="0" collapsed="false">
      <c r="D986" s="7" t="n">
        <f aca="false">MOD(D985*$B$4,$B$5)</f>
        <v>717136522</v>
      </c>
      <c r="E986" s="8" t="n">
        <v>0.333942716320923</v>
      </c>
      <c r="F986" s="9" t="n">
        <v>-0.429051931300317</v>
      </c>
    </row>
    <row r="987" customFormat="false" ht="15" hidden="false" customHeight="false" outlineLevel="0" collapsed="false">
      <c r="D987" s="7" t="n">
        <f aca="false">MOD(D986*$B$4,$B$5)</f>
        <v>1608147469</v>
      </c>
      <c r="E987" s="8" t="n">
        <v>0.748852021292645</v>
      </c>
      <c r="F987" s="9" t="n">
        <v>0.670881602309669</v>
      </c>
    </row>
    <row r="988" customFormat="false" ht="15" hidden="false" customHeight="false" outlineLevel="0" collapsed="false">
      <c r="D988" s="7" t="n">
        <f aca="false">MOD(D987*$B$4,$B$5)</f>
        <v>1795087990</v>
      </c>
      <c r="E988" s="8" t="n">
        <v>0.835902985032557</v>
      </c>
      <c r="F988" s="9" t="n">
        <v>0.977757996422249</v>
      </c>
    </row>
    <row r="989" customFormat="false" ht="15" hidden="false" customHeight="false" outlineLevel="0" collapsed="false">
      <c r="D989" s="7" t="n">
        <f aca="false">MOD(D988*$B$4,$B$5)</f>
        <v>1874692487</v>
      </c>
      <c r="E989" s="8" t="n">
        <v>0.872971717615586</v>
      </c>
      <c r="F989" s="9" t="n">
        <v>1.14055160829293</v>
      </c>
    </row>
    <row r="990" customFormat="false" ht="15" hidden="false" customHeight="false" outlineLevel="0" collapsed="false">
      <c r="D990" s="7" t="n">
        <f aca="false">MOD(D989*$B$4,$B$5)</f>
        <v>467639044</v>
      </c>
      <c r="E990" s="8" t="n">
        <v>0.217761399427207</v>
      </c>
      <c r="F990" s="9" t="n">
        <v>-0.779775892117647</v>
      </c>
    </row>
    <row r="991" customFormat="false" ht="15" hidden="false" customHeight="false" outlineLevel="0" collapsed="false">
      <c r="D991" s="7" t="n">
        <f aca="false">MOD(D990*$B$4,$B$5)</f>
        <v>1203679307</v>
      </c>
      <c r="E991" s="8" t="n">
        <v>0.56050685612532</v>
      </c>
      <c r="F991" s="9" t="n">
        <v>0.15225440165561</v>
      </c>
    </row>
    <row r="992" customFormat="false" ht="15" hidden="false" customHeight="false" outlineLevel="0" collapsed="false">
      <c r="D992" s="7" t="n">
        <f aca="false">MOD(D991*$B$4,$B$5)</f>
        <v>486274965</v>
      </c>
      <c r="E992" s="8" t="n">
        <v>0.226439426398314</v>
      </c>
      <c r="F992" s="9" t="n">
        <v>-0.750624199992738</v>
      </c>
    </row>
    <row r="993" customFormat="false" ht="15" hidden="false" customHeight="false" outlineLevel="0" collapsed="false">
      <c r="D993" s="7" t="n">
        <f aca="false">MOD(D992*$B$4,$B$5)</f>
        <v>982573805</v>
      </c>
      <c r="E993" s="8" t="n">
        <v>0.457546583337287</v>
      </c>
      <c r="F993" s="9" t="n">
        <v>-0.106616577413077</v>
      </c>
    </row>
    <row r="994" customFormat="false" ht="15" hidden="false" customHeight="false" outlineLevel="0" collapsed="false">
      <c r="D994" s="7" t="n">
        <f aca="false">MOD(D993*$B$4,$B$5)</f>
        <v>496313513</v>
      </c>
      <c r="E994" s="8" t="n">
        <v>0.231113989587048</v>
      </c>
      <c r="F994" s="9" t="n">
        <v>-0.735183117823715</v>
      </c>
    </row>
    <row r="995" customFormat="false" ht="15" hidden="false" customHeight="false" outlineLevel="0" collapsed="false">
      <c r="D995" s="7" t="n">
        <f aca="false">MOD(D994*$B$4,$B$5)</f>
        <v>222020091</v>
      </c>
      <c r="E995" s="8" t="n">
        <v>0.103386161479527</v>
      </c>
      <c r="F995" s="9" t="n">
        <v>-1.2624905545616</v>
      </c>
    </row>
    <row r="996" customFormat="false" ht="15" hidden="false" customHeight="false" outlineLevel="0" collapsed="false">
      <c r="D996" s="7" t="n">
        <f aca="false">MOD(D995*$B$4,$B$5)</f>
        <v>1188414131</v>
      </c>
      <c r="E996" s="8" t="n">
        <v>0.553398454611561</v>
      </c>
      <c r="F996" s="9" t="n">
        <v>0.134252274702952</v>
      </c>
    </row>
    <row r="997" customFormat="false" ht="15" hidden="false" customHeight="false" outlineLevel="0" collapsed="false">
      <c r="D997" s="7" t="n">
        <f aca="false">MOD(D996*$B$4,$B$5)</f>
        <v>207855190</v>
      </c>
      <c r="E997" s="8" t="n">
        <v>0.0967901154391376</v>
      </c>
      <c r="F997" s="9" t="n">
        <v>-1.30006051023817</v>
      </c>
    </row>
    <row r="998" customFormat="false" ht="15" hidden="false" customHeight="false" outlineLevel="0" collapsed="false">
      <c r="D998" s="7" t="n">
        <f aca="false">MOD(D997*$B$4,$B$5)</f>
        <v>334277706</v>
      </c>
      <c r="E998" s="8" t="n">
        <v>0.155660187039208</v>
      </c>
      <c r="F998" s="9" t="n">
        <v>-1.01245537301114</v>
      </c>
    </row>
    <row r="999" customFormat="false" ht="15" hidden="false" customHeight="false" outlineLevel="0" collapsed="false">
      <c r="D999" s="7" t="n">
        <f aca="false">MOD(D998*$B$4,$B$5)</f>
        <v>1874506415</v>
      </c>
      <c r="E999" s="8" t="n">
        <v>0.872885071088453</v>
      </c>
      <c r="F999" s="9" t="n">
        <v>1.1401354910008</v>
      </c>
    </row>
    <row r="1000" customFormat="false" ht="15" hidden="false" customHeight="false" outlineLevel="0" collapsed="false">
      <c r="D1000" s="7" t="n">
        <f aca="false">MOD(D999*$B$4,$B$5)</f>
        <v>75692120</v>
      </c>
      <c r="E1000" s="8" t="n">
        <v>0.0352468900710781</v>
      </c>
      <c r="F1000" s="9" t="n">
        <v>-1.80872472283073</v>
      </c>
    </row>
    <row r="1001" customFormat="false" ht="15" hidden="false" customHeight="false" outlineLevel="0" collapsed="false">
      <c r="D1001" s="7" t="n">
        <f aca="false">MOD(D1000*$B$4,$B$5)</f>
        <v>864640973</v>
      </c>
      <c r="E1001" s="8" t="n">
        <v>0.402629828921175</v>
      </c>
      <c r="F1001" s="9" t="n">
        <v>-0.246545925593042</v>
      </c>
    </row>
    <row r="1002" customFormat="false" ht="15" hidden="false" customHeight="false" outlineLevel="0" collapsed="false">
      <c r="D1002" s="7" t="n">
        <f aca="false">MOD(D1001*$B$4,$B$5)</f>
        <v>739728238</v>
      </c>
      <c r="E1002" s="8" t="n">
        <v>0.344462803885772</v>
      </c>
      <c r="F1002" s="9" t="n">
        <v>-0.400313524592076</v>
      </c>
    </row>
    <row r="1003" customFormat="false" ht="15" hidden="false" customHeight="false" outlineLevel="0" collapsed="false">
      <c r="D1003" s="7" t="n">
        <f aca="false">MOD(D1002*$B$4,$B$5)</f>
        <v>1211177829</v>
      </c>
      <c r="E1003" s="8" t="n">
        <v>0.563998627535997</v>
      </c>
      <c r="F1003" s="9" t="n">
        <v>0.161115103310441</v>
      </c>
    </row>
    <row r="1004" customFormat="false" ht="15" hidden="false" customHeight="false" outlineLevel="0" collapsed="false">
      <c r="D1004" s="7" t="n">
        <f aca="false">MOD(D1003*$B$4,$B$5)</f>
        <v>1670177731</v>
      </c>
      <c r="E1004" s="8" t="n">
        <v>0.777737112974503</v>
      </c>
      <c r="F1004" s="9" t="n">
        <v>0.764573130769847</v>
      </c>
    </row>
    <row r="1005" customFormat="false" ht="15" hidden="false" customHeight="false" outlineLevel="0" collapsed="false">
      <c r="D1005" s="7" t="n">
        <f aca="false">MOD(D1004*$B$4,$B$5)</f>
        <v>318177427</v>
      </c>
      <c r="E1005" s="8" t="n">
        <v>0.148162910387072</v>
      </c>
      <c r="F1005" s="9" t="n">
        <v>-1.0443449553447</v>
      </c>
    </row>
    <row r="1006" customFormat="false" ht="15" hidden="false" customHeight="false" outlineLevel="0" collapsed="false">
      <c r="D1006" s="7" t="n">
        <f aca="false">MOD(D1005*$B$4,$B$5)</f>
        <v>2087019020</v>
      </c>
      <c r="E1006" s="8" t="n">
        <v>0.971843964394037</v>
      </c>
      <c r="F1006" s="9" t="n">
        <v>1.9086127091278</v>
      </c>
    </row>
    <row r="1007" customFormat="false" ht="15" hidden="false" customHeight="false" outlineLevel="0" collapsed="false">
      <c r="D1007" s="7" t="n">
        <f aca="false">MOD(D1006*$B$4,$B$5)</f>
        <v>1889750003</v>
      </c>
      <c r="E1007" s="8" t="n">
        <v>0.879983419906332</v>
      </c>
      <c r="F1007" s="9" t="n">
        <v>1.17490391241053</v>
      </c>
    </row>
    <row r="1008" customFormat="false" ht="15" hidden="false" customHeight="false" outlineLevel="0" collapsed="false">
      <c r="D1008" s="7" t="n">
        <f aca="false">MOD(D1007*$B$4,$B$5)</f>
        <v>1459521194</v>
      </c>
      <c r="E1008" s="8" t="n">
        <v>0.679642518683935</v>
      </c>
      <c r="F1008" s="9" t="n">
        <v>0.466699395053939</v>
      </c>
    </row>
    <row r="1009" customFormat="false" ht="15" hidden="false" customHeight="false" outlineLevel="0" collapsed="false">
      <c r="D1009" s="7" t="n">
        <f aca="false">MOD(D1008*$B$4,$B$5)</f>
        <v>51548445</v>
      </c>
      <c r="E1009" s="8" t="n">
        <v>0.0240041152797678</v>
      </c>
      <c r="F1009" s="9" t="n">
        <v>-1.97729556625305</v>
      </c>
    </row>
    <row r="1010" customFormat="false" ht="15" hidden="false" customHeight="false" outlineLevel="0" collapsed="false">
      <c r="D1010" s="7" t="n">
        <f aca="false">MOD(D1009*$B$4,$B$5)</f>
        <v>1508925369</v>
      </c>
      <c r="E1010" s="8" t="n">
        <v>0.702648130434238</v>
      </c>
      <c r="F1010" s="9" t="n">
        <v>0.532032134823147</v>
      </c>
    </row>
    <row r="1011" customFormat="false" ht="15" hidden="false" customHeight="false" outlineLevel="0" collapsed="false">
      <c r="D1011" s="7" t="n">
        <f aca="false">MOD(D1010*$B$4,$B$5)</f>
        <v>1133631700</v>
      </c>
      <c r="E1011" s="8" t="n">
        <v>0.527888397246495</v>
      </c>
      <c r="F1011" s="9" t="n">
        <v>0.0699628789587417</v>
      </c>
    </row>
    <row r="1012" customFormat="false" ht="15" hidden="false" customHeight="false" outlineLevel="0" collapsed="false">
      <c r="D1012" s="7" t="n">
        <f aca="false">MOD(D1011*$B$4,$B$5)</f>
        <v>1504981493</v>
      </c>
      <c r="E1012" s="8" t="n">
        <v>0.700811620057385</v>
      </c>
      <c r="F1012" s="9" t="n">
        <v>0.526736248138481</v>
      </c>
    </row>
    <row r="1013" customFormat="false" ht="15" hidden="false" customHeight="false" outlineLevel="0" collapsed="false">
      <c r="D1013" s="7" t="n">
        <f aca="false">MOD(D1012*$B$4,$B$5)</f>
        <v>1884837887</v>
      </c>
      <c r="E1013" s="8" t="n">
        <v>0.877696037644237</v>
      </c>
      <c r="F1013" s="9" t="n">
        <v>1.16354629926269</v>
      </c>
    </row>
    <row r="1014" customFormat="false" ht="15" hidden="false" customHeight="false" outlineLevel="0" collapsed="false">
      <c r="D1014" s="7" t="n">
        <f aca="false">MOD(D1013*$B$4,$B$5)</f>
        <v>569970928</v>
      </c>
      <c r="E1014" s="8" t="n">
        <v>0.265413396307652</v>
      </c>
      <c r="F1014" s="9" t="n">
        <v>-0.626744402982729</v>
      </c>
    </row>
    <row r="1015" customFormat="false" ht="15" hidden="false" customHeight="false" outlineLevel="0" collapsed="false">
      <c r="D1015" s="7" t="n">
        <f aca="false">MOD(D1014*$B$4,$B$5)</f>
        <v>1653663771</v>
      </c>
      <c r="E1015" s="8" t="n">
        <v>0.770047201095193</v>
      </c>
      <c r="F1015" s="9" t="n">
        <v>0.739002304821617</v>
      </c>
    </row>
    <row r="1016" customFormat="false" ht="15" hidden="false" customHeight="false" outlineLevel="0" collapsed="false">
      <c r="D1016" s="7" t="n">
        <f aca="false">MOD(D1015*$B$4,$B$5)</f>
        <v>2036730951</v>
      </c>
      <c r="E1016" s="8" t="n">
        <v>0.948426757425467</v>
      </c>
      <c r="F1016" s="9" t="n">
        <v>1.62978717559312</v>
      </c>
    </row>
    <row r="1017" customFormat="false" ht="15" hidden="false" customHeight="false" outlineLevel="0" collapsed="false">
      <c r="D1017" s="7" t="n">
        <f aca="false">MOD(D1016*$B$4,$B$5)</f>
        <v>1090892414</v>
      </c>
      <c r="E1017" s="8" t="n">
        <v>0.507986366290586</v>
      </c>
      <c r="F1017" s="9" t="n">
        <v>0.0200201888503236</v>
      </c>
    </row>
    <row r="1018" customFormat="false" ht="15" hidden="false" customHeight="false" outlineLevel="0" collapsed="false">
      <c r="D1018" s="7" t="n">
        <f aca="false">MOD(D1017*$B$4,$B$5)</f>
        <v>21208107</v>
      </c>
      <c r="E1018" s="8" t="n">
        <v>0.00987579441617783</v>
      </c>
      <c r="F1018" s="9" t="n">
        <v>-2.33103358469566</v>
      </c>
    </row>
    <row r="1019" customFormat="false" ht="15" hidden="false" customHeight="false" outlineLevel="0" collapsed="false">
      <c r="D1019" s="7" t="n">
        <f aca="false">MOD(D1018*$B$4,$B$5)</f>
        <v>1534317025</v>
      </c>
      <c r="E1019" s="8" t="n">
        <v>0.714472041665085</v>
      </c>
      <c r="F1019" s="9" t="n">
        <v>0.566497081034161</v>
      </c>
    </row>
    <row r="1020" customFormat="false" ht="15" hidden="false" customHeight="false" outlineLevel="0" collapsed="false">
      <c r="D1020" s="7" t="n">
        <f aca="false">MOD(D1019*$B$4,$B$5)</f>
        <v>601096039</v>
      </c>
      <c r="E1020" s="8" t="n">
        <v>0.279907155577007</v>
      </c>
      <c r="F1020" s="9" t="n">
        <v>-0.583117340450727</v>
      </c>
    </row>
    <row r="1021" customFormat="false" ht="15" hidden="false" customHeight="false" outlineLevel="0" collapsed="false">
      <c r="D1021" s="7" t="n">
        <f aca="false">MOD(D1020*$B$4,$B$5)</f>
        <v>855343952</v>
      </c>
      <c r="E1021" s="8" t="n">
        <v>0.398300566150155</v>
      </c>
      <c r="F1021" s="9" t="n">
        <v>-0.257748345133798</v>
      </c>
    </row>
    <row r="1022" customFormat="false" ht="15" hidden="false" customHeight="false" outlineLevel="0" collapsed="false">
      <c r="D1022" s="7" t="n">
        <f aca="false">MOD(D1021*$B$4,$B$5)</f>
        <v>787309770</v>
      </c>
      <c r="E1022" s="8" t="n">
        <v>0.366619681349601</v>
      </c>
      <c r="F1022" s="9" t="n">
        <v>-0.340819641936673</v>
      </c>
    </row>
    <row r="1023" customFormat="false" ht="15" hidden="false" customHeight="false" outlineLevel="0" collapsed="false">
      <c r="D1023" s="7" t="n">
        <f aca="false">MOD(D1022*$B$4,$B$5)</f>
        <v>211806711</v>
      </c>
      <c r="E1023" s="8" t="n">
        <v>0.0986301857965348</v>
      </c>
      <c r="F1023" s="9" t="n">
        <v>-1.2893962294516</v>
      </c>
    </row>
    <row r="1024" customFormat="false" ht="15" hidden="false" customHeight="false" outlineLevel="0" collapsed="false">
      <c r="D1024" s="7" t="n">
        <f aca="false">MOD(D1023*$B$4,$B$5)</f>
        <v>2099586961</v>
      </c>
      <c r="E1024" s="8" t="n">
        <v>0.977696367984355</v>
      </c>
      <c r="F1024" s="9" t="n">
        <v>2.00833915262708</v>
      </c>
    </row>
    <row r="1025" customFormat="false" ht="15" hidden="false" customHeight="false" outlineLevel="0" collapsed="false">
      <c r="D1025" s="7" t="n">
        <f aca="false">MOD(D1024*$B$4,$B$5)</f>
        <v>818957913</v>
      </c>
      <c r="E1025" s="8" t="n">
        <v>0.381356996373606</v>
      </c>
      <c r="F1025" s="9" t="n">
        <v>-0.301918762048892</v>
      </c>
    </row>
    <row r="1026" customFormat="false" ht="15" hidden="false" customHeight="false" outlineLevel="0" collapsed="false">
      <c r="D1026" s="7" t="n">
        <f aca="false">MOD(D1025*$B$4,$B$5)</f>
        <v>1038444447</v>
      </c>
      <c r="E1026" s="8" t="n">
        <v>0.483563378437947</v>
      </c>
      <c r="F1026" s="9" t="n">
        <v>-0.0412121634564112</v>
      </c>
    </row>
    <row r="1027" customFormat="false" ht="15" hidden="false" customHeight="false" outlineLevel="0" collapsed="false">
      <c r="D1027" s="7" t="n">
        <f aca="false">MOD(D1026*$B$4,$B$5)</f>
        <v>188612863</v>
      </c>
      <c r="E1027" s="8" t="n">
        <v>0.0878297086691761</v>
      </c>
      <c r="F1027" s="9" t="n">
        <v>-1.35424126680917</v>
      </c>
    </row>
    <row r="1028" customFormat="false" ht="15" hidden="false" customHeight="false" outlineLevel="0" collapsed="false">
      <c r="D1028" s="7" t="n">
        <f aca="false">MOD(D1027*$B$4,$B$5)</f>
        <v>1348330240</v>
      </c>
      <c r="E1028" s="8" t="n">
        <v>0.627865195859098</v>
      </c>
      <c r="F1028" s="9" t="n">
        <v>0.326204537889207</v>
      </c>
    </row>
    <row r="1029" customFormat="false" ht="15" hidden="false" customHeight="false" outlineLevel="0" collapsed="false">
      <c r="D1029" s="7" t="n">
        <f aca="false">MOD(D1028*$B$4,$B$5)</f>
        <v>1462125411</v>
      </c>
      <c r="E1029" s="8" t="n">
        <v>0.680855201725713</v>
      </c>
      <c r="F1029" s="9" t="n">
        <v>0.470091570249664</v>
      </c>
    </row>
    <row r="1030" customFormat="false" ht="15" hidden="false" customHeight="false" outlineLevel="0" collapsed="false">
      <c r="D1030" s="7" t="n">
        <f aca="false">MOD(D1029*$B$4,$B$5)</f>
        <v>1205655726</v>
      </c>
      <c r="E1030" s="8" t="n">
        <v>0.561427197941977</v>
      </c>
      <c r="F1030" s="9" t="n">
        <v>0.154588668135703</v>
      </c>
    </row>
    <row r="1031" customFormat="false" ht="15" hidden="false" customHeight="false" outlineLevel="0" collapsed="false">
      <c r="D1031" s="7" t="n">
        <f aca="false">MOD(D1030*$B$4,$B$5)</f>
        <v>1400716046</v>
      </c>
      <c r="E1031" s="8" t="n">
        <v>0.65225923774043</v>
      </c>
      <c r="F1031" s="9" t="n">
        <v>0.39142715361479</v>
      </c>
    </row>
    <row r="1032" customFormat="false" ht="15" hidden="false" customHeight="false" outlineLevel="0" collapsed="false">
      <c r="D1032" s="7" t="n">
        <f aca="false">MOD(D1031*$B$4,$B$5)</f>
        <v>441630671</v>
      </c>
      <c r="E1032" s="8" t="n">
        <v>0.205650306963967</v>
      </c>
      <c r="F1032" s="9" t="n">
        <v>-0.821606982631428</v>
      </c>
    </row>
    <row r="1033" customFormat="false" ht="15" hidden="false" customHeight="false" outlineLevel="0" collapsed="false">
      <c r="D1033" s="7" t="n">
        <f aca="false">MOD(D1032*$B$4,$B$5)</f>
        <v>2031439719</v>
      </c>
      <c r="E1033" s="8" t="n">
        <v>0.945962835518609</v>
      </c>
      <c r="F1033" s="9" t="n">
        <v>1.60690901307162</v>
      </c>
    </row>
    <row r="1034" customFormat="false" ht="15" hidden="false" customHeight="false" outlineLevel="0" collapsed="false">
      <c r="D1034" s="7" t="n">
        <f aca="false">MOD(D1033*$B$4,$B$5)</f>
        <v>1228386535</v>
      </c>
      <c r="E1034" s="8" t="n">
        <v>0.572012055732321</v>
      </c>
      <c r="F1034" s="9" t="n">
        <v>0.181499037543654</v>
      </c>
    </row>
    <row r="1035" customFormat="false" ht="15" hidden="false" customHeight="false" outlineLevel="0" collapsed="false">
      <c r="D1035" s="7" t="n">
        <f aca="false">MOD(D1034*$B$4,$B$5)</f>
        <v>1275453668</v>
      </c>
      <c r="E1035" s="8" t="n">
        <v>0.593929397495398</v>
      </c>
      <c r="F1035" s="9" t="n">
        <v>0.237664647846388</v>
      </c>
    </row>
    <row r="1036" customFormat="false" ht="15" hidden="false" customHeight="false" outlineLevel="0" collapsed="false">
      <c r="D1036" s="7" t="n">
        <f aca="false">MOD(D1035*$B$4,$B$5)</f>
        <v>1215332185</v>
      </c>
      <c r="E1036" s="8" t="n">
        <v>0.565933150300694</v>
      </c>
      <c r="F1036" s="9" t="n">
        <v>0.166029544872529</v>
      </c>
    </row>
    <row r="1037" customFormat="false" ht="15" hidden="false" customHeight="false" outlineLevel="0" collapsed="false">
      <c r="D1037" s="7" t="n">
        <f aca="false">MOD(D1036*$B$4,$B$5)</f>
        <v>341633389</v>
      </c>
      <c r="E1037" s="8" t="n">
        <v>0.159085443857206</v>
      </c>
      <c r="F1037" s="9" t="n">
        <v>-0.99822371819333</v>
      </c>
    </row>
    <row r="1038" customFormat="false" ht="15" hidden="false" customHeight="false" outlineLevel="0" collapsed="false">
      <c r="D1038" s="7" t="n">
        <f aca="false">MOD(D1037*$B$4,$B$5)</f>
        <v>458395106</v>
      </c>
      <c r="E1038" s="8" t="n">
        <v>0.213456855354325</v>
      </c>
      <c r="F1038" s="9" t="n">
        <v>-0.794484015766606</v>
      </c>
    </row>
    <row r="1039" customFormat="false" ht="15" hidden="false" customHeight="false" outlineLevel="0" collapsed="false">
      <c r="D1039" s="7" t="n">
        <f aca="false">MOD(D1038*$B$4,$B$5)</f>
        <v>1666146685</v>
      </c>
      <c r="E1039" s="8" t="n">
        <v>0.775860010903198</v>
      </c>
      <c r="F1039" s="9" t="n">
        <v>0.758285679838929</v>
      </c>
    </row>
    <row r="1040" customFormat="false" ht="15" hidden="false" customHeight="false" outlineLevel="0" collapsed="false">
      <c r="D1040" s="7" t="n">
        <f aca="false">MOD(D1039*$B$4,$B$5)</f>
        <v>1156567838</v>
      </c>
      <c r="E1040" s="8" t="n">
        <v>0.53856886880339</v>
      </c>
      <c r="F1040" s="9" t="n">
        <v>0.0968289132111757</v>
      </c>
    </row>
    <row r="1041" customFormat="false" ht="15" hidden="false" customHeight="false" outlineLevel="0" collapsed="false">
      <c r="D1041" s="7" t="n">
        <f aca="false">MOD(D1040*$B$4,$B$5)</f>
        <v>553737039</v>
      </c>
      <c r="E1041" s="8" t="n">
        <v>0.257853902650861</v>
      </c>
      <c r="F1041" s="9" t="n">
        <v>-0.649975874765532</v>
      </c>
    </row>
    <row r="1042" customFormat="false" ht="15" hidden="false" customHeight="false" outlineLevel="0" collapsed="false">
      <c r="D1042" s="7" t="n">
        <f aca="false">MOD(D1041*$B$4,$B$5)</f>
        <v>1859139007</v>
      </c>
      <c r="E1042" s="8" t="n">
        <v>0.865729064089925</v>
      </c>
      <c r="F1042" s="9" t="n">
        <v>1.10642670556747</v>
      </c>
    </row>
    <row r="1043" customFormat="false" ht="15" hidden="false" customHeight="false" outlineLevel="0" collapsed="false">
      <c r="D1043" s="7" t="n">
        <f aca="false">MOD(D1042*$B$4,$B$5)</f>
        <v>1304882414</v>
      </c>
      <c r="E1043" s="8" t="n">
        <v>0.607633225254373</v>
      </c>
      <c r="F1043" s="9" t="n">
        <v>0.273155676840925</v>
      </c>
    </row>
    <row r="1044" customFormat="false" ht="15" hidden="false" customHeight="false" outlineLevel="0" collapsed="false">
      <c r="D1044" s="7" t="n">
        <f aca="false">MOD(D1043*$B$4,$B$5)</f>
        <v>136156037</v>
      </c>
      <c r="E1044" s="8" t="n">
        <v>0.0634025955231884</v>
      </c>
      <c r="F1044" s="9" t="n">
        <v>-1.52682235537541</v>
      </c>
    </row>
    <row r="1045" customFormat="false" ht="15" hidden="false" customHeight="false" outlineLevel="0" collapsed="false">
      <c r="D1045" s="7" t="n">
        <f aca="false">MOD(D1044*$B$4,$B$5)</f>
        <v>1088102207</v>
      </c>
      <c r="E1045" s="8" t="n">
        <v>0.506687074905901</v>
      </c>
      <c r="F1045" s="9" t="n">
        <v>0.016762796034015</v>
      </c>
    </row>
    <row r="1046" customFormat="false" ht="15" hidden="false" customHeight="false" outlineLevel="0" collapsed="false">
      <c r="D1046" s="7" t="n">
        <f aca="false">MOD(D1045*$B$4,$B$5)</f>
        <v>626595771</v>
      </c>
      <c r="E1046" s="8" t="n">
        <v>0.291781393617188</v>
      </c>
      <c r="F1046" s="9" t="n">
        <v>-0.548188049083867</v>
      </c>
    </row>
    <row r="1047" customFormat="false" ht="15" hidden="false" customHeight="false" outlineLevel="0" collapsed="false">
      <c r="D1047" s="7" t="n">
        <f aca="false">MOD(D1046*$B$4,$B$5)</f>
        <v>1244777593</v>
      </c>
      <c r="E1047" s="8" t="n">
        <v>0.579644736908045</v>
      </c>
      <c r="F1047" s="9" t="n">
        <v>0.200984714591433</v>
      </c>
    </row>
    <row r="1048" customFormat="false" ht="15" hidden="false" customHeight="false" outlineLevel="0" collapsed="false">
      <c r="D1048" s="7" t="n">
        <f aca="false">MOD(D1047*$B$4,$B$5)</f>
        <v>66748643</v>
      </c>
      <c r="E1048" s="8" t="n">
        <v>0.0310822590543723</v>
      </c>
      <c r="F1048" s="9" t="n">
        <v>-1.86512048279929</v>
      </c>
    </row>
    <row r="1049" customFormat="false" ht="15" hidden="false" customHeight="false" outlineLevel="0" collapsed="false">
      <c r="D1049" s="7" t="n">
        <f aca="false">MOD(D1048*$B$4,$B$5)</f>
        <v>798275753</v>
      </c>
      <c r="E1049" s="8" t="n">
        <v>0.371726115114732</v>
      </c>
      <c r="F1049" s="9" t="n">
        <v>-0.327285140579767</v>
      </c>
    </row>
    <row r="1050" customFormat="false" ht="15" hidden="false" customHeight="false" outlineLevel="0" collapsed="false">
      <c r="D1050" s="7" t="n">
        <f aca="false">MOD(D1049*$B$4,$B$5)</f>
        <v>1269794942</v>
      </c>
      <c r="E1050" s="8" t="n">
        <v>0.591294347859262</v>
      </c>
      <c r="F1050" s="9" t="n">
        <v>0.230875783768158</v>
      </c>
    </row>
    <row r="1051" customFormat="false" ht="15" hidden="false" customHeight="false" outlineLevel="0" collapsed="false">
      <c r="D1051" s="7" t="n">
        <f aca="false">MOD(D1050*$B$4,$B$5)</f>
        <v>793392608</v>
      </c>
      <c r="E1051" s="8" t="n">
        <v>0.369452223525804</v>
      </c>
      <c r="F1051" s="9" t="n">
        <v>-0.333304494500729</v>
      </c>
    </row>
    <row r="1052" customFormat="false" ht="15" hidden="false" customHeight="false" outlineLevel="0" collapsed="false">
      <c r="D1052" s="7" t="n">
        <f aca="false">MOD(D1051*$B$4,$B$5)</f>
        <v>1778703817</v>
      </c>
      <c r="E1052" s="8" t="n">
        <v>0.828273509934799</v>
      </c>
      <c r="F1052" s="9" t="n">
        <v>0.947364684624309</v>
      </c>
    </row>
    <row r="1053" customFormat="false" ht="15" hidden="false" customHeight="false" outlineLevel="0" collapsed="false">
      <c r="D1053" s="7" t="n">
        <f aca="false">MOD(D1052*$B$4,$B$5)</f>
        <v>1268259700</v>
      </c>
      <c r="E1053" s="8" t="n">
        <v>0.590579445092547</v>
      </c>
      <c r="F1053" s="9" t="n">
        <v>0.229035776059636</v>
      </c>
    </row>
    <row r="1054" customFormat="false" ht="15" hidden="false" customHeight="false" outlineLevel="0" collapsed="false">
      <c r="D1054" s="7" t="n">
        <f aca="false">MOD(D1053*$B$4,$B$5)</f>
        <v>1847653671</v>
      </c>
      <c r="E1054" s="8" t="n">
        <v>0.860380787738022</v>
      </c>
      <c r="F1054" s="9" t="n">
        <v>1.08203174032672</v>
      </c>
    </row>
    <row r="1055" customFormat="false" ht="15" hidden="false" customHeight="false" outlineLevel="0" collapsed="false">
      <c r="D1055" s="7" t="n">
        <f aca="false">MOD(D1054*$B$4,$B$5)</f>
        <v>947009284</v>
      </c>
      <c r="E1055" s="8" t="n">
        <v>0.44098556269052</v>
      </c>
      <c r="F1055" s="9" t="n">
        <v>-0.148470930997365</v>
      </c>
    </row>
    <row r="1056" customFormat="false" ht="15" hidden="false" customHeight="false" outlineLevel="0" collapsed="false">
      <c r="D1056" s="7" t="n">
        <f aca="false">MOD(D1055*$B$4,$B$5)</f>
        <v>1748237922</v>
      </c>
      <c r="E1056" s="8" t="n">
        <v>0.814086722036904</v>
      </c>
      <c r="F1056" s="9" t="n">
        <v>0.893057173374202</v>
      </c>
    </row>
    <row r="1057" customFormat="false" ht="15" hidden="false" customHeight="false" outlineLevel="0" collapsed="false">
      <c r="D1057" s="7" t="n">
        <f aca="false">MOD(D1056*$B$4,$B$5)</f>
        <v>1675340350</v>
      </c>
      <c r="E1057" s="8" t="n">
        <v>0.780141144786161</v>
      </c>
      <c r="F1057" s="9" t="n">
        <v>0.772669991745112</v>
      </c>
    </row>
    <row r="1058" customFormat="false" ht="15" hidden="false" customHeight="false" outlineLevel="0" collapsed="false">
      <c r="D1058" s="7" t="n">
        <f aca="false">MOD(D1057*$B$4,$B$5)</f>
        <v>414856124</v>
      </c>
      <c r="E1058" s="8" t="n">
        <v>0.193182436929254</v>
      </c>
      <c r="F1058" s="9" t="n">
        <v>-0.866228487801183</v>
      </c>
    </row>
    <row r="1059" customFormat="false" ht="15" hidden="false" customHeight="false" outlineLevel="0" collapsed="false">
      <c r="D1059" s="7" t="n">
        <f aca="false">MOD(D1058*$B$4,$B$5)</f>
        <v>234953329</v>
      </c>
      <c r="E1059" s="8" t="n">
        <v>0.109408669741274</v>
      </c>
      <c r="F1059" s="9" t="n">
        <v>-1.22967898462078</v>
      </c>
    </row>
    <row r="1060" customFormat="false" ht="15" hidden="false" customHeight="false" outlineLevel="0" collapsed="false">
      <c r="D1060" s="7" t="n">
        <f aca="false">MOD(D1059*$B$4,$B$5)</f>
        <v>571004352</v>
      </c>
      <c r="E1060" s="8" t="n">
        <v>0.265894621858275</v>
      </c>
      <c r="F1060" s="9" t="n">
        <v>-0.625277044106201</v>
      </c>
    </row>
    <row r="1061" customFormat="false" ht="15" hidden="false" customHeight="false" outlineLevel="0" collapsed="false">
      <c r="D1061" s="7" t="n">
        <f aca="false">MOD(D1060*$B$4,$B$5)</f>
        <v>2145949794</v>
      </c>
      <c r="E1061" s="8" t="n">
        <v>0.999285744502475</v>
      </c>
      <c r="F1061" s="9" t="n">
        <v>3.188827488381</v>
      </c>
    </row>
    <row r="1062" customFormat="false" ht="15" hidden="false" customHeight="false" outlineLevel="0" collapsed="false">
      <c r="D1062" s="7" t="n">
        <f aca="false">MOD(D1061*$B$4,$B$5)</f>
        <v>1121309482</v>
      </c>
      <c r="E1062" s="8" t="n">
        <v>0.522150417344785</v>
      </c>
      <c r="F1062" s="9" t="n">
        <v>0.0555514207708681</v>
      </c>
    </row>
    <row r="1063" customFormat="false" ht="15" hidden="false" customHeight="false" outlineLevel="0" collapsed="false">
      <c r="D1063" s="7" t="n">
        <f aca="false">MOD(D1062*$B$4,$B$5)</f>
        <v>1552166634</v>
      </c>
      <c r="E1063" s="8" t="n">
        <v>0.722783913577706</v>
      </c>
      <c r="F1063" s="9" t="n">
        <v>0.591131712705569</v>
      </c>
    </row>
    <row r="1064" customFormat="false" ht="15" hidden="false" customHeight="false" outlineLevel="0" collapsed="false">
      <c r="D1064" s="7" t="n">
        <f aca="false">MOD(D1063*$B$4,$B$5)</f>
        <v>1078629631</v>
      </c>
      <c r="E1064" s="8" t="n">
        <v>0.502276062967513</v>
      </c>
      <c r="F1064" s="9" t="n">
        <v>0.00570527474032452</v>
      </c>
    </row>
    <row r="1065" customFormat="false" ht="15" hidden="false" customHeight="false" outlineLevel="0" collapsed="false">
      <c r="D1065" s="7" t="n">
        <f aca="false">MOD(D1064*$B$4,$B$5)</f>
        <v>789896486</v>
      </c>
      <c r="E1065" s="8" t="n">
        <v>0.367824214853183</v>
      </c>
      <c r="F1065" s="9" t="n">
        <v>-0.337621510964075</v>
      </c>
    </row>
    <row r="1066" customFormat="false" ht="15" hidden="false" customHeight="false" outlineLevel="0" collapsed="false">
      <c r="D1066" s="7" t="n">
        <f aca="false">MOD(D1065*$B$4,$B$5)</f>
        <v>521123221</v>
      </c>
      <c r="E1066" s="8" t="n">
        <v>0.242666910162817</v>
      </c>
      <c r="F1066" s="9" t="n">
        <v>-0.697749572759019</v>
      </c>
    </row>
    <row r="1067" customFormat="false" ht="15" hidden="false" customHeight="false" outlineLevel="0" collapsed="false">
      <c r="D1067" s="7" t="n">
        <f aca="false">MOD(D1066*$B$4,$B$5)</f>
        <v>1663043580</v>
      </c>
      <c r="E1067" s="8" t="n">
        <v>0.774415015032901</v>
      </c>
      <c r="F1067" s="9" t="n">
        <v>0.753465942018364</v>
      </c>
    </row>
    <row r="1068" customFormat="false" ht="15" hidden="false" customHeight="false" outlineLevel="0" collapsed="false">
      <c r="D1068" s="7" t="n">
        <f aca="false">MOD(D1067*$B$4,$B$5)</f>
        <v>1690441673</v>
      </c>
      <c r="E1068" s="8" t="n">
        <v>0.787173246300941</v>
      </c>
      <c r="F1068" s="9" t="n">
        <v>0.796651416184587</v>
      </c>
    </row>
    <row r="1069" customFormat="false" ht="15" hidden="false" customHeight="false" outlineLevel="0" collapsed="false">
      <c r="D1069" s="7" t="n">
        <f aca="false">MOD(D1068*$B$4,$B$5)</f>
        <v>1373862324</v>
      </c>
      <c r="E1069" s="8" t="n">
        <v>0.63975449897326</v>
      </c>
      <c r="F1069" s="9" t="n">
        <v>0.357802656987483</v>
      </c>
    </row>
    <row r="1070" customFormat="false" ht="15" hidden="false" customHeight="false" outlineLevel="0" collapsed="false">
      <c r="D1070" s="7" t="n">
        <f aca="false">MOD(D1069*$B$4,$B$5)</f>
        <v>1265738797</v>
      </c>
      <c r="E1070" s="8" t="n">
        <v>0.589405558155296</v>
      </c>
      <c r="F1070" s="9" t="n">
        <v>0.226016118805209</v>
      </c>
    </row>
    <row r="1071" customFormat="false" ht="15" hidden="false" customHeight="false" outlineLevel="0" collapsed="false">
      <c r="D1071" s="7" t="n">
        <f aca="false">MOD(D1070*$B$4,$B$5)</f>
        <v>420229190</v>
      </c>
      <c r="E1071" s="8" t="n">
        <v>0.195684465761934</v>
      </c>
      <c r="F1071" s="9" t="n">
        <v>-0.857137440455336</v>
      </c>
    </row>
    <row r="1072" customFormat="false" ht="15" hidden="false" customHeight="false" outlineLevel="0" collapsed="false">
      <c r="D1072" s="7" t="n">
        <f aca="false">MOD(D1071*$B$4,$B$5)</f>
        <v>1900184575</v>
      </c>
      <c r="E1072" s="8" t="n">
        <v>0.884842396140883</v>
      </c>
      <c r="F1072" s="9" t="n">
        <v>1.19954729108855</v>
      </c>
    </row>
    <row r="1073" customFormat="false" ht="15" hidden="false" customHeight="false" outlineLevel="0" collapsed="false">
      <c r="D1073" s="7" t="n">
        <f aca="false">MOD(D1072*$B$4,$B$5)</f>
        <v>488089161</v>
      </c>
      <c r="E1073" s="8" t="n">
        <v>0.227284227243889</v>
      </c>
      <c r="F1073" s="9" t="n">
        <v>-0.747820468054944</v>
      </c>
    </row>
    <row r="1074" customFormat="false" ht="15" hidden="false" customHeight="false" outlineLevel="0" collapsed="false">
      <c r="D1074" s="7" t="n">
        <f aca="false">MOD(D1073*$B$4,$B$5)</f>
        <v>508799394</v>
      </c>
      <c r="E1074" s="8" t="n">
        <v>0.236928181012094</v>
      </c>
      <c r="F1074" s="9" t="n">
        <v>-0.716218628794846</v>
      </c>
    </row>
    <row r="1075" customFormat="false" ht="15" hidden="false" customHeight="false" outlineLevel="0" collapsed="false">
      <c r="D1075" s="7" t="n">
        <f aca="false">MOD(D1074*$B$4,$B$5)</f>
        <v>1632560682</v>
      </c>
      <c r="E1075" s="8" t="n">
        <v>0.760220309496131</v>
      </c>
      <c r="F1075" s="9" t="n">
        <v>0.707011419939393</v>
      </c>
    </row>
    <row r="1076" customFormat="false" ht="15" hidden="false" customHeight="false" outlineLevel="0" collapsed="false">
      <c r="D1076" s="7" t="n">
        <f aca="false">MOD(D1075*$B$4,$B$5)</f>
        <v>1276770510</v>
      </c>
      <c r="E1076" s="8" t="n">
        <v>0.59454259983687</v>
      </c>
      <c r="F1076" s="9" t="n">
        <v>0.239246045100151</v>
      </c>
    </row>
    <row r="1077" customFormat="false" ht="15" hidden="false" customHeight="false" outlineLevel="0" collapsed="false">
      <c r="D1077" s="7" t="n">
        <f aca="false">MOD(D1076*$B$4,$B$5)</f>
        <v>356102957</v>
      </c>
      <c r="E1077" s="8" t="n">
        <v>0.165823361525148</v>
      </c>
      <c r="F1077" s="9" t="n">
        <v>-0.970802328107757</v>
      </c>
    </row>
    <row r="1078" customFormat="false" ht="15" hidden="false" customHeight="false" outlineLevel="0" collapsed="false">
      <c r="D1078" s="7" t="n">
        <f aca="false">MOD(D1077*$B$4,$B$5)</f>
        <v>986726759</v>
      </c>
      <c r="E1078" s="8" t="n">
        <v>0.459480453244858</v>
      </c>
      <c r="F1078" s="9" t="n">
        <v>-0.101742702261469</v>
      </c>
    </row>
    <row r="1079" customFormat="false" ht="15" hidden="false" customHeight="false" outlineLevel="0" collapsed="false">
      <c r="D1079" s="7" t="n">
        <f aca="false">MOD(D1078*$B$4,$B$5)</f>
        <v>1247576876</v>
      </c>
      <c r="E1079" s="8" t="n">
        <v>0.580948254634578</v>
      </c>
      <c r="F1079" s="9" t="n">
        <v>0.204319937491591</v>
      </c>
    </row>
    <row r="1080" customFormat="false" ht="15" hidden="false" customHeight="false" outlineLevel="0" collapsed="false">
      <c r="D1080" s="7" t="n">
        <f aca="false">MOD(D1079*$B$4,$B$5)</f>
        <v>2046952222</v>
      </c>
      <c r="E1080" s="8" t="n">
        <v>0.953186407641681</v>
      </c>
      <c r="F1080" s="9" t="n">
        <v>1.67656699803154</v>
      </c>
    </row>
    <row r="1081" customFormat="false" ht="15" hidden="false" customHeight="false" outlineLevel="0" collapsed="false">
      <c r="D1081" s="7" t="n">
        <f aca="false">MOD(D1080*$B$4,$B$5)</f>
        <v>560626045</v>
      </c>
      <c r="E1081" s="8" t="n">
        <v>0.261061846056079</v>
      </c>
      <c r="F1081" s="9" t="n">
        <v>-0.640075229358169</v>
      </c>
    </row>
    <row r="1082" customFormat="false" ht="15" hidden="false" customHeight="false" outlineLevel="0" collapsed="false">
      <c r="D1082" s="7" t="n">
        <f aca="false">MOD(D1081*$B$4,$B$5)</f>
        <v>1538382348</v>
      </c>
      <c r="E1082" s="8" t="n">
        <v>0.716365105208349</v>
      </c>
      <c r="F1082" s="9" t="n">
        <v>0.572077030528623</v>
      </c>
    </row>
    <row r="1083" customFormat="false" ht="15" hidden="false" customHeight="false" outlineLevel="0" collapsed="false">
      <c r="D1083" s="7" t="n">
        <f aca="false">MOD(D1082*$B$4,$B$5)</f>
        <v>1417290695</v>
      </c>
      <c r="E1083" s="8" t="n">
        <v>0.659977410137632</v>
      </c>
      <c r="F1083" s="9" t="n">
        <v>0.412401478409115</v>
      </c>
    </row>
    <row r="1084" customFormat="false" ht="15" hidden="false" customHeight="false" outlineLevel="0" collapsed="false">
      <c r="D1084" s="7" t="n">
        <f aca="false">MOD(D1083*$B$4,$B$5)</f>
        <v>1652595866</v>
      </c>
      <c r="E1084" s="8" t="n">
        <v>0.769549919077707</v>
      </c>
      <c r="F1084" s="9" t="n">
        <v>0.737365414469553</v>
      </c>
    </row>
    <row r="1085" customFormat="false" ht="15" hidden="false" customHeight="false" outlineLevel="0" collapsed="false">
      <c r="D1085" s="7" t="n">
        <f aca="false">MOD(D1084*$B$4,$B$5)</f>
        <v>2027496224</v>
      </c>
      <c r="E1085" s="8" t="n">
        <v>0.944126502558707</v>
      </c>
      <c r="F1085" s="9" t="n">
        <v>1.59038968095034</v>
      </c>
    </row>
    <row r="1086" customFormat="false" ht="15" hidden="false" customHeight="false" outlineLevel="0" collapsed="false">
      <c r="D1086" s="7" t="n">
        <f aca="false">MOD(D1085*$B$4,$B$5)</f>
        <v>1997983973</v>
      </c>
      <c r="E1086" s="8" t="n">
        <v>0.930383789753899</v>
      </c>
      <c r="F1086" s="9" t="n">
        <v>1.47865546568388</v>
      </c>
    </row>
    <row r="1087" customFormat="false" ht="15" hidden="false" customHeight="false" outlineLevel="0" collapsed="false">
      <c r="D1087" s="7" t="n">
        <f aca="false">MOD(D1086*$B$4,$B$5)</f>
        <v>1193773913</v>
      </c>
      <c r="E1087" s="8" t="n">
        <v>0.555894297599694</v>
      </c>
      <c r="F1087" s="9" t="n">
        <v>0.140567778083651</v>
      </c>
    </row>
    <row r="1088" customFormat="false" ht="15" hidden="false" customHeight="false" outlineLevel="0" collapsed="false">
      <c r="D1088" s="7" t="n">
        <f aca="false">MOD(D1087*$B$4,$B$5)</f>
        <v>1231854472</v>
      </c>
      <c r="E1088" s="8" t="n">
        <v>0.573626939741547</v>
      </c>
      <c r="F1088" s="9" t="n">
        <v>0.185615725742592</v>
      </c>
    </row>
    <row r="1089" customFormat="false" ht="15" hidden="false" customHeight="false" outlineLevel="0" collapsed="false">
      <c r="D1089" s="7" t="n">
        <f aca="false">MOD(D1088*$B$4,$B$5)</f>
        <v>1172516129</v>
      </c>
      <c r="E1089" s="8" t="n">
        <v>0.545995370527725</v>
      </c>
      <c r="F1089" s="9" t="n">
        <v>0.115549915002744</v>
      </c>
    </row>
    <row r="1090" customFormat="false" ht="15" hidden="false" customHeight="false" outlineLevel="0" collapsed="false">
      <c r="D1090" s="7" t="n">
        <f aca="false">MOD(D1089*$B$4,$B$5)</f>
        <v>1594546274</v>
      </c>
      <c r="E1090" s="8" t="n">
        <v>0.742518471314123</v>
      </c>
      <c r="F1090" s="9" t="n">
        <v>0.651129248391281</v>
      </c>
    </row>
    <row r="1091" customFormat="false" ht="15" hidden="false" customHeight="false" outlineLevel="0" collapsed="false">
      <c r="D1091" s="7" t="n">
        <f aca="false">MOD(D1090*$B$4,$B$5)</f>
        <v>234316480</v>
      </c>
      <c r="E1091" s="8" t="n">
        <v>0.109112113815837</v>
      </c>
      <c r="F1091" s="9" t="n">
        <v>-1.23126376989565</v>
      </c>
    </row>
    <row r="1092" customFormat="false" ht="15" hidden="false" customHeight="false" outlineLevel="0" collapsed="false">
      <c r="D1092" s="7" t="n">
        <f aca="false">MOD(D1091*$B$4,$B$5)</f>
        <v>2041920978</v>
      </c>
      <c r="E1092" s="8" t="n">
        <v>0.9508435520817</v>
      </c>
      <c r="F1092" s="9" t="n">
        <v>1.65308829171679</v>
      </c>
    </row>
    <row r="1093" customFormat="false" ht="15" hidden="false" customHeight="false" outlineLevel="0" collapsed="false">
      <c r="D1093" s="7" t="n">
        <f aca="false">MOD(D1092*$B$4,$B$5)</f>
        <v>363099032</v>
      </c>
      <c r="E1093" s="8" t="n">
        <v>0.169081162818783</v>
      </c>
      <c r="F1093" s="9" t="n">
        <v>-0.957802564813851</v>
      </c>
    </row>
    <row r="1094" customFormat="false" ht="15" hidden="false" customHeight="false" outlineLevel="0" collapsed="false">
      <c r="D1094" s="7" t="n">
        <f aca="false">MOD(D1093*$B$4,$B$5)</f>
        <v>1539330505</v>
      </c>
      <c r="E1094" s="8" t="n">
        <v>0.716806625217951</v>
      </c>
      <c r="F1094" s="9" t="n">
        <v>0.573381003722221</v>
      </c>
    </row>
    <row r="1095" customFormat="false" ht="15" hidden="false" customHeight="false" outlineLevel="0" collapsed="false">
      <c r="D1095" s="7" t="n">
        <f aca="false">MOD(D1094*$B$4,$B$5)</f>
        <v>2088620655</v>
      </c>
      <c r="E1095" s="8" t="n">
        <v>0.972589783810628</v>
      </c>
      <c r="F1095" s="9" t="n">
        <v>1.92029670474153</v>
      </c>
    </row>
    <row r="1096" customFormat="false" ht="15" hidden="false" customHeight="false" outlineLevel="0" collapsed="false">
      <c r="D1096" s="7" t="n">
        <f aca="false">MOD(D1095*$B$4,$B$5)</f>
        <v>1892861796</v>
      </c>
      <c r="E1096" s="8" t="n">
        <v>0.881432461441897</v>
      </c>
      <c r="F1096" s="9" t="n">
        <v>1.18217800736664</v>
      </c>
    </row>
    <row r="1097" customFormat="false" ht="15" hidden="false" customHeight="false" outlineLevel="0" collapsed="false">
      <c r="D1097" s="7" t="n">
        <f aca="false">MOD(D1096*$B$4,$B$5)</f>
        <v>1345025807</v>
      </c>
      <c r="E1097" s="8" t="n">
        <v>0.626326449333063</v>
      </c>
      <c r="F1097" s="9" t="n">
        <v>0.322139386352211</v>
      </c>
    </row>
    <row r="1098" customFormat="false" ht="15" hidden="false" customHeight="false" outlineLevel="0" collapsed="false">
      <c r="D1098" s="7" t="n">
        <f aca="false">MOD(D1097*$B$4,$B$5)</f>
        <v>867629946</v>
      </c>
      <c r="E1098" s="8" t="n">
        <v>0.404021677937379</v>
      </c>
      <c r="F1098" s="9" t="n">
        <v>-0.242951000928902</v>
      </c>
    </row>
    <row r="1099" customFormat="false" ht="15" hidden="false" customHeight="false" outlineLevel="0" collapsed="false">
      <c r="D1099" s="7" t="n">
        <f aca="false">MOD(D1098*$B$4,$B$5)</f>
        <v>1139039572</v>
      </c>
      <c r="E1099" s="8" t="n">
        <v>0.530406633885956</v>
      </c>
      <c r="F1099" s="9" t="n">
        <v>0.0762920730836204</v>
      </c>
    </row>
    <row r="1100" customFormat="false" ht="15" hidden="false" customHeight="false" outlineLevel="0" collapsed="false">
      <c r="D1100" s="7" t="n">
        <f aca="false">MOD(D1099*$B$4,$B$5)</f>
        <v>555365871</v>
      </c>
      <c r="E1100" s="8" t="n">
        <v>0.258612386657495</v>
      </c>
      <c r="F1100" s="9" t="n">
        <v>-0.647629251273569</v>
      </c>
    </row>
    <row r="1101" customFormat="false" ht="15" hidden="false" customHeight="false" outlineLevel="0" collapsed="false">
      <c r="D1101" s="7" t="n">
        <f aca="false">MOD(D1100*$B$4,$B$5)</f>
        <v>1027593540</v>
      </c>
      <c r="E1101" s="8" t="n">
        <v>0.478510531111165</v>
      </c>
      <c r="F1101" s="9" t="n">
        <v>-0.0538921860834423</v>
      </c>
    </row>
    <row r="1102" customFormat="false" ht="15" hidden="false" customHeight="false" outlineLevel="0" collapsed="false">
      <c r="D1102" s="7" t="n">
        <f aca="false">MOD(D1101*$B$4,$B$5)</f>
        <v>390490934</v>
      </c>
      <c r="E1102" s="8" t="n">
        <v>0.18183651117779</v>
      </c>
      <c r="F1102" s="9" t="n">
        <v>-0.908388456591834</v>
      </c>
    </row>
    <row r="1103" customFormat="false" ht="15" hidden="false" customHeight="false" outlineLevel="0" collapsed="false">
      <c r="D1103" s="7" t="n">
        <f aca="false">MOD(D1102*$B$4,$B$5)</f>
        <v>923905395</v>
      </c>
      <c r="E1103" s="8" t="n">
        <v>0.430226975986945</v>
      </c>
      <c r="F1103" s="9" t="n">
        <v>-0.175796331271278</v>
      </c>
    </row>
    <row r="1104" customFormat="false" ht="15" hidden="false" customHeight="false" outlineLevel="0" collapsed="false">
      <c r="D1104" s="7" t="n">
        <f aca="false">MOD(D1103*$B$4,$B$5)</f>
        <v>1044424796</v>
      </c>
      <c r="E1104" s="8" t="n">
        <v>0.48634819545443</v>
      </c>
      <c r="F1104" s="9" t="n">
        <v>-0.0342266806631277</v>
      </c>
    </row>
    <row r="1105" customFormat="false" ht="15" hidden="false" customHeight="false" outlineLevel="0" collapsed="false">
      <c r="D1105" s="7" t="n">
        <f aca="false">MOD(D1104*$B$4,$B$5)</f>
        <v>1103230744</v>
      </c>
      <c r="E1105" s="8" t="n">
        <v>0.513731848926965</v>
      </c>
      <c r="F1105" s="9" t="n">
        <v>0.0344274404205944</v>
      </c>
    </row>
    <row r="1106" customFormat="false" ht="15" hidden="false" customHeight="false" outlineLevel="0" collapsed="false">
      <c r="D1106" s="7" t="n">
        <f aca="false">MOD(D1105*$B$4,$B$5)</f>
        <v>751765318</v>
      </c>
      <c r="E1106" s="8" t="n">
        <v>0.350068006059218</v>
      </c>
      <c r="F1106" s="9" t="n">
        <v>-0.385136870735498</v>
      </c>
    </row>
    <row r="1107" customFormat="false" ht="15" hidden="false" customHeight="false" outlineLevel="0" collapsed="false">
      <c r="D1107" s="7" t="n">
        <f aca="false">MOD(D1106*$B$4,$B$5)</f>
        <v>284998172</v>
      </c>
      <c r="E1107" s="8" t="n">
        <v>0.132712615777471</v>
      </c>
      <c r="F1107" s="9" t="n">
        <v>-1.11365963658673</v>
      </c>
    </row>
    <row r="1108" customFormat="false" ht="15" hidden="false" customHeight="false" outlineLevel="0" collapsed="false">
      <c r="D1108" s="7" t="n">
        <f aca="false">MOD(D1107*$B$4,$B$5)</f>
        <v>366517930</v>
      </c>
      <c r="E1108" s="8" t="n">
        <v>0.17067321126412</v>
      </c>
      <c r="F1108" s="9" t="n">
        <v>-0.951508269736731</v>
      </c>
    </row>
    <row r="1109" customFormat="false" ht="15" hidden="false" customHeight="false" outlineLevel="0" collapsed="false">
      <c r="D1109" s="7" t="n">
        <f aca="false">MOD(D1108*$B$4,$B$5)</f>
        <v>1216715044</v>
      </c>
      <c r="E1109" s="8" t="n">
        <v>0.566577094203399</v>
      </c>
      <c r="F1109" s="9" t="n">
        <v>0.167666297366119</v>
      </c>
    </row>
    <row r="1110" customFormat="false" ht="15" hidden="false" customHeight="false" outlineLevel="0" collapsed="false">
      <c r="D1110" s="7" t="n">
        <f aca="false">MOD(D1109*$B$4,$B$5)</f>
        <v>521627121</v>
      </c>
      <c r="E1110" s="8" t="n">
        <v>0.24290155688571</v>
      </c>
      <c r="F1110" s="9" t="n">
        <v>-0.696999488729571</v>
      </c>
    </row>
    <row r="1111" customFormat="false" ht="15" hidden="false" customHeight="false" outlineLevel="0" collapsed="false">
      <c r="D1111" s="7" t="n">
        <f aca="false">MOD(D1110*$B$4,$B$5)</f>
        <v>216996716</v>
      </c>
      <c r="E1111" s="8" t="n">
        <v>0.101046970208219</v>
      </c>
      <c r="F1111" s="9" t="n">
        <v>-1.2756085210712</v>
      </c>
    </row>
    <row r="1112" customFormat="false" ht="15" hidden="false" customHeight="false" outlineLevel="0" collapsed="false">
      <c r="D1112" s="7" t="n">
        <f aca="false">MOD(D1111*$B$4,$B$5)</f>
        <v>1370731617</v>
      </c>
      <c r="E1112" s="8" t="n">
        <v>0.638296649920099</v>
      </c>
      <c r="F1112" s="9" t="n">
        <v>0.353909509477849</v>
      </c>
    </row>
    <row r="1113" customFormat="false" ht="15" hidden="false" customHeight="false" outlineLevel="0" collapsed="false">
      <c r="D1113" s="7" t="n">
        <f aca="false">MOD(D1112*$B$4,$B$5)</f>
        <v>467236490</v>
      </c>
      <c r="E1113" s="8" t="n">
        <v>0.217573945613181</v>
      </c>
      <c r="F1113" s="9" t="n">
        <v>-0.780412876191709</v>
      </c>
    </row>
    <row r="1114" customFormat="false" ht="15" hidden="false" customHeight="false" outlineLevel="0" collapsed="false">
      <c r="D1114" s="7" t="n">
        <f aca="false">MOD(D1113*$B$4,$B$5)</f>
        <v>1099347996</v>
      </c>
      <c r="E1114" s="8" t="n">
        <v>0.51192380349331</v>
      </c>
      <c r="F1114" s="9" t="n">
        <v>0.0298929943998231</v>
      </c>
    </row>
    <row r="1115" customFormat="false" ht="15" hidden="false" customHeight="false" outlineLevel="0" collapsed="false">
      <c r="D1115" s="7" t="n">
        <f aca="false">MOD(D1114*$B$4,$B$5)</f>
        <v>158713899</v>
      </c>
      <c r="E1115" s="8" t="n">
        <v>0.0739069185908017</v>
      </c>
      <c r="F1115" s="9" t="n">
        <v>-1.44729672073707</v>
      </c>
    </row>
    <row r="1116" customFormat="false" ht="15" hidden="false" customHeight="false" outlineLevel="0" collapsed="false">
      <c r="D1116" s="7" t="n">
        <f aca="false">MOD(D1115*$B$4,$B$5)</f>
        <v>1204449780</v>
      </c>
      <c r="E1116" s="8" t="n">
        <v>0.56086563557467</v>
      </c>
      <c r="F1116" s="9" t="n">
        <v>0.153164275985054</v>
      </c>
    </row>
    <row r="1117" customFormat="false" ht="15" hidden="false" customHeight="false" outlineLevel="0" collapsed="false">
      <c r="D1117" s="7" t="n">
        <f aca="false">MOD(D1116*$B$4,$B$5)</f>
        <v>1170555149</v>
      </c>
      <c r="E1117" s="8" t="n">
        <v>0.54508221805569</v>
      </c>
      <c r="F1117" s="9" t="n">
        <v>0.113245954075557</v>
      </c>
    </row>
    <row r="1118" customFormat="false" ht="15" hidden="false" customHeight="false" outlineLevel="0" collapsed="false">
      <c r="D1118" s="7" t="n">
        <f aca="false">MOD(D1117*$B$4,$B$5)</f>
        <v>1425361162</v>
      </c>
      <c r="E1118" s="8" t="n">
        <v>0.663735514193527</v>
      </c>
      <c r="F1118" s="9" t="n">
        <v>0.422679695684851</v>
      </c>
    </row>
    <row r="1119" customFormat="false" ht="15" hidden="false" customHeight="false" outlineLevel="0" collapsed="false">
      <c r="D1119" s="7" t="n">
        <f aca="false">MOD(D1118*$B$4,$B$5)</f>
        <v>380084669</v>
      </c>
      <c r="E1119" s="8" t="n">
        <v>0.176990716417311</v>
      </c>
      <c r="F1119" s="9" t="n">
        <v>-0.926894269456299</v>
      </c>
    </row>
    <row r="1120" customFormat="false" ht="15" hidden="false" customHeight="false" outlineLevel="0" collapsed="false">
      <c r="D1120" s="7" t="n">
        <f aca="false">MOD(D1119*$B$4,$B$5)</f>
        <v>1114260978</v>
      </c>
      <c r="E1120" s="8" t="n">
        <v>0.518868201895494</v>
      </c>
      <c r="F1120" s="9" t="n">
        <v>0.0473132145263617</v>
      </c>
    </row>
    <row r="1121" customFormat="false" ht="15" hidden="false" customHeight="false" outlineLevel="0" collapsed="false">
      <c r="D1121" s="7" t="n">
        <f aca="false">MOD(D1120*$B$4,$B$5)</f>
        <v>616246276</v>
      </c>
      <c r="E1121" s="8" t="n">
        <v>0.286962034448015</v>
      </c>
      <c r="F1121" s="9" t="n">
        <v>-0.562281752371993</v>
      </c>
    </row>
    <row r="1122" customFormat="false" ht="15" hidden="false" customHeight="false" outlineLevel="0" collapsed="false">
      <c r="D1122" s="7" t="n">
        <f aca="false">MOD(D1121*$B$4,$B$5)</f>
        <v>2027994199</v>
      </c>
      <c r="E1122" s="8" t="n">
        <v>0.94435839023847</v>
      </c>
      <c r="F1122" s="9" t="n">
        <v>1.59245182471557</v>
      </c>
    </row>
    <row r="1123" customFormat="false" ht="15" hidden="false" customHeight="false" outlineLevel="0" collapsed="false">
      <c r="D1123" s="7" t="n">
        <f aca="false">MOD(D1122*$B$4,$B$5)</f>
        <v>265931434</v>
      </c>
      <c r="E1123" s="8" t="n">
        <v>0.123833974007362</v>
      </c>
      <c r="F1123" s="9" t="n">
        <v>-1.15603229376893</v>
      </c>
    </row>
    <row r="1124" customFormat="false" ht="15" hidden="false" customHeight="false" outlineLevel="0" collapsed="false">
      <c r="D1124" s="7" t="n">
        <f aca="false">MOD(D1123*$B$4,$B$5)</f>
        <v>1266492495</v>
      </c>
      <c r="E1124" s="8" t="n">
        <v>0.589756526136544</v>
      </c>
      <c r="F1124" s="9" t="n">
        <v>0.226918716838873</v>
      </c>
    </row>
    <row r="1125" customFormat="false" ht="15" hidden="false" customHeight="false" outlineLevel="0" collapsed="false">
      <c r="D1125" s="7" t="n">
        <f aca="false">MOD(D1124*$B$4,$B$5)</f>
        <v>294763349</v>
      </c>
      <c r="E1125" s="8" t="n">
        <v>0.137259880674314</v>
      </c>
      <c r="F1125" s="9" t="n">
        <v>-1.09271315666249</v>
      </c>
    </row>
    <row r="1126" customFormat="false" ht="15" hidden="false" customHeight="false" outlineLevel="0" collapsed="false">
      <c r="D1126" s="7" t="n">
        <f aca="false">MOD(D1125*$B$4,$B$5)</f>
        <v>1442458204</v>
      </c>
      <c r="E1126" s="8" t="n">
        <v>0.671696944787816</v>
      </c>
      <c r="F1126" s="9" t="n">
        <v>0.444603786757725</v>
      </c>
    </row>
    <row r="1127" customFormat="false" ht="15" hidden="false" customHeight="false" outlineLevel="0" collapsed="false">
      <c r="D1127" s="7" t="n">
        <f aca="false">MOD(D1126*$B$4,$B$5)</f>
        <v>1037678603</v>
      </c>
      <c r="E1127" s="8" t="n">
        <v>0.483206754534698</v>
      </c>
      <c r="F1127" s="9" t="n">
        <v>-0.0421068630910488</v>
      </c>
    </row>
    <row r="1128" customFormat="false" ht="15" hidden="false" customHeight="false" outlineLevel="0" collapsed="false">
      <c r="D1128" s="7" t="n">
        <f aca="false">MOD(D1127*$B$4,$B$5)</f>
        <v>1875262785</v>
      </c>
      <c r="E1128" s="8" t="n">
        <v>0.873237283316662</v>
      </c>
      <c r="F1128" s="9" t="n">
        <v>1.14182821137817</v>
      </c>
    </row>
    <row r="1129" customFormat="false" ht="15" hidden="false" customHeight="false" outlineLevel="0" collapsed="false">
      <c r="D1129" s="7" t="n">
        <f aca="false">MOD(D1128*$B$4,$B$5)</f>
        <v>79206391</v>
      </c>
      <c r="E1129" s="8" t="n">
        <v>0.0368833500304104</v>
      </c>
      <c r="F1129" s="9" t="n">
        <v>-1.78805769463198</v>
      </c>
    </row>
    <row r="1130" customFormat="false" ht="15" hidden="false" customHeight="false" outlineLevel="0" collapsed="false">
      <c r="D1130" s="7" t="n">
        <f aca="false">MOD(D1129*$B$4,$B$5)</f>
        <v>850808301</v>
      </c>
      <c r="E1130" s="8" t="n">
        <v>0.39618848906475</v>
      </c>
      <c r="F1130" s="9" t="n">
        <v>-0.263225239652725</v>
      </c>
    </row>
    <row r="1131" customFormat="false" ht="15" hidden="false" customHeight="false" outlineLevel="0" collapsed="false">
      <c r="D1131" s="7" t="n">
        <f aca="false">MOD(D1130*$B$4,$B$5)</f>
        <v>890232343</v>
      </c>
      <c r="E1131" s="8" t="n">
        <v>0.414546739230442</v>
      </c>
      <c r="F1131" s="9" t="n">
        <v>-0.215864360333889</v>
      </c>
    </row>
    <row r="1132" customFormat="false" ht="15" hidden="false" customHeight="false" outlineLevel="0" collapsed="false">
      <c r="D1132" s="7" t="n">
        <f aca="false">MOD(D1131*$B$4,$B$5)</f>
        <v>1257652483</v>
      </c>
      <c r="E1132" s="8" t="n">
        <v>0.585640074764974</v>
      </c>
      <c r="F1132" s="9" t="n">
        <v>0.216343696645425</v>
      </c>
    </row>
    <row r="1133" customFormat="false" ht="15" hidden="false" customHeight="false" outlineLevel="0" collapsed="false">
      <c r="D1133" s="7" t="n">
        <f aca="false">MOD(D1132*$B$4,$B$5)</f>
        <v>927789850</v>
      </c>
      <c r="E1133" s="8" t="n">
        <v>0.432035816304419</v>
      </c>
      <c r="F1133" s="9" t="n">
        <v>-0.171193481799749</v>
      </c>
    </row>
    <row r="1134" customFormat="false" ht="15" hidden="false" customHeight="false" outlineLevel="0" collapsed="false">
      <c r="D1134" s="7" t="n">
        <f aca="false">MOD(D1133*$B$4,$B$5)</f>
        <v>1719874812</v>
      </c>
      <c r="E1134" s="8" t="n">
        <v>0.800879119709953</v>
      </c>
      <c r="F1134" s="9" t="n">
        <v>0.844765535782144</v>
      </c>
    </row>
    <row r="1135" customFormat="false" ht="15" hidden="false" customHeight="false" outlineLevel="0" collapsed="false">
      <c r="D1135" s="7" t="n">
        <f aca="false">MOD(D1134*$B$4,$B$5)</f>
        <v>506740679</v>
      </c>
      <c r="E1135" s="8" t="n">
        <v>0.235969517134102</v>
      </c>
      <c r="F1135" s="9" t="n">
        <v>-0.719327697182465</v>
      </c>
    </row>
    <row r="1136" customFormat="false" ht="15" hidden="false" customHeight="false" outlineLevel="0" collapsed="false">
      <c r="D1136" s="7" t="n">
        <f aca="false">MOD(D1135*$B$4,$B$5)</f>
        <v>1040576679</v>
      </c>
      <c r="E1136" s="8" t="n">
        <v>0.48455627633683</v>
      </c>
      <c r="F1136" s="9" t="n">
        <v>-0.0387213483198125</v>
      </c>
    </row>
    <row r="1137" customFormat="false" ht="15" hidden="false" customHeight="false" outlineLevel="0" collapsed="false">
      <c r="D1137" s="7" t="n">
        <f aca="false">MOD(D1136*$B$4,$B$5)</f>
        <v>34368679</v>
      </c>
      <c r="E1137" s="8" t="n">
        <v>0.0160041633211115</v>
      </c>
      <c r="F1137" s="9" t="n">
        <v>-2.14430662115311</v>
      </c>
    </row>
    <row r="1138" customFormat="false" ht="15" hidden="false" customHeight="false" outlineLevel="0" collapsed="false">
      <c r="D1138" s="7" t="n">
        <f aca="false">MOD(D1137*$B$4,$B$5)</f>
        <v>1153128525</v>
      </c>
      <c r="E1138" s="8" t="n">
        <v>0.536967313882864</v>
      </c>
      <c r="F1138" s="9" t="n">
        <v>0.0927963229926404</v>
      </c>
    </row>
    <row r="1139" customFormat="false" ht="15" hidden="false" customHeight="false" outlineLevel="0" collapsed="false">
      <c r="D1139" s="7" t="n">
        <f aca="false">MOD(D1138*$B$4,$B$5)</f>
        <v>2038383682</v>
      </c>
      <c r="E1139" s="8" t="n">
        <v>0.949196370271217</v>
      </c>
      <c r="F1139" s="9" t="n">
        <v>1.63711109155641</v>
      </c>
    </row>
    <row r="1140" customFormat="false" ht="15" hidden="false" customHeight="false" outlineLevel="0" collapsed="false">
      <c r="D1140" s="7" t="n">
        <f aca="false">MOD(D1139*$B$4,$B$5)</f>
        <v>1412975576</v>
      </c>
      <c r="E1140" s="8" t="n">
        <v>0.657968026267335</v>
      </c>
      <c r="F1140" s="9" t="n">
        <v>0.406923810438379</v>
      </c>
    </row>
    <row r="1141" customFormat="false" ht="15" hidden="false" customHeight="false" outlineLevel="0" collapsed="false">
      <c r="D1141" s="7" t="n">
        <f aca="false">MOD(D1140*$B$4,$B$5)</f>
        <v>1663400376</v>
      </c>
      <c r="E1141" s="8" t="n">
        <v>0.774581161117722</v>
      </c>
      <c r="F1141" s="9" t="n">
        <v>0.754019225176375</v>
      </c>
    </row>
    <row r="1142" customFormat="false" ht="15" hidden="false" customHeight="false" outlineLevel="0" collapsed="false">
      <c r="D1142" s="7" t="n">
        <f aca="false">MOD(D1141*$B$4,$B$5)</f>
        <v>1733472213</v>
      </c>
      <c r="E1142" s="8" t="n">
        <v>0.807210902969549</v>
      </c>
      <c r="F1142" s="9" t="n">
        <v>0.867664191877157</v>
      </c>
    </row>
    <row r="1143" customFormat="false" ht="15" hidden="false" customHeight="false" outlineLevel="0" collapsed="false">
      <c r="D1143" s="7" t="n">
        <f aca="false">MOD(D1142*$B$4,$B$5)</f>
        <v>1884372015</v>
      </c>
      <c r="E1143" s="8" t="n">
        <v>0.877479099088795</v>
      </c>
      <c r="F1143" s="9" t="n">
        <v>1.16247690178202</v>
      </c>
    </row>
    <row r="1144" customFormat="false" ht="15" hidden="false" customHeight="false" outlineLevel="0" collapsed="false">
      <c r="D1144" s="7" t="n">
        <f aca="false">MOD(D1143*$B$4,$B$5)</f>
        <v>1704183733</v>
      </c>
      <c r="E1144" s="8" t="n">
        <v>0.793572391656761</v>
      </c>
      <c r="F1144" s="9" t="n">
        <v>0.818879413026399</v>
      </c>
    </row>
    <row r="1145" customFormat="false" ht="15" hidden="false" customHeight="false" outlineLevel="0" collapsed="false">
      <c r="D1145" s="7" t="n">
        <f aca="false">MOD(D1144*$B$4,$B$5)</f>
        <v>1144393661</v>
      </c>
      <c r="E1145" s="8" t="n">
        <v>0.532899825864378</v>
      </c>
      <c r="F1145" s="9" t="n">
        <v>0.0825613327344504</v>
      </c>
    </row>
    <row r="1146" customFormat="false" ht="15" hidden="false" customHeight="false" outlineLevel="0" collapsed="false">
      <c r="D1146" s="7" t="n">
        <f aca="false">MOD(D1145*$B$4,$B$5)</f>
        <v>1304558350</v>
      </c>
      <c r="E1146" s="8" t="n">
        <v>0.607482321194822</v>
      </c>
      <c r="F1146" s="9" t="n">
        <v>0.272763059199727</v>
      </c>
    </row>
    <row r="1147" customFormat="false" ht="15" hidden="false" customHeight="false" outlineLevel="0" collapsed="false">
      <c r="D1147" s="7" t="n">
        <f aca="false">MOD(D1146*$B$4,$B$5)</f>
        <v>1673131869</v>
      </c>
      <c r="E1147" s="8" t="n">
        <v>0.779112740679749</v>
      </c>
      <c r="F1147" s="9" t="n">
        <v>0.76920012095607</v>
      </c>
    </row>
    <row r="1148" customFormat="false" ht="15" hidden="false" customHeight="false" outlineLevel="0" collapsed="false">
      <c r="D1148" s="7" t="n">
        <f aca="false">MOD(D1147*$B$4,$B$5)</f>
        <v>1183452123</v>
      </c>
      <c r="E1148" s="8" t="n">
        <v>0.551087839576498</v>
      </c>
      <c r="F1148" s="9" t="n">
        <v>0.12841024891065</v>
      </c>
    </row>
    <row r="1149" customFormat="false" ht="15" hidden="false" customHeight="false" outlineLevel="0" collapsed="false">
      <c r="D1149" s="7" t="n">
        <f aca="false">MOD(D1148*$B$4,$B$5)</f>
        <v>1204935486</v>
      </c>
      <c r="E1149" s="8" t="n">
        <v>0.561091810056094</v>
      </c>
      <c r="F1149" s="9" t="n">
        <v>0.15373792567277</v>
      </c>
    </row>
    <row r="1150" customFormat="false" ht="15" hidden="false" customHeight="false" outlineLevel="0" collapsed="false">
      <c r="D1150" s="7" t="n">
        <f aca="false">MOD(D1149*$B$4,$B$5)</f>
        <v>993749358</v>
      </c>
      <c r="E1150" s="8" t="n">
        <v>0.46275060573849</v>
      </c>
      <c r="F1150" s="9" t="n">
        <v>-0.0935064680151701</v>
      </c>
    </row>
    <row r="1151" customFormat="false" ht="15" hidden="false" customHeight="false" outlineLevel="0" collapsed="false">
      <c r="D1151" s="7" t="n">
        <f aca="false">MOD(D1150*$B$4,$B$5)</f>
        <v>933036979</v>
      </c>
      <c r="E1151" s="8" t="n">
        <v>0.434479201151504</v>
      </c>
      <c r="F1151" s="9" t="n">
        <v>-0.164981679226251</v>
      </c>
    </row>
    <row r="1152" customFormat="false" ht="15" hidden="false" customHeight="false" outlineLevel="0" collapsed="false">
      <c r="D1152" s="7" t="n">
        <f aca="false">MOD(D1151*$B$4,$B$5)</f>
        <v>1600968425</v>
      </c>
      <c r="E1152" s="8" t="n">
        <v>0.745509018418853</v>
      </c>
      <c r="F1152" s="9" t="n">
        <v>0.660423706570016</v>
      </c>
    </row>
    <row r="1153" customFormat="false" ht="15" hidden="false" customHeight="false" outlineLevel="0" collapsed="false">
      <c r="D1153" s="7" t="n">
        <f aca="false">MOD(D1152*$B$4,$B$5)</f>
        <v>1000322233</v>
      </c>
      <c r="E1153" s="8" t="n">
        <v>0.465811339175153</v>
      </c>
      <c r="F1153" s="9" t="n">
        <v>-0.0858034318127233</v>
      </c>
    </row>
    <row r="1154" customFormat="false" ht="15" hidden="false" customHeight="false" outlineLevel="0" collapsed="false">
      <c r="D1154" s="7" t="n">
        <f aca="false">MOD(D1153*$B$4,$B$5)</f>
        <v>384706348</v>
      </c>
      <c r="E1154" s="8" t="n">
        <v>0.179142853411979</v>
      </c>
      <c r="F1154" s="9" t="n">
        <v>-0.91863655163859</v>
      </c>
    </row>
    <row r="1155" customFormat="false" ht="15" hidden="false" customHeight="false" outlineLevel="0" collapsed="false">
      <c r="D1155" s="7" t="n">
        <f aca="false">MOD(D1154*$B$4,$B$5)</f>
        <v>869028699</v>
      </c>
      <c r="E1155" s="8" t="n">
        <v>0.404673023060591</v>
      </c>
      <c r="F1155" s="9" t="n">
        <v>-0.241269760740827</v>
      </c>
    </row>
    <row r="1156" customFormat="false" ht="15" hidden="false" customHeight="false" outlineLevel="0" collapsed="false">
      <c r="D1156" s="7" t="n">
        <f aca="false">MOD(D1155*$B$4,$B$5)</f>
        <v>2086252578</v>
      </c>
      <c r="E1156" s="8" t="n">
        <v>0.971487062025338</v>
      </c>
      <c r="F1156" s="9" t="n">
        <v>1.90311243312426</v>
      </c>
    </row>
    <row r="1157" customFormat="false" ht="15" hidden="false" customHeight="false" outlineLevel="0" collapsed="false">
      <c r="D1157" s="7" t="n">
        <f aca="false">MOD(D1156*$B$4,$B$5)</f>
        <v>1400050220</v>
      </c>
      <c r="E1157" s="8" t="n">
        <v>0.651949188347859</v>
      </c>
      <c r="F1157" s="9" t="n">
        <v>0.390588235014187</v>
      </c>
    </row>
    <row r="1158" customFormat="false" ht="15" hidden="false" customHeight="false" outlineLevel="0" collapsed="false">
      <c r="D1158" s="7" t="n">
        <f aca="false">MOD(D1157*$B$4,$B$5)</f>
        <v>513798530</v>
      </c>
      <c r="E1158" s="8" t="n">
        <v>0.239256085119449</v>
      </c>
      <c r="F1158" s="9" t="n">
        <v>-0.708697574663746</v>
      </c>
    </row>
    <row r="1159" customFormat="false" ht="15" hidden="false" customHeight="false" outlineLevel="0" collapsed="false">
      <c r="D1159" s="7" t="n">
        <f aca="false">MOD(D1158*$B$4,$B$5)</f>
        <v>280202427</v>
      </c>
      <c r="E1159" s="8" t="n">
        <v>0.130479422985091</v>
      </c>
      <c r="F1159" s="9" t="n">
        <v>-1.12412772282788</v>
      </c>
    </row>
    <row r="1160" customFormat="false" ht="15" hidden="false" customHeight="false" outlineLevel="0" collapsed="false">
      <c r="D1160" s="7" t="n">
        <f aca="false">MOD(D1159*$B$4,$B$5)</f>
        <v>799344911</v>
      </c>
      <c r="E1160" s="8" t="n">
        <v>0.372223980605811</v>
      </c>
      <c r="F1160" s="9" t="n">
        <v>-0.325968799669341</v>
      </c>
    </row>
    <row r="1161" customFormat="false" ht="15" hidden="false" customHeight="false" outlineLevel="0" collapsed="false">
      <c r="D1161" s="7" t="n">
        <f aca="false">MOD(D1160*$B$4,$B$5)</f>
        <v>1339513232</v>
      </c>
      <c r="E1161" s="8" t="n">
        <v>0.623759456559792</v>
      </c>
      <c r="F1161" s="9" t="n">
        <v>0.315369545761318</v>
      </c>
    </row>
    <row r="1162" customFormat="false" ht="15" hidden="false" customHeight="false" outlineLevel="0" collapsed="false">
      <c r="D1162" s="7" t="n">
        <f aca="false">MOD(D1161*$B$4,$B$5)</f>
        <v>1058094349</v>
      </c>
      <c r="E1162" s="8" t="n">
        <v>0.49271357710726</v>
      </c>
      <c r="F1162" s="9" t="n">
        <v>-0.0182653692197537</v>
      </c>
    </row>
    <row r="1163" customFormat="false" ht="15" hidden="false" customHeight="false" outlineLevel="0" collapsed="false">
      <c r="D1163" s="7" t="n">
        <f aca="false">MOD(D1162*$B$4,$B$5)</f>
        <v>1668743978</v>
      </c>
      <c r="E1163" s="8" t="n">
        <v>0.77706946970622</v>
      </c>
      <c r="F1163" s="9" t="n">
        <v>0.76233337287661</v>
      </c>
    </row>
    <row r="1164" customFormat="false" ht="15" hidden="false" customHeight="false" outlineLevel="0" collapsed="false">
      <c r="D1164" s="7" t="n">
        <f aca="false">MOD(D1163*$B$4,$B$5)</f>
        <v>1976446715</v>
      </c>
      <c r="E1164" s="8" t="n">
        <v>0.9203547224592</v>
      </c>
      <c r="F1164" s="9" t="n">
        <v>1.40746160377007</v>
      </c>
    </row>
    <row r="1165" customFormat="false" ht="15" hidden="false" customHeight="false" outlineLevel="0" collapsed="false">
      <c r="D1165" s="7" t="n">
        <f aca="false">MOD(D1164*$B$4,$B$5)</f>
        <v>950878143</v>
      </c>
      <c r="E1165" s="8" t="n">
        <v>0.44278714055455</v>
      </c>
      <c r="F1165" s="9" t="n">
        <v>-0.143906527544488</v>
      </c>
    </row>
    <row r="1166" customFormat="false" ht="15" hidden="false" customHeight="false" outlineLevel="0" collapsed="false">
      <c r="D1166" s="7" t="n">
        <f aca="false">MOD(D1165*$B$4,$B$5)</f>
        <v>1670853422</v>
      </c>
      <c r="E1166" s="8" t="n">
        <v>0.778051756115678</v>
      </c>
      <c r="F1166" s="9" t="n">
        <v>0.765630001698396</v>
      </c>
    </row>
    <row r="1167" customFormat="false" ht="15" hidden="false" customHeight="false" outlineLevel="0" collapsed="false">
      <c r="D1167" s="7" t="n">
        <f aca="false">MOD(D1166*$B$4,$B$5)</f>
        <v>722202983</v>
      </c>
      <c r="E1167" s="8" t="n">
        <v>0.336301971074475</v>
      </c>
      <c r="F1167" s="9" t="n">
        <v>-0.422576956469573</v>
      </c>
    </row>
    <row r="1168" customFormat="false" ht="15" hidden="false" customHeight="false" outlineLevel="0" collapsed="false">
      <c r="D1168" s="7" t="n">
        <f aca="false">MOD(D1167*$B$4,$B$5)</f>
        <v>1358150642</v>
      </c>
      <c r="E1168" s="8" t="n">
        <v>0.632438176900557</v>
      </c>
      <c r="F1168" s="9" t="n">
        <v>0.338317886403942</v>
      </c>
    </row>
    <row r="1169" customFormat="false" ht="15" hidden="false" customHeight="false" outlineLevel="0" collapsed="false">
      <c r="D1169" s="7" t="n">
        <f aca="false">MOD(D1168*$B$4,$B$5)</f>
        <v>908864366</v>
      </c>
      <c r="E1169" s="8" t="n">
        <v>0.423222951053849</v>
      </c>
      <c r="F1169" s="9" t="n">
        <v>-0.193655162700249</v>
      </c>
    </row>
    <row r="1170" customFormat="false" ht="15" hidden="false" customHeight="false" outlineLevel="0" collapsed="false">
      <c r="D1170" s="7" t="n">
        <f aca="false">MOD(D1169*$B$4,$B$5)</f>
        <v>848386623</v>
      </c>
      <c r="E1170" s="8" t="n">
        <v>0.395060807368775</v>
      </c>
      <c r="F1170" s="9" t="n">
        <v>-0.266152693111927</v>
      </c>
    </row>
    <row r="1171" customFormat="false" ht="15" hidden="false" customHeight="false" outlineLevel="0" collapsed="false">
      <c r="D1171" s="7" t="n">
        <f aca="false">MOD(D1170*$B$4,$B$5)</f>
        <v>2105014190</v>
      </c>
      <c r="E1171" s="8" t="n">
        <v>0.980223618429362</v>
      </c>
      <c r="F1171" s="9" t="n">
        <v>2.05838945537078</v>
      </c>
    </row>
    <row r="1172" customFormat="false" ht="15" hidden="false" customHeight="false" outlineLevel="0" collapsed="false">
      <c r="D1172" s="7" t="n">
        <f aca="false">MOD(D1171*$B$4,$B$5)</f>
        <v>803724038</v>
      </c>
      <c r="E1172" s="8" t="n">
        <v>0.374263170523814</v>
      </c>
      <c r="F1172" s="9" t="n">
        <v>-0.320583107082302</v>
      </c>
    </row>
    <row r="1173" customFormat="false" ht="15" hidden="false" customHeight="false" outlineLevel="0" collapsed="false">
      <c r="D1173" s="7" t="n">
        <f aca="false">MOD(D1172*$B$4,$B$5)</f>
        <v>123471596</v>
      </c>
      <c r="E1173" s="8" t="n">
        <v>0.0574959423928484</v>
      </c>
      <c r="F1173" s="9" t="n">
        <v>-1.57614719434208</v>
      </c>
    </row>
    <row r="1174" customFormat="false" ht="15" hidden="false" customHeight="false" outlineLevel="0" collapsed="false">
      <c r="D1174" s="7" t="n">
        <f aca="false">MOD(D1173*$B$4,$B$5)</f>
        <v>830290091</v>
      </c>
      <c r="E1174" s="8" t="n">
        <v>0.386633952974001</v>
      </c>
      <c r="F1174" s="9" t="n">
        <v>-0.288102987365166</v>
      </c>
    </row>
    <row r="1175" customFormat="false" ht="15" hidden="false" customHeight="false" outlineLevel="0" collapsed="false">
      <c r="D1175" s="7" t="n">
        <f aca="false">MOD(D1174*$B$4,$B$5)</f>
        <v>445678700</v>
      </c>
      <c r="E1175" s="8" t="n">
        <v>0.207535317360922</v>
      </c>
      <c r="F1175" s="9" t="n">
        <v>-0.815002926870223</v>
      </c>
    </row>
    <row r="1176" customFormat="false" ht="15" hidden="false" customHeight="false" outlineLevel="0" collapsed="false">
      <c r="D1176" s="7" t="n">
        <f aca="false">MOD(D1175*$B$4,$B$5)</f>
        <v>2012835701</v>
      </c>
      <c r="E1176" s="8" t="n">
        <v>0.937299664539564</v>
      </c>
      <c r="F1176" s="9" t="n">
        <v>1.53249361944612</v>
      </c>
    </row>
    <row r="1177" customFormat="false" ht="15" hidden="false" customHeight="false" outlineLevel="0" collapsed="false">
      <c r="D1177" s="7" t="n">
        <f aca="false">MOD(D1176*$B$4,$B$5)</f>
        <v>841998103</v>
      </c>
      <c r="E1177" s="8" t="n">
        <v>0.392085920918813</v>
      </c>
      <c r="F1177" s="9" t="n">
        <v>-0.273886506049932</v>
      </c>
    </row>
    <row r="1178" customFormat="false" ht="15" hidden="false" customHeight="false" outlineLevel="0" collapsed="false">
      <c r="D1178" s="7" t="n">
        <f aca="false">MOD(D1177*$B$4,$B$5)</f>
        <v>814926791</v>
      </c>
      <c r="E1178" s="8" t="n">
        <v>0.379479858912043</v>
      </c>
      <c r="F1178" s="9" t="n">
        <v>-0.306847149931456</v>
      </c>
    </row>
    <row r="1179" customFormat="false" ht="15" hidden="false" customHeight="false" outlineLevel="0" collapsed="false">
      <c r="D1179" s="7" t="n">
        <f aca="false">MOD(D1178*$B$4,$B$5)</f>
        <v>1873166262</v>
      </c>
      <c r="E1179" s="8" t="n">
        <v>0.872261013716702</v>
      </c>
      <c r="F1179" s="9" t="n">
        <v>1.1371442874003</v>
      </c>
    </row>
    <row r="1180" customFormat="false" ht="15" hidden="false" customHeight="false" outlineLevel="0" collapsed="false">
      <c r="D1180" s="7" t="n">
        <f aca="false">MOD(D1179*$B$4,$B$5)</f>
        <v>1957159714</v>
      </c>
      <c r="E1180" s="8" t="n">
        <v>0.91137351273687</v>
      </c>
      <c r="F1180" s="9" t="n">
        <v>1.34926153932127</v>
      </c>
    </row>
    <row r="1181" customFormat="false" ht="15" hidden="false" customHeight="false" outlineLevel="0" collapsed="false">
      <c r="D1181" s="7" t="n">
        <f aca="false">MOD(D1180*$B$4,$B$5)</f>
        <v>1955955670</v>
      </c>
      <c r="E1181" s="8" t="n">
        <v>0.910812836057332</v>
      </c>
      <c r="F1181" s="9" t="n">
        <v>1.34577736327388</v>
      </c>
    </row>
    <row r="1182" customFormat="false" ht="15" hidden="false" customHeight="false" outlineLevel="0" collapsed="false">
      <c r="D1182" s="7" t="n">
        <f aca="false">MOD(D1181*$B$4,$B$5)</f>
        <v>1817606215</v>
      </c>
      <c r="E1182" s="8" t="n">
        <v>0.846388850683709</v>
      </c>
      <c r="F1182" s="9" t="n">
        <v>1.02106783988805</v>
      </c>
    </row>
    <row r="1183" customFormat="false" ht="15" hidden="false" customHeight="false" outlineLevel="0" collapsed="false">
      <c r="D1183" s="7" t="n">
        <f aca="false">MOD(D1182*$B$4,$B$5)</f>
        <v>77722433</v>
      </c>
      <c r="E1183" s="8" t="n">
        <v>0.0361923282371762</v>
      </c>
      <c r="F1183" s="9" t="n">
        <v>-1.7966912018927</v>
      </c>
    </row>
    <row r="1184" customFormat="false" ht="15" hidden="false" customHeight="false" outlineLevel="0" collapsed="false">
      <c r="D1184" s="7" t="n">
        <f aca="false">MOD(D1183*$B$4,$B$5)</f>
        <v>85632034</v>
      </c>
      <c r="E1184" s="8" t="n">
        <v>0.0398755232243571</v>
      </c>
      <c r="F1184" s="9" t="n">
        <v>-1.75213238687843</v>
      </c>
    </row>
    <row r="1185" customFormat="false" ht="15" hidden="false" customHeight="false" outlineLevel="0" collapsed="false">
      <c r="D1185" s="7" t="n">
        <f aca="false">MOD(D1184*$B$4,$B$5)</f>
        <v>1785376386</v>
      </c>
      <c r="E1185" s="8" t="n">
        <v>0.831380667007883</v>
      </c>
      <c r="F1185" s="9" t="n">
        <v>0.959635559130197</v>
      </c>
    </row>
    <row r="1186" customFormat="false" ht="15" hidden="false" customHeight="false" outlineLevel="0" collapsed="false">
      <c r="D1186" s="7" t="n">
        <f aca="false">MOD(D1185*$B$4,$B$5)</f>
        <v>1237290849</v>
      </c>
      <c r="E1186" s="8" t="n">
        <v>0.576158450056015</v>
      </c>
      <c r="F1186" s="9" t="n">
        <v>0.192075456415164</v>
      </c>
    </row>
    <row r="1187" customFormat="false" ht="15" hidden="false" customHeight="false" outlineLevel="0" collapsed="false">
      <c r="D1187" s="7" t="n">
        <f aca="false">MOD(D1186*$B$4,$B$5)</f>
        <v>1598865362</v>
      </c>
      <c r="E1187" s="8" t="n">
        <v>0.744529703394072</v>
      </c>
      <c r="F1187" s="9" t="n">
        <v>0.657373800997278</v>
      </c>
    </row>
    <row r="1188" customFormat="false" ht="15" hidden="false" customHeight="false" outlineLevel="0" collapsed="false">
      <c r="D1188" s="7" t="n">
        <f aca="false">MOD(D1187*$B$4,$B$5)</f>
        <v>415099569</v>
      </c>
      <c r="E1188" s="8" t="n">
        <v>0.193295799841448</v>
      </c>
      <c r="F1188" s="9" t="n">
        <v>-0.865815040662364</v>
      </c>
    </row>
    <row r="1189" customFormat="false" ht="15" hidden="false" customHeight="false" outlineLevel="0" collapsed="false">
      <c r="D1189" s="7" t="n">
        <f aca="false">MOD(D1188*$B$4,$B$5)</f>
        <v>1248868689</v>
      </c>
      <c r="E1189" s="8" t="n">
        <v>0.581549801939679</v>
      </c>
      <c r="F1189" s="9" t="n">
        <v>0.205859840538211</v>
      </c>
    </row>
    <row r="1190" customFormat="false" ht="15" hidden="false" customHeight="false" outlineLevel="0" collapsed="false">
      <c r="D1190" s="7" t="n">
        <f aca="false">MOD(D1189*$B$4,$B$5)</f>
        <v>2127031782</v>
      </c>
      <c r="E1190" s="8" t="n">
        <v>0.990476358673048</v>
      </c>
      <c r="F1190" s="9" t="n">
        <v>2.34460429313478</v>
      </c>
    </row>
    <row r="1191" customFormat="false" ht="15" hidden="false" customHeight="false" outlineLevel="0" collapsed="false">
      <c r="D1191" s="7" t="n">
        <f aca="false">MOD(D1190*$B$4,$B$5)</f>
        <v>610502205</v>
      </c>
      <c r="E1191" s="8" t="n">
        <v>0.284287242949276</v>
      </c>
      <c r="F1191" s="9" t="n">
        <v>-0.570152181172245</v>
      </c>
    </row>
    <row r="1192" customFormat="false" ht="15" hidden="false" customHeight="false" outlineLevel="0" collapsed="false">
      <c r="D1192" s="7" t="n">
        <f aca="false">MOD(D1191*$B$4,$B$5)</f>
        <v>1781333421</v>
      </c>
      <c r="E1192" s="8" t="n">
        <v>0.829498014719689</v>
      </c>
      <c r="F1192" s="9" t="n">
        <v>0.952183415096591</v>
      </c>
    </row>
    <row r="1193" customFormat="false" ht="15" hidden="false" customHeight="false" outlineLevel="0" collapsed="false">
      <c r="D1193" s="7" t="n">
        <f aca="false">MOD(D1192*$B$4,$B$5)</f>
        <v>1500339211</v>
      </c>
      <c r="E1193" s="8" t="n">
        <v>0.698649889043206</v>
      </c>
      <c r="F1193" s="9" t="n">
        <v>0.52052139205663</v>
      </c>
    </row>
    <row r="1194" customFormat="false" ht="15" hidden="false" customHeight="false" outlineLevel="0" collapsed="false">
      <c r="D1194" s="7" t="n">
        <f aca="false">MOD(D1193*$B$4,$B$5)</f>
        <v>1135542753</v>
      </c>
      <c r="E1194" s="8" t="n">
        <v>0.528778300647417</v>
      </c>
      <c r="F1194" s="9" t="n">
        <v>0.0721991787842524</v>
      </c>
    </row>
    <row r="1195" customFormat="false" ht="15" hidden="false" customHeight="false" outlineLevel="0" collapsed="false">
      <c r="D1195" s="7" t="n">
        <f aca="false">MOD(D1194*$B$4,$B$5)</f>
        <v>1411624035</v>
      </c>
      <c r="E1195" s="8" t="n">
        <v>0.65733866594484</v>
      </c>
      <c r="F1195" s="9" t="n">
        <v>0.40521066246356</v>
      </c>
    </row>
    <row r="1196" customFormat="false" ht="15" hidden="false" customHeight="false" outlineLevel="0" collapsed="false">
      <c r="D1196" s="7" t="n">
        <f aca="false">MOD(D1195*$B$4,$B$5)</f>
        <v>847674175</v>
      </c>
      <c r="E1196" s="8" t="n">
        <v>0.394729047915646</v>
      </c>
      <c r="F1196" s="9" t="n">
        <v>-0.267014371515489</v>
      </c>
    </row>
    <row r="1197" customFormat="false" ht="15" hidden="false" customHeight="false" outlineLevel="0" collapsed="false">
      <c r="D1197" s="7" t="n">
        <f aca="false">MOD(D1196*$B$4,$B$5)</f>
        <v>2074175134</v>
      </c>
      <c r="E1197" s="8" t="n">
        <v>0.965863063899673</v>
      </c>
      <c r="F1197" s="9" t="n">
        <v>1.82319493325247</v>
      </c>
    </row>
    <row r="1198" customFormat="false" ht="15" hidden="false" customHeight="false" outlineLevel="0" collapsed="false">
      <c r="D1198" s="7" t="n">
        <f aca="false">MOD(D1197*$B$4,$B$5)</f>
        <v>377819233</v>
      </c>
      <c r="E1198" s="8" t="n">
        <v>0.175935790572256</v>
      </c>
      <c r="F1198" s="9" t="n">
        <v>-0.930965170312368</v>
      </c>
    </row>
    <row r="1199" customFormat="false" ht="15" hidden="false" customHeight="false" outlineLevel="0" collapsed="false">
      <c r="D1199" s="7" t="n">
        <f aca="false">MOD(D1198*$B$4,$B$5)</f>
        <v>1281065819</v>
      </c>
      <c r="E1199" s="8" t="n">
        <v>0.596542758957057</v>
      </c>
      <c r="F1199" s="9" t="n">
        <v>0.244408470601838</v>
      </c>
    </row>
    <row r="1200" customFormat="false" ht="15" hidden="false" customHeight="false" outlineLevel="0" collapsed="false">
      <c r="D1200" s="7" t="n">
        <f aca="false">MOD(D1199*$B$4,$B$5)</f>
        <v>1536533584</v>
      </c>
      <c r="E1200" s="8" t="n">
        <v>0.71550420738338</v>
      </c>
      <c r="F1200" s="9" t="n">
        <v>0.569537270336276</v>
      </c>
    </row>
    <row r="1201" customFormat="false" ht="15" hidden="false" customHeight="false" outlineLevel="0" collapsed="false">
      <c r="D1201" s="7" t="n">
        <f aca="false">MOD(D1200*$B$4,$B$5)</f>
        <v>222433178</v>
      </c>
      <c r="E1201" s="8" t="n">
        <v>0.103578520103897</v>
      </c>
      <c r="F1201" s="9" t="n">
        <v>-1.26142146097534</v>
      </c>
    </row>
    <row r="1202" customFormat="false" ht="15" hidden="false" customHeight="false" outlineLevel="0" collapsed="false">
      <c r="D1202" s="7" t="n">
        <f aca="false">MOD(D1201*$B$4,$B$5)</f>
        <v>1801183885</v>
      </c>
      <c r="E1202" s="8" t="n">
        <v>0.838741607348194</v>
      </c>
      <c r="F1202" s="9" t="n">
        <v>0.989299179674116</v>
      </c>
    </row>
    <row r="1203" customFormat="false" ht="15" hidden="false" customHeight="false" outlineLevel="0" collapsed="false">
      <c r="D1203" s="7" t="n">
        <f aca="false">MOD(D1202*$B$4,$B$5)</f>
        <v>1924380393</v>
      </c>
      <c r="E1203" s="8" t="n">
        <v>0.89610945190872</v>
      </c>
      <c r="F1203" s="9" t="n">
        <v>1.25969032703857</v>
      </c>
    </row>
    <row r="1204" customFormat="false" ht="15" hidden="false" customHeight="false" outlineLevel="0" collapsed="false">
      <c r="D1204" s="7" t="n">
        <f aca="false">MOD(D1203*$B$4,$B$5)</f>
        <v>213315871</v>
      </c>
      <c r="E1204" s="8" t="n">
        <v>0.0993329431855427</v>
      </c>
      <c r="F1204" s="9" t="n">
        <v>-1.28536179193404</v>
      </c>
    </row>
    <row r="1205" customFormat="false" ht="15" hidden="false" customHeight="false" outlineLevel="0" collapsed="false">
      <c r="D1205" s="7" t="n">
        <f aca="false">MOD(D1204*$B$4,$B$5)</f>
        <v>1933805323</v>
      </c>
      <c r="E1205" s="8" t="n">
        <v>0.900498276949393</v>
      </c>
      <c r="F1205" s="9" t="n">
        <v>1.28439595920333</v>
      </c>
    </row>
    <row r="1206" customFormat="false" ht="15" hidden="false" customHeight="false" outlineLevel="0" collapsed="false">
      <c r="D1206" s="7" t="n">
        <f aca="false">MOD(D1205*$B$4,$B$5)</f>
        <v>2045062384</v>
      </c>
      <c r="E1206" s="8" t="n">
        <v>0.952306383244979</v>
      </c>
      <c r="F1206" s="9" t="n">
        <v>1.66763989539314</v>
      </c>
    </row>
    <row r="1207" customFormat="false" ht="15" hidden="false" customHeight="false" outlineLevel="0" collapsed="false">
      <c r="D1207" s="7" t="n">
        <f aca="false">MOD(D1206*$B$4,$B$5)</f>
        <v>1678052768</v>
      </c>
      <c r="E1207" s="8" t="n">
        <v>0.781404212844935</v>
      </c>
      <c r="F1207" s="9" t="n">
        <v>0.776944399950632</v>
      </c>
    </row>
    <row r="1208" customFormat="false" ht="15" hidden="false" customHeight="false" outlineLevel="0" collapsed="false">
      <c r="D1208" s="7" t="n">
        <f aca="false">MOD(D1207*$B$4,$B$5)</f>
        <v>349482935</v>
      </c>
      <c r="E1208" s="8" t="n">
        <v>0.162740673555751</v>
      </c>
      <c r="F1208" s="9" t="n">
        <v>-0.983256228592794</v>
      </c>
    </row>
    <row r="1209" customFormat="false" ht="15" hidden="false" customHeight="false" outlineLevel="0" collapsed="false">
      <c r="D1209" s="7" t="n">
        <f aca="false">MOD(D1208*$B$4,$B$5)</f>
        <v>1406708200</v>
      </c>
      <c r="E1209" s="8" t="n">
        <v>0.655049551888415</v>
      </c>
      <c r="F1209" s="9" t="n">
        <v>0.398989560828957</v>
      </c>
    </row>
    <row r="1210" customFormat="false" ht="15" hidden="false" customHeight="false" outlineLevel="0" collapsed="false">
      <c r="D1210" s="7" t="n">
        <f aca="false">MOD(D1209*$B$4,$B$5)</f>
        <v>1926087707</v>
      </c>
      <c r="E1210" s="8" t="n">
        <v>0.896904481944539</v>
      </c>
      <c r="F1210" s="9" t="n">
        <v>1.26410863946911</v>
      </c>
    </row>
    <row r="1211" customFormat="false" ht="15" hidden="false" customHeight="false" outlineLevel="0" collapsed="false">
      <c r="D1211" s="7" t="n">
        <f aca="false">MOD(D1210*$B$4,$B$5)</f>
        <v>1022691379</v>
      </c>
      <c r="E1211" s="8" t="n">
        <v>0.476227784507189</v>
      </c>
      <c r="F1211" s="9" t="n">
        <v>-0.0596234150680366</v>
      </c>
    </row>
    <row r="1212" customFormat="false" ht="15" hidden="false" customHeight="false" outlineLevel="0" collapsed="false">
      <c r="D1212" s="7" t="n">
        <f aca="false">MOD(D1211*$B$4,$B$5)</f>
        <v>2128962120</v>
      </c>
      <c r="E1212" s="8" t="n">
        <v>0.991375242351904</v>
      </c>
      <c r="F1212" s="9" t="n">
        <v>2.3813457058324</v>
      </c>
    </row>
    <row r="1213" customFormat="false" ht="15" hidden="false" customHeight="false" outlineLevel="0" collapsed="false">
      <c r="D1213" s="7" t="n">
        <f aca="false">MOD(D1212*$B$4,$B$5)</f>
        <v>1448050982</v>
      </c>
      <c r="E1213" s="8" t="n">
        <v>0.674301284993348</v>
      </c>
      <c r="F1213" s="9" t="n">
        <v>0.45182170777995</v>
      </c>
    </row>
    <row r="1214" customFormat="false" ht="15" hidden="false" customHeight="false" outlineLevel="0" collapsed="false">
      <c r="D1214" s="7" t="n">
        <f aca="false">MOD(D1213*$B$4,$B$5)</f>
        <v>423725919</v>
      </c>
      <c r="E1214" s="8" t="n">
        <v>0.197312757090957</v>
      </c>
      <c r="F1214" s="9" t="n">
        <v>-0.8512589652589</v>
      </c>
    </row>
    <row r="1215" customFormat="false" ht="15" hidden="false" customHeight="false" outlineLevel="0" collapsed="false">
      <c r="D1215" s="7" t="n">
        <f aca="false">MOD(D1214*$B$4,$B$5)</f>
        <v>1039582021</v>
      </c>
      <c r="E1215" s="8" t="n">
        <v>0.484093102611688</v>
      </c>
      <c r="F1215" s="9" t="n">
        <v>-0.039883249771648</v>
      </c>
    </row>
    <row r="1216" customFormat="false" ht="15" hidden="false" customHeight="false" outlineLevel="0" collapsed="false">
      <c r="D1216" s="7" t="n">
        <f aca="false">MOD(D1215*$B$4,$B$5)</f>
        <v>1413356242</v>
      </c>
      <c r="E1216" s="8" t="n">
        <v>0.658145287687094</v>
      </c>
      <c r="F1216" s="9" t="n">
        <v>0.407406539656745</v>
      </c>
    </row>
    <row r="1217" customFormat="false" ht="15" hidden="false" customHeight="false" outlineLevel="0" collapsed="false">
      <c r="D1217" s="7" t="n">
        <f aca="false">MOD(D1216*$B$4,$B$5)</f>
        <v>711176039</v>
      </c>
      <c r="E1217" s="8" t="n">
        <v>0.331167150131582</v>
      </c>
      <c r="F1217" s="9" t="n">
        <v>-0.436692594965475</v>
      </c>
    </row>
    <row r="1218" customFormat="false" ht="15" hidden="false" customHeight="false" outlineLevel="0" collapsed="false">
      <c r="D1218" s="7" t="n">
        <f aca="false">MOD(D1217*$B$4,$B$5)</f>
        <v>1652481274</v>
      </c>
      <c r="E1218" s="8" t="n">
        <v>0.769496558019423</v>
      </c>
      <c r="F1218" s="9" t="n">
        <v>0.737189884651063</v>
      </c>
    </row>
    <row r="1219" customFormat="false" ht="15" hidden="false" customHeight="false" outlineLevel="0" collapsed="false">
      <c r="D1219" s="7" t="n">
        <f aca="false">MOD(D1218*$B$4,$B$5)</f>
        <v>790993086</v>
      </c>
      <c r="E1219" s="8" t="n">
        <v>0.36833485902132</v>
      </c>
      <c r="F1219" s="9" t="n">
        <v>-0.336266754103246</v>
      </c>
    </row>
    <row r="1220" customFormat="false" ht="15" hidden="false" customHeight="false" outlineLevel="0" collapsed="false">
      <c r="D1220" s="7" t="n">
        <f aca="false">MOD(D1219*$B$4,$B$5)</f>
        <v>1915494293</v>
      </c>
      <c r="E1220" s="8" t="n">
        <v>0.891971539139721</v>
      </c>
      <c r="F1220" s="9" t="n">
        <v>1.23708124527931</v>
      </c>
    </row>
    <row r="1221" customFormat="false" ht="15" hidden="false" customHeight="false" outlineLevel="0" collapsed="false">
      <c r="D1221" s="7" t="n">
        <f aca="false">MOD(D1220*$B$4,$B$5)</f>
        <v>769112171</v>
      </c>
      <c r="E1221" s="8" t="n">
        <v>0.358145763965459</v>
      </c>
      <c r="F1221" s="9" t="n">
        <v>-0.363419512455184</v>
      </c>
    </row>
    <row r="1222" customFormat="false" ht="15" hidden="false" customHeight="false" outlineLevel="0" collapsed="false">
      <c r="D1222" s="7" t="n">
        <f aca="false">MOD(D1221*$B$4,$B$5)</f>
        <v>116317005</v>
      </c>
      <c r="E1222" s="8" t="n">
        <v>0.0541643263345252</v>
      </c>
      <c r="F1222" s="9" t="n">
        <v>-1.60575090020659</v>
      </c>
    </row>
    <row r="1223" customFormat="false" ht="15" hidden="false" customHeight="false" outlineLevel="0" collapsed="false">
      <c r="D1223" s="7" t="n">
        <f aca="false">MOD(D1222*$B$4,$B$5)</f>
        <v>1215895097</v>
      </c>
      <c r="E1223" s="8" t="n">
        <v>0.566195276627499</v>
      </c>
      <c r="F1223" s="9" t="n">
        <v>0.166695753827591</v>
      </c>
    </row>
    <row r="1224" customFormat="false" ht="15" hidden="false" customHeight="false" outlineLevel="0" collapsed="false">
      <c r="D1224" s="7" t="n">
        <f aca="false">MOD(D1223*$B$4,$B$5)</f>
        <v>1744154777</v>
      </c>
      <c r="E1224" s="8" t="n">
        <v>0.812185359478169</v>
      </c>
      <c r="F1224" s="9" t="n">
        <v>0.88597818801522</v>
      </c>
    </row>
    <row r="1225" customFormat="false" ht="15" hidden="false" customHeight="false" outlineLevel="0" collapsed="false">
      <c r="D1225" s="7" t="n">
        <f aca="false">MOD(D1224*$B$4,$B$5)</f>
        <v>2146343579</v>
      </c>
      <c r="E1225" s="8" t="n">
        <v>0.999469114932669</v>
      </c>
      <c r="F1225" s="9" t="n">
        <v>3.27362607402668</v>
      </c>
    </row>
    <row r="1226" customFormat="false" ht="15" hidden="false" customHeight="false" outlineLevel="0" collapsed="false">
      <c r="D1226" s="7" t="n">
        <f aca="false">MOD(D1225*$B$4,$B$5)</f>
        <v>802352394</v>
      </c>
      <c r="E1226" s="8" t="n">
        <v>0.373624449012451</v>
      </c>
      <c r="F1226" s="9" t="n">
        <v>-0.322269023456198</v>
      </c>
    </row>
    <row r="1227" customFormat="false" ht="15" hidden="false" customHeight="false" outlineLevel="0" collapsed="false">
      <c r="D1227" s="7" t="n">
        <f aca="false">MOD(D1226*$B$4,$B$5)</f>
        <v>484837129</v>
      </c>
      <c r="E1227" s="8" t="n">
        <v>0.225769881834993</v>
      </c>
      <c r="F1227" s="9" t="n">
        <v>-0.752850487907357</v>
      </c>
    </row>
    <row r="1228" customFormat="false" ht="15" hidden="false" customHeight="false" outlineLevel="0" collapsed="false">
      <c r="D1228" s="7" t="n">
        <f aca="false">MOD(D1227*$B$4,$B$5)</f>
        <v>296268953</v>
      </c>
      <c r="E1228" s="8" t="n">
        <v>0.137960982171782</v>
      </c>
      <c r="F1228" s="9" t="n">
        <v>-1.08952607121723</v>
      </c>
    </row>
    <row r="1229" customFormat="false" ht="15" hidden="false" customHeight="false" outlineLevel="0" collapsed="false">
      <c r="D1229" s="7" t="n">
        <f aca="false">MOD(D1228*$B$4,$B$5)</f>
        <v>1105024890</v>
      </c>
      <c r="E1229" s="8" t="n">
        <v>0.514567313263721</v>
      </c>
      <c r="F1229" s="9" t="n">
        <v>0.0365229575108473</v>
      </c>
    </row>
    <row r="1230" customFormat="false" ht="15" hidden="false" customHeight="false" outlineLevel="0" collapsed="false">
      <c r="D1230" s="7" t="n">
        <f aca="false">MOD(D1229*$B$4,$B$5)</f>
        <v>1457641004</v>
      </c>
      <c r="E1230" s="8" t="n">
        <v>0.678766986987336</v>
      </c>
      <c r="F1230" s="9" t="n">
        <v>0.46425365195795</v>
      </c>
    </row>
    <row r="1231" customFormat="false" ht="15" hidden="false" customHeight="false" outlineLevel="0" collapsed="false">
      <c r="D1231" s="7" t="n">
        <f aca="false">MOD(D1230*$B$4,$B$5)</f>
        <v>1634693776</v>
      </c>
      <c r="E1231" s="8" t="n">
        <v>0.761213608795045</v>
      </c>
      <c r="F1231" s="9" t="n">
        <v>0.710211835658644</v>
      </c>
    </row>
    <row r="1232" customFormat="false" ht="15" hidden="false" customHeight="false" outlineLevel="0" collapsed="false">
      <c r="D1232" s="7" t="n">
        <f aca="false">MOD(D1231*$B$4,$B$5)</f>
        <v>1164135928</v>
      </c>
      <c r="E1232" s="8" t="n">
        <v>0.542093035338533</v>
      </c>
      <c r="F1232" s="9" t="n">
        <v>0.105708130461791</v>
      </c>
    </row>
    <row r="1233" customFormat="false" ht="15" hidden="false" customHeight="false" outlineLevel="0" collapsed="false">
      <c r="D1233" s="7" t="n">
        <f aca="false">MOD(D1232*$B$4,$B$5)</f>
        <v>800789439</v>
      </c>
      <c r="E1233" s="8" t="n">
        <v>0.372896641374469</v>
      </c>
      <c r="F1233" s="9" t="n">
        <v>-0.32419120166098</v>
      </c>
    </row>
    <row r="1234" customFormat="false" ht="15" hidden="false" customHeight="false" outlineLevel="0" collapsed="false">
      <c r="D1234" s="7" t="n">
        <f aca="false">MOD(D1233*$B$4,$B$5)</f>
        <v>201363969</v>
      </c>
      <c r="E1234" s="8" t="n">
        <v>0.0937674051092634</v>
      </c>
      <c r="F1234" s="9" t="n">
        <v>-1.31790691609749</v>
      </c>
    </row>
    <row r="1235" customFormat="false" ht="15" hidden="false" customHeight="false" outlineLevel="0" collapsed="false">
      <c r="D1235" s="7" t="n">
        <f aca="false">MOD(D1234*$B$4,$B$5)</f>
        <v>529161277</v>
      </c>
      <c r="E1235" s="8" t="n">
        <v>0.246409921670714</v>
      </c>
      <c r="F1235" s="9" t="n">
        <v>-0.685830749504232</v>
      </c>
    </row>
    <row r="1236" customFormat="false" ht="15" hidden="false" customHeight="false" outlineLevel="0" collapsed="false">
      <c r="D1236" s="7" t="n">
        <f aca="false">MOD(D1235*$B$4,$B$5)</f>
        <v>973504649</v>
      </c>
      <c r="E1236" s="8" t="n">
        <v>0.453323428475599</v>
      </c>
      <c r="F1236" s="9" t="n">
        <v>-0.117269041602334</v>
      </c>
    </row>
    <row r="1237" customFormat="false" ht="15" hidden="false" customHeight="false" outlineLevel="0" collapsed="false">
      <c r="D1237" s="7" t="n">
        <f aca="false">MOD(D1236*$B$4,$B$5)</f>
        <v>805748225</v>
      </c>
      <c r="E1237" s="8" t="n">
        <v>0.375205756048864</v>
      </c>
      <c r="F1237" s="9" t="n">
        <v>-0.3180967984185</v>
      </c>
    </row>
    <row r="1238" customFormat="false" ht="15" hidden="false" customHeight="false" outlineLevel="0" collapsed="false">
      <c r="D1238" s="7" t="n">
        <f aca="false">MOD(D1237*$B$4,$B$5)</f>
        <v>1196238158</v>
      </c>
      <c r="E1238" s="8" t="n">
        <v>0.557041801099704</v>
      </c>
      <c r="F1238" s="9" t="n">
        <v>0.143473298465923</v>
      </c>
    </row>
    <row r="1239" customFormat="false" ht="15" hidden="false" customHeight="false" outlineLevel="0" collapsed="false">
      <c r="D1239" s="7" t="n">
        <f aca="false">MOD(D1238*$B$4,$B$5)</f>
        <v>2071824282</v>
      </c>
      <c r="E1239" s="8" t="n">
        <v>0.964768363130063</v>
      </c>
      <c r="F1239" s="9" t="n">
        <v>1.80892102359896</v>
      </c>
    </row>
    <row r="1240" customFormat="false" ht="15" hidden="false" customHeight="false" outlineLevel="0" collapsed="false">
      <c r="D1240" s="7" t="n">
        <f aca="false">MOD(D1239*$B$4,$B$5)</f>
        <v>716475632</v>
      </c>
      <c r="E1240" s="8" t="n">
        <v>0.333634965432468</v>
      </c>
      <c r="F1240" s="9" t="n">
        <v>-0.429897875632192</v>
      </c>
    </row>
    <row r="1241" customFormat="false" ht="15" hidden="false" customHeight="false" outlineLevel="0" collapsed="false">
      <c r="D1241" s="7" t="n">
        <f aca="false">MOD(D1240*$B$4,$B$5)</f>
        <v>1918580984</v>
      </c>
      <c r="E1241" s="8" t="n">
        <v>0.893408891645641</v>
      </c>
      <c r="F1241" s="9" t="n">
        <v>1.2448627193155</v>
      </c>
    </row>
    <row r="1242" customFormat="false" ht="15" hidden="false" customHeight="false" outlineLevel="0" collapsed="false">
      <c r="D1242" s="7" t="n">
        <f aca="false">MOD(D1241*$B$4,$B$5)</f>
        <v>1590401789</v>
      </c>
      <c r="E1242" s="8" t="n">
        <v>0.740588545091998</v>
      </c>
      <c r="F1242" s="9" t="n">
        <v>0.645160918167906</v>
      </c>
    </row>
    <row r="1243" customFormat="false" ht="15" hidden="false" customHeight="false" outlineLevel="0" collapsed="false">
      <c r="D1243" s="7" t="n">
        <f aca="false">MOD(D1242*$B$4,$B$5)</f>
        <v>2039343863</v>
      </c>
      <c r="E1243" s="8" t="n">
        <v>0.949643489392142</v>
      </c>
      <c r="F1243" s="9" t="n">
        <v>1.64140669422782</v>
      </c>
    </row>
    <row r="1244" customFormat="false" ht="15" hidden="false" customHeight="false" outlineLevel="0" collapsed="false">
      <c r="D1244" s="7" t="n">
        <f aca="false">MOD(D1243*$B$4,$B$5)</f>
        <v>517232393</v>
      </c>
      <c r="E1244" s="8" t="n">
        <v>0.240855102185956</v>
      </c>
      <c r="F1244" s="9" t="n">
        <v>-0.703554581631776</v>
      </c>
    </row>
    <row r="1245" customFormat="false" ht="15" hidden="false" customHeight="false" outlineLevel="0" collapsed="false">
      <c r="D1245" s="7" t="n">
        <f aca="false">MOD(D1244*$B$4,$B$5)</f>
        <v>679962481</v>
      </c>
      <c r="E1245" s="8" t="n">
        <v>0.316632204518311</v>
      </c>
      <c r="F1245" s="9" t="n">
        <v>-0.477137224616171</v>
      </c>
    </row>
    <row r="1246" customFormat="false" ht="15" hidden="false" customHeight="false" outlineLevel="0" collapsed="false">
      <c r="D1246" s="7" t="n">
        <f aca="false">MOD(D1245*$B$4,$B$5)</f>
        <v>328859603</v>
      </c>
      <c r="E1246" s="8" t="n">
        <v>0.153137186219112</v>
      </c>
      <c r="F1246" s="9" t="n">
        <v>-1.02307079882994</v>
      </c>
    </row>
    <row r="1247" customFormat="false" ht="15" hidden="false" customHeight="false" outlineLevel="0" collapsed="false">
      <c r="D1247" s="7" t="n">
        <f aca="false">MOD(D1246*$B$4,$B$5)</f>
        <v>182777789</v>
      </c>
      <c r="E1247" s="8" t="n">
        <v>0.0851125405962696</v>
      </c>
      <c r="F1247" s="9" t="n">
        <v>-1.37148093981068</v>
      </c>
    </row>
    <row r="1248" customFormat="false" ht="15" hidden="false" customHeight="false" outlineLevel="0" collapsed="false">
      <c r="D1248" s="7" t="n">
        <f aca="false">MOD(D1247*$B$4,$B$5)</f>
        <v>1003830943</v>
      </c>
      <c r="E1248" s="8" t="n">
        <v>0.467445209592064</v>
      </c>
      <c r="F1248" s="9" t="n">
        <v>-0.081693535396191</v>
      </c>
    </row>
    <row r="1249" customFormat="false" ht="15" hidden="false" customHeight="false" outlineLevel="0" collapsed="false">
      <c r="D1249" s="7" t="n">
        <f aca="false">MOD(D1248*$B$4,$B$5)</f>
        <v>102438645</v>
      </c>
      <c r="E1249" s="8" t="n">
        <v>0.0477017113451862</v>
      </c>
      <c r="F1249" s="9" t="n">
        <v>-1.66755839743659</v>
      </c>
    </row>
    <row r="1250" customFormat="false" ht="15" hidden="false" customHeight="false" outlineLevel="0" collapsed="false">
      <c r="D1250" s="7" t="n">
        <f aca="false">MOD(D1249*$B$4,$B$5)</f>
        <v>1308477401</v>
      </c>
      <c r="E1250" s="8" t="n">
        <v>0.609307271530207</v>
      </c>
      <c r="F1250" s="9" t="n">
        <v>0.277514000566907</v>
      </c>
    </row>
    <row r="1251" customFormat="false" ht="15" hidden="false" customHeight="false" outlineLevel="0" collapsed="false">
      <c r="D1251" s="7" t="n">
        <f aca="false">MOD(D1250*$B$4,$B$5)</f>
        <v>1871081754</v>
      </c>
      <c r="E1251" s="8" t="n">
        <v>0.871290339037115</v>
      </c>
      <c r="F1251" s="9" t="n">
        <v>1.13251181036067</v>
      </c>
    </row>
    <row r="1252" customFormat="false" ht="15" hidden="false" customHeight="false" outlineLevel="0" collapsed="false">
      <c r="D1252" s="7" t="n">
        <f aca="false">MOD(D1251*$B$4,$B$5)</f>
        <v>120121808</v>
      </c>
      <c r="E1252" s="8" t="n">
        <v>0.0559360757991076</v>
      </c>
      <c r="F1252" s="9" t="n">
        <v>-1.58983433785569</v>
      </c>
    </row>
    <row r="1253" customFormat="false" ht="15" hidden="false" customHeight="false" outlineLevel="0" collapsed="false">
      <c r="D1253" s="7" t="n">
        <f aca="false">MOD(D1252*$B$4,$B$5)</f>
        <v>193947068</v>
      </c>
      <c r="E1253" s="8" t="n">
        <v>0.0903136414385528</v>
      </c>
      <c r="F1253" s="9" t="n">
        <v>-1.33882612779388</v>
      </c>
    </row>
    <row r="1254" customFormat="false" ht="15" hidden="false" customHeight="false" outlineLevel="0" collapsed="false">
      <c r="D1254" s="7" t="n">
        <f aca="false">MOD(D1253*$B$4,$B$5)</f>
        <v>1137702155</v>
      </c>
      <c r="E1254" s="8" t="n">
        <v>0.529783850563489</v>
      </c>
      <c r="F1254" s="9" t="n">
        <v>0.0747265299025068</v>
      </c>
    </row>
    <row r="1255" customFormat="false" ht="15" hidden="false" customHeight="false" outlineLevel="0" collapsed="false">
      <c r="D1255" s="7" t="n">
        <f aca="false">MOD(D1254*$B$4,$B$5)</f>
        <v>421419274</v>
      </c>
      <c r="E1255" s="8" t="n">
        <v>0.196238641809894</v>
      </c>
      <c r="F1255" s="9" t="n">
        <v>-0.855133431496595</v>
      </c>
    </row>
    <row r="1256" customFormat="false" ht="15" hidden="false" customHeight="false" outlineLevel="0" collapsed="false">
      <c r="D1256" s="7" t="n">
        <f aca="false">MOD(D1255*$B$4,$B$5)</f>
        <v>1364670870</v>
      </c>
      <c r="E1256" s="8" t="n">
        <v>0.635474394667404</v>
      </c>
      <c r="F1256" s="9" t="n">
        <v>0.34638790887782</v>
      </c>
    </row>
    <row r="1257" customFormat="false" ht="15" hidden="false" customHeight="false" outlineLevel="0" collapsed="false">
      <c r="D1257" s="7" t="n">
        <f aca="false">MOD(D1256*$B$4,$B$5)</f>
        <v>2114177692</v>
      </c>
      <c r="E1257" s="8" t="n">
        <v>0.984490706570904</v>
      </c>
      <c r="F1257" s="9" t="n">
        <v>2.15683418041497</v>
      </c>
    </row>
    <row r="1258" customFormat="false" ht="15" hidden="false" customHeight="false" outlineLevel="0" collapsed="false">
      <c r="D1258" s="7" t="n">
        <f aca="false">MOD(D1257*$B$4,$B$5)</f>
        <v>753497798</v>
      </c>
      <c r="E1258" s="8" t="n">
        <v>0.350874754927004</v>
      </c>
      <c r="F1258" s="9" t="n">
        <v>-0.382959882392016</v>
      </c>
    </row>
    <row r="1259" customFormat="false" ht="15" hidden="false" customHeight="false" outlineLevel="0" collapsed="false">
      <c r="D1259" s="7" t="n">
        <f aca="false">MOD(D1258*$B$4,$B$5)</f>
        <v>161678019</v>
      </c>
      <c r="E1259" s="8" t="n">
        <v>0.0752871945270218</v>
      </c>
      <c r="F1259" s="9" t="n">
        <v>-1.43750557787051</v>
      </c>
    </row>
    <row r="1260" customFormat="false" ht="15" hidden="false" customHeight="false" outlineLevel="0" collapsed="false">
      <c r="D1260" s="7" t="n">
        <f aca="false">MOD(D1259*$B$4,$B$5)</f>
        <v>404081951</v>
      </c>
      <c r="E1260" s="8" t="n">
        <v>0.188165321655725</v>
      </c>
      <c r="F1260" s="9" t="n">
        <v>-0.88467740905521</v>
      </c>
    </row>
    <row r="1261" customFormat="false" ht="15" hidden="false" customHeight="false" outlineLevel="0" collapsed="false">
      <c r="D1261" s="7" t="n">
        <f aca="false">MOD(D1260*$B$4,$B$5)</f>
        <v>1993374667</v>
      </c>
      <c r="E1261" s="8" t="n">
        <v>0.928237414386344</v>
      </c>
      <c r="F1261" s="9" t="n">
        <v>1.46278882724106</v>
      </c>
    </row>
    <row r="1262" customFormat="false" ht="15" hidden="false" customHeight="false" outlineLevel="0" collapsed="false">
      <c r="D1262" s="7" t="n">
        <f aca="false">MOD(D1261*$B$4,$B$5)</f>
        <v>2036263275</v>
      </c>
      <c r="E1262" s="8" t="n">
        <v>0.948208978817061</v>
      </c>
      <c r="F1262" s="9" t="n">
        <v>1.62773050259065</v>
      </c>
    </row>
    <row r="1263" customFormat="false" ht="15" hidden="false" customHeight="false" outlineLevel="0" collapsed="false">
      <c r="D1263" s="7" t="n">
        <f aca="false">MOD(D1262*$B$4,$B$5)</f>
        <v>2138024335</v>
      </c>
      <c r="E1263" s="8" t="n">
        <v>0.995595165058593</v>
      </c>
      <c r="F1263" s="9" t="n">
        <v>2.61935313051547</v>
      </c>
    </row>
    <row r="1264" customFormat="false" ht="15" hidden="false" customHeight="false" outlineLevel="0" collapsed="false">
      <c r="D1264" s="7" t="n">
        <f aca="false">MOD(D1263*$B$4,$B$5)</f>
        <v>803567259</v>
      </c>
      <c r="E1264" s="8" t="n">
        <v>0.374190164612783</v>
      </c>
      <c r="F1264" s="9" t="n">
        <v>-0.320775761228976</v>
      </c>
    </row>
    <row r="1265" customFormat="false" ht="15" hidden="false" customHeight="false" outlineLevel="0" collapsed="false">
      <c r="D1265" s="7" t="n">
        <f aca="false">MOD(D1264*$B$4,$B$5)</f>
        <v>1145527075</v>
      </c>
      <c r="E1265" s="8" t="n">
        <v>0.533427612887162</v>
      </c>
      <c r="F1265" s="9" t="n">
        <v>0.0838888883564309</v>
      </c>
    </row>
    <row r="1266" customFormat="false" ht="15" hidden="false" customHeight="false" outlineLevel="0" collapsed="false">
      <c r="D1266" s="7" t="n">
        <f aca="false">MOD(D1265*$B$4,$B$5)</f>
        <v>181010722</v>
      </c>
      <c r="E1266" s="8" t="n">
        <v>0.0842896859015242</v>
      </c>
      <c r="F1266" s="9" t="n">
        <v>-1.37678292400337</v>
      </c>
    </row>
    <row r="1267" customFormat="false" ht="15" hidden="false" customHeight="false" outlineLevel="0" collapsed="false">
      <c r="D1267" s="7" t="n">
        <f aca="false">MOD(D1266*$B$4,$B$5)</f>
        <v>1605085666</v>
      </c>
      <c r="E1267" s="8" t="n">
        <v>0.747426258164855</v>
      </c>
      <c r="F1267" s="9" t="n">
        <v>0.666412486306456</v>
      </c>
    </row>
    <row r="1268" customFormat="false" ht="15" hidden="false" customHeight="false" outlineLevel="0" collapsed="false">
      <c r="D1268" s="7" t="n">
        <f aca="false">MOD(D1267*$B$4,$B$5)</f>
        <v>27683373</v>
      </c>
      <c r="E1268" s="8" t="n">
        <v>0.0128910751202061</v>
      </c>
      <c r="F1268" s="9" t="n">
        <v>-2.22947750750343</v>
      </c>
    </row>
    <row r="1269" customFormat="false" ht="15" hidden="false" customHeight="false" outlineLevel="0" collapsed="false">
      <c r="D1269" s="7" t="n">
        <f aca="false">MOD(D1268*$B$4,$B$5)</f>
        <v>569269649</v>
      </c>
      <c r="E1269" s="8" t="n">
        <v>0.265086837825446</v>
      </c>
      <c r="F1269" s="9" t="n">
        <v>-0.627740918077296</v>
      </c>
    </row>
    <row r="1270" customFormat="false" ht="15" hidden="false" customHeight="false" outlineLevel="0" collapsed="false">
      <c r="D1270" s="7" t="n">
        <f aca="false">MOD(D1269*$B$4,$B$5)</f>
        <v>14479867</v>
      </c>
      <c r="E1270" s="8" t="n">
        <v>0.00674271351354449</v>
      </c>
      <c r="F1270" s="9" t="n">
        <v>-2.47068573318742</v>
      </c>
    </row>
    <row r="1271" customFormat="false" ht="15" hidden="false" customHeight="false" outlineLevel="0" collapsed="false">
      <c r="D1271" s="7" t="n">
        <f aca="false">MOD(D1270*$B$4,$B$5)</f>
        <v>1025474682</v>
      </c>
      <c r="E1271" s="8" t="n">
        <v>0.477523860966343</v>
      </c>
      <c r="F1271" s="9" t="n">
        <v>-0.0563691633893454</v>
      </c>
    </row>
    <row r="1272" customFormat="false" ht="15" hidden="false" customHeight="false" outlineLevel="0" collapsed="false">
      <c r="D1272" s="7" t="n">
        <f aca="false">MOD(D1271*$B$4,$B$5)</f>
        <v>1190311472</v>
      </c>
      <c r="E1272" s="8" t="n">
        <v>0.554281972864905</v>
      </c>
      <c r="F1272" s="9" t="n">
        <v>0.136487311966903</v>
      </c>
    </row>
    <row r="1273" customFormat="false" ht="15" hidden="false" customHeight="false" outlineLevel="0" collapsed="false">
      <c r="D1273" s="7" t="n">
        <f aca="false">MOD(D1272*$B$4,$B$5)</f>
        <v>1600089427</v>
      </c>
      <c r="E1273" s="8" t="n">
        <v>0.745099703078251</v>
      </c>
      <c r="F1273" s="9" t="n">
        <v>0.659148219764503</v>
      </c>
    </row>
    <row r="1274" customFormat="false" ht="15" hidden="false" customHeight="false" outlineLevel="0" collapsed="false">
      <c r="D1274" s="7" t="n">
        <f aca="false">MOD(D1273*$B$4,$B$5)</f>
        <v>1519882715</v>
      </c>
      <c r="E1274" s="8" t="n">
        <v>0.707750542282826</v>
      </c>
      <c r="F1274" s="9" t="n">
        <v>0.546825073446804</v>
      </c>
    </row>
    <row r="1275" customFormat="false" ht="15" hidden="false" customHeight="false" outlineLevel="0" collapsed="false">
      <c r="D1275" s="7" t="n">
        <f aca="false">MOD(D1274*$B$4,$B$5)</f>
        <v>1774703304</v>
      </c>
      <c r="E1275" s="8" t="n">
        <v>0.826410625899593</v>
      </c>
      <c r="F1275" s="9" t="n">
        <v>0.940075669007947</v>
      </c>
    </row>
    <row r="1276" customFormat="false" ht="15" hidden="false" customHeight="false" outlineLevel="0" collapsed="false">
      <c r="D1276" s="7" t="n">
        <f aca="false">MOD(D1275*$B$4,$B$5)</f>
        <v>1433024907</v>
      </c>
      <c r="E1276" s="8" t="n">
        <v>0.667304223559149</v>
      </c>
      <c r="F1276" s="9" t="n">
        <v>0.432481420575619</v>
      </c>
    </row>
    <row r="1277" customFormat="false" ht="15" hidden="false" customHeight="false" outlineLevel="0" collapsed="false">
      <c r="D1277" s="7" t="n">
        <f aca="false">MOD(D1276*$B$4,$B$5)</f>
        <v>949532280</v>
      </c>
      <c r="E1277" s="8" t="n">
        <v>0.442160424256847</v>
      </c>
      <c r="F1277" s="9" t="n">
        <v>-0.145494005242291</v>
      </c>
    </row>
    <row r="1278" customFormat="false" ht="15" hidden="false" customHeight="false" outlineLevel="0" collapsed="false">
      <c r="D1278" s="7" t="n">
        <f aca="false">MOD(D1277*$B$4,$B$5)</f>
        <v>1129209959</v>
      </c>
      <c r="E1278" s="8" t="n">
        <v>0.525829363638376</v>
      </c>
      <c r="F1278" s="9" t="n">
        <v>0.06478991314216</v>
      </c>
    </row>
    <row r="1279" customFormat="false" ht="15" hidden="false" customHeight="false" outlineLevel="0" collapsed="false">
      <c r="D1279" s="7" t="n">
        <f aca="false">MOD(D1278*$B$4,$B$5)</f>
        <v>664002735</v>
      </c>
      <c r="E1279" s="8" t="n">
        <v>0.309200368643925</v>
      </c>
      <c r="F1279" s="9" t="n">
        <v>-0.498118194328417</v>
      </c>
    </row>
    <row r="1280" customFormat="false" ht="15" hidden="false" customHeight="false" outlineLevel="0" collapsed="false">
      <c r="D1280" s="7" t="n">
        <f aca="false">MOD(D1279*$B$4,$B$5)</f>
        <v>882589710</v>
      </c>
      <c r="E1280" s="8" t="n">
        <v>0.410987860905927</v>
      </c>
      <c r="F1280" s="9" t="n">
        <v>-0.225004566477255</v>
      </c>
    </row>
    <row r="1281" customFormat="false" ht="15" hidden="false" customHeight="false" outlineLevel="0" collapsed="false">
      <c r="D1281" s="7" t="n">
        <f aca="false">MOD(D1280*$B$4,$B$5)</f>
        <v>1707302224</v>
      </c>
      <c r="E1281" s="8" t="n">
        <v>0.79502455219163</v>
      </c>
      <c r="F1281" s="9" t="n">
        <v>0.823980046577819</v>
      </c>
    </row>
    <row r="1282" customFormat="false" ht="15" hidden="false" customHeight="false" outlineLevel="0" collapsed="false">
      <c r="D1282" s="7" t="n">
        <f aca="false">MOD(D1281*$B$4,$B$5)</f>
        <v>1353217432</v>
      </c>
      <c r="E1282" s="8" t="n">
        <v>0.630140971979258</v>
      </c>
      <c r="F1282" s="9" t="n">
        <v>0.3322267370063</v>
      </c>
    </row>
    <row r="1283" customFormat="false" ht="15" hidden="false" customHeight="false" outlineLevel="0" collapsed="false">
      <c r="D1283" s="7" t="n">
        <f aca="false">MOD(D1282*$B$4,$B$5)</f>
        <v>1148569273</v>
      </c>
      <c r="E1283" s="8" t="n">
        <v>0.534844246725407</v>
      </c>
      <c r="F1283" s="9" t="n">
        <v>0.0874529197977259</v>
      </c>
    </row>
    <row r="1284" customFormat="false" ht="15" hidden="false" customHeight="false" outlineLevel="0" collapsed="false">
      <c r="D1284" s="7" t="n">
        <f aca="false">MOD(D1283*$B$4,$B$5)</f>
        <v>1002062384</v>
      </c>
      <c r="E1284" s="8" t="n">
        <v>0.466621660130677</v>
      </c>
      <c r="F1284" s="9" t="n">
        <v>-0.0837649445070418</v>
      </c>
    </row>
    <row r="1285" customFormat="false" ht="15" hidden="false" customHeight="false" outlineLevel="0" collapsed="false">
      <c r="D1285" s="7" t="n">
        <f aca="false">MOD(D1284*$B$4,$B$5)</f>
        <v>631673036</v>
      </c>
      <c r="E1285" s="8" t="n">
        <v>0.294145679375292</v>
      </c>
      <c r="F1285" s="9" t="n">
        <v>-0.541313729597005</v>
      </c>
    </row>
    <row r="1286" customFormat="false" ht="15" hidden="false" customHeight="false" outlineLevel="0" collapsed="false">
      <c r="D1286" s="7" t="n">
        <f aca="false">MOD(D1285*$B$4,$B$5)</f>
        <v>1516300650</v>
      </c>
      <c r="E1286" s="8" t="n">
        <v>0.706082513282152</v>
      </c>
      <c r="F1286" s="9" t="n">
        <v>0.541976095689413</v>
      </c>
    </row>
    <row r="1287" customFormat="false" ht="15" hidden="false" customHeight="false" outlineLevel="0" collapsed="false">
      <c r="D1287" s="7" t="n">
        <f aca="false">MOD(D1286*$B$4,$B$5)</f>
        <v>663535449</v>
      </c>
      <c r="E1287" s="8" t="n">
        <v>0.308982771643421</v>
      </c>
      <c r="F1287" s="9" t="n">
        <v>-0.498735767775025</v>
      </c>
    </row>
    <row r="1288" customFormat="false" ht="15" hidden="false" customHeight="false" outlineLevel="0" collapsed="false">
      <c r="D1288" s="7" t="n">
        <f aca="false">MOD(D1287*$B$4,$B$5)</f>
        <v>1948547321</v>
      </c>
      <c r="E1288" s="8" t="n">
        <v>0.907363054721954</v>
      </c>
      <c r="F1288" s="9" t="n">
        <v>1.32469030348326</v>
      </c>
    </row>
    <row r="1289" customFormat="false" ht="15" hidden="false" customHeight="false" outlineLevel="0" collapsed="false">
      <c r="D1289" s="7" t="n">
        <f aca="false">MOD(D1288*$B$4,$B$5)</f>
        <v>691477038</v>
      </c>
      <c r="E1289" s="8" t="n">
        <v>0.321994087958703</v>
      </c>
      <c r="F1289" s="9" t="n">
        <v>-0.462129891014122</v>
      </c>
    </row>
    <row r="1290" customFormat="false" ht="15" hidden="false" customHeight="false" outlineLevel="0" collapsed="false">
      <c r="D1290" s="7" t="n">
        <f aca="false">MOD(D1289*$B$4,$B$5)</f>
        <v>2097259624</v>
      </c>
      <c r="E1290" s="8" t="n">
        <v>0.976612617239926</v>
      </c>
      <c r="F1290" s="9" t="n">
        <v>1.98833397606626</v>
      </c>
    </row>
    <row r="1291" customFormat="false" ht="15" hidden="false" customHeight="false" outlineLevel="0" collapsed="false">
      <c r="D1291" s="7" t="n">
        <f aca="false">MOD(D1290*$B$4,$B$5)</f>
        <v>145223230</v>
      </c>
      <c r="E1291" s="8" t="n">
        <v>0.0676248362917684</v>
      </c>
      <c r="F1291" s="9" t="n">
        <v>-1.49371673497116</v>
      </c>
    </row>
    <row r="1292" customFormat="false" ht="15" hidden="false" customHeight="false" outlineLevel="0" collapsed="false">
      <c r="D1292" s="7" t="n">
        <f aca="false">MOD(D1291*$B$4,$B$5)</f>
        <v>683911522</v>
      </c>
      <c r="E1292" s="8" t="n">
        <v>0.318471120035715</v>
      </c>
      <c r="F1292" s="9" t="n">
        <v>-0.47197835264732</v>
      </c>
    </row>
    <row r="1293" customFormat="false" ht="15" hidden="false" customHeight="false" outlineLevel="0" collapsed="false">
      <c r="D1293" s="7" t="n">
        <f aca="false">MOD(D1292*$B$4,$B$5)</f>
        <v>1974456778</v>
      </c>
      <c r="E1293" s="8" t="n">
        <v>0.919428085833255</v>
      </c>
      <c r="F1293" s="9" t="n">
        <v>1.40123494286076</v>
      </c>
    </row>
    <row r="1294" customFormat="false" ht="15" hidden="false" customHeight="false" outlineLevel="0" collapsed="false">
      <c r="D1294" s="7" t="n">
        <f aca="false">MOD(D1293*$B$4,$B$5)</f>
        <v>1531393331</v>
      </c>
      <c r="E1294" s="8" t="n">
        <v>0.713110590552083</v>
      </c>
      <c r="F1294" s="9" t="n">
        <v>0.562494985931802</v>
      </c>
    </row>
    <row r="1295" customFormat="false" ht="15" hidden="false" customHeight="false" outlineLevel="0" collapsed="false">
      <c r="D1295" s="7" t="n">
        <f aca="false">MOD(D1294*$B$4,$B$5)</f>
        <v>1205383667</v>
      </c>
      <c r="E1295" s="8" t="n">
        <v>0.561300510597695</v>
      </c>
      <c r="F1295" s="9" t="n">
        <v>0.154267300826734</v>
      </c>
    </row>
    <row r="1296" customFormat="false" ht="15" hidden="false" customHeight="false" outlineLevel="0" collapsed="false">
      <c r="D1296" s="7" t="n">
        <f aca="false">MOD(D1295*$B$4,$B$5)</f>
        <v>1153057939</v>
      </c>
      <c r="E1296" s="8" t="n">
        <v>0.536934444715208</v>
      </c>
      <c r="F1296" s="9" t="n">
        <v>0.0927135770204255</v>
      </c>
    </row>
    <row r="1297" customFormat="false" ht="15" hidden="false" customHeight="false" outlineLevel="0" collapsed="false">
      <c r="D1297" s="7" t="n">
        <f aca="false">MOD(D1296*$B$4,$B$5)</f>
        <v>778610523</v>
      </c>
      <c r="E1297" s="8" t="n">
        <v>0.362568778789201</v>
      </c>
      <c r="F1297" s="9" t="n">
        <v>-0.351600943425126</v>
      </c>
    </row>
    <row r="1298" customFormat="false" ht="15" hidden="false" customHeight="false" outlineLevel="0" collapsed="false">
      <c r="D1298" s="7" t="n">
        <f aca="false">MOD(D1297*$B$4,$B$5)</f>
        <v>1197249586</v>
      </c>
      <c r="E1298" s="8" t="n">
        <v>0.557512783964642</v>
      </c>
      <c r="F1298" s="9" t="n">
        <v>0.144666193400886</v>
      </c>
    </row>
    <row r="1299" customFormat="false" ht="15" hidden="false" customHeight="false" outlineLevel="0" collapsed="false">
      <c r="D1299" s="7" t="n">
        <f aca="false">MOD(D1298*$B$4,$B$5)</f>
        <v>1502341389</v>
      </c>
      <c r="E1299" s="8" t="n">
        <v>0.699582225828974</v>
      </c>
      <c r="F1299" s="9" t="n">
        <v>0.52319932899009</v>
      </c>
    </row>
    <row r="1300" customFormat="false" ht="15" hidden="false" customHeight="false" outlineLevel="0" collapsed="false">
      <c r="D1300" s="7" t="n">
        <f aca="false">MOD(D1299*$B$4,$B$5)</f>
        <v>1145912876</v>
      </c>
      <c r="E1300" s="8" t="n">
        <v>0.533607265477634</v>
      </c>
      <c r="F1300" s="9" t="n">
        <v>0.0843408065286086</v>
      </c>
    </row>
    <row r="1301" customFormat="false" ht="15" hidden="false" customHeight="false" outlineLevel="0" collapsed="false">
      <c r="D1301" s="7" t="n">
        <f aca="false">MOD(D1300*$B$4,$B$5)</f>
        <v>1624141617</v>
      </c>
      <c r="E1301" s="8" t="n">
        <v>0.756299876846652</v>
      </c>
      <c r="F1301" s="9" t="n">
        <v>0.694449681659317</v>
      </c>
    </row>
    <row r="1302" customFormat="false" ht="15" hidden="false" customHeight="false" outlineLevel="0" collapsed="false">
      <c r="D1302" s="7" t="n">
        <f aca="false">MOD(D1301*$B$4,$B$5)</f>
        <v>754493178</v>
      </c>
      <c r="E1302" s="8" t="n">
        <v>0.351338264859596</v>
      </c>
      <c r="F1302" s="9" t="n">
        <v>-0.381709935435772</v>
      </c>
    </row>
    <row r="1303" customFormat="false" ht="15" hidden="false" customHeight="false" outlineLevel="0" collapsed="false">
      <c r="D1303" s="7" t="n">
        <f aca="false">MOD(D1302*$B$4,$B$5)</f>
        <v>965025765</v>
      </c>
      <c r="E1303" s="8" t="n">
        <v>0.449375140433549</v>
      </c>
      <c r="F1303" s="9" t="n">
        <v>-0.12724021020116</v>
      </c>
    </row>
    <row r="1304" customFormat="false" ht="15" hidden="false" customHeight="false" outlineLevel="0" collapsed="false">
      <c r="D1304" s="7" t="n">
        <f aca="false">MOD(D1303*$B$4,$B$5)</f>
        <v>1690915238</v>
      </c>
      <c r="E1304" s="8" t="n">
        <v>0.78739376718867</v>
      </c>
      <c r="F1304" s="9" t="n">
        <v>0.797410840199592</v>
      </c>
    </row>
    <row r="1305" customFormat="false" ht="15" hidden="false" customHeight="false" outlineLevel="0" collapsed="false">
      <c r="D1305" s="7" t="n">
        <f aca="false">MOD(D1304*$B$4,$B$5)</f>
        <v>610998322</v>
      </c>
      <c r="E1305" s="8" t="n">
        <v>0.284518265430367</v>
      </c>
      <c r="F1305" s="9" t="n">
        <v>-0.569471021869589</v>
      </c>
    </row>
    <row r="1306" customFormat="false" ht="15" hidden="false" customHeight="false" outlineLevel="0" collapsed="false">
      <c r="D1306" s="7" t="n">
        <f aca="false">MOD(D1305*$B$4,$B$5)</f>
        <v>2107077011</v>
      </c>
      <c r="E1306" s="8" t="n">
        <v>0.981184194312602</v>
      </c>
      <c r="F1306" s="9" t="n">
        <v>2.07884486854497</v>
      </c>
    </row>
    <row r="1307" customFormat="false" ht="15" hidden="false" customHeight="false" outlineLevel="0" collapsed="false">
      <c r="D1307" s="7" t="n">
        <f aca="false">MOD(D1306*$B$4,$B$5)</f>
        <v>1593908767</v>
      </c>
      <c r="E1307" s="8" t="n">
        <v>0.742221608983559</v>
      </c>
      <c r="F1307" s="9" t="n">
        <v>0.650209691024861</v>
      </c>
    </row>
    <row r="1308" customFormat="false" ht="15" hidden="false" customHeight="false" outlineLevel="0" collapsed="false">
      <c r="D1308" s="7" t="n">
        <f aca="false">MOD(D1307*$B$4,$B$5)</f>
        <v>1673470788</v>
      </c>
      <c r="E1308" s="8" t="n">
        <v>0.779270562137729</v>
      </c>
      <c r="F1308" s="9" t="n">
        <v>0.769732013739279</v>
      </c>
    </row>
    <row r="1309" customFormat="false" ht="15" hidden="false" customHeight="false" outlineLevel="0" collapsed="false">
      <c r="D1309" s="7" t="n">
        <f aca="false">MOD(D1308*$B$4,$B$5)</f>
        <v>363541996</v>
      </c>
      <c r="E1309" s="8" t="n">
        <v>0.169287434005446</v>
      </c>
      <c r="F1309" s="9" t="n">
        <v>-0.956984917026343</v>
      </c>
    </row>
    <row r="1310" customFormat="false" ht="15" hidden="false" customHeight="false" outlineLevel="0" collapsed="false">
      <c r="D1310" s="7" t="n">
        <f aca="false">MOD(D1309*$B$4,$B$5)</f>
        <v>1446809279</v>
      </c>
      <c r="E1310" s="8" t="n">
        <v>0.673723071975376</v>
      </c>
      <c r="F1310" s="9" t="n">
        <v>0.450217171245876</v>
      </c>
    </row>
    <row r="1311" customFormat="false" ht="15" hidden="false" customHeight="false" outlineLevel="0" collapsed="false">
      <c r="D1311" s="7" t="n">
        <f aca="false">MOD(D1310*$B$4,$B$5)</f>
        <v>615022522</v>
      </c>
      <c r="E1311" s="8" t="n">
        <v>0.286392179584496</v>
      </c>
      <c r="F1311" s="9" t="n">
        <v>-0.563955585620707</v>
      </c>
    </row>
    <row r="1312" customFormat="false" ht="15" hidden="false" customHeight="false" outlineLevel="0" collapsed="false">
      <c r="D1312" s="7" t="n">
        <f aca="false">MOD(D1311*$B$4,$B$5)</f>
        <v>938223334</v>
      </c>
      <c r="E1312" s="8" t="n">
        <v>0.436894285899488</v>
      </c>
      <c r="F1312" s="9" t="n">
        <v>-0.158848074326273</v>
      </c>
    </row>
    <row r="1313" customFormat="false" ht="15" hidden="false" customHeight="false" outlineLevel="0" collapsed="false">
      <c r="D1313" s="7" t="n">
        <f aca="false">MOD(D1312*$B$4,$B$5)</f>
        <v>695923931</v>
      </c>
      <c r="E1313" s="8" t="n">
        <v>0.324064833879531</v>
      </c>
      <c r="F1313" s="9" t="n">
        <v>-0.456362026313013</v>
      </c>
    </row>
    <row r="1314" customFormat="false" ht="15" hidden="false" customHeight="false" outlineLevel="0" collapsed="false">
      <c r="D1314" s="7" t="n">
        <f aca="false">MOD(D1313*$B$4,$B$5)</f>
        <v>2004866927</v>
      </c>
      <c r="E1314" s="8" t="n">
        <v>0.933588914977004</v>
      </c>
      <c r="F1314" s="9" t="n">
        <v>1.50306543883423</v>
      </c>
    </row>
    <row r="1315" customFormat="false" ht="15" hidden="false" customHeight="false" outlineLevel="0" collapsed="false">
      <c r="D1315" s="7" t="n">
        <f aca="false">MOD(D1314*$B$4,$B$5)</f>
        <v>580881162</v>
      </c>
      <c r="E1315" s="8" t="n">
        <v>0.270493869921652</v>
      </c>
      <c r="F1315" s="9" t="n">
        <v>-0.611320019886019</v>
      </c>
    </row>
    <row r="1316" customFormat="false" ht="15" hidden="false" customHeight="false" outlineLevel="0" collapsed="false">
      <c r="D1316" s="7" t="n">
        <f aca="false">MOD(D1315*$B$4,$B$5)</f>
        <v>20592023</v>
      </c>
      <c r="E1316" s="8" t="n">
        <v>0.00958890794738094</v>
      </c>
      <c r="F1316" s="9" t="n">
        <v>-2.34205641388794</v>
      </c>
    </row>
    <row r="1317" customFormat="false" ht="15" hidden="false" customHeight="false" outlineLevel="0" collapsed="false">
      <c r="D1317" s="7" t="n">
        <f aca="false">MOD(D1316*$B$4,$B$5)</f>
        <v>1860097319</v>
      </c>
      <c r="E1317" s="8" t="n">
        <v>0.866175312889903</v>
      </c>
      <c r="F1317" s="9" t="n">
        <v>1.10849204170176</v>
      </c>
    </row>
    <row r="1318" customFormat="false" ht="15" hidden="false" customHeight="false" outlineLevel="0" collapsed="false">
      <c r="D1318" s="7" t="n">
        <f aca="false">MOD(D1317*$B$4,$B$5)</f>
        <v>318920732</v>
      </c>
      <c r="E1318" s="8" t="n">
        <v>0.148509038750556</v>
      </c>
      <c r="F1318" s="9" t="n">
        <v>-1.04284933592873</v>
      </c>
    </row>
    <row r="1319" customFormat="false" ht="15" hidden="false" customHeight="false" outlineLevel="0" collapsed="false">
      <c r="D1319" s="7" t="n">
        <f aca="false">MOD(D1318*$B$4,$B$5)</f>
        <v>1459872676</v>
      </c>
      <c r="E1319" s="8" t="n">
        <v>0.679806190244673</v>
      </c>
      <c r="F1319" s="9" t="n">
        <v>0.467156910767804</v>
      </c>
    </row>
    <row r="1320" customFormat="false" ht="15" hidden="false" customHeight="false" outlineLevel="0" collapsed="false">
      <c r="D1320" s="7" t="n">
        <f aca="false">MOD(D1319*$B$4,$B$5)</f>
        <v>1985550538</v>
      </c>
      <c r="E1320" s="8" t="n">
        <v>0.924594020400749</v>
      </c>
      <c r="F1320" s="9" t="n">
        <v>1.43666938068082</v>
      </c>
    </row>
    <row r="1321" customFormat="false" ht="15" hidden="false" customHeight="false" outlineLevel="0" collapsed="false">
      <c r="D1321" s="7" t="n">
        <f aca="false">MOD(D1320*$B$4,$B$5)</f>
        <v>167370541</v>
      </c>
      <c r="E1321" s="8" t="n">
        <v>0.0779379816520382</v>
      </c>
      <c r="F1321" s="9" t="n">
        <v>-1.41907907631795</v>
      </c>
    </row>
    <row r="1322" customFormat="false" ht="15" hidden="false" customHeight="false" outlineLevel="0" collapsed="false">
      <c r="D1322" s="7" t="n">
        <f aca="false">MOD(D1321*$B$4,$B$5)</f>
        <v>309904597</v>
      </c>
      <c r="E1322" s="8" t="n">
        <v>0.144310573716006</v>
      </c>
      <c r="F1322" s="9" t="n">
        <v>-1.0611512997918</v>
      </c>
    </row>
    <row r="1323" customFormat="false" ht="15" hidden="false" customHeight="false" outlineLevel="0" collapsed="false">
      <c r="D1323" s="7" t="n">
        <f aca="false">MOD(D1322*$B$4,$B$5)</f>
        <v>33716785</v>
      </c>
      <c r="E1323" s="8" t="n">
        <v>0.0157006015216006</v>
      </c>
      <c r="F1323" s="9" t="n">
        <v>-2.15195113698749</v>
      </c>
    </row>
    <row r="1324" customFormat="false" ht="15" hidden="false" customHeight="false" outlineLevel="0" collapsed="false">
      <c r="D1324" s="7" t="n">
        <f aca="false">MOD(D1323*$B$4,$B$5)</f>
        <v>1897807956</v>
      </c>
      <c r="E1324" s="8" t="n">
        <v>0.883735696676872</v>
      </c>
      <c r="F1324" s="9" t="n">
        <v>1.19387055629585</v>
      </c>
    </row>
    <row r="1325" customFormat="false" ht="15" hidden="false" customHeight="false" outlineLevel="0" collapsed="false">
      <c r="D1325" s="7" t="n">
        <f aca="false">MOD(D1324*$B$4,$B$5)</f>
        <v>1730430350</v>
      </c>
      <c r="E1325" s="8" t="n">
        <v>0.805794425127836</v>
      </c>
      <c r="F1325" s="9" t="n">
        <v>0.862502333138585</v>
      </c>
    </row>
    <row r="1326" customFormat="false" ht="15" hidden="false" customHeight="false" outlineLevel="0" collapsed="false">
      <c r="D1326" s="7" t="n">
        <f aca="false">MOD(D1325*$B$4,$B$5)</f>
        <v>1079491138</v>
      </c>
      <c r="E1326" s="8" t="n">
        <v>0.502677233426531</v>
      </c>
      <c r="F1326" s="9" t="n">
        <v>0.00671087937614064</v>
      </c>
    </row>
    <row r="1327" customFormat="false" ht="15" hidden="false" customHeight="false" outlineLevel="0" collapsed="false">
      <c r="D1327" s="7" t="n">
        <f aca="false">MOD(D1326*$B$4,$B$5)</f>
        <v>1573511590</v>
      </c>
      <c r="E1327" s="8" t="n">
        <v>0.73272343327545</v>
      </c>
      <c r="F1327" s="9" t="n">
        <v>0.621070658979327</v>
      </c>
    </row>
    <row r="1328" customFormat="false" ht="15" hidden="false" customHeight="false" outlineLevel="0" collapsed="false">
      <c r="D1328" s="7" t="n">
        <f aca="false">MOD(D1327*$B$4,$B$5)</f>
        <v>628850147</v>
      </c>
      <c r="E1328" s="8" t="n">
        <v>0.292831169248401</v>
      </c>
      <c r="F1328" s="9" t="n">
        <v>-0.545132577297041</v>
      </c>
    </row>
    <row r="1329" customFormat="false" ht="15" hidden="false" customHeight="false" outlineLevel="0" collapsed="false">
      <c r="D1329" s="7" t="n">
        <f aca="false">MOD(D1328*$B$4,$B$5)</f>
        <v>544095492</v>
      </c>
      <c r="E1329" s="8" t="n">
        <v>0.253364207459022</v>
      </c>
      <c r="F1329" s="9" t="n">
        <v>-0.663940466782007</v>
      </c>
    </row>
    <row r="1330" customFormat="false" ht="15" hidden="false" customHeight="false" outlineLevel="0" collapsed="false">
      <c r="D1330" s="7" t="n">
        <f aca="false">MOD(D1329*$B$4,$B$5)</f>
        <v>308491522</v>
      </c>
      <c r="E1330" s="8" t="n">
        <v>0.143652559391831</v>
      </c>
      <c r="F1330" s="9" t="n">
        <v>-1.06405205486054</v>
      </c>
    </row>
    <row r="1331" customFormat="false" ht="15" hidden="false" customHeight="false" outlineLevel="0" collapsed="false">
      <c r="D1331" s="7" t="n">
        <f aca="false">MOD(D1330*$B$4,$B$5)</f>
        <v>542650164</v>
      </c>
      <c r="E1331" s="8" t="n">
        <v>0.252691174161333</v>
      </c>
      <c r="F1331" s="9" t="n">
        <v>-0.66604498343936</v>
      </c>
    </row>
    <row r="1332" customFormat="false" ht="15" hidden="false" customHeight="false" outlineLevel="0" collapsed="false">
      <c r="D1332" s="7" t="n">
        <f aca="false">MOD(D1331*$B$4,$B$5)</f>
        <v>1408023985</v>
      </c>
      <c r="E1332" s="8" t="n">
        <v>0.655662262025906</v>
      </c>
      <c r="F1332" s="9" t="n">
        <v>0.400653194025332</v>
      </c>
    </row>
    <row r="1333" customFormat="false" ht="15" hidden="false" customHeight="false" outlineLevel="0" collapsed="false">
      <c r="D1333" s="7" t="n">
        <f aca="false">MOD(D1332*$B$4,$B$5)</f>
        <v>1015836032</v>
      </c>
      <c r="E1333" s="8" t="n">
        <v>0.473035514795255</v>
      </c>
      <c r="F1333" s="9" t="n">
        <v>-0.0676414864565849</v>
      </c>
    </row>
    <row r="1334" customFormat="false" ht="15" hidden="false" customHeight="false" outlineLevel="0" collapsed="false">
      <c r="D1334" s="7" t="n">
        <f aca="false">MOD(D1333*$B$4,$B$5)</f>
        <v>1926988721</v>
      </c>
      <c r="E1334" s="8" t="n">
        <v>0.897324049284052</v>
      </c>
      <c r="F1334" s="9" t="n">
        <v>1.26645033028808</v>
      </c>
    </row>
    <row r="1335" customFormat="false" ht="15" hidden="false" customHeight="false" outlineLevel="0" collapsed="false">
      <c r="D1335" s="7" t="n">
        <f aca="false">MOD(D1334*$B$4,$B$5)</f>
        <v>1565865233</v>
      </c>
      <c r="E1335" s="8" t="n">
        <v>0.729162820828299</v>
      </c>
      <c r="F1335" s="9" t="n">
        <v>0.610282996823943</v>
      </c>
    </row>
    <row r="1336" customFormat="false" ht="15" hidden="false" customHeight="false" outlineLevel="0" collapsed="false">
      <c r="D1336" s="7" t="n">
        <f aca="false">MOD(D1335*$B$4,$B$5)</f>
        <v>898738684</v>
      </c>
      <c r="E1336" s="8" t="n">
        <v>0.418507812934469</v>
      </c>
      <c r="F1336" s="9" t="n">
        <v>-0.20571233093846</v>
      </c>
    </row>
    <row r="1337" customFormat="false" ht="15" hidden="false" customHeight="false" outlineLevel="0" collapsed="false">
      <c r="D1337" s="7" t="n">
        <f aca="false">MOD(D1336*$B$4,$B$5)</f>
        <v>1697862317</v>
      </c>
      <c r="E1337" s="8" t="n">
        <v>0.790628752941851</v>
      </c>
      <c r="F1337" s="9" t="n">
        <v>0.808604815313604</v>
      </c>
    </row>
    <row r="1338" customFormat="false" ht="15" hidden="false" customHeight="false" outlineLevel="0" collapsed="false">
      <c r="D1338" s="7" t="n">
        <f aca="false">MOD(D1337*$B$4,$B$5)</f>
        <v>945999799</v>
      </c>
      <c r="E1338" s="8" t="n">
        <v>0.440515484605465</v>
      </c>
      <c r="F1338" s="9" t="n">
        <v>-0.14966240663108</v>
      </c>
    </row>
    <row r="1339" customFormat="false" ht="15" hidden="false" customHeight="false" outlineLevel="0" collapsed="false">
      <c r="D1339" s="7" t="n">
        <f aca="false">MOD(D1338*$B$4,$B$5)</f>
        <v>264027721</v>
      </c>
      <c r="E1339" s="8" t="n">
        <v>0.122947488560292</v>
      </c>
      <c r="F1339" s="9" t="n">
        <v>-1.16037790847432</v>
      </c>
    </row>
    <row r="1340" customFormat="false" ht="15" hidden="false" customHeight="false" outlineLevel="0" collapsed="false">
      <c r="D1340" s="7" t="n">
        <f aca="false">MOD(D1339*$B$4,$B$5)</f>
        <v>1714159093</v>
      </c>
      <c r="E1340" s="8" t="n">
        <v>0.798217530640045</v>
      </c>
      <c r="F1340" s="9" t="n">
        <v>0.835271360574084</v>
      </c>
    </row>
    <row r="1341" customFormat="false" ht="15" hidden="false" customHeight="false" outlineLevel="0" collapsed="false">
      <c r="D1341" s="7" t="n">
        <f aca="false">MOD(D1340*$B$4,$B$5)</f>
        <v>1628659293</v>
      </c>
      <c r="E1341" s="8" t="n">
        <v>0.758403583670411</v>
      </c>
      <c r="F1341" s="9" t="n">
        <v>0.701176565566408</v>
      </c>
    </row>
    <row r="1342" customFormat="false" ht="15" hidden="false" customHeight="false" outlineLevel="0" collapsed="false">
      <c r="D1342" s="7" t="n">
        <f aca="false">MOD(D1341*$B$4,$B$5)</f>
        <v>1931383027</v>
      </c>
      <c r="E1342" s="8" t="n">
        <v>0.899370307474742</v>
      </c>
      <c r="F1342" s="9" t="n">
        <v>1.27797175630789</v>
      </c>
    </row>
    <row r="1343" customFormat="false" ht="15" hidden="false" customHeight="false" outlineLevel="0" collapsed="false">
      <c r="D1343" s="7" t="n">
        <f aca="false">MOD(D1342*$B$4,$B$5)</f>
        <v>1082529106</v>
      </c>
      <c r="E1343" s="8" t="n">
        <v>0.504091897517528</v>
      </c>
      <c r="F1343" s="9" t="n">
        <v>0.0102570458636438</v>
      </c>
    </row>
    <row r="1344" customFormat="false" ht="15" hidden="false" customHeight="false" outlineLevel="0" collapsed="false">
      <c r="D1344" s="7" t="n">
        <f aca="false">MOD(D1343*$B$4,$B$5)</f>
        <v>42893275</v>
      </c>
      <c r="E1344" s="8" t="n">
        <v>0.0199737376719469</v>
      </c>
      <c r="F1344" s="9" t="n">
        <v>-2.05429161983421</v>
      </c>
    </row>
    <row r="1345" customFormat="false" ht="15" hidden="false" customHeight="false" outlineLevel="0" collapsed="false">
      <c r="D1345" s="7" t="n">
        <f aca="false">MOD(D1344*$B$4,$B$5)</f>
        <v>327041817</v>
      </c>
      <c r="E1345" s="8" t="n">
        <v>0.152290713649514</v>
      </c>
      <c r="F1345" s="9" t="n">
        <v>-1.02665822376571</v>
      </c>
    </row>
    <row r="1346" customFormat="false" ht="15" hidden="false" customHeight="false" outlineLevel="0" collapsed="false">
      <c r="D1346" s="7" t="n">
        <f aca="false">MOD(D1345*$B$4,$B$5)</f>
        <v>483259310</v>
      </c>
      <c r="E1346" s="8" t="n">
        <v>0.22503515260763</v>
      </c>
      <c r="F1346" s="9" t="n">
        <v>-0.755297822009764</v>
      </c>
    </row>
    <row r="1347" customFormat="false" ht="15" hidden="false" customHeight="false" outlineLevel="0" collapsed="false">
      <c r="D1347" s="7" t="n">
        <f aca="false">MOD(D1346*$B$4,$B$5)</f>
        <v>1442779296</v>
      </c>
      <c r="E1347" s="8" t="n">
        <v>0.67184646490202</v>
      </c>
      <c r="F1347" s="9" t="n">
        <v>0.445017551572261</v>
      </c>
    </row>
    <row r="1348" customFormat="false" ht="15" hidden="false" customHeight="false" outlineLevel="0" collapsed="false">
      <c r="D1348" s="7" t="n">
        <f aca="false">MOD(D1347*$B$4,$B$5)</f>
        <v>1504725006</v>
      </c>
      <c r="E1348" s="8" t="n">
        <v>0.700692183990676</v>
      </c>
      <c r="F1348" s="9" t="n">
        <v>0.526392346824573</v>
      </c>
    </row>
    <row r="1349" customFormat="false" ht="15" hidden="false" customHeight="false" outlineLevel="0" collapsed="false">
      <c r="D1349" s="7" t="n">
        <f aca="false">MOD(D1348*$B$4,$B$5)</f>
        <v>241372145</v>
      </c>
      <c r="E1349" s="8" t="n">
        <v>0.112397663865609</v>
      </c>
      <c r="F1349" s="9" t="n">
        <v>-1.21387534853465</v>
      </c>
    </row>
    <row r="1350" customFormat="false" ht="15" hidden="false" customHeight="false" outlineLevel="0" collapsed="false">
      <c r="D1350" s="7" t="n">
        <f aca="false">MOD(D1349*$B$4,$B$5)</f>
        <v>1176026320</v>
      </c>
      <c r="E1350" s="8" t="n">
        <v>0.547629930589003</v>
      </c>
      <c r="F1350" s="9" t="n">
        <v>0.119675588608313</v>
      </c>
    </row>
    <row r="1351" customFormat="false" ht="15" hidden="false" customHeight="false" outlineLevel="0" collapsed="false">
      <c r="D1351" s="7" t="n">
        <f aca="false">MOD(D1350*$B$4,$B$5)</f>
        <v>1383767922</v>
      </c>
      <c r="E1351" s="8" t="n">
        <v>0.644367152493789</v>
      </c>
      <c r="F1351" s="9" t="n">
        <v>0.370156756544039</v>
      </c>
    </row>
    <row r="1352" customFormat="false" ht="15" hidden="false" customHeight="false" outlineLevel="0" collapsed="false">
      <c r="D1352" s="7" t="n">
        <f aca="false">MOD(D1351*$B$4,$B$5)</f>
        <v>530006574</v>
      </c>
      <c r="E1352" s="8" t="n">
        <v>0.246803543760258</v>
      </c>
      <c r="F1352" s="9" t="n">
        <v>-0.684583015873704</v>
      </c>
    </row>
    <row r="1353" customFormat="false" ht="15" hidden="false" customHeight="false" outlineLevel="0" collapsed="false">
      <c r="D1353" s="7" t="n">
        <f aca="false">MOD(D1352*$B$4,$B$5)</f>
        <v>974646843</v>
      </c>
      <c r="E1353" s="8" t="n">
        <v>0.45385530400449</v>
      </c>
      <c r="F1353" s="9" t="n">
        <v>-0.115926733823427</v>
      </c>
    </row>
    <row r="1354" customFormat="false" ht="15" hidden="false" customHeight="false" outlineLevel="0" collapsed="false">
      <c r="D1354" s="7" t="n">
        <f aca="false">MOD(D1353*$B$4,$B$5)</f>
        <v>106019977</v>
      </c>
      <c r="E1354" s="8" t="n">
        <v>0.0493693990161357</v>
      </c>
      <c r="F1354" s="9" t="n">
        <v>-1.65099890722998</v>
      </c>
    </row>
    <row r="1355" customFormat="false" ht="15" hidden="false" customHeight="false" outlineLevel="0" collapsed="false">
      <c r="D1355" s="7" t="n">
        <f aca="false">MOD(D1354*$B$4,$B$5)</f>
        <v>236778966</v>
      </c>
      <c r="E1355" s="8" t="n">
        <v>0.110258798217642</v>
      </c>
      <c r="F1355" s="9" t="n">
        <v>-1.225152954105</v>
      </c>
    </row>
    <row r="1356" customFormat="false" ht="15" hidden="false" customHeight="false" outlineLevel="0" collapsed="false">
      <c r="D1356" s="7" t="n">
        <f aca="false">MOD(D1355*$B$4,$B$5)</f>
        <v>649498452</v>
      </c>
      <c r="E1356" s="8" t="n">
        <v>0.302446285544379</v>
      </c>
      <c r="F1356" s="9" t="n">
        <v>-0.51737763184478</v>
      </c>
    </row>
    <row r="1357" customFormat="false" ht="15" hidden="false" customHeight="false" outlineLevel="0" collapsed="false">
      <c r="D1357" s="7" t="n">
        <f aca="false">MOD(D1356*$B$4,$B$5)</f>
        <v>826013939</v>
      </c>
      <c r="E1357" s="8" t="n">
        <v>0.384642714527103</v>
      </c>
      <c r="F1357" s="9" t="n">
        <v>-0.293309714341455</v>
      </c>
    </row>
    <row r="1358" customFormat="false" ht="15" hidden="false" customHeight="false" outlineLevel="0" collapsed="false">
      <c r="D1358" s="7" t="n">
        <f aca="false">MOD(D1357*$B$4,$B$5)</f>
        <v>189975620</v>
      </c>
      <c r="E1358" s="8" t="n">
        <v>0.0884642918486747</v>
      </c>
      <c r="F1358" s="9" t="n">
        <v>-1.35027251977535</v>
      </c>
    </row>
    <row r="1359" customFormat="false" ht="15" hidden="false" customHeight="false" outlineLevel="0" collapsed="false">
      <c r="D1359" s="7" t="n">
        <f aca="false">MOD(D1358*$B$4,$B$5)</f>
        <v>557980330</v>
      </c>
      <c r="E1359" s="8" t="n">
        <v>0.259829839002183</v>
      </c>
      <c r="F1359" s="9" t="n">
        <v>-0.643870090896096</v>
      </c>
    </row>
    <row r="1360" customFormat="false" ht="15" hidden="false" customHeight="false" outlineLevel="0" collapsed="false">
      <c r="D1360" s="7" t="n">
        <f aca="false">MOD(D1359*$B$4,$B$5)</f>
        <v>528608756</v>
      </c>
      <c r="E1360" s="8" t="n">
        <v>0.24615263403035</v>
      </c>
      <c r="F1360" s="9" t="n">
        <v>-0.686646896998489</v>
      </c>
    </row>
    <row r="1361" customFormat="false" ht="15" hidden="false" customHeight="false" outlineLevel="0" collapsed="false">
      <c r="D1361" s="7" t="n">
        <f aca="false">MOD(D1360*$B$4,$B$5)</f>
        <v>72567222</v>
      </c>
      <c r="E1361" s="8" t="n">
        <v>0.0337917460443375</v>
      </c>
      <c r="F1361" s="9" t="n">
        <v>-1.82777389850488</v>
      </c>
    </row>
    <row r="1362" customFormat="false" ht="15" hidden="false" customHeight="false" outlineLevel="0" collapsed="false">
      <c r="D1362" s="7" t="n">
        <f aca="false">MOD(D1361*$B$4,$B$5)</f>
        <v>346544905</v>
      </c>
      <c r="E1362" s="8" t="n">
        <v>0.161372546722528</v>
      </c>
      <c r="F1362" s="9" t="n">
        <v>-0.988832513957282</v>
      </c>
    </row>
    <row r="1363" customFormat="false" ht="15" hidden="false" customHeight="false" outlineLevel="0" collapsed="false">
      <c r="D1363" s="7" t="n">
        <f aca="false">MOD(D1362*$B$4,$B$5)</f>
        <v>1318982772</v>
      </c>
      <c r="E1363" s="8" t="n">
        <v>0.614199216118268</v>
      </c>
      <c r="F1363" s="9" t="n">
        <v>0.290280614900604</v>
      </c>
    </row>
    <row r="1364" customFormat="false" ht="15" hidden="false" customHeight="false" outlineLevel="0" collapsed="false">
      <c r="D1364" s="7" t="n">
        <f aca="false">MOD(D1363*$B$4,$B$5)</f>
        <v>22220956</v>
      </c>
      <c r="E1364" s="8" t="n">
        <v>0.0103474389858054</v>
      </c>
      <c r="F1364" s="9" t="n">
        <v>-2.31350522223746</v>
      </c>
    </row>
    <row r="1365" customFormat="false" ht="15" hidden="false" customHeight="false" outlineLevel="0" collapsed="false">
      <c r="D1365" s="7" t="n">
        <f aca="false">MOD(D1364*$B$4,$B$5)</f>
        <v>1033427223</v>
      </c>
      <c r="E1365" s="8" t="n">
        <v>0.48122705144922</v>
      </c>
      <c r="F1365" s="9" t="n">
        <v>-0.0470741837567724</v>
      </c>
    </row>
    <row r="1366" customFormat="false" ht="15" hidden="false" customHeight="false" outlineLevel="0" collapsed="false">
      <c r="D1366" s="7" t="n">
        <f aca="false">MOD(D1365*$B$4,$B$5)</f>
        <v>667845270</v>
      </c>
      <c r="E1366" s="8" t="n">
        <v>0.310989688440216</v>
      </c>
      <c r="F1366" s="9" t="n">
        <v>-0.493047002102692</v>
      </c>
    </row>
    <row r="1367" customFormat="false" ht="15" hidden="false" customHeight="false" outlineLevel="0" collapsed="false">
      <c r="D1367" s="7" t="n">
        <f aca="false">MOD(D1366*$B$4,$B$5)</f>
        <v>1682003053</v>
      </c>
      <c r="E1367" s="8" t="n">
        <v>0.78324370764498</v>
      </c>
      <c r="F1367" s="9" t="n">
        <v>0.783195044115862</v>
      </c>
    </row>
    <row r="1368" customFormat="false" ht="15" hidden="false" customHeight="false" outlineLevel="0" collapsed="false">
      <c r="D1368" s="7" t="n">
        <f aca="false">MOD(D1367*$B$4,$B$5)</f>
        <v>2055129234</v>
      </c>
      <c r="E1368" s="8" t="n">
        <v>0.956994125579478</v>
      </c>
      <c r="F1368" s="9" t="n">
        <v>1.71682173257953</v>
      </c>
    </row>
    <row r="1369" customFormat="false" ht="15" hidden="false" customHeight="false" outlineLevel="0" collapsed="false">
      <c r="D1369" s="7" t="n">
        <f aca="false">MOD(D1368*$B$4,$B$5)</f>
        <v>136181249</v>
      </c>
      <c r="E1369" s="8" t="n">
        <v>0.063414335775575</v>
      </c>
      <c r="F1369" s="9" t="n">
        <v>-1.5267279608539</v>
      </c>
    </row>
    <row r="1370" customFormat="false" ht="15" hidden="false" customHeight="false" outlineLevel="0" collapsed="false">
      <c r="D1370" s="7" t="n">
        <f aca="false">MOD(D1369*$B$4,$B$5)</f>
        <v>157627012</v>
      </c>
      <c r="E1370" s="8" t="n">
        <v>0.0734007973907523</v>
      </c>
      <c r="F1370" s="9" t="n">
        <v>-1.45092195079958</v>
      </c>
    </row>
    <row r="1371" customFormat="false" ht="15" hidden="false" customHeight="false" outlineLevel="0" collapsed="false">
      <c r="D1371" s="7" t="n">
        <f aca="false">MOD(D1370*$B$4,$B$5)</f>
        <v>278934931</v>
      </c>
      <c r="E1371" s="8" t="n">
        <v>0.129889199165524</v>
      </c>
      <c r="F1371" s="9" t="n">
        <v>-1.1269150529308</v>
      </c>
    </row>
    <row r="1372" customFormat="false" ht="15" hidden="false" customHeight="false" outlineLevel="0" collapsed="false">
      <c r="D1372" s="7" t="n">
        <f aca="false">MOD(D1371*$B$4,$B$5)</f>
        <v>1893071258</v>
      </c>
      <c r="E1372" s="8" t="n">
        <v>0.88152999978655</v>
      </c>
      <c r="F1372" s="9" t="n">
        <v>1.18266989352667</v>
      </c>
    </row>
    <row r="1373" customFormat="false" ht="15" hidden="false" customHeight="false" outlineLevel="0" collapsed="false">
      <c r="D1373" s="7" t="n">
        <f aca="false">MOD(D1372*$B$4,$B$5)</f>
        <v>718547774</v>
      </c>
      <c r="E1373" s="8" t="n">
        <v>0.334599881744571</v>
      </c>
      <c r="F1373" s="9" t="n">
        <v>-0.427246544210117</v>
      </c>
    </row>
    <row r="1374" customFormat="false" ht="15" hidden="false" customHeight="false" outlineLevel="0" collapsed="false">
      <c r="D1374" s="7" t="n">
        <f aca="false">MOD(D1373*$B$4,$B$5)</f>
        <v>1011216057</v>
      </c>
      <c r="E1374" s="8" t="n">
        <v>0.470884171287421</v>
      </c>
      <c r="F1374" s="9" t="n">
        <v>-0.0730474702612023</v>
      </c>
    </row>
    <row r="1375" customFormat="false" ht="15" hidden="false" customHeight="false" outlineLevel="0" collapsed="false">
      <c r="D1375" s="7" t="n">
        <f aca="false">MOD(D1374*$B$4,$B$5)</f>
        <v>106991137</v>
      </c>
      <c r="E1375" s="8" t="n">
        <v>0.0498216306323387</v>
      </c>
      <c r="F1375" s="9" t="n">
        <v>-1.64658555631706</v>
      </c>
    </row>
    <row r="1376" customFormat="false" ht="15" hidden="false" customHeight="false" outlineLevel="0" collapsed="false">
      <c r="D1376" s="7" t="n">
        <f aca="false">MOD(D1375*$B$4,$B$5)</f>
        <v>2018486739</v>
      </c>
      <c r="E1376" s="8" t="n">
        <v>0.93993113417172</v>
      </c>
      <c r="F1376" s="9" t="n">
        <v>1.55419574714866</v>
      </c>
    </row>
    <row r="1377" customFormat="false" ht="15" hidden="false" customHeight="false" outlineLevel="0" collapsed="false">
      <c r="D1377" s="7" t="n">
        <f aca="false">MOD(D1376*$B$4,$B$5)</f>
        <v>892830232</v>
      </c>
      <c r="E1377" s="8" t="n">
        <v>0.415756475567591</v>
      </c>
      <c r="F1377" s="9" t="n">
        <v>-0.212761555862834</v>
      </c>
    </row>
    <row r="1378" customFormat="false" ht="15" hidden="false" customHeight="false" outlineLevel="0" collapsed="false">
      <c r="D1378" s="7" t="n">
        <f aca="false">MOD(D1377*$B$4,$B$5)</f>
        <v>2106300876</v>
      </c>
      <c r="E1378" s="8" t="n">
        <v>0.980822778289041</v>
      </c>
      <c r="F1378" s="9" t="n">
        <v>2.07104657860428</v>
      </c>
    </row>
    <row r="1379" customFormat="false" ht="15" hidden="false" customHeight="false" outlineLevel="0" collapsed="false">
      <c r="D1379" s="7" t="n">
        <f aca="false">MOD(D1378*$B$4,$B$5)</f>
        <v>636318181</v>
      </c>
      <c r="E1379" s="8" t="n">
        <v>0.296308743577738</v>
      </c>
      <c r="F1379" s="9" t="n">
        <v>-0.535046812601759</v>
      </c>
    </row>
    <row r="1380" customFormat="false" ht="15" hidden="false" customHeight="false" outlineLevel="0" collapsed="false">
      <c r="D1380" s="7" t="n">
        <f aca="false">MOD(D1379*$B$4,$B$5)</f>
        <v>256312010</v>
      </c>
      <c r="E1380" s="8" t="n">
        <v>0.119354580640192</v>
      </c>
      <c r="F1380" s="9" t="n">
        <v>-1.17821937267818</v>
      </c>
    </row>
    <row r="1381" customFormat="false" ht="15" hidden="false" customHeight="false" outlineLevel="0" collapsed="false">
      <c r="D1381" s="7" t="n">
        <f aca="false">MOD(D1380*$B$4,$B$5)</f>
        <v>783744343</v>
      </c>
      <c r="E1381" s="8" t="n">
        <v>0.364959400021433</v>
      </c>
      <c r="F1381" s="9" t="n">
        <v>-0.345233547596342</v>
      </c>
    </row>
    <row r="1382" customFormat="false" ht="15" hidden="false" customHeight="false" outlineLevel="0" collapsed="false">
      <c r="D1382" s="7" t="n">
        <f aca="false">MOD(D1381*$B$4,$B$5)</f>
        <v>2051255401</v>
      </c>
      <c r="E1382" s="8" t="n">
        <v>0.955190231516203</v>
      </c>
      <c r="F1382" s="9" t="n">
        <v>1.69740807499907</v>
      </c>
    </row>
    <row r="1383" customFormat="false" ht="15" hidden="false" customHeight="false" outlineLevel="0" collapsed="false">
      <c r="D1383" s="7" t="n">
        <f aca="false">MOD(D1382*$B$4,$B$5)</f>
        <v>2120949442</v>
      </c>
      <c r="E1383" s="8" t="n">
        <v>0.987644048396166</v>
      </c>
      <c r="F1383" s="9" t="n">
        <v>2.24587675444038</v>
      </c>
    </row>
    <row r="1384" customFormat="false" ht="15" hidden="false" customHeight="false" outlineLevel="0" collapsed="false">
      <c r="D1384" s="7" t="n">
        <f aca="false">MOD(D1383*$B$4,$B$5)</f>
        <v>1215127704</v>
      </c>
      <c r="E1384" s="8" t="n">
        <v>0.565837931414915</v>
      </c>
      <c r="F1384" s="9" t="n">
        <v>0.165787558923763</v>
      </c>
    </row>
    <row r="1385" customFormat="false" ht="15" hidden="false" customHeight="false" outlineLevel="0" collapsed="false">
      <c r="D1385" s="7" t="n">
        <f aca="false">MOD(D1384*$B$4,$B$5)</f>
        <v>1208549273</v>
      </c>
      <c r="E1385" s="8" t="n">
        <v>0.562774610764137</v>
      </c>
      <c r="F1385" s="9" t="n">
        <v>0.158007640031345</v>
      </c>
    </row>
    <row r="1386" customFormat="false" ht="15" hidden="false" customHeight="false" outlineLevel="0" collapsed="false">
      <c r="D1386" s="7" t="n">
        <f aca="false">MOD(D1385*$B$4,$B$5)</f>
        <v>1488686228</v>
      </c>
      <c r="E1386" s="8" t="n">
        <v>0.693223545973397</v>
      </c>
      <c r="F1386" s="9" t="n">
        <v>0.505008439981673</v>
      </c>
    </row>
    <row r="1387" customFormat="false" ht="15" hidden="false" customHeight="false" outlineLevel="0" collapsed="false">
      <c r="D1387" s="7" t="n">
        <f aca="false">MOD(D1386*$B$4,$B$5)</f>
        <v>1275115874</v>
      </c>
      <c r="E1387" s="8" t="n">
        <v>0.593772099906366</v>
      </c>
      <c r="F1387" s="9" t="n">
        <v>0.237259086522834</v>
      </c>
    </row>
    <row r="1388" customFormat="false" ht="15" hidden="false" customHeight="false" outlineLevel="0" collapsed="false">
      <c r="D1388" s="7" t="n">
        <f aca="false">MOD(D1387*$B$4,$B$5)</f>
        <v>2089547187</v>
      </c>
      <c r="E1388" s="8" t="n">
        <v>0.973021233894882</v>
      </c>
      <c r="F1388" s="9" t="n">
        <v>1.92717734578164</v>
      </c>
    </row>
    <row r="1389" customFormat="false" ht="15" hidden="false" customHeight="false" outlineLevel="0" collapsed="false">
      <c r="D1389" s="7" t="n">
        <f aca="false">MOD(D1388*$B$4,$B$5)</f>
        <v>1520331381</v>
      </c>
      <c r="E1389" s="8" t="n">
        <v>0.707959468670152</v>
      </c>
      <c r="F1389" s="9" t="n">
        <v>0.547433329359038</v>
      </c>
    </row>
    <row r="1390" customFormat="false" ht="15" hidden="false" customHeight="false" outlineLevel="0" collapsed="false">
      <c r="D1390" s="7" t="n">
        <f aca="false">MOD(D1389*$B$4,$B$5)</f>
        <v>1957423320</v>
      </c>
      <c r="E1390" s="8" t="n">
        <v>0.911496263846286</v>
      </c>
      <c r="F1390" s="9" t="n">
        <v>1.35002653243307</v>
      </c>
    </row>
    <row r="1391" customFormat="false" ht="15" hidden="false" customHeight="false" outlineLevel="0" collapsed="false">
      <c r="D1391" s="7" t="n">
        <f aca="false">MOD(D1390*$B$4,$B$5)</f>
        <v>1795579014</v>
      </c>
      <c r="E1391" s="8" t="n">
        <v>0.83613163590071</v>
      </c>
      <c r="F1391" s="9" t="n">
        <v>0.978682810167182</v>
      </c>
    </row>
    <row r="1392" customFormat="false" ht="15" hidden="false" customHeight="false" outlineLevel="0" collapsed="false">
      <c r="D1392" s="7" t="n">
        <f aca="false">MOD(D1391*$B$4,$B$5)</f>
        <v>1954591874</v>
      </c>
      <c r="E1392" s="8" t="n">
        <v>0.910177769055756</v>
      </c>
      <c r="F1392" s="9" t="n">
        <v>1.3418505382742</v>
      </c>
    </row>
    <row r="1393" customFormat="false" ht="15" hidden="false" customHeight="false" outlineLevel="0" collapsed="false">
      <c r="D1393" s="7" t="n">
        <f aca="false">MOD(D1392*$B$4,$B$5)</f>
        <v>410318909</v>
      </c>
      <c r="E1393" s="8" t="n">
        <v>0.191069631549595</v>
      </c>
      <c r="F1393" s="9" t="n">
        <v>-0.873961422043013</v>
      </c>
    </row>
    <row r="1394" customFormat="false" ht="15" hidden="false" customHeight="false" outlineLevel="0" collapsed="false">
      <c r="D1394" s="7" t="n">
        <f aca="false">MOD(D1393*$B$4,$B$5)</f>
        <v>262380058</v>
      </c>
      <c r="E1394" s="8" t="n">
        <v>0.122180235685949</v>
      </c>
      <c r="F1394" s="9" t="n">
        <v>-1.16415680555642</v>
      </c>
    </row>
    <row r="1395" customFormat="false" ht="15" hidden="false" customHeight="false" outlineLevel="0" collapsed="false">
      <c r="D1395" s="7" t="n">
        <f aca="false">MOD(D1394*$B$4,$B$5)</f>
        <v>1636713359</v>
      </c>
      <c r="E1395" s="8" t="n">
        <v>0.762154050415525</v>
      </c>
      <c r="F1395" s="9" t="n">
        <v>0.713248661963205</v>
      </c>
    </row>
    <row r="1396" customFormat="false" ht="15" hidden="false" customHeight="false" outlineLevel="0" collapsed="false">
      <c r="D1396" s="7" t="n">
        <f aca="false">MOD(D1395*$B$4,$B$5)</f>
        <v>2014662806</v>
      </c>
      <c r="E1396" s="8" t="n">
        <v>0.938150476606703</v>
      </c>
      <c r="F1396" s="9" t="n">
        <v>1.53943126254024</v>
      </c>
    </row>
    <row r="1397" customFormat="false" ht="15" hidden="false" customHeight="false" outlineLevel="0" collapsed="false">
      <c r="D1397" s="7" t="n">
        <f aca="false">MOD(D1396*$B$4,$B$5)</f>
        <v>991354031</v>
      </c>
      <c r="E1397" s="8" t="n">
        <v>0.461635194683108</v>
      </c>
      <c r="F1397" s="9" t="n">
        <v>-0.0963150111166189</v>
      </c>
    </row>
    <row r="1398" customFormat="false" ht="15" hidden="false" customHeight="false" outlineLevel="0" collapsed="false">
      <c r="D1398" s="7" t="n">
        <f aca="false">MOD(D1397*$B$4,$B$5)</f>
        <v>1272324300</v>
      </c>
      <c r="E1398" s="8" t="n">
        <v>0.592472171962701</v>
      </c>
      <c r="F1398" s="9" t="n">
        <v>0.23390896129684</v>
      </c>
    </row>
    <row r="1399" customFormat="false" ht="15" hidden="false" customHeight="false" outlineLevel="0" collapsed="false">
      <c r="D1399" s="7" t="n">
        <f aca="false">MOD(D1398*$B$4,$B$5)</f>
        <v>481464747</v>
      </c>
      <c r="E1399" s="8" t="n">
        <v>0.224199494090117</v>
      </c>
      <c r="F1399" s="9" t="n">
        <v>-0.758086855449007</v>
      </c>
    </row>
    <row r="1400" customFormat="false" ht="15" hidden="false" customHeight="false" outlineLevel="0" collapsed="false">
      <c r="D1400" s="7" t="n">
        <f aca="false">MOD(D1399*$B$4,$B$5)</f>
        <v>716774603</v>
      </c>
      <c r="E1400" s="8" t="n">
        <v>0.333774184653325</v>
      </c>
      <c r="F1400" s="9" t="n">
        <v>-0.429515152359852</v>
      </c>
    </row>
    <row r="1401" customFormat="false" ht="15" hidden="false" customHeight="false" outlineLevel="0" collapsed="false">
      <c r="D1401" s="7" t="n">
        <f aca="false">MOD(D1400*$B$4,$B$5)</f>
        <v>1317824596</v>
      </c>
      <c r="E1401" s="8" t="n">
        <v>0.613659898390677</v>
      </c>
      <c r="F1401" s="9" t="n">
        <v>0.288870860849468</v>
      </c>
    </row>
    <row r="1402" customFormat="false" ht="15" hidden="false" customHeight="false" outlineLevel="0" collapsed="false">
      <c r="D1402" s="7" t="n">
        <f aca="false">MOD(D1401*$B$4,$B$5)</f>
        <v>2097965729</v>
      </c>
      <c r="E1402" s="8" t="n">
        <v>0.976941423003507</v>
      </c>
      <c r="F1402" s="9" t="n">
        <v>1.9943194592491</v>
      </c>
    </row>
    <row r="1403" customFormat="false" ht="15" hidden="false" customHeight="false" outlineLevel="0" collapsed="false">
      <c r="D1403" s="7" t="n">
        <f aca="false">MOD(D1402*$B$4,$B$5)</f>
        <v>2017362980</v>
      </c>
      <c r="E1403" s="8" t="n">
        <v>0.939407843108669</v>
      </c>
      <c r="F1403" s="9" t="n">
        <v>1.54982171393248</v>
      </c>
    </row>
    <row r="1404" customFormat="false" ht="15" hidden="false" customHeight="false" outlineLevel="0" collapsed="false">
      <c r="D1404" s="7" t="n">
        <f aca="false">MOD(D1403*$B$4,$B$5)</f>
        <v>334950718</v>
      </c>
      <c r="E1404" s="8" t="n">
        <v>0.155973582673793</v>
      </c>
      <c r="F1404" s="9" t="n">
        <v>-1.01114472808738</v>
      </c>
    </row>
    <row r="1405" customFormat="false" ht="15" hidden="false" customHeight="false" outlineLevel="0" collapsed="false">
      <c r="D1405" s="7" t="n">
        <f aca="false">MOD(D1404*$B$4,$B$5)</f>
        <v>1730315</v>
      </c>
      <c r="E1405" s="8" t="n">
        <v>0.000805740711098295</v>
      </c>
      <c r="F1405" s="9" t="n">
        <v>-3.15382055201897</v>
      </c>
    </row>
    <row r="1406" customFormat="false" ht="15" hidden="false" customHeight="false" outlineLevel="0" collapsed="false">
      <c r="D1406" s="7" t="n">
        <f aca="false">MOD(D1405*$B$4,$B$5)</f>
        <v>1919656779</v>
      </c>
      <c r="E1406" s="8" t="n">
        <v>0.893909847730687</v>
      </c>
      <c r="F1406" s="9" t="n">
        <v>1.24759255983562</v>
      </c>
    </row>
    <row r="1407" customFormat="false" ht="15" hidden="false" customHeight="false" outlineLevel="0" collapsed="false">
      <c r="D1407" s="7" t="n">
        <f aca="false">MOD(D1406*$B$4,$B$5)</f>
        <v>1980494706</v>
      </c>
      <c r="E1407" s="8" t="n">
        <v>0.922239715161025</v>
      </c>
      <c r="F1407" s="9" t="n">
        <v>1.42029928351216</v>
      </c>
    </row>
    <row r="1408" customFormat="false" ht="15" hidden="false" customHeight="false" outlineLevel="0" collapsed="false">
      <c r="D1408" s="7" t="n">
        <f aca="false">MOD(D1407*$B$4,$B$5)</f>
        <v>930439827</v>
      </c>
      <c r="E1408" s="8" t="n">
        <v>0.433269808006724</v>
      </c>
      <c r="F1408" s="9" t="n">
        <v>-0.168055501529241</v>
      </c>
    </row>
    <row r="1409" customFormat="false" ht="15" hidden="false" customHeight="false" outlineLevel="0" collapsed="false">
      <c r="D1409" s="7" t="n">
        <f aca="false">MOD(D1408*$B$4,$B$5)</f>
        <v>787895759</v>
      </c>
      <c r="E1409" s="8" t="n">
        <v>0.366892553741944</v>
      </c>
      <c r="F1409" s="9" t="n">
        <v>-0.340094840035603</v>
      </c>
    </row>
    <row r="1410" customFormat="false" ht="15" hidden="false" customHeight="false" outlineLevel="0" collapsed="false">
      <c r="D1410" s="7" t="n">
        <f aca="false">MOD(D1409*$B$4,$B$5)</f>
        <v>580794319</v>
      </c>
      <c r="E1410" s="8" t="n">
        <v>0.270453430498441</v>
      </c>
      <c r="F1410" s="9" t="n">
        <v>-0.611442217204264</v>
      </c>
    </row>
    <row r="1411" customFormat="false" ht="15" hidden="false" customHeight="false" outlineLevel="0" collapsed="false">
      <c r="D1411" s="7" t="n">
        <f aca="false">MOD(D1410*$B$4,$B$5)</f>
        <v>123560864</v>
      </c>
      <c r="E1411" s="8" t="n">
        <v>0.0575375110446825</v>
      </c>
      <c r="F1411" s="9" t="n">
        <v>-1.57578646765472</v>
      </c>
    </row>
    <row r="1412" customFormat="false" ht="15" hidden="false" customHeight="false" outlineLevel="0" collapsed="false">
      <c r="D1412" s="7" t="n">
        <f aca="false">MOD(D1411*$B$4,$B$5)</f>
        <v>844378425</v>
      </c>
      <c r="E1412" s="8" t="n">
        <v>0.393194344726572</v>
      </c>
      <c r="F1412" s="9" t="n">
        <v>-0.271003046098522</v>
      </c>
    </row>
    <row r="1413" customFormat="false" ht="15" hidden="false" customHeight="false" outlineLevel="0" collapsed="false">
      <c r="D1413" s="7" t="n">
        <f aca="false">MOD(D1412*$B$4,$B$5)</f>
        <v>1898816762</v>
      </c>
      <c r="E1413" s="8" t="n">
        <v>0.884205458577914</v>
      </c>
      <c r="F1413" s="9" t="n">
        <v>1.19627545761174</v>
      </c>
    </row>
    <row r="1414" customFormat="false" ht="15" hidden="false" customHeight="false" outlineLevel="0" collapsed="false">
      <c r="D1414" s="7" t="n">
        <f aca="false">MOD(D1413*$B$4,$B$5)</f>
        <v>1034380895</v>
      </c>
      <c r="E1414" s="8" t="n">
        <v>0.481671139580823</v>
      </c>
      <c r="F1414" s="9" t="n">
        <v>-0.0459598148310296</v>
      </c>
    </row>
    <row r="1415" customFormat="false" ht="15" hidden="false" customHeight="false" outlineLevel="0" collapsed="false">
      <c r="D1415" s="7" t="n">
        <f aca="false">MOD(D1414*$B$4,$B$5)</f>
        <v>1605389795</v>
      </c>
      <c r="E1415" s="8" t="n">
        <v>0.747567879266634</v>
      </c>
      <c r="F1415" s="9" t="n">
        <v>0.666855807378289</v>
      </c>
    </row>
    <row r="1416" customFormat="false" ht="15" hidden="false" customHeight="false" outlineLevel="0" collapsed="false">
      <c r="D1416" s="7" t="n">
        <f aca="false">MOD(D1415*$B$4,$B$5)</f>
        <v>1823392450</v>
      </c>
      <c r="E1416" s="8" t="n">
        <v>0.849083276324983</v>
      </c>
      <c r="F1416" s="9" t="n">
        <v>1.03250961158108</v>
      </c>
    </row>
    <row r="1417" customFormat="false" ht="15" hidden="false" customHeight="false" outlineLevel="0" collapsed="false">
      <c r="D1417" s="7" t="n">
        <f aca="false">MOD(D1416*$B$4,$B$5)</f>
        <v>212198008</v>
      </c>
      <c r="E1417" s="8" t="n">
        <v>0.0988123976614442</v>
      </c>
      <c r="F1417" s="9" t="n">
        <v>-1.28834816079623</v>
      </c>
    </row>
    <row r="1418" customFormat="false" ht="15" hidden="false" customHeight="false" outlineLevel="0" collapsed="false">
      <c r="D1418" s="7" t="n">
        <f aca="false">MOD(D1417*$B$4,$B$5)</f>
        <v>1660531625</v>
      </c>
      <c r="E1418" s="8" t="n">
        <v>0.773245294832853</v>
      </c>
      <c r="F1418" s="9" t="n">
        <v>0.749577161163293</v>
      </c>
    </row>
    <row r="1419" customFormat="false" ht="15" hidden="false" customHeight="false" outlineLevel="0" collapsed="false">
      <c r="D1419" s="7" t="n">
        <f aca="false">MOD(D1418*$B$4,$B$5)</f>
        <v>694946100</v>
      </c>
      <c r="E1419" s="8" t="n">
        <v>0.323609495836878</v>
      </c>
      <c r="F1419" s="9" t="n">
        <v>-0.457629018652211</v>
      </c>
    </row>
    <row r="1420" customFormat="false" ht="15" hidden="false" customHeight="false" outlineLevel="0" collapsed="false">
      <c r="D1420" s="7" t="n">
        <f aca="false">MOD(D1419*$B$4,$B$5)</f>
        <v>2048626960</v>
      </c>
      <c r="E1420" s="8" t="n">
        <v>0.953966268295391</v>
      </c>
      <c r="F1420" s="9" t="n">
        <v>1.68459123593055</v>
      </c>
    </row>
    <row r="1421" customFormat="false" ht="15" hidden="false" customHeight="false" outlineLevel="0" collapsed="false">
      <c r="D1421" s="7" t="n">
        <f aca="false">MOD(D1420*$B$4,$B$5)</f>
        <v>1945009104</v>
      </c>
      <c r="E1421" s="8" t="n">
        <v>0.905715444037426</v>
      </c>
      <c r="F1421" s="9" t="n">
        <v>1.31482384413969</v>
      </c>
    </row>
    <row r="1422" customFormat="false" ht="15" hidden="false" customHeight="false" outlineLevel="0" collapsed="false">
      <c r="D1422" s="7" t="n">
        <f aca="false">MOD(D1421*$B$4,$B$5)</f>
        <v>1696895991</v>
      </c>
      <c r="E1422" s="8" t="n">
        <v>0.790178772332313</v>
      </c>
      <c r="F1422" s="9" t="n">
        <v>0.807041705993093</v>
      </c>
    </row>
    <row r="1423" customFormat="false" ht="15" hidden="false" customHeight="false" outlineLevel="0" collapsed="false">
      <c r="D1423" s="7" t="n">
        <f aca="false">MOD(D1422*$B$4,$B$5)</f>
        <v>1545117687</v>
      </c>
      <c r="E1423" s="8" t="n">
        <v>0.719501491840465</v>
      </c>
      <c r="F1423" s="9" t="n">
        <v>0.581361237608188</v>
      </c>
    </row>
    <row r="1424" customFormat="false" ht="15" hidden="false" customHeight="false" outlineLevel="0" collapsed="false">
      <c r="D1424" s="7" t="n">
        <f aca="false">MOD(D1423*$B$4,$B$5)</f>
        <v>121325220</v>
      </c>
      <c r="E1424" s="8" t="n">
        <v>0.0564964581807111</v>
      </c>
      <c r="F1424" s="9" t="n">
        <v>-1.584883014624</v>
      </c>
    </row>
    <row r="1425" customFormat="false" ht="15" hidden="false" customHeight="false" outlineLevel="0" collapsed="false">
      <c r="D1425" s="7" t="n">
        <f aca="false">MOD(D1424*$B$4,$B$5)</f>
        <v>301789251</v>
      </c>
      <c r="E1425" s="8" t="n">
        <v>0.140531571247179</v>
      </c>
      <c r="F1425" s="9" t="n">
        <v>-1.07793415335357</v>
      </c>
    </row>
    <row r="1426" customFormat="false" ht="15" hidden="false" customHeight="false" outlineLevel="0" collapsed="false">
      <c r="D1426" s="7" t="n">
        <f aca="false">MOD(D1425*$B$4,$B$5)</f>
        <v>1287357420</v>
      </c>
      <c r="E1426" s="8" t="n">
        <v>0.599472513980672</v>
      </c>
      <c r="F1426" s="9" t="n">
        <v>0.251982006288026</v>
      </c>
    </row>
    <row r="1427" customFormat="false" ht="15" hidden="false" customHeight="false" outlineLevel="0" collapsed="false">
      <c r="D1427" s="7" t="n">
        <f aca="false">MOD(D1426*$B$4,$B$5)</f>
        <v>295727581</v>
      </c>
      <c r="E1427" s="8" t="n">
        <v>0.137708886189115</v>
      </c>
      <c r="F1427" s="9" t="n">
        <v>-1.0906707801888</v>
      </c>
    </row>
    <row r="1428" customFormat="false" ht="15" hidden="false" customHeight="false" outlineLevel="0" collapsed="false">
      <c r="D1428" s="7" t="n">
        <f aca="false">MOD(D1427*$B$4,$B$5)</f>
        <v>742260842</v>
      </c>
      <c r="E1428" s="8" t="n">
        <v>0.345642139525751</v>
      </c>
      <c r="F1428" s="9" t="n">
        <v>-0.39711280310637</v>
      </c>
    </row>
    <row r="1429" customFormat="false" ht="15" hidden="false" customHeight="false" outlineLevel="0" collapsed="false">
      <c r="D1429" s="7" t="n">
        <f aca="false">MOD(D1428*$B$4,$B$5)</f>
        <v>1055937634</v>
      </c>
      <c r="E1429" s="8" t="n">
        <v>0.491709278423068</v>
      </c>
      <c r="F1429" s="9" t="n">
        <v>-0.020783253223814</v>
      </c>
    </row>
    <row r="1430" customFormat="false" ht="15" hidden="false" customHeight="false" outlineLevel="0" collapsed="false">
      <c r="D1430" s="7" t="n">
        <f aca="false">MOD(D1429*$B$4,$B$5)</f>
        <v>641169269</v>
      </c>
      <c r="E1430" s="8" t="n">
        <v>0.298567707462765</v>
      </c>
      <c r="F1430" s="9" t="n">
        <v>-0.528524402071795</v>
      </c>
    </row>
    <row r="1431" customFormat="false" ht="15" hidden="false" customHeight="false" outlineLevel="0" collapsed="false">
      <c r="D1431" s="7" t="n">
        <f aca="false">MOD(D1430*$B$4,$B$5)</f>
        <v>347463335</v>
      </c>
      <c r="E1431" s="8" t="n">
        <v>0.161800224019028</v>
      </c>
      <c r="F1431" s="9" t="n">
        <v>-0.987086066032944</v>
      </c>
    </row>
    <row r="1432" customFormat="false" ht="15" hidden="false" customHeight="false" outlineLevel="0" collapsed="false">
      <c r="D1432" s="7" t="n">
        <f aca="false">MOD(D1431*$B$4,$B$5)</f>
        <v>555360715</v>
      </c>
      <c r="E1432" s="8" t="n">
        <v>0.258609985707896</v>
      </c>
      <c r="F1432" s="9" t="n">
        <v>-0.647636673782166</v>
      </c>
    </row>
    <row r="1433" customFormat="false" ht="15" hidden="false" customHeight="false" outlineLevel="0" collapsed="false">
      <c r="D1433" s="7" t="n">
        <f aca="false">MOD(D1432*$B$4,$B$5)</f>
        <v>778708264</v>
      </c>
      <c r="E1433" s="8" t="n">
        <v>0.362614292989126</v>
      </c>
      <c r="F1433" s="9" t="n">
        <v>-0.351479584415321</v>
      </c>
    </row>
    <row r="1434" customFormat="false" ht="15" hidden="false" customHeight="false" outlineLevel="0" collapsed="false">
      <c r="D1434" s="7" t="n">
        <f aca="false">MOD(D1433*$B$4,$B$5)</f>
        <v>1620338103</v>
      </c>
      <c r="E1434" s="8" t="n">
        <v>0.75452872761947</v>
      </c>
      <c r="F1434" s="9" t="n">
        <v>0.688810472008921</v>
      </c>
    </row>
    <row r="1435" customFormat="false" ht="15" hidden="false" customHeight="false" outlineLevel="0" collapsed="false">
      <c r="D1435" s="7" t="n">
        <f aca="false">MOD(D1434*$B$4,$B$5)</f>
        <v>1838662526</v>
      </c>
      <c r="E1435" s="8" t="n">
        <v>0.856193959579052</v>
      </c>
      <c r="F1435" s="9" t="n">
        <v>1.06337465715505</v>
      </c>
    </row>
    <row r="1436" customFormat="false" ht="15" hidden="false" customHeight="false" outlineLevel="0" collapsed="false">
      <c r="D1436" s="7" t="n">
        <f aca="false">MOD(D1435*$B$4,$B$5)</f>
        <v>727145683</v>
      </c>
      <c r="E1436" s="8" t="n">
        <v>0.338603595121394</v>
      </c>
      <c r="F1436" s="9" t="n">
        <v>-0.41627717837628</v>
      </c>
    </row>
    <row r="1437" customFormat="false" ht="15" hidden="false" customHeight="false" outlineLevel="0" collapsed="false">
      <c r="D1437" s="7" t="n">
        <f aca="false">MOD(D1436*$B$4,$B$5)</f>
        <v>1576537525</v>
      </c>
      <c r="E1437" s="8" t="n">
        <v>0.734132494064171</v>
      </c>
      <c r="F1437" s="9" t="n">
        <v>0.625359690497686</v>
      </c>
    </row>
    <row r="1438" customFormat="false" ht="15" hidden="false" customHeight="false" outlineLevel="0" collapsed="false">
      <c r="D1438" s="7" t="n">
        <f aca="false">MOD(D1437*$B$4,$B$5)</f>
        <v>664870536</v>
      </c>
      <c r="E1438" s="8" t="n">
        <v>0.309604469975088</v>
      </c>
      <c r="F1438" s="9" t="n">
        <v>-0.49697179676404</v>
      </c>
    </row>
    <row r="1439" customFormat="false" ht="15" hidden="false" customHeight="false" outlineLevel="0" collapsed="false">
      <c r="D1439" s="7" t="n">
        <f aca="false">MOD(D1438*$B$4,$B$5)</f>
        <v>1970022488</v>
      </c>
      <c r="E1439" s="8" t="n">
        <v>0.917363208641636</v>
      </c>
      <c r="F1439" s="9" t="n">
        <v>1.38755174944841</v>
      </c>
    </row>
    <row r="1440" customFormat="false" ht="15" hidden="false" customHeight="false" outlineLevel="0" collapsed="false">
      <c r="D1440" s="7" t="n">
        <f aca="false">MOD(D1439*$B$4,$B$5)</f>
        <v>84661794</v>
      </c>
      <c r="E1440" s="8" t="n">
        <v>0.0394237200165388</v>
      </c>
      <c r="F1440" s="9" t="n">
        <v>-1.75741299433866</v>
      </c>
    </row>
    <row r="1441" customFormat="false" ht="15" hidden="false" customHeight="false" outlineLevel="0" collapsed="false">
      <c r="D1441" s="7" t="n">
        <f aca="false">MOD(D1440*$B$4,$B$5)</f>
        <v>48077933</v>
      </c>
      <c r="E1441" s="8" t="n">
        <v>0.0223880321927257</v>
      </c>
      <c r="F1441" s="9" t="n">
        <v>-2.00675211021315</v>
      </c>
    </row>
    <row r="1442" customFormat="false" ht="15" hidden="false" customHeight="false" outlineLevel="0" collapsed="false">
      <c r="D1442" s="7" t="n">
        <f aca="false">MOD(D1441*$B$4,$B$5)</f>
        <v>1487565083</v>
      </c>
      <c r="E1442" s="8" t="n">
        <v>0.692701472148953</v>
      </c>
      <c r="F1442" s="9" t="n">
        <v>0.503522371356244</v>
      </c>
    </row>
    <row r="1443" customFormat="false" ht="15" hidden="false" customHeight="false" outlineLevel="0" collapsed="false">
      <c r="D1443" s="7" t="n">
        <f aca="false">MOD(D1442*$B$4,$B$5)</f>
        <v>843416754</v>
      </c>
      <c r="E1443" s="8" t="n">
        <v>0.392746531770329</v>
      </c>
      <c r="F1443" s="9" t="n">
        <v>-0.272167716643611</v>
      </c>
    </row>
    <row r="1444" customFormat="false" ht="15" hidden="false" customHeight="false" outlineLevel="0" collapsed="false">
      <c r="D1444" s="7" t="n">
        <f aca="false">MOD(D1443*$B$4,$B$5)</f>
        <v>575152508</v>
      </c>
      <c r="E1444" s="8" t="n">
        <v>0.267826257522987</v>
      </c>
      <c r="F1444" s="9" t="n">
        <v>-0.619400555871772</v>
      </c>
    </row>
    <row r="1445" customFormat="false" ht="15" hidden="false" customHeight="false" outlineLevel="0" collapsed="false">
      <c r="D1445" s="7" t="n">
        <f aca="false">MOD(D1444*$B$4,$B$5)</f>
        <v>518125252</v>
      </c>
      <c r="E1445" s="8" t="n">
        <v>0.241270872057668</v>
      </c>
      <c r="F1445" s="9" t="n">
        <v>-0.702220369962191</v>
      </c>
    </row>
    <row r="1446" customFormat="false" ht="15" hidden="false" customHeight="false" outlineLevel="0" collapsed="false">
      <c r="D1446" s="7" t="n">
        <f aca="false">MOD(D1445*$B$4,$B$5)</f>
        <v>829486330</v>
      </c>
      <c r="E1446" s="8" t="n">
        <v>0.386259672591705</v>
      </c>
      <c r="F1446" s="9" t="n">
        <v>-0.289081062458846</v>
      </c>
    </row>
    <row r="1447" customFormat="false" ht="15" hidden="false" customHeight="false" outlineLevel="0" collapsed="false">
      <c r="D1447" s="7" t="n">
        <f aca="false">MOD(D1446*$B$4,$B$5)</f>
        <v>302037115</v>
      </c>
      <c r="E1447" s="8" t="n">
        <v>0.140646991916603</v>
      </c>
      <c r="F1447" s="9" t="n">
        <v>-1.07741706469845</v>
      </c>
    </row>
    <row r="1448" customFormat="false" ht="15" hidden="false" customHeight="false" outlineLevel="0" collapsed="false">
      <c r="D1448" s="7" t="n">
        <f aca="false">MOD(D1447*$B$4,$B$5)</f>
        <v>367098682</v>
      </c>
      <c r="E1448" s="8" t="n">
        <v>0.170943644988298</v>
      </c>
      <c r="F1448" s="9" t="n">
        <v>-0.950442830052526</v>
      </c>
    </row>
    <row r="1449" customFormat="false" ht="15" hidden="false" customHeight="false" outlineLevel="0" collapsed="false">
      <c r="D1449" s="7" t="n">
        <f aca="false">MOD(D1448*$B$4,$B$5)</f>
        <v>1332907425</v>
      </c>
      <c r="E1449" s="8" t="n">
        <v>0.6206833879656</v>
      </c>
      <c r="F1449" s="9" t="n">
        <v>0.307276102179578</v>
      </c>
    </row>
    <row r="1450" customFormat="false" ht="15" hidden="false" customHeight="false" outlineLevel="0" collapsed="false">
      <c r="D1450" s="7" t="n">
        <f aca="false">MOD(D1449*$B$4,$B$5)</f>
        <v>16764408</v>
      </c>
      <c r="E1450" s="8" t="n">
        <v>0.00780653581750257</v>
      </c>
      <c r="F1450" s="9" t="n">
        <v>-2.4178369387285</v>
      </c>
    </row>
    <row r="1451" customFormat="false" ht="15" hidden="false" customHeight="false" outlineLevel="0" collapsed="false">
      <c r="D1451" s="7" t="n">
        <f aca="false">MOD(D1450*$B$4,$B$5)</f>
        <v>1780887296</v>
      </c>
      <c r="E1451" s="8" t="n">
        <v>0.829290271577696</v>
      </c>
      <c r="F1451" s="9" t="n">
        <v>0.951364338409583</v>
      </c>
    </row>
    <row r="1452" customFormat="false" ht="15" hidden="false" customHeight="false" outlineLevel="0" collapsed="false">
      <c r="D1452" s="7" t="n">
        <f aca="false">MOD(D1451*$B$4,$B$5)</f>
        <v>1440275806</v>
      </c>
      <c r="E1452" s="8" t="n">
        <v>0.670680686524772</v>
      </c>
      <c r="F1452" s="9" t="n">
        <v>0.441793521620061</v>
      </c>
    </row>
    <row r="1453" customFormat="false" ht="15" hidden="false" customHeight="false" outlineLevel="0" collapsed="false">
      <c r="D1453" s="7" t="n">
        <f aca="false">MOD(D1452*$B$4,$B$5)</f>
        <v>917843448</v>
      </c>
      <c r="E1453" s="8" t="n">
        <v>0.427404161940705</v>
      </c>
      <c r="F1453" s="9" t="n">
        <v>-0.182986866194398</v>
      </c>
    </row>
    <row r="1454" customFormat="false" ht="15" hidden="false" customHeight="false" outlineLevel="0" collapsed="false">
      <c r="D1454" s="7" t="n">
        <f aca="false">MOD(D1453*$B$4,$B$5)</f>
        <v>485957151</v>
      </c>
      <c r="E1454" s="8" t="n">
        <v>0.226291432721812</v>
      </c>
      <c r="F1454" s="9" t="n">
        <v>-0.751115969942996</v>
      </c>
    </row>
    <row r="1455" customFormat="false" ht="15" hidden="false" customHeight="false" outlineLevel="0" collapsed="false">
      <c r="D1455" s="7" t="n">
        <f aca="false">MOD(D1454*$B$4,$B$5)</f>
        <v>673759740</v>
      </c>
      <c r="E1455" s="8" t="n">
        <v>0.313743828156724</v>
      </c>
      <c r="F1455" s="9" t="n">
        <v>-0.485266019494179</v>
      </c>
    </row>
    <row r="1456" customFormat="false" ht="15" hidden="false" customHeight="false" outlineLevel="0" collapsed="false">
      <c r="D1456" s="7" t="n">
        <f aca="false">MOD(D1455*$B$4,$B$5)</f>
        <v>1564059372</v>
      </c>
      <c r="E1456" s="8" t="n">
        <v>0.728321901269557</v>
      </c>
      <c r="F1456" s="9" t="n">
        <v>0.607745625471745</v>
      </c>
    </row>
    <row r="1457" customFormat="false" ht="15" hidden="false" customHeight="false" outlineLevel="0" collapsed="false">
      <c r="D1457" s="7" t="n">
        <f aca="false">MOD(D1456*$B$4,$B$5)</f>
        <v>1774851880</v>
      </c>
      <c r="E1457" s="8" t="n">
        <v>0.82647981199108</v>
      </c>
      <c r="F1457" s="9" t="n">
        <v>0.940345483956955</v>
      </c>
    </row>
    <row r="1458" customFormat="false" ht="15" hidden="false" customHeight="false" outlineLevel="0" collapsed="false">
      <c r="D1458" s="7" t="n">
        <f aca="false">MOD(D1457*$B$4,$B$5)</f>
        <v>15002415</v>
      </c>
      <c r="E1458" s="8" t="n">
        <v>0.0069860438881312</v>
      </c>
      <c r="F1458" s="9" t="n">
        <v>-2.45798019848078</v>
      </c>
    </row>
    <row r="1459" customFormat="false" ht="15" hidden="false" customHeight="false" outlineLevel="0" collapsed="false">
      <c r="D1459" s="7" t="n">
        <f aca="false">MOD(D1458*$B$4,$B$5)</f>
        <v>479585426</v>
      </c>
      <c r="E1459" s="8" t="n">
        <v>0.223324367053178</v>
      </c>
      <c r="F1459" s="9" t="n">
        <v>-0.761013951649987</v>
      </c>
    </row>
    <row r="1460" customFormat="false" ht="15" hidden="false" customHeight="false" outlineLevel="0" collapsed="false">
      <c r="D1460" s="7" t="n">
        <f aca="false">MOD(D1459*$B$4,$B$5)</f>
        <v>194383786</v>
      </c>
      <c r="E1460" s="8" t="n">
        <v>0.0905170041048126</v>
      </c>
      <c r="F1460" s="9" t="n">
        <v>-1.33757809746903</v>
      </c>
    </row>
    <row r="1461" customFormat="false" ht="15" hidden="false" customHeight="false" outlineLevel="0" collapsed="false">
      <c r="D1461" s="7" t="n">
        <f aca="false">MOD(D1460*$B$4,$B$5)</f>
        <v>743680263</v>
      </c>
      <c r="E1461" s="8" t="n">
        <v>0.346303108936458</v>
      </c>
      <c r="F1461" s="9" t="n">
        <v>-0.395320709072526</v>
      </c>
    </row>
    <row r="1462" customFormat="false" ht="15" hidden="false" customHeight="false" outlineLevel="0" collapsed="false">
      <c r="D1462" s="7" t="n">
        <f aca="false">MOD(D1461*$B$4,$B$5)</f>
        <v>853332021</v>
      </c>
      <c r="E1462" s="8" t="n">
        <v>0.397363687769849</v>
      </c>
      <c r="F1462" s="9" t="n">
        <v>-0.260176830535002</v>
      </c>
    </row>
    <row r="1463" customFormat="false" ht="15" hidden="false" customHeight="false" outlineLevel="0" collapsed="false">
      <c r="D1463" s="7" t="n">
        <f aca="false">MOD(D1462*$B$4,$B$5)</f>
        <v>306152584</v>
      </c>
      <c r="E1463" s="8" t="n">
        <v>0.142563406510803</v>
      </c>
      <c r="F1463" s="9" t="n">
        <v>-1.06887319230552</v>
      </c>
    </row>
    <row r="1464" customFormat="false" ht="15" hidden="false" customHeight="false" outlineLevel="0" collapsed="false">
      <c r="D1464" s="7" t="n">
        <f aca="false">MOD(D1463*$B$4,$B$5)</f>
        <v>1456407257</v>
      </c>
      <c r="E1464" s="8" t="n">
        <v>0.678192478770569</v>
      </c>
      <c r="F1464" s="9" t="n">
        <v>0.462650307703735</v>
      </c>
    </row>
    <row r="1465" customFormat="false" ht="15" hidden="false" customHeight="false" outlineLevel="0" collapsed="false">
      <c r="D1465" s="7" t="n">
        <f aca="false">MOD(D1464*$B$4,$B$5)</f>
        <v>62550808</v>
      </c>
      <c r="E1465" s="8" t="n">
        <v>0.0291274898025463</v>
      </c>
      <c r="F1465" s="9" t="n">
        <v>-1.89377426005986</v>
      </c>
    </row>
    <row r="1466" customFormat="false" ht="15" hidden="false" customHeight="false" outlineLevel="0" collapsed="false">
      <c r="D1466" s="7" t="n">
        <f aca="false">MOD(D1465*$B$4,$B$5)</f>
        <v>28045286</v>
      </c>
      <c r="E1466" s="8" t="n">
        <v>0.0130596039938364</v>
      </c>
      <c r="F1466" s="9" t="n">
        <v>-2.22443475052861</v>
      </c>
    </row>
    <row r="1467" customFormat="false" ht="15" hidden="false" customHeight="false" outlineLevel="0" collapsed="false">
      <c r="D1467" s="7" t="n">
        <f aca="false">MOD(D1466*$B$4,$B$5)</f>
        <v>859302896</v>
      </c>
      <c r="E1467" s="8" t="n">
        <v>0.400144093111292</v>
      </c>
      <c r="F1467" s="9" t="n">
        <v>-0.252974153499463</v>
      </c>
    </row>
    <row r="1468" customFormat="false" ht="15" hidden="false" customHeight="false" outlineLevel="0" collapsed="false">
      <c r="D1468" s="7" t="n">
        <f aca="false">MOD(D1467*$B$4,$B$5)</f>
        <v>763451011</v>
      </c>
      <c r="E1468" s="8" t="n">
        <v>0.355509580909749</v>
      </c>
      <c r="F1468" s="9" t="n">
        <v>-0.370487670129023</v>
      </c>
    </row>
    <row r="1469" customFormat="false" ht="15" hidden="false" customHeight="false" outlineLevel="0" collapsed="false">
      <c r="D1469" s="7" t="n">
        <f aca="false">MOD(D1468*$B$4,$B$5)</f>
        <v>1724369461</v>
      </c>
      <c r="E1469" s="8" t="n">
        <v>0.802972103751238</v>
      </c>
      <c r="F1469" s="9" t="n">
        <v>0.852285246593588</v>
      </c>
    </row>
    <row r="1470" customFormat="false" ht="15" hidden="false" customHeight="false" outlineLevel="0" collapsed="false">
      <c r="D1470" s="7" t="n">
        <f aca="false">MOD(D1469*$B$4,$B$5)</f>
        <v>572094211</v>
      </c>
      <c r="E1470" s="8" t="n">
        <v>0.266402127003672</v>
      </c>
      <c r="F1470" s="9" t="n">
        <v>-0.623731010318949</v>
      </c>
    </row>
    <row r="1471" customFormat="false" ht="15" hidden="false" customHeight="false" outlineLevel="0" collapsed="false">
      <c r="D1471" s="7" t="n">
        <f aca="false">MOD(D1470*$B$4,$B$5)</f>
        <v>1067442408</v>
      </c>
      <c r="E1471" s="8" t="n">
        <v>0.497066606299082</v>
      </c>
      <c r="F1471" s="9" t="n">
        <v>-0.00735299384927026</v>
      </c>
    </row>
    <row r="1472" customFormat="false" ht="15" hidden="false" customHeight="false" outlineLevel="0" collapsed="false">
      <c r="D1472" s="7" t="n">
        <f aca="false">MOD(D1471*$B$4,$B$5)</f>
        <v>1937334097</v>
      </c>
      <c r="E1472" s="8" t="n">
        <v>0.902141490394381</v>
      </c>
      <c r="F1472" s="9" t="n">
        <v>1.29385063343627</v>
      </c>
    </row>
    <row r="1473" customFormat="false" ht="15" hidden="false" customHeight="false" outlineLevel="0" collapsed="false">
      <c r="D1473" s="7" t="n">
        <f aca="false">MOD(D1472*$B$4,$B$5)</f>
        <v>583820378</v>
      </c>
      <c r="E1473" s="8" t="n">
        <v>0.271862549029163</v>
      </c>
      <c r="F1473" s="9" t="n">
        <v>-0.607189592812059</v>
      </c>
    </row>
    <row r="1474" customFormat="false" ht="15" hidden="false" customHeight="false" outlineLevel="0" collapsed="false">
      <c r="D1474" s="7" t="n">
        <f aca="false">MOD(D1473*$B$4,$B$5)</f>
        <v>165566857</v>
      </c>
      <c r="E1474" s="8" t="n">
        <v>0.0770980758379196</v>
      </c>
      <c r="F1474" s="9" t="n">
        <v>-1.42486526615605</v>
      </c>
    </row>
    <row r="1475" customFormat="false" ht="15" hidden="false" customHeight="false" outlineLevel="0" collapsed="false">
      <c r="D1475" s="7" t="n">
        <f aca="false">MOD(D1474*$B$4,$B$5)</f>
        <v>1291103760</v>
      </c>
      <c r="E1475" s="8" t="n">
        <v>0.601217039489389</v>
      </c>
      <c r="F1475" s="9" t="n">
        <v>0.256498522685475</v>
      </c>
    </row>
    <row r="1476" customFormat="false" ht="15" hidden="false" customHeight="false" outlineLevel="0" collapsed="false">
      <c r="D1476" s="7" t="n">
        <f aca="false">MOD(D1475*$B$4,$B$5)</f>
        <v>746679373</v>
      </c>
      <c r="E1476" s="8" t="n">
        <v>0.347699678361136</v>
      </c>
      <c r="F1476" s="9" t="n">
        <v>-0.391538337358645</v>
      </c>
    </row>
    <row r="1477" customFormat="false" ht="15" hidden="false" customHeight="false" outlineLevel="0" collapsed="false">
      <c r="D1477" s="7" t="n">
        <f aca="false">MOD(D1476*$B$4,$B$5)</f>
        <v>1741966482</v>
      </c>
      <c r="E1477" s="8" t="n">
        <v>0.811166355210511</v>
      </c>
      <c r="F1477" s="9" t="n">
        <v>0.882202538253006</v>
      </c>
    </row>
    <row r="1478" customFormat="false" ht="15" hidden="false" customHeight="false" outlineLevel="0" collapsed="false">
      <c r="D1478" s="7" t="n">
        <f aca="false">MOD(D1477*$B$4,$B$5)</f>
        <v>1741854337</v>
      </c>
      <c r="E1478" s="8" t="n">
        <v>0.811114133625398</v>
      </c>
      <c r="F1478" s="9" t="n">
        <v>0.882009383844299</v>
      </c>
    </row>
    <row r="1479" customFormat="false" ht="15" hidden="false" customHeight="false" outlineLevel="0" collapsed="false">
      <c r="D1479" s="7" t="n">
        <f aca="false">MOD(D1478*$B$4,$B$5)</f>
        <v>623470336</v>
      </c>
      <c r="E1479" s="8" t="n">
        <v>0.290325999530336</v>
      </c>
      <c r="F1479" s="9" t="n">
        <v>-0.552432602015542</v>
      </c>
    </row>
    <row r="1480" customFormat="false" ht="15" hidden="false" customHeight="false" outlineLevel="0" collapsed="false">
      <c r="D1480" s="7" t="n">
        <f aca="false">MOD(D1479*$B$4,$B$5)</f>
        <v>700759998</v>
      </c>
      <c r="E1480" s="8" t="n">
        <v>0.326316803066355</v>
      </c>
      <c r="F1480" s="9" t="n">
        <v>-0.450106561080712</v>
      </c>
    </row>
    <row r="1481" customFormat="false" ht="15" hidden="false" customHeight="false" outlineLevel="0" collapsed="false">
      <c r="D1481" s="7" t="n">
        <f aca="false">MOD(D1480*$B$4,$B$5)</f>
        <v>1370939561</v>
      </c>
      <c r="E1481" s="8" t="n">
        <v>0.638393481390917</v>
      </c>
      <c r="F1481" s="9" t="n">
        <v>0.354167928477201</v>
      </c>
    </row>
    <row r="1482" customFormat="false" ht="15" hidden="false" customHeight="false" outlineLevel="0" collapsed="false">
      <c r="D1482" s="7" t="n">
        <f aca="false">MOD(D1481*$B$4,$B$5)</f>
        <v>1914966726</v>
      </c>
      <c r="E1482" s="8" t="n">
        <v>0.891725871611131</v>
      </c>
      <c r="F1482" s="9" t="n">
        <v>1.23575873781944</v>
      </c>
    </row>
    <row r="1483" customFormat="false" ht="15" hidden="false" customHeight="false" outlineLevel="0" collapsed="false">
      <c r="D1483" s="7" t="n">
        <f aca="false">MOD(D1482*$B$4,$B$5)</f>
        <v>1072729278</v>
      </c>
      <c r="E1483" s="8" t="n">
        <v>0.499528496991404</v>
      </c>
      <c r="F1483" s="9" t="n">
        <v>-0.00118188304807241</v>
      </c>
    </row>
    <row r="1484" customFormat="false" ht="15" hidden="false" customHeight="false" outlineLevel="0" collapsed="false">
      <c r="D1484" s="7" t="n">
        <f aca="false">MOD(D1483*$B$4,$B$5)</f>
        <v>1589281874</v>
      </c>
      <c r="E1484" s="8" t="n">
        <v>0.740067044030937</v>
      </c>
      <c r="F1484" s="9" t="n">
        <v>0.643552112173173</v>
      </c>
    </row>
    <row r="1485" customFormat="false" ht="15" hidden="false" customHeight="false" outlineLevel="0" collapsed="false">
      <c r="D1485" s="7" t="n">
        <f aca="false">MOD(D1484*$B$4,$B$5)</f>
        <v>1667018073</v>
      </c>
      <c r="E1485" s="8" t="n">
        <v>0.776265782561401</v>
      </c>
      <c r="F1485" s="9" t="n">
        <v>0.759642287252129</v>
      </c>
    </row>
    <row r="1486" customFormat="false" ht="15" hidden="false" customHeight="false" outlineLevel="0" collapsed="false">
      <c r="D1486" s="7" t="n">
        <f aca="false">MOD(D1485*$B$4,$B$5)</f>
        <v>269665046</v>
      </c>
      <c r="E1486" s="8" t="n">
        <v>0.125572572579209</v>
      </c>
      <c r="F1486" s="9" t="n">
        <v>-1.14757236097162</v>
      </c>
    </row>
    <row r="1487" customFormat="false" ht="15" hidden="false" customHeight="false" outlineLevel="0" collapsed="false">
      <c r="D1487" s="7" t="n">
        <f aca="false">MOD(D1486*$B$4,$B$5)</f>
        <v>1103050999</v>
      </c>
      <c r="E1487" s="8" t="n">
        <v>0.5136481486388</v>
      </c>
      <c r="F1487" s="9" t="n">
        <v>0.0342175112960596</v>
      </c>
    </row>
    <row r="1488" customFormat="false" ht="15" hidden="false" customHeight="false" outlineLevel="0" collapsed="false">
      <c r="D1488" s="7" t="n">
        <f aca="false">MOD(D1487*$B$4,$B$5)</f>
        <v>665229011</v>
      </c>
      <c r="E1488" s="8" t="n">
        <v>0.309771397905211</v>
      </c>
      <c r="F1488" s="9" t="n">
        <v>-0.496498428531737</v>
      </c>
    </row>
    <row r="1489" customFormat="false" ht="15" hidden="false" customHeight="false" outlineLevel="0" collapsed="false">
      <c r="D1489" s="7" t="n">
        <f aca="false">MOD(D1488*$B$4,$B$5)</f>
        <v>2094100037</v>
      </c>
      <c r="E1489" s="8" t="n">
        <v>0.975141319888775</v>
      </c>
      <c r="F1489" s="9" t="n">
        <v>1.9623877297817</v>
      </c>
    </row>
    <row r="1490" customFormat="false" ht="15" hidden="false" customHeight="false" outlineLevel="0" collapsed="false">
      <c r="D1490" s="7" t="n">
        <f aca="false">MOD(D1489*$B$4,$B$5)</f>
        <v>100138090</v>
      </c>
      <c r="E1490" s="8" t="n">
        <v>0.0466304319413662</v>
      </c>
      <c r="F1490" s="9" t="n">
        <v>-1.67844189918579</v>
      </c>
    </row>
    <row r="1491" customFormat="false" ht="15" hidden="false" customHeight="false" outlineLevel="0" collapsed="false">
      <c r="D1491" s="7" t="n">
        <f aca="false">MOD(D1490*$B$4,$B$5)</f>
        <v>1927536640</v>
      </c>
      <c r="E1491" s="8" t="n">
        <v>0.89757919395117</v>
      </c>
      <c r="F1491" s="9" t="n">
        <v>1.26787774692015</v>
      </c>
    </row>
    <row r="1492" customFormat="false" ht="15" hidden="false" customHeight="false" outlineLevel="0" collapsed="false">
      <c r="D1492" s="7" t="n">
        <f aca="false">MOD(D1491*$B$4,$B$5)</f>
        <v>97175871</v>
      </c>
      <c r="E1492" s="8" t="n">
        <v>0.0452510412272541</v>
      </c>
      <c r="F1492" s="9" t="n">
        <v>-1.69275515233049</v>
      </c>
    </row>
    <row r="1493" customFormat="false" ht="15" hidden="false" customHeight="false" outlineLevel="0" collapsed="false">
      <c r="D1493" s="7" t="n">
        <f aca="false">MOD(D1492*$B$4,$B$5)</f>
        <v>672183993</v>
      </c>
      <c r="E1493" s="8" t="n">
        <v>0.31301006377955</v>
      </c>
      <c r="F1493" s="9" t="n">
        <v>-0.487336158443247</v>
      </c>
    </row>
    <row r="1494" customFormat="false" ht="15" hidden="false" customHeight="false" outlineLevel="0" collapsed="false">
      <c r="D1494" s="7" t="n">
        <f aca="false">MOD(D1493*$B$4,$B$5)</f>
        <v>663103580</v>
      </c>
      <c r="E1494" s="8" t="n">
        <v>0.308781666968746</v>
      </c>
      <c r="F1494" s="9" t="n">
        <v>-0.499306702668969</v>
      </c>
    </row>
    <row r="1495" customFormat="false" ht="15" hidden="false" customHeight="false" outlineLevel="0" collapsed="false">
      <c r="D1495" s="7" t="n">
        <f aca="false">MOD(D1494*$B$4,$B$5)</f>
        <v>429151645</v>
      </c>
      <c r="E1495" s="8" t="n">
        <v>0.199839307647049</v>
      </c>
      <c r="F1495" s="9" t="n">
        <v>-0.842195351607022</v>
      </c>
    </row>
    <row r="1496" customFormat="false" ht="15" hidden="false" customHeight="false" outlineLevel="0" collapsed="false">
      <c r="D1496" s="7" t="n">
        <f aca="false">MOD(D1495*$B$4,$B$5)</f>
        <v>951796833</v>
      </c>
      <c r="E1496" s="8" t="n">
        <v>0.443214938922985</v>
      </c>
      <c r="F1496" s="9" t="n">
        <v>-0.142823119118898</v>
      </c>
    </row>
    <row r="1497" customFormat="false" ht="15" hidden="false" customHeight="false" outlineLevel="0" collapsed="false">
      <c r="D1497" s="7" t="n">
        <f aca="false">MOD(D1496*$B$4,$B$5)</f>
        <v>919781825</v>
      </c>
      <c r="E1497" s="8" t="n">
        <v>0.428306789070654</v>
      </c>
      <c r="F1497" s="9" t="n">
        <v>-0.180686598947354</v>
      </c>
    </row>
    <row r="1498" customFormat="false" ht="15" hidden="false" customHeight="false" outlineLevel="0" collapsed="false">
      <c r="D1498" s="7" t="n">
        <f aca="false">MOD(D1497*$B$4,$B$5)</f>
        <v>1711556497</v>
      </c>
      <c r="E1498" s="8" t="n">
        <v>0.797005602435214</v>
      </c>
      <c r="F1498" s="9" t="n">
        <v>0.830973154405339</v>
      </c>
    </row>
    <row r="1499" customFormat="false" ht="15" hidden="false" customHeight="false" outlineLevel="0" collapsed="false">
      <c r="D1499" s="7" t="n">
        <f aca="false">MOD(D1498*$B$4,$B$5)</f>
        <v>552799303</v>
      </c>
      <c r="E1499" s="8" t="n">
        <v>0.257417235297539</v>
      </c>
      <c r="F1499" s="9" t="n">
        <v>-0.651328475385707</v>
      </c>
    </row>
    <row r="1500" customFormat="false" ht="15" hidden="false" customHeight="false" outlineLevel="0" collapsed="false">
      <c r="D1500" s="7" t="n">
        <f aca="false">MOD(D1499*$B$4,$B$5)</f>
        <v>1690841138</v>
      </c>
      <c r="E1500" s="8" t="n">
        <v>0.787359261687248</v>
      </c>
      <c r="F1500" s="9" t="n">
        <v>0.797291980721126</v>
      </c>
    </row>
    <row r="1501" customFormat="false" ht="15" hidden="false" customHeight="false" outlineLevel="0" collapsed="false">
      <c r="D1501" s="7" t="n">
        <f aca="false">MOD(D1500*$B$4,$B$5)</f>
        <v>1329084516</v>
      </c>
      <c r="E1501" s="8" t="n">
        <v>0.618903207237742</v>
      </c>
      <c r="F1501" s="9" t="n">
        <v>0.302601481207154</v>
      </c>
    </row>
    <row r="1502" customFormat="false" ht="15" hidden="false" customHeight="false" outlineLevel="0" collapsed="false">
      <c r="D1502" s="7" t="n">
        <f aca="false">MOD(D1501*$B$4,$B$5)</f>
        <v>164717711</v>
      </c>
      <c r="E1502" s="8" t="n">
        <v>0.0767026614180791</v>
      </c>
      <c r="F1502" s="9" t="n">
        <v>-1.42760590564386</v>
      </c>
    </row>
    <row r="1503" customFormat="false" ht="15" hidden="false" customHeight="false" outlineLevel="0" collapsed="false">
      <c r="D1503" s="7" t="n">
        <f aca="false">MOD(D1502*$B$4,$B$5)</f>
        <v>1104166487</v>
      </c>
      <c r="E1503" s="8" t="n">
        <v>0.51416758821734</v>
      </c>
      <c r="F1503" s="9" t="n">
        <v>0.0355203451020004</v>
      </c>
    </row>
    <row r="1504" customFormat="false" ht="15" hidden="false" customHeight="false" outlineLevel="0" collapsed="false">
      <c r="D1504" s="7" t="n">
        <f aca="false">MOD(D1503*$B$4,$B$5)</f>
        <v>823859084</v>
      </c>
      <c r="E1504" s="8" t="n">
        <v>0.383639281972907</v>
      </c>
      <c r="F1504" s="9" t="n">
        <v>-0.295936515620146</v>
      </c>
    </row>
    <row r="1505" customFormat="false" ht="15" hidden="false" customHeight="false" outlineLevel="0" collapsed="false">
      <c r="D1505" s="7" t="n">
        <f aca="false">MOD(D1504*$B$4,$B$5)</f>
        <v>1399668618</v>
      </c>
      <c r="E1505" s="8" t="n">
        <v>0.651771491069134</v>
      </c>
      <c r="F1505" s="9" t="n">
        <v>0.390107553123336</v>
      </c>
    </row>
    <row r="1506" customFormat="false" ht="15" hidden="false" customHeight="false" outlineLevel="0" collapsed="false">
      <c r="D1506" s="7" t="n">
        <f aca="false">MOD(D1505*$B$4,$B$5)</f>
        <v>1420841211</v>
      </c>
      <c r="E1506" s="8" t="n">
        <v>0.661630747990339</v>
      </c>
      <c r="F1506" s="9" t="n">
        <v>0.416917840122451</v>
      </c>
    </row>
    <row r="1507" customFormat="false" ht="15" hidden="false" customHeight="false" outlineLevel="0" collapsed="false">
      <c r="D1507" s="7" t="n">
        <f aca="false">MOD(D1506*$B$4,$B$5)</f>
        <v>1240861942</v>
      </c>
      <c r="E1507" s="8" t="n">
        <v>0.577821369821039</v>
      </c>
      <c r="F1507" s="9" t="n">
        <v>0.19632312766295</v>
      </c>
    </row>
    <row r="1508" customFormat="false" ht="15" hidden="false" customHeight="false" outlineLevel="0" collapsed="false">
      <c r="D1508" s="7" t="n">
        <f aca="false">MOD(D1507*$B$4,$B$5)</f>
        <v>32920158</v>
      </c>
      <c r="E1508" s="8" t="n">
        <v>0.015329643166931</v>
      </c>
      <c r="F1508" s="9" t="n">
        <v>-2.1614669623952</v>
      </c>
    </row>
    <row r="1509" customFormat="false" ht="15" hidden="false" customHeight="false" outlineLevel="0" collapsed="false">
      <c r="D1509" s="7" t="n">
        <f aca="false">MOD(D1508*$B$4,$B$5)</f>
        <v>2098531685</v>
      </c>
      <c r="E1509" s="8" t="n">
        <v>0.977204966803272</v>
      </c>
      <c r="F1509" s="9" t="n">
        <v>1.99916904704397</v>
      </c>
    </row>
    <row r="1510" customFormat="false" ht="15" hidden="false" customHeight="false" outlineLevel="0" collapsed="false">
      <c r="D1510" s="7" t="n">
        <f aca="false">MOD(D1509*$B$4,$B$5)</f>
        <v>1419337645</v>
      </c>
      <c r="E1510" s="8" t="n">
        <v>0.660930595510575</v>
      </c>
      <c r="F1510" s="9" t="n">
        <v>0.415004226677759</v>
      </c>
    </row>
    <row r="1511" customFormat="false" ht="15" hidden="false" customHeight="false" outlineLevel="0" collapsed="false">
      <c r="D1511" s="7" t="n">
        <f aca="false">MOD(D1510*$B$4,$B$5)</f>
        <v>1676671554</v>
      </c>
      <c r="E1511" s="8" t="n">
        <v>0.780761034955048</v>
      </c>
      <c r="F1511" s="9" t="n">
        <v>0.774766022459874</v>
      </c>
    </row>
    <row r="1512" customFormat="false" ht="15" hidden="false" customHeight="false" outlineLevel="0" collapsed="false">
      <c r="D1512" s="7" t="n">
        <f aca="false">MOD(D1511*$B$4,$B$5)</f>
        <v>248894998</v>
      </c>
      <c r="E1512" s="8" t="n">
        <v>0.115900765281078</v>
      </c>
      <c r="F1512" s="9" t="n">
        <v>-1.19573104950399</v>
      </c>
    </row>
    <row r="1513" customFormat="false" ht="15" hidden="false" customHeight="false" outlineLevel="0" collapsed="false">
      <c r="D1513" s="7" t="n">
        <f aca="false">MOD(D1512*$B$4,$B$5)</f>
        <v>1386927140</v>
      </c>
      <c r="E1513" s="8" t="n">
        <v>0.645838278015925</v>
      </c>
      <c r="F1513" s="9" t="n">
        <v>0.374108703063491</v>
      </c>
    </row>
    <row r="1514" customFormat="false" ht="15" hidden="false" customHeight="false" outlineLevel="0" collapsed="false">
      <c r="D1514" s="7" t="n">
        <f aca="false">MOD(D1513*$B$4,$B$5)</f>
        <v>557279715</v>
      </c>
      <c r="E1514" s="8" t="n">
        <v>0.259503589719072</v>
      </c>
      <c r="F1514" s="9" t="n">
        <v>-0.644876565298169</v>
      </c>
    </row>
    <row r="1515" customFormat="false" ht="15" hidden="false" customHeight="false" outlineLevel="0" collapsed="false">
      <c r="D1515" s="7" t="n">
        <f aca="false">MOD(D1514*$B$4,$B$5)</f>
        <v>1068960443</v>
      </c>
      <c r="E1515" s="8" t="n">
        <v>0.497773496432019</v>
      </c>
      <c r="F1515" s="9" t="n">
        <v>-0.00558104577006867</v>
      </c>
    </row>
    <row r="1516" customFormat="false" ht="15" hidden="false" customHeight="false" outlineLevel="0" collapsed="false">
      <c r="D1516" s="7" t="n">
        <f aca="false">MOD(D1515*$B$4,$B$5)</f>
        <v>52473937</v>
      </c>
      <c r="E1516" s="8" t="n">
        <v>0.0244350810762822</v>
      </c>
      <c r="F1516" s="9" t="n">
        <v>-1.96972268056147</v>
      </c>
    </row>
    <row r="1517" customFormat="false" ht="15" hidden="false" customHeight="false" outlineLevel="0" collapsed="false">
      <c r="D1517" s="7" t="n">
        <f aca="false">MOD(D1516*$B$4,$B$5)</f>
        <v>1086193114</v>
      </c>
      <c r="E1517" s="8" t="n">
        <v>0.505798084201103</v>
      </c>
      <c r="F1517" s="9" t="n">
        <v>0.0145341534839781</v>
      </c>
    </row>
    <row r="1518" customFormat="false" ht="15" hidden="false" customHeight="false" outlineLevel="0" collapsed="false">
      <c r="D1518" s="7" t="n">
        <f aca="false">MOD(D1517*$B$4,$B$5)</f>
        <v>814564389</v>
      </c>
      <c r="E1518" s="8" t="n">
        <v>0.379311102330043</v>
      </c>
      <c r="F1518" s="9" t="n">
        <v>-0.307290580625062</v>
      </c>
    </row>
    <row r="1519" customFormat="false" ht="15" hidden="false" customHeight="false" outlineLevel="0" collapsed="false">
      <c r="D1519" s="7" t="n">
        <f aca="false">MOD(D1518*$B$4,$B$5)</f>
        <v>1559528496</v>
      </c>
      <c r="E1519" s="8" t="n">
        <v>0.7262120477168</v>
      </c>
      <c r="F1519" s="9" t="n">
        <v>0.601396537133036</v>
      </c>
    </row>
    <row r="1520" customFormat="false" ht="15" hidden="false" customHeight="false" outlineLevel="0" collapsed="false">
      <c r="D1520" s="7" t="n">
        <f aca="false">MOD(D1519*$B$4,$B$5)</f>
        <v>2108268478</v>
      </c>
      <c r="E1520" s="8" t="n">
        <v>0.981739014370124</v>
      </c>
      <c r="F1520" s="9" t="n">
        <v>2.09106797211808</v>
      </c>
    </row>
    <row r="1521" customFormat="false" ht="15" hidden="false" customHeight="false" outlineLevel="0" collapsed="false">
      <c r="D1521" s="7" t="n">
        <f aca="false">MOD(D1520*$B$4,$B$5)</f>
        <v>1125153855</v>
      </c>
      <c r="E1521" s="8" t="n">
        <v>0.523940593026523</v>
      </c>
      <c r="F1521" s="9" t="n">
        <v>0.0600462311653137</v>
      </c>
    </row>
    <row r="1522" customFormat="false" ht="15" hidden="false" customHeight="false" outlineLevel="0" collapsed="false">
      <c r="D1522" s="7" t="n">
        <f aca="false">MOD(D1521*$B$4,$B$5)</f>
        <v>292818428</v>
      </c>
      <c r="E1522" s="8" t="n">
        <v>0.136354206256898</v>
      </c>
      <c r="F1522" s="9" t="n">
        <v>-1.09684669812442</v>
      </c>
    </row>
    <row r="1523" customFormat="false" ht="15" hidden="false" customHeight="false" outlineLevel="0" collapsed="false">
      <c r="D1523" s="7" t="n">
        <f aca="false">MOD(D1522*$B$4,$B$5)</f>
        <v>2048457081</v>
      </c>
      <c r="E1523" s="8" t="n">
        <v>0.95388716222149</v>
      </c>
      <c r="F1523" s="9" t="n">
        <v>1.68377233567761</v>
      </c>
    </row>
    <row r="1524" customFormat="false" ht="15" hidden="false" customHeight="false" outlineLevel="0" collapsed="false">
      <c r="D1524" s="7" t="n">
        <f aca="false">MOD(D1523*$B$4,$B$5)</f>
        <v>187230836</v>
      </c>
      <c r="E1524" s="8" t="n">
        <v>0.0871861521966627</v>
      </c>
      <c r="F1524" s="9" t="n">
        <v>-1.35828803816369</v>
      </c>
    </row>
    <row r="1525" customFormat="false" ht="15" hidden="false" customHeight="false" outlineLevel="0" collapsed="false">
      <c r="D1525" s="7" t="n">
        <f aca="false">MOD(D1524*$B$4,$B$5)</f>
        <v>1208497980</v>
      </c>
      <c r="E1525" s="8" t="n">
        <v>0.562750725599705</v>
      </c>
      <c r="F1525" s="9" t="n">
        <v>0.15794701702385</v>
      </c>
    </row>
    <row r="1526" customFormat="false" ht="15" hidden="false" customHeight="false" outlineLevel="0" collapsed="false">
      <c r="D1526" s="7" t="n">
        <f aca="false">MOD(D1525*$B$4,$B$5)</f>
        <v>1160205472</v>
      </c>
      <c r="E1526" s="8" t="n">
        <v>0.540262774136162</v>
      </c>
      <c r="F1526" s="9" t="n">
        <v>0.101095750054951</v>
      </c>
    </row>
    <row r="1527" customFormat="false" ht="15" hidden="false" customHeight="false" outlineLevel="0" collapsed="false">
      <c r="D1527" s="7" t="n">
        <f aca="false">MOD(D1526*$B$4,$B$5)</f>
        <v>52308799</v>
      </c>
      <c r="E1527" s="8" t="n">
        <v>0.0243581827025471</v>
      </c>
      <c r="F1527" s="9" t="n">
        <v>-1.97106566504544</v>
      </c>
    </row>
    <row r="1528" customFormat="false" ht="15" hidden="false" customHeight="false" outlineLevel="0" collapsed="false">
      <c r="D1528" s="7" t="n">
        <f aca="false">MOD(D1527*$B$4,$B$5)</f>
        <v>1704751304</v>
      </c>
      <c r="E1528" s="8" t="n">
        <v>0.793836687499505</v>
      </c>
      <c r="F1528" s="9" t="n">
        <v>0.819806149210145</v>
      </c>
    </row>
    <row r="1529" customFormat="false" ht="15" hidden="false" customHeight="false" outlineLevel="0" collapsed="false">
      <c r="D1529" s="7" t="n">
        <f aca="false">MOD(D1528*$B$4,$B$5)</f>
        <v>624325991</v>
      </c>
      <c r="E1529" s="8" t="n">
        <v>0.290724444939498</v>
      </c>
      <c r="F1529" s="9" t="n">
        <v>-0.551269577905531</v>
      </c>
    </row>
    <row r="1530" customFormat="false" ht="15" hidden="false" customHeight="false" outlineLevel="0" collapsed="false">
      <c r="D1530" s="7" t="n">
        <f aca="false">MOD(D1529*$B$4,$B$5)</f>
        <v>1201893210</v>
      </c>
      <c r="E1530" s="8" t="n">
        <v>0.559675139896269</v>
      </c>
      <c r="F1530" s="9" t="n">
        <v>0.150145630326327</v>
      </c>
    </row>
    <row r="1531" customFormat="false" ht="15" hidden="false" customHeight="false" outlineLevel="0" collapsed="false">
      <c r="D1531" s="7" t="n">
        <f aca="false">MOD(D1530*$B$4,$B$5)</f>
        <v>168932558</v>
      </c>
      <c r="E1531" s="8" t="n">
        <v>0.0786653524997321</v>
      </c>
      <c r="F1531" s="9" t="n">
        <v>-1.41410626137853</v>
      </c>
    </row>
    <row r="1532" customFormat="false" ht="15" hidden="false" customHeight="false" outlineLevel="0" collapsed="false">
      <c r="D1532" s="7" t="n">
        <f aca="false">MOD(D1531*$B$4,$B$5)</f>
        <v>548099559</v>
      </c>
      <c r="E1532" s="8" t="n">
        <v>0.255228746454444</v>
      </c>
      <c r="F1532" s="9" t="n">
        <v>-0.65812549773275</v>
      </c>
    </row>
    <row r="1533" customFormat="false" ht="15" hidden="false" customHeight="false" outlineLevel="0" collapsed="false">
      <c r="D1533" s="7" t="n">
        <f aca="false">MOD(D1532*$B$4,$B$5)</f>
        <v>315281449</v>
      </c>
      <c r="E1533" s="8" t="n">
        <v>0.146814365542321</v>
      </c>
      <c r="F1533" s="9" t="n">
        <v>-1.05019442743864</v>
      </c>
    </row>
    <row r="1534" customFormat="false" ht="15" hidden="false" customHeight="false" outlineLevel="0" collapsed="false">
      <c r="D1534" s="7" t="n">
        <f aca="false">MOD(D1533*$B$4,$B$5)</f>
        <v>1881702037</v>
      </c>
      <c r="E1534" s="8" t="n">
        <v>0.876235793695073</v>
      </c>
      <c r="F1534" s="9" t="n">
        <v>1.15637350860366</v>
      </c>
    </row>
    <row r="1535" customFormat="false" ht="15" hidden="false" customHeight="false" outlineLevel="0" collapsed="false">
      <c r="D1535" s="7" t="n">
        <f aca="false">MOD(D1534*$B$4,$B$5)</f>
        <v>1670694515</v>
      </c>
      <c r="E1535" s="8" t="n">
        <v>0.777977759277427</v>
      </c>
      <c r="F1535" s="9" t="n">
        <v>0.765381373058063</v>
      </c>
    </row>
    <row r="1536" customFormat="false" ht="15" hidden="false" customHeight="false" outlineLevel="0" collapsed="false">
      <c r="D1536" s="7" t="n">
        <f aca="false">MOD(D1535*$B$4,$B$5)</f>
        <v>1641537774</v>
      </c>
      <c r="E1536" s="8" t="n">
        <v>0.764400593717024</v>
      </c>
      <c r="F1536" s="9" t="n">
        <v>0.720529874771804</v>
      </c>
    </row>
    <row r="1537" customFormat="false" ht="15" hidden="false" customHeight="false" outlineLevel="0" collapsed="false">
      <c r="D1537" s="7" t="n">
        <f aca="false">MOD(D1536*$B$4,$B$5)</f>
        <v>818281748</v>
      </c>
      <c r="E1537" s="8" t="n">
        <v>0.38104213250898</v>
      </c>
      <c r="F1537" s="9" t="n">
        <v>-0.302744916050787</v>
      </c>
    </row>
    <row r="1538" customFormat="false" ht="15" hidden="false" customHeight="false" outlineLevel="0" collapsed="false">
      <c r="D1538" s="7" t="n">
        <f aca="false">MOD(D1537*$B$4,$B$5)</f>
        <v>611538437</v>
      </c>
      <c r="E1538" s="8" t="n">
        <v>0.284769776076795</v>
      </c>
      <c r="F1538" s="9" t="n">
        <v>-0.568729754416925</v>
      </c>
    </row>
    <row r="1539" customFormat="false" ht="15" hidden="false" customHeight="false" outlineLevel="0" collapsed="false">
      <c r="D1539" s="7" t="n">
        <f aca="false">MOD(D1538*$B$4,$B$5)</f>
        <v>261680765</v>
      </c>
      <c r="E1539" s="8" t="n">
        <v>0.12185460200706</v>
      </c>
      <c r="F1539" s="9" t="n">
        <v>-1.1657656619611</v>
      </c>
    </row>
    <row r="1540" customFormat="false" ht="15" hidden="false" customHeight="false" outlineLevel="0" collapsed="false">
      <c r="D1540" s="7" t="n">
        <f aca="false">MOD(D1539*$B$4,$B$5)</f>
        <v>93395661</v>
      </c>
      <c r="E1540" s="8" t="n">
        <v>0.0434907437707211</v>
      </c>
      <c r="F1540" s="9" t="n">
        <v>-1.7115399247487</v>
      </c>
    </row>
    <row r="1541" customFormat="false" ht="15" hidden="false" customHeight="false" outlineLevel="0" collapsed="false">
      <c r="D1541" s="7" t="n">
        <f aca="false">MOD(D1540*$B$4,$B$5)</f>
        <v>733777078</v>
      </c>
      <c r="E1541" s="8" t="n">
        <v>0.341691579056616</v>
      </c>
      <c r="F1541" s="9" t="n">
        <v>-0.407850878091395</v>
      </c>
    </row>
    <row r="1542" customFormat="false" ht="15" hidden="false" customHeight="false" outlineLevel="0" collapsed="false">
      <c r="D1542" s="7" t="n">
        <f aca="false">MOD(D1541*$B$4,$B$5)</f>
        <v>1705542167</v>
      </c>
      <c r="E1542" s="8" t="n">
        <v>0.794204961782512</v>
      </c>
      <c r="F1542" s="9" t="n">
        <v>0.821098654401082</v>
      </c>
    </row>
    <row r="1543" customFormat="false" ht="15" hidden="false" customHeight="false" outlineLevel="0" collapsed="false">
      <c r="D1543" s="7" t="n">
        <f aca="false">MOD(D1542*$B$4,$B$5)</f>
        <v>145368218</v>
      </c>
      <c r="E1543" s="8" t="n">
        <v>0.0676923515905555</v>
      </c>
      <c r="F1543" s="9" t="n">
        <v>-1.49320053094616</v>
      </c>
    </row>
    <row r="1544" customFormat="false" ht="15" hidden="false" customHeight="false" outlineLevel="0" collapsed="false">
      <c r="D1544" s="7" t="n">
        <f aca="false">MOD(D1543*$B$4,$B$5)</f>
        <v>1240176329</v>
      </c>
      <c r="E1544" s="8" t="n">
        <v>0.577502106388567</v>
      </c>
      <c r="F1544" s="9" t="n">
        <v>0.195507346187818</v>
      </c>
    </row>
    <row r="1545" customFormat="false" ht="15" hidden="false" customHeight="false" outlineLevel="0" collapsed="false">
      <c r="D1545" s="7" t="n">
        <f aca="false">MOD(D1544*$B$4,$B$5)</f>
        <v>1297433387</v>
      </c>
      <c r="E1545" s="8" t="n">
        <v>0.604164501749132</v>
      </c>
      <c r="F1545" s="9" t="n">
        <v>0.264141357527198</v>
      </c>
    </row>
    <row r="1546" customFormat="false" ht="15" hidden="false" customHeight="false" outlineLevel="0" collapsed="false">
      <c r="D1546" s="7" t="n">
        <f aca="false">MOD(D1545*$B$4,$B$5)</f>
        <v>1341426416</v>
      </c>
      <c r="E1546" s="8" t="n">
        <v>0.624650352284918</v>
      </c>
      <c r="F1546" s="9" t="n">
        <v>0.317717420937193</v>
      </c>
    </row>
    <row r="1547" customFormat="false" ht="15" hidden="false" customHeight="false" outlineLevel="0" collapsed="false">
      <c r="D1547" s="7" t="n">
        <f aca="false">MOD(D1546*$B$4,$B$5)</f>
        <v>1067602392</v>
      </c>
      <c r="E1547" s="8" t="n">
        <v>0.49714110465454</v>
      </c>
      <c r="F1547" s="9" t="n">
        <v>-0.00716624924394225</v>
      </c>
    </row>
    <row r="1548" customFormat="false" ht="15" hidden="false" customHeight="false" outlineLevel="0" collapsed="false">
      <c r="D1548" s="7" t="n">
        <f aca="false">MOD(D1547*$B$4,$B$5)</f>
        <v>1069987173</v>
      </c>
      <c r="E1548" s="8" t="n">
        <v>0.498251604845982</v>
      </c>
      <c r="F1548" s="9" t="n">
        <v>-0.00438259075772747</v>
      </c>
    </row>
    <row r="1549" customFormat="false" ht="15" hidden="false" customHeight="false" outlineLevel="0" collapsed="false">
      <c r="D1549" s="7" t="n">
        <f aca="false">MOD(D1548*$B$4,$B$5)</f>
        <v>221633886</v>
      </c>
      <c r="E1549" s="8" t="n">
        <v>0.103206320761895</v>
      </c>
      <c r="F1549" s="9" t="n">
        <v>-1.26349138278434</v>
      </c>
    </row>
    <row r="1550" customFormat="false" ht="15" hidden="false" customHeight="false" outlineLevel="0" collapsed="false">
      <c r="D1550" s="7" t="n">
        <f aca="false">MOD(D1549*$B$4,$B$5)</f>
        <v>1873265399</v>
      </c>
      <c r="E1550" s="8" t="n">
        <v>0.872307177979785</v>
      </c>
      <c r="F1550" s="9" t="n">
        <v>1.13736521138629</v>
      </c>
    </row>
    <row r="1551" customFormat="false" ht="15" hidden="false" customHeight="false" outlineLevel="0" collapsed="false">
      <c r="D1551" s="7" t="n">
        <f aca="false">MOD(D1550*$B$4,$B$5)</f>
        <v>300150900</v>
      </c>
      <c r="E1551" s="8" t="n">
        <v>0.139768654610746</v>
      </c>
      <c r="F1551" s="9" t="n">
        <v>-1.08135932120972</v>
      </c>
    </row>
    <row r="1552" customFormat="false" ht="15" hidden="false" customHeight="false" outlineLevel="0" collapsed="false">
      <c r="D1552" s="7" t="n">
        <f aca="false">MOD(D1551*$B$4,$B$5)</f>
        <v>1659411238</v>
      </c>
      <c r="E1552" s="8" t="n">
        <v>0.772723573979664</v>
      </c>
      <c r="F1552" s="9" t="n">
        <v>0.7478463319121</v>
      </c>
    </row>
    <row r="1553" customFormat="false" ht="15" hidden="false" customHeight="false" outlineLevel="0" collapsed="false">
      <c r="D1553" s="7" t="n">
        <f aca="false">MOD(D1552*$B$4,$B$5)</f>
        <v>299836398</v>
      </c>
      <c r="E1553" s="8" t="n">
        <v>0.139622203204429</v>
      </c>
      <c r="F1553" s="9" t="n">
        <v>-1.08201827771782</v>
      </c>
    </row>
    <row r="1554" customFormat="false" ht="15" hidden="false" customHeight="false" outlineLevel="0" collapsed="false">
      <c r="D1554" s="7" t="n">
        <f aca="false">MOD(D1553*$B$4,$B$5)</f>
        <v>1510470725</v>
      </c>
      <c r="E1554" s="8" t="n">
        <v>0.703367742899216</v>
      </c>
      <c r="F1554" s="9" t="n">
        <v>0.534111325961012</v>
      </c>
    </row>
    <row r="1555" customFormat="false" ht="15" hidden="false" customHeight="false" outlineLevel="0" collapsed="false">
      <c r="D1555" s="7" t="n">
        <f aca="false">MOD(D1554*$B$4,$B$5)</f>
        <v>567583531</v>
      </c>
      <c r="E1555" s="8" t="n">
        <v>0.264301677946282</v>
      </c>
      <c r="F1555" s="9" t="n">
        <v>-0.630139442295179</v>
      </c>
    </row>
    <row r="1556" customFormat="false" ht="15" hidden="false" customHeight="false" outlineLevel="0" collapsed="false">
      <c r="D1556" s="7" t="n">
        <f aca="false">MOD(D1555*$B$4,$B$5)</f>
        <v>228256475</v>
      </c>
      <c r="E1556" s="8" t="n">
        <v>0.106290204083817</v>
      </c>
      <c r="F1556" s="9" t="n">
        <v>-1.2465013111084</v>
      </c>
    </row>
    <row r="1557" customFormat="false" ht="15" hidden="false" customHeight="false" outlineLevel="0" collapsed="false">
      <c r="D1557" s="7" t="n">
        <f aca="false">MOD(D1556*$B$4,$B$5)</f>
        <v>1577195615</v>
      </c>
      <c r="E1557" s="8" t="n">
        <v>0.734438941101021</v>
      </c>
      <c r="F1557" s="9" t="n">
        <v>0.626294005009182</v>
      </c>
    </row>
    <row r="1558" customFormat="false" ht="15" hidden="false" customHeight="false" outlineLevel="0" collapsed="false">
      <c r="D1558" s="7" t="n">
        <f aca="false">MOD(D1557*$B$4,$B$5)</f>
        <v>219278221</v>
      </c>
      <c r="E1558" s="8" t="n">
        <v>0.102109378764508</v>
      </c>
      <c r="F1558" s="9" t="n">
        <v>-1.26962354735588</v>
      </c>
    </row>
    <row r="1559" customFormat="false" ht="15" hidden="false" customHeight="false" outlineLevel="0" collapsed="false">
      <c r="D1559" s="7" t="n">
        <f aca="false">MOD(D1558*$B$4,$B$5)</f>
        <v>1979593475</v>
      </c>
      <c r="E1559" s="8" t="n">
        <v>0.921820046773013</v>
      </c>
      <c r="F1559" s="9" t="n">
        <v>1.41742089748525</v>
      </c>
    </row>
    <row r="1560" customFormat="false" ht="15" hidden="false" customHeight="false" outlineLevel="0" collapsed="false">
      <c r="D1560" s="7" t="n">
        <f aca="false">MOD(D1559*$B$4,$B$5)</f>
        <v>376791166</v>
      </c>
      <c r="E1560" s="8" t="n">
        <v>0.175457059569151</v>
      </c>
      <c r="F1560" s="9" t="n">
        <v>-0.932817664497886</v>
      </c>
    </row>
    <row r="1561" customFormat="false" ht="15" hidden="false" customHeight="false" outlineLevel="0" collapsed="false">
      <c r="D1561" s="7" t="n">
        <f aca="false">MOD(D1560*$B$4,$B$5)</f>
        <v>1047367543</v>
      </c>
      <c r="E1561" s="8" t="n">
        <v>0.487718518811947</v>
      </c>
      <c r="F1561" s="9" t="n">
        <v>-0.0307899722391046</v>
      </c>
    </row>
    <row r="1562" customFormat="false" ht="15" hidden="false" customHeight="false" outlineLevel="0" collapsed="false">
      <c r="D1562" s="7" t="n">
        <f aca="false">MOD(D1561*$B$4,$B$5)</f>
        <v>1418650479</v>
      </c>
      <c r="E1562" s="8" t="n">
        <v>0.660610608906122</v>
      </c>
      <c r="F1562" s="9" t="n">
        <v>0.41413016523539</v>
      </c>
    </row>
    <row r="1563" customFormat="false" ht="15" hidden="false" customHeight="false" outlineLevel="0" collapsed="false">
      <c r="D1563" s="7" t="n">
        <f aca="false">MOD(D1562*$B$4,$B$5)</f>
        <v>718736273</v>
      </c>
      <c r="E1563" s="8" t="n">
        <v>0.334687658431649</v>
      </c>
      <c r="F1563" s="9" t="n">
        <v>-0.427005506643762</v>
      </c>
    </row>
    <row r="1564" customFormat="false" ht="15" hidden="false" customHeight="false" outlineLevel="0" collapsed="false">
      <c r="D1564" s="7" t="n">
        <f aca="false">MOD(D1563*$B$4,$B$5)</f>
        <v>1520316698</v>
      </c>
      <c r="E1564" s="8" t="n">
        <v>0.707952631365464</v>
      </c>
      <c r="F1564" s="9" t="n">
        <v>0.5474134204303</v>
      </c>
    </row>
    <row r="1565" customFormat="false" ht="15" hidden="false" customHeight="false" outlineLevel="0" collapsed="false">
      <c r="D1565" s="7" t="n">
        <f aca="false">MOD(D1564*$B$4,$B$5)</f>
        <v>1248660227</v>
      </c>
      <c r="E1565" s="8" t="n">
        <v>0.581452729256314</v>
      </c>
      <c r="F1565" s="9" t="n">
        <v>0.20561131089918</v>
      </c>
    </row>
    <row r="1566" customFormat="false" ht="15" hidden="false" customHeight="false" outlineLevel="0" collapsed="false">
      <c r="D1566" s="7" t="n">
        <f aca="false">MOD(D1565*$B$4,$B$5)</f>
        <v>654297168</v>
      </c>
      <c r="E1566" s="8" t="n">
        <v>0.304680861816444</v>
      </c>
      <c r="F1566" s="9" t="n">
        <v>-0.510984766610711</v>
      </c>
    </row>
    <row r="1567" customFormat="false" ht="15" hidden="false" customHeight="false" outlineLevel="0" collapsed="false">
      <c r="D1567" s="7" t="n">
        <f aca="false">MOD(D1566*$B$4,$B$5)</f>
        <v>536600099</v>
      </c>
      <c r="E1567" s="8" t="n">
        <v>0.249873893102513</v>
      </c>
      <c r="F1567" s="9" t="n">
        <v>-0.674886644718465</v>
      </c>
    </row>
    <row r="1568" customFormat="false" ht="15" hidden="false" customHeight="false" outlineLevel="0" collapsed="false">
      <c r="D1568" s="7" t="n">
        <f aca="false">MOD(D1567*$B$4,$B$5)</f>
        <v>1423112362</v>
      </c>
      <c r="E1568" s="8" t="n">
        <v>0.662688335089654</v>
      </c>
      <c r="F1568" s="9" t="n">
        <v>0.419811271899667</v>
      </c>
    </row>
    <row r="1569" customFormat="false" ht="15" hidden="false" customHeight="false" outlineLevel="0" collapsed="false">
      <c r="D1569" s="7" t="n">
        <f aca="false">MOD(D1568*$B$4,$B$5)</f>
        <v>1349925866</v>
      </c>
      <c r="E1569" s="8" t="n">
        <v>0.628608217117012</v>
      </c>
      <c r="F1569" s="9" t="n">
        <v>0.32816942287688</v>
      </c>
    </row>
    <row r="1570" customFormat="false" ht="15" hidden="false" customHeight="false" outlineLevel="0" collapsed="false">
      <c r="D1570" s="7" t="n">
        <f aca="false">MOD(D1569*$B$4,$B$5)</f>
        <v>1175176765</v>
      </c>
      <c r="E1570" s="8" t="n">
        <v>0.547234325713696</v>
      </c>
      <c r="F1570" s="9" t="n">
        <v>0.118676887058071</v>
      </c>
    </row>
    <row r="1571" customFormat="false" ht="15" hidden="false" customHeight="false" outlineLevel="0" collapsed="false">
      <c r="D1571" s="7" t="n">
        <f aca="false">MOD(D1570*$B$4,$B$5)</f>
        <v>1177087810</v>
      </c>
      <c r="E1571" s="8" t="n">
        <v>0.548124225389328</v>
      </c>
      <c r="F1571" s="9" t="n">
        <v>0.120923600021845</v>
      </c>
    </row>
    <row r="1572" customFormat="false" ht="15" hidden="false" customHeight="false" outlineLevel="0" collapsed="false">
      <c r="D1572" s="7" t="n">
        <f aca="false">MOD(D1571*$B$4,$B$5)</f>
        <v>1083344184</v>
      </c>
      <c r="E1572" s="8" t="n">
        <v>0.504471447788618</v>
      </c>
      <c r="F1572" s="9" t="n">
        <v>0.0112084921387611</v>
      </c>
    </row>
    <row r="1573" customFormat="false" ht="15" hidden="false" customHeight="false" outlineLevel="0" collapsed="false">
      <c r="D1573" s="7" t="n">
        <f aca="false">MOD(D1572*$B$4,$B$5)</f>
        <v>732817767</v>
      </c>
      <c r="E1573" s="8" t="n">
        <v>0.341244865061012</v>
      </c>
      <c r="F1573" s="9" t="n">
        <v>-0.409068039494987</v>
      </c>
    </row>
    <row r="1574" customFormat="false" ht="15" hidden="false" customHeight="false" outlineLevel="0" collapsed="false">
      <c r="D1574" s="7" t="n">
        <f aca="false">MOD(D1573*$B$4,$B$5)</f>
        <v>495797473</v>
      </c>
      <c r="E1574" s="8" t="n">
        <v>0.230873689736122</v>
      </c>
      <c r="F1574" s="9" t="n">
        <v>-0.735972589104641</v>
      </c>
    </row>
    <row r="1575" customFormat="false" ht="15" hidden="false" customHeight="false" outlineLevel="0" collapsed="false">
      <c r="D1575" s="7" t="n">
        <f aca="false">MOD(D1574*$B$4,$B$5)</f>
        <v>1082057015</v>
      </c>
      <c r="E1575" s="8" t="n">
        <v>0.503872063014537</v>
      </c>
      <c r="F1575" s="9" t="n">
        <v>0.00970597502467317</v>
      </c>
    </row>
    <row r="1576" customFormat="false" ht="15" hidden="false" customHeight="false" outlineLevel="0" collapsed="false">
      <c r="D1576" s="7" t="n">
        <f aca="false">MOD(D1575*$B$4,$B$5)</f>
        <v>876908731</v>
      </c>
      <c r="E1576" s="8" t="n">
        <v>0.408342448909155</v>
      </c>
      <c r="F1576" s="9" t="n">
        <v>-0.231810890787343</v>
      </c>
    </row>
    <row r="1577" customFormat="false" ht="15" hidden="false" customHeight="false" outlineLevel="0" collapsed="false">
      <c r="D1577" s="7" t="n">
        <f aca="false">MOD(D1576*$B$4,$B$5)</f>
        <v>211188084</v>
      </c>
      <c r="E1577" s="8" t="n">
        <v>0.0983421151510832</v>
      </c>
      <c r="F1577" s="9" t="n">
        <v>-1.29105608518864</v>
      </c>
    </row>
    <row r="1578" customFormat="false" ht="15" hidden="false" customHeight="false" outlineLevel="0" collapsed="false">
      <c r="D1578" s="7" t="n">
        <f aca="false">MOD(D1577*$B$4,$B$5)</f>
        <v>155130455</v>
      </c>
      <c r="E1578" s="8" t="n">
        <v>0.0722382474432124</v>
      </c>
      <c r="F1578" s="9" t="n">
        <v>-1.45932202949537</v>
      </c>
    </row>
    <row r="1579" customFormat="false" ht="15" hidden="false" customHeight="false" outlineLevel="0" collapsed="false">
      <c r="D1579" s="7" t="n">
        <f aca="false">MOD(D1578*$B$4,$B$5)</f>
        <v>26716216</v>
      </c>
      <c r="E1579" s="8" t="n">
        <v>0.0124407075461379</v>
      </c>
      <c r="F1579" s="9" t="n">
        <v>-2.2432388684704</v>
      </c>
    </row>
    <row r="1580" customFormat="false" ht="15" hidden="false" customHeight="false" outlineLevel="0" collapsed="false">
      <c r="D1580" s="7" t="n">
        <f aca="false">MOD(D1579*$B$4,$B$5)</f>
        <v>1128274336</v>
      </c>
      <c r="E1580" s="8" t="n">
        <v>0.525393680227356</v>
      </c>
      <c r="F1580" s="9" t="n">
        <v>0.0636955607926781</v>
      </c>
    </row>
    <row r="1581" customFormat="false" ht="15" hidden="false" customHeight="false" outlineLevel="0" collapsed="false">
      <c r="D1581" s="7" t="n">
        <f aca="false">MOD(D1580*$B$4,$B$5)</f>
        <v>597701489</v>
      </c>
      <c r="E1581" s="8" t="n">
        <v>0.278326445052704</v>
      </c>
      <c r="F1581" s="9" t="n">
        <v>-0.587820339802635</v>
      </c>
    </row>
    <row r="1582" customFormat="false" ht="15" hidden="false" customHeight="false" outlineLevel="0" collapsed="false">
      <c r="D1582" s="7" t="n">
        <f aca="false">MOD(D1581*$B$4,$B$5)</f>
        <v>205778074</v>
      </c>
      <c r="E1582" s="8" t="n">
        <v>0.0958228829277893</v>
      </c>
      <c r="F1582" s="9" t="n">
        <v>-1.30572596193692</v>
      </c>
    </row>
    <row r="1583" customFormat="false" ht="15" hidden="false" customHeight="false" outlineLevel="0" collapsed="false">
      <c r="D1583" s="7" t="n">
        <f aca="false">MOD(D1582*$B$4,$B$5)</f>
        <v>1001542679</v>
      </c>
      <c r="E1583" s="8" t="n">
        <v>0.466379653631132</v>
      </c>
      <c r="F1583" s="9" t="n">
        <v>-0.0843737123336661</v>
      </c>
    </row>
    <row r="1584" customFormat="false" ht="15" hidden="false" customHeight="false" outlineLevel="0" collapsed="false">
      <c r="D1584" s="7" t="n">
        <f aca="false">MOD(D1583*$B$4,$B$5)</f>
        <v>1314796745</v>
      </c>
      <c r="E1584" s="8" t="n">
        <v>0.612249945394928</v>
      </c>
      <c r="F1584" s="9" t="n">
        <v>0.285188005479651</v>
      </c>
    </row>
    <row r="1585" customFormat="false" ht="15" hidden="false" customHeight="false" outlineLevel="0" collapsed="false">
      <c r="D1585" s="7" t="n">
        <f aca="false">MOD(D1584*$B$4,$B$5)</f>
        <v>1969458104</v>
      </c>
      <c r="E1585" s="8" t="n">
        <v>0.917100396861416</v>
      </c>
      <c r="F1585" s="9" t="n">
        <v>1.38582873358489</v>
      </c>
    </row>
    <row r="1586" customFormat="false" ht="15" hidden="false" customHeight="false" outlineLevel="0" collapsed="false">
      <c r="D1586" s="7" t="n">
        <f aca="false">MOD(D1585*$B$4,$B$5)</f>
        <v>758569141</v>
      </c>
      <c r="E1586" s="8" t="n">
        <v>0.353236283038963</v>
      </c>
      <c r="F1586" s="9" t="n">
        <v>-0.376597741975942</v>
      </c>
    </row>
    <row r="1587" customFormat="false" ht="15" hidden="false" customHeight="false" outlineLevel="0" collapsed="false">
      <c r="D1587" s="7" t="n">
        <f aca="false">MOD(D1586*$B$4,$B$5)</f>
        <v>147340214</v>
      </c>
      <c r="E1587" s="8" t="n">
        <v>0.0686106337873364</v>
      </c>
      <c r="F1587" s="9" t="n">
        <v>-1.48621875765731</v>
      </c>
    </row>
    <row r="1588" customFormat="false" ht="15" hidden="false" customHeight="false" outlineLevel="0" collapsed="false">
      <c r="D1588" s="7" t="n">
        <f aca="false">MOD(D1587*$B$4,$B$5)</f>
        <v>1941114777</v>
      </c>
      <c r="E1588" s="8" t="n">
        <v>0.90390200671172</v>
      </c>
      <c r="F1588" s="9" t="n">
        <v>1.3041102734835</v>
      </c>
    </row>
    <row r="1589" customFormat="false" ht="15" hidden="false" customHeight="false" outlineLevel="0" collapsed="false">
      <c r="D1589" s="7" t="n">
        <f aca="false">MOD(D1588*$B$4,$B$5)</f>
        <v>544914663</v>
      </c>
      <c r="E1589" s="8" t="n">
        <v>0.253745663681762</v>
      </c>
      <c r="F1589" s="9" t="n">
        <v>-0.662748991233329</v>
      </c>
    </row>
    <row r="1590" customFormat="false" ht="15" hidden="false" customHeight="false" outlineLevel="0" collapsed="false">
      <c r="D1590" s="7" t="n">
        <f aca="false">MOD(D1589*$B$4,$B$5)</f>
        <v>1195989217</v>
      </c>
      <c r="E1590" s="8" t="n">
        <v>0.556925878913073</v>
      </c>
      <c r="F1590" s="9" t="n">
        <v>0.143179724699215</v>
      </c>
    </row>
    <row r="1591" customFormat="false" ht="15" hidden="false" customHeight="false" outlineLevel="0" collapsed="false">
      <c r="D1591" s="7" t="n">
        <f aca="false">MOD(D1590*$B$4,$B$5)</f>
        <v>792611506</v>
      </c>
      <c r="E1591" s="8" t="n">
        <v>0.369088494562626</v>
      </c>
      <c r="F1591" s="9" t="n">
        <v>-0.334268458797355</v>
      </c>
    </row>
    <row r="1592" customFormat="false" ht="15" hidden="false" customHeight="false" outlineLevel="0" collapsed="false">
      <c r="D1592" s="7" t="n">
        <f aca="false">MOD(D1591*$B$4,$B$5)</f>
        <v>581351174</v>
      </c>
      <c r="E1592" s="8" t="n">
        <v>0.270712736314826</v>
      </c>
      <c r="F1592" s="9" t="n">
        <v>-0.610658821418969</v>
      </c>
    </row>
    <row r="1593" customFormat="false" ht="15" hidden="false" customHeight="false" outlineLevel="0" collapsed="false">
      <c r="D1593" s="7" t="n">
        <f aca="false">MOD(D1592*$B$4,$B$5)</f>
        <v>1233704805</v>
      </c>
      <c r="E1593" s="8" t="n">
        <v>0.574488568189078</v>
      </c>
      <c r="F1593" s="9" t="n">
        <v>0.187813485969025</v>
      </c>
    </row>
    <row r="1594" customFormat="false" ht="15" hidden="false" customHeight="false" outlineLevel="0" collapsed="false">
      <c r="D1594" s="7" t="n">
        <f aca="false">MOD(D1593*$B$4,$B$5)</f>
        <v>295627198</v>
      </c>
      <c r="E1594" s="8" t="n">
        <v>0.137662141712068</v>
      </c>
      <c r="F1594" s="9" t="n">
        <v>-1.09088319305457</v>
      </c>
    </row>
    <row r="1595" customFormat="false" ht="15" hidden="false" customHeight="false" outlineLevel="0" collapsed="false">
      <c r="D1595" s="7" t="n">
        <f aca="false">MOD(D1594*$B$4,$B$5)</f>
        <v>191640343</v>
      </c>
      <c r="E1595" s="8" t="n">
        <v>0.0892394889045874</v>
      </c>
      <c r="F1595" s="9" t="n">
        <v>-1.34545303629429</v>
      </c>
    </row>
    <row r="1596" customFormat="false" ht="15" hidden="false" customHeight="false" outlineLevel="0" collapsed="false">
      <c r="D1596" s="7" t="n">
        <f aca="false">MOD(D1595*$B$4,$B$5)</f>
        <v>1458929324</v>
      </c>
      <c r="E1596" s="8" t="n">
        <v>0.67936690773756</v>
      </c>
      <c r="F1596" s="9" t="n">
        <v>0.465929192667709</v>
      </c>
    </row>
    <row r="1597" customFormat="false" ht="15" hidden="false" customHeight="false" outlineLevel="0" collapsed="false">
      <c r="D1597" s="7" t="n">
        <f aca="false">MOD(D1596*$B$4,$B$5)</f>
        <v>1546162733</v>
      </c>
      <c r="E1597" s="8" t="n">
        <v>0.719988129306574</v>
      </c>
      <c r="F1597" s="9" t="n">
        <v>0.582806243610457</v>
      </c>
    </row>
    <row r="1598" customFormat="false" ht="15" hidden="false" customHeight="false" outlineLevel="0" collapsed="false">
      <c r="D1598" s="7" t="n">
        <f aca="false">MOD(D1597*$B$4,$B$5)</f>
        <v>1174616805</v>
      </c>
      <c r="E1598" s="8" t="n">
        <v>0.546973574019013</v>
      </c>
      <c r="F1598" s="9" t="n">
        <v>0.118018686132039</v>
      </c>
    </row>
    <row r="1599" customFormat="false" ht="15" hidden="false" customHeight="false" outlineLevel="0" collapsed="false">
      <c r="D1599" s="7" t="n">
        <f aca="false">MOD(D1598*$B$4,$B$5)</f>
        <v>2064546061</v>
      </c>
      <c r="E1599" s="8" t="n">
        <v>0.961379177366736</v>
      </c>
      <c r="F1599" s="9" t="n">
        <v>1.76691989125494</v>
      </c>
    </row>
    <row r="1600" customFormat="false" ht="15" hidden="false" customHeight="false" outlineLevel="0" collapsed="false">
      <c r="D1600" s="7" t="n">
        <f aca="false">MOD(D1599*$B$4,$B$5)</f>
        <v>1576787849</v>
      </c>
      <c r="E1600" s="8" t="n">
        <v>0.734249060260364</v>
      </c>
      <c r="F1600" s="9" t="n">
        <v>0.62571502028877</v>
      </c>
    </row>
    <row r="1601" customFormat="false" ht="15" hidden="false" customHeight="false" outlineLevel="0" collapsed="false">
      <c r="D1601" s="7" t="n">
        <f aca="false">MOD(D1600*$B$4,$B$5)</f>
        <v>2010842105</v>
      </c>
      <c r="E1601" s="8" t="n">
        <v>0.936371324058968</v>
      </c>
      <c r="F1601" s="9" t="n">
        <v>1.52500699928742</v>
      </c>
    </row>
    <row r="1602" customFormat="false" ht="15" hidden="false" customHeight="false" outlineLevel="0" collapsed="false">
      <c r="D1602" s="7" t="n">
        <f aca="false">MOD(D1601*$B$4,$B$5)</f>
        <v>1245889702</v>
      </c>
      <c r="E1602" s="8" t="n">
        <v>0.580162603017094</v>
      </c>
      <c r="F1602" s="9" t="n">
        <v>0.202309473956663</v>
      </c>
    </row>
    <row r="1603" customFormat="false" ht="15" hidden="false" customHeight="false" outlineLevel="0" collapsed="false">
      <c r="D1603" s="7" t="n">
        <f aca="false">MOD(D1602*$B$4,$B$5)</f>
        <v>62271007</v>
      </c>
      <c r="E1603" s="8" t="n">
        <v>0.028997197308575</v>
      </c>
      <c r="F1603" s="9" t="n">
        <v>-1.89574029202657</v>
      </c>
    </row>
    <row r="1604" customFormat="false" ht="15" hidden="false" customHeight="false" outlineLevel="0" collapsed="false">
      <c r="D1604" s="7" t="n">
        <f aca="false">MOD(D1603*$B$4,$B$5)</f>
        <v>1554156744</v>
      </c>
      <c r="E1604" s="8" t="n">
        <v>0.723710630763053</v>
      </c>
      <c r="F1604" s="9" t="n">
        <v>0.593900389542841</v>
      </c>
    </row>
    <row r="1605" customFormat="false" ht="15" hidden="false" customHeight="false" outlineLevel="0" collapsed="false">
      <c r="D1605" s="7" t="n">
        <f aca="false">MOD(D1604*$B$4,$B$5)</f>
        <v>506465326</v>
      </c>
      <c r="E1605" s="8" t="n">
        <v>0.235841295901538</v>
      </c>
      <c r="F1605" s="9" t="n">
        <v>-0.71974406191168</v>
      </c>
    </row>
    <row r="1606" customFormat="false" ht="15" hidden="false" customHeight="false" outlineLevel="0" collapsed="false">
      <c r="D1606" s="7" t="n">
        <f aca="false">MOD(D1605*$B$4,$B$5)</f>
        <v>633913898</v>
      </c>
      <c r="E1606" s="8" t="n">
        <v>0.295189162059863</v>
      </c>
      <c r="F1606" s="9" t="n">
        <v>-0.538287870321559</v>
      </c>
    </row>
    <row r="1607" customFormat="false" ht="15" hidden="false" customHeight="false" outlineLevel="0" collapsed="false">
      <c r="D1607" s="7" t="n">
        <f aca="false">MOD(D1606*$B$4,$B$5)</f>
        <v>163284255</v>
      </c>
      <c r="E1607" s="8" t="n">
        <v>0.0760351564511984</v>
      </c>
      <c r="F1607" s="9" t="n">
        <v>-1.43225690007231</v>
      </c>
    </row>
    <row r="1608" customFormat="false" ht="15" hidden="false" customHeight="false" outlineLevel="0" collapsed="false">
      <c r="D1608" s="7" t="n">
        <f aca="false">MOD(D1607*$B$4,$B$5)</f>
        <v>629288615</v>
      </c>
      <c r="E1608" s="8" t="n">
        <v>0.293035346821915</v>
      </c>
      <c r="F1608" s="9" t="n">
        <v>-0.544538890676286</v>
      </c>
    </row>
    <row r="1609" customFormat="false" ht="15" hidden="false" customHeight="false" outlineLevel="0" collapsed="false">
      <c r="D1609" s="7" t="n">
        <f aca="false">MOD(D1608*$B$4,$B$5)</f>
        <v>234547850</v>
      </c>
      <c r="E1609" s="8" t="n">
        <v>0.109219853867981</v>
      </c>
      <c r="F1609" s="9" t="n">
        <v>-1.23068765303198</v>
      </c>
    </row>
    <row r="1610" customFormat="false" ht="15" hidden="false" customHeight="false" outlineLevel="0" collapsed="false">
      <c r="D1610" s="7" t="n">
        <f aca="false">MOD(D1609*$B$4,$B$5)</f>
        <v>325480366</v>
      </c>
      <c r="E1610" s="8" t="n">
        <v>0.151563606366109</v>
      </c>
      <c r="F1610" s="9" t="n">
        <v>-1.02975035105267</v>
      </c>
    </row>
    <row r="1611" customFormat="false" ht="15" hidden="false" customHeight="false" outlineLevel="0" collapsed="false">
      <c r="D1611" s="7" t="n">
        <f aca="false">MOD(D1610*$B$4,$B$5)</f>
        <v>272385734</v>
      </c>
      <c r="E1611" s="8" t="n">
        <v>0.126839491656832</v>
      </c>
      <c r="F1611" s="9" t="n">
        <v>-1.1414589545963</v>
      </c>
    </row>
    <row r="1612" customFormat="false" ht="15" hidden="false" customHeight="false" outlineLevel="0" collapsed="false">
      <c r="D1612" s="7" t="n">
        <f aca="false">MOD(D1611*$B$4,$B$5)</f>
        <v>1436878980</v>
      </c>
      <c r="E1612" s="8" t="n">
        <v>0.669098916155378</v>
      </c>
      <c r="F1612" s="9" t="n">
        <v>0.437426364154305</v>
      </c>
    </row>
    <row r="1613" customFormat="false" ht="15" hidden="false" customHeight="false" outlineLevel="0" collapsed="false">
      <c r="D1613" s="7" t="n">
        <f aca="false">MOD(D1612*$B$4,$B$5)</f>
        <v>158412774</v>
      </c>
      <c r="E1613" s="8" t="n">
        <v>0.0737666963355306</v>
      </c>
      <c r="F1613" s="9" t="n">
        <v>-1.44829919516673</v>
      </c>
    </row>
    <row r="1614" customFormat="false" ht="15" hidden="false" customHeight="false" outlineLevel="0" collapsed="false">
      <c r="D1614" s="7" t="n">
        <f aca="false">MOD(D1613*$B$4,$B$5)</f>
        <v>1701230434</v>
      </c>
      <c r="E1614" s="8" t="n">
        <v>0.792197154641335</v>
      </c>
      <c r="F1614" s="9" t="n">
        <v>0.814068533984004</v>
      </c>
    </row>
    <row r="1615" customFormat="false" ht="15" hidden="false" customHeight="false" outlineLevel="0" collapsed="false">
      <c r="D1615" s="7" t="n">
        <f aca="false">MOD(D1614*$B$4,$B$5)</f>
        <v>319618334</v>
      </c>
      <c r="E1615" s="8" t="n">
        <v>0.148833884996207</v>
      </c>
      <c r="F1615" s="9" t="n">
        <v>-1.04144779535181</v>
      </c>
    </row>
    <row r="1616" customFormat="false" ht="15" hidden="false" customHeight="false" outlineLevel="0" collapsed="false">
      <c r="D1616" s="7" t="n">
        <f aca="false">MOD(D1615*$B$4,$B$5)</f>
        <v>774080466</v>
      </c>
      <c r="E1616" s="8" t="n">
        <v>0.360459306613039</v>
      </c>
      <c r="F1616" s="9" t="n">
        <v>-0.357231356752504</v>
      </c>
    </row>
    <row r="1617" customFormat="false" ht="15" hidden="false" customHeight="false" outlineLevel="0" collapsed="false">
      <c r="D1617" s="7" t="n">
        <f aca="false">MOD(D1616*$B$4,$B$5)</f>
        <v>1570200133</v>
      </c>
      <c r="E1617" s="8" t="n">
        <v>0.731181415944529</v>
      </c>
      <c r="F1617" s="9" t="n">
        <v>0.616389975164388</v>
      </c>
    </row>
    <row r="1618" customFormat="false" ht="15" hidden="false" customHeight="false" outlineLevel="0" collapsed="false">
      <c r="D1618" s="7" t="n">
        <f aca="false">MOD(D1617*$B$4,$B$5)</f>
        <v>1842782825</v>
      </c>
      <c r="E1618" s="8" t="n">
        <v>0.858112623317272</v>
      </c>
      <c r="F1618" s="9" t="n">
        <v>1.07187817693188</v>
      </c>
    </row>
    <row r="1619" customFormat="false" ht="15" hidden="false" customHeight="false" outlineLevel="0" collapsed="false">
      <c r="D1619" s="7" t="n">
        <f aca="false">MOD(D1618*$B$4,$B$5)</f>
        <v>2049603188</v>
      </c>
      <c r="E1619" s="8" t="n">
        <v>0.954420859883</v>
      </c>
      <c r="F1619" s="9" t="n">
        <v>1.68931917728337</v>
      </c>
    </row>
    <row r="1620" customFormat="false" ht="15" hidden="false" customHeight="false" outlineLevel="0" collapsed="false">
      <c r="D1620" s="7" t="n">
        <f aca="false">MOD(D1619*$B$4,$B$5)</f>
        <v>1823870658</v>
      </c>
      <c r="E1620" s="8" t="n">
        <v>0.849305959278071</v>
      </c>
      <c r="F1620" s="9" t="n">
        <v>1.03346128032984</v>
      </c>
    </row>
    <row r="1621" customFormat="false" ht="15" hidden="false" customHeight="false" outlineLevel="0" collapsed="false">
      <c r="D1621" s="7" t="n">
        <f aca="false">MOD(D1620*$B$4,$B$5)</f>
        <v>1820939906</v>
      </c>
      <c r="E1621" s="8" t="n">
        <v>0.847941221527701</v>
      </c>
      <c r="F1621" s="9" t="n">
        <v>1.02764349394619</v>
      </c>
    </row>
    <row r="1622" customFormat="false" ht="15" hidden="false" customHeight="false" outlineLevel="0" collapsed="false">
      <c r="D1622" s="7" t="n">
        <f aca="false">MOD(D1621*$B$4,$B$5)</f>
        <v>2084530816</v>
      </c>
      <c r="E1622" s="8" t="n">
        <v>0.970685304115233</v>
      </c>
      <c r="F1622" s="9" t="n">
        <v>1.89096218910501</v>
      </c>
    </row>
    <row r="1623" customFormat="false" ht="15" hidden="false" customHeight="false" outlineLevel="0" collapsed="false">
      <c r="D1623" s="7" t="n">
        <f aca="false">MOD(D1622*$B$4,$B$5)</f>
        <v>2040738951</v>
      </c>
      <c r="E1623" s="8" t="n">
        <v>0.950293127866735</v>
      </c>
      <c r="F1623" s="9" t="n">
        <v>1.64770245383033</v>
      </c>
    </row>
    <row r="1624" customFormat="false" ht="15" hidden="false" customHeight="false" outlineLevel="0" collapsed="false">
      <c r="D1624" s="7" t="n">
        <f aca="false">MOD(D1623*$B$4,$B$5)</f>
        <v>1287532184</v>
      </c>
      <c r="E1624" s="8" t="n">
        <v>0.599553894809963</v>
      </c>
      <c r="F1624" s="9" t="n">
        <v>0.252192583475012</v>
      </c>
    </row>
    <row r="1625" customFormat="false" ht="15" hidden="false" customHeight="false" outlineLevel="0" collapsed="false">
      <c r="D1625" s="7" t="n">
        <f aca="false">MOD(D1624*$B$4,$B$5)</f>
        <v>141826037</v>
      </c>
      <c r="E1625" s="8" t="n">
        <v>0.0660428950246823</v>
      </c>
      <c r="F1625" s="9" t="n">
        <v>-1.50592748476492</v>
      </c>
    </row>
    <row r="1626" customFormat="false" ht="15" hidden="false" customHeight="false" outlineLevel="0" collapsed="false">
      <c r="D1626" s="7" t="n">
        <f aca="false">MOD(D1625*$B$4,$B$5)</f>
        <v>2054249038</v>
      </c>
      <c r="E1626" s="8" t="n">
        <v>0.956584252376653</v>
      </c>
      <c r="F1626" s="9" t="n">
        <v>1.71235375858931</v>
      </c>
    </row>
    <row r="1627" customFormat="false" ht="15" hidden="false" customHeight="false" outlineLevel="0" collapsed="false">
      <c r="D1627" s="7" t="n">
        <f aca="false">MOD(D1626*$B$4,$B$5)</f>
        <v>597913073</v>
      </c>
      <c r="E1627" s="8" t="n">
        <v>0.27842497153061</v>
      </c>
      <c r="F1627" s="9" t="n">
        <v>-0.58752682033181</v>
      </c>
    </row>
    <row r="1628" customFormat="false" ht="15" hidden="false" customHeight="false" outlineLevel="0" collapsed="false">
      <c r="D1628" s="7" t="n">
        <f aca="false">MOD(D1627*$B$4,$B$5)</f>
        <v>1829214750</v>
      </c>
      <c r="E1628" s="8" t="n">
        <v>0.8517944960406</v>
      </c>
      <c r="F1628" s="9" t="n">
        <v>1.04416078264221</v>
      </c>
    </row>
    <row r="1629" customFormat="false" ht="15" hidden="false" customHeight="false" outlineLevel="0" collapsed="false">
      <c r="D1629" s="7" t="n">
        <f aca="false">MOD(D1628*$B$4,$B$5)</f>
        <v>2087567198</v>
      </c>
      <c r="E1629" s="8" t="n">
        <v>0.972099229667428</v>
      </c>
      <c r="F1629" s="9" t="n">
        <v>1.91258235253449</v>
      </c>
    </row>
    <row r="1630" customFormat="false" ht="15" hidden="false" customHeight="false" outlineLevel="0" collapsed="false">
      <c r="D1630" s="7" t="n">
        <f aca="false">MOD(D1629*$B$4,$B$5)</f>
        <v>433562830</v>
      </c>
      <c r="E1630" s="8" t="n">
        <v>0.201893425734614</v>
      </c>
      <c r="F1630" s="9" t="n">
        <v>-0.834877203235425</v>
      </c>
    </row>
    <row r="1631" customFormat="false" ht="15" hidden="false" customHeight="false" outlineLevel="0" collapsed="false">
      <c r="D1631" s="7" t="n">
        <f aca="false">MOD(D1630*$B$4,$B$5)</f>
        <v>1283226915</v>
      </c>
      <c r="E1631" s="8" t="n">
        <v>0.59754909770335</v>
      </c>
      <c r="F1631" s="9" t="n">
        <v>0.247008294843641</v>
      </c>
    </row>
    <row r="1632" customFormat="false" ht="15" hidden="false" customHeight="false" outlineLevel="0" collapsed="false">
      <c r="D1632" s="7" t="n">
        <f aca="false">MOD(D1631*$B$4,$B$5)</f>
        <v>628099897</v>
      </c>
      <c r="E1632" s="8" t="n">
        <v>0.292481806867273</v>
      </c>
      <c r="F1632" s="9" t="n">
        <v>-0.546148863400224</v>
      </c>
    </row>
    <row r="1633" customFormat="false" ht="15" hidden="false" customHeight="false" outlineLevel="0" collapsed="false">
      <c r="D1633" s="7" t="n">
        <f aca="false">MOD(D1632*$B$4,$B$5)</f>
        <v>835999741</v>
      </c>
      <c r="E1633" s="8" t="n">
        <v>0.389292715945554</v>
      </c>
      <c r="F1633" s="9" t="n">
        <v>-0.28116293510266</v>
      </c>
    </row>
    <row r="1634" customFormat="false" ht="15" hidden="false" customHeight="false" outlineLevel="0" collapsed="false">
      <c r="D1634" s="7" t="n">
        <f aca="false">MOD(D1633*$B$4,$B$5)</f>
        <v>1178287034</v>
      </c>
      <c r="E1634" s="8" t="n">
        <v>0.548682657581459</v>
      </c>
      <c r="F1634" s="9" t="n">
        <v>0.122333774309582</v>
      </c>
    </row>
    <row r="1635" customFormat="false" ht="15" hidden="false" customHeight="false" outlineLevel="0" collapsed="false">
      <c r="D1635" s="7" t="n">
        <f aca="false">MOD(D1634*$B$4,$B$5)</f>
        <v>989027419</v>
      </c>
      <c r="E1635" s="8" t="n">
        <v>0.460551781543113</v>
      </c>
      <c r="F1635" s="9" t="n">
        <v>-0.0990437125810958</v>
      </c>
    </row>
    <row r="1636" customFormat="false" ht="15" hidden="false" customHeight="false" outlineLevel="0" collapsed="false">
      <c r="D1636" s="7" t="n">
        <f aca="false">MOD(D1635*$B$4,$B$5)</f>
        <v>633586092</v>
      </c>
      <c r="E1636" s="8" t="n">
        <v>0.295036515495774</v>
      </c>
      <c r="F1636" s="9" t="n">
        <v>-0.538730201883269</v>
      </c>
    </row>
    <row r="1637" customFormat="false" ht="15" hidden="false" customHeight="false" outlineLevel="0" collapsed="false">
      <c r="D1637" s="7" t="n">
        <f aca="false">MOD(D1636*$B$4,$B$5)</f>
        <v>1519630005</v>
      </c>
      <c r="E1637" s="8" t="n">
        <v>0.707632865018801</v>
      </c>
      <c r="F1637" s="9" t="n">
        <v>0.546482563889411</v>
      </c>
    </row>
    <row r="1638" customFormat="false" ht="15" hidden="false" customHeight="false" outlineLevel="0" collapsed="false">
      <c r="D1638" s="7" t="n">
        <f aca="false">MOD(D1637*$B$4,$B$5)</f>
        <v>313557129</v>
      </c>
      <c r="E1638" s="8" t="n">
        <v>0.146011416470643</v>
      </c>
      <c r="F1638" s="9" t="n">
        <v>-1.053694445181</v>
      </c>
    </row>
    <row r="1639" customFormat="false" ht="15" hidden="false" customHeight="false" outlineLevel="0" collapsed="false">
      <c r="D1639" s="7" t="n">
        <f aca="false">MOD(D1638*$B$4,$B$5)</f>
        <v>251429903</v>
      </c>
      <c r="E1639" s="8" t="n">
        <v>0.11708117240768</v>
      </c>
      <c r="F1639" s="9" t="n">
        <v>-1.18970503733032</v>
      </c>
    </row>
    <row r="1640" customFormat="false" ht="15" hidden="false" customHeight="false" outlineLevel="0" collapsed="false">
      <c r="D1640" s="7" t="n">
        <f aca="false">MOD(D1639*$B$4,$B$5)</f>
        <v>1342758516</v>
      </c>
      <c r="E1640" s="8" t="n">
        <v>0.625270659686318</v>
      </c>
      <c r="F1640" s="9" t="n">
        <v>0.319353219157476</v>
      </c>
    </row>
    <row r="1641" customFormat="false" ht="15" hidden="false" customHeight="false" outlineLevel="0" collapsed="false">
      <c r="D1641" s="7" t="n">
        <f aca="false">MOD(D1640*$B$4,$B$5)</f>
        <v>944892082</v>
      </c>
      <c r="E1641" s="8" t="n">
        <v>0.439999663680791</v>
      </c>
      <c r="F1641" s="9" t="n">
        <v>-0.150970068186032</v>
      </c>
    </row>
    <row r="1642" customFormat="false" ht="15" hidden="false" customHeight="false" outlineLevel="0" collapsed="false">
      <c r="D1642" s="7" t="n">
        <f aca="false">MOD(D1641*$B$4,$B$5)</f>
        <v>480511589</v>
      </c>
      <c r="E1642" s="8" t="n">
        <v>0.223755645308416</v>
      </c>
      <c r="F1642" s="9" t="n">
        <v>-0.75957061297578</v>
      </c>
    </row>
    <row r="1643" customFormat="false" ht="15" hidden="false" customHeight="false" outlineLevel="0" collapsed="false">
      <c r="D1643" s="7" t="n">
        <f aca="false">MOD(D1642*$B$4,$B$5)</f>
        <v>1951525019</v>
      </c>
      <c r="E1643" s="8" t="n">
        <v>0.908749653407139</v>
      </c>
      <c r="F1643" s="9" t="n">
        <v>1.33309480746275</v>
      </c>
    </row>
    <row r="1644" customFormat="false" ht="15" hidden="false" customHeight="false" outlineLevel="0" collapsed="false">
      <c r="D1644" s="7" t="n">
        <f aca="false">MOD(D1643*$B$4,$B$5)</f>
        <v>546532847</v>
      </c>
      <c r="E1644" s="8" t="n">
        <v>0.254499189327005</v>
      </c>
      <c r="F1644" s="9" t="n">
        <v>-0.660398119474437</v>
      </c>
    </row>
    <row r="1645" customFormat="false" ht="15" hidden="false" customHeight="false" outlineLevel="0" collapsed="false">
      <c r="D1645" s="7" t="n">
        <f aca="false">MOD(D1644*$B$4,$B$5)</f>
        <v>1997937789</v>
      </c>
      <c r="E1645" s="8" t="n">
        <v>0.930362283652986</v>
      </c>
      <c r="F1645" s="9" t="n">
        <v>1.47849463256831</v>
      </c>
    </row>
    <row r="1646" customFormat="false" ht="15" hidden="false" customHeight="false" outlineLevel="0" collapsed="false">
      <c r="D1646" s="7" t="n">
        <f aca="false">MOD(D1645*$B$4,$B$5)</f>
        <v>1111909696</v>
      </c>
      <c r="E1646" s="8" t="n">
        <v>0.517773300891531</v>
      </c>
      <c r="F1646" s="9" t="n">
        <v>0.0445658062613678</v>
      </c>
    </row>
    <row r="1647" customFormat="false" ht="15" hidden="false" customHeight="false" outlineLevel="0" collapsed="false">
      <c r="D1647" s="7" t="n">
        <f aca="false">MOD(D1646*$B$4,$B$5)</f>
        <v>934146145</v>
      </c>
      <c r="E1647" s="8" t="n">
        <v>0.434995696819383</v>
      </c>
      <c r="F1647" s="9" t="n">
        <v>-0.163669418141721</v>
      </c>
    </row>
    <row r="1648" customFormat="false" ht="15" hidden="false" customHeight="false" outlineLevel="0" collapsed="false">
      <c r="D1648" s="7" t="n">
        <f aca="false">MOD(D1647*$B$4,$B$5)</f>
        <v>1454429236</v>
      </c>
      <c r="E1648" s="8" t="n">
        <v>0.67727139096453</v>
      </c>
      <c r="F1648" s="9" t="n">
        <v>0.460082202760621</v>
      </c>
    </row>
    <row r="1649" customFormat="false" ht="15" hidden="false" customHeight="false" outlineLevel="0" collapsed="false">
      <c r="D1649" s="7" t="n">
        <f aca="false">MOD(D1648*$B$4,$B$5)</f>
        <v>1218263232</v>
      </c>
      <c r="E1649" s="8" t="n">
        <v>0.567298025421145</v>
      </c>
      <c r="F1649" s="9" t="n">
        <v>0.169499266632271</v>
      </c>
    </row>
    <row r="1650" customFormat="false" ht="15" hidden="false" customHeight="false" outlineLevel="0" collapsed="false">
      <c r="D1650" s="7" t="n">
        <f aca="false">MOD(D1649*$B$4,$B$5)</f>
        <v>92282424</v>
      </c>
      <c r="E1650" s="8" t="n">
        <v>0.0429723523957397</v>
      </c>
      <c r="F1650" s="9" t="n">
        <v>-1.71718867121671</v>
      </c>
    </row>
    <row r="1651" customFormat="false" ht="15" hidden="false" customHeight="false" outlineLevel="0" collapsed="false">
      <c r="D1651" s="7" t="n">
        <f aca="false">MOD(D1650*$B$4,$B$5)</f>
        <v>683805026</v>
      </c>
      <c r="E1651" s="8" t="n">
        <v>0.318421528971215</v>
      </c>
      <c r="F1651" s="9" t="n">
        <v>-0.472117309542376</v>
      </c>
    </row>
    <row r="1652" customFormat="false" ht="15" hidden="false" customHeight="false" outlineLevel="0" collapsed="false">
      <c r="D1652" s="7" t="n">
        <f aca="false">MOD(D1651*$B$4,$B$5)</f>
        <v>1128755656</v>
      </c>
      <c r="E1652" s="8" t="n">
        <v>0.525617812318371</v>
      </c>
      <c r="F1652" s="9" t="n">
        <v>0.064258527587578</v>
      </c>
    </row>
    <row r="1653" customFormat="false" ht="15" hidden="false" customHeight="false" outlineLevel="0" collapsed="false">
      <c r="D1653" s="7" t="n">
        <f aca="false">MOD(D1652*$B$4,$B$5)</f>
        <v>209179092</v>
      </c>
      <c r="E1653" s="8" t="n">
        <v>0.097406605349301</v>
      </c>
      <c r="F1653" s="9" t="n">
        <v>-1.29647115735813</v>
      </c>
    </row>
    <row r="1654" customFormat="false" ht="15" hidden="false" customHeight="false" outlineLevel="0" collapsed="false">
      <c r="D1654" s="7" t="n">
        <f aca="false">MOD(D1653*$B$4,$B$5)</f>
        <v>1963325385</v>
      </c>
      <c r="E1654" s="8" t="n">
        <v>0.91424462703452</v>
      </c>
      <c r="F1654" s="9" t="n">
        <v>1.36736557840369</v>
      </c>
    </row>
    <row r="1655" customFormat="false" ht="15" hidden="false" customHeight="false" outlineLevel="0" collapsed="false">
      <c r="D1655" s="7" t="n">
        <f aca="false">MOD(D1654*$B$4,$B$5)</f>
        <v>1078833578</v>
      </c>
      <c r="E1655" s="8" t="n">
        <v>0.502371033190164</v>
      </c>
      <c r="F1655" s="9" t="n">
        <v>0.00594333382397953</v>
      </c>
    </row>
    <row r="1656" customFormat="false" ht="15" hidden="false" customHeight="false" outlineLevel="0" collapsed="false">
      <c r="D1656" s="7" t="n">
        <f aca="false">MOD(D1655*$B$4,$B$5)</f>
        <v>2044687535</v>
      </c>
      <c r="E1656" s="8" t="n">
        <v>0.95213183057693</v>
      </c>
      <c r="F1656" s="9" t="n">
        <v>1.66588491444343</v>
      </c>
    </row>
    <row r="1657" customFormat="false" ht="15" hidden="false" customHeight="false" outlineLevel="0" collapsed="false">
      <c r="D1657" s="7" t="n">
        <f aca="false">MOD(D1656*$B$4,$B$5)</f>
        <v>763585865</v>
      </c>
      <c r="E1657" s="8" t="n">
        <v>0.355572377197046</v>
      </c>
      <c r="F1657" s="9" t="n">
        <v>-0.370319086183668</v>
      </c>
    </row>
    <row r="1658" customFormat="false" ht="15" hidden="false" customHeight="false" outlineLevel="0" collapsed="false">
      <c r="D1658" s="7" t="n">
        <f aca="false">MOD(D1657*$B$4,$B$5)</f>
        <v>1791455954</v>
      </c>
      <c r="E1658" s="8" t="n">
        <v>0.834211686471674</v>
      </c>
      <c r="F1658" s="9" t="n">
        <v>0.97094307369204</v>
      </c>
    </row>
    <row r="1659" customFormat="false" ht="15" hidden="false" customHeight="false" outlineLevel="0" collapsed="false">
      <c r="D1659" s="7" t="n">
        <f aca="false">MOD(D1658*$B$4,$B$5)</f>
        <v>498858138</v>
      </c>
      <c r="E1659" s="8" t="n">
        <v>0.232298922941367</v>
      </c>
      <c r="F1659" s="9" t="n">
        <v>-0.731296863488037</v>
      </c>
    </row>
    <row r="1660" customFormat="false" ht="15" hidden="false" customHeight="false" outlineLevel="0" collapsed="false">
      <c r="D1660" s="7" t="n">
        <f aca="false">MOD(D1659*$B$4,$B$5)</f>
        <v>647045587</v>
      </c>
      <c r="E1660" s="8" t="n">
        <v>0.301304081269823</v>
      </c>
      <c r="F1660" s="9" t="n">
        <v>-0.520653514717392</v>
      </c>
    </row>
    <row r="1661" customFormat="false" ht="15" hidden="false" customHeight="false" outlineLevel="0" collapsed="false">
      <c r="D1661" s="7" t="n">
        <f aca="false">MOD(D1660*$B$4,$B$5)</f>
        <v>535368109</v>
      </c>
      <c r="E1661" s="8" t="n">
        <v>0.249300203052629</v>
      </c>
      <c r="F1661" s="9" t="n">
        <v>-0.676693555660816</v>
      </c>
    </row>
    <row r="1662" customFormat="false" ht="15" hidden="false" customHeight="false" outlineLevel="0" collapsed="false">
      <c r="D1662" s="7" t="n">
        <f aca="false">MOD(D1661*$B$4,$B$5)</f>
        <v>2083265188</v>
      </c>
      <c r="E1662" s="8" t="n">
        <v>0.970095950150952</v>
      </c>
      <c r="F1662" s="9" t="n">
        <v>1.88220564362244</v>
      </c>
    </row>
    <row r="1663" customFormat="false" ht="15" hidden="false" customHeight="false" outlineLevel="0" collapsed="false">
      <c r="D1663" s="7" t="n">
        <f aca="false">MOD(D1662*$B$4,$B$5)</f>
        <v>1077151879</v>
      </c>
      <c r="E1663" s="8" t="n">
        <v>0.50158793106823</v>
      </c>
      <c r="F1663" s="9" t="n">
        <v>0.00398036342411036</v>
      </c>
    </row>
    <row r="1664" customFormat="false" ht="15" hidden="false" customHeight="false" outlineLevel="0" collapsed="false">
      <c r="D1664" s="7" t="n">
        <f aca="false">MOD(D1663*$B$4,$B$5)</f>
        <v>324290045</v>
      </c>
      <c r="E1664" s="8" t="n">
        <v>0.151009319956423</v>
      </c>
      <c r="F1664" s="9" t="n">
        <v>-1.03211416273768</v>
      </c>
    </row>
    <row r="1665" customFormat="false" ht="15" hidden="false" customHeight="false" outlineLevel="0" collapsed="false">
      <c r="D1665" s="7" t="n">
        <f aca="false">MOD(D1664*$B$4,$B$5)</f>
        <v>796459212</v>
      </c>
      <c r="E1665" s="8" t="n">
        <v>0.370880222293437</v>
      </c>
      <c r="F1665" s="9" t="n">
        <v>-0.329522957301725</v>
      </c>
    </row>
    <row r="1666" customFormat="false" ht="15" hidden="false" customHeight="false" outlineLevel="0" collapsed="false">
      <c r="D1666" s="7" t="n">
        <f aca="false">MOD(D1665*$B$4,$B$5)</f>
        <v>1630373858</v>
      </c>
      <c r="E1666" s="8" t="n">
        <v>0.759201990216227</v>
      </c>
      <c r="F1666" s="9" t="n">
        <v>0.703737889777406</v>
      </c>
    </row>
    <row r="1667" customFormat="false" ht="15" hidden="false" customHeight="false" outlineLevel="0" collapsed="false">
      <c r="D1667" s="7" t="n">
        <f aca="false">MOD(D1666*$B$4,$B$5)</f>
        <v>943287909</v>
      </c>
      <c r="E1667" s="8" t="n">
        <v>0.439252662415852</v>
      </c>
      <c r="F1667" s="9" t="n">
        <v>-0.152864255125481</v>
      </c>
    </row>
    <row r="1668" customFormat="false" ht="15" hidden="false" customHeight="false" outlineLevel="0" collapsed="false">
      <c r="D1668" s="7" t="n">
        <f aca="false">MOD(D1667*$B$4,$B$5)</f>
        <v>354887998</v>
      </c>
      <c r="E1668" s="8" t="n">
        <v>0.165257602152655</v>
      </c>
      <c r="F1668" s="9" t="n">
        <v>-0.973076657658342</v>
      </c>
    </row>
    <row r="1669" customFormat="false" ht="15" hidden="false" customHeight="false" outlineLevel="0" collapsed="false">
      <c r="D1669" s="7" t="n">
        <f aca="false">MOD(D1668*$B$4,$B$5)</f>
        <v>321499339</v>
      </c>
      <c r="E1669" s="8" t="n">
        <v>0.149709796206755</v>
      </c>
      <c r="F1669" s="9" t="n">
        <v>-1.03767885500073</v>
      </c>
    </row>
    <row r="1670" customFormat="false" ht="15" hidden="false" customHeight="false" outlineLevel="0" collapsed="false">
      <c r="D1670" s="7" t="n">
        <f aca="false">MOD(D1669*$B$4,$B$5)</f>
        <v>1377759647</v>
      </c>
      <c r="E1670" s="8" t="n">
        <v>0.641569331420184</v>
      </c>
      <c r="F1670" s="9" t="n">
        <v>0.362656715922496</v>
      </c>
    </row>
    <row r="1671" customFormat="false" ht="15" hidden="false" customHeight="false" outlineLevel="0" collapsed="false">
      <c r="D1671" s="7" t="n">
        <f aca="false">MOD(D1670*$B$4,$B$5)</f>
        <v>414856394</v>
      </c>
      <c r="E1671" s="8" t="n">
        <v>0.193182562657802</v>
      </c>
      <c r="F1671" s="9" t="n">
        <v>-0.86622802917318</v>
      </c>
    </row>
    <row r="1672" customFormat="false" ht="15" hidden="false" customHeight="false" outlineLevel="0" collapsed="false">
      <c r="D1672" s="7" t="n">
        <f aca="false">MOD(D1671*$B$4,$B$5)</f>
        <v>247986499</v>
      </c>
      <c r="E1672" s="8" t="n">
        <v>0.115477712466826</v>
      </c>
      <c r="F1672" s="9" t="n">
        <v>-1.19790134797815</v>
      </c>
    </row>
    <row r="1673" customFormat="false" ht="15" hidden="false" customHeight="false" outlineLevel="0" collapsed="false">
      <c r="D1673" s="7" t="n">
        <f aca="false">MOD(D1672*$B$4,$B$5)</f>
        <v>482444851</v>
      </c>
      <c r="E1673" s="8" t="n">
        <v>0.224655890580878</v>
      </c>
      <c r="F1673" s="9" t="n">
        <v>-0.756562890121596</v>
      </c>
    </row>
    <row r="1674" customFormat="false" ht="15" hidden="false" customHeight="false" outlineLevel="0" collapsed="false">
      <c r="D1674" s="7" t="n">
        <f aca="false">MOD(D1673*$B$4,$B$5)</f>
        <v>782734553</v>
      </c>
      <c r="E1674" s="8" t="n">
        <v>0.364489179909685</v>
      </c>
      <c r="F1674" s="9" t="n">
        <v>-0.346484860739151</v>
      </c>
    </row>
    <row r="1675" customFormat="false" ht="15" hidden="false" customHeight="false" outlineLevel="0" collapsed="false">
      <c r="D1675" s="7" t="n">
        <f aca="false">MOD(D1674*$B$4,$B$5)</f>
        <v>552322545</v>
      </c>
      <c r="E1675" s="8" t="n">
        <v>0.257195227553318</v>
      </c>
      <c r="F1675" s="9" t="n">
        <v>-0.652016613360265</v>
      </c>
    </row>
    <row r="1676" customFormat="false" ht="15" hidden="false" customHeight="false" outlineLevel="0" collapsed="false">
      <c r="D1676" s="7" t="n">
        <f aca="false">MOD(D1675*$B$4,$B$5)</f>
        <v>152092190</v>
      </c>
      <c r="E1676" s="8" t="n">
        <v>0.0708234450508127</v>
      </c>
      <c r="F1676" s="9" t="n">
        <v>-1.46968572709379</v>
      </c>
    </row>
    <row r="1677" customFormat="false" ht="15" hidden="false" customHeight="false" outlineLevel="0" collapsed="false">
      <c r="D1677" s="7" t="n">
        <f aca="false">MOD(D1676*$B$4,$B$5)</f>
        <v>1542998044</v>
      </c>
      <c r="E1677" s="8" t="n">
        <v>0.718514456151532</v>
      </c>
      <c r="F1677" s="9" t="n">
        <v>0.578434084434637</v>
      </c>
    </row>
    <row r="1678" customFormat="false" ht="15" hidden="false" customHeight="false" outlineLevel="0" collapsed="false">
      <c r="D1678" s="7" t="n">
        <f aca="false">MOD(D1677*$B$4,$B$5)</f>
        <v>883253023</v>
      </c>
      <c r="E1678" s="8" t="n">
        <v>0.411296740091682</v>
      </c>
      <c r="F1678" s="9" t="n">
        <v>-0.224210542982799</v>
      </c>
    </row>
    <row r="1679" customFormat="false" ht="15" hidden="false" customHeight="false" outlineLevel="0" collapsed="false">
      <c r="D1679" s="7" t="n">
        <f aca="false">MOD(D1678*$B$4,$B$5)</f>
        <v>1513829342</v>
      </c>
      <c r="E1679" s="8" t="n">
        <v>0.704931720816467</v>
      </c>
      <c r="F1679" s="9" t="n">
        <v>0.538638149978786</v>
      </c>
    </row>
    <row r="1680" customFormat="false" ht="15" hidden="false" customHeight="false" outlineLevel="0" collapsed="false">
      <c r="D1680" s="7" t="n">
        <f aca="false">MOD(D1679*$B$4,$B$5)</f>
        <v>1630111213</v>
      </c>
      <c r="E1680" s="8" t="n">
        <v>0.759079686607308</v>
      </c>
      <c r="F1680" s="9" t="n">
        <v>0.703345235135204</v>
      </c>
    </row>
    <row r="1681" customFormat="false" ht="15" hidden="false" customHeight="false" outlineLevel="0" collapsed="false">
      <c r="D1681" s="7" t="n">
        <f aca="false">MOD(D1680*$B$4,$B$5)</f>
        <v>1150052996</v>
      </c>
      <c r="E1681" s="8" t="n">
        <v>0.535535159088238</v>
      </c>
      <c r="F1681" s="9" t="n">
        <v>0.089191548632992</v>
      </c>
    </row>
    <row r="1682" customFormat="false" ht="15" hidden="false" customHeight="false" outlineLevel="0" collapsed="false">
      <c r="D1682" s="7" t="n">
        <f aca="false">MOD(D1681*$B$4,$B$5)</f>
        <v>1755894966</v>
      </c>
      <c r="E1682" s="8" t="n">
        <v>0.817652311006237</v>
      </c>
      <c r="F1682" s="9" t="n">
        <v>0.906454423277087</v>
      </c>
    </row>
    <row r="1683" customFormat="false" ht="15" hidden="false" customHeight="false" outlineLevel="0" collapsed="false">
      <c r="D1683" s="7" t="n">
        <f aca="false">MOD(D1682*$B$4,$B$5)</f>
        <v>1921323990</v>
      </c>
      <c r="E1683" s="8" t="n">
        <v>0.894686203351883</v>
      </c>
      <c r="F1683" s="9" t="n">
        <v>1.25184158635719</v>
      </c>
    </row>
    <row r="1684" customFormat="false" ht="15" hidden="false" customHeight="false" outlineLevel="0" collapsed="false">
      <c r="D1684" s="7" t="n">
        <f aca="false">MOD(D1683*$B$4,$B$5)</f>
        <v>854058301</v>
      </c>
      <c r="E1684" s="8" t="n">
        <v>0.397701888249909</v>
      </c>
      <c r="F1684" s="9" t="n">
        <v>-0.259300003769854</v>
      </c>
    </row>
    <row r="1685" customFormat="false" ht="15" hidden="false" customHeight="false" outlineLevel="0" collapsed="false">
      <c r="D1685" s="7" t="n">
        <f aca="false">MOD(D1684*$B$4,$B$5)</f>
        <v>1004676112</v>
      </c>
      <c r="E1685" s="8" t="n">
        <v>0.467838772076963</v>
      </c>
      <c r="F1685" s="9" t="n">
        <v>-0.0807037629820959</v>
      </c>
    </row>
    <row r="1686" customFormat="false" ht="15" hidden="false" customHeight="false" outlineLevel="0" collapsed="false">
      <c r="D1686" s="7" t="n">
        <f aca="false">MOD(D1685*$B$4,$B$5)</f>
        <v>97402151</v>
      </c>
      <c r="E1686" s="8" t="n">
        <v>0.0453564110634443</v>
      </c>
      <c r="F1686" s="9" t="n">
        <v>-1.69164950174363</v>
      </c>
    </row>
    <row r="1687" customFormat="false" ht="15" hidden="false" customHeight="false" outlineLevel="0" collapsed="false">
      <c r="D1687" s="7" t="n">
        <f aca="false">MOD(D1686*$B$4,$B$5)</f>
        <v>857527638</v>
      </c>
      <c r="E1687" s="8" t="n">
        <v>0.399317424184938</v>
      </c>
      <c r="F1687" s="9" t="n">
        <v>-0.255114262893809</v>
      </c>
    </row>
    <row r="1688" customFormat="false" ht="15" hidden="false" customHeight="false" outlineLevel="0" collapsed="false">
      <c r="D1688" s="7" t="n">
        <f aca="false">MOD(D1687*$B$4,$B$5)</f>
        <v>969317973</v>
      </c>
      <c r="E1688" s="8" t="n">
        <v>0.451373855538083</v>
      </c>
      <c r="F1688" s="9" t="n">
        <v>-0.122191054205446</v>
      </c>
    </row>
    <row r="1689" customFormat="false" ht="15" hidden="false" customHeight="false" outlineLevel="0" collapsed="false">
      <c r="D1689" s="7" t="n">
        <f aca="false">MOD(D1688*$B$4,$B$5)</f>
        <v>574173847</v>
      </c>
      <c r="E1689" s="8" t="n">
        <v>0.267370532981465</v>
      </c>
      <c r="F1689" s="9" t="n">
        <v>-0.620785042485003</v>
      </c>
    </row>
    <row r="1690" customFormat="false" ht="15" hidden="false" customHeight="false" outlineLevel="0" collapsed="false">
      <c r="D1690" s="7" t="n">
        <f aca="false">MOD(D1689*$B$4,$B$5)</f>
        <v>521820355</v>
      </c>
      <c r="E1690" s="8" t="n">
        <v>0.242991538478985</v>
      </c>
      <c r="F1690" s="9" t="n">
        <v>-0.696711952860905</v>
      </c>
    </row>
    <row r="1691" customFormat="false" ht="15" hidden="false" customHeight="false" outlineLevel="0" collapsed="false">
      <c r="D1691" s="7" t="n">
        <f aca="false">MOD(D1690*$B$4,$B$5)</f>
        <v>954660542</v>
      </c>
      <c r="E1691" s="8" t="n">
        <v>0.444548457343642</v>
      </c>
      <c r="F1691" s="9" t="n">
        <v>-0.139447025080707</v>
      </c>
    </row>
    <row r="1692" customFormat="false" ht="15" hidden="false" customHeight="false" outlineLevel="0" collapsed="false">
      <c r="D1692" s="7" t="n">
        <f aca="false">MOD(D1691*$B$4,$B$5)</f>
        <v>1714925556</v>
      </c>
      <c r="E1692" s="8" t="n">
        <v>0.798574442787631</v>
      </c>
      <c r="F1692" s="9" t="n">
        <v>0.836540123238303</v>
      </c>
    </row>
    <row r="1693" customFormat="false" ht="15" hidden="false" customHeight="false" outlineLevel="0" collapsed="false">
      <c r="D1693" s="7" t="n">
        <f aca="false">MOD(D1692*$B$4,$B$5)</f>
        <v>2119372767</v>
      </c>
      <c r="E1693" s="8" t="n">
        <v>0.986909851885317</v>
      </c>
      <c r="F1693" s="9" t="n">
        <v>2.22352683086379</v>
      </c>
    </row>
    <row r="1694" customFormat="false" ht="15" hidden="false" customHeight="false" outlineLevel="0" collapsed="false">
      <c r="D1694" s="7" t="n">
        <f aca="false">MOD(D1693*$B$4,$B$5)</f>
        <v>269376424</v>
      </c>
      <c r="E1694" s="8" t="n">
        <v>0.125438172487019</v>
      </c>
      <c r="F1694" s="9" t="n">
        <v>-1.1482234161662</v>
      </c>
    </row>
    <row r="1695" customFormat="false" ht="15" hidden="false" customHeight="false" outlineLevel="0" collapsed="false">
      <c r="D1695" s="7" t="n">
        <f aca="false">MOD(D1694*$B$4,$B$5)</f>
        <v>55880319</v>
      </c>
      <c r="E1695" s="8" t="n">
        <v>0.0260213013049413</v>
      </c>
      <c r="F1695" s="9" t="n">
        <v>-1.94278118127143</v>
      </c>
    </row>
    <row r="1696" customFormat="false" ht="15" hidden="false" customHeight="false" outlineLevel="0" collapsed="false">
      <c r="D1696" s="7" t="n">
        <f aca="false">MOD(D1695*$B$4,$B$5)</f>
        <v>159417817</v>
      </c>
      <c r="E1696" s="8" t="n">
        <v>0.0742347059531461</v>
      </c>
      <c r="F1696" s="9" t="n">
        <v>-1.44495896592214</v>
      </c>
    </row>
    <row r="1697" customFormat="false" ht="15" hidden="false" customHeight="false" outlineLevel="0" collapsed="false">
      <c r="D1697" s="7" t="n">
        <f aca="false">MOD(D1696*$B$4,$B$5)</f>
        <v>823537206</v>
      </c>
      <c r="E1697" s="8" t="n">
        <v>0.383489395848931</v>
      </c>
      <c r="F1697" s="9" t="n">
        <v>-0.296329064744137</v>
      </c>
    </row>
    <row r="1698" customFormat="false" ht="15" hidden="false" customHeight="false" outlineLevel="0" collapsed="false">
      <c r="D1698" s="7" t="n">
        <f aca="false">MOD(D1697*$B$4,$B$5)</f>
        <v>894681209</v>
      </c>
      <c r="E1698" s="8" t="n">
        <v>0.416618403900991</v>
      </c>
      <c r="F1698" s="9" t="n">
        <v>-0.210552080974497</v>
      </c>
    </row>
    <row r="1699" customFormat="false" ht="15" hidden="false" customHeight="false" outlineLevel="0" collapsed="false">
      <c r="D1699" s="7" t="n">
        <f aca="false">MOD(D1698*$B$4,$B$5)</f>
        <v>1260498469</v>
      </c>
      <c r="E1699" s="8" t="n">
        <v>0.586965340270629</v>
      </c>
      <c r="F1699" s="9" t="n">
        <v>0.21974556073668</v>
      </c>
    </row>
    <row r="1700" customFormat="false" ht="15" hidden="false" customHeight="false" outlineLevel="0" collapsed="false">
      <c r="D1700" s="7" t="n">
        <f aca="false">MOD(D1699*$B$4,$B$5)</f>
        <v>867426648</v>
      </c>
      <c r="E1700" s="8" t="n">
        <v>0.403927009928904</v>
      </c>
      <c r="F1700" s="9" t="n">
        <v>-0.243195413326086</v>
      </c>
    </row>
    <row r="1701" customFormat="false" ht="15" hidden="false" customHeight="false" outlineLevel="0" collapsed="false">
      <c r="D1701" s="7" t="n">
        <f aca="false">MOD(D1700*$B$4,$B$5)</f>
        <v>2063060049</v>
      </c>
      <c r="E1701" s="8" t="n">
        <v>0.960687199105217</v>
      </c>
      <c r="F1701" s="9" t="n">
        <v>1.758716921504</v>
      </c>
    </row>
    <row r="1702" customFormat="false" ht="15" hidden="false" customHeight="false" outlineLevel="0" collapsed="false">
      <c r="D1702" s="7" t="n">
        <f aca="false">MOD(D1701*$B$4,$B$5)</f>
        <v>712462948</v>
      </c>
      <c r="E1702" s="8" t="n">
        <v>0.331766413833728</v>
      </c>
      <c r="F1702" s="9" t="n">
        <v>-0.435040779493025</v>
      </c>
    </row>
    <row r="1703" customFormat="false" ht="15" hidden="false" customHeight="false" outlineLevel="0" collapsed="false">
      <c r="D1703" s="7" t="n">
        <f aca="false">MOD(D1702*$B$4,$B$5)</f>
        <v>1495839850</v>
      </c>
      <c r="E1703" s="8" t="n">
        <v>0.696554710805933</v>
      </c>
      <c r="F1703" s="9" t="n">
        <v>0.51451699934931</v>
      </c>
    </row>
    <row r="1704" customFormat="false" ht="15" hidden="false" customHeight="false" outlineLevel="0" collapsed="false">
      <c r="D1704" s="7" t="n">
        <f aca="false">MOD(D1703*$B$4,$B$5)</f>
        <v>842736269</v>
      </c>
      <c r="E1704" s="8" t="n">
        <v>0.39242965624894</v>
      </c>
      <c r="F1704" s="9" t="n">
        <v>-0.272992068524023</v>
      </c>
    </row>
    <row r="1705" customFormat="false" ht="15" hidden="false" customHeight="false" outlineLevel="0" collapsed="false">
      <c r="D1705" s="7" t="n">
        <f aca="false">MOD(D1704*$B$4,$B$5)</f>
        <v>2087199425</v>
      </c>
      <c r="E1705" s="8" t="n">
        <v>0.971927972018652</v>
      </c>
      <c r="F1705" s="9" t="n">
        <v>1.9099157955528</v>
      </c>
    </row>
    <row r="1706" customFormat="false" ht="15" hidden="false" customHeight="false" outlineLevel="0" collapsed="false">
      <c r="D1706" s="7" t="n">
        <f aca="false">MOD(D1705*$B$4,$B$5)</f>
        <v>2008145170</v>
      </c>
      <c r="E1706" s="8" t="n">
        <v>0.935115465833913</v>
      </c>
      <c r="F1706" s="9" t="n">
        <v>1.51501317237217</v>
      </c>
    </row>
    <row r="1707" customFormat="false" ht="15" hidden="false" customHeight="false" outlineLevel="0" collapsed="false">
      <c r="D1707" s="7" t="n">
        <f aca="false">MOD(D1706*$B$4,$B$5)</f>
        <v>2058642784</v>
      </c>
      <c r="E1707" s="8" t="n">
        <v>0.958630249797022</v>
      </c>
      <c r="F1707" s="9" t="n">
        <v>1.73500736665207</v>
      </c>
    </row>
    <row r="1708" customFormat="false" ht="15" hidden="false" customHeight="false" outlineLevel="0" collapsed="false">
      <c r="D1708" s="7" t="n">
        <f aca="false">MOD(D1707*$B$4,$B$5)</f>
        <v>87545186</v>
      </c>
      <c r="E1708" s="8" t="n">
        <v>0.0407664040483221</v>
      </c>
      <c r="F1708" s="9" t="n">
        <v>-1.74186078047897</v>
      </c>
    </row>
    <row r="1709" customFormat="false" ht="15" hidden="false" customHeight="false" outlineLevel="0" collapsed="false">
      <c r="D1709" s="7" t="n">
        <f aca="false">MOD(D1708*$B$4,$B$5)</f>
        <v>1793339757</v>
      </c>
      <c r="E1709" s="8" t="n">
        <v>0.835088900602505</v>
      </c>
      <c r="F1709" s="9" t="n">
        <v>0.974472073249659</v>
      </c>
    </row>
    <row r="1710" customFormat="false" ht="15" hidden="false" customHeight="false" outlineLevel="0" collapsed="false">
      <c r="D1710" s="7" t="n">
        <f aca="false">MOD(D1709*$B$4,$B$5)</f>
        <v>1237599577</v>
      </c>
      <c r="E1710" s="8" t="n">
        <v>0.576302212734057</v>
      </c>
      <c r="F1710" s="9" t="n">
        <v>0.192442538016564</v>
      </c>
    </row>
    <row r="1711" customFormat="false" ht="15" hidden="false" customHeight="false" outlineLevel="0" collapsed="false">
      <c r="D1711" s="7" t="n">
        <f aca="false">MOD(D1710*$B$4,$B$5)</f>
        <v>1469089121</v>
      </c>
      <c r="E1711" s="8" t="n">
        <v>0.684097931891771</v>
      </c>
      <c r="F1711" s="9" t="n">
        <v>0.479189060129104</v>
      </c>
    </row>
    <row r="1712" customFormat="false" ht="15" hidden="false" customHeight="false" outlineLevel="0" collapsed="false">
      <c r="D1712" s="7" t="n">
        <f aca="false">MOD(D1711*$B$4,$B$5)</f>
        <v>195968557</v>
      </c>
      <c r="E1712" s="8" t="n">
        <v>0.0912549706094479</v>
      </c>
      <c r="F1712" s="9" t="n">
        <v>-1.33306662346535</v>
      </c>
    </row>
    <row r="1713" customFormat="false" ht="15" hidden="false" customHeight="false" outlineLevel="0" collapsed="false">
      <c r="D1713" s="7" t="n">
        <f aca="false">MOD(D1712*$B$4,$B$5)</f>
        <v>2080233559</v>
      </c>
      <c r="E1713" s="8" t="n">
        <v>0.968684237886857</v>
      </c>
      <c r="F1713" s="9" t="n">
        <v>1.86179831421135</v>
      </c>
    </row>
    <row r="1714" customFormat="false" ht="15" hidden="false" customHeight="false" outlineLevel="0" collapsed="false">
      <c r="D1714" s="7" t="n">
        <f aca="false">MOD(D1713*$B$4,$B$5)</f>
        <v>766276416</v>
      </c>
      <c r="E1714" s="8" t="n">
        <v>0.35682526264044</v>
      </c>
      <c r="F1714" s="9" t="n">
        <v>-0.366957760887716</v>
      </c>
    </row>
    <row r="1715" customFormat="false" ht="15" hidden="false" customHeight="false" outlineLevel="0" collapsed="false">
      <c r="D1715" s="7" t="n">
        <f aca="false">MOD(D1714*$B$4,$B$5)</f>
        <v>670540808</v>
      </c>
      <c r="E1715" s="8" t="n">
        <v>0.312244896136452</v>
      </c>
      <c r="F1715" s="9" t="n">
        <v>-0.489497121021451</v>
      </c>
    </row>
    <row r="1716" customFormat="false" ht="15" hidden="false" customHeight="false" outlineLevel="0" collapsed="false">
      <c r="D1716" s="7" t="n">
        <f aca="false">MOD(D1715*$B$4,$B$5)</f>
        <v>801815384</v>
      </c>
      <c r="E1716" s="8" t="n">
        <v>0.373374384244321</v>
      </c>
      <c r="F1716" s="9" t="n">
        <v>-0.322929323021983</v>
      </c>
    </row>
    <row r="1717" customFormat="false" ht="15" hidden="false" customHeight="false" outlineLevel="0" collapsed="false">
      <c r="D1717" s="7" t="n">
        <f aca="false">MOD(D1716*$B$4,$B$5)</f>
        <v>332631183</v>
      </c>
      <c r="E1717" s="8" t="n">
        <v>0.154893465018732</v>
      </c>
      <c r="F1717" s="9" t="n">
        <v>-1.01566922021056</v>
      </c>
    </row>
    <row r="1718" customFormat="false" ht="15" hidden="false" customHeight="false" outlineLevel="0" collapsed="false">
      <c r="D1718" s="7" t="n">
        <f aca="false">MOD(D1717*$B$4,$B$5)</f>
        <v>1852089621</v>
      </c>
      <c r="E1718" s="8" t="n">
        <v>0.862446437927379</v>
      </c>
      <c r="F1718" s="9" t="n">
        <v>1.09137678283312</v>
      </c>
    </row>
    <row r="1719" customFormat="false" ht="15" hidden="false" customHeight="false" outlineLevel="0" collapsed="false">
      <c r="D1719" s="7" t="n">
        <f aca="false">MOD(D1718*$B$4,$B$5)</f>
        <v>326387034</v>
      </c>
      <c r="E1719" s="8" t="n">
        <v>0.151985806554543</v>
      </c>
      <c r="F1719" s="9" t="n">
        <v>-1.02795368803165</v>
      </c>
    </row>
    <row r="1720" customFormat="false" ht="15" hidden="false" customHeight="false" outlineLevel="0" collapsed="false">
      <c r="D1720" s="7" t="n">
        <f aca="false">MOD(D1719*$B$4,$B$5)</f>
        <v>1088483822</v>
      </c>
      <c r="E1720" s="8" t="n">
        <v>0.506864778238223</v>
      </c>
      <c r="F1720" s="9" t="n">
        <v>0.0172082964957534</v>
      </c>
    </row>
    <row r="1721" customFormat="false" ht="15" hidden="false" customHeight="false" outlineLevel="0" collapsed="false">
      <c r="D1721" s="7" t="n">
        <f aca="false">MOD(D1720*$B$4,$B$5)</f>
        <v>1867664260</v>
      </c>
      <c r="E1721" s="8" t="n">
        <v>0.869698944380226</v>
      </c>
      <c r="F1721" s="9" t="n">
        <v>1.12496914067879</v>
      </c>
    </row>
    <row r="1722" customFormat="false" ht="15" hidden="false" customHeight="false" outlineLevel="0" collapsed="false">
      <c r="D1722" s="7" t="n">
        <f aca="false">MOD(D1721*$B$4,$B$5)</f>
        <v>510509753</v>
      </c>
      <c r="E1722" s="8" t="n">
        <v>0.237724628986534</v>
      </c>
      <c r="F1722" s="9" t="n">
        <v>-0.713640903131812</v>
      </c>
    </row>
    <row r="1723" customFormat="false" ht="15" hidden="false" customHeight="false" outlineLevel="0" collapsed="false">
      <c r="D1723" s="7" t="n">
        <f aca="false">MOD(D1722*$B$4,$B$5)</f>
        <v>441437738</v>
      </c>
      <c r="E1723" s="8" t="n">
        <v>0.20556046553474</v>
      </c>
      <c r="F1723" s="9" t="n">
        <v>-0.821922632457218</v>
      </c>
    </row>
    <row r="1724" customFormat="false" ht="15" hidden="false" customHeight="false" outlineLevel="0" collapsed="false">
      <c r="D1724" s="7" t="n">
        <f aca="false">MOD(D1723*$B$4,$B$5)</f>
        <v>1308305464</v>
      </c>
      <c r="E1724" s="8" t="n">
        <v>0.609227207125376</v>
      </c>
      <c r="F1724" s="9" t="n">
        <v>0.277305436142815</v>
      </c>
    </row>
    <row r="1725" customFormat="false" ht="15" hidden="false" customHeight="false" outlineLevel="0" collapsed="false">
      <c r="D1725" s="7" t="n">
        <f aca="false">MOD(D1724*$B$4,$B$5)</f>
        <v>13961768</v>
      </c>
      <c r="E1725" s="8" t="n">
        <v>0.00650145486602695</v>
      </c>
      <c r="F1725" s="9" t="n">
        <v>-2.48368959016333</v>
      </c>
    </row>
    <row r="1726" customFormat="false" ht="15" hidden="false" customHeight="false" outlineLevel="0" collapsed="false">
      <c r="D1726" s="7" t="n">
        <f aca="false">MOD(D1725*$B$4,$B$5)</f>
        <v>1786121617</v>
      </c>
      <c r="E1726" s="8" t="n">
        <v>0.831727692235008</v>
      </c>
      <c r="F1726" s="9" t="n">
        <v>0.961015020442342</v>
      </c>
    </row>
    <row r="1727" customFormat="false" ht="15" hidden="false" customHeight="false" outlineLevel="0" collapsed="false">
      <c r="D1727" s="7" t="n">
        <f aca="false">MOD(D1726*$B$4,$B$5)</f>
        <v>703114451</v>
      </c>
      <c r="E1727" s="8" t="n">
        <v>0.327413180682262</v>
      </c>
      <c r="F1727" s="9" t="n">
        <v>-0.447067448191069</v>
      </c>
    </row>
    <row r="1728" customFormat="false" ht="15" hidden="false" customHeight="false" outlineLevel="0" collapsed="false">
      <c r="D1728" s="7" t="n">
        <f aca="false">MOD(D1727*$B$4,$B$5)</f>
        <v>1206107033</v>
      </c>
      <c r="E1728" s="8" t="n">
        <v>0.561637354140764</v>
      </c>
      <c r="F1728" s="9" t="n">
        <v>0.155121805801147</v>
      </c>
    </row>
    <row r="1729" customFormat="false" ht="15" hidden="false" customHeight="false" outlineLevel="0" collapsed="false">
      <c r="D1729" s="7" t="n">
        <f aca="false">MOD(D1728*$B$4,$B$5)</f>
        <v>1710919773</v>
      </c>
      <c r="E1729" s="8" t="n">
        <v>0.796709104717438</v>
      </c>
      <c r="F1729" s="9" t="n">
        <v>0.82992393634436</v>
      </c>
    </row>
    <row r="1730" customFormat="false" ht="15" hidden="false" customHeight="false" outlineLevel="0" collapsed="false">
      <c r="D1730" s="7" t="n">
        <f aca="false">MOD(D1729*$B$4,$B$5)</f>
        <v>2029749804</v>
      </c>
      <c r="E1730" s="8" t="n">
        <v>0.945175907523535</v>
      </c>
      <c r="F1730" s="9" t="n">
        <v>1.59977645009542</v>
      </c>
    </row>
    <row r="1731" customFormat="false" ht="15" hidden="false" customHeight="false" outlineLevel="0" collapsed="false">
      <c r="D1731" s="7" t="n">
        <f aca="false">MOD(D1730*$B$4,$B$5)</f>
        <v>1258878156</v>
      </c>
      <c r="E1731" s="8" t="n">
        <v>0.586210823232504</v>
      </c>
      <c r="F1731" s="9" t="n">
        <v>0.217808458908555</v>
      </c>
    </row>
    <row r="1732" customFormat="false" ht="15" hidden="false" customHeight="false" outlineLevel="0" collapsed="false">
      <c r="D1732" s="7" t="n">
        <f aca="false">MOD(D1731*$B$4,$B$5)</f>
        <v>2110192764</v>
      </c>
      <c r="E1732" s="8" t="n">
        <v>0.982635079866867</v>
      </c>
      <c r="F1732" s="9" t="n">
        <v>2.11149438234276</v>
      </c>
    </row>
    <row r="1733" customFormat="false" ht="15" hidden="false" customHeight="false" outlineLevel="0" collapsed="false">
      <c r="D1733" s="7" t="n">
        <f aca="false">MOD(D1732*$B$4,$B$5)</f>
        <v>1670566540</v>
      </c>
      <c r="E1733" s="8" t="n">
        <v>0.777918166274129</v>
      </c>
      <c r="F1733" s="9" t="n">
        <v>0.765181175549681</v>
      </c>
    </row>
    <row r="1734" customFormat="false" ht="15" hidden="false" customHeight="false" outlineLevel="0" collapsed="false">
      <c r="D1734" s="7" t="n">
        <f aca="false">MOD(D1733*$B$4,$B$5)</f>
        <v>1906507490</v>
      </c>
      <c r="E1734" s="8" t="n">
        <v>0.887786732882063</v>
      </c>
      <c r="F1734" s="9" t="n">
        <v>1.2148415394055</v>
      </c>
    </row>
    <row r="1735" customFormat="false" ht="15" hidden="false" customHeight="false" outlineLevel="0" collapsed="false">
      <c r="D1735" s="7" t="n">
        <f aca="false">MOD(D1734*$B$4,$B$5)</f>
        <v>758841252</v>
      </c>
      <c r="E1735" s="8" t="n">
        <v>0.353362994597631</v>
      </c>
      <c r="F1735" s="9" t="n">
        <v>-0.37625680399213</v>
      </c>
    </row>
    <row r="1736" customFormat="false" ht="15" hidden="false" customHeight="false" outlineLevel="0" collapsed="false">
      <c r="D1736" s="7" t="n">
        <f aca="false">MOD(D1735*$B$4,$B$5)</f>
        <v>397508413</v>
      </c>
      <c r="E1736" s="8" t="n">
        <v>0.185104279485628</v>
      </c>
      <c r="F1736" s="9" t="n">
        <v>-0.89608276933011</v>
      </c>
    </row>
    <row r="1737" customFormat="false" ht="15" hidden="false" customHeight="false" outlineLevel="0" collapsed="false">
      <c r="D1737" s="7" t="n">
        <f aca="false">MOD(D1736*$B$4,$B$5)</f>
        <v>362217978</v>
      </c>
      <c r="E1737" s="8" t="n">
        <v>0.168670890078573</v>
      </c>
      <c r="F1737" s="9" t="n">
        <v>-0.959430770136706</v>
      </c>
    </row>
    <row r="1738" customFormat="false" ht="15" hidden="false" customHeight="false" outlineLevel="0" collapsed="false">
      <c r="D1738" s="7" t="n">
        <f aca="false">MOD(D1737*$B$4,$B$5)</f>
        <v>1959645811</v>
      </c>
      <c r="E1738" s="8" t="n">
        <v>0.91253119186734</v>
      </c>
      <c r="F1738" s="9" t="n">
        <v>1.35650792281324</v>
      </c>
    </row>
    <row r="1739" customFormat="false" ht="15" hidden="false" customHeight="false" outlineLevel="0" collapsed="false">
      <c r="D1739" s="7" t="n">
        <f aca="false">MOD(D1738*$B$4,$B$5)</f>
        <v>1703259725</v>
      </c>
      <c r="E1739" s="8" t="n">
        <v>0.793142116901597</v>
      </c>
      <c r="F1739" s="9" t="n">
        <v>0.817372185079106</v>
      </c>
    </row>
    <row r="1740" customFormat="false" ht="15" hidden="false" customHeight="false" outlineLevel="0" collapsed="false">
      <c r="D1740" s="7" t="n">
        <f aca="false">MOD(D1739*$B$4,$B$5)</f>
        <v>1638760080</v>
      </c>
      <c r="E1740" s="8" t="n">
        <v>0.763107129152033</v>
      </c>
      <c r="F1740" s="9" t="n">
        <v>0.71633302122655</v>
      </c>
    </row>
    <row r="1741" customFormat="false" ht="15" hidden="false" customHeight="false" outlineLevel="0" collapsed="false">
      <c r="D1741" s="7" t="n">
        <f aca="false">MOD(D1740*$B$4,$B$5)</f>
        <v>2027684435</v>
      </c>
      <c r="E1741" s="8" t="n">
        <v>0.944214145135334</v>
      </c>
      <c r="F1741" s="9" t="n">
        <v>1.59116827850161</v>
      </c>
    </row>
    <row r="1742" customFormat="false" ht="15" hidden="false" customHeight="false" outlineLevel="0" collapsed="false">
      <c r="D1742" s="7" t="n">
        <f aca="false">MOD(D1741*$B$4,$B$5)</f>
        <v>345698919</v>
      </c>
      <c r="E1742" s="8" t="n">
        <v>0.160978603792357</v>
      </c>
      <c r="F1742" s="9" t="n">
        <v>-0.990443878218753</v>
      </c>
    </row>
    <row r="1743" customFormat="false" ht="15" hidden="false" customHeight="false" outlineLevel="0" collapsed="false">
      <c r="D1743" s="7" t="n">
        <f aca="false">MOD(D1742*$B$4,$B$5)</f>
        <v>1284581859</v>
      </c>
      <c r="E1743" s="8" t="n">
        <v>0.598180042671207</v>
      </c>
      <c r="F1743" s="9" t="n">
        <v>0.248639159442063</v>
      </c>
    </row>
    <row r="1744" customFormat="false" ht="15" hidden="false" customHeight="false" outlineLevel="0" collapsed="false">
      <c r="D1744" s="7" t="n">
        <f aca="false">MOD(D1743*$B$4,$B$5)</f>
        <v>1608092311</v>
      </c>
      <c r="E1744" s="8" t="n">
        <v>0.748826336347336</v>
      </c>
      <c r="F1744" s="9" t="n">
        <v>0.670800973374299</v>
      </c>
    </row>
    <row r="1745" customFormat="false" ht="15" hidden="false" customHeight="false" outlineLevel="0" collapsed="false">
      <c r="D1745" s="7" t="n">
        <f aca="false">MOD(D1744*$B$4,$B$5)</f>
        <v>1280039819</v>
      </c>
      <c r="E1745" s="8" t="n">
        <v>0.596064990475834</v>
      </c>
      <c r="F1745" s="9" t="n">
        <v>0.24317475953326</v>
      </c>
    </row>
    <row r="1746" customFormat="false" ht="15" hidden="false" customHeight="false" outlineLevel="0" collapsed="false">
      <c r="D1746" s="7" t="n">
        <f aca="false">MOD(D1745*$B$4,$B$5)</f>
        <v>1402611465</v>
      </c>
      <c r="E1746" s="8" t="n">
        <v>0.65314186099278</v>
      </c>
      <c r="F1746" s="9" t="n">
        <v>0.393816829900508</v>
      </c>
    </row>
    <row r="1747" customFormat="false" ht="15" hidden="false" customHeight="false" outlineLevel="0" collapsed="false">
      <c r="D1747" s="7" t="n">
        <f aca="false">MOD(D1746*$B$4,$B$5)</f>
        <v>1741088046</v>
      </c>
      <c r="E1747" s="8" t="n">
        <v>0.810757301571553</v>
      </c>
      <c r="F1747" s="9" t="n">
        <v>0.88069043203907</v>
      </c>
    </row>
    <row r="1748" customFormat="false" ht="15" hidden="false" customHeight="false" outlineLevel="0" collapsed="false">
      <c r="D1748" s="7" t="n">
        <f aca="false">MOD(D1747*$B$4,$B$5)</f>
        <v>141059474</v>
      </c>
      <c r="E1748" s="8" t="n">
        <v>0.0656859363109674</v>
      </c>
      <c r="F1748" s="9" t="n">
        <v>-1.50871405329208</v>
      </c>
    </row>
    <row r="1749" customFormat="false" ht="15" hidden="false" customHeight="false" outlineLevel="0" collapsed="false">
      <c r="D1749" s="7" t="n">
        <f aca="false">MOD(D1748*$B$4,$B$5)</f>
        <v>1558708464</v>
      </c>
      <c r="E1749" s="8" t="n">
        <v>0.725830190559691</v>
      </c>
      <c r="F1749" s="9" t="n">
        <v>0.600250025234691</v>
      </c>
    </row>
    <row r="1750" customFormat="false" ht="15" hidden="false" customHeight="false" outlineLevel="0" collapsed="false">
      <c r="D1750" s="7" t="n">
        <f aca="false">MOD(D1749*$B$4,$B$5)</f>
        <v>1179209452</v>
      </c>
      <c r="E1750" s="8" t="n">
        <v>0.549112191935174</v>
      </c>
      <c r="F1750" s="9" t="n">
        <v>0.123418616256998</v>
      </c>
    </row>
    <row r="1751" customFormat="false" ht="15" hidden="false" customHeight="false" outlineLevel="0" collapsed="false">
      <c r="D1751" s="7" t="n">
        <f aca="false">MOD(D1750*$B$4,$B$5)</f>
        <v>417910110</v>
      </c>
      <c r="E1751" s="8" t="n">
        <v>0.194604559982759</v>
      </c>
      <c r="F1751" s="9" t="n">
        <v>-0.861052515849691</v>
      </c>
    </row>
    <row r="1752" customFormat="false" ht="15" hidden="false" customHeight="false" outlineLevel="0" collapsed="false">
      <c r="D1752" s="7" t="n">
        <f aca="false">MOD(D1751*$B$4,$B$5)</f>
        <v>1625023539</v>
      </c>
      <c r="E1752" s="8" t="n">
        <v>0.75671055378086</v>
      </c>
      <c r="F1752" s="9" t="n">
        <v>0.695760400418</v>
      </c>
    </row>
    <row r="1753" customFormat="false" ht="15" hidden="false" customHeight="false" outlineLevel="0" collapsed="false">
      <c r="D1753" s="7" t="n">
        <f aca="false">MOD(D1752*$B$4,$B$5)</f>
        <v>376077100</v>
      </c>
      <c r="E1753" s="8" t="n">
        <v>0.175124546676059</v>
      </c>
      <c r="F1753" s="9" t="n">
        <v>-0.934106240206983</v>
      </c>
    </row>
    <row r="1754" customFormat="false" ht="15" hidden="false" customHeight="false" outlineLevel="0" collapsed="false">
      <c r="D1754" s="7" t="n">
        <f aca="false">MOD(D1753*$B$4,$B$5)</f>
        <v>938426009</v>
      </c>
      <c r="E1754" s="8" t="n">
        <v>0.436988663800982</v>
      </c>
      <c r="F1754" s="9" t="n">
        <v>-0.158608505003733</v>
      </c>
    </row>
    <row r="1755" customFormat="false" ht="15" hidden="false" customHeight="false" outlineLevel="0" collapsed="false">
      <c r="D1755" s="7" t="n">
        <f aca="false">MOD(D1754*$B$4,$B$5)</f>
        <v>1889314268</v>
      </c>
      <c r="E1755" s="8" t="n">
        <v>0.879780514985118</v>
      </c>
      <c r="F1755" s="9" t="n">
        <v>1.17389029551593</v>
      </c>
    </row>
    <row r="1756" customFormat="false" ht="15" hidden="false" customHeight="false" outlineLevel="0" collapsed="false">
      <c r="D1756" s="7" t="n">
        <f aca="false">MOD(D1755*$B$4,$B$5)</f>
        <v>1900993479</v>
      </c>
      <c r="E1756" s="8" t="n">
        <v>0.885219071419182</v>
      </c>
      <c r="F1756" s="9" t="n">
        <v>1.20148826164765</v>
      </c>
    </row>
    <row r="1757" customFormat="false" ht="15" hidden="false" customHeight="false" outlineLevel="0" collapsed="false">
      <c r="D1757" s="7" t="n">
        <f aca="false">MOD(D1756*$B$4,$B$5)</f>
        <v>879988499</v>
      </c>
      <c r="E1757" s="8" t="n">
        <v>0.409776577641979</v>
      </c>
      <c r="F1757" s="9" t="n">
        <v>-0.22811973878949</v>
      </c>
    </row>
    <row r="1758" customFormat="false" ht="15" hidden="false" customHeight="false" outlineLevel="0" collapsed="false">
      <c r="D1758" s="7" t="n">
        <f aca="false">MOD(D1757*$B$4,$B$5)</f>
        <v>698297569</v>
      </c>
      <c r="E1758" s="8" t="n">
        <v>0.325170145207243</v>
      </c>
      <c r="F1758" s="9" t="n">
        <v>-0.453289503082781</v>
      </c>
    </row>
    <row r="1759" customFormat="false" ht="15" hidden="false" customHeight="false" outlineLevel="0" collapsed="false">
      <c r="D1759" s="7" t="n">
        <f aca="false">MOD(D1758*$B$4,$B$5)</f>
        <v>618629887</v>
      </c>
      <c r="E1759" s="8" t="n">
        <v>0.288071989815749</v>
      </c>
      <c r="F1759" s="9" t="n">
        <v>-0.559025994687132</v>
      </c>
    </row>
    <row r="1760" customFormat="false" ht="15" hidden="false" customHeight="false" outlineLevel="0" collapsed="false">
      <c r="D1760" s="7" t="n">
        <f aca="false">MOD(D1759*$B$4,$B$5)</f>
        <v>1123163842</v>
      </c>
      <c r="E1760" s="8" t="n">
        <v>0.523013921010321</v>
      </c>
      <c r="F1760" s="9" t="n">
        <v>0.0577193780457285</v>
      </c>
    </row>
    <row r="1761" customFormat="false" ht="15" hidden="false" customHeight="false" outlineLevel="0" collapsed="false">
      <c r="D1761" s="7" t="n">
        <f aca="false">MOD(D1760*$B$4,$B$5)</f>
        <v>869665020</v>
      </c>
      <c r="E1761" s="8" t="n">
        <v>0.404969333116868</v>
      </c>
      <c r="F1761" s="9" t="n">
        <v>-0.240505156526137</v>
      </c>
    </row>
    <row r="1762" customFormat="false" ht="15" hidden="false" customHeight="false" outlineLevel="0" collapsed="false">
      <c r="D1762" s="7" t="n">
        <f aca="false">MOD(D1761*$B$4,$B$5)</f>
        <v>589848864</v>
      </c>
      <c r="E1762" s="8" t="n">
        <v>0.274669781583054</v>
      </c>
      <c r="F1762" s="9" t="n">
        <v>-0.598750069121334</v>
      </c>
    </row>
    <row r="1763" customFormat="false" ht="15" hidden="false" customHeight="false" outlineLevel="0" collapsed="false">
      <c r="D1763" s="7" t="n">
        <f aca="false">MOD(D1762*$B$4,$B$5)</f>
        <v>1256322218</v>
      </c>
      <c r="E1763" s="8" t="n">
        <v>0.585020621852037</v>
      </c>
      <c r="F1763" s="9" t="n">
        <v>0.214754464856777</v>
      </c>
    </row>
    <row r="1764" customFormat="false" ht="15" hidden="false" customHeight="false" outlineLevel="0" collapsed="false">
      <c r="D1764" s="7" t="n">
        <f aca="false">MOD(D1763*$B$4,$B$5)</f>
        <v>1139077445</v>
      </c>
      <c r="E1764" s="8" t="n">
        <v>0.530424269875907</v>
      </c>
      <c r="F1764" s="9" t="n">
        <v>0.0763364088696788</v>
      </c>
    </row>
    <row r="1765" customFormat="false" ht="15" hidden="false" customHeight="false" outlineLevel="0" collapsed="false">
      <c r="D1765" s="7" t="n">
        <f aca="false">MOD(D1764*$B$4,$B$5)</f>
        <v>236049807</v>
      </c>
      <c r="E1765" s="8" t="n">
        <v>0.109919257098734</v>
      </c>
      <c r="F1765" s="9" t="n">
        <v>-1.22695763544742</v>
      </c>
    </row>
    <row r="1766" customFormat="false" ht="15" hidden="false" customHeight="false" outlineLevel="0" collapsed="false">
      <c r="D1766" s="7" t="n">
        <f aca="false">MOD(D1765*$B$4,$B$5)</f>
        <v>1959486362</v>
      </c>
      <c r="E1766" s="8" t="n">
        <v>0.912456942640671</v>
      </c>
      <c r="F1766" s="9" t="n">
        <v>1.35604102700989</v>
      </c>
    </row>
    <row r="1767" customFormat="false" ht="15" hidden="false" customHeight="false" outlineLevel="0" collapsed="false">
      <c r="D1767" s="7" t="n">
        <f aca="false">MOD(D1766*$B$4,$B$5)</f>
        <v>448947987</v>
      </c>
      <c r="E1767" s="8" t="n">
        <v>0.209057697755338</v>
      </c>
      <c r="F1767" s="9" t="n">
        <v>-0.809695168578</v>
      </c>
    </row>
    <row r="1768" customFormat="false" ht="15" hidden="false" customHeight="false" outlineLevel="0" collapsed="false">
      <c r="D1768" s="7" t="n">
        <f aca="false">MOD(D1767*$B$4,$B$5)</f>
        <v>910798600</v>
      </c>
      <c r="E1768" s="8" t="n">
        <v>0.424123648949083</v>
      </c>
      <c r="F1768" s="9" t="n">
        <v>-0.19135522394791</v>
      </c>
    </row>
    <row r="1769" customFormat="false" ht="15" hidden="false" customHeight="false" outlineLevel="0" collapsed="false">
      <c r="D1769" s="7" t="n">
        <f aca="false">MOD(D1768*$B$4,$B$5)</f>
        <v>1873999216</v>
      </c>
      <c r="E1769" s="8" t="n">
        <v>0.872648888148972</v>
      </c>
      <c r="F1769" s="9" t="n">
        <v>1.13900223092177</v>
      </c>
    </row>
    <row r="1770" customFormat="false" ht="15" hidden="false" customHeight="false" outlineLevel="0" collapsed="false">
      <c r="D1770" s="7" t="n">
        <f aca="false">MOD(D1769*$B$4,$B$5)</f>
        <v>1362492955</v>
      </c>
      <c r="E1770" s="8" t="n">
        <v>0.634460223963913</v>
      </c>
      <c r="F1770" s="9" t="n">
        <v>0.343689840906636</v>
      </c>
    </row>
    <row r="1771" customFormat="false" ht="15" hidden="false" customHeight="false" outlineLevel="0" collapsed="false">
      <c r="D1771" s="7" t="n">
        <f aca="false">MOD(D1770*$B$4,$B$5)</f>
        <v>63257783</v>
      </c>
      <c r="E1771" s="8" t="n">
        <v>0.0294567006914473</v>
      </c>
      <c r="F1771" s="9" t="n">
        <v>-1.88883902849202</v>
      </c>
    </row>
    <row r="1772" customFormat="false" ht="15" hidden="false" customHeight="false" outlineLevel="0" collapsed="false">
      <c r="D1772" s="7" t="n">
        <f aca="false">MOD(D1771*$B$4,$B$5)</f>
        <v>1942180806</v>
      </c>
      <c r="E1772" s="8" t="n">
        <v>0.904398415148629</v>
      </c>
      <c r="F1772" s="9" t="n">
        <v>1.30702809564098</v>
      </c>
    </row>
    <row r="1773" customFormat="false" ht="15" hidden="false" customHeight="false" outlineLevel="0" collapsed="false">
      <c r="D1773" s="7" t="n">
        <f aca="false">MOD(D1772*$B$4,$B$5)</f>
        <v>463592994</v>
      </c>
      <c r="E1773" s="8" t="n">
        <v>0.21587731057394</v>
      </c>
      <c r="F1773" s="9" t="n">
        <v>-0.786192667568845</v>
      </c>
    </row>
    <row r="1774" customFormat="false" ht="15" hidden="false" customHeight="false" outlineLevel="0" collapsed="false">
      <c r="D1774" s="7" t="n">
        <f aca="false">MOD(D1773*$B$4,$B$5)</f>
        <v>1317811634</v>
      </c>
      <c r="E1774" s="8" t="n">
        <v>0.613653862489065</v>
      </c>
      <c r="F1774" s="9" t="n">
        <v>0.288855086507681</v>
      </c>
    </row>
    <row r="1775" customFormat="false" ht="15" hidden="false" customHeight="false" outlineLevel="0" collapsed="false">
      <c r="D1775" s="7" t="n">
        <f aca="false">MOD(D1774*$B$4,$B$5)</f>
        <v>1472277027</v>
      </c>
      <c r="E1775" s="8" t="n">
        <v>0.68558241630493</v>
      </c>
      <c r="F1775" s="9" t="n">
        <v>0.483367010904559</v>
      </c>
    </row>
    <row r="1776" customFormat="false" ht="15" hidden="false" customHeight="false" outlineLevel="0" collapsed="false">
      <c r="D1776" s="7" t="n">
        <f aca="false">MOD(D1775*$B$4,$B$5)</f>
        <v>1608040146</v>
      </c>
      <c r="E1776" s="8" t="n">
        <v>0.748802045126261</v>
      </c>
      <c r="F1776" s="9" t="n">
        <v>0.670724723562657</v>
      </c>
    </row>
    <row r="1777" customFormat="false" ht="15" hidden="false" customHeight="false" outlineLevel="0" collapsed="false">
      <c r="D1777" s="7" t="n">
        <f aca="false">MOD(D1776*$B$4,$B$5)</f>
        <v>909466751</v>
      </c>
      <c r="E1777" s="8" t="n">
        <v>0.423503458428665</v>
      </c>
      <c r="F1777" s="9" t="n">
        <v>-0.192938775767942</v>
      </c>
    </row>
    <row r="1778" customFormat="false" ht="15" hidden="false" customHeight="false" outlineLevel="0" collapsed="false">
      <c r="D1778" s="7" t="n">
        <f aca="false">MOD(D1777*$B$4,$B$5)</f>
        <v>2008825547</v>
      </c>
      <c r="E1778" s="8" t="n">
        <v>0.935432291063883</v>
      </c>
      <c r="F1778" s="9" t="n">
        <v>1.51752011887839</v>
      </c>
    </row>
    <row r="1779" customFormat="false" ht="15" hidden="false" customHeight="false" outlineLevel="0" collapsed="false">
      <c r="D1779" s="7" t="n">
        <f aca="false">MOD(D1778*$B$4,$B$5)</f>
        <v>541382599</v>
      </c>
      <c r="E1779" s="8" t="n">
        <v>0.252100918211137</v>
      </c>
      <c r="F1779" s="9" t="n">
        <v>-0.66789309333545</v>
      </c>
    </row>
    <row r="1780" customFormat="false" ht="15" hidden="false" customHeight="false" outlineLevel="0" collapsed="false">
      <c r="D1780" s="7" t="n">
        <f aca="false">MOD(D1779*$B$4,$B$5)</f>
        <v>350935986</v>
      </c>
      <c r="E1780" s="8" t="n">
        <v>0.163417303155565</v>
      </c>
      <c r="F1780" s="9" t="n">
        <v>-0.980509654572357</v>
      </c>
    </row>
    <row r="1781" customFormat="false" ht="15" hidden="false" customHeight="false" outlineLevel="0" collapsed="false">
      <c r="D1781" s="7" t="n">
        <f aca="false">MOD(D1780*$B$4,$B$5)</f>
        <v>679972670</v>
      </c>
      <c r="E1781" s="8" t="n">
        <v>0.316636949141172</v>
      </c>
      <c r="F1781" s="9" t="n">
        <v>-0.477123897813218</v>
      </c>
    </row>
    <row r="1782" customFormat="false" ht="15" hidden="false" customHeight="false" outlineLevel="0" collapsed="false">
      <c r="D1782" s="7" t="n">
        <f aca="false">MOD(D1781*$B$4,$B$5)</f>
        <v>820692822</v>
      </c>
      <c r="E1782" s="8" t="n">
        <v>0.38216487633266</v>
      </c>
      <c r="F1782" s="9" t="n">
        <v>-0.299799951048419</v>
      </c>
    </row>
    <row r="1783" customFormat="false" ht="15" hidden="false" customHeight="false" outlineLevel="0" collapsed="false">
      <c r="D1783" s="7" t="n">
        <f aca="false">MOD(D1782*$B$4,$B$5)</f>
        <v>1032374553</v>
      </c>
      <c r="E1783" s="8" t="n">
        <v>0.480736863781453</v>
      </c>
      <c r="F1783" s="9" t="n">
        <v>-0.0483043001114998</v>
      </c>
    </row>
    <row r="1784" customFormat="false" ht="15" hidden="false" customHeight="false" outlineLevel="0" collapsed="false">
      <c r="D1784" s="7" t="n">
        <f aca="false">MOD(D1783*$B$4,$B$5)</f>
        <v>1394019228</v>
      </c>
      <c r="E1784" s="8" t="n">
        <v>0.64914078884678</v>
      </c>
      <c r="F1784" s="9" t="n">
        <v>0.383001809637098</v>
      </c>
    </row>
    <row r="1785" customFormat="false" ht="15" hidden="false" customHeight="false" outlineLevel="0" collapsed="false">
      <c r="D1785" s="7" t="n">
        <f aca="false">MOD(D1784*$B$4,$B$5)</f>
        <v>1449559690</v>
      </c>
      <c r="E1785" s="8" t="n">
        <v>0.675003831903454</v>
      </c>
      <c r="F1785" s="9" t="n">
        <v>0.453772836898535</v>
      </c>
    </row>
    <row r="1786" customFormat="false" ht="15" hidden="false" customHeight="false" outlineLevel="0" collapsed="false">
      <c r="D1786" s="7" t="n">
        <f aca="false">MOD(D1785*$B$4,$B$5)</f>
        <v>236125789</v>
      </c>
      <c r="E1786" s="8" t="n">
        <v>0.109954638974699</v>
      </c>
      <c r="F1786" s="9" t="n">
        <v>-1.22676939214577</v>
      </c>
    </row>
    <row r="1787" customFormat="false" ht="15" hidden="false" customHeight="false" outlineLevel="0" collapsed="false">
      <c r="D1787" s="7" t="n">
        <f aca="false">MOD(D1786*$B$4,$B$5)</f>
        <v>1332246190</v>
      </c>
      <c r="E1787" s="8" t="n">
        <v>0.620375476424001</v>
      </c>
      <c r="F1787" s="9" t="n">
        <v>0.306467072031258</v>
      </c>
    </row>
    <row r="1788" customFormat="false" ht="15" hidden="false" customHeight="false" outlineLevel="0" collapsed="false">
      <c r="D1788" s="7" t="n">
        <f aca="false">MOD(D1787*$B$4,$B$5)</f>
        <v>310544428</v>
      </c>
      <c r="E1788" s="8" t="n">
        <v>0.144608518243403</v>
      </c>
      <c r="F1788" s="9" t="n">
        <v>-1.05984078963349</v>
      </c>
    </row>
    <row r="1789" customFormat="false" ht="15" hidden="false" customHeight="false" outlineLevel="0" collapsed="false">
      <c r="D1789" s="7" t="n">
        <f aca="false">MOD(D1788*$B$4,$B$5)</f>
        <v>854227928</v>
      </c>
      <c r="E1789" s="8" t="n">
        <v>0.397780876977165</v>
      </c>
      <c r="F1789" s="9" t="n">
        <v>-0.259095244419611</v>
      </c>
    </row>
    <row r="1790" customFormat="false" ht="15" hidden="false" customHeight="false" outlineLevel="0" collapsed="false">
      <c r="D1790" s="7" t="n">
        <f aca="false">MOD(D1789*$B$4,$B$5)</f>
        <v>602806441</v>
      </c>
      <c r="E1790" s="8" t="n">
        <v>0.280703623574882</v>
      </c>
      <c r="F1790" s="9" t="n">
        <v>-0.580752537983291</v>
      </c>
    </row>
    <row r="1791" customFormat="false" ht="15" hidden="false" customHeight="false" outlineLevel="0" collapsed="false">
      <c r="D1791" s="7" t="n">
        <f aca="false">MOD(D1790*$B$4,$B$5)</f>
        <v>1813780308</v>
      </c>
      <c r="E1791" s="8" t="n">
        <v>0.84460727390331</v>
      </c>
      <c r="F1791" s="9" t="n">
        <v>1.01357529253773</v>
      </c>
    </row>
    <row r="1792" customFormat="false" ht="15" hidden="false" customHeight="false" outlineLevel="0" collapsed="false">
      <c r="D1792" s="7" t="n">
        <f aca="false">MOD(D1791*$B$4,$B$5)</f>
        <v>80959278</v>
      </c>
      <c r="E1792" s="8" t="n">
        <v>0.0376996016480956</v>
      </c>
      <c r="F1792" s="9" t="n">
        <v>-1.77802832282477</v>
      </c>
    </row>
    <row r="1793" customFormat="false" ht="15" hidden="false" customHeight="false" outlineLevel="0" collapsed="false">
      <c r="D1793" s="7" t="n">
        <f aca="false">MOD(D1792*$B$4,$B$5)</f>
        <v>1712554445</v>
      </c>
      <c r="E1793" s="8" t="n">
        <v>0.797470308185993</v>
      </c>
      <c r="F1793" s="9" t="n">
        <v>0.832619454241621</v>
      </c>
    </row>
    <row r="1794" customFormat="false" ht="15" hidden="false" customHeight="false" outlineLevel="0" collapsed="false">
      <c r="D1794" s="7" t="n">
        <f aca="false">MOD(D1793*$B$4,$B$5)</f>
        <v>1480106977</v>
      </c>
      <c r="E1794" s="8" t="n">
        <v>0.689228520904881</v>
      </c>
      <c r="F1794" s="9" t="n">
        <v>0.49366475804126</v>
      </c>
    </row>
    <row r="1795" customFormat="false" ht="15" hidden="false" customHeight="false" outlineLevel="0" collapsed="false">
      <c r="D1795" s="7" t="n">
        <f aca="false">MOD(D1794*$B$4,$B$5)</f>
        <v>1610434724</v>
      </c>
      <c r="E1795" s="8" t="n">
        <v>0.749917107401339</v>
      </c>
      <c r="F1795" s="9" t="n">
        <v>0.674228921313649</v>
      </c>
    </row>
    <row r="1796" customFormat="false" ht="15" hidden="false" customHeight="false" outlineLevel="0" collapsed="false">
      <c r="D1796" s="7" t="n">
        <f aca="false">MOD(D1795*$B$4,$B$5)</f>
        <v>534024451</v>
      </c>
      <c r="E1796" s="8" t="n">
        <v>0.248674513538065</v>
      </c>
      <c r="F1796" s="9" t="n">
        <v>-0.678666767928935</v>
      </c>
    </row>
    <row r="1797" customFormat="false" ht="15" hidden="false" customHeight="false" outlineLevel="0" collapsed="false">
      <c r="D1797" s="7" t="n">
        <f aca="false">MOD(D1796*$B$4,$B$5)</f>
        <v>1648059280</v>
      </c>
      <c r="E1797" s="8" t="n">
        <v>0.767437406598998</v>
      </c>
      <c r="F1797" s="9" t="n">
        <v>0.730433599443582</v>
      </c>
    </row>
    <row r="1798" customFormat="false" ht="15" hidden="false" customHeight="false" outlineLevel="0" collapsed="false">
      <c r="D1798" s="7" t="n">
        <f aca="false">MOD(D1797*$B$4,$B$5)</f>
        <v>2085285412</v>
      </c>
      <c r="E1798" s="8" t="n">
        <v>0.971036690260318</v>
      </c>
      <c r="F1798" s="9" t="n">
        <v>1.89625283688653</v>
      </c>
    </row>
    <row r="1799" customFormat="false" ht="15" hidden="false" customHeight="false" outlineLevel="0" collapsed="false">
      <c r="D1799" s="7" t="n">
        <f aca="false">MOD(D1798*$B$4,$B$5)</f>
        <v>1958620468</v>
      </c>
      <c r="E1799" s="8" t="n">
        <v>0.912053729325583</v>
      </c>
      <c r="F1799" s="9" t="n">
        <v>1.35351067715489</v>
      </c>
    </row>
    <row r="1800" customFormat="false" ht="15" hidden="false" customHeight="false" outlineLevel="0" collapsed="false">
      <c r="D1800" s="7" t="n">
        <f aca="false">MOD(D1799*$B$4,$B$5)</f>
        <v>1601051653</v>
      </c>
      <c r="E1800" s="8" t="n">
        <v>0.745547774476509</v>
      </c>
      <c r="F1800" s="9" t="n">
        <v>0.660544531814307</v>
      </c>
    </row>
    <row r="1801" customFormat="false" ht="15" hidden="false" customHeight="false" outlineLevel="0" collapsed="false">
      <c r="D1801" s="7" t="n">
        <f aca="false">MOD(D1800*$B$4,$B$5)</f>
        <v>722853727</v>
      </c>
      <c r="E1801" s="8" t="n">
        <v>0.336604997363505</v>
      </c>
      <c r="F1801" s="9" t="n">
        <v>-0.421746588946055</v>
      </c>
    </row>
    <row r="1802" customFormat="false" ht="15" hidden="false" customHeight="false" outlineLevel="0" collapsed="false">
      <c r="D1802" s="7" t="n">
        <f aca="false">MOD(D1801*$B$4,$B$5)</f>
        <v>557959561</v>
      </c>
      <c r="E1802" s="8" t="n">
        <v>0.259820167682897</v>
      </c>
      <c r="F1802" s="9" t="n">
        <v>-0.643899917394702</v>
      </c>
    </row>
    <row r="1803" customFormat="false" ht="15" hidden="false" customHeight="false" outlineLevel="0" collapsed="false">
      <c r="D1803" s="7" t="n">
        <f aca="false">MOD(D1802*$B$4,$B$5)</f>
        <v>1673552004</v>
      </c>
      <c r="E1803" s="8" t="n">
        <v>0.779308381284874</v>
      </c>
      <c r="F1803" s="9" t="n">
        <v>0.769859504870307</v>
      </c>
    </row>
    <row r="1804" customFormat="false" ht="15" hidden="false" customHeight="false" outlineLevel="0" collapsed="false">
      <c r="D1804" s="7" t="n">
        <f aca="false">MOD(D1803*$B$4,$B$5)</f>
        <v>2136435885</v>
      </c>
      <c r="E1804" s="8" t="n">
        <v>0.994855485386081</v>
      </c>
      <c r="F1804" s="9" t="n">
        <v>2.56596134970048</v>
      </c>
    </row>
    <row r="1805" customFormat="false" ht="15" hidden="false" customHeight="false" outlineLevel="0" collapsed="false">
      <c r="D1805" s="7" t="n">
        <f aca="false">MOD(D1804*$B$4,$B$5)</f>
        <v>1436908601</v>
      </c>
      <c r="E1805" s="8" t="n">
        <v>0.669112709508382</v>
      </c>
      <c r="F1805" s="9" t="n">
        <v>0.437464410482358</v>
      </c>
    </row>
    <row r="1806" customFormat="false" ht="15" hidden="false" customHeight="false" outlineLevel="0" collapsed="false">
      <c r="D1806" s="7" t="n">
        <f aca="false">MOD(D1805*$B$4,$B$5)</f>
        <v>1588248065</v>
      </c>
      <c r="E1806" s="8" t="n">
        <v>0.739585639200719</v>
      </c>
      <c r="F1806" s="9" t="n">
        <v>0.642068478289997</v>
      </c>
    </row>
    <row r="1807" customFormat="false" ht="15" hidden="false" customHeight="false" outlineLevel="0" collapsed="false">
      <c r="D1807" s="7" t="n">
        <f aca="false">MOD(D1806*$B$4,$B$5)</f>
        <v>1156147715</v>
      </c>
      <c r="E1807" s="8" t="n">
        <v>0.5383732337862</v>
      </c>
      <c r="F1807" s="9" t="n">
        <v>0.0963362363987586</v>
      </c>
    </row>
    <row r="1808" customFormat="false" ht="15" hidden="false" customHeight="false" outlineLevel="0" collapsed="false">
      <c r="D1808" s="7" t="n">
        <f aca="false">MOD(D1807*$B$4,$B$5)</f>
        <v>1748816176</v>
      </c>
      <c r="E1808" s="8" t="n">
        <v>0.814355992539186</v>
      </c>
      <c r="F1808" s="9" t="n">
        <v>0.894063316845965</v>
      </c>
    </row>
    <row r="1809" customFormat="false" ht="15" hidden="false" customHeight="false" outlineLevel="0" collapsed="false">
      <c r="D1809" s="7" t="n">
        <f aca="false">MOD(D1808*$B$4,$B$5)</f>
        <v>1670951773</v>
      </c>
      <c r="E1809" s="8" t="n">
        <v>0.778097554368989</v>
      </c>
      <c r="F1809" s="9" t="n">
        <v>0.765783907087428</v>
      </c>
    </row>
    <row r="1810" customFormat="false" ht="15" hidden="false" customHeight="false" outlineLevel="0" collapsed="false">
      <c r="D1810" s="7" t="n">
        <f aca="false">MOD(D1809*$B$4,$B$5)</f>
        <v>1174736810</v>
      </c>
      <c r="E1810" s="8" t="n">
        <v>0.547029455701848</v>
      </c>
      <c r="F1810" s="9" t="n">
        <v>0.118159740825816</v>
      </c>
    </row>
    <row r="1811" customFormat="false" ht="15" hidden="false" customHeight="false" outlineLevel="0" collapsed="false">
      <c r="D1811" s="7" t="n">
        <f aca="false">MOD(D1810*$B$4,$B$5)</f>
        <v>1414856475</v>
      </c>
      <c r="E1811" s="8" t="n">
        <v>0.658843888117786</v>
      </c>
      <c r="F1811" s="9" t="n">
        <v>0.40930993736069</v>
      </c>
    </row>
    <row r="1812" customFormat="false" ht="15" hidden="false" customHeight="false" outlineLevel="0" collapsed="false">
      <c r="D1812" s="7" t="n">
        <f aca="false">MOD(D1811*$B$4,$B$5)</f>
        <v>114479184</v>
      </c>
      <c r="E1812" s="8" t="n">
        <v>0.053308524241027</v>
      </c>
      <c r="F1812" s="9" t="n">
        <v>-1.61358695397083</v>
      </c>
    </row>
    <row r="1813" customFormat="false" ht="15" hidden="false" customHeight="false" outlineLevel="0" collapsed="false">
      <c r="D1813" s="7" t="n">
        <f aca="false">MOD(D1812*$B$4,$B$5)</f>
        <v>549267133</v>
      </c>
      <c r="E1813" s="8" t="n">
        <v>0.255772440466818</v>
      </c>
      <c r="F1813" s="9" t="n">
        <v>-0.656434061030482</v>
      </c>
    </row>
    <row r="1814" customFormat="false" ht="15" hidden="false" customHeight="false" outlineLevel="0" collapsed="false">
      <c r="D1814" s="7" t="n">
        <f aca="false">MOD(D1813*$B$4,$B$5)</f>
        <v>840671181</v>
      </c>
      <c r="E1814" s="8" t="n">
        <v>0.391468024711561</v>
      </c>
      <c r="F1814" s="9" t="n">
        <v>-0.275494892285084</v>
      </c>
    </row>
    <row r="1815" customFormat="false" ht="15" hidden="false" customHeight="false" outlineLevel="0" collapsed="false">
      <c r="D1815" s="7" t="n">
        <f aca="false">MOD(D1814*$B$4,$B$5)</f>
        <v>1187584339</v>
      </c>
      <c r="E1815" s="8" t="n">
        <v>0.553012052600283</v>
      </c>
      <c r="F1815" s="9" t="n">
        <v>0.133275004443622</v>
      </c>
    </row>
    <row r="1816" customFormat="false" ht="15" hidden="false" customHeight="false" outlineLevel="0" collapsed="false">
      <c r="D1816" s="7" t="n">
        <f aca="false">MOD(D1815*$B$4,$B$5)</f>
        <v>955154851</v>
      </c>
      <c r="E1816" s="8" t="n">
        <v>0.444778637909124</v>
      </c>
      <c r="F1816" s="9" t="n">
        <v>-0.138864434443396</v>
      </c>
    </row>
    <row r="1817" customFormat="false" ht="15" hidden="false" customHeight="false" outlineLevel="0" collapsed="false">
      <c r="D1817" s="7" t="n">
        <f aca="false">MOD(D1816*$B$4,$B$5)</f>
        <v>1953395178</v>
      </c>
      <c r="E1817" s="8" t="n">
        <v>0.909620514055361</v>
      </c>
      <c r="F1817" s="9" t="n">
        <v>1.33842181388055</v>
      </c>
    </row>
    <row r="1818" customFormat="false" ht="15" hidden="false" customHeight="false" outlineLevel="0" collapsed="false">
      <c r="D1818" s="7" t="n">
        <f aca="false">MOD(D1817*$B$4,$B$5)</f>
        <v>626664762</v>
      </c>
      <c r="E1818" s="8" t="n">
        <v>0.291813520055091</v>
      </c>
      <c r="F1818" s="9" t="n">
        <v>-0.548094466223174</v>
      </c>
    </row>
    <row r="1819" customFormat="false" ht="15" hidden="false" customHeight="false" outlineLevel="0" collapsed="false">
      <c r="D1819" s="7" t="n">
        <f aca="false">MOD(D1818*$B$4,$B$5)</f>
        <v>280074860</v>
      </c>
      <c r="E1819" s="8" t="n">
        <v>0.130420019971598</v>
      </c>
      <c r="F1819" s="9" t="n">
        <v>-1.12440785807779</v>
      </c>
    </row>
    <row r="1820" customFormat="false" ht="15" hidden="false" customHeight="false" outlineLevel="0" collapsed="false">
      <c r="D1820" s="7" t="n">
        <f aca="false">MOD(D1819*$B$4,$B$5)</f>
        <v>1084009195</v>
      </c>
      <c r="E1820" s="8" t="n">
        <v>0.50478111766724</v>
      </c>
      <c r="F1820" s="9" t="n">
        <v>0.0119847716278088</v>
      </c>
    </row>
    <row r="1821" customFormat="false" ht="15" hidden="false" customHeight="false" outlineLevel="0" collapsed="false">
      <c r="D1821" s="7" t="n">
        <f aca="false">MOD(D1820*$B$4,$B$5)</f>
        <v>621309043</v>
      </c>
      <c r="E1821" s="8" t="n">
        <v>0.289319569048769</v>
      </c>
      <c r="F1821" s="9" t="n">
        <v>-0.555373611849152</v>
      </c>
    </row>
    <row r="1822" customFormat="false" ht="15" hidden="false" customHeight="false" outlineLevel="0" collapsed="false">
      <c r="D1822" s="7" t="n">
        <f aca="false">MOD(D1821*$B$4,$B$5)</f>
        <v>1599684298</v>
      </c>
      <c r="E1822" s="8" t="n">
        <v>0.74491105018641</v>
      </c>
      <c r="F1822" s="9" t="n">
        <v>0.658560710556024</v>
      </c>
    </row>
    <row r="1823" customFormat="false" ht="15" hidden="false" customHeight="false" outlineLevel="0" collapsed="false">
      <c r="D1823" s="7" t="n">
        <f aca="false">MOD(D1822*$B$4,$B$5)</f>
        <v>1291253579</v>
      </c>
      <c r="E1823" s="8" t="n">
        <v>0.601286804397857</v>
      </c>
      <c r="F1823" s="9" t="n">
        <v>0.256679249865612</v>
      </c>
    </row>
    <row r="1824" customFormat="false" ht="15" hidden="false" customHeight="false" outlineLevel="0" collapsed="false">
      <c r="D1824" s="7" t="n">
        <f aca="false">MOD(D1823*$B$4,$B$5)</f>
        <v>1536141381</v>
      </c>
      <c r="E1824" s="8" t="n">
        <v>0.715321573629343</v>
      </c>
      <c r="F1824" s="9" t="n">
        <v>0.568998949659915</v>
      </c>
    </row>
    <row r="1825" customFormat="false" ht="15" hidden="false" customHeight="false" outlineLevel="0" collapsed="false">
      <c r="D1825" s="7" t="n">
        <f aca="false">MOD(D1824*$B$4,$B$5)</f>
        <v>617754988</v>
      </c>
      <c r="E1825" s="8" t="n">
        <v>0.287664583220766</v>
      </c>
      <c r="F1825" s="9" t="n">
        <v>-0.560220323096258</v>
      </c>
    </row>
    <row r="1826" customFormat="false" ht="15" hidden="false" customHeight="false" outlineLevel="0" collapsed="false">
      <c r="D1826" s="7" t="n">
        <f aca="false">MOD(D1825*$B$4,$B$5)</f>
        <v>1840587153</v>
      </c>
      <c r="E1826" s="8" t="n">
        <v>0.857090183866294</v>
      </c>
      <c r="F1826" s="9" t="n">
        <v>1.06733711877031</v>
      </c>
    </row>
    <row r="1827" customFormat="false" ht="15" hidden="false" customHeight="false" outlineLevel="0" collapsed="false">
      <c r="D1827" s="7" t="n">
        <f aca="false">MOD(D1826*$B$4,$B$5)</f>
        <v>1289018779</v>
      </c>
      <c r="E1827" s="8" t="n">
        <v>0.600246144552013</v>
      </c>
      <c r="F1827" s="9" t="n">
        <v>0.253984269418846</v>
      </c>
    </row>
    <row r="1828" customFormat="false" ht="15" hidden="false" customHeight="false" outlineLevel="0" collapsed="false">
      <c r="D1828" s="7" t="n">
        <f aca="false">MOD(D1827*$B$4,$B$5)</f>
        <v>1034292931</v>
      </c>
      <c r="E1828" s="8" t="n">
        <v>0.481630178151308</v>
      </c>
      <c r="F1828" s="9" t="n">
        <v>-0.0460625986491761</v>
      </c>
    </row>
    <row r="1829" customFormat="false" ht="15" hidden="false" customHeight="false" outlineLevel="0" collapsed="false">
      <c r="D1829" s="7" t="n">
        <f aca="false">MOD(D1828*$B$4,$B$5)</f>
        <v>1654246845</v>
      </c>
      <c r="E1829" s="8" t="n">
        <v>0.770318716084881</v>
      </c>
      <c r="F1829" s="9" t="n">
        <v>0.739896879822906</v>
      </c>
    </row>
    <row r="1830" customFormat="false" ht="15" hidden="false" customHeight="false" outlineLevel="0" collapsed="false">
      <c r="D1830" s="7" t="n">
        <f aca="false">MOD(D1829*$B$4,$B$5)</f>
        <v>117524947</v>
      </c>
      <c r="E1830" s="8" t="n">
        <v>0.0547268181617622</v>
      </c>
      <c r="F1830" s="9" t="n">
        <v>-1.60065372255668</v>
      </c>
    </row>
    <row r="1831" customFormat="false" ht="15" hidden="false" customHeight="false" outlineLevel="0" collapsed="false">
      <c r="D1831" s="7" t="n">
        <f aca="false">MOD(D1830*$B$4,$B$5)</f>
        <v>1542404910</v>
      </c>
      <c r="E1831" s="8" t="n">
        <v>0.718238256609289</v>
      </c>
      <c r="F1831" s="9" t="n">
        <v>0.577615874805633</v>
      </c>
    </row>
    <row r="1832" customFormat="false" ht="15" hidden="false" customHeight="false" outlineLevel="0" collapsed="false">
      <c r="D1832" s="7" t="n">
        <f aca="false">MOD(D1831*$B$4,$B$5)</f>
        <v>169369120</v>
      </c>
      <c r="E1832" s="8" t="n">
        <v>0.0788686425228311</v>
      </c>
      <c r="F1832" s="9" t="n">
        <v>-1.41272266380985</v>
      </c>
    </row>
    <row r="1833" customFormat="false" ht="15" hidden="false" customHeight="false" outlineLevel="0" collapsed="false">
      <c r="D1833" s="7" t="n">
        <f aca="false">MOD(D1832*$B$4,$B$5)</f>
        <v>146547391</v>
      </c>
      <c r="E1833" s="8" t="n">
        <v>0.0682414468082054</v>
      </c>
      <c r="F1833" s="9" t="n">
        <v>-1.48901699462759</v>
      </c>
    </row>
    <row r="1834" customFormat="false" ht="15" hidden="false" customHeight="false" outlineLevel="0" collapsed="false">
      <c r="D1834" s="7" t="n">
        <f aca="false">MOD(D1833*$B$4,$B$5)</f>
        <v>177977743</v>
      </c>
      <c r="E1834" s="8" t="n">
        <v>0.0828773449946915</v>
      </c>
      <c r="F1834" s="9" t="n">
        <v>-1.38597450039265</v>
      </c>
    </row>
    <row r="1835" customFormat="false" ht="15" hidden="false" customHeight="false" outlineLevel="0" collapsed="false">
      <c r="D1835" s="7" t="n">
        <f aca="false">MOD(D1834*$B$4,$B$5)</f>
        <v>1229044353</v>
      </c>
      <c r="E1835" s="8" t="n">
        <v>0.572318376109301</v>
      </c>
      <c r="F1835" s="9" t="n">
        <v>0.182279675879778</v>
      </c>
    </row>
    <row r="1836" customFormat="false" ht="15" hidden="false" customHeight="false" outlineLevel="0" collapsed="false">
      <c r="D1836" s="7" t="n">
        <f aca="false">MOD(D1835*$B$4,$B$5)</f>
        <v>816731641</v>
      </c>
      <c r="E1836" s="8" t="n">
        <v>0.380320307687223</v>
      </c>
      <c r="F1836" s="9" t="n">
        <v>-0.304639653675367</v>
      </c>
    </row>
    <row r="1837" customFormat="false" ht="15" hidden="false" customHeight="false" outlineLevel="0" collapsed="false">
      <c r="D1837" s="7" t="n">
        <f aca="false">MOD(D1836*$B$4,$B$5)</f>
        <v>948251085</v>
      </c>
      <c r="E1837" s="8" t="n">
        <v>0.441563821343299</v>
      </c>
      <c r="F1837" s="9" t="n">
        <v>-0.147005546153479</v>
      </c>
    </row>
    <row r="1838" customFormat="false" ht="15" hidden="false" customHeight="false" outlineLevel="0" collapsed="false">
      <c r="D1838" s="7" t="n">
        <f aca="false">MOD(D1837*$B$4,$B$5)</f>
        <v>1561671877</v>
      </c>
      <c r="E1838" s="8" t="n">
        <v>0.727210137273381</v>
      </c>
      <c r="F1838" s="9" t="n">
        <v>0.604397006584021</v>
      </c>
    </row>
    <row r="1839" customFormat="false" ht="15" hidden="false" customHeight="false" outlineLevel="0" collapsed="false">
      <c r="D1839" s="7" t="n">
        <f aca="false">MOD(D1838*$B$4,$B$5)</f>
        <v>344714026</v>
      </c>
      <c r="E1839" s="8" t="n">
        <v>0.160519977249689</v>
      </c>
      <c r="F1839" s="9" t="n">
        <v>-0.992323066837479</v>
      </c>
    </row>
    <row r="1840" customFormat="false" ht="15" hidden="false" customHeight="false" outlineLevel="0" collapsed="false">
      <c r="D1840" s="7" t="n">
        <f aca="false">MOD(D1839*$B$4,$B$5)</f>
        <v>987452090</v>
      </c>
      <c r="E1840" s="8" t="n">
        <v>0.459818211812357</v>
      </c>
      <c r="F1840" s="9" t="n">
        <v>-0.100891710460339</v>
      </c>
    </row>
    <row r="1841" customFormat="false" ht="15" hidden="false" customHeight="false" outlineLevel="0" collapsed="false">
      <c r="D1841" s="7" t="n">
        <f aca="false">MOD(D1840*$B$4,$B$5)</f>
        <v>1900291225</v>
      </c>
      <c r="E1841" s="8" t="n">
        <v>0.884892058917221</v>
      </c>
      <c r="F1841" s="9" t="n">
        <v>1.19980293983261</v>
      </c>
    </row>
    <row r="1842" customFormat="false" ht="15" hidden="false" customHeight="false" outlineLevel="0" collapsed="false">
      <c r="D1842" s="7" t="n">
        <f aca="false">MOD(D1841*$B$4,$B$5)</f>
        <v>1341224017</v>
      </c>
      <c r="E1842" s="8" t="n">
        <v>0.62455610290594</v>
      </c>
      <c r="F1842" s="9" t="n">
        <v>0.317468952583311</v>
      </c>
    </row>
    <row r="1843" customFormat="false" ht="15" hidden="false" customHeight="false" outlineLevel="0" collapsed="false">
      <c r="D1843" s="7" t="n">
        <f aca="false">MOD(D1842*$B$4,$B$5)</f>
        <v>2035018498</v>
      </c>
      <c r="E1843" s="8" t="n">
        <v>0.947629334356291</v>
      </c>
      <c r="F1843" s="9" t="n">
        <v>1.62228970824917</v>
      </c>
    </row>
    <row r="1844" customFormat="false" ht="15" hidden="false" customHeight="false" outlineLevel="0" collapsed="false">
      <c r="D1844" s="7" t="n">
        <f aca="false">MOD(D1843*$B$4,$B$5)</f>
        <v>33452237</v>
      </c>
      <c r="E1844" s="8" t="n">
        <v>0.0155774117592512</v>
      </c>
      <c r="F1844" s="9" t="n">
        <v>-2.15508959844514</v>
      </c>
    </row>
    <row r="1845" customFormat="false" ht="15" hidden="false" customHeight="false" outlineLevel="0" collapsed="false">
      <c r="D1845" s="7" t="n">
        <f aca="false">MOD(D1844*$B$4,$B$5)</f>
        <v>2012713330</v>
      </c>
      <c r="E1845" s="8" t="n">
        <v>0.937242681102122</v>
      </c>
      <c r="F1845" s="9" t="n">
        <v>1.53203159697628</v>
      </c>
    </row>
    <row r="1846" customFormat="false" ht="15" hidden="false" customHeight="false" outlineLevel="0" collapsed="false">
      <c r="D1846" s="7" t="n">
        <f aca="false">MOD(D1845*$B$4,$B$5)</f>
        <v>1377478503</v>
      </c>
      <c r="E1846" s="8" t="n">
        <v>0.641438413543104</v>
      </c>
      <c r="F1846" s="9" t="n">
        <v>0.362306270427411</v>
      </c>
    </row>
    <row r="1847" customFormat="false" ht="15" hidden="false" customHeight="false" outlineLevel="0" collapsed="false">
      <c r="D1847" s="7" t="n">
        <f aca="false">MOD(D1846*$B$4,$B$5)</f>
        <v>1876139899</v>
      </c>
      <c r="E1847" s="8" t="n">
        <v>0.873645721351398</v>
      </c>
      <c r="F1847" s="9" t="n">
        <v>1.14379525702969</v>
      </c>
    </row>
    <row r="1848" customFormat="false" ht="15" hidden="false" customHeight="false" outlineLevel="0" collapsed="false">
      <c r="D1848" s="7" t="n">
        <f aca="false">MOD(D1847*$B$4,$B$5)</f>
        <v>1616186992</v>
      </c>
      <c r="E1848" s="8" t="n">
        <v>0.752595715925652</v>
      </c>
      <c r="F1848" s="9" t="n">
        <v>0.682680794443789</v>
      </c>
    </row>
    <row r="1849" customFormat="false" ht="15" hidden="false" customHeight="false" outlineLevel="0" collapsed="false">
      <c r="D1849" s="7" t="n">
        <f aca="false">MOD(D1848*$B$4,$B$5)</f>
        <v>1176362616</v>
      </c>
      <c r="E1849" s="8" t="n">
        <v>0.547786530617426</v>
      </c>
      <c r="F1849" s="9" t="n">
        <v>0.120070957133636</v>
      </c>
    </row>
    <row r="1850" customFormat="false" ht="15" hidden="false" customHeight="false" outlineLevel="0" collapsed="false">
      <c r="D1850" s="7" t="n">
        <f aca="false">MOD(D1849*$B$4,$B$5)</f>
        <v>437242962</v>
      </c>
      <c r="E1850" s="8" t="n">
        <v>0.203607120740793</v>
      </c>
      <c r="F1850" s="9" t="n">
        <v>-0.828805913514905</v>
      </c>
    </row>
    <row r="1851" customFormat="false" ht="15" hidden="false" customHeight="false" outlineLevel="0" collapsed="false">
      <c r="D1851" s="7" t="n">
        <f aca="false">MOD(D1850*$B$4,$B$5)</f>
        <v>685735986</v>
      </c>
      <c r="E1851" s="8" t="n">
        <v>0.319320702291392</v>
      </c>
      <c r="F1851" s="9" t="n">
        <v>-0.469599188479973</v>
      </c>
    </row>
    <row r="1852" customFormat="false" ht="15" hidden="false" customHeight="false" outlineLevel="0" collapsed="false">
      <c r="D1852" s="7" t="n">
        <f aca="false">MOD(D1851*$B$4,$B$5)</f>
        <v>1996328995</v>
      </c>
      <c r="E1852" s="8" t="n">
        <v>0.929613130567235</v>
      </c>
      <c r="F1852" s="9" t="n">
        <v>1.47291580843514</v>
      </c>
    </row>
    <row r="1853" customFormat="false" ht="15" hidden="false" customHeight="false" outlineLevel="0" collapsed="false">
      <c r="D1853" s="7" t="n">
        <f aca="false">MOD(D1852*$B$4,$B$5)</f>
        <v>763225814</v>
      </c>
      <c r="E1853" s="8" t="n">
        <v>0.355404715384734</v>
      </c>
      <c r="F1853" s="9" t="n">
        <v>-0.370769217319508</v>
      </c>
    </row>
    <row r="1854" customFormat="false" ht="15" hidden="false" customHeight="false" outlineLevel="0" collapsed="false">
      <c r="D1854" s="7" t="n">
        <f aca="false">MOD(D1853*$B$4,$B$5)</f>
        <v>1591303309</v>
      </c>
      <c r="E1854" s="8" t="n">
        <v>0.741008348056123</v>
      </c>
      <c r="F1854" s="9" t="n">
        <v>0.646457204404379</v>
      </c>
    </row>
    <row r="1855" customFormat="false" ht="15" hidden="false" customHeight="false" outlineLevel="0" collapsed="false">
      <c r="D1855" s="7" t="n">
        <f aca="false">MOD(D1854*$B$4,$B$5)</f>
        <v>459459196</v>
      </c>
      <c r="E1855" s="8" t="n">
        <v>0.213952360873998</v>
      </c>
      <c r="F1855" s="9" t="n">
        <v>-0.792782212298998</v>
      </c>
    </row>
    <row r="1856" customFormat="false" ht="15" hidden="false" customHeight="false" outlineLevel="0" collapsed="false">
      <c r="D1856" s="7" t="n">
        <f aca="false">MOD(D1855*$B$4,$B$5)</f>
        <v>1491227547</v>
      </c>
      <c r="E1856" s="8" t="n">
        <v>0.694406939851499</v>
      </c>
      <c r="F1856" s="9" t="n">
        <v>0.508381077730198</v>
      </c>
    </row>
    <row r="1857" customFormat="false" ht="15" hidden="false" customHeight="false" outlineLevel="0" collapsed="false">
      <c r="D1857" s="7" t="n">
        <f aca="false">MOD(D1856*$B$4,$B$5)</f>
        <v>1540557444</v>
      </c>
      <c r="E1857" s="8" t="n">
        <v>0.717377963212671</v>
      </c>
      <c r="F1857" s="9" t="n">
        <v>0.575069826519912</v>
      </c>
    </row>
    <row r="1858" customFormat="false" ht="15" hidden="false" customHeight="false" outlineLevel="0" collapsed="false">
      <c r="D1858" s="7" t="n">
        <f aca="false">MOD(D1857*$B$4,$B$5)</f>
        <v>1184651008</v>
      </c>
      <c r="E1858" s="8" t="n">
        <v>0.551646113909451</v>
      </c>
      <c r="F1858" s="9" t="n">
        <v>0.129821348510107</v>
      </c>
    </row>
    <row r="1859" customFormat="false" ht="15" hidden="false" customHeight="false" outlineLevel="0" collapsed="false">
      <c r="D1859" s="7" t="n">
        <f aca="false">MOD(D1858*$B$4,$B$5)</f>
        <v>1094254852</v>
      </c>
      <c r="E1859" s="8" t="n">
        <v>0.509552123499617</v>
      </c>
      <c r="F1859" s="9" t="n">
        <v>0.0239459111075683</v>
      </c>
    </row>
    <row r="1860" customFormat="false" ht="15" hidden="false" customHeight="false" outlineLevel="0" collapsed="false">
      <c r="D1860" s="7" t="n">
        <f aca="false">MOD(D1859*$B$4,$B$5)</f>
        <v>1268179280</v>
      </c>
      <c r="E1860" s="8" t="n">
        <v>0.590541996611787</v>
      </c>
      <c r="F1860" s="9" t="n">
        <v>0.228939413057296</v>
      </c>
    </row>
    <row r="1861" customFormat="false" ht="15" hidden="false" customHeight="false" outlineLevel="0" collapsed="false">
      <c r="D1861" s="7" t="n">
        <f aca="false">MOD(D1860*$B$4,$B$5)</f>
        <v>113183498</v>
      </c>
      <c r="E1861" s="8" t="n">
        <v>0.0527051734297585</v>
      </c>
      <c r="F1861" s="9" t="n">
        <v>-1.61917159940825</v>
      </c>
    </row>
    <row r="1862" customFormat="false" ht="15" hidden="false" customHeight="false" outlineLevel="0" collapsed="false">
      <c r="D1862" s="7" t="n">
        <f aca="false">MOD(D1861*$B$4,$B$5)</f>
        <v>282233990</v>
      </c>
      <c r="E1862" s="8" t="n">
        <v>0.131425443227799</v>
      </c>
      <c r="F1862" s="9" t="n">
        <v>-1.11967827423432</v>
      </c>
    </row>
    <row r="1863" customFormat="false" ht="15" hidden="false" customHeight="false" outlineLevel="0" collapsed="false">
      <c r="D1863" s="7" t="n">
        <f aca="false">MOD(D1862*$B$4,$B$5)</f>
        <v>80674722</v>
      </c>
      <c r="E1863" s="8" t="n">
        <v>0.0375670949347011</v>
      </c>
      <c r="F1863" s="9" t="n">
        <v>-1.77964430939532</v>
      </c>
    </row>
    <row r="1864" customFormat="false" ht="15" hidden="false" customHeight="false" outlineLevel="0" collapsed="false">
      <c r="D1864" s="7" t="n">
        <f aca="false">MOD(D1863*$B$4,$B$5)</f>
        <v>861653651</v>
      </c>
      <c r="E1864" s="8" t="n">
        <v>0.401238748711756</v>
      </c>
      <c r="F1864" s="9" t="n">
        <v>-0.250142050969302</v>
      </c>
    </row>
    <row r="1865" customFormat="false" ht="15" hidden="false" customHeight="false" outlineLevel="0" collapsed="false">
      <c r="D1865" s="7" t="n">
        <f aca="false">MOD(D1864*$B$4,$B$5)</f>
        <v>420112325</v>
      </c>
      <c r="E1865" s="8" t="n">
        <v>0.195630046255542</v>
      </c>
      <c r="F1865" s="9" t="n">
        <v>-0.857334417641474</v>
      </c>
    </row>
    <row r="1866" customFormat="false" ht="15" hidden="false" customHeight="false" outlineLevel="0" collapsed="false">
      <c r="D1866" s="7" t="n">
        <f aca="false">MOD(D1865*$B$4,$B$5)</f>
        <v>553961454</v>
      </c>
      <c r="E1866" s="8" t="n">
        <v>0.257958404028749</v>
      </c>
      <c r="F1866" s="9" t="n">
        <v>-0.649652352485394</v>
      </c>
    </row>
    <row r="1867" customFormat="false" ht="15" hidden="false" customHeight="false" outlineLevel="0" collapsed="false">
      <c r="D1867" s="7" t="n">
        <f aca="false">MOD(D1866*$B$4,$B$5)</f>
        <v>1954457237</v>
      </c>
      <c r="E1867" s="8" t="n">
        <v>0.910115073816958</v>
      </c>
      <c r="F1867" s="9" t="n">
        <v>1.34146399410297</v>
      </c>
    </row>
    <row r="1868" customFormat="false" ht="15" hidden="false" customHeight="false" outlineLevel="0" collapsed="false">
      <c r="D1868" s="7" t="n">
        <f aca="false">MOD(D1867*$B$4,$B$5)</f>
        <v>353707223</v>
      </c>
      <c r="E1868" s="8" t="n">
        <v>0.164707760945622</v>
      </c>
      <c r="F1868" s="9" t="n">
        <v>-0.975291830111038</v>
      </c>
    </row>
    <row r="1869" customFormat="false" ht="15" hidden="false" customHeight="false" outlineLevel="0" collapsed="false">
      <c r="D1869" s="7" t="n">
        <f aca="false">MOD(D1868*$B$4,$B$5)</f>
        <v>1306367783</v>
      </c>
      <c r="E1869" s="8" t="n">
        <v>0.608324904095684</v>
      </c>
      <c r="F1869" s="9" t="n">
        <v>0.274955805967899</v>
      </c>
    </row>
    <row r="1870" customFormat="false" ht="15" hidden="false" customHeight="false" outlineLevel="0" collapsed="false">
      <c r="D1870" s="7" t="n">
        <f aca="false">MOD(D1869*$B$4,$B$5)</f>
        <v>969442685</v>
      </c>
      <c r="E1870" s="8" t="n">
        <v>0.4514319290886</v>
      </c>
      <c r="F1870" s="9" t="n">
        <v>-0.122044395930108</v>
      </c>
    </row>
    <row r="1871" customFormat="false" ht="15" hidden="false" customHeight="false" outlineLevel="0" collapsed="false">
      <c r="D1871" s="7" t="n">
        <f aca="false">MOD(D1870*$B$4,$B$5)</f>
        <v>151695858</v>
      </c>
      <c r="E1871" s="8" t="n">
        <v>0.0706388885813196</v>
      </c>
      <c r="F1871" s="9" t="n">
        <v>-1.47104932807609</v>
      </c>
    </row>
    <row r="1872" customFormat="false" ht="15" hidden="false" customHeight="false" outlineLevel="0" collapsed="false">
      <c r="D1872" s="7" t="n">
        <f aca="false">MOD(D1871*$B$4,$B$5)</f>
        <v>1739008895</v>
      </c>
      <c r="E1872" s="8" t="n">
        <v>0.809789121439484</v>
      </c>
      <c r="F1872" s="9" t="n">
        <v>0.877119457698858</v>
      </c>
    </row>
    <row r="1873" customFormat="false" ht="15" hidden="false" customHeight="false" outlineLevel="0" collapsed="false">
      <c r="D1873" s="7" t="n">
        <f aca="false">MOD(D1872*$B$4,$B$5)</f>
        <v>710092962</v>
      </c>
      <c r="E1873" s="8" t="n">
        <v>0.330662803101039</v>
      </c>
      <c r="F1873" s="9" t="n">
        <v>-0.438083705119203</v>
      </c>
    </row>
    <row r="1874" customFormat="false" ht="15" hidden="false" customHeight="false" outlineLevel="0" collapsed="false">
      <c r="D1874" s="7" t="n">
        <f aca="false">MOD(D1873*$B$4,$B$5)</f>
        <v>910878935</v>
      </c>
      <c r="E1874" s="8" t="n">
        <v>0.424161057848633</v>
      </c>
      <c r="F1874" s="9" t="n">
        <v>-0.191259722019487</v>
      </c>
    </row>
    <row r="1875" customFormat="false" ht="15" hidden="false" customHeight="false" outlineLevel="0" collapsed="false">
      <c r="D1875" s="7" t="n">
        <f aca="false">MOD(D1874*$B$4,$B$5)</f>
        <v>1456882707</v>
      </c>
      <c r="E1875" s="8" t="n">
        <v>0.678413877429826</v>
      </c>
      <c r="F1875" s="9" t="n">
        <v>0.463268048601658</v>
      </c>
    </row>
    <row r="1876" customFormat="false" ht="15" hidden="false" customHeight="false" outlineLevel="0" collapsed="false">
      <c r="D1876" s="7" t="n">
        <f aca="false">MOD(D1875*$B$4,$B$5)</f>
        <v>1538161288</v>
      </c>
      <c r="E1876" s="8" t="n">
        <v>0.716262166124081</v>
      </c>
      <c r="F1876" s="9" t="n">
        <v>0.571773152898019</v>
      </c>
    </row>
    <row r="1877" customFormat="false" ht="15" hidden="false" customHeight="false" outlineLevel="0" collapsed="false">
      <c r="D1877" s="7" t="n">
        <f aca="false">MOD(D1876*$B$4,$B$5)</f>
        <v>1483921670</v>
      </c>
      <c r="E1877" s="8" t="n">
        <v>0.691004875759599</v>
      </c>
      <c r="F1877" s="9" t="n">
        <v>0.498700704131543</v>
      </c>
    </row>
    <row r="1878" customFormat="false" ht="15" hidden="false" customHeight="false" outlineLevel="0" collapsed="false">
      <c r="D1878" s="7" t="n">
        <f aca="false">MOD(D1877*$B$4,$B$5)</f>
        <v>1065886885</v>
      </c>
      <c r="E1878" s="8" t="n">
        <v>0.496342259455791</v>
      </c>
      <c r="F1878" s="9" t="n">
        <v>-0.00916872433000012</v>
      </c>
    </row>
    <row r="1879" customFormat="false" ht="15" hidden="false" customHeight="false" outlineLevel="0" collapsed="false">
      <c r="D1879" s="7" t="n">
        <f aca="false">MOD(D1878*$B$4,$B$5)</f>
        <v>2012611009</v>
      </c>
      <c r="E1879" s="8" t="n">
        <v>0.937195034173499</v>
      </c>
      <c r="F1879" s="9" t="n">
        <v>1.53164552593974</v>
      </c>
    </row>
    <row r="1880" customFormat="false" ht="15" hidden="false" customHeight="false" outlineLevel="0" collapsed="false">
      <c r="D1880" s="7" t="n">
        <f aca="false">MOD(D1879*$B$4,$B$5)</f>
        <v>733308806</v>
      </c>
      <c r="E1880" s="8" t="n">
        <v>0.341473522914083</v>
      </c>
      <c r="F1880" s="9" t="n">
        <v>-0.408444939958592</v>
      </c>
    </row>
    <row r="1881" customFormat="false" ht="15" hidden="false" customHeight="false" outlineLevel="0" collapsed="false">
      <c r="D1881" s="7" t="n">
        <f aca="false">MOD(D1880*$B$4,$B$5)</f>
        <v>576420925</v>
      </c>
      <c r="E1881" s="8" t="n">
        <v>0.268416910216601</v>
      </c>
      <c r="F1881" s="9" t="n">
        <v>-0.617607923264182</v>
      </c>
    </row>
    <row r="1882" customFormat="false" ht="15" hidden="false" customHeight="false" outlineLevel="0" collapsed="false">
      <c r="D1882" s="7" t="n">
        <f aca="false">MOD(D1881*$B$4,$B$5)</f>
        <v>1616340143</v>
      </c>
      <c r="E1882" s="8" t="n">
        <v>0.752667032417531</v>
      </c>
      <c r="F1882" s="9" t="n">
        <v>0.682906486100139</v>
      </c>
    </row>
    <row r="1883" customFormat="false" ht="15" hidden="false" customHeight="false" outlineLevel="0" collapsed="false">
      <c r="D1883" s="7" t="n">
        <f aca="false">MOD(D1882*$B$4,$B$5)</f>
        <v>2126663596</v>
      </c>
      <c r="E1883" s="8" t="n">
        <v>0.990304908706159</v>
      </c>
      <c r="F1883" s="9" t="n">
        <v>2.33794343643243</v>
      </c>
    </row>
    <row r="1884" customFormat="false" ht="15" hidden="false" customHeight="false" outlineLevel="0" collapsed="false">
      <c r="D1884" s="7" t="n">
        <f aca="false">MOD(D1883*$B$4,$B$5)</f>
        <v>17664975</v>
      </c>
      <c r="E1884" s="8" t="n">
        <v>0.00822589500641999</v>
      </c>
      <c r="F1884" s="9" t="n">
        <v>-2.39873558045505</v>
      </c>
    </row>
    <row r="1885" customFormat="false" ht="15" hidden="false" customHeight="false" outlineLevel="0" collapsed="false">
      <c r="D1885" s="7" t="n">
        <f aca="false">MOD(D1884*$B$4,$B$5)</f>
        <v>155000366</v>
      </c>
      <c r="E1885" s="8" t="n">
        <v>0.0721776700319514</v>
      </c>
      <c r="F1885" s="9" t="n">
        <v>-1.45976256562225</v>
      </c>
    </row>
    <row r="1886" customFormat="false" ht="15" hidden="false" customHeight="false" outlineLevel="0" collapsed="false">
      <c r="D1886" s="7" t="n">
        <f aca="false">MOD(D1885*$B$4,$B$5)</f>
        <v>189641038</v>
      </c>
      <c r="E1886" s="8" t="n">
        <v>0.0883084899636996</v>
      </c>
      <c r="F1886" s="9" t="n">
        <v>-1.35124494998854</v>
      </c>
    </row>
    <row r="1887" customFormat="false" ht="15" hidden="false" customHeight="false" outlineLevel="0" collapsed="false">
      <c r="D1887" s="7" t="n">
        <f aca="false">MOD(D1886*$B$4,$B$5)</f>
        <v>1587241784</v>
      </c>
      <c r="E1887" s="8" t="n">
        <v>0.739117053094429</v>
      </c>
      <c r="F1887" s="9" t="n">
        <v>0.640625706340823</v>
      </c>
    </row>
    <row r="1888" customFormat="false" ht="15" hidden="false" customHeight="false" outlineLevel="0" collapsed="false">
      <c r="D1888" s="7" t="n">
        <f aca="false">MOD(D1887*$B$4,$B$5)</f>
        <v>1974081445</v>
      </c>
      <c r="E1888" s="8" t="n">
        <v>0.919253307785144</v>
      </c>
      <c r="F1888" s="9" t="n">
        <v>1.40006657084153</v>
      </c>
    </row>
    <row r="1889" customFormat="false" ht="15" hidden="false" customHeight="false" outlineLevel="0" collapsed="false">
      <c r="D1889" s="7" t="n">
        <f aca="false">MOD(D1888*$B$4,$B$5)</f>
        <v>593563264</v>
      </c>
      <c r="E1889" s="8" t="n">
        <v>0.27639943387024</v>
      </c>
      <c r="F1889" s="9" t="n">
        <v>-0.593571320548659</v>
      </c>
    </row>
    <row r="1890" customFormat="false" ht="15" hidden="false" customHeight="false" outlineLevel="0" collapsed="false">
      <c r="D1890" s="7" t="n">
        <f aca="false">MOD(D1889*$B$4,$B$5)</f>
        <v>165498270</v>
      </c>
      <c r="E1890" s="8" t="n">
        <v>0.0770661375271772</v>
      </c>
      <c r="F1890" s="9" t="n">
        <v>-1.4250862352243</v>
      </c>
    </row>
    <row r="1891" customFormat="false" ht="15" hidden="false" customHeight="false" outlineLevel="0" collapsed="false">
      <c r="D1891" s="7" t="n">
        <f aca="false">MOD(D1890*$B$4,$B$5)</f>
        <v>127824330</v>
      </c>
      <c r="E1891" s="8" t="n">
        <v>0.0595228421124842</v>
      </c>
      <c r="F1891" s="9" t="n">
        <v>-1.5587917215258</v>
      </c>
    </row>
    <row r="1892" customFormat="false" ht="15" hidden="false" customHeight="false" outlineLevel="0" collapsed="false">
      <c r="D1892" s="7" t="n">
        <f aca="false">MOD(D1891*$B$4,$B$5)</f>
        <v>487715599</v>
      </c>
      <c r="E1892" s="8" t="n">
        <v>0.227110273881918</v>
      </c>
      <c r="F1892" s="9" t="n">
        <v>-0.748397304760745</v>
      </c>
    </row>
    <row r="1893" customFormat="false" ht="15" hidden="false" customHeight="false" outlineLevel="0" collapsed="false">
      <c r="D1893" s="7" t="n">
        <f aca="false">MOD(D1892*$B$4,$B$5)</f>
        <v>1803940915</v>
      </c>
      <c r="E1893" s="8" t="n">
        <v>0.840025449488336</v>
      </c>
      <c r="F1893" s="9" t="n">
        <v>0.994562484870057</v>
      </c>
    </row>
    <row r="1894" customFormat="false" ht="15" hidden="false" customHeight="false" outlineLevel="0" collapsed="false">
      <c r="D1894" s="7" t="n">
        <f aca="false">MOD(D1893*$B$4,$B$5)</f>
        <v>1864989409</v>
      </c>
      <c r="E1894" s="8" t="n">
        <v>0.86845336981905</v>
      </c>
      <c r="F1894" s="9" t="n">
        <v>1.11910989179154</v>
      </c>
    </row>
    <row r="1895" customFormat="false" ht="15" hidden="false" customHeight="false" outlineLevel="0" collapsed="false">
      <c r="D1895" s="7" t="n">
        <f aca="false">MOD(D1894*$B$4,$B$5)</f>
        <v>241795952</v>
      </c>
      <c r="E1895" s="8" t="n">
        <v>0.112595014378983</v>
      </c>
      <c r="F1895" s="9" t="n">
        <v>-1.21284253713433</v>
      </c>
    </row>
    <row r="1896" customFormat="false" ht="15" hidden="false" customHeight="false" outlineLevel="0" collapsed="false">
      <c r="D1896" s="7" t="n">
        <f aca="false">MOD(D1895*$B$4,$B$5)</f>
        <v>158777547</v>
      </c>
      <c r="E1896" s="8" t="n">
        <v>0.0739365570004439</v>
      </c>
      <c r="F1896" s="9" t="n">
        <v>-1.44708501646041</v>
      </c>
    </row>
    <row r="1897" customFormat="false" ht="15" hidden="false" customHeight="false" outlineLevel="0" collapsed="false">
      <c r="D1897" s="7" t="n">
        <f aca="false">MOD(D1896*$B$4,$B$5)</f>
        <v>2129318741</v>
      </c>
      <c r="E1897" s="8" t="n">
        <v>0.991541306945999</v>
      </c>
      <c r="F1897" s="9" t="n">
        <v>2.38849831055829</v>
      </c>
    </row>
    <row r="1898" customFormat="false" ht="15" hidden="false" customHeight="false" outlineLevel="0" collapsed="false">
      <c r="D1898" s="7" t="n">
        <f aca="false">MOD(D1897*$B$4,$B$5)</f>
        <v>1482634097</v>
      </c>
      <c r="E1898" s="8" t="n">
        <v>0.690405302858358</v>
      </c>
      <c r="F1898" s="9" t="n">
        <v>0.496999513664247</v>
      </c>
    </row>
    <row r="1899" customFormat="false" ht="15" hidden="false" customHeight="false" outlineLevel="0" collapsed="false">
      <c r="D1899" s="7" t="n">
        <f aca="false">MOD(D1898*$B$4,$B$5)</f>
        <v>1190476365</v>
      </c>
      <c r="E1899" s="8" t="n">
        <v>0.554358757151625</v>
      </c>
      <c r="F1899" s="9" t="n">
        <v>0.136681585321143</v>
      </c>
    </row>
    <row r="1900" customFormat="false" ht="15" hidden="false" customHeight="false" outlineLevel="0" collapsed="false">
      <c r="D1900" s="7" t="n">
        <f aca="false">MOD(D1899*$B$4,$B$5)</f>
        <v>969704842</v>
      </c>
      <c r="E1900" s="8" t="n">
        <v>0.45155400545481</v>
      </c>
      <c r="F1900" s="9" t="n">
        <v>-0.12173611423617</v>
      </c>
    </row>
    <row r="1901" customFormat="false" ht="15" hidden="false" customHeight="false" outlineLevel="0" collapsed="false">
      <c r="D1901" s="7" t="n">
        <f aca="false">MOD(D1900*$B$4,$B$5)</f>
        <v>2068858170</v>
      </c>
      <c r="E1901" s="8" t="n">
        <v>0.963387159596558</v>
      </c>
      <c r="F1901" s="9" t="n">
        <v>1.79142150314675</v>
      </c>
    </row>
    <row r="1902" customFormat="false" ht="15" hidden="false" customHeight="false" outlineLevel="0" collapsed="false">
      <c r="D1902" s="7" t="n">
        <f aca="false">MOD(D1901*$B$4,$B$5)</f>
        <v>1420687629</v>
      </c>
      <c r="E1902" s="8" t="n">
        <v>0.661559230798445</v>
      </c>
      <c r="F1902" s="9" t="n">
        <v>0.416722303852241</v>
      </c>
    </row>
    <row r="1903" customFormat="false" ht="15" hidden="false" customHeight="false" outlineLevel="0" collapsed="false">
      <c r="D1903" s="7" t="n">
        <f aca="false">MOD(D1902*$B$4,$B$5)</f>
        <v>269756161</v>
      </c>
      <c r="E1903" s="8" t="n">
        <v>0.125615001307442</v>
      </c>
      <c r="F1903" s="9" t="n">
        <v>-1.14736693052609</v>
      </c>
    </row>
    <row r="1904" customFormat="false" ht="15" hidden="false" customHeight="false" outlineLevel="0" collapsed="false">
      <c r="D1904" s="7" t="n">
        <f aca="false">MOD(D1903*$B$4,$B$5)</f>
        <v>1206295870</v>
      </c>
      <c r="E1904" s="8" t="n">
        <v>0.561725288221357</v>
      </c>
      <c r="F1904" s="9" t="n">
        <v>0.155344895668172</v>
      </c>
    </row>
    <row r="1905" customFormat="false" ht="15" hidden="false" customHeight="false" outlineLevel="0" collapsed="false">
      <c r="D1905" s="7" t="n">
        <f aca="false">MOD(D1904*$B$4,$B$5)</f>
        <v>88852365</v>
      </c>
      <c r="E1905" s="8" t="n">
        <v>0.0413751067047707</v>
      </c>
      <c r="F1905" s="9" t="n">
        <v>-1.73494688606379</v>
      </c>
    </row>
    <row r="1906" customFormat="false" ht="15" hidden="false" customHeight="false" outlineLevel="0" collapsed="false">
      <c r="D1906" s="7" t="n">
        <f aca="false">MOD(D1905*$B$4,$B$5)</f>
        <v>467667856</v>
      </c>
      <c r="E1906" s="8" t="n">
        <v>0.217774816060229</v>
      </c>
      <c r="F1906" s="9" t="n">
        <v>-0.77973031338623</v>
      </c>
    </row>
    <row r="1907" customFormat="false" ht="15" hidden="false" customHeight="false" outlineLevel="0" collapsed="false">
      <c r="D1907" s="7" t="n">
        <f aca="false">MOD(D1906*$B$4,$B$5)</f>
        <v>446979712</v>
      </c>
      <c r="E1907" s="8" t="n">
        <v>0.208141148284209</v>
      </c>
      <c r="F1907" s="9" t="n">
        <v>-0.812887962738525</v>
      </c>
    </row>
    <row r="1908" customFormat="false" ht="15" hidden="false" customHeight="false" outlineLevel="0" collapsed="false">
      <c r="D1908" s="7" t="n">
        <f aca="false">MOD(D1907*$B$4,$B$5)</f>
        <v>389476543</v>
      </c>
      <c r="E1908" s="8" t="n">
        <v>0.181364148558457</v>
      </c>
      <c r="F1908" s="9" t="n">
        <v>-0.910178658700552</v>
      </c>
    </row>
    <row r="1909" customFormat="false" ht="15" hidden="false" customHeight="false" outlineLevel="0" collapsed="false">
      <c r="D1909" s="7" t="n">
        <f aca="false">MOD(D1908*$B$4,$B$5)</f>
        <v>1350361315</v>
      </c>
      <c r="E1909" s="8" t="n">
        <v>0.628810988859097</v>
      </c>
      <c r="F1909" s="9" t="n">
        <v>0.32870586308604</v>
      </c>
    </row>
    <row r="1910" customFormat="false" ht="15" hidden="false" customHeight="false" outlineLevel="0" collapsed="false">
      <c r="D1910" s="7" t="n">
        <f aca="false">MOD(D1909*$B$4,$B$5)</f>
        <v>719898974</v>
      </c>
      <c r="E1910" s="8" t="n">
        <v>0.335229083276567</v>
      </c>
      <c r="F1910" s="9" t="n">
        <v>-0.425519284522998</v>
      </c>
    </row>
    <row r="1911" customFormat="false" ht="15" hidden="false" customHeight="false" outlineLevel="0" collapsed="false">
      <c r="D1911" s="7" t="n">
        <f aca="false">MOD(D1910*$B$4,$B$5)</f>
        <v>1810481847</v>
      </c>
      <c r="E1911" s="8" t="n">
        <v>0.843071308306485</v>
      </c>
      <c r="F1911" s="9" t="n">
        <v>1.00716105805298</v>
      </c>
    </row>
    <row r="1912" customFormat="false" ht="15" hidden="false" customHeight="false" outlineLevel="0" collapsed="false">
      <c r="D1912" s="7" t="n">
        <f aca="false">MOD(D1911*$B$4,$B$5)</f>
        <v>1922221872</v>
      </c>
      <c r="E1912" s="8" t="n">
        <v>0.895104312240243</v>
      </c>
      <c r="F1912" s="9" t="n">
        <v>1.25413930688255</v>
      </c>
    </row>
    <row r="1913" customFormat="false" ht="15" hidden="false" customHeight="false" outlineLevel="0" collapsed="false">
      <c r="D1913" s="7" t="n">
        <f aca="false">MOD(D1912*$B$4,$B$5)</f>
        <v>1246047383</v>
      </c>
      <c r="E1913" s="8" t="n">
        <v>0.580236028954607</v>
      </c>
      <c r="F1913" s="9" t="n">
        <v>0.202497334397075</v>
      </c>
    </row>
    <row r="1914" customFormat="false" ht="15" hidden="false" customHeight="false" outlineLevel="0" collapsed="false">
      <c r="D1914" s="7" t="n">
        <f aca="false">MOD(D1913*$B$4,$B$5)</f>
        <v>1231239617</v>
      </c>
      <c r="E1914" s="8" t="n">
        <v>0.573340625570473</v>
      </c>
      <c r="F1914" s="9" t="n">
        <v>0.184885621611813</v>
      </c>
    </row>
    <row r="1915" customFormat="false" ht="15" hidden="false" customHeight="false" outlineLevel="0" collapsed="false">
      <c r="D1915" s="7" t="n">
        <f aca="false">MOD(D1914*$B$4,$B$5)</f>
        <v>1557621482</v>
      </c>
      <c r="E1915" s="8" t="n">
        <v>0.725324025121819</v>
      </c>
      <c r="F1915" s="9" t="n">
        <v>0.598731497195594</v>
      </c>
    </row>
    <row r="1916" customFormat="false" ht="15" hidden="false" customHeight="false" outlineLevel="0" collapsed="false">
      <c r="D1916" s="7" t="n">
        <f aca="false">MOD(D1915*$B$4,$B$5)</f>
        <v>249108858</v>
      </c>
      <c r="E1916" s="8" t="n">
        <v>0.116000351604075</v>
      </c>
      <c r="F1916" s="9" t="n">
        <v>-1.19522098111337</v>
      </c>
    </row>
    <row r="1917" customFormat="false" ht="15" hidden="false" customHeight="false" outlineLevel="0" collapsed="false">
      <c r="D1917" s="7" t="n">
        <f aca="false">MOD(D1916*$B$4,$B$5)</f>
        <v>972744965</v>
      </c>
      <c r="E1917" s="8" t="n">
        <v>0.452969673045883</v>
      </c>
      <c r="F1917" s="9" t="n">
        <v>-0.118161940030556</v>
      </c>
    </row>
    <row r="1918" customFormat="false" ht="15" hidden="false" customHeight="false" outlineLevel="0" collapsed="false">
      <c r="D1918" s="7" t="n">
        <f aca="false">MOD(D1917*$B$4,$B$5)</f>
        <v>642263860</v>
      </c>
      <c r="E1918" s="8" t="n">
        <v>0.299077416117375</v>
      </c>
      <c r="F1918" s="9" t="n">
        <v>-0.527055810518887</v>
      </c>
    </row>
    <row r="1919" customFormat="false" ht="15" hidden="false" customHeight="false" outlineLevel="0" collapsed="false">
      <c r="D1919" s="7" t="n">
        <f aca="false">MOD(D1918*$B$4,$B$5)</f>
        <v>1644857968</v>
      </c>
      <c r="E1919" s="8" t="n">
        <v>0.765946679530616</v>
      </c>
      <c r="F1919" s="9" t="n">
        <v>0.725563113245288</v>
      </c>
    </row>
    <row r="1920" customFormat="false" ht="15" hidden="false" customHeight="false" outlineLevel="0" collapsed="false">
      <c r="D1920" s="7" t="n">
        <f aca="false">MOD(D1919*$B$4,$B$5)</f>
        <v>26092797</v>
      </c>
      <c r="E1920" s="8" t="n">
        <v>0.0121504054517955</v>
      </c>
      <c r="F1920" s="9" t="n">
        <v>-2.25233973586927</v>
      </c>
    </row>
    <row r="1921" customFormat="false" ht="15" hidden="false" customHeight="false" outlineLevel="0" collapsed="false">
      <c r="D1921" s="7" t="n">
        <f aca="false">MOD(D1920*$B$4,$B$5)</f>
        <v>1099986845</v>
      </c>
      <c r="E1921" s="8" t="n">
        <v>0.512221290741322</v>
      </c>
      <c r="F1921" s="9" t="n">
        <v>0.0306390259802376</v>
      </c>
    </row>
    <row r="1922" customFormat="false" ht="15" hidden="false" customHeight="false" outlineLevel="0" collapsed="false">
      <c r="D1922" s="7" t="n">
        <f aca="false">MOD(D1921*$B$4,$B$5)</f>
        <v>931822920</v>
      </c>
      <c r="E1922" s="8" t="n">
        <v>0.43391386087417</v>
      </c>
      <c r="F1922" s="9" t="n">
        <v>-0.166418365692859</v>
      </c>
    </row>
    <row r="1923" customFormat="false" ht="15" hidden="false" customHeight="false" outlineLevel="0" collapsed="false">
      <c r="D1923" s="7" t="n">
        <f aca="false">MOD(D1922*$B$4,$B$5)</f>
        <v>979184905</v>
      </c>
      <c r="E1923" s="8" t="n">
        <v>0.45596850379926</v>
      </c>
      <c r="F1923" s="9" t="n">
        <v>-0.1105956367898</v>
      </c>
    </row>
    <row r="1924" customFormat="false" ht="15" hidden="false" customHeight="false" outlineLevel="0" collapsed="false">
      <c r="D1924" s="7" t="n">
        <f aca="false">MOD(D1923*$B$4,$B$5)</f>
        <v>119478785</v>
      </c>
      <c r="E1924" s="8" t="n">
        <v>0.0556366448808803</v>
      </c>
      <c r="F1924" s="9" t="n">
        <v>-1.59249605078464</v>
      </c>
    </row>
    <row r="1925" customFormat="false" ht="15" hidden="false" customHeight="false" outlineLevel="0" collapsed="false">
      <c r="D1925" s="7" t="n">
        <f aca="false">MOD(D1924*$B$4,$B$5)</f>
        <v>1366838540</v>
      </c>
      <c r="E1925" s="8" t="n">
        <v>0.636483794671003</v>
      </c>
      <c r="F1925" s="9" t="n">
        <v>0.3490757911283</v>
      </c>
    </row>
    <row r="1926" customFormat="false" ht="15" hidden="false" customHeight="false" outlineLevel="0" collapsed="false">
      <c r="D1926" s="7" t="n">
        <f aca="false">MOD(D1925*$B$4,$B$5)</f>
        <v>1523077559</v>
      </c>
      <c r="E1926" s="8" t="n">
        <v>0.709238257453999</v>
      </c>
      <c r="F1926" s="9" t="n">
        <v>0.551160747934314</v>
      </c>
    </row>
    <row r="1927" customFormat="false" ht="15" hidden="false" customHeight="false" outlineLevel="0" collapsed="false">
      <c r="D1927" s="7" t="n">
        <f aca="false">MOD(D1926*$B$4,$B$5)</f>
        <v>1374195444</v>
      </c>
      <c r="E1927" s="8" t="n">
        <v>0.639909620061433</v>
      </c>
      <c r="F1927" s="9" t="n">
        <v>0.358217222130957</v>
      </c>
    </row>
    <row r="1928" customFormat="false" ht="15" hidden="false" customHeight="false" outlineLevel="0" collapsed="false">
      <c r="D1928" s="7" t="n">
        <f aca="false">MOD(D1927*$B$4,$B$5)</f>
        <v>165905141</v>
      </c>
      <c r="E1928" s="8" t="n">
        <v>0.0772556016009819</v>
      </c>
      <c r="F1928" s="9" t="n">
        <v>-1.42377642153171</v>
      </c>
    </row>
    <row r="1929" customFormat="false" ht="15" hidden="false" customHeight="false" outlineLevel="0" collapsed="false">
      <c r="D1929" s="7" t="n">
        <f aca="false">MOD(D1928*$B$4,$B$5)</f>
        <v>440541548</v>
      </c>
      <c r="E1929" s="8" t="n">
        <v>0.205143144545279</v>
      </c>
      <c r="F1929" s="9" t="n">
        <v>-0.823389927568323</v>
      </c>
    </row>
    <row r="1930" customFormat="false" ht="15" hidden="false" customHeight="false" outlineLevel="0" collapsed="false">
      <c r="D1930" s="7" t="n">
        <f aca="false">MOD(D1929*$B$4,$B$5)</f>
        <v>997990914</v>
      </c>
      <c r="E1930" s="8" t="n">
        <v>0.464725734167477</v>
      </c>
      <c r="F1930" s="9" t="n">
        <v>-0.0885349990392849</v>
      </c>
    </row>
    <row r="1931" customFormat="false" ht="15" hidden="false" customHeight="false" outlineLevel="0" collapsed="false">
      <c r="D1931" s="7" t="n">
        <f aca="false">MOD(D1930*$B$4,$B$5)</f>
        <v>1666240190</v>
      </c>
      <c r="E1931" s="8" t="n">
        <v>0.775903552561909</v>
      </c>
      <c r="F1931" s="9" t="n">
        <v>0.758431184837557</v>
      </c>
    </row>
    <row r="1932" customFormat="false" ht="15" hidden="false" customHeight="false" outlineLevel="0" collapsed="false">
      <c r="D1932" s="7" t="n">
        <f aca="false">MOD(D1931*$B$4,$B$5)</f>
        <v>1375180399</v>
      </c>
      <c r="E1932" s="8" t="n">
        <v>0.6403682754751</v>
      </c>
      <c r="F1932" s="9" t="n">
        <v>0.359443351179108</v>
      </c>
    </row>
    <row r="1933" customFormat="false" ht="15" hidden="false" customHeight="false" outlineLevel="0" collapsed="false">
      <c r="D1933" s="7" t="n">
        <f aca="false">MOD(D1932*$B$4,$B$5)</f>
        <v>466027712</v>
      </c>
      <c r="E1933" s="8" t="n">
        <v>0.217011064493108</v>
      </c>
      <c r="F1933" s="9" t="n">
        <v>-0.782327500559485</v>
      </c>
    </row>
    <row r="1934" customFormat="false" ht="15" hidden="false" customHeight="false" outlineLevel="0" collapsed="false">
      <c r="D1934" s="7" t="n">
        <f aca="false">MOD(D1933*$B$4,$B$5)</f>
        <v>732483627</v>
      </c>
      <c r="E1934" s="8" t="n">
        <v>0.341089268998326</v>
      </c>
      <c r="F1934" s="9" t="n">
        <v>-0.409492134263776</v>
      </c>
    </row>
    <row r="1935" customFormat="false" ht="15" hidden="false" customHeight="false" outlineLevel="0" collapsed="false">
      <c r="D1935" s="7" t="n">
        <f aca="false">MOD(D1934*$B$4,$B$5)</f>
        <v>1546394709</v>
      </c>
      <c r="E1935" s="8" t="n">
        <v>0.720096151549459</v>
      </c>
      <c r="F1935" s="9" t="n">
        <v>0.583127166470927</v>
      </c>
    </row>
    <row r="1936" customFormat="false" ht="15" hidden="false" customHeight="false" outlineLevel="0" collapsed="false">
      <c r="D1936" s="7" t="n">
        <f aca="false">MOD(D1935*$B$4,$B$5)</f>
        <v>1634912066</v>
      </c>
      <c r="E1936" s="8" t="n">
        <v>0.761315257997546</v>
      </c>
      <c r="F1936" s="9" t="n">
        <v>0.71053976006619</v>
      </c>
    </row>
    <row r="1937" customFormat="false" ht="15" hidden="false" customHeight="false" outlineLevel="0" collapsed="false">
      <c r="D1937" s="7" t="n">
        <f aca="false">MOD(D1936*$B$4,$B$5)</f>
        <v>963794283</v>
      </c>
      <c r="E1937" s="8" t="n">
        <v>0.448801686939599</v>
      </c>
      <c r="F1937" s="9" t="n">
        <v>-0.128689462375588</v>
      </c>
    </row>
    <row r="1938" customFormat="false" ht="15" hidden="false" customHeight="false" outlineLevel="0" collapsed="false">
      <c r="D1938" s="7" t="n">
        <f aca="false">MOD(D1937*$B$4,$B$5)</f>
        <v>228106085</v>
      </c>
      <c r="E1938" s="8" t="n">
        <v>0.106220173282754</v>
      </c>
      <c r="F1938" s="9" t="n">
        <v>-1.24688314834978</v>
      </c>
    </row>
    <row r="1939" customFormat="false" ht="15" hidden="false" customHeight="false" outlineLevel="0" collapsed="false">
      <c r="D1939" s="7" t="n">
        <f aca="false">MOD(D1938*$B$4,$B$5)</f>
        <v>760170866</v>
      </c>
      <c r="E1939" s="8" t="n">
        <v>0.35398214436507</v>
      </c>
      <c r="F1939" s="9" t="n">
        <v>-0.374591509139866</v>
      </c>
    </row>
    <row r="1940" customFormat="false" ht="15" hidden="false" customHeight="false" outlineLevel="0" collapsed="false">
      <c r="D1940" s="7" t="n">
        <f aca="false">MOD(D1939*$B$4,$B$5)</f>
        <v>154796397</v>
      </c>
      <c r="E1940" s="8" t="n">
        <v>0.0720826895647521</v>
      </c>
      <c r="F1940" s="9" t="n">
        <v>-1.46045386139657</v>
      </c>
    </row>
    <row r="1941" customFormat="false" ht="15" hidden="false" customHeight="false" outlineLevel="0" collapsed="false">
      <c r="D1941" s="7" t="n">
        <f aca="false">MOD(D1940*$B$4,$B$5)</f>
        <v>1081271674</v>
      </c>
      <c r="E1941" s="8" t="n">
        <v>0.503506360113161</v>
      </c>
      <c r="F1941" s="9" t="n">
        <v>0.00878925456248751</v>
      </c>
    </row>
    <row r="1942" customFormat="false" ht="15" hidden="false" customHeight="false" outlineLevel="0" collapsed="false">
      <c r="D1942" s="7" t="n">
        <f aca="false">MOD(D1941*$B$4,$B$5)</f>
        <v>1622418966</v>
      </c>
      <c r="E1942" s="8" t="n">
        <v>0.755497704963663</v>
      </c>
      <c r="F1942" s="9" t="n">
        <v>0.691892899452004</v>
      </c>
    </row>
    <row r="1943" customFormat="false" ht="15" hidden="false" customHeight="false" outlineLevel="0" collapsed="false">
      <c r="D1943" s="7" t="n">
        <f aca="false">MOD(D1942*$B$4,$B$5)</f>
        <v>1352268990</v>
      </c>
      <c r="E1943" s="8" t="n">
        <v>0.62969931925619</v>
      </c>
      <c r="F1943" s="9" t="n">
        <v>0.33105709191326</v>
      </c>
    </row>
    <row r="1944" customFormat="false" ht="15" hidden="false" customHeight="false" outlineLevel="0" collapsed="false">
      <c r="D1944" s="7" t="n">
        <f aca="false">MOD(D1943*$B$4,$B$5)</f>
        <v>463482078</v>
      </c>
      <c r="E1944" s="8" t="n">
        <v>0.215825661286549</v>
      </c>
      <c r="F1944" s="9" t="n">
        <v>-0.786369028690122</v>
      </c>
    </row>
    <row r="1945" customFormat="false" ht="15" hidden="false" customHeight="false" outlineLevel="0" collapsed="false">
      <c r="D1945" s="7" t="n">
        <f aca="false">MOD(D1944*$B$4,$B$5)</f>
        <v>258752692</v>
      </c>
      <c r="E1945" s="8" t="n">
        <v>0.120491111763279</v>
      </c>
      <c r="F1945" s="9" t="n">
        <v>-1.17253526196767</v>
      </c>
    </row>
    <row r="1946" customFormat="false" ht="15" hidden="false" customHeight="false" outlineLevel="0" collapsed="false">
      <c r="D1946" s="7" t="n">
        <f aca="false">MOD(D1945*$B$4,$B$5)</f>
        <v>486304580</v>
      </c>
      <c r="E1946" s="8" t="n">
        <v>0.22645321695735</v>
      </c>
      <c r="F1946" s="9" t="n">
        <v>-0.750578384426232</v>
      </c>
    </row>
    <row r="1947" customFormat="false" ht="15" hidden="false" customHeight="false" outlineLevel="0" collapsed="false">
      <c r="D1947" s="7" t="n">
        <f aca="false">MOD(D1946*$B$4,$B$5)</f>
        <v>264635823</v>
      </c>
      <c r="E1947" s="8" t="n">
        <v>0.123230658120691</v>
      </c>
      <c r="F1947" s="9" t="n">
        <v>-1.15898741175672</v>
      </c>
    </row>
    <row r="1948" customFormat="false" ht="15" hidden="false" customHeight="false" outlineLevel="0" collapsed="false">
      <c r="D1948" s="7" t="n">
        <f aca="false">MOD(D1947*$B$4,$B$5)</f>
        <v>1003079677</v>
      </c>
      <c r="E1948" s="8" t="n">
        <v>0.467095374099068</v>
      </c>
      <c r="F1948" s="9" t="n">
        <v>-0.0825734057247605</v>
      </c>
    </row>
    <row r="1949" customFormat="false" ht="15" hidden="false" customHeight="false" outlineLevel="0" collapsed="false">
      <c r="D1949" s="7" t="n">
        <f aca="false">MOD(D1948*$B$4,$B$5)</f>
        <v>345299558</v>
      </c>
      <c r="E1949" s="8" t="n">
        <v>0.160792636834823</v>
      </c>
      <c r="F1949" s="9" t="n">
        <v>-0.99120544228283</v>
      </c>
    </row>
    <row r="1950" customFormat="false" ht="15" hidden="false" customHeight="false" outlineLevel="0" collapsed="false">
      <c r="D1950" s="7" t="n">
        <f aca="false">MOD(D1949*$B$4,$B$5)</f>
        <v>1334379851</v>
      </c>
      <c r="E1950" s="8" t="n">
        <v>0.621369039752864</v>
      </c>
      <c r="F1950" s="9" t="n">
        <v>0.309078359380129</v>
      </c>
    </row>
    <row r="1951" customFormat="false" ht="15" hidden="false" customHeight="false" outlineLevel="0" collapsed="false">
      <c r="D1951" s="7" t="n">
        <f aca="false">MOD(D1950*$B$4,$B$5)</f>
        <v>225279503</v>
      </c>
      <c r="E1951" s="8" t="n">
        <v>0.104903943468727</v>
      </c>
      <c r="F1951" s="9" t="n">
        <v>-1.25409387347419</v>
      </c>
    </row>
    <row r="1952" customFormat="false" ht="15" hidden="false" customHeight="false" outlineLevel="0" collapsed="false">
      <c r="D1952" s="7" t="n">
        <f aca="false">MOD(D1951*$B$4,$B$5)</f>
        <v>1757184552</v>
      </c>
      <c r="E1952" s="8" t="n">
        <v>0.81825282128365</v>
      </c>
      <c r="F1952" s="9" t="n">
        <v>0.908726793424231</v>
      </c>
    </row>
    <row r="1953" customFormat="false" ht="15" hidden="false" customHeight="false" outlineLevel="0" collapsed="false">
      <c r="D1953" s="7" t="n">
        <f aca="false">MOD(D1952*$B$4,$B$5)</f>
        <v>1893904033</v>
      </c>
      <c r="E1953" s="8" t="n">
        <v>0.881917790865449</v>
      </c>
      <c r="F1953" s="9" t="n">
        <v>1.18462836156957</v>
      </c>
    </row>
    <row r="1954" customFormat="false" ht="15" hidden="false" customHeight="false" outlineLevel="0" collapsed="false">
      <c r="D1954" s="7" t="n">
        <f aca="false">MOD(D1953*$B$4,$B$5)</f>
        <v>115240506</v>
      </c>
      <c r="E1954" s="8" t="n">
        <v>0.0536630424239329</v>
      </c>
      <c r="F1954" s="9" t="n">
        <v>-1.61032884707428</v>
      </c>
    </row>
    <row r="1955" customFormat="false" ht="15" hidden="false" customHeight="false" outlineLevel="0" collapsed="false">
      <c r="D1955" s="7" t="n">
        <f aca="false">MOD(D1954*$B$4,$B$5)</f>
        <v>791819396</v>
      </c>
      <c r="E1955" s="8" t="n">
        <v>0.368719639599993</v>
      </c>
      <c r="F1955" s="9" t="n">
        <v>-0.335246325471714</v>
      </c>
    </row>
    <row r="1956" customFormat="false" ht="15" hidden="false" customHeight="false" outlineLevel="0" collapsed="false">
      <c r="D1956" s="7" t="n">
        <f aca="false">MOD(D1955*$B$4,$B$5)</f>
        <v>1000115010</v>
      </c>
      <c r="E1956" s="8" t="n">
        <v>0.465714843446123</v>
      </c>
      <c r="F1956" s="9" t="n">
        <v>-0.0860462052912543</v>
      </c>
    </row>
    <row r="1957" customFormat="false" ht="15" hidden="false" customHeight="false" outlineLevel="0" collapsed="false">
      <c r="D1957" s="7" t="n">
        <f aca="false">MOD(D1956*$B$4,$B$5)</f>
        <v>1119263150</v>
      </c>
      <c r="E1957" s="8" t="n">
        <v>0.521197519750518</v>
      </c>
      <c r="F1957" s="9" t="n">
        <v>0.0531593290336422</v>
      </c>
    </row>
    <row r="1958" customFormat="false" ht="15" hidden="false" customHeight="false" outlineLevel="0" collapsed="false">
      <c r="D1958" s="7" t="n">
        <f aca="false">MOD(D1957*$B$4,$B$5)</f>
        <v>1557922424</v>
      </c>
      <c r="E1958" s="8" t="n">
        <v>0.725464162161075</v>
      </c>
      <c r="F1958" s="9" t="n">
        <v>0.599151778759301</v>
      </c>
    </row>
    <row r="1959" customFormat="false" ht="15" hidden="false" customHeight="false" outlineLevel="0" collapsed="false">
      <c r="D1959" s="7" t="n">
        <f aca="false">MOD(D1958*$B$4,$B$5)</f>
        <v>1890978258</v>
      </c>
      <c r="E1959" s="8" t="n">
        <v>0.880555370711307</v>
      </c>
      <c r="F1959" s="9" t="n">
        <v>1.17776762538618</v>
      </c>
    </row>
    <row r="1960" customFormat="false" ht="15" hidden="false" customHeight="false" outlineLevel="0" collapsed="false">
      <c r="D1960" s="7" t="n">
        <f aca="false">MOD(D1959*$B$4,$B$5)</f>
        <v>619076183</v>
      </c>
      <c r="E1960" s="8" t="n">
        <v>0.288279812585823</v>
      </c>
      <c r="F1960" s="9" t="n">
        <v>-0.558417061187187</v>
      </c>
    </row>
    <row r="1961" customFormat="false" ht="15" hidden="false" customHeight="false" outlineLevel="0" collapsed="false">
      <c r="D1961" s="7" t="n">
        <f aca="false">MOD(D1960*$B$4,$B$5)</f>
        <v>1191481588</v>
      </c>
      <c r="E1961" s="8" t="n">
        <v>0.554826850588272</v>
      </c>
      <c r="F1961" s="9" t="n">
        <v>0.137866029109635</v>
      </c>
    </row>
    <row r="1962" customFormat="false" ht="15" hidden="false" customHeight="false" outlineLevel="0" collapsed="false">
      <c r="D1962" s="7" t="n">
        <f aca="false">MOD(D1961*$B$4,$B$5)</f>
        <v>100700394</v>
      </c>
      <c r="E1962" s="8" t="n">
        <v>0.0468922751461084</v>
      </c>
      <c r="F1962" s="9" t="n">
        <v>-1.67576337702162</v>
      </c>
    </row>
    <row r="1963" customFormat="false" ht="15" hidden="false" customHeight="false" outlineLevel="0" collapsed="false">
      <c r="D1963" s="7" t="n">
        <f aca="false">MOD(D1962*$B$4,$B$5)</f>
        <v>1153225613</v>
      </c>
      <c r="E1963" s="8" t="n">
        <v>0.537012524005969</v>
      </c>
      <c r="F1963" s="9" t="n">
        <v>0.0929101375483045</v>
      </c>
    </row>
    <row r="1964" customFormat="false" ht="15" hidden="false" customHeight="false" outlineLevel="0" collapsed="false">
      <c r="D1964" s="7" t="n">
        <f aca="false">MOD(D1963*$B$4,$B$5)</f>
        <v>282467589</v>
      </c>
      <c r="E1964" s="8" t="n">
        <v>0.131534221238954</v>
      </c>
      <c r="F1964" s="9" t="n">
        <v>-1.11916807471535</v>
      </c>
    </row>
    <row r="1965" customFormat="false" ht="15" hidden="false" customHeight="false" outlineLevel="0" collapsed="false">
      <c r="D1965" s="7" t="n">
        <f aca="false">MOD(D1964*$B$4,$B$5)</f>
        <v>619313816</v>
      </c>
      <c r="E1965" s="8" t="n">
        <v>0.288390469074613</v>
      </c>
      <c r="F1965" s="9" t="n">
        <v>-0.558092915340231</v>
      </c>
    </row>
    <row r="1966" customFormat="false" ht="15" hidden="false" customHeight="false" outlineLevel="0" collapsed="false">
      <c r="D1966" s="7" t="n">
        <f aca="false">MOD(D1965*$B$4,$B$5)</f>
        <v>1924845896</v>
      </c>
      <c r="E1966" s="8" t="n">
        <v>0.896326218635148</v>
      </c>
      <c r="F1966" s="9" t="n">
        <v>1.26089254993352</v>
      </c>
    </row>
    <row r="1967" customFormat="false" ht="15" hidden="false" customHeight="false" outlineLevel="0" collapsed="false">
      <c r="D1967" s="7" t="n">
        <f aca="false">MOD(D1966*$B$4,$B$5)</f>
        <v>1208774714</v>
      </c>
      <c r="E1967" s="8" t="n">
        <v>0.562879589910507</v>
      </c>
      <c r="F1967" s="9" t="n">
        <v>0.158274094805839</v>
      </c>
    </row>
    <row r="1968" customFormat="false" ht="15" hidden="false" customHeight="false" outlineLevel="0" collapsed="false">
      <c r="D1968" s="7" t="n">
        <f aca="false">MOD(D1967*$B$4,$B$5)</f>
        <v>1633530504</v>
      </c>
      <c r="E1968" s="8" t="n">
        <v>0.760671918057531</v>
      </c>
      <c r="F1968" s="9" t="n">
        <v>0.708465605496613</v>
      </c>
    </row>
    <row r="1969" customFormat="false" ht="15" hidden="false" customHeight="false" outlineLevel="0" collapsed="false">
      <c r="D1969" s="7" t="n">
        <f aca="false">MOD(D1968*$B$4,$B$5)</f>
        <v>846408038</v>
      </c>
      <c r="E1969" s="8" t="n">
        <v>0.394139456929769</v>
      </c>
      <c r="F1969" s="9" t="n">
        <v>-0.268546205252425</v>
      </c>
    </row>
    <row r="1970" customFormat="false" ht="15" hidden="false" customHeight="false" outlineLevel="0" collapsed="false">
      <c r="D1970" s="7" t="n">
        <f aca="false">MOD(D1969*$B$4,$B$5)</f>
        <v>1086018123</v>
      </c>
      <c r="E1970" s="8" t="n">
        <v>0.5057165976667</v>
      </c>
      <c r="F1970" s="9" t="n">
        <v>0.0143298757598007</v>
      </c>
    </row>
    <row r="1971" customFormat="false" ht="15" hidden="false" customHeight="false" outlineLevel="0" collapsed="false">
      <c r="D1971" s="7" t="n">
        <f aca="false">MOD(D1970*$B$4,$B$5)</f>
        <v>957508416</v>
      </c>
      <c r="E1971" s="8" t="n">
        <v>0.445874602017807</v>
      </c>
      <c r="F1971" s="9" t="n">
        <v>-0.136091174892877</v>
      </c>
    </row>
    <row r="1972" customFormat="false" ht="15" hidden="false" customHeight="false" outlineLevel="0" collapsed="false">
      <c r="D1972" s="7" t="n">
        <f aca="false">MOD(D1971*$B$4,$B$5)</f>
        <v>1745698002</v>
      </c>
      <c r="E1972" s="8" t="n">
        <v>0.812903979618944</v>
      </c>
      <c r="F1972" s="9" t="n">
        <v>0.888648455596285</v>
      </c>
    </row>
    <row r="1973" customFormat="false" ht="15" hidden="false" customHeight="false" outlineLevel="0" collapsed="false">
      <c r="D1973" s="7" t="n">
        <f aca="false">MOD(D1972*$B$4,$B$5)</f>
        <v>1477429909</v>
      </c>
      <c r="E1973" s="8" t="n">
        <v>0.687981913972629</v>
      </c>
      <c r="F1973" s="9" t="n">
        <v>0.490138110048311</v>
      </c>
    </row>
    <row r="1974" customFormat="false" ht="15" hidden="false" customHeight="false" outlineLevel="0" collapsed="false">
      <c r="D1974" s="7" t="n">
        <f aca="false">MOD(D1973*$B$4,$B$5)</f>
        <v>1234704116</v>
      </c>
      <c r="E1974" s="8" t="n">
        <v>0.574953908636192</v>
      </c>
      <c r="F1974" s="9" t="n">
        <v>0.189000809000293</v>
      </c>
    </row>
    <row r="1975" customFormat="false" ht="15" hidden="false" customHeight="false" outlineLevel="0" collapsed="false">
      <c r="D1975" s="7" t="n">
        <f aca="false">MOD(D1974*$B$4,$B$5)</f>
        <v>1288728245</v>
      </c>
      <c r="E1975" s="8" t="n">
        <v>0.60011085411544</v>
      </c>
      <c r="F1975" s="9" t="n">
        <v>0.253634045775372</v>
      </c>
    </row>
    <row r="1976" customFormat="false" ht="15" hidden="false" customHeight="false" outlineLevel="0" collapsed="false">
      <c r="D1976" s="7" t="n">
        <f aca="false">MOD(D1975*$B$4,$B$5)</f>
        <v>2042311746</v>
      </c>
      <c r="E1976" s="8" t="n">
        <v>0.951025517611788</v>
      </c>
      <c r="F1976" s="9" t="n">
        <v>1.65487939461249</v>
      </c>
    </row>
    <row r="1977" customFormat="false" ht="15" hidden="false" customHeight="false" outlineLevel="0" collapsed="false">
      <c r="D1977" s="7" t="n">
        <f aca="false">MOD(D1976*$B$4,$B$5)</f>
        <v>2045991984</v>
      </c>
      <c r="E1977" s="8" t="n">
        <v>0.952739261978063</v>
      </c>
      <c r="F1977" s="9" t="n">
        <v>1.67201443304255</v>
      </c>
    </row>
    <row r="1978" customFormat="false" ht="15" hidden="false" customHeight="false" outlineLevel="0" collapsed="false">
      <c r="D1978" s="7" t="n">
        <f aca="false">MOD(D1977*$B$4,$B$5)</f>
        <v>1453617781</v>
      </c>
      <c r="E1978" s="8" t="n">
        <v>0.676893527784286</v>
      </c>
      <c r="F1978" s="9" t="n">
        <v>0.459029552264026</v>
      </c>
    </row>
    <row r="1979" customFormat="false" ht="15" hidden="false" customHeight="false" outlineLevel="0" collapsed="false">
      <c r="D1979" s="7" t="n">
        <f aca="false">MOD(D1978*$B$4,$B$5)</f>
        <v>703224573</v>
      </c>
      <c r="E1979" s="8" t="n">
        <v>0.32746446023459</v>
      </c>
      <c r="F1979" s="9" t="n">
        <v>-0.446925404666863</v>
      </c>
    </row>
    <row r="1980" customFormat="false" ht="15" hidden="false" customHeight="false" outlineLevel="0" collapsed="false">
      <c r="D1980" s="7" t="n">
        <f aca="false">MOD(D1979*$B$4,$B$5)</f>
        <v>79355154</v>
      </c>
      <c r="E1980" s="8" t="n">
        <v>0.0369526232005587</v>
      </c>
      <c r="F1980" s="9" t="n">
        <v>-1.78719952295996</v>
      </c>
    </row>
    <row r="1981" customFormat="false" ht="15" hidden="false" customHeight="false" outlineLevel="0" collapsed="false">
      <c r="D1981" s="7" t="n">
        <f aca="false">MOD(D1980*$B$4,$B$5)</f>
        <v>1589296133</v>
      </c>
      <c r="E1981" s="8" t="n">
        <v>0.740073683895239</v>
      </c>
      <c r="F1981" s="9" t="n">
        <v>0.643572585364874</v>
      </c>
    </row>
    <row r="1982" customFormat="false" ht="15" hidden="false" customHeight="false" outlineLevel="0" collapsed="false">
      <c r="D1982" s="7" t="n">
        <f aca="false">MOD(D1981*$B$4,$B$5)</f>
        <v>207830615</v>
      </c>
      <c r="E1982" s="8" t="n">
        <v>0.0967786718129913</v>
      </c>
      <c r="F1982" s="9" t="n">
        <v>-1.30012729624088</v>
      </c>
    </row>
    <row r="1983" customFormat="false" ht="15" hidden="false" customHeight="false" outlineLevel="0" collapsed="false">
      <c r="D1983" s="7" t="n">
        <f aca="false">MOD(D1982*$B$4,$B$5)</f>
        <v>1295501528</v>
      </c>
      <c r="E1983" s="8" t="n">
        <v>0.603264909799457</v>
      </c>
      <c r="F1983" s="9" t="n">
        <v>0.261807079944843</v>
      </c>
    </row>
    <row r="1984" customFormat="false" ht="15" hidden="false" customHeight="false" outlineLevel="0" collapsed="false">
      <c r="D1984" s="7" t="n">
        <f aca="false">MOD(D1983*$B$4,$B$5)</f>
        <v>430457448</v>
      </c>
      <c r="E1984" s="8" t="n">
        <v>0.200447369553565</v>
      </c>
      <c r="F1984" s="9" t="n">
        <v>-0.840024340742976</v>
      </c>
    </row>
    <row r="1985" customFormat="false" ht="15" hidden="false" customHeight="false" outlineLevel="0" collapsed="false">
      <c r="D1985" s="7" t="n">
        <f aca="false">MOD(D1984*$B$4,$B$5)</f>
        <v>1707187683</v>
      </c>
      <c r="E1985" s="8" t="n">
        <v>0.794971214882071</v>
      </c>
      <c r="F1985" s="9" t="n">
        <v>0.823792323322041</v>
      </c>
    </row>
    <row r="1986" customFormat="false" ht="15" hidden="false" customHeight="false" outlineLevel="0" collapsed="false">
      <c r="D1986" s="7" t="n">
        <f aca="false">MOD(D1985*$B$4,$B$5)</f>
        <v>119176115</v>
      </c>
      <c r="E1986" s="8" t="n">
        <v>0.0554957031789196</v>
      </c>
      <c r="F1986" s="9" t="n">
        <v>-1.59375282995951</v>
      </c>
    </row>
    <row r="1987" customFormat="false" ht="15" hidden="false" customHeight="false" outlineLevel="0" collapsed="false">
      <c r="D1987" s="7" t="n">
        <f aca="false">MOD(D1986*$B$4,$B$5)</f>
        <v>1789040499</v>
      </c>
      <c r="E1987" s="8" t="n">
        <v>0.833086902585893</v>
      </c>
      <c r="F1987" s="9" t="n">
        <v>0.966435725135939</v>
      </c>
    </row>
    <row r="1988" customFormat="false" ht="15" hidden="false" customHeight="false" outlineLevel="0" collapsed="false">
      <c r="D1988" s="7" t="n">
        <f aca="false">MOD(D1987*$B$4,$B$5)</f>
        <v>2014030418</v>
      </c>
      <c r="E1988" s="8" t="n">
        <v>0.937855997996271</v>
      </c>
      <c r="F1988" s="9" t="n">
        <v>1.53702166528097</v>
      </c>
    </row>
    <row r="1989" customFormat="false" ht="15" hidden="false" customHeight="false" outlineLevel="0" collapsed="false">
      <c r="D1989" s="7" t="n">
        <f aca="false">MOD(D1988*$B$4,$B$5)</f>
        <v>530123941</v>
      </c>
      <c r="E1989" s="8" t="n">
        <v>0.246858197028617</v>
      </c>
      <c r="F1989" s="9" t="n">
        <v>-0.684409856009667</v>
      </c>
    </row>
    <row r="1990" customFormat="false" ht="15" hidden="false" customHeight="false" outlineLevel="0" collapsed="false">
      <c r="D1990" s="7" t="n">
        <f aca="false">MOD(D1989*$B$4,$B$5)</f>
        <v>197618359</v>
      </c>
      <c r="E1990" s="8" t="n">
        <v>0.0920232195332863</v>
      </c>
      <c r="F1990" s="9" t="n">
        <v>-1.3283986686151</v>
      </c>
    </row>
    <row r="1991" customFormat="false" ht="15" hidden="false" customHeight="false" outlineLevel="0" collapsed="false">
      <c r="D1991" s="7" t="n">
        <f aca="false">MOD(D1990*$B$4,$B$5)</f>
        <v>113447315</v>
      </c>
      <c r="E1991" s="8" t="n">
        <v>0.0528280227937065</v>
      </c>
      <c r="F1991" s="9" t="n">
        <v>-1.61803040357537</v>
      </c>
    </row>
    <row r="1992" customFormat="false" ht="15" hidden="false" customHeight="false" outlineLevel="0" collapsed="false">
      <c r="D1992" s="7" t="n">
        <f aca="false">MOD(D1991*$B$4,$B$5)</f>
        <v>132042515</v>
      </c>
      <c r="E1992" s="8" t="n">
        <v>0.0614870875715158</v>
      </c>
      <c r="F1992" s="9" t="n">
        <v>-1.54240925016836</v>
      </c>
    </row>
    <row r="1993" customFormat="false" ht="15" hidden="false" customHeight="false" outlineLevel="0" collapsed="false">
      <c r="D1993" s="7" t="n">
        <f aca="false">MOD(D1992*$B$4,$B$5)</f>
        <v>92777269</v>
      </c>
      <c r="E1993" s="8" t="n">
        <v>0.0432027825556721</v>
      </c>
      <c r="F1993" s="9" t="n">
        <v>-1.71467099042864</v>
      </c>
    </row>
    <row r="1994" customFormat="false" ht="15" hidden="false" customHeight="false" outlineLevel="0" collapsed="false">
      <c r="D1994" s="7" t="n">
        <f aca="false">MOD(D1993*$B$4,$B$5)</f>
        <v>948147904</v>
      </c>
      <c r="E1994" s="8" t="n">
        <v>0.441515773945968</v>
      </c>
      <c r="F1994" s="9" t="n">
        <v>-0.147127292623485</v>
      </c>
    </row>
    <row r="1995" customFormat="false" ht="15" hidden="false" customHeight="false" outlineLevel="0" collapsed="false">
      <c r="D1995" s="7" t="n">
        <f aca="false">MOD(D1994*$B$4,$B$5)</f>
        <v>875989120</v>
      </c>
      <c r="E1995" s="8" t="n">
        <v>0.407914221666673</v>
      </c>
      <c r="F1995" s="9" t="n">
        <v>-0.232913669847252</v>
      </c>
    </row>
    <row r="1996" customFormat="false" ht="15" hidden="false" customHeight="false" outlineLevel="0" collapsed="false">
      <c r="D1996" s="7" t="n">
        <f aca="false">MOD(D1995*$B$4,$B$5)</f>
        <v>917802090</v>
      </c>
      <c r="E1996" s="8" t="n">
        <v>0.427384903121167</v>
      </c>
      <c r="F1996" s="9" t="n">
        <v>-0.18303595613977</v>
      </c>
    </row>
    <row r="1997" customFormat="false" ht="15" hidden="false" customHeight="false" outlineLevel="0" collapsed="false">
      <c r="D1997" s="7" t="n">
        <f aca="false">MOD(D1996*$B$4,$B$5)</f>
        <v>637048780</v>
      </c>
      <c r="E1997" s="8" t="n">
        <v>0.296648955248901</v>
      </c>
      <c r="F1997" s="9" t="n">
        <v>-0.534063053515167</v>
      </c>
    </row>
    <row r="1998" customFormat="false" ht="15" hidden="false" customHeight="false" outlineLevel="0" collapsed="false">
      <c r="D1998" s="7" t="n">
        <f aca="false">MOD(D1997*$B$4,$B$5)</f>
        <v>1163317987</v>
      </c>
      <c r="E1998" s="8" t="n">
        <v>0.541712151879177</v>
      </c>
      <c r="F1998" s="9" t="n">
        <v>0.104748096657635</v>
      </c>
    </row>
    <row r="1999" customFormat="false" ht="15" hidden="false" customHeight="false" outlineLevel="0" collapsed="false">
      <c r="D1999" s="7" t="n">
        <f aca="false">MOD(D1998*$B$4,$B$5)</f>
        <v>2120148721</v>
      </c>
      <c r="E1999" s="8" t="n">
        <v>0.987271183624185</v>
      </c>
      <c r="F1999" s="9" t="n">
        <v>2.23438681104275</v>
      </c>
    </row>
    <row r="2000" customFormat="false" ht="15" hidden="false" customHeight="false" outlineLevel="0" collapsed="false">
      <c r="D2000" s="7" t="n">
        <f aca="false">MOD(D1999*$B$4,$B$5)</f>
        <v>1218229959</v>
      </c>
      <c r="E2000" s="8" t="n">
        <v>0.567282531473117</v>
      </c>
      <c r="F2000" s="9" t="n">
        <v>0.169459867267529</v>
      </c>
    </row>
    <row r="2001" customFormat="false" ht="15" hidden="false" customHeight="false" outlineLevel="0" collapsed="false">
      <c r="D2001" s="7" t="n">
        <f aca="false">MOD(D2000*$B$4,$B$5)</f>
        <v>633645088</v>
      </c>
      <c r="E2001" s="8" t="n">
        <v>0.295063987649105</v>
      </c>
      <c r="F2001" s="9" t="n">
        <v>-0.538650586678495</v>
      </c>
    </row>
    <row r="2002" customFormat="false" ht="15" hidden="false" customHeight="false" outlineLevel="0" collapsed="false">
      <c r="D2002" s="7" t="n">
        <f aca="false">MOD(D2001*$B$4,$B$5)</f>
        <v>72458627</v>
      </c>
      <c r="E2002" s="8" t="n">
        <v>0.0337411775567952</v>
      </c>
      <c r="F2002" s="9" t="n">
        <v>-1.82844791989297</v>
      </c>
    </row>
    <row r="2003" customFormat="false" ht="15" hidden="false" customHeight="false" outlineLevel="0" collapsed="false">
      <c r="D2003" s="7" t="n">
        <f aca="false">MOD(D2002*$B$4,$B$5)</f>
        <v>1547006601</v>
      </c>
      <c r="E2003" s="8" t="n">
        <v>0.720381085966137</v>
      </c>
      <c r="F2003" s="9" t="n">
        <v>0.583973965354852</v>
      </c>
    </row>
    <row r="2004" customFormat="false" ht="15" hidden="false" customHeight="false" outlineLevel="0" collapsed="false">
      <c r="D2004" s="7" t="n">
        <f aca="false">MOD(D2003*$B$4,$B$5)</f>
        <v>1106779740</v>
      </c>
      <c r="E2004" s="8" t="n">
        <v>0.515384478974514</v>
      </c>
      <c r="F2004" s="9" t="n">
        <v>0.0385727329639184</v>
      </c>
    </row>
    <row r="2005" customFormat="false" ht="15" hidden="false" customHeight="false" outlineLevel="0" collapsed="false">
      <c r="D2005" s="7" t="n">
        <f aca="false">MOD(D2004*$B$4,$B$5)</f>
        <v>266659474</v>
      </c>
      <c r="E2005" s="8" t="n">
        <v>0.12417299405129</v>
      </c>
      <c r="F2005" s="9" t="n">
        <v>-1.15437615169393</v>
      </c>
    </row>
    <row r="2006" customFormat="false" ht="15" hidden="false" customHeight="false" outlineLevel="0" collapsed="false">
      <c r="D2006" s="7" t="n">
        <f aca="false">MOD(D2005*$B$4,$B$5)</f>
        <v>2049972983</v>
      </c>
      <c r="E2006" s="8" t="n">
        <v>0.9545930590989</v>
      </c>
      <c r="F2006" s="9" t="n">
        <v>1.69112002262682</v>
      </c>
    </row>
    <row r="2007" customFormat="false" ht="15" hidden="false" customHeight="false" outlineLevel="0" collapsed="false">
      <c r="D2007" s="7" t="n">
        <f aca="false">MOD(D2006*$B$4,$B$5)</f>
        <v>346892280</v>
      </c>
      <c r="E2007" s="8" t="n">
        <v>0.161534305812357</v>
      </c>
      <c r="F2007" s="9" t="n">
        <v>-0.98817160584076</v>
      </c>
    </row>
    <row r="2008" customFormat="false" ht="15" hidden="false" customHeight="false" outlineLevel="0" collapsed="false">
      <c r="D2008" s="7" t="n">
        <f aca="false">MOD(D2007*$B$4,$B$5)</f>
        <v>907252221</v>
      </c>
      <c r="E2008" s="8" t="n">
        <v>0.422472237537123</v>
      </c>
      <c r="F2008" s="9" t="n">
        <v>-0.195572897738197</v>
      </c>
    </row>
    <row r="2009" customFormat="false" ht="15" hidden="false" customHeight="false" outlineLevel="0" collapsed="false">
      <c r="D2009" s="7" t="n">
        <f aca="false">MOD(D2008*$B$4,$B$5)</f>
        <v>337946620</v>
      </c>
      <c r="E2009" s="8" t="n">
        <v>0.15736865825706</v>
      </c>
      <c r="F2009" s="9" t="n">
        <v>-1.00533136594784</v>
      </c>
    </row>
    <row r="2010" customFormat="false" ht="15" hidden="false" customHeight="false" outlineLevel="0" collapsed="false">
      <c r="D2010" s="7" t="n">
        <f aca="false">MOD(D2009*$B$4,$B$5)</f>
        <v>735511408</v>
      </c>
      <c r="E2010" s="8" t="n">
        <v>0.342499189397785</v>
      </c>
      <c r="F2010" s="9" t="n">
        <v>-0.405651913822609</v>
      </c>
    </row>
    <row r="2011" customFormat="false" ht="15" hidden="false" customHeight="false" outlineLevel="0" collapsed="false">
      <c r="D2011" s="7" t="n">
        <f aca="false">MOD(D2010*$B$4,$B$5)</f>
        <v>1671523364</v>
      </c>
      <c r="E2011" s="8" t="n">
        <v>0.778363722170111</v>
      </c>
      <c r="F2011" s="9" t="n">
        <v>0.766678725407337</v>
      </c>
    </row>
    <row r="2012" customFormat="false" ht="15" hidden="false" customHeight="false" outlineLevel="0" collapsed="false">
      <c r="D2012" s="7" t="n">
        <f aca="false">MOD(D2011*$B$4,$B$5)</f>
        <v>848718560</v>
      </c>
      <c r="E2012" s="8" t="n">
        <v>0.395215377579644</v>
      </c>
      <c r="F2012" s="9" t="n">
        <v>-0.265751295613794</v>
      </c>
    </row>
    <row r="2013" customFormat="false" ht="15" hidden="false" customHeight="false" outlineLevel="0" collapsed="false">
      <c r="D2013" s="7" t="n">
        <f aca="false">MOD(D2012*$B$4,$B$5)</f>
        <v>948075941</v>
      </c>
      <c r="E2013" s="8" t="n">
        <v>0.441482263562719</v>
      </c>
      <c r="F2013" s="9" t="n">
        <v>-0.147212205295437</v>
      </c>
    </row>
    <row r="2014" customFormat="false" ht="15" hidden="false" customHeight="false" outlineLevel="0" collapsed="false">
      <c r="D2014" s="7" t="n">
        <f aca="false">MOD(D2013*$B$4,$B$5)</f>
        <v>1697230441</v>
      </c>
      <c r="E2014" s="8" t="n">
        <v>0.790334512749998</v>
      </c>
      <c r="F2014" s="9" t="n">
        <v>0.807582482227322</v>
      </c>
    </row>
    <row r="2015" customFormat="false" ht="15" hidden="false" customHeight="false" outlineLevel="0" collapsed="false">
      <c r="D2015" s="7" t="n">
        <f aca="false">MOD(D2014*$B$4,$B$5)</f>
        <v>509484461</v>
      </c>
      <c r="E2015" s="8" t="n">
        <v>0.237247190193503</v>
      </c>
      <c r="F2015" s="9" t="n">
        <v>-0.71518557639994</v>
      </c>
    </row>
    <row r="2016" customFormat="false" ht="15" hidden="false" customHeight="false" outlineLevel="0" collapsed="false">
      <c r="D2016" s="7" t="n">
        <f aca="false">MOD(D2015*$B$4,$B$5)</f>
        <v>341691487</v>
      </c>
      <c r="E2016" s="8" t="n">
        <v>0.159112497846701</v>
      </c>
      <c r="F2016" s="9" t="n">
        <v>-0.998112115787332</v>
      </c>
    </row>
    <row r="2017" customFormat="false" ht="15" hidden="false" customHeight="false" outlineLevel="0" collapsed="false">
      <c r="D2017" s="7" t="n">
        <f aca="false">MOD(D2016*$B$4,$B$5)</f>
        <v>1115360017</v>
      </c>
      <c r="E2017" s="8" t="n">
        <v>0.519379981811512</v>
      </c>
      <c r="F2017" s="9" t="n">
        <v>0.0485975325580359</v>
      </c>
    </row>
    <row r="2018" customFormat="false" ht="15" hidden="false" customHeight="false" outlineLevel="0" collapsed="false">
      <c r="D2018" s="7" t="n">
        <f aca="false">MOD(D2017*$B$4,$B$5)</f>
        <v>2128350317</v>
      </c>
      <c r="E2018" s="8" t="n">
        <v>0.99109034937908</v>
      </c>
      <c r="F2018" s="9" t="n">
        <v>2.36935166779225</v>
      </c>
    </row>
    <row r="2019" customFormat="false" ht="15" hidden="false" customHeight="false" outlineLevel="0" collapsed="false">
      <c r="D2019" s="7" t="n">
        <f aca="false">MOD(D2018*$B$4,$B$5)</f>
        <v>1980479427</v>
      </c>
      <c r="E2019" s="8" t="n">
        <v>0.92223260032221</v>
      </c>
      <c r="F2019" s="9" t="n">
        <v>1.4202503867386</v>
      </c>
    </row>
    <row r="2020" customFormat="false" ht="15" hidden="false" customHeight="false" outlineLevel="0" collapsed="false">
      <c r="D2020" s="7" t="n">
        <f aca="false">MOD(D2019*$B$4,$B$5)</f>
        <v>192907218</v>
      </c>
      <c r="E2020" s="8" t="n">
        <v>0.0898294235484949</v>
      </c>
      <c r="F2020" s="9" t="n">
        <v>-1.34180618247242</v>
      </c>
    </row>
    <row r="2021" customFormat="false" ht="15" hidden="false" customHeight="false" outlineLevel="0" collapsed="false">
      <c r="D2021" s="7" t="n">
        <f aca="false">MOD(D2020*$B$4,$B$5)</f>
        <v>335226686</v>
      </c>
      <c r="E2021" s="8" t="n">
        <v>0.156102090288049</v>
      </c>
      <c r="F2021" s="9" t="n">
        <v>-1.01060780111061</v>
      </c>
    </row>
    <row r="2022" customFormat="false" ht="15" hidden="false" customHeight="false" outlineLevel="0" collapsed="false">
      <c r="D2022" s="7" t="n">
        <f aca="false">MOD(D2021*$B$4,$B$5)</f>
        <v>438079761</v>
      </c>
      <c r="E2022" s="8" t="n">
        <v>0.203996785640714</v>
      </c>
      <c r="F2022" s="9" t="n">
        <v>-0.827429666892229</v>
      </c>
    </row>
    <row r="2023" customFormat="false" ht="15" hidden="false" customHeight="false" outlineLevel="0" collapsed="false">
      <c r="D2023" s="7" t="n">
        <f aca="false">MOD(D2022*$B$4,$B$5)</f>
        <v>276671222</v>
      </c>
      <c r="E2023" s="8" t="n">
        <v>0.128835077517512</v>
      </c>
      <c r="F2023" s="9" t="n">
        <v>-1.13191503976181</v>
      </c>
    </row>
    <row r="2024" customFormat="false" ht="15" hidden="false" customHeight="false" outlineLevel="0" collapsed="false">
      <c r="D2024" s="7" t="n">
        <f aca="false">MOD(D2023*$B$4,$B$5)</f>
        <v>2143240116</v>
      </c>
      <c r="E2024" s="8" t="n">
        <v>0.998023952355631</v>
      </c>
      <c r="F2024" s="9" t="n">
        <v>2.88196029616624</v>
      </c>
    </row>
    <row r="2025" customFormat="false" ht="15" hidden="false" customHeight="false" outlineLevel="0" collapsed="false">
      <c r="D2025" s="7" t="n">
        <f aca="false">MOD(D2024*$B$4,$B$5)</f>
        <v>1318945211</v>
      </c>
      <c r="E2025" s="8" t="n">
        <v>0.614181725414639</v>
      </c>
      <c r="F2025" s="9" t="n">
        <v>0.290234885893162</v>
      </c>
    </row>
    <row r="2026" customFormat="false" ht="15" hidden="false" customHeight="false" outlineLevel="0" collapsed="false">
      <c r="D2026" s="7" t="n">
        <f aca="false">MOD(D2025*$B$4,$B$5)</f>
        <v>356597572</v>
      </c>
      <c r="E2026" s="8" t="n">
        <v>0.166053684582984</v>
      </c>
      <c r="F2026" s="9" t="n">
        <v>-0.969877875844104</v>
      </c>
    </row>
    <row r="2027" customFormat="false" ht="15" hidden="false" customHeight="false" outlineLevel="0" collapsed="false">
      <c r="D2027" s="7" t="n">
        <f aca="false">MOD(D2026*$B$4,$B$5)</f>
        <v>1239967307</v>
      </c>
      <c r="E2027" s="8" t="n">
        <v>0.577404772934881</v>
      </c>
      <c r="F2027" s="9" t="n">
        <v>0.195258665785976</v>
      </c>
    </row>
    <row r="2028" customFormat="false" ht="15" hidden="false" customHeight="false" outlineLevel="0" collapsed="false">
      <c r="D2028" s="7" t="n">
        <f aca="false">MOD(D2027*$B$4,$B$5)</f>
        <v>1945150660</v>
      </c>
      <c r="E2028" s="8" t="n">
        <v>0.905781361186673</v>
      </c>
      <c r="F2028" s="9" t="n">
        <v>1.31521612416966</v>
      </c>
    </row>
    <row r="2029" customFormat="false" ht="15" hidden="false" customHeight="false" outlineLevel="0" collapsed="false">
      <c r="D2029" s="7" t="n">
        <f aca="false">MOD(D2028*$B$4,$B$5)</f>
        <v>2087494726</v>
      </c>
      <c r="E2029" s="8" t="n">
        <v>0.972065482262583</v>
      </c>
      <c r="F2029" s="9" t="n">
        <v>1.91205581418804</v>
      </c>
    </row>
    <row r="2030" customFormat="false" ht="15" hidden="false" customHeight="false" outlineLevel="0" collapsed="false">
      <c r="D2030" s="7" t="n">
        <f aca="false">MOD(D2029*$B$4,$B$5)</f>
        <v>1230234212</v>
      </c>
      <c r="E2030" s="8" t="n">
        <v>0.572872447383471</v>
      </c>
      <c r="F2030" s="9" t="n">
        <v>0.183691974455856</v>
      </c>
    </row>
    <row r="2031" customFormat="false" ht="15" hidden="false" customHeight="false" outlineLevel="0" collapsed="false">
      <c r="D2031" s="7" t="n">
        <f aca="false">MOD(D2030*$B$4,$B$5)</f>
        <v>270356961</v>
      </c>
      <c r="E2031" s="8" t="n">
        <v>0.125894770609117</v>
      </c>
      <c r="F2031" s="9" t="n">
        <v>-1.14601356045499</v>
      </c>
    </row>
    <row r="2032" customFormat="false" ht="15" hidden="false" customHeight="false" outlineLevel="0" collapsed="false">
      <c r="D2032" s="7" t="n">
        <f aca="false">MOD(D2031*$B$4,$B$5)</f>
        <v>142741612</v>
      </c>
      <c r="E2032" s="8" t="n">
        <v>0.0664692428582061</v>
      </c>
      <c r="F2032" s="9" t="n">
        <v>-1.5026144858393</v>
      </c>
    </row>
    <row r="2033" customFormat="false" ht="15" hidden="false" customHeight="false" outlineLevel="0" collapsed="false">
      <c r="D2033" s="7" t="n">
        <f aca="false">MOD(D2032*$B$4,$B$5)</f>
        <v>1152813276</v>
      </c>
      <c r="E2033" s="8" t="n">
        <v>0.536820514627565</v>
      </c>
      <c r="F2033" s="9" t="n">
        <v>0.0924267704123667</v>
      </c>
    </row>
    <row r="2034" customFormat="false" ht="15" hidden="false" customHeight="false" outlineLevel="0" collapsed="false">
      <c r="D2034" s="7" t="n">
        <f aca="false">MOD(D2033*$B$4,$B$5)</f>
        <v>1853384732</v>
      </c>
      <c r="E2034" s="8" t="n">
        <v>0.863049520983407</v>
      </c>
      <c r="F2034" s="9" t="n">
        <v>1.09412317848128</v>
      </c>
    </row>
    <row r="2035" customFormat="false" ht="15" hidden="false" customHeight="false" outlineLevel="0" collapsed="false">
      <c r="D2035" s="7" t="n">
        <f aca="false">MOD(D2034*$B$4,$B$5)</f>
        <v>565664352</v>
      </c>
      <c r="E2035" s="8" t="n">
        <v>0.263407990581736</v>
      </c>
      <c r="F2035" s="9" t="n">
        <v>-0.632873918207765</v>
      </c>
    </row>
    <row r="2036" customFormat="false" ht="15" hidden="false" customHeight="false" outlineLevel="0" collapsed="false">
      <c r="D2036" s="7" t="n">
        <f aca="false">MOD(D2035*$B$4,$B$5)</f>
        <v>2076847434</v>
      </c>
      <c r="E2036" s="8" t="n">
        <v>0.967107450558904</v>
      </c>
      <c r="F2036" s="9" t="n">
        <v>1.83988516200383</v>
      </c>
    </row>
    <row r="2037" customFormat="false" ht="15" hidden="false" customHeight="false" outlineLevel="0" collapsed="false">
      <c r="D2037" s="7" t="n">
        <f aca="false">MOD(D2036*$B$4,$B$5)</f>
        <v>523393713</v>
      </c>
      <c r="E2037" s="8" t="n">
        <v>0.243724190391343</v>
      </c>
      <c r="F2037" s="9" t="n">
        <v>-0.694372905547168</v>
      </c>
    </row>
    <row r="2038" customFormat="false" ht="15" hidden="false" customHeight="false" outlineLevel="0" collapsed="false">
      <c r="D2038" s="7" t="n">
        <f aca="false">MOD(D2037*$B$4,$B$5)</f>
        <v>1740296915</v>
      </c>
      <c r="E2038" s="8" t="n">
        <v>0.810388902491321</v>
      </c>
      <c r="F2038" s="9" t="n">
        <v>0.879330330694566</v>
      </c>
    </row>
    <row r="2039" customFormat="false" ht="15" hidden="false" customHeight="false" outlineLevel="0" collapsed="false">
      <c r="D2039" s="7" t="n">
        <f aca="false">MOD(D2038*$B$4,$B$5)</f>
        <v>607080619</v>
      </c>
      <c r="E2039" s="8" t="n">
        <v>0.282693942806398</v>
      </c>
      <c r="F2039" s="9" t="n">
        <v>-0.574857188766923</v>
      </c>
    </row>
    <row r="2040" customFormat="false" ht="15" hidden="false" customHeight="false" outlineLevel="0" collapsed="false">
      <c r="D2040" s="7" t="n">
        <f aca="false">MOD(D2039*$B$4,$B$5)</f>
        <v>1974196434</v>
      </c>
      <c r="E2040" s="8" t="n">
        <v>0.919306853710959</v>
      </c>
      <c r="F2040" s="9" t="n">
        <v>1.40042431636001</v>
      </c>
    </row>
    <row r="2041" customFormat="false" ht="15" hidden="false" customHeight="false" outlineLevel="0" collapsed="false">
      <c r="D2041" s="7" t="n">
        <f aca="false">MOD(D2040*$B$4,$B$5)</f>
        <v>1849229989</v>
      </c>
      <c r="E2041" s="8" t="n">
        <v>0.861114818007792</v>
      </c>
      <c r="F2041" s="9" t="n">
        <v>1.08534165321146</v>
      </c>
    </row>
    <row r="2042" customFormat="false" ht="15" hidden="false" customHeight="false" outlineLevel="0" collapsed="false">
      <c r="D2042" s="7" t="n">
        <f aca="false">MOD(D2041*$B$4,$B$5)</f>
        <v>1875527817</v>
      </c>
      <c r="E2042" s="8" t="n">
        <v>0.873360698459075</v>
      </c>
      <c r="F2042" s="9" t="n">
        <v>1.1424221151387</v>
      </c>
    </row>
    <row r="2043" customFormat="false" ht="15" hidden="false" customHeight="false" outlineLevel="0" collapsed="false">
      <c r="D2043" s="7" t="n">
        <f aca="false">MOD(D2042*$B$4,$B$5)</f>
        <v>2135147828</v>
      </c>
      <c r="E2043" s="8" t="n">
        <v>0.994255687104776</v>
      </c>
      <c r="F2043" s="9" t="n">
        <v>2.52747422094454</v>
      </c>
    </row>
    <row r="2044" customFormat="false" ht="15" hidden="false" customHeight="false" outlineLevel="0" collapsed="false">
      <c r="D2044" s="7" t="n">
        <f aca="false">MOD(D2043*$B$4,$B$5)</f>
        <v>1538134917</v>
      </c>
      <c r="E2044" s="8" t="n">
        <v>0.716249886170262</v>
      </c>
      <c r="F2044" s="9" t="n">
        <v>0.571736905826147</v>
      </c>
    </row>
    <row r="2045" customFormat="false" ht="15" hidden="false" customHeight="false" outlineLevel="0" collapsed="false">
      <c r="D2045" s="7" t="n">
        <f aca="false">MOD(D2044*$B$4,$B$5)</f>
        <v>210967129</v>
      </c>
      <c r="E2045" s="8" t="n">
        <v>0.0982392249612503</v>
      </c>
      <c r="F2045" s="9" t="n">
        <v>-1.29164979878091</v>
      </c>
    </row>
    <row r="2046" customFormat="false" ht="15" hidden="false" customHeight="false" outlineLevel="0" collapsed="false">
      <c r="D2046" s="7" t="n">
        <f aca="false">MOD(D2045*$B$4,$B$5)</f>
        <v>226829885</v>
      </c>
      <c r="E2046" s="8" t="n">
        <v>0.105625896347338</v>
      </c>
      <c r="F2046" s="9" t="n">
        <v>-1.25013073851775</v>
      </c>
    </row>
    <row r="2047" customFormat="false" ht="15" hidden="false" customHeight="false" outlineLevel="0" collapsed="false">
      <c r="D2047" s="7" t="n">
        <f aca="false">MOD(D2046*$B$4,$B$5)</f>
        <v>1433746429</v>
      </c>
      <c r="E2047" s="8" t="n">
        <v>0.667640208422803</v>
      </c>
      <c r="F2047" s="9" t="n">
        <v>0.433406356882635</v>
      </c>
    </row>
    <row r="2048" customFormat="false" ht="15" hidden="false" customHeight="false" outlineLevel="0" collapsed="false">
      <c r="D2048" s="7" t="n">
        <f aca="false">MOD(D2047*$B$4,$B$5)</f>
        <v>1418382390</v>
      </c>
      <c r="E2048" s="8" t="n">
        <v>0.660485770237153</v>
      </c>
      <c r="F2048" s="9" t="n">
        <v>0.413789247190151</v>
      </c>
    </row>
    <row r="2049" customFormat="false" ht="15" hidden="false" customHeight="false" outlineLevel="0" collapsed="false">
      <c r="D2049" s="7" t="n">
        <f aca="false">MOD(D2048*$B$4,$B$5)</f>
        <v>662714036</v>
      </c>
      <c r="E2049" s="8" t="n">
        <v>0.308600271408074</v>
      </c>
      <c r="F2049" s="9" t="n">
        <v>-0.499821823158051</v>
      </c>
    </row>
    <row r="2050" customFormat="false" ht="15" hidden="false" customHeight="false" outlineLevel="0" collapsed="false">
      <c r="D2050" s="7" t="n">
        <f aca="false">MOD(D2049*$B$4,$B$5)</f>
        <v>952826044</v>
      </c>
      <c r="E2050" s="8" t="n">
        <v>0.443694202642603</v>
      </c>
      <c r="F2050" s="9" t="n">
        <v>-0.141609572614918</v>
      </c>
    </row>
    <row r="2051" customFormat="false" ht="15" hidden="false" customHeight="false" outlineLevel="0" collapsed="false">
      <c r="D2051" s="7" t="n">
        <f aca="false">MOD(D2050*$B$4,$B$5)</f>
        <v>1208702125</v>
      </c>
      <c r="E2051" s="8" t="n">
        <v>0.562845788023291</v>
      </c>
      <c r="F2051" s="9" t="n">
        <v>0.1581882986909</v>
      </c>
    </row>
    <row r="2052" customFormat="false" ht="15" hidden="false" customHeight="false" outlineLevel="0" collapsed="false">
      <c r="D2052" s="7" t="n">
        <f aca="false">MOD(D2051*$B$4,$B$5)</f>
        <v>277070532</v>
      </c>
      <c r="E2052" s="8" t="n">
        <v>0.12902102072632</v>
      </c>
      <c r="F2052" s="9" t="n">
        <v>-1.13103100585073</v>
      </c>
    </row>
    <row r="2053" customFormat="false" ht="15" hidden="false" customHeight="false" outlineLevel="0" collapsed="false">
      <c r="D2053" s="7" t="n">
        <f aca="false">MOD(D2052*$B$4,$B$5)</f>
        <v>2090980303</v>
      </c>
      <c r="E2053" s="8" t="n">
        <v>0.973688580536925</v>
      </c>
      <c r="F2053" s="9" t="n">
        <v>1.93800314433916</v>
      </c>
    </row>
    <row r="2054" customFormat="false" ht="15" hidden="false" customHeight="false" outlineLevel="0" collapsed="false">
      <c r="D2054" s="7" t="n">
        <f aca="false">MOD(D2053*$B$4,$B$5)</f>
        <v>1978797113</v>
      </c>
      <c r="E2054" s="8" t="n">
        <v>0.921449211818584</v>
      </c>
      <c r="F2054" s="9" t="n">
        <v>1.41488718347307</v>
      </c>
    </row>
    <row r="2055" customFormat="false" ht="15" hidden="false" customHeight="false" outlineLevel="0" collapsed="false">
      <c r="D2055" s="7" t="n">
        <f aca="false">MOD(D2054*$B$4,$B$5)</f>
        <v>590306710</v>
      </c>
      <c r="E2055" s="8" t="n">
        <v>0.274882982741001</v>
      </c>
      <c r="F2055" s="9" t="n">
        <v>-0.598110858393418</v>
      </c>
    </row>
    <row r="2056" customFormat="false" ht="15" hidden="false" customHeight="false" outlineLevel="0" collapsed="false">
      <c r="D2056" s="7" t="n">
        <f aca="false">MOD(D2055*$B$4,$B$5)</f>
        <v>1882170014</v>
      </c>
      <c r="E2056" s="8" t="n">
        <v>0.876453712467527</v>
      </c>
      <c r="F2056" s="9" t="n">
        <v>1.15744015800908</v>
      </c>
    </row>
    <row r="2057" customFormat="false" ht="15" hidden="false" customHeight="false" outlineLevel="0" collapsed="false">
      <c r="D2057" s="7" t="n">
        <f aca="false">MOD(D2056*$B$4,$B$5)</f>
        <v>638092165</v>
      </c>
      <c r="E2057" s="8" t="n">
        <v>0.297134819251611</v>
      </c>
      <c r="F2057" s="9" t="n">
        <v>-0.532659020155557</v>
      </c>
    </row>
    <row r="2058" customFormat="false" ht="15" hidden="false" customHeight="false" outlineLevel="0" collapsed="false">
      <c r="D2058" s="7" t="n">
        <f aca="false">MOD(D2057*$B$4,$B$5)</f>
        <v>2136431441</v>
      </c>
      <c r="E2058" s="8" t="n">
        <v>0.994853415987318</v>
      </c>
      <c r="F2058" s="9" t="n">
        <v>2.56582184525248</v>
      </c>
    </row>
    <row r="2059" customFormat="false" ht="15" hidden="false" customHeight="false" outlineLevel="0" collapsed="false">
      <c r="D2059" s="7" t="n">
        <f aca="false">MOD(D2058*$B$4,$B$5)</f>
        <v>1222392277</v>
      </c>
      <c r="E2059" s="8" t="n">
        <v>0.569220761832987</v>
      </c>
      <c r="F2059" s="9" t="n">
        <v>0.174390631699013</v>
      </c>
    </row>
    <row r="2060" customFormat="false" ht="15" hidden="false" customHeight="false" outlineLevel="0" collapsed="false">
      <c r="D2060" s="7" t="n">
        <f aca="false">MOD(D2059*$B$4,$B$5)</f>
        <v>1836918095</v>
      </c>
      <c r="E2060" s="8" t="n">
        <v>0.855381645593216</v>
      </c>
      <c r="F2060" s="9" t="n">
        <v>1.05979755626535</v>
      </c>
    </row>
    <row r="2061" customFormat="false" ht="15" hidden="false" customHeight="false" outlineLevel="0" collapsed="false">
      <c r="D2061" s="7" t="n">
        <f aca="false">MOD(D2060*$B$4,$B$5)</f>
        <v>273579115</v>
      </c>
      <c r="E2061" s="8" t="n">
        <v>0.127395202990058</v>
      </c>
      <c r="F2061" s="9" t="n">
        <v>-1.13879083346956</v>
      </c>
    </row>
    <row r="2062" customFormat="false" ht="15" hidden="false" customHeight="false" outlineLevel="0" collapsed="false">
      <c r="D2062" s="7" t="n">
        <f aca="false">MOD(D2061*$B$4,$B$5)</f>
        <v>1060514762</v>
      </c>
      <c r="E2062" s="8" t="n">
        <v>0.493840669741706</v>
      </c>
      <c r="F2062" s="9" t="n">
        <v>-0.0154397647944581</v>
      </c>
    </row>
    <row r="2063" customFormat="false" ht="15" hidden="false" customHeight="false" outlineLevel="0" collapsed="false">
      <c r="D2063" s="7" t="n">
        <f aca="false">MOD(D2062*$B$4,$B$5)</f>
        <v>392899316</v>
      </c>
      <c r="E2063" s="8" t="n">
        <v>0.182958001441283</v>
      </c>
      <c r="F2063" s="9" t="n">
        <v>-0.90414974690996</v>
      </c>
    </row>
    <row r="2064" customFormat="false" ht="15" hidden="false" customHeight="false" outlineLevel="0" collapsed="false">
      <c r="D2064" s="7" t="n">
        <f aca="false">MOD(D2063*$B$4,$B$5)</f>
        <v>1214795979</v>
      </c>
      <c r="E2064" s="8" t="n">
        <v>0.565683459924239</v>
      </c>
      <c r="F2064" s="9" t="n">
        <v>0.165395011117489</v>
      </c>
    </row>
    <row r="2065" customFormat="false" ht="15" hidden="false" customHeight="false" outlineLevel="0" collapsed="false">
      <c r="D2065" s="7" t="n">
        <f aca="false">MOD(D2064*$B$4,$B$5)</f>
        <v>228237327</v>
      </c>
      <c r="E2065" s="8" t="n">
        <v>0.10628128760148</v>
      </c>
      <c r="F2065" s="9" t="n">
        <v>-1.2465499174058</v>
      </c>
    </row>
    <row r="2066" customFormat="false" ht="15" hidden="false" customHeight="false" outlineLevel="0" collapsed="false">
      <c r="D2066" s="7" t="n">
        <f aca="false">MOD(D2065*$B$4,$B$5)</f>
        <v>652902507</v>
      </c>
      <c r="E2066" s="8" t="n">
        <v>0.304031422179222</v>
      </c>
      <c r="F2066" s="9" t="n">
        <v>-0.512840575288472</v>
      </c>
    </row>
    <row r="2067" customFormat="false" ht="15" hidden="false" customHeight="false" outlineLevel="0" collapsed="false">
      <c r="D2067" s="7" t="n">
        <f aca="false">MOD(D2066*$B$4,$B$5)</f>
        <v>1934395672</v>
      </c>
      <c r="E2067" s="8" t="n">
        <v>0.90077317962495</v>
      </c>
      <c r="F2067" s="9" t="n">
        <v>1.28596968788471</v>
      </c>
    </row>
    <row r="2068" customFormat="false" ht="15" hidden="false" customHeight="false" outlineLevel="0" collapsed="false">
      <c r="D2068" s="7" t="n">
        <f aca="false">MOD(D2067*$B$4,$B$5)</f>
        <v>477027905</v>
      </c>
      <c r="E2068" s="8" t="n">
        <v>0.222133428530892</v>
      </c>
      <c r="F2068" s="9" t="n">
        <v>-0.765007872059089</v>
      </c>
    </row>
    <row r="2069" customFormat="false" ht="15" hidden="false" customHeight="false" outlineLevel="0" collapsed="false">
      <c r="D2069" s="7" t="n">
        <f aca="false">MOD(D2068*$B$4,$B$5)</f>
        <v>1294339121</v>
      </c>
      <c r="E2069" s="8" t="n">
        <v>0.602723621858958</v>
      </c>
      <c r="F2069" s="9" t="n">
        <v>0.260403224057879</v>
      </c>
    </row>
    <row r="2070" customFormat="false" ht="15" hidden="false" customHeight="false" outlineLevel="0" collapsed="false">
      <c r="D2070" s="7" t="n">
        <f aca="false">MOD(D2069*$B$4,$B$5)</f>
        <v>154483973</v>
      </c>
      <c r="E2070" s="8" t="n">
        <v>0.0719372058025908</v>
      </c>
      <c r="F2070" s="9" t="n">
        <v>-1.46151409023486</v>
      </c>
    </row>
    <row r="2071" customFormat="false" ht="15" hidden="false" customHeight="false" outlineLevel="0" collapsed="false">
      <c r="D2071" s="7" t="n">
        <f aca="false">MOD(D2070*$B$4,$B$5)</f>
        <v>1032638299</v>
      </c>
      <c r="E2071" s="8" t="n">
        <v>0.48085968008345</v>
      </c>
      <c r="F2071" s="9" t="n">
        <v>-0.0479960882165426</v>
      </c>
    </row>
    <row r="2072" customFormat="false" ht="15" hidden="false" customHeight="false" outlineLevel="0" collapsed="false">
      <c r="D2072" s="7" t="n">
        <f aca="false">MOD(D2071*$B$4,$B$5)</f>
        <v>1240400512</v>
      </c>
      <c r="E2072" s="8" t="n">
        <v>0.577606499733037</v>
      </c>
      <c r="F2072" s="9" t="n">
        <v>0.195774077572805</v>
      </c>
    </row>
    <row r="2073" customFormat="false" ht="15" hidden="false" customHeight="false" outlineLevel="0" collapsed="false">
      <c r="D2073" s="7" t="n">
        <f aca="false">MOD(D2072*$B$4,$B$5)</f>
        <v>1381552745</v>
      </c>
      <c r="E2073" s="8" t="n">
        <v>0.643335630319394</v>
      </c>
      <c r="F2073" s="9" t="n">
        <v>0.367389182580459</v>
      </c>
    </row>
    <row r="2074" customFormat="false" ht="15" hidden="false" customHeight="false" outlineLevel="0" collapsed="false">
      <c r="D2074" s="7" t="n">
        <f aca="false">MOD(D2073*$B$4,$B$5)</f>
        <v>975379957</v>
      </c>
      <c r="E2074" s="8" t="n">
        <v>0.454196686813791</v>
      </c>
      <c r="F2074" s="9" t="n">
        <v>-0.115065287555626</v>
      </c>
    </row>
    <row r="2075" customFormat="false" ht="15" hidden="false" customHeight="false" outlineLevel="0" collapsed="false">
      <c r="D2075" s="7" t="n">
        <f aca="false">MOD(D2074*$B$4,$B$5)</f>
        <v>1134427519</v>
      </c>
      <c r="E2075" s="8" t="n">
        <v>0.528258979346844</v>
      </c>
      <c r="F2075" s="9" t="n">
        <v>0.0708940972027299</v>
      </c>
    </row>
    <row r="2076" customFormat="false" ht="15" hidden="false" customHeight="false" outlineLevel="0" collapsed="false">
      <c r="D2076" s="7" t="n">
        <f aca="false">MOD(D2075*$B$4,$B$5)</f>
        <v>1265254796</v>
      </c>
      <c r="E2076" s="8" t="n">
        <v>0.589180177626368</v>
      </c>
      <c r="F2076" s="9" t="n">
        <v>0.22543659603547</v>
      </c>
    </row>
    <row r="2077" customFormat="false" ht="15" hidden="false" customHeight="false" outlineLevel="0" collapsed="false">
      <c r="D2077" s="7" t="n">
        <f aca="false">MOD(D2076*$B$4,$B$5)</f>
        <v>679337036</v>
      </c>
      <c r="E2077" s="8" t="n">
        <v>0.316340958994199</v>
      </c>
      <c r="F2077" s="9" t="n">
        <v>-0.477955443956064</v>
      </c>
    </row>
    <row r="2078" customFormat="false" ht="15" hidden="false" customHeight="false" outlineLevel="0" collapsed="false">
      <c r="D2078" s="7" t="n">
        <f aca="false">MOD(D2077*$B$4,$B$5)</f>
        <v>202775066</v>
      </c>
      <c r="E2078" s="8" t="n">
        <v>0.0944244983554115</v>
      </c>
      <c r="F2078" s="9" t="n">
        <v>-1.31399170199987</v>
      </c>
    </row>
    <row r="2079" customFormat="false" ht="15" hidden="false" customHeight="false" outlineLevel="0" collapsed="false">
      <c r="D2079" s="7" t="n">
        <f aca="false">MOD(D2078*$B$4,$B$5)</f>
        <v>2072231507</v>
      </c>
      <c r="E2079" s="8" t="n">
        <v>0.964957992047964</v>
      </c>
      <c r="F2079" s="9" t="n">
        <v>1.81136728944899</v>
      </c>
    </row>
    <row r="2080" customFormat="false" ht="15" hidden="false" customHeight="false" outlineLevel="0" collapsed="false">
      <c r="D2080" s="7" t="n">
        <f aca="false">MOD(D2079*$B$4,$B$5)</f>
        <v>1046280784</v>
      </c>
      <c r="E2080" s="8" t="n">
        <v>0.487212457216543</v>
      </c>
      <c r="F2080" s="9" t="n">
        <v>-0.0320591071096409</v>
      </c>
    </row>
    <row r="2081" customFormat="false" ht="15" hidden="false" customHeight="false" outlineLevel="0" collapsed="false">
      <c r="D2081" s="7" t="n">
        <f aca="false">MOD(D2080*$B$4,$B$5)</f>
        <v>499314318</v>
      </c>
      <c r="E2081" s="8" t="n">
        <v>0.232511348307609</v>
      </c>
      <c r="F2081" s="9" t="n">
        <v>-0.730601334601296</v>
      </c>
    </row>
    <row r="2082" customFormat="false" ht="15" hidden="false" customHeight="false" outlineLevel="0" collapsed="false">
      <c r="D2082" s="7" t="n">
        <f aca="false">MOD(D2081*$B$4,$B$5)</f>
        <v>1192473897</v>
      </c>
      <c r="E2082" s="8" t="n">
        <v>0.55528893047505</v>
      </c>
      <c r="F2082" s="9" t="n">
        <v>0.139035446192315</v>
      </c>
    </row>
    <row r="2083" customFormat="false" ht="15" hidden="false" customHeight="false" outlineLevel="0" collapsed="false">
      <c r="D2083" s="7" t="n">
        <f aca="false">MOD(D2082*$B$4,$B$5)</f>
        <v>755807899</v>
      </c>
      <c r="E2083" s="8" t="n">
        <v>0.351950479533477</v>
      </c>
      <c r="F2083" s="9" t="n">
        <v>-0.380059889702208</v>
      </c>
    </row>
    <row r="2084" customFormat="false" ht="15" hidden="false" customHeight="false" outlineLevel="0" collapsed="false">
      <c r="D2084" s="7" t="n">
        <f aca="false">MOD(D2083*$B$4,$B$5)</f>
        <v>3413746</v>
      </c>
      <c r="E2084" s="8" t="n">
        <v>0.00158964935838212</v>
      </c>
      <c r="F2084" s="9" t="n">
        <v>-2.94984841704616</v>
      </c>
    </row>
    <row r="2085" customFormat="false" ht="15" hidden="false" customHeight="false" outlineLevel="0" collapsed="false">
      <c r="D2085" s="7" t="n">
        <f aca="false">MOD(D2084*$B$4,$B$5)</f>
        <v>1576175994</v>
      </c>
      <c r="E2085" s="8" t="n">
        <v>0.733964143073153</v>
      </c>
      <c r="F2085" s="9" t="n">
        <v>0.624846643960422</v>
      </c>
    </row>
    <row r="2086" customFormat="false" ht="15" hidden="false" customHeight="false" outlineLevel="0" collapsed="false">
      <c r="D2086" s="7" t="n">
        <f aca="false">MOD(D2085*$B$4,$B$5)</f>
        <v>393276811</v>
      </c>
      <c r="E2086" s="8" t="n">
        <v>0.183133786249099</v>
      </c>
      <c r="F2086" s="9" t="n">
        <v>-0.903486834511818</v>
      </c>
    </row>
    <row r="2087" customFormat="false" ht="15" hidden="false" customHeight="false" outlineLevel="0" collapsed="false">
      <c r="D2087" s="7" t="n">
        <f aca="false">MOD(D2086*$B$4,$B$5)</f>
        <v>109504301</v>
      </c>
      <c r="E2087" s="8" t="n">
        <v>0.0509919138168841</v>
      </c>
      <c r="F2087" s="9" t="n">
        <v>-1.63531119641063</v>
      </c>
    </row>
    <row r="2088" customFormat="false" ht="15" hidden="false" customHeight="false" outlineLevel="0" collapsed="false">
      <c r="D2088" s="7" t="n">
        <f aca="false">MOD(D2087*$B$4,$B$5)</f>
        <v>924858304</v>
      </c>
      <c r="E2088" s="8" t="n">
        <v>0.430670708818986</v>
      </c>
      <c r="F2088" s="9" t="n">
        <v>-0.174666849393252</v>
      </c>
    </row>
    <row r="2089" customFormat="false" ht="15" hidden="false" customHeight="false" outlineLevel="0" collapsed="false">
      <c r="D2089" s="7" t="n">
        <f aca="false">MOD(D2088*$B$4,$B$5)</f>
        <v>1945138548</v>
      </c>
      <c r="E2089" s="8" t="n">
        <v>0.905775721097156</v>
      </c>
      <c r="F2089" s="9" t="n">
        <v>1.31518255147359</v>
      </c>
    </row>
    <row r="2090" customFormat="false" ht="15" hidden="false" customHeight="false" outlineLevel="0" collapsed="false">
      <c r="D2090" s="7" t="n">
        <f aca="false">MOD(D2089*$B$4,$B$5)</f>
        <v>1502836374</v>
      </c>
      <c r="E2090" s="8" t="n">
        <v>0.699812721181486</v>
      </c>
      <c r="F2090" s="9" t="n">
        <v>0.523861955443524</v>
      </c>
    </row>
    <row r="2091" customFormat="false" ht="15" hidden="false" customHeight="false" outlineLevel="0" collapsed="false">
      <c r="D2091" s="7" t="n">
        <f aca="false">MOD(D2090*$B$4,$B$5)</f>
        <v>1417013694</v>
      </c>
      <c r="E2091" s="8" t="n">
        <v>0.659848421495267</v>
      </c>
      <c r="F2091" s="9" t="n">
        <v>0.412049479591316</v>
      </c>
    </row>
    <row r="2092" customFormat="false" ht="15" hidden="false" customHeight="false" outlineLevel="0" collapsed="false">
      <c r="D2092" s="7" t="n">
        <f aca="false">MOD(D2091*$B$4,$B$5)</f>
        <v>1166382477</v>
      </c>
      <c r="E2092" s="8" t="n">
        <v>0.543139166238847</v>
      </c>
      <c r="F2092" s="9" t="n">
        <v>0.108345454255122</v>
      </c>
    </row>
    <row r="2093" customFormat="false" ht="15" hidden="false" customHeight="false" outlineLevel="0" collapsed="false">
      <c r="D2093" s="7" t="n">
        <f aca="false">MOD(D2092*$B$4,$B$5)</f>
        <v>1869773868</v>
      </c>
      <c r="E2093" s="8" t="n">
        <v>0.870681307158136</v>
      </c>
      <c r="F2093" s="9" t="n">
        <v>1.12961761404559</v>
      </c>
    </row>
    <row r="2094" customFormat="false" ht="15" hidden="false" customHeight="false" outlineLevel="0" collapsed="false">
      <c r="D2094" s="7" t="n">
        <f aca="false">MOD(D2093*$B$4,$B$5)</f>
        <v>1411666112</v>
      </c>
      <c r="E2094" s="8" t="n">
        <v>0.657358259574844</v>
      </c>
      <c r="F2094" s="9" t="n">
        <v>0.405263979274838</v>
      </c>
    </row>
    <row r="2095" customFormat="false" ht="15" hidden="false" customHeight="false" outlineLevel="0" collapsed="false">
      <c r="D2095" s="7" t="n">
        <f aca="false">MOD(D2094*$B$4,$B$5)</f>
        <v>731289395</v>
      </c>
      <c r="E2095" s="8" t="n">
        <v>0.340533161387344</v>
      </c>
      <c r="F2095" s="9" t="n">
        <v>-0.411008471645685</v>
      </c>
    </row>
    <row r="2096" customFormat="false" ht="15" hidden="false" customHeight="false" outlineLevel="0" collapsed="false">
      <c r="D2096" s="7" t="n">
        <f aca="false">MOD(D2095*$B$4,$B$5)</f>
        <v>1881680306</v>
      </c>
      <c r="E2096" s="8" t="n">
        <v>0.876225674409629</v>
      </c>
      <c r="F2096" s="9" t="n">
        <v>1.15632400958657</v>
      </c>
    </row>
    <row r="2097" customFormat="false" ht="15" hidden="false" customHeight="false" outlineLevel="0" collapsed="false">
      <c r="D2097" s="7" t="n">
        <f aca="false">MOD(D2096*$B$4,$B$5)</f>
        <v>621717414</v>
      </c>
      <c r="E2097" s="8" t="n">
        <v>0.289509731614506</v>
      </c>
      <c r="F2097" s="9" t="n">
        <v>-0.554817547841682</v>
      </c>
    </row>
    <row r="2098" customFormat="false" ht="15" hidden="false" customHeight="false" outlineLevel="0" collapsed="false">
      <c r="D2098" s="7" t="n">
        <f aca="false">MOD(D2097*$B$4,$B$5)</f>
        <v>1984808016</v>
      </c>
      <c r="E2098" s="8" t="n">
        <v>0.924248256650053</v>
      </c>
      <c r="F2098" s="9" t="n">
        <v>1.43424104875643</v>
      </c>
    </row>
    <row r="2099" customFormat="false" ht="15" hidden="false" customHeight="false" outlineLevel="0" collapsed="false">
      <c r="D2099" s="7" t="n">
        <f aca="false">MOD(D2098*$B$4,$B$5)</f>
        <v>832313078</v>
      </c>
      <c r="E2099" s="8" t="n">
        <v>0.387575979705505</v>
      </c>
      <c r="F2099" s="9" t="n">
        <v>-0.28564248603775</v>
      </c>
    </row>
    <row r="2100" customFormat="false" ht="15" hidden="false" customHeight="false" outlineLevel="0" collapsed="false">
      <c r="D2100" s="7" t="n">
        <f aca="false">MOD(D2099*$B$4,$B$5)</f>
        <v>1460520062</v>
      </c>
      <c r="E2100" s="8" t="n">
        <v>0.680107652843099</v>
      </c>
      <c r="F2100" s="9" t="n">
        <v>0.46799985372133</v>
      </c>
    </row>
    <row r="2101" customFormat="false" ht="15" hidden="false" customHeight="false" outlineLevel="0" collapsed="false">
      <c r="D2101" s="7" t="n">
        <f aca="false">MOD(D2100*$B$4,$B$5)</f>
        <v>1023265439</v>
      </c>
      <c r="E2101" s="8" t="n">
        <v>0.47649510202603</v>
      </c>
      <c r="F2101" s="9" t="n">
        <v>-0.0589521707143831</v>
      </c>
    </row>
    <row r="2102" customFormat="false" ht="15" hidden="false" customHeight="false" outlineLevel="0" collapsed="false">
      <c r="D2102" s="7" t="n">
        <f aca="false">MOD(D2101*$B$4,$B$5)</f>
        <v>1922124969</v>
      </c>
      <c r="E2102" s="8" t="n">
        <v>0.895059188264477</v>
      </c>
      <c r="F2102" s="9" t="n">
        <v>1.25389100897669</v>
      </c>
    </row>
    <row r="2103" customFormat="false" ht="15" hidden="false" customHeight="false" outlineLevel="0" collapsed="false">
      <c r="D2103" s="7" t="n">
        <f aca="false">MOD(D2102*$B$4,$B$5)</f>
        <v>863409964</v>
      </c>
      <c r="E2103" s="8" t="n">
        <v>0.402056595685013</v>
      </c>
      <c r="F2103" s="9" t="n">
        <v>-0.248027420080595</v>
      </c>
    </row>
    <row r="2104" customFormat="false" ht="15" hidden="false" customHeight="false" outlineLevel="0" collapsed="false">
      <c r="D2104" s="7" t="n">
        <f aca="false">MOD(D2103*$B$4,$B$5)</f>
        <v>1447234915</v>
      </c>
      <c r="E2104" s="8" t="n">
        <v>0.673921274183245</v>
      </c>
      <c r="F2104" s="9" t="n">
        <v>0.450767050037766</v>
      </c>
    </row>
    <row r="2105" customFormat="false" ht="15" hidden="false" customHeight="false" outlineLevel="0" collapsed="false">
      <c r="D2105" s="7" t="n">
        <f aca="false">MOD(D2104*$B$4,$B$5)</f>
        <v>1833545055</v>
      </c>
      <c r="E2105" s="8" t="n">
        <v>0.853810951443213</v>
      </c>
      <c r="F2105" s="9" t="n">
        <v>1.0529190439917</v>
      </c>
    </row>
    <row r="2106" customFormat="false" ht="15" hidden="false" customHeight="false" outlineLevel="0" collapsed="false">
      <c r="D2106" s="7" t="n">
        <f aca="false">MOD(D2105*$B$4,$B$5)</f>
        <v>662322447</v>
      </c>
      <c r="E2106" s="8" t="n">
        <v>0.308417923570068</v>
      </c>
      <c r="F2106" s="9" t="n">
        <v>-0.50033978159782</v>
      </c>
    </row>
    <row r="2107" customFormat="false" ht="15" hidden="false" customHeight="false" outlineLevel="0" collapsed="false">
      <c r="D2107" s="7" t="n">
        <f aca="false">MOD(D2106*$B$4,$B$5)</f>
        <v>1377786248</v>
      </c>
      <c r="E2107" s="8" t="n">
        <v>0.6415817184761</v>
      </c>
      <c r="F2107" s="9" t="n">
        <v>0.362689876327462</v>
      </c>
    </row>
    <row r="2108" customFormat="false" ht="15" hidden="false" customHeight="false" outlineLevel="0" collapsed="false">
      <c r="D2108" s="7" t="n">
        <f aca="false">MOD(D2107*$B$4,$B$5)</f>
        <v>1698913265</v>
      </c>
      <c r="E2108" s="8" t="n">
        <v>0.791118138740881</v>
      </c>
      <c r="F2108" s="9" t="n">
        <v>0.810307053361755</v>
      </c>
    </row>
    <row r="2109" customFormat="false" ht="15" hidden="false" customHeight="false" outlineLevel="0" collapsed="false">
      <c r="D2109" s="7" t="n">
        <f aca="false">MOD(D2108*$B$4,$B$5)</f>
        <v>136703179</v>
      </c>
      <c r="E2109" s="8" t="n">
        <v>0.0636573783714859</v>
      </c>
      <c r="F2109" s="9" t="n">
        <v>-1.52477688684874</v>
      </c>
    </row>
    <row r="2110" customFormat="false" ht="15" hidden="false" customHeight="false" outlineLevel="0" collapsed="false">
      <c r="D2110" s="7" t="n">
        <f aca="false">MOD(D2109*$B$4,$B$5)</f>
        <v>1729389925</v>
      </c>
      <c r="E2110" s="8" t="n">
        <v>0.805309939482538</v>
      </c>
      <c r="F2110" s="9" t="n">
        <v>0.860742062627977</v>
      </c>
    </row>
    <row r="2111" customFormat="false" ht="15" hidden="false" customHeight="false" outlineLevel="0" collapsed="false">
      <c r="D2111" s="7" t="n">
        <f aca="false">MOD(D2110*$B$4,$B$5)</f>
        <v>249259844</v>
      </c>
      <c r="E2111" s="8" t="n">
        <v>0.116070659939265</v>
      </c>
      <c r="F2111" s="9" t="n">
        <v>-1.19486105800963</v>
      </c>
    </row>
    <row r="2112" customFormat="false" ht="15" hidden="false" customHeight="false" outlineLevel="0" collapsed="false">
      <c r="D2112" s="7" t="n">
        <f aca="false">MOD(D2111*$B$4,$B$5)</f>
        <v>1818539230</v>
      </c>
      <c r="E2112" s="8" t="n">
        <v>0.846823319650091</v>
      </c>
      <c r="F2112" s="9" t="n">
        <v>1.02290374065851</v>
      </c>
    </row>
    <row r="2113" customFormat="false" ht="15" hidden="false" customHeight="false" outlineLevel="0" collapsed="false">
      <c r="D2113" s="7" t="n">
        <f aca="false">MOD(D2112*$B$4,$B$5)</f>
        <v>18132911</v>
      </c>
      <c r="E2113" s="8" t="n">
        <v>0.00844379468676056</v>
      </c>
      <c r="F2113" s="9" t="n">
        <v>-2.38914600933181</v>
      </c>
    </row>
    <row r="2114" customFormat="false" ht="15" hidden="false" customHeight="false" outlineLevel="0" collapsed="false">
      <c r="D2114" s="7" t="n">
        <f aca="false">MOD(D2113*$B$4,$B$5)</f>
        <v>1267902552</v>
      </c>
      <c r="E2114" s="8" t="n">
        <v>0.590413135094953</v>
      </c>
      <c r="F2114" s="9" t="n">
        <v>0.228607840872295</v>
      </c>
    </row>
    <row r="2115" customFormat="false" ht="15" hidden="false" customHeight="false" outlineLevel="0" collapsed="false">
      <c r="D2115" s="7" t="n">
        <f aca="false">MOD(D2114*$B$4,$B$5)</f>
        <v>1787631739</v>
      </c>
      <c r="E2115" s="8" t="n">
        <v>0.832430897590174</v>
      </c>
      <c r="F2115" s="9" t="n">
        <v>0.963815957506063</v>
      </c>
    </row>
    <row r="2116" customFormat="false" ht="15" hidden="false" customHeight="false" outlineLevel="0" collapsed="false">
      <c r="D2116" s="7" t="n">
        <f aca="false">MOD(D2115*$B$4,$B$5)</f>
        <v>583769515</v>
      </c>
      <c r="E2116" s="8" t="n">
        <v>0.271838864099084</v>
      </c>
      <c r="F2116" s="9" t="n">
        <v>-0.607260981454857</v>
      </c>
    </row>
    <row r="2117" customFormat="false" ht="15" hidden="false" customHeight="false" outlineLevel="0" collapsed="false">
      <c r="D2117" s="7" t="n">
        <f aca="false">MOD(D2116*$B$4,$B$5)</f>
        <v>2005326278</v>
      </c>
      <c r="E2117" s="8" t="n">
        <v>0.933802816955189</v>
      </c>
      <c r="F2117" s="9" t="n">
        <v>1.50472665943972</v>
      </c>
    </row>
    <row r="2118" customFormat="false" ht="15" hidden="false" customHeight="false" outlineLevel="0" collapsed="false">
      <c r="D2118" s="7" t="n">
        <f aca="false">MOD(D2117*$B$4,$B$5)</f>
        <v>1279376813</v>
      </c>
      <c r="E2118" s="8" t="n">
        <v>0.595756254248094</v>
      </c>
      <c r="F2118" s="9" t="n">
        <v>0.242377726607026</v>
      </c>
    </row>
    <row r="2119" customFormat="false" ht="15" hidden="false" customHeight="false" outlineLevel="0" collapsed="false">
      <c r="D2119" s="7" t="n">
        <f aca="false">MOD(D2118*$B$4,$B$5)</f>
        <v>1610903544</v>
      </c>
      <c r="E2119" s="8" t="n">
        <v>0.750135418726257</v>
      </c>
      <c r="F2119" s="9" t="n">
        <v>0.674915955925004</v>
      </c>
    </row>
    <row r="2120" customFormat="false" ht="15" hidden="false" customHeight="false" outlineLevel="0" collapsed="false">
      <c r="D2120" s="7" t="n">
        <f aca="false">MOD(D2119*$B$4,$B$5)</f>
        <v>1689598201</v>
      </c>
      <c r="E2120" s="8" t="n">
        <v>0.786780474043247</v>
      </c>
      <c r="F2120" s="9" t="n">
        <v>0.795299934051301</v>
      </c>
    </row>
    <row r="2121" customFormat="false" ht="15" hidden="false" customHeight="false" outlineLevel="0" collapsed="false">
      <c r="D2121" s="7" t="n">
        <f aca="false">MOD(D2120*$B$4,$B$5)</f>
        <v>1460814705</v>
      </c>
      <c r="E2121" s="8" t="n">
        <v>0.680244856681903</v>
      </c>
      <c r="F2121" s="9" t="n">
        <v>0.468383610123307</v>
      </c>
    </row>
    <row r="2122" customFormat="false" ht="15" hidden="false" customHeight="false" outlineLevel="0" collapsed="false">
      <c r="D2122" s="7" t="n">
        <f aca="false">MOD(D2121*$B$4,$B$5)</f>
        <v>213592163</v>
      </c>
      <c r="E2122" s="8" t="n">
        <v>0.0994616016740553</v>
      </c>
      <c r="F2122" s="9" t="n">
        <v>-1.28462544282821</v>
      </c>
    </row>
    <row r="2123" customFormat="false" ht="15" hidden="false" customHeight="false" outlineLevel="0" collapsed="false">
      <c r="D2123" s="7" t="n">
        <f aca="false">MOD(D2122*$B$4,$B$5)</f>
        <v>238310926</v>
      </c>
      <c r="E2123" s="8" t="n">
        <v>0.11097217268401</v>
      </c>
      <c r="F2123" s="9" t="n">
        <v>-1.22137426795154</v>
      </c>
    </row>
    <row r="2124" customFormat="false" ht="15" hidden="false" customHeight="false" outlineLevel="0" collapsed="false">
      <c r="D2124" s="7" t="n">
        <f aca="false">MOD(D2123*$B$4,$B$5)</f>
        <v>1584295614</v>
      </c>
      <c r="E2124" s="8" t="n">
        <v>0.737745135778324</v>
      </c>
      <c r="F2124" s="9" t="n">
        <v>0.636409226951882</v>
      </c>
    </row>
    <row r="2125" customFormat="false" ht="15" hidden="false" customHeight="false" outlineLevel="0" collapsed="false">
      <c r="D2125" s="7" t="n">
        <f aca="false">MOD(D2124*$B$4,$B$5)</f>
        <v>1493430077</v>
      </c>
      <c r="E2125" s="8" t="n">
        <v>0.695432572807588</v>
      </c>
      <c r="F2125" s="9" t="n">
        <v>0.511308785145708</v>
      </c>
    </row>
    <row r="2126" customFormat="false" ht="15" hidden="false" customHeight="false" outlineLevel="0" collapsed="false">
      <c r="D2126" s="7" t="n">
        <f aca="false">MOD(D2125*$B$4,$B$5)</f>
        <v>484700724</v>
      </c>
      <c r="E2126" s="8" t="n">
        <v>0.225706363307039</v>
      </c>
      <c r="F2126" s="9" t="n">
        <v>-0.75306188571142</v>
      </c>
    </row>
    <row r="2127" customFormat="false" ht="15" hidden="false" customHeight="false" outlineLevel="0" collapsed="false">
      <c r="D2127" s="7" t="n">
        <f aca="false">MOD(D2126*$B$4,$B$5)</f>
        <v>154314139</v>
      </c>
      <c r="E2127" s="8" t="n">
        <v>0.0718581206834485</v>
      </c>
      <c r="F2127" s="9" t="n">
        <v>-1.4620911216304</v>
      </c>
    </row>
    <row r="2128" customFormat="false" ht="15" hidden="false" customHeight="false" outlineLevel="0" collapsed="false">
      <c r="D2128" s="7" t="n">
        <f aca="false">MOD(D2127*$B$4,$B$5)</f>
        <v>1424515873</v>
      </c>
      <c r="E2128" s="8" t="n">
        <v>0.663341895829273</v>
      </c>
      <c r="F2128" s="9" t="n">
        <v>0.421601093023242</v>
      </c>
    </row>
    <row r="2129" customFormat="false" ht="15" hidden="false" customHeight="false" outlineLevel="0" collapsed="false">
      <c r="D2129" s="7" t="n">
        <f aca="false">MOD(D2128*$B$4,$B$5)</f>
        <v>379328643</v>
      </c>
      <c r="E2129" s="8" t="n">
        <v>0.176638664376585</v>
      </c>
      <c r="F2129" s="9" t="n">
        <v>-0.928251108577781</v>
      </c>
    </row>
    <row r="2130" customFormat="false" ht="15" hidden="false" customHeight="false" outlineLevel="0" collapsed="false">
      <c r="D2130" s="7" t="n">
        <f aca="false">MOD(D2129*$B$4,$B$5)</f>
        <v>1127351931</v>
      </c>
      <c r="E2130" s="8" t="n">
        <v>0.524964151927237</v>
      </c>
      <c r="F2130" s="9" t="n">
        <v>0.0626167435639752</v>
      </c>
    </row>
    <row r="2131" customFormat="false" ht="15" hidden="false" customHeight="false" outlineLevel="0" collapsed="false">
      <c r="D2131" s="7" t="n">
        <f aca="false">MOD(D2130*$B$4,$B$5)</f>
        <v>1169446321</v>
      </c>
      <c r="E2131" s="8" t="n">
        <v>0.544565879781326</v>
      </c>
      <c r="F2131" s="9" t="n">
        <v>0.11194345572411</v>
      </c>
    </row>
    <row r="2132" customFormat="false" ht="15" hidden="false" customHeight="false" outlineLevel="0" collapsed="false">
      <c r="D2132" s="7" t="n">
        <f aca="false">MOD(D2131*$B$4,$B$5)</f>
        <v>1588215949</v>
      </c>
      <c r="E2132" s="8" t="n">
        <v>0.739570684022802</v>
      </c>
      <c r="F2132" s="9" t="n">
        <v>0.642022410809054</v>
      </c>
    </row>
    <row r="2133" customFormat="false" ht="15" hidden="false" customHeight="false" outlineLevel="0" collapsed="false">
      <c r="D2133" s="7" t="n">
        <f aca="false">MOD(D2132*$B$4,$B$5)</f>
        <v>1753359926</v>
      </c>
      <c r="E2133" s="8" t="n">
        <v>0.816471841015361</v>
      </c>
      <c r="F2133" s="9" t="n">
        <v>0.90200103492676</v>
      </c>
    </row>
    <row r="2134" customFormat="false" ht="15" hidden="false" customHeight="false" outlineLevel="0" collapsed="false">
      <c r="D2134" s="7" t="n">
        <f aca="false">MOD(D2133*$B$4,$B$5)</f>
        <v>1958976029</v>
      </c>
      <c r="E2134" s="8" t="n">
        <v>0.912219300318714</v>
      </c>
      <c r="F2134" s="9" t="n">
        <v>1.3545486622801</v>
      </c>
    </row>
    <row r="2135" customFormat="false" ht="15" hidden="false" customHeight="false" outlineLevel="0" collapsed="false">
      <c r="D2135" s="7" t="n">
        <f aca="false">MOD(D2134*$B$4,$B$5)</f>
        <v>1584467508</v>
      </c>
      <c r="E2135" s="8" t="n">
        <v>0.737825180159719</v>
      </c>
      <c r="F2135" s="9" t="n">
        <v>0.63665492573458</v>
      </c>
    </row>
    <row r="2136" customFormat="false" ht="15" hidden="false" customHeight="false" outlineLevel="0" collapsed="false">
      <c r="D2136" s="7" t="n">
        <f aca="false">MOD(D2135*$B$4,$B$5)</f>
        <v>1200990763</v>
      </c>
      <c r="E2136" s="8" t="n">
        <v>0.559254905264131</v>
      </c>
      <c r="F2136" s="9" t="n">
        <v>0.149080402677552</v>
      </c>
    </row>
    <row r="2137" customFormat="false" ht="15" hidden="false" customHeight="false" outlineLevel="0" collapsed="false">
      <c r="D2137" s="7" t="n">
        <f aca="false">MOD(D2136*$B$4,$B$5)</f>
        <v>1704070008</v>
      </c>
      <c r="E2137" s="8" t="n">
        <v>0.793519434326812</v>
      </c>
      <c r="F2137" s="9" t="n">
        <v>0.818693806165878</v>
      </c>
    </row>
    <row r="2138" customFormat="false" ht="15" hidden="false" customHeight="false" outlineLevel="0" collapsed="false">
      <c r="D2138" s="7" t="n">
        <f aca="false">MOD(D2137*$B$4,$B$5)</f>
        <v>2097225127</v>
      </c>
      <c r="E2138" s="8" t="n">
        <v>0.976596553322483</v>
      </c>
      <c r="F2138" s="9" t="n">
        <v>1.98804337214957</v>
      </c>
    </row>
    <row r="2139" customFormat="false" ht="15" hidden="false" customHeight="false" outlineLevel="0" collapsed="false">
      <c r="D2139" s="7" t="n">
        <f aca="false">MOD(D2138*$B$4,$B$5)</f>
        <v>627502190</v>
      </c>
      <c r="E2139" s="8" t="n">
        <v>0.292203477855961</v>
      </c>
      <c r="F2139" s="9" t="n">
        <v>-0.54695891912251</v>
      </c>
    </row>
    <row r="2140" customFormat="false" ht="15" hidden="false" customHeight="false" outlineLevel="0" collapsed="false">
      <c r="D2140" s="7" t="n">
        <f aca="false">MOD(D2139*$B$4,$B$5)</f>
        <v>2048856202</v>
      </c>
      <c r="E2140" s="8" t="n">
        <v>0.954073017420315</v>
      </c>
      <c r="F2140" s="9" t="n">
        <v>1.68569808896161</v>
      </c>
    </row>
    <row r="2141" customFormat="false" ht="15" hidden="false" customHeight="false" outlineLevel="0" collapsed="false">
      <c r="D2141" s="7" t="n">
        <f aca="false">MOD(D2140*$B$4,$B$5)</f>
        <v>125847804</v>
      </c>
      <c r="E2141" s="8" t="n">
        <v>0.0586024504700698</v>
      </c>
      <c r="F2141" s="9" t="n">
        <v>-1.56661418175862</v>
      </c>
    </row>
    <row r="2142" customFormat="false" ht="15" hidden="false" customHeight="false" outlineLevel="0" collapsed="false">
      <c r="D2142" s="7" t="n">
        <f aca="false">MOD(D2141*$B$4,$B$5)</f>
        <v>1715593168</v>
      </c>
      <c r="E2142" s="8" t="n">
        <v>0.798885323851263</v>
      </c>
      <c r="F2142" s="9" t="n">
        <v>0.837646351448851</v>
      </c>
    </row>
    <row r="2143" customFormat="false" ht="15" hidden="false" customHeight="false" outlineLevel="0" collapsed="false">
      <c r="D2143" s="7" t="n">
        <f aca="false">MOD(D2142*$B$4,$B$5)</f>
        <v>2133416914</v>
      </c>
      <c r="E2143" s="8" t="n">
        <v>0.993449667462567</v>
      </c>
      <c r="F2143" s="9" t="n">
        <v>2.481021010643</v>
      </c>
    </row>
    <row r="2144" customFormat="false" ht="15" hidden="false" customHeight="false" outlineLevel="0" collapsed="false">
      <c r="D2144" s="7" t="n">
        <f aca="false">MOD(D2143*$B$4,$B$5)</f>
        <v>1737047456</v>
      </c>
      <c r="E2144" s="8" t="n">
        <v>0.808875755228918</v>
      </c>
      <c r="F2144" s="9" t="n">
        <v>0.873760878540406</v>
      </c>
    </row>
    <row r="2145" customFormat="false" ht="15" hidden="false" customHeight="false" outlineLevel="0" collapsed="false">
      <c r="D2145" s="7" t="n">
        <f aca="false">MOD(D2144*$B$4,$B$5)</f>
        <v>518751461</v>
      </c>
      <c r="E2145" s="8" t="n">
        <v>0.241562473347003</v>
      </c>
      <c r="F2145" s="9" t="n">
        <v>-0.701285362494553</v>
      </c>
    </row>
    <row r="2146" customFormat="false" ht="15" hidden="false" customHeight="false" outlineLevel="0" collapsed="false">
      <c r="D2146" s="7" t="n">
        <f aca="false">MOD(D2145*$B$4,$B$5)</f>
        <v>992449911</v>
      </c>
      <c r="E2146" s="8" t="n">
        <v>0.462145503575118</v>
      </c>
      <c r="F2146" s="9" t="n">
        <v>-0.0950299887180369</v>
      </c>
    </row>
    <row r="2147" customFormat="false" ht="15" hidden="false" customHeight="false" outlineLevel="0" collapsed="false">
      <c r="D2147" s="7" t="n">
        <f aca="false">MOD(D2146*$B$4,$B$5)</f>
        <v>484456605</v>
      </c>
      <c r="E2147" s="8" t="n">
        <v>0.225592686539136</v>
      </c>
      <c r="F2147" s="9" t="n">
        <v>-0.75344030060369</v>
      </c>
    </row>
    <row r="2148" customFormat="false" ht="15" hidden="false" customHeight="false" outlineLevel="0" collapsed="false">
      <c r="D2148" s="7" t="n">
        <f aca="false">MOD(D2147*$B$4,$B$5)</f>
        <v>1255347772</v>
      </c>
      <c r="E2148" s="8" t="n">
        <v>0.584566860072843</v>
      </c>
      <c r="F2148" s="9" t="n">
        <v>0.213590664759616</v>
      </c>
    </row>
    <row r="2149" customFormat="false" ht="15" hidden="false" customHeight="false" outlineLevel="0" collapsed="false">
      <c r="D2149" s="7" t="n">
        <f aca="false">MOD(D2148*$B$4,$B$5)</f>
        <v>1346234813</v>
      </c>
      <c r="E2149" s="8" t="n">
        <v>0.62688943662391</v>
      </c>
      <c r="F2149" s="9" t="n">
        <v>0.323626098431175</v>
      </c>
    </row>
    <row r="2150" customFormat="false" ht="15" hidden="false" customHeight="false" outlineLevel="0" collapsed="false">
      <c r="D2150" s="7" t="n">
        <f aca="false">MOD(D2149*$B$4,$B$5)</f>
        <v>1245500103</v>
      </c>
      <c r="E2150" s="8" t="n">
        <v>0.579981181845051</v>
      </c>
      <c r="F2150" s="9" t="n">
        <v>0.201845338043157</v>
      </c>
    </row>
    <row r="2151" customFormat="false" ht="15" hidden="false" customHeight="false" outlineLevel="0" collapsed="false">
      <c r="D2151" s="7" t="n">
        <f aca="false">MOD(D2150*$B$4,$B$5)</f>
        <v>583290501</v>
      </c>
      <c r="E2151" s="8" t="n">
        <v>0.271615805822998</v>
      </c>
      <c r="F2151" s="9" t="n">
        <v>-0.60793345232794</v>
      </c>
    </row>
    <row r="2152" customFormat="false" ht="15" hidden="false" customHeight="false" outlineLevel="0" collapsed="false">
      <c r="D2152" s="7" t="n">
        <f aca="false">MOD(D2151*$B$4,$B$5)</f>
        <v>357677954</v>
      </c>
      <c r="E2152" s="8" t="n">
        <v>0.166556776656356</v>
      </c>
      <c r="F2152" s="9" t="n">
        <v>-0.967861481993013</v>
      </c>
    </row>
    <row r="2153" customFormat="false" ht="15" hidden="false" customHeight="false" outlineLevel="0" collapsed="false">
      <c r="D2153" s="7" t="n">
        <f aca="false">MOD(D2152*$B$4,$B$5)</f>
        <v>1851479301</v>
      </c>
      <c r="E2153" s="8" t="n">
        <v>0.862162235530244</v>
      </c>
      <c r="F2153" s="9" t="n">
        <v>1.09008539556032</v>
      </c>
    </row>
    <row r="2154" customFormat="false" ht="15" hidden="false" customHeight="false" outlineLevel="0" collapsed="false">
      <c r="D2154" s="7" t="n">
        <f aca="false">MOD(D2153*$B$4,$B$5)</f>
        <v>930401372</v>
      </c>
      <c r="E2154" s="8" t="n">
        <v>0.433251901001904</v>
      </c>
      <c r="F2154" s="9" t="n">
        <v>-0.16810102625728</v>
      </c>
    </row>
    <row r="2155" customFormat="false" ht="15" hidden="false" customHeight="false" outlineLevel="0" collapsed="false">
      <c r="D2155" s="7" t="n">
        <f aca="false">MOD(D2154*$B$4,$B$5)</f>
        <v>1079118101</v>
      </c>
      <c r="E2155" s="8" t="n">
        <v>0.502503524536736</v>
      </c>
      <c r="F2155" s="9" t="n">
        <v>0.0062754465789052</v>
      </c>
    </row>
    <row r="2156" customFormat="false" ht="15" hidden="false" customHeight="false" outlineLevel="0" collapsed="false">
      <c r="D2156" s="7" t="n">
        <f aca="false">MOD(D2155*$B$4,$B$5)</f>
        <v>746511739</v>
      </c>
      <c r="E2156" s="8" t="n">
        <v>0.347621617696827</v>
      </c>
      <c r="F2156" s="9" t="n">
        <v>-0.391749603211488</v>
      </c>
    </row>
    <row r="2157" customFormat="false" ht="15" hidden="false" customHeight="false" outlineLevel="0" collapsed="false">
      <c r="D2157" s="7" t="n">
        <f aca="false">MOD(D2156*$B$4,$B$5)</f>
        <v>92556609</v>
      </c>
      <c r="E2157" s="8" t="n">
        <v>0.0431000297359191</v>
      </c>
      <c r="F2157" s="9" t="n">
        <v>-1.71579232467521</v>
      </c>
    </row>
    <row r="2158" customFormat="false" ht="15" hidden="false" customHeight="false" outlineLevel="0" collapsed="false">
      <c r="D2158" s="7" t="n">
        <f aca="false">MOD(D2157*$B$4,$B$5)</f>
        <v>1034087279</v>
      </c>
      <c r="E2158" s="8" t="n">
        <v>0.481534413976161</v>
      </c>
      <c r="F2158" s="9" t="n">
        <v>-0.0463028999651683</v>
      </c>
    </row>
    <row r="2159" customFormat="false" ht="15" hidden="false" customHeight="false" outlineLevel="0" collapsed="false">
      <c r="D2159" s="7" t="n">
        <f aca="false">MOD(D2158*$B$4,$B$5)</f>
        <v>317153741</v>
      </c>
      <c r="E2159" s="8" t="n">
        <v>0.147686219446069</v>
      </c>
      <c r="F2159" s="9" t="n">
        <v>-1.04640856742186</v>
      </c>
    </row>
    <row r="2160" customFormat="false" ht="15" hidden="false" customHeight="false" outlineLevel="0" collapsed="false">
      <c r="D2160" s="7" t="n">
        <f aca="false">MOD(D2159*$B$4,$B$5)</f>
        <v>2064795995</v>
      </c>
      <c r="E2160" s="8" t="n">
        <v>0.961495561955027</v>
      </c>
      <c r="F2160" s="9" t="n">
        <v>1.7683112985146</v>
      </c>
    </row>
    <row r="2161" customFormat="false" ht="15" hidden="false" customHeight="false" outlineLevel="0" collapsed="false">
      <c r="D2161" s="7" t="n">
        <f aca="false">MOD(D2160*$B$4,$B$5)</f>
        <v>756450081</v>
      </c>
      <c r="E2161" s="8" t="n">
        <v>0.352249518830562</v>
      </c>
      <c r="F2161" s="9" t="n">
        <v>-0.379254292955559</v>
      </c>
    </row>
    <row r="2162" customFormat="false" ht="15" hidden="false" customHeight="false" outlineLevel="0" collapsed="false">
      <c r="D2162" s="7" t="n">
        <f aca="false">MOD(D2161*$B$4,$B$5)</f>
        <v>937410010</v>
      </c>
      <c r="E2162" s="8" t="n">
        <v>0.436515552398298</v>
      </c>
      <c r="F2162" s="9" t="n">
        <v>-0.159809545130945</v>
      </c>
    </row>
    <row r="2163" customFormat="false" ht="15" hidden="false" customHeight="false" outlineLevel="0" collapsed="false">
      <c r="D2163" s="7" t="n">
        <f aca="false">MOD(D2162*$B$4,$B$5)</f>
        <v>90666773</v>
      </c>
      <c r="E2163" s="8" t="n">
        <v>0.042220006270539</v>
      </c>
      <c r="F2163" s="9" t="n">
        <v>-1.72548551193722</v>
      </c>
    </row>
    <row r="2164" customFormat="false" ht="15" hidden="false" customHeight="false" outlineLevel="0" collapsed="false">
      <c r="D2164" s="7" t="n">
        <f aca="false">MOD(D2163*$B$4,$B$5)</f>
        <v>4126897</v>
      </c>
      <c r="E2164" s="8" t="n">
        <v>0.0019217361713962</v>
      </c>
      <c r="F2164" s="9" t="n">
        <v>-2.89073076720922</v>
      </c>
    </row>
    <row r="2165" customFormat="false" ht="15" hidden="false" customHeight="false" outlineLevel="0" collapsed="false">
      <c r="D2165" s="7" t="n">
        <f aca="false">MOD(D2164*$B$4,$B$5)</f>
        <v>1640949563</v>
      </c>
      <c r="E2165" s="8" t="n">
        <v>0.764126686625301</v>
      </c>
      <c r="F2165" s="9" t="n">
        <v>0.719640081902351</v>
      </c>
    </row>
    <row r="2166" customFormat="false" ht="15" hidden="false" customHeight="false" outlineLevel="0" collapsed="false">
      <c r="D2166" s="7" t="n">
        <f aca="false">MOD(D2165*$B$4,$B$5)</f>
        <v>342035978</v>
      </c>
      <c r="E2166" s="8" t="n">
        <v>0.159272913969376</v>
      </c>
      <c r="F2166" s="9" t="n">
        <v>-0.997450626643836</v>
      </c>
    </row>
    <row r="2167" customFormat="false" ht="15" hidden="false" customHeight="false" outlineLevel="0" collapsed="false">
      <c r="D2167" s="7" t="n">
        <f aca="false">MOD(D2166*$B$4,$B$5)</f>
        <v>564415902</v>
      </c>
      <c r="E2167" s="8" t="n">
        <v>0.262826635747055</v>
      </c>
      <c r="F2167" s="9" t="n">
        <v>-0.634655271613326</v>
      </c>
    </row>
    <row r="2168" customFormat="false" ht="15" hidden="false" customHeight="false" outlineLevel="0" collapsed="false">
      <c r="D2168" s="7" t="n">
        <f aca="false">MOD(D2167*$B$4,$B$5)</f>
        <v>1942459600</v>
      </c>
      <c r="E2168" s="8" t="n">
        <v>0.904528238721684</v>
      </c>
      <c r="F2168" s="9" t="n">
        <v>1.30779301934627</v>
      </c>
    </row>
    <row r="2169" customFormat="false" ht="15" hidden="false" customHeight="false" outlineLevel="0" collapsed="false">
      <c r="D2169" s="7" t="n">
        <f aca="false">MOD(D2168*$B$4,$B$5)</f>
        <v>1036356286</v>
      </c>
      <c r="E2169" s="8" t="n">
        <v>0.482591002697675</v>
      </c>
      <c r="F2169" s="9" t="n">
        <v>-0.0436517437920713</v>
      </c>
    </row>
    <row r="2170" customFormat="false" ht="15" hidden="false" customHeight="false" outlineLevel="0" collapsed="false">
      <c r="D2170" s="7" t="n">
        <f aca="false">MOD(D2169*$B$4,$B$5)</f>
        <v>322724641</v>
      </c>
      <c r="E2170" s="8" t="n">
        <v>0.150280371913948</v>
      </c>
      <c r="F2170" s="9" t="n">
        <v>-1.0352316444095</v>
      </c>
    </row>
    <row r="2171" customFormat="false" ht="15" hidden="false" customHeight="false" outlineLevel="0" collapsed="false">
      <c r="D2171" s="7" t="n">
        <f aca="false">MOD(D2170*$B$4,$B$5)</f>
        <v>394770373</v>
      </c>
      <c r="E2171" s="8" t="n">
        <v>0.183829280253341</v>
      </c>
      <c r="F2171" s="9" t="n">
        <v>-0.900867899637044</v>
      </c>
    </row>
    <row r="2172" customFormat="false" ht="15" hidden="false" customHeight="false" outlineLevel="0" collapsed="false">
      <c r="D2172" s="7" t="n">
        <f aca="false">MOD(D2171*$B$4,$B$5)</f>
        <v>1338275252</v>
      </c>
      <c r="E2172" s="8" t="n">
        <v>0.623182977198794</v>
      </c>
      <c r="F2172" s="9" t="n">
        <v>0.3138512132134</v>
      </c>
    </row>
    <row r="2173" customFormat="false" ht="15" hidden="false" customHeight="false" outlineLevel="0" collapsed="false">
      <c r="D2173" s="7" t="n">
        <f aca="false">MOD(D2172*$B$4,$B$5)</f>
        <v>1429103885</v>
      </c>
      <c r="E2173" s="8" t="n">
        <v>0.665478355405366</v>
      </c>
      <c r="F2173" s="9" t="n">
        <v>0.427461406829194</v>
      </c>
    </row>
    <row r="2174" customFormat="false" ht="15" hidden="false" customHeight="false" outlineLevel="0" collapsed="false">
      <c r="D2174" s="7" t="n">
        <f aca="false">MOD(D2173*$B$4,$B$5)</f>
        <v>656440254</v>
      </c>
      <c r="E2174" s="8" t="n">
        <v>0.305678814002945</v>
      </c>
      <c r="F2174" s="9" t="n">
        <v>-0.508136487797299</v>
      </c>
    </row>
    <row r="2175" customFormat="false" ht="15" hidden="false" customHeight="false" outlineLevel="0" collapsed="false">
      <c r="D2175" s="7" t="n">
        <f aca="false">MOD(D2174*$B$4,$B$5)</f>
        <v>906289349</v>
      </c>
      <c r="E2175" s="8" t="n">
        <v>0.422023865321673</v>
      </c>
      <c r="F2175" s="9" t="n">
        <v>-0.196718629599088</v>
      </c>
    </row>
    <row r="2176" customFormat="false" ht="15" hidden="false" customHeight="false" outlineLevel="0" collapsed="false">
      <c r="D2176" s="7" t="n">
        <f aca="false">MOD(D2175*$B$4,$B$5)</f>
        <v>1103792542</v>
      </c>
      <c r="E2176" s="8" t="n">
        <v>0.513993456507096</v>
      </c>
      <c r="F2176" s="9" t="n">
        <v>0.0350835895662144</v>
      </c>
    </row>
    <row r="2177" customFormat="false" ht="15" hidden="false" customHeight="false" outlineLevel="0" collapsed="false">
      <c r="D2177" s="7" t="n">
        <f aca="false">MOD(D2176*$B$4,$B$5)</f>
        <v>2100512812</v>
      </c>
      <c r="E2177" s="8" t="n">
        <v>0.978127500953272</v>
      </c>
      <c r="F2177" s="9" t="n">
        <v>2.01652603996515</v>
      </c>
    </row>
    <row r="2178" customFormat="false" ht="15" hidden="false" customHeight="false" outlineLevel="0" collapsed="false">
      <c r="D2178" s="7" t="n">
        <f aca="false">MOD(D2177*$B$4,$B$5)</f>
        <v>413554947</v>
      </c>
      <c r="E2178" s="8" t="n">
        <v>0.192576529171855</v>
      </c>
      <c r="F2178" s="9" t="n">
        <v>-0.868440816704805</v>
      </c>
    </row>
    <row r="2179" customFormat="false" ht="15" hidden="false" customHeight="false" outlineLevel="0" collapsed="false">
      <c r="D2179" s="7" t="n">
        <f aca="false">MOD(D2178*$B$4,$B$5)</f>
        <v>1850347772</v>
      </c>
      <c r="E2179" s="8" t="n">
        <v>0.861635326278988</v>
      </c>
      <c r="F2179" s="9" t="n">
        <v>1.08769596995511</v>
      </c>
    </row>
    <row r="2180" customFormat="false" ht="15" hidden="false" customHeight="false" outlineLevel="0" collapsed="false">
      <c r="D2180" s="7" t="n">
        <f aca="false">MOD(D2179*$B$4,$B$5)</f>
        <v>2144939835</v>
      </c>
      <c r="E2180" s="8" t="n">
        <v>0.998815445693969</v>
      </c>
      <c r="F2180" s="9" t="n">
        <v>3.03957671033274</v>
      </c>
    </row>
    <row r="2181" customFormat="false" ht="15" hidden="false" customHeight="false" outlineLevel="0" collapsed="false">
      <c r="D2181" s="7" t="n">
        <f aca="false">MOD(D2180*$B$4,$B$5)</f>
        <v>1761702474</v>
      </c>
      <c r="E2181" s="8" t="n">
        <v>0.820356642660086</v>
      </c>
      <c r="F2181" s="9" t="n">
        <v>0.916725090832196</v>
      </c>
    </row>
    <row r="2182" customFormat="false" ht="15" hidden="false" customHeight="false" outlineLevel="0" collapsed="false">
      <c r="D2182" s="7" t="n">
        <f aca="false">MOD(D2181*$B$4,$B$5)</f>
        <v>935184901</v>
      </c>
      <c r="E2182" s="8" t="n">
        <v>0.435479405275992</v>
      </c>
      <c r="F2182" s="9" t="n">
        <v>-0.162440715124292</v>
      </c>
    </row>
    <row r="2183" customFormat="false" ht="15" hidden="false" customHeight="false" outlineLevel="0" collapsed="false">
      <c r="D2183" s="7" t="n">
        <f aca="false">MOD(D2182*$B$4,$B$5)</f>
        <v>56612584</v>
      </c>
      <c r="E2183" s="8" t="n">
        <v>0.0263622887678093</v>
      </c>
      <c r="F2183" s="9" t="n">
        <v>-1.9371699066716</v>
      </c>
    </row>
    <row r="2184" customFormat="false" ht="15" hidden="false" customHeight="false" outlineLevel="0" collapsed="false">
      <c r="D2184" s="7" t="n">
        <f aca="false">MOD(D2183*$B$4,$B$5)</f>
        <v>1146843280</v>
      </c>
      <c r="E2184" s="8" t="n">
        <v>0.534040518602394</v>
      </c>
      <c r="F2184" s="9" t="n">
        <v>0.0854307308252059</v>
      </c>
    </row>
    <row r="2185" customFormat="false" ht="15" hidden="false" customHeight="false" outlineLevel="0" collapsed="false">
      <c r="D2185" s="7" t="n">
        <f aca="false">MOD(D2184*$B$4,$B$5)</f>
        <v>1438516514</v>
      </c>
      <c r="E2185" s="8" t="n">
        <v>0.669861452346539</v>
      </c>
      <c r="F2185" s="9" t="n">
        <v>0.439530626697324</v>
      </c>
    </row>
    <row r="2186" customFormat="false" ht="15" hidden="false" customHeight="false" outlineLevel="0" collapsed="false">
      <c r="D2186" s="7" t="n">
        <f aca="false">MOD(D2185*$B$4,$B$5)</f>
        <v>1894405196</v>
      </c>
      <c r="E2186" s="8" t="n">
        <v>0.882151163073397</v>
      </c>
      <c r="F2186" s="9" t="n">
        <v>1.18580915855669</v>
      </c>
    </row>
    <row r="2187" customFormat="false" ht="15" hidden="false" customHeight="false" outlineLevel="0" collapsed="false">
      <c r="D2187" s="7" t="n">
        <f aca="false">MOD(D2186*$B$4,$B$5)</f>
        <v>684559562</v>
      </c>
      <c r="E2187" s="8" t="n">
        <v>0.318772887176623</v>
      </c>
      <c r="F2187" s="9" t="n">
        <v>-0.471132980794446</v>
      </c>
    </row>
    <row r="2188" customFormat="false" ht="15" hidden="false" customHeight="false" outlineLevel="0" collapsed="false">
      <c r="D2188" s="7" t="n">
        <f aca="false">MOD(D2187*$B$4,$B$5)</f>
        <v>1043740913</v>
      </c>
      <c r="E2188" s="8" t="n">
        <v>0.486029737615986</v>
      </c>
      <c r="F2188" s="9" t="n">
        <v>-0.0350254147893539</v>
      </c>
    </row>
    <row r="2189" customFormat="false" ht="15" hidden="false" customHeight="false" outlineLevel="0" collapsed="false">
      <c r="D2189" s="7" t="n">
        <f aca="false">MOD(D2188*$B$4,$B$5)</f>
        <v>303769156</v>
      </c>
      <c r="E2189" s="8" t="n">
        <v>0.141453536359084</v>
      </c>
      <c r="F2189" s="9" t="n">
        <v>-1.07381172738306</v>
      </c>
    </row>
    <row r="2190" customFormat="false" ht="15" hidden="false" customHeight="false" outlineLevel="0" collapsed="false">
      <c r="D2190" s="7" t="n">
        <f aca="false">MOD(D2189*$B$4,$B$5)</f>
        <v>222587560</v>
      </c>
      <c r="E2190" s="8" t="n">
        <v>0.103650409824821</v>
      </c>
      <c r="F2190" s="9" t="n">
        <v>-1.26102228110256</v>
      </c>
    </row>
    <row r="2191" customFormat="false" ht="15" hidden="false" customHeight="false" outlineLevel="0" collapsed="false">
      <c r="D2191" s="7" t="n">
        <f aca="false">MOD(D2190*$B$4,$B$5)</f>
        <v>663422819</v>
      </c>
      <c r="E2191" s="8" t="n">
        <v>0.308930324212583</v>
      </c>
      <c r="F2191" s="9" t="n">
        <v>-0.498884650020806</v>
      </c>
    </row>
    <row r="2192" customFormat="false" ht="15" hidden="false" customHeight="false" outlineLevel="0" collapsed="false">
      <c r="D2192" s="7" t="n">
        <f aca="false">MOD(D2191*$B$4,$B$5)</f>
        <v>806751885</v>
      </c>
      <c r="E2192" s="8" t="n">
        <v>0.375673121656918</v>
      </c>
      <c r="F2192" s="9" t="n">
        <v>-0.316864732748386</v>
      </c>
    </row>
    <row r="2193" customFormat="false" ht="15" hidden="false" customHeight="false" outlineLevel="0" collapsed="false">
      <c r="D2193" s="7" t="n">
        <f aca="false">MOD(D2192*$B$4,$B$5)</f>
        <v>251786137</v>
      </c>
      <c r="E2193" s="8" t="n">
        <v>0.117247056790858</v>
      </c>
      <c r="F2193" s="9" t="n">
        <v>-1.18886164941293</v>
      </c>
    </row>
    <row r="2194" customFormat="false" ht="15" hidden="false" customHeight="false" outlineLevel="0" collapsed="false">
      <c r="D2194" s="7" t="n">
        <f aca="false">MOD(D2193*$B$4,$B$5)</f>
        <v>1358660754</v>
      </c>
      <c r="E2194" s="8" t="n">
        <v>0.632675716311369</v>
      </c>
      <c r="F2194" s="9" t="n">
        <v>0.338948446400846</v>
      </c>
    </row>
    <row r="2195" customFormat="false" ht="15" hidden="false" customHeight="false" outlineLevel="0" collapsed="false">
      <c r="D2195" s="7" t="n">
        <f aca="false">MOD(D2194*$B$4,$B$5)</f>
        <v>1910160601</v>
      </c>
      <c r="E2195" s="8" t="n">
        <v>0.889487845254585</v>
      </c>
      <c r="F2195" s="9" t="n">
        <v>1.22380894406623</v>
      </c>
    </row>
    <row r="2196" customFormat="false" ht="15" hidden="false" customHeight="false" outlineLevel="0" collapsed="false">
      <c r="D2196" s="7" t="n">
        <f aca="false">MOD(D2195*$B$4,$B$5)</f>
        <v>1004503279</v>
      </c>
      <c r="E2196" s="8" t="n">
        <v>0.467758290439619</v>
      </c>
      <c r="F2196" s="9" t="n">
        <v>-0.0809061602232561</v>
      </c>
    </row>
    <row r="2197" customFormat="false" ht="15" hidden="false" customHeight="false" outlineLevel="0" collapsed="false">
      <c r="D2197" s="7" t="n">
        <f aca="false">MOD(D2196*$B$4,$B$5)</f>
        <v>344514996</v>
      </c>
      <c r="E2197" s="8" t="n">
        <v>0.16042729668359</v>
      </c>
      <c r="F2197" s="9" t="n">
        <v>-0.992703244441677</v>
      </c>
    </row>
    <row r="2198" customFormat="false" ht="15" hidden="false" customHeight="false" outlineLevel="0" collapsed="false">
      <c r="D2198" s="7" t="n">
        <f aca="false">MOD(D2197*$B$4,$B$5)</f>
        <v>2117493195</v>
      </c>
      <c r="E2198" s="8" t="n">
        <v>0.986034607967394</v>
      </c>
      <c r="F2198" s="9" t="n">
        <v>2.19825717880544</v>
      </c>
    </row>
    <row r="2199" customFormat="false" ht="15" hidden="false" customHeight="false" outlineLevel="0" collapsed="false">
      <c r="D2199" s="7" t="n">
        <f aca="false">MOD(D2198*$B$4,$B$5)</f>
        <v>1882353233</v>
      </c>
      <c r="E2199" s="8" t="n">
        <v>0.876539030463005</v>
      </c>
      <c r="F2199" s="9" t="n">
        <v>1.15785812384487</v>
      </c>
    </row>
    <row r="2200" customFormat="false" ht="15" hidden="false" customHeight="false" outlineLevel="0" collapsed="false">
      <c r="D2200" s="7" t="n">
        <f aca="false">MOD(D2199*$B$4,$B$5)</f>
        <v>892321926</v>
      </c>
      <c r="E2200" s="8" t="n">
        <v>0.415519777141064</v>
      </c>
      <c r="F2200" s="9" t="n">
        <v>-0.213368492117813</v>
      </c>
    </row>
    <row r="2201" customFormat="false" ht="15" hidden="false" customHeight="false" outlineLevel="0" collapsed="false">
      <c r="D2201" s="7" t="n">
        <f aca="false">MOD(D2200*$B$4,$B$5)</f>
        <v>1192182067</v>
      </c>
      <c r="E2201" s="8" t="n">
        <v>0.555153036541448</v>
      </c>
      <c r="F2201" s="9" t="n">
        <v>0.138691510481647</v>
      </c>
    </row>
    <row r="2202" customFormat="false" ht="15" hidden="false" customHeight="false" outlineLevel="0" collapsed="false">
      <c r="D2202" s="7" t="n">
        <f aca="false">MOD(D2201*$B$4,$B$5)</f>
        <v>1701267498</v>
      </c>
      <c r="E2202" s="8" t="n">
        <v>0.792214413911304</v>
      </c>
      <c r="F2202" s="9" t="n">
        <v>0.814128793845737</v>
      </c>
    </row>
    <row r="2203" customFormat="false" ht="15" hidden="false" customHeight="false" outlineLevel="0" collapsed="false">
      <c r="D2203" s="7" t="n">
        <f aca="false">MOD(D2202*$B$4,$B$5)</f>
        <v>2108734678</v>
      </c>
      <c r="E2203" s="8" t="n">
        <v>0.981956105662469</v>
      </c>
      <c r="F2203" s="9" t="n">
        <v>2.09593690166124</v>
      </c>
    </row>
    <row r="2204" customFormat="false" ht="15" hidden="false" customHeight="false" outlineLevel="0" collapsed="false">
      <c r="D2204" s="7" t="n">
        <f aca="false">MOD(D2203*$B$4,$B$5)</f>
        <v>6773938</v>
      </c>
      <c r="E2204" s="8" t="n">
        <v>0.00315436069216054</v>
      </c>
      <c r="F2204" s="9" t="n">
        <v>-2.73128852745502</v>
      </c>
    </row>
    <row r="2205" customFormat="false" ht="15" hidden="false" customHeight="false" outlineLevel="0" collapsed="false">
      <c r="D2205" s="7" t="n">
        <f aca="false">MOD(D2204*$B$4,$B$5)</f>
        <v>567246854</v>
      </c>
      <c r="E2205" s="8" t="n">
        <v>0.264144900500909</v>
      </c>
      <c r="F2205" s="9" t="n">
        <v>-0.63061880365259</v>
      </c>
    </row>
    <row r="2206" customFormat="false" ht="15" hidden="false" customHeight="false" outlineLevel="0" collapsed="false">
      <c r="D2206" s="7" t="n">
        <f aca="false">MOD(D2205*$B$4,$B$5)</f>
        <v>1156390184</v>
      </c>
      <c r="E2206" s="8" t="n">
        <v>0.538486142212978</v>
      </c>
      <c r="F2206" s="9" t="n">
        <v>0.0966205761088584</v>
      </c>
    </row>
    <row r="2207" customFormat="false" ht="15" hidden="false" customHeight="false" outlineLevel="0" collapsed="false">
      <c r="D2207" s="7" t="n">
        <f aca="false">MOD(D2206*$B$4,$B$5)</f>
        <v>568135393</v>
      </c>
      <c r="E2207" s="8" t="n">
        <v>0.264558658715858</v>
      </c>
      <c r="F2207" s="9" t="n">
        <v>-0.629354013130658</v>
      </c>
    </row>
    <row r="2208" customFormat="false" ht="15" hidden="false" customHeight="false" outlineLevel="0" collapsed="false">
      <c r="D2208" s="7" t="n">
        <f aca="false">MOD(D2207*$B$4,$B$5)</f>
        <v>1097383313</v>
      </c>
      <c r="E2208" s="8" t="n">
        <v>0.511008926677526</v>
      </c>
      <c r="F2208" s="9" t="n">
        <v>0.0275987901181585</v>
      </c>
    </row>
    <row r="2209" customFormat="false" ht="15" hidden="false" customHeight="false" outlineLevel="0" collapsed="false">
      <c r="D2209" s="7" t="n">
        <f aca="false">MOD(D2208*$B$4,$B$5)</f>
        <v>1958264921</v>
      </c>
      <c r="E2209" s="8" t="n">
        <v>0.91188816485171</v>
      </c>
      <c r="F2209" s="9" t="n">
        <v>1.35247418905866</v>
      </c>
    </row>
    <row r="2210" customFormat="false" ht="15" hidden="false" customHeight="false" outlineLevel="0" collapsed="false">
      <c r="D2210" s="7" t="n">
        <f aca="false">MOD(D2209*$B$4,$B$5)</f>
        <v>1618311592</v>
      </c>
      <c r="E2210" s="8" t="n">
        <v>0.753585059897588</v>
      </c>
      <c r="F2210" s="9" t="n">
        <v>0.685814834975344</v>
      </c>
    </row>
    <row r="2211" customFormat="false" ht="15" hidden="false" customHeight="false" outlineLevel="0" collapsed="false">
      <c r="D2211" s="7" t="n">
        <f aca="false">MOD(D2210*$B$4,$B$5)</f>
        <v>653714160</v>
      </c>
      <c r="E2211" s="8" t="n">
        <v>0.304409377560401</v>
      </c>
      <c r="F2211" s="9" t="n">
        <v>-0.511760333043163</v>
      </c>
    </row>
    <row r="2212" customFormat="false" ht="15" hidden="false" customHeight="false" outlineLevel="0" collapsed="false">
      <c r="D2212" s="7" t="n">
        <f aca="false">MOD(D2211*$B$4,$B$5)</f>
        <v>311508342</v>
      </c>
      <c r="E2212" s="8" t="n">
        <v>0.145057375677915</v>
      </c>
      <c r="F2212" s="9" t="n">
        <v>-1.05786991802785</v>
      </c>
    </row>
    <row r="2213" customFormat="false" ht="15" hidden="false" customHeight="false" outlineLevel="0" collapsed="false">
      <c r="D2213" s="7" t="n">
        <f aca="false">MOD(D2212*$B$4,$B$5)</f>
        <v>138680388</v>
      </c>
      <c r="E2213" s="8" t="n">
        <v>0.0645780880605598</v>
      </c>
      <c r="F2213" s="9" t="n">
        <v>-1.51743784067053</v>
      </c>
    </row>
    <row r="2214" customFormat="false" ht="15" hidden="false" customHeight="false" outlineLevel="0" collapsed="false">
      <c r="D2214" s="7" t="n">
        <f aca="false">MOD(D2213*$B$4,$B$5)</f>
        <v>534481449</v>
      </c>
      <c r="E2214" s="8" t="n">
        <v>0.24888731981524</v>
      </c>
      <c r="F2214" s="9" t="n">
        <v>-0.677995353005136</v>
      </c>
    </row>
    <row r="2215" customFormat="false" ht="15" hidden="false" customHeight="false" outlineLevel="0" collapsed="false">
      <c r="D2215" s="7" t="n">
        <f aca="false">MOD(D2214*$B$4,$B$5)</f>
        <v>85489621</v>
      </c>
      <c r="E2215" s="8" t="n">
        <v>0.0398092070033859</v>
      </c>
      <c r="F2215" s="9" t="n">
        <v>-1.75290442458415</v>
      </c>
    </row>
    <row r="2216" customFormat="false" ht="15" hidden="false" customHeight="false" outlineLevel="0" collapsed="false">
      <c r="D2216" s="7" t="n">
        <f aca="false">MOD(D2215*$B$4,$B$5)</f>
        <v>1353409404</v>
      </c>
      <c r="E2216" s="8" t="n">
        <v>0.630230365907988</v>
      </c>
      <c r="F2216" s="9" t="n">
        <v>0.332463537490788</v>
      </c>
    </row>
    <row r="2217" customFormat="false" ht="15" hidden="false" customHeight="false" outlineLevel="0" collapsed="false">
      <c r="D2217" s="7" t="n">
        <f aca="false">MOD(D2216*$B$4,$B$5)</f>
        <v>1825315097</v>
      </c>
      <c r="E2217" s="8" t="n">
        <v>0.849978578602875</v>
      </c>
      <c r="F2217" s="9" t="n">
        <v>1.03634151914792</v>
      </c>
    </row>
    <row r="2218" customFormat="false" ht="15" hidden="false" customHeight="false" outlineLevel="0" collapsed="false">
      <c r="D2218" s="7" t="n">
        <f aca="false">MOD(D2217*$B$4,$B$5)</f>
        <v>678494524</v>
      </c>
      <c r="E2218" s="8" t="n">
        <v>0.315948633771342</v>
      </c>
      <c r="F2218" s="9" t="n">
        <v>-0.47905814075453</v>
      </c>
    </row>
    <row r="2219" customFormat="false" ht="15" hidden="false" customHeight="false" outlineLevel="0" collapsed="false">
      <c r="D2219" s="7" t="n">
        <f aca="false">MOD(D2218*$B$4,$B$5)</f>
        <v>336067607</v>
      </c>
      <c r="E2219" s="8" t="n">
        <v>0.156493674643798</v>
      </c>
      <c r="F2219" s="9" t="n">
        <v>-1.0089734876979</v>
      </c>
    </row>
    <row r="2220" customFormat="false" ht="15" hidden="false" customHeight="false" outlineLevel="0" collapsed="false">
      <c r="D2220" s="7" t="n">
        <f aca="false">MOD(D2219*$B$4,$B$5)</f>
        <v>227988059</v>
      </c>
      <c r="E2220" s="8" t="n">
        <v>0.106165213143607</v>
      </c>
      <c r="F2220" s="9" t="n">
        <v>-1.24718294140429</v>
      </c>
    </row>
    <row r="2221" customFormat="false" ht="15" hidden="false" customHeight="false" outlineLevel="0" collapsed="false">
      <c r="D2221" s="7" t="n">
        <f aca="false">MOD(D2220*$B$4,$B$5)</f>
        <v>1505388761</v>
      </c>
      <c r="E2221" s="8" t="n">
        <v>0.701001268998721</v>
      </c>
      <c r="F2221" s="9" t="n">
        <v>0.527282446743056</v>
      </c>
    </row>
    <row r="2222" customFormat="false" ht="15" hidden="false" customHeight="false" outlineLevel="0" collapsed="false">
      <c r="D2222" s="7" t="n">
        <f aca="false">MOD(D2221*$B$4,$B$5)</f>
        <v>69235045</v>
      </c>
      <c r="E2222" s="8" t="n">
        <v>0.0322400802115352</v>
      </c>
      <c r="F2222" s="9" t="n">
        <v>-1.84884525595621</v>
      </c>
    </row>
    <row r="2223" customFormat="false" ht="15" hidden="false" customHeight="false" outlineLevel="0" collapsed="false">
      <c r="D2223" s="7" t="n">
        <f aca="false">MOD(D2222*$B$4,$B$5)</f>
        <v>560302463</v>
      </c>
      <c r="E2223" s="8" t="n">
        <v>0.260911166445269</v>
      </c>
      <c r="F2223" s="9" t="n">
        <v>-0.640538861247104</v>
      </c>
    </row>
    <row r="2224" customFormat="false" ht="15" hidden="false" customHeight="false" outlineLevel="0" collapsed="false">
      <c r="D2224" s="7" t="n">
        <f aca="false">MOD(D2223*$B$4,$B$5)</f>
        <v>951141155</v>
      </c>
      <c r="E2224" s="8" t="n">
        <v>0.442909615061162</v>
      </c>
      <c r="F2224" s="9" t="n">
        <v>-0.143596341061825</v>
      </c>
    </row>
    <row r="2225" customFormat="false" ht="15" hidden="false" customHeight="false" outlineLevel="0" collapsed="false">
      <c r="D2225" s="7" t="n">
        <f aca="false">MOD(D2224*$B$4,$B$5)</f>
        <v>1481803792</v>
      </c>
      <c r="E2225" s="8" t="n">
        <v>0.690018661962839</v>
      </c>
      <c r="F2225" s="9" t="n">
        <v>0.495903245732582</v>
      </c>
    </row>
    <row r="2226" customFormat="false" ht="15" hidden="false" customHeight="false" outlineLevel="0" collapsed="false">
      <c r="D2226" s="7" t="n">
        <f aca="false">MOD(D2225*$B$4,$B$5)</f>
        <v>1913013003</v>
      </c>
      <c r="E2226" s="8" t="n">
        <v>0.890816098443061</v>
      </c>
      <c r="F2226" s="9" t="n">
        <v>1.2308798549016</v>
      </c>
    </row>
    <row r="2227" customFormat="false" ht="15" hidden="false" customHeight="false" outlineLevel="0" collapsed="false">
      <c r="D2227" s="7" t="n">
        <f aca="false">MOD(D2226*$B$4,$B$5)</f>
        <v>1253846813</v>
      </c>
      <c r="E2227" s="8" t="n">
        <v>0.583867921572056</v>
      </c>
      <c r="F2227" s="9" t="n">
        <v>0.211798605034949</v>
      </c>
    </row>
    <row r="2228" customFormat="false" ht="15" hidden="false" customHeight="false" outlineLevel="0" collapsed="false">
      <c r="D2228" s="7" t="n">
        <f aca="false">MOD(D2227*$B$4,$B$5)</f>
        <v>1907886922</v>
      </c>
      <c r="E2228" s="8" t="n">
        <v>0.888429080963534</v>
      </c>
      <c r="F2228" s="9" t="n">
        <v>1.21821616570046</v>
      </c>
    </row>
    <row r="2229" customFormat="false" ht="15" hidden="false" customHeight="false" outlineLevel="0" collapsed="false">
      <c r="D2229" s="7" t="n">
        <f aca="false">MOD(D2228*$B$4,$B$5)</f>
        <v>773410267</v>
      </c>
      <c r="E2229" s="8" t="n">
        <v>0.360147220883656</v>
      </c>
      <c r="F2229" s="9" t="n">
        <v>-0.358065306083815</v>
      </c>
    </row>
    <row r="2230" customFormat="false" ht="15" hidden="false" customHeight="false" outlineLevel="0" collapsed="false">
      <c r="D2230" s="7" t="n">
        <f aca="false">MOD(D2229*$B$4,$B$5)</f>
        <v>1431278909</v>
      </c>
      <c r="E2230" s="8" t="n">
        <v>0.666491179882075</v>
      </c>
      <c r="F2230" s="9" t="n">
        <v>0.430244712215889</v>
      </c>
    </row>
    <row r="2231" customFormat="false" ht="15" hidden="false" customHeight="false" outlineLevel="0" collapsed="false">
      <c r="D2231" s="7" t="n">
        <f aca="false">MOD(D2230*$B$4,$B$5)</f>
        <v>420325055</v>
      </c>
      <c r="E2231" s="8" t="n">
        <v>0.195729106381283</v>
      </c>
      <c r="F2231" s="9" t="n">
        <v>-0.856975883816372</v>
      </c>
    </row>
    <row r="2232" customFormat="false" ht="15" hidden="false" customHeight="false" outlineLevel="0" collapsed="false">
      <c r="D2232" s="7" t="n">
        <f aca="false">MOD(D2231*$B$4,$B$5)</f>
        <v>85233049</v>
      </c>
      <c r="E2232" s="8" t="n">
        <v>0.0396897313554676</v>
      </c>
      <c r="F2232" s="9" t="n">
        <v>-1.75429797429007</v>
      </c>
    </row>
    <row r="2233" customFormat="false" ht="15" hidden="false" customHeight="false" outlineLevel="0" collapsed="false">
      <c r="D2233" s="7" t="n">
        <f aca="false">MOD(D2232*$B$4,$B$5)</f>
        <v>1853324274</v>
      </c>
      <c r="E2233" s="8" t="n">
        <v>0.863021368033273</v>
      </c>
      <c r="F2233" s="9" t="n">
        <v>1.09399478839068</v>
      </c>
    </row>
    <row r="2234" customFormat="false" ht="15" hidden="false" customHeight="false" outlineLevel="0" collapsed="false">
      <c r="D2234" s="7" t="n">
        <f aca="false">MOD(D2233*$B$4,$B$5)</f>
        <v>1942263528</v>
      </c>
      <c r="E2234" s="8" t="n">
        <v>0.904436935581674</v>
      </c>
      <c r="F2234" s="9" t="n">
        <v>1.30725497918412</v>
      </c>
    </row>
    <row r="2235" customFormat="false" ht="15" hidden="false" customHeight="false" outlineLevel="0" collapsed="false">
      <c r="D2235" s="7" t="n">
        <f aca="false">MOD(D2234*$B$4,$B$5)</f>
        <v>161699362</v>
      </c>
      <c r="E2235" s="8" t="n">
        <v>0.0752971331358861</v>
      </c>
      <c r="F2235" s="9" t="n">
        <v>-1.43743557568801</v>
      </c>
    </row>
    <row r="2236" customFormat="false" ht="15" hidden="false" customHeight="false" outlineLevel="0" collapsed="false">
      <c r="D2236" s="7" t="n">
        <f aca="false">MOD(D2235*$B$4,$B$5)</f>
        <v>1434329904</v>
      </c>
      <c r="E2236" s="8" t="n">
        <v>0.667911910142667</v>
      </c>
      <c r="F2236" s="9" t="n">
        <v>0.434154598654387</v>
      </c>
    </row>
    <row r="2237" customFormat="false" ht="15" hidden="false" customHeight="false" outlineLevel="0" collapsed="false">
      <c r="D2237" s="7" t="n">
        <f aca="false">MOD(D2236*$B$4,$B$5)</f>
        <v>1666016704</v>
      </c>
      <c r="E2237" s="8" t="n">
        <v>0.775799483783356</v>
      </c>
      <c r="F2237" s="9" t="n">
        <v>0.758083440473346</v>
      </c>
    </row>
    <row r="2238" customFormat="false" ht="15" hidden="false" customHeight="false" outlineLevel="0" collapsed="false">
      <c r="D2238" s="7" t="n">
        <f aca="false">MOD(D2237*$B$4,$B$5)</f>
        <v>1324705928</v>
      </c>
      <c r="E2238" s="8" t="n">
        <v>0.616864268311173</v>
      </c>
      <c r="F2238" s="9" t="n">
        <v>0.297255486096915</v>
      </c>
    </row>
    <row r="2239" customFormat="false" ht="15" hidden="false" customHeight="false" outlineLevel="0" collapsed="false">
      <c r="D2239" s="7" t="n">
        <f aca="false">MOD(D2238*$B$4,$B$5)</f>
        <v>1406777416</v>
      </c>
      <c r="E2239" s="8" t="n">
        <v>0.655081783100107</v>
      </c>
      <c r="F2239" s="9" t="n">
        <v>0.399077047601649</v>
      </c>
    </row>
    <row r="2240" customFormat="false" ht="15" hidden="false" customHeight="false" outlineLevel="0" collapsed="false">
      <c r="D2240" s="7" t="n">
        <f aca="false">MOD(D2239*$B$4,$B$5)</f>
        <v>972245949</v>
      </c>
      <c r="E2240" s="8" t="n">
        <v>0.452737300612719</v>
      </c>
      <c r="F2240" s="9" t="n">
        <v>-0.118748512232815</v>
      </c>
    </row>
    <row r="2241" customFormat="false" ht="15" hidden="false" customHeight="false" outlineLevel="0" collapsed="false">
      <c r="D2241" s="7" t="n">
        <f aca="false">MOD(D2240*$B$4,$B$5)</f>
        <v>176582641</v>
      </c>
      <c r="E2241" s="8" t="n">
        <v>0.0822277000008409</v>
      </c>
      <c r="F2241" s="9" t="n">
        <v>-1.39024201187644</v>
      </c>
    </row>
    <row r="2242" customFormat="false" ht="15" hidden="false" customHeight="false" outlineLevel="0" collapsed="false">
      <c r="D2242" s="7" t="n">
        <f aca="false">MOD(D2241*$B$4,$B$5)</f>
        <v>458068768</v>
      </c>
      <c r="E2242" s="8" t="n">
        <v>0.213304892381006</v>
      </c>
      <c r="F2242" s="9" t="n">
        <v>-0.795006390599552</v>
      </c>
    </row>
    <row r="2243" customFormat="false" ht="15" hidden="false" customHeight="false" outlineLevel="0" collapsed="false">
      <c r="D2243" s="7" t="n">
        <f aca="false">MOD(D2242*$B$4,$B$5)</f>
        <v>945870616</v>
      </c>
      <c r="E2243" s="8" t="n">
        <v>0.44045532908333</v>
      </c>
      <c r="F2243" s="9" t="n">
        <v>-0.149814894128739</v>
      </c>
    </row>
    <row r="2244" customFormat="false" ht="15" hidden="false" customHeight="false" outlineLevel="0" collapsed="false">
      <c r="D2244" s="7" t="n">
        <f aca="false">MOD(D2243*$B$4,$B$5)</f>
        <v>470686069</v>
      </c>
      <c r="E2244" s="8" t="n">
        <v>0.219180281012487</v>
      </c>
      <c r="F2244" s="9" t="n">
        <v>-0.774964626747373</v>
      </c>
    </row>
    <row r="2245" customFormat="false" ht="15" hidden="false" customHeight="false" outlineLevel="0" collapsed="false">
      <c r="D2245" s="7" t="n">
        <f aca="false">MOD(D2244*$B$4,$B$5)</f>
        <v>110251439</v>
      </c>
      <c r="E2245" s="8" t="n">
        <v>0.0513398270600846</v>
      </c>
      <c r="F2245" s="9" t="n">
        <v>-1.63199920284209</v>
      </c>
    </row>
    <row r="2246" customFormat="false" ht="15" hidden="false" customHeight="false" outlineLevel="0" collapsed="false">
      <c r="D2246" s="7" t="n">
        <f aca="false">MOD(D2245*$B$4,$B$5)</f>
        <v>482734703</v>
      </c>
      <c r="E2246" s="8" t="n">
        <v>0.224790863436452</v>
      </c>
      <c r="F2246" s="9" t="n">
        <v>-0.756112535377198</v>
      </c>
    </row>
    <row r="2247" customFormat="false" ht="15" hidden="false" customHeight="false" outlineLevel="0" collapsed="false">
      <c r="D2247" s="7" t="n">
        <f aca="false">MOD(D2246*$B$4,$B$5)</f>
        <v>1889278563</v>
      </c>
      <c r="E2247" s="8" t="n">
        <v>0.87976388854884</v>
      </c>
      <c r="F2247" s="9" t="n">
        <v>1.17380729116698</v>
      </c>
    </row>
    <row r="2248" customFormat="false" ht="15" hidden="false" customHeight="false" outlineLevel="0" collapsed="false">
      <c r="D2248" s="7" t="n">
        <f aca="false">MOD(D2247*$B$4,$B$5)</f>
        <v>177477424</v>
      </c>
      <c r="E2248" s="8" t="n">
        <v>0.08264436580487</v>
      </c>
      <c r="F2248" s="9" t="n">
        <v>-1.38750203307865</v>
      </c>
    </row>
    <row r="2249" customFormat="false" ht="15" hidden="false" customHeight="false" outlineLevel="0" collapsed="false">
      <c r="D2249" s="7" t="n">
        <f aca="false">MOD(D2248*$B$4,$B$5)</f>
        <v>700466021</v>
      </c>
      <c r="E2249" s="8" t="n">
        <v>0.326179909357969</v>
      </c>
      <c r="F2249" s="9" t="n">
        <v>-0.450486316249662</v>
      </c>
    </row>
    <row r="2250" customFormat="false" ht="15" hidden="false" customHeight="false" outlineLevel="0" collapsed="false">
      <c r="D2250" s="7" t="n">
        <f aca="false">MOD(D2249*$B$4,$B$5)</f>
        <v>65277676</v>
      </c>
      <c r="E2250" s="8" t="n">
        <v>0.0303972866669272</v>
      </c>
      <c r="F2250" s="9" t="n">
        <v>-1.87498655414912</v>
      </c>
    </row>
    <row r="2251" customFormat="false" ht="15" hidden="false" customHeight="false" outlineLevel="0" collapsed="false">
      <c r="D2251" s="7" t="n">
        <f aca="false">MOD(D2250*$B$4,$B$5)</f>
        <v>660188047</v>
      </c>
      <c r="E2251" s="8" t="n">
        <v>0.307424016117513</v>
      </c>
      <c r="F2251" s="9" t="n">
        <v>-0.503165338320294</v>
      </c>
    </row>
    <row r="2252" customFormat="false" ht="15" hidden="false" customHeight="false" outlineLevel="0" collapsed="false">
      <c r="D2252" s="7" t="n">
        <f aca="false">MOD(D2251*$B$4,$B$5)</f>
        <v>1427378904</v>
      </c>
      <c r="E2252" s="8" t="n">
        <v>0.664675098531577</v>
      </c>
      <c r="F2252" s="9" t="n">
        <v>0.425256359608238</v>
      </c>
    </row>
    <row r="2253" customFormat="false" ht="15" hidden="false" customHeight="false" outlineLevel="0" collapsed="false">
      <c r="D2253" s="7" t="n">
        <f aca="false">MOD(D2252*$B$4,$B$5)</f>
        <v>1141744636</v>
      </c>
      <c r="E2253" s="8" t="n">
        <v>0.531666277471619</v>
      </c>
      <c r="F2253" s="9" t="n">
        <v>0.0794591215321031</v>
      </c>
    </row>
    <row r="2254" customFormat="false" ht="15" hidden="false" customHeight="false" outlineLevel="0" collapsed="false">
      <c r="D2254" s="7" t="n">
        <f aca="false">MOD(D2253*$B$4,$B$5)</f>
        <v>135007748</v>
      </c>
      <c r="E2254" s="8" t="n">
        <v>0.0628678817887491</v>
      </c>
      <c r="F2254" s="9" t="n">
        <v>-1.5311360832718</v>
      </c>
    </row>
    <row r="2255" customFormat="false" ht="15" hidden="false" customHeight="false" outlineLevel="0" collapsed="false">
      <c r="D2255" s="7" t="n">
        <f aca="false">MOD(D2254*$B$4,$B$5)</f>
        <v>1493618710</v>
      </c>
      <c r="E2255" s="8" t="n">
        <v>0.695520411893279</v>
      </c>
      <c r="F2255" s="9" t="n">
        <v>0.51155972859286</v>
      </c>
    </row>
    <row r="2256" customFormat="false" ht="15" hidden="false" customHeight="false" outlineLevel="0" collapsed="false">
      <c r="D2256" s="7" t="n">
        <f aca="false">MOD(D2255*$B$4,$B$5)</f>
        <v>1000269679</v>
      </c>
      <c r="E2256" s="8" t="n">
        <v>0.465786866811837</v>
      </c>
      <c r="F2256" s="9" t="n">
        <v>-0.085865001320395</v>
      </c>
    </row>
    <row r="2257" customFormat="false" ht="15" hidden="false" customHeight="false" outlineLevel="0" collapsed="false">
      <c r="D2257" s="7" t="n">
        <f aca="false">MOD(D2256*$B$4,$B$5)</f>
        <v>2142839508</v>
      </c>
      <c r="E2257" s="8" t="n">
        <v>0.997837404718471</v>
      </c>
      <c r="F2257" s="9" t="n">
        <v>2.85341640564459</v>
      </c>
    </row>
    <row r="2258" customFormat="false" ht="15" hidden="false" customHeight="false" outlineLevel="0" collapsed="false">
      <c r="D2258" s="7" t="n">
        <f aca="false">MOD(D2257*$B$4,$B$5)</f>
        <v>1308549266</v>
      </c>
      <c r="E2258" s="8" t="n">
        <v>0.60934073627865</v>
      </c>
      <c r="F2258" s="9" t="n">
        <v>0.27760117841306</v>
      </c>
    </row>
    <row r="2259" customFormat="false" ht="15" hidden="false" customHeight="false" outlineLevel="0" collapsed="false">
      <c r="D2259" s="7" t="n">
        <f aca="false">MOD(D2258*$B$4,$B$5)</f>
        <v>1045109875</v>
      </c>
      <c r="E2259" s="8" t="n">
        <v>0.486667210223775</v>
      </c>
      <c r="F2259" s="9" t="n">
        <v>-0.0334265715732134</v>
      </c>
    </row>
    <row r="2260" customFormat="false" ht="15" hidden="false" customHeight="false" outlineLevel="0" collapsed="false">
      <c r="D2260" s="7" t="n">
        <f aca="false">MOD(D2259*$B$4,$B$5)</f>
        <v>1960424448</v>
      </c>
      <c r="E2260" s="8" t="n">
        <v>0.912893772975443</v>
      </c>
      <c r="F2260" s="9" t="n">
        <v>1.3587921736138</v>
      </c>
    </row>
    <row r="2261" customFormat="false" ht="15" hidden="false" customHeight="false" outlineLevel="0" collapsed="false">
      <c r="D2261" s="7" t="n">
        <f aca="false">MOD(D2260*$B$4,$B$5)</f>
        <v>634140706</v>
      </c>
      <c r="E2261" s="8" t="n">
        <v>0.295294777765213</v>
      </c>
      <c r="F2261" s="9" t="n">
        <v>-0.537981884063046</v>
      </c>
    </row>
    <row r="2262" customFormat="false" ht="15" hidden="false" customHeight="false" outlineLevel="0" collapsed="false">
      <c r="D2262" s="7" t="n">
        <f aca="false">MOD(D2261*$B$4,$B$5)</f>
        <v>374114988</v>
      </c>
      <c r="E2262" s="8" t="n">
        <v>0.174210867075446</v>
      </c>
      <c r="F2262" s="9" t="n">
        <v>-0.937655004842</v>
      </c>
    </row>
    <row r="2263" customFormat="false" ht="15" hidden="false" customHeight="false" outlineLevel="0" collapsed="false">
      <c r="D2263" s="7" t="n">
        <f aca="false">MOD(D2262*$B$4,$B$5)</f>
        <v>714598125</v>
      </c>
      <c r="E2263" s="8" t="n">
        <v>0.332760683105104</v>
      </c>
      <c r="F2263" s="9" t="n">
        <v>-0.432302780987464</v>
      </c>
    </row>
    <row r="2264" customFormat="false" ht="15" hidden="false" customHeight="false" outlineLevel="0" collapsed="false">
      <c r="D2264" s="7" t="n">
        <f aca="false">MOD(D2263*$B$4,$B$5)</f>
        <v>1483753761</v>
      </c>
      <c r="E2264" s="8" t="n">
        <v>0.690926687038435</v>
      </c>
      <c r="F2264" s="9" t="n">
        <v>0.498478774622336</v>
      </c>
    </row>
    <row r="2265" customFormat="false" ht="15" hidden="false" customHeight="false" outlineLevel="0" collapsed="false">
      <c r="D2265" s="7" t="n">
        <f aca="false">MOD(D2264*$B$4,$B$5)</f>
        <v>1550686134</v>
      </c>
      <c r="E2265" s="8" t="n">
        <v>0.722094502041204</v>
      </c>
      <c r="F2265" s="9" t="n">
        <v>0.589074951061761</v>
      </c>
    </row>
    <row r="2266" customFormat="false" ht="15" hidden="false" customHeight="false" outlineLevel="0" collapsed="false">
      <c r="D2266" s="7" t="n">
        <f aca="false">MOD(D2265*$B$4,$B$5)</f>
        <v>480374482</v>
      </c>
      <c r="E2266" s="8" t="n">
        <v>0.223691799886238</v>
      </c>
      <c r="F2266" s="9" t="n">
        <v>-0.75978418161825</v>
      </c>
    </row>
    <row r="2267" customFormat="false" ht="15" hidden="false" customHeight="false" outlineLevel="0" collapsed="false">
      <c r="D2267" s="7" t="n">
        <f aca="false">MOD(D2266*$B$4,$B$5)</f>
        <v>1775683963</v>
      </c>
      <c r="E2267" s="8" t="n">
        <v>0.826867280832368</v>
      </c>
      <c r="F2267" s="9" t="n">
        <v>0.941857819026909</v>
      </c>
    </row>
    <row r="2268" customFormat="false" ht="15" hidden="false" customHeight="false" outlineLevel="0" collapsed="false">
      <c r="D2268" s="7" t="n">
        <f aca="false">MOD(D2267*$B$4,$B$5)</f>
        <v>1525775262</v>
      </c>
      <c r="E2268" s="8" t="n">
        <v>0.710494473306923</v>
      </c>
      <c r="F2268" s="9" t="n">
        <v>0.554829841810564</v>
      </c>
    </row>
    <row r="2269" customFormat="false" ht="15" hidden="false" customHeight="false" outlineLevel="0" collapsed="false">
      <c r="D2269" s="7" t="n">
        <f aca="false">MOD(D2268*$B$4,$B$5)</f>
        <v>598514490</v>
      </c>
      <c r="E2269" s="8" t="n">
        <v>0.278705028145299</v>
      </c>
      <c r="F2269" s="9" t="n">
        <v>-0.586692782060991</v>
      </c>
    </row>
    <row r="2270" customFormat="false" ht="15" hidden="false" customHeight="false" outlineLevel="0" collapsed="false">
      <c r="D2270" s="7" t="n">
        <f aca="false">MOD(D2269*$B$4,$B$5)</f>
        <v>795443699</v>
      </c>
      <c r="E2270" s="8" t="n">
        <v>0.370407337202139</v>
      </c>
      <c r="F2270" s="9" t="n">
        <v>-0.330774697647439</v>
      </c>
    </row>
    <row r="2271" customFormat="false" ht="15" hidden="false" customHeight="false" outlineLevel="0" collapsed="false">
      <c r="D2271" s="7" t="n">
        <f aca="false">MOD(D2270*$B$4,$B$5)</f>
        <v>2002669716</v>
      </c>
      <c r="E2271" s="8" t="n">
        <v>0.932565758873304</v>
      </c>
      <c r="F2271" s="9" t="n">
        <v>1.49517612686258</v>
      </c>
    </row>
    <row r="2272" customFormat="false" ht="15" hidden="false" customHeight="false" outlineLevel="0" collapsed="false">
      <c r="D2272" s="7" t="n">
        <f aca="false">MOD(D2271*$B$4,$B$5)</f>
        <v>1893491331</v>
      </c>
      <c r="E2272" s="8" t="n">
        <v>0.881725611520676</v>
      </c>
      <c r="F2272" s="9" t="n">
        <v>1.18365722741531</v>
      </c>
    </row>
    <row r="2273" customFormat="false" ht="15" hidden="false" customHeight="false" outlineLevel="0" collapsed="false">
      <c r="D2273" s="7" t="n">
        <f aca="false">MOD(D2272*$B$4,$B$5)</f>
        <v>1668538734</v>
      </c>
      <c r="E2273" s="8" t="n">
        <v>0.776973895520879</v>
      </c>
      <c r="F2273" s="9" t="n">
        <v>0.762013060948271</v>
      </c>
    </row>
    <row r="2274" customFormat="false" ht="15" hidden="false" customHeight="false" outlineLevel="0" collapsed="false">
      <c r="D2274" s="7" t="n">
        <f aca="false">MOD(D2273*$B$4,$B$5)</f>
        <v>659048179</v>
      </c>
      <c r="E2274" s="8" t="n">
        <v>0.306893223716778</v>
      </c>
      <c r="F2274" s="9" t="n">
        <v>-0.504675961581774</v>
      </c>
    </row>
    <row r="2275" customFormat="false" ht="15" hidden="false" customHeight="false" outlineLevel="0" collapsed="false">
      <c r="D2275" s="7" t="n">
        <f aca="false">MOD(D2274*$B$4,$B$5)</f>
        <v>91901851</v>
      </c>
      <c r="E2275" s="8" t="n">
        <v>0.0427951342824801</v>
      </c>
      <c r="F2275" s="9" t="n">
        <v>-1.71913238798853</v>
      </c>
    </row>
    <row r="2276" customFormat="false" ht="15" hidden="false" customHeight="false" outlineLevel="0" collapsed="false">
      <c r="D2276" s="7" t="n">
        <f aca="false">MOD(D2275*$B$4,$B$5)</f>
        <v>1640518566</v>
      </c>
      <c r="E2276" s="8" t="n">
        <v>0.763925988007268</v>
      </c>
      <c r="F2276" s="9" t="n">
        <v>0.718988469815852</v>
      </c>
    </row>
    <row r="2277" customFormat="false" ht="15" hidden="false" customHeight="false" outlineLevel="0" collapsed="false">
      <c r="D2277" s="7" t="n">
        <f aca="false">MOD(D2276*$B$4,$B$5)</f>
        <v>1012216261</v>
      </c>
      <c r="E2277" s="8" t="n">
        <v>0.471349927570065</v>
      </c>
      <c r="F2277" s="9" t="n">
        <v>-0.0718769232216785</v>
      </c>
    </row>
    <row r="2278" customFormat="false" ht="15" hidden="false" customHeight="false" outlineLevel="0" collapsed="false">
      <c r="D2278" s="7" t="n">
        <f aca="false">MOD(D2277*$B$4,$B$5)</f>
        <v>1143198187</v>
      </c>
      <c r="E2278" s="8" t="n">
        <v>0.532343139902077</v>
      </c>
      <c r="F2278" s="9" t="n">
        <v>0.0811612445135025</v>
      </c>
    </row>
    <row r="2279" customFormat="false" ht="15" hidden="false" customHeight="false" outlineLevel="0" collapsed="false">
      <c r="D2279" s="7" t="n">
        <f aca="false">MOD(D2278*$B$4,$B$5)</f>
        <v>1579891365</v>
      </c>
      <c r="E2279" s="8" t="n">
        <v>0.73569424751745</v>
      </c>
      <c r="F2279" s="9" t="n">
        <v>0.630126985959195</v>
      </c>
    </row>
    <row r="2280" customFormat="false" ht="15" hidden="false" customHeight="false" outlineLevel="0" collapsed="false">
      <c r="D2280" s="7" t="n">
        <f aca="false">MOD(D2279*$B$4,$B$5)</f>
        <v>1496807651</v>
      </c>
      <c r="E2280" s="8" t="n">
        <v>0.69700537826587</v>
      </c>
      <c r="F2280" s="9" t="n">
        <v>0.515806956453226</v>
      </c>
    </row>
    <row r="2281" customFormat="false" ht="15" hidden="false" customHeight="false" outlineLevel="0" collapsed="false">
      <c r="D2281" s="7" t="n">
        <f aca="false">MOD(D2280*$B$4,$B$5)</f>
        <v>314818106</v>
      </c>
      <c r="E2281" s="8" t="n">
        <v>0.146598604644275</v>
      </c>
      <c r="F2281" s="9" t="n">
        <v>-1.05113365409789</v>
      </c>
    </row>
    <row r="2282" customFormat="false" ht="15" hidden="false" customHeight="false" outlineLevel="0" collapsed="false">
      <c r="D2282" s="7" t="n">
        <f aca="false">MOD(D2281*$B$4,$B$5)</f>
        <v>990508554</v>
      </c>
      <c r="E2282" s="8" t="n">
        <v>0.461241488774532</v>
      </c>
      <c r="F2282" s="9" t="n">
        <v>-0.0973065210254083</v>
      </c>
    </row>
    <row r="2283" customFormat="false" ht="15" hidden="false" customHeight="false" outlineLevel="0" collapsed="false">
      <c r="D2283" s="7" t="n">
        <f aca="false">MOD(D2282*$B$4,$B$5)</f>
        <v>1262493326</v>
      </c>
      <c r="E2283" s="8" t="n">
        <v>0.587894267950109</v>
      </c>
      <c r="F2283" s="9" t="n">
        <v>0.222131567820358</v>
      </c>
    </row>
    <row r="2284" customFormat="false" ht="15" hidden="false" customHeight="false" outlineLevel="0" collapsed="false">
      <c r="D2284" s="7" t="n">
        <f aca="false">MOD(D2283*$B$4,$B$5)</f>
        <v>524404780</v>
      </c>
      <c r="E2284" s="8" t="n">
        <v>0.244195005152556</v>
      </c>
      <c r="F2284" s="9" t="n">
        <v>-0.692871796778263</v>
      </c>
    </row>
    <row r="2285" customFormat="false" ht="15" hidden="false" customHeight="false" outlineLevel="0" collapsed="false">
      <c r="D2285" s="7" t="n">
        <f aca="false">MOD(D2284*$B$4,$B$5)</f>
        <v>1153388191</v>
      </c>
      <c r="E2285" s="8" t="n">
        <v>0.537088230286807</v>
      </c>
      <c r="F2285" s="9" t="n">
        <v>0.0931007275755831</v>
      </c>
    </row>
    <row r="2286" customFormat="false" ht="15" hidden="false" customHeight="false" outlineLevel="0" collapsed="false">
      <c r="D2286" s="7" t="n">
        <f aca="false">MOD(D2285*$B$4,$B$5)</f>
        <v>1687819286</v>
      </c>
      <c r="E2286" s="8" t="n">
        <v>0.785952102193564</v>
      </c>
      <c r="F2286" s="9" t="n">
        <v>0.792454356686012</v>
      </c>
    </row>
    <row r="2287" customFormat="false" ht="15" hidden="false" customHeight="false" outlineLevel="0" collapsed="false">
      <c r="D2287" s="7" t="n">
        <f aca="false">MOD(D2286*$B$4,$B$5)</f>
        <v>1490154620</v>
      </c>
      <c r="E2287" s="8" t="n">
        <v>0.693907319283027</v>
      </c>
      <c r="F2287" s="9" t="n">
        <v>0.506956470630184</v>
      </c>
    </row>
    <row r="2288" customFormat="false" ht="15" hidden="false" customHeight="false" outlineLevel="0" collapsed="false">
      <c r="D2288" s="7" t="n">
        <f aca="false">MOD(D2287*$B$4,$B$5)</f>
        <v>1288905755</v>
      </c>
      <c r="E2288" s="8" t="n">
        <v>0.600193513650627</v>
      </c>
      <c r="F2288" s="9" t="n">
        <v>0.253848021158629</v>
      </c>
    </row>
    <row r="2289" customFormat="false" ht="15" hidden="false" customHeight="false" outlineLevel="0" collapsed="false">
      <c r="D2289" s="7" t="n">
        <f aca="false">MOD(D2288*$B$4,$B$5)</f>
        <v>2020962368</v>
      </c>
      <c r="E2289" s="8" t="n">
        <v>0.94108393875983</v>
      </c>
      <c r="F2289" s="9" t="n">
        <v>1.56393802934574</v>
      </c>
    </row>
    <row r="2290" customFormat="false" ht="15" hidden="false" customHeight="false" outlineLevel="0" collapsed="false">
      <c r="D2290" s="7" t="n">
        <f aca="false">MOD(D2289*$B$4,$B$5)</f>
        <v>134833459</v>
      </c>
      <c r="E2290" s="8" t="n">
        <v>0.06278672214857</v>
      </c>
      <c r="F2290" s="9" t="n">
        <v>-1.5317933228842</v>
      </c>
    </row>
    <row r="2291" customFormat="false" ht="15" hidden="false" customHeight="false" outlineLevel="0" collapsed="false">
      <c r="D2291" s="7" t="n">
        <f aca="false">MOD(D2290*$B$4,$B$5)</f>
        <v>1670448979</v>
      </c>
      <c r="E2291" s="8" t="n">
        <v>0.77786342266748</v>
      </c>
      <c r="F2291" s="9" t="n">
        <v>0.764997296189471</v>
      </c>
    </row>
    <row r="2292" customFormat="false" ht="15" hidden="false" customHeight="false" outlineLevel="0" collapsed="false">
      <c r="D2292" s="7" t="n">
        <f aca="false">MOD(D2291*$B$4,$B$5)</f>
        <v>526687753</v>
      </c>
      <c r="E2292" s="8" t="n">
        <v>0.245258097299615</v>
      </c>
      <c r="F2292" s="9" t="n">
        <v>-0.689488043925686</v>
      </c>
    </row>
    <row r="2293" customFormat="false" ht="15" hidden="false" customHeight="false" outlineLevel="0" collapsed="false">
      <c r="D2293" s="7" t="n">
        <f aca="false">MOD(D2292*$B$4,$B$5)</f>
        <v>1833111877</v>
      </c>
      <c r="E2293" s="8" t="n">
        <v>0.853609237217912</v>
      </c>
      <c r="F2293" s="9" t="n">
        <v>1.05203928614475</v>
      </c>
    </row>
    <row r="2294" customFormat="false" ht="15" hidden="false" customHeight="false" outlineLevel="0" collapsed="false">
      <c r="D2294" s="7" t="n">
        <f aca="false">MOD(D2293*$B$4,$B$5)</f>
        <v>1227223679</v>
      </c>
      <c r="E2294" s="8" t="n">
        <v>0.571470558709903</v>
      </c>
      <c r="F2294" s="9" t="n">
        <v>0.180119336446208</v>
      </c>
    </row>
    <row r="2295" customFormat="false" ht="15" hidden="false" customHeight="false" outlineLevel="0" collapsed="false">
      <c r="D2295" s="7" t="n">
        <f aca="false">MOD(D2294*$B$4,$B$5)</f>
        <v>977806514</v>
      </c>
      <c r="E2295" s="8" t="n">
        <v>0.455326640471189</v>
      </c>
      <c r="F2295" s="9" t="n">
        <v>-0.11221456495965</v>
      </c>
    </row>
    <row r="2296" customFormat="false" ht="15" hidden="false" customHeight="false" outlineLevel="0" collapsed="false">
      <c r="D2296" s="7" t="n">
        <f aca="false">MOD(D2295*$B$4,$B$5)</f>
        <v>155159881</v>
      </c>
      <c r="E2296" s="8" t="n">
        <v>0.0722519499922655</v>
      </c>
      <c r="F2296" s="9" t="n">
        <v>-1.45922241993741</v>
      </c>
    </row>
    <row r="2297" customFormat="false" ht="15" hidden="false" customHeight="false" outlineLevel="0" collapsed="false">
      <c r="D2297" s="7" t="n">
        <f aca="false">MOD(D2296*$B$4,$B$5)</f>
        <v>1447138662</v>
      </c>
      <c r="E2297" s="8" t="n">
        <v>0.673876452887316</v>
      </c>
      <c r="F2297" s="9" t="n">
        <v>0.450642688947092</v>
      </c>
    </row>
    <row r="2298" customFormat="false" ht="15" hidden="false" customHeight="false" outlineLevel="0" collapsed="false">
      <c r="D2298" s="7" t="n">
        <f aca="false">MOD(D2297*$B$4,$B$5)</f>
        <v>1482283786</v>
      </c>
      <c r="E2298" s="8" t="n">
        <v>0.690242176586988</v>
      </c>
      <c r="F2298" s="9" t="n">
        <v>0.496536918432589</v>
      </c>
    </row>
    <row r="2299" customFormat="false" ht="15" hidden="false" customHeight="false" outlineLevel="0" collapsed="false">
      <c r="D2299" s="7" t="n">
        <f aca="false">MOD(D2298*$B$4,$B$5)</f>
        <v>1460483260</v>
      </c>
      <c r="E2299" s="8" t="n">
        <v>0.680090515576387</v>
      </c>
      <c r="F2299" s="9" t="n">
        <v>0.467951925970686</v>
      </c>
    </row>
    <row r="2300" customFormat="false" ht="15" hidden="false" customHeight="false" outlineLevel="0" collapsed="false">
      <c r="D2300" s="7" t="n">
        <f aca="false">MOD(D2299*$B$4,$B$5)</f>
        <v>1394279744</v>
      </c>
      <c r="E2300" s="8" t="n">
        <v>0.649262101062818</v>
      </c>
      <c r="F2300" s="9" t="n">
        <v>0.38332905620979</v>
      </c>
    </row>
    <row r="2301" customFormat="false" ht="15" hidden="false" customHeight="false" outlineLevel="0" collapsed="false">
      <c r="D2301" s="7" t="n">
        <f aca="false">MOD(D2300*$B$4,$B$5)</f>
        <v>1140025644</v>
      </c>
      <c r="E2301" s="8" t="n">
        <v>0.530865809443282</v>
      </c>
      <c r="F2301" s="9" t="n">
        <v>0.0774464611215857</v>
      </c>
    </row>
    <row r="2302" customFormat="false" ht="15" hidden="false" customHeight="false" outlineLevel="0" collapsed="false">
      <c r="D2302" s="7" t="n">
        <f aca="false">MOD(D2301*$B$4,$B$5)</f>
        <v>909407149</v>
      </c>
      <c r="E2302" s="8" t="n">
        <v>0.423475704084594</v>
      </c>
      <c r="F2302" s="9" t="n">
        <v>-0.193009653083193</v>
      </c>
    </row>
    <row r="2303" customFormat="false" ht="15" hidden="false" customHeight="false" outlineLevel="0" collapsed="false">
      <c r="D2303" s="7" t="n">
        <f aca="false">MOD(D2302*$B$4,$B$5)</f>
        <v>1279261052</v>
      </c>
      <c r="E2303" s="8" t="n">
        <v>0.595702348831764</v>
      </c>
      <c r="F2303" s="9" t="n">
        <v>0.242238580276645</v>
      </c>
    </row>
    <row r="2304" customFormat="false" ht="15" hidden="false" customHeight="false" outlineLevel="0" collapsed="false">
      <c r="D2304" s="7" t="n">
        <f aca="false">MOD(D2303*$B$4,$B$5)</f>
        <v>317971607</v>
      </c>
      <c r="E2304" s="8" t="n">
        <v>0.148067067980829</v>
      </c>
      <c r="F2304" s="9" t="n">
        <v>-1.0447595032134</v>
      </c>
    </row>
    <row r="2305" customFormat="false" ht="15" hidden="false" customHeight="false" outlineLevel="0" collapsed="false">
      <c r="D2305" s="7" t="n">
        <f aca="false">MOD(D2304*$B$4,$B$5)</f>
        <v>741816388</v>
      </c>
      <c r="E2305" s="8" t="n">
        <v>0.345435174503769</v>
      </c>
      <c r="F2305" s="9" t="n">
        <v>-0.397674211798746</v>
      </c>
    </row>
    <row r="2306" customFormat="false" ht="15" hidden="false" customHeight="false" outlineLevel="0" collapsed="false">
      <c r="D2306" s="7" t="n">
        <f aca="false">MOD(D2305*$B$4,$B$5)</f>
        <v>1076535070</v>
      </c>
      <c r="E2306" s="8" t="n">
        <v>0.501300706995</v>
      </c>
      <c r="F2306" s="9" t="n">
        <v>0.00326039470709471</v>
      </c>
    </row>
    <row r="2307" customFormat="false" ht="15" hidden="false" customHeight="false" outlineLevel="0" collapsed="false">
      <c r="D2307" s="7" t="n">
        <f aca="false">MOD(D2306*$B$4,$B$5)</f>
        <v>615073864</v>
      </c>
      <c r="E2307" s="8" t="n">
        <v>0.286416087566331</v>
      </c>
      <c r="F2307" s="9" t="n">
        <v>-0.563885329035345</v>
      </c>
    </row>
    <row r="2308" customFormat="false" ht="15" hidden="false" customHeight="false" outlineLevel="0" collapsed="false">
      <c r="D2308" s="7" t="n">
        <f aca="false">MOD(D2307*$B$4,$B$5)</f>
        <v>1269069369</v>
      </c>
      <c r="E2308" s="8" t="n">
        <v>0.590956476601731</v>
      </c>
      <c r="F2308" s="9" t="n">
        <v>0.230006077960452</v>
      </c>
    </row>
    <row r="2309" customFormat="false" ht="15" hidden="false" customHeight="false" outlineLevel="0" collapsed="false">
      <c r="D2309" s="7" t="n">
        <f aca="false">MOD(D2308*$B$4,$B$5)</f>
        <v>128996677</v>
      </c>
      <c r="E2309" s="8" t="n">
        <v>0.060068758726184</v>
      </c>
      <c r="F2309" s="9" t="n">
        <v>-1.55419664543061</v>
      </c>
    </row>
    <row r="2310" customFormat="false" ht="15" hidden="false" customHeight="false" outlineLevel="0" collapsed="false">
      <c r="D2310" s="7" t="n">
        <f aca="false">MOD(D2309*$B$4,$B$5)</f>
        <v>1243502814</v>
      </c>
      <c r="E2310" s="8" t="n">
        <v>0.57905112167732</v>
      </c>
      <c r="F2310" s="9" t="n">
        <v>0.199466614133678</v>
      </c>
    </row>
    <row r="2311" customFormat="false" ht="15" hidden="false" customHeight="false" outlineLevel="0" collapsed="false">
      <c r="D2311" s="7" t="n">
        <f aca="false">MOD(D2310*$B$4,$B$5)</f>
        <v>808917297</v>
      </c>
      <c r="E2311" s="8" t="n">
        <v>0.376681470197329</v>
      </c>
      <c r="F2311" s="9" t="n">
        <v>-0.314208166758152</v>
      </c>
    </row>
    <row r="2312" customFormat="false" ht="15" hidden="false" customHeight="false" outlineLevel="0" collapsed="false">
      <c r="D2312" s="7" t="n">
        <f aca="false">MOD(D2311*$B$4,$B$5)</f>
        <v>1699173733</v>
      </c>
      <c r="E2312" s="8" t="n">
        <v>0.791239428605176</v>
      </c>
      <c r="F2312" s="9" t="n">
        <v>0.810729300866796</v>
      </c>
    </row>
    <row r="2313" customFormat="false" ht="15" hidden="false" customHeight="false" outlineLevel="0" collapsed="false">
      <c r="D2313" s="7" t="n">
        <f aca="false">MOD(D2312*$B$4,$B$5)</f>
        <v>1972335772</v>
      </c>
      <c r="E2313" s="8" t="n">
        <v>0.918440415447988</v>
      </c>
      <c r="F2313" s="9" t="n">
        <v>1.39465742581715</v>
      </c>
    </row>
    <row r="2314" customFormat="false" ht="15" hidden="false" customHeight="false" outlineLevel="0" collapsed="false">
      <c r="D2314" s="7" t="n">
        <f aca="false">MOD(D2313*$B$4,$B$5)</f>
        <v>80044114</v>
      </c>
      <c r="E2314" s="8" t="n">
        <v>0.037273445201361</v>
      </c>
      <c r="F2314" s="9" t="n">
        <v>-1.78324217134122</v>
      </c>
    </row>
    <row r="2315" customFormat="false" ht="15" hidden="false" customHeight="false" outlineLevel="0" collapsed="false">
      <c r="D2315" s="7" t="n">
        <f aca="false">MOD(D2314*$B$4,$B$5)</f>
        <v>486345941</v>
      </c>
      <c r="E2315" s="8" t="n">
        <v>0.226472477173873</v>
      </c>
      <c r="F2315" s="9" t="n">
        <v>-0.750514399973673</v>
      </c>
    </row>
    <row r="2316" customFormat="false" ht="15" hidden="false" customHeight="false" outlineLevel="0" collapsed="false">
      <c r="D2316" s="7" t="n">
        <f aca="false">MOD(D2315*$B$4,$B$5)</f>
        <v>113689007</v>
      </c>
      <c r="E2316" s="8" t="n">
        <v>0.0529405694016633</v>
      </c>
      <c r="F2316" s="9" t="n">
        <v>-1.61698676043017</v>
      </c>
    </row>
    <row r="2317" customFormat="false" ht="15" hidden="false" customHeight="false" outlineLevel="0" collapsed="false">
      <c r="D2317" s="7" t="n">
        <f aca="false">MOD(D2316*$B$4,$B$5)</f>
        <v>1061338812</v>
      </c>
      <c r="E2317" s="8" t="n">
        <v>0.494224397925869</v>
      </c>
      <c r="F2317" s="9" t="n">
        <v>-0.014477793219385</v>
      </c>
    </row>
    <row r="2318" customFormat="false" ht="15" hidden="false" customHeight="false" outlineLevel="0" collapsed="false">
      <c r="D2318" s="7" t="n">
        <f aca="false">MOD(D2317*$B$4,$B$5)</f>
        <v>1515911220</v>
      </c>
      <c r="E2318" s="8" t="n">
        <v>0.705901170806867</v>
      </c>
      <c r="F2318" s="9" t="n">
        <v>0.541449700445199</v>
      </c>
    </row>
    <row r="2319" customFormat="false" ht="15" hidden="false" customHeight="false" outlineLevel="0" collapsed="false">
      <c r="D2319" s="7" t="n">
        <f aca="false">MOD(D2318*$B$4,$B$5)</f>
        <v>1192712742</v>
      </c>
      <c r="E2319" s="8" t="n">
        <v>0.55540015134532</v>
      </c>
      <c r="F2319" s="9" t="n">
        <v>0.139316948765892</v>
      </c>
    </row>
    <row r="2320" customFormat="false" ht="15" hidden="false" customHeight="false" outlineLevel="0" collapsed="false">
      <c r="D2320" s="7" t="n">
        <f aca="false">MOD(D2319*$B$4,$B$5)</f>
        <v>1547676659</v>
      </c>
      <c r="E2320" s="8" t="n">
        <v>0.720693106037279</v>
      </c>
      <c r="F2320" s="9" t="n">
        <v>0.584901740938185</v>
      </c>
    </row>
    <row r="2321" customFormat="false" ht="15" hidden="false" customHeight="false" outlineLevel="0" collapsed="false">
      <c r="D2321" s="7" t="n">
        <f aca="false">MOD(D2320*$B$4,$B$5)</f>
        <v>1238894753</v>
      </c>
      <c r="E2321" s="8" t="n">
        <v>0.576905326058069</v>
      </c>
      <c r="F2321" s="9" t="n">
        <v>0.193982802324293</v>
      </c>
    </row>
    <row r="2322" customFormat="false" ht="15" hidden="false" customHeight="false" outlineLevel="0" collapsed="false">
      <c r="D2322" s="7" t="n">
        <f aca="false">MOD(D2321*$B$4,$B$5)</f>
        <v>1711504054</v>
      </c>
      <c r="E2322" s="8" t="n">
        <v>0.796981181760301</v>
      </c>
      <c r="F2322" s="9" t="n">
        <v>0.830886702269989</v>
      </c>
    </row>
    <row r="2323" customFormat="false" ht="15" hidden="false" customHeight="false" outlineLevel="0" collapsed="false">
      <c r="D2323" s="7" t="n">
        <f aca="false">MOD(D2322*$B$4,$B$5)</f>
        <v>168806897</v>
      </c>
      <c r="E2323" s="8" t="n">
        <v>0.0786068370366533</v>
      </c>
      <c r="F2323" s="9" t="n">
        <v>-1.41450502140385</v>
      </c>
    </row>
    <row r="2324" customFormat="false" ht="15" hidden="false" customHeight="false" outlineLevel="0" collapsed="false">
      <c r="D2324" s="7" t="n">
        <f aca="false">MOD(D2323*$B$4,$B$5)</f>
        <v>924768369</v>
      </c>
      <c r="E2324" s="8" t="n">
        <v>0.430628829571073</v>
      </c>
      <c r="F2324" s="9" t="n">
        <v>-0.174773439694595</v>
      </c>
    </row>
    <row r="2325" customFormat="false" ht="15" hidden="false" customHeight="false" outlineLevel="0" collapsed="false">
      <c r="D2325" s="7" t="n">
        <f aca="false">MOD(D2324*$B$4,$B$5)</f>
        <v>1898853457</v>
      </c>
      <c r="E2325" s="8" t="n">
        <v>0.884222546018867</v>
      </c>
      <c r="F2325" s="9" t="n">
        <v>1.19636306559855</v>
      </c>
    </row>
    <row r="2326" customFormat="false" ht="15" hidden="false" customHeight="false" outlineLevel="0" collapsed="false">
      <c r="D2326" s="7" t="n">
        <f aca="false">MOD(D2325*$B$4,$B$5)</f>
        <v>658201593</v>
      </c>
      <c r="E2326" s="8" t="n">
        <v>0.306499001389834</v>
      </c>
      <c r="F2326" s="9" t="n">
        <v>-0.505798655065022</v>
      </c>
    </row>
    <row r="2327" customFormat="false" ht="15" hidden="false" customHeight="false" outlineLevel="0" collapsed="false">
      <c r="D2327" s="7" t="n">
        <f aca="false">MOD(D2326*$B$4,$B$5)</f>
        <v>28538338</v>
      </c>
      <c r="E2327" s="8" t="n">
        <v>0.0132891992230799</v>
      </c>
      <c r="F2327" s="9" t="n">
        <v>-2.21765450560202</v>
      </c>
    </row>
    <row r="2328" customFormat="false" ht="15" hidden="false" customHeight="false" outlineLevel="0" collapsed="false">
      <c r="D2328" s="7" t="n">
        <f aca="false">MOD(D2327*$B$4,$B$5)</f>
        <v>1037095871</v>
      </c>
      <c r="E2328" s="8" t="n">
        <v>0.48293539880117</v>
      </c>
      <c r="F2328" s="9" t="n">
        <v>-0.0427876641056075</v>
      </c>
    </row>
    <row r="2329" customFormat="false" ht="15" hidden="false" customHeight="false" outlineLevel="0" collapsed="false">
      <c r="D2329" s="7" t="n">
        <f aca="false">MOD(D2328*$B$4,$B$5)</f>
        <v>1663493824</v>
      </c>
      <c r="E2329" s="8" t="n">
        <v>0.774624676233739</v>
      </c>
      <c r="F2329" s="9" t="n">
        <v>0.754164173030539</v>
      </c>
    </row>
    <row r="2330" customFormat="false" ht="15" hidden="false" customHeight="false" outlineLevel="0" collapsed="false">
      <c r="D2330" s="7" t="n">
        <f aca="false">MOD(D2329*$B$4,$B$5)</f>
        <v>1949333327</v>
      </c>
      <c r="E2330" s="8" t="n">
        <v>0.907729067288087</v>
      </c>
      <c r="F2330" s="9" t="n">
        <v>1.32689969458135</v>
      </c>
    </row>
    <row r="2331" customFormat="false" ht="15" hidden="false" customHeight="false" outlineLevel="0" collapsed="false">
      <c r="D2331" s="7" t="n">
        <f aca="false">MOD(D2330*$B$4,$B$5)</f>
        <v>2125550665</v>
      </c>
      <c r="E2331" s="8" t="n">
        <v>0.989786659823532</v>
      </c>
      <c r="F2331" s="9" t="n">
        <v>2.3184167913812</v>
      </c>
    </row>
    <row r="2332" customFormat="false" ht="15" hidden="false" customHeight="false" outlineLevel="0" collapsed="false">
      <c r="D2332" s="7" t="n">
        <f aca="false">MOD(D2331*$B$4,$B$5)</f>
        <v>2129947496</v>
      </c>
      <c r="E2332" s="8" t="n">
        <v>0.991834093808973</v>
      </c>
      <c r="F2332" s="9" t="n">
        <v>2.40141478625704</v>
      </c>
    </row>
    <row r="2333" customFormat="false" ht="15" hidden="false" customHeight="false" outlineLevel="0" collapsed="false">
      <c r="D2333" s="7" t="n">
        <f aca="false">MOD(D2332*$B$4,$B$5)</f>
        <v>1768495644</v>
      </c>
      <c r="E2333" s="8" t="n">
        <v>0.823519958950132</v>
      </c>
      <c r="F2333" s="9" t="n">
        <v>0.928863015401043</v>
      </c>
    </row>
    <row r="2334" customFormat="false" ht="15" hidden="false" customHeight="false" outlineLevel="0" collapsed="false">
      <c r="D2334" s="7" t="n">
        <f aca="false">MOD(D2333*$B$4,$B$5)</f>
        <v>283295980</v>
      </c>
      <c r="E2334" s="8" t="n">
        <v>0.131919970858768</v>
      </c>
      <c r="F2334" s="9" t="n">
        <v>-1.11736114413436</v>
      </c>
    </row>
    <row r="2335" customFormat="false" ht="15" hidden="false" customHeight="false" outlineLevel="0" collapsed="false">
      <c r="D2335" s="7" t="n">
        <f aca="false">MOD(D2334*$B$4,$B$5)</f>
        <v>1951870131</v>
      </c>
      <c r="E2335" s="8" t="n">
        <v>0.908910358705474</v>
      </c>
      <c r="F2335" s="9" t="n">
        <v>1.33407498634039</v>
      </c>
    </row>
    <row r="2336" customFormat="false" ht="15" hidden="false" customHeight="false" outlineLevel="0" collapsed="false">
      <c r="D2336" s="7" t="n">
        <f aca="false">MOD(D2335*$B$4,$B$5)</f>
        <v>25565023</v>
      </c>
      <c r="E2336" s="8" t="n">
        <v>0.011904641531319</v>
      </c>
      <c r="F2336" s="9" t="n">
        <v>-2.26019287202225</v>
      </c>
    </row>
    <row r="2337" customFormat="false" ht="15" hidden="false" customHeight="false" outlineLevel="0" collapsed="false">
      <c r="D2337" s="7" t="n">
        <f aca="false">MOD(D2336*$B$4,$B$5)</f>
        <v>1393611855</v>
      </c>
      <c r="E2337" s="8" t="n">
        <v>0.648951091011009</v>
      </c>
      <c r="F2337" s="9" t="n">
        <v>0.382490171169687</v>
      </c>
    </row>
    <row r="2338" customFormat="false" ht="15" hidden="false" customHeight="false" outlineLevel="0" collapsed="false">
      <c r="D2338" s="7" t="n">
        <f aca="false">MOD(D2337*$B$4,$B$5)</f>
        <v>1112610430</v>
      </c>
      <c r="E2338" s="8" t="n">
        <v>0.518099605588335</v>
      </c>
      <c r="F2338" s="9" t="n">
        <v>0.0453845585172482</v>
      </c>
    </row>
    <row r="2339" customFormat="false" ht="15" hidden="false" customHeight="false" outlineLevel="0" collapsed="false">
      <c r="D2339" s="7" t="n">
        <f aca="false">MOD(D2338*$B$4,$B$5)</f>
        <v>399538707</v>
      </c>
      <c r="E2339" s="8" t="n">
        <v>0.186049708804162</v>
      </c>
      <c r="F2339" s="9" t="n">
        <v>-0.892547737250179</v>
      </c>
    </row>
    <row r="2340" customFormat="false" ht="15" hidden="false" customHeight="false" outlineLevel="0" collapsed="false">
      <c r="D2340" s="7" t="n">
        <f aca="false">MOD(D2339*$B$4,$B$5)</f>
        <v>1729775537</v>
      </c>
      <c r="E2340" s="8" t="n">
        <v>0.805489504063027</v>
      </c>
      <c r="F2340" s="9" t="n">
        <v>0.861394159160307</v>
      </c>
    </row>
    <row r="2341" customFormat="false" ht="15" hidden="false" customHeight="false" outlineLevel="0" collapsed="false">
      <c r="D2341" s="7" t="n">
        <f aca="false">MOD(D2340*$B$4,$B$5)</f>
        <v>1683267520</v>
      </c>
      <c r="E2341" s="8" t="n">
        <v>0.783832520976507</v>
      </c>
      <c r="F2341" s="9" t="n">
        <v>0.785202315566512</v>
      </c>
    </row>
    <row r="2342" customFormat="false" ht="15" hidden="false" customHeight="false" outlineLevel="0" collapsed="false">
      <c r="D2342" s="7" t="n">
        <f aca="false">MOD(D2341*$B$4,$B$5)</f>
        <v>815190028</v>
      </c>
      <c r="E2342" s="8" t="n">
        <v>0.379602438192444</v>
      </c>
      <c r="F2342" s="9" t="n">
        <v>-0.306525094160123</v>
      </c>
    </row>
    <row r="2343" customFormat="false" ht="15" hidden="false" customHeight="false" outlineLevel="0" collapsed="false">
      <c r="D2343" s="7" t="n">
        <f aca="false">MOD(D2342*$B$4,$B$5)</f>
        <v>1694977607</v>
      </c>
      <c r="E2343" s="8" t="n">
        <v>0.789285455168491</v>
      </c>
      <c r="F2343" s="9" t="n">
        <v>0.803944394094266</v>
      </c>
    </row>
    <row r="2344" customFormat="false" ht="15" hidden="false" customHeight="false" outlineLevel="0" collapsed="false">
      <c r="D2344" s="7" t="n">
        <f aca="false">MOD(D2343*$B$4,$B$5)</f>
        <v>1284600444</v>
      </c>
      <c r="E2344" s="8" t="n">
        <v>0.59818869698624</v>
      </c>
      <c r="F2344" s="9" t="n">
        <v>0.248661533677092</v>
      </c>
    </row>
    <row r="2345" customFormat="false" ht="15" hidden="false" customHeight="false" outlineLevel="0" collapsed="false">
      <c r="D2345" s="7" t="n">
        <f aca="false">MOD(D2344*$B$4,$B$5)</f>
        <v>357725199</v>
      </c>
      <c r="E2345" s="8" t="n">
        <v>0.166578776823896</v>
      </c>
      <c r="F2345" s="9" t="n">
        <v>-0.967773395086677</v>
      </c>
    </row>
    <row r="2346" customFormat="false" ht="15" hidden="false" customHeight="false" outlineLevel="0" collapsed="false">
      <c r="D2346" s="7" t="n">
        <f aca="false">MOD(D2345*$B$4,$B$5)</f>
        <v>1984559049</v>
      </c>
      <c r="E2346" s="8" t="n">
        <v>0.924132322356228</v>
      </c>
      <c r="F2346" s="9" t="n">
        <v>1.4334287214537</v>
      </c>
    </row>
    <row r="2347" customFormat="false" ht="15" hidden="false" customHeight="false" outlineLevel="0" collapsed="false">
      <c r="D2347" s="7" t="n">
        <f aca="false">MOD(D2346*$B$4,$B$5)</f>
        <v>1699328903</v>
      </c>
      <c r="E2347" s="8" t="n">
        <v>0.791311685267195</v>
      </c>
      <c r="F2347" s="9" t="n">
        <v>0.810980917358178</v>
      </c>
    </row>
    <row r="2348" customFormat="false" ht="15" hidden="false" customHeight="false" outlineLevel="0" collapsed="false">
      <c r="D2348" s="7" t="n">
        <f aca="false">MOD(D2347*$B$4,$B$5)</f>
        <v>872612254</v>
      </c>
      <c r="E2348" s="8" t="n">
        <v>0.406341745896583</v>
      </c>
      <c r="F2348" s="9" t="n">
        <v>-0.236965581546825</v>
      </c>
    </row>
    <row r="2349" customFormat="false" ht="15" hidden="false" customHeight="false" outlineLevel="0" collapsed="false">
      <c r="D2349" s="7" t="n">
        <f aca="false">MOD(D2348*$B$4,$B$5)</f>
        <v>1121860576</v>
      </c>
      <c r="E2349" s="8" t="n">
        <v>0.522407040486491</v>
      </c>
      <c r="F2349" s="9" t="n">
        <v>0.0561956844689847</v>
      </c>
    </row>
    <row r="2350" customFormat="false" ht="15" hidden="false" customHeight="false" outlineLevel="0" collapsed="false">
      <c r="D2350" s="7" t="n">
        <f aca="false">MOD(D2349*$B$4,$B$5)</f>
        <v>236737697</v>
      </c>
      <c r="E2350" s="8" t="n">
        <v>0.110239580841958</v>
      </c>
      <c r="F2350" s="9" t="n">
        <v>-1.22525498909282</v>
      </c>
    </row>
    <row r="2351" customFormat="false" ht="15" hidden="false" customHeight="false" outlineLevel="0" collapsed="false">
      <c r="D2351" s="7" t="n">
        <f aca="false">MOD(D2350*$B$4,$B$5)</f>
        <v>804886200</v>
      </c>
      <c r="E2351" s="8" t="n">
        <v>0.374804344377298</v>
      </c>
      <c r="F2351" s="9" t="n">
        <v>-0.319155382350716</v>
      </c>
    </row>
    <row r="2352" customFormat="false" ht="15" hidden="false" customHeight="false" outlineLevel="0" collapsed="false">
      <c r="D2352" s="7" t="n">
        <f aca="false">MOD(D2351*$B$4,$B$5)</f>
        <v>387618676</v>
      </c>
      <c r="E2352" s="8" t="n">
        <v>0.180499011818784</v>
      </c>
      <c r="F2352" s="9" t="n">
        <v>-0.913465018267846</v>
      </c>
    </row>
    <row r="2353" customFormat="false" ht="15" hidden="false" customHeight="false" outlineLevel="0" collapsed="false">
      <c r="D2353" s="7" t="n">
        <f aca="false">MOD(D2352*$B$4,$B$5)</f>
        <v>1863576532</v>
      </c>
      <c r="E2353" s="8" t="n">
        <v>0.86779544769581</v>
      </c>
      <c r="F2353" s="9" t="n">
        <v>1.11603044100555</v>
      </c>
    </row>
    <row r="2354" customFormat="false" ht="15" hidden="false" customHeight="false" outlineLevel="0" collapsed="false">
      <c r="D2354" s="7" t="n">
        <f aca="false">MOD(D2353*$B$4,$B$5)</f>
        <v>760286989</v>
      </c>
      <c r="E2354" s="8" t="n">
        <v>0.354036218350787</v>
      </c>
      <c r="F2354" s="9" t="n">
        <v>-0.374446118539016</v>
      </c>
    </row>
    <row r="2355" customFormat="false" ht="15" hidden="false" customHeight="false" outlineLevel="0" collapsed="false">
      <c r="D2355" s="7" t="n">
        <f aca="false">MOD(D2354*$B$4,$B$5)</f>
        <v>1465202436</v>
      </c>
      <c r="E2355" s="8" t="n">
        <v>0.682288053149626</v>
      </c>
      <c r="F2355" s="9" t="n">
        <v>0.474106598122114</v>
      </c>
    </row>
    <row r="2356" customFormat="false" ht="15" hidden="false" customHeight="false" outlineLevel="0" collapsed="false">
      <c r="D2356" s="7" t="n">
        <f aca="false">MOD(D2355*$B$4,$B$5)</f>
        <v>1560357858</v>
      </c>
      <c r="E2356" s="8" t="n">
        <v>0.726598249493724</v>
      </c>
      <c r="F2356" s="9" t="n">
        <v>0.602556898227882</v>
      </c>
    </row>
    <row r="2357" customFormat="false" ht="15" hidden="false" customHeight="false" outlineLevel="0" collapsed="false">
      <c r="D2357" s="7" t="n">
        <f aca="false">MOD(D2356*$B$4,$B$5)</f>
        <v>1340212287</v>
      </c>
      <c r="E2357" s="8" t="n">
        <v>0.624084979411294</v>
      </c>
      <c r="F2357" s="9" t="n">
        <v>0.316227229591358</v>
      </c>
    </row>
    <row r="2358" customFormat="false" ht="15" hidden="false" customHeight="false" outlineLevel="0" collapsed="false">
      <c r="D2358" s="7" t="n">
        <f aca="false">MOD(D2357*$B$4,$B$5)</f>
        <v>442439902</v>
      </c>
      <c r="E2358" s="8" t="n">
        <v>0.206027134513508</v>
      </c>
      <c r="F2358" s="9" t="n">
        <v>-0.820283923404939</v>
      </c>
    </row>
    <row r="2359" customFormat="false" ht="15" hidden="false" customHeight="false" outlineLevel="0" collapsed="false">
      <c r="D2359" s="7" t="n">
        <f aca="false">MOD(D2358*$B$4,$B$5)</f>
        <v>291640027</v>
      </c>
      <c r="E2359" s="8" t="n">
        <v>0.135805470529763</v>
      </c>
      <c r="F2359" s="9" t="n">
        <v>-1.09936029765143</v>
      </c>
    </row>
    <row r="2360" customFormat="false" ht="15" hidden="false" customHeight="false" outlineLevel="0" collapsed="false">
      <c r="D2360" s="7" t="n">
        <f aca="false">MOD(D2359*$B$4,$B$5)</f>
        <v>1000437232</v>
      </c>
      <c r="E2360" s="8" t="n">
        <v>0.465864889757582</v>
      </c>
      <c r="F2360" s="9" t="n">
        <v>-0.0856687061552513</v>
      </c>
    </row>
    <row r="2361" customFormat="false" ht="15" hidden="false" customHeight="false" outlineLevel="0" collapsed="false">
      <c r="D2361" s="7" t="n">
        <f aca="false">MOD(D2360*$B$4,$B$5)</f>
        <v>1640855783</v>
      </c>
      <c r="E2361" s="8" t="n">
        <v>0.764083016909736</v>
      </c>
      <c r="F2361" s="9" t="n">
        <v>0.719498272589457</v>
      </c>
    </row>
    <row r="2362" customFormat="false" ht="15" hidden="false" customHeight="false" outlineLevel="0" collapsed="false">
      <c r="D2362" s="7" t="n">
        <f aca="false">MOD(D2361*$B$4,$B$5)</f>
        <v>110148892</v>
      </c>
      <c r="E2362" s="8" t="n">
        <v>0.0512920748920106</v>
      </c>
      <c r="F2362" s="9" t="n">
        <v>-1.63245272484576</v>
      </c>
    </row>
    <row r="2363" customFormat="false" ht="15" hidden="false" customHeight="false" outlineLevel="0" collapsed="false">
      <c r="D2363" s="7" t="n">
        <f aca="false">MOD(D2362*$B$4,$B$5)</f>
        <v>1975139407</v>
      </c>
      <c r="E2363" s="8" t="n">
        <v>0.919745959732445</v>
      </c>
      <c r="F2363" s="9" t="n">
        <v>1.40336481149771</v>
      </c>
    </row>
    <row r="2364" customFormat="false" ht="15" hidden="false" customHeight="false" outlineLevel="0" collapsed="false">
      <c r="D2364" s="7" t="n">
        <f aca="false">MOD(D2363*$B$4,$B$5)</f>
        <v>122839438</v>
      </c>
      <c r="E2364" s="8" t="n">
        <v>0.0572015708845123</v>
      </c>
      <c r="F2364" s="9" t="n">
        <v>-1.57870759574556</v>
      </c>
    </row>
    <row r="2365" customFormat="false" ht="15" hidden="false" customHeight="false" outlineLevel="0" collapsed="false">
      <c r="D2365" s="7" t="n">
        <f aca="false">MOD(D2364*$B$4,$B$5)</f>
        <v>380162331</v>
      </c>
      <c r="E2365" s="8" t="n">
        <v>0.17702688060424</v>
      </c>
      <c r="F2365" s="9" t="n">
        <v>-0.926754986183041</v>
      </c>
    </row>
    <row r="2366" customFormat="false" ht="15" hidden="false" customHeight="false" outlineLevel="0" collapsed="false">
      <c r="D2366" s="7" t="n">
        <f aca="false">MOD(D2365*$B$4,$B$5)</f>
        <v>568116086</v>
      </c>
      <c r="E2366" s="8" t="n">
        <v>0.264549668193375</v>
      </c>
      <c r="F2366" s="9" t="n">
        <v>-0.629381484967909</v>
      </c>
    </row>
    <row r="2367" customFormat="false" ht="15" hidden="false" customHeight="false" outlineLevel="0" collapsed="false">
      <c r="D2367" s="7" t="n">
        <f aca="false">MOD(D2366*$B$4,$B$5)</f>
        <v>165415116</v>
      </c>
      <c r="E2367" s="8" t="n">
        <v>0.0770274159284564</v>
      </c>
      <c r="F2367" s="9" t="n">
        <v>-1.42535422864637</v>
      </c>
    </row>
    <row r="2368" customFormat="false" ht="15" hidden="false" customHeight="false" outlineLevel="0" collapsed="false">
      <c r="D2368" s="7" t="n">
        <f aca="false">MOD(D2367*$B$4,$B$5)</f>
        <v>408864890</v>
      </c>
      <c r="E2368" s="8" t="n">
        <v>0.190392551189654</v>
      </c>
      <c r="F2368" s="9" t="n">
        <v>-0.876450633748469</v>
      </c>
    </row>
    <row r="2369" customFormat="false" ht="15" hidden="false" customHeight="false" outlineLevel="0" collapsed="false">
      <c r="D2369" s="7" t="n">
        <f aca="false">MOD(D2368*$B$4,$B$5)</f>
        <v>942389260</v>
      </c>
      <c r="E2369" s="8" t="n">
        <v>0.438834196365284</v>
      </c>
      <c r="F2369" s="9" t="n">
        <v>-0.153925607656561</v>
      </c>
    </row>
    <row r="2370" customFormat="false" ht="15" hidden="false" customHeight="false" outlineLevel="0" collapsed="false">
      <c r="D2370" s="7" t="n">
        <f aca="false">MOD(D2369*$B$4,$B$5)</f>
        <v>2073358706</v>
      </c>
      <c r="E2370" s="8" t="n">
        <v>0.965482884985844</v>
      </c>
      <c r="F2370" s="9" t="n">
        <v>1.81819568020228</v>
      </c>
    </row>
    <row r="2371" customFormat="false" ht="15" hidden="false" customHeight="false" outlineLevel="0" collapsed="false">
      <c r="D2371" s="7" t="n">
        <f aca="false">MOD(D2370*$B$4,$B$5)</f>
        <v>1770212538</v>
      </c>
      <c r="E2371" s="8" t="n">
        <v>0.824319450021088</v>
      </c>
      <c r="F2371" s="9" t="n">
        <v>0.931952449534761</v>
      </c>
    </row>
    <row r="2372" customFormat="false" ht="15" hidden="false" customHeight="false" outlineLevel="0" collapsed="false">
      <c r="D2372" s="7" t="n">
        <f aca="false">MOD(D2371*$B$4,$B$5)</f>
        <v>1555107668</v>
      </c>
      <c r="E2372" s="8" t="n">
        <v>0.724153439257437</v>
      </c>
      <c r="F2372" s="9" t="n">
        <v>0.595224939923664</v>
      </c>
    </row>
    <row r="2373" customFormat="false" ht="15" hidden="false" customHeight="false" outlineLevel="0" collapsed="false">
      <c r="D2373" s="7" t="n">
        <f aca="false">MOD(D2372*$B$4,$B$5)</f>
        <v>1311361143</v>
      </c>
      <c r="E2373" s="8" t="n">
        <v>0.610650118543441</v>
      </c>
      <c r="F2373" s="9" t="n">
        <v>0.28101386828577</v>
      </c>
    </row>
    <row r="2374" customFormat="false" ht="15" hidden="false" customHeight="false" outlineLevel="0" collapsed="false">
      <c r="D2374" s="7" t="n">
        <f aca="false">MOD(D2373*$B$4,$B$5)</f>
        <v>1485754781</v>
      </c>
      <c r="E2374" s="8" t="n">
        <v>0.691858484588432</v>
      </c>
      <c r="F2374" s="9" t="n">
        <v>0.501125174156961</v>
      </c>
    </row>
    <row r="2375" customFormat="false" ht="15" hidden="false" customHeight="false" outlineLevel="0" collapsed="false">
      <c r="D2375" s="7" t="n">
        <f aca="false">MOD(D2374*$B$4,$B$5)</f>
        <v>1505158439</v>
      </c>
      <c r="E2375" s="8" t="n">
        <v>0.700894016959606</v>
      </c>
      <c r="F2375" s="9" t="n">
        <v>0.52697353609627</v>
      </c>
    </row>
    <row r="2376" customFormat="false" ht="15" hidden="false" customHeight="false" outlineLevel="0" collapsed="false">
      <c r="D2376" s="7" t="n">
        <f aca="false">MOD(D2375*$B$4,$B$5)</f>
        <v>1836263665</v>
      </c>
      <c r="E2376" s="8" t="n">
        <v>0.85507690287668</v>
      </c>
      <c r="F2376" s="9" t="n">
        <v>1.0584590858062</v>
      </c>
    </row>
    <row r="2377" customFormat="false" ht="15" hidden="false" customHeight="false" outlineLevel="0" collapsed="false">
      <c r="D2377" s="7" t="n">
        <f aca="false">MOD(D2376*$B$4,$B$5)</f>
        <v>895843290</v>
      </c>
      <c r="E2377" s="8" t="n">
        <v>0.417159540035911</v>
      </c>
      <c r="F2377" s="9" t="n">
        <v>-0.209165453440131</v>
      </c>
    </row>
    <row r="2378" customFormat="false" ht="15" hidden="false" customHeight="false" outlineLevel="0" collapsed="false">
      <c r="D2378" s="7" t="n">
        <f aca="false">MOD(D2377*$B$4,$B$5)</f>
        <v>1520735598</v>
      </c>
      <c r="E2378" s="8" t="n">
        <v>0.708147696878899</v>
      </c>
      <c r="F2378" s="9" t="n">
        <v>0.547981499300383</v>
      </c>
    </row>
    <row r="2379" customFormat="false" ht="15" hidden="false" customHeight="false" outlineLevel="0" collapsed="false">
      <c r="D2379" s="7" t="n">
        <f aca="false">MOD(D2378*$B$4,$B$5)</f>
        <v>2142029304</v>
      </c>
      <c r="E2379" s="8" t="n">
        <v>0.997460124080498</v>
      </c>
      <c r="F2379" s="9" t="n">
        <v>2.80193238830538</v>
      </c>
    </row>
    <row r="2380" customFormat="false" ht="15" hidden="false" customHeight="false" outlineLevel="0" collapsed="false">
      <c r="D2380" s="7" t="n">
        <f aca="false">MOD(D2379*$B$4,$B$5)</f>
        <v>853897628</v>
      </c>
      <c r="E2380" s="8" t="n">
        <v>0.397627069053824</v>
      </c>
      <c r="F2380" s="9" t="n">
        <v>-0.259493964635761</v>
      </c>
    </row>
    <row r="2381" customFormat="false" ht="15" hidden="false" customHeight="false" outlineLevel="0" collapsed="false">
      <c r="D2381" s="7" t="n">
        <f aca="false">MOD(D2380*$B$4,$B$5)</f>
        <v>1838764317</v>
      </c>
      <c r="E2381" s="8" t="n">
        <v>0.856241359707193</v>
      </c>
      <c r="F2381" s="9" t="n">
        <v>1.06358380836947</v>
      </c>
    </row>
    <row r="2382" customFormat="false" ht="15" hidden="false" customHeight="false" outlineLevel="0" collapsed="false">
      <c r="D2382" s="7" t="n">
        <f aca="false">MOD(D2381*$B$4,$B$5)</f>
        <v>1345731750</v>
      </c>
      <c r="E2382" s="8" t="n">
        <v>0.626655179659515</v>
      </c>
      <c r="F2382" s="9" t="n">
        <v>0.323007396231205</v>
      </c>
    </row>
    <row r="2383" customFormat="false" ht="15" hidden="false" customHeight="false" outlineLevel="0" collapsed="false">
      <c r="D2383" s="7" t="n">
        <f aca="false">MOD(D2382*$B$4,$B$5)</f>
        <v>584466147</v>
      </c>
      <c r="E2383" s="8" t="n">
        <v>0.272163258653286</v>
      </c>
      <c r="F2383" s="9" t="n">
        <v>-0.606283494088404</v>
      </c>
    </row>
    <row r="2384" customFormat="false" ht="15" hidden="false" customHeight="false" outlineLevel="0" collapsed="false">
      <c r="D2384" s="7" t="n">
        <f aca="false">MOD(D2383*$B$4,$B$5)</f>
        <v>1272711198</v>
      </c>
      <c r="E2384" s="8" t="n">
        <v>0.592652335383606</v>
      </c>
      <c r="F2384" s="9" t="n">
        <v>0.234373114133516</v>
      </c>
    </row>
    <row r="2385" customFormat="false" ht="15" hidden="false" customHeight="false" outlineLevel="0" collapsed="false">
      <c r="D2385" s="7" t="n">
        <f aca="false">MOD(D2384*$B$4,$B$5)</f>
        <v>1977548929</v>
      </c>
      <c r="E2385" s="8" t="n">
        <v>0.920867980849806</v>
      </c>
      <c r="F2385" s="9" t="n">
        <v>1.41093412696259</v>
      </c>
    </row>
    <row r="2386" customFormat="false" ht="15" hidden="false" customHeight="false" outlineLevel="0" collapsed="false">
      <c r="D2386" s="7" t="n">
        <f aca="false">MOD(D2385*$B$4,$B$5)</f>
        <v>468758962</v>
      </c>
      <c r="E2386" s="8" t="n">
        <v>0.218282901885251</v>
      </c>
      <c r="F2386" s="9" t="n">
        <v>-0.778005444103543</v>
      </c>
    </row>
    <row r="2387" customFormat="false" ht="15" hidden="false" customHeight="false" outlineLevel="0" collapsed="false">
      <c r="D2387" s="7" t="n">
        <f aca="false">MOD(D2386*$B$4,$B$5)</f>
        <v>1576149910</v>
      </c>
      <c r="E2387" s="8" t="n">
        <v>0.733951996764124</v>
      </c>
      <c r="F2387" s="9" t="n">
        <v>0.624809634669944</v>
      </c>
    </row>
    <row r="2388" customFormat="false" ht="15" hidden="false" customHeight="false" outlineLevel="0" collapsed="false">
      <c r="D2388" s="7" t="n">
        <f aca="false">MOD(D2387*$B$4,$B$5)</f>
        <v>1281659694</v>
      </c>
      <c r="E2388" s="8" t="n">
        <v>0.596819303554314</v>
      </c>
      <c r="F2388" s="9" t="n">
        <v>0.245122743967737</v>
      </c>
    </row>
    <row r="2389" customFormat="false" ht="15" hidden="false" customHeight="false" outlineLevel="0" collapsed="false">
      <c r="D2389" s="7" t="n">
        <f aca="false">MOD(D2388*$B$4,$B$5)</f>
        <v>138702651</v>
      </c>
      <c r="E2389" s="8" t="n">
        <v>0.0645884550778088</v>
      </c>
      <c r="F2389" s="9" t="n">
        <v>-1.51735566869312</v>
      </c>
    </row>
    <row r="2390" customFormat="false" ht="15" hidden="false" customHeight="false" outlineLevel="0" collapsed="false">
      <c r="D2390" s="7" t="n">
        <f aca="false">MOD(D2389*$B$4,$B$5)</f>
        <v>1609138722</v>
      </c>
      <c r="E2390" s="8" t="n">
        <v>0.749313609441103</v>
      </c>
      <c r="F2390" s="9" t="n">
        <v>0.672331341931183</v>
      </c>
    </row>
    <row r="2391" customFormat="false" ht="15" hidden="false" customHeight="false" outlineLevel="0" collapsed="false">
      <c r="D2391" s="7" t="n">
        <f aca="false">MOD(D2390*$B$4,$B$5)</f>
        <v>251737672</v>
      </c>
      <c r="E2391" s="8" t="n">
        <v>0.117224488516547</v>
      </c>
      <c r="F2391" s="9" t="n">
        <v>-1.18897634113486</v>
      </c>
    </row>
    <row r="2392" customFormat="false" ht="15" hidden="false" customHeight="false" outlineLevel="0" collapsed="false">
      <c r="D2392" s="7" t="n">
        <f aca="false">MOD(D2391*$B$4,$B$5)</f>
        <v>1166690386</v>
      </c>
      <c r="E2392" s="8" t="n">
        <v>0.543282547540295</v>
      </c>
      <c r="F2392" s="9" t="n">
        <v>0.108706980642771</v>
      </c>
    </row>
    <row r="2393" customFormat="false" ht="15" hidden="false" customHeight="false" outlineLevel="0" collapsed="false">
      <c r="D2393" s="7" t="n">
        <f aca="false">MOD(D2392*$B$4,$B$5)</f>
        <v>1700463678</v>
      </c>
      <c r="E2393" s="8" t="n">
        <v>0.791840106054992</v>
      </c>
      <c r="F2393" s="9" t="n">
        <v>0.812822579385791</v>
      </c>
    </row>
    <row r="2394" customFormat="false" ht="15" hidden="false" customHeight="false" outlineLevel="0" collapsed="false">
      <c r="D2394" s="7" t="n">
        <f aca="false">MOD(D2393*$B$4,$B$5)</f>
        <v>1962245104</v>
      </c>
      <c r="E2394" s="8" t="n">
        <v>0.913741581992937</v>
      </c>
      <c r="F2394" s="9" t="n">
        <v>1.36416120227692</v>
      </c>
    </row>
    <row r="2395" customFormat="false" ht="15" hidden="false" customHeight="false" outlineLevel="0" collapsed="false">
      <c r="D2395" s="7" t="n">
        <f aca="false">MOD(D2394*$B$4,$B$5)</f>
        <v>472196955</v>
      </c>
      <c r="E2395" s="8" t="n">
        <v>0.219883842132877</v>
      </c>
      <c r="F2395" s="9" t="n">
        <v>-0.772585574827381</v>
      </c>
    </row>
    <row r="2396" customFormat="false" ht="15" hidden="false" customHeight="false" outlineLevel="0" collapsed="false">
      <c r="D2396" s="7" t="n">
        <f aca="false">MOD(D2395*$B$4,$B$5)</f>
        <v>27785547</v>
      </c>
      <c r="E2396" s="8" t="n">
        <v>0.0129386535966198</v>
      </c>
      <c r="F2396" s="9" t="n">
        <v>-2.22804810686192</v>
      </c>
    </row>
    <row r="2397" customFormat="false" ht="15" hidden="false" customHeight="false" outlineLevel="0" collapsed="false">
      <c r="D2397" s="7" t="n">
        <f aca="false">MOD(D2396*$B$4,$B$5)</f>
        <v>1206343509</v>
      </c>
      <c r="E2397" s="8" t="n">
        <v>0.561747471859443</v>
      </c>
      <c r="F2397" s="9" t="n">
        <v>0.155401177057479</v>
      </c>
    </row>
    <row r="2398" customFormat="false" ht="15" hidden="false" customHeight="false" outlineLevel="0" collapsed="false">
      <c r="D2398" s="7" t="n">
        <f aca="false">MOD(D2397*$B$4,$B$5)</f>
        <v>240950887</v>
      </c>
      <c r="E2398" s="8" t="n">
        <v>0.112201500322857</v>
      </c>
      <c r="F2398" s="9" t="n">
        <v>-1.21490323284393</v>
      </c>
    </row>
    <row r="2399" customFormat="false" ht="15" hidden="false" customHeight="false" outlineLevel="0" collapsed="false">
      <c r="D2399" s="7" t="n">
        <f aca="false">MOD(D2398*$B$4,$B$5)</f>
        <v>168834225</v>
      </c>
      <c r="E2399" s="8" t="n">
        <v>0.0786195626283247</v>
      </c>
      <c r="F2399" s="9" t="n">
        <v>-1.41441828232893</v>
      </c>
    </row>
    <row r="2400" customFormat="false" ht="15" hidden="false" customHeight="false" outlineLevel="0" collapsed="false">
      <c r="D2400" s="7" t="n">
        <f aca="false">MOD(D2399*$B$4,$B$5)</f>
        <v>96434610</v>
      </c>
      <c r="E2400" s="8" t="n">
        <v>0.0449058646754416</v>
      </c>
      <c r="F2400" s="9" t="n">
        <v>-1.69639167451177</v>
      </c>
    </row>
    <row r="2401" customFormat="false" ht="15" hidden="false" customHeight="false" outlineLevel="0" collapsed="false">
      <c r="D2401" s="7" t="n">
        <f aca="false">MOD(D2400*$B$4,$B$5)</f>
        <v>1397996261</v>
      </c>
      <c r="E2401" s="8" t="n">
        <v>0.65099273915495</v>
      </c>
      <c r="F2401" s="9" t="n">
        <v>0.388002043041265</v>
      </c>
    </row>
    <row r="2402" customFormat="false" ht="15" hidden="false" customHeight="false" outlineLevel="0" collapsed="false">
      <c r="D2402" s="7" t="n">
        <f aca="false">MOD(D2401*$B$4,$B$5)</f>
        <v>151391403</v>
      </c>
      <c r="E2402" s="8" t="n">
        <v>0.0704971156739603</v>
      </c>
      <c r="F2402" s="9" t="n">
        <v>-1.47209868210099</v>
      </c>
    </row>
    <row r="2403" customFormat="false" ht="15" hidden="false" customHeight="false" outlineLevel="0" collapsed="false">
      <c r="D2403" s="7" t="n">
        <f aca="false">MOD(D2402*$B$4,$B$5)</f>
        <v>2075047119</v>
      </c>
      <c r="E2403" s="8" t="n">
        <v>0.966269113557664</v>
      </c>
      <c r="F2403" s="9" t="n">
        <v>1.8285851907149</v>
      </c>
    </row>
    <row r="2404" customFormat="false" ht="15" hidden="false" customHeight="false" outlineLevel="0" collapsed="false">
      <c r="D2404" s="7" t="n">
        <f aca="false">MOD(D2403*$B$4,$B$5)</f>
        <v>1667217875</v>
      </c>
      <c r="E2404" s="8" t="n">
        <v>0.776358822618014</v>
      </c>
      <c r="F2404" s="9" t="n">
        <v>0.759953543053809</v>
      </c>
    </row>
    <row r="2405" customFormat="false" ht="15" hidden="false" customHeight="false" outlineLevel="0" collapsed="false">
      <c r="D2405" s="7" t="n">
        <f aca="false">MOD(D2404*$B$4,$B$5)</f>
        <v>1324372800</v>
      </c>
      <c r="E2405" s="8" t="n">
        <v>0.61670914349771</v>
      </c>
      <c r="F2405" s="9" t="n">
        <v>0.296849106124807</v>
      </c>
    </row>
    <row r="2406" customFormat="false" ht="15" hidden="false" customHeight="false" outlineLevel="0" collapsed="false">
      <c r="D2406" s="7" t="n">
        <f aca="false">MOD(D2405*$B$4,$B$5)</f>
        <v>358741257</v>
      </c>
      <c r="E2406" s="8" t="n">
        <v>0.167051915700596</v>
      </c>
      <c r="F2406" s="9" t="n">
        <v>-0.965880798890333</v>
      </c>
    </row>
    <row r="2407" customFormat="false" ht="15" hidden="false" customHeight="false" outlineLevel="0" collapsed="false">
      <c r="D2407" s="7" t="n">
        <f aca="false">MOD(D2406*$B$4,$B$5)</f>
        <v>1638570886</v>
      </c>
      <c r="E2407" s="8" t="n">
        <v>0.76301902883036</v>
      </c>
      <c r="F2407" s="9" t="n">
        <v>0.716047624850141</v>
      </c>
    </row>
    <row r="2408" customFormat="false" ht="15" hidden="false" customHeight="false" outlineLevel="0" collapsed="false">
      <c r="D2408" s="7" t="n">
        <f aca="false">MOD(D2407*$B$4,$B$5)</f>
        <v>1485035449</v>
      </c>
      <c r="E2408" s="8" t="n">
        <v>0.691523519522998</v>
      </c>
      <c r="F2408" s="9" t="n">
        <v>0.500173436269113</v>
      </c>
    </row>
    <row r="2409" customFormat="false" ht="15" hidden="false" customHeight="false" outlineLevel="0" collapsed="false">
      <c r="D2409" s="7" t="n">
        <f aca="false">MOD(D2408*$B$4,$B$5)</f>
        <v>1142021819</v>
      </c>
      <c r="E2409" s="8" t="n">
        <v>0.531795350864339</v>
      </c>
      <c r="F2409" s="9" t="n">
        <v>0.0797836877251236</v>
      </c>
    </row>
    <row r="2410" customFormat="false" ht="15" hidden="false" customHeight="false" outlineLevel="0" collapsed="false">
      <c r="D2410" s="7" t="n">
        <f aca="false">MOD(D2409*$B$4,$B$5)</f>
        <v>630006459</v>
      </c>
      <c r="E2410" s="8" t="n">
        <v>0.293369618983352</v>
      </c>
      <c r="F2410" s="9" t="n">
        <v>-0.543567342387023</v>
      </c>
    </row>
    <row r="2411" customFormat="false" ht="15" hidden="false" customHeight="false" outlineLevel="0" collapsed="false">
      <c r="D2411" s="7" t="n">
        <f aca="false">MOD(D2410*$B$4,$B$5)</f>
        <v>525857222</v>
      </c>
      <c r="E2411" s="8" t="n">
        <v>0.244871351164646</v>
      </c>
      <c r="F2411" s="9" t="n">
        <v>-0.69071811618317</v>
      </c>
    </row>
    <row r="2412" customFormat="false" ht="15" hidden="false" customHeight="false" outlineLevel="0" collapsed="false">
      <c r="D2412" s="7" t="n">
        <f aca="false">MOD(D2411*$B$4,$B$5)</f>
        <v>397255622</v>
      </c>
      <c r="E2412" s="8" t="n">
        <v>0.184986564503039</v>
      </c>
      <c r="F2412" s="9" t="n">
        <v>-0.896523698645183</v>
      </c>
    </row>
    <row r="2413" customFormat="false" ht="15" hidden="false" customHeight="false" outlineLevel="0" collapsed="false">
      <c r="D2413" s="7" t="n">
        <f aca="false">MOD(D2412*$B$4,$B$5)</f>
        <v>1044645499</v>
      </c>
      <c r="E2413" s="8" t="n">
        <v>0.486450968297618</v>
      </c>
      <c r="F2413" s="9" t="n">
        <v>-0.033968917545941</v>
      </c>
    </row>
    <row r="2414" customFormat="false" ht="15" hidden="false" customHeight="false" outlineLevel="0" collapsed="false">
      <c r="D2414" s="7" t="n">
        <f aca="false">MOD(D2413*$B$4,$B$5)</f>
        <v>1019367022</v>
      </c>
      <c r="E2414" s="8" t="n">
        <v>0.474679760145657</v>
      </c>
      <c r="F2414" s="9" t="n">
        <v>-0.0635111003473759</v>
      </c>
    </row>
    <row r="2415" customFormat="false" ht="15" hidden="false" customHeight="false" outlineLevel="0" collapsed="false">
      <c r="D2415" s="7" t="n">
        <f aca="false">MOD(D2414*$B$4,$B$5)</f>
        <v>572715251</v>
      </c>
      <c r="E2415" s="8" t="n">
        <v>0.266691321289811</v>
      </c>
      <c r="F2415" s="9" t="n">
        <v>-0.622850692475247</v>
      </c>
    </row>
    <row r="2416" customFormat="false" ht="15" hidden="false" customHeight="false" outlineLevel="0" collapsed="false">
      <c r="D2416" s="7" t="n">
        <f aca="false">MOD(D2415*$B$4,$B$5)</f>
        <v>980893190</v>
      </c>
      <c r="E2416" s="8" t="n">
        <v>0.456763985992189</v>
      </c>
      <c r="F2416" s="9" t="n">
        <v>-0.108589647889494</v>
      </c>
    </row>
    <row r="2417" customFormat="false" ht="15" hidden="false" customHeight="false" outlineLevel="0" collapsed="false">
      <c r="D2417" s="7" t="n">
        <f aca="false">MOD(D2416*$B$4,$B$5)</f>
        <v>975725434</v>
      </c>
      <c r="E2417" s="8" t="n">
        <v>0.454357562078496</v>
      </c>
      <c r="F2417" s="9" t="n">
        <v>-0.114659364132731</v>
      </c>
    </row>
    <row r="2418" customFormat="false" ht="15" hidden="false" customHeight="false" outlineLevel="0" collapsed="false">
      <c r="D2418" s="7" t="n">
        <f aca="false">MOD(D2417*$B$4,$B$5)</f>
        <v>631078610</v>
      </c>
      <c r="E2418" s="8" t="n">
        <v>0.293868878198665</v>
      </c>
      <c r="F2418" s="9" t="n">
        <v>-0.542117220493031</v>
      </c>
    </row>
    <row r="2419" customFormat="false" ht="15" hidden="false" customHeight="false" outlineLevel="0" collapsed="false">
      <c r="D2419" s="7" t="n">
        <f aca="false">MOD(D2418*$B$4,$B$5)</f>
        <v>740050615</v>
      </c>
      <c r="E2419" s="8" t="n">
        <v>0.34461292237473</v>
      </c>
      <c r="F2419" s="9" t="n">
        <v>-0.399905875256318</v>
      </c>
    </row>
    <row r="2420" customFormat="false" ht="15" hidden="false" customHeight="false" outlineLevel="0" collapsed="false">
      <c r="D2420" s="7" t="n">
        <f aca="false">MOD(D2419*$B$4,$B$5)</f>
        <v>1740252467</v>
      </c>
      <c r="E2420" s="8" t="n">
        <v>0.810368204778403</v>
      </c>
      <c r="F2420" s="9" t="n">
        <v>0.879253964579264</v>
      </c>
    </row>
    <row r="2421" customFormat="false" ht="15" hidden="false" customHeight="false" outlineLevel="0" collapsed="false">
      <c r="D2421" s="7" t="n">
        <f aca="false">MOD(D2420*$B$4,$B$5)</f>
        <v>609014858</v>
      </c>
      <c r="E2421" s="8" t="n">
        <v>0.283594643029938</v>
      </c>
      <c r="F2421" s="9" t="n">
        <v>-0.572195868664471</v>
      </c>
    </row>
    <row r="2422" customFormat="false" ht="15" hidden="false" customHeight="false" outlineLevel="0" collapsed="false">
      <c r="D2422" s="7" t="n">
        <f aca="false">MOD(D2421*$B$4,$B$5)</f>
        <v>852566735</v>
      </c>
      <c r="E2422" s="8" t="n">
        <v>0.397007323705598</v>
      </c>
      <c r="F2422" s="9" t="n">
        <v>-0.261100965146614</v>
      </c>
    </row>
    <row r="2423" customFormat="false" ht="15" hidden="false" customHeight="false" outlineLevel="0" collapsed="false">
      <c r="D2423" s="7" t="n">
        <f aca="false">MOD(D2422*$B$4,$B$5)</f>
        <v>2019737724</v>
      </c>
      <c r="E2423" s="8" t="n">
        <v>0.940513669457765</v>
      </c>
      <c r="F2423" s="9" t="n">
        <v>1.55910022219193</v>
      </c>
    </row>
    <row r="2424" customFormat="false" ht="15" hidden="false" customHeight="false" outlineLevel="0" collapsed="false">
      <c r="D2424" s="7" t="n">
        <f aca="false">MOD(D2423*$B$4,$B$5)</f>
        <v>1149585051</v>
      </c>
      <c r="E2424" s="8" t="n">
        <v>0.535317255216946</v>
      </c>
      <c r="F2424" s="9" t="n">
        <v>0.0886431811219883</v>
      </c>
    </row>
    <row r="2425" customFormat="false" ht="15" hidden="false" customHeight="false" outlineLevel="0" collapsed="false">
      <c r="D2425" s="7" t="n">
        <f aca="false">MOD(D2424*$B$4,$B$5)</f>
        <v>642558341</v>
      </c>
      <c r="E2425" s="8" t="n">
        <v>0.299214544519051</v>
      </c>
      <c r="F2425" s="9" t="n">
        <v>-0.526660905164156</v>
      </c>
    </row>
    <row r="2426" customFormat="false" ht="15" hidden="false" customHeight="false" outlineLevel="0" collapsed="false">
      <c r="D2426" s="7" t="n">
        <f aca="false">MOD(D2425*$B$4,$B$5)</f>
        <v>827364790</v>
      </c>
      <c r="E2426" s="8" t="n">
        <v>0.38527175354331</v>
      </c>
      <c r="F2426" s="9" t="n">
        <v>-0.291664038858899</v>
      </c>
    </row>
    <row r="2427" customFormat="false" ht="15" hidden="false" customHeight="false" outlineLevel="0" collapsed="false">
      <c r="D2427" s="7" t="n">
        <f aca="false">MOD(D2426*$B$4,$B$5)</f>
        <v>972394831</v>
      </c>
      <c r="E2427" s="8" t="n">
        <v>0.452806629196561</v>
      </c>
      <c r="F2427" s="9" t="n">
        <v>-0.118573503471338</v>
      </c>
    </row>
    <row r="2428" customFormat="false" ht="15" hidden="false" customHeight="false" outlineLevel="0" collapsed="false">
      <c r="D2428" s="7" t="n">
        <f aca="false">MOD(D2427*$B$4,$B$5)</f>
        <v>920814722</v>
      </c>
      <c r="E2428" s="8" t="n">
        <v>0.428787769217778</v>
      </c>
      <c r="F2428" s="9" t="n">
        <v>-0.179461253723957</v>
      </c>
    </row>
    <row r="2429" customFormat="false" ht="15" hidden="false" customHeight="false" outlineLevel="0" collapsed="false">
      <c r="D2429" s="7" t="n">
        <f aca="false">MOD(D2428*$B$4,$B$5)</f>
        <v>30920056</v>
      </c>
      <c r="E2429" s="8" t="n">
        <v>0.0143982730939968</v>
      </c>
      <c r="F2429" s="9" t="n">
        <v>-2.18626058287544</v>
      </c>
    </row>
    <row r="2430" customFormat="false" ht="15" hidden="false" customHeight="false" outlineLevel="0" collapsed="false">
      <c r="D2430" s="7" t="n">
        <f aca="false">MOD(D2429*$B$4,$B$5)</f>
        <v>40888511</v>
      </c>
      <c r="E2430" s="8" t="n">
        <v>0.0190401966860892</v>
      </c>
      <c r="F2430" s="9" t="n">
        <v>-2.07398834422497</v>
      </c>
    </row>
    <row r="2431" customFormat="false" ht="15" hidden="false" customHeight="false" outlineLevel="0" collapsed="false">
      <c r="D2431" s="7" t="n">
        <f aca="false">MOD(D2430*$B$4,$B$5)</f>
        <v>191842888</v>
      </c>
      <c r="E2431" s="8" t="n">
        <v>0.089333806270113</v>
      </c>
      <c r="F2431" s="9" t="n">
        <v>-1.34486878406829</v>
      </c>
    </row>
    <row r="2432" customFormat="false" ht="15" hidden="false" customHeight="false" outlineLevel="0" collapsed="false">
      <c r="D2432" s="7" t="n">
        <f aca="false">MOD(D2431*$B$4,$B$5)</f>
        <v>498560784</v>
      </c>
      <c r="E2432" s="8" t="n">
        <v>0.232160456694812</v>
      </c>
      <c r="F2432" s="9" t="n">
        <v>-0.731750423933198</v>
      </c>
    </row>
    <row r="2433" customFormat="false" ht="15" hidden="false" customHeight="false" outlineLevel="0" collapsed="false">
      <c r="D2433" s="7" t="n">
        <f aca="false">MOD(D2432*$B$4,$B$5)</f>
        <v>1325856182</v>
      </c>
      <c r="E2433" s="8" t="n">
        <v>0.617399897070043</v>
      </c>
      <c r="F2433" s="9" t="n">
        <v>0.298659048955316</v>
      </c>
    </row>
    <row r="2434" customFormat="false" ht="15" hidden="false" customHeight="false" outlineLevel="0" collapsed="false">
      <c r="D2434" s="7" t="n">
        <f aca="false">MOD(D2433*$B$4,$B$5)</f>
        <v>1096113428</v>
      </c>
      <c r="E2434" s="8" t="n">
        <v>0.510417590393142</v>
      </c>
      <c r="F2434" s="9" t="n">
        <v>0.0261159950441114</v>
      </c>
    </row>
    <row r="2435" customFormat="false" ht="15" hidden="false" customHeight="false" outlineLevel="0" collapsed="false">
      <c r="D2435" s="7" t="n">
        <f aca="false">MOD(D2434*$B$4,$B$5)</f>
        <v>789188202</v>
      </c>
      <c r="E2435" s="8" t="n">
        <v>0.367494394413656</v>
      </c>
      <c r="F2435" s="9" t="n">
        <v>-0.338496865468811</v>
      </c>
    </row>
    <row r="2436" customFormat="false" ht="15" hidden="false" customHeight="false" outlineLevel="0" collapsed="false">
      <c r="D2436" s="7" t="n">
        <f aca="false">MOD(D2435*$B$4,$B$5)</f>
        <v>691284609</v>
      </c>
      <c r="E2436" s="8" t="n">
        <v>0.321904481222764</v>
      </c>
      <c r="F2436" s="9" t="n">
        <v>-0.462379827994566</v>
      </c>
    </row>
    <row r="2437" customFormat="false" ht="15" hidden="false" customHeight="false" outlineLevel="0" collapsed="false">
      <c r="D2437" s="7" t="n">
        <f aca="false">MOD(D2436*$B$4,$B$5)</f>
        <v>1398453953</v>
      </c>
      <c r="E2437" s="8" t="n">
        <v>0.651205868601059</v>
      </c>
      <c r="F2437" s="9" t="n">
        <v>0.388578109391775</v>
      </c>
    </row>
    <row r="2438" customFormat="false" ht="15" hidden="false" customHeight="false" outlineLevel="0" collapsed="false">
      <c r="D2438" s="7" t="n">
        <f aca="false">MOD(D2437*$B$4,$B$5)</f>
        <v>769805465</v>
      </c>
      <c r="E2438" s="8" t="n">
        <v>0.358468604142283</v>
      </c>
      <c r="F2438" s="9" t="n">
        <v>-0.362555164117405</v>
      </c>
    </row>
    <row r="2439" customFormat="false" ht="15" hidden="false" customHeight="false" outlineLevel="0" collapsed="false">
      <c r="D2439" s="7" t="n">
        <f aca="false">MOD(D2438*$B$4,$B$5)</f>
        <v>1370056974</v>
      </c>
      <c r="E2439" s="8" t="n">
        <v>0.637982494791953</v>
      </c>
      <c r="F2439" s="9" t="n">
        <v>0.353071270539337</v>
      </c>
    </row>
    <row r="2440" customFormat="false" ht="15" hidden="false" customHeight="false" outlineLevel="0" collapsed="false">
      <c r="D2440" s="7" t="n">
        <f aca="false">MOD(D2439*$B$4,$B$5)</f>
        <v>113798942</v>
      </c>
      <c r="E2440" s="8" t="n">
        <v>0.0529917618753312</v>
      </c>
      <c r="F2440" s="9" t="n">
        <v>-1.61651263550907</v>
      </c>
    </row>
    <row r="2441" customFormat="false" ht="15" hidden="false" customHeight="false" outlineLevel="0" collapsed="false">
      <c r="D2441" s="7" t="n">
        <f aca="false">MOD(D2440*$B$4,$B$5)</f>
        <v>2073043903</v>
      </c>
      <c r="E2441" s="8" t="n">
        <v>0.96533629341548</v>
      </c>
      <c r="F2441" s="9" t="n">
        <v>1.81628012025205</v>
      </c>
    </row>
    <row r="2442" customFormat="false" ht="15" hidden="false" customHeight="false" outlineLevel="0" collapsed="false">
      <c r="D2442" s="7" t="n">
        <f aca="false">MOD(D2441*$B$4,$B$5)</f>
        <v>1606742454</v>
      </c>
      <c r="E2442" s="8" t="n">
        <v>0.74819776019845</v>
      </c>
      <c r="F2442" s="9" t="n">
        <v>0.668829134340184</v>
      </c>
    </row>
    <row r="2443" customFormat="false" ht="15" hidden="false" customHeight="false" outlineLevel="0" collapsed="false">
      <c r="D2443" s="7" t="n">
        <f aca="false">MOD(D2442*$B$4,$B$5)</f>
        <v>545601982</v>
      </c>
      <c r="E2443" s="8" t="n">
        <v>0.254065721532391</v>
      </c>
      <c r="F2443" s="9" t="n">
        <v>-0.661750018461795</v>
      </c>
    </row>
    <row r="2444" customFormat="false" ht="15" hidden="false" customHeight="false" outlineLevel="0" collapsed="false">
      <c r="D2444" s="7" t="n">
        <f aca="false">MOD(D2443*$B$4,$B$5)</f>
        <v>13826314</v>
      </c>
      <c r="E2444" s="8" t="n">
        <v>0.00643837918195723</v>
      </c>
      <c r="F2444" s="9" t="n">
        <v>-2.48715969157609</v>
      </c>
    </row>
    <row r="2445" customFormat="false" ht="15" hidden="false" customHeight="false" outlineLevel="0" collapsed="false">
      <c r="D2445" s="7" t="n">
        <f aca="false">MOD(D2444*$B$4,$B$5)</f>
        <v>1690072524</v>
      </c>
      <c r="E2445" s="8" t="n">
        <v>0.787001347902232</v>
      </c>
      <c r="F2445" s="9" t="n">
        <v>0.796059755533981</v>
      </c>
    </row>
    <row r="2446" customFormat="false" ht="15" hidden="false" customHeight="false" outlineLevel="0" collapsed="false">
      <c r="D2446" s="7" t="n">
        <f aca="false">MOD(D2445*$B$4,$B$5)</f>
        <v>734540121</v>
      </c>
      <c r="E2446" s="8" t="n">
        <v>0.342046898642599</v>
      </c>
      <c r="F2446" s="9" t="n">
        <v>-0.406883170333532</v>
      </c>
    </row>
    <row r="2447" customFormat="false" ht="15" hidden="false" customHeight="false" outlineLevel="0" collapsed="false">
      <c r="D2447" s="7" t="n">
        <f aca="false">MOD(D2446*$B$4,$B$5)</f>
        <v>2031168821</v>
      </c>
      <c r="E2447" s="8" t="n">
        <v>0.945836688807082</v>
      </c>
      <c r="F2447" s="9" t="n">
        <v>1.60576013697461</v>
      </c>
    </row>
    <row r="2448" customFormat="false" ht="15" hidden="false" customHeight="false" outlineLevel="0" collapsed="false">
      <c r="D2448" s="7" t="n">
        <f aca="false">MOD(D2447*$B$4,$B$5)</f>
        <v>1036771059</v>
      </c>
      <c r="E2448" s="8" t="n">
        <v>0.482784146426976</v>
      </c>
      <c r="F2448" s="9" t="n">
        <v>-0.0431671478880247</v>
      </c>
    </row>
    <row r="2449" customFormat="false" ht="15" hidden="false" customHeight="false" outlineLevel="0" collapsed="false">
      <c r="D2449" s="7" t="n">
        <f aca="false">MOD(D2448*$B$4,$B$5)</f>
        <v>1016879301</v>
      </c>
      <c r="E2449" s="8" t="n">
        <v>0.473521324781255</v>
      </c>
      <c r="F2449" s="9" t="n">
        <v>-0.0664210024802182</v>
      </c>
    </row>
    <row r="2450" customFormat="false" ht="15" hidden="false" customHeight="false" outlineLevel="0" collapsed="false">
      <c r="D2450" s="7" t="n">
        <f aca="false">MOD(D2449*$B$4,$B$5)</f>
        <v>747019092</v>
      </c>
      <c r="E2450" s="8" t="n">
        <v>0.347857872348146</v>
      </c>
      <c r="F2450" s="9" t="n">
        <v>-0.39111024972041</v>
      </c>
    </row>
    <row r="2451" customFormat="false" ht="15" hidden="false" customHeight="false" outlineLevel="0" collapsed="false">
      <c r="D2451" s="7" t="n">
        <f aca="false">MOD(D2450*$B$4,$B$5)</f>
        <v>960673155</v>
      </c>
      <c r="E2451" s="8" t="n">
        <v>0.447348298455913</v>
      </c>
      <c r="F2451" s="9" t="n">
        <v>-0.132363735773008</v>
      </c>
    </row>
    <row r="2452" customFormat="false" ht="15" hidden="false" customHeight="false" outlineLevel="0" collapsed="false">
      <c r="D2452" s="7" t="n">
        <f aca="false">MOD(D2451*$B$4,$B$5)</f>
        <v>2039475334</v>
      </c>
      <c r="E2452" s="8" t="n">
        <v>0.949704710347303</v>
      </c>
      <c r="F2452" s="9" t="n">
        <v>1.64199722438544</v>
      </c>
    </row>
    <row r="2453" customFormat="false" ht="15" hidden="false" customHeight="false" outlineLevel="0" collapsed="false">
      <c r="D2453" s="7" t="n">
        <f aca="false">MOD(D2452*$B$4,$B$5)</f>
        <v>421018093</v>
      </c>
      <c r="E2453" s="8" t="n">
        <v>0.196051827348817</v>
      </c>
      <c r="F2453" s="9" t="n">
        <v>-0.855808605072578</v>
      </c>
    </row>
    <row r="2454" customFormat="false" ht="15" hidden="false" customHeight="false" outlineLevel="0" collapsed="false">
      <c r="D2454" s="7" t="n">
        <f aca="false">MOD(D2453*$B$4,$B$5)</f>
        <v>1326615642</v>
      </c>
      <c r="E2454" s="8" t="n">
        <v>0.617753548191631</v>
      </c>
      <c r="F2454" s="9" t="n">
        <v>0.299586079592628</v>
      </c>
    </row>
    <row r="2455" customFormat="false" ht="15" hidden="false" customHeight="false" outlineLevel="0" collapsed="false">
      <c r="D2455" s="7" t="n">
        <f aca="false">MOD(D2454*$B$4,$B$5)</f>
        <v>1248785089</v>
      </c>
      <c r="E2455" s="8" t="n">
        <v>0.581510872656024</v>
      </c>
      <c r="F2455" s="9" t="n">
        <v>0.205760170593585</v>
      </c>
    </row>
    <row r="2456" customFormat="false" ht="15" hidden="false" customHeight="false" outlineLevel="0" collapsed="false">
      <c r="D2456" s="7" t="n">
        <f aca="false">MOD(D2455*$B$4,$B$5)</f>
        <v>239059829</v>
      </c>
      <c r="E2456" s="8" t="n">
        <v>0.111320907819384</v>
      </c>
      <c r="F2456" s="9" t="n">
        <v>-1.21953337701118</v>
      </c>
    </row>
    <row r="2457" customFormat="false" ht="15" hidden="false" customHeight="false" outlineLevel="0" collapsed="false">
      <c r="D2457" s="7" t="n">
        <f aca="false">MOD(D2456*$B$4,$B$5)</f>
        <v>1227370328</v>
      </c>
      <c r="E2457" s="8" t="n">
        <v>0.571538847472089</v>
      </c>
      <c r="F2457" s="9" t="n">
        <v>0.180293313064252</v>
      </c>
    </row>
    <row r="2458" customFormat="false" ht="15" hidden="false" customHeight="false" outlineLevel="0" collapsed="false">
      <c r="D2458" s="7" t="n">
        <f aca="false">MOD(D2457*$B$4,$B$5)</f>
        <v>1614249452</v>
      </c>
      <c r="E2458" s="8" t="n">
        <v>0.751693478554202</v>
      </c>
      <c r="F2458" s="9" t="n">
        <v>0.67982852481536</v>
      </c>
    </row>
    <row r="2459" customFormat="false" ht="15" hidden="false" customHeight="false" outlineLevel="0" collapsed="false">
      <c r="D2459" s="7" t="n">
        <f aca="false">MOD(D2458*$B$4,$B$5)</f>
        <v>2138649744</v>
      </c>
      <c r="E2459" s="8" t="n">
        <v>0.995886393818899</v>
      </c>
      <c r="F2459" s="9" t="n">
        <v>2.64260017633866</v>
      </c>
    </row>
    <row r="2460" customFormat="false" ht="15" hidden="false" customHeight="false" outlineLevel="0" collapsed="false">
      <c r="D2460" s="7" t="n">
        <f aca="false">MOD(D2459*$B$4,$B$5)</f>
        <v>927914040</v>
      </c>
      <c r="E2460" s="8" t="n">
        <v>0.432093646779744</v>
      </c>
      <c r="F2460" s="9" t="n">
        <v>-0.171046384327832</v>
      </c>
    </row>
    <row r="2461" customFormat="false" ht="15" hidden="false" customHeight="false" outlineLevel="0" collapsed="false">
      <c r="D2461" s="7" t="n">
        <f aca="false">MOD(D2460*$B$4,$B$5)</f>
        <v>1272199361</v>
      </c>
      <c r="E2461" s="8" t="n">
        <v>0.592413992707072</v>
      </c>
      <c r="F2461" s="9" t="n">
        <v>0.233759085554251</v>
      </c>
    </row>
    <row r="2462" customFormat="false" ht="15" hidden="false" customHeight="false" outlineLevel="0" collapsed="false">
      <c r="D2462" s="7" t="n">
        <f aca="false">MOD(D2461*$B$4,$B$5)</f>
        <v>892985219</v>
      </c>
      <c r="E2462" s="8" t="n">
        <v>0.415828647013594</v>
      </c>
      <c r="F2462" s="9" t="n">
        <v>-0.212576511225949</v>
      </c>
    </row>
    <row r="2463" customFormat="false" ht="15" hidden="false" customHeight="false" outlineLevel="0" collapsed="false">
      <c r="D2463" s="7" t="n">
        <f aca="false">MOD(D2462*$B$4,$B$5)</f>
        <v>997743765</v>
      </c>
      <c r="E2463" s="8" t="n">
        <v>0.464610646445873</v>
      </c>
      <c r="F2463" s="9" t="n">
        <v>-0.0888246177377697</v>
      </c>
    </row>
    <row r="2464" customFormat="false" ht="15" hidden="false" customHeight="false" outlineLevel="0" collapsed="false">
      <c r="D2464" s="7" t="n">
        <f aca="false">MOD(D2463*$B$4,$B$5)</f>
        <v>473529046</v>
      </c>
      <c r="E2464" s="8" t="n">
        <v>0.220504145343326</v>
      </c>
      <c r="F2464" s="9" t="n">
        <v>-0.770491676281993</v>
      </c>
    </row>
    <row r="2465" customFormat="false" ht="15" hidden="false" customHeight="false" outlineLevel="0" collapsed="false">
      <c r="D2465" s="7" t="n">
        <f aca="false">MOD(D2464*$B$4,$B$5)</f>
        <v>2052124445</v>
      </c>
      <c r="E2465" s="8" t="n">
        <v>0.955594911664347</v>
      </c>
      <c r="F2465" s="9" t="n">
        <v>1.70170769781483</v>
      </c>
    </row>
    <row r="2466" customFormat="false" ht="15" hidden="false" customHeight="false" outlineLevel="0" collapsed="false">
      <c r="D2466" s="7" t="n">
        <f aca="false">MOD(D2465*$B$4,$B$5)</f>
        <v>1120899426</v>
      </c>
      <c r="E2466" s="8" t="n">
        <v>0.521959470139779</v>
      </c>
      <c r="F2466" s="9" t="n">
        <v>0.0550720543798662</v>
      </c>
    </row>
    <row r="2467" customFormat="false" ht="15" hidden="false" customHeight="false" outlineLevel="0" collapsed="false">
      <c r="D2467" s="7" t="n">
        <f aca="false">MOD(D2466*$B$4,$B$5)</f>
        <v>1085706281</v>
      </c>
      <c r="E2467" s="8" t="n">
        <v>0.505571384919408</v>
      </c>
      <c r="F2467" s="9" t="n">
        <v>0.0139658449488567</v>
      </c>
    </row>
    <row r="2468" customFormat="false" ht="15" hidden="false" customHeight="false" outlineLevel="0" collapsed="false">
      <c r="D2468" s="7" t="n">
        <f aca="false">MOD(D2467*$B$4,$B$5)</f>
        <v>936968763</v>
      </c>
      <c r="E2468" s="8" t="n">
        <v>0.436310080752065</v>
      </c>
      <c r="F2468" s="9" t="n">
        <v>-0.160331226949154</v>
      </c>
    </row>
    <row r="2469" customFormat="false" ht="15" hidden="false" customHeight="false" outlineLevel="0" collapsed="false">
      <c r="D2469" s="7" t="n">
        <f aca="false">MOD(D2468*$B$4,$B$5)</f>
        <v>266069306</v>
      </c>
      <c r="E2469" s="8" t="n">
        <v>0.123898175660426</v>
      </c>
      <c r="F2469" s="9" t="n">
        <v>-1.15571841983811</v>
      </c>
    </row>
    <row r="2470" customFormat="false" ht="15" hidden="false" customHeight="false" outlineLevel="0" collapsed="false">
      <c r="D2470" s="7" t="n">
        <f aca="false">MOD(D2469*$B$4,$B$5)</f>
        <v>1479260866</v>
      </c>
      <c r="E2470" s="8" t="n">
        <v>0.688834519767048</v>
      </c>
      <c r="F2470" s="9" t="n">
        <v>0.492549468105565</v>
      </c>
    </row>
    <row r="2471" customFormat="false" ht="15" hidden="false" customHeight="false" outlineLevel="0" collapsed="false">
      <c r="D2471" s="7" t="n">
        <f aca="false">MOD(D2470*$B$4,$B$5)</f>
        <v>1569999936</v>
      </c>
      <c r="E2471" s="8" t="n">
        <v>0.731088191951707</v>
      </c>
      <c r="F2471" s="9" t="n">
        <v>0.616107433820356</v>
      </c>
    </row>
    <row r="2472" customFormat="false" ht="15" hidden="false" customHeight="false" outlineLevel="0" collapsed="false">
      <c r="D2472" s="7" t="n">
        <f aca="false">MOD(D2471*$B$4,$B$5)</f>
        <v>769008026</v>
      </c>
      <c r="E2472" s="8" t="n">
        <v>0.358097267670647</v>
      </c>
      <c r="F2472" s="9" t="n">
        <v>-0.363549376280497</v>
      </c>
    </row>
    <row r="2473" customFormat="false" ht="15" hidden="false" customHeight="false" outlineLevel="0" collapsed="false">
      <c r="D2473" s="7" t="n">
        <f aca="false">MOD(D2472*$B$4,$B$5)</f>
        <v>1531584651</v>
      </c>
      <c r="E2473" s="8" t="n">
        <v>0.713199680869654</v>
      </c>
      <c r="F2473" s="9" t="n">
        <v>0.562756598087543</v>
      </c>
    </row>
    <row r="2474" customFormat="false" ht="15" hidden="false" customHeight="false" outlineLevel="0" collapsed="false">
      <c r="D2474" s="7" t="n">
        <f aca="false">MOD(D2473*$B$4,$B$5)</f>
        <v>1850656799</v>
      </c>
      <c r="E2474" s="8" t="n">
        <v>0.861779228189755</v>
      </c>
      <c r="F2474" s="9" t="n">
        <v>1.08834791892902</v>
      </c>
    </row>
    <row r="2475" customFormat="false" ht="15" hidden="false" customHeight="false" outlineLevel="0" collapsed="false">
      <c r="D2475" s="7" t="n">
        <f aca="false">MOD(D2474*$B$4,$B$5)</f>
        <v>2029596623</v>
      </c>
      <c r="E2475" s="8" t="n">
        <v>0.945104577061818</v>
      </c>
      <c r="F2475" s="9" t="n">
        <v>1.59913393492241</v>
      </c>
    </row>
    <row r="2476" customFormat="false" ht="15" hidden="false" customHeight="false" outlineLevel="0" collapsed="false">
      <c r="D2476" s="7" t="n">
        <f aca="false">MOD(D2475*$B$4,$B$5)</f>
        <v>307129046</v>
      </c>
      <c r="E2476" s="8" t="n">
        <v>0.143018107063154</v>
      </c>
      <c r="F2476" s="9" t="n">
        <v>-1.06685744403836</v>
      </c>
    </row>
    <row r="2477" customFormat="false" ht="15" hidden="false" customHeight="false" outlineLevel="0" collapsed="false">
      <c r="D2477" s="7" t="n">
        <f aca="false">MOD(D2476*$B$4,$B$5)</f>
        <v>1346564225</v>
      </c>
      <c r="E2477" s="8" t="n">
        <v>0.627042831040027</v>
      </c>
      <c r="F2477" s="9" t="n">
        <v>0.324031299552596</v>
      </c>
    </row>
    <row r="2478" customFormat="false" ht="15" hidden="false" customHeight="false" outlineLevel="0" collapsed="false">
      <c r="D2478" s="7" t="n">
        <f aca="false">MOD(D2477*$B$4,$B$5)</f>
        <v>2114161226</v>
      </c>
      <c r="E2478" s="8" t="n">
        <v>0.98448303899214</v>
      </c>
      <c r="F2478" s="9" t="n">
        <v>2.15663747758063</v>
      </c>
    </row>
    <row r="2479" customFormat="false" ht="15" hidden="false" customHeight="false" outlineLevel="0" collapsed="false">
      <c r="D2479" s="7" t="n">
        <f aca="false">MOD(D2478*$B$4,$B$5)</f>
        <v>2106151159</v>
      </c>
      <c r="E2479" s="8" t="n">
        <v>0.980753060878024</v>
      </c>
      <c r="F2479" s="9" t="n">
        <v>2.06955668091108</v>
      </c>
    </row>
    <row r="2480" customFormat="false" ht="15" hidden="false" customHeight="false" outlineLevel="0" collapsed="false">
      <c r="D2480" s="7" t="n">
        <f aca="false">MOD(D2479*$B$4,$B$5)</f>
        <v>1999263462</v>
      </c>
      <c r="E2480" s="8" t="n">
        <v>0.93097959824929</v>
      </c>
      <c r="F2480" s="9" t="n">
        <v>1.48312650376155</v>
      </c>
    </row>
    <row r="2481" customFormat="false" ht="15" hidden="false" customHeight="false" outlineLevel="0" collapsed="false">
      <c r="D2481" s="7" t="n">
        <f aca="false">MOD(D2480*$B$4,$B$5)</f>
        <v>678961669</v>
      </c>
      <c r="E2481" s="8" t="n">
        <v>0.316166165113604</v>
      </c>
      <c r="F2481" s="9" t="n">
        <v>-0.478446660039083</v>
      </c>
    </row>
    <row r="2482" customFormat="false" ht="15" hidden="false" customHeight="false" outlineLevel="0" collapsed="false">
      <c r="D2482" s="7" t="n">
        <f aca="false">MOD(D2481*$B$4,$B$5)</f>
        <v>1410787432</v>
      </c>
      <c r="E2482" s="8" t="n">
        <v>0.656949092314531</v>
      </c>
      <c r="F2482" s="9" t="n">
        <v>0.404150820898351</v>
      </c>
    </row>
    <row r="2483" customFormat="false" ht="15" hidden="false" customHeight="false" outlineLevel="0" collapsed="false">
      <c r="D2483" s="7" t="n">
        <f aca="false">MOD(D2482*$B$4,$B$5)</f>
        <v>1266200055</v>
      </c>
      <c r="E2483" s="8" t="n">
        <v>0.589620348149557</v>
      </c>
      <c r="F2483" s="9" t="n">
        <v>0.226568480694289</v>
      </c>
    </row>
    <row r="2484" customFormat="false" ht="15" hidden="false" customHeight="false" outlineLevel="0" collapsed="false">
      <c r="D2484" s="7" t="n">
        <f aca="false">MOD(D2483*$B$4,$B$5)</f>
        <v>1210777638</v>
      </c>
      <c r="E2484" s="8" t="n">
        <v>0.563812274079595</v>
      </c>
      <c r="F2484" s="9" t="n">
        <v>0.160641900220428</v>
      </c>
    </row>
    <row r="2485" customFormat="false" ht="15" hidden="false" customHeight="false" outlineLevel="0" collapsed="false">
      <c r="D2485" s="7" t="n">
        <f aca="false">MOD(D2484*$B$4,$B$5)</f>
        <v>1679910793</v>
      </c>
      <c r="E2485" s="8" t="n">
        <v>0.78226942315909</v>
      </c>
      <c r="F2485" s="9" t="n">
        <v>0.779880608159745</v>
      </c>
    </row>
    <row r="2486" customFormat="false" ht="15" hidden="false" customHeight="false" outlineLevel="0" collapsed="false">
      <c r="D2486" s="7" t="n">
        <f aca="false">MOD(D2485*$B$4,$B$5)</f>
        <v>1991378183</v>
      </c>
      <c r="E2486" s="8" t="n">
        <v>0.927307729075949</v>
      </c>
      <c r="F2486" s="9" t="n">
        <v>1.45602922122912</v>
      </c>
    </row>
    <row r="2487" customFormat="false" ht="15" hidden="false" customHeight="false" outlineLevel="0" collapsed="false">
      <c r="D2487" s="7" t="n">
        <f aca="false">MOD(D2486*$B$4,$B$5)</f>
        <v>153264579</v>
      </c>
      <c r="E2487" s="8" t="n">
        <v>0.0713693812222866</v>
      </c>
      <c r="F2487" s="9" t="n">
        <v>-1.46566797640684</v>
      </c>
    </row>
    <row r="2488" customFormat="false" ht="15" hidden="false" customHeight="false" outlineLevel="0" collapsed="false">
      <c r="D2488" s="7" t="n">
        <f aca="false">MOD(D2487*$B$4,$B$5)</f>
        <v>153328994</v>
      </c>
      <c r="E2488" s="8" t="n">
        <v>0.0713993767941365</v>
      </c>
      <c r="F2488" s="9" t="n">
        <v>-1.46544791242274</v>
      </c>
    </row>
    <row r="2489" customFormat="false" ht="15" hidden="false" customHeight="false" outlineLevel="0" collapsed="false">
      <c r="D2489" s="7" t="n">
        <f aca="false">MOD(D2488*$B$4,$B$5)</f>
        <v>1115221812</v>
      </c>
      <c r="E2489" s="8" t="n">
        <v>0.51931562509324</v>
      </c>
      <c r="F2489" s="9" t="n">
        <v>0.0484360242145418</v>
      </c>
    </row>
    <row r="2490" customFormat="false" ht="15" hidden="false" customHeight="false" outlineLevel="0" collapsed="false">
      <c r="D2490" s="7" t="n">
        <f aca="false">MOD(D2489*$B$4,$B$5)</f>
        <v>1899507703</v>
      </c>
      <c r="E2490" s="8" t="n">
        <v>0.884527203053727</v>
      </c>
      <c r="F2490" s="9" t="n">
        <v>1.1979265982049</v>
      </c>
    </row>
    <row r="2491" customFormat="false" ht="15" hidden="false" customHeight="false" outlineLevel="0" collapsed="false">
      <c r="D2491" s="7" t="n">
        <f aca="false">MOD(D2490*$B$4,$B$5)</f>
        <v>27055554</v>
      </c>
      <c r="E2491" s="8" t="n">
        <v>0.0125987241161975</v>
      </c>
      <c r="F2491" s="9" t="n">
        <v>-2.23836214959821</v>
      </c>
    </row>
    <row r="2492" customFormat="false" ht="15" hidden="false" customHeight="false" outlineLevel="0" collapsed="false">
      <c r="D2492" s="7" t="n">
        <f aca="false">MOD(D2491*$B$4,$B$5)</f>
        <v>328589758</v>
      </c>
      <c r="E2492" s="8" t="n">
        <v>0.153011529848922</v>
      </c>
      <c r="F2492" s="9" t="n">
        <v>-1.02360250894633</v>
      </c>
    </row>
    <row r="2493" customFormat="false" ht="15" hidden="false" customHeight="false" outlineLevel="0" collapsed="false">
      <c r="D2493" s="7" t="n">
        <f aca="false">MOD(D2492*$B$4,$B$5)</f>
        <v>41991676</v>
      </c>
      <c r="E2493" s="8" t="n">
        <v>0.0195538979205805</v>
      </c>
      <c r="F2493" s="9" t="n">
        <v>-2.06305086416758</v>
      </c>
    </row>
    <row r="2494" customFormat="false" ht="15" hidden="false" customHeight="false" outlineLevel="0" collapsed="false">
      <c r="D2494" s="7" t="n">
        <f aca="false">MOD(D2493*$B$4,$B$5)</f>
        <v>1903113075</v>
      </c>
      <c r="E2494" s="8" t="n">
        <v>0.886206085222034</v>
      </c>
      <c r="F2494" s="9" t="n">
        <v>1.20659584015994</v>
      </c>
    </row>
    <row r="2495" customFormat="false" ht="15" hidden="false" customHeight="false" outlineLevel="0" collapsed="false">
      <c r="D2495" s="7" t="n">
        <f aca="false">MOD(D2494*$B$4,$B$5)</f>
        <v>115791959</v>
      </c>
      <c r="E2495" s="8" t="n">
        <v>0.0539198327380417</v>
      </c>
      <c r="F2495" s="9" t="n">
        <v>-1.60797951437322</v>
      </c>
    </row>
    <row r="2496" customFormat="false" ht="15" hidden="false" customHeight="false" outlineLevel="0" collapsed="false">
      <c r="D2496" s="7" t="n">
        <f aca="false">MOD(D2495*$B$4,$B$5)</f>
        <v>1641203395</v>
      </c>
      <c r="E2496" s="8" t="n">
        <v>0.764244886361291</v>
      </c>
      <c r="F2496" s="9" t="n">
        <v>0.720023986272766</v>
      </c>
    </row>
    <row r="2497" customFormat="false" ht="15" hidden="false" customHeight="false" outlineLevel="0" collapsed="false">
      <c r="D2497" s="7" t="n">
        <f aca="false">MOD(D2496*$B$4,$B$5)</f>
        <v>1857342215</v>
      </c>
      <c r="E2497" s="8" t="n">
        <v>0.864892367613402</v>
      </c>
      <c r="F2497" s="9" t="n">
        <v>1.10256696057571</v>
      </c>
    </row>
    <row r="2498" customFormat="false" ht="15" hidden="false" customHeight="false" outlineLevel="0" collapsed="false">
      <c r="D2498" s="7" t="n">
        <f aca="false">MOD(D2497*$B$4,$B$5)</f>
        <v>471281662</v>
      </c>
      <c r="E2498" s="8" t="n">
        <v>0.219457625615837</v>
      </c>
      <c r="F2498" s="9" t="n">
        <v>-0.774026278693793</v>
      </c>
    </row>
    <row r="2499" customFormat="false" ht="15" hidden="false" customHeight="false" outlineLevel="0" collapsed="false">
      <c r="D2499" s="7" t="n">
        <f aca="false">MOD(D2498*$B$4,$B$5)</f>
        <v>942833731</v>
      </c>
      <c r="E2499" s="8" t="n">
        <v>0.439041169303508</v>
      </c>
      <c r="F2499" s="9" t="n">
        <v>-0.153400642037006</v>
      </c>
    </row>
    <row r="2500" customFormat="false" ht="15" hidden="false" customHeight="false" outlineLevel="0" collapsed="false">
      <c r="D2500" s="7" t="n">
        <f aca="false">MOD(D2499*$B$4,$B$5)</f>
        <v>2053581877</v>
      </c>
      <c r="E2500" s="8" t="n">
        <v>0.956273581326263</v>
      </c>
      <c r="F2500" s="9" t="n">
        <v>1.70898980832307</v>
      </c>
    </row>
    <row r="2501" customFormat="false" ht="15" hidden="false" customHeight="false" outlineLevel="0" collapsed="false">
      <c r="D2501" s="7" t="n">
        <f aca="false">MOD(D2500*$B$4,$B$5)</f>
        <v>605639147</v>
      </c>
      <c r="E2501" s="8" t="n">
        <v>0.282022705098635</v>
      </c>
      <c r="F2501" s="9" t="n">
        <v>-0.576843160652306</v>
      </c>
    </row>
    <row r="2502" customFormat="false" ht="15" hidden="false" customHeight="false" outlineLevel="0" collapsed="false">
      <c r="D2502" s="7" t="n">
        <f aca="false">MOD(D2501*$B$4,$B$5)</f>
        <v>1112378226</v>
      </c>
      <c r="E2502" s="8" t="n">
        <v>0.517991477174676</v>
      </c>
      <c r="F2502" s="9" t="n">
        <v>0.0451132431654993</v>
      </c>
    </row>
    <row r="2503" customFormat="false" ht="15" hidden="false" customHeight="false" outlineLevel="0" collapsed="false">
      <c r="D2503" s="7" t="n">
        <f aca="false">MOD(D2502*$B$4,$B$5)</f>
        <v>2075721305</v>
      </c>
      <c r="E2503" s="8" t="n">
        <v>0.966583055878601</v>
      </c>
      <c r="F2503" s="9" t="n">
        <v>1.83278945297847</v>
      </c>
    </row>
    <row r="2504" customFormat="false" ht="15" hidden="false" customHeight="false" outlineLevel="0" collapsed="false">
      <c r="D2504" s="7" t="n">
        <f aca="false">MOD(D2503*$B$4,$B$5)</f>
        <v>1998595576</v>
      </c>
      <c r="E2504" s="8" t="n">
        <v>0.930668589594465</v>
      </c>
      <c r="F2504" s="9" t="n">
        <v>1.48078895444928</v>
      </c>
    </row>
    <row r="2505" customFormat="false" ht="15" hidden="false" customHeight="false" outlineLevel="0" collapsed="false">
      <c r="D2505" s="7" t="n">
        <f aca="false">MOD(D2504*$B$4,$B$5)</f>
        <v>651691268</v>
      </c>
      <c r="E2505" s="8" t="n">
        <v>0.303467395066719</v>
      </c>
      <c r="F2505" s="9" t="n">
        <v>-0.514453747179201</v>
      </c>
    </row>
    <row r="2506" customFormat="false" ht="15" hidden="false" customHeight="false" outlineLevel="0" collapsed="false">
      <c r="D2506" s="7" t="n">
        <f aca="false">MOD(D2505*$B$4,$B$5)</f>
        <v>1448736372</v>
      </c>
      <c r="E2506" s="8" t="n">
        <v>0.674620444583353</v>
      </c>
      <c r="F2506" s="9" t="n">
        <v>0.452707871340366</v>
      </c>
    </row>
    <row r="2507" customFormat="false" ht="15" hidden="false" customHeight="false" outlineLevel="0" collapsed="false">
      <c r="D2507" s="7" t="n">
        <f aca="false">MOD(D2506*$B$4,$B$5)</f>
        <v>1295931904</v>
      </c>
      <c r="E2507" s="8" t="n">
        <v>0.60346531924183</v>
      </c>
      <c r="F2507" s="9" t="n">
        <v>0.262326982080808</v>
      </c>
    </row>
    <row r="2508" customFormat="false" ht="15" hidden="false" customHeight="false" outlineLevel="0" collapsed="false">
      <c r="D2508" s="7" t="n">
        <f aca="false">MOD(D2507*$B$4,$B$5)</f>
        <v>1877784521</v>
      </c>
      <c r="E2508" s="8" t="n">
        <v>0.874411558149766</v>
      </c>
      <c r="F2508" s="9" t="n">
        <v>1.14749551982925</v>
      </c>
    </row>
    <row r="2509" customFormat="false" ht="15" hidden="false" customHeight="false" outlineLevel="0" collapsed="false">
      <c r="D2509" s="7" t="n">
        <f aca="false">MOD(D2508*$B$4,$B$5)</f>
        <v>1546840615</v>
      </c>
      <c r="E2509" s="8" t="n">
        <v>0.72030379271163</v>
      </c>
      <c r="F2509" s="9" t="n">
        <v>0.583744215543214</v>
      </c>
    </row>
    <row r="2510" customFormat="false" ht="15" hidden="false" customHeight="false" outlineLevel="0" collapsed="false">
      <c r="D2510" s="7" t="n">
        <f aca="false">MOD(D2509*$B$4,$B$5)</f>
        <v>1684404122</v>
      </c>
      <c r="E2510" s="8" t="n">
        <v>0.784361792527476</v>
      </c>
      <c r="F2510" s="9" t="n">
        <v>0.787009312131205</v>
      </c>
    </row>
    <row r="2511" customFormat="false" ht="15" hidden="false" customHeight="false" outlineLevel="0" collapsed="false">
      <c r="D2511" s="7" t="n">
        <f aca="false">MOD(D2510*$B$4,$B$5)</f>
        <v>1993013995</v>
      </c>
      <c r="E2511" s="8" t="n">
        <v>0.928069463398372</v>
      </c>
      <c r="F2511" s="9" t="n">
        <v>1.46156273216183</v>
      </c>
    </row>
    <row r="2512" customFormat="false" ht="15" hidden="false" customHeight="false" outlineLevel="0" collapsed="false">
      <c r="D2512" s="7" t="n">
        <f aca="false">MOD(D2511*$B$4,$B$5)</f>
        <v>1806134339</v>
      </c>
      <c r="E2512" s="8" t="n">
        <v>0.841046842132739</v>
      </c>
      <c r="F2512" s="9" t="n">
        <v>0.998769600005867</v>
      </c>
    </row>
    <row r="2513" customFormat="false" ht="15" hidden="false" customHeight="false" outlineLevel="0" collapsed="false">
      <c r="D2513" s="7" t="n">
        <f aca="false">MOD(D2512*$B$4,$B$5)</f>
        <v>369576963</v>
      </c>
      <c r="E2513" s="8" t="n">
        <v>0.172097684510143</v>
      </c>
      <c r="F2513" s="9" t="n">
        <v>-0.945908281744423</v>
      </c>
    </row>
    <row r="2514" customFormat="false" ht="15" hidden="false" customHeight="false" outlineLevel="0" collapsed="false">
      <c r="D2514" s="7" t="n">
        <f aca="false">MOD(D2513*$B$4,$B$5)</f>
        <v>702925344</v>
      </c>
      <c r="E2514" s="8" t="n">
        <v>0.327325120873121</v>
      </c>
      <c r="F2514" s="9" t="n">
        <v>-0.447311393475788</v>
      </c>
    </row>
    <row r="2515" customFormat="false" ht="15" hidden="false" customHeight="false" outlineLevel="0" collapsed="false">
      <c r="D2515" s="7" t="n">
        <f aca="false">MOD(D2514*$B$4,$B$5)</f>
        <v>667657624</v>
      </c>
      <c r="E2515" s="8" t="n">
        <v>0.310902308962217</v>
      </c>
      <c r="F2515" s="9" t="n">
        <v>-0.493294352920342</v>
      </c>
    </row>
    <row r="2516" customFormat="false" ht="15" hidden="false" customHeight="false" outlineLevel="0" collapsed="false">
      <c r="D2516" s="7" t="n">
        <f aca="false">MOD(D2515*$B$4,$B$5)</f>
        <v>1214077575</v>
      </c>
      <c r="E2516" s="8" t="n">
        <v>0.565348926992481</v>
      </c>
      <c r="F2516" s="9" t="n">
        <v>0.164544972792207</v>
      </c>
    </row>
    <row r="2517" customFormat="false" ht="15" hidden="false" customHeight="false" outlineLevel="0" collapsed="false">
      <c r="D2517" s="7" t="n">
        <f aca="false">MOD(D2516*$B$4,$B$5)</f>
        <v>2057379842</v>
      </c>
      <c r="E2517" s="8" t="n">
        <v>0.95804214659896</v>
      </c>
      <c r="F2517" s="9" t="n">
        <v>1.72840462548464</v>
      </c>
    </row>
    <row r="2518" customFormat="false" ht="15" hidden="false" customHeight="false" outlineLevel="0" collapsed="false">
      <c r="D2518" s="7" t="n">
        <f aca="false">MOD(D2517*$B$4,$B$5)</f>
        <v>1401097667</v>
      </c>
      <c r="E2518" s="8" t="n">
        <v>0.652436943866719</v>
      </c>
      <c r="F2518" s="9" t="n">
        <v>0.391908107560143</v>
      </c>
    </row>
    <row r="2519" customFormat="false" ht="15" hidden="false" customHeight="false" outlineLevel="0" collapsed="false">
      <c r="D2519" s="7" t="n">
        <f aca="false">MOD(D2518*$B$4,$B$5)</f>
        <v>1682988786</v>
      </c>
      <c r="E2519" s="8" t="n">
        <v>0.783702725343129</v>
      </c>
      <c r="F2519" s="9" t="n">
        <v>0.784759569125259</v>
      </c>
    </row>
    <row r="2520" customFormat="false" ht="15" hidden="false" customHeight="false" outlineLevel="0" collapsed="false">
      <c r="D2520" s="7" t="n">
        <f aca="false">MOD(D2519*$B$4,$B$5)</f>
        <v>245322996</v>
      </c>
      <c r="E2520" s="8" t="n">
        <v>0.114237422229943</v>
      </c>
      <c r="F2520" s="9" t="n">
        <v>-1.20429689995967</v>
      </c>
    </row>
    <row r="2521" customFormat="false" ht="15" hidden="false" customHeight="false" outlineLevel="0" collapsed="false">
      <c r="D2521" s="7" t="n">
        <f aca="false">MOD(D2520*$B$4,$B$5)</f>
        <v>761510358</v>
      </c>
      <c r="E2521" s="8" t="n">
        <v>0.35460589393471</v>
      </c>
      <c r="F2521" s="9" t="n">
        <v>-0.372914892195424</v>
      </c>
    </row>
    <row r="2522" customFormat="false" ht="15" hidden="false" customHeight="false" outlineLevel="0" collapsed="false">
      <c r="D2522" s="7" t="n">
        <f aca="false">MOD(D2521*$B$4,$B$5)</f>
        <v>388905319</v>
      </c>
      <c r="E2522" s="8" t="n">
        <v>0.181098151655028</v>
      </c>
      <c r="F2522" s="9" t="n">
        <v>-0.911188042466025</v>
      </c>
    </row>
    <row r="2523" customFormat="false" ht="15" hidden="false" customHeight="false" outlineLevel="0" collapsed="false">
      <c r="D2523" s="7" t="n">
        <f aca="false">MOD(D2522*$B$4,$B$5)</f>
        <v>1694095022</v>
      </c>
      <c r="E2523" s="8" t="n">
        <v>0.788874469500849</v>
      </c>
      <c r="F2523" s="9" t="n">
        <v>0.80252201140573</v>
      </c>
    </row>
    <row r="2524" customFormat="false" ht="15" hidden="false" customHeight="false" outlineLevel="0" collapsed="false">
      <c r="D2524" s="7" t="n">
        <f aca="false">MOD(D2523*$B$4,$B$5)</f>
        <v>1631012849</v>
      </c>
      <c r="E2524" s="8" t="n">
        <v>0.759499543588142</v>
      </c>
      <c r="F2524" s="9" t="n">
        <v>0.704693635677574</v>
      </c>
    </row>
    <row r="2525" customFormat="false" ht="15" hidden="false" customHeight="false" outlineLevel="0" collapsed="false">
      <c r="D2525" s="7" t="n">
        <f aca="false">MOD(D2524*$B$4,$B$5)</f>
        <v>1723251412</v>
      </c>
      <c r="E2525" s="8" t="n">
        <v>0.802451471614141</v>
      </c>
      <c r="F2525" s="9" t="n">
        <v>0.850410218772833</v>
      </c>
    </row>
    <row r="2526" customFormat="false" ht="15" hidden="false" customHeight="false" outlineLevel="0" collapsed="false">
      <c r="D2526" s="7" t="n">
        <f aca="false">MOD(D2525*$B$4,$B$5)</f>
        <v>289842107</v>
      </c>
      <c r="E2526" s="8" t="n">
        <v>0.134968248787306</v>
      </c>
      <c r="F2526" s="9" t="n">
        <v>-1.1032088070965</v>
      </c>
    </row>
    <row r="2527" customFormat="false" ht="15" hidden="false" customHeight="false" outlineLevel="0" collapsed="false">
      <c r="D2527" s="7" t="n">
        <f aca="false">MOD(D2526*$B$4,$B$5)</f>
        <v>112386792</v>
      </c>
      <c r="E2527" s="8" t="n">
        <v>0.0523341782878471</v>
      </c>
      <c r="F2527" s="9" t="n">
        <v>-1.62263078002213</v>
      </c>
    </row>
    <row r="2528" customFormat="false" ht="15" hidden="false" customHeight="false" outlineLevel="0" collapsed="false">
      <c r="D2528" s="7" t="n">
        <f aca="false">MOD(D2527*$B$4,$B$5)</f>
        <v>479144310</v>
      </c>
      <c r="E2528" s="8" t="n">
        <v>0.223118956408574</v>
      </c>
      <c r="F2528" s="9" t="n">
        <v>-0.761701947375546</v>
      </c>
    </row>
    <row r="2529" customFormat="false" ht="15" hidden="false" customHeight="false" outlineLevel="0" collapsed="false">
      <c r="D2529" s="7" t="n">
        <f aca="false">MOD(D2528*$B$4,$B$5)</f>
        <v>376109820</v>
      </c>
      <c r="E2529" s="8" t="n">
        <v>0.175139783113394</v>
      </c>
      <c r="F2529" s="9" t="n">
        <v>-0.93404716106546</v>
      </c>
    </row>
    <row r="2530" customFormat="false" ht="15" hidden="false" customHeight="false" outlineLevel="0" collapsed="false">
      <c r="D2530" s="7" t="n">
        <f aca="false">MOD(D2529*$B$4,$B$5)</f>
        <v>370369482</v>
      </c>
      <c r="E2530" s="8" t="n">
        <v>0.172466729928243</v>
      </c>
      <c r="F2530" s="9" t="n">
        <v>-0.944462296961864</v>
      </c>
    </row>
    <row r="2531" customFormat="false" ht="15" hidden="false" customHeight="false" outlineLevel="0" collapsed="false">
      <c r="D2531" s="7" t="n">
        <f aca="false">MOD(D2530*$B$4,$B$5)</f>
        <v>303904347</v>
      </c>
      <c r="E2531" s="8" t="n">
        <v>0.141516489574235</v>
      </c>
      <c r="F2531" s="9" t="n">
        <v>-1.07353090695607</v>
      </c>
    </row>
    <row r="2532" customFormat="false" ht="15" hidden="false" customHeight="false" outlineLevel="0" collapsed="false">
      <c r="D2532" s="7" t="n">
        <f aca="false">MOD(D2531*$B$4,$B$5)</f>
        <v>305941380</v>
      </c>
      <c r="E2532" s="8" t="n">
        <v>0.142465056984187</v>
      </c>
      <c r="F2532" s="9" t="n">
        <v>-1.06930976048376</v>
      </c>
    </row>
    <row r="2533" customFormat="false" ht="15" hidden="false" customHeight="false" outlineLevel="0" collapsed="false">
      <c r="D2533" s="7" t="n">
        <f aca="false">MOD(D2532*$B$4,$B$5)</f>
        <v>1998797208</v>
      </c>
      <c r="E2533" s="8" t="n">
        <v>0.930762481811235</v>
      </c>
      <c r="F2533" s="9" t="n">
        <v>1.48149379801878</v>
      </c>
    </row>
    <row r="2534" customFormat="false" ht="15" hidden="false" customHeight="false" outlineLevel="0" collapsed="false">
      <c r="D2534" s="7" t="n">
        <f aca="false">MOD(D2533*$B$4,$B$5)</f>
        <v>1794734952</v>
      </c>
      <c r="E2534" s="8" t="n">
        <v>0.835738588902856</v>
      </c>
      <c r="F2534" s="9" t="n">
        <v>0.97709358732922</v>
      </c>
    </row>
    <row r="2535" customFormat="false" ht="15" hidden="false" customHeight="false" outlineLevel="0" collapsed="false">
      <c r="D2535" s="7" t="n">
        <f aca="false">MOD(D2534*$B$4,$B$5)</f>
        <v>2013064365</v>
      </c>
      <c r="E2535" s="8" t="n">
        <v>0.937406144512264</v>
      </c>
      <c r="F2535" s="9" t="n">
        <v>1.53335783831227</v>
      </c>
    </row>
    <row r="2536" customFormat="false" ht="15" hidden="false" customHeight="false" outlineLevel="0" collapsed="false">
      <c r="D2536" s="7" t="n">
        <f aca="false">MOD(D2535*$B$4,$B$5)</f>
        <v>1142419812</v>
      </c>
      <c r="E2536" s="8" t="n">
        <v>0.531980680797231</v>
      </c>
      <c r="F2536" s="9" t="n">
        <v>0.0802497305537269</v>
      </c>
    </row>
    <row r="2537" customFormat="false" ht="15" hidden="false" customHeight="false" outlineLevel="0" collapsed="false">
      <c r="D2537" s="7" t="n">
        <f aca="false">MOD(D2536*$B$4,$B$5)</f>
        <v>514173739</v>
      </c>
      <c r="E2537" s="8" t="n">
        <v>0.239430805425561</v>
      </c>
      <c r="F2537" s="9" t="n">
        <v>-0.70813470297423</v>
      </c>
    </row>
    <row r="2538" customFormat="false" ht="15" hidden="false" customHeight="false" outlineLevel="0" collapsed="false">
      <c r="D2538" s="7" t="n">
        <f aca="false">MOD(D2537*$B$4,$B$5)</f>
        <v>1212046890</v>
      </c>
      <c r="E2538" s="8" t="n">
        <v>0.564403315600383</v>
      </c>
      <c r="F2538" s="9" t="n">
        <v>0.162142842901143</v>
      </c>
    </row>
    <row r="2539" customFormat="false" ht="15" hidden="false" customHeight="false" outlineLevel="0" collapsed="false">
      <c r="D2539" s="7" t="n">
        <f aca="false">MOD(D2538*$B$4,$B$5)</f>
        <v>670948322</v>
      </c>
      <c r="E2539" s="8" t="n">
        <v>0.312434659630465</v>
      </c>
      <c r="F2539" s="9" t="n">
        <v>-0.488960984086721</v>
      </c>
    </row>
    <row r="2540" customFormat="false" ht="15" hidden="false" customHeight="false" outlineLevel="0" collapsed="false">
      <c r="D2540" s="7" t="n">
        <f aca="false">MOD(D2539*$B$4,$B$5)</f>
        <v>1145570855</v>
      </c>
      <c r="E2540" s="8" t="n">
        <v>0.53344799953834</v>
      </c>
      <c r="F2540" s="9" t="n">
        <v>0.0839401703501044</v>
      </c>
    </row>
    <row r="2541" customFormat="false" ht="15" hidden="false" customHeight="false" outlineLevel="0" collapsed="false">
      <c r="D2541" s="7" t="n">
        <f aca="false">MOD(D2540*$B$4,$B$5)</f>
        <v>146831455</v>
      </c>
      <c r="E2541" s="8" t="n">
        <v>0.0683737244162464</v>
      </c>
      <c r="F2541" s="9" t="n">
        <v>-1.488013062413</v>
      </c>
    </row>
    <row r="2542" customFormat="false" ht="15" hidden="false" customHeight="false" outlineLevel="0" collapsed="false">
      <c r="D2542" s="7" t="n">
        <f aca="false">MOD(D2541*$B$4,$B$5)</f>
        <v>1005129205</v>
      </c>
      <c r="E2542" s="8" t="n">
        <v>0.46804975994681</v>
      </c>
      <c r="F2542" s="9" t="n">
        <v>-0.0801731810646407</v>
      </c>
    </row>
    <row r="2543" customFormat="false" ht="15" hidden="false" customHeight="false" outlineLevel="0" collapsed="false">
      <c r="D2543" s="7" t="n">
        <f aca="false">MOD(D2542*$B$4,$B$5)</f>
        <v>493817884</v>
      </c>
      <c r="E2543" s="8" t="n">
        <v>0.229951871773183</v>
      </c>
      <c r="F2543" s="9" t="n">
        <v>-0.739005358485462</v>
      </c>
    </row>
    <row r="2544" customFormat="false" ht="15" hidden="false" customHeight="false" outlineLevel="0" collapsed="false">
      <c r="D2544" s="7" t="n">
        <f aca="false">MOD(D2543*$B$4,$B$5)</f>
        <v>14596864</v>
      </c>
      <c r="E2544" s="8" t="n">
        <v>0.00679719448722638</v>
      </c>
      <c r="F2544" s="9" t="n">
        <v>-2.46780622107327</v>
      </c>
    </row>
    <row r="2545" customFormat="false" ht="15" hidden="false" customHeight="false" outlineLevel="0" collapsed="false">
      <c r="D2545" s="7" t="n">
        <f aca="false">MOD(D2544*$B$4,$B$5)</f>
        <v>230585928</v>
      </c>
      <c r="E2545" s="8" t="n">
        <v>0.10737494016753</v>
      </c>
      <c r="F2545" s="9" t="n">
        <v>-1.24060993412953</v>
      </c>
    </row>
    <row r="2546" customFormat="false" ht="15" hidden="false" customHeight="false" outlineLevel="0" collapsed="false">
      <c r="D2546" s="7" t="n">
        <f aca="false">MOD(D2545*$B$4,$B$5)</f>
        <v>205588087</v>
      </c>
      <c r="E2546" s="8" t="n">
        <v>0.0957344133367151</v>
      </c>
      <c r="F2546" s="9" t="n">
        <v>-1.30624625762141</v>
      </c>
    </row>
    <row r="2547" customFormat="false" ht="15" hidden="false" customHeight="false" outlineLevel="0" collapsed="false">
      <c r="D2547" s="7" t="n">
        <f aca="false">MOD(D2546*$B$4,$B$5)</f>
        <v>420614790</v>
      </c>
      <c r="E2547" s="8" t="n">
        <v>0.195864024754487</v>
      </c>
      <c r="F2547" s="9" t="n">
        <v>-0.85648774335814</v>
      </c>
    </row>
    <row r="2548" customFormat="false" ht="15" hidden="false" customHeight="false" outlineLevel="0" collapsed="false">
      <c r="D2548" s="7" t="n">
        <f aca="false">MOD(D2547*$B$4,$B$5)</f>
        <v>1186129352</v>
      </c>
      <c r="E2548" s="8" t="n">
        <v>0.552334521480216</v>
      </c>
      <c r="F2548" s="9" t="n">
        <v>0.131561730423188</v>
      </c>
    </row>
    <row r="2549" customFormat="false" ht="15" hidden="false" customHeight="false" outlineLevel="0" collapsed="false">
      <c r="D2549" s="7" t="n">
        <f aca="false">MOD(D2548*$B$4,$B$5)</f>
        <v>1588437725</v>
      </c>
      <c r="E2549" s="8" t="n">
        <v>0.739673956520552</v>
      </c>
      <c r="F2549" s="9" t="n">
        <v>0.642340556100101</v>
      </c>
    </row>
    <row r="2550" customFormat="false" ht="15" hidden="false" customHeight="false" outlineLevel="0" collapsed="false">
      <c r="D2550" s="7" t="n">
        <f aca="false">MOD(D2549*$B$4,$B$5)</f>
        <v>1721290987</v>
      </c>
      <c r="E2550" s="8" t="n">
        <v>0.80153857758412</v>
      </c>
      <c r="F2550" s="9" t="n">
        <v>0.847129677608072</v>
      </c>
    </row>
    <row r="2551" customFormat="false" ht="15" hidden="false" customHeight="false" outlineLevel="0" collapsed="false">
      <c r="D2551" s="7" t="n">
        <f aca="false">MOD(D2550*$B$4,$B$5)</f>
        <v>147447400</v>
      </c>
      <c r="E2551" s="8" t="n">
        <v>0.0686605461581243</v>
      </c>
      <c r="F2551" s="9" t="n">
        <v>-1.48584134088891</v>
      </c>
    </row>
    <row r="2552" customFormat="false" ht="15" hidden="false" customHeight="false" outlineLevel="0" collapsed="false">
      <c r="D2552" s="7" t="n">
        <f aca="false">MOD(D2551*$B$4,$B$5)</f>
        <v>672639242</v>
      </c>
      <c r="E2552" s="8" t="n">
        <v>0.313222055615133</v>
      </c>
      <c r="F2552" s="9" t="n">
        <v>-0.486737860518735</v>
      </c>
    </row>
    <row r="2553" customFormat="false" ht="15" hidden="false" customHeight="false" outlineLevel="0" collapsed="false">
      <c r="D2553" s="7" t="n">
        <f aca="false">MOD(D2552*$B$4,$B$5)</f>
        <v>1163591589</v>
      </c>
      <c r="E2553" s="8" t="n">
        <v>0.541839557738825</v>
      </c>
      <c r="F2553" s="9" t="n">
        <v>0.105069218039026</v>
      </c>
    </row>
    <row r="2554" customFormat="false" ht="15" hidden="false" customHeight="false" outlineLevel="0" collapsed="false">
      <c r="D2554" s="7" t="n">
        <f aca="false">MOD(D2553*$B$4,$B$5)</f>
        <v>294805334</v>
      </c>
      <c r="E2554" s="8" t="n">
        <v>0.137279431463479</v>
      </c>
      <c r="F2554" s="9" t="n">
        <v>-1.09262413172132</v>
      </c>
    </row>
    <row r="2555" customFormat="false" ht="15" hidden="false" customHeight="false" outlineLevel="0" collapsed="false">
      <c r="D2555" s="7" t="n">
        <f aca="false">MOD(D2554*$B$4,$B$5)</f>
        <v>1321632492</v>
      </c>
      <c r="E2555" s="8" t="n">
        <v>0.615433088145622</v>
      </c>
      <c r="F2555" s="9" t="n">
        <v>0.293508080870767</v>
      </c>
    </row>
    <row r="2556" customFormat="false" ht="15" hidden="false" customHeight="false" outlineLevel="0" collapsed="false">
      <c r="D2556" s="7" t="n">
        <f aca="false">MOD(D2555*$B$4,$B$5)</f>
        <v>1225319903</v>
      </c>
      <c r="E2556" s="8" t="n">
        <v>0.570584043926172</v>
      </c>
      <c r="F2556" s="9" t="n">
        <v>0.17786129001641</v>
      </c>
    </row>
    <row r="2557" customFormat="false" ht="15" hidden="false" customHeight="false" outlineLevel="0" collapsed="false">
      <c r="D2557" s="7" t="n">
        <f aca="false">MOD(D2556*$B$4,$B$5)</f>
        <v>1422432039</v>
      </c>
      <c r="E2557" s="8" t="n">
        <v>0.662371535005394</v>
      </c>
      <c r="F2557" s="9" t="n">
        <v>0.418944177091453</v>
      </c>
    </row>
    <row r="2558" customFormat="false" ht="15" hidden="false" customHeight="false" outlineLevel="0" collapsed="false">
      <c r="D2558" s="7" t="n">
        <f aca="false">MOD(D2557*$B$4,$B$5)</f>
        <v>722309038</v>
      </c>
      <c r="E2558" s="8" t="n">
        <v>0.336351356782346</v>
      </c>
      <c r="F2558" s="9" t="n">
        <v>-0.422441607466769</v>
      </c>
    </row>
    <row r="2559" customFormat="false" ht="15" hidden="false" customHeight="false" outlineLevel="0" collapsed="false">
      <c r="D2559" s="7" t="n">
        <f aca="false">MOD(D2558*$B$4,$B$5)</f>
        <v>35080606</v>
      </c>
      <c r="E2559" s="8" t="n">
        <v>0.0163356801647094</v>
      </c>
      <c r="F2559" s="9" t="n">
        <v>-2.13609881509448</v>
      </c>
    </row>
    <row r="2560" customFormat="false" ht="15" hidden="false" customHeight="false" outlineLevel="0" collapsed="false">
      <c r="D2560" s="7" t="n">
        <f aca="false">MOD(D2559*$B$4,$B$5)</f>
        <v>1158818390</v>
      </c>
      <c r="E2560" s="8" t="n">
        <v>0.539616863745839</v>
      </c>
      <c r="F2560" s="9" t="n">
        <v>0.0994685310971839</v>
      </c>
    </row>
    <row r="2561" customFormat="false" ht="15" hidden="false" customHeight="false" outlineLevel="0" collapsed="false">
      <c r="D2561" s="7" t="n">
        <f aca="false">MOD(D2560*$B$4,$B$5)</f>
        <v>1815950281</v>
      </c>
      <c r="E2561" s="8" t="n">
        <v>0.845617746324854</v>
      </c>
      <c r="F2561" s="9" t="n">
        <v>1.0178178924113</v>
      </c>
    </row>
    <row r="2562" customFormat="false" ht="15" hidden="false" customHeight="false" outlineLevel="0" collapsed="false">
      <c r="D2562" s="7" t="n">
        <f aca="false">MOD(D2561*$B$4,$B$5)</f>
        <v>1748510905</v>
      </c>
      <c r="E2562" s="8" t="n">
        <v>0.814213839652216</v>
      </c>
      <c r="F2562" s="9" t="n">
        <v>0.893532042350222</v>
      </c>
    </row>
    <row r="2563" customFormat="false" ht="15" hidden="false" customHeight="false" outlineLevel="0" collapsed="false">
      <c r="D2563" s="7" t="n">
        <f aca="false">MOD(D2562*$B$4,$B$5)</f>
        <v>1967600861</v>
      </c>
      <c r="E2563" s="8" t="n">
        <v>0.916235550694387</v>
      </c>
      <c r="F2563" s="9" t="n">
        <v>1.38018757497918</v>
      </c>
    </row>
    <row r="2564" customFormat="false" ht="15" hidden="false" customHeight="false" outlineLevel="0" collapsed="false">
      <c r="D2564" s="7" t="n">
        <f aca="false">MOD(D2563*$B$4,$B$5)</f>
        <v>1301905462</v>
      </c>
      <c r="E2564" s="8" t="n">
        <v>0.606246973952509</v>
      </c>
      <c r="F2564" s="9" t="n">
        <v>0.26955054446912</v>
      </c>
    </row>
    <row r="2565" customFormat="false" ht="15" hidden="false" customHeight="false" outlineLevel="0" collapsed="false">
      <c r="D2565" s="7" t="n">
        <f aca="false">MOD(D2564*$B$4,$B$5)</f>
        <v>317110394</v>
      </c>
      <c r="E2565" s="8" t="n">
        <v>0.147666034426229</v>
      </c>
      <c r="F2565" s="9" t="n">
        <v>-1.04649604744727</v>
      </c>
    </row>
    <row r="2566" customFormat="false" ht="15" hidden="false" customHeight="false" outlineLevel="0" collapsed="false">
      <c r="D2566" s="7" t="n">
        <f aca="false">MOD(D2565*$B$4,$B$5)</f>
        <v>2119876605</v>
      </c>
      <c r="E2566" s="8" t="n">
        <v>0.98714446973721</v>
      </c>
      <c r="F2566" s="9" t="n">
        <v>2.23054836250636</v>
      </c>
    </row>
    <row r="2567" customFormat="false" ht="15" hidden="false" customHeight="false" outlineLevel="0" collapsed="false">
      <c r="D2567" s="7" t="n">
        <f aca="false">MOD(D2566*$B$4,$B$5)</f>
        <v>967820405</v>
      </c>
      <c r="E2567" s="8" t="n">
        <v>0.450676496094723</v>
      </c>
      <c r="F2567" s="9" t="n">
        <v>-0.123952363910317</v>
      </c>
    </row>
    <row r="2568" customFormat="false" ht="15" hidden="false" customHeight="false" outlineLevel="0" collapsed="false">
      <c r="D2568" s="7" t="n">
        <f aca="false">MOD(D2567*$B$4,$B$5)</f>
        <v>1299512917</v>
      </c>
      <c r="E2568" s="8" t="n">
        <v>0.605132858366829</v>
      </c>
      <c r="F2568" s="9" t="n">
        <v>0.266655676829277</v>
      </c>
    </row>
    <row r="2569" customFormat="false" ht="15" hidden="false" customHeight="false" outlineLevel="0" collapsed="false">
      <c r="D2569" s="7" t="n">
        <f aca="false">MOD(D2568*$B$4,$B$5)</f>
        <v>790687637</v>
      </c>
      <c r="E2569" s="8" t="n">
        <v>0.36819262324664</v>
      </c>
      <c r="F2569" s="9" t="n">
        <v>-0.336644048479924</v>
      </c>
    </row>
    <row r="2570" customFormat="false" ht="15" hidden="false" customHeight="false" outlineLevel="0" collapsed="false">
      <c r="D2570" s="7" t="n">
        <f aca="false">MOD(D2569*$B$4,$B$5)</f>
        <v>56067496</v>
      </c>
      <c r="E2570" s="8" t="n">
        <v>0.0261084623877969</v>
      </c>
      <c r="F2570" s="9" t="n">
        <v>-1.94134103940568</v>
      </c>
    </row>
    <row r="2571" customFormat="false" ht="15" hidden="false" customHeight="false" outlineLevel="0" collapsed="false">
      <c r="D2571" s="7" t="n">
        <f aca="false">MOD(D2570*$B$4,$B$5)</f>
        <v>604704196</v>
      </c>
      <c r="E2571" s="8" t="n">
        <v>0.281587334612</v>
      </c>
      <c r="F2571" s="9" t="n">
        <v>-0.578132495880163</v>
      </c>
    </row>
    <row r="2572" customFormat="false" ht="15" hidden="false" customHeight="false" outlineLevel="0" collapsed="false">
      <c r="D2572" s="7" t="n">
        <f aca="false">MOD(D2571*$B$4,$B$5)</f>
        <v>1078515092</v>
      </c>
      <c r="E2572" s="8" t="n">
        <v>0.502222726589276</v>
      </c>
      <c r="F2572" s="9" t="n">
        <v>0.00557157814125635</v>
      </c>
    </row>
    <row r="2573" customFormat="false" ht="15" hidden="false" customHeight="false" outlineLevel="0" collapsed="false">
      <c r="D2573" s="7" t="n">
        <f aca="false">MOD(D2572*$B$4,$B$5)</f>
        <v>1703435358</v>
      </c>
      <c r="E2573" s="8" t="n">
        <v>0.793223902390547</v>
      </c>
      <c r="F2573" s="9" t="n">
        <v>0.817658531988659</v>
      </c>
    </row>
    <row r="2574" customFormat="false" ht="15" hidden="false" customHeight="false" outlineLevel="0" collapsed="false">
      <c r="D2574" s="7" t="n">
        <f aca="false">MOD(D2573*$B$4,$B$5)</f>
        <v>1526806035</v>
      </c>
      <c r="E2574" s="8" t="n">
        <v>0.710974464389472</v>
      </c>
      <c r="F2574" s="9" t="n">
        <v>0.556233748193186</v>
      </c>
    </row>
    <row r="2575" customFormat="false" ht="15" hidden="false" customHeight="false" outlineLevel="0" collapsed="false">
      <c r="D2575" s="7" t="n">
        <f aca="false">MOD(D2574*$B$4,$B$5)</f>
        <v>962834092</v>
      </c>
      <c r="E2575" s="8" t="n">
        <v>0.448354563162061</v>
      </c>
      <c r="F2575" s="9" t="n">
        <v>-0.129819636981604</v>
      </c>
    </row>
    <row r="2576" customFormat="false" ht="15" hidden="false" customHeight="false" outlineLevel="0" collapsed="false">
      <c r="D2576" s="7" t="n">
        <f aca="false">MOD(D2575*$B$4,$B$5)</f>
        <v>1123366558</v>
      </c>
      <c r="E2576" s="8" t="n">
        <v>0.523108318003927</v>
      </c>
      <c r="F2576" s="9" t="n">
        <v>0.0579563923206996</v>
      </c>
    </row>
    <row r="2577" customFormat="false" ht="15" hidden="false" customHeight="false" outlineLevel="0" collapsed="false">
      <c r="D2577" s="7" t="n">
        <f aca="false">MOD(D2576*$B$4,$B$5)</f>
        <v>2065034468</v>
      </c>
      <c r="E2577" s="8" t="n">
        <v>0.961606609599298</v>
      </c>
      <c r="F2577" s="9" t="n">
        <v>1.7696421004449</v>
      </c>
    </row>
    <row r="2578" customFormat="false" ht="15" hidden="false" customHeight="false" outlineLevel="0" collapsed="false">
      <c r="D2578" s="7" t="n">
        <f aca="false">MOD(D2577*$B$4,$B$5)</f>
        <v>1530362029</v>
      </c>
      <c r="E2578" s="8" t="n">
        <v>0.712630353134713</v>
      </c>
      <c r="F2578" s="9" t="n">
        <v>0.561085439414752</v>
      </c>
    </row>
    <row r="2579" customFormat="false" ht="15" hidden="false" customHeight="false" outlineLevel="0" collapsed="false">
      <c r="D2579" s="7" t="n">
        <f aca="false">MOD(D2578*$B$4,$B$5)</f>
        <v>815528706</v>
      </c>
      <c r="E2579" s="8" t="n">
        <v>0.379760147426054</v>
      </c>
      <c r="F2579" s="9" t="n">
        <v>-0.306110787293041</v>
      </c>
    </row>
    <row r="2580" customFormat="false" ht="15" hidden="false" customHeight="false" outlineLevel="0" collapsed="false">
      <c r="D2580" s="7" t="n">
        <f aca="false">MOD(D2579*$B$4,$B$5)</f>
        <v>863434169</v>
      </c>
      <c r="E2580" s="8" t="n">
        <v>0.402067867016483</v>
      </c>
      <c r="F2580" s="9" t="n">
        <v>-0.247998284614897</v>
      </c>
    </row>
    <row r="2581" customFormat="false" ht="15" hidden="false" customHeight="false" outlineLevel="0" collapsed="false">
      <c r="D2581" s="7" t="n">
        <f aca="false">MOD(D2580*$B$4,$B$5)</f>
        <v>468150823</v>
      </c>
      <c r="E2581" s="8" t="n">
        <v>0.217999715095386</v>
      </c>
      <c r="F2581" s="9" t="n">
        <v>-0.778966531626591</v>
      </c>
    </row>
    <row r="2582" customFormat="false" ht="15" hidden="false" customHeight="false" outlineLevel="0" collapsed="false">
      <c r="D2582" s="7" t="n">
        <f aca="false">MOD(D2581*$B$4,$B$5)</f>
        <v>137959652</v>
      </c>
      <c r="E2582" s="8" t="n">
        <v>0.0642424692066782</v>
      </c>
      <c r="F2582" s="9" t="n">
        <v>-1.5201036062152</v>
      </c>
    </row>
    <row r="2583" customFormat="false" ht="15" hidden="false" customHeight="false" outlineLevel="0" collapsed="false">
      <c r="D2583" s="7" t="n">
        <f aca="false">MOD(D2582*$B$4,$B$5)</f>
        <v>103572345</v>
      </c>
      <c r="E2583" s="8" t="n">
        <v>0.0482296315470986</v>
      </c>
      <c r="F2583" s="9" t="n">
        <v>-1.66226694153837</v>
      </c>
    </row>
    <row r="2584" customFormat="false" ht="15" hidden="false" customHeight="false" outlineLevel="0" collapsed="false">
      <c r="D2584" s="7" t="n">
        <f aca="false">MOD(D2583*$B$4,$B$5)</f>
        <v>198735279</v>
      </c>
      <c r="E2584" s="8" t="n">
        <v>0.0925433259387904</v>
      </c>
      <c r="F2584" s="9" t="n">
        <v>-1.32525480983711</v>
      </c>
    </row>
    <row r="2585" customFormat="false" ht="15" hidden="false" customHeight="false" outlineLevel="0" collapsed="false">
      <c r="D2585" s="7" t="n">
        <f aca="false">MOD(D2584*$B$4,$B$5)</f>
        <v>341201460</v>
      </c>
      <c r="E2585" s="8" t="n">
        <v>0.158884311242853</v>
      </c>
      <c r="F2585" s="9" t="n">
        <v>-0.999053815299981</v>
      </c>
    </row>
    <row r="2586" customFormat="false" ht="15" hidden="false" customHeight="false" outlineLevel="0" collapsed="false">
      <c r="D2586" s="7" t="n">
        <f aca="false">MOD(D2585*$B$4,$B$5)</f>
        <v>1083586817</v>
      </c>
      <c r="E2586" s="8" t="n">
        <v>0.504584432583847</v>
      </c>
      <c r="F2586" s="9" t="n">
        <v>0.0114917212649285</v>
      </c>
    </row>
    <row r="2587" customFormat="false" ht="15" hidden="false" customHeight="false" outlineLevel="0" collapsed="false">
      <c r="D2587" s="7" t="n">
        <f aca="false">MOD(D2586*$B$4,$B$5)</f>
        <v>1707537075</v>
      </c>
      <c r="E2587" s="8" t="n">
        <v>0.795133913210718</v>
      </c>
      <c r="F2587" s="9" t="n">
        <v>0.824365038840165</v>
      </c>
    </row>
    <row r="2588" customFormat="false" ht="15" hidden="false" customHeight="false" outlineLevel="0" collapsed="false">
      <c r="D2588" s="7" t="n">
        <f aca="false">MOD(D2587*$B$4,$B$5)</f>
        <v>1952291818</v>
      </c>
      <c r="E2588" s="8" t="n">
        <v>0.909106722016918</v>
      </c>
      <c r="F2588" s="9" t="n">
        <v>1.33527439427241</v>
      </c>
    </row>
    <row r="2589" customFormat="false" ht="15" hidden="false" customHeight="false" outlineLevel="0" collapsed="false">
      <c r="D2589" s="7" t="n">
        <f aca="false">MOD(D2588*$B$4,$B$5)</f>
        <v>1053465377</v>
      </c>
      <c r="E2589" s="8" t="n">
        <v>0.490558044044821</v>
      </c>
      <c r="F2589" s="9" t="n">
        <v>-0.0236696837515665</v>
      </c>
    </row>
    <row r="2590" customFormat="false" ht="15" hidden="false" customHeight="false" outlineLevel="0" collapsed="false">
      <c r="D2590" s="7" t="n">
        <f aca="false">MOD(D2589*$B$4,$B$5)</f>
        <v>1561935854</v>
      </c>
      <c r="E2590" s="8" t="n">
        <v>0.727333061143135</v>
      </c>
      <c r="F2590" s="9" t="n">
        <v>0.604766917951663</v>
      </c>
    </row>
    <row r="2591" customFormat="false" ht="15" hidden="false" customHeight="false" outlineLevel="0" collapsed="false">
      <c r="D2591" s="7" t="n">
        <f aca="false">MOD(D2590*$B$4,$B$5)</f>
        <v>202245911</v>
      </c>
      <c r="E2591" s="8" t="n">
        <v>0.0941780913566966</v>
      </c>
      <c r="F2591" s="9" t="n">
        <v>-1.315457527009</v>
      </c>
    </row>
    <row r="2592" customFormat="false" ht="15" hidden="false" customHeight="false" outlineLevel="0" collapsed="false">
      <c r="D2592" s="7" t="n">
        <f aca="false">MOD(D2591*$B$4,$B$5)</f>
        <v>151710619</v>
      </c>
      <c r="E2592" s="8" t="n">
        <v>0.070645762207588</v>
      </c>
      <c r="F2592" s="9" t="n">
        <v>-1.47099849302931</v>
      </c>
    </row>
    <row r="2593" customFormat="false" ht="15" hidden="false" customHeight="false" outlineLevel="0" collapsed="false">
      <c r="D2593" s="7" t="n">
        <f aca="false">MOD(D2592*$B$4,$B$5)</f>
        <v>304053479</v>
      </c>
      <c r="E2593" s="8" t="n">
        <v>0.141585934573399</v>
      </c>
      <c r="F2593" s="9" t="n">
        <v>-1.07322122628194</v>
      </c>
    </row>
    <row r="2594" customFormat="false" ht="15" hidden="false" customHeight="false" outlineLevel="0" collapsed="false">
      <c r="D2594" s="7" t="n">
        <f aca="false">MOD(D2593*$B$4,$B$5)</f>
        <v>1062241211</v>
      </c>
      <c r="E2594" s="8" t="n">
        <v>0.494644610206266</v>
      </c>
      <c r="F2594" s="9" t="n">
        <v>-0.0134243746774206</v>
      </c>
    </row>
    <row r="2595" customFormat="false" ht="15" hidden="false" customHeight="false" outlineLevel="0" collapsed="false">
      <c r="D2595" s="7" t="n">
        <f aca="false">MOD(D2594*$B$4,$B$5)</f>
        <v>2125940409</v>
      </c>
      <c r="E2595" s="8" t="n">
        <v>0.989968148516461</v>
      </c>
      <c r="F2595" s="9" t="n">
        <v>2.32515445039864</v>
      </c>
    </row>
    <row r="2596" customFormat="false" ht="15" hidden="false" customHeight="false" outlineLevel="0" collapsed="false">
      <c r="D2596" s="7" t="n">
        <f aca="false">MOD(D2595*$B$4,$B$5)</f>
        <v>1615927297</v>
      </c>
      <c r="E2596" s="8" t="n">
        <v>0.752474786017532</v>
      </c>
      <c r="F2596" s="9" t="n">
        <v>0.682298173196183</v>
      </c>
    </row>
    <row r="2597" customFormat="false" ht="15" hidden="false" customHeight="false" outlineLevel="0" collapsed="false">
      <c r="D2597" s="7" t="n">
        <f aca="false">MOD(D2596*$B$4,$B$5)</f>
        <v>1525527153</v>
      </c>
      <c r="E2597" s="8" t="n">
        <v>0.710378938550482</v>
      </c>
      <c r="F2597" s="9" t="n">
        <v>0.554492082232748</v>
      </c>
    </row>
    <row r="2598" customFormat="false" ht="15" hidden="false" customHeight="false" outlineLevel="0" collapsed="false">
      <c r="D2598" s="7" t="n">
        <f aca="false">MOD(D2597*$B$4,$B$5)</f>
        <v>1506946833</v>
      </c>
      <c r="E2598" s="8" t="n">
        <v>0.701726802812635</v>
      </c>
      <c r="F2598" s="9" t="n">
        <v>0.529373475727432</v>
      </c>
    </row>
    <row r="2599" customFormat="false" ht="15" hidden="false" customHeight="false" outlineLevel="0" collapsed="false">
      <c r="D2599" s="7" t="n">
        <f aca="false">MOD(D2598*$B$4,$B$5)</f>
        <v>117000912</v>
      </c>
      <c r="E2599" s="8" t="n">
        <v>0.0544827953488406</v>
      </c>
      <c r="F2599" s="9" t="n">
        <v>-1.60285989058546</v>
      </c>
    </row>
    <row r="2600" customFormat="false" ht="15" hidden="false" customHeight="false" outlineLevel="0" collapsed="false">
      <c r="D2600" s="7" t="n">
        <f aca="false">MOD(D2599*$B$4,$B$5)</f>
        <v>2016515189</v>
      </c>
      <c r="E2600" s="8" t="n">
        <v>0.939013059659873</v>
      </c>
      <c r="F2600" s="9" t="n">
        <v>1.54654135435745</v>
      </c>
    </row>
    <row r="2601" customFormat="false" ht="15" hidden="false" customHeight="false" outlineLevel="0" collapsed="false">
      <c r="D2601" s="7" t="n">
        <f aca="false">MOD(D2600*$B$4,$B$5)</f>
        <v>213420650</v>
      </c>
      <c r="E2601" s="8" t="n">
        <v>0.0993817347096109</v>
      </c>
      <c r="F2601" s="9" t="n">
        <v>-1.28508246215161</v>
      </c>
    </row>
    <row r="2602" customFormat="false" ht="15" hidden="false" customHeight="false" outlineLevel="0" collapsed="false">
      <c r="D2602" s="7" t="n">
        <f aca="false">MOD(D2601*$B$4,$B$5)</f>
        <v>549141491</v>
      </c>
      <c r="E2602" s="8" t="n">
        <v>0.255713933851303</v>
      </c>
      <c r="F2602" s="9" t="n">
        <v>-0.656615985376711</v>
      </c>
    </row>
    <row r="2603" customFormat="false" ht="15" hidden="false" customHeight="false" outlineLevel="0" collapsed="false">
      <c r="D2603" s="7" t="n">
        <f aca="false">MOD(D2602*$B$4,$B$5)</f>
        <v>1218257140</v>
      </c>
      <c r="E2603" s="8" t="n">
        <v>0.56729518861258</v>
      </c>
      <c r="F2603" s="9" t="n">
        <v>0.169492052927926</v>
      </c>
    </row>
    <row r="2604" customFormat="false" ht="15" hidden="false" customHeight="false" outlineLevel="0" collapsed="false">
      <c r="D2604" s="7" t="n">
        <f aca="false">MOD(D2603*$B$4,$B$5)</f>
        <v>1945699139</v>
      </c>
      <c r="E2604" s="8" t="n">
        <v>0.906036766624112</v>
      </c>
      <c r="F2604" s="9" t="n">
        <v>1.31673798409264</v>
      </c>
    </row>
    <row r="2605" customFormat="false" ht="15" hidden="false" customHeight="false" outlineLevel="0" collapsed="false">
      <c r="D2605" s="7" t="n">
        <f aca="false">MOD(D2604*$B$4,$B$5)</f>
        <v>645837124</v>
      </c>
      <c r="E2605" s="8" t="n">
        <v>0.300741346833055</v>
      </c>
      <c r="F2605" s="9" t="n">
        <v>-0.522269511892631</v>
      </c>
    </row>
    <row r="2606" customFormat="false" ht="15" hidden="false" customHeight="false" outlineLevel="0" collapsed="false">
      <c r="D2606" s="7" t="n">
        <f aca="false">MOD(D2605*$B$4,$B$5)</f>
        <v>183709105</v>
      </c>
      <c r="E2606" s="8" t="n">
        <v>0.0855462184041238</v>
      </c>
      <c r="F2606" s="9" t="n">
        <v>-1.36870202585531</v>
      </c>
    </row>
    <row r="2607" customFormat="false" ht="15" hidden="false" customHeight="false" outlineLevel="0" collapsed="false">
      <c r="D2607" s="7" t="n">
        <f aca="false">MOD(D2606*$B$4,$B$5)</f>
        <v>862228992</v>
      </c>
      <c r="E2607" s="8" t="n">
        <v>0.401506662742707</v>
      </c>
      <c r="F2607" s="9" t="n">
        <v>-0.249449207825947</v>
      </c>
    </row>
    <row r="2608" customFormat="false" ht="15" hidden="false" customHeight="false" outlineLevel="0" collapsed="false">
      <c r="D2608" s="7" t="n">
        <f aca="false">MOD(D2607*$B$4,$B$5)</f>
        <v>275110325</v>
      </c>
      <c r="E2608" s="8" t="n">
        <v>0.128108228210461</v>
      </c>
      <c r="F2608" s="9" t="n">
        <v>-1.13537923448637</v>
      </c>
    </row>
    <row r="2609" customFormat="false" ht="15" hidden="false" customHeight="false" outlineLevel="0" collapsed="false">
      <c r="D2609" s="7" t="n">
        <f aca="false">MOD(D2608*$B$4,$B$5)</f>
        <v>1959108674</v>
      </c>
      <c r="E2609" s="8" t="n">
        <v>0.912281067960226</v>
      </c>
      <c r="F2609" s="9" t="n">
        <v>1.35493626532152</v>
      </c>
    </row>
    <row r="2610" customFormat="false" ht="15" hidden="false" customHeight="false" outlineLevel="0" collapsed="false">
      <c r="D2610" s="7" t="n">
        <f aca="false">MOD(D2609*$B$4,$B$5)</f>
        <v>1544923362</v>
      </c>
      <c r="E2610" s="8" t="n">
        <v>0.719411002210724</v>
      </c>
      <c r="F2610" s="9" t="n">
        <v>0.58109267443235</v>
      </c>
    </row>
    <row r="2611" customFormat="false" ht="15" hidden="false" customHeight="false" outlineLevel="0" collapsed="false">
      <c r="D2611" s="7" t="n">
        <f aca="false">MOD(D2610*$B$4,$B$5)</f>
        <v>1478481380</v>
      </c>
      <c r="E2611" s="8" t="n">
        <v>0.688471543312512</v>
      </c>
      <c r="F2611" s="9" t="n">
        <v>0.49152254097881</v>
      </c>
    </row>
    <row r="2612" customFormat="false" ht="15" hidden="false" customHeight="false" outlineLevel="0" collapsed="false">
      <c r="D2612" s="7" t="n">
        <f aca="false">MOD(D2611*$B$4,$B$5)</f>
        <v>450653229</v>
      </c>
      <c r="E2612" s="8" t="n">
        <v>0.209851762940969</v>
      </c>
      <c r="F2612" s="9" t="n">
        <v>-0.806935706274882</v>
      </c>
    </row>
    <row r="2613" customFormat="false" ht="15" hidden="false" customHeight="false" outlineLevel="0" collapsed="false">
      <c r="D2613" s="7" t="n">
        <f aca="false">MOD(D2612*$B$4,$B$5)</f>
        <v>1620156596</v>
      </c>
      <c r="E2613" s="8" t="n">
        <v>0.754444206836116</v>
      </c>
      <c r="F2613" s="9" t="n">
        <v>0.688541912252803</v>
      </c>
    </row>
    <row r="2614" customFormat="false" ht="15" hidden="false" customHeight="false" outlineLevel="0" collapsed="false">
      <c r="D2614" s="7" t="n">
        <f aca="false">MOD(D2613*$B$4,$B$5)</f>
        <v>1667072717</v>
      </c>
      <c r="E2614" s="8" t="n">
        <v>0.776291228156808</v>
      </c>
      <c r="F2614" s="9" t="n">
        <v>0.759727405524228</v>
      </c>
    </row>
    <row r="2615" customFormat="false" ht="15" hidden="false" customHeight="false" outlineLevel="0" collapsed="false">
      <c r="D2615" s="7" t="n">
        <f aca="false">MOD(D2614*$B$4,$B$5)</f>
        <v>759901923</v>
      </c>
      <c r="E2615" s="8" t="n">
        <v>0.353856908021361</v>
      </c>
      <c r="F2615" s="9" t="n">
        <v>-0.374928266855084</v>
      </c>
    </row>
    <row r="2616" customFormat="false" ht="15" hidden="false" customHeight="false" outlineLevel="0" collapsed="false">
      <c r="D2616" s="7" t="n">
        <f aca="false">MOD(D2615*$B$4,$B$5)</f>
        <v>57550726</v>
      </c>
      <c r="E2616" s="8" t="n">
        <v>0.0267991451796136</v>
      </c>
      <c r="F2616" s="9" t="n">
        <v>-1.93006898813068</v>
      </c>
    </row>
    <row r="2617" customFormat="false" ht="15" hidden="false" customHeight="false" outlineLevel="0" collapsed="false">
      <c r="D2617" s="7" t="n">
        <f aca="false">MOD(D2616*$B$4,$B$5)</f>
        <v>1334739175</v>
      </c>
      <c r="E2617" s="8" t="n">
        <v>0.621536363029421</v>
      </c>
      <c r="F2617" s="9" t="n">
        <v>0.309518326062368</v>
      </c>
    </row>
    <row r="2618" customFormat="false" ht="15" hidden="false" customHeight="false" outlineLevel="0" collapsed="false">
      <c r="D2618" s="7" t="n">
        <f aca="false">MOD(D2617*$B$4,$B$5)</f>
        <v>390339131</v>
      </c>
      <c r="E2618" s="8" t="n">
        <v>0.181765822397327</v>
      </c>
      <c r="F2618" s="9" t="n">
        <v>-0.908656173952743</v>
      </c>
    </row>
    <row r="2619" customFormat="false" ht="15" hidden="false" customHeight="false" outlineLevel="0" collapsed="false">
      <c r="D2619" s="7" t="n">
        <f aca="false">MOD(D2618*$B$4,$B$5)</f>
        <v>38673723</v>
      </c>
      <c r="E2619" s="8" t="n">
        <v>0.018008855653935</v>
      </c>
      <c r="F2619" s="9" t="n">
        <v>-2.09672742518262</v>
      </c>
    </row>
    <row r="2620" customFormat="false" ht="15" hidden="false" customHeight="false" outlineLevel="0" collapsed="false">
      <c r="D2620" s="7" t="n">
        <f aca="false">MOD(D2619*$B$4,$B$5)</f>
        <v>655993690</v>
      </c>
      <c r="E2620" s="8" t="n">
        <v>0.305470866435646</v>
      </c>
      <c r="F2620" s="9" t="n">
        <v>-0.508729655169545</v>
      </c>
    </row>
    <row r="2621" customFormat="false" ht="15" hidden="false" customHeight="false" outlineLevel="0" collapsed="false">
      <c r="D2621" s="7" t="n">
        <f aca="false">MOD(D2620*$B$4,$B$5)</f>
        <v>825034975</v>
      </c>
      <c r="E2621" s="8" t="n">
        <v>0.38418684889021</v>
      </c>
      <c r="F2621" s="9" t="n">
        <v>-0.294502834511869</v>
      </c>
    </row>
    <row r="2622" customFormat="false" ht="15" hidden="false" customHeight="false" outlineLevel="0" collapsed="false">
      <c r="D2622" s="7" t="n">
        <f aca="false">MOD(D2621*$B$4,$B$5)</f>
        <v>179044610</v>
      </c>
      <c r="E2622" s="8" t="n">
        <v>0.0833741436557603</v>
      </c>
      <c r="F2622" s="9" t="n">
        <v>-1.38272798618366</v>
      </c>
    </row>
    <row r="2623" customFormat="false" ht="15" hidden="false" customHeight="false" outlineLevel="0" collapsed="false">
      <c r="D2623" s="7" t="n">
        <f aca="false">MOD(D2622*$B$4,$B$5)</f>
        <v>1188173782</v>
      </c>
      <c r="E2623" s="8" t="n">
        <v>0.553286533386713</v>
      </c>
      <c r="F2623" s="9" t="n">
        <v>0.13396919552044</v>
      </c>
    </row>
    <row r="2624" customFormat="false" ht="15" hidden="false" customHeight="false" outlineLevel="0" collapsed="false">
      <c r="D2624" s="7" t="n">
        <f aca="false">MOD(D2623*$B$4,$B$5)</f>
        <v>1490870493</v>
      </c>
      <c r="E2624" s="8" t="n">
        <v>0.694240673626066</v>
      </c>
      <c r="F2624" s="9" t="n">
        <v>0.507906875459551</v>
      </c>
    </row>
    <row r="2625" customFormat="false" ht="15" hidden="false" customHeight="false" outlineLevel="0" collapsed="false">
      <c r="D2625" s="7" t="n">
        <f aca="false">MOD(D2624*$B$4,$B$5)</f>
        <v>1485072986</v>
      </c>
      <c r="E2625" s="8" t="n">
        <v>0.691540999050756</v>
      </c>
      <c r="F2625" s="9" t="n">
        <v>0.50022308972724</v>
      </c>
    </row>
    <row r="2626" customFormat="false" ht="15" hidden="false" customHeight="false" outlineLevel="0" collapsed="false">
      <c r="D2626" s="7" t="n">
        <f aca="false">MOD(D2625*$B$4,$B$5)</f>
        <v>806486699</v>
      </c>
      <c r="E2626" s="8" t="n">
        <v>0.375549634802667</v>
      </c>
      <c r="F2626" s="9" t="n">
        <v>-0.317190221028374</v>
      </c>
    </row>
    <row r="2627" customFormat="false" ht="15" hidden="false" customHeight="false" outlineLevel="0" collapsed="false">
      <c r="D2627" s="7" t="n">
        <f aca="false">MOD(D2626*$B$4,$B$5)</f>
        <v>335894613</v>
      </c>
      <c r="E2627" s="8" t="n">
        <v>0.156413118034986</v>
      </c>
      <c r="F2627" s="9" t="n">
        <v>-1.00930947788404</v>
      </c>
    </row>
    <row r="2628" customFormat="false" ht="15" hidden="false" customHeight="false" outlineLevel="0" collapsed="false">
      <c r="D2628" s="7" t="n">
        <f aca="false">MOD(D2627*$B$4,$B$5)</f>
        <v>467329273</v>
      </c>
      <c r="E2628" s="8" t="n">
        <v>0.217617151064442</v>
      </c>
      <c r="F2628" s="9" t="n">
        <v>-0.780266032303227</v>
      </c>
    </row>
    <row r="2629" customFormat="false" ht="15" hidden="false" customHeight="false" outlineLevel="0" collapsed="false">
      <c r="D2629" s="7" t="n">
        <f aca="false">MOD(D2628*$B$4,$B$5)</f>
        <v>1283108895</v>
      </c>
      <c r="E2629" s="8" t="n">
        <v>0.597494140358171</v>
      </c>
      <c r="F2629" s="9" t="n">
        <v>0.246866272430073</v>
      </c>
    </row>
    <row r="2630" customFormat="false" ht="15" hidden="false" customHeight="false" outlineLevel="0" collapsed="false">
      <c r="D2630" s="7" t="n">
        <f aca="false">MOD(D2629*$B$4,$B$5)</f>
        <v>1373607418</v>
      </c>
      <c r="E2630" s="8" t="n">
        <v>0.639635799117047</v>
      </c>
      <c r="F2630" s="9" t="n">
        <v>0.357485470063639</v>
      </c>
    </row>
    <row r="2631" customFormat="false" ht="15" hidden="false" customHeight="false" outlineLevel="0" collapsed="false">
      <c r="D2631" s="7" t="n">
        <f aca="false">MOD(D2630*$B$4,$B$5)</f>
        <v>1846073153</v>
      </c>
      <c r="E2631" s="8" t="n">
        <v>0.859644801690844</v>
      </c>
      <c r="F2631" s="9" t="n">
        <v>1.07872486749588</v>
      </c>
    </row>
    <row r="2632" customFormat="false" ht="15" hidden="false" customHeight="false" outlineLevel="0" collapsed="false">
      <c r="D2632" s="7" t="n">
        <f aca="false">MOD(D2631*$B$4,$B$5)</f>
        <v>1963236198</v>
      </c>
      <c r="E2632" s="8" t="n">
        <v>0.91420309610125</v>
      </c>
      <c r="F2632" s="9" t="n">
        <v>1.36710049615524</v>
      </c>
    </row>
    <row r="2633" customFormat="false" ht="15" hidden="false" customHeight="false" outlineLevel="0" collapsed="false">
      <c r="D2633" s="7" t="n">
        <f aca="false">MOD(D2632*$B$4,$B$5)</f>
        <v>1068655195</v>
      </c>
      <c r="E2633" s="8" t="n">
        <v>0.497631354255258</v>
      </c>
      <c r="F2633" s="9" t="n">
        <v>-0.00593734928019051</v>
      </c>
    </row>
    <row r="2634" customFormat="false" ht="15" hidden="false" customHeight="false" outlineLevel="0" collapsed="false">
      <c r="D2634" s="7" t="n">
        <f aca="false">MOD(D2633*$B$4,$B$5)</f>
        <v>350233258</v>
      </c>
      <c r="E2634" s="8" t="n">
        <v>0.163090069930153</v>
      </c>
      <c r="F2634" s="9" t="n">
        <v>-0.9818370344298</v>
      </c>
    </row>
    <row r="2635" customFormat="false" ht="15" hidden="false" customHeight="false" outlineLevel="0" collapsed="false">
      <c r="D2635" s="7" t="n">
        <f aca="false">MOD(D2634*$B$4,$B$5)</f>
        <v>1118327734</v>
      </c>
      <c r="E2635" s="8" t="n">
        <v>0.520761932731384</v>
      </c>
      <c r="F2635" s="9" t="n">
        <v>0.0520659620185103</v>
      </c>
    </row>
    <row r="2636" customFormat="false" ht="15" hidden="false" customHeight="false" outlineLevel="0" collapsed="false">
      <c r="D2636" s="7" t="n">
        <f aca="false">MOD(D2635*$B$4,$B$5)</f>
        <v>1501613275</v>
      </c>
      <c r="E2636" s="8" t="n">
        <v>0.699243171326111</v>
      </c>
      <c r="F2636" s="9" t="n">
        <v>0.5222250346606</v>
      </c>
    </row>
    <row r="2637" customFormat="false" ht="15" hidden="false" customHeight="false" outlineLevel="0" collapsed="false">
      <c r="D2637" s="7" t="n">
        <f aca="false">MOD(D2636*$B$4,$B$5)</f>
        <v>358860334</v>
      </c>
      <c r="E2637" s="8" t="n">
        <v>0.167107365249756</v>
      </c>
      <c r="F2637" s="9" t="n">
        <v>-0.965659222374613</v>
      </c>
    </row>
    <row r="2638" customFormat="false" ht="15" hidden="false" customHeight="false" outlineLevel="0" collapsed="false">
      <c r="D2638" s="7" t="n">
        <f aca="false">MOD(D2637*$B$4,$B$5)</f>
        <v>944085812</v>
      </c>
      <c r="E2638" s="8" t="n">
        <v>0.439624214954324</v>
      </c>
      <c r="F2638" s="9" t="n">
        <v>-0.151922033346303</v>
      </c>
    </row>
    <row r="2639" customFormat="false" ht="15" hidden="false" customHeight="false" outlineLevel="0" collapsed="false">
      <c r="D2639" s="7" t="n">
        <f aca="false">MOD(D2638*$B$4,$B$5)</f>
        <v>215758065</v>
      </c>
      <c r="E2639" s="8" t="n">
        <v>0.100470178388497</v>
      </c>
      <c r="F2639" s="9" t="n">
        <v>-1.27887704649099</v>
      </c>
    </row>
    <row r="2640" customFormat="false" ht="15" hidden="false" customHeight="false" outlineLevel="0" collapsed="false">
      <c r="D2640" s="7" t="n">
        <f aca="false">MOD(D2639*$B$4,$B$5)</f>
        <v>1709351312</v>
      </c>
      <c r="E2640" s="8" t="n">
        <v>0.795978733148406</v>
      </c>
      <c r="F2640" s="9" t="n">
        <v>0.827343254712794</v>
      </c>
    </row>
    <row r="2641" customFormat="false" ht="15" hidden="false" customHeight="false" outlineLevel="0" collapsed="false">
      <c r="D2641" s="7" t="n">
        <f aca="false">MOD(D2640*$B$4,$B$5)</f>
        <v>1480496518</v>
      </c>
      <c r="E2641" s="8" t="n">
        <v>0.689409915068569</v>
      </c>
      <c r="F2641" s="9" t="n">
        <v>0.494178432736347</v>
      </c>
    </row>
    <row r="2642" customFormat="false" ht="15" hidden="false" customHeight="false" outlineLevel="0" collapsed="false">
      <c r="D2642" s="7" t="n">
        <f aca="false">MOD(D2641*$B$4,$B$5)</f>
        <v>1086615512</v>
      </c>
      <c r="E2642" s="8" t="n">
        <v>0.505994778597723</v>
      </c>
      <c r="F2642" s="9" t="n">
        <v>0.0150272470849157</v>
      </c>
    </row>
    <row r="2643" customFormat="false" ht="15" hidden="false" customHeight="false" outlineLevel="0" collapsed="false">
      <c r="D2643" s="7" t="n">
        <f aca="false">MOD(D2642*$B$4,$B$5)</f>
        <v>1876785424</v>
      </c>
      <c r="E2643" s="8" t="n">
        <v>0.873946317354167</v>
      </c>
      <c r="F2643" s="9" t="n">
        <v>1.14524576527207</v>
      </c>
    </row>
    <row r="2644" customFormat="false" ht="15" hidden="false" customHeight="false" outlineLevel="0" collapsed="false">
      <c r="D2644" s="7" t="n">
        <f aca="false">MOD(D2643*$B$4,$B$5)</f>
        <v>564069562</v>
      </c>
      <c r="E2644" s="8" t="n">
        <v>0.262665358616659</v>
      </c>
      <c r="F2644" s="9" t="n">
        <v>-0.635149804348646</v>
      </c>
    </row>
    <row r="2645" customFormat="false" ht="15" hidden="false" customHeight="false" outlineLevel="0" collapsed="false">
      <c r="D2645" s="7" t="n">
        <f aca="false">MOD(D2644*$B$4,$B$5)</f>
        <v>256666989</v>
      </c>
      <c r="E2645" s="8" t="n">
        <v>0.119519880618453</v>
      </c>
      <c r="F2645" s="9" t="n">
        <v>-1.17739029611296</v>
      </c>
    </row>
    <row r="2646" customFormat="false" ht="15" hidden="false" customHeight="false" outlineLevel="0" collapsed="false">
      <c r="D2646" s="7" t="n">
        <f aca="false">MOD(D2645*$B$4,$B$5)</f>
        <v>739066476</v>
      </c>
      <c r="E2646" s="8" t="n">
        <v>0.344154646940673</v>
      </c>
      <c r="F2646" s="9" t="n">
        <v>-0.401150538639564</v>
      </c>
    </row>
    <row r="2647" customFormat="false" ht="15" hidden="false" customHeight="false" outlineLevel="0" collapsed="false">
      <c r="D2647" s="7" t="n">
        <f aca="false">MOD(D2646*$B$4,$B$5)</f>
        <v>1479519032</v>
      </c>
      <c r="E2647" s="8" t="n">
        <v>0.688954737679059</v>
      </c>
      <c r="F2647" s="9" t="n">
        <v>0.49288970116809</v>
      </c>
    </row>
    <row r="2648" customFormat="false" ht="15" hidden="false" customHeight="false" outlineLevel="0" collapsed="false">
      <c r="D2648" s="7" t="n">
        <f aca="false">MOD(D2647*$B$4,$B$5)</f>
        <v>1147029040</v>
      </c>
      <c r="E2648" s="8" t="n">
        <v>0.534127019843205</v>
      </c>
      <c r="F2648" s="9" t="n">
        <v>0.0856483519955</v>
      </c>
    </row>
    <row r="2649" customFormat="false" ht="15" hidden="false" customHeight="false" outlineLevel="0" collapsed="false">
      <c r="D2649" s="7" t="n">
        <f aca="false">MOD(D2648*$B$4,$B$5)</f>
        <v>1815402886</v>
      </c>
      <c r="E2649" s="8" t="n">
        <v>0.845362845664251</v>
      </c>
      <c r="F2649" s="9" t="n">
        <v>1.01674593278447</v>
      </c>
    </row>
    <row r="2650" customFormat="false" ht="15" hidden="false" customHeight="false" outlineLevel="0" collapsed="false">
      <c r="D2650" s="7" t="n">
        <f aca="false">MOD(D2649*$B$4,$B$5)</f>
        <v>1095010624</v>
      </c>
      <c r="E2650" s="8" t="n">
        <v>0.509904057262376</v>
      </c>
      <c r="F2650" s="9" t="n">
        <v>0.0248283406221851</v>
      </c>
    </row>
    <row r="2651" customFormat="false" ht="15" hidden="false" customHeight="false" outlineLevel="0" collapsed="false">
      <c r="D2651" s="7" t="n">
        <f aca="false">MOD(D2650*$B$4,$B$5)</f>
        <v>1242827493</v>
      </c>
      <c r="E2651" s="8" t="n">
        <v>0.578736650830821</v>
      </c>
      <c r="F2651" s="9" t="n">
        <v>0.198662578740353</v>
      </c>
    </row>
    <row r="2652" customFormat="false" ht="15" hidden="false" customHeight="false" outlineLevel="0" collapsed="false">
      <c r="D2652" s="7" t="n">
        <f aca="false">MOD(D2651*$B$4,$B$5)</f>
        <v>422752011</v>
      </c>
      <c r="E2652" s="8" t="n">
        <v>0.196859245837535</v>
      </c>
      <c r="F2652" s="9" t="n">
        <v>-0.852893274488592</v>
      </c>
    </row>
    <row r="2653" customFormat="false" ht="15" hidden="false" customHeight="false" outlineLevel="0" collapsed="false">
      <c r="D2653" s="7" t="n">
        <f aca="false">MOD(D2652*$B$4,$B$5)</f>
        <v>1272709187</v>
      </c>
      <c r="E2653" s="8" t="n">
        <v>0.592651398938756</v>
      </c>
      <c r="F2653" s="9" t="n">
        <v>0.234370701451544</v>
      </c>
    </row>
    <row r="2654" customFormat="false" ht="15" hidden="false" customHeight="false" outlineLevel="0" collapsed="false">
      <c r="D2654" s="7" t="n">
        <f aca="false">MOD(D2653*$B$4,$B$5)</f>
        <v>1880475948</v>
      </c>
      <c r="E2654" s="8" t="n">
        <v>0.875664851512448</v>
      </c>
      <c r="F2654" s="9" t="n">
        <v>1.15358513159529</v>
      </c>
    </row>
    <row r="2655" customFormat="false" ht="15" hidden="false" customHeight="false" outlineLevel="0" collapsed="false">
      <c r="D2655" s="7" t="n">
        <f aca="false">MOD(D2654*$B$4,$B$5)</f>
        <v>468210865</v>
      </c>
      <c r="E2655" s="8" t="n">
        <v>0.218027674330424</v>
      </c>
      <c r="F2655" s="9" t="n">
        <v>-0.778871610760976</v>
      </c>
    </row>
    <row r="2656" customFormat="false" ht="15" hidden="false" customHeight="false" outlineLevel="0" collapsed="false">
      <c r="D2656" s="7" t="n">
        <f aca="false">MOD(D2655*$B$4,$B$5)</f>
        <v>888763387</v>
      </c>
      <c r="E2656" s="8" t="n">
        <v>0.413862703287846</v>
      </c>
      <c r="F2656" s="9" t="n">
        <v>-0.217619735138689</v>
      </c>
    </row>
    <row r="2657" customFormat="false" ht="15" hidden="false" customHeight="false" outlineLevel="0" collapsed="false">
      <c r="D2657" s="7" t="n">
        <f aca="false">MOD(D2656*$B$4,$B$5)</f>
        <v>1216637758</v>
      </c>
      <c r="E2657" s="8" t="n">
        <v>0.566541105105114</v>
      </c>
      <c r="F2657" s="9" t="n">
        <v>0.167574809813535</v>
      </c>
    </row>
    <row r="2658" customFormat="false" ht="15" hidden="false" customHeight="false" outlineLevel="0" collapsed="false">
      <c r="D2658" s="7" t="n">
        <f aca="false">MOD(D2657*$B$4,$B$5)</f>
        <v>1085921909</v>
      </c>
      <c r="E2658" s="8" t="n">
        <v>0.505671794531561</v>
      </c>
      <c r="F2658" s="9" t="n">
        <v>0.0142175595133927</v>
      </c>
    </row>
    <row r="2659" customFormat="false" ht="15" hidden="false" customHeight="false" outlineLevel="0" collapsed="false">
      <c r="D2659" s="7" t="n">
        <f aca="false">MOD(D2658*$B$4,$B$5)</f>
        <v>608129716</v>
      </c>
      <c r="E2659" s="8" t="n">
        <v>0.283182466666384</v>
      </c>
      <c r="F2659" s="9" t="n">
        <v>-0.573413231789554</v>
      </c>
    </row>
    <row r="2660" customFormat="false" ht="15" hidden="false" customHeight="false" outlineLevel="0" collapsed="false">
      <c r="D2660" s="7" t="n">
        <f aca="false">MOD(D2659*$B$4,$B$5)</f>
        <v>1075550193</v>
      </c>
      <c r="E2660" s="8" t="n">
        <v>0.500842087902913</v>
      </c>
      <c r="F2660" s="9" t="n">
        <v>0.00211080291460847</v>
      </c>
    </row>
    <row r="2661" customFormat="false" ht="15" hidden="false" customHeight="false" outlineLevel="0" collapsed="false">
      <c r="D2661" s="7" t="n">
        <f aca="false">MOD(D2660*$B$4,$B$5)</f>
        <v>318716431</v>
      </c>
      <c r="E2661" s="8" t="n">
        <v>0.148413903683809</v>
      </c>
      <c r="F2661" s="9" t="n">
        <v>-1.043260181656</v>
      </c>
    </row>
    <row r="2662" customFormat="false" ht="15" hidden="false" customHeight="false" outlineLevel="0" collapsed="false">
      <c r="D2662" s="7" t="n">
        <f aca="false">MOD(D2661*$B$4,$B$5)</f>
        <v>187993693</v>
      </c>
      <c r="E2662" s="8" t="n">
        <v>0.0875413851696452</v>
      </c>
      <c r="F2662" s="9" t="n">
        <v>-1.35605153886049</v>
      </c>
    </row>
    <row r="2663" customFormat="false" ht="15" hidden="false" customHeight="false" outlineLevel="0" collapsed="false">
      <c r="D2663" s="7" t="n">
        <f aca="false">MOD(D2662*$B$4,$B$5)</f>
        <v>1525146228</v>
      </c>
      <c r="E2663" s="8" t="n">
        <v>0.710201556524449</v>
      </c>
      <c r="F2663" s="9" t="n">
        <v>0.553973638595326</v>
      </c>
    </row>
    <row r="2664" customFormat="false" ht="15" hidden="false" customHeight="false" outlineLevel="0" collapsed="false">
      <c r="D2664" s="7" t="n">
        <f aca="false">MOD(D2663*$B$4,$B$5)</f>
        <v>299185334</v>
      </c>
      <c r="E2664" s="8" t="n">
        <v>0.139319027903787</v>
      </c>
      <c r="F2664" s="9" t="n">
        <v>-1.08338390689304</v>
      </c>
    </row>
    <row r="2665" customFormat="false" ht="15" hidden="false" customHeight="false" outlineLevel="0" collapsed="false">
      <c r="D2665" s="7" t="n">
        <f aca="false">MOD(D2664*$B$4,$B$5)</f>
        <v>147731439</v>
      </c>
      <c r="E2665" s="8" t="n">
        <v>0.068792812124633</v>
      </c>
      <c r="F2665" s="9" t="n">
        <v>-1.48484222239875</v>
      </c>
    </row>
    <row r="2666" customFormat="false" ht="15" hidden="false" customHeight="false" outlineLevel="0" collapsed="false">
      <c r="D2666" s="7" t="n">
        <f aca="false">MOD(D2665*$B$4,$B$5)</f>
        <v>1498583929</v>
      </c>
      <c r="E2666" s="8" t="n">
        <v>0.697832522166737</v>
      </c>
      <c r="F2666" s="9" t="n">
        <v>0.518176748949287</v>
      </c>
    </row>
    <row r="2667" customFormat="false" ht="15" hidden="false" customHeight="false" outlineLevel="0" collapsed="false">
      <c r="D2667" s="7" t="n">
        <f aca="false">MOD(D2666*$B$4,$B$5)</f>
        <v>158187564</v>
      </c>
      <c r="E2667" s="8" t="n">
        <v>0.0736618247569183</v>
      </c>
      <c r="F2667" s="9" t="n">
        <v>-1.4490498935988</v>
      </c>
    </row>
    <row r="2668" customFormat="false" ht="15" hidden="false" customHeight="false" outlineLevel="0" collapsed="false">
      <c r="D2668" s="7" t="n">
        <f aca="false">MOD(D2667*$B$4,$B$5)</f>
        <v>1567536759</v>
      </c>
      <c r="E2668" s="8" t="n">
        <v>0.729941185777952</v>
      </c>
      <c r="F2668" s="9" t="n">
        <v>0.612635123743334</v>
      </c>
    </row>
    <row r="2669" customFormat="false" ht="15" hidden="false" customHeight="false" outlineLevel="0" collapsed="false">
      <c r="D2669" s="7" t="n">
        <f aca="false">MOD(D2668*$B$4,$B$5)</f>
        <v>2128075291</v>
      </c>
      <c r="E2669" s="8" t="n">
        <v>0.990962280417757</v>
      </c>
      <c r="F2669" s="9" t="n">
        <v>2.36406913412214</v>
      </c>
    </row>
    <row r="2670" customFormat="false" ht="15" hidden="false" customHeight="false" outlineLevel="0" collapsed="false">
      <c r="D2670" s="7" t="n">
        <f aca="false">MOD(D2669*$B$4,$B$5)</f>
        <v>1589601263</v>
      </c>
      <c r="E2670" s="8" t="n">
        <v>0.740215771123968</v>
      </c>
      <c r="F2670" s="9" t="n">
        <v>0.644010758252043</v>
      </c>
    </row>
    <row r="2671" customFormat="false" ht="15" hidden="false" customHeight="false" outlineLevel="0" collapsed="false">
      <c r="D2671" s="7" t="n">
        <f aca="false">MOD(D2670*$B$4,$B$5)</f>
        <v>2051858963</v>
      </c>
      <c r="E2671" s="8" t="n">
        <v>0.955471286974355</v>
      </c>
      <c r="F2671" s="9" t="n">
        <v>1.70039088044509</v>
      </c>
    </row>
    <row r="2672" customFormat="false" ht="15" hidden="false" customHeight="false" outlineLevel="0" collapsed="false">
      <c r="D2672" s="7" t="n">
        <f aca="false">MOD(D2671*$B$4,$B$5)</f>
        <v>1190719686</v>
      </c>
      <c r="E2672" s="8" t="n">
        <v>0.554472062321819</v>
      </c>
      <c r="F2672" s="9" t="n">
        <v>0.136968270268035</v>
      </c>
    </row>
    <row r="2673" customFormat="false" ht="15" hidden="false" customHeight="false" outlineLevel="0" collapsed="false">
      <c r="D2673" s="7" t="n">
        <f aca="false">MOD(D2672*$B$4,$B$5)</f>
        <v>1977634598</v>
      </c>
      <c r="E2673" s="8" t="n">
        <v>0.920907873586666</v>
      </c>
      <c r="F2673" s="9" t="n">
        <v>1.41120474037427</v>
      </c>
    </row>
    <row r="2674" customFormat="false" ht="15" hidden="false" customHeight="false" outlineLevel="0" collapsed="false">
      <c r="D2674" s="7" t="n">
        <f aca="false">MOD(D2673*$B$4,$B$5)</f>
        <v>309119967</v>
      </c>
      <c r="E2674" s="8" t="n">
        <v>0.143945201899805</v>
      </c>
      <c r="F2674" s="9" t="n">
        <v>-1.06276088114978</v>
      </c>
    </row>
    <row r="2675" customFormat="false" ht="15" hidden="false" customHeight="false" outlineLevel="0" collapsed="false">
      <c r="D2675" s="7" t="n">
        <f aca="false">MOD(D2674*$B$4,$B$5)</f>
        <v>813547701</v>
      </c>
      <c r="E2675" s="8" t="n">
        <v>0.378837670086732</v>
      </c>
      <c r="F2675" s="9" t="n">
        <v>-0.308534910643069</v>
      </c>
    </row>
    <row r="2676" customFormat="false" ht="15" hidden="false" customHeight="false" outlineLevel="0" collapsed="false">
      <c r="D2676" s="7" t="n">
        <f aca="false">MOD(D2675*$B$4,$B$5)</f>
        <v>1875105929</v>
      </c>
      <c r="E2676" s="8" t="n">
        <v>0.873164241549712</v>
      </c>
      <c r="F2676" s="9" t="n">
        <v>1.1414769062202</v>
      </c>
    </row>
    <row r="2677" customFormat="false" ht="15" hidden="false" customHeight="false" outlineLevel="0" collapsed="false">
      <c r="D2677" s="7" t="n">
        <f aca="false">MOD(D2676*$B$4,$B$5)</f>
        <v>1097545003</v>
      </c>
      <c r="E2677" s="8" t="n">
        <v>0.511084219451141</v>
      </c>
      <c r="F2677" s="9" t="n">
        <v>0.0277875934976491</v>
      </c>
    </row>
    <row r="2678" customFormat="false" ht="15" hidden="false" customHeight="false" outlineLevel="0" collapsed="false">
      <c r="D2678" s="7" t="n">
        <f aca="false">MOD(D2677*$B$4,$B$5)</f>
        <v>1173268323</v>
      </c>
      <c r="E2678" s="8" t="n">
        <v>0.546345638154396</v>
      </c>
      <c r="F2678" s="9" t="n">
        <v>0.116433831972491</v>
      </c>
    </row>
    <row r="2679" customFormat="false" ht="15" hidden="false" customHeight="false" outlineLevel="0" collapsed="false">
      <c r="D2679" s="7" t="n">
        <f aca="false">MOD(D2678*$B$4,$B$5)</f>
        <v>1396480849</v>
      </c>
      <c r="E2679" s="8" t="n">
        <v>0.650287070451572</v>
      </c>
      <c r="F2679" s="9" t="n">
        <v>0.38609561253404</v>
      </c>
    </row>
    <row r="2680" customFormat="false" ht="15" hidden="false" customHeight="false" outlineLevel="0" collapsed="false">
      <c r="D2680" s="7" t="n">
        <f aca="false">MOD(D2679*$B$4,$B$5)</f>
        <v>15382749</v>
      </c>
      <c r="E2680" s="8" t="n">
        <v>0.00716315070834304</v>
      </c>
      <c r="F2680" s="9" t="n">
        <v>-2.44897594854896</v>
      </c>
    </row>
    <row r="2681" customFormat="false" ht="15" hidden="false" customHeight="false" outlineLevel="0" collapsed="false">
      <c r="D2681" s="7" t="n">
        <f aca="false">MOD(D2680*$B$4,$B$5)</f>
        <v>1658818764</v>
      </c>
      <c r="E2681" s="8" t="n">
        <v>0.772447681773871</v>
      </c>
      <c r="F2681" s="9" t="n">
        <v>0.746931953919354</v>
      </c>
    </row>
    <row r="2682" customFormat="false" ht="15" hidden="false" customHeight="false" outlineLevel="0" collapsed="false">
      <c r="D2682" s="7" t="n">
        <f aca="false">MOD(D2681*$B$4,$B$5)</f>
        <v>1765295002</v>
      </c>
      <c r="E2682" s="8" t="n">
        <v>0.822029543874813</v>
      </c>
      <c r="F2682" s="9" t="n">
        <v>0.923127217543521</v>
      </c>
    </row>
    <row r="2683" customFormat="false" ht="15" hidden="false" customHeight="false" outlineLevel="0" collapsed="false">
      <c r="D2683" s="7" t="n">
        <f aca="false">MOD(D2682*$B$4,$B$5)</f>
        <v>403928582</v>
      </c>
      <c r="E2683" s="8" t="n">
        <v>0.188093903649686</v>
      </c>
      <c r="F2683" s="9" t="n">
        <v>-0.884942197914494</v>
      </c>
    </row>
    <row r="2684" customFormat="false" ht="15" hidden="false" customHeight="false" outlineLevel="0" collapsed="false">
      <c r="D2684" s="7" t="n">
        <f aca="false">MOD(D2683*$B$4,$B$5)</f>
        <v>1032550609</v>
      </c>
      <c r="E2684" s="8" t="n">
        <v>0.480818846245128</v>
      </c>
      <c r="F2684" s="9" t="n">
        <v>-0.0480985616843764</v>
      </c>
    </row>
    <row r="2685" customFormat="false" ht="15" hidden="false" customHeight="false" outlineLevel="0" collapsed="false">
      <c r="D2685" s="7" t="n">
        <f aca="false">MOD(D2684*$B$4,$B$5)</f>
        <v>1302483816</v>
      </c>
      <c r="E2685" s="8" t="n">
        <v>0.606516291020919</v>
      </c>
      <c r="F2685" s="9" t="n">
        <v>0.270250664013879</v>
      </c>
    </row>
    <row r="2686" customFormat="false" ht="15" hidden="false" customHeight="false" outlineLevel="0" collapsed="false">
      <c r="D2686" s="7" t="n">
        <f aca="false">MOD(D2685*$B$4,$B$5)</f>
        <v>317548917</v>
      </c>
      <c r="E2686" s="8" t="n">
        <v>0.147870237611113</v>
      </c>
      <c r="F2686" s="9" t="n">
        <v>-1.04561141854395</v>
      </c>
    </row>
    <row r="2687" customFormat="false" ht="15" hidden="false" customHeight="false" outlineLevel="0" collapsed="false">
      <c r="D2687" s="7" t="n">
        <f aca="false">MOD(D2686*$B$4,$B$5)</f>
        <v>1812983868</v>
      </c>
      <c r="E2687" s="8" t="n">
        <v>0.844236402627301</v>
      </c>
      <c r="F2687" s="9" t="n">
        <v>1.01202271077603</v>
      </c>
    </row>
    <row r="2688" customFormat="false" ht="15" hidden="false" customHeight="false" outlineLevel="0" collapsed="false">
      <c r="D2688" s="7" t="n">
        <f aca="false">MOD(D2687*$B$4,$B$5)</f>
        <v>290709684</v>
      </c>
      <c r="E2688" s="8" t="n">
        <v>0.135372245810341</v>
      </c>
      <c r="F2688" s="9" t="n">
        <v>-1.10134969221449</v>
      </c>
    </row>
    <row r="2689" customFormat="false" ht="15" hidden="false" customHeight="false" outlineLevel="0" collapsed="false">
      <c r="D2689" s="7" t="n">
        <f aca="false">MOD(D2688*$B$4,$B$5)</f>
        <v>1189006866</v>
      </c>
      <c r="E2689" s="8" t="n">
        <v>0.55367446835495</v>
      </c>
      <c r="F2689" s="9" t="n">
        <v>0.134950434473946</v>
      </c>
    </row>
    <row r="2690" customFormat="false" ht="15" hidden="false" customHeight="false" outlineLevel="0" collapsed="false">
      <c r="D2690" s="7" t="n">
        <f aca="false">MOD(D2689*$B$4,$B$5)</f>
        <v>902478964</v>
      </c>
      <c r="E2690" s="8" t="n">
        <v>0.420249516535783</v>
      </c>
      <c r="F2690" s="9" t="n">
        <v>-0.201255197363251</v>
      </c>
    </row>
    <row r="2691" customFormat="false" ht="15" hidden="false" customHeight="false" outlineLevel="0" collapsed="false">
      <c r="D2691" s="7" t="n">
        <f aca="false">MOD(D2690*$B$4,$B$5)</f>
        <v>1856291849</v>
      </c>
      <c r="E2691" s="8" t="n">
        <v>0.864403252829242</v>
      </c>
      <c r="F2691" s="9" t="n">
        <v>1.100318224541</v>
      </c>
    </row>
    <row r="2692" customFormat="false" ht="15" hidden="false" customHeight="false" outlineLevel="0" collapsed="false">
      <c r="D2692" s="7" t="n">
        <f aca="false">MOD(D2691*$B$4,$B$5)</f>
        <v>1308672004</v>
      </c>
      <c r="E2692" s="8" t="n">
        <v>0.609397890613785</v>
      </c>
      <c r="F2692" s="9" t="n">
        <v>0.27775007405241</v>
      </c>
    </row>
    <row r="2693" customFormat="false" ht="15" hidden="false" customHeight="false" outlineLevel="0" collapsed="false">
      <c r="D2693" s="7" t="n">
        <f aca="false">MOD(D2692*$B$4,$B$5)</f>
        <v>527344932</v>
      </c>
      <c r="E2693" s="8" t="n">
        <v>0.245564120119032</v>
      </c>
      <c r="F2693" s="9" t="n">
        <v>-0.688515456536066</v>
      </c>
    </row>
    <row r="2694" customFormat="false" ht="15" hidden="false" customHeight="false" outlineLevel="0" collapsed="false">
      <c r="D2694" s="7" t="n">
        <f aca="false">MOD(D2693*$B$4,$B$5)</f>
        <v>1343544681</v>
      </c>
      <c r="E2694" s="8" t="n">
        <v>0.625636746292595</v>
      </c>
      <c r="F2694" s="9" t="n">
        <v>0.320319018482081</v>
      </c>
    </row>
    <row r="2695" customFormat="false" ht="15" hidden="false" customHeight="false" outlineLevel="0" collapsed="false">
      <c r="D2695" s="7" t="n">
        <f aca="false">MOD(D2694*$B$4,$B$5)</f>
        <v>239157151</v>
      </c>
      <c r="E2695" s="8" t="n">
        <v>0.111366226907229</v>
      </c>
      <c r="F2695" s="9" t="n">
        <v>-1.21929445146332</v>
      </c>
    </row>
    <row r="2696" customFormat="false" ht="15" hidden="false" customHeight="false" outlineLevel="0" collapsed="false">
      <c r="D2696" s="7" t="n">
        <f aca="false">MOD(D2695*$B$4,$B$5)</f>
        <v>1630233296</v>
      </c>
      <c r="E2696" s="8" t="n">
        <v>0.7591365359343</v>
      </c>
      <c r="F2696" s="9" t="n">
        <v>0.703527735899382</v>
      </c>
    </row>
    <row r="2697" customFormat="false" ht="15" hidden="false" customHeight="false" outlineLevel="0" collapsed="false">
      <c r="D2697" s="7" t="n">
        <f aca="false">MOD(D2696*$B$4,$B$5)</f>
        <v>600670548</v>
      </c>
      <c r="E2697" s="8" t="n">
        <v>0.279709020890024</v>
      </c>
      <c r="F2697" s="9" t="n">
        <v>-0.58370613081726</v>
      </c>
    </row>
    <row r="2698" customFormat="false" ht="15" hidden="false" customHeight="false" outlineLevel="0" collapsed="false">
      <c r="D2698" s="7" t="n">
        <f aca="false">MOD(D2697*$B$4,$B$5)</f>
        <v>1791304361</v>
      </c>
      <c r="E2698" s="8" t="n">
        <v>0.834141095480082</v>
      </c>
      <c r="F2698" s="9" t="n">
        <v>0.97065961435053</v>
      </c>
    </row>
    <row r="2699" customFormat="false" ht="15" hidden="false" customHeight="false" outlineLevel="0" collapsed="false">
      <c r="D2699" s="7" t="n">
        <f aca="false">MOD(D2698*$B$4,$B$5)</f>
        <v>1771247023</v>
      </c>
      <c r="E2699" s="8" t="n">
        <v>0.824801169638337</v>
      </c>
      <c r="F2699" s="9" t="n">
        <v>0.933818236711242</v>
      </c>
    </row>
    <row r="2700" customFormat="false" ht="15" hidden="false" customHeight="false" outlineLevel="0" collapsed="false">
      <c r="D2700" s="7" t="n">
        <f aca="false">MOD(D2699*$B$4,$B$5)</f>
        <v>2098609222</v>
      </c>
      <c r="E2700" s="8" t="n">
        <v>0.97724107278254</v>
      </c>
      <c r="F2700" s="9" t="n">
        <v>1.99983712392227</v>
      </c>
    </row>
    <row r="2701" customFormat="false" ht="15" hidden="false" customHeight="false" outlineLevel="0" collapsed="false">
      <c r="D2701" s="7" t="n">
        <f aca="false">MOD(D2700*$B$4,$B$5)</f>
        <v>867158878</v>
      </c>
      <c r="E2701" s="8" t="n">
        <v>0.403802319805885</v>
      </c>
      <c r="F2701" s="9" t="n">
        <v>-0.243517358526546</v>
      </c>
    </row>
    <row r="2702" customFormat="false" ht="15" hidden="false" customHeight="false" outlineLevel="0" collapsed="false">
      <c r="D2702" s="7" t="n">
        <f aca="false">MOD(D2701*$B$4,$B$5)</f>
        <v>2022436261</v>
      </c>
      <c r="E2702" s="8" t="n">
        <v>0.941770273672203</v>
      </c>
      <c r="F2702" s="9" t="n">
        <v>1.56980943181602</v>
      </c>
    </row>
    <row r="2703" customFormat="false" ht="15" hidden="false" customHeight="false" outlineLevel="0" collapsed="false">
      <c r="D2703" s="7" t="n">
        <f aca="false">MOD(D2702*$B$4,$B$5)</f>
        <v>414162111</v>
      </c>
      <c r="E2703" s="8" t="n">
        <v>0.192859261941965</v>
      </c>
      <c r="F2703" s="9" t="n">
        <v>-0.867407956541016</v>
      </c>
    </row>
    <row r="2704" customFormat="false" ht="15" hidden="false" customHeight="false" outlineLevel="0" collapsed="false">
      <c r="D2704" s="7" t="n">
        <f aca="false">MOD(D2703*$B$4,$B$5)</f>
        <v>1093990158</v>
      </c>
      <c r="E2704" s="8" t="n">
        <v>0.50942886575072</v>
      </c>
      <c r="F2704" s="9" t="n">
        <v>0.0236368622947993</v>
      </c>
    </row>
    <row r="2705" customFormat="false" ht="15" hidden="false" customHeight="false" outlineLevel="0" collapsed="false">
      <c r="D2705" s="7" t="n">
        <f aca="false">MOD(D2704*$B$4,$B$5)</f>
        <v>1376037088</v>
      </c>
      <c r="E2705" s="8" t="n">
        <v>0.640767202378034</v>
      </c>
      <c r="F2705" s="9" t="n">
        <v>0.360510246800169</v>
      </c>
    </row>
    <row r="2706" customFormat="false" ht="15" hidden="false" customHeight="false" outlineLevel="0" collapsed="false">
      <c r="D2706" s="7" t="n">
        <f aca="false">MOD(D2705*$B$4,$B$5)</f>
        <v>1017073138</v>
      </c>
      <c r="E2706" s="8" t="n">
        <v>0.473611587168287</v>
      </c>
      <c r="F2706" s="9" t="n">
        <v>-0.0661942502949665</v>
      </c>
    </row>
    <row r="2707" customFormat="false" ht="15" hidden="false" customHeight="false" outlineLevel="0" collapsed="false">
      <c r="D2707" s="7" t="n">
        <f aca="false">MOD(D2706*$B$4,$B$5)</f>
        <v>1513790331</v>
      </c>
      <c r="E2707" s="8" t="n">
        <v>0.704913554903971</v>
      </c>
      <c r="F2707" s="9" t="n">
        <v>0.538585506794218</v>
      </c>
    </row>
    <row r="2708" customFormat="false" ht="15" hidden="false" customHeight="false" outlineLevel="0" collapsed="false">
      <c r="D2708" s="7" t="n">
        <f aca="false">MOD(D2707*$B$4,$B$5)</f>
        <v>1894494879</v>
      </c>
      <c r="E2708" s="8" t="n">
        <v>0.882192924974666</v>
      </c>
      <c r="F2708" s="9" t="n">
        <v>1.18602063636663</v>
      </c>
    </row>
    <row r="2709" customFormat="false" ht="15" hidden="false" customHeight="false" outlineLevel="0" collapsed="false">
      <c r="D2709" s="7" t="n">
        <f aca="false">MOD(D2708*$B$4,$B$5)</f>
        <v>718680361</v>
      </c>
      <c r="E2709" s="8" t="n">
        <v>0.334661622377729</v>
      </c>
      <c r="F2709" s="9" t="n">
        <v>-0.427076999884927</v>
      </c>
    </row>
    <row r="2710" customFormat="false" ht="15" hidden="false" customHeight="false" outlineLevel="0" collapsed="false">
      <c r="D2710" s="7" t="n">
        <f aca="false">MOD(D2709*$B$4,$B$5)</f>
        <v>968872193</v>
      </c>
      <c r="E2710" s="8" t="n">
        <v>0.451166273049234</v>
      </c>
      <c r="F2710" s="9" t="n">
        <v>-0.122715302141175</v>
      </c>
    </row>
    <row r="2711" customFormat="false" ht="15" hidden="false" customHeight="false" outlineLevel="0" collapsed="false">
      <c r="D2711" s="7" t="n">
        <f aca="false">MOD(D2710*$B$4,$B$5)</f>
        <v>530763937</v>
      </c>
      <c r="E2711" s="8" t="n">
        <v>0.247156218390126</v>
      </c>
      <c r="F2711" s="9" t="n">
        <v>-0.683465985240742</v>
      </c>
    </row>
    <row r="2712" customFormat="false" ht="15" hidden="false" customHeight="false" outlineLevel="0" collapsed="false">
      <c r="D2712" s="7" t="n">
        <f aca="false">MOD(D2711*$B$4,$B$5)</f>
        <v>1026094217</v>
      </c>
      <c r="E2712" s="8" t="n">
        <v>0.477812354432244</v>
      </c>
      <c r="F2712" s="9" t="n">
        <v>-0.055644882427851</v>
      </c>
    </row>
    <row r="2713" customFormat="false" ht="15" hidden="false" customHeight="false" outlineLevel="0" collapsed="false">
      <c r="D2713" s="7" t="n">
        <f aca="false">MOD(D2712*$B$4,$B$5)</f>
        <v>1031114399</v>
      </c>
      <c r="E2713" s="8" t="n">
        <v>0.48015005884706</v>
      </c>
      <c r="F2713" s="9" t="n">
        <v>-0.0497769718960587</v>
      </c>
    </row>
    <row r="2714" customFormat="false" ht="15" hidden="false" customHeight="false" outlineLevel="0" collapsed="false">
      <c r="D2714" s="7" t="n">
        <f aca="false">MOD(D2713*$B$4,$B$5)</f>
        <v>694667610</v>
      </c>
      <c r="E2714" s="8" t="n">
        <v>0.323479813824855</v>
      </c>
      <c r="F2714" s="9" t="n">
        <v>-0.457989997261628</v>
      </c>
    </row>
    <row r="2715" customFormat="false" ht="15" hidden="false" customHeight="false" outlineLevel="0" collapsed="false">
      <c r="D2715" s="7" t="n">
        <f aca="false">MOD(D2714*$B$4,$B$5)</f>
        <v>1490538052</v>
      </c>
      <c r="E2715" s="8" t="n">
        <v>0.694085868721908</v>
      </c>
      <c r="F2715" s="9" t="n">
        <v>0.507465464287483</v>
      </c>
    </row>
    <row r="2716" customFormat="false" ht="15" hidden="false" customHeight="false" outlineLevel="0" collapsed="false">
      <c r="D2716" s="7" t="n">
        <f aca="false">MOD(D2715*$B$4,$B$5)</f>
        <v>470199004</v>
      </c>
      <c r="E2716" s="8" t="n">
        <v>0.218953473697373</v>
      </c>
      <c r="F2716" s="9" t="n">
        <v>-0.775732497988652</v>
      </c>
    </row>
    <row r="2717" customFormat="false" ht="15" hidden="false" customHeight="false" outlineLevel="0" collapsed="false">
      <c r="D2717" s="7" t="n">
        <f aca="false">MOD(D2716*$B$4,$B$5)</f>
        <v>221456941</v>
      </c>
      <c r="E2717" s="8" t="n">
        <v>0.103123924325336</v>
      </c>
      <c r="F2717" s="9" t="n">
        <v>-1.26395034869177</v>
      </c>
    </row>
    <row r="2718" customFormat="false" ht="15" hidden="false" customHeight="false" outlineLevel="0" collapsed="false">
      <c r="D2718" s="7" t="n">
        <f aca="false">MOD(D2717*$B$4,$B$5)</f>
        <v>1921887892</v>
      </c>
      <c r="E2718" s="8" t="n">
        <v>0.894948790683363</v>
      </c>
      <c r="F2718" s="9" t="n">
        <v>1.25328386407622</v>
      </c>
    </row>
    <row r="2719" customFormat="false" ht="15" hidden="false" customHeight="false" outlineLevel="0" collapsed="false">
      <c r="D2719" s="7" t="n">
        <f aca="false">MOD(D2718*$B$4,$B$5)</f>
        <v>156884332</v>
      </c>
      <c r="E2719" s="8" t="n">
        <v>0.0730549600655725</v>
      </c>
      <c r="F2719" s="9" t="n">
        <v>-1.45341011349982</v>
      </c>
    </row>
    <row r="2720" customFormat="false" ht="15" hidden="false" customHeight="false" outlineLevel="0" collapsed="false">
      <c r="D2720" s="7" t="n">
        <f aca="false">MOD(D2719*$B$4,$B$5)</f>
        <v>936250650</v>
      </c>
      <c r="E2720" s="8" t="n">
        <v>0.435975683327742</v>
      </c>
      <c r="F2720" s="9" t="n">
        <v>-0.16118033797654</v>
      </c>
    </row>
    <row r="2721" customFormat="false" ht="15" hidden="false" customHeight="false" outlineLevel="0" collapsed="false">
      <c r="D2721" s="7" t="n">
        <f aca="false">MOD(D2720*$B$4,$B$5)</f>
        <v>2109258682</v>
      </c>
      <c r="E2721" s="8" t="n">
        <v>0.982200114039891</v>
      </c>
      <c r="F2721" s="9" t="n">
        <v>2.10146950815541</v>
      </c>
    </row>
    <row r="2722" customFormat="false" ht="15" hidden="false" customHeight="false" outlineLevel="0" collapsed="false">
      <c r="D2722" s="7" t="n">
        <f aca="false">MOD(D2721*$B$4,$B$5)</f>
        <v>1678650905</v>
      </c>
      <c r="E2722" s="8" t="n">
        <v>0.7816827420906</v>
      </c>
      <c r="F2722" s="9" t="n">
        <v>0.777888894517778</v>
      </c>
    </row>
    <row r="2723" customFormat="false" ht="15" hidden="false" customHeight="false" outlineLevel="0" collapsed="false">
      <c r="D2723" s="7" t="n">
        <f aca="false">MOD(D2722*$B$4,$B$5)</f>
        <v>1304866651</v>
      </c>
      <c r="E2723" s="8" t="n">
        <v>0.607625885035494</v>
      </c>
      <c r="F2723" s="9" t="n">
        <v>0.27313657830653</v>
      </c>
    </row>
    <row r="2724" customFormat="false" ht="15" hidden="false" customHeight="false" outlineLevel="0" collapsed="false">
      <c r="D2724" s="7" t="n">
        <f aca="false">MOD(D2723*$B$4,$B$5)</f>
        <v>1522743911</v>
      </c>
      <c r="E2724" s="8" t="n">
        <v>0.709082890496666</v>
      </c>
      <c r="F2724" s="9" t="n">
        <v>0.550707475872781</v>
      </c>
    </row>
    <row r="2725" customFormat="false" ht="15" hidden="false" customHeight="false" outlineLevel="0" collapsed="false">
      <c r="D2725" s="7" t="n">
        <f aca="false">MOD(D2724*$B$4,$B$5)</f>
        <v>301058365</v>
      </c>
      <c r="E2725" s="8" t="n">
        <v>0.140191225931226</v>
      </c>
      <c r="F2725" s="9" t="n">
        <v>-1.07946059298771</v>
      </c>
    </row>
    <row r="2726" customFormat="false" ht="15" hidden="false" customHeight="false" outlineLevel="0" collapsed="false">
      <c r="D2726" s="7" t="n">
        <f aca="false">MOD(D2725*$B$4,$B$5)</f>
        <v>366497666</v>
      </c>
      <c r="E2726" s="8" t="n">
        <v>0.170663775103785</v>
      </c>
      <c r="F2726" s="9" t="n">
        <v>-0.951545465295872</v>
      </c>
    </row>
    <row r="2727" customFormat="false" ht="15" hidden="false" customHeight="false" outlineLevel="0" collapsed="false">
      <c r="D2727" s="7" t="n">
        <f aca="false">MOD(D2726*$B$4,$B$5)</f>
        <v>238551500</v>
      </c>
      <c r="E2727" s="8" t="n">
        <v>0.111084198682647</v>
      </c>
      <c r="F2727" s="9" t="n">
        <v>-1.2207824579232</v>
      </c>
    </row>
    <row r="2728" customFormat="false" ht="15" hidden="false" customHeight="false" outlineLevel="0" collapsed="false">
      <c r="D2728" s="7" t="n">
        <f aca="false">MOD(D2727*$B$4,$B$5)</f>
        <v>312141286</v>
      </c>
      <c r="E2728" s="8" t="n">
        <v>0.145352113196023</v>
      </c>
      <c r="F2728" s="9" t="n">
        <v>-1.05657799776713</v>
      </c>
    </row>
    <row r="2729" customFormat="false" ht="15" hidden="false" customHeight="false" outlineLevel="0" collapsed="false">
      <c r="D2729" s="7" t="n">
        <f aca="false">MOD(D2728*$B$4,$B$5)</f>
        <v>626749154</v>
      </c>
      <c r="E2729" s="8" t="n">
        <v>0.291852818142486</v>
      </c>
      <c r="F2729" s="9" t="n">
        <v>-0.547979999198351</v>
      </c>
    </row>
    <row r="2730" customFormat="false" ht="15" hidden="false" customHeight="false" outlineLevel="0" collapsed="false">
      <c r="D2730" s="7" t="n">
        <f aca="false">MOD(D2729*$B$4,$B$5)</f>
        <v>58793798</v>
      </c>
      <c r="E2730" s="8" t="n">
        <v>0.0273779956878889</v>
      </c>
      <c r="F2730" s="9" t="n">
        <v>-1.92080741455687</v>
      </c>
    </row>
    <row r="2731" customFormat="false" ht="15" hidden="false" customHeight="false" outlineLevel="0" collapsed="false">
      <c r="D2731" s="7" t="n">
        <f aca="false">MOD(D2730*$B$4,$B$5)</f>
        <v>1209525571</v>
      </c>
      <c r="E2731" s="8" t="n">
        <v>0.563229234948036</v>
      </c>
      <c r="F2731" s="9" t="n">
        <v>0.159161634021303</v>
      </c>
    </row>
    <row r="2732" customFormat="false" ht="15" hidden="false" customHeight="false" outlineLevel="0" collapsed="false">
      <c r="D2732" s="7" t="n">
        <f aca="false">MOD(D2731*$B$4,$B$5)</f>
        <v>1370926752</v>
      </c>
      <c r="E2732" s="8" t="n">
        <v>0.638387516735483</v>
      </c>
      <c r="F2732" s="9" t="n">
        <v>0.354152009618878</v>
      </c>
    </row>
    <row r="2733" customFormat="false" ht="15" hidden="false" customHeight="false" outlineLevel="0" collapsed="false">
      <c r="D2733" s="7" t="n">
        <f aca="false">MOD(D2732*$B$4,$B$5)</f>
        <v>1296663487</v>
      </c>
      <c r="E2733" s="8" t="n">
        <v>0.6038059891237</v>
      </c>
      <c r="F2733" s="9" t="n">
        <v>0.263210910639244</v>
      </c>
    </row>
    <row r="2734" customFormat="false" ht="15" hidden="false" customHeight="false" outlineLevel="0" collapsed="false">
      <c r="D2734" s="7" t="n">
        <f aca="false">MOD(D2733*$B$4,$B$5)</f>
        <v>684805515</v>
      </c>
      <c r="E2734" s="8" t="n">
        <v>0.318887417967326</v>
      </c>
      <c r="F2734" s="9" t="n">
        <v>-0.47081222186787</v>
      </c>
    </row>
    <row r="2735" customFormat="false" ht="15" hidden="false" customHeight="false" outlineLevel="0" collapsed="false">
      <c r="D2735" s="7" t="n">
        <f aca="false">MOD(D2734*$B$4,$B$5)</f>
        <v>31236294</v>
      </c>
      <c r="E2735" s="8" t="n">
        <v>0.0145455328883096</v>
      </c>
      <c r="F2735" s="9" t="n">
        <v>-2.1822502872316</v>
      </c>
    </row>
    <row r="2736" customFormat="false" ht="15" hidden="false" customHeight="false" outlineLevel="0" collapsed="false">
      <c r="D2736" s="7" t="n">
        <f aca="false">MOD(D2735*$B$4,$B$5)</f>
        <v>273627480</v>
      </c>
      <c r="E2736" s="8" t="n">
        <v>0.12741772469824</v>
      </c>
      <c r="F2736" s="9" t="n">
        <v>-1.13868287150395</v>
      </c>
    </row>
    <row r="2737" customFormat="false" ht="15" hidden="false" customHeight="false" outlineLevel="0" collapsed="false">
      <c r="D2737" s="7" t="n">
        <f aca="false">MOD(D2736*$B$4,$B$5)</f>
        <v>1247658030</v>
      </c>
      <c r="E2737" s="8" t="n">
        <v>0.580986044910723</v>
      </c>
      <c r="F2737" s="9" t="n">
        <v>0.204416662652032</v>
      </c>
    </row>
    <row r="2738" customFormat="false" ht="15" hidden="false" customHeight="false" outlineLevel="0" collapsed="false">
      <c r="D2738" s="7" t="n">
        <f aca="false">MOD(D2737*$B$4,$B$5)</f>
        <v>1669369662</v>
      </c>
      <c r="E2738" s="8" t="n">
        <v>0.777360826523379</v>
      </c>
      <c r="F2738" s="9" t="n">
        <v>0.763310323222391</v>
      </c>
    </row>
    <row r="2739" customFormat="false" ht="15" hidden="false" customHeight="false" outlineLevel="0" collapsed="false">
      <c r="D2739" s="7" t="n">
        <f aca="false">MOD(D2738*$B$4,$B$5)</f>
        <v>2114068021</v>
      </c>
      <c r="E2739" s="8" t="n">
        <v>0.984439637031815</v>
      </c>
      <c r="F2739" s="9" t="n">
        <v>2.15552562068299</v>
      </c>
    </row>
    <row r="2740" customFormat="false" ht="15" hidden="false" customHeight="false" outlineLevel="0" collapsed="false">
      <c r="D2740" s="7" t="n">
        <f aca="false">MOD(D2739*$B$4,$B$5)</f>
        <v>1902019898</v>
      </c>
      <c r="E2740" s="8" t="n">
        <v>0.885697035012485</v>
      </c>
      <c r="F2740" s="9" t="n">
        <v>1.20395769567933</v>
      </c>
    </row>
    <row r="2741" customFormat="false" ht="15" hidden="false" customHeight="false" outlineLevel="0" collapsed="false">
      <c r="D2741" s="7" t="n">
        <f aca="false">MOD(D2740*$B$4,$B$5)</f>
        <v>1034136167</v>
      </c>
      <c r="E2741" s="8" t="n">
        <v>0.481557179225196</v>
      </c>
      <c r="F2741" s="9" t="n">
        <v>-0.0462457748195342</v>
      </c>
    </row>
    <row r="2742" customFormat="false" ht="15" hidden="false" customHeight="false" outlineLevel="0" collapsed="false">
      <c r="D2742" s="7" t="n">
        <f aca="false">MOD(D2741*$B$4,$B$5)</f>
        <v>529542742</v>
      </c>
      <c r="E2742" s="8" t="n">
        <v>0.246587555153843</v>
      </c>
      <c r="F2742" s="9" t="n">
        <v>-0.685267541115531</v>
      </c>
    </row>
    <row r="2743" customFormat="false" ht="15" hidden="false" customHeight="false" outlineLevel="0" collapsed="false">
      <c r="D2743" s="7" t="n">
        <f aca="false">MOD(D2742*$B$4,$B$5)</f>
        <v>59848841</v>
      </c>
      <c r="E2743" s="8" t="n">
        <v>0.0278692883698915</v>
      </c>
      <c r="F2743" s="9" t="n">
        <v>-1.91307402319989</v>
      </c>
    </row>
    <row r="2744" customFormat="false" ht="15" hidden="false" customHeight="false" outlineLevel="0" collapsed="false">
      <c r="D2744" s="7" t="n">
        <f aca="false">MOD(D2743*$B$4,$B$5)</f>
        <v>597898696</v>
      </c>
      <c r="E2744" s="8" t="n">
        <v>0.278418276718276</v>
      </c>
      <c r="F2744" s="9" t="n">
        <v>-0.587546763192557</v>
      </c>
    </row>
    <row r="2745" customFormat="false" ht="15" hidden="false" customHeight="false" outlineLevel="0" collapsed="false">
      <c r="D2745" s="7" t="n">
        <f aca="false">MOD(D2744*$B$4,$B$5)</f>
        <v>1135222583</v>
      </c>
      <c r="E2745" s="8" t="n">
        <v>0.528629209872921</v>
      </c>
      <c r="F2745" s="9" t="n">
        <v>0.0718244933857486</v>
      </c>
    </row>
    <row r="2746" customFormat="false" ht="15" hidden="false" customHeight="false" outlineLevel="0" collapsed="false">
      <c r="D2746" s="7" t="n">
        <f aca="false">MOD(D2745*$B$4,$B$5)</f>
        <v>989083494</v>
      </c>
      <c r="E2746" s="8" t="n">
        <v>0.460577893499823</v>
      </c>
      <c r="F2746" s="9" t="n">
        <v>-0.0989779380021107</v>
      </c>
    </row>
    <row r="2747" customFormat="false" ht="15" hidden="false" customHeight="false" outlineLevel="0" collapsed="false">
      <c r="D2747" s="7" t="n">
        <f aca="false">MOD(D2746*$B$4,$B$5)</f>
        <v>1192898770</v>
      </c>
      <c r="E2747" s="8" t="n">
        <v>0.555486777383356</v>
      </c>
      <c r="F2747" s="9" t="n">
        <v>0.139536208902032</v>
      </c>
    </row>
    <row r="2748" customFormat="false" ht="15" hidden="false" customHeight="false" outlineLevel="0" collapsed="false">
      <c r="D2748" s="7" t="n">
        <f aca="false">MOD(D2747*$B$4,$B$5)</f>
        <v>1937499659</v>
      </c>
      <c r="E2748" s="8" t="n">
        <v>0.902218586208502</v>
      </c>
      <c r="F2748" s="9" t="n">
        <v>1.2942970716819</v>
      </c>
    </row>
    <row r="2749" customFormat="false" ht="15" hidden="false" customHeight="false" outlineLevel="0" collapsed="false">
      <c r="D2749" s="7" t="n">
        <f aca="false">MOD(D2748*$B$4,$B$5)</f>
        <v>2133212739</v>
      </c>
      <c r="E2749" s="8" t="n">
        <v>0.993354591069142</v>
      </c>
      <c r="F2749" s="9" t="n">
        <v>2.47588016821223</v>
      </c>
    </row>
    <row r="2750" customFormat="false" ht="15" hidden="false" customHeight="false" outlineLevel="0" collapsed="false">
      <c r="D2750" s="7" t="n">
        <f aca="false">MOD(D2749*$B$4,$B$5)</f>
        <v>471250619</v>
      </c>
      <c r="E2750" s="8" t="n">
        <v>0.219443170092481</v>
      </c>
      <c r="F2750" s="9" t="n">
        <v>-0.774075169647113</v>
      </c>
    </row>
    <row r="2751" customFormat="false" ht="15" hidden="false" customHeight="false" outlineLevel="0" collapsed="false">
      <c r="D2751" s="7" t="n">
        <f aca="false">MOD(D2750*$B$4,$B$5)</f>
        <v>1591840725</v>
      </c>
      <c r="E2751" s="8" t="n">
        <v>0.741258601882736</v>
      </c>
      <c r="F2751" s="9" t="n">
        <v>0.6472304662499</v>
      </c>
    </row>
    <row r="2752" customFormat="false" ht="15" hidden="false" customHeight="false" outlineLevel="0" collapsed="false">
      <c r="D2752" s="7" t="n">
        <f aca="false">MOD(D2751*$B$4,$B$5)</f>
        <v>631263168</v>
      </c>
      <c r="E2752" s="8" t="n">
        <v>0.293954819714608</v>
      </c>
      <c r="F2752" s="9" t="n">
        <v>-0.541867714366493</v>
      </c>
    </row>
    <row r="2753" customFormat="false" ht="15" hidden="false" customHeight="false" outlineLevel="0" collapsed="false">
      <c r="D2753" s="7" t="n">
        <f aca="false">MOD(D2752*$B$4,$B$5)</f>
        <v>1058915245</v>
      </c>
      <c r="E2753" s="8" t="n">
        <v>0.493095836595721</v>
      </c>
      <c r="F2753" s="9" t="n">
        <v>-0.0173070351690584</v>
      </c>
    </row>
    <row r="2754" customFormat="false" ht="15" hidden="false" customHeight="false" outlineLevel="0" collapsed="false">
      <c r="D2754" s="7" t="n">
        <f aca="false">MOD(D2753*$B$4,$B$5)</f>
        <v>492025501</v>
      </c>
      <c r="E2754" s="8" t="n">
        <v>0.229117228397277</v>
      </c>
      <c r="F2754" s="9" t="n">
        <v>-0.741757199520121</v>
      </c>
    </row>
    <row r="2755" customFormat="false" ht="15" hidden="false" customHeight="false" outlineLevel="0" collapsed="false">
      <c r="D2755" s="7" t="n">
        <f aca="false">MOD(D2754*$B$4,$B$5)</f>
        <v>1541306598</v>
      </c>
      <c r="E2755" s="8" t="n">
        <v>0.717726815229027</v>
      </c>
      <c r="F2755" s="9" t="n">
        <v>0.576101807885976</v>
      </c>
    </row>
    <row r="2756" customFormat="false" ht="15" hidden="false" customHeight="false" outlineLevel="0" collapsed="false">
      <c r="D2756" s="7" t="n">
        <f aca="false">MOD(D2755*$B$4,$B$5)</f>
        <v>839841743</v>
      </c>
      <c r="E2756" s="8" t="n">
        <v>0.391081787544379</v>
      </c>
      <c r="F2756" s="9" t="n">
        <v>-0.2765006309675</v>
      </c>
    </row>
    <row r="2757" customFormat="false" ht="15" hidden="false" customHeight="false" outlineLevel="0" collapsed="false">
      <c r="D2757" s="7" t="n">
        <f aca="false">MOD(D2756*$B$4,$B$5)</f>
        <v>1951971934</v>
      </c>
      <c r="E2757" s="8" t="n">
        <v>0.90895776442155</v>
      </c>
      <c r="F2757" s="9" t="n">
        <v>1.33436436973065</v>
      </c>
    </row>
    <row r="2758" customFormat="false" ht="15" hidden="false" customHeight="false" outlineLevel="0" collapsed="false">
      <c r="D2758" s="7" t="n">
        <f aca="false">MOD(D2757*$B$4,$B$5)</f>
        <v>644730342</v>
      </c>
      <c r="E2758" s="8" t="n">
        <v>0.300225961301686</v>
      </c>
      <c r="F2758" s="9" t="n">
        <v>-0.523750735252013</v>
      </c>
    </row>
    <row r="2759" customFormat="false" ht="15" hidden="false" customHeight="false" outlineLevel="0" collapsed="false">
      <c r="D2759" s="7" t="n">
        <f aca="false">MOD(D2758*$B$4,$B$5)</f>
        <v>445326358</v>
      </c>
      <c r="E2759" s="8" t="n">
        <v>0.207371245331477</v>
      </c>
      <c r="F2759" s="9" t="n">
        <v>-0.815576332093724</v>
      </c>
    </row>
    <row r="2760" customFormat="false" ht="15" hidden="false" customHeight="false" outlineLevel="0" collapsed="false">
      <c r="D2760" s="7" t="n">
        <f aca="false">MOD(D2759*$B$4,$B$5)</f>
        <v>37320548</v>
      </c>
      <c r="E2760" s="8" t="n">
        <v>0.0173787344408955</v>
      </c>
      <c r="F2760" s="9" t="n">
        <v>-2.11117271817374</v>
      </c>
    </row>
    <row r="2761" customFormat="false" ht="15" hidden="false" customHeight="false" outlineLevel="0" collapsed="false">
      <c r="D2761" s="7" t="n">
        <f aca="false">MOD(D2760*$B$4,$B$5)</f>
        <v>1908876322</v>
      </c>
      <c r="E2761" s="8" t="n">
        <v>0.888889806241626</v>
      </c>
      <c r="F2761" s="9" t="n">
        <v>1.22064519245441</v>
      </c>
    </row>
    <row r="2762" customFormat="false" ht="15" hidden="false" customHeight="false" outlineLevel="0" collapsed="false">
      <c r="D2762" s="7" t="n">
        <f aca="false">MOD(D2761*$B$4,$B$5)</f>
        <v>1288097433</v>
      </c>
      <c r="E2762" s="8" t="n">
        <v>0.599817109387198</v>
      </c>
      <c r="F2762" s="9" t="n">
        <v>0.252873741707947</v>
      </c>
    </row>
    <row r="2763" customFormat="false" ht="15" hidden="false" customHeight="false" outlineLevel="0" collapsed="false">
      <c r="D2763" s="7" t="n">
        <f aca="false">MOD(D2762*$B$4,$B$5)</f>
        <v>1657156752</v>
      </c>
      <c r="E2763" s="8" t="n">
        <v>0.771673747125709</v>
      </c>
      <c r="F2763" s="9" t="n">
        <v>0.7443702603289</v>
      </c>
    </row>
    <row r="2764" customFormat="false" ht="15" hidden="false" customHeight="false" outlineLevel="0" collapsed="false">
      <c r="D2764" s="7" t="n">
        <f aca="false">MOD(D2763*$B$4,$B$5)</f>
        <v>995208689</v>
      </c>
      <c r="E2764" s="8" t="n">
        <v>0.46343015969119</v>
      </c>
      <c r="F2764" s="9" t="n">
        <v>-0.0917957518032133</v>
      </c>
    </row>
    <row r="2765" customFormat="false" ht="15" hidden="false" customHeight="false" outlineLevel="0" collapsed="false">
      <c r="D2765" s="7" t="n">
        <f aca="false">MOD(D2764*$B$4,$B$5)</f>
        <v>509443329</v>
      </c>
      <c r="E2765" s="8" t="n">
        <v>0.237228036613416</v>
      </c>
      <c r="F2765" s="9" t="n">
        <v>-0.715247580192786</v>
      </c>
    </row>
    <row r="2766" customFormat="false" ht="15" hidden="false" customHeight="false" outlineLevel="0" collapsed="false">
      <c r="D2766" s="7" t="n">
        <f aca="false">MOD(D2765*$B$4,$B$5)</f>
        <v>503692362</v>
      </c>
      <c r="E2766" s="8" t="n">
        <v>0.234550033914438</v>
      </c>
      <c r="F2766" s="9" t="n">
        <v>-0.72394407793606</v>
      </c>
    </row>
    <row r="2767" customFormat="false" ht="15" hidden="false" customHeight="false" outlineLevel="0" collapsed="false">
      <c r="D2767" s="7" t="n">
        <f aca="false">MOD(D2766*$B$4,$B$5)</f>
        <v>2071638415</v>
      </c>
      <c r="E2767" s="8" t="n">
        <v>0.964681812063495</v>
      </c>
      <c r="F2767" s="9" t="n">
        <v>1.80780807942003</v>
      </c>
    </row>
    <row r="2768" customFormat="false" ht="15" hidden="false" customHeight="false" outlineLevel="0" collapsed="false">
      <c r="D2768" s="7" t="n">
        <f aca="false">MOD(D2767*$B$4,$B$5)</f>
        <v>334424263</v>
      </c>
      <c r="E2768" s="8" t="n">
        <v>0.155728432960555</v>
      </c>
      <c r="F2768" s="9" t="n">
        <v>-1.01216981517157</v>
      </c>
    </row>
    <row r="2769" customFormat="false" ht="15" hidden="false" customHeight="false" outlineLevel="0" collapsed="false">
      <c r="D2769" s="7" t="n">
        <f aca="false">MOD(D2768*$B$4,$B$5)</f>
        <v>359024774</v>
      </c>
      <c r="E2769" s="8" t="n">
        <v>0.167183938591912</v>
      </c>
      <c r="F2769" s="9" t="n">
        <v>-0.965353313056341</v>
      </c>
    </row>
    <row r="2770" customFormat="false" ht="15" hidden="false" customHeight="false" outlineLevel="0" collapsed="false">
      <c r="D2770" s="7" t="n">
        <f aca="false">MOD(D2769*$B$4,$B$5)</f>
        <v>291834464</v>
      </c>
      <c r="E2770" s="8" t="n">
        <v>0.135896012313567</v>
      </c>
      <c r="F2770" s="9" t="n">
        <v>-1.09894507358713</v>
      </c>
    </row>
    <row r="2771" customFormat="false" ht="15" hidden="false" customHeight="false" outlineLevel="0" collapsed="false">
      <c r="D2771" s="7" t="n">
        <f aca="false">MOD(D2770*$B$4,$B$5)</f>
        <v>1796171071</v>
      </c>
      <c r="E2771" s="8" t="n">
        <v>0.836407333925746</v>
      </c>
      <c r="F2771" s="9" t="n">
        <v>0.979799027736543</v>
      </c>
    </row>
    <row r="2772" customFormat="false" ht="15" hidden="false" customHeight="false" outlineLevel="0" collapsed="false">
      <c r="D2772" s="7" t="n">
        <f aca="false">MOD(D2771*$B$4,$B$5)</f>
        <v>469004263</v>
      </c>
      <c r="E2772" s="8" t="n">
        <v>0.218397129064796</v>
      </c>
      <c r="F2772" s="9" t="n">
        <v>-0.777617979951454</v>
      </c>
    </row>
    <row r="2773" customFormat="false" ht="15" hidden="false" customHeight="false" outlineLevel="0" collapsed="false">
      <c r="D2773" s="7" t="n">
        <f aca="false">MOD(D2772*$B$4,$B$5)</f>
        <v>532172599</v>
      </c>
      <c r="E2773" s="8" t="n">
        <v>0.247812177751038</v>
      </c>
      <c r="F2773" s="9" t="n">
        <v>-0.681390621610202</v>
      </c>
    </row>
    <row r="2774" customFormat="false" ht="15" hidden="false" customHeight="false" outlineLevel="0" collapsed="false">
      <c r="D2774" s="7" t="n">
        <f aca="false">MOD(D2773*$B$4,$B$5)</f>
        <v>304140915</v>
      </c>
      <c r="E2774" s="8" t="n">
        <v>0.141626650133754</v>
      </c>
      <c r="F2774" s="9" t="n">
        <v>-1.07303970854543</v>
      </c>
    </row>
    <row r="2775" customFormat="false" ht="15" hidden="false" customHeight="false" outlineLevel="0" collapsed="false">
      <c r="D2775" s="7" t="n">
        <f aca="false">MOD(D2774*$B$4,$B$5)</f>
        <v>987897073</v>
      </c>
      <c r="E2775" s="8" t="n">
        <v>0.46002542316916</v>
      </c>
      <c r="F2775" s="9" t="n">
        <v>-0.100369672068812</v>
      </c>
    </row>
    <row r="2776" customFormat="false" ht="15" hidden="false" customHeight="false" outlineLevel="0" collapsed="false">
      <c r="D2776" s="7" t="n">
        <f aca="false">MOD(D2775*$B$4,$B$5)</f>
        <v>1905229148</v>
      </c>
      <c r="E2776" s="8" t="n">
        <v>0.887191458500169</v>
      </c>
      <c r="F2776" s="9" t="n">
        <v>1.21172652250252</v>
      </c>
    </row>
    <row r="2777" customFormat="false" ht="15" hidden="false" customHeight="false" outlineLevel="0" collapsed="false">
      <c r="D2777" s="7" t="n">
        <f aca="false">MOD(D2776*$B$4,$B$5)</f>
        <v>1329020333</v>
      </c>
      <c r="E2777" s="8" t="n">
        <v>0.618873319699311</v>
      </c>
      <c r="F2777" s="9" t="n">
        <v>0.302523055473006</v>
      </c>
    </row>
    <row r="2778" customFormat="false" ht="15" hidden="false" customHeight="false" outlineLevel="0" collapsed="false">
      <c r="D2778" s="7" t="n">
        <f aca="false">MOD(D2777*$B$4,$B$5)</f>
        <v>1361507412</v>
      </c>
      <c r="E2778" s="8" t="n">
        <v>0.634001294741408</v>
      </c>
      <c r="F2778" s="9" t="n">
        <v>0.342469742911269</v>
      </c>
    </row>
    <row r="2779" customFormat="false" ht="15" hidden="false" customHeight="false" outlineLevel="0" collapsed="false">
      <c r="D2779" s="7" t="n">
        <f aca="false">MOD(D2778*$B$4,$B$5)</f>
        <v>1882235511</v>
      </c>
      <c r="E2779" s="8" t="n">
        <v>0.87648421188489</v>
      </c>
      <c r="F2779" s="9" t="n">
        <v>1.15758954891967</v>
      </c>
    </row>
    <row r="2780" customFormat="false" ht="15" hidden="false" customHeight="false" outlineLevel="0" collapsed="false">
      <c r="D2780" s="7" t="n">
        <f aca="false">MOD(D2779*$B$4,$B$5)</f>
        <v>1652214205</v>
      </c>
      <c r="E2780" s="8" t="n">
        <v>0.769372194324967</v>
      </c>
      <c r="F2780" s="9" t="n">
        <v>0.736780881624319</v>
      </c>
    </row>
    <row r="2781" customFormat="false" ht="15" hidden="false" customHeight="false" outlineLevel="0" collapsed="false">
      <c r="D2781" s="7" t="n">
        <f aca="false">MOD(D2780*$B$4,$B$5)</f>
        <v>784207269</v>
      </c>
      <c r="E2781" s="8" t="n">
        <v>0.365174966738722</v>
      </c>
      <c r="F2781" s="9" t="n">
        <v>-0.344660079014489</v>
      </c>
    </row>
    <row r="2782" customFormat="false" ht="15" hidden="false" customHeight="false" outlineLevel="0" collapsed="false">
      <c r="D2782" s="7" t="n">
        <f aca="false">MOD(D2781*$B$4,$B$5)</f>
        <v>774836230</v>
      </c>
      <c r="E2782" s="8" t="n">
        <v>0.360811236650507</v>
      </c>
      <c r="F2782" s="9" t="n">
        <v>-0.356291234168793</v>
      </c>
    </row>
    <row r="2783" customFormat="false" ht="15" hidden="false" customHeight="false" outlineLevel="0" collapsed="false">
      <c r="D2783" s="7" t="n">
        <f aca="false">MOD(D2782*$B$4,$B$5)</f>
        <v>1544462178</v>
      </c>
      <c r="E2783" s="8" t="n">
        <v>0.719196246675398</v>
      </c>
      <c r="F2783" s="9" t="n">
        <v>0.580455471523839</v>
      </c>
    </row>
    <row r="2784" customFormat="false" ht="15" hidden="false" customHeight="false" outlineLevel="0" collapsed="false">
      <c r="D2784" s="7" t="n">
        <f aca="false">MOD(D2783*$B$4,$B$5)</f>
        <v>691504986</v>
      </c>
      <c r="E2784" s="8" t="n">
        <v>0.322007102260373</v>
      </c>
      <c r="F2784" s="9" t="n">
        <v>-0.462093593072119</v>
      </c>
    </row>
    <row r="2785" customFormat="false" ht="15" hidden="false" customHeight="false" outlineLevel="0" collapsed="false">
      <c r="D2785" s="7" t="n">
        <f aca="false">MOD(D2784*$B$4,$B$5)</f>
        <v>1298853885</v>
      </c>
      <c r="E2785" s="8" t="n">
        <v>0.604825972677046</v>
      </c>
      <c r="F2785" s="9" t="n">
        <v>0.265858672324001</v>
      </c>
    </row>
    <row r="2786" customFormat="false" ht="15" hidden="false" customHeight="false" outlineLevel="0" collapsed="false">
      <c r="D2786" s="7" t="n">
        <f aca="false">MOD(D2785*$B$4,$B$5)</f>
        <v>1190808670</v>
      </c>
      <c r="E2786" s="8" t="n">
        <v>0.554513498725848</v>
      </c>
      <c r="F2786" s="9" t="n">
        <v>0.137073115542579</v>
      </c>
    </row>
    <row r="2787" customFormat="false" ht="15" hidden="false" customHeight="false" outlineLevel="0" collapsed="false">
      <c r="D2787" s="7" t="n">
        <f aca="false">MOD(D2786*$B$4,$B$5)</f>
        <v>1978013968</v>
      </c>
      <c r="E2787" s="8" t="n">
        <v>0.921084531509396</v>
      </c>
      <c r="F2787" s="9" t="n">
        <v>1.41240434791364</v>
      </c>
    </row>
    <row r="2788" customFormat="false" ht="15" hidden="false" customHeight="false" outlineLevel="0" collapsed="false">
      <c r="D2788" s="7" t="n">
        <f aca="false">MOD(D2787*$B$4,$B$5)</f>
        <v>1441820061</v>
      </c>
      <c r="E2788" s="8" t="n">
        <v>0.671399786296673</v>
      </c>
      <c r="F2788" s="9" t="n">
        <v>0.443781690255916</v>
      </c>
    </row>
    <row r="2789" customFormat="false" ht="15" hidden="false" customHeight="false" outlineLevel="0" collapsed="false">
      <c r="D2789" s="7" t="n">
        <f aca="false">MOD(D2788*$B$4,$B$5)</f>
        <v>298648908</v>
      </c>
      <c r="E2789" s="8" t="n">
        <v>0.139069235081849</v>
      </c>
      <c r="F2789" s="9" t="n">
        <v>-1.08451059892095</v>
      </c>
    </row>
    <row r="2790" customFormat="false" ht="15" hidden="false" customHeight="false" outlineLevel="0" collapsed="false">
      <c r="D2790" s="7" t="n">
        <f aca="false">MOD(D2789*$B$4,$B$5)</f>
        <v>23715757</v>
      </c>
      <c r="E2790" s="8" t="n">
        <v>0.0110435099443826</v>
      </c>
      <c r="F2790" s="9" t="n">
        <v>-2.28886805412185</v>
      </c>
    </row>
    <row r="2791" customFormat="false" ht="15" hidden="false" customHeight="false" outlineLevel="0" collapsed="false">
      <c r="D2791" s="7" t="n">
        <f aca="false">MOD(D2790*$B$4,$B$5)</f>
        <v>174522296</v>
      </c>
      <c r="E2791" s="8" t="n">
        <v>0.0812682770949493</v>
      </c>
      <c r="F2791" s="9" t="n">
        <v>-1.39659114646416</v>
      </c>
    </row>
    <row r="2792" customFormat="false" ht="15" hidden="false" customHeight="false" outlineLevel="0" collapsed="false">
      <c r="D2792" s="7" t="n">
        <f aca="false">MOD(D2791*$B$4,$B$5)</f>
        <v>1934886682</v>
      </c>
      <c r="E2792" s="8" t="n">
        <v>0.901001823973844</v>
      </c>
      <c r="F2792" s="9" t="n">
        <v>1.28728103291477</v>
      </c>
    </row>
    <row r="2793" customFormat="false" ht="15" hidden="false" customHeight="false" outlineLevel="0" collapsed="false">
      <c r="D2793" s="7" t="n">
        <f aca="false">MOD(D2792*$B$4,$B$5)</f>
        <v>556251498</v>
      </c>
      <c r="E2793" s="8" t="n">
        <v>0.259024788866774</v>
      </c>
      <c r="F2793" s="9" t="n">
        <v>-0.646354843273084</v>
      </c>
    </row>
    <row r="2794" customFormat="false" ht="15" hidden="false" customHeight="false" outlineLevel="0" collapsed="false">
      <c r="D2794" s="7" t="n">
        <f aca="false">MOD(D2793*$B$4,$B$5)</f>
        <v>828021517</v>
      </c>
      <c r="E2794" s="8" t="n">
        <v>0.385577565883824</v>
      </c>
      <c r="F2794" s="9" t="n">
        <v>-0.290864266122032</v>
      </c>
    </row>
    <row r="2795" customFormat="false" ht="15" hidden="false" customHeight="false" outlineLevel="0" collapsed="false">
      <c r="D2795" s="7" t="n">
        <f aca="false">MOD(D2794*$B$4,$B$5)</f>
        <v>461009143</v>
      </c>
      <c r="E2795" s="8" t="n">
        <v>0.214674111189948</v>
      </c>
      <c r="F2795" s="9" t="n">
        <v>-0.790307475056846</v>
      </c>
    </row>
    <row r="2796" customFormat="false" ht="15" hidden="false" customHeight="false" outlineLevel="0" collapsed="false">
      <c r="D2796" s="7" t="n">
        <f aca="false">MOD(D2795*$B$4,$B$5)</f>
        <v>1146791539</v>
      </c>
      <c r="E2796" s="8" t="n">
        <v>0.534016424821705</v>
      </c>
      <c r="F2796" s="9" t="n">
        <v>0.0853701160369446</v>
      </c>
    </row>
    <row r="2797" customFormat="false" ht="15" hidden="false" customHeight="false" outlineLevel="0" collapsed="false">
      <c r="D2797" s="7" t="n">
        <f aca="false">MOD(D2796*$B$4,$B$5)</f>
        <v>1088410350</v>
      </c>
      <c r="E2797" s="8" t="n">
        <v>0.50683056517209</v>
      </c>
      <c r="F2797" s="9" t="n">
        <v>0.0171225244212999</v>
      </c>
    </row>
    <row r="2798" customFormat="false" ht="15" hidden="false" customHeight="false" outlineLevel="0" collapsed="false">
      <c r="D2798" s="7" t="n">
        <f aca="false">MOD(D2797*$B$4,$B$5)</f>
        <v>468580995</v>
      </c>
      <c r="E2798" s="8" t="n">
        <v>0.218200029542856</v>
      </c>
      <c r="F2798" s="9" t="n">
        <v>-0.778286624245952</v>
      </c>
    </row>
    <row r="2799" customFormat="false" ht="15" hidden="false" customHeight="false" outlineLevel="0" collapsed="false">
      <c r="D2799" s="7" t="n">
        <f aca="false">MOD(D2798*$B$4,$B$5)</f>
        <v>1575439441</v>
      </c>
      <c r="E2799" s="8" t="n">
        <v>0.733621158854683</v>
      </c>
      <c r="F2799" s="9" t="n">
        <v>0.623801914334718</v>
      </c>
    </row>
    <row r="2800" customFormat="false" ht="15" hidden="false" customHeight="false" outlineLevel="0" collapsed="false">
      <c r="D2800" s="7" t="n">
        <f aca="false">MOD(D2799*$B$4,$B$5)</f>
        <v>1346348947</v>
      </c>
      <c r="E2800" s="8" t="n">
        <v>0.626942584409325</v>
      </c>
      <c r="F2800" s="9" t="n">
        <v>0.323766485672808</v>
      </c>
    </row>
    <row r="2801" customFormat="false" ht="15" hidden="false" customHeight="false" outlineLevel="0" collapsed="false">
      <c r="D2801" s="7" t="n">
        <f aca="false">MOD(D2800*$B$4,$B$5)</f>
        <v>312411476</v>
      </c>
      <c r="E2801" s="8" t="n">
        <v>0.145477930219358</v>
      </c>
      <c r="F2801" s="9" t="n">
        <v>-1.05602704190871</v>
      </c>
    </row>
    <row r="2802" customFormat="false" ht="15" hidden="false" customHeight="false" outlineLevel="0" collapsed="false">
      <c r="D2802" s="7" t="n">
        <f aca="false">MOD(D2801*$B$4,$B$5)</f>
        <v>784188762</v>
      </c>
      <c r="E2802" s="8" t="n">
        <v>0.36516634874527</v>
      </c>
      <c r="F2802" s="9" t="n">
        <v>-0.344683003144046</v>
      </c>
    </row>
    <row r="2803" customFormat="false" ht="15" hidden="false" customHeight="false" outlineLevel="0" collapsed="false">
      <c r="D2803" s="7" t="n">
        <f aca="false">MOD(D2802*$B$4,$B$5)</f>
        <v>2028968480</v>
      </c>
      <c r="E2803" s="8" t="n">
        <v>0.944812075183552</v>
      </c>
      <c r="F2803" s="9" t="n">
        <v>1.59650607897985</v>
      </c>
    </row>
    <row r="2804" customFormat="false" ht="15" hidden="false" customHeight="false" outlineLevel="0" collapsed="false">
      <c r="D2804" s="7" t="n">
        <f aca="false">MOD(D2803*$B$4,$B$5)</f>
        <v>50809351</v>
      </c>
      <c r="E2804" s="8" t="n">
        <v>0.0236599478159658</v>
      </c>
      <c r="F2804" s="9" t="n">
        <v>-1.98342572826021</v>
      </c>
    </row>
    <row r="2805" customFormat="false" ht="15" hidden="false" customHeight="false" outlineLevel="0" collapsed="false">
      <c r="D2805" s="7" t="n">
        <f aca="false">MOD(D2804*$B$4,$B$5)</f>
        <v>191857247</v>
      </c>
      <c r="E2805" s="8" t="n">
        <v>0.0893404927005437</v>
      </c>
      <c r="F2805" s="9" t="n">
        <v>-1.34482738216387</v>
      </c>
    </row>
    <row r="2806" customFormat="false" ht="15" hidden="false" customHeight="false" outlineLevel="0" collapsed="false">
      <c r="D2806" s="7" t="n">
        <f aca="false">MOD(D2805*$B$4,$B$5)</f>
        <v>1191684073</v>
      </c>
      <c r="E2806" s="8" t="n">
        <v>0.554921140014121</v>
      </c>
      <c r="F2806" s="9" t="n">
        <v>0.138104638427691</v>
      </c>
    </row>
    <row r="2807" customFormat="false" ht="15" hidden="false" customHeight="false" outlineLevel="0" collapsed="false">
      <c r="D2807" s="7" t="n">
        <f aca="false">MOD(D2806*$B$4,$B$5)</f>
        <v>1284919241</v>
      </c>
      <c r="E2807" s="8" t="n">
        <v>0.598337148407788</v>
      </c>
      <c r="F2807" s="9" t="n">
        <v>0.249045348549657</v>
      </c>
    </row>
    <row r="2808" customFormat="false" ht="15" hidden="false" customHeight="false" outlineLevel="0" collapsed="false">
      <c r="D2808" s="7" t="n">
        <f aca="false">MOD(D2807*$B$4,$B$5)</f>
        <v>713989657</v>
      </c>
      <c r="E2808" s="8" t="n">
        <v>0.332477343112675</v>
      </c>
      <c r="F2808" s="9" t="n">
        <v>-0.433082705879002</v>
      </c>
    </row>
    <row r="2809" customFormat="false" ht="15" hidden="false" customHeight="false" outlineLevel="0" collapsed="false">
      <c r="D2809" s="7" t="n">
        <f aca="false">MOD(D2808*$B$4,$B$5)</f>
        <v>29682344</v>
      </c>
      <c r="E2809" s="8" t="n">
        <v>0.0138219185302238</v>
      </c>
      <c r="F2809" s="9" t="n">
        <v>-2.2023040676901</v>
      </c>
    </row>
    <row r="2810" customFormat="false" ht="15" hidden="false" customHeight="false" outlineLevel="0" collapsed="false">
      <c r="D2810" s="7" t="n">
        <f aca="false">MOD(D2809*$B$4,$B$5)</f>
        <v>424834675</v>
      </c>
      <c r="E2810" s="8" t="n">
        <v>0.197829061837708</v>
      </c>
      <c r="F2810" s="9" t="n">
        <v>-0.849401131663321</v>
      </c>
    </row>
    <row r="2811" customFormat="false" ht="15" hidden="false" customHeight="false" outlineLevel="0" collapsed="false">
      <c r="D2811" s="7" t="n">
        <f aca="false">MOD(D2810*$B$4,$B$5)</f>
        <v>873251722</v>
      </c>
      <c r="E2811" s="8" t="n">
        <v>0.406639521388933</v>
      </c>
      <c r="F2811" s="9" t="n">
        <v>-0.23619798532067</v>
      </c>
    </row>
    <row r="2812" customFormat="false" ht="15" hidden="false" customHeight="false" outlineLevel="0" collapsed="false">
      <c r="D2812" s="7" t="n">
        <f aca="false">MOD(D2811*$B$4,$B$5)</f>
        <v>1924849346</v>
      </c>
      <c r="E2812" s="8" t="n">
        <v>0.89632782516659</v>
      </c>
      <c r="F2812" s="9" t="n">
        <v>1.26090146681823</v>
      </c>
    </row>
    <row r="2813" customFormat="false" ht="15" hidden="false" customHeight="false" outlineLevel="0" collapsed="false">
      <c r="D2813" s="7" t="n">
        <f aca="false">MOD(D2812*$B$4,$B$5)</f>
        <v>1375309664</v>
      </c>
      <c r="E2813" s="8" t="n">
        <v>0.64042846918146</v>
      </c>
      <c r="F2813" s="9" t="n">
        <v>0.359604307821606</v>
      </c>
    </row>
    <row r="2814" customFormat="false" ht="15" hidden="false" customHeight="false" outlineLevel="0" collapsed="false">
      <c r="D2814" s="7" t="n">
        <f aca="false">MOD(D2813*$B$4,$B$5)</f>
        <v>263327586</v>
      </c>
      <c r="E2814" s="8" t="n">
        <v>0.1226214627946</v>
      </c>
      <c r="F2814" s="9" t="n">
        <v>-1.16198163317399</v>
      </c>
    </row>
    <row r="2815" customFormat="false" ht="15" hidden="false" customHeight="false" outlineLevel="0" collapsed="false">
      <c r="D2815" s="7" t="n">
        <f aca="false">MOD(D2814*$B$4,$B$5)</f>
        <v>130197213</v>
      </c>
      <c r="E2815" s="8" t="n">
        <v>0.060627801865924</v>
      </c>
      <c r="F2815" s="9" t="n">
        <v>-1.54952484511879</v>
      </c>
    </row>
    <row r="2816" customFormat="false" ht="15" hidden="false" customHeight="false" outlineLevel="0" collapsed="false">
      <c r="D2816" s="7" t="n">
        <f aca="false">MOD(D2815*$B$4,$B$5)</f>
        <v>1212517601</v>
      </c>
      <c r="E2816" s="8" t="n">
        <v>0.564622507490797</v>
      </c>
      <c r="F2816" s="9" t="n">
        <v>0.162699570699484</v>
      </c>
    </row>
    <row r="2817" customFormat="false" ht="15" hidden="false" customHeight="false" outlineLevel="0" collapsed="false">
      <c r="D2817" s="7" t="n">
        <f aca="false">MOD(D2816*$B$4,$B$5)</f>
        <v>1917802533</v>
      </c>
      <c r="E2817" s="8" t="n">
        <v>0.893046397150537</v>
      </c>
      <c r="F2817" s="9" t="n">
        <v>1.24289316236371</v>
      </c>
    </row>
    <row r="2818" customFormat="false" ht="15" hidden="false" customHeight="false" outlineLevel="0" collapsed="false">
      <c r="D2818" s="7" t="n">
        <f aca="false">MOD(D2817*$B$4,$B$5)</f>
        <v>521015567</v>
      </c>
      <c r="E2818" s="8" t="n">
        <v>0.242616779862546</v>
      </c>
      <c r="F2818" s="9" t="n">
        <v>-0.697909872800092</v>
      </c>
    </row>
    <row r="2819" customFormat="false" ht="15" hidden="false" customHeight="false" outlineLevel="0" collapsed="false">
      <c r="D2819" s="7" t="n">
        <f aca="false">MOD(D2818*$B$4,$B$5)</f>
        <v>761444640</v>
      </c>
      <c r="E2819" s="8" t="n">
        <v>0.354575291606202</v>
      </c>
      <c r="F2819" s="9" t="n">
        <v>-0.372997125692564</v>
      </c>
    </row>
    <row r="2820" customFormat="false" ht="15" hidden="false" customHeight="false" outlineLevel="0" collapsed="false">
      <c r="D2820" s="7" t="n">
        <f aca="false">MOD(D2819*$B$4,$B$5)</f>
        <v>1511599035</v>
      </c>
      <c r="E2820" s="8" t="n">
        <v>0.703893153186788</v>
      </c>
      <c r="F2820" s="9" t="n">
        <v>0.535630863935545</v>
      </c>
    </row>
    <row r="2821" customFormat="false" ht="15" hidden="false" customHeight="false" outlineLevel="0" collapsed="false">
      <c r="D2821" s="7" t="n">
        <f aca="false">MOD(D2820*$B$4,$B$5)</f>
        <v>1345144366</v>
      </c>
      <c r="E2821" s="8" t="n">
        <v>0.626381657669676</v>
      </c>
      <c r="F2821" s="9" t="n">
        <v>0.322285146562149</v>
      </c>
    </row>
    <row r="2822" customFormat="false" ht="15" hidden="false" customHeight="false" outlineLevel="0" collapsed="false">
      <c r="D2822" s="7" t="n">
        <f aca="false">MOD(D2821*$B$4,$B$5)</f>
        <v>148140494</v>
      </c>
      <c r="E2822" s="8" t="n">
        <v>0.0689832932026901</v>
      </c>
      <c r="F2822" s="9" t="n">
        <v>-1.48340595427702</v>
      </c>
    </row>
    <row r="2823" customFormat="false" ht="15" hidden="false" customHeight="false" outlineLevel="0" collapsed="false">
      <c r="D2823" s="7" t="n">
        <f aca="false">MOD(D2822*$B$4,$B$5)</f>
        <v>1916725011</v>
      </c>
      <c r="E2823" s="8" t="n">
        <v>0.892544636868448</v>
      </c>
      <c r="F2823" s="9" t="n">
        <v>1.24017485629998</v>
      </c>
    </row>
    <row r="2824" customFormat="false" ht="15" hidden="false" customHeight="false" outlineLevel="0" collapsed="false">
      <c r="D2824" s="7" t="n">
        <f aca="false">MOD(D2823*$B$4,$B$5)</f>
        <v>47558633</v>
      </c>
      <c r="E2824" s="8" t="n">
        <v>0.0221462142860016</v>
      </c>
      <c r="F2824" s="9" t="n">
        <v>-2.01131278825233</v>
      </c>
    </row>
    <row r="2825" customFormat="false" ht="15" hidden="false" customHeight="false" outlineLevel="0" collapsed="false">
      <c r="D2825" s="7" t="n">
        <f aca="false">MOD(D2824*$B$4,$B$5)</f>
        <v>42754900</v>
      </c>
      <c r="E2825" s="8" t="n">
        <v>0.0199093017912556</v>
      </c>
      <c r="F2825" s="9" t="n">
        <v>-2.05562575230698</v>
      </c>
    </row>
    <row r="2826" customFormat="false" ht="15" hidden="false" customHeight="false" outlineLevel="0" collapsed="false">
      <c r="D2826" s="7" t="n">
        <f aca="false">MOD(D2825*$B$4,$B$5)</f>
        <v>89993133</v>
      </c>
      <c r="E2826" s="8" t="n">
        <v>0.0419063182006649</v>
      </c>
      <c r="F2826" s="9" t="n">
        <v>-1.72898021359751</v>
      </c>
    </row>
    <row r="2827" customFormat="false" ht="15" hidden="false" customHeight="false" outlineLevel="0" collapsed="false">
      <c r="D2827" s="7" t="n">
        <f aca="false">MOD(D2826*$B$4,$B$5)</f>
        <v>1846588809</v>
      </c>
      <c r="E2827" s="8" t="n">
        <v>0.859884922727835</v>
      </c>
      <c r="F2827" s="9" t="n">
        <v>1.07980246215773</v>
      </c>
    </row>
    <row r="2828" customFormat="false" ht="15" hidden="false" customHeight="false" outlineLevel="0" collapsed="false">
      <c r="D2828" s="7" t="n">
        <f aca="false">MOD(D2827*$B$4,$B$5)</f>
        <v>1084663210</v>
      </c>
      <c r="E2828" s="8" t="n">
        <v>0.505085667134342</v>
      </c>
      <c r="F2828" s="9" t="n">
        <v>0.0127482223267281</v>
      </c>
    </row>
    <row r="2829" customFormat="false" ht="15" hidden="false" customHeight="false" outlineLevel="0" collapsed="false">
      <c r="D2829" s="7" t="n">
        <f aca="false">MOD(D2828*$B$4,$B$5)</f>
        <v>2126496050</v>
      </c>
      <c r="E2829" s="8" t="n">
        <v>0.990226889020043</v>
      </c>
      <c r="F2829" s="9" t="n">
        <v>2.3349463813347</v>
      </c>
    </row>
    <row r="2830" customFormat="false" ht="15" hidden="false" customHeight="false" outlineLevel="0" collapsed="false">
      <c r="D2830" s="7" t="n">
        <f aca="false">MOD(D2829*$B$4,$B$5)</f>
        <v>519986597</v>
      </c>
      <c r="E2830" s="8" t="n">
        <v>0.242137628367299</v>
      </c>
      <c r="F2830" s="9" t="n">
        <v>-0.699442946214873</v>
      </c>
    </row>
    <row r="2831" customFormat="false" ht="15" hidden="false" customHeight="false" outlineLevel="0" collapsed="false">
      <c r="D2831" s="7" t="n">
        <f aca="false">MOD(D2830*$B$4,$B$5)</f>
        <v>484157651</v>
      </c>
      <c r="E2831" s="8" t="n">
        <v>0.225453475234521</v>
      </c>
      <c r="F2831" s="9" t="n">
        <v>-0.753903863603025</v>
      </c>
    </row>
    <row r="2832" customFormat="false" ht="15" hidden="false" customHeight="false" outlineLevel="0" collapsed="false">
      <c r="D2832" s="7" t="n">
        <f aca="false">MOD(D2831*$B$4,$B$5)</f>
        <v>1856924767</v>
      </c>
      <c r="E2832" s="8" t="n">
        <v>0.864697978240156</v>
      </c>
      <c r="F2832" s="9" t="n">
        <v>1.10167257610086</v>
      </c>
    </row>
    <row r="2833" customFormat="false" ht="15" hidden="false" customHeight="false" outlineLevel="0" collapsed="false">
      <c r="D2833" s="7" t="n">
        <f aca="false">MOD(D2832*$B$4,$B$5)</f>
        <v>1795485724</v>
      </c>
      <c r="E2833" s="8" t="n">
        <v>0.836088194359176</v>
      </c>
      <c r="F2833" s="9" t="n">
        <v>0.978507039747776</v>
      </c>
    </row>
    <row r="2834" customFormat="false" ht="15" hidden="false" customHeight="false" outlineLevel="0" collapsed="false">
      <c r="D2834" s="7" t="n">
        <f aca="false">MOD(D2833*$B$4,$B$5)</f>
        <v>1746357578</v>
      </c>
      <c r="E2834" s="8" t="n">
        <v>0.813211118628468</v>
      </c>
      <c r="F2834" s="9" t="n">
        <v>0.889791665337315</v>
      </c>
    </row>
    <row r="2835" customFormat="false" ht="15" hidden="false" customHeight="false" outlineLevel="0" collapsed="false">
      <c r="D2835" s="7" t="n">
        <f aca="false">MOD(D2834*$B$4,$B$5)</f>
        <v>1103568300</v>
      </c>
      <c r="E2835" s="8" t="n">
        <v>0.51388903568861</v>
      </c>
      <c r="F2835" s="9" t="n">
        <v>0.0348216854558367</v>
      </c>
    </row>
    <row r="2836" customFormat="false" ht="15" hidden="false" customHeight="false" outlineLevel="0" collapsed="false">
      <c r="D2836" s="7" t="n">
        <f aca="false">MOD(D2835*$B$4,$B$5)</f>
        <v>2013545465</v>
      </c>
      <c r="E2836" s="8" t="n">
        <v>0.937630174157797</v>
      </c>
      <c r="F2836" s="9" t="n">
        <v>1.5351798694967</v>
      </c>
    </row>
    <row r="2837" customFormat="false" ht="15" hidden="false" customHeight="false" outlineLevel="0" collapsed="false">
      <c r="D2837" s="7" t="n">
        <f aca="false">MOD(D2836*$B$4,$B$5)</f>
        <v>743277795</v>
      </c>
      <c r="E2837" s="8" t="n">
        <v>0.346115695169303</v>
      </c>
      <c r="F2837" s="9" t="n">
        <v>-0.395828716998711</v>
      </c>
    </row>
    <row r="2838" customFormat="false" ht="15" hidden="false" customHeight="false" outlineLevel="0" collapsed="false">
      <c r="D2838" s="7" t="n">
        <f aca="false">MOD(D2837*$B$4,$B$5)</f>
        <v>753152016</v>
      </c>
      <c r="E2838" s="8" t="n">
        <v>0.350713737635607</v>
      </c>
      <c r="F2838" s="9" t="n">
        <v>-0.383394237590375</v>
      </c>
    </row>
    <row r="2839" customFormat="false" ht="15" hidden="false" customHeight="false" outlineLevel="0" collapsed="false">
      <c r="D2839" s="7" t="n">
        <f aca="false">MOD(D2838*$B$4,$B$5)</f>
        <v>650304273</v>
      </c>
      <c r="E2839" s="8" t="n">
        <v>0.302821525188928</v>
      </c>
      <c r="F2839" s="9" t="n">
        <v>-0.51630264327646</v>
      </c>
    </row>
    <row r="2840" customFormat="false" ht="15" hidden="false" customHeight="false" outlineLevel="0" collapsed="false">
      <c r="D2840" s="7" t="n">
        <f aca="false">MOD(D2839*$B$4,$B$5)</f>
        <v>1069093784</v>
      </c>
      <c r="E2840" s="8" t="n">
        <v>0.497835588173788</v>
      </c>
      <c r="F2840" s="9" t="n">
        <v>-0.00542540249752551</v>
      </c>
    </row>
    <row r="2841" customFormat="false" ht="15" hidden="false" customHeight="false" outlineLevel="0" collapsed="false">
      <c r="D2841" s="7" t="n">
        <f aca="false">MOD(D2840*$B$4,$B$5)</f>
        <v>46526407</v>
      </c>
      <c r="E2841" s="8" t="n">
        <v>0.0216655465976014</v>
      </c>
      <c r="F2841" s="9" t="n">
        <v>-2.02050440975857</v>
      </c>
    </row>
    <row r="2842" customFormat="false" ht="15" hidden="false" customHeight="false" outlineLevel="0" collapsed="false">
      <c r="D2842" s="7" t="n">
        <f aca="false">MOD(D2841*$B$4,$B$5)</f>
        <v>1755781182</v>
      </c>
      <c r="E2842" s="8" t="n">
        <v>0.817599326202273</v>
      </c>
      <c r="F2842" s="9" t="n">
        <v>0.906254150016938</v>
      </c>
    </row>
    <row r="2843" customFormat="false" ht="15" hidden="false" customHeight="false" outlineLevel="0" collapsed="false">
      <c r="D2843" s="7" t="n">
        <f aca="false">MOD(D2842*$B$4,$B$5)</f>
        <v>723823820</v>
      </c>
      <c r="E2843" s="8" t="n">
        <v>0.337056732119114</v>
      </c>
      <c r="F2843" s="9" t="n">
        <v>-0.420509262629504</v>
      </c>
    </row>
    <row r="2844" customFormat="false" ht="15" hidden="false" customHeight="false" outlineLevel="0" collapsed="false">
      <c r="D2844" s="7" t="n">
        <f aca="false">MOD(D2843*$B$4,$B$5)</f>
        <v>140678530</v>
      </c>
      <c r="E2844" s="8" t="n">
        <v>0.06550854543737</v>
      </c>
      <c r="F2844" s="9" t="n">
        <v>-1.51010320875569</v>
      </c>
    </row>
    <row r="2845" customFormat="false" ht="15" hidden="false" customHeight="false" outlineLevel="0" collapsed="false">
      <c r="D2845" s="7" t="n">
        <f aca="false">MOD(D2844*$B$4,$B$5)</f>
        <v>350029816</v>
      </c>
      <c r="E2845" s="8" t="n">
        <v>0.162995334866452</v>
      </c>
      <c r="F2845" s="9" t="n">
        <v>-0.98222163816099</v>
      </c>
    </row>
    <row r="2846" customFormat="false" ht="15" hidden="false" customHeight="false" outlineLevel="0" collapsed="false">
      <c r="D2846" s="7" t="n">
        <f aca="false">MOD(D2845*$B$4,$B$5)</f>
        <v>2035397187</v>
      </c>
      <c r="E2846" s="8" t="n">
        <v>0.947805675163684</v>
      </c>
      <c r="F2846" s="9" t="n">
        <v>1.62393983545329</v>
      </c>
    </row>
    <row r="2847" customFormat="false" ht="15" hidden="false" customHeight="false" outlineLevel="0" collapsed="false">
      <c r="D2847" s="7" t="n">
        <f aca="false">MOD(D2846*$B$4,$B$5)</f>
        <v>1133279780</v>
      </c>
      <c r="E2847" s="8" t="n">
        <v>0.527724521726113</v>
      </c>
      <c r="F2847" s="9" t="n">
        <v>0.0695511033027702</v>
      </c>
    </row>
    <row r="2848" customFormat="false" ht="15" hidden="false" customHeight="false" outlineLevel="0" collapsed="false">
      <c r="D2848" s="7" t="n">
        <f aca="false">MOD(D2847*$B$4,$B$5)</f>
        <v>1697320349</v>
      </c>
      <c r="E2848" s="8" t="n">
        <v>0.790376379425057</v>
      </c>
      <c r="F2848" s="9" t="n">
        <v>0.807727895835421</v>
      </c>
    </row>
    <row r="2849" customFormat="false" ht="15" hidden="false" customHeight="false" outlineLevel="0" collapsed="false">
      <c r="D2849" s="7" t="n">
        <f aca="false">MOD(D2848*$B$4,$B$5)</f>
        <v>554466235</v>
      </c>
      <c r="E2849" s="8" t="n">
        <v>0.258193460999237</v>
      </c>
      <c r="F2849" s="9" t="n">
        <v>-0.648924895902727</v>
      </c>
    </row>
    <row r="2850" customFormat="false" ht="15" hidden="false" customHeight="false" outlineLevel="0" collapsed="false">
      <c r="D2850" s="7" t="n">
        <f aca="false">MOD(D2849*$B$4,$B$5)</f>
        <v>550937124</v>
      </c>
      <c r="E2850" s="8" t="n">
        <v>0.256550090626394</v>
      </c>
      <c r="F2850" s="9" t="n">
        <v>-0.654018043008833</v>
      </c>
    </row>
    <row r="2851" customFormat="false" ht="15" hidden="false" customHeight="false" outlineLevel="0" collapsed="false">
      <c r="D2851" s="7" t="n">
        <f aca="false">MOD(D2850*$B$4,$B$5)</f>
        <v>1995911803</v>
      </c>
      <c r="E2851" s="8" t="n">
        <v>0.92941886040328</v>
      </c>
      <c r="F2851" s="9" t="n">
        <v>1.47147657051463</v>
      </c>
    </row>
    <row r="2852" customFormat="false" ht="15" hidden="false" customHeight="false" outlineLevel="0" collapsed="false">
      <c r="D2852" s="7" t="n">
        <f aca="false">MOD(D2851*$B$4,$B$5)</f>
        <v>2099787252</v>
      </c>
      <c r="E2852" s="8" t="n">
        <v>0.977789635749338</v>
      </c>
      <c r="F2852" s="9" t="n">
        <v>2.01009884305898</v>
      </c>
    </row>
    <row r="2853" customFormat="false" ht="15" hidden="false" customHeight="false" outlineLevel="0" collapsed="false">
      <c r="D2853" s="7" t="n">
        <f aca="false">MOD(D2852*$B$4,$B$5)</f>
        <v>1897270186</v>
      </c>
      <c r="E2853" s="8" t="n">
        <v>0.883485278006164</v>
      </c>
      <c r="F2853" s="9" t="n">
        <v>1.19259137853638</v>
      </c>
    </row>
    <row r="2854" customFormat="false" ht="15" hidden="false" customHeight="false" outlineLevel="0" collapsed="false">
      <c r="D2854" s="7" t="n">
        <f aca="false">MOD(D2853*$B$4,$B$5)</f>
        <v>1541538444</v>
      </c>
      <c r="E2854" s="8" t="n">
        <v>0.717834776935945</v>
      </c>
      <c r="F2854" s="9" t="n">
        <v>0.576421306784385</v>
      </c>
    </row>
    <row r="2855" customFormat="false" ht="15" hidden="false" customHeight="false" outlineLevel="0" collapsed="false">
      <c r="D2855" s="7" t="n">
        <f aca="false">MOD(D2854*$B$4,$B$5)</f>
        <v>1293861774</v>
      </c>
      <c r="E2855" s="8" t="n">
        <v>0.602501339840238</v>
      </c>
      <c r="F2855" s="9" t="n">
        <v>0.25982687389612</v>
      </c>
    </row>
    <row r="2856" customFormat="false" ht="15" hidden="false" customHeight="false" outlineLevel="0" collapsed="false">
      <c r="D2856" s="7" t="n">
        <f aca="false">MOD(D2855*$B$4,$B$5)</f>
        <v>734787053</v>
      </c>
      <c r="E2856" s="8" t="n">
        <v>0.342161885315703</v>
      </c>
      <c r="F2856" s="9" t="n">
        <v>-0.406570087422314</v>
      </c>
    </row>
    <row r="2857" customFormat="false" ht="15" hidden="false" customHeight="false" outlineLevel="0" collapsed="false">
      <c r="D2857" s="7" t="n">
        <f aca="false">MOD(D2856*$B$4,$B$5)</f>
        <v>1065921511</v>
      </c>
      <c r="E2857" s="8" t="n">
        <v>0.49635838344354</v>
      </c>
      <c r="F2857" s="9" t="n">
        <v>-0.00912830579501914</v>
      </c>
    </row>
    <row r="2858" customFormat="false" ht="15" hidden="false" customHeight="false" outlineLevel="0" collapsed="false">
      <c r="D2858" s="7" t="n">
        <f aca="false">MOD(D2857*$B$4,$B$5)</f>
        <v>1536559008</v>
      </c>
      <c r="E2858" s="8" t="n">
        <v>0.715516046355959</v>
      </c>
      <c r="F2858" s="9" t="n">
        <v>0.569572171901385</v>
      </c>
    </row>
    <row r="2859" customFormat="false" ht="15" hidden="false" customHeight="false" outlineLevel="0" collapsed="false">
      <c r="D2859" s="7" t="n">
        <f aca="false">MOD(D2858*$B$4,$B$5)</f>
        <v>1449675082</v>
      </c>
      <c r="E2859" s="8" t="n">
        <v>0.675057565490769</v>
      </c>
      <c r="F2859" s="9" t="n">
        <v>0.453922138073298</v>
      </c>
    </row>
    <row r="2860" customFormat="false" ht="15" hidden="false" customHeight="false" outlineLevel="0" collapsed="false">
      <c r="D2860" s="7" t="n">
        <f aca="false">MOD(D2859*$B$4,$B$5)</f>
        <v>1511245727</v>
      </c>
      <c r="E2860" s="8" t="n">
        <v>0.703728631328539</v>
      </c>
      <c r="F2860" s="9" t="n">
        <v>0.535154917769163</v>
      </c>
    </row>
    <row r="2861" customFormat="false" ht="15" hidden="false" customHeight="false" outlineLevel="0" collapsed="false">
      <c r="D2861" s="7" t="n">
        <f aca="false">MOD(D2860*$B$4,$B$5)</f>
        <v>1470483074</v>
      </c>
      <c r="E2861" s="8" t="n">
        <v>0.684747041840802</v>
      </c>
      <c r="F2861" s="9" t="n">
        <v>0.481014889675275</v>
      </c>
    </row>
    <row r="2862" customFormat="false" ht="15" hidden="false" customHeight="false" outlineLevel="0" collapsed="false">
      <c r="D2862" s="7" t="n">
        <f aca="false">MOD(D2861*$B$4,$B$5)</f>
        <v>911480763</v>
      </c>
      <c r="E2862" s="8" t="n">
        <v>0.424441305850112</v>
      </c>
      <c r="F2862" s="9" t="n">
        <v>-0.190544326705987</v>
      </c>
    </row>
    <row r="2863" customFormat="false" ht="15" hidden="false" customHeight="false" outlineLevel="0" collapsed="false">
      <c r="D2863" s="7" t="n">
        <f aca="false">MOD(D2862*$B$4,$B$5)</f>
        <v>442951037</v>
      </c>
      <c r="E2863" s="8" t="n">
        <v>0.206265150295817</v>
      </c>
      <c r="F2863" s="9" t="n">
        <v>-0.81944897826249</v>
      </c>
    </row>
    <row r="2864" customFormat="false" ht="15" hidden="false" customHeight="false" outlineLevel="0" collapsed="false">
      <c r="D2864" s="7" t="n">
        <f aca="false">MOD(D2863*$B$4,$B$5)</f>
        <v>1342317495</v>
      </c>
      <c r="E2864" s="8" t="n">
        <v>0.625065293279537</v>
      </c>
      <c r="F2864" s="9" t="n">
        <v>0.318811557768089</v>
      </c>
    </row>
    <row r="2865" customFormat="false" ht="15" hidden="false" customHeight="false" outlineLevel="0" collapsed="false">
      <c r="D2865" s="7" t="n">
        <f aca="false">MOD(D2864*$B$4,$B$5)</f>
        <v>1131203861</v>
      </c>
      <c r="E2865" s="8" t="n">
        <v>0.526757846611326</v>
      </c>
      <c r="F2865" s="9" t="n">
        <v>0.0671223431075269</v>
      </c>
    </row>
    <row r="2866" customFormat="false" ht="15" hidden="false" customHeight="false" outlineLevel="0" collapsed="false">
      <c r="D2866" s="7" t="n">
        <f aca="false">MOD(D2865*$B$4,$B$5)</f>
        <v>274882062</v>
      </c>
      <c r="E2866" s="8" t="n">
        <v>0.128001934967937</v>
      </c>
      <c r="F2866" s="9" t="n">
        <v>-1.13588697550825</v>
      </c>
    </row>
    <row r="2867" customFormat="false" ht="15" hidden="false" customHeight="false" outlineLevel="0" collapsed="false">
      <c r="D2867" s="7" t="n">
        <f aca="false">MOD(D2866*$B$4,$B$5)</f>
        <v>1678043636</v>
      </c>
      <c r="E2867" s="8" t="n">
        <v>0.781399960426055</v>
      </c>
      <c r="F2867" s="9" t="n">
        <v>0.776929985341678</v>
      </c>
    </row>
    <row r="2868" customFormat="false" ht="15" hidden="false" customHeight="false" outlineLevel="0" collapsed="false">
      <c r="D2868" s="7" t="n">
        <f aca="false">MOD(D2867*$B$4,$B$5)</f>
        <v>2056155810</v>
      </c>
      <c r="E2868" s="8" t="n">
        <v>0.957472162281603</v>
      </c>
      <c r="F2868" s="9" t="n">
        <v>1.72207642294671</v>
      </c>
    </row>
    <row r="2869" customFormat="false" ht="15" hidden="false" customHeight="false" outlineLevel="0" collapsed="false">
      <c r="D2869" s="7" t="n">
        <f aca="false">MOD(D2868*$B$4,$B$5)</f>
        <v>297907464</v>
      </c>
      <c r="E2869" s="8" t="n">
        <v>0.138723973314021</v>
      </c>
      <c r="F2869" s="9" t="n">
        <v>-1.0860701745079</v>
      </c>
    </row>
    <row r="2870" customFormat="false" ht="15" hidden="false" customHeight="false" outlineLevel="0" collapsed="false">
      <c r="D2870" s="7" t="n">
        <f aca="false">MOD(D2869*$B$4,$B$5)</f>
        <v>740694432</v>
      </c>
      <c r="E2870" s="8" t="n">
        <v>0.34491272302802</v>
      </c>
      <c r="F2870" s="9" t="n">
        <v>-0.399091960194591</v>
      </c>
    </row>
    <row r="2871" customFormat="false" ht="15" hidden="false" customHeight="false" outlineLevel="0" collapsed="false">
      <c r="D2871" s="7" t="n">
        <f aca="false">MOD(D2870*$B$4,$B$5)</f>
        <v>605688169</v>
      </c>
      <c r="E2871" s="8" t="n">
        <v>0.282045532746283</v>
      </c>
      <c r="F2871" s="9" t="n">
        <v>-0.576775583801768</v>
      </c>
    </row>
    <row r="2872" customFormat="false" ht="15" hidden="false" customHeight="false" outlineLevel="0" collapsed="false">
      <c r="D2872" s="7" t="n">
        <f aca="false">MOD(D2871*$B$4,$B$5)</f>
        <v>1331235541</v>
      </c>
      <c r="E2872" s="8" t="n">
        <v>0.619904856309206</v>
      </c>
      <c r="F2872" s="9" t="n">
        <v>0.305230916316636</v>
      </c>
    </row>
    <row r="2873" customFormat="false" ht="15" hidden="false" customHeight="false" outlineLevel="0" collapsed="false">
      <c r="D2873" s="7" t="n">
        <f aca="false">MOD(D2872*$B$4,$B$5)</f>
        <v>917630430</v>
      </c>
      <c r="E2873" s="8" t="n">
        <v>0.427304967704513</v>
      </c>
      <c r="F2873" s="9" t="n">
        <v>-0.18323971297219</v>
      </c>
    </row>
    <row r="2874" customFormat="false" ht="15" hidden="false" customHeight="false" outlineLevel="0" collapsed="false">
      <c r="D2874" s="7" t="n">
        <f aca="false">MOD(D2873*$B$4,$B$5)</f>
        <v>940783508</v>
      </c>
      <c r="E2874" s="8" t="n">
        <v>0.438086459821171</v>
      </c>
      <c r="F2874" s="9" t="n">
        <v>-0.155822519257563</v>
      </c>
    </row>
    <row r="2875" customFormat="false" ht="15" hidden="false" customHeight="false" outlineLevel="0" collapsed="false">
      <c r="D2875" s="7" t="n">
        <f aca="false">MOD(D2874*$B$4,$B$5)</f>
        <v>1871515206</v>
      </c>
      <c r="E2875" s="8" t="n">
        <v>0.871492180853609</v>
      </c>
      <c r="F2875" s="9" t="n">
        <v>1.13347308366927</v>
      </c>
    </row>
    <row r="2876" customFormat="false" ht="15" hidden="false" customHeight="false" outlineLevel="0" collapsed="false">
      <c r="D2876" s="7" t="n">
        <f aca="false">MOD(D2875*$B$4,$B$5)</f>
        <v>1715930477</v>
      </c>
      <c r="E2876" s="8" t="n">
        <v>0.799042395594569</v>
      </c>
      <c r="F2876" s="9" t="n">
        <v>0.838205659947748</v>
      </c>
    </row>
    <row r="2877" customFormat="false" ht="15" hidden="false" customHeight="false" outlineLevel="0" collapsed="false">
      <c r="D2877" s="7" t="n">
        <f aca="false">MOD(D2876*$B$4,$B$5)</f>
        <v>1235790477</v>
      </c>
      <c r="E2877" s="8" t="n">
        <v>0.575459784898404</v>
      </c>
      <c r="F2877" s="9" t="n">
        <v>0.190291862156905</v>
      </c>
    </row>
    <row r="2878" customFormat="false" ht="15" hidden="false" customHeight="false" outlineLevel="0" collapsed="false">
      <c r="D2878" s="7" t="n">
        <f aca="false">MOD(D2877*$B$4,$B$5)</f>
        <v>41368901</v>
      </c>
      <c r="E2878" s="8" t="n">
        <v>0.0192638957121073</v>
      </c>
      <c r="F2878" s="9" t="n">
        <v>-2.06919500329206</v>
      </c>
    </row>
    <row r="2879" customFormat="false" ht="15" hidden="false" customHeight="false" outlineLevel="0" collapsed="false">
      <c r="D2879" s="7" t="n">
        <f aca="false">MOD(D2878*$B$4,$B$5)</f>
        <v>1905912108</v>
      </c>
      <c r="E2879" s="8" t="n">
        <v>0.887509486533244</v>
      </c>
      <c r="F2879" s="9" t="n">
        <v>1.21338926951069</v>
      </c>
    </row>
    <row r="2880" customFormat="false" ht="15" hidden="false" customHeight="false" outlineLevel="0" collapsed="false">
      <c r="D2880" s="7" t="n">
        <f aca="false">MOD(D2879*$B$4,$B$5)</f>
        <v>2083927788</v>
      </c>
      <c r="E2880" s="8" t="n">
        <v>0.970404497320209</v>
      </c>
      <c r="F2880" s="9" t="n">
        <v>1.88677195061945</v>
      </c>
    </row>
    <row r="2881" customFormat="false" ht="15" hidden="false" customHeight="false" outlineLevel="0" collapsed="false">
      <c r="D2881" s="7" t="n">
        <f aca="false">MOD(D2880*$B$4,$B$5)</f>
        <v>849261774</v>
      </c>
      <c r="E2881" s="8" t="n">
        <v>0.395468331310403</v>
      </c>
      <c r="F2881" s="9" t="n">
        <v>-0.265094502024781</v>
      </c>
    </row>
    <row r="2882" customFormat="false" ht="15" hidden="false" customHeight="false" outlineLevel="0" collapsed="false">
      <c r="D2882" s="7" t="n">
        <f aca="false">MOD(D2881*$B$4,$B$5)</f>
        <v>1399755171</v>
      </c>
      <c r="E2882" s="8" t="n">
        <v>0.651811795450572</v>
      </c>
      <c r="F2882" s="9" t="n">
        <v>0.390216571006505</v>
      </c>
    </row>
    <row r="2883" customFormat="false" ht="15" hidden="false" customHeight="false" outlineLevel="0" collapsed="false">
      <c r="D2883" s="7" t="n">
        <f aca="false">MOD(D2882*$B$4,$B$5)</f>
        <v>1303873780</v>
      </c>
      <c r="E2883" s="8" t="n">
        <v>0.607163543447073</v>
      </c>
      <c r="F2883" s="9" t="n">
        <v>0.271933810973161</v>
      </c>
    </row>
    <row r="2884" customFormat="false" ht="15" hidden="false" customHeight="false" outlineLevel="0" collapsed="false">
      <c r="D2884" s="7" t="n">
        <f aca="false">MOD(D2883*$B$4,$B$5)</f>
        <v>840508104</v>
      </c>
      <c r="E2884" s="8" t="n">
        <v>0.391392086065739</v>
      </c>
      <c r="F2884" s="9" t="n">
        <v>-0.275692609977018</v>
      </c>
    </row>
    <row r="2885" customFormat="false" ht="15" hidden="false" customHeight="false" outlineLevel="0" collapsed="false">
      <c r="D2885" s="7" t="n">
        <f aca="false">MOD(D2884*$B$4,$B$5)</f>
        <v>1905629060</v>
      </c>
      <c r="E2885" s="8" t="n">
        <v>0.887377682037072</v>
      </c>
      <c r="F2885" s="9" t="n">
        <v>1.21269974878931</v>
      </c>
    </row>
    <row r="2886" customFormat="false" ht="15" hidden="false" customHeight="false" outlineLevel="0" collapsed="false">
      <c r="D2886" s="7" t="n">
        <f aca="false">MOD(D2885*$B$4,$B$5)</f>
        <v>1305819662</v>
      </c>
      <c r="E2886" s="8" t="n">
        <v>0.608069665364986</v>
      </c>
      <c r="F2886" s="9" t="n">
        <v>0.274291430852948</v>
      </c>
    </row>
    <row r="2887" customFormat="false" ht="15" hidden="false" customHeight="false" outlineLevel="0" collapsed="false">
      <c r="D2887" s="7" t="n">
        <f aca="false">MOD(D2886*$B$4,$B$5)</f>
        <v>280897658</v>
      </c>
      <c r="E2887" s="8" t="n">
        <v>0.130803165147829</v>
      </c>
      <c r="F2887" s="9" t="n">
        <v>-1.12260255378642</v>
      </c>
    </row>
    <row r="2888" customFormat="false" ht="15" hidden="false" customHeight="false" outlineLevel="0" collapsed="false">
      <c r="D2888" s="7" t="n">
        <f aca="false">MOD(D2887*$B$4,$B$5)</f>
        <v>2146585807</v>
      </c>
      <c r="E2888" s="8" t="n">
        <v>0.999581911135076</v>
      </c>
      <c r="F2888" s="9" t="n">
        <v>3.3405328996236</v>
      </c>
    </row>
    <row r="2889" customFormat="false" ht="15" hidden="false" customHeight="false" outlineLevel="0" collapsed="false">
      <c r="D2889" s="7" t="n">
        <f aca="false">MOD(D2888*$B$4,$B$5)</f>
        <v>1757521947</v>
      </c>
      <c r="E2889" s="8" t="n">
        <v>0.818409933073828</v>
      </c>
      <c r="F2889" s="9" t="n">
        <v>0.909322089474132</v>
      </c>
    </row>
    <row r="2890" customFormat="false" ht="15" hidden="false" customHeight="false" outlineLevel="0" collapsed="false">
      <c r="D2890" s="7" t="n">
        <f aca="false">MOD(D2889*$B$4,$B$5)</f>
        <v>1000428902</v>
      </c>
      <c r="E2890" s="8" t="n">
        <v>0.465861010799055</v>
      </c>
      <c r="F2890" s="9" t="n">
        <v>-0.0856784650115548</v>
      </c>
    </row>
    <row r="2891" customFormat="false" ht="15" hidden="false" customHeight="false" outlineLevel="0" collapsed="false">
      <c r="D2891" s="7" t="n">
        <f aca="false">MOD(D2890*$B$4,$B$5)</f>
        <v>1238758353</v>
      </c>
      <c r="E2891" s="8" t="n">
        <v>0.576841809858421</v>
      </c>
      <c r="F2891" s="9" t="n">
        <v>0.193820569506226</v>
      </c>
    </row>
    <row r="2892" customFormat="false" ht="15" hidden="false" customHeight="false" outlineLevel="0" collapsed="false">
      <c r="D2892" s="7" t="n">
        <f aca="false">MOD(D2891*$B$4,$B$5)</f>
        <v>1569790595</v>
      </c>
      <c r="E2892" s="8" t="n">
        <v>0.73099070995207</v>
      </c>
      <c r="F2892" s="9" t="n">
        <v>0.615812039992391</v>
      </c>
    </row>
    <row r="2893" customFormat="false" ht="15" hidden="false" customHeight="false" outlineLevel="0" collapsed="false">
      <c r="D2893" s="7" t="n">
        <f aca="false">MOD(D2892*$B$4,$B$5)</f>
        <v>1401326850</v>
      </c>
      <c r="E2893" s="8" t="n">
        <v>0.652543665517628</v>
      </c>
      <c r="F2893" s="9" t="n">
        <v>0.392196988661066</v>
      </c>
    </row>
    <row r="2894" customFormat="false" ht="15" hidden="false" customHeight="false" outlineLevel="0" collapsed="false">
      <c r="D2894" s="7" t="n">
        <f aca="false">MOD(D2893*$B$4,$B$5)</f>
        <v>2008463144</v>
      </c>
      <c r="E2894" s="8" t="n">
        <v>0.935263534016221</v>
      </c>
      <c r="F2894" s="9" t="n">
        <v>1.51618360714285</v>
      </c>
    </row>
    <row r="2895" customFormat="false" ht="15" hidden="false" customHeight="false" outlineLevel="0" collapsed="false">
      <c r="D2895" s="7" t="n">
        <f aca="false">MOD(D2894*$B$4,$B$5)</f>
        <v>227696562</v>
      </c>
      <c r="E2895" s="8" t="n">
        <v>0.106029474275214</v>
      </c>
      <c r="F2895" s="9" t="n">
        <v>-1.24792384180747</v>
      </c>
    </row>
    <row r="2896" customFormat="false" ht="15" hidden="false" customHeight="false" outlineLevel="0" collapsed="false">
      <c r="D2896" s="7" t="n">
        <f aca="false">MOD(D2895*$B$4,$B$5)</f>
        <v>319438956</v>
      </c>
      <c r="E2896" s="8" t="n">
        <v>0.148750355605735</v>
      </c>
      <c r="F2896" s="9" t="n">
        <v>-1.04180798526007</v>
      </c>
    </row>
    <row r="2897" customFormat="false" ht="15" hidden="false" customHeight="false" outlineLevel="0" collapsed="false">
      <c r="D2897" s="7" t="n">
        <f aca="false">MOD(D2896*$B$4,$B$5)</f>
        <v>705259616</v>
      </c>
      <c r="E2897" s="8" t="n">
        <v>0.328412100978579</v>
      </c>
      <c r="F2897" s="9" t="n">
        <v>-0.444302074006696</v>
      </c>
    </row>
    <row r="2898" customFormat="false" ht="15" hidden="false" customHeight="false" outlineLevel="0" collapsed="false">
      <c r="D2898" s="7" t="n">
        <f aca="false">MOD(D2897*$B$4,$B$5)</f>
        <v>1676151692</v>
      </c>
      <c r="E2898" s="8" t="n">
        <v>0.78051895534668</v>
      </c>
      <c r="F2898" s="9" t="n">
        <v>0.773947075590523</v>
      </c>
    </row>
    <row r="2899" customFormat="false" ht="15" hidden="false" customHeight="false" outlineLevel="0" collapsed="false">
      <c r="D2899" s="7" t="n">
        <f aca="false">MOD(D2898*$B$4,$B$5)</f>
        <v>924440160</v>
      </c>
      <c r="E2899" s="8" t="n">
        <v>0.430475995345484</v>
      </c>
      <c r="F2899" s="9" t="n">
        <v>-0.175162447446446</v>
      </c>
    </row>
    <row r="2900" customFormat="false" ht="15" hidden="false" customHeight="false" outlineLevel="0" collapsed="false">
      <c r="D2900" s="7" t="n">
        <f aca="false">MOD(D2899*$B$4,$B$5)</f>
        <v>1088262347</v>
      </c>
      <c r="E2900" s="8" t="n">
        <v>0.50676164590452</v>
      </c>
      <c r="F2900" s="9" t="n">
        <v>0.0169497443651804</v>
      </c>
    </row>
    <row r="2901" customFormat="false" ht="15" hidden="false" customHeight="false" outlineLevel="0" collapsed="false">
      <c r="D2901" s="7" t="n">
        <f aca="false">MOD(D2900*$B$4,$B$5)</f>
        <v>1914262770</v>
      </c>
      <c r="E2901" s="8" t="n">
        <v>0.891398066553658</v>
      </c>
      <c r="F2901" s="9" t="n">
        <v>1.23399741661127</v>
      </c>
    </row>
    <row r="2902" customFormat="false" ht="15" hidden="false" customHeight="false" outlineLevel="0" collapsed="false">
      <c r="D2902" s="7" t="n">
        <f aca="false">MOD(D2901*$B$4,$B$5)</f>
        <v>1451807554</v>
      </c>
      <c r="E2902" s="8" t="n">
        <v>0.676050575148361</v>
      </c>
      <c r="F2902" s="9" t="n">
        <v>0.456683086158759</v>
      </c>
    </row>
    <row r="2903" customFormat="false" ht="15" hidden="false" customHeight="false" outlineLevel="0" collapsed="false">
      <c r="D2903" s="7" t="n">
        <f aca="false">MOD(D2902*$B$4,$B$5)</f>
        <v>1368586583</v>
      </c>
      <c r="E2903" s="8" t="n">
        <v>0.63729779062541</v>
      </c>
      <c r="F2903" s="9" t="n">
        <v>0.351245178921684</v>
      </c>
    </row>
    <row r="2904" customFormat="false" ht="15" hidden="false" customHeight="false" outlineLevel="0" collapsed="false">
      <c r="D2904" s="7" t="n">
        <f aca="false">MOD(D2903*$B$4,$B$5)</f>
        <v>3515332</v>
      </c>
      <c r="E2904" s="8" t="n">
        <v>0.00163695402595862</v>
      </c>
      <c r="F2904" s="9" t="n">
        <v>-2.94077636533413</v>
      </c>
    </row>
    <row r="2905" customFormat="false" ht="15" hidden="false" customHeight="false" outlineLevel="0" collapsed="false">
      <c r="D2905" s="7" t="n">
        <f aca="false">MOD(D2904*$B$4,$B$5)</f>
        <v>37382859</v>
      </c>
      <c r="E2905" s="8" t="n">
        <v>0.0174077502613959</v>
      </c>
      <c r="F2905" s="9" t="n">
        <v>-2.11049779934619</v>
      </c>
    </row>
    <row r="2906" customFormat="false" ht="15" hidden="false" customHeight="false" outlineLevel="0" collapsed="false">
      <c r="D2906" s="7" t="n">
        <f aca="false">MOD(D2905*$B$4,$B$5)</f>
        <v>621723309</v>
      </c>
      <c r="E2906" s="8" t="n">
        <v>0.289512476687797</v>
      </c>
      <c r="F2906" s="9" t="n">
        <v>-0.554809522089961</v>
      </c>
    </row>
    <row r="2907" customFormat="false" ht="15" hidden="false" customHeight="false" outlineLevel="0" collapsed="false">
      <c r="D2907" s="7" t="n">
        <f aca="false">MOD(D2906*$B$4,$B$5)</f>
        <v>121881914</v>
      </c>
      <c r="E2907" s="8" t="n">
        <v>0.056755689025629</v>
      </c>
      <c r="F2907" s="9" t="n">
        <v>-1.58260563628437</v>
      </c>
    </row>
    <row r="2908" customFormat="false" ht="15" hidden="false" customHeight="false" outlineLevel="0" collapsed="false">
      <c r="D2908" s="7" t="n">
        <f aca="false">MOD(D2907*$B$4,$B$5)</f>
        <v>1404161561</v>
      </c>
      <c r="E2908" s="8" t="n">
        <v>0.653863680692263</v>
      </c>
      <c r="F2908" s="9" t="n">
        <v>0.395772807750221</v>
      </c>
    </row>
    <row r="2909" customFormat="false" ht="15" hidden="false" customHeight="false" outlineLevel="0" collapsed="false">
      <c r="D2909" s="7" t="n">
        <f aca="false">MOD(D2908*$B$4,$B$5)</f>
        <v>1403844417</v>
      </c>
      <c r="E2909" s="8" t="n">
        <v>0.653715999008823</v>
      </c>
      <c r="F2909" s="9" t="n">
        <v>0.395372498821519</v>
      </c>
    </row>
    <row r="2910" customFormat="false" ht="15" hidden="false" customHeight="false" outlineLevel="0" collapsed="false">
      <c r="D2910" s="7" t="n">
        <f aca="false">MOD(D2909*$B$4,$B$5)</f>
        <v>1127371922</v>
      </c>
      <c r="E2910" s="8" t="n">
        <v>0.52497346096204</v>
      </c>
      <c r="F2910" s="9" t="n">
        <v>0.0626401236610102</v>
      </c>
    </row>
    <row r="2911" customFormat="false" ht="15" hidden="false" customHeight="false" outlineLevel="0" collapsed="false">
      <c r="D2911" s="7" t="n">
        <f aca="false">MOD(D2910*$B$4,$B$5)</f>
        <v>2134431882</v>
      </c>
      <c r="E2911" s="8" t="n">
        <v>0.993922298768463</v>
      </c>
      <c r="F2911" s="9" t="n">
        <v>2.5076004559204</v>
      </c>
    </row>
    <row r="2912" customFormat="false" ht="15" hidden="false" customHeight="false" outlineLevel="0" collapsed="false">
      <c r="D2912" s="7" t="n">
        <f aca="false">MOD(D2911*$B$4,$B$5)</f>
        <v>1338443903</v>
      </c>
      <c r="E2912" s="8" t="n">
        <v>0.623261511440632</v>
      </c>
      <c r="F2912" s="9" t="n">
        <v>0.314058014221214</v>
      </c>
    </row>
    <row r="2913" customFormat="false" ht="15" hidden="false" customHeight="false" outlineLevel="0" collapsed="false">
      <c r="D2913" s="7" t="n">
        <f aca="false">MOD(D2912*$B$4,$B$5)</f>
        <v>980121718</v>
      </c>
      <c r="E2913" s="8" t="n">
        <v>0.456404741347213</v>
      </c>
      <c r="F2913" s="9" t="n">
        <v>-0.109495510207614</v>
      </c>
    </row>
    <row r="2914" customFormat="false" ht="15" hidden="false" customHeight="false" outlineLevel="0" collapsed="false">
      <c r="D2914" s="7" t="n">
        <f aca="false">MOD(D2913*$B$4,$B$5)</f>
        <v>243222521</v>
      </c>
      <c r="E2914" s="8" t="n">
        <v>0.113259312336575</v>
      </c>
      <c r="F2914" s="9" t="n">
        <v>-1.20937547941236</v>
      </c>
    </row>
    <row r="2915" customFormat="false" ht="15" hidden="false" customHeight="false" outlineLevel="0" collapsed="false">
      <c r="D2915" s="7" t="n">
        <f aca="false">MOD(D2914*$B$4,$B$5)</f>
        <v>301213042</v>
      </c>
      <c r="E2915" s="8" t="n">
        <v>0.14026325302223</v>
      </c>
      <c r="F2915" s="9" t="n">
        <v>-1.07913734364762</v>
      </c>
    </row>
    <row r="2916" customFormat="false" ht="15" hidden="false" customHeight="false" outlineLevel="0" collapsed="false">
      <c r="D2916" s="7" t="n">
        <f aca="false">MOD(D2915*$B$4,$B$5)</f>
        <v>1390460192</v>
      </c>
      <c r="E2916" s="8" t="n">
        <v>0.647483483559902</v>
      </c>
      <c r="F2916" s="9" t="n">
        <v>0.378535222836678</v>
      </c>
    </row>
    <row r="2917" customFormat="false" ht="15" hidden="false" customHeight="false" outlineLevel="0" collapsed="false">
      <c r="D2917" s="7" t="n">
        <f aca="false">MOD(D2916*$B$4,$B$5)</f>
        <v>1450024694</v>
      </c>
      <c r="E2917" s="8" t="n">
        <v>0.675220366264899</v>
      </c>
      <c r="F2917" s="9" t="n">
        <v>0.454374549095424</v>
      </c>
    </row>
    <row r="2918" customFormat="false" ht="15" hidden="false" customHeight="false" outlineLevel="0" collapsed="false">
      <c r="D2918" s="7" t="n">
        <f aca="false">MOD(D2917*$B$4,$B$5)</f>
        <v>1207497403</v>
      </c>
      <c r="E2918" s="8" t="n">
        <v>0.562284795625401</v>
      </c>
      <c r="F2918" s="9" t="n">
        <v>0.156764554574229</v>
      </c>
    </row>
    <row r="2919" customFormat="false" ht="15" hidden="false" customHeight="false" outlineLevel="0" collapsed="false">
      <c r="D2919" s="7" t="n">
        <f aca="false">MOD(D2918*$B$4,$B$5)</f>
        <v>105993339</v>
      </c>
      <c r="E2919" s="8" t="n">
        <v>0.0493569947307529</v>
      </c>
      <c r="F2919" s="9" t="n">
        <v>-1.65112041516177</v>
      </c>
    </row>
    <row r="2920" customFormat="false" ht="15" hidden="false" customHeight="false" outlineLevel="0" collapsed="false">
      <c r="D2920" s="7" t="n">
        <f aca="false">MOD(D2919*$B$4,$B$5)</f>
        <v>1098419715</v>
      </c>
      <c r="E2920" s="8" t="n">
        <v>0.511491538967464</v>
      </c>
      <c r="F2920" s="9" t="n">
        <v>0.0288090010448841</v>
      </c>
    </row>
    <row r="2921" customFormat="false" ht="15" hidden="false" customHeight="false" outlineLevel="0" collapsed="false">
      <c r="D2921" s="7" t="n">
        <f aca="false">MOD(D2920*$B$4,$B$5)</f>
        <v>446818335</v>
      </c>
      <c r="E2921" s="8" t="n">
        <v>0.208066001262577</v>
      </c>
      <c r="F2921" s="9" t="n">
        <v>-0.813150104384653</v>
      </c>
    </row>
    <row r="2922" customFormat="false" ht="15" hidden="false" customHeight="false" outlineLevel="0" collapsed="false">
      <c r="D2922" s="7" t="n">
        <f aca="false">MOD(D2921*$B$4,$B$5)</f>
        <v>1189581964</v>
      </c>
      <c r="E2922" s="8" t="n">
        <v>0.553942269230208</v>
      </c>
      <c r="F2922" s="9" t="n">
        <v>0.135627883174943</v>
      </c>
    </row>
    <row r="2923" customFormat="false" ht="15" hidden="false" customHeight="false" outlineLevel="0" collapsed="false">
      <c r="D2923" s="7" t="n">
        <f aca="false">MOD(D2922*$B$4,$B$5)</f>
        <v>745747111</v>
      </c>
      <c r="E2923" s="8" t="n">
        <v>0.347265560037704</v>
      </c>
      <c r="F2923" s="9" t="n">
        <v>-0.392713470904095</v>
      </c>
    </row>
    <row r="2924" customFormat="false" ht="15" hidden="false" customHeight="false" outlineLevel="0" collapsed="false">
      <c r="D2924" s="7" t="n">
        <f aca="false">MOD(D2923*$B$4,$B$5)</f>
        <v>1837904067</v>
      </c>
      <c r="E2924" s="8" t="n">
        <v>0.855840774584413</v>
      </c>
      <c r="F2924" s="9" t="n">
        <v>1.06181770440333</v>
      </c>
    </row>
    <row r="2925" customFormat="false" ht="15" hidden="false" customHeight="false" outlineLevel="0" collapsed="false">
      <c r="D2925" s="7" t="n">
        <f aca="false">MOD(D2924*$B$4,$B$5)</f>
        <v>622793293</v>
      </c>
      <c r="E2925" s="8" t="n">
        <v>0.2900107268151</v>
      </c>
      <c r="F2925" s="9" t="n">
        <v>-0.553353382732127</v>
      </c>
    </row>
    <row r="2926" customFormat="false" ht="15" hidden="false" customHeight="false" outlineLevel="0" collapsed="false">
      <c r="D2926" s="7" t="n">
        <f aca="false">MOD(D2925*$B$4,$B$5)</f>
        <v>231472050</v>
      </c>
      <c r="E2926" s="8" t="n">
        <v>0.107787572879146</v>
      </c>
      <c r="F2926" s="9" t="n">
        <v>-1.23838012723395</v>
      </c>
    </row>
    <row r="2927" customFormat="false" ht="15" hidden="false" customHeight="false" outlineLevel="0" collapsed="false">
      <c r="D2927" s="7" t="n">
        <f aca="false">MOD(D2926*$B$4,$B$5)</f>
        <v>29910209</v>
      </c>
      <c r="E2927" s="8" t="n">
        <v>0.013928026439555</v>
      </c>
      <c r="F2927" s="9" t="n">
        <v>-2.19930766747885</v>
      </c>
    </row>
    <row r="2928" customFormat="false" ht="15" hidden="false" customHeight="false" outlineLevel="0" collapsed="false">
      <c r="D2928" s="7" t="n">
        <f aca="false">MOD(D2927*$B$4,$B$5)</f>
        <v>686687855</v>
      </c>
      <c r="E2928" s="8" t="n">
        <v>0.319763950835694</v>
      </c>
      <c r="F2928" s="9" t="n">
        <v>-0.468358973600821</v>
      </c>
    </row>
    <row r="2929" customFormat="false" ht="15" hidden="false" customHeight="false" outlineLevel="0" collapsed="false">
      <c r="D2929" s="7" t="n">
        <f aca="false">MOD(D2928*$B$4,$B$5)</f>
        <v>699357260</v>
      </c>
      <c r="E2929" s="8" t="n">
        <v>0.325663602282911</v>
      </c>
      <c r="F2929" s="9" t="n">
        <v>-0.45191918274221</v>
      </c>
    </row>
    <row r="2930" customFormat="false" ht="15" hidden="false" customHeight="false" outlineLevel="0" collapsed="false">
      <c r="D2930" s="7" t="n">
        <f aca="false">MOD(D2929*$B$4,$B$5)</f>
        <v>231366620</v>
      </c>
      <c r="E2930" s="8" t="n">
        <v>0.10773847820958</v>
      </c>
      <c r="F2930" s="9" t="n">
        <v>-1.23864510495418</v>
      </c>
    </row>
    <row r="2931" customFormat="false" ht="15" hidden="false" customHeight="false" outlineLevel="0" collapsed="false">
      <c r="D2931" s="7" t="n">
        <f aca="false">MOD(D2930*$B$4,$B$5)</f>
        <v>1383149620</v>
      </c>
      <c r="E2931" s="8" t="n">
        <v>0.644079233188256</v>
      </c>
      <c r="F2931" s="9" t="n">
        <v>0.369383984683468</v>
      </c>
    </row>
    <row r="2932" customFormat="false" ht="15" hidden="false" customHeight="false" outlineLevel="0" collapsed="false">
      <c r="D2932" s="7" t="n">
        <f aca="false">MOD(D2931*$B$4,$B$5)</f>
        <v>748721790</v>
      </c>
      <c r="E2932" s="8" t="n">
        <v>0.348650752891461</v>
      </c>
      <c r="F2932" s="9" t="n">
        <v>-0.388965718887293</v>
      </c>
    </row>
    <row r="2933" customFormat="false" ht="15" hidden="false" customHeight="false" outlineLevel="0" collapsed="false">
      <c r="D2933" s="7" t="n">
        <f aca="false">MOD(D2932*$B$4,$B$5)</f>
        <v>1547229727</v>
      </c>
      <c r="E2933" s="8" t="n">
        <v>0.720484987106626</v>
      </c>
      <c r="F2933" s="9" t="n">
        <v>0.58428285417605</v>
      </c>
    </row>
    <row r="2934" customFormat="false" ht="15" hidden="false" customHeight="false" outlineLevel="0" collapsed="false">
      <c r="D2934" s="7" t="n">
        <f aca="false">MOD(D2933*$B$4,$B$5)</f>
        <v>1139876651</v>
      </c>
      <c r="E2934" s="8" t="n">
        <v>0.530796429171037</v>
      </c>
      <c r="F2934" s="9" t="n">
        <v>0.0772720294101844</v>
      </c>
    </row>
    <row r="2935" customFormat="false" ht="15" hidden="false" customHeight="false" outlineLevel="0" collapsed="false">
      <c r="D2935" s="7" t="n">
        <f aca="false">MOD(D2934*$B$4,$B$5)</f>
        <v>159816987</v>
      </c>
      <c r="E2935" s="8" t="n">
        <v>0.0744205839693738</v>
      </c>
      <c r="F2935" s="9" t="n">
        <v>-1.44363679900624</v>
      </c>
    </row>
    <row r="2936" customFormat="false" ht="15" hidden="false" customHeight="false" outlineLevel="0" collapsed="false">
      <c r="D2936" s="7" t="n">
        <f aca="false">MOD(D2935*$B$4,$B$5)</f>
        <v>764519453</v>
      </c>
      <c r="E2936" s="8" t="n">
        <v>0.356007112987346</v>
      </c>
      <c r="F2936" s="9" t="n">
        <v>-0.36915227562526</v>
      </c>
    </row>
    <row r="2937" customFormat="false" ht="15" hidden="false" customHeight="false" outlineLevel="0" collapsed="false">
      <c r="D2937" s="7" t="n">
        <f aca="false">MOD(D2936*$B$4,$B$5)</f>
        <v>1759525715</v>
      </c>
      <c r="E2937" s="8" t="n">
        <v>0.819343010261043</v>
      </c>
      <c r="F2937" s="9" t="n">
        <v>0.912864178310579</v>
      </c>
    </row>
    <row r="2938" customFormat="false" ht="15" hidden="false" customHeight="false" outlineLevel="0" collapsed="false">
      <c r="D2938" s="7" t="n">
        <f aca="false">MOD(D2937*$B$4,$B$5)</f>
        <v>1087549915</v>
      </c>
      <c r="E2938" s="8" t="n">
        <v>0.506429893901972</v>
      </c>
      <c r="F2938" s="9" t="n">
        <v>0.0161180517194161</v>
      </c>
    </row>
    <row r="2939" customFormat="false" ht="15" hidden="false" customHeight="false" outlineLevel="0" collapsed="false">
      <c r="D2939" s="7" t="n">
        <f aca="false">MOD(D2938*$B$4,$B$5)</f>
        <v>1884196050</v>
      </c>
      <c r="E2939" s="8" t="n">
        <v>0.877397159000297</v>
      </c>
      <c r="F2939" s="9" t="n">
        <v>1.1620733242564</v>
      </c>
    </row>
    <row r="2940" customFormat="false" ht="15" hidden="false" customHeight="false" outlineLevel="0" collapsed="false">
      <c r="D2940" s="7" t="n">
        <f aca="false">MOD(D2939*$B$4,$B$5)</f>
        <v>1800111806</v>
      </c>
      <c r="E2940" s="8" t="n">
        <v>0.838242381660493</v>
      </c>
      <c r="F2940" s="9" t="n">
        <v>0.98725991403323</v>
      </c>
    </row>
    <row r="2941" customFormat="false" ht="15" hidden="false" customHeight="false" outlineLevel="0" collapsed="false">
      <c r="D2941" s="7" t="n">
        <f aca="false">MOD(D2940*$B$4,$B$5)</f>
        <v>1713662512</v>
      </c>
      <c r="E2941" s="8" t="n">
        <v>0.797986292092117</v>
      </c>
      <c r="F2941" s="9" t="n">
        <v>0.834450063737711</v>
      </c>
    </row>
    <row r="2942" customFormat="false" ht="15" hidden="false" customHeight="false" outlineLevel="0" collapsed="false">
      <c r="D2942" s="7" t="n">
        <f aca="false">MOD(D2941*$B$4,$B$5)</f>
        <v>1280517959</v>
      </c>
      <c r="E2942" s="8" t="n">
        <v>0.596287641763955</v>
      </c>
      <c r="F2942" s="9" t="n">
        <v>0.243749651584434</v>
      </c>
    </row>
    <row r="2943" customFormat="false" ht="15" hidden="false" customHeight="false" outlineLevel="0" collapsed="false">
      <c r="D2943" s="7" t="n">
        <f aca="false">MOD(D2942*$B$4,$B$5)</f>
        <v>860587288</v>
      </c>
      <c r="E2943" s="8" t="n">
        <v>0.400742184743976</v>
      </c>
      <c r="F2943" s="9" t="n">
        <v>-0.251426515610144</v>
      </c>
    </row>
    <row r="2944" customFormat="false" ht="15" hidden="false" customHeight="false" outlineLevel="0" collapsed="false">
      <c r="D2944" s="7" t="n">
        <f aca="false">MOD(D2943*$B$4,$B$5)</f>
        <v>485311480</v>
      </c>
      <c r="E2944" s="8" t="n">
        <v>0.225990768732494</v>
      </c>
      <c r="F2944" s="9" t="n">
        <v>-0.752115609754637</v>
      </c>
    </row>
    <row r="2945" customFormat="false" ht="15" hidden="false" customHeight="false" outlineLevel="0" collapsed="false">
      <c r="D2945" s="7" t="n">
        <f aca="false">MOD(D2944*$B$4,$B$5)</f>
        <v>1718829604</v>
      </c>
      <c r="E2945" s="8" t="n">
        <v>0.800392406806715</v>
      </c>
      <c r="F2945" s="9" t="n">
        <v>0.843023704912588</v>
      </c>
    </row>
    <row r="2946" customFormat="false" ht="15" hidden="false" customHeight="false" outlineLevel="0" collapsed="false">
      <c r="D2946" s="7" t="n">
        <f aca="false">MOD(D2945*$B$4,$B$5)</f>
        <v>1593112839</v>
      </c>
      <c r="E2946" s="8" t="n">
        <v>0.74185097612613</v>
      </c>
      <c r="F2946" s="9" t="n">
        <v>0.649062394014743</v>
      </c>
    </row>
    <row r="2947" customFormat="false" ht="15" hidden="false" customHeight="false" outlineLevel="0" collapsed="false">
      <c r="D2947" s="7" t="n">
        <f aca="false">MOD(D2946*$B$4,$B$5)</f>
        <v>1907935946</v>
      </c>
      <c r="E2947" s="8" t="n">
        <v>0.888451909542505</v>
      </c>
      <c r="F2947" s="9" t="n">
        <v>1.21833635286949</v>
      </c>
    </row>
    <row r="2948" customFormat="false" ht="15" hidden="false" customHeight="false" outlineLevel="0" collapsed="false">
      <c r="D2948" s="7" t="n">
        <f aca="false">MOD(D2947*$B$4,$B$5)</f>
        <v>992364124</v>
      </c>
      <c r="E2948" s="8" t="n">
        <v>0.462105555890226</v>
      </c>
      <c r="F2948" s="9" t="n">
        <v>-0.0951305763577124</v>
      </c>
    </row>
    <row r="2949" customFormat="false" ht="15" hidden="false" customHeight="false" outlineLevel="0" collapsed="false">
      <c r="D2949" s="7" t="n">
        <f aca="false">MOD(D2948*$B$4,$B$5)</f>
        <v>638399622</v>
      </c>
      <c r="E2949" s="8" t="n">
        <v>0.297277990074156</v>
      </c>
      <c r="F2949" s="9" t="n">
        <v>-0.532245490297098</v>
      </c>
    </row>
    <row r="2950" customFormat="false" ht="15" hidden="false" customHeight="false" outlineLevel="0" collapsed="false">
      <c r="D2950" s="7" t="n">
        <f aca="false">MOD(D2949*$B$4,$B$5)</f>
        <v>1945302759</v>
      </c>
      <c r="E2950" s="8" t="n">
        <v>0.905852187802877</v>
      </c>
      <c r="F2950" s="9" t="n">
        <v>1.31563784665072</v>
      </c>
    </row>
    <row r="2951" customFormat="false" ht="15" hidden="false" customHeight="false" outlineLevel="0" collapsed="false">
      <c r="D2951" s="7" t="n">
        <f aca="false">MOD(D2950*$B$4,$B$5)</f>
        <v>839530967</v>
      </c>
      <c r="E2951" s="8" t="n">
        <v>0.39093707119202</v>
      </c>
      <c r="F2951" s="9" t="n">
        <v>-0.2768775357537</v>
      </c>
    </row>
    <row r="2952" customFormat="false" ht="15" hidden="false" customHeight="false" outlineLevel="0" collapsed="false">
      <c r="D2952" s="7" t="n">
        <f aca="false">MOD(D2951*$B$4,$B$5)</f>
        <v>1982889167</v>
      </c>
      <c r="E2952" s="8" t="n">
        <v>0.923354722953732</v>
      </c>
      <c r="F2952" s="9" t="n">
        <v>1.42800453194759</v>
      </c>
    </row>
    <row r="2953" customFormat="false" ht="15" hidden="false" customHeight="false" outlineLevel="0" collapsed="false">
      <c r="D2953" s="7" t="n">
        <f aca="false">MOD(D2952*$B$4,$B$5)</f>
        <v>549349820</v>
      </c>
      <c r="E2953" s="8" t="n">
        <v>0.255810944601717</v>
      </c>
      <c r="F2953" s="9" t="n">
        <v>-0.656314345575751</v>
      </c>
    </row>
    <row r="2954" customFormat="false" ht="15" hidden="false" customHeight="false" outlineLevel="0" collapsed="false">
      <c r="D2954" s="7" t="n">
        <f aca="false">MOD(D2953*$B$4,$B$5)</f>
        <v>537088064</v>
      </c>
      <c r="E2954" s="8" t="n">
        <v>0.250101119512786</v>
      </c>
      <c r="F2954" s="9" t="n">
        <v>-0.67417157487057</v>
      </c>
    </row>
    <row r="2955" customFormat="false" ht="15" hidden="false" customHeight="false" outlineLevel="0" collapsed="false">
      <c r="D2955" s="7" t="n">
        <f aca="false">MOD(D2954*$B$4,$B$5)</f>
        <v>1355350760</v>
      </c>
      <c r="E2955" s="8" t="n">
        <v>0.631134380242912</v>
      </c>
      <c r="F2955" s="9" t="n">
        <v>0.33485928106542</v>
      </c>
    </row>
    <row r="2956" customFormat="false" ht="15" hidden="false" customHeight="false" outlineLevel="0" collapsed="false">
      <c r="D2956" s="7" t="n">
        <f aca="false">MOD(D2955*$B$4,$B$5)</f>
        <v>1047230105</v>
      </c>
      <c r="E2956" s="8" t="n">
        <v>0.487654519255883</v>
      </c>
      <c r="F2956" s="9" t="n">
        <v>-0.0309504717935341</v>
      </c>
    </row>
    <row r="2957" customFormat="false" ht="15" hidden="false" customHeight="false" outlineLevel="0" collapsed="false">
      <c r="D2957" s="7" t="n">
        <f aca="false">MOD(D2956*$B$4,$B$5)</f>
        <v>1226831722</v>
      </c>
      <c r="E2957" s="8" t="n">
        <v>0.571288039508544</v>
      </c>
      <c r="F2957" s="9" t="n">
        <v>0.179654366132542</v>
      </c>
    </row>
    <row r="2958" customFormat="false" ht="15" hidden="false" customHeight="false" outlineLevel="0" collapsed="false">
      <c r="D2958" s="7" t="n">
        <f aca="false">MOD(D2957*$B$4,$B$5)</f>
        <v>1385002990</v>
      </c>
      <c r="E2958" s="8" t="n">
        <v>0.644942275849117</v>
      </c>
      <c r="F2958" s="9" t="n">
        <v>0.371701043077529</v>
      </c>
    </row>
    <row r="2959" customFormat="false" ht="15" hidden="false" customHeight="false" outlineLevel="0" collapsed="false">
      <c r="D2959" s="7" t="n">
        <f aca="false">MOD(D2958*$B$4,$B$5)</f>
        <v>18431886</v>
      </c>
      <c r="E2959" s="8" t="n">
        <v>0.00858301577026306</v>
      </c>
      <c r="F2959" s="9" t="n">
        <v>-2.38313213483888</v>
      </c>
    </row>
    <row r="2960" customFormat="false" ht="15" hidden="false" customHeight="false" outlineLevel="0" collapsed="false">
      <c r="D2960" s="7" t="n">
        <f aca="false">MOD(D2959*$B$4,$B$5)</f>
        <v>667339248</v>
      </c>
      <c r="E2960" s="8" t="n">
        <v>0.310754053584071</v>
      </c>
      <c r="F2960" s="9" t="n">
        <v>-0.49371409820569</v>
      </c>
    </row>
    <row r="2961" customFormat="false" ht="15" hidden="false" customHeight="false" outlineLevel="0" collapsed="false">
      <c r="D2961" s="7" t="n">
        <f aca="false">MOD(D2960*$B$4,$B$5)</f>
        <v>878135208</v>
      </c>
      <c r="E2961" s="8" t="n">
        <v>0.40891357176836</v>
      </c>
      <c r="F2961" s="9" t="n">
        <v>-0.230340562520395</v>
      </c>
    </row>
    <row r="2962" customFormat="false" ht="15" hidden="false" customHeight="false" outlineLevel="0" collapsed="false">
      <c r="D2962" s="7" t="n">
        <f aca="false">MOD(D2961*$B$4,$B$5)</f>
        <v>1432400882</v>
      </c>
      <c r="E2962" s="8" t="n">
        <v>0.667013639274066</v>
      </c>
      <c r="F2962" s="9" t="n">
        <v>0.431681766300023</v>
      </c>
    </row>
    <row r="2963" customFormat="false" ht="15" hidden="false" customHeight="false" outlineLevel="0" collapsed="false">
      <c r="D2963" s="7" t="n">
        <f aca="false">MOD(D2962*$B$4,$B$5)</f>
        <v>891992563</v>
      </c>
      <c r="E2963" s="8" t="n">
        <v>0.41536640554235</v>
      </c>
      <c r="F2963" s="9" t="n">
        <v>-0.213761805735216</v>
      </c>
    </row>
    <row r="2964" customFormat="false" ht="15" hidden="false" customHeight="false" outlineLevel="0" collapsed="false">
      <c r="D2964" s="7" t="n">
        <f aca="false">MOD(D2963*$B$4,$B$5)</f>
        <v>325886223</v>
      </c>
      <c r="E2964" s="8" t="n">
        <v>0.151752598259368</v>
      </c>
      <c r="F2964" s="9" t="n">
        <v>-1.02894568984682</v>
      </c>
    </row>
    <row r="2965" customFormat="false" ht="15" hidden="false" customHeight="false" outlineLevel="0" collapsed="false">
      <c r="D2965" s="7" t="n">
        <f aca="false">MOD(D2964*$B$4,$B$5)</f>
        <v>536156158</v>
      </c>
      <c r="E2965" s="8" t="n">
        <v>0.249667166964772</v>
      </c>
      <c r="F2965" s="9" t="n">
        <v>-0.675537501178094</v>
      </c>
    </row>
    <row r="2966" customFormat="false" ht="15" hidden="false" customHeight="false" outlineLevel="0" collapsed="false">
      <c r="D2966" s="7" t="n">
        <f aca="false">MOD(D2965*$B$4,$B$5)</f>
        <v>1468472821</v>
      </c>
      <c r="E2966" s="8" t="n">
        <v>0.683810944840136</v>
      </c>
      <c r="F2966" s="9" t="n">
        <v>0.478382326512638</v>
      </c>
    </row>
    <row r="2967" customFormat="false" ht="15" hidden="false" customHeight="false" outlineLevel="0" collapsed="false">
      <c r="D2967" s="7" t="n">
        <f aca="false">MOD(D2966*$B$4,$B$5)</f>
        <v>511322315</v>
      </c>
      <c r="E2967" s="8" t="n">
        <v>0.238103007653824</v>
      </c>
      <c r="F2967" s="9" t="n">
        <v>-0.712417930817292</v>
      </c>
    </row>
    <row r="2968" customFormat="false" ht="15" hidden="false" customHeight="false" outlineLevel="0" collapsed="false">
      <c r="D2968" s="7" t="n">
        <f aca="false">MOD(D2967*$B$4,$B$5)</f>
        <v>1009912394</v>
      </c>
      <c r="E2968" s="8" t="n">
        <v>0.47027710589606</v>
      </c>
      <c r="F2968" s="9" t="n">
        <v>-0.0745733083896458</v>
      </c>
    </row>
    <row r="2969" customFormat="false" ht="15" hidden="false" customHeight="false" outlineLevel="0" collapsed="false">
      <c r="D2969" s="7" t="n">
        <f aca="false">MOD(D2968*$B$4,$B$5)</f>
        <v>1602383874</v>
      </c>
      <c r="E2969" s="8" t="n">
        <v>0.746168138222926</v>
      </c>
      <c r="F2969" s="9" t="n">
        <v>0.662479882486248</v>
      </c>
    </row>
    <row r="2970" customFormat="false" ht="15" hidden="false" customHeight="false" outlineLevel="0" collapsed="false">
      <c r="D2970" s="7" t="n">
        <f aca="false">MOD(D2969*$B$4,$B$5)</f>
        <v>605984208</v>
      </c>
      <c r="E2970" s="8" t="n">
        <v>0.282183386648245</v>
      </c>
      <c r="F2970" s="9" t="n">
        <v>-0.576367549857942</v>
      </c>
    </row>
    <row r="2971" customFormat="false" ht="15" hidden="false" customHeight="false" outlineLevel="0" collapsed="false">
      <c r="D2971" s="7" t="n">
        <f aca="false">MOD(D2970*$B$4,$B$5)</f>
        <v>588948581</v>
      </c>
      <c r="E2971" s="8" t="n">
        <v>0.274250554641942</v>
      </c>
      <c r="F2971" s="9" t="n">
        <v>-0.600007691851153</v>
      </c>
    </row>
    <row r="2972" customFormat="false" ht="15" hidden="false" customHeight="false" outlineLevel="0" collapsed="false">
      <c r="D2972" s="7" t="n">
        <f aca="false">MOD(D2971*$B$4,$B$5)</f>
        <v>748434465</v>
      </c>
      <c r="E2972" s="8" t="n">
        <v>0.348516956761961</v>
      </c>
      <c r="F2972" s="9" t="n">
        <v>-0.389327476096776</v>
      </c>
    </row>
    <row r="2973" customFormat="false" ht="15" hidden="false" customHeight="false" outlineLevel="0" collapsed="false">
      <c r="D2973" s="7" t="n">
        <f aca="false">MOD(D2972*$B$4,$B$5)</f>
        <v>562666534</v>
      </c>
      <c r="E2973" s="8" t="n">
        <v>0.262012022791442</v>
      </c>
      <c r="F2973" s="9" t="n">
        <v>-0.637154755091068</v>
      </c>
    </row>
    <row r="2974" customFormat="false" ht="15" hidden="false" customHeight="false" outlineLevel="0" collapsed="false">
      <c r="D2974" s="7" t="n">
        <f aca="false">MOD(D2973*$B$4,$B$5)</f>
        <v>1250579105</v>
      </c>
      <c r="E2974" s="8" t="n">
        <v>0.582346276456813</v>
      </c>
      <c r="F2974" s="9" t="n">
        <v>0.207899490393213</v>
      </c>
    </row>
    <row r="2975" customFormat="false" ht="15" hidden="false" customHeight="false" outlineLevel="0" collapsed="false">
      <c r="D2975" s="7" t="n">
        <f aca="false">MOD(D2974*$B$4,$B$5)</f>
        <v>938660285</v>
      </c>
      <c r="E2975" s="8" t="n">
        <v>0.437097757064828</v>
      </c>
      <c r="F2975" s="9" t="n">
        <v>-0.158331593475481</v>
      </c>
    </row>
    <row r="2976" customFormat="false" ht="15" hidden="false" customHeight="false" outlineLevel="0" collapsed="false">
      <c r="D2976" s="7" t="n">
        <f aca="false">MOD(D2975*$B$4,$B$5)</f>
        <v>313149182</v>
      </c>
      <c r="E2976" s="8" t="n">
        <v>0.145821451345292</v>
      </c>
      <c r="F2976" s="9" t="n">
        <v>-1.05452438431342</v>
      </c>
    </row>
    <row r="2977" customFormat="false" ht="15" hidden="false" customHeight="false" outlineLevel="0" collapsed="false">
      <c r="D2977" s="7" t="n">
        <f aca="false">MOD(D2976*$B$4,$B$5)</f>
        <v>2034256736</v>
      </c>
      <c r="E2977" s="8" t="n">
        <v>0.947274611282418</v>
      </c>
      <c r="F2977" s="9" t="n">
        <v>1.61898366671899</v>
      </c>
    </row>
    <row r="2978" customFormat="false" ht="15" hidden="false" customHeight="false" outlineLevel="0" collapsed="false">
      <c r="D2978" s="7" t="n">
        <f aca="false">MOD(D2977*$B$4,$B$5)</f>
        <v>1917144381</v>
      </c>
      <c r="E2978" s="8" t="n">
        <v>0.892739921242688</v>
      </c>
      <c r="F2978" s="9" t="n">
        <v>1.24123172701234</v>
      </c>
    </row>
    <row r="2979" customFormat="false" ht="15" hidden="false" customHeight="false" outlineLevel="0" collapsed="false">
      <c r="D2979" s="7" t="n">
        <f aca="false">MOD(D2978*$B$4,$B$5)</f>
        <v>963615080</v>
      </c>
      <c r="E2979" s="8" t="n">
        <v>0.448718239039852</v>
      </c>
      <c r="F2979" s="9" t="n">
        <v>-0.128900377349013</v>
      </c>
    </row>
    <row r="2980" customFormat="false" ht="15" hidden="false" customHeight="false" outlineLevel="0" collapsed="false">
      <c r="D2980" s="7" t="n">
        <f aca="false">MOD(D2979*$B$4,$B$5)</f>
        <v>167732660</v>
      </c>
      <c r="E2980" s="8" t="n">
        <v>0.0781066064518938</v>
      </c>
      <c r="F2980" s="9" t="n">
        <v>-1.41792311535002</v>
      </c>
    </row>
    <row r="2981" customFormat="false" ht="15" hidden="false" customHeight="false" outlineLevel="0" collapsed="false">
      <c r="D2981" s="7" t="n">
        <f aca="false">MOD(D2980*$B$4,$B$5)</f>
        <v>609881670</v>
      </c>
      <c r="E2981" s="8" t="n">
        <v>0.283998283822088</v>
      </c>
      <c r="F2981" s="9" t="n">
        <v>-0.57100453662265</v>
      </c>
    </row>
    <row r="2982" customFormat="false" ht="15" hidden="false" customHeight="false" outlineLevel="0" collapsed="false">
      <c r="D2982" s="7" t="n">
        <f aca="false">MOD(D2981*$B$4,$B$5)</f>
        <v>1892259494</v>
      </c>
      <c r="E2982" s="8" t="n">
        <v>0.881151992716968</v>
      </c>
      <c r="F2982" s="9" t="n">
        <v>1.18076519399695</v>
      </c>
    </row>
    <row r="2983" customFormat="false" ht="15" hidden="false" customHeight="false" outlineLevel="0" collapsed="false">
      <c r="D2983" s="7" t="n">
        <f aca="false">MOD(D2982*$B$4,$B$5)</f>
        <v>188593376</v>
      </c>
      <c r="E2983" s="8" t="n">
        <v>0.0878206343276618</v>
      </c>
      <c r="F2983" s="9" t="n">
        <v>-1.35429817348089</v>
      </c>
    </row>
    <row r="2984" customFormat="false" ht="15" hidden="false" customHeight="false" outlineLevel="0" collapsed="false">
      <c r="D2984" s="7" t="n">
        <f aca="false">MOD(D2983*$B$4,$B$5)</f>
        <v>407673263</v>
      </c>
      <c r="E2984" s="8" t="n">
        <v>0.189837656626327</v>
      </c>
      <c r="F2984" s="9" t="n">
        <v>-0.878494698915747</v>
      </c>
    </row>
    <row r="2985" customFormat="false" ht="15" hidden="false" customHeight="false" outlineLevel="0" collapsed="false">
      <c r="D2985" s="7" t="n">
        <f aca="false">MOD(D2984*$B$4,$B$5)</f>
        <v>1403420812</v>
      </c>
      <c r="E2985" s="8" t="n">
        <v>0.65351874255903</v>
      </c>
      <c r="F2985" s="9" t="n">
        <v>0.394837910337397</v>
      </c>
    </row>
    <row r="2986" customFormat="false" ht="15" hidden="false" customHeight="false" outlineLevel="0" collapsed="false">
      <c r="D2986" s="7" t="n">
        <f aca="false">MOD(D2985*$B$4,$B$5)</f>
        <v>6887790</v>
      </c>
      <c r="E2986" s="8" t="n">
        <v>0.00320737716109248</v>
      </c>
      <c r="F2986" s="9" t="n">
        <v>-2.72579130598361</v>
      </c>
    </row>
    <row r="2987" customFormat="false" ht="15" hidden="false" customHeight="false" outlineLevel="0" collapsed="false">
      <c r="D2987" s="7" t="n">
        <f aca="false">MOD(D2986*$B$4,$B$5)</f>
        <v>1768029452</v>
      </c>
      <c r="E2987" s="8" t="n">
        <v>0.823302871383077</v>
      </c>
      <c r="F2987" s="9" t="n">
        <v>0.92802566402194</v>
      </c>
    </row>
    <row r="2988" customFormat="false" ht="15" hidden="false" customHeight="false" outlineLevel="0" collapsed="false">
      <c r="D2988" s="7" t="n">
        <f aca="false">MOD(D2987*$B$4,$B$5)</f>
        <v>1402062065</v>
      </c>
      <c r="E2988" s="8" t="n">
        <v>0.652886026681295</v>
      </c>
      <c r="F2988" s="9" t="n">
        <v>0.393123935203507</v>
      </c>
    </row>
    <row r="2989" customFormat="false" ht="15" hidden="false" customHeight="false" outlineLevel="0" collapsed="false">
      <c r="D2989" s="7" t="n">
        <f aca="false">MOD(D2988*$B$4,$B$5)</f>
        <v>990804410</v>
      </c>
      <c r="E2989" s="8" t="n">
        <v>0.461379257460478</v>
      </c>
      <c r="F2989" s="9" t="n">
        <v>-0.0969595532041201</v>
      </c>
    </row>
    <row r="2990" customFormat="false" ht="15" hidden="false" customHeight="false" outlineLevel="0" collapsed="false">
      <c r="D2990" s="7" t="n">
        <f aca="false">MOD(D2989*$B$4,$B$5)</f>
        <v>511372773</v>
      </c>
      <c r="E2990" s="8" t="n">
        <v>0.238126503991081</v>
      </c>
      <c r="F2990" s="9" t="n">
        <v>-0.712342022542823</v>
      </c>
    </row>
    <row r="2991" customFormat="false" ht="15" hidden="false" customHeight="false" outlineLevel="0" collapsed="false">
      <c r="D2991" s="7" t="n">
        <f aca="false">MOD(D2990*$B$4,$B$5)</f>
        <v>1298086865</v>
      </c>
      <c r="E2991" s="8" t="n">
        <v>0.604468801156123</v>
      </c>
      <c r="F2991" s="9" t="n">
        <v>0.264931284418148</v>
      </c>
    </row>
    <row r="2992" customFormat="false" ht="15" hidden="false" customHeight="false" outlineLevel="0" collapsed="false">
      <c r="D2992" s="7" t="n">
        <f aca="false">MOD(D2991*$B$4,$B$5)</f>
        <v>673208249</v>
      </c>
      <c r="E2992" s="8" t="n">
        <v>0.313487020147487</v>
      </c>
      <c r="F2992" s="9" t="n">
        <v>-0.485990304280031</v>
      </c>
    </row>
    <row r="2993" customFormat="false" ht="15" hidden="false" customHeight="false" outlineLevel="0" collapsed="false">
      <c r="D2993" s="7" t="n">
        <f aca="false">MOD(D2992*$B$4,$B$5)</f>
        <v>712841075</v>
      </c>
      <c r="E2993" s="8" t="n">
        <v>0.331942492939478</v>
      </c>
      <c r="F2993" s="9" t="n">
        <v>-0.434555659317174</v>
      </c>
    </row>
    <row r="2994" customFormat="false" ht="15" hidden="false" customHeight="false" outlineLevel="0" collapsed="false">
      <c r="D2994" s="7" t="n">
        <f aca="false">MOD(D2993*$B$4,$B$5)</f>
        <v>421055444</v>
      </c>
      <c r="E2994" s="8" t="n">
        <v>0.196069220263575</v>
      </c>
      <c r="F2994" s="9" t="n">
        <v>-0.855745728179396</v>
      </c>
    </row>
    <row r="2995" customFormat="false" ht="15" hidden="false" customHeight="false" outlineLevel="0" collapsed="false">
      <c r="D2995" s="7" t="n">
        <f aca="false">MOD(D2994*$B$4,$B$5)</f>
        <v>982102116</v>
      </c>
      <c r="E2995" s="8" t="n">
        <v>0.457326936030134</v>
      </c>
      <c r="F2995" s="9" t="n">
        <v>-0.107170306060362</v>
      </c>
    </row>
    <row r="2996" customFormat="false" ht="15" hidden="false" customHeight="false" outlineLevel="0" collapsed="false">
      <c r="D2996" s="7" t="n">
        <f aca="false">MOD(D2995*$B$4,$B$5)</f>
        <v>1349733911</v>
      </c>
      <c r="E2996" s="8" t="n">
        <v>0.628518831104523</v>
      </c>
      <c r="F2996" s="9" t="n">
        <v>0.327932978842093</v>
      </c>
    </row>
    <row r="2997" customFormat="false" ht="15" hidden="false" customHeight="false" outlineLevel="0" collapsed="false">
      <c r="D2997" s="7" t="n">
        <f aca="false">MOD(D2996*$B$4,$B$5)</f>
        <v>499251548</v>
      </c>
      <c r="E2997" s="8" t="n">
        <v>0.232482118748577</v>
      </c>
      <c r="F2997" s="9" t="n">
        <v>-0.730697017839677</v>
      </c>
    </row>
    <row r="2998" customFormat="false" ht="15" hidden="false" customHeight="false" outlineLevel="0" collapsed="false">
      <c r="D2998" s="7" t="n">
        <f aca="false">MOD(D2997*$B$4,$B$5)</f>
        <v>309986874</v>
      </c>
      <c r="E2998" s="8" t="n">
        <v>0.144348886929777</v>
      </c>
      <c r="F2998" s="9" t="n">
        <v>-1.06098267687613</v>
      </c>
    </row>
    <row r="2999" customFormat="false" ht="15" hidden="false" customHeight="false" outlineLevel="0" collapsed="false">
      <c r="D2999" s="7" t="n">
        <f aca="false">MOD(D2998*$B$4,$B$5)</f>
        <v>1857826205</v>
      </c>
      <c r="E2999" s="8" t="n">
        <v>0.865117743020056</v>
      </c>
      <c r="F2999" s="9" t="n">
        <v>1.10360501693535</v>
      </c>
    </row>
    <row r="3000" customFormat="false" ht="15" hidden="false" customHeight="false" outlineLevel="0" collapsed="false">
      <c r="D3000" s="7" t="n">
        <f aca="false">MOD(D2999*$B$4,$B$5)</f>
        <v>211642835</v>
      </c>
      <c r="E3000" s="8" t="n">
        <v>0.0985538750873449</v>
      </c>
      <c r="F3000" s="9" t="n">
        <v>-1.28983558386449</v>
      </c>
    </row>
    <row r="3001" customFormat="false" ht="15" hidden="false" customHeight="false" outlineLevel="0" collapsed="false">
      <c r="D3001" s="7" t="n">
        <f aca="false">MOD(D3000*$B$4,$B$5)</f>
        <v>631579506</v>
      </c>
      <c r="E3001" s="8" t="n">
        <v>0.29410212607505</v>
      </c>
      <c r="F3001" s="9" t="n">
        <v>-0.541440131748788</v>
      </c>
    </row>
    <row r="3002" customFormat="false" ht="15" hidden="false" customHeight="false" outlineLevel="0" collapsed="false">
      <c r="D3002" s="7" t="n">
        <f aca="false">MOD(D3001*$B$4,$B$5)</f>
        <v>1296481314</v>
      </c>
      <c r="E3002" s="8" t="n">
        <v>0.603721158209928</v>
      </c>
      <c r="F3002" s="9" t="n">
        <v>0.262990782552724</v>
      </c>
    </row>
    <row r="3003" customFormat="false" ht="15" hidden="false" customHeight="false" outlineLevel="0" collapsed="false">
      <c r="D3003" s="7" t="n">
        <f aca="false">MOD(D3002*$B$4,$B$5)</f>
        <v>481067220</v>
      </c>
      <c r="E3003" s="8" t="n">
        <v>0.224014381155385</v>
      </c>
      <c r="F3003" s="9" t="n">
        <v>-0.758705472861274</v>
      </c>
    </row>
    <row r="3004" customFormat="false" ht="15" hidden="false" customHeight="false" outlineLevel="0" collapsed="false">
      <c r="D3004" s="7" t="n">
        <f aca="false">MOD(D3003*$B$4,$B$5)</f>
        <v>855101609</v>
      </c>
      <c r="E3004" s="8" t="n">
        <v>0.3981877163967</v>
      </c>
      <c r="F3004" s="9" t="n">
        <v>-0.258040782542991</v>
      </c>
    </row>
    <row r="3005" customFormat="false" ht="15" hidden="false" customHeight="false" outlineLevel="0" collapsed="false">
      <c r="D3005" s="7" t="n">
        <f aca="false">MOD(D3004*$B$4,$B$5)</f>
        <v>1974072699</v>
      </c>
      <c r="E3005" s="8" t="n">
        <v>0.919249235111521</v>
      </c>
      <c r="F3005" s="9" t="n">
        <v>1.4000393682462</v>
      </c>
    </row>
    <row r="3006" customFormat="false" ht="15" hidden="false" customHeight="false" outlineLevel="0" collapsed="false">
      <c r="D3006" s="7" t="n">
        <f aca="false">MOD(D3005*$B$4,$B$5)</f>
        <v>171385098</v>
      </c>
      <c r="E3006" s="8" t="n">
        <v>0.0798074054343695</v>
      </c>
      <c r="F3006" s="9" t="n">
        <v>-1.40636822413363</v>
      </c>
    </row>
    <row r="3007" customFormat="false" ht="15" hidden="false" customHeight="false" outlineLevel="0" collapsed="false">
      <c r="D3007" s="7" t="n">
        <f aca="false">MOD(D3006*$B$4,$B$5)</f>
        <v>823057314</v>
      </c>
      <c r="E3007" s="8" t="n">
        <v>0.383265928722234</v>
      </c>
      <c r="F3007" s="9" t="n">
        <v>-0.296914406042013</v>
      </c>
    </row>
    <row r="3008" customFormat="false" ht="15" hidden="false" customHeight="false" outlineLevel="0" collapsed="false">
      <c r="D3008" s="7" t="n">
        <f aca="false">MOD(D3007*$B$4,$B$5)</f>
        <v>1352134594</v>
      </c>
      <c r="E3008" s="8" t="n">
        <v>0.629636736241762</v>
      </c>
      <c r="F3008" s="9" t="n">
        <v>0.330891387689553</v>
      </c>
    </row>
    <row r="3009" customFormat="false" ht="15" hidden="false" customHeight="false" outlineLevel="0" collapsed="false">
      <c r="D3009" s="7" t="n">
        <f aca="false">MOD(D3008*$B$4,$B$5)</f>
        <v>418503703</v>
      </c>
      <c r="E3009" s="8" t="n">
        <v>0.194880973263533</v>
      </c>
      <c r="F3009" s="9" t="n">
        <v>-0.860049155942277</v>
      </c>
    </row>
    <row r="3010" customFormat="false" ht="15" hidden="false" customHeight="false" outlineLevel="0" collapsed="false">
      <c r="D3010" s="7" t="n">
        <f aca="false">MOD(D3009*$B$4,$B$5)</f>
        <v>213580184</v>
      </c>
      <c r="E3010" s="8" t="n">
        <v>0.0994560235174895</v>
      </c>
      <c r="F3010" s="9" t="n">
        <v>-1.28465735376036</v>
      </c>
    </row>
    <row r="3011" customFormat="false" ht="15" hidden="false" customHeight="false" outlineLevel="0" collapsed="false">
      <c r="D3011" s="7" t="n">
        <f aca="false">MOD(D3010*$B$4,$B$5)</f>
        <v>1807556264</v>
      </c>
      <c r="E3011" s="8" t="n">
        <v>0.84170897755931</v>
      </c>
      <c r="F3011" s="9" t="n">
        <v>1.00150640553044</v>
      </c>
    </row>
    <row r="3012" customFormat="false" ht="15" hidden="false" customHeight="false" outlineLevel="0" collapsed="false">
      <c r="D3012" s="7" t="n">
        <f aca="false">MOD(D3011*$B$4,$B$5)</f>
        <v>287841934</v>
      </c>
      <c r="E3012" s="8" t="n">
        <v>0.134036845652421</v>
      </c>
      <c r="F3012" s="9" t="n">
        <v>-1.10750953689616</v>
      </c>
    </row>
    <row r="3013" customFormat="false" ht="15" hidden="false" customHeight="false" outlineLevel="0" collapsed="false">
      <c r="D3013" s="7" t="n">
        <f aca="false">MOD(D3012*$B$4,$B$5)</f>
        <v>198800024</v>
      </c>
      <c r="E3013" s="8" t="n">
        <v>0.0925734751788652</v>
      </c>
      <c r="F3013" s="9" t="n">
        <v>-1.3250729697029</v>
      </c>
    </row>
    <row r="3014" customFormat="false" ht="15" hidden="false" customHeight="false" outlineLevel="0" collapsed="false">
      <c r="D3014" s="7" t="n">
        <f aca="false">MOD(D3013*$B$4,$B$5)</f>
        <v>1319023708</v>
      </c>
      <c r="E3014" s="8" t="n">
        <v>0.614218278428743</v>
      </c>
      <c r="F3014" s="9" t="n">
        <v>0.290330453526158</v>
      </c>
    </row>
    <row r="3015" customFormat="false" ht="15" hidden="false" customHeight="false" outlineLevel="0" collapsed="false">
      <c r="D3015" s="7" t="n">
        <f aca="false">MOD(D3014*$B$4,$B$5)</f>
        <v>1998242612</v>
      </c>
      <c r="E3015" s="8" t="n">
        <v>0.930504227923699</v>
      </c>
      <c r="F3015" s="9" t="n">
        <v>1.47955686876419</v>
      </c>
    </row>
    <row r="3016" customFormat="false" ht="15" hidden="false" customHeight="false" outlineLevel="0" collapsed="false">
      <c r="D3016" s="7" t="n">
        <f aca="false">MOD(D3015*$B$4,$B$5)</f>
        <v>793635200</v>
      </c>
      <c r="E3016" s="8" t="n">
        <v>0.369565189228919</v>
      </c>
      <c r="F3016" s="9" t="n">
        <v>-0.333005172814565</v>
      </c>
    </row>
    <row r="3017" customFormat="false" ht="15" hidden="false" customHeight="false" outlineLevel="0" collapsed="false">
      <c r="D3017" s="7" t="n">
        <f aca="false">MOD(D3016*$B$4,$B$5)</f>
        <v>603960367</v>
      </c>
      <c r="E3017" s="8" t="n">
        <v>0.281240962242001</v>
      </c>
      <c r="F3017" s="9" t="n">
        <v>-0.579158952946019</v>
      </c>
    </row>
    <row r="3018" customFormat="false" ht="15" hidden="false" customHeight="false" outlineLevel="0" collapsed="false">
      <c r="D3018" s="7" t="n">
        <f aca="false">MOD(D3017*$B$4,$B$5)</f>
        <v>1680367432</v>
      </c>
      <c r="E3018" s="8" t="n">
        <v>0.782482062263863</v>
      </c>
      <c r="F3018" s="9" t="n">
        <v>0.780603257185953</v>
      </c>
    </row>
    <row r="3019" customFormat="false" ht="15" hidden="false" customHeight="false" outlineLevel="0" collapsed="false">
      <c r="D3019" s="7" t="n">
        <f aca="false">MOD(D3018*$B$4,$B$5)</f>
        <v>411479235</v>
      </c>
      <c r="E3019" s="8" t="n">
        <v>0.191609950448954</v>
      </c>
      <c r="F3019" s="9" t="n">
        <v>-0.871978877278887</v>
      </c>
    </row>
    <row r="3020" customFormat="false" ht="15" hidden="false" customHeight="false" outlineLevel="0" collapsed="false">
      <c r="D3020" s="7" t="n">
        <f aca="false">MOD(D3019*$B$4,$B$5)</f>
        <v>437901582</v>
      </c>
      <c r="E3020" s="8" t="n">
        <v>0.203913814578125</v>
      </c>
      <c r="F3020" s="9" t="n">
        <v>-0.827722578697362</v>
      </c>
    </row>
    <row r="3021" customFormat="false" ht="15" hidden="false" customHeight="false" outlineLevel="0" collapsed="false">
      <c r="D3021" s="7" t="n">
        <f aca="false">MOD(D3020*$B$4,$B$5)</f>
        <v>265727301</v>
      </c>
      <c r="E3021" s="8" t="n">
        <v>0.123738917171712</v>
      </c>
      <c r="F3021" s="9" t="n">
        <v>-1.15649722411886</v>
      </c>
    </row>
    <row r="3022" customFormat="false" ht="15" hidden="false" customHeight="false" outlineLevel="0" collapsed="false">
      <c r="D3022" s="7" t="n">
        <f aca="false">MOD(D3021*$B$4,$B$5)</f>
        <v>2723040</v>
      </c>
      <c r="E3022" s="8" t="n">
        <v>0.0012680143129714</v>
      </c>
      <c r="F3022" s="9" t="n">
        <v>-3.0190091612935</v>
      </c>
    </row>
    <row r="3023" customFormat="false" ht="15" hidden="false" customHeight="false" outlineLevel="0" collapsed="false">
      <c r="D3023" s="7" t="n">
        <f aca="false">MOD(D3022*$B$4,$B$5)</f>
        <v>447361373</v>
      </c>
      <c r="E3023" s="8" t="n">
        <v>0.20831887303695</v>
      </c>
      <c r="F3023" s="9" t="n">
        <v>-0.81226821276168</v>
      </c>
    </row>
    <row r="3024" customFormat="false" ht="15" hidden="false" customHeight="false" outlineLevel="0" collapsed="false">
      <c r="D3024" s="7" t="n">
        <f aca="false">MOD(D3023*$B$4,$B$5)</f>
        <v>1632765498</v>
      </c>
      <c r="E3024" s="8" t="n">
        <v>0.760315684378441</v>
      </c>
      <c r="F3024" s="9" t="n">
        <v>0.70731840371471</v>
      </c>
    </row>
    <row r="3025" customFormat="false" ht="15" hidden="false" customHeight="false" outlineLevel="0" collapsed="false">
      <c r="D3025" s="7" t="n">
        <f aca="false">MOD(D3024*$B$4,$B$5)</f>
        <v>426025411</v>
      </c>
      <c r="E3025" s="8" t="n">
        <v>0.198383541496828</v>
      </c>
      <c r="F3025" s="9" t="n">
        <v>-0.847409191575102</v>
      </c>
    </row>
    <row r="3026" customFormat="false" ht="15" hidden="false" customHeight="false" outlineLevel="0" collapsed="false">
      <c r="D3026" s="7" t="n">
        <f aca="false">MOD(D3025*$B$4,$B$5)</f>
        <v>369210709</v>
      </c>
      <c r="E3026" s="8" t="n">
        <v>0.171927134200863</v>
      </c>
      <c r="F3026" s="9" t="n">
        <v>-0.946577196424236</v>
      </c>
    </row>
    <row r="3027" customFormat="false" ht="15" hidden="false" customHeight="false" outlineLevel="0" collapsed="false">
      <c r="D3027" s="7" t="n">
        <f aca="false">MOD(D3026*$B$4,$B$5)</f>
        <v>203347686</v>
      </c>
      <c r="E3027" s="8" t="n">
        <v>0.094691145321998</v>
      </c>
      <c r="F3027" s="9" t="n">
        <v>-1.31240864768898</v>
      </c>
    </row>
    <row r="3028" customFormat="false" ht="15" hidden="false" customHeight="false" outlineLevel="0" collapsed="false">
      <c r="D3028" s="7" t="n">
        <f aca="false">MOD(D3027*$B$4,$B$5)</f>
        <v>1795884116</v>
      </c>
      <c r="E3028" s="8" t="n">
        <v>0.836273710090922</v>
      </c>
      <c r="F3028" s="9" t="n">
        <v>0.979257873044168</v>
      </c>
    </row>
    <row r="3029" customFormat="false" ht="15" hidden="false" customHeight="false" outlineLevel="0" collapsed="false">
      <c r="D3029" s="7" t="n">
        <f aca="false">MOD(D3028*$B$4,$B$5)</f>
        <v>1649784987</v>
      </c>
      <c r="E3029" s="8" t="n">
        <v>0.768241001542882</v>
      </c>
      <c r="F3029" s="9" t="n">
        <v>0.733066293614904</v>
      </c>
    </row>
    <row r="3030" customFormat="false" ht="15" hidden="false" customHeight="false" outlineLevel="0" collapsed="false">
      <c r="D3030" s="7" t="n">
        <f aca="false">MOD(D3029*$B$4,$B$5)</f>
        <v>1635025776</v>
      </c>
      <c r="E3030" s="8" t="n">
        <v>0.761368208342575</v>
      </c>
      <c r="F3030" s="9" t="n">
        <v>0.710710610274678</v>
      </c>
    </row>
    <row r="3031" customFormat="false" ht="15" hidden="false" customHeight="false" outlineLevel="0" collapsed="false">
      <c r="D3031" s="7" t="n">
        <f aca="false">MOD(D3030*$B$4,$B$5)</f>
        <v>10238752</v>
      </c>
      <c r="E3031" s="8" t="n">
        <v>0.00476779044118504</v>
      </c>
      <c r="F3031" s="9" t="n">
        <v>-2.5922306815972</v>
      </c>
    </row>
    <row r="3032" customFormat="false" ht="15" hidden="false" customHeight="false" outlineLevel="0" collapsed="false">
      <c r="D3032" s="7" t="n">
        <f aca="false">MOD(D3031*$B$4,$B$5)</f>
        <v>313558982</v>
      </c>
      <c r="E3032" s="8" t="n">
        <v>0.146012279341009</v>
      </c>
      <c r="F3032" s="9" t="n">
        <v>-1.05369067704018</v>
      </c>
    </row>
    <row r="3033" customFormat="false" ht="15" hidden="false" customHeight="false" outlineLevel="0" collapsed="false">
      <c r="D3033" s="7" t="n">
        <f aca="false">MOD(D3032*$B$4,$B$5)</f>
        <v>340876066</v>
      </c>
      <c r="E3033" s="8" t="n">
        <v>0.158732787853789</v>
      </c>
      <c r="F3033" s="9" t="n">
        <v>-0.999679624448416</v>
      </c>
    </row>
    <row r="3034" customFormat="false" ht="15" hidden="false" customHeight="false" outlineLevel="0" collapsed="false">
      <c r="D3034" s="7" t="n">
        <f aca="false">MOD(D3033*$B$4,$B$5)</f>
        <v>408878572</v>
      </c>
      <c r="E3034" s="8" t="n">
        <v>0.190398922367393</v>
      </c>
      <c r="F3034" s="9" t="n">
        <v>-0.876427185508083</v>
      </c>
    </row>
    <row r="3035" customFormat="false" ht="15" hidden="false" customHeight="false" outlineLevel="0" collapsed="false">
      <c r="D3035" s="7" t="n">
        <f aca="false">MOD(D3034*$B$4,$B$5)</f>
        <v>1602833082</v>
      </c>
      <c r="E3035" s="8" t="n">
        <v>0.746377316998669</v>
      </c>
      <c r="F3035" s="9" t="n">
        <v>0.663133017593952</v>
      </c>
    </row>
    <row r="3036" customFormat="false" ht="15" hidden="false" customHeight="false" outlineLevel="0" collapsed="false">
      <c r="D3036" s="7" t="n">
        <f aca="false">MOD(D3035*$B$4,$B$5)</f>
        <v>814867106</v>
      </c>
      <c r="E3036" s="8" t="n">
        <v>0.379452065918084</v>
      </c>
      <c r="F3036" s="9" t="n">
        <v>-0.306920175621505</v>
      </c>
    </row>
    <row r="3037" customFormat="false" ht="15" hidden="false" customHeight="false" outlineLevel="0" collapsed="false">
      <c r="D3037" s="7" t="n">
        <f aca="false">MOD(D3036*$B$4,$B$5)</f>
        <v>1139595274</v>
      </c>
      <c r="E3037" s="8" t="n">
        <v>0.530665402794877</v>
      </c>
      <c r="F3037" s="9" t="n">
        <v>0.0769426171769368</v>
      </c>
    </row>
    <row r="3038" customFormat="false" ht="15" hidden="false" customHeight="false" outlineLevel="0" collapsed="false">
      <c r="D3038" s="7" t="n">
        <f aca="false">MOD(D3037*$B$4,$B$5)</f>
        <v>1609853349</v>
      </c>
      <c r="E3038" s="8" t="n">
        <v>0.749646383570178</v>
      </c>
      <c r="F3038" s="9" t="n">
        <v>0.67337738416872</v>
      </c>
    </row>
    <row r="3039" customFormat="false" ht="15" hidden="false" customHeight="false" outlineLevel="0" collapsed="false">
      <c r="D3039" s="7" t="n">
        <f aca="false">MOD(D3038*$B$4,$B$5)</f>
        <v>387759237</v>
      </c>
      <c r="E3039" s="8" t="n">
        <v>0.180564465635051</v>
      </c>
      <c r="F3039" s="9" t="n">
        <v>-0.913216036719178</v>
      </c>
    </row>
    <row r="3040" customFormat="false" ht="15" hidden="false" customHeight="false" outlineLevel="0" collapsed="false">
      <c r="D3040" s="7" t="n">
        <f aca="false">MOD(D3039*$B$4,$B$5)</f>
        <v>58661975</v>
      </c>
      <c r="E3040" s="8" t="n">
        <v>0.027316610819955</v>
      </c>
      <c r="F3040" s="9" t="n">
        <v>-1.92178178176929</v>
      </c>
    </row>
    <row r="3041" customFormat="false" ht="15" hidden="false" customHeight="false" outlineLevel="0" collapsed="false">
      <c r="D3041" s="7" t="n">
        <f aca="false">MOD(D3040*$B$4,$B$5)</f>
        <v>1288748479</v>
      </c>
      <c r="E3041" s="8" t="n">
        <v>0.600120276305937</v>
      </c>
      <c r="F3041" s="9" t="n">
        <v>0.25365843580286</v>
      </c>
    </row>
    <row r="3042" customFormat="false" ht="15" hidden="false" customHeight="false" outlineLevel="0" collapsed="false">
      <c r="D3042" s="7" t="n">
        <f aca="false">MOD(D3041*$B$4,$B$5)</f>
        <v>871543513</v>
      </c>
      <c r="E3042" s="8" t="n">
        <v>0.405844074586261</v>
      </c>
      <c r="F3042" s="9" t="n">
        <v>-0.238248774856334</v>
      </c>
    </row>
    <row r="3043" customFormat="false" ht="15" hidden="false" customHeight="false" outlineLevel="0" collapsed="false">
      <c r="D3043" s="7" t="n">
        <f aca="false">MOD(D3042*$B$4,$B$5)</f>
        <v>1072271293</v>
      </c>
      <c r="E3043" s="8" t="n">
        <v>0.499315231106538</v>
      </c>
      <c r="F3043" s="9" t="n">
        <v>-0.00171646191279219</v>
      </c>
    </row>
    <row r="3044" customFormat="false" ht="15" hidden="false" customHeight="false" outlineLevel="0" collapsed="false">
      <c r="D3044" s="7" t="n">
        <f aca="false">MOD(D3043*$B$4,$B$5)</f>
        <v>956724409</v>
      </c>
      <c r="E3044" s="8" t="n">
        <v>0.445509520308589</v>
      </c>
      <c r="F3044" s="9" t="n">
        <v>-0.137014870992962</v>
      </c>
    </row>
    <row r="3045" customFormat="false" ht="15" hidden="false" customHeight="false" outlineLevel="0" collapsed="false">
      <c r="D3045" s="7" t="n">
        <f aca="false">MOD(D3044*$B$4,$B$5)</f>
        <v>408118104</v>
      </c>
      <c r="E3045" s="8" t="n">
        <v>0.190044801859227</v>
      </c>
      <c r="F3045" s="9" t="n">
        <v>-0.877731209032405</v>
      </c>
    </row>
    <row r="3046" customFormat="false" ht="15" hidden="false" customHeight="false" outlineLevel="0" collapsed="false">
      <c r="D3046" s="7" t="n">
        <f aca="false">MOD(D3045*$B$4,$B$5)</f>
        <v>1401504253</v>
      </c>
      <c r="E3046" s="8" t="n">
        <v>0.652626275227057</v>
      </c>
      <c r="F3046" s="9" t="n">
        <v>0.392420624465586</v>
      </c>
    </row>
    <row r="3047" customFormat="false" ht="15" hidden="false" customHeight="false" outlineLevel="0" collapsed="false">
      <c r="D3047" s="7" t="n">
        <f aca="false">MOD(D3046*$B$4,$B$5)</f>
        <v>1981948769</v>
      </c>
      <c r="E3047" s="8" t="n">
        <v>0.922916816010062</v>
      </c>
      <c r="F3047" s="9" t="n">
        <v>1.42496828855105</v>
      </c>
    </row>
    <row r="3048" customFormat="false" ht="15" hidden="false" customHeight="false" outlineLevel="0" collapsed="false">
      <c r="D3048" s="7" t="n">
        <f aca="false">MOD(D3047*$B$4,$B$5)</f>
        <v>252554549</v>
      </c>
      <c r="E3048" s="8" t="n">
        <v>0.117604876512294</v>
      </c>
      <c r="F3048" s="9" t="n">
        <v>-1.18704529901077</v>
      </c>
    </row>
    <row r="3049" customFormat="false" ht="15" hidden="false" customHeight="false" outlineLevel="0" collapsed="false">
      <c r="D3049" s="7" t="n">
        <f aca="false">MOD(D3048*$B$4,$B$5)</f>
        <v>1943454407</v>
      </c>
      <c r="E3049" s="8" t="n">
        <v>0.904991481830358</v>
      </c>
      <c r="F3049" s="9" t="n">
        <v>1.31052871596684</v>
      </c>
    </row>
    <row r="3050" customFormat="false" ht="15" hidden="false" customHeight="false" outlineLevel="0" collapsed="false">
      <c r="D3050" s="7" t="n">
        <f aca="false">MOD(D3049*$B$4,$B$5)</f>
        <v>1812044749</v>
      </c>
      <c r="E3050" s="8" t="n">
        <v>0.843799091264418</v>
      </c>
      <c r="F3050" s="9" t="n">
        <v>1.01019511866871</v>
      </c>
    </row>
    <row r="3051" customFormat="false" ht="15" hidden="false" customHeight="false" outlineLevel="0" collapsed="false">
      <c r="D3051" s="7" t="n">
        <f aca="false">MOD(D3050*$B$4,$B$5)</f>
        <v>55653022</v>
      </c>
      <c r="E3051" s="8" t="n">
        <v>0.0259154578912216</v>
      </c>
      <c r="F3051" s="9" t="n">
        <v>-1.94453544192306</v>
      </c>
    </row>
    <row r="3052" customFormat="false" ht="15" hidden="false" customHeight="false" outlineLevel="0" collapsed="false">
      <c r="D3052" s="7" t="n">
        <f aca="false">MOD(D3051*$B$4,$B$5)</f>
        <v>2072466212</v>
      </c>
      <c r="E3052" s="8" t="n">
        <v>0.965067285080503</v>
      </c>
      <c r="F3052" s="9" t="n">
        <v>1.81278213885067</v>
      </c>
    </row>
    <row r="3053" customFormat="false" ht="15" hidden="false" customHeight="false" outlineLevel="0" collapsed="false">
      <c r="D3053" s="7" t="n">
        <f aca="false">MOD(D3052*$B$4,$B$5)</f>
        <v>1638307604</v>
      </c>
      <c r="E3053" s="8" t="n">
        <v>0.762896428595201</v>
      </c>
      <c r="F3053" s="9" t="n">
        <v>0.715650564834841</v>
      </c>
    </row>
    <row r="3054" customFormat="false" ht="15" hidden="false" customHeight="false" outlineLevel="0" collapsed="false">
      <c r="D3054" s="7" t="n">
        <f aca="false">MOD(D3053*$B$4,$B$5)</f>
        <v>1661051909</v>
      </c>
      <c r="E3054" s="8" t="n">
        <v>0.773487570950284</v>
      </c>
      <c r="F3054" s="9" t="n">
        <v>0.750381685462071</v>
      </c>
    </row>
    <row r="3055" customFormat="false" ht="15" hidden="false" customHeight="false" outlineLevel="0" collapsed="false">
      <c r="D3055" s="7" t="n">
        <f aca="false">MOD(D3054*$B$4,$B$5)</f>
        <v>39771300</v>
      </c>
      <c r="E3055" s="8" t="n">
        <v>0.0185199547731503</v>
      </c>
      <c r="F3055" s="9" t="n">
        <v>-2.085323898301</v>
      </c>
    </row>
    <row r="3056" customFormat="false" ht="15" hidden="false" customHeight="false" outlineLevel="0" collapsed="false">
      <c r="D3056" s="7" t="n">
        <f aca="false">MOD(D3055*$B$4,$B$5)</f>
        <v>2097525529</v>
      </c>
      <c r="E3056" s="8" t="n">
        <v>0.976736438904644</v>
      </c>
      <c r="F3056" s="9" t="n">
        <v>1.99057962414288</v>
      </c>
    </row>
    <row r="3057" customFormat="false" ht="15" hidden="false" customHeight="false" outlineLevel="0" collapsed="false">
      <c r="D3057" s="7" t="n">
        <f aca="false">MOD(D3056*$B$4,$B$5)</f>
        <v>95821603</v>
      </c>
      <c r="E3057" s="8" t="n">
        <v>0.0446204110464271</v>
      </c>
      <c r="F3057" s="9" t="n">
        <v>-1.69941603870523</v>
      </c>
    </row>
    <row r="3058" customFormat="false" ht="15" hidden="false" customHeight="false" outlineLevel="0" collapsed="false">
      <c r="D3058" s="7" t="n">
        <f aca="false">MOD(D3057*$B$4,$B$5)</f>
        <v>1872306422</v>
      </c>
      <c r="E3058" s="8" t="n">
        <v>0.871860619515051</v>
      </c>
      <c r="F3058" s="9" t="n">
        <v>1.13523048191164</v>
      </c>
    </row>
    <row r="3059" customFormat="false" ht="15" hidden="false" customHeight="false" outlineLevel="0" collapsed="false">
      <c r="D3059" s="7" t="n">
        <f aca="false">MOD(D3058*$B$4,$B$5)</f>
        <v>1254012367</v>
      </c>
      <c r="E3059" s="8" t="n">
        <v>0.583945013660886</v>
      </c>
      <c r="F3059" s="9" t="n">
        <v>0.211996233624543</v>
      </c>
    </row>
    <row r="3060" customFormat="false" ht="15" hidden="false" customHeight="false" outlineLevel="0" collapsed="false">
      <c r="D3060" s="7" t="n">
        <f aca="false">MOD(D3059*$B$4,$B$5)</f>
        <v>1309409468</v>
      </c>
      <c r="E3060" s="8" t="n">
        <v>0.609741299049688</v>
      </c>
      <c r="F3060" s="9" t="n">
        <v>0.278644834467447</v>
      </c>
    </row>
    <row r="3061" customFormat="false" ht="15" hidden="false" customHeight="false" outlineLevel="0" collapsed="false">
      <c r="D3061" s="7" t="n">
        <f aca="false">MOD(D3060*$B$4,$B$5)</f>
        <v>1765731324</v>
      </c>
      <c r="E3061" s="8" t="n">
        <v>0.822232722139203</v>
      </c>
      <c r="F3061" s="9" t="n">
        <v>0.923907350503975</v>
      </c>
    </row>
    <row r="3062" customFormat="false" ht="15" hidden="false" customHeight="false" outlineLevel="0" collapsed="false">
      <c r="D3062" s="7" t="n">
        <f aca="false">MOD(D3061*$B$4,$B$5)</f>
        <v>2138275021</v>
      </c>
      <c r="E3062" s="8" t="n">
        <v>0.995711899824172</v>
      </c>
      <c r="F3062" s="9" t="n">
        <v>2.62850139579521</v>
      </c>
    </row>
    <row r="3063" customFormat="false" ht="15" hidden="false" customHeight="false" outlineLevel="0" collapsed="false">
      <c r="D3063" s="7" t="n">
        <f aca="false">MOD(D3062*$B$4,$B$5)</f>
        <v>19529283</v>
      </c>
      <c r="E3063" s="8" t="n">
        <v>0.00909403107044662</v>
      </c>
      <c r="F3063" s="9" t="n">
        <v>-2.36176714892078</v>
      </c>
    </row>
    <row r="3064" customFormat="false" ht="15" hidden="false" customHeight="false" outlineLevel="0" collapsed="false">
      <c r="D3064" s="7" t="n">
        <f aca="false">MOD(D3063*$B$4,$B$5)</f>
        <v>2100182307</v>
      </c>
      <c r="E3064" s="8" t="n">
        <v>0.977973597569367</v>
      </c>
      <c r="F3064" s="9" t="n">
        <v>2.01358802373316</v>
      </c>
    </row>
    <row r="3065" customFormat="false" ht="15" hidden="false" customHeight="false" outlineLevel="0" collapsed="false">
      <c r="D3065" s="7" t="n">
        <f aca="false">MOD(D3064*$B$4,$B$5)</f>
        <v>1639617268</v>
      </c>
      <c r="E3065" s="8" t="n">
        <v>0.763506288419949</v>
      </c>
      <c r="F3065" s="9" t="n">
        <v>0.717626808634894</v>
      </c>
    </row>
    <row r="3066" customFormat="false" ht="15" hidden="false" customHeight="false" outlineLevel="0" collapsed="false">
      <c r="D3066" s="7" t="n">
        <f aca="false">MOD(D3065*$B$4,$B$5)</f>
        <v>455333443</v>
      </c>
      <c r="E3066" s="8" t="n">
        <v>0.212031157419114</v>
      </c>
      <c r="F3066" s="9" t="n">
        <v>-0.799393436899564</v>
      </c>
    </row>
    <row r="3067" customFormat="false" ht="15" hidden="false" customHeight="false" outlineLevel="0" collapsed="false">
      <c r="D3067" s="7" t="n">
        <f aca="false">MOD(D3066*$B$4,$B$5)</f>
        <v>2052983655</v>
      </c>
      <c r="E3067" s="8" t="n">
        <v>0.955995012499387</v>
      </c>
      <c r="F3067" s="9" t="n">
        <v>1.70598981989429</v>
      </c>
    </row>
    <row r="3068" customFormat="false" ht="15" hidden="false" customHeight="false" outlineLevel="0" collapsed="false">
      <c r="D3068" s="7" t="n">
        <f aca="false">MOD(D3067*$B$4,$B$5)</f>
        <v>1793636043</v>
      </c>
      <c r="E3068" s="8" t="n">
        <v>0.835226869522805</v>
      </c>
      <c r="F3068" s="9" t="n">
        <v>0.975028222060366</v>
      </c>
    </row>
    <row r="3069" customFormat="false" ht="15" hidden="false" customHeight="false" outlineLevel="0" collapsed="false">
      <c r="D3069" s="7" t="n">
        <f aca="false">MOD(D3068*$B$4,$B$5)</f>
        <v>507235554</v>
      </c>
      <c r="E3069" s="8" t="n">
        <v>0.236199961263873</v>
      </c>
      <c r="F3069" s="9" t="n">
        <v>-0.718579703746776</v>
      </c>
    </row>
    <row r="3070" customFormat="false" ht="15" hidden="false" customHeight="false" outlineLevel="0" collapsed="false">
      <c r="D3070" s="7" t="n">
        <f aca="false">MOD(D3069*$B$4,$B$5)</f>
        <v>1306367687</v>
      </c>
      <c r="E3070" s="8" t="n">
        <v>0.6083248593922</v>
      </c>
      <c r="F3070" s="9" t="n">
        <v>0.274955689596092</v>
      </c>
    </row>
    <row r="3071" customFormat="false" ht="15" hidden="false" customHeight="false" outlineLevel="0" collapsed="false">
      <c r="D3071" s="7" t="n">
        <f aca="false">MOD(D3070*$B$4,$B$5)</f>
        <v>964808669</v>
      </c>
      <c r="E3071" s="8" t="n">
        <v>0.449274047230626</v>
      </c>
      <c r="F3071" s="9" t="n">
        <v>-0.127495677068871</v>
      </c>
    </row>
    <row r="3072" customFormat="false" ht="15" hidden="false" customHeight="false" outlineLevel="0" collapsed="false">
      <c r="D3072" s="7" t="n">
        <f aca="false">MOD(D3071*$B$4,$B$5)</f>
        <v>1948892457</v>
      </c>
      <c r="E3072" s="8" t="n">
        <v>0.90752377119616</v>
      </c>
      <c r="F3072" s="9" t="n">
        <v>1.32565965242054</v>
      </c>
    </row>
    <row r="3073" customFormat="false" ht="15" hidden="false" customHeight="false" outlineLevel="0" collapsed="false">
      <c r="D3073" s="7" t="n">
        <f aca="false">MOD(D3072*$B$4,$B$5)</f>
        <v>171667718</v>
      </c>
      <c r="E3073" s="8" t="n">
        <v>0.079939010627511</v>
      </c>
      <c r="F3073" s="9" t="n">
        <v>-1.4054819222344</v>
      </c>
    </row>
    <row r="3074" customFormat="false" ht="15" hidden="false" customHeight="false" outlineLevel="0" collapsed="false">
      <c r="D3074" s="7" t="n">
        <f aca="false">MOD(D3073*$B$4,$B$5)</f>
        <v>1580505452</v>
      </c>
      <c r="E3074" s="8" t="n">
        <v>0.735980204060655</v>
      </c>
      <c r="F3074" s="9" t="n">
        <v>0.631001426249838</v>
      </c>
    </row>
    <row r="3075" customFormat="false" ht="15" hidden="false" customHeight="false" outlineLevel="0" collapsed="false">
      <c r="D3075" s="7" t="n">
        <f aca="false">MOD(D3074*$B$4,$B$5)</f>
        <v>1074630170</v>
      </c>
      <c r="E3075" s="8" t="n">
        <v>0.500413668807981</v>
      </c>
      <c r="F3075" s="9" t="n">
        <v>0.00103691411623202</v>
      </c>
    </row>
    <row r="3076" customFormat="false" ht="15" hidden="false" customHeight="false" outlineLevel="0" collapsed="false">
      <c r="D3076" s="7" t="n">
        <f aca="false">MOD(D3075*$B$4,$B$5)</f>
        <v>1005442785</v>
      </c>
      <c r="E3076" s="8" t="n">
        <v>0.46819578201342</v>
      </c>
      <c r="F3076" s="9" t="n">
        <v>-0.07980598517792</v>
      </c>
    </row>
    <row r="3077" customFormat="false" ht="15" hidden="false" customHeight="false" outlineLevel="0" collapsed="false">
      <c r="D3077" s="7" t="n">
        <f aca="false">MOD(D3076*$B$4,$B$5)</f>
        <v>598252535</v>
      </c>
      <c r="E3077" s="8" t="n">
        <v>0.278583045842669</v>
      </c>
      <c r="F3077" s="9" t="n">
        <v>-0.587056008082181</v>
      </c>
    </row>
    <row r="3078" customFormat="false" ht="15" hidden="false" customHeight="false" outlineLevel="0" collapsed="false">
      <c r="D3078" s="7" t="n">
        <f aca="false">MOD(D3077*$B$4,$B$5)</f>
        <v>1035515776</v>
      </c>
      <c r="E3078" s="8" t="n">
        <v>0.482199609728716</v>
      </c>
      <c r="F3078" s="9" t="n">
        <v>-0.0446337768345468</v>
      </c>
    </row>
    <row r="3079" customFormat="false" ht="15" hidden="false" customHeight="false" outlineLevel="0" collapsed="false">
      <c r="D3079" s="7" t="n">
        <f aca="false">MOD(D3078*$B$4,$B$5)</f>
        <v>552655724</v>
      </c>
      <c r="E3079" s="8" t="n">
        <v>0.257350376115507</v>
      </c>
      <c r="F3079" s="9" t="n">
        <v>-0.651535680471868</v>
      </c>
    </row>
    <row r="3080" customFormat="false" ht="15" hidden="false" customHeight="false" outlineLevel="0" collapsed="false">
      <c r="D3080" s="7" t="n">
        <f aca="false">MOD(D3079*$B$4,$B$5)</f>
        <v>1202590170</v>
      </c>
      <c r="E3080" s="8" t="n">
        <v>0.559999687187373</v>
      </c>
      <c r="F3080" s="9" t="n">
        <v>0.150968422405198</v>
      </c>
    </row>
    <row r="3081" customFormat="false" ht="15" hidden="false" customHeight="false" outlineLevel="0" collapsed="false">
      <c r="D3081" s="7" t="n">
        <f aca="false">MOD(D3080*$B$4,$B$5)</f>
        <v>1599634013</v>
      </c>
      <c r="E3081" s="8" t="n">
        <v>0.744887634408556</v>
      </c>
      <c r="F3081" s="9" t="n">
        <v>0.658487804209401</v>
      </c>
    </row>
    <row r="3082" customFormat="false" ht="15" hidden="false" customHeight="false" outlineLevel="0" collapsed="false">
      <c r="D3082" s="7" t="n">
        <f aca="false">MOD(D3081*$B$4,$B$5)</f>
        <v>1011429991</v>
      </c>
      <c r="E3082" s="8" t="n">
        <v>0.470983792069353</v>
      </c>
      <c r="F3082" s="9" t="n">
        <v>-0.0727970931660155</v>
      </c>
    </row>
    <row r="3083" customFormat="false" ht="15" hidden="false" customHeight="false" outlineLevel="0" collapsed="false">
      <c r="D3083" s="7" t="n">
        <f aca="false">MOD(D3082*$B$4,$B$5)</f>
        <v>1843864663</v>
      </c>
      <c r="E3083" s="8" t="n">
        <v>0.85861639339348</v>
      </c>
      <c r="F3083" s="9" t="n">
        <v>1.07412376791751</v>
      </c>
    </row>
    <row r="3084" customFormat="false" ht="15" hidden="false" customHeight="false" outlineLevel="0" collapsed="false">
      <c r="D3084" s="7" t="n">
        <f aca="false">MOD(D3083*$B$4,$B$5)</f>
        <v>583914111</v>
      </c>
      <c r="E3084" s="8" t="n">
        <v>0.271906196858647</v>
      </c>
      <c r="F3084" s="9" t="n">
        <v>-0.607058042187635</v>
      </c>
    </row>
    <row r="3085" customFormat="false" ht="15" hidden="false" customHeight="false" outlineLevel="0" collapsed="false">
      <c r="D3085" s="7" t="n">
        <f aca="false">MOD(D3084*$B$4,$B$5)</f>
        <v>395185206</v>
      </c>
      <c r="E3085" s="8" t="n">
        <v>0.184022451922318</v>
      </c>
      <c r="F3085" s="9" t="n">
        <v>-0.900141593061116</v>
      </c>
    </row>
    <row r="3086" customFormat="false" ht="15" hidden="false" customHeight="false" outlineLevel="0" collapsed="false">
      <c r="D3086" s="7" t="n">
        <f aca="false">MOD(D3085*$B$4,$B$5)</f>
        <v>2035326172</v>
      </c>
      <c r="E3086" s="8" t="n">
        <v>0.947772606227335</v>
      </c>
      <c r="F3086" s="9" t="n">
        <v>1.6236300525743</v>
      </c>
    </row>
    <row r="3087" customFormat="false" ht="15" hidden="false" customHeight="false" outlineLevel="0" collapsed="false">
      <c r="D3087" s="7" t="n">
        <f aca="false">MOD(D3086*$B$4,$B$5)</f>
        <v>2000282009</v>
      </c>
      <c r="E3087" s="8" t="n">
        <v>0.931453896156935</v>
      </c>
      <c r="F3087" s="9" t="n">
        <v>1.48670702048872</v>
      </c>
    </row>
    <row r="3088" customFormat="false" ht="15" hidden="false" customHeight="false" outlineLevel="0" collapsed="false">
      <c r="D3088" s="7" t="n">
        <f aca="false">MOD(D3087*$B$4,$B$5)</f>
        <v>453120025</v>
      </c>
      <c r="E3088" s="8" t="n">
        <v>0.211000454342924</v>
      </c>
      <c r="F3088" s="9" t="n">
        <v>-0.802954716222015</v>
      </c>
    </row>
    <row r="3089" customFormat="false" ht="15" hidden="false" customHeight="false" outlineLevel="0" collapsed="false">
      <c r="D3089" s="7" t="n">
        <f aca="false">MOD(D3088*$B$4,$B$5)</f>
        <v>435782080</v>
      </c>
      <c r="E3089" s="8" t="n">
        <v>0.202926844547435</v>
      </c>
      <c r="F3089" s="9" t="n">
        <v>-0.831212332595559</v>
      </c>
    </row>
    <row r="3090" customFormat="false" ht="15" hidden="false" customHeight="false" outlineLevel="0" collapsed="false">
      <c r="D3090" s="7" t="n">
        <f aca="false">MOD(D3089*$B$4,$B$5)</f>
        <v>1034461315</v>
      </c>
      <c r="E3090" s="8" t="n">
        <v>0.481708588061583</v>
      </c>
      <c r="F3090" s="9" t="n">
        <v>-0.0458658464203145</v>
      </c>
    </row>
    <row r="3091" customFormat="false" ht="15" hidden="false" customHeight="false" outlineLevel="0" collapsed="false">
      <c r="D3091" s="7" t="n">
        <f aca="false">MOD(D3090*$B$4,$B$5)</f>
        <v>1192376321</v>
      </c>
      <c r="E3091" s="8" t="n">
        <v>0.555243493109237</v>
      </c>
      <c r="F3091" s="9" t="n">
        <v>0.138920446348459</v>
      </c>
    </row>
    <row r="3092" customFormat="false" ht="15" hidden="false" customHeight="false" outlineLevel="0" collapsed="false">
      <c r="D3092" s="7" t="n">
        <f aca="false">MOD(D3091*$B$4,$B$5)</f>
        <v>340684097</v>
      </c>
      <c r="E3092" s="8" t="n">
        <v>0.158643395322043</v>
      </c>
      <c r="F3092" s="9" t="n">
        <v>-1.00004900964792</v>
      </c>
    </row>
    <row r="3093" customFormat="false" ht="15" hidden="false" customHeight="false" outlineLevel="0" collapsed="false">
      <c r="D3093" s="7" t="n">
        <f aca="false">MOD(D3092*$B$4,$B$5)</f>
        <v>1879761208</v>
      </c>
      <c r="E3093" s="8" t="n">
        <v>0.875332024763647</v>
      </c>
      <c r="F3093" s="9" t="n">
        <v>1.15196379676133</v>
      </c>
    </row>
    <row r="3094" customFormat="false" ht="15" hidden="false" customHeight="false" outlineLevel="0" collapsed="false">
      <c r="D3094" s="7" t="n">
        <f aca="false">MOD(D3093*$B$4,$B$5)</f>
        <v>326734677</v>
      </c>
      <c r="E3094" s="8" t="n">
        <v>0.152147690441597</v>
      </c>
      <c r="F3094" s="9" t="n">
        <v>-1.02726567437176</v>
      </c>
    </row>
    <row r="3095" customFormat="false" ht="15" hidden="false" customHeight="false" outlineLevel="0" collapsed="false">
      <c r="D3095" s="7" t="n">
        <f aca="false">MOD(D3094*$B$4,$B$5)</f>
        <v>689689899</v>
      </c>
      <c r="E3095" s="8" t="n">
        <v>0.32116188651059</v>
      </c>
      <c r="F3095" s="9" t="n">
        <v>-0.46445223559837</v>
      </c>
    </row>
    <row r="3096" customFormat="false" ht="15" hidden="false" customHeight="false" outlineLevel="0" collapsed="false">
      <c r="D3096" s="7" t="n">
        <f aca="false">MOD(D3095*$B$4,$B$5)</f>
        <v>1729618835</v>
      </c>
      <c r="E3096" s="8" t="n">
        <v>0.805416534007915</v>
      </c>
      <c r="F3096" s="9" t="n">
        <v>0.861129121085714</v>
      </c>
    </row>
    <row r="3097" customFormat="false" ht="15" hidden="false" customHeight="false" outlineLevel="0" collapsed="false">
      <c r="D3097" s="7" t="n">
        <f aca="false">MOD(D3096*$B$4,$B$5)</f>
        <v>561556219</v>
      </c>
      <c r="E3097" s="8" t="n">
        <v>0.261494992078743</v>
      </c>
      <c r="F3097" s="9" t="n">
        <v>-0.638743231071668</v>
      </c>
    </row>
    <row r="3098" customFormat="false" ht="15" hidden="false" customHeight="false" outlineLevel="0" collapsed="false">
      <c r="D3098" s="7" t="n">
        <f aca="false">MOD(D3097*$B$4,$B$5)</f>
        <v>1341654915</v>
      </c>
      <c r="E3098" s="8" t="n">
        <v>0.624756755423506</v>
      </c>
      <c r="F3098" s="9" t="n">
        <v>0.317997953656721</v>
      </c>
    </row>
    <row r="3099" customFormat="false" ht="15" hidden="false" customHeight="false" outlineLevel="0" collapsed="false">
      <c r="D3099" s="7" t="n">
        <f aca="false">MOD(D3098*$B$4,$B$5)</f>
        <v>1360059386</v>
      </c>
      <c r="E3099" s="8" t="n">
        <v>0.633327005089565</v>
      </c>
      <c r="F3099" s="9" t="n">
        <v>0.34067801673551</v>
      </c>
    </row>
    <row r="3100" customFormat="false" ht="15" hidden="false" customHeight="false" outlineLevel="0" collapsed="false">
      <c r="D3100" s="7" t="n">
        <f aca="false">MOD(D3099*$B$4,$B$5)</f>
        <v>704049169</v>
      </c>
      <c r="E3100" s="8" t="n">
        <v>0.327848442669817</v>
      </c>
      <c r="F3100" s="9" t="n">
        <v>-0.445862065849692</v>
      </c>
    </row>
    <row r="3101" customFormat="false" ht="15" hidden="false" customHeight="false" outlineLevel="0" collapsed="false">
      <c r="D3101" s="7" t="n">
        <f aca="false">MOD(D3100*$B$4,$B$5)</f>
        <v>1228723024</v>
      </c>
      <c r="E3101" s="8" t="n">
        <v>0.572168745633372</v>
      </c>
      <c r="F3101" s="9" t="n">
        <v>0.181898338115356</v>
      </c>
    </row>
    <row r="3102" customFormat="false" ht="15" hidden="false" customHeight="false" outlineLevel="0" collapsed="false">
      <c r="D3102" s="7" t="n">
        <f aca="false">MOD(D3101*$B$4,$B$5)</f>
        <v>338245011</v>
      </c>
      <c r="E3102" s="8" t="n">
        <v>0.157507607394371</v>
      </c>
      <c r="F3102" s="9" t="n">
        <v>-1.00475421606995</v>
      </c>
    </row>
    <row r="3103" customFormat="false" ht="15" hidden="false" customHeight="false" outlineLevel="0" collapsed="false">
      <c r="D3103" s="7" t="n">
        <f aca="false">MOD(D3102*$B$4,$B$5)</f>
        <v>106757840</v>
      </c>
      <c r="E3103" s="8" t="n">
        <v>0.0497129932508925</v>
      </c>
      <c r="F3103" s="9" t="n">
        <v>-1.64764282758726</v>
      </c>
    </row>
    <row r="3104" customFormat="false" ht="15" hidden="false" customHeight="false" outlineLevel="0" collapsed="false">
      <c r="D3104" s="7" t="n">
        <f aca="false">MOD(D3103*$B$4,$B$5)</f>
        <v>1494425487</v>
      </c>
      <c r="E3104" s="8" t="n">
        <v>0.695896096710019</v>
      </c>
      <c r="F3104" s="9" t="n">
        <v>0.512633369152746</v>
      </c>
    </row>
    <row r="3105" customFormat="false" ht="15" hidden="false" customHeight="false" outlineLevel="0" collapsed="false">
      <c r="D3105" s="7" t="n">
        <f aca="false">MOD(D3104*$B$4,$B$5)</f>
        <v>1289496600</v>
      </c>
      <c r="E3105" s="8" t="n">
        <v>0.600468647294183</v>
      </c>
      <c r="F3105" s="9" t="n">
        <v>0.254560325588479</v>
      </c>
    </row>
    <row r="3106" customFormat="false" ht="15" hidden="false" customHeight="false" outlineLevel="0" collapsed="false">
      <c r="D3106" s="7" t="n">
        <f aca="false">MOD(D3105*$B$4,$B$5)</f>
        <v>476870305</v>
      </c>
      <c r="E3106" s="8" t="n">
        <v>0.222060040311944</v>
      </c>
      <c r="F3106" s="9" t="n">
        <v>-0.765254385069866</v>
      </c>
    </row>
    <row r="3107" customFormat="false" ht="15" hidden="false" customHeight="false" outlineLevel="0" collapsed="false">
      <c r="D3107" s="7" t="n">
        <f aca="false">MOD(D3106*$B$4,$B$5)</f>
        <v>129280462</v>
      </c>
      <c r="E3107" s="8" t="n">
        <v>0.0602009064147257</v>
      </c>
      <c r="F3107" s="9" t="n">
        <v>-1.55308925471672</v>
      </c>
    </row>
    <row r="3108" customFormat="false" ht="15" hidden="false" customHeight="false" outlineLevel="0" collapsed="false">
      <c r="D3108" s="7" t="n">
        <f aca="false">MOD(D3107*$B$4,$B$5)</f>
        <v>2057186667</v>
      </c>
      <c r="E3108" s="8" t="n">
        <v>0.9579521924797</v>
      </c>
      <c r="F3108" s="9" t="n">
        <v>1.727401312749</v>
      </c>
    </row>
    <row r="3109" customFormat="false" ht="15" hidden="false" customHeight="false" outlineLevel="0" collapsed="false">
      <c r="D3109" s="7" t="n">
        <f aca="false">MOD(D3108*$B$4,$B$5)</f>
        <v>666281830</v>
      </c>
      <c r="E3109" s="8" t="n">
        <v>0.31026165495651</v>
      </c>
      <c r="F3109" s="9" t="n">
        <v>-0.495108817632604</v>
      </c>
    </row>
    <row r="3110" customFormat="false" ht="15" hidden="false" customHeight="false" outlineLevel="0" collapsed="false">
      <c r="D3110" s="7" t="n">
        <f aca="false">MOD(D3109*$B$4,$B$5)</f>
        <v>1375118458</v>
      </c>
      <c r="E3110" s="8" t="n">
        <v>0.640339431949276</v>
      </c>
      <c r="F3110" s="9" t="n">
        <v>0.359366227527851</v>
      </c>
    </row>
    <row r="3111" customFormat="false" ht="15" hidden="false" customHeight="false" outlineLevel="0" collapsed="false">
      <c r="D3111" s="7" t="n">
        <f aca="false">MOD(D3110*$B$4,$B$5)</f>
        <v>1771040995</v>
      </c>
      <c r="E3111" s="8" t="n">
        <v>0.824705230374546</v>
      </c>
      <c r="F3111" s="9" t="n">
        <v>0.933446387471195</v>
      </c>
    </row>
    <row r="3112" customFormat="false" ht="15" hidden="false" customHeight="false" outlineLevel="0" collapsed="false">
      <c r="D3112" s="7" t="n">
        <f aca="false">MOD(D3111*$B$4,$B$5)</f>
        <v>743366222</v>
      </c>
      <c r="E3112" s="8" t="n">
        <v>0.346156872199994</v>
      </c>
      <c r="F3112" s="9" t="n">
        <v>-0.395717092871171</v>
      </c>
    </row>
    <row r="3113" customFormat="false" ht="15" hidden="false" customHeight="false" outlineLevel="0" collapsed="false">
      <c r="D3113" s="7" t="n">
        <f aca="false">MOD(D3112*$B$4,$B$5)</f>
        <v>726644439</v>
      </c>
      <c r="E3113" s="8" t="n">
        <v>0.338370185194882</v>
      </c>
      <c r="F3113" s="9" t="n">
        <v>-0.41691528858355</v>
      </c>
    </row>
    <row r="3114" customFormat="false" ht="15" hidden="false" customHeight="false" outlineLevel="0" collapsed="false">
      <c r="D3114" s="7" t="n">
        <f aca="false">MOD(D3113*$B$4,$B$5)</f>
        <v>1003308518</v>
      </c>
      <c r="E3114" s="8" t="n">
        <v>0.467201936493816</v>
      </c>
      <c r="F3114" s="9" t="n">
        <v>-0.0823053841867819</v>
      </c>
    </row>
    <row r="3115" customFormat="false" ht="15" hidden="false" customHeight="false" outlineLevel="0" collapsed="false">
      <c r="D3115" s="7" t="n">
        <f aca="false">MOD(D3114*$B$4,$B$5)</f>
        <v>654265234</v>
      </c>
      <c r="E3115" s="8" t="n">
        <v>0.304665991388882</v>
      </c>
      <c r="F3115" s="9" t="n">
        <v>-0.51102723995196</v>
      </c>
    </row>
    <row r="3116" customFormat="false" ht="15" hidden="false" customHeight="false" outlineLevel="0" collapsed="false">
      <c r="D3116" s="7" t="n">
        <f aca="false">MOD(D3115*$B$4,$B$5)</f>
        <v>1142597632</v>
      </c>
      <c r="E3116" s="8" t="n">
        <v>0.532063484687417</v>
      </c>
      <c r="F3116" s="9" t="n">
        <v>0.0804579602851999</v>
      </c>
    </row>
    <row r="3117" customFormat="false" ht="15" hidden="false" customHeight="false" outlineLevel="0" collapsed="false">
      <c r="D3117" s="7" t="n">
        <f aca="false">MOD(D3116*$B$4,$B$5)</f>
        <v>507788371</v>
      </c>
      <c r="E3117" s="8" t="n">
        <v>0.236457386739978</v>
      </c>
      <c r="F3117" s="9" t="n">
        <v>-0.717744607275106</v>
      </c>
    </row>
    <row r="3118" customFormat="false" ht="15" hidden="false" customHeight="false" outlineLevel="0" collapsed="false">
      <c r="D3118" s="7" t="n">
        <f aca="false">MOD(D3117*$B$4,$B$5)</f>
        <v>74109683</v>
      </c>
      <c r="E3118" s="8" t="n">
        <v>0.0345100104198884</v>
      </c>
      <c r="F3118" s="9" t="n">
        <v>-1.81828868792289</v>
      </c>
    </row>
    <row r="3119" customFormat="false" ht="15" hidden="false" customHeight="false" outlineLevel="0" collapsed="false">
      <c r="D3119" s="7" t="n">
        <f aca="false">MOD(D3118*$B$4,$B$5)</f>
        <v>1788235838</v>
      </c>
      <c r="E3119" s="8" t="n">
        <v>0.832712203108438</v>
      </c>
      <c r="F3119" s="9" t="n">
        <v>0.964938545054333</v>
      </c>
    </row>
    <row r="3120" customFormat="false" ht="15" hidden="false" customHeight="false" outlineLevel="0" collapsed="false">
      <c r="D3120" s="7" t="n">
        <f aca="false">MOD(D3119*$B$4,$B$5)</f>
        <v>1826944933</v>
      </c>
      <c r="E3120" s="8" t="n">
        <v>0.850737530133443</v>
      </c>
      <c r="F3120" s="9" t="n">
        <v>1.03960180122839</v>
      </c>
    </row>
    <row r="3121" customFormat="false" ht="15" hidden="false" customHeight="false" outlineLevel="0" collapsed="false">
      <c r="D3121" s="7" t="n">
        <f aca="false">MOD(D3120*$B$4,$B$5)</f>
        <v>2042896788</v>
      </c>
      <c r="E3121" s="8" t="n">
        <v>0.951297949022891</v>
      </c>
      <c r="F3121" s="9" t="n">
        <v>1.6575709264809</v>
      </c>
    </row>
    <row r="3122" customFormat="false" ht="15" hidden="false" customHeight="false" outlineLevel="0" collapsed="false">
      <c r="D3122" s="7" t="n">
        <f aca="false">MOD(D3121*$B$4,$B$5)</f>
        <v>221783308</v>
      </c>
      <c r="E3122" s="8" t="n">
        <v>0.103275900802832</v>
      </c>
      <c r="F3122" s="9" t="n">
        <v>-1.26310401413379</v>
      </c>
    </row>
    <row r="3123" customFormat="false" ht="15" hidden="false" customHeight="false" outlineLevel="0" collapsed="false">
      <c r="D3123" s="7" t="n">
        <f aca="false">MOD(D3122*$B$4,$B$5)</f>
        <v>496080173</v>
      </c>
      <c r="E3123" s="8" t="n">
        <v>0.231005332182166</v>
      </c>
      <c r="F3123" s="9" t="n">
        <v>-0.735540039626972</v>
      </c>
    </row>
    <row r="3124" customFormat="false" ht="15" hidden="false" customHeight="false" outlineLevel="0" collapsed="false">
      <c r="D3124" s="7" t="n">
        <f aca="false">MOD(D3123*$B$4,$B$5)</f>
        <v>1843366833</v>
      </c>
      <c r="E3124" s="8" t="n">
        <v>0.858384573234603</v>
      </c>
      <c r="F3124" s="9" t="n">
        <v>1.07308974093315</v>
      </c>
    </row>
    <row r="3125" customFormat="false" ht="15" hidden="false" customHeight="false" outlineLevel="0" collapsed="false">
      <c r="D3125" s="7" t="n">
        <f aca="false">MOD(D3124*$B$4,$B$5)</f>
        <v>175482298</v>
      </c>
      <c r="E3125" s="8" t="n">
        <v>0.0817153128625036</v>
      </c>
      <c r="F3125" s="9" t="n">
        <v>-1.39362582525712</v>
      </c>
    </row>
    <row r="3126" customFormat="false" ht="15" hidden="false" customHeight="false" outlineLevel="0" collapsed="false">
      <c r="D3126" s="7" t="n">
        <f aca="false">MOD(D3125*$B$4,$B$5)</f>
        <v>1030502990</v>
      </c>
      <c r="E3126" s="8" t="n">
        <v>0.479865349344784</v>
      </c>
      <c r="F3126" s="9" t="n">
        <v>-0.05049153023651</v>
      </c>
    </row>
    <row r="3127" customFormat="false" ht="15" hidden="false" customHeight="false" outlineLevel="0" collapsed="false">
      <c r="D3127" s="7" t="n">
        <f aca="false">MOD(D3126*$B$4,$B$5)</f>
        <v>1246114829</v>
      </c>
      <c r="E3127" s="8" t="n">
        <v>0.58026743594582</v>
      </c>
      <c r="F3127" s="9" t="n">
        <v>0.202577691442598</v>
      </c>
    </row>
    <row r="3128" customFormat="false" ht="15" hidden="false" customHeight="false" outlineLevel="0" collapsed="false">
      <c r="D3128" s="7" t="n">
        <f aca="false">MOD(D3127*$B$4,$B$5)</f>
        <v>191958189</v>
      </c>
      <c r="E3128" s="8" t="n">
        <v>0.0893874974822509</v>
      </c>
      <c r="F3128" s="9" t="n">
        <v>-1.34453639692004</v>
      </c>
    </row>
    <row r="3129" customFormat="false" ht="15" hidden="false" customHeight="false" outlineLevel="0" collapsed="false">
      <c r="D3129" s="7" t="n">
        <f aca="false">MOD(D3128*$B$4,$B$5)</f>
        <v>1769288061</v>
      </c>
      <c r="E3129" s="8" t="n">
        <v>0.82388895687078</v>
      </c>
      <c r="F3129" s="9" t="n">
        <v>0.930287812618147</v>
      </c>
    </row>
    <row r="3130" customFormat="false" ht="15" hidden="false" customHeight="false" outlineLevel="0" collapsed="false">
      <c r="D3130" s="7" t="n">
        <f aca="false">MOD(D3129*$B$4,$B$5)</f>
        <v>2026834988</v>
      </c>
      <c r="E3130" s="8" t="n">
        <v>0.943818590551446</v>
      </c>
      <c r="F3130" s="9" t="n">
        <v>1.5876618731232</v>
      </c>
    </row>
    <row r="3131" customFormat="false" ht="15" hidden="false" customHeight="false" outlineLevel="0" collapsed="false">
      <c r="D3131" s="7" t="n">
        <f aca="false">MOD(D3130*$B$4,$B$5)</f>
        <v>144232075</v>
      </c>
      <c r="E3131" s="8" t="n">
        <v>0.0671632937781171</v>
      </c>
      <c r="F3131" s="9" t="n">
        <v>-1.49725627478352</v>
      </c>
    </row>
    <row r="3132" customFormat="false" ht="15" hidden="false" customHeight="false" outlineLevel="0" collapsed="false">
      <c r="D3132" s="7" t="n">
        <f aca="false">MOD(D3131*$B$4,$B$5)</f>
        <v>84508751</v>
      </c>
      <c r="E3132" s="8" t="n">
        <v>0.039352453816079</v>
      </c>
      <c r="F3132" s="9" t="n">
        <v>-1.75825043198284</v>
      </c>
    </row>
    <row r="3133" customFormat="false" ht="15" hidden="false" customHeight="false" outlineLevel="0" collapsed="false">
      <c r="D3133" s="7" t="n">
        <f aca="false">MOD(D3132*$B$4,$B$5)</f>
        <v>1250473868</v>
      </c>
      <c r="E3133" s="8" t="n">
        <v>0.582297271659875</v>
      </c>
      <c r="F3133" s="9" t="n">
        <v>0.207773971689978</v>
      </c>
    </row>
    <row r="3134" customFormat="false" ht="15" hidden="false" customHeight="false" outlineLevel="0" collapsed="false">
      <c r="D3134" s="7" t="n">
        <f aca="false">MOD(D3133*$B$4,$B$5)</f>
        <v>153732352</v>
      </c>
      <c r="E3134" s="8" t="n">
        <v>0.0715872049998373</v>
      </c>
      <c r="F3134" s="9" t="n">
        <v>-1.46407151239246</v>
      </c>
    </row>
    <row r="3135" customFormat="false" ht="15" hidden="false" customHeight="false" outlineLevel="0" collapsed="false">
      <c r="D3135" s="7" t="n">
        <f aca="false">MOD(D3134*$B$4,$B$5)</f>
        <v>1258363007</v>
      </c>
      <c r="E3135" s="8" t="n">
        <v>0.585970938285786</v>
      </c>
      <c r="F3135" s="9" t="n">
        <v>0.2171927642072</v>
      </c>
    </row>
    <row r="3136" customFormat="false" ht="15" hidden="false" customHeight="false" outlineLevel="0" collapsed="false">
      <c r="D3136" s="7" t="n">
        <f aca="false">MOD(D3135*$B$4,$B$5)</f>
        <v>865755502</v>
      </c>
      <c r="E3136" s="8" t="n">
        <v>0.40314882193054</v>
      </c>
      <c r="F3136" s="9" t="n">
        <v>-0.245205079108267</v>
      </c>
    </row>
    <row r="3137" customFormat="false" ht="15" hidden="false" customHeight="false" outlineLevel="0" collapsed="false">
      <c r="D3137" s="7" t="n">
        <f aca="false">MOD(D3136*$B$4,$B$5)</f>
        <v>852066422</v>
      </c>
      <c r="E3137" s="8" t="n">
        <v>0.396774347309744</v>
      </c>
      <c r="F3137" s="9" t="n">
        <v>-0.261705247452419</v>
      </c>
    </row>
    <row r="3138" customFormat="false" ht="15" hidden="false" customHeight="false" outlineLevel="0" collapsed="false">
      <c r="D3138" s="7" t="n">
        <f aca="false">MOD(D3137*$B$4,$B$5)</f>
        <v>1491449018</v>
      </c>
      <c r="E3138" s="8" t="n">
        <v>0.694510070322557</v>
      </c>
      <c r="F3138" s="9" t="n">
        <v>0.508675270103301</v>
      </c>
    </row>
    <row r="3139" customFormat="false" ht="15" hidden="false" customHeight="false" outlineLevel="0" collapsed="false">
      <c r="D3139" s="7" t="n">
        <f aca="false">MOD(D3138*$B$4,$B$5)</f>
        <v>1493765850</v>
      </c>
      <c r="E3139" s="8" t="n">
        <v>0.695588929295157</v>
      </c>
      <c r="F3139" s="9" t="n">
        <v>0.51175549517563</v>
      </c>
    </row>
    <row r="3140" customFormat="false" ht="15" hidden="false" customHeight="false" outlineLevel="0" collapsed="false">
      <c r="D3140" s="7" t="n">
        <f aca="false">MOD(D3139*$B$4,$B$5)</f>
        <v>1660413678</v>
      </c>
      <c r="E3140" s="8" t="n">
        <v>0.773190371480948</v>
      </c>
      <c r="F3140" s="9" t="n">
        <v>0.749394845102299</v>
      </c>
    </row>
    <row r="3141" customFormat="false" ht="15" hidden="false" customHeight="false" outlineLevel="0" collapsed="false">
      <c r="D3141" s="7" t="n">
        <f aca="false">MOD(D3140*$B$4,$B$5)</f>
        <v>1443977404</v>
      </c>
      <c r="E3141" s="8" t="n">
        <v>0.672404377416153</v>
      </c>
      <c r="F3141" s="9" t="n">
        <v>0.446562128114222</v>
      </c>
    </row>
    <row r="3142" customFormat="false" ht="15" hidden="false" customHeight="false" outlineLevel="0" collapsed="false">
      <c r="D3142" s="7" t="n">
        <f aca="false">MOD(D3141*$B$4,$B$5)</f>
        <v>1356537805</v>
      </c>
      <c r="E3142" s="8" t="n">
        <v>0.63168714114622</v>
      </c>
      <c r="F3142" s="9" t="n">
        <v>0.336325108580034</v>
      </c>
    </row>
    <row r="3143" customFormat="false" ht="15" hidden="false" customHeight="false" outlineLevel="0" collapsed="false">
      <c r="D3143" s="7" t="n">
        <f aca="false">MOD(D3142*$B$4,$B$5)</f>
        <v>365020831</v>
      </c>
      <c r="E3143" s="8" t="n">
        <v>0.169976070215903</v>
      </c>
      <c r="F3143" s="9" t="n">
        <v>-0.954259821528589</v>
      </c>
    </row>
    <row r="3144" customFormat="false" ht="15" hidden="false" customHeight="false" outlineLevel="0" collapsed="false">
      <c r="D3144" s="7" t="n">
        <f aca="false">MOD(D3143*$B$4,$B$5)</f>
        <v>1964693213</v>
      </c>
      <c r="E3144" s="8" t="n">
        <v>0.914881571582408</v>
      </c>
      <c r="F3144" s="9" t="n">
        <v>1.37144314096245</v>
      </c>
    </row>
    <row r="3145" customFormat="false" ht="15" hidden="false" customHeight="false" outlineLevel="0" collapsed="false">
      <c r="D3145" s="7" t="n">
        <f aca="false">MOD(D3144*$B$4,$B$5)</f>
        <v>533265909</v>
      </c>
      <c r="E3145" s="8" t="n">
        <v>0.248321289893539</v>
      </c>
      <c r="F3145" s="9" t="n">
        <v>-0.679781882924329</v>
      </c>
    </row>
    <row r="3146" customFormat="false" ht="15" hidden="false" customHeight="false" outlineLevel="0" collapsed="false">
      <c r="D3146" s="7" t="n">
        <f aca="false">MOD(D3145*$B$4,$B$5)</f>
        <v>1539700397</v>
      </c>
      <c r="E3146" s="8" t="n">
        <v>0.716978869602996</v>
      </c>
      <c r="F3146" s="9" t="n">
        <v>0.573889969962101</v>
      </c>
    </row>
    <row r="3147" customFormat="false" ht="15" hidden="false" customHeight="false" outlineLevel="0" collapsed="false">
      <c r="D3147" s="7" t="n">
        <f aca="false">MOD(D3146*$B$4,$B$5)</f>
        <v>616324564</v>
      </c>
      <c r="E3147" s="8" t="n">
        <v>0.286998490138909</v>
      </c>
      <c r="F3147" s="9" t="n">
        <v>-0.562174724808424</v>
      </c>
    </row>
    <row r="3148" customFormat="false" ht="15" hidden="false" customHeight="false" outlineLevel="0" collapsed="false">
      <c r="D3148" s="7" t="n">
        <f aca="false">MOD(D3147*$B$4,$B$5)</f>
        <v>1512066953</v>
      </c>
      <c r="E3148" s="8" t="n">
        <v>0.704111044485225</v>
      </c>
      <c r="F3148" s="9" t="n">
        <v>0.536261389674616</v>
      </c>
    </row>
    <row r="3149" customFormat="false" ht="15" hidden="false" customHeight="false" outlineLevel="0" collapsed="false">
      <c r="D3149" s="7" t="n">
        <f aca="false">MOD(D3148*$B$4,$B$5)</f>
        <v>309694027</v>
      </c>
      <c r="E3149" s="8" t="n">
        <v>0.144212519418646</v>
      </c>
      <c r="F3149" s="9" t="n">
        <v>-1.06158299077719</v>
      </c>
    </row>
    <row r="3150" customFormat="false" ht="15" hidden="false" customHeight="false" outlineLevel="0" collapsed="false">
      <c r="D3150" s="7" t="n">
        <f aca="false">MOD(D3149*$B$4,$B$5)</f>
        <v>606710550</v>
      </c>
      <c r="E3150" s="8" t="n">
        <v>0.282521615999305</v>
      </c>
      <c r="F3150" s="9" t="n">
        <v>-0.575366830588089</v>
      </c>
    </row>
    <row r="3151" customFormat="false" ht="15" hidden="false" customHeight="false" outlineLevel="0" collapsed="false">
      <c r="D3151" s="7" t="n">
        <f aca="false">MOD(D3150*$B$4,$B$5)</f>
        <v>1290464911</v>
      </c>
      <c r="E3151" s="8" t="n">
        <v>0.600919552241377</v>
      </c>
      <c r="F3151" s="9" t="n">
        <v>0.255727970860372</v>
      </c>
    </row>
    <row r="3152" customFormat="false" ht="15" hidden="false" customHeight="false" outlineLevel="0" collapsed="false">
      <c r="D3152" s="7" t="n">
        <f aca="false">MOD(D3151*$B$4,$B$5)</f>
        <v>2121053999</v>
      </c>
      <c r="E3152" s="8" t="n">
        <v>0.987692736543429</v>
      </c>
      <c r="F3152" s="9" t="n">
        <v>2.24739918721815</v>
      </c>
    </row>
    <row r="3153" customFormat="false" ht="15" hidden="false" customHeight="false" outlineLevel="0" collapsed="false">
      <c r="D3153" s="7" t="n">
        <f aca="false">MOD(D3152*$B$4,$B$5)</f>
        <v>1967231357</v>
      </c>
      <c r="E3153" s="8" t="n">
        <v>0.916063486985921</v>
      </c>
      <c r="F3153" s="9" t="n">
        <v>1.37907047487288</v>
      </c>
    </row>
    <row r="3154" customFormat="false" ht="15" hidden="false" customHeight="false" outlineLevel="0" collapsed="false">
      <c r="D3154" s="7" t="n">
        <f aca="false">MOD(D3153*$B$4,$B$5)</f>
        <v>645447054</v>
      </c>
      <c r="E3154" s="8" t="n">
        <v>0.300559706334546</v>
      </c>
      <c r="F3154" s="9" t="n">
        <v>-0.522791417652784</v>
      </c>
    </row>
    <row r="3155" customFormat="false" ht="15" hidden="false" customHeight="false" outlineLevel="0" collapsed="false">
      <c r="D3155" s="7" t="n">
        <f aca="false">MOD(D3154*$B$4,$B$5)</f>
        <v>681992958</v>
      </c>
      <c r="E3155" s="8" t="n">
        <v>0.31757771905286</v>
      </c>
      <c r="F3155" s="9" t="n">
        <v>-0.474483111914825</v>
      </c>
    </row>
    <row r="3156" customFormat="false" ht="15" hidden="false" customHeight="false" outlineLevel="0" collapsed="false">
      <c r="D3156" s="7" t="n">
        <f aca="false">MOD(D3155*$B$4,$B$5)</f>
        <v>1705250755</v>
      </c>
      <c r="E3156" s="8" t="n">
        <v>0.794069262495329</v>
      </c>
      <c r="F3156" s="9" t="n">
        <v>0.820622241085477</v>
      </c>
    </row>
    <row r="3157" customFormat="false" ht="15" hidden="false" customHeight="false" outlineLevel="0" collapsed="false">
      <c r="D3157" s="7" t="n">
        <f aca="false">MOD(D3156*$B$4,$B$5)</f>
        <v>1111005095</v>
      </c>
      <c r="E3157" s="8" t="n">
        <v>0.517352063224979</v>
      </c>
      <c r="F3157" s="9" t="n">
        <v>0.0435088956365038</v>
      </c>
    </row>
    <row r="3158" customFormat="false" ht="15" hidden="false" customHeight="false" outlineLevel="0" collapsed="false">
      <c r="D3158" s="7" t="n">
        <f aca="false">MOD(D3157*$B$4,$B$5)</f>
        <v>217824214</v>
      </c>
      <c r="E3158" s="8" t="n">
        <v>0.101432303992503</v>
      </c>
      <c r="F3158" s="9" t="n">
        <v>-1.27343250800672</v>
      </c>
    </row>
    <row r="3159" customFormat="false" ht="15" hidden="false" customHeight="false" outlineLevel="0" collapsed="false">
      <c r="D3159" s="7" t="n">
        <f aca="false">MOD(D3158*$B$4,$B$5)</f>
        <v>512698282</v>
      </c>
      <c r="E3159" s="8" t="n">
        <v>0.238743742218934</v>
      </c>
      <c r="F3159" s="9" t="n">
        <v>-0.710349413698094</v>
      </c>
    </row>
    <row r="3160" customFormat="false" ht="15" hidden="false" customHeight="false" outlineLevel="0" collapsed="false">
      <c r="D3160" s="7" t="n">
        <f aca="false">MOD(D3159*$B$4,$B$5)</f>
        <v>857222394</v>
      </c>
      <c r="E3160" s="8" t="n">
        <v>0.399175283870823</v>
      </c>
      <c r="F3160" s="9" t="n">
        <v>-0.2554823581855</v>
      </c>
    </row>
    <row r="3161" customFormat="false" ht="15" hidden="false" customHeight="false" outlineLevel="0" collapsed="false">
      <c r="D3161" s="7" t="n">
        <f aca="false">MOD(D3160*$B$4,$B$5)</f>
        <v>1267270378</v>
      </c>
      <c r="E3161" s="8" t="n">
        <v>0.590118756136036</v>
      </c>
      <c r="F3161" s="9" t="n">
        <v>0.227850471752744</v>
      </c>
    </row>
    <row r="3162" customFormat="false" ht="15" hidden="false" customHeight="false" outlineLevel="0" collapsed="false">
      <c r="D3162" s="7" t="n">
        <f aca="false">MOD(D3161*$B$4,$B$5)</f>
        <v>1336731643</v>
      </c>
      <c r="E3162" s="8" t="n">
        <v>0.622464178244084</v>
      </c>
      <c r="F3162" s="9" t="n">
        <v>0.311959051573321</v>
      </c>
    </row>
    <row r="3163" customFormat="false" ht="15" hidden="false" customHeight="false" outlineLevel="0" collapsed="false">
      <c r="D3163" s="7" t="n">
        <f aca="false">MOD(D3162*$B$4,$B$5)</f>
        <v>2079481491</v>
      </c>
      <c r="E3163" s="8" t="n">
        <v>0.968334028933508</v>
      </c>
      <c r="F3163" s="9" t="n">
        <v>1.85685390479241</v>
      </c>
    </row>
    <row r="3164" customFormat="false" ht="15" hidden="false" customHeight="false" outlineLevel="0" collapsed="false">
      <c r="D3164" s="7" t="n">
        <f aca="false">MOD(D3163*$B$4,$B$5)</f>
        <v>970423987</v>
      </c>
      <c r="E3164" s="8" t="n">
        <v>0.451888883441583</v>
      </c>
      <c r="F3164" s="9" t="n">
        <v>-0.120890500001102</v>
      </c>
    </row>
    <row r="3165" customFormat="false" ht="15" hidden="false" customHeight="false" outlineLevel="0" collapsed="false">
      <c r="D3165" s="7" t="n">
        <f aca="false">MOD(D3164*$B$4,$B$5)</f>
        <v>275484466</v>
      </c>
      <c r="E3165" s="8" t="n">
        <v>0.128282451190317</v>
      </c>
      <c r="F3165" s="9" t="n">
        <v>-1.1345476395235</v>
      </c>
    </row>
    <row r="3166" customFormat="false" ht="15" hidden="false" customHeight="false" outlineLevel="0" collapsed="false">
      <c r="D3166" s="7" t="n">
        <f aca="false">MOD(D3165*$B$4,$B$5)</f>
        <v>691916062</v>
      </c>
      <c r="E3166" s="8" t="n">
        <v>0.322198524439892</v>
      </c>
      <c r="F3166" s="9" t="n">
        <v>-0.461559771399105</v>
      </c>
    </row>
    <row r="3167" customFormat="false" ht="15" hidden="false" customHeight="false" outlineLevel="0" collapsed="false">
      <c r="D3167" s="7" t="n">
        <f aca="false">MOD(D3166*$B$4,$B$5)</f>
        <v>1814550658</v>
      </c>
      <c r="E3167" s="8" t="n">
        <v>0.844965996076321</v>
      </c>
      <c r="F3167" s="9" t="n">
        <v>1.0150793424368</v>
      </c>
    </row>
    <row r="3168" customFormat="false" ht="15" hidden="false" customHeight="false" outlineLevel="0" collapsed="false">
      <c r="D3168" s="7" t="n">
        <f aca="false">MOD(D3167*$B$4,$B$5)</f>
        <v>759302129</v>
      </c>
      <c r="E3168" s="8" t="n">
        <v>0.353577607174942</v>
      </c>
      <c r="F3168" s="9" t="n">
        <v>-0.375679453801407</v>
      </c>
    </row>
    <row r="3169" customFormat="false" ht="15" hidden="false" customHeight="false" outlineLevel="0" collapsed="false">
      <c r="D3169" s="7" t="n">
        <f aca="false">MOD(D3168*$B$4,$B$5)</f>
        <v>1169665610</v>
      </c>
      <c r="E3169" s="8" t="n">
        <v>0.544667994179454</v>
      </c>
      <c r="F3169" s="9" t="n">
        <v>0.11220103109117</v>
      </c>
    </row>
    <row r="3170" customFormat="false" ht="15" hidden="false" customHeight="false" outlineLevel="0" collapsed="false">
      <c r="D3170" s="7" t="n">
        <f aca="false">MOD(D3169*$B$4,$B$5)</f>
        <v>1436097033</v>
      </c>
      <c r="E3170" s="8" t="n">
        <v>0.668734793708413</v>
      </c>
      <c r="F3170" s="9" t="n">
        <v>0.43642223072225</v>
      </c>
    </row>
    <row r="3171" customFormat="false" ht="15" hidden="false" customHeight="false" outlineLevel="0" collapsed="false">
      <c r="D3171" s="7" t="n">
        <f aca="false">MOD(D3170*$B$4,$B$5)</f>
        <v>1067754783</v>
      </c>
      <c r="E3171" s="8" t="n">
        <v>0.497212067243841</v>
      </c>
      <c r="F3171" s="9" t="n">
        <v>-0.0069883679560973</v>
      </c>
    </row>
    <row r="3172" customFormat="false" ht="15" hidden="false" customHeight="false" outlineLevel="0" collapsed="false">
      <c r="D3172" s="7" t="n">
        <f aca="false">MOD(D3171*$B$4,$B$5)</f>
        <v>1983602193</v>
      </c>
      <c r="E3172" s="8" t="n">
        <v>0.923686751559085</v>
      </c>
      <c r="F3172" s="9" t="n">
        <v>1.43031546948369</v>
      </c>
    </row>
    <row r="3173" customFormat="false" ht="15" hidden="false" customHeight="false" outlineLevel="0" collapsed="false">
      <c r="D3173" s="7" t="n">
        <f aca="false">MOD(D3172*$B$4,$B$5)</f>
        <v>608089514</v>
      </c>
      <c r="E3173" s="8" t="n">
        <v>0.283163746151294</v>
      </c>
      <c r="F3173" s="9" t="n">
        <v>-0.573468543007555</v>
      </c>
    </row>
    <row r="3174" customFormat="false" ht="15" hidden="false" customHeight="false" outlineLevel="0" collapsed="false">
      <c r="D3174" s="7" t="n">
        <f aca="false">MOD(D3173*$B$4,$B$5)</f>
        <v>1282443098</v>
      </c>
      <c r="E3174" s="8" t="n">
        <v>0.597184104469776</v>
      </c>
      <c r="F3174" s="9" t="n">
        <v>0.246065161607359</v>
      </c>
    </row>
    <row r="3175" customFormat="false" ht="15" hidden="false" customHeight="false" outlineLevel="0" collapsed="false">
      <c r="D3175" s="7" t="n">
        <f aca="false">MOD(D3174*$B$4,$B$5)</f>
        <v>1447175136</v>
      </c>
      <c r="E3175" s="8" t="n">
        <v>0.673893437417125</v>
      </c>
      <c r="F3175" s="9" t="n">
        <v>0.450689813374103</v>
      </c>
    </row>
    <row r="3176" customFormat="false" ht="15" hidden="false" customHeight="false" outlineLevel="0" collapsed="false">
      <c r="D3176" s="7" t="n">
        <f aca="false">MOD(D3175*$B$4,$B$5)</f>
        <v>1095436593</v>
      </c>
      <c r="E3176" s="8" t="n">
        <v>0.510102414535454</v>
      </c>
      <c r="F3176" s="9" t="n">
        <v>0.0253257049374325</v>
      </c>
    </row>
    <row r="3177" customFormat="false" ht="15" hidden="false" customHeight="false" outlineLevel="0" collapsed="false">
      <c r="D3177" s="7" t="n">
        <f aca="false">MOD(D3176*$B$4,$B$5)</f>
        <v>329940622</v>
      </c>
      <c r="E3177" s="8" t="n">
        <v>0.153640574918725</v>
      </c>
      <c r="F3177" s="9" t="n">
        <v>-1.02094362289112</v>
      </c>
    </row>
    <row r="3178" customFormat="false" ht="15" hidden="false" customHeight="false" outlineLevel="0" collapsed="false">
      <c r="D3178" s="7" t="n">
        <f aca="false">MOD(D3177*$B$4,$B$5)</f>
        <v>825038410</v>
      </c>
      <c r="E3178" s="8" t="n">
        <v>0.384188448436734</v>
      </c>
      <c r="F3178" s="9" t="n">
        <v>-0.294498647346247</v>
      </c>
    </row>
    <row r="3179" customFormat="false" ht="15" hidden="false" customHeight="false" outlineLevel="0" collapsed="false">
      <c r="D3179" s="7" t="n">
        <f aca="false">MOD(D3178*$B$4,$B$5)</f>
        <v>344855495</v>
      </c>
      <c r="E3179" s="8" t="n">
        <v>0.160585853886405</v>
      </c>
      <c r="F3179" s="9" t="n">
        <v>-0.992052926688116</v>
      </c>
    </row>
    <row r="3180" customFormat="false" ht="15" hidden="false" customHeight="false" outlineLevel="0" collapsed="false">
      <c r="D3180" s="7" t="n">
        <f aca="false">MOD(D3179*$B$4,$B$5)</f>
        <v>1373851248</v>
      </c>
      <c r="E3180" s="8" t="n">
        <v>0.639749341308837</v>
      </c>
      <c r="F3180" s="9" t="n">
        <v>0.357788874051777</v>
      </c>
    </row>
    <row r="3181" customFormat="false" ht="15" hidden="false" customHeight="false" outlineLevel="0" collapsed="false">
      <c r="D3181" s="7" t="n">
        <f aca="false">MOD(D3180*$B$4,$B$5)</f>
        <v>731089201</v>
      </c>
      <c r="E3181" s="8" t="n">
        <v>0.340439938791506</v>
      </c>
      <c r="F3181" s="9" t="n">
        <v>-0.411262753907857</v>
      </c>
    </row>
    <row r="3182" customFormat="false" ht="15" hidden="false" customHeight="false" outlineLevel="0" collapsed="false">
      <c r="D3182" s="7" t="n">
        <f aca="false">MOD(D3181*$B$4,$B$5)</f>
        <v>808050320</v>
      </c>
      <c r="E3182" s="8" t="n">
        <v>0.376277752571067</v>
      </c>
      <c r="F3182" s="9" t="n">
        <v>-0.315271522360158</v>
      </c>
    </row>
    <row r="3183" customFormat="false" ht="15" hidden="false" customHeight="false" outlineLevel="0" collapsed="false">
      <c r="D3183" s="7" t="n">
        <f aca="false">MOD(D3182*$B$4,$B$5)</f>
        <v>651516259</v>
      </c>
      <c r="E3183" s="8" t="n">
        <v>0.303385900150413</v>
      </c>
      <c r="F3183" s="9" t="n">
        <v>-0.514686941125787</v>
      </c>
    </row>
    <row r="3184" customFormat="false" ht="15" hidden="false" customHeight="false" outlineLevel="0" collapsed="false">
      <c r="D3184" s="7" t="n">
        <f aca="false">MOD(D3183*$B$4,$B$5)</f>
        <v>1590811521</v>
      </c>
      <c r="E3184" s="8" t="n">
        <v>0.740779341422747</v>
      </c>
      <c r="F3184" s="9" t="n">
        <v>0.645749933033958</v>
      </c>
    </row>
    <row r="3185" customFormat="false" ht="15" hidden="false" customHeight="false" outlineLevel="0" collapsed="false">
      <c r="D3185" s="7" t="n">
        <f aca="false">MOD(D3184*$B$4,$B$5)</f>
        <v>342680765</v>
      </c>
      <c r="E3185" s="8" t="n">
        <v>0.159573166314115</v>
      </c>
      <c r="F3185" s="9" t="n">
        <v>-0.99621368279769</v>
      </c>
    </row>
    <row r="3186" customFormat="false" ht="15" hidden="false" customHeight="false" outlineLevel="0" collapsed="false">
      <c r="D3186" s="7" t="n">
        <f aca="false">MOD(D3185*$B$4,$B$5)</f>
        <v>1624158121</v>
      </c>
      <c r="E3186" s="8" t="n">
        <v>0.756307562120545</v>
      </c>
      <c r="F3186" s="9" t="n">
        <v>0.694474199063565</v>
      </c>
    </row>
    <row r="3187" customFormat="false" ht="15" hidden="false" customHeight="false" outlineLevel="0" collapsed="false">
      <c r="D3187" s="7" t="n">
        <f aca="false">MOD(D3186*$B$4,$B$5)</f>
        <v>1551157762</v>
      </c>
      <c r="E3187" s="8" t="n">
        <v>0.722314120943019</v>
      </c>
      <c r="F3187" s="9" t="n">
        <v>0.589729882089527</v>
      </c>
    </row>
    <row r="3188" customFormat="false" ht="15" hidden="false" customHeight="false" outlineLevel="0" collapsed="false">
      <c r="D3188" s="7" t="n">
        <f aca="false">MOD(D3187*$B$4,$B$5)</f>
        <v>1771493200</v>
      </c>
      <c r="E3188" s="8" t="n">
        <v>0.824915804737169</v>
      </c>
      <c r="F3188" s="9" t="n">
        <v>0.93426271818308</v>
      </c>
    </row>
    <row r="3189" customFormat="false" ht="15" hidden="false" customHeight="false" outlineLevel="0" collapsed="false">
      <c r="D3189" s="7" t="n">
        <f aca="false">MOD(D3188*$B$4,$B$5)</f>
        <v>1096917307</v>
      </c>
      <c r="E3189" s="8" t="n">
        <v>0.510791925723471</v>
      </c>
      <c r="F3189" s="9" t="n">
        <v>0.0270546462527334</v>
      </c>
    </row>
    <row r="3190" customFormat="false" ht="15" hidden="false" customHeight="false" outlineLevel="0" collapsed="false">
      <c r="D3190" s="7" t="n">
        <f aca="false">MOD(D3189*$B$4,$B$5)</f>
        <v>938525765</v>
      </c>
      <c r="E3190" s="8" t="n">
        <v>0.437035116308401</v>
      </c>
      <c r="F3190" s="9" t="n">
        <v>-0.158490593077447</v>
      </c>
    </row>
    <row r="3191" customFormat="false" ht="15" hidden="false" customHeight="false" outlineLevel="0" collapsed="false">
      <c r="D3191" s="7" t="n">
        <f aca="false">MOD(D3190*$B$4,$B$5)</f>
        <v>262185203</v>
      </c>
      <c r="E3191" s="8" t="n">
        <v>0.122089499255726</v>
      </c>
      <c r="F3191" s="9" t="n">
        <v>-1.16460480356711</v>
      </c>
    </row>
    <row r="3192" customFormat="false" ht="15" hidden="false" customHeight="false" outlineLevel="0" collapsed="false">
      <c r="D3192" s="7" t="n">
        <f aca="false">MOD(D3191*$B$4,$B$5)</f>
        <v>820802242</v>
      </c>
      <c r="E3192" s="8" t="n">
        <v>0.382215828990765</v>
      </c>
      <c r="F3192" s="9" t="n">
        <v>-0.299666363715136</v>
      </c>
    </row>
    <row r="3193" customFormat="false" ht="15" hidden="false" customHeight="false" outlineLevel="0" collapsed="false">
      <c r="D3193" s="7" t="n">
        <f aca="false">MOD(D3192*$B$4,$B$5)</f>
        <v>2019220079</v>
      </c>
      <c r="E3193" s="8" t="n">
        <v>0.940272622220472</v>
      </c>
      <c r="F3193" s="9" t="n">
        <v>1.55706625611831</v>
      </c>
    </row>
    <row r="3194" customFormat="false" ht="15" hidden="false" customHeight="false" outlineLevel="0" collapsed="false">
      <c r="D3194" s="7" t="n">
        <f aca="false">MOD(D3193*$B$4,$B$5)</f>
        <v>1932147020</v>
      </c>
      <c r="E3194" s="8" t="n">
        <v>0.899726069438947</v>
      </c>
      <c r="F3194" s="9" t="n">
        <v>1.27999225123819</v>
      </c>
    </row>
    <row r="3195" customFormat="false" ht="15" hidden="false" customHeight="false" outlineLevel="0" collapsed="false">
      <c r="D3195" s="7" t="n">
        <f aca="false">MOD(D3194*$B$4,$B$5)</f>
        <v>1454013210</v>
      </c>
      <c r="E3195" s="8" t="n">
        <v>0.677077663761636</v>
      </c>
      <c r="F3195" s="9" t="n">
        <v>0.459542454293</v>
      </c>
    </row>
    <row r="3196" customFormat="false" ht="15" hidden="false" customHeight="false" outlineLevel="0" collapsed="false">
      <c r="D3196" s="7" t="n">
        <f aca="false">MOD(D3195*$B$4,$B$5)</f>
        <v>463625009</v>
      </c>
      <c r="E3196" s="8" t="n">
        <v>0.215892218720067</v>
      </c>
      <c r="F3196" s="9" t="n">
        <v>-0.786141766915289</v>
      </c>
    </row>
    <row r="3197" customFormat="false" ht="15" hidden="false" customHeight="false" outlineLevel="0" collapsed="false">
      <c r="D3197" s="7" t="n">
        <f aca="false">MOD(D3196*$B$4,$B$5)</f>
        <v>715724052</v>
      </c>
      <c r="E3197" s="8" t="n">
        <v>0.333284983721827</v>
      </c>
      <c r="F3197" s="9" t="n">
        <v>-0.43086027791564</v>
      </c>
    </row>
    <row r="3198" customFormat="false" ht="15" hidden="false" customHeight="false" outlineLevel="0" collapsed="false">
      <c r="D3198" s="7" t="n">
        <f aca="false">MOD(D3197*$B$4,$B$5)</f>
        <v>2146284803</v>
      </c>
      <c r="E3198" s="8" t="n">
        <v>0.99944174522482</v>
      </c>
      <c r="F3198" s="9" t="n">
        <v>3.2593928282955</v>
      </c>
    </row>
    <row r="3199" customFormat="false" ht="15" hidden="false" customHeight="false" outlineLevel="0" collapsed="false">
      <c r="D3199" s="7" t="n">
        <f aca="false">MOD(D3198*$B$4,$B$5)</f>
        <v>112659745</v>
      </c>
      <c r="E3199" s="8" t="n">
        <v>0.05246128193332</v>
      </c>
      <c r="F3199" s="9" t="n">
        <v>-1.62144347240457</v>
      </c>
    </row>
    <row r="3200" customFormat="false" ht="15" hidden="false" customHeight="false" outlineLevel="0" collapsed="false">
      <c r="D3200" s="7" t="n">
        <f aca="false">MOD(D3199*$B$4,$B$5)</f>
        <v>769956691</v>
      </c>
      <c r="E3200" s="8" t="n">
        <v>0.358539024236183</v>
      </c>
      <c r="F3200" s="9" t="n">
        <v>-0.36236666258459</v>
      </c>
    </row>
    <row r="3201" customFormat="false" ht="15" hidden="false" customHeight="false" outlineLevel="0" collapsed="false">
      <c r="D3201" s="7" t="n">
        <f aca="false">MOD(D3200*$B$4,$B$5)</f>
        <v>79952632</v>
      </c>
      <c r="E3201" s="8" t="n">
        <v>0.0372308455754359</v>
      </c>
      <c r="F3201" s="9" t="n">
        <v>-1.78376603288581</v>
      </c>
    </row>
    <row r="3202" customFormat="false" ht="15" hidden="false" customHeight="false" outlineLevel="0" collapsed="false">
      <c r="D3202" s="7" t="n">
        <f aca="false">MOD(D3201*$B$4,$B$5)</f>
        <v>365385613</v>
      </c>
      <c r="E3202" s="8" t="n">
        <v>0.170145935071768</v>
      </c>
      <c r="F3202" s="9" t="n">
        <v>-0.953588715295344</v>
      </c>
    </row>
    <row r="3203" customFormat="false" ht="15" hidden="false" customHeight="false" outlineLevel="0" collapsed="false">
      <c r="D3203" s="7" t="n">
        <f aca="false">MOD(D3202*$B$4,$B$5)</f>
        <v>245732312</v>
      </c>
      <c r="E3203" s="8" t="n">
        <v>0.114428024845596</v>
      </c>
      <c r="F3203" s="9" t="n">
        <v>-1.20331085582236</v>
      </c>
    </row>
    <row r="3204" customFormat="false" ht="15" hidden="false" customHeight="false" outlineLevel="0" collapsed="false">
      <c r="D3204" s="7" t="n">
        <f aca="false">MOD(D3203*$B$4,$B$5)</f>
        <v>1192250171</v>
      </c>
      <c r="E3204" s="8" t="n">
        <v>0.555184749937788</v>
      </c>
      <c r="F3204" s="9" t="n">
        <v>0.13877177285673</v>
      </c>
    </row>
    <row r="3205" customFormat="false" ht="15" hidden="false" customHeight="false" outlineLevel="0" collapsed="false">
      <c r="D3205" s="7" t="n">
        <f aca="false">MOD(D3204*$B$4,$B$5)</f>
        <v>693748388</v>
      </c>
      <c r="E3205" s="8" t="n">
        <v>0.323051767724614</v>
      </c>
      <c r="F3205" s="9" t="n">
        <v>-0.45918191641441</v>
      </c>
    </row>
    <row r="3206" customFormat="false" ht="15" hidden="false" customHeight="false" outlineLevel="0" collapsed="false">
      <c r="D3206" s="7" t="n">
        <f aca="false">MOD(D3205*$B$4,$B$5)</f>
        <v>68445830</v>
      </c>
      <c r="E3206" s="8" t="n">
        <v>0.0318725733383303</v>
      </c>
      <c r="F3206" s="9" t="n">
        <v>-1.85395815601509</v>
      </c>
    </row>
    <row r="3207" customFormat="false" ht="15" hidden="false" customHeight="false" outlineLevel="0" collapsed="false">
      <c r="D3207" s="7" t="n">
        <f aca="false">MOD(D3206*$B$4,$B$5)</f>
        <v>1118810844</v>
      </c>
      <c r="E3207" s="8" t="n">
        <v>0.520986898356105</v>
      </c>
      <c r="F3207" s="9" t="n">
        <v>0.052630640398599</v>
      </c>
    </row>
    <row r="3208" customFormat="false" ht="15" hidden="false" customHeight="false" outlineLevel="0" collapsed="false">
      <c r="D3208" s="7" t="n">
        <f aca="false">MOD(D3207*$B$4,$B$5)</f>
        <v>1199495968</v>
      </c>
      <c r="E3208" s="8" t="n">
        <v>0.558558837099521</v>
      </c>
      <c r="F3208" s="9" t="n">
        <v>0.14731635258592</v>
      </c>
    </row>
    <row r="3209" customFormat="false" ht="15" hidden="false" customHeight="false" outlineLevel="0" collapsed="false">
      <c r="D3209" s="7" t="n">
        <f aca="false">MOD(D3208*$B$4,$B$5)</f>
        <v>415780914</v>
      </c>
      <c r="E3209" s="8" t="n">
        <v>0.193613075831545</v>
      </c>
      <c r="F3209" s="9" t="n">
        <v>-0.86465868578638</v>
      </c>
    </row>
    <row r="3210" customFormat="false" ht="15" hidden="false" customHeight="false" outlineLevel="0" collapsed="false">
      <c r="D3210" s="7" t="n">
        <f aca="false">MOD(D3209*$B$4,$B$5)</f>
        <v>1925818479</v>
      </c>
      <c r="E3210" s="8" t="n">
        <v>0.896779112887363</v>
      </c>
      <c r="F3210" s="9" t="n">
        <v>1.26341027275213</v>
      </c>
    </row>
    <row r="3211" customFormat="false" ht="15" hidden="false" customHeight="false" outlineLevel="0" collapsed="false">
      <c r="D3211" s="7" t="n">
        <f aca="false">MOD(D3210*$B$4,$B$5)</f>
        <v>911688473</v>
      </c>
      <c r="E3211" s="8" t="n">
        <v>0.424538028356189</v>
      </c>
      <c r="F3211" s="9" t="n">
        <v>-0.190297443664307</v>
      </c>
    </row>
    <row r="3212" customFormat="false" ht="15" hidden="false" customHeight="false" outlineLevel="0" collapsed="false">
      <c r="D3212" s="7" t="n">
        <f aca="false">MOD(D3211*$B$4,$B$5)</f>
        <v>1879385859</v>
      </c>
      <c r="E3212" s="8" t="n">
        <v>0.875157239264955</v>
      </c>
      <c r="F3212" s="9" t="n">
        <v>1.15111355674161</v>
      </c>
    </row>
    <row r="3213" customFormat="false" ht="15" hidden="false" customHeight="false" outlineLevel="0" collapsed="false">
      <c r="D3213" s="7" t="n">
        <f aca="false">MOD(D3212*$B$4,$B$5)</f>
        <v>1535615921</v>
      </c>
      <c r="E3213" s="8" t="n">
        <v>0.715076887249087</v>
      </c>
      <c r="F3213" s="9" t="n">
        <v>0.568277984574452</v>
      </c>
    </row>
    <row r="3214" customFormat="false" ht="15" hidden="false" customHeight="false" outlineLevel="0" collapsed="false">
      <c r="D3214" s="7" t="n">
        <f aca="false">MOD(D3213*$B$4,$B$5)</f>
        <v>1023079092</v>
      </c>
      <c r="E3214" s="8" t="n">
        <v>0.476408327442043</v>
      </c>
      <c r="F3214" s="9" t="n">
        <v>-0.0591700620352798</v>
      </c>
    </row>
    <row r="3215" customFormat="false" ht="15" hidden="false" customHeight="false" outlineLevel="0" collapsed="false">
      <c r="D3215" s="7" t="n">
        <f aca="false">MOD(D3214*$B$4,$B$5)</f>
        <v>1516903520</v>
      </c>
      <c r="E3215" s="8" t="n">
        <v>0.706363246502693</v>
      </c>
      <c r="F3215" s="9" t="n">
        <v>0.542791295634616</v>
      </c>
    </row>
    <row r="3216" customFormat="false" ht="15" hidden="false" customHeight="false" outlineLevel="0" collapsed="false">
      <c r="D3216" s="7" t="n">
        <f aca="false">MOD(D3215*$B$4,$B$5)</f>
        <v>1847385808</v>
      </c>
      <c r="E3216" s="8" t="n">
        <v>0.860256054308504</v>
      </c>
      <c r="F3216" s="9" t="n">
        <v>1.08147046579244</v>
      </c>
    </row>
    <row r="3217" customFormat="false" ht="15" hidden="false" customHeight="false" outlineLevel="0" collapsed="false">
      <c r="D3217" s="7" t="n">
        <f aca="false">MOD(D3216*$B$4,$B$5)</f>
        <v>901896293</v>
      </c>
      <c r="E3217" s="8" t="n">
        <v>0.419978189207593</v>
      </c>
      <c r="F3217" s="9" t="n">
        <v>-0.201949276669809</v>
      </c>
    </row>
    <row r="3218" customFormat="false" ht="15" hidden="false" customHeight="false" outlineLevel="0" collapsed="false">
      <c r="D3218" s="7" t="n">
        <f aca="false">MOD(D3217*$B$4,$B$5)</f>
        <v>1647467419</v>
      </c>
      <c r="E3218" s="8" t="n">
        <v>0.767161799843574</v>
      </c>
      <c r="F3218" s="9" t="n">
        <v>0.729531837121733</v>
      </c>
    </row>
    <row r="3219" customFormat="false" ht="15" hidden="false" customHeight="false" outlineLevel="0" collapsed="false">
      <c r="D3219" s="7" t="n">
        <f aca="false">MOD(D3218*$B$4,$B$5)</f>
        <v>1432850492</v>
      </c>
      <c r="E3219" s="8" t="n">
        <v>0.667223005245647</v>
      </c>
      <c r="F3219" s="9" t="n">
        <v>0.43225788936444</v>
      </c>
    </row>
    <row r="3220" customFormat="false" ht="15" hidden="false" customHeight="false" outlineLevel="0" collapsed="false">
      <c r="D3220" s="7" t="n">
        <f aca="false">MOD(D3219*$B$4,$B$5)</f>
        <v>1120280403</v>
      </c>
      <c r="E3220" s="8" t="n">
        <v>0.521671215092457</v>
      </c>
      <c r="F3220" s="9" t="n">
        <v>0.0543484239331848</v>
      </c>
    </row>
    <row r="3221" customFormat="false" ht="15" hidden="false" customHeight="false" outlineLevel="0" collapsed="false">
      <c r="D3221" s="7" t="n">
        <f aca="false">MOD(D3220*$B$4,$B$5)</f>
        <v>1269618106</v>
      </c>
      <c r="E3221" s="8" t="n">
        <v>0.591212002179783</v>
      </c>
      <c r="F3221" s="9" t="n">
        <v>0.230663803780211</v>
      </c>
    </row>
    <row r="3222" customFormat="false" ht="15" hidden="false" customHeight="false" outlineLevel="0" collapsed="false">
      <c r="D3222" s="7" t="n">
        <f aca="false">MOD(D3221*$B$4,$B$5)</f>
        <v>847276640</v>
      </c>
      <c r="E3222" s="8" t="n">
        <v>0.394543931255624</v>
      </c>
      <c r="F3222" s="9" t="n">
        <v>-0.267495260927782</v>
      </c>
    </row>
    <row r="3223" customFormat="false" ht="15" hidden="false" customHeight="false" outlineLevel="0" collapsed="false">
      <c r="D3223" s="7" t="n">
        <f aca="false">MOD(D3222*$B$4,$B$5)</f>
        <v>64632325</v>
      </c>
      <c r="E3223" s="8" t="n">
        <v>0.030096771689222</v>
      </c>
      <c r="F3223" s="9" t="n">
        <v>-1.87937327082702</v>
      </c>
    </row>
    <row r="3224" customFormat="false" ht="15" hidden="false" customHeight="false" outlineLevel="0" collapsed="false">
      <c r="D3224" s="7" t="n">
        <f aca="false">MOD(D3223*$B$4,$B$5)</f>
        <v>1720704631</v>
      </c>
      <c r="E3224" s="8" t="n">
        <v>0.801265534294085</v>
      </c>
      <c r="F3224" s="9" t="n">
        <v>0.846150249818667</v>
      </c>
    </row>
    <row r="3225" customFormat="false" ht="15" hidden="false" customHeight="false" outlineLevel="0" collapsed="false">
      <c r="D3225" s="7" t="n">
        <f aca="false">MOD(D3224*$B$4,$B$5)</f>
        <v>1908227982</v>
      </c>
      <c r="E3225" s="8" t="n">
        <v>0.888587899402332</v>
      </c>
      <c r="F3225" s="9" t="n">
        <v>1.21905267287597</v>
      </c>
    </row>
    <row r="3226" customFormat="false" ht="15" hidden="false" customHeight="false" outlineLevel="0" collapsed="false">
      <c r="D3226" s="7" t="n">
        <f aca="false">MOD(D3225*$B$4,$B$5)</f>
        <v>56848351</v>
      </c>
      <c r="E3226" s="8" t="n">
        <v>0.0264720763326362</v>
      </c>
      <c r="F3226" s="9" t="n">
        <v>-1.93537615956984</v>
      </c>
    </row>
    <row r="3227" customFormat="false" ht="15" hidden="false" customHeight="false" outlineLevel="0" collapsed="false">
      <c r="D3227" s="7" t="n">
        <f aca="false">MOD(D3226*$B$4,$B$5)</f>
        <v>1790133902</v>
      </c>
      <c r="E3227" s="8" t="n">
        <v>0.833596058034893</v>
      </c>
      <c r="F3227" s="9" t="n">
        <v>0.968473627266327</v>
      </c>
    </row>
    <row r="3228" customFormat="false" ht="15" hidden="false" customHeight="false" outlineLevel="0" collapsed="false">
      <c r="D3228" s="7" t="n">
        <f aca="false">MOD(D3227*$B$4,$B$5)</f>
        <v>1106595456</v>
      </c>
      <c r="E3228" s="8" t="n">
        <v>0.515298665049764</v>
      </c>
      <c r="F3228" s="9" t="n">
        <v>0.0383574701647097</v>
      </c>
    </row>
    <row r="3229" customFormat="false" ht="15" hidden="false" customHeight="false" outlineLevel="0" collapsed="false">
      <c r="D3229" s="7" t="n">
        <f aca="false">MOD(D3228*$B$4,$B$5)</f>
        <v>2108504745</v>
      </c>
      <c r="E3229" s="8" t="n">
        <v>0.981849034765595</v>
      </c>
      <c r="F3229" s="9" t="n">
        <v>2.09352930977476</v>
      </c>
    </row>
    <row r="3230" customFormat="false" ht="15" hidden="false" customHeight="false" outlineLevel="0" collapsed="false">
      <c r="D3230" s="7" t="n">
        <f aca="false">MOD(D3229*$B$4,$B$5)</f>
        <v>1792579977</v>
      </c>
      <c r="E3230" s="8" t="n">
        <v>0.834735100469305</v>
      </c>
      <c r="F3230" s="9" t="n">
        <v>0.973047290457119</v>
      </c>
    </row>
    <row r="3231" customFormat="false" ht="15" hidden="false" customHeight="false" outlineLevel="0" collapsed="false">
      <c r="D3231" s="7" t="n">
        <f aca="false">MOD(D3230*$B$4,$B$5)</f>
        <v>1069481196</v>
      </c>
      <c r="E3231" s="8" t="n">
        <v>0.498015990944594</v>
      </c>
      <c r="F3231" s="9" t="n">
        <v>-0.00497319369537597</v>
      </c>
    </row>
    <row r="3232" customFormat="false" ht="15" hidden="false" customHeight="false" outlineLevel="0" collapsed="false">
      <c r="D3232" s="7" t="n">
        <f aca="false">MOD(D3231*$B$4,$B$5)</f>
        <v>1567421883</v>
      </c>
      <c r="E3232" s="8" t="n">
        <v>0.729887692471862</v>
      </c>
      <c r="F3232" s="9" t="n">
        <v>0.612473364931294</v>
      </c>
    </row>
    <row r="3233" customFormat="false" ht="15" hidden="false" customHeight="false" outlineLevel="0" collapsed="false">
      <c r="D3233" s="7" t="n">
        <f aca="false">MOD(D3232*$B$4,$B$5)</f>
        <v>877863189</v>
      </c>
      <c r="E3233" s="8" t="n">
        <v>0.40878690305053</v>
      </c>
      <c r="F3233" s="9" t="n">
        <v>-0.230666621944646</v>
      </c>
    </row>
    <row r="3234" customFormat="false" ht="15" hidden="false" customHeight="false" outlineLevel="0" collapsed="false">
      <c r="D3234" s="7" t="n">
        <f aca="false">MOD(D3233*$B$4,$B$5)</f>
        <v>1186673615</v>
      </c>
      <c r="E3234" s="8" t="n">
        <v>0.552587963689666</v>
      </c>
      <c r="F3234" s="9" t="n">
        <v>0.132202564662761</v>
      </c>
    </row>
    <row r="3235" customFormat="false" ht="15" hidden="false" customHeight="false" outlineLevel="0" collapsed="false">
      <c r="D3235" s="7" t="n">
        <f aca="false">MOD(D3234*$B$4,$B$5)</f>
        <v>2090753234</v>
      </c>
      <c r="E3235" s="8" t="n">
        <v>0.973582843293979</v>
      </c>
      <c r="F3235" s="9" t="n">
        <v>1.93627267662069</v>
      </c>
    </row>
    <row r="3236" customFormat="false" ht="15" hidden="false" customHeight="false" outlineLevel="0" collapsed="false">
      <c r="D3236" s="7" t="n">
        <f aca="false">MOD(D3235*$B$4,$B$5)</f>
        <v>1755367649</v>
      </c>
      <c r="E3236" s="8" t="n">
        <v>0.817406759892969</v>
      </c>
      <c r="F3236" s="9" t="n">
        <v>0.905526589066431</v>
      </c>
    </row>
    <row r="3237" customFormat="false" ht="15" hidden="false" customHeight="false" outlineLevel="0" collapsed="false">
      <c r="D3237" s="7" t="n">
        <f aca="false">MOD(D3236*$B$4,$B$5)</f>
        <v>89525200</v>
      </c>
      <c r="E3237" s="8" t="n">
        <v>0.0416884199173082</v>
      </c>
      <c r="F3237" s="9" t="n">
        <v>-1.7314202367624</v>
      </c>
    </row>
    <row r="3238" customFormat="false" ht="15" hidden="false" customHeight="false" outlineLevel="0" collapsed="false">
      <c r="D3238" s="7" t="n">
        <f aca="false">MOD(D3237*$B$4,$B$5)</f>
        <v>733831436</v>
      </c>
      <c r="E3238" s="8" t="n">
        <v>0.341716891472895</v>
      </c>
      <c r="F3238" s="9" t="n">
        <v>-0.407781927465624</v>
      </c>
    </row>
    <row r="3239" customFormat="false" ht="15" hidden="false" customHeight="false" outlineLevel="0" collapsed="false">
      <c r="D3239" s="7" t="n">
        <f aca="false">MOD(D3238*$B$4,$B$5)</f>
        <v>34489891</v>
      </c>
      <c r="E3239" s="8" t="n">
        <v>0.0160606070571212</v>
      </c>
      <c r="F3239" s="9" t="n">
        <v>-2.14289894008621</v>
      </c>
    </row>
    <row r="3240" customFormat="false" ht="15" hidden="false" customHeight="false" outlineLevel="0" collapsed="false">
      <c r="D3240" s="7" t="n">
        <f aca="false">MOD(D3239*$B$4,$B$5)</f>
        <v>561702036</v>
      </c>
      <c r="E3240" s="8" t="n">
        <v>0.261562893410737</v>
      </c>
      <c r="F3240" s="9" t="n">
        <v>-0.638534525607823</v>
      </c>
    </row>
    <row r="3241" customFormat="false" ht="15" hidden="false" customHeight="false" outlineLevel="0" collapsed="false">
      <c r="D3241" s="7" t="n">
        <f aca="false">MOD(D3240*$B$4,$B$5)</f>
        <v>1937936381</v>
      </c>
      <c r="E3241" s="8" t="n">
        <v>0.902421950737407</v>
      </c>
      <c r="F3241" s="9" t="n">
        <v>1.2954759328014</v>
      </c>
    </row>
    <row r="3242" customFormat="false" ht="15" hidden="false" customHeight="false" outlineLevel="0" collapsed="false">
      <c r="D3242" s="7" t="n">
        <f aca="false">MOD(D3241*$B$4,$B$5)</f>
        <v>1739383931</v>
      </c>
      <c r="E3242" s="8" t="n">
        <v>0.809963761186193</v>
      </c>
      <c r="F3242" s="9" t="n">
        <v>0.877762760317433</v>
      </c>
    </row>
    <row r="3243" customFormat="false" ht="15" hidden="false" customHeight="false" outlineLevel="0" collapsed="false">
      <c r="D3243" s="7" t="n">
        <f aca="false">MOD(D3242*$B$4,$B$5)</f>
        <v>1633586542</v>
      </c>
      <c r="E3243" s="8" t="n">
        <v>0.760698012784773</v>
      </c>
      <c r="F3243" s="9" t="n">
        <v>0.708549676636567</v>
      </c>
    </row>
    <row r="3244" customFormat="false" ht="15" hidden="false" customHeight="false" outlineLevel="0" collapsed="false">
      <c r="D3244" s="7" t="n">
        <f aca="false">MOD(D3243*$B$4,$B$5)</f>
        <v>1403934689</v>
      </c>
      <c r="E3244" s="8" t="n">
        <v>0.65375803518459</v>
      </c>
      <c r="F3244" s="9" t="n">
        <v>0.395486436468328</v>
      </c>
    </row>
    <row r="3245" customFormat="false" ht="15" hidden="false" customHeight="false" outlineLevel="0" collapsed="false">
      <c r="D3245" s="7" t="n">
        <f aca="false">MOD(D3244*$B$4,$B$5)</f>
        <v>1189924340</v>
      </c>
      <c r="E3245" s="8" t="n">
        <v>0.554101700479259</v>
      </c>
      <c r="F3245" s="9" t="n">
        <v>0.136031221676003</v>
      </c>
    </row>
    <row r="3246" customFormat="false" ht="15" hidden="false" customHeight="false" outlineLevel="0" collapsed="false">
      <c r="D3246" s="7" t="n">
        <f aca="false">MOD(D3245*$B$4,$B$5)</f>
        <v>92709831</v>
      </c>
      <c r="E3246" s="8" t="n">
        <v>0.0431713792897494</v>
      </c>
      <c r="F3246" s="9" t="n">
        <v>-1.71501346326786</v>
      </c>
    </row>
    <row r="3247" customFormat="false" ht="15" hidden="false" customHeight="false" outlineLevel="0" collapsed="false">
      <c r="D3247" s="7" t="n">
        <f aca="false">MOD(D3246*$B$4,$B$5)</f>
        <v>1987815500</v>
      </c>
      <c r="E3247" s="8" t="n">
        <v>0.925648725522355</v>
      </c>
      <c r="F3247" s="9" t="n">
        <v>1.44412950846425</v>
      </c>
    </row>
    <row r="3248" customFormat="false" ht="15" hidden="false" customHeight="false" outlineLevel="0" collapsed="false">
      <c r="D3248" s="7" t="n">
        <f aca="false">MOD(D3247*$B$4,$B$5)</f>
        <v>2125168893</v>
      </c>
      <c r="E3248" s="8" t="n">
        <v>0.989608883382388</v>
      </c>
      <c r="F3248" s="9" t="n">
        <v>2.31191744390244</v>
      </c>
    </row>
    <row r="3249" customFormat="false" ht="15" hidden="false" customHeight="false" outlineLevel="0" collapsed="false">
      <c r="D3249" s="7" t="n">
        <f aca="false">MOD(D3248*$B$4,$B$5)</f>
        <v>881300460</v>
      </c>
      <c r="E3249" s="8" t="n">
        <v>0.410387507090706</v>
      </c>
      <c r="F3249" s="9" t="n">
        <v>-0.226548278651218</v>
      </c>
    </row>
    <row r="3250" customFormat="false" ht="15" hidden="false" customHeight="false" outlineLevel="0" collapsed="false">
      <c r="D3250" s="7" t="n">
        <f aca="false">MOD(D3249*$B$4,$B$5)</f>
        <v>1750941237</v>
      </c>
      <c r="E3250" s="8" t="n">
        <v>0.815345551180975</v>
      </c>
      <c r="F3250" s="9" t="n">
        <v>0.89776865721631</v>
      </c>
    </row>
    <row r="3251" customFormat="false" ht="15" hidden="false" customHeight="false" outlineLevel="0" collapsed="false">
      <c r="D3251" s="7" t="n">
        <f aca="false">MOD(D3250*$B$4,$B$5)</f>
        <v>1170556248</v>
      </c>
      <c r="E3251" s="8" t="n">
        <v>0.545082729817445</v>
      </c>
      <c r="F3251" s="9" t="n">
        <v>0.113247245124272</v>
      </c>
    </row>
    <row r="3252" customFormat="false" ht="15" hidden="false" customHeight="false" outlineLevel="0" collapsed="false">
      <c r="D3252" s="7" t="n">
        <f aca="false">MOD(D3251*$B$4,$B$5)</f>
        <v>1478410991</v>
      </c>
      <c r="E3252" s="8" t="n">
        <v>0.688438765880129</v>
      </c>
      <c r="F3252" s="9" t="n">
        <v>0.4914298331246</v>
      </c>
    </row>
    <row r="3253" customFormat="false" ht="15" hidden="false" customHeight="false" outlineLevel="0" collapsed="false">
      <c r="D3253" s="7" t="n">
        <f aca="false">MOD(D3252*$B$4,$B$5)</f>
        <v>1347873104</v>
      </c>
      <c r="E3253" s="8" t="n">
        <v>0.627652325320665</v>
      </c>
      <c r="F3253" s="9" t="n">
        <v>0.325641844044042</v>
      </c>
    </row>
    <row r="3254" customFormat="false" ht="15" hidden="false" customHeight="false" outlineLevel="0" collapsed="false">
      <c r="D3254" s="7" t="n">
        <f aca="false">MOD(D3253*$B$4,$B$5)</f>
        <v>870550025</v>
      </c>
      <c r="E3254" s="8" t="n">
        <v>0.405381445684825</v>
      </c>
      <c r="F3254" s="9" t="n">
        <v>-0.239441966881038</v>
      </c>
    </row>
    <row r="3255" customFormat="false" ht="15" hidden="false" customHeight="false" outlineLevel="0" collapsed="false">
      <c r="D3255" s="7" t="n">
        <f aca="false">MOD(D3254*$B$4,$B$5)</f>
        <v>360252279</v>
      </c>
      <c r="E3255" s="8" t="n">
        <v>0.167755540150921</v>
      </c>
      <c r="F3255" s="9" t="n">
        <v>-0.963072621374859</v>
      </c>
    </row>
    <row r="3256" customFormat="false" ht="15" hidden="false" customHeight="false" outlineLevel="0" collapsed="false">
      <c r="D3256" s="7" t="n">
        <f aca="false">MOD(D3255*$B$4,$B$5)</f>
        <v>1562669850</v>
      </c>
      <c r="E3256" s="8" t="n">
        <v>0.727674854665692</v>
      </c>
      <c r="F3256" s="9" t="n">
        <v>0.605795902967244</v>
      </c>
    </row>
    <row r="3257" customFormat="false" ht="15" hidden="false" customHeight="false" outlineLevel="0" collapsed="false">
      <c r="D3257" s="7" t="n">
        <f aca="false">MOD(D3256*$B$4,$B$5)</f>
        <v>1273228475</v>
      </c>
      <c r="E3257" s="8" t="n">
        <v>0.592893211257545</v>
      </c>
      <c r="F3257" s="9" t="n">
        <v>0.234993758637671</v>
      </c>
    </row>
    <row r="3258" customFormat="false" ht="15" hidden="false" customHeight="false" outlineLevel="0" collapsed="false">
      <c r="D3258" s="7" t="n">
        <f aca="false">MOD(D3257*$B$4,$B$5)</f>
        <v>1177223232</v>
      </c>
      <c r="E3258" s="8" t="n">
        <v>0.548187286172237</v>
      </c>
      <c r="F3258" s="9" t="n">
        <v>0.121082831422251</v>
      </c>
    </row>
    <row r="3259" customFormat="false" ht="15" hidden="false" customHeight="false" outlineLevel="0" collapsed="false">
      <c r="D3259" s="7" t="n">
        <f aca="false">MOD(D3258*$B$4,$B$5)</f>
        <v>1177848605</v>
      </c>
      <c r="E3259" s="8" t="n">
        <v>0.548478498168735</v>
      </c>
      <c r="F3259" s="9" t="n">
        <v>0.12181819510348</v>
      </c>
    </row>
    <row r="3260" customFormat="false" ht="15" hidden="false" customHeight="false" outlineLevel="0" collapsed="false">
      <c r="D3260" s="7" t="n">
        <f aca="false">MOD(D3259*$B$4,$B$5)</f>
        <v>1300457630</v>
      </c>
      <c r="E3260" s="8" t="n">
        <v>0.605572774638955</v>
      </c>
      <c r="F3260" s="9" t="n">
        <v>0.267798467099011</v>
      </c>
    </row>
    <row r="3261" customFormat="false" ht="15" hidden="false" customHeight="false" outlineLevel="0" collapsed="false">
      <c r="D3261" s="7" t="n">
        <f aca="false">MOD(D3260*$B$4,$B$5)</f>
        <v>1295772273</v>
      </c>
      <c r="E3261" s="8" t="n">
        <v>0.603390985264807</v>
      </c>
      <c r="F3261" s="9" t="n">
        <v>0.262134136627119</v>
      </c>
    </row>
    <row r="3262" customFormat="false" ht="15" hidden="false" customHeight="false" outlineLevel="0" collapsed="false">
      <c r="D3262" s="7" t="n">
        <f aca="false">MOD(D3261*$B$4,$B$5)</f>
        <v>614687461</v>
      </c>
      <c r="E3262" s="8" t="n">
        <v>0.286236154647764</v>
      </c>
      <c r="F3262" s="9" t="n">
        <v>-0.564414152739064</v>
      </c>
    </row>
    <row r="3263" customFormat="false" ht="15" hidden="false" customHeight="false" outlineLevel="0" collapsed="false">
      <c r="D3263" s="7" t="n">
        <f aca="false">MOD(D3262*$B$4,$B$5)</f>
        <v>1944362979</v>
      </c>
      <c r="E3263" s="8" t="n">
        <v>0.905414568637884</v>
      </c>
      <c r="F3263" s="9" t="n">
        <v>1.31303586642331</v>
      </c>
    </row>
    <row r="3264" customFormat="false" ht="15" hidden="false" customHeight="false" outlineLevel="0" collapsed="false">
      <c r="D3264" s="7" t="n">
        <f aca="false">MOD(D3263*$B$4,$B$5)</f>
        <v>572567174</v>
      </c>
      <c r="E3264" s="8" t="n">
        <v>0.266622367563306</v>
      </c>
      <c r="F3264" s="9" t="n">
        <v>-0.623060546262163</v>
      </c>
    </row>
    <row r="3265" customFormat="false" ht="15" hidden="false" customHeight="false" outlineLevel="0" collapsed="false">
      <c r="D3265" s="7" t="n">
        <f aca="false">MOD(D3264*$B$4,$B$5)</f>
        <v>275519264</v>
      </c>
      <c r="E3265" s="8" t="n">
        <v>0.128298655271808</v>
      </c>
      <c r="F3265" s="9" t="n">
        <v>-1.13447033464936</v>
      </c>
    </row>
    <row r="3266" customFormat="false" ht="15" hidden="false" customHeight="false" outlineLevel="0" collapsed="false">
      <c r="D3266" s="7" t="n">
        <f aca="false">MOD(D3265*$B$4,$B$5)</f>
        <v>224166673</v>
      </c>
      <c r="E3266" s="8" t="n">
        <v>0.10438574161789</v>
      </c>
      <c r="F3266" s="9" t="n">
        <v>-1.25695071317037</v>
      </c>
    </row>
    <row r="3267" customFormat="false" ht="15" hidden="false" customHeight="false" outlineLevel="0" collapsed="false">
      <c r="D3267" s="7" t="n">
        <f aca="false">MOD(D3266*$B$4,$B$5)</f>
        <v>1726858797</v>
      </c>
      <c r="E3267" s="8" t="n">
        <v>0.804131291158619</v>
      </c>
      <c r="F3267" s="9" t="n">
        <v>0.856470799796775</v>
      </c>
    </row>
    <row r="3268" customFormat="false" ht="15" hidden="false" customHeight="false" outlineLevel="0" collapsed="false">
      <c r="D3268" s="7" t="n">
        <f aca="false">MOD(D3267*$B$4,$B$5)</f>
        <v>475748035</v>
      </c>
      <c r="E3268" s="8" t="n">
        <v>0.22153744261855</v>
      </c>
      <c r="F3268" s="9" t="n">
        <v>-0.767011151662434</v>
      </c>
    </row>
    <row r="3269" customFormat="false" ht="15" hidden="false" customHeight="false" outlineLevel="0" collapsed="false">
      <c r="D3269" s="7" t="n">
        <f aca="false">MOD(D3268*$B$4,$B$5)</f>
        <v>1790760114</v>
      </c>
      <c r="E3269" s="8" t="n">
        <v>0.833887660721212</v>
      </c>
      <c r="F3269" s="9" t="n">
        <v>0.969642584708518</v>
      </c>
    </row>
    <row r="3270" customFormat="false" ht="15" hidden="false" customHeight="false" outlineLevel="0" collapsed="false">
      <c r="D3270" s="7" t="n">
        <f aca="false">MOD(D3269*$B$4,$B$5)</f>
        <v>1269703850</v>
      </c>
      <c r="E3270" s="8" t="n">
        <v>0.591251929841239</v>
      </c>
      <c r="F3270" s="9" t="n">
        <v>0.230766587054425</v>
      </c>
    </row>
    <row r="3271" customFormat="false" ht="15" hidden="false" customHeight="false" outlineLevel="0" collapsed="false">
      <c r="D3271" s="7" t="n">
        <f aca="false">MOD(D3270*$B$4,$B$5)</f>
        <v>691257970</v>
      </c>
      <c r="E3271" s="8" t="n">
        <v>0.32189207647172</v>
      </c>
      <c r="F3271" s="9" t="n">
        <v>-0.462414430414978</v>
      </c>
    </row>
    <row r="3272" customFormat="false" ht="15" hidden="false" customHeight="false" outlineLevel="0" collapsed="false">
      <c r="D3272" s="7" t="n">
        <f aca="false">MOD(D3271*$B$4,$B$5)</f>
        <v>112562784</v>
      </c>
      <c r="E3272" s="8" t="n">
        <v>0.0524161309491993</v>
      </c>
      <c r="F3272" s="9" t="n">
        <v>-1.62186497747636</v>
      </c>
    </row>
    <row r="3273" customFormat="false" ht="15" hidden="false" customHeight="false" outlineLevel="0" collapsed="false">
      <c r="D3273" s="7" t="n">
        <f aca="false">MOD(D3272*$B$4,$B$5)</f>
        <v>384519554</v>
      </c>
      <c r="E3273" s="8" t="n">
        <v>0.179055870677397</v>
      </c>
      <c r="F3273" s="9" t="n">
        <v>-0.918969087427591</v>
      </c>
    </row>
    <row r="3274" customFormat="false" ht="15" hidden="false" customHeight="false" outlineLevel="0" collapsed="false">
      <c r="D3274" s="7" t="n">
        <f aca="false">MOD(D3273*$B$4,$B$5)</f>
        <v>442230113</v>
      </c>
      <c r="E3274" s="8" t="n">
        <v>0.205929443897614</v>
      </c>
      <c r="F3274" s="9" t="n">
        <v>-0.820626781804218</v>
      </c>
    </row>
    <row r="3275" customFormat="false" ht="15" hidden="false" customHeight="false" outlineLevel="0" collapsed="false">
      <c r="D3275" s="7" t="n">
        <f aca="false">MOD(D3274*$B$4,$B$5)</f>
        <v>902333443</v>
      </c>
      <c r="E3275" s="8" t="n">
        <v>0.420181753039529</v>
      </c>
      <c r="F3275" s="9" t="n">
        <v>-0.201428533284727</v>
      </c>
    </row>
    <row r="3276" customFormat="false" ht="15" hidden="false" customHeight="false" outlineLevel="0" collapsed="false">
      <c r="D3276" s="7" t="n">
        <f aca="false">MOD(D3275*$B$4,$B$5)</f>
        <v>1274298599</v>
      </c>
      <c r="E3276" s="8" t="n">
        <v>0.593391526577428</v>
      </c>
      <c r="F3276" s="9" t="n">
        <v>0.236278013277996</v>
      </c>
    </row>
    <row r="3277" customFormat="false" ht="15" hidden="false" customHeight="false" outlineLevel="0" collapsed="false">
      <c r="D3277" s="7" t="n">
        <f aca="false">MOD(D3276*$B$4,$B$5)</f>
        <v>1293571308</v>
      </c>
      <c r="E3277" s="8" t="n">
        <v>0.602366081068633</v>
      </c>
      <c r="F3277" s="9" t="n">
        <v>0.259476206645624</v>
      </c>
    </row>
    <row r="3278" customFormat="false" ht="15" hidden="false" customHeight="false" outlineLevel="0" collapsed="false">
      <c r="D3278" s="7" t="n">
        <f aca="false">MOD(D3277*$B$4,$B$5)</f>
        <v>1746088296</v>
      </c>
      <c r="E3278" s="8" t="n">
        <v>0.813085724425582</v>
      </c>
      <c r="F3278" s="9" t="n">
        <v>0.889324792065456</v>
      </c>
    </row>
    <row r="3279" customFormat="false" ht="15" hidden="false" customHeight="false" outlineLevel="0" collapsed="false">
      <c r="D3279" s="7" t="n">
        <f aca="false">MOD(D3278*$B$4,$B$5)</f>
        <v>989958760</v>
      </c>
      <c r="E3279" s="8" t="n">
        <v>0.4609854709925</v>
      </c>
      <c r="F3279" s="9" t="n">
        <v>-0.097951328096168</v>
      </c>
    </row>
    <row r="3280" customFormat="false" ht="15" hidden="false" customHeight="false" outlineLevel="0" collapsed="false">
      <c r="D3280" s="7" t="n">
        <f aca="false">MOD(D3279*$B$4,$B$5)</f>
        <v>493190916</v>
      </c>
      <c r="E3280" s="8" t="n">
        <v>0.229659917046931</v>
      </c>
      <c r="F3280" s="9" t="n">
        <v>-0.739967303518398</v>
      </c>
    </row>
    <row r="3281" customFormat="false" ht="15" hidden="false" customHeight="false" outlineLevel="0" collapsed="false">
      <c r="D3281" s="7" t="n">
        <f aca="false">MOD(D3280*$B$4,$B$5)</f>
        <v>1962479241</v>
      </c>
      <c r="E3281" s="8" t="n">
        <v>0.913850610529865</v>
      </c>
      <c r="F3281" s="9" t="n">
        <v>1.36485452045306</v>
      </c>
    </row>
    <row r="3282" customFormat="false" ht="15" hidden="false" customHeight="false" outlineLevel="0" collapsed="false">
      <c r="D3282" s="7" t="n">
        <f aca="false">MOD(D3281*$B$4,$B$5)</f>
        <v>1036805847</v>
      </c>
      <c r="E3282" s="8" t="n">
        <v>0.482800345851854</v>
      </c>
      <c r="F3282" s="9" t="n">
        <v>-0.0431265041370012</v>
      </c>
    </row>
    <row r="3283" customFormat="false" ht="15" hidden="false" customHeight="false" outlineLevel="0" collapsed="false">
      <c r="D3283" s="7" t="n">
        <f aca="false">MOD(D3282*$B$4,$B$5)</f>
        <v>548647202</v>
      </c>
      <c r="E3283" s="8" t="n">
        <v>0.255483762599047</v>
      </c>
      <c r="F3283" s="9" t="n">
        <v>-0.657331906168571</v>
      </c>
    </row>
    <row r="3284" customFormat="false" ht="15" hidden="false" customHeight="false" outlineLevel="0" collapsed="false">
      <c r="D3284" s="7" t="n">
        <f aca="false">MOD(D3283*$B$4,$B$5)</f>
        <v>980752938</v>
      </c>
      <c r="E3284" s="8" t="n">
        <v>0.456698676065261</v>
      </c>
      <c r="F3284" s="9" t="n">
        <v>-0.108754325120063</v>
      </c>
    </row>
    <row r="3285" customFormat="false" ht="15" hidden="false" customHeight="false" outlineLevel="0" collapsed="false">
      <c r="D3285" s="7" t="n">
        <f aca="false">MOD(D3284*$B$4,$B$5)</f>
        <v>648072083</v>
      </c>
      <c r="E3285" s="8" t="n">
        <v>0.301782080719044</v>
      </c>
      <c r="F3285" s="9" t="n">
        <v>-0.519281917237193</v>
      </c>
    </row>
    <row r="3286" customFormat="false" ht="15" hidden="false" customHeight="false" outlineLevel="0" collapsed="false">
      <c r="D3286" s="7" t="n">
        <f aca="false">MOD(D3285*$B$4,$B$5)</f>
        <v>693232644</v>
      </c>
      <c r="E3286" s="8" t="n">
        <v>0.322811605709429</v>
      </c>
      <c r="F3286" s="9" t="n">
        <v>-0.459850947137057</v>
      </c>
    </row>
    <row r="3287" customFormat="false" ht="15" hidden="false" customHeight="false" outlineLevel="0" collapsed="false">
      <c r="D3287" s="7" t="n">
        <f aca="false">MOD(D3286*$B$4,$B$5)</f>
        <v>942770970</v>
      </c>
      <c r="E3287" s="8" t="n">
        <v>0.439011943935428</v>
      </c>
      <c r="F3287" s="9" t="n">
        <v>-0.153474766617655</v>
      </c>
    </row>
    <row r="3288" customFormat="false" ht="15" hidden="false" customHeight="false" outlineLevel="0" collapsed="false">
      <c r="D3288" s="7" t="n">
        <f aca="false">MOD(D3287*$B$4,$B$5)</f>
        <v>1171529293</v>
      </c>
      <c r="E3288" s="8" t="n">
        <v>0.545535839205175</v>
      </c>
      <c r="F3288" s="9" t="n">
        <v>0.114390402704364</v>
      </c>
    </row>
    <row r="3289" customFormat="false" ht="15" hidden="false" customHeight="false" outlineLevel="0" collapsed="false">
      <c r="D3289" s="7" t="n">
        <f aca="false">MOD(D3288*$B$4,$B$5)</f>
        <v>1203625952</v>
      </c>
      <c r="E3289" s="8" t="n">
        <v>0.560482010767313</v>
      </c>
      <c r="F3289" s="9" t="n">
        <v>0.152191397834723</v>
      </c>
    </row>
    <row r="3290" customFormat="false" ht="15" hidden="false" customHeight="false" outlineLevel="0" collapsed="false">
      <c r="D3290" s="7" t="n">
        <f aca="false">MOD(D3289*$B$4,$B$5)</f>
        <v>58259407</v>
      </c>
      <c r="E3290" s="8" t="n">
        <v>0.0271291504866715</v>
      </c>
      <c r="F3290" s="9" t="n">
        <v>-1.92476870353595</v>
      </c>
    </row>
    <row r="3291" customFormat="false" ht="15" hidden="false" customHeight="false" outlineLevel="0" collapsed="false">
      <c r="D3291" s="7" t="n">
        <f aca="false">MOD(D3290*$B$4,$B$5)</f>
        <v>1183741374</v>
      </c>
      <c r="E3291" s="8" t="n">
        <v>0.551222532569638</v>
      </c>
      <c r="F3291" s="9" t="n">
        <v>0.128750676713195</v>
      </c>
    </row>
    <row r="3292" customFormat="false" ht="15" hidden="false" customHeight="false" outlineLevel="0" collapsed="false">
      <c r="D3292" s="7" t="n">
        <f aca="false">MOD(D3291*$B$4,$B$5)</f>
        <v>134984978</v>
      </c>
      <c r="E3292" s="8" t="n">
        <v>0.0628572786812273</v>
      </c>
      <c r="F3292" s="9" t="n">
        <v>-1.53122191083582</v>
      </c>
    </row>
    <row r="3293" customFormat="false" ht="15" hidden="false" customHeight="false" outlineLevel="0" collapsed="false">
      <c r="D3293" s="7" t="n">
        <f aca="false">MOD(D3292*$B$4,$B$5)</f>
        <v>394488040</v>
      </c>
      <c r="E3293" s="8" t="n">
        <v>0.183697808704989</v>
      </c>
      <c r="F3293" s="9" t="n">
        <v>-0.901362491695726</v>
      </c>
    </row>
    <row r="3294" customFormat="false" ht="15" hidden="false" customHeight="false" outlineLevel="0" collapsed="false">
      <c r="D3294" s="7" t="n">
        <f aca="false">MOD(D3293*$B$4,$B$5)</f>
        <v>594680891</v>
      </c>
      <c r="E3294" s="8" t="n">
        <v>0.276919869498275</v>
      </c>
      <c r="F3294" s="9" t="n">
        <v>-0.592016202048871</v>
      </c>
    </row>
    <row r="3295" customFormat="false" ht="15" hidden="false" customHeight="false" outlineLevel="0" collapsed="false">
      <c r="D3295" s="7" t="n">
        <f aca="false">MOD(D3294*$B$4,$B$5)</f>
        <v>427380012</v>
      </c>
      <c r="E3295" s="8" t="n">
        <v>0.199014326742864</v>
      </c>
      <c r="F3295" s="9" t="n">
        <v>-0.845147207865467</v>
      </c>
    </row>
    <row r="3296" customFormat="false" ht="15" hidden="false" customHeight="false" outlineLevel="0" collapsed="false">
      <c r="D3296" s="7" t="n">
        <f aca="false">MOD(D3295*$B$4,$B$5)</f>
        <v>1332646170</v>
      </c>
      <c r="E3296" s="8" t="n">
        <v>0.620561731625871</v>
      </c>
      <c r="F3296" s="9" t="n">
        <v>0.30695642907683</v>
      </c>
    </row>
    <row r="3297" customFormat="false" ht="15" hidden="false" customHeight="false" outlineLevel="0" collapsed="false">
      <c r="D3297" s="7" t="n">
        <f aca="false">MOD(D3296*$B$4,$B$5)</f>
        <v>290626185</v>
      </c>
      <c r="E3297" s="8" t="n">
        <v>0.135333363558476</v>
      </c>
      <c r="F3297" s="9" t="n">
        <v>-1.10152845513217</v>
      </c>
    </row>
    <row r="3298" customFormat="false" ht="15" hidden="false" customHeight="false" outlineLevel="0" collapsed="false">
      <c r="D3298" s="7" t="n">
        <f aca="false">MOD(D3297*$B$4,$B$5)</f>
        <v>1453393931</v>
      </c>
      <c r="E3298" s="8" t="n">
        <v>0.676789289505025</v>
      </c>
      <c r="F3298" s="9" t="n">
        <v>0.458739255010802</v>
      </c>
    </row>
    <row r="3299" customFormat="false" ht="15" hidden="false" customHeight="false" outlineLevel="0" collapsed="false">
      <c r="D3299" s="7" t="n">
        <f aca="false">MOD(D3298*$B$4,$B$5)</f>
        <v>635179458</v>
      </c>
      <c r="E3299" s="8" t="n">
        <v>0.295778484359177</v>
      </c>
      <c r="F3299" s="9" t="n">
        <v>-0.536581148447491</v>
      </c>
    </row>
    <row r="3300" customFormat="false" ht="15" hidden="false" customHeight="false" outlineLevel="0" collapsed="false">
      <c r="D3300" s="7" t="n">
        <f aca="false">MOD(D3299*$B$4,$B$5)</f>
        <v>1123588899</v>
      </c>
      <c r="E3300" s="8" t="n">
        <v>0.523211853600304</v>
      </c>
      <c r="F3300" s="9" t="n">
        <v>0.0582163557668406</v>
      </c>
    </row>
    <row r="3301" customFormat="false" ht="15" hidden="false" customHeight="false" outlineLevel="0" collapsed="false">
      <c r="D3301" s="7" t="n">
        <f aca="false">MOD(D3300*$B$4,$B$5)</f>
        <v>2060238644</v>
      </c>
      <c r="E3301" s="8" t="n">
        <v>0.959373380019677</v>
      </c>
      <c r="F3301" s="9" t="n">
        <v>1.7434603184075</v>
      </c>
    </row>
    <row r="3302" customFormat="false" ht="15" hidden="false" customHeight="false" outlineLevel="0" collapsed="false">
      <c r="D3302" s="7" t="n">
        <f aca="false">MOD(D3301*$B$4,$B$5)</f>
        <v>1959375601</v>
      </c>
      <c r="E3302" s="8" t="n">
        <v>0.912405365530779</v>
      </c>
      <c r="F3302" s="9" t="n">
        <v>1.35571687247551</v>
      </c>
    </row>
    <row r="3303" customFormat="false" ht="15" hidden="false" customHeight="false" outlineLevel="0" collapsed="false">
      <c r="D3303" s="7" t="n">
        <f aca="false">MOD(D3302*$B$4,$B$5)</f>
        <v>1544854697</v>
      </c>
      <c r="E3303" s="8" t="n">
        <v>0.719379027578401</v>
      </c>
      <c r="F3303" s="9" t="n">
        <v>0.580997787294557</v>
      </c>
    </row>
    <row r="3304" customFormat="false" ht="15" hidden="false" customHeight="false" outlineLevel="0" collapsed="false">
      <c r="D3304" s="7" t="n">
        <f aca="false">MOD(D3303*$B$4,$B$5)</f>
        <v>311436812</v>
      </c>
      <c r="E3304" s="8" t="n">
        <v>0.145024066926003</v>
      </c>
      <c r="F3304" s="9" t="n">
        <v>-1.05801603104093</v>
      </c>
    </row>
    <row r="3305" customFormat="false" ht="15" hidden="false" customHeight="false" outlineLevel="0" collapsed="false">
      <c r="D3305" s="7" t="n">
        <f aca="false">MOD(D3304*$B$4,$B$5)</f>
        <v>980823052</v>
      </c>
      <c r="E3305" s="8" t="n">
        <v>0.45673132544079</v>
      </c>
      <c r="F3305" s="9" t="n">
        <v>-0.108672000226229</v>
      </c>
    </row>
    <row r="3306" customFormat="false" ht="15" hidden="false" customHeight="false" outlineLevel="0" collapsed="false">
      <c r="D3306" s="7" t="n">
        <f aca="false">MOD(D3305*$B$4,$B$5)</f>
        <v>1885061330</v>
      </c>
      <c r="E3306" s="8" t="n">
        <v>0.877800086399354</v>
      </c>
      <c r="F3306" s="9" t="n">
        <v>1.16405967952203</v>
      </c>
    </row>
    <row r="3307" customFormat="false" ht="15" hidden="false" customHeight="false" outlineLevel="0" collapsed="false">
      <c r="D3307" s="7" t="n">
        <f aca="false">MOD(D3306*$B$4,$B$5)</f>
        <v>618369746</v>
      </c>
      <c r="E3307" s="8" t="n">
        <v>0.287950852222695</v>
      </c>
      <c r="F3307" s="9" t="n">
        <v>-0.559381030921678</v>
      </c>
    </row>
    <row r="3308" customFormat="false" ht="15" hidden="false" customHeight="false" outlineLevel="0" collapsed="false">
      <c r="D3308" s="7" t="n">
        <f aca="false">MOD(D3307*$B$4,$B$5)</f>
        <v>1450799513</v>
      </c>
      <c r="E3308" s="8" t="n">
        <v>0.675581169478205</v>
      </c>
      <c r="F3308" s="9" t="n">
        <v>0.455377525602803</v>
      </c>
    </row>
    <row r="3309" customFormat="false" ht="15" hidden="false" customHeight="false" outlineLevel="0" collapsed="false">
      <c r="D3309" s="7" t="n">
        <f aca="false">MOD(D3308*$B$4,$B$5)</f>
        <v>2101563353</v>
      </c>
      <c r="E3309" s="8" t="n">
        <v>0.978616697228157</v>
      </c>
      <c r="F3309" s="9" t="n">
        <v>2.02598223123529</v>
      </c>
    </row>
    <row r="3310" customFormat="false" ht="15" hidden="false" customHeight="false" outlineLevel="0" collapsed="false">
      <c r="D3310" s="7" t="n">
        <f aca="false">MOD(D3309*$B$4,$B$5)</f>
        <v>1732095677</v>
      </c>
      <c r="E3310" s="8" t="n">
        <v>0.806569903443167</v>
      </c>
      <c r="F3310" s="9" t="n">
        <v>0.865325437054175</v>
      </c>
    </row>
    <row r="3311" customFormat="false" ht="15" hidden="false" customHeight="false" outlineLevel="0" collapsed="false">
      <c r="D3311" s="7" t="n">
        <f aca="false">MOD(D3310*$B$4,$B$5)</f>
        <v>2009595816</v>
      </c>
      <c r="E3311" s="8" t="n">
        <v>0.93579097551833</v>
      </c>
      <c r="F3311" s="9" t="n">
        <v>1.52036984469731</v>
      </c>
    </row>
    <row r="3312" customFormat="false" ht="15" hidden="false" customHeight="false" outlineLevel="0" collapsed="false">
      <c r="D3312" s="7" t="n">
        <f aca="false">MOD(D3311*$B$4,$B$5)</f>
        <v>1215815499</v>
      </c>
      <c r="E3312" s="8" t="n">
        <v>0.566158210920317</v>
      </c>
      <c r="F3312" s="9" t="n">
        <v>0.166601544741981</v>
      </c>
    </row>
    <row r="3313" customFormat="false" ht="15" hidden="false" customHeight="false" outlineLevel="0" collapsed="false">
      <c r="D3313" s="7" t="n">
        <f aca="false">MOD(D3312*$B$4,$B$5)</f>
        <v>49363366</v>
      </c>
      <c r="E3313" s="8" t="n">
        <v>0.022986608578811</v>
      </c>
      <c r="F3313" s="9" t="n">
        <v>-1.99563912912272</v>
      </c>
    </row>
    <row r="3314" customFormat="false" ht="15" hidden="false" customHeight="false" outlineLevel="0" collapsed="false">
      <c r="D3314" s="7" t="n">
        <f aca="false">MOD(D3313*$B$4,$B$5)</f>
        <v>1259675663</v>
      </c>
      <c r="E3314" s="8" t="n">
        <v>0.586582191369107</v>
      </c>
      <c r="F3314" s="9" t="n">
        <v>0.218761784618955</v>
      </c>
    </row>
    <row r="3315" customFormat="false" ht="15" hidden="false" customHeight="false" outlineLevel="0" collapsed="false">
      <c r="D3315" s="7" t="n">
        <f aca="false">MOD(D3314*$B$4,$B$5)</f>
        <v>1951947515</v>
      </c>
      <c r="E3315" s="8" t="n">
        <v>0.908946393438565</v>
      </c>
      <c r="F3315" s="9" t="n">
        <v>1.33429494653037</v>
      </c>
    </row>
    <row r="3316" customFormat="false" ht="15" hidden="false" customHeight="false" outlineLevel="0" collapsed="false">
      <c r="D3316" s="7" t="n">
        <f aca="false">MOD(D3315*$B$4,$B$5)</f>
        <v>1613484440</v>
      </c>
      <c r="E3316" s="8" t="n">
        <v>0.751337242081144</v>
      </c>
      <c r="F3316" s="9" t="n">
        <v>0.678703866437557</v>
      </c>
    </row>
    <row r="3317" customFormat="false" ht="15" hidden="false" customHeight="false" outlineLevel="0" collapsed="false">
      <c r="D3317" s="7" t="n">
        <f aca="false">MOD(D3316*$B$4,$B$5)</f>
        <v>1717977491</v>
      </c>
      <c r="E3317" s="8" t="n">
        <v>0.799995610769834</v>
      </c>
      <c r="F3317" s="9" t="n">
        <v>0.841605555722147</v>
      </c>
    </row>
    <row r="3318" customFormat="false" ht="15" hidden="false" customHeight="false" outlineLevel="0" collapsed="false">
      <c r="D3318" s="7" t="n">
        <f aca="false">MOD(D3317*$B$4,$B$5)</f>
        <v>1262955509</v>
      </c>
      <c r="E3318" s="8" t="n">
        <v>0.588109488681061</v>
      </c>
      <c r="F3318" s="9" t="n">
        <v>0.222684555308203</v>
      </c>
    </row>
    <row r="3319" customFormat="false" ht="15" hidden="false" customHeight="false" outlineLevel="0" collapsed="false">
      <c r="D3319" s="7" t="n">
        <f aca="false">MOD(D3318*$B$4,$B$5)</f>
        <v>1359603903</v>
      </c>
      <c r="E3319" s="8" t="n">
        <v>0.633114904289241</v>
      </c>
      <c r="F3319" s="9" t="n">
        <v>0.340114647633865</v>
      </c>
    </row>
    <row r="3320" customFormat="false" ht="15" hidden="false" customHeight="false" outlineLevel="0" collapsed="false">
      <c r="D3320" s="7" t="n">
        <f aca="false">MOD(D3319*$B$4,$B$5)</f>
        <v>192265746</v>
      </c>
      <c r="E3320" s="8" t="n">
        <v>0.0895307148709248</v>
      </c>
      <c r="F3320" s="9" t="n">
        <v>-1.34365050426606</v>
      </c>
    </row>
    <row r="3321" customFormat="false" ht="15" hidden="false" customHeight="false" outlineLevel="0" collapsed="false">
      <c r="D3321" s="7" t="n">
        <f aca="false">MOD(D3320*$B$4,$B$5)</f>
        <v>1582986479</v>
      </c>
      <c r="E3321" s="8" t="n">
        <v>0.737135522288397</v>
      </c>
      <c r="F3321" s="9" t="n">
        <v>0.63453925724624</v>
      </c>
    </row>
    <row r="3322" customFormat="false" ht="15" hidden="false" customHeight="false" outlineLevel="0" collapsed="false">
      <c r="D3322" s="7" t="n">
        <f aca="false">MOD(D3321*$B$4,$B$5)</f>
        <v>577200255</v>
      </c>
      <c r="E3322" s="8" t="n">
        <v>0.268779814027976</v>
      </c>
      <c r="F3322" s="9" t="n">
        <v>-0.616507493047102</v>
      </c>
    </row>
    <row r="3323" customFormat="false" ht="15" hidden="false" customHeight="false" outlineLevel="0" collapsed="false">
      <c r="D3323" s="7" t="n">
        <f aca="false">MOD(D3322*$B$4,$B$5)</f>
        <v>580672927</v>
      </c>
      <c r="E3323" s="8" t="n">
        <v>0.2703969029434</v>
      </c>
      <c r="F3323" s="9" t="n">
        <v>-0.611613043935394</v>
      </c>
    </row>
    <row r="3324" customFormat="false" ht="15" hidden="false" customHeight="false" outlineLevel="0" collapsed="false">
      <c r="D3324" s="7" t="n">
        <f aca="false">MOD(D3323*$B$4,$B$5)</f>
        <v>706298573</v>
      </c>
      <c r="E3324" s="8" t="n">
        <v>0.328895903033107</v>
      </c>
      <c r="F3324" s="9" t="n">
        <v>-0.442963955825014</v>
      </c>
    </row>
    <row r="3325" customFormat="false" ht="15" hidden="false" customHeight="false" outlineLevel="0" collapsed="false">
      <c r="D3325" s="7" t="n">
        <f aca="false">MOD(D3324*$B$4,$B$5)</f>
        <v>288037511</v>
      </c>
      <c r="E3325" s="8" t="n">
        <v>0.134127918290093</v>
      </c>
      <c r="F3325" s="9" t="n">
        <v>-1.10708810791317</v>
      </c>
    </row>
    <row r="3326" customFormat="false" ht="15" hidden="false" customHeight="false" outlineLevel="0" collapsed="false">
      <c r="D3326" s="7" t="n">
        <f aca="false">MOD(D3325*$B$4,$B$5)</f>
        <v>1049562803</v>
      </c>
      <c r="E3326" s="8" t="n">
        <v>0.488740766410474</v>
      </c>
      <c r="F3326" s="9" t="n">
        <v>-0.0282264609775696</v>
      </c>
    </row>
    <row r="3327" customFormat="false" ht="15" hidden="false" customHeight="false" outlineLevel="0" collapsed="false">
      <c r="D3327" s="7" t="n">
        <f aca="false">MOD(D3326*$B$4,$B$5)</f>
        <v>11863589</v>
      </c>
      <c r="E3327" s="8" t="n">
        <v>0.00552441413097495</v>
      </c>
      <c r="F3327" s="9" t="n">
        <v>-2.54115070826545</v>
      </c>
    </row>
    <row r="3328" customFormat="false" ht="15" hidden="false" customHeight="false" outlineLevel="0" collapsed="false">
      <c r="D3328" s="7" t="n">
        <f aca="false">MOD(D3327*$B$4,$B$5)</f>
        <v>1436654517</v>
      </c>
      <c r="E3328" s="8" t="n">
        <v>0.668994392425748</v>
      </c>
      <c r="F3328" s="9" t="n">
        <v>0.437138075996045</v>
      </c>
    </row>
    <row r="3329" customFormat="false" ht="15" hidden="false" customHeight="false" outlineLevel="0" collapsed="false">
      <c r="D3329" s="7" t="n">
        <f aca="false">MOD(D3328*$B$4,$B$5)</f>
        <v>60777536</v>
      </c>
      <c r="E3329" s="8" t="n">
        <v>0.0283017456795105</v>
      </c>
      <c r="F3329" s="9" t="n">
        <v>-1.90636017961217</v>
      </c>
    </row>
    <row r="3330" customFormat="false" ht="15" hidden="false" customHeight="false" outlineLevel="0" collapsed="false">
      <c r="D3330" s="7" t="n">
        <f aca="false">MOD(D3329*$B$4,$B$5)</f>
        <v>329778454</v>
      </c>
      <c r="E3330" s="8" t="n">
        <v>0.153565059559015</v>
      </c>
      <c r="F3330" s="9" t="n">
        <v>-1.02126243448263</v>
      </c>
    </row>
    <row r="3331" customFormat="false" ht="15" hidden="false" customHeight="false" outlineLevel="0" collapsed="false">
      <c r="D3331" s="7" t="n">
        <f aca="false">MOD(D3330*$B$4,$B$5)</f>
        <v>1586961470</v>
      </c>
      <c r="E3331" s="8" t="n">
        <v>0.738986521716217</v>
      </c>
      <c r="F3331" s="9" t="n">
        <v>0.640224039018388</v>
      </c>
    </row>
    <row r="3332" customFormat="false" ht="15" hidden="false" customHeight="false" outlineLevel="0" collapsed="false">
      <c r="D3332" s="7" t="n">
        <f aca="false">MOD(D3331*$B$4,$B$5)</f>
        <v>1327946233</v>
      </c>
      <c r="E3332" s="8" t="n">
        <v>0.618373152910148</v>
      </c>
      <c r="F3332" s="9" t="n">
        <v>0.30121087954423</v>
      </c>
    </row>
    <row r="3333" customFormat="false" ht="15" hidden="false" customHeight="false" outlineLevel="0" collapsed="false">
      <c r="D3333" s="7" t="n">
        <f aca="false">MOD(D3332*$B$4,$B$5)</f>
        <v>1053233840</v>
      </c>
      <c r="E3333" s="8" t="n">
        <v>0.490450226227241</v>
      </c>
      <c r="F3333" s="9" t="n">
        <v>-0.0239400195273104</v>
      </c>
    </row>
    <row r="3334" customFormat="false" ht="15" hidden="false" customHeight="false" outlineLevel="0" collapsed="false">
      <c r="D3334" s="7" t="n">
        <f aca="false">MOD(D3333*$B$4,$B$5)</f>
        <v>1122831562</v>
      </c>
      <c r="E3334" s="8" t="n">
        <v>0.52285919107763</v>
      </c>
      <c r="F3334" s="9" t="n">
        <v>0.0573308853620688</v>
      </c>
    </row>
    <row r="3335" customFormat="false" ht="15" hidden="false" customHeight="false" outlineLevel="0" collapsed="false">
      <c r="D3335" s="7" t="n">
        <f aca="false">MOD(D3334*$B$4,$B$5)</f>
        <v>2010046316</v>
      </c>
      <c r="E3335" s="8" t="n">
        <v>0.936000755928457</v>
      </c>
      <c r="F3335" s="9" t="n">
        <v>1.52204227586622</v>
      </c>
    </row>
    <row r="3336" customFormat="false" ht="15" hidden="false" customHeight="false" outlineLevel="0" collapsed="false">
      <c r="D3336" s="7" t="n">
        <f aca="false">MOD(D3335*$B$4,$B$5)</f>
        <v>1487064529</v>
      </c>
      <c r="E3336" s="8" t="n">
        <v>0.692468383528728</v>
      </c>
      <c r="F3336" s="9" t="n">
        <v>0.502859250163169</v>
      </c>
    </row>
    <row r="3337" customFormat="false" ht="15" hidden="false" customHeight="false" outlineLevel="0" collapsed="false">
      <c r="D3337" s="7" t="n">
        <f aca="false">MOD(D3336*$B$4,$B$5)</f>
        <v>303494737</v>
      </c>
      <c r="E3337" s="8" t="n">
        <v>0.141325750054164</v>
      </c>
      <c r="F3337" s="9" t="n">
        <v>-1.07438201450184</v>
      </c>
    </row>
    <row r="3338" customFormat="false" ht="15" hidden="false" customHeight="false" outlineLevel="0" collapsed="false">
      <c r="D3338" s="7" t="n">
        <f aca="false">MOD(D3337*$B$4,$B$5)</f>
        <v>2008493540</v>
      </c>
      <c r="E3338" s="8" t="n">
        <v>0.935277688256723</v>
      </c>
      <c r="F3338" s="9" t="n">
        <v>1.51629560100441</v>
      </c>
    </row>
    <row r="3339" customFormat="false" ht="15" hidden="false" customHeight="false" outlineLevel="0" collapsed="false">
      <c r="D3339" s="7" t="n">
        <f aca="false">MOD(D3338*$B$4,$B$5)</f>
        <v>1694941878</v>
      </c>
      <c r="E3339" s="8" t="n">
        <v>0.789268817556341</v>
      </c>
      <c r="F3339" s="9" t="n">
        <v>0.803886781304144</v>
      </c>
    </row>
    <row r="3340" customFormat="false" ht="15" hidden="false" customHeight="false" outlineLevel="0" collapsed="false">
      <c r="D3340" s="7" t="n">
        <f aca="false">MOD(D3339*$B$4,$B$5)</f>
        <v>1707409532</v>
      </c>
      <c r="E3340" s="8" t="n">
        <v>0.795074521373095</v>
      </c>
      <c r="F3340" s="9" t="n">
        <v>0.824155941891224</v>
      </c>
    </row>
    <row r="3341" customFormat="false" ht="15" hidden="false" customHeight="false" outlineLevel="0" collapsed="false">
      <c r="D3341" s="7" t="n">
        <f aca="false">MOD(D3340*$B$4,$B$5)</f>
        <v>90630959</v>
      </c>
      <c r="E3341" s="8" t="n">
        <v>0.0422033290771799</v>
      </c>
      <c r="F3341" s="9" t="n">
        <v>-1.72567077756408</v>
      </c>
    </row>
    <row r="3342" customFormat="false" ht="15" hidden="false" customHeight="false" outlineLevel="0" collapsed="false">
      <c r="D3342" s="7" t="n">
        <f aca="false">MOD(D3341*$B$4,$B$5)</f>
        <v>422832950</v>
      </c>
      <c r="E3342" s="8" t="n">
        <v>0.196896935996504</v>
      </c>
      <c r="F3342" s="9" t="n">
        <v>-0.852757364465586</v>
      </c>
    </row>
    <row r="3343" customFormat="false" ht="15" hidden="false" customHeight="false" outlineLevel="0" collapsed="false">
      <c r="D3343" s="7" t="n">
        <f aca="false">MOD(D3342*$B$4,$B$5)</f>
        <v>884748362</v>
      </c>
      <c r="E3343" s="8" t="n">
        <v>0.411993061576032</v>
      </c>
      <c r="F3343" s="9" t="n">
        <v>-0.222421054508486</v>
      </c>
    </row>
    <row r="3344" customFormat="false" ht="15" hidden="false" customHeight="false" outlineLevel="0" collapsed="false">
      <c r="D3344" s="7" t="n">
        <f aca="false">MOD(D3343*$B$4,$B$5)</f>
        <v>680894213</v>
      </c>
      <c r="E3344" s="8" t="n">
        <v>0.317066076041261</v>
      </c>
      <c r="F3344" s="9" t="n">
        <v>-0.475918906565096</v>
      </c>
    </row>
    <row r="3345" customFormat="false" ht="15" hidden="false" customHeight="false" outlineLevel="0" collapsed="false">
      <c r="D3345" s="7" t="n">
        <f aca="false">MOD(D3344*$B$4,$B$5)</f>
        <v>207338388</v>
      </c>
      <c r="E3345" s="8" t="n">
        <v>0.0965494607543102</v>
      </c>
      <c r="F3345" s="9" t="n">
        <v>-1.30146621519149</v>
      </c>
    </row>
    <row r="3346" customFormat="false" ht="15" hidden="false" customHeight="false" outlineLevel="0" collapsed="false">
      <c r="D3346" s="7" t="n">
        <f aca="false">MOD(D3345*$B$4,$B$5)</f>
        <v>1157532128</v>
      </c>
      <c r="E3346" s="8" t="n">
        <v>0.539017901326546</v>
      </c>
      <c r="F3346" s="9" t="n">
        <v>0.0979598218991139</v>
      </c>
    </row>
    <row r="3347" customFormat="false" ht="15" hidden="false" customHeight="false" outlineLevel="0" collapsed="false">
      <c r="D3347" s="7" t="n">
        <f aca="false">MOD(D3346*$B$4,$B$5)</f>
        <v>2003823042</v>
      </c>
      <c r="E3347" s="8" t="n">
        <v>0.93310281814365</v>
      </c>
      <c r="F3347" s="9" t="n">
        <v>1.49930562529199</v>
      </c>
    </row>
    <row r="3348" customFormat="false" ht="15" hidden="false" customHeight="false" outlineLevel="0" collapsed="false">
      <c r="D3348" s="7" t="n">
        <f aca="false">MOD(D3347*$B$4,$B$5)</f>
        <v>1731115855</v>
      </c>
      <c r="E3348" s="8" t="n">
        <v>0.80611363826889</v>
      </c>
      <c r="F3348" s="9" t="n">
        <v>0.863663584750239</v>
      </c>
    </row>
    <row r="3349" customFormat="false" ht="15" hidden="false" customHeight="false" outlineLevel="0" collapsed="false">
      <c r="D3349" s="7" t="n">
        <f aca="false">MOD(D3348*$B$4,$B$5)</f>
        <v>1957248288</v>
      </c>
      <c r="E3349" s="8" t="n">
        <v>0.91141475821977</v>
      </c>
      <c r="F3349" s="9" t="n">
        <v>1.34951849582954</v>
      </c>
    </row>
    <row r="3350" customFormat="false" ht="15" hidden="false" customHeight="false" outlineLevel="0" collapsed="false">
      <c r="D3350" s="7" t="n">
        <f aca="false">MOD(D3349*$B$4,$B$5)</f>
        <v>1936543930</v>
      </c>
      <c r="E3350" s="8" t="n">
        <v>0.901773540211631</v>
      </c>
      <c r="F3350" s="9" t="n">
        <v>1.29172349019695</v>
      </c>
    </row>
    <row r="3351" customFormat="false" ht="15" hidden="false" customHeight="false" outlineLevel="0" collapsed="false">
      <c r="D3351" s="7" t="n">
        <f aca="false">MOD(D3350*$B$4,$B$5)</f>
        <v>1096374767</v>
      </c>
      <c r="E3351" s="8" t="n">
        <v>0.510539285848419</v>
      </c>
      <c r="F3351" s="9" t="n">
        <v>0.0264211455789253</v>
      </c>
    </row>
    <row r="3352" customFormat="false" ht="15" hidden="false" customHeight="false" outlineLevel="0" collapsed="false">
      <c r="D3352" s="7" t="n">
        <f aca="false">MOD(D3351*$B$4,$B$5)</f>
        <v>519381189</v>
      </c>
      <c r="E3352" s="8" t="n">
        <v>0.24185571329841</v>
      </c>
      <c r="F3352" s="9" t="n">
        <v>-0.700345718585347</v>
      </c>
    </row>
    <row r="3353" customFormat="false" ht="15" hidden="false" customHeight="false" outlineLevel="0" collapsed="false">
      <c r="D3353" s="7" t="n">
        <f aca="false">MOD(D3352*$B$4,$B$5)</f>
        <v>1325279141</v>
      </c>
      <c r="E3353" s="8" t="n">
        <v>0.617131191414903</v>
      </c>
      <c r="F3353" s="9" t="n">
        <v>0.297954858654656</v>
      </c>
    </row>
    <row r="3354" customFormat="false" ht="15" hidden="false" customHeight="false" outlineLevel="0" collapsed="false">
      <c r="D3354" s="7" t="n">
        <f aca="false">MOD(D3353*$B$4,$B$5)</f>
        <v>1159054728</v>
      </c>
      <c r="E3354" s="8" t="n">
        <v>0.539726917203261</v>
      </c>
      <c r="F3354" s="9" t="n">
        <v>0.0997457661057062</v>
      </c>
    </row>
    <row r="3355" customFormat="false" ht="15" hidden="false" customHeight="false" outlineLevel="0" collapsed="false">
      <c r="D3355" s="7" t="n">
        <f aca="false">MOD(D3354*$B$4,$B$5)</f>
        <v>339319997</v>
      </c>
      <c r="E3355" s="8" t="n">
        <v>0.158008186759435</v>
      </c>
      <c r="F3355" s="9" t="n">
        <v>-1.00267773993133</v>
      </c>
    </row>
    <row r="3356" customFormat="false" ht="15" hidden="false" customHeight="false" outlineLevel="0" collapsed="false">
      <c r="D3356" s="7" t="n">
        <f aca="false">MOD(D3355*$B$4,$B$5)</f>
        <v>457799518</v>
      </c>
      <c r="E3356" s="8" t="n">
        <v>0.213179513079281</v>
      </c>
      <c r="F3356" s="9" t="n">
        <v>-0.79543754707766</v>
      </c>
    </row>
    <row r="3357" customFormat="false" ht="15" hidden="false" customHeight="false" outlineLevel="0" collapsed="false">
      <c r="D3357" s="7" t="n">
        <f aca="false">MOD(D3356*$B$4,$B$5)</f>
        <v>833805748</v>
      </c>
      <c r="E3357" s="8" t="n">
        <v>0.388271058339878</v>
      </c>
      <c r="F3357" s="9" t="n">
        <v>-0.283828103053397</v>
      </c>
    </row>
    <row r="3358" customFormat="false" ht="15" hidden="false" customHeight="false" outlineLevel="0" collapsed="false">
      <c r="D3358" s="7" t="n">
        <f aca="false">MOD(D3357*$B$4,$B$5)</f>
        <v>498749634</v>
      </c>
      <c r="E3358" s="8" t="n">
        <v>0.232248396829002</v>
      </c>
      <c r="F3358" s="9" t="n">
        <v>-0.731462349534081</v>
      </c>
    </row>
    <row r="3359" customFormat="false" ht="15" hidden="false" customHeight="false" outlineLevel="0" collapsed="false">
      <c r="D3359" s="7" t="n">
        <f aca="false">MOD(D3358*$B$4,$B$5)</f>
        <v>1851899944</v>
      </c>
      <c r="E3359" s="8" t="n">
        <v>0.862358112691304</v>
      </c>
      <c r="F3359" s="9" t="n">
        <v>1.09097524693247</v>
      </c>
    </row>
    <row r="3360" customFormat="false" ht="15" hidden="false" customHeight="false" outlineLevel="0" collapsed="false">
      <c r="D3360" s="7" t="n">
        <f aca="false">MOD(D3359*$B$4,$B$5)</f>
        <v>1907906802</v>
      </c>
      <c r="E3360" s="8" t="n">
        <v>0.888438338309935</v>
      </c>
      <c r="F3360" s="9" t="n">
        <v>1.21826490135916</v>
      </c>
    </row>
    <row r="3361" customFormat="false" ht="15" hidden="false" customHeight="false" outlineLevel="0" collapsed="false">
      <c r="D3361" s="7" t="n">
        <f aca="false">MOD(D3360*$B$4,$B$5)</f>
        <v>1733037747</v>
      </c>
      <c r="E3361" s="8" t="n">
        <v>0.807008588972509</v>
      </c>
      <c r="F3361" s="9" t="n">
        <v>0.866925515687068</v>
      </c>
    </row>
    <row r="3362" customFormat="false" ht="15" hidden="false" customHeight="false" outlineLevel="0" collapsed="false">
      <c r="D3362" s="7" t="n">
        <f aca="false">MOD(D3361*$B$4,$B$5)</f>
        <v>239616552</v>
      </c>
      <c r="E3362" s="8" t="n">
        <v>0.111580152168479</v>
      </c>
      <c r="F3362" s="9" t="n">
        <v>-1.21816756040129</v>
      </c>
    </row>
    <row r="3363" customFormat="false" ht="15" hidden="false" customHeight="false" outlineLevel="0" collapsed="false">
      <c r="D3363" s="7" t="n">
        <f aca="false">MOD(D3362*$B$4,$B$5)</f>
        <v>183658850</v>
      </c>
      <c r="E3363" s="8" t="n">
        <v>0.0855228165961083</v>
      </c>
      <c r="F3363" s="9" t="n">
        <v>-1.36885170992554</v>
      </c>
    </row>
    <row r="3364" customFormat="false" ht="15" hidden="false" customHeight="false" outlineLevel="0" collapsed="false">
      <c r="D3364" s="7" t="n">
        <f aca="false">MOD(D3363*$B$4,$B$5)</f>
        <v>583853534</v>
      </c>
      <c r="E3364" s="8" t="n">
        <v>0.271877988494819</v>
      </c>
      <c r="F3364" s="9" t="n">
        <v>-0.607143058453058</v>
      </c>
    </row>
    <row r="3365" customFormat="false" ht="15" hidden="false" customHeight="false" outlineLevel="0" collapsed="false">
      <c r="D3365" s="7" t="n">
        <f aca="false">MOD(D3364*$B$4,$B$5)</f>
        <v>1766040133</v>
      </c>
      <c r="E3365" s="8" t="n">
        <v>0.822376522535809</v>
      </c>
      <c r="F3365" s="9" t="n">
        <v>0.924459833355076</v>
      </c>
    </row>
    <row r="3366" customFormat="false" ht="15" hidden="false" customHeight="false" outlineLevel="0" collapsed="false">
      <c r="D3366" s="7" t="n">
        <f aca="false">MOD(D3365*$B$4,$B$5)</f>
        <v>2012408731</v>
      </c>
      <c r="E3366" s="8" t="n">
        <v>0.937100841139537</v>
      </c>
      <c r="F3366" s="9" t="n">
        <v>1.53088297460375</v>
      </c>
    </row>
    <row r="3367" customFormat="false" ht="15" hidden="false" customHeight="false" outlineLevel="0" collapsed="false">
      <c r="D3367" s="7" t="n">
        <f aca="false">MOD(D3366*$B$4,$B$5)</f>
        <v>1706565703</v>
      </c>
      <c r="E3367" s="8" t="n">
        <v>0.794681582874322</v>
      </c>
      <c r="F3367" s="9" t="n">
        <v>0.822773455732066</v>
      </c>
    </row>
    <row r="3368" customFormat="false" ht="15" hidden="false" customHeight="false" outlineLevel="0" collapsed="false">
      <c r="D3368" s="7" t="n">
        <f aca="false">MOD(D3367*$B$4,$B$5)</f>
        <v>160350593</v>
      </c>
      <c r="E3368" s="8" t="n">
        <v>0.0746690636264804</v>
      </c>
      <c r="F3368" s="9" t="n">
        <v>-1.44187327313574</v>
      </c>
    </row>
    <row r="3369" customFormat="false" ht="15" hidden="false" customHeight="false" outlineLevel="0" collapsed="false">
      <c r="D3369" s="7" t="n">
        <f aca="false">MOD(D3368*$B$4,$B$5)</f>
        <v>752410915</v>
      </c>
      <c r="E3369" s="8" t="n">
        <v>0.3503686355896</v>
      </c>
      <c r="F3369" s="9" t="n">
        <v>-0.38432541787664</v>
      </c>
    </row>
    <row r="3370" customFormat="false" ht="15" hidden="false" customHeight="false" outlineLevel="0" collapsed="false">
      <c r="D3370" s="7" t="n">
        <f aca="false">MOD(D3369*$B$4,$B$5)</f>
        <v>1383839901</v>
      </c>
      <c r="E3370" s="8" t="n">
        <v>0.644400670327619</v>
      </c>
      <c r="F3370" s="9" t="n">
        <v>0.370246732353427</v>
      </c>
    </row>
    <row r="3371" customFormat="false" ht="15" hidden="false" customHeight="false" outlineLevel="0" collapsed="false">
      <c r="D3371" s="7" t="n">
        <f aca="false">MOD(D3370*$B$4,$B$5)</f>
        <v>1857021236</v>
      </c>
      <c r="E3371" s="8" t="n">
        <v>0.864742900118924</v>
      </c>
      <c r="F3371" s="9" t="n">
        <v>1.10187918312007</v>
      </c>
    </row>
    <row r="3372" customFormat="false" ht="15" hidden="false" customHeight="false" outlineLevel="0" collapsed="false">
      <c r="D3372" s="7" t="n">
        <f aca="false">MOD(D3371*$B$4,$B$5)</f>
        <v>9689882</v>
      </c>
      <c r="E3372" s="8" t="n">
        <v>0.00451220293018241</v>
      </c>
      <c r="F3372" s="9" t="n">
        <v>-2.61112819270964</v>
      </c>
    </row>
    <row r="3373" customFormat="false" ht="15" hidden="false" customHeight="false" outlineLevel="0" collapsed="false">
      <c r="D3373" s="7" t="n">
        <f aca="false">MOD(D3372*$B$4,$B$5)</f>
        <v>1736342623</v>
      </c>
      <c r="E3373" s="8" t="n">
        <v>0.808547541786495</v>
      </c>
      <c r="F3373" s="9" t="n">
        <v>0.872556395566999</v>
      </c>
    </row>
    <row r="3374" customFormat="false" ht="15" hidden="false" customHeight="false" outlineLevel="0" collapsed="false">
      <c r="D3374" s="7" t="n">
        <f aca="false">MOD(D3373*$B$4,$B$5)</f>
        <v>855496070</v>
      </c>
      <c r="E3374" s="8" t="n">
        <v>0.398371401613924</v>
      </c>
      <c r="F3374" s="9" t="n">
        <v>-0.257564794279462</v>
      </c>
    </row>
    <row r="3375" customFormat="false" ht="15" hidden="false" customHeight="false" outlineLevel="0" collapsed="false">
      <c r="D3375" s="7" t="n">
        <f aca="false">MOD(D3374*$B$4,$B$5)</f>
        <v>1687746807</v>
      </c>
      <c r="E3375" s="8" t="n">
        <v>0.78591835152909</v>
      </c>
      <c r="F3375" s="9" t="n">
        <v>0.792338554353211</v>
      </c>
    </row>
    <row r="3376" customFormat="false" ht="15" hidden="false" customHeight="false" outlineLevel="0" collapsed="false">
      <c r="D3376" s="7" t="n">
        <f aca="false">MOD(D3375*$B$4,$B$5)</f>
        <v>139004458</v>
      </c>
      <c r="E3376" s="8" t="n">
        <v>0.0647289949140781</v>
      </c>
      <c r="F3376" s="9" t="n">
        <v>-1.51624271878521</v>
      </c>
    </row>
    <row r="3377" customFormat="false" ht="15" hidden="false" customHeight="false" outlineLevel="0" collapsed="false">
      <c r="D3377" s="7" t="n">
        <f aca="false">MOD(D3376*$B$4,$B$5)</f>
        <v>1145278890</v>
      </c>
      <c r="E3377" s="8" t="n">
        <v>0.533312042740464</v>
      </c>
      <c r="F3377" s="9" t="n">
        <v>0.0835981793750578</v>
      </c>
    </row>
    <row r="3378" customFormat="false" ht="15" hidden="false" customHeight="false" outlineLevel="0" collapsed="false">
      <c r="D3378" s="7" t="n">
        <f aca="false">MOD(D3377*$B$4,$B$5)</f>
        <v>1085774469</v>
      </c>
      <c r="E3378" s="8" t="n">
        <v>0.505603137431297</v>
      </c>
      <c r="F3378" s="9" t="n">
        <v>0.0140454444996331</v>
      </c>
    </row>
    <row r="3379" customFormat="false" ht="15" hidden="false" customHeight="false" outlineLevel="0" collapsed="false">
      <c r="D3379" s="7" t="n">
        <f aca="false">MOD(D3378*$B$4,$B$5)</f>
        <v>2080988064</v>
      </c>
      <c r="E3379" s="8" t="n">
        <v>0.969035581656765</v>
      </c>
      <c r="F3379" s="9" t="n">
        <v>1.86680490931526</v>
      </c>
    </row>
    <row r="3380" customFormat="false" ht="15" hidden="false" customHeight="false" outlineLevel="0" collapsed="false">
      <c r="D3380" s="7" t="n">
        <f aca="false">MOD(D3379*$B$4,$B$5)</f>
        <v>679765272</v>
      </c>
      <c r="E3380" s="8" t="n">
        <v>0.316540371921417</v>
      </c>
      <c r="F3380" s="9" t="n">
        <v>-0.477395182768252</v>
      </c>
    </row>
    <row r="3381" customFormat="false" ht="15" hidden="false" customHeight="false" outlineLevel="0" collapsed="false">
      <c r="D3381" s="7" t="n">
        <f aca="false">MOD(D3380*$B$4,$B$5)</f>
        <v>1546802199</v>
      </c>
      <c r="E3381" s="8" t="n">
        <v>0.7202859038676</v>
      </c>
      <c r="F3381" s="9" t="n">
        <v>0.583691046360851</v>
      </c>
    </row>
    <row r="3382" customFormat="false" ht="15" hidden="false" customHeight="false" outlineLevel="0" collapsed="false">
      <c r="D3382" s="7" t="n">
        <f aca="false">MOD(D3381*$B$4,$B$5)</f>
        <v>1977509033</v>
      </c>
      <c r="E3382" s="8" t="n">
        <v>0.920849402827071</v>
      </c>
      <c r="F3382" s="9" t="n">
        <v>1.41080813772123</v>
      </c>
    </row>
    <row r="3383" customFormat="false" ht="15" hidden="false" customHeight="false" outlineLevel="0" collapsed="false">
      <c r="D3383" s="7" t="n">
        <f aca="false">MOD(D3382*$B$4,$B$5)</f>
        <v>690422793</v>
      </c>
      <c r="E3383" s="8" t="n">
        <v>0.321503166874408</v>
      </c>
      <c r="F3383" s="9" t="n">
        <v>-0.463499554994537</v>
      </c>
    </row>
    <row r="3384" customFormat="false" ht="15" hidden="false" customHeight="false" outlineLevel="0" collapsed="false">
      <c r="D3384" s="7" t="n">
        <f aca="false">MOD(D3383*$B$4,$B$5)</f>
        <v>599923110</v>
      </c>
      <c r="E3384" s="8" t="n">
        <v>0.279360967948438</v>
      </c>
      <c r="F3384" s="9" t="n">
        <v>-0.584740918684216</v>
      </c>
    </row>
    <row r="3385" customFormat="false" ht="15" hidden="false" customHeight="false" outlineLevel="0" collapsed="false">
      <c r="D3385" s="7" t="n">
        <f aca="false">MOD(D3384*$B$4,$B$5)</f>
        <v>71463015</v>
      </c>
      <c r="E3385" s="8" t="n">
        <v>0.0332775595907844</v>
      </c>
      <c r="F3385" s="9" t="n">
        <v>-1.83466649767882</v>
      </c>
    </row>
    <row r="3386" customFormat="false" ht="15" hidden="false" customHeight="false" outlineLevel="0" collapsed="false">
      <c r="D3386" s="7" t="n">
        <f aca="false">MOD(D3385*$B$4,$B$5)</f>
        <v>732459983</v>
      </c>
      <c r="E3386" s="8" t="n">
        <v>0.341078258902839</v>
      </c>
      <c r="F3386" s="9" t="n">
        <v>-0.409522146320919</v>
      </c>
    </row>
    <row r="3387" customFormat="false" ht="15" hidden="false" customHeight="false" outlineLevel="0" collapsed="false">
      <c r="D3387" s="7" t="n">
        <f aca="false">MOD(D3386*$B$4,$B$5)</f>
        <v>405075185</v>
      </c>
      <c r="E3387" s="8" t="n">
        <v>0.188627832279194</v>
      </c>
      <c r="F3387" s="9" t="n">
        <v>-0.882964107276345</v>
      </c>
    </row>
    <row r="3388" customFormat="false" ht="15" hidden="false" customHeight="false" outlineLevel="0" collapsed="false">
      <c r="D3388" s="7" t="n">
        <f aca="false">MOD(D3387*$B$4,$B$5)</f>
        <v>545649200</v>
      </c>
      <c r="E3388" s="8" t="n">
        <v>0.254087709127076</v>
      </c>
      <c r="F3388" s="9" t="n">
        <v>-0.661681414465068</v>
      </c>
    </row>
    <row r="3389" customFormat="false" ht="15" hidden="false" customHeight="false" outlineLevel="0" collapsed="false">
      <c r="D3389" s="7" t="n">
        <f aca="false">MOD(D3388*$B$4,$B$5)</f>
        <v>145602745</v>
      </c>
      <c r="E3389" s="8" t="n">
        <v>0.0678015617353856</v>
      </c>
      <c r="F3389" s="9" t="n">
        <v>-1.49236638058034</v>
      </c>
    </row>
    <row r="3390" customFormat="false" ht="15" hidden="false" customHeight="false" outlineLevel="0" collapsed="false">
      <c r="D3390" s="7" t="n">
        <f aca="false">MOD(D3389*$B$4,$B$5)</f>
        <v>1823610911</v>
      </c>
      <c r="E3390" s="8" t="n">
        <v>0.849185005155564</v>
      </c>
      <c r="F3390" s="9" t="n">
        <v>1.03294424881506</v>
      </c>
    </row>
    <row r="3391" customFormat="false" ht="15" hidden="false" customHeight="false" outlineLevel="0" collapsed="false">
      <c r="D3391" s="7" t="n">
        <f aca="false">MOD(D3390*$B$4,$B$5)</f>
        <v>20110704</v>
      </c>
      <c r="E3391" s="8" t="n">
        <v>0.00936477632202653</v>
      </c>
      <c r="F3391" s="9" t="n">
        <v>-2.35087046795924</v>
      </c>
    </row>
    <row r="3392" customFormat="false" ht="15" hidden="false" customHeight="false" outlineLevel="0" collapsed="false">
      <c r="D3392" s="7" t="n">
        <f aca="false">MOD(D3391*$B$4,$B$5)</f>
        <v>101184340</v>
      </c>
      <c r="E3392" s="8" t="n">
        <v>0.0471176300636657</v>
      </c>
      <c r="F3392" s="9" t="n">
        <v>-1.67346769947038</v>
      </c>
    </row>
    <row r="3393" customFormat="false" ht="15" hidden="false" customHeight="false" outlineLevel="0" collapsed="false">
      <c r="D3393" s="7" t="n">
        <f aca="false">MOD(D3392*$B$4,$B$5)</f>
        <v>891462862</v>
      </c>
      <c r="E3393" s="8" t="n">
        <v>0.415119744292572</v>
      </c>
      <c r="F3393" s="9" t="n">
        <v>-0.214394425279658</v>
      </c>
    </row>
    <row r="3394" customFormat="false" ht="15" hidden="false" customHeight="false" outlineLevel="0" collapsed="false">
      <c r="D3394" s="7" t="n">
        <f aca="false">MOD(D3393*$B$4,$B$5)</f>
        <v>526493016</v>
      </c>
      <c r="E3394" s="8" t="n">
        <v>0.245167415817424</v>
      </c>
      <c r="F3394" s="9" t="n">
        <v>-0.689776368833348</v>
      </c>
    </row>
    <row r="3395" customFormat="false" ht="15" hidden="false" customHeight="false" outlineLevel="0" collapsed="false">
      <c r="D3395" s="7" t="n">
        <f aca="false">MOD(D3394*$B$4,$B$5)</f>
        <v>1022896738</v>
      </c>
      <c r="E3395" s="8" t="n">
        <v>0.476323412243578</v>
      </c>
      <c r="F3395" s="9" t="n">
        <v>-0.0593832871513454</v>
      </c>
    </row>
    <row r="3396" customFormat="false" ht="15" hidden="false" customHeight="false" outlineLevel="0" collapsed="false">
      <c r="D3396" s="7" t="n">
        <f aca="false">MOD(D3395*$B$4,$B$5)</f>
        <v>1304428174</v>
      </c>
      <c r="E3396" s="8" t="n">
        <v>0.607421703271029</v>
      </c>
      <c r="F3396" s="9" t="n">
        <v>0.272605357149551</v>
      </c>
    </row>
    <row r="3397" customFormat="false" ht="15" hidden="false" customHeight="false" outlineLevel="0" collapsed="false">
      <c r="D3397" s="7" t="n">
        <f aca="false">MOD(D3396*$B$4,$B$5)</f>
        <v>1831857114</v>
      </c>
      <c r="E3397" s="8" t="n">
        <v>0.853024942663521</v>
      </c>
      <c r="F3397" s="9" t="n">
        <v>1.04949552303207</v>
      </c>
    </row>
    <row r="3398" customFormat="false" ht="15" hidden="false" customHeight="false" outlineLevel="0" collapsed="false">
      <c r="D3398" s="7" t="n">
        <f aca="false">MOD(D3397*$B$4,$B$5)</f>
        <v>788101022</v>
      </c>
      <c r="E3398" s="8" t="n">
        <v>0.366988136774849</v>
      </c>
      <c r="F3398" s="9" t="n">
        <v>-0.339840995262081</v>
      </c>
    </row>
    <row r="3399" customFormat="false" ht="15" hidden="false" customHeight="false" outlineLevel="0" collapsed="false">
      <c r="D3399" s="7" t="n">
        <f aca="false">MOD(D3398*$B$4,$B$5)</f>
        <v>1899110004</v>
      </c>
      <c r="E3399" s="8" t="n">
        <v>0.884342010025253</v>
      </c>
      <c r="F3399" s="9" t="n">
        <v>1.19697581897193</v>
      </c>
    </row>
    <row r="3400" customFormat="false" ht="15" hidden="false" customHeight="false" outlineLevel="0" collapsed="false">
      <c r="D3400" s="7" t="n">
        <f aca="false">MOD(D3399*$B$4,$B$5)</f>
        <v>157079948</v>
      </c>
      <c r="E3400" s="8" t="n">
        <v>0.0731460508640353</v>
      </c>
      <c r="F3400" s="9" t="n">
        <v>-1.45275387850332</v>
      </c>
    </row>
    <row r="3401" customFormat="false" ht="15" hidden="false" customHeight="false" outlineLevel="0" collapsed="false">
      <c r="D3401" s="7" t="n">
        <f aca="false">MOD(D3400*$B$4,$B$5)</f>
        <v>1788895998</v>
      </c>
      <c r="E3401" s="8" t="n">
        <v>0.833019614064153</v>
      </c>
      <c r="F3401" s="9" t="n">
        <v>0.966166702044</v>
      </c>
    </row>
    <row r="3402" customFormat="false" ht="15" hidden="false" customHeight="false" outlineLevel="0" collapsed="false">
      <c r="D3402" s="7" t="n">
        <f aca="false">MOD(D3401*$B$4,$B$5)</f>
        <v>1481273588</v>
      </c>
      <c r="E3402" s="8" t="n">
        <v>0.689771766485434</v>
      </c>
      <c r="F3402" s="9" t="n">
        <v>0.495203518770632</v>
      </c>
    </row>
    <row r="3403" customFormat="false" ht="15" hidden="false" customHeight="false" outlineLevel="0" collapsed="false">
      <c r="D3403" s="7" t="n">
        <f aca="false">MOD(D3402*$B$4,$B$5)</f>
        <v>2089339483</v>
      </c>
      <c r="E3403" s="8" t="n">
        <v>0.972924514182773</v>
      </c>
      <c r="F3403" s="9" t="n">
        <v>1.92562694599227</v>
      </c>
    </row>
    <row r="3404" customFormat="false" ht="15" hidden="false" customHeight="false" outlineLevel="0" collapsed="false">
      <c r="D3404" s="7" t="n">
        <f aca="false">MOD(D3403*$B$4,$B$5)</f>
        <v>84186185</v>
      </c>
      <c r="E3404" s="8" t="n">
        <v>0.0392022473171374</v>
      </c>
      <c r="F3404" s="9" t="n">
        <v>-1.76001953373305</v>
      </c>
    </row>
    <row r="3405" customFormat="false" ht="15" hidden="false" customHeight="false" outlineLevel="0" collapsed="false">
      <c r="D3405" s="7" t="n">
        <f aca="false">MOD(D3404*$B$4,$B$5)</f>
        <v>712276011</v>
      </c>
      <c r="E3405" s="8" t="n">
        <v>0.331679364509582</v>
      </c>
      <c r="F3405" s="9" t="n">
        <v>-0.435280649193451</v>
      </c>
    </row>
    <row r="3406" customFormat="false" ht="15" hidden="false" customHeight="false" outlineLevel="0" collapsed="false">
      <c r="D3406" s="7" t="n">
        <f aca="false">MOD(D3405*$B$4,$B$5)</f>
        <v>1062138511</v>
      </c>
      <c r="E3406" s="8" t="n">
        <v>0.494596786792015</v>
      </c>
      <c r="F3406" s="9" t="n">
        <v>-0.0135442610986319</v>
      </c>
    </row>
    <row r="3407" customFormat="false" ht="15" hidden="false" customHeight="false" outlineLevel="0" collapsed="false">
      <c r="D3407" s="7" t="n">
        <f aca="false">MOD(D3406*$B$4,$B$5)</f>
        <v>1463476003</v>
      </c>
      <c r="E3407" s="8" t="n">
        <v>0.681484120135646</v>
      </c>
      <c r="F3407" s="9" t="n">
        <v>0.471852940965846</v>
      </c>
    </row>
    <row r="3408" customFormat="false" ht="15" hidden="false" customHeight="false" outlineLevel="0" collapsed="false">
      <c r="D3408" s="7" t="n">
        <f aca="false">MOD(D3407*$B$4,$B$5)</f>
        <v>1975572748</v>
      </c>
      <c r="E3408" s="8" t="n">
        <v>0.919947749860536</v>
      </c>
      <c r="F3408" s="9" t="n">
        <v>1.40472018767531</v>
      </c>
    </row>
    <row r="3409" customFormat="false" ht="15" hidden="false" customHeight="false" outlineLevel="0" collapsed="false">
      <c r="D3409" s="7" t="n">
        <f aca="false">MOD(D3408*$B$4,$B$5)</f>
        <v>1713290026</v>
      </c>
      <c r="E3409" s="8" t="n">
        <v>0.797812839781691</v>
      </c>
      <c r="F3409" s="9" t="n">
        <v>0.833834377269512</v>
      </c>
    </row>
    <row r="3410" customFormat="false" ht="15" hidden="false" customHeight="false" outlineLevel="0" collapsed="false">
      <c r="D3410" s="7" t="n">
        <f aca="false">MOD(D3409*$B$4,$B$5)</f>
        <v>480115429</v>
      </c>
      <c r="E3410" s="8" t="n">
        <v>0.223571168932664</v>
      </c>
      <c r="F3410" s="9" t="n">
        <v>-0.760187797566525</v>
      </c>
    </row>
    <row r="3411" customFormat="false" ht="15" hidden="false" customHeight="false" outlineLevel="0" collapsed="false">
      <c r="D3411" s="7" t="n">
        <f aca="false">MOD(D3410*$B$4,$B$5)</f>
        <v>8354835</v>
      </c>
      <c r="E3411" s="8" t="n">
        <v>0.00389052322496709</v>
      </c>
      <c r="F3411" s="9" t="n">
        <v>-2.66142590446755</v>
      </c>
    </row>
    <row r="3412" customFormat="false" ht="15" hidden="false" customHeight="false" outlineLevel="0" collapsed="false">
      <c r="D3412" s="7" t="n">
        <f aca="false">MOD(D3411*$B$4,$B$5)</f>
        <v>1716798296</v>
      </c>
      <c r="E3412" s="8" t="n">
        <v>0.799446505307636</v>
      </c>
      <c r="F3412" s="9" t="n">
        <v>0.839645839643827</v>
      </c>
    </row>
    <row r="3413" customFormat="false" ht="15" hidden="false" customHeight="false" outlineLevel="0" collapsed="false">
      <c r="D3413" s="7" t="n">
        <f aca="false">MOD(D3412*$B$4,$B$5)</f>
        <v>176608486</v>
      </c>
      <c r="E3413" s="8" t="n">
        <v>0.0822397350168226</v>
      </c>
      <c r="F3413" s="9" t="n">
        <v>-1.39016272360285</v>
      </c>
    </row>
    <row r="3414" customFormat="false" ht="15" hidden="false" customHeight="false" outlineLevel="0" collapsed="false">
      <c r="D3414" s="7" t="n">
        <f aca="false">MOD(D3413*$B$4,$B$5)</f>
        <v>1705632763</v>
      </c>
      <c r="E3414" s="8" t="n">
        <v>0.794247148832536</v>
      </c>
      <c r="F3414" s="9" t="n">
        <v>0.821246802754708</v>
      </c>
    </row>
    <row r="3415" customFormat="false" ht="15" hidden="false" customHeight="false" outlineLevel="0" collapsed="false">
      <c r="D3415" s="7" t="n">
        <f aca="false">MOD(D3414*$B$4,$B$5)</f>
        <v>223560440</v>
      </c>
      <c r="E3415" s="8" t="n">
        <v>0.104103442378439</v>
      </c>
      <c r="F3415" s="9" t="n">
        <v>-1.25851135085628</v>
      </c>
    </row>
    <row r="3416" customFormat="false" ht="15" hidden="false" customHeight="false" outlineLevel="0" collapsed="false">
      <c r="D3416" s="7" t="n">
        <f aca="false">MOD(D3415*$B$4,$B$5)</f>
        <v>380673065</v>
      </c>
      <c r="E3416" s="8" t="n">
        <v>0.177264709656373</v>
      </c>
      <c r="F3416" s="9" t="n">
        <v>-0.925839455429112</v>
      </c>
    </row>
    <row r="3417" customFormat="false" ht="15" hidden="false" customHeight="false" outlineLevel="0" collapsed="false">
      <c r="D3417" s="7" t="n">
        <f aca="false">MOD(D3416*$B$4,$B$5)</f>
        <v>1599436883</v>
      </c>
      <c r="E3417" s="8" t="n">
        <v>0.744795838598903</v>
      </c>
      <c r="F3417" s="9" t="n">
        <v>0.658202026519927</v>
      </c>
    </row>
    <row r="3418" customFormat="false" ht="15" hidden="false" customHeight="false" outlineLevel="0" collapsed="false">
      <c r="D3418" s="7" t="n">
        <f aca="false">MOD(D3417*$B$4,$B$5)</f>
        <v>85702349</v>
      </c>
      <c r="E3418" s="8" t="n">
        <v>0.0399082661978046</v>
      </c>
      <c r="F3418" s="9" t="n">
        <v>-1.75175158574846</v>
      </c>
    </row>
    <row r="3419" customFormat="false" ht="15" hidden="false" customHeight="false" outlineLevel="0" collapsed="false">
      <c r="D3419" s="7" t="n">
        <f aca="false">MOD(D3418*$B$4,$B$5)</f>
        <v>884584457</v>
      </c>
      <c r="E3419" s="8" t="n">
        <v>0.411916737362665</v>
      </c>
      <c r="F3419" s="9" t="n">
        <v>-0.222617166551555</v>
      </c>
    </row>
    <row r="3420" customFormat="false" ht="15" hidden="false" customHeight="false" outlineLevel="0" collapsed="false">
      <c r="D3420" s="7" t="n">
        <f aca="false">MOD(D3419*$B$4,$B$5)</f>
        <v>1358970546</v>
      </c>
      <c r="E3420" s="8" t="n">
        <v>0.632819974453021</v>
      </c>
      <c r="F3420" s="9" t="n">
        <v>0.33933145247035</v>
      </c>
    </row>
    <row r="3421" customFormat="false" ht="15" hidden="false" customHeight="false" outlineLevel="0" collapsed="false">
      <c r="D3421" s="7" t="n">
        <f aca="false">MOD(D3420*$B$4,$B$5)</f>
        <v>1831744704</v>
      </c>
      <c r="E3421" s="8" t="n">
        <v>0.852972597678166</v>
      </c>
      <c r="F3421" s="9" t="n">
        <v>1.04926796718305</v>
      </c>
    </row>
    <row r="3422" customFormat="false" ht="15" hidden="false" customHeight="false" outlineLevel="0" collapsed="false">
      <c r="D3422" s="7" t="n">
        <f aca="false">MOD(D3421*$B$4,$B$5)</f>
        <v>1804408853</v>
      </c>
      <c r="E3422" s="8" t="n">
        <v>0.840243350099999</v>
      </c>
      <c r="F3422" s="9" t="n">
        <v>0.995458538747168</v>
      </c>
    </row>
    <row r="3423" customFormat="false" ht="15" hidden="false" customHeight="false" outlineLevel="0" collapsed="false">
      <c r="D3423" s="7" t="n">
        <f aca="false">MOD(D3422*$B$4,$B$5)</f>
        <v>830504490</v>
      </c>
      <c r="E3423" s="8" t="n">
        <v>0.386733790288431</v>
      </c>
      <c r="F3423" s="9" t="n">
        <v>-0.287842137597261</v>
      </c>
    </row>
    <row r="3424" customFormat="false" ht="15" hidden="false" customHeight="false" outlineLevel="0" collapsed="false">
      <c r="D3424" s="7" t="n">
        <f aca="false">MOD(D3423*$B$4,$B$5)</f>
        <v>57514594</v>
      </c>
      <c r="E3424" s="8" t="n">
        <v>0.026782319905965</v>
      </c>
      <c r="F3424" s="9" t="n">
        <v>-1.9303406793001</v>
      </c>
    </row>
    <row r="3425" customFormat="false" ht="15" hidden="false" customHeight="false" outlineLevel="0" collapsed="false">
      <c r="D3425" s="7" t="n">
        <f aca="false">MOD(D3424*$B$4,$B$5)</f>
        <v>1738095050</v>
      </c>
      <c r="E3425" s="8" t="n">
        <v>0.809363579199988</v>
      </c>
      <c r="F3425" s="9" t="n">
        <v>0.875553448798695</v>
      </c>
    </row>
    <row r="3426" customFormat="false" ht="15" hidden="false" customHeight="false" outlineLevel="0" collapsed="false">
      <c r="D3426" s="7" t="n">
        <f aca="false">MOD(D3425*$B$4,$B$5)</f>
        <v>1695037554</v>
      </c>
      <c r="E3426" s="8" t="n">
        <v>0.789313370165707</v>
      </c>
      <c r="F3426" s="9" t="n">
        <v>0.80404106425379</v>
      </c>
    </row>
    <row r="3427" customFormat="false" ht="15" hidden="false" customHeight="false" outlineLevel="0" collapsed="false">
      <c r="D3427" s="7" t="n">
        <f aca="false">MOD(D3426*$B$4,$B$5)</f>
        <v>2030818434</v>
      </c>
      <c r="E3427" s="8" t="n">
        <v>0.945673527145454</v>
      </c>
      <c r="F3427" s="9" t="n">
        <v>1.6042772851537</v>
      </c>
    </row>
    <row r="3428" customFormat="false" ht="15" hidden="false" customHeight="false" outlineLevel="0" collapsed="false">
      <c r="D3428" s="7" t="n">
        <f aca="false">MOD(D3427*$B$4,$B$5)</f>
        <v>1303109358</v>
      </c>
      <c r="E3428" s="8" t="n">
        <v>0.606807581714175</v>
      </c>
      <c r="F3428" s="9" t="n">
        <v>0.271008055591287</v>
      </c>
    </row>
    <row r="3429" customFormat="false" ht="15" hidden="false" customHeight="false" outlineLevel="0" collapsed="false">
      <c r="D3429" s="7" t="n">
        <f aca="false">MOD(D3428*$B$4,$B$5)</f>
        <v>448315741</v>
      </c>
      <c r="E3429" s="8" t="n">
        <v>0.208763285268809</v>
      </c>
      <c r="F3429" s="9" t="n">
        <v>-0.81071985145183</v>
      </c>
    </row>
    <row r="3430" customFormat="false" ht="15" hidden="false" customHeight="false" outlineLevel="0" collapsed="false">
      <c r="D3430" s="7" t="n">
        <f aca="false">MOD(D3429*$B$4,$B$5)</f>
        <v>456422992</v>
      </c>
      <c r="E3430" s="8" t="n">
        <v>0.212538518209512</v>
      </c>
      <c r="F3430" s="9" t="n">
        <v>-0.797644126257787</v>
      </c>
    </row>
    <row r="3431" customFormat="false" ht="15" hidden="false" customHeight="false" outlineLevel="0" collapsed="false">
      <c r="D3431" s="7" t="n">
        <f aca="false">MOD(D3430*$B$4,$B$5)</f>
        <v>959512259</v>
      </c>
      <c r="E3431" s="8" t="n">
        <v>0.446807714129619</v>
      </c>
      <c r="F3431" s="9" t="n">
        <v>-0.133730826275127</v>
      </c>
    </row>
    <row r="3432" customFormat="false" ht="15" hidden="false" customHeight="false" outlineLevel="0" collapsed="false">
      <c r="D3432" s="7" t="n">
        <f aca="false">MOD(D3431*$B$4,$B$5)</f>
        <v>1836439340</v>
      </c>
      <c r="E3432" s="8" t="n">
        <v>0.855158707923404</v>
      </c>
      <c r="F3432" s="9" t="n">
        <v>1.05881819817959</v>
      </c>
    </row>
    <row r="3433" customFormat="false" ht="15" hidden="false" customHeight="false" outlineLevel="0" collapsed="false">
      <c r="D3433" s="7" t="n">
        <f aca="false">MOD(D3432*$B$4,$B$5)</f>
        <v>785916627</v>
      </c>
      <c r="E3433" s="8" t="n">
        <v>0.365970948586213</v>
      </c>
      <c r="F3433" s="9" t="n">
        <v>-0.342543521619774</v>
      </c>
    </row>
    <row r="3434" customFormat="false" ht="15" hidden="false" customHeight="false" outlineLevel="0" collapsed="false">
      <c r="D3434" s="7" t="n">
        <f aca="false">MOD(D3433*$B$4,$B$5)</f>
        <v>1682877662</v>
      </c>
      <c r="E3434" s="8" t="n">
        <v>0.78365097919819</v>
      </c>
      <c r="F3434" s="9" t="n">
        <v>0.784583100513944</v>
      </c>
    </row>
    <row r="3435" customFormat="false" ht="15" hidden="false" customHeight="false" outlineLevel="0" collapsed="false">
      <c r="D3435" s="7" t="n">
        <f aca="false">MOD(D3434*$B$4,$B$5)</f>
        <v>1323707333</v>
      </c>
      <c r="E3435" s="8" t="n">
        <v>0.616399261277541</v>
      </c>
      <c r="F3435" s="9" t="n">
        <v>0.296037455357651</v>
      </c>
    </row>
    <row r="3436" customFormat="false" ht="15" hidden="false" customHeight="false" outlineLevel="0" collapsed="false">
      <c r="D3436" s="7" t="n">
        <f aca="false">MOD(D3435*$B$4,$B$5)</f>
        <v>448238405</v>
      </c>
      <c r="E3436" s="8" t="n">
        <v>0.20872727288746</v>
      </c>
      <c r="F3436" s="9" t="n">
        <v>-0.810845248552943</v>
      </c>
    </row>
    <row r="3437" customFormat="false" ht="15" hidden="false" customHeight="false" outlineLevel="0" collapsed="false">
      <c r="D3437" s="7" t="n">
        <f aca="false">MOD(D3436*$B$4,$B$5)</f>
        <v>1018304230</v>
      </c>
      <c r="E3437" s="8" t="n">
        <v>0.474184859054335</v>
      </c>
      <c r="F3437" s="9" t="n">
        <v>-0.0647541872745323</v>
      </c>
    </row>
    <row r="3438" customFormat="false" ht="15" hidden="false" customHeight="false" outlineLevel="0" collapsed="false">
      <c r="D3438" s="7" t="n">
        <f aca="false">MOD(D3437*$B$4,$B$5)</f>
        <v>810290147</v>
      </c>
      <c r="E3438" s="8" t="n">
        <v>0.377320753296205</v>
      </c>
      <c r="F3438" s="9" t="n">
        <v>-0.312525078977111</v>
      </c>
    </row>
    <row r="3439" customFormat="false" ht="15" hidden="false" customHeight="false" outlineLevel="0" collapsed="false">
      <c r="D3439" s="7" t="n">
        <f aca="false">MOD(D3438*$B$4,$B$5)</f>
        <v>1396023026</v>
      </c>
      <c r="E3439" s="8" t="n">
        <v>0.650073880003834</v>
      </c>
      <c r="F3439" s="9" t="n">
        <v>0.385519934663859</v>
      </c>
    </row>
    <row r="3440" customFormat="false" ht="15" hidden="false" customHeight="false" outlineLevel="0" collapsed="false">
      <c r="D3440" s="7" t="n">
        <f aca="false">MOD(D3439*$B$4,$B$5)</f>
        <v>1538128833</v>
      </c>
      <c r="E3440" s="8" t="n">
        <v>0.716247053086988</v>
      </c>
      <c r="F3440" s="9" t="n">
        <v>0.57172854344425</v>
      </c>
    </row>
    <row r="3441" customFormat="false" ht="15" hidden="false" customHeight="false" outlineLevel="0" collapsed="false">
      <c r="D3441" s="7" t="n">
        <f aca="false">MOD(D3440*$B$4,$B$5)</f>
        <v>2064770012</v>
      </c>
      <c r="E3441" s="8" t="n">
        <v>0.961483462677787</v>
      </c>
      <c r="F3441" s="9" t="n">
        <v>1.76816648907874</v>
      </c>
    </row>
    <row r="3442" customFormat="false" ht="15" hidden="false" customHeight="false" outlineLevel="0" collapsed="false">
      <c r="D3442" s="7" t="n">
        <f aca="false">MOD(D3441*$B$4,$B$5)</f>
        <v>1649708335</v>
      </c>
      <c r="E3442" s="8" t="n">
        <v>0.768205307673854</v>
      </c>
      <c r="F3442" s="9" t="n">
        <v>0.732949247539112</v>
      </c>
    </row>
    <row r="3443" customFormat="false" ht="15" hidden="false" customHeight="false" outlineLevel="0" collapsed="false">
      <c r="D3443" s="7" t="n">
        <f aca="false">MOD(D3442*$B$4,$B$5)</f>
        <v>82440731</v>
      </c>
      <c r="E3443" s="8" t="n">
        <v>0.038389456959804</v>
      </c>
      <c r="F3443" s="9" t="n">
        <v>-1.76968929655445</v>
      </c>
    </row>
    <row r="3444" customFormat="false" ht="15" hidden="false" customHeight="false" outlineLevel="0" collapsed="false">
      <c r="D3444" s="7" t="n">
        <f aca="false">MOD(D3443*$B$4,$B$5)</f>
        <v>209328210</v>
      </c>
      <c r="E3444" s="8" t="n">
        <v>0.0974760438292064</v>
      </c>
      <c r="F3444" s="9" t="n">
        <v>-1.29606791528339</v>
      </c>
    </row>
    <row r="3445" customFormat="false" ht="15" hidden="false" customHeight="false" outlineLevel="0" collapsed="false">
      <c r="D3445" s="7" t="n">
        <f aca="false">MOD(D3444*$B$4,$B$5)</f>
        <v>571465775</v>
      </c>
      <c r="E3445" s="8" t="n">
        <v>0.266109488686649</v>
      </c>
      <c r="F3445" s="9" t="n">
        <v>-0.624622304227492</v>
      </c>
    </row>
    <row r="3446" customFormat="false" ht="15" hidden="false" customHeight="false" outlineLevel="0" collapsed="false">
      <c r="D3446" s="7" t="n">
        <f aca="false">MOD(D3445*$B$4,$B$5)</f>
        <v>796979310</v>
      </c>
      <c r="E3446" s="8" t="n">
        <v>0.371122411797868</v>
      </c>
      <c r="F3446" s="9" t="n">
        <v>-0.328882074763377</v>
      </c>
    </row>
    <row r="3447" customFormat="false" ht="15" hidden="false" customHeight="false" outlineLevel="0" collapsed="false">
      <c r="D3447" s="7" t="n">
        <f aca="false">MOD(D3446*$B$4,$B$5)</f>
        <v>966220652</v>
      </c>
      <c r="E3447" s="8" t="n">
        <v>0.449931553052675</v>
      </c>
      <c r="F3447" s="9" t="n">
        <v>-0.125834279770001</v>
      </c>
    </row>
    <row r="3448" customFormat="false" ht="15" hidden="false" customHeight="false" outlineLevel="0" collapsed="false">
      <c r="D3448" s="7" t="n">
        <f aca="false">MOD(D3447*$B$4,$B$5)</f>
        <v>1387247146</v>
      </c>
      <c r="E3448" s="8" t="n">
        <v>0.64598729242197</v>
      </c>
      <c r="F3448" s="9" t="n">
        <v>0.374509331796405</v>
      </c>
    </row>
    <row r="3449" customFormat="false" ht="15" hidden="false" customHeight="false" outlineLevel="0" collapsed="false">
      <c r="D3449" s="7" t="n">
        <f aca="false">MOD(D3448*$B$4,$B$5)</f>
        <v>971903812</v>
      </c>
      <c r="E3449" s="8" t="n">
        <v>0.452577980656715</v>
      </c>
      <c r="F3449" s="9" t="n">
        <v>-0.119150703404331</v>
      </c>
    </row>
    <row r="3450" customFormat="false" ht="15" hidden="false" customHeight="false" outlineLevel="0" collapsed="false">
      <c r="D3450" s="7" t="n">
        <f aca="false">MOD(D3449*$B$4,$B$5)</f>
        <v>841156690</v>
      </c>
      <c r="E3450" s="8" t="n">
        <v>0.391694107457711</v>
      </c>
      <c r="F3450" s="9" t="n">
        <v>-0.274906315556329</v>
      </c>
    </row>
    <row r="3451" customFormat="false" ht="15" hidden="false" customHeight="false" outlineLevel="0" collapsed="false">
      <c r="D3451" s="7" t="n">
        <f aca="false">MOD(D3450*$B$4,$B$5)</f>
        <v>1001269161</v>
      </c>
      <c r="E3451" s="8" t="n">
        <v>0.466252286887031</v>
      </c>
      <c r="F3451" s="9" t="n">
        <v>-0.08469411617443</v>
      </c>
    </row>
    <row r="3452" customFormat="false" ht="15" hidden="false" customHeight="false" outlineLevel="0" collapsed="false">
      <c r="D3452" s="7" t="n">
        <f aca="false">MOD(D3451*$B$4,$B$5)</f>
        <v>996711249</v>
      </c>
      <c r="E3452" s="8" t="n">
        <v>0.464129843715699</v>
      </c>
      <c r="F3452" s="9" t="n">
        <v>-0.0900346405416676</v>
      </c>
    </row>
    <row r="3453" customFormat="false" ht="15" hidden="false" customHeight="false" outlineLevel="0" collapsed="false">
      <c r="D3453" s="7" t="n">
        <f aca="false">MOD(D3452*$B$4,$B$5)</f>
        <v>25073091</v>
      </c>
      <c r="E3453" s="8" t="n">
        <v>0.0116755678427178</v>
      </c>
      <c r="F3453" s="9" t="n">
        <v>-2.26764035915384</v>
      </c>
    </row>
    <row r="3454" customFormat="false" ht="15" hidden="false" customHeight="false" outlineLevel="0" collapsed="false">
      <c r="D3454" s="7" t="n">
        <f aca="false">MOD(D3453*$B$4,$B$5)</f>
        <v>1269882400</v>
      </c>
      <c r="E3454" s="8" t="n">
        <v>0.591335073664165</v>
      </c>
      <c r="F3454" s="9" t="n">
        <v>0.230980626807705</v>
      </c>
    </row>
    <row r="3455" customFormat="false" ht="15" hidden="false" customHeight="false" outlineLevel="0" collapsed="false">
      <c r="D3455" s="7" t="n">
        <f aca="false">MOD(D3454*$B$4,$B$5)</f>
        <v>720110432</v>
      </c>
      <c r="E3455" s="8" t="n">
        <v>0.33532755108115</v>
      </c>
      <c r="F3455" s="9" t="n">
        <v>-0.425249089494315</v>
      </c>
    </row>
    <row r="3456" customFormat="false" ht="15" hidden="false" customHeight="false" outlineLevel="0" collapsed="false">
      <c r="D3456" s="7" t="n">
        <f aca="false">MOD(D3455*$B$4,$B$5)</f>
        <v>1280352730</v>
      </c>
      <c r="E3456" s="8" t="n">
        <v>0.596210701015043</v>
      </c>
      <c r="F3456" s="9" t="n">
        <v>0.24355097925063</v>
      </c>
    </row>
    <row r="3457" customFormat="false" ht="15" hidden="false" customHeight="false" outlineLevel="0" collapsed="false">
      <c r="D3457" s="7" t="n">
        <f aca="false">MOD(D3456*$B$4,$B$5)</f>
        <v>1474752817</v>
      </c>
      <c r="E3457" s="8" t="n">
        <v>0.686735295864507</v>
      </c>
      <c r="F3457" s="9" t="n">
        <v>0.486617515990169</v>
      </c>
    </row>
    <row r="3458" customFormat="false" ht="15" hidden="false" customHeight="false" outlineLevel="0" collapsed="false">
      <c r="D3458" s="7" t="n">
        <f aca="false">MOD(D3457*$B$4,$B$5)</f>
        <v>857815004</v>
      </c>
      <c r="E3458" s="8" t="n">
        <v>0.399451239406551</v>
      </c>
      <c r="F3458" s="9" t="n">
        <v>-0.254767758360225</v>
      </c>
    </row>
    <row r="3459" customFormat="false" ht="15" hidden="false" customHeight="false" outlineLevel="0" collapsed="false">
      <c r="D3459" s="7" t="n">
        <f aca="false">MOD(D3458*$B$4,$B$5)</f>
        <v>1955860277</v>
      </c>
      <c r="E3459" s="8" t="n">
        <v>0.910768415230111</v>
      </c>
      <c r="F3459" s="9" t="n">
        <v>1.34550201959432</v>
      </c>
    </row>
    <row r="3460" customFormat="false" ht="15" hidden="false" customHeight="false" outlineLevel="0" collapsed="false">
      <c r="D3460" s="7" t="n">
        <f aca="false">MOD(D3459*$B$4,$B$5)</f>
        <v>1507858006</v>
      </c>
      <c r="E3460" s="8" t="n">
        <v>0.70215110080517</v>
      </c>
      <c r="F3460" s="9" t="n">
        <v>0.53059739912936</v>
      </c>
    </row>
    <row r="3461" customFormat="false" ht="15" hidden="false" customHeight="false" outlineLevel="0" collapsed="false">
      <c r="D3461" s="7" t="n">
        <f aca="false">MOD(D3460*$B$4,$B$5)</f>
        <v>1150559855</v>
      </c>
      <c r="E3461" s="8" t="n">
        <v>0.535771183702882</v>
      </c>
      <c r="F3461" s="9" t="n">
        <v>0.0897855482929279</v>
      </c>
    </row>
    <row r="3462" customFormat="false" ht="15" hidden="false" customHeight="false" outlineLevel="0" collapsed="false">
      <c r="D3462" s="7" t="n">
        <f aca="false">MOD(D3461*$B$4,$B$5)</f>
        <v>452681991</v>
      </c>
      <c r="E3462" s="8" t="n">
        <v>0.21079647886641</v>
      </c>
      <c r="F3462" s="9" t="n">
        <v>-0.8036606983695</v>
      </c>
    </row>
    <row r="3463" customFormat="false" ht="15" hidden="false" customHeight="false" outlineLevel="0" collapsed="false">
      <c r="D3463" s="7" t="n">
        <f aca="false">MOD(D3462*$B$4,$B$5)</f>
        <v>766279336</v>
      </c>
      <c r="E3463" s="8" t="n">
        <v>0.3568266223714</v>
      </c>
      <c r="F3463" s="9" t="n">
        <v>-0.366954115168287</v>
      </c>
    </row>
    <row r="3464" customFormat="false" ht="15" hidden="false" customHeight="false" outlineLevel="0" collapsed="false">
      <c r="D3464" s="7" t="n">
        <f aca="false">MOD(D3463*$B$4,$B$5)</f>
        <v>811492128</v>
      </c>
      <c r="E3464" s="8" t="n">
        <v>0.377880469316505</v>
      </c>
      <c r="F3464" s="9" t="n">
        <v>-0.311052200016345</v>
      </c>
    </row>
    <row r="3465" customFormat="false" ht="15" hidden="false" customHeight="false" outlineLevel="0" collapsed="false">
      <c r="D3465" s="7" t="n">
        <f aca="false">MOD(D3464*$B$4,$B$5)</f>
        <v>1434789408</v>
      </c>
      <c r="E3465" s="8" t="n">
        <v>0.66812588336703</v>
      </c>
      <c r="F3465" s="9" t="n">
        <v>0.434744032525789</v>
      </c>
    </row>
    <row r="3466" customFormat="false" ht="15" hidden="false" customHeight="false" outlineLevel="0" collapsed="false">
      <c r="D3466" s="7" t="n">
        <f aca="false">MOD(D3465*$B$4,$B$5)</f>
        <v>224414171</v>
      </c>
      <c r="E3466" s="8" t="n">
        <v>0.104500991855283</v>
      </c>
      <c r="F3466" s="9" t="n">
        <v>-1.2563144533581</v>
      </c>
    </row>
    <row r="3467" customFormat="false" ht="15" hidden="false" customHeight="false" outlineLevel="0" collapsed="false">
      <c r="D3467" s="7" t="n">
        <f aca="false">MOD(D3466*$B$4,$B$5)</f>
        <v>788932873</v>
      </c>
      <c r="E3467" s="8" t="n">
        <v>0.367375497582718</v>
      </c>
      <c r="F3467" s="9" t="n">
        <v>-0.338812485223668</v>
      </c>
    </row>
    <row r="3468" customFormat="false" ht="15" hidden="false" customHeight="false" outlineLevel="0" collapsed="false">
      <c r="D3468" s="7" t="n">
        <f aca="false">MOD(D3467*$B$4,$B$5)</f>
        <v>1251200332</v>
      </c>
      <c r="E3468" s="8" t="n">
        <v>0.582635557821612</v>
      </c>
      <c r="F3468" s="9" t="n">
        <v>0.208640509601187</v>
      </c>
    </row>
    <row r="3469" customFormat="false" ht="15" hidden="false" customHeight="false" outlineLevel="0" collapsed="false">
      <c r="D3469" s="7" t="n">
        <f aca="false">MOD(D3468*$B$4,$B$5)</f>
        <v>861137744</v>
      </c>
      <c r="E3469" s="8" t="n">
        <v>0.400998510793781</v>
      </c>
      <c r="F3469" s="9" t="n">
        <v>-0.250763423998256</v>
      </c>
    </row>
    <row r="3470" customFormat="false" ht="15" hidden="false" customHeight="false" outlineLevel="0" collapsed="false">
      <c r="D3470" s="7" t="n">
        <f aca="false">MOD(D3469*$B$4,$B$5)</f>
        <v>1286569292</v>
      </c>
      <c r="E3470" s="8" t="n">
        <v>0.599105513281287</v>
      </c>
      <c r="F3470" s="9" t="n">
        <v>0.251032511280023</v>
      </c>
    </row>
    <row r="3471" customFormat="false" ht="15" hidden="false" customHeight="false" outlineLevel="0" collapsed="false">
      <c r="D3471" s="7" t="n">
        <f aca="false">MOD(D3470*$B$4,$B$5)</f>
        <v>906706539</v>
      </c>
      <c r="E3471" s="8" t="n">
        <v>0.422218134554306</v>
      </c>
      <c r="F3471" s="9" t="n">
        <v>-0.196222179066135</v>
      </c>
    </row>
    <row r="3472" customFormat="false" ht="15" hidden="false" customHeight="false" outlineLevel="0" collapsed="false">
      <c r="D3472" s="7" t="n">
        <f aca="false">MOD(D3471*$B$4,$B$5)</f>
        <v>1914618209</v>
      </c>
      <c r="E3472" s="8" t="n">
        <v>0.891563580736111</v>
      </c>
      <c r="F3472" s="9" t="n">
        <v>1.23488625793091</v>
      </c>
    </row>
    <row r="3473" customFormat="false" ht="15" hidden="false" customHeight="false" outlineLevel="0" collapsed="false">
      <c r="D3473" s="7" t="n">
        <f aca="false">MOD(D3472*$B$4,$B$5)</f>
        <v>1429334347</v>
      </c>
      <c r="E3473" s="8" t="n">
        <v>0.665585672637062</v>
      </c>
      <c r="F3473" s="9" t="n">
        <v>0.427756164157897</v>
      </c>
    </row>
    <row r="3474" customFormat="false" ht="15" hidden="false" customHeight="false" outlineLevel="0" collapsed="false">
      <c r="D3474" s="7" t="n">
        <f aca="false">MOD(D3473*$B$4,$B$5)</f>
        <v>1043653221</v>
      </c>
      <c r="E3474" s="8" t="n">
        <v>0.485988902846341</v>
      </c>
      <c r="F3474" s="9" t="n">
        <v>-0.0351278353657843</v>
      </c>
    </row>
    <row r="3475" customFormat="false" ht="15" hidden="false" customHeight="false" outlineLevel="0" collapsed="false">
      <c r="D3475" s="7" t="n">
        <f aca="false">MOD(D3474*$B$4,$B$5)</f>
        <v>365755918</v>
      </c>
      <c r="E3475" s="8" t="n">
        <v>0.170318371774925</v>
      </c>
      <c r="F3475" s="9" t="n">
        <v>-0.952907887143333</v>
      </c>
    </row>
    <row r="3476" customFormat="false" ht="15" hidden="false" customHeight="false" outlineLevel="0" collapsed="false">
      <c r="D3476" s="7" t="n">
        <f aca="false">MOD(D3475*$B$4,$B$5)</f>
        <v>940855791</v>
      </c>
      <c r="E3476" s="8" t="n">
        <v>0.438120119216032</v>
      </c>
      <c r="F3476" s="9" t="n">
        <v>-0.155737117693083</v>
      </c>
    </row>
    <row r="3477" customFormat="false" ht="15" hidden="false" customHeight="false" outlineLevel="0" collapsed="false">
      <c r="D3477" s="7" t="n">
        <f aca="false">MOD(D3476*$B$4,$B$5)</f>
        <v>1065720605</v>
      </c>
      <c r="E3477" s="8" t="n">
        <v>0.496264829296865</v>
      </c>
      <c r="F3477" s="9" t="n">
        <v>-0.00936282128785119</v>
      </c>
    </row>
    <row r="3478" customFormat="false" ht="15" hidden="false" customHeight="false" outlineLevel="0" collapsed="false">
      <c r="D3478" s="7" t="n">
        <f aca="false">MOD(D3477*$B$4,$B$5)</f>
        <v>428560070</v>
      </c>
      <c r="E3478" s="8" t="n">
        <v>0.199563834070753</v>
      </c>
      <c r="F3478" s="9" t="n">
        <v>-0.843180203829976</v>
      </c>
    </row>
    <row r="3479" customFormat="false" ht="15" hidden="false" customHeight="false" outlineLevel="0" collapsed="false">
      <c r="D3479" s="7" t="n">
        <f aca="false">MOD(D3478*$B$4,$B$5)</f>
        <v>313167419</v>
      </c>
      <c r="E3479" s="8" t="n">
        <v>0.145829943610197</v>
      </c>
      <c r="F3479" s="9" t="n">
        <v>-1.05448726692541</v>
      </c>
    </row>
    <row r="3480" customFormat="false" ht="15" hidden="false" customHeight="false" outlineLevel="0" collapsed="false">
      <c r="D3480" s="7" t="n">
        <f aca="false">MOD(D3479*$B$4,$B$5)</f>
        <v>767091316</v>
      </c>
      <c r="E3480" s="8" t="n">
        <v>0.357204730023821</v>
      </c>
      <c r="F3480" s="9" t="n">
        <v>-0.365940519517345</v>
      </c>
    </row>
    <row r="3481" customFormat="false" ht="15" hidden="false" customHeight="false" outlineLevel="0" collapsed="false">
      <c r="D3481" s="7" t="n">
        <f aca="false">MOD(D3480*$B$4,$B$5)</f>
        <v>1351873062</v>
      </c>
      <c r="E3481" s="8" t="n">
        <v>0.629514950913857</v>
      </c>
      <c r="F3481" s="9" t="n">
        <v>0.330568956532189</v>
      </c>
    </row>
    <row r="3482" customFormat="false" ht="15" hidden="false" customHeight="false" outlineLevel="0" collapsed="false">
      <c r="D3482" s="7" t="n">
        <f aca="false">MOD(D3481*$B$4,$B$5)</f>
        <v>678994413</v>
      </c>
      <c r="E3482" s="8" t="n">
        <v>0.31618141272681</v>
      </c>
      <c r="F3482" s="9" t="n">
        <v>-0.478403805701601</v>
      </c>
    </row>
    <row r="3483" customFormat="false" ht="15" hidden="false" customHeight="false" outlineLevel="0" collapsed="false">
      <c r="D3483" s="7" t="n">
        <f aca="false">MOD(D3482*$B$4,$B$5)</f>
        <v>843889409</v>
      </c>
      <c r="E3483" s="8" t="n">
        <v>0.392966628906286</v>
      </c>
      <c r="F3483" s="9" t="n">
        <v>-0.271595242659768</v>
      </c>
    </row>
    <row r="3484" customFormat="false" ht="15" hidden="false" customHeight="false" outlineLevel="0" collapsed="false">
      <c r="D3484" s="7" t="n">
        <f aca="false">MOD(D3483*$B$4,$B$5)</f>
        <v>1915845543</v>
      </c>
      <c r="E3484" s="8" t="n">
        <v>0.89213510266704</v>
      </c>
      <c r="F3484" s="9" t="n">
        <v>1.23796296167322</v>
      </c>
    </row>
    <row r="3485" customFormat="false" ht="15" hidden="false" customHeight="false" outlineLevel="0" collapsed="false">
      <c r="D3485" s="7" t="n">
        <f aca="false">MOD(D3484*$B$4,$B$5)</f>
        <v>544431745</v>
      </c>
      <c r="E3485" s="8" t="n">
        <v>0.253520787464008</v>
      </c>
      <c r="F3485" s="9" t="n">
        <v>-0.663451276402869</v>
      </c>
    </row>
    <row r="3486" customFormat="false" ht="15" hidden="false" customHeight="false" outlineLevel="0" collapsed="false">
      <c r="D3486" s="7" t="n">
        <f aca="false">MOD(D3485*$B$4,$B$5)</f>
        <v>1507374556</v>
      </c>
      <c r="E3486" s="8" t="n">
        <v>0.701925976855611</v>
      </c>
      <c r="F3486" s="9" t="n">
        <v>0.52994791121541</v>
      </c>
    </row>
    <row r="3487" customFormat="false" ht="15" hidden="false" customHeight="false" outlineLevel="0" collapsed="false">
      <c r="D3487" s="7" t="n">
        <f aca="false">MOD(D3486*$B$4,$B$5)</f>
        <v>1436265022</v>
      </c>
      <c r="E3487" s="8" t="n">
        <v>0.668813019682479</v>
      </c>
      <c r="F3487" s="9" t="n">
        <v>0.436637915834159</v>
      </c>
    </row>
    <row r="3488" customFormat="false" ht="15" hidden="false" customHeight="false" outlineLevel="0" collapsed="false">
      <c r="D3488" s="7" t="n">
        <f aca="false">MOD(D3487*$B$4,$B$5)</f>
        <v>586817214</v>
      </c>
      <c r="E3488" s="8" t="n">
        <v>0.273258059540072</v>
      </c>
      <c r="F3488" s="9" t="n">
        <v>-0.602988831462537</v>
      </c>
    </row>
    <row r="3489" customFormat="false" ht="15" hidden="false" customHeight="false" outlineLevel="0" collapsed="false">
      <c r="D3489" s="7" t="n">
        <f aca="false">MOD(D3488*$B$4,$B$5)</f>
        <v>944433064</v>
      </c>
      <c r="E3489" s="8" t="n">
        <v>0.439785916767815</v>
      </c>
      <c r="F3489" s="9" t="n">
        <v>-0.151512015146102</v>
      </c>
    </row>
    <row r="3490" customFormat="false" ht="15" hidden="false" customHeight="false" outlineLevel="0" collapsed="false">
      <c r="D3490" s="7" t="n">
        <f aca="false">MOD(D3489*$B$4,$B$5)</f>
        <v>1945573828</v>
      </c>
      <c r="E3490" s="8" t="n">
        <v>0.905978414142484</v>
      </c>
      <c r="F3490" s="9" t="n">
        <v>1.31639001599557</v>
      </c>
    </row>
    <row r="3491" customFormat="false" ht="15" hidden="false" customHeight="false" outlineLevel="0" collapsed="false">
      <c r="D3491" s="7" t="n">
        <f aca="false">MOD(D3490*$B$4,$B$5)</f>
        <v>1039400784</v>
      </c>
      <c r="E3491" s="8" t="n">
        <v>0.484008707556882</v>
      </c>
      <c r="F3491" s="9" t="n">
        <v>-0.0400949660157683</v>
      </c>
    </row>
    <row r="3492" customFormat="false" ht="15" hidden="false" customHeight="false" outlineLevel="0" collapsed="false">
      <c r="D3492" s="7" t="n">
        <f aca="false">MOD(D3491*$B$4,$B$5)</f>
        <v>1254799603</v>
      </c>
      <c r="E3492" s="8" t="n">
        <v>0.584311598990403</v>
      </c>
      <c r="F3492" s="9" t="n">
        <v>0.212936102923185</v>
      </c>
    </row>
    <row r="3493" customFormat="false" ht="15" hidden="false" customHeight="false" outlineLevel="0" collapsed="false">
      <c r="D3493" s="7" t="n">
        <f aca="false">MOD(D3492*$B$4,$B$5)</f>
        <v>655372778</v>
      </c>
      <c r="E3493" s="8" t="n">
        <v>0.305181731754152</v>
      </c>
      <c r="F3493" s="9" t="n">
        <v>-0.509554705209946</v>
      </c>
    </row>
    <row r="3494" customFormat="false" ht="15" hidden="false" customHeight="false" outlineLevel="0" collapsed="false">
      <c r="D3494" s="7" t="n">
        <f aca="false">MOD(D3493*$B$4,$B$5)</f>
        <v>917762881</v>
      </c>
      <c r="E3494" s="8" t="n">
        <v>0.427366645007736</v>
      </c>
      <c r="F3494" s="9" t="n">
        <v>-0.1830824957334</v>
      </c>
    </row>
    <row r="3495" customFormat="false" ht="15" hidden="false" customHeight="false" outlineLevel="0" collapsed="false">
      <c r="D3495" s="7" t="n">
        <f aca="false">MOD(D3494*$B$4,$B$5)</f>
        <v>891874788</v>
      </c>
      <c r="E3495" s="8" t="n">
        <v>0.415311562284186</v>
      </c>
      <c r="F3495" s="9" t="n">
        <v>-0.213902456488301</v>
      </c>
    </row>
    <row r="3496" customFormat="false" ht="15" hidden="false" customHeight="false" outlineLevel="0" collapsed="false">
      <c r="D3496" s="7" t="n">
        <f aca="false">MOD(D3495*$B$4,$B$5)</f>
        <v>1083220139</v>
      </c>
      <c r="E3496" s="8" t="n">
        <v>0.50441368483418</v>
      </c>
      <c r="F3496" s="9" t="n">
        <v>0.0110636929056314</v>
      </c>
    </row>
    <row r="3497" customFormat="false" ht="15" hidden="false" customHeight="false" outlineLevel="0" collapsed="false">
      <c r="D3497" s="7" t="n">
        <f aca="false">MOD(D3496*$B$4,$B$5)</f>
        <v>1187492513</v>
      </c>
      <c r="E3497" s="8" t="n">
        <v>0.552969292786875</v>
      </c>
      <c r="F3497" s="9" t="n">
        <v>0.133166866121837</v>
      </c>
    </row>
    <row r="3498" customFormat="false" ht="15" hidden="false" customHeight="false" outlineLevel="0" collapsed="false">
      <c r="D3498" s="7" t="n">
        <f aca="false">MOD(D3497*$B$4,$B$5)</f>
        <v>817589299</v>
      </c>
      <c r="E3498" s="8" t="n">
        <v>0.380719685815945</v>
      </c>
      <c r="F3498" s="9" t="n">
        <v>-0.303591180435868</v>
      </c>
    </row>
    <row r="3499" customFormat="false" ht="15" hidden="false" customHeight="false" outlineLevel="0" collapsed="false">
      <c r="D3499" s="7" t="n">
        <f aca="false">MOD(D3498*$B$4,$B$5)</f>
        <v>1546071110</v>
      </c>
      <c r="E3499" s="8" t="n">
        <v>0.719945464022407</v>
      </c>
      <c r="F3499" s="9" t="n">
        <v>0.582679506019608</v>
      </c>
    </row>
    <row r="3500" customFormat="false" ht="15" hidden="false" customHeight="false" outlineLevel="0" collapsed="false">
      <c r="D3500" s="7" t="n">
        <f aca="false">MOD(D3499*$B$4,$B$5)</f>
        <v>1046850266</v>
      </c>
      <c r="E3500" s="8" t="n">
        <v>0.487477642938008</v>
      </c>
      <c r="F3500" s="9" t="n">
        <v>-0.0313940504391885</v>
      </c>
    </row>
    <row r="3501" customFormat="false" ht="15" hidden="false" customHeight="false" outlineLevel="0" collapsed="false">
      <c r="D3501" s="7" t="n">
        <f aca="false">MOD(D3500*$B$4,$B$5)</f>
        <v>71492529</v>
      </c>
      <c r="E3501" s="8" t="n">
        <v>0.0332913031180308</v>
      </c>
      <c r="F3501" s="9" t="n">
        <v>-1.83448113079124</v>
      </c>
    </row>
    <row r="3502" customFormat="false" ht="15" hidden="false" customHeight="false" outlineLevel="0" collapsed="false">
      <c r="D3502" s="7" t="n">
        <f aca="false">MOD(D3501*$B$4,$B$5)</f>
        <v>9646630</v>
      </c>
      <c r="E3502" s="8" t="n">
        <v>0.00449206214816502</v>
      </c>
      <c r="F3502" s="9" t="n">
        <v>-2.61265766342242</v>
      </c>
    </row>
    <row r="3503" customFormat="false" ht="15" hidden="false" customHeight="false" outlineLevel="0" collapsed="false">
      <c r="D3503" s="7" t="n">
        <f aca="false">MOD(D3502*$B$4,$B$5)</f>
        <v>1796008978</v>
      </c>
      <c r="E3503" s="8" t="n">
        <v>0.836331853490632</v>
      </c>
      <c r="F3503" s="9" t="n">
        <v>0.979493309058558</v>
      </c>
    </row>
    <row r="3504" customFormat="false" ht="15" hidden="false" customHeight="false" outlineLevel="0" collapsed="false">
      <c r="D3504" s="7" t="n">
        <f aca="false">MOD(D3503*$B$4,$B$5)</f>
        <v>1234547648</v>
      </c>
      <c r="E3504" s="8" t="n">
        <v>0.574881047545822</v>
      </c>
      <c r="F3504" s="9" t="n">
        <v>0.188814885299512</v>
      </c>
    </row>
    <row r="3505" customFormat="false" ht="15" hidden="false" customHeight="false" outlineLevel="0" collapsed="false">
      <c r="D3505" s="7" t="n">
        <f aca="false">MOD(D3504*$B$4,$B$5)</f>
        <v>178312358</v>
      </c>
      <c r="E3505" s="8" t="n">
        <v>0.0830331622464891</v>
      </c>
      <c r="F3505" s="9" t="n">
        <v>-1.38495468345344</v>
      </c>
    </row>
    <row r="3506" customFormat="false" ht="15" hidden="false" customHeight="false" outlineLevel="0" collapsed="false">
      <c r="D3506" s="7" t="n">
        <f aca="false">MOD(D3505*$B$4,$B$5)</f>
        <v>201375842</v>
      </c>
      <c r="E3506" s="8" t="n">
        <v>0.0937729339057328</v>
      </c>
      <c r="F3506" s="9" t="n">
        <v>-1.31787388906987</v>
      </c>
    </row>
    <row r="3507" customFormat="false" ht="15" hidden="false" customHeight="false" outlineLevel="0" collapsed="false">
      <c r="D3507" s="7" t="n">
        <f aca="false">MOD(D3506*$B$4,$B$5)</f>
        <v>1102282860</v>
      </c>
      <c r="E3507" s="8" t="n">
        <v>0.513290456042896</v>
      </c>
      <c r="F3507" s="9" t="n">
        <v>0.0333203975289228</v>
      </c>
    </row>
    <row r="3508" customFormat="false" ht="15" hidden="false" customHeight="false" outlineLevel="0" collapsed="false">
      <c r="D3508" s="7" t="n">
        <f aca="false">MOD(D3507*$B$4,$B$5)</f>
        <v>93613341</v>
      </c>
      <c r="E3508" s="8" t="n">
        <v>0.0435921089198367</v>
      </c>
      <c r="F3508" s="9" t="n">
        <v>-1.71044174140615</v>
      </c>
    </row>
    <row r="3509" customFormat="false" ht="15" hidden="false" customHeight="false" outlineLevel="0" collapsed="false">
      <c r="D3509" s="7" t="n">
        <f aca="false">MOD(D3508*$B$4,$B$5)</f>
        <v>503990123</v>
      </c>
      <c r="E3509" s="8" t="n">
        <v>0.234688689685137</v>
      </c>
      <c r="F3509" s="9" t="n">
        <v>-0.723492468828818</v>
      </c>
    </row>
    <row r="3510" customFormat="false" ht="15" hidden="false" customHeight="false" outlineLevel="0" collapsed="false">
      <c r="D3510" s="7" t="n">
        <f aca="false">MOD(D3509*$B$4,$B$5)</f>
        <v>1412474117</v>
      </c>
      <c r="E3510" s="8" t="n">
        <v>0.657734516223645</v>
      </c>
      <c r="F3510" s="9" t="n">
        <v>0.406288046182624</v>
      </c>
    </row>
    <row r="3511" customFormat="false" ht="15" hidden="false" customHeight="false" outlineLevel="0" collapsed="false">
      <c r="D3511" s="7" t="n">
        <f aca="false">MOD(D3510*$B$4,$B$5)</f>
        <v>1079793104</v>
      </c>
      <c r="E3511" s="8" t="n">
        <v>0.502817847302945</v>
      </c>
      <c r="F3511" s="9" t="n">
        <v>0.0070633544556571</v>
      </c>
    </row>
    <row r="3512" customFormat="false" ht="15" hidden="false" customHeight="false" outlineLevel="0" collapsed="false">
      <c r="D3512" s="7" t="n">
        <f aca="false">MOD(D3511*$B$4,$B$5)</f>
        <v>1117326847</v>
      </c>
      <c r="E3512" s="8" t="n">
        <v>0.520295858402081</v>
      </c>
      <c r="F3512" s="9" t="n">
        <v>0.0508961376950017</v>
      </c>
    </row>
    <row r="3513" customFormat="false" ht="15" hidden="false" customHeight="false" outlineLevel="0" collapsed="false">
      <c r="D3513" s="7" t="n">
        <f aca="false">MOD(D3512*$B$4,$B$5)</f>
        <v>432437132</v>
      </c>
      <c r="E3513" s="8" t="n">
        <v>0.201369231754326</v>
      </c>
      <c r="F3513" s="9" t="n">
        <v>-0.836740473801207</v>
      </c>
    </row>
    <row r="3514" customFormat="false" ht="15" hidden="false" customHeight="false" outlineLevel="0" collapsed="false">
      <c r="D3514" s="7" t="n">
        <f aca="false">MOD(D3513*$B$4,$B$5)</f>
        <v>631749932</v>
      </c>
      <c r="E3514" s="8" t="n">
        <v>0.294181486865675</v>
      </c>
      <c r="F3514" s="9" t="n">
        <v>-0.541209814126355</v>
      </c>
    </row>
    <row r="3515" customFormat="false" ht="15" hidden="false" customHeight="false" outlineLevel="0" collapsed="false">
      <c r="D3515" s="7" t="n">
        <f aca="false">MOD(D3514*$B$4,$B$5)</f>
        <v>933180172</v>
      </c>
      <c r="E3515" s="8" t="n">
        <v>0.43454588058828</v>
      </c>
      <c r="F3515" s="9" t="n">
        <v>-0.16481225078705</v>
      </c>
    </row>
    <row r="3516" customFormat="false" ht="15" hidden="false" customHeight="false" outlineLevel="0" collapsed="false">
      <c r="D3516" s="7" t="n">
        <f aca="false">MOD(D3515*$B$4,$B$5)</f>
        <v>2070586787</v>
      </c>
      <c r="E3516" s="8" t="n">
        <v>0.96419210961479</v>
      </c>
      <c r="F3516" s="9" t="n">
        <v>1.8015528779738</v>
      </c>
    </row>
    <row r="3517" customFormat="false" ht="15" hidden="false" customHeight="false" outlineLevel="0" collapsed="false">
      <c r="D3517" s="7" t="n">
        <f aca="false">MOD(D3516*$B$4,$B$5)</f>
        <v>1110896603</v>
      </c>
      <c r="E3517" s="8" t="n">
        <v>0.517301542700549</v>
      </c>
      <c r="F3517" s="9" t="n">
        <v>0.0433821398913067</v>
      </c>
    </row>
    <row r="3518" customFormat="false" ht="15" hidden="false" customHeight="false" outlineLevel="0" collapsed="false">
      <c r="D3518" s="7" t="n">
        <f aca="false">MOD(D3517*$B$4,$B$5)</f>
        <v>1423257823</v>
      </c>
      <c r="E3518" s="8" t="n">
        <v>0.66275607064623</v>
      </c>
      <c r="F3518" s="9" t="n">
        <v>0.419996707835815</v>
      </c>
    </row>
    <row r="3519" customFormat="false" ht="15" hidden="false" customHeight="false" outlineLevel="0" collapsed="false">
      <c r="D3519" s="7" t="n">
        <f aca="false">MOD(D3518*$B$4,$B$5)</f>
        <v>1929022856</v>
      </c>
      <c r="E3519" s="8" t="n">
        <v>0.898271267207592</v>
      </c>
      <c r="F3519" s="9" t="n">
        <v>1.27176264342979</v>
      </c>
    </row>
    <row r="3520" customFormat="false" ht="15" hidden="false" customHeight="false" outlineLevel="0" collapsed="false">
      <c r="D3520" s="7" t="n">
        <f aca="false">MOD(D3519*$B$4,$B$5)</f>
        <v>971348056</v>
      </c>
      <c r="E3520" s="8" t="n">
        <v>0.452319186602085</v>
      </c>
      <c r="F3520" s="9" t="n">
        <v>-0.119804050522169</v>
      </c>
    </row>
    <row r="3521" customFormat="false" ht="15" hidden="false" customHeight="false" outlineLevel="0" collapsed="false">
      <c r="D3521" s="7" t="n">
        <f aca="false">MOD(D3520*$B$4,$B$5)</f>
        <v>1931546225</v>
      </c>
      <c r="E3521" s="8" t="n">
        <v>0.899446302465579</v>
      </c>
      <c r="F3521" s="9" t="n">
        <v>1.27840291981799</v>
      </c>
    </row>
    <row r="3522" customFormat="false" ht="15" hidden="false" customHeight="false" outlineLevel="0" collapsed="false">
      <c r="D3522" s="7" t="n">
        <f aca="false">MOD(D3521*$B$4,$B$5)</f>
        <v>370325176</v>
      </c>
      <c r="E3522" s="8" t="n">
        <v>0.172446098339228</v>
      </c>
      <c r="F3522" s="9" t="n">
        <v>-0.944543083031689</v>
      </c>
    </row>
    <row r="3523" customFormat="false" ht="15" hidden="false" customHeight="false" outlineLevel="0" collapsed="false">
      <c r="D3523" s="7" t="n">
        <f aca="false">MOD(D3522*$B$4,$B$5)</f>
        <v>312693068</v>
      </c>
      <c r="E3523" s="8" t="n">
        <v>0.145609056712695</v>
      </c>
      <c r="F3523" s="9" t="n">
        <v>-1.05545317667968</v>
      </c>
    </row>
    <row r="3524" customFormat="false" ht="15" hidden="false" customHeight="false" outlineLevel="0" collapsed="false">
      <c r="D3524" s="7" t="n">
        <f aca="false">MOD(D3523*$B$4,$B$5)</f>
        <v>1492014312</v>
      </c>
      <c r="E3524" s="8" t="n">
        <v>0.694773305854549</v>
      </c>
      <c r="F3524" s="9" t="n">
        <v>0.509426381605652</v>
      </c>
    </row>
    <row r="3525" customFormat="false" ht="15" hidden="false" customHeight="false" outlineLevel="0" collapsed="false">
      <c r="D3525" s="7" t="n">
        <f aca="false">MOD(D3524*$B$4,$B$5)</f>
        <v>863785113</v>
      </c>
      <c r="E3525" s="8" t="n">
        <v>0.402231288051448</v>
      </c>
      <c r="F3525" s="9" t="n">
        <v>-0.24757587830683</v>
      </c>
    </row>
    <row r="3526" customFormat="false" ht="15" hidden="false" customHeight="false" outlineLevel="0" collapsed="false">
      <c r="D3526" s="7" t="n">
        <f aca="false">MOD(D3525*$B$4,$B$5)</f>
        <v>228699471</v>
      </c>
      <c r="E3526" s="8" t="n">
        <v>0.106496490171642</v>
      </c>
      <c r="F3526" s="9" t="n">
        <v>-1.2453776077792</v>
      </c>
    </row>
    <row r="3527" customFormat="false" ht="15" hidden="false" customHeight="false" outlineLevel="0" collapsed="false">
      <c r="D3527" s="7" t="n">
        <f aca="false">MOD(D3526*$B$4,$B$5)</f>
        <v>1486219061</v>
      </c>
      <c r="E3527" s="8" t="n">
        <v>0.692074681811104</v>
      </c>
      <c r="F3527" s="9" t="n">
        <v>0.501739697458528</v>
      </c>
    </row>
    <row r="3528" customFormat="false" ht="15" hidden="false" customHeight="false" outlineLevel="0" collapsed="false">
      <c r="D3528" s="7" t="n">
        <f aca="false">MOD(D3527*$B$4,$B$5)</f>
        <v>294098202</v>
      </c>
      <c r="E3528" s="8" t="n">
        <v>0.136950147465756</v>
      </c>
      <c r="F3528" s="9" t="n">
        <v>-1.09412469060938</v>
      </c>
    </row>
    <row r="3529" customFormat="false" ht="15" hidden="false" customHeight="false" outlineLevel="0" collapsed="false">
      <c r="D3529" s="7" t="n">
        <f aca="false">MOD(D3528*$B$4,$B$5)</f>
        <v>1547402072</v>
      </c>
      <c r="E3529" s="8" t="n">
        <v>0.720565241501262</v>
      </c>
      <c r="F3529" s="9" t="n">
        <v>0.584521481495958</v>
      </c>
    </row>
    <row r="3530" customFormat="false" ht="15" hidden="false" customHeight="false" outlineLevel="0" collapsed="false">
      <c r="D3530" s="7" t="n">
        <f aca="false">MOD(D3529*$B$4,$B$5)</f>
        <v>869207558</v>
      </c>
      <c r="E3530" s="8" t="n">
        <v>0.404756310772855</v>
      </c>
      <c r="F3530" s="9" t="n">
        <v>-0.241054829280582</v>
      </c>
    </row>
    <row r="3531" customFormat="false" ht="15" hidden="false" customHeight="false" outlineLevel="0" collapsed="false">
      <c r="D3531" s="7" t="n">
        <f aca="false">MOD(D3530*$B$4,$B$5)</f>
        <v>2130020779</v>
      </c>
      <c r="E3531" s="8" t="n">
        <v>0.991868218865123</v>
      </c>
      <c r="F3531" s="9" t="n">
        <v>2.4029465973017</v>
      </c>
    </row>
    <row r="3532" customFormat="false" ht="15" hidden="false" customHeight="false" outlineLevel="0" collapsed="false">
      <c r="D3532" s="7" t="n">
        <f aca="false">MOD(D3531*$B$4,$B$5)</f>
        <v>1010972043</v>
      </c>
      <c r="E3532" s="8" t="n">
        <v>0.470770543413954</v>
      </c>
      <c r="F3532" s="9" t="n">
        <v>-0.073333056996727</v>
      </c>
    </row>
    <row r="3533" customFormat="false" ht="15" hidden="false" customHeight="false" outlineLevel="0" collapsed="false">
      <c r="D3533" s="7" t="n">
        <f aca="false">MOD(D3532*$B$4,$B$5)</f>
        <v>1213093225</v>
      </c>
      <c r="E3533" s="8" t="n">
        <v>0.564890553303892</v>
      </c>
      <c r="F3533" s="9" t="n">
        <v>0.163380451656629</v>
      </c>
    </row>
    <row r="3534" customFormat="false" ht="15" hidden="false" customHeight="false" outlineLevel="0" collapsed="false">
      <c r="D3534" s="7" t="n">
        <f aca="false">MOD(D3533*$B$4,$B$5)</f>
        <v>1786461226</v>
      </c>
      <c r="E3534" s="8" t="n">
        <v>0.831885834999276</v>
      </c>
      <c r="F3534" s="9" t="n">
        <v>0.961644261278018</v>
      </c>
    </row>
    <row r="3535" customFormat="false" ht="15" hidden="false" customHeight="false" outlineLevel="0" collapsed="false">
      <c r="D3535" s="7" t="n">
        <f aca="false">MOD(D3534*$B$4,$B$5)</f>
        <v>2063994961</v>
      </c>
      <c r="E3535" s="8" t="n">
        <v>0.961122551431062</v>
      </c>
      <c r="F3535" s="9" t="n">
        <v>1.76386389324957</v>
      </c>
    </row>
    <row r="3536" customFormat="false" ht="15" hidden="false" customHeight="false" outlineLevel="0" collapsed="false">
      <c r="D3536" s="7" t="n">
        <f aca="false">MOD(D3535*$B$4,$B$5)</f>
        <v>744443513</v>
      </c>
      <c r="E3536" s="8" t="n">
        <v>0.346658524914327</v>
      </c>
      <c r="F3536" s="9" t="n">
        <v>-0.394357590613073</v>
      </c>
    </row>
    <row r="3537" customFormat="false" ht="15" hidden="false" customHeight="false" outlineLevel="0" collapsed="false">
      <c r="D3537" s="7" t="n">
        <f aca="false">MOD(D3536*$B$4,$B$5)</f>
        <v>1188950772</v>
      </c>
      <c r="E3537" s="8" t="n">
        <v>0.553648347550676</v>
      </c>
      <c r="F3537" s="9" t="n">
        <v>0.134884360694972</v>
      </c>
    </row>
    <row r="3538" customFormat="false" ht="15" hidden="false" customHeight="false" outlineLevel="0" collapsed="false">
      <c r="D3538" s="7" t="n">
        <f aca="false">MOD(D3537*$B$4,$B$5)</f>
        <v>342249137</v>
      </c>
      <c r="E3538" s="8" t="n">
        <v>0.15937217386381</v>
      </c>
      <c r="F3538" s="9" t="n">
        <v>-0.997041538757245</v>
      </c>
    </row>
    <row r="3539" customFormat="false" ht="15" hidden="false" customHeight="false" outlineLevel="0" collapsed="false">
      <c r="D3539" s="7" t="n">
        <f aca="false">MOD(D3538*$B$4,$B$5)</f>
        <v>116395756</v>
      </c>
      <c r="E3539" s="8" t="n">
        <v>0.0542009976265961</v>
      </c>
      <c r="F3539" s="9" t="n">
        <v>-1.60541732014214</v>
      </c>
    </row>
    <row r="3540" customFormat="false" ht="15" hidden="false" customHeight="false" outlineLevel="0" collapsed="false">
      <c r="D3540" s="7" t="n">
        <f aca="false">MOD(D3539*$B$4,$B$5)</f>
        <v>722317324</v>
      </c>
      <c r="E3540" s="8" t="n">
        <v>0.336355215251777</v>
      </c>
      <c r="F3540" s="9" t="n">
        <v>-0.4224310330736</v>
      </c>
    </row>
    <row r="3541" customFormat="false" ht="15" hidden="false" customHeight="false" outlineLevel="0" collapsed="false">
      <c r="D3541" s="7" t="n">
        <f aca="false">MOD(D3540*$B$4,$B$5)</f>
        <v>435054112</v>
      </c>
      <c r="E3541" s="8" t="n">
        <v>0.20258785803112</v>
      </c>
      <c r="F3541" s="9" t="n">
        <v>-0.832413266936609</v>
      </c>
    </row>
    <row r="3542" customFormat="false" ht="15" hidden="false" customHeight="false" outlineLevel="0" collapsed="false">
      <c r="D3542" s="7" t="n">
        <f aca="false">MOD(D3541*$B$4,$B$5)</f>
        <v>254456339</v>
      </c>
      <c r="E3542" s="8" t="n">
        <v>0.118490466492707</v>
      </c>
      <c r="F3542" s="9" t="n">
        <v>-1.18256665829945</v>
      </c>
    </row>
    <row r="3543" customFormat="false" ht="15" hidden="false" customHeight="false" outlineLevel="0" collapsed="false">
      <c r="D3543" s="7" t="n">
        <f aca="false">MOD(D3542*$B$4,$B$5)</f>
        <v>1402962676</v>
      </c>
      <c r="E3543" s="8" t="n">
        <v>0.653305406359309</v>
      </c>
      <c r="F3543" s="9" t="n">
        <v>0.394259870792985</v>
      </c>
    </row>
    <row r="3544" customFormat="false" ht="15" hidden="false" customHeight="false" outlineLevel="0" collapsed="false">
      <c r="D3544" s="7" t="n">
        <f aca="false">MOD(D3543*$B$4,$B$5)</f>
        <v>1514525051</v>
      </c>
      <c r="E3544" s="8" t="n">
        <v>0.7052556855653</v>
      </c>
      <c r="F3544" s="9" t="n">
        <v>0.539577221663367</v>
      </c>
    </row>
    <row r="3545" customFormat="false" ht="15" hidden="false" customHeight="false" outlineLevel="0" collapsed="false">
      <c r="D3545" s="7" t="n">
        <f aca="false">MOD(D3544*$B$4,$B$5)</f>
        <v>852942000</v>
      </c>
      <c r="E3545" s="8" t="n">
        <v>0.397182070088742</v>
      </c>
      <c r="F3545" s="9" t="n">
        <v>-0.260647779460858</v>
      </c>
    </row>
    <row r="3546" customFormat="false" ht="15" hidden="false" customHeight="false" outlineLevel="0" collapsed="false">
      <c r="D3546" s="7" t="n">
        <f aca="false">MOD(D3545*$B$4,$B$5)</f>
        <v>806801716</v>
      </c>
      <c r="E3546" s="8" t="n">
        <v>0.375696326024547</v>
      </c>
      <c r="F3546" s="9" t="n">
        <v>-0.316803574117528</v>
      </c>
    </row>
    <row r="3547" customFormat="false" ht="15" hidden="false" customHeight="false" outlineLevel="0" collapsed="false">
      <c r="D3547" s="7" t="n">
        <f aca="false">MOD(D3546*$B$4,$B$5)</f>
        <v>509694691</v>
      </c>
      <c r="E3547" s="8" t="n">
        <v>0.237345086166025</v>
      </c>
      <c r="F3547" s="9" t="n">
        <v>-0.714868711387951</v>
      </c>
    </row>
    <row r="3548" customFormat="false" ht="15" hidden="false" customHeight="false" outlineLevel="0" collapsed="false">
      <c r="D3548" s="7" t="n">
        <f aca="false">MOD(D3547*$B$4,$B$5)</f>
        <v>1899769229</v>
      </c>
      <c r="E3548" s="8" t="n">
        <v>0.884648985587665</v>
      </c>
      <c r="F3548" s="9" t="n">
        <v>1.19855241923242</v>
      </c>
    </row>
    <row r="3549" customFormat="false" ht="15" hidden="false" customHeight="false" outlineLevel="0" collapsed="false">
      <c r="D3549" s="7" t="n">
        <f aca="false">MOD(D3548*$B$4,$B$5)</f>
        <v>1913758865</v>
      </c>
      <c r="E3549" s="8" t="n">
        <v>0.891163417502459</v>
      </c>
      <c r="F3549" s="9" t="n">
        <v>1.23273897671923</v>
      </c>
    </row>
    <row r="3550" customFormat="false" ht="15" hidden="false" customHeight="false" outlineLevel="0" collapsed="false">
      <c r="D3550" s="7" t="n">
        <f aca="false">MOD(D3549*$B$4,$B$5)</f>
        <v>750129416</v>
      </c>
      <c r="E3550" s="8" t="n">
        <v>0.349306229827279</v>
      </c>
      <c r="F3550" s="9" t="n">
        <v>-0.387194178390002</v>
      </c>
    </row>
    <row r="3551" customFormat="false" ht="15" hidden="false" customHeight="false" outlineLevel="0" collapsed="false">
      <c r="D3551" s="7" t="n">
        <f aca="false">MOD(D3550*$B$4,$B$5)</f>
        <v>775267669</v>
      </c>
      <c r="E3551" s="8" t="n">
        <v>0.361012141090829</v>
      </c>
      <c r="F3551" s="9" t="n">
        <v>-0.355754692572037</v>
      </c>
    </row>
    <row r="3552" customFormat="false" ht="15" hidden="false" customHeight="false" outlineLevel="0" collapsed="false">
      <c r="D3552" s="7" t="n">
        <f aca="false">MOD(D3551*$B$4,$B$5)</f>
        <v>895617677</v>
      </c>
      <c r="E3552" s="8" t="n">
        <v>0.417054480795799</v>
      </c>
      <c r="F3552" s="9" t="n">
        <v>-0.209434629637069</v>
      </c>
    </row>
    <row r="3553" customFormat="false" ht="15" hidden="false" customHeight="false" outlineLevel="0" collapsed="false">
      <c r="D3553" s="7" t="n">
        <f aca="false">MOD(D3552*$B$4,$B$5)</f>
        <v>1367588710</v>
      </c>
      <c r="E3553" s="8" t="n">
        <v>0.636833119799227</v>
      </c>
      <c r="F3553" s="9" t="n">
        <v>0.350006578787358</v>
      </c>
    </row>
    <row r="3554" customFormat="false" ht="15" hidden="false" customHeight="false" outlineLevel="0" collapsed="false">
      <c r="D3554" s="7" t="n">
        <f aca="false">MOD(D3553*$B$4,$B$5)</f>
        <v>1227311630</v>
      </c>
      <c r="E3554" s="8" t="n">
        <v>0.571511514085821</v>
      </c>
      <c r="F3554" s="9" t="n">
        <v>0.180223676206605</v>
      </c>
    </row>
    <row r="3555" customFormat="false" ht="15" hidden="false" customHeight="false" outlineLevel="0" collapsed="false">
      <c r="D3555" s="7" t="n">
        <f aca="false">MOD(D3554*$B$4,$B$5)</f>
        <v>928321941</v>
      </c>
      <c r="E3555" s="8" t="n">
        <v>0.432283590484675</v>
      </c>
      <c r="F3555" s="9" t="n">
        <v>-0.170563269953464</v>
      </c>
    </row>
    <row r="3556" customFormat="false" ht="15" hidden="false" customHeight="false" outlineLevel="0" collapsed="false">
      <c r="D3556" s="7" t="n">
        <f aca="false">MOD(D3555*$B$4,$B$5)</f>
        <v>1634635709</v>
      </c>
      <c r="E3556" s="8" t="n">
        <v>0.761186569241049</v>
      </c>
      <c r="F3556" s="9" t="n">
        <v>0.710124617831889</v>
      </c>
    </row>
    <row r="3557" customFormat="false" ht="15" hidden="false" customHeight="false" outlineLevel="0" collapsed="false">
      <c r="D3557" s="7" t="n">
        <f aca="false">MOD(D3556*$B$4,$B$5)</f>
        <v>508667418</v>
      </c>
      <c r="E3557" s="8" t="n">
        <v>0.236866724897983</v>
      </c>
      <c r="F3557" s="9" t="n">
        <v>-0.716417730889134</v>
      </c>
    </row>
    <row r="3558" customFormat="false" ht="15" hidden="false" customHeight="false" outlineLevel="0" collapsed="false">
      <c r="D3558" s="7" t="n">
        <f aca="false">MOD(D3557*$B$4,$B$5)</f>
        <v>1704398127</v>
      </c>
      <c r="E3558" s="8" t="n">
        <v>0.793672226642885</v>
      </c>
      <c r="F3558" s="9" t="n">
        <v>0.819229395219939</v>
      </c>
    </row>
    <row r="3559" customFormat="false" ht="15" hidden="false" customHeight="false" outlineLevel="0" collapsed="false">
      <c r="D3559" s="7" t="n">
        <f aca="false">MOD(D3558*$B$4,$B$5)</f>
        <v>755988200</v>
      </c>
      <c r="E3559" s="8" t="n">
        <v>0.352034438729318</v>
      </c>
      <c r="F3559" s="9" t="n">
        <v>-0.379833682991071</v>
      </c>
    </row>
    <row r="3560" customFormat="false" ht="15" hidden="false" customHeight="false" outlineLevel="0" collapsed="false">
      <c r="D3560" s="7" t="n">
        <f aca="false">MOD(D3559*$B$4,$B$5)</f>
        <v>116788729</v>
      </c>
      <c r="E3560" s="8" t="n">
        <v>0.0543839899398237</v>
      </c>
      <c r="F3560" s="9" t="n">
        <v>-1.60375539623548</v>
      </c>
    </row>
    <row r="3561" customFormat="false" ht="15" hidden="false" customHeight="false" outlineLevel="0" collapsed="false">
      <c r="D3561" s="7" t="n">
        <f aca="false">MOD(D3560*$B$4,$B$5)</f>
        <v>364164184</v>
      </c>
      <c r="E3561" s="8" t="n">
        <v>0.169577162870743</v>
      </c>
      <c r="F3561" s="9" t="n">
        <v>-0.955837526782872</v>
      </c>
    </row>
    <row r="3562" customFormat="false" ht="15" hidden="false" customHeight="false" outlineLevel="0" collapsed="false">
      <c r="D3562" s="7" t="n">
        <f aca="false">MOD(D3561*$B$4,$B$5)</f>
        <v>1415675169</v>
      </c>
      <c r="E3562" s="8" t="n">
        <v>0.659225122220093</v>
      </c>
      <c r="F3562" s="9" t="n">
        <v>0.410349268188757</v>
      </c>
    </row>
    <row r="3563" customFormat="false" ht="15" hidden="false" customHeight="false" outlineLevel="0" collapsed="false">
      <c r="D3563" s="7" t="n">
        <f aca="false">MOD(D3562*$B$4,$B$5)</f>
        <v>978951612</v>
      </c>
      <c r="E3563" s="8" t="n">
        <v>0.455859868280459</v>
      </c>
      <c r="F3563" s="9" t="n">
        <v>-0.110869620268708</v>
      </c>
    </row>
    <row r="3564" customFormat="false" ht="15" hidden="false" customHeight="false" outlineLevel="0" collapsed="false">
      <c r="D3564" s="7" t="n">
        <f aca="false">MOD(D3563*$B$4,$B$5)</f>
        <v>1743094264</v>
      </c>
      <c r="E3564" s="8" t="n">
        <v>0.811691519628923</v>
      </c>
      <c r="F3564" s="9" t="n">
        <v>0.884146821576554</v>
      </c>
    </row>
    <row r="3565" customFormat="false" ht="15" hidden="false" customHeight="false" outlineLevel="0" collapsed="false">
      <c r="D3565" s="7" t="n">
        <f aca="false">MOD(D3564*$B$4,$B$5)</f>
        <v>346444437</v>
      </c>
      <c r="E3565" s="8" t="n">
        <v>0.161325762664271</v>
      </c>
      <c r="F3565" s="9" t="n">
        <v>-0.989023742728066</v>
      </c>
    </row>
    <row r="3566" customFormat="false" ht="15" hidden="false" customHeight="false" outlineLevel="0" collapsed="false">
      <c r="D3566" s="7" t="n">
        <f aca="false">MOD(D3565*$B$4,$B$5)</f>
        <v>764259238</v>
      </c>
      <c r="E3566" s="8" t="n">
        <v>0.355885940935356</v>
      </c>
      <c r="F3566" s="9" t="n">
        <v>-0.369477445170175</v>
      </c>
    </row>
    <row r="3567" customFormat="false" ht="15" hidden="false" customHeight="false" outlineLevel="0" collapsed="false">
      <c r="D3567" s="7" t="n">
        <f aca="false">MOD(D3566*$B$4,$B$5)</f>
        <v>2083589332</v>
      </c>
      <c r="E3567" s="8" t="n">
        <v>0.970246891463405</v>
      </c>
      <c r="F3567" s="9" t="n">
        <v>1.88443457249469</v>
      </c>
    </row>
    <row r="3568" customFormat="false" ht="15" hidden="false" customHeight="false" outlineLevel="0" collapsed="false">
      <c r="D3568" s="7" t="n">
        <f aca="false">MOD(D3567*$B$4,$B$5)</f>
        <v>1691521374</v>
      </c>
      <c r="E3568" s="8" t="n">
        <v>0.787676021258976</v>
      </c>
      <c r="F3568" s="9" t="n">
        <v>0.798383530882</v>
      </c>
    </row>
    <row r="3569" customFormat="false" ht="15" hidden="false" customHeight="false" outlineLevel="0" collapsed="false">
      <c r="D3569" s="7" t="n">
        <f aca="false">MOD(D3568*$B$4,$B$5)</f>
        <v>1952501767</v>
      </c>
      <c r="E3569" s="8" t="n">
        <v>0.909204487138618</v>
      </c>
      <c r="F3569" s="9" t="n">
        <v>1.33587227092703</v>
      </c>
    </row>
    <row r="3570" customFormat="false" ht="15" hidden="false" customHeight="false" outlineLevel="0" collapsed="false">
      <c r="D3570" s="7" t="n">
        <f aca="false">MOD(D3569*$B$4,$B$5)</f>
        <v>450495321</v>
      </c>
      <c r="E3570" s="8" t="n">
        <v>0.209778231298344</v>
      </c>
      <c r="F3570" s="9" t="n">
        <v>-0.807190978360537</v>
      </c>
    </row>
    <row r="3571" customFormat="false" ht="15" hidden="false" customHeight="false" outlineLevel="0" collapsed="false">
      <c r="D3571" s="7" t="n">
        <f aca="false">MOD(D3570*$B$4,$B$5)</f>
        <v>440230469</v>
      </c>
      <c r="E3571" s="8" t="n">
        <v>0.204998287097549</v>
      </c>
      <c r="F3571" s="9" t="n">
        <v>-0.823899659034013</v>
      </c>
    </row>
    <row r="3572" customFormat="false" ht="15" hidden="false" customHeight="false" outlineLevel="0" collapsed="false">
      <c r="D3572" s="7" t="n">
        <f aca="false">MOD(D3571*$B$4,$B$5)</f>
        <v>1014282034</v>
      </c>
      <c r="E3572" s="8" t="n">
        <v>0.472311878085427</v>
      </c>
      <c r="F3572" s="9" t="n">
        <v>-0.0694596418475486</v>
      </c>
    </row>
    <row r="3573" customFormat="false" ht="15" hidden="false" customHeight="false" outlineLevel="0" collapsed="false">
      <c r="D3573" s="7" t="n">
        <f aca="false">MOD(D3572*$B$4,$B$5)</f>
        <v>2075878908</v>
      </c>
      <c r="E3573" s="8" t="n">
        <v>0.966656445494533</v>
      </c>
      <c r="F3573" s="9" t="n">
        <v>1.83377696093009</v>
      </c>
    </row>
    <row r="3574" customFormat="false" ht="15" hidden="false" customHeight="false" outlineLevel="0" collapsed="false">
      <c r="D3574" s="7" t="n">
        <f aca="false">MOD(D3573*$B$4,$B$5)</f>
        <v>1016315401</v>
      </c>
      <c r="E3574" s="8" t="n">
        <v>0.473258738381098</v>
      </c>
      <c r="F3574" s="9" t="n">
        <v>-0.0670806769989157</v>
      </c>
    </row>
    <row r="3575" customFormat="false" ht="15" hidden="false" customHeight="false" outlineLevel="0" collapsed="false">
      <c r="D3575" s="7" t="n">
        <f aca="false">MOD(D3574*$B$4,$B$5)</f>
        <v>1444289603</v>
      </c>
      <c r="E3575" s="8" t="n">
        <v>0.672549756404524</v>
      </c>
      <c r="F3575" s="9" t="n">
        <v>0.446964783621964</v>
      </c>
    </row>
    <row r="3576" customFormat="false" ht="15" hidden="false" customHeight="false" outlineLevel="0" collapsed="false">
      <c r="D3576" s="7" t="n">
        <f aca="false">MOD(D3575*$B$4,$B$5)</f>
        <v>1394310205</v>
      </c>
      <c r="E3576" s="8" t="n">
        <v>0.649276285571303</v>
      </c>
      <c r="F3576" s="9" t="n">
        <v>0.383367322404729</v>
      </c>
    </row>
    <row r="3577" customFormat="false" ht="15" hidden="false" customHeight="false" outlineLevel="0" collapsed="false">
      <c r="D3577" s="7" t="n">
        <f aca="false">MOD(D3576*$B$4,$B$5)</f>
        <v>462924928</v>
      </c>
      <c r="E3577" s="8" t="n">
        <v>0.215566218100084</v>
      </c>
      <c r="F3577" s="9" t="n">
        <v>-0.787255291008445</v>
      </c>
    </row>
    <row r="3578" customFormat="false" ht="15" hidden="false" customHeight="false" outlineLevel="0" collapsed="false">
      <c r="D3578" s="7" t="n">
        <f aca="false">MOD(D3577*$B$4,$B$5)</f>
        <v>1281852453</v>
      </c>
      <c r="E3578" s="8" t="n">
        <v>0.596909063958478</v>
      </c>
      <c r="F3578" s="9" t="n">
        <v>0.245354608545327</v>
      </c>
    </row>
    <row r="3579" customFormat="false" ht="15" hidden="false" customHeight="false" outlineLevel="0" collapsed="false">
      <c r="D3579" s="7" t="n">
        <f aca="false">MOD(D3578*$B$4,$B$5)</f>
        <v>853437752</v>
      </c>
      <c r="E3579" s="8" t="n">
        <v>0.397412922603463</v>
      </c>
      <c r="F3579" s="9" t="n">
        <v>-0.260049170686429</v>
      </c>
    </row>
    <row r="3580" customFormat="false" ht="15" hidden="false" customHeight="false" outlineLevel="0" collapsed="false">
      <c r="D3580" s="7" t="n">
        <f aca="false">MOD(D3579*$B$4,$B$5)</f>
        <v>1114926391</v>
      </c>
      <c r="E3580" s="8" t="n">
        <v>0.519178058969954</v>
      </c>
      <c r="F3580" s="9" t="n">
        <v>0.0480907952319052</v>
      </c>
    </row>
    <row r="3581" customFormat="false" ht="15" hidden="false" customHeight="false" outlineLevel="0" collapsed="false">
      <c r="D3581" s="7" t="n">
        <f aca="false">MOD(D3580*$B$4,$B$5)</f>
        <v>524142494</v>
      </c>
      <c r="E3581" s="8" t="n">
        <v>0.24407286871604</v>
      </c>
      <c r="F3581" s="9" t="n">
        <v>-0.693261056904246</v>
      </c>
    </row>
    <row r="3582" customFormat="false" ht="15" hidden="false" customHeight="false" outlineLevel="0" collapsed="false">
      <c r="D3582" s="7" t="n">
        <f aca="false">MOD(D3581*$B$4,$B$5)</f>
        <v>1377482567</v>
      </c>
      <c r="E3582" s="8" t="n">
        <v>0.641440305990577</v>
      </c>
      <c r="F3582" s="9" t="n">
        <v>0.362311335879131</v>
      </c>
    </row>
    <row r="3583" customFormat="false" ht="15" hidden="false" customHeight="false" outlineLevel="0" collapsed="false">
      <c r="D3583" s="7" t="n">
        <f aca="false">MOD(D3582*$B$4,$B$5)</f>
        <v>2072313243</v>
      </c>
      <c r="E3583" s="8" t="n">
        <v>0.964996053338978</v>
      </c>
      <c r="F3583" s="9" t="n">
        <v>1.81185959911833</v>
      </c>
    </row>
    <row r="3584" customFormat="false" ht="15" hidden="false" customHeight="false" outlineLevel="0" collapsed="false">
      <c r="D3584" s="7" t="n">
        <f aca="false">MOD(D3583*$B$4,$B$5)</f>
        <v>696791946</v>
      </c>
      <c r="E3584" s="8" t="n">
        <v>0.32446903486221</v>
      </c>
      <c r="F3584" s="9" t="n">
        <v>-0.455237937971617</v>
      </c>
    </row>
    <row r="3585" customFormat="false" ht="15" hidden="false" customHeight="false" outlineLevel="0" collapsed="false">
      <c r="D3585" s="7" t="n">
        <f aca="false">MOD(D3584*$B$4,$B$5)</f>
        <v>955146052</v>
      </c>
      <c r="E3585" s="8" t="n">
        <v>0.444774540555453</v>
      </c>
      <c r="F3585" s="9" t="n">
        <v>-0.138874804497483</v>
      </c>
    </row>
    <row r="3586" customFormat="false" ht="15" hidden="false" customHeight="false" outlineLevel="0" collapsed="false">
      <c r="D3586" s="7" t="n">
        <f aca="false">MOD(D3585*$B$4,$B$5)</f>
        <v>1528658649</v>
      </c>
      <c r="E3586" s="8" t="n">
        <v>0.7118371550104</v>
      </c>
      <c r="F3586" s="9" t="n">
        <v>0.558759757950202</v>
      </c>
    </row>
    <row r="3587" customFormat="false" ht="15" hidden="false" customHeight="false" outlineLevel="0" collapsed="false">
      <c r="D3587" s="7" t="n">
        <f aca="false">MOD(D3586*$B$4,$B$5)</f>
        <v>196051312</v>
      </c>
      <c r="E3587" s="8" t="n">
        <v>0.0912935064093149</v>
      </c>
      <c r="F3587" s="9" t="n">
        <v>-1.33283178380214</v>
      </c>
    </row>
    <row r="3588" customFormat="false" ht="15" hidden="false" customHeight="false" outlineLevel="0" collapsed="false">
      <c r="D3588" s="7" t="n">
        <f aca="false">MOD(D3587*$B$4,$B$5)</f>
        <v>1779932870</v>
      </c>
      <c r="E3588" s="8" t="n">
        <v>0.828845832337482</v>
      </c>
      <c r="F3588" s="9" t="n">
        <v>0.949614170850656</v>
      </c>
    </row>
    <row r="3589" customFormat="false" ht="15" hidden="false" customHeight="false" outlineLevel="0" collapsed="false">
      <c r="D3589" s="7" t="n">
        <f aca="false">MOD(D3588*$B$4,$B$5)</f>
        <v>466334947</v>
      </c>
      <c r="E3589" s="8" t="n">
        <v>0.217154131938847</v>
      </c>
      <c r="F3589" s="9" t="n">
        <v>-0.781840589035394</v>
      </c>
    </row>
    <row r="3590" customFormat="false" ht="15" hidden="false" customHeight="false" outlineLevel="0" collapsed="false">
      <c r="D3590" s="7" t="n">
        <f aca="false">MOD(D3589*$B$4,$B$5)</f>
        <v>530638783</v>
      </c>
      <c r="E3590" s="8" t="n">
        <v>0.24709793901732</v>
      </c>
      <c r="F3590" s="9" t="n">
        <v>-0.68365051535928</v>
      </c>
    </row>
    <row r="3591" customFormat="false" ht="15" hidden="false" customHeight="false" outlineLevel="0" collapsed="false">
      <c r="D3591" s="7" t="n">
        <f aca="false">MOD(D3590*$B$4,$B$5)</f>
        <v>1427236424</v>
      </c>
      <c r="E3591" s="8" t="n">
        <v>0.664608751111299</v>
      </c>
      <c r="F3591" s="9" t="n">
        <v>0.425074319653074</v>
      </c>
    </row>
    <row r="3592" customFormat="false" ht="15" hidden="false" customHeight="false" outlineLevel="0" collapsed="false">
      <c r="D3592" s="7" t="n">
        <f aca="false">MOD(D3591*$B$4,$B$5)</f>
        <v>706543497</v>
      </c>
      <c r="E3592" s="8" t="n">
        <v>0.329009954658346</v>
      </c>
      <c r="F3592" s="9" t="n">
        <v>-0.442648623071894</v>
      </c>
    </row>
    <row r="3593" customFormat="false" ht="15" hidden="false" customHeight="false" outlineLevel="0" collapsed="false">
      <c r="D3593" s="7" t="n">
        <f aca="false">MOD(D3592*$B$4,$B$5)</f>
        <v>1373345680</v>
      </c>
      <c r="E3593" s="8" t="n">
        <v>0.639513917862916</v>
      </c>
      <c r="F3593" s="9" t="n">
        <v>0.357159819304153</v>
      </c>
    </row>
    <row r="3594" customFormat="false" ht="15" hidden="false" customHeight="false" outlineLevel="0" collapsed="false">
      <c r="D3594" s="7" t="n">
        <f aca="false">MOD(D3593*$B$4,$B$5)</f>
        <v>2096620037</v>
      </c>
      <c r="E3594" s="8" t="n">
        <v>0.976314786333884</v>
      </c>
      <c r="F3594" s="9" t="n">
        <v>1.9829731628905</v>
      </c>
    </row>
    <row r="3595" customFormat="false" ht="15" hidden="false" customHeight="false" outlineLevel="0" collapsed="false">
      <c r="D3595" s="7" t="n">
        <f aca="false">MOD(D3594*$B$4,$B$5)</f>
        <v>1483973858</v>
      </c>
      <c r="E3595" s="8" t="n">
        <v>0.691029177690883</v>
      </c>
      <c r="F3595" s="9" t="n">
        <v>0.498769687314871</v>
      </c>
    </row>
    <row r="3596" customFormat="false" ht="15" hidden="false" customHeight="false" outlineLevel="0" collapsed="false">
      <c r="D3596" s="7" t="n">
        <f aca="false">MOD(D3595*$B$4,$B$5)</f>
        <v>1437570186</v>
      </c>
      <c r="E3596" s="8" t="n">
        <v>0.669420784031433</v>
      </c>
      <c r="F3596" s="9" t="n">
        <v>0.438314340336673</v>
      </c>
    </row>
    <row r="3597" customFormat="false" ht="15" hidden="false" customHeight="false" outlineLevel="0" collapsed="false">
      <c r="D3597" s="7" t="n">
        <f aca="false">MOD(D3596*$B$4,$B$5)</f>
        <v>1311362895</v>
      </c>
      <c r="E3597" s="8" t="n">
        <v>0.610650934382017</v>
      </c>
      <c r="F3597" s="9" t="n">
        <v>0.281015995651488</v>
      </c>
    </row>
    <row r="3598" customFormat="false" ht="15" hidden="false" customHeight="false" outlineLevel="0" collapsed="false">
      <c r="D3598" s="7" t="n">
        <f aca="false">MOD(D3597*$B$4,$B$5)</f>
        <v>1570325573</v>
      </c>
      <c r="E3598" s="8" t="n">
        <v>0.731239828496463</v>
      </c>
      <c r="F3598" s="9" t="n">
        <v>0.616567035792388</v>
      </c>
    </row>
    <row r="3599" customFormat="false" ht="15" hidden="false" customHeight="false" outlineLevel="0" collapsed="false">
      <c r="D3599" s="7" t="n">
        <f aca="false">MOD(D3598*$B$4,$B$5)</f>
        <v>1455446124</v>
      </c>
      <c r="E3599" s="8" t="n">
        <v>0.677744916340099</v>
      </c>
      <c r="F3599" s="9" t="n">
        <v>0.4614020690981</v>
      </c>
    </row>
    <row r="3600" customFormat="false" ht="15" hidden="false" customHeight="false" outlineLevel="0" collapsed="false">
      <c r="D3600" s="7" t="n">
        <f aca="false">MOD(D3599*$B$4,$B$5)</f>
        <v>912339999</v>
      </c>
      <c r="E3600" s="8" t="n">
        <v>0.424841418792346</v>
      </c>
      <c r="F3600" s="9" t="n">
        <v>-0.189523118372542</v>
      </c>
    </row>
    <row r="3601" customFormat="false" ht="15" hidden="false" customHeight="false" outlineLevel="0" collapsed="false">
      <c r="D3601" s="7" t="n">
        <f aca="false">MOD(D3600*$B$4,$B$5)</f>
        <v>1116942700</v>
      </c>
      <c r="E3601" s="8" t="n">
        <v>0.520116976015379</v>
      </c>
      <c r="F3601" s="9" t="n">
        <v>0.0504471700243316</v>
      </c>
    </row>
    <row r="3602" customFormat="false" ht="15" hidden="false" customHeight="false" outlineLevel="0" collapsed="false">
      <c r="D3602" s="7" t="n">
        <f aca="false">MOD(D3601*$B$4,$B$5)</f>
        <v>1216630118</v>
      </c>
      <c r="E3602" s="8" t="n">
        <v>0.566537547452876</v>
      </c>
      <c r="F3602" s="9" t="n">
        <v>0.167565766015004</v>
      </c>
    </row>
    <row r="3603" customFormat="false" ht="15" hidden="false" customHeight="false" outlineLevel="0" collapsed="false">
      <c r="D3603" s="7" t="n">
        <f aca="false">MOD(D3602*$B$4,$B$5)</f>
        <v>717131469</v>
      </c>
      <c r="E3603" s="8" t="n">
        <v>0.333940363334436</v>
      </c>
      <c r="F3603" s="9" t="n">
        <v>-0.429058398014124</v>
      </c>
    </row>
    <row r="3604" customFormat="false" ht="15" hidden="false" customHeight="false" outlineLevel="0" collapsed="false">
      <c r="D3604" s="7" t="n">
        <f aca="false">MOD(D3603*$B$4,$B$5)</f>
        <v>1364234106</v>
      </c>
      <c r="E3604" s="8" t="n">
        <v>0.635271010580725</v>
      </c>
      <c r="F3604" s="9" t="n">
        <v>0.345846630682926</v>
      </c>
    </row>
    <row r="3605" customFormat="false" ht="15" hidden="false" customHeight="false" outlineLevel="0" collapsed="false">
      <c r="D3605" s="7" t="n">
        <f aca="false">MOD(D3604*$B$4,$B$5)</f>
        <v>358495471</v>
      </c>
      <c r="E3605" s="8" t="n">
        <v>0.166937462675327</v>
      </c>
      <c r="F3605" s="9" t="n">
        <v>-0.966338303447354</v>
      </c>
    </row>
    <row r="3606" customFormat="false" ht="15" hidden="false" customHeight="false" outlineLevel="0" collapsed="false">
      <c r="D3606" s="7" t="n">
        <f aca="false">MOD(D3605*$B$4,$B$5)</f>
        <v>511653115</v>
      </c>
      <c r="E3606" s="8" t="n">
        <v>0.238257048407809</v>
      </c>
      <c r="F3606" s="9" t="n">
        <v>-0.711920354878385</v>
      </c>
    </row>
    <row r="3607" customFormat="false" ht="15" hidden="false" customHeight="false" outlineLevel="0" collapsed="false">
      <c r="D3607" s="7" t="n">
        <f aca="false">MOD(D3606*$B$4,$B$5)</f>
        <v>1945573665</v>
      </c>
      <c r="E3607" s="8" t="n">
        <v>0.905978338239694</v>
      </c>
      <c r="F3607" s="9" t="n">
        <v>1.31638956347509</v>
      </c>
    </row>
    <row r="3608" customFormat="false" ht="15" hidden="false" customHeight="false" outlineLevel="0" collapsed="false">
      <c r="D3608" s="7" t="n">
        <f aca="false">MOD(D3607*$B$4,$B$5)</f>
        <v>1031532611</v>
      </c>
      <c r="E3608" s="8" t="n">
        <v>0.480344803985529</v>
      </c>
      <c r="F3608" s="9" t="n">
        <v>-0.0492882190161654</v>
      </c>
    </row>
    <row r="3609" customFormat="false" ht="15" hidden="false" customHeight="false" outlineLevel="0" collapsed="false">
      <c r="D3609" s="7" t="n">
        <f aca="false">MOD(D3608*$B$4,$B$5)</f>
        <v>1554826239</v>
      </c>
      <c r="E3609" s="8" t="n">
        <v>0.724022388666889</v>
      </c>
      <c r="F3609" s="9" t="n">
        <v>0.594832826297971</v>
      </c>
    </row>
    <row r="3610" customFormat="false" ht="15" hidden="false" customHeight="false" outlineLevel="0" collapsed="false">
      <c r="D3610" s="7" t="n">
        <f aca="false">MOD(D3609*$B$4,$B$5)</f>
        <v>611403766</v>
      </c>
      <c r="E3610" s="8" t="n">
        <v>0.284707065005514</v>
      </c>
      <c r="F3610" s="9" t="n">
        <v>-0.568914551035704</v>
      </c>
    </row>
    <row r="3611" customFormat="false" ht="15" hidden="false" customHeight="false" outlineLevel="0" collapsed="false">
      <c r="D3611" s="7" t="n">
        <f aca="false">MOD(D3610*$B$4,$B$5)</f>
        <v>203427865</v>
      </c>
      <c r="E3611" s="8" t="n">
        <v>0.0947284815783878</v>
      </c>
      <c r="F3611" s="9" t="n">
        <v>-1.31218724872079</v>
      </c>
    </row>
    <row r="3612" customFormat="false" ht="15" hidden="false" customHeight="false" outlineLevel="0" collapsed="false">
      <c r="D3612" s="7" t="n">
        <f aca="false">MOD(D3611*$B$4,$B$5)</f>
        <v>1371237331</v>
      </c>
      <c r="E3612" s="8" t="n">
        <v>0.638532141352568</v>
      </c>
      <c r="F3612" s="9" t="n">
        <v>0.35453801845897</v>
      </c>
    </row>
    <row r="3613" customFormat="false" ht="15" hidden="false" customHeight="false" outlineLevel="0" collapsed="false">
      <c r="D3613" s="7" t="n">
        <f aca="false">MOD(D3612*$B$4,$B$5)</f>
        <v>1256236867</v>
      </c>
      <c r="E3613" s="8" t="n">
        <v>0.584980877195467</v>
      </c>
      <c r="F3613" s="9" t="n">
        <v>0.214652516871569</v>
      </c>
    </row>
    <row r="3614" customFormat="false" ht="15" hidden="false" customHeight="false" outlineLevel="0" collapsed="false">
      <c r="D3614" s="7" t="n">
        <f aca="false">MOD(D3613*$B$4,$B$5)</f>
        <v>1314066618</v>
      </c>
      <c r="E3614" s="8" t="n">
        <v>0.611909953515893</v>
      </c>
      <c r="F3614" s="9" t="n">
        <v>0.284300513093708</v>
      </c>
    </row>
    <row r="3615" customFormat="false" ht="15" hidden="false" customHeight="false" outlineLevel="0" collapsed="false">
      <c r="D3615" s="7" t="n">
        <f aca="false">MOD(D3614*$B$4,$B$5)</f>
        <v>1085236039</v>
      </c>
      <c r="E3615" s="8" t="n">
        <v>0.505352411424138</v>
      </c>
      <c r="F3615" s="9" t="n">
        <v>0.0134169083396136</v>
      </c>
    </row>
    <row r="3616" customFormat="false" ht="15" hidden="false" customHeight="false" outlineLevel="0" collapsed="false">
      <c r="D3616" s="7" t="n">
        <f aca="false">MOD(D3615*$B$4,$B$5)</f>
        <v>1860237298</v>
      </c>
      <c r="E3616" s="8" t="n">
        <v>0.8662404956913</v>
      </c>
      <c r="F3616" s="9" t="n">
        <v>1.10879411778694</v>
      </c>
    </row>
    <row r="3617" customFormat="false" ht="15" hidden="false" customHeight="false" outlineLevel="0" collapsed="false">
      <c r="D3617" s="7" t="n">
        <f aca="false">MOD(D3616*$B$4,$B$5)</f>
        <v>633396100</v>
      </c>
      <c r="E3617" s="8" t="n">
        <v>0.294948043576393</v>
      </c>
      <c r="F3617" s="9" t="n">
        <v>-0.538986619629341</v>
      </c>
    </row>
    <row r="3618" customFormat="false" ht="15" hidden="false" customHeight="false" outlineLevel="0" collapsed="false">
      <c r="D3618" s="7" t="n">
        <f aca="false">MOD(D3617*$B$4,$B$5)</f>
        <v>938460761</v>
      </c>
      <c r="E3618" s="8" t="n">
        <v>0.437004846462053</v>
      </c>
      <c r="F3618" s="9" t="n">
        <v>-0.158567427773065</v>
      </c>
    </row>
    <row r="3619" customFormat="false" ht="15" hidden="false" customHeight="false" outlineLevel="0" collapsed="false">
      <c r="D3619" s="7" t="n">
        <f aca="false">MOD(D3618*$B$4,$B$5)</f>
        <v>1419344413</v>
      </c>
      <c r="E3619" s="8" t="n">
        <v>0.66093374710617</v>
      </c>
      <c r="F3619" s="9" t="n">
        <v>0.415012837014575</v>
      </c>
    </row>
    <row r="3620" customFormat="false" ht="15" hidden="false" customHeight="false" outlineLevel="0" collapsed="false">
      <c r="D3620" s="7" t="n">
        <f aca="false">MOD(D3619*$B$4,$B$5)</f>
        <v>2003369682</v>
      </c>
      <c r="E3620" s="8" t="n">
        <v>0.932891705942239</v>
      </c>
      <c r="F3620" s="9" t="n">
        <v>1.49767931680871</v>
      </c>
    </row>
    <row r="3621" customFormat="false" ht="15" hidden="false" customHeight="false" outlineLevel="0" collapsed="false">
      <c r="D3621" s="7" t="n">
        <f aca="false">MOD(D3620*$B$4,$B$5)</f>
        <v>1321811765</v>
      </c>
      <c r="E3621" s="8" t="n">
        <v>0.615516568641659</v>
      </c>
      <c r="F3621" s="9" t="n">
        <v>0.293726552709904</v>
      </c>
    </row>
    <row r="3622" customFormat="false" ht="15" hidden="false" customHeight="false" outlineLevel="0" collapsed="false">
      <c r="D3622" s="7" t="n">
        <f aca="false">MOD(D3621*$B$4,$B$5)</f>
        <v>1289072298</v>
      </c>
      <c r="E3622" s="8" t="n">
        <v>0.600271066278472</v>
      </c>
      <c r="F3622" s="9" t="n">
        <v>0.254048787189718</v>
      </c>
    </row>
    <row r="3623" customFormat="false" ht="15" hidden="false" customHeight="false" outlineLevel="0" collapsed="false">
      <c r="D3623" s="7" t="n">
        <f aca="false">MOD(D3622*$B$4,$B$5)</f>
        <v>1470224933</v>
      </c>
      <c r="E3623" s="8" t="n">
        <v>0.684626835570323</v>
      </c>
      <c r="F3623" s="9" t="n">
        <v>0.480676650233636</v>
      </c>
    </row>
    <row r="3624" customFormat="false" ht="15" hidden="false" customHeight="false" outlineLevel="0" collapsed="false">
      <c r="D3624" s="7" t="n">
        <f aca="false">MOD(D3623*$B$4,$B$5)</f>
        <v>1335658434</v>
      </c>
      <c r="E3624" s="8" t="n">
        <v>0.621964426359129</v>
      </c>
      <c r="F3624" s="9" t="n">
        <v>0.310644166309054</v>
      </c>
    </row>
    <row r="3625" customFormat="false" ht="15" hidden="false" customHeight="false" outlineLevel="0" collapsed="false">
      <c r="D3625" s="7" t="n">
        <f aca="false">MOD(D3624*$B$4,$B$5)</f>
        <v>1814217380</v>
      </c>
      <c r="E3625" s="8" t="n">
        <v>0.844810801413665</v>
      </c>
      <c r="F3625" s="9" t="n">
        <v>1.01442836079655</v>
      </c>
    </row>
    <row r="3626" customFormat="false" ht="15" hidden="false" customHeight="false" outlineLevel="0" collapsed="false">
      <c r="D3626" s="7" t="n">
        <f aca="false">MOD(D3625*$B$4,$B$5)</f>
        <v>1851508967</v>
      </c>
      <c r="E3626" s="8" t="n">
        <v>0.862176049838006</v>
      </c>
      <c r="F3626" s="9" t="n">
        <v>1.0901481243594</v>
      </c>
    </row>
    <row r="3627" customFormat="false" ht="15" hidden="false" customHeight="false" outlineLevel="0" collapsed="false">
      <c r="D3627" s="7" t="n">
        <f aca="false">MOD(D3626*$B$4,$B$5)</f>
        <v>214925211</v>
      </c>
      <c r="E3627" s="8" t="n">
        <v>0.100082350522356</v>
      </c>
      <c r="F3627" s="9" t="n">
        <v>-1.28108246835418</v>
      </c>
    </row>
    <row r="3628" customFormat="false" ht="15" hidden="false" customHeight="false" outlineLevel="0" collapsed="false">
      <c r="D3628" s="7" t="n">
        <f aca="false">MOD(D3627*$B$4,$B$5)</f>
        <v>161361524</v>
      </c>
      <c r="E3628" s="8" t="n">
        <v>0.0751398150577581</v>
      </c>
      <c r="F3628" s="9" t="n">
        <v>-1.43854446687046</v>
      </c>
    </row>
    <row r="3629" customFormat="false" ht="15" hidden="false" customHeight="false" outlineLevel="0" collapsed="false">
      <c r="D3629" s="7" t="n">
        <f aca="false">MOD(D3628*$B$4,$B$5)</f>
        <v>158937335</v>
      </c>
      <c r="E3629" s="8" t="n">
        <v>0.0740109640862895</v>
      </c>
      <c r="F3629" s="9" t="n">
        <v>-1.44655381948109</v>
      </c>
    </row>
    <row r="3630" customFormat="false" ht="15" hidden="false" customHeight="false" outlineLevel="0" collapsed="false">
      <c r="D3630" s="7" t="n">
        <f aca="false">MOD(D3629*$B$4,$B$5)</f>
        <v>1252510701</v>
      </c>
      <c r="E3630" s="8" t="n">
        <v>0.583245745937569</v>
      </c>
      <c r="F3630" s="9" t="n">
        <v>0.210203935467671</v>
      </c>
    </row>
    <row r="3631" customFormat="false" ht="15" hidden="false" customHeight="false" outlineLevel="0" collapsed="false">
      <c r="D3631" s="7" t="n">
        <f aca="false">MOD(D3630*$B$4,$B$5)</f>
        <v>1836933980</v>
      </c>
      <c r="E3631" s="8" t="n">
        <v>0.855389042622772</v>
      </c>
      <c r="F3631" s="9" t="n">
        <v>1.05983006860504</v>
      </c>
    </row>
    <row r="3632" customFormat="false" ht="15" hidden="false" customHeight="false" outlineLevel="0" collapsed="false">
      <c r="D3632" s="7" t="n">
        <f aca="false">MOD(D3631*$B$4,$B$5)</f>
        <v>1040363950</v>
      </c>
      <c r="E3632" s="8" t="n">
        <v>0.48445721667675</v>
      </c>
      <c r="F3632" s="9" t="n">
        <v>-0.0389698414802067</v>
      </c>
    </row>
    <row r="3633" customFormat="false" ht="15" hidden="false" customHeight="false" outlineLevel="0" collapsed="false">
      <c r="D3633" s="7" t="n">
        <f aca="false">MOD(D3632*$B$4,$B$5)</f>
        <v>503145355</v>
      </c>
      <c r="E3633" s="8" t="n">
        <v>0.234295313930414</v>
      </c>
      <c r="F3633" s="9" t="n">
        <v>-0.72477409929275</v>
      </c>
    </row>
    <row r="3634" customFormat="false" ht="15" hidden="false" customHeight="false" outlineLevel="0" collapsed="false">
      <c r="D3634" s="7" t="n">
        <f aca="false">MOD(D3633*$B$4,$B$5)</f>
        <v>1436867282</v>
      </c>
      <c r="E3634" s="8" t="n">
        <v>0.669093468849634</v>
      </c>
      <c r="F3634" s="9" t="n">
        <v>0.437411338976916</v>
      </c>
    </row>
    <row r="3635" customFormat="false" ht="15" hidden="false" customHeight="false" outlineLevel="0" collapsed="false">
      <c r="D3635" s="7" t="n">
        <f aca="false">MOD(D3634*$B$4,$B$5)</f>
        <v>1741222263</v>
      </c>
      <c r="E3635" s="8" t="n">
        <v>0.81081980123261</v>
      </c>
      <c r="F3635" s="9" t="n">
        <v>0.880921337685656</v>
      </c>
    </row>
    <row r="3636" customFormat="false" ht="15" hidden="false" customHeight="false" outlineLevel="0" collapsed="false">
      <c r="D3636" s="7" t="n">
        <f aca="false">MOD(D3635*$B$4,$B$5)</f>
        <v>177397340</v>
      </c>
      <c r="E3636" s="8" t="n">
        <v>0.0826070737863025</v>
      </c>
      <c r="F3636" s="9" t="n">
        <v>-1.38774683971106</v>
      </c>
    </row>
    <row r="3637" customFormat="false" ht="15" hidden="false" customHeight="false" outlineLevel="0" collapsed="false">
      <c r="D3637" s="7" t="n">
        <f aca="false">MOD(D3636*$B$4,$B$5)</f>
        <v>1129698551</v>
      </c>
      <c r="E3637" s="8" t="n">
        <v>0.526056882018276</v>
      </c>
      <c r="F3637" s="9" t="n">
        <v>0.0653614260072297</v>
      </c>
    </row>
    <row r="3638" customFormat="false" ht="15" hidden="false" customHeight="false" outlineLevel="0" collapsed="false">
      <c r="D3638" s="7" t="n">
        <f aca="false">MOD(D3637*$B$4,$B$5)</f>
        <v>626507050</v>
      </c>
      <c r="E3638" s="8" t="n">
        <v>0.291740079682078</v>
      </c>
      <c r="F3638" s="9" t="n">
        <v>-0.548308401765613</v>
      </c>
    </row>
    <row r="3639" customFormat="false" ht="15" hidden="false" customHeight="false" outlineLevel="0" collapsed="false">
      <c r="D3639" s="7" t="n">
        <f aca="false">MOD(D3638*$B$4,$B$5)</f>
        <v>1257093496</v>
      </c>
      <c r="E3639" s="8" t="n">
        <v>0.585379776158724</v>
      </c>
      <c r="F3639" s="9" t="n">
        <v>0.215675823591297</v>
      </c>
    </row>
    <row r="3640" customFormat="false" ht="15" hidden="false" customHeight="false" outlineLevel="0" collapsed="false">
      <c r="D3640" s="7" t="n">
        <f aca="false">MOD(D3639*$B$4,$B$5)</f>
        <v>1862215784</v>
      </c>
      <c r="E3640" s="8" t="n">
        <v>0.867161800029838</v>
      </c>
      <c r="F3640" s="9" t="n">
        <v>1.1130745802875</v>
      </c>
    </row>
    <row r="3641" customFormat="false" ht="15" hidden="false" customHeight="false" outlineLevel="0" collapsed="false">
      <c r="D3641" s="7" t="n">
        <f aca="false">MOD(D3640*$B$4,$B$5)</f>
        <v>1647613338</v>
      </c>
      <c r="E3641" s="8" t="n">
        <v>0.76722974867302</v>
      </c>
      <c r="F3641" s="9" t="n">
        <v>0.7297541049038</v>
      </c>
    </row>
    <row r="3642" customFormat="false" ht="15" hidden="false" customHeight="false" outlineLevel="0" collapsed="false">
      <c r="D3642" s="7" t="n">
        <f aca="false">MOD(D3641*$B$4,$B$5)</f>
        <v>2034055600</v>
      </c>
      <c r="E3642" s="8" t="n">
        <v>0.947180950033647</v>
      </c>
      <c r="F3642" s="9" t="n">
        <v>1.61811368436701</v>
      </c>
    </row>
    <row r="3643" customFormat="false" ht="15" hidden="false" customHeight="false" outlineLevel="0" collapsed="false">
      <c r="D3643" s="7" t="n">
        <f aca="false">MOD(D3642*$B$4,$B$5)</f>
        <v>798043113</v>
      </c>
      <c r="E3643" s="8" t="n">
        <v>0.371617783672752</v>
      </c>
      <c r="F3643" s="9" t="n">
        <v>-0.327571640611412</v>
      </c>
    </row>
    <row r="3644" customFormat="false" ht="15" hidden="false" customHeight="false" outlineLevel="0" collapsed="false">
      <c r="D3644" s="7" t="n">
        <f aca="false">MOD(D3643*$B$4,$B$5)</f>
        <v>777447737</v>
      </c>
      <c r="E3644" s="8" t="n">
        <v>0.362027314363073</v>
      </c>
      <c r="F3644" s="9" t="n">
        <v>-0.353045101429259</v>
      </c>
    </row>
    <row r="3645" customFormat="false" ht="15" hidden="false" customHeight="false" outlineLevel="0" collapsed="false">
      <c r="D3645" s="7" t="n">
        <f aca="false">MOD(D3644*$B$4,$B$5)</f>
        <v>902981402</v>
      </c>
      <c r="E3645" s="8" t="n">
        <v>0.420483482461873</v>
      </c>
      <c r="F3645" s="9" t="n">
        <v>-0.200656769678069</v>
      </c>
    </row>
    <row r="3646" customFormat="false" ht="15" hidden="false" customHeight="false" outlineLevel="0" collapsed="false">
      <c r="D3646" s="7" t="n">
        <f aca="false">MOD(D3645*$B$4,$B$5)</f>
        <v>339672783</v>
      </c>
      <c r="E3646" s="8" t="n">
        <v>0.158172465542492</v>
      </c>
      <c r="F3646" s="9" t="n">
        <v>-1.00199722917334</v>
      </c>
    </row>
    <row r="3647" customFormat="false" ht="15" hidden="false" customHeight="false" outlineLevel="0" collapsed="false">
      <c r="D3647" s="7" t="n">
        <f aca="false">MOD(D3646*$B$4,$B$5)</f>
        <v>307263348</v>
      </c>
      <c r="E3647" s="8" t="n">
        <v>0.14308064630542</v>
      </c>
      <c r="F3647" s="9" t="n">
        <v>-1.06658053821189</v>
      </c>
    </row>
    <row r="3648" customFormat="false" ht="15" hidden="false" customHeight="false" outlineLevel="0" collapsed="false">
      <c r="D3648" s="7" t="n">
        <f aca="false">MOD(D3647*$B$4,$B$5)</f>
        <v>1387005126</v>
      </c>
      <c r="E3648" s="8" t="n">
        <v>0.645874593077111</v>
      </c>
      <c r="F3648" s="9" t="n">
        <v>0.374206331423134</v>
      </c>
    </row>
    <row r="3649" customFormat="false" ht="15" hidden="false" customHeight="false" outlineLevel="0" collapsed="false">
      <c r="D3649" s="7" t="n">
        <f aca="false">MOD(D3648*$B$4,$B$5)</f>
        <v>26774627</v>
      </c>
      <c r="E3649" s="8" t="n">
        <v>0.0124679072876162</v>
      </c>
      <c r="F3649" s="9" t="n">
        <v>-2.2423956209957</v>
      </c>
    </row>
    <row r="3650" customFormat="false" ht="15" hidden="false" customHeight="false" outlineLevel="0" collapsed="false">
      <c r="D3650" s="7" t="n">
        <f aca="false">MOD(D3649*$B$4,$B$5)</f>
        <v>1800348070</v>
      </c>
      <c r="E3650" s="8" t="n">
        <v>0.83835240065898</v>
      </c>
      <c r="F3650" s="9" t="n">
        <v>0.987708973068576</v>
      </c>
    </row>
    <row r="3651" customFormat="false" ht="15" hidden="false" customHeight="false" outlineLevel="0" collapsed="false">
      <c r="D3651" s="7" t="n">
        <f aca="false">MOD(D3650*$B$4,$B$5)</f>
        <v>233460174</v>
      </c>
      <c r="E3651" s="8" t="n">
        <v>0.108713365261176</v>
      </c>
      <c r="F3651" s="9" t="n">
        <v>-1.23339955615215</v>
      </c>
    </row>
    <row r="3652" customFormat="false" ht="15" hidden="false" customHeight="false" outlineLevel="0" collapsed="false">
      <c r="D3652" s="7" t="n">
        <f aca="false">MOD(D3651*$B$4,$B$5)</f>
        <v>1509363345</v>
      </c>
      <c r="E3652" s="8" t="n">
        <v>0.702852078902397</v>
      </c>
      <c r="F3652" s="9" t="n">
        <v>0.532621173432263</v>
      </c>
    </row>
    <row r="3653" customFormat="false" ht="15" hidden="false" customHeight="false" outlineLevel="0" collapsed="false">
      <c r="D3653" s="7" t="n">
        <f aca="false">MOD(D3652*$B$4,$B$5)</f>
        <v>800334726</v>
      </c>
      <c r="E3653" s="8" t="n">
        <v>0.372684899133337</v>
      </c>
      <c r="F3653" s="9" t="n">
        <v>-0.324750648734219</v>
      </c>
    </row>
    <row r="3654" customFormat="false" ht="15" hidden="false" customHeight="false" outlineLevel="0" collapsed="false">
      <c r="D3654" s="7" t="n">
        <f aca="false">MOD(D3653*$B$4,$B$5)</f>
        <v>1874232863</v>
      </c>
      <c r="E3654" s="8" t="n">
        <v>0.872757688511869</v>
      </c>
      <c r="F3654" s="9" t="n">
        <v>1.13952409829369</v>
      </c>
    </row>
    <row r="3655" customFormat="false" ht="15" hidden="false" customHeight="false" outlineLevel="0" collapsed="false">
      <c r="D3655" s="7" t="n">
        <f aca="false">MOD(D3654*$B$4,$B$5)</f>
        <v>1903449057</v>
      </c>
      <c r="E3655" s="8" t="n">
        <v>0.886362539032812</v>
      </c>
      <c r="F3655" s="9" t="n">
        <v>1.20740834866037</v>
      </c>
    </row>
    <row r="3656" customFormat="false" ht="15" hidden="false" customHeight="false" outlineLevel="0" collapsed="false">
      <c r="D3656" s="7" t="n">
        <f aca="false">MOD(D3655*$B$4,$B$5)</f>
        <v>1301593552</v>
      </c>
      <c r="E3656" s="8" t="n">
        <v>0.606101729540249</v>
      </c>
      <c r="F3656" s="9" t="n">
        <v>0.269173020391358</v>
      </c>
    </row>
    <row r="3657" customFormat="false" ht="15" hidden="false" customHeight="false" outlineLevel="0" collapsed="false">
      <c r="D3657" s="7" t="n">
        <f aca="false">MOD(D3656*$B$4,$B$5)</f>
        <v>293288313</v>
      </c>
      <c r="E3657" s="8" t="n">
        <v>0.136573013511089</v>
      </c>
      <c r="F3657" s="9" t="n">
        <v>-1.09584633574594</v>
      </c>
    </row>
    <row r="3658" customFormat="false" ht="15" hidden="false" customHeight="false" outlineLevel="0" collapsed="false">
      <c r="D3658" s="7" t="n">
        <f aca="false">MOD(D3657*$B$4,$B$5)</f>
        <v>1107955799</v>
      </c>
      <c r="E3658" s="8" t="n">
        <v>0.515932124122914</v>
      </c>
      <c r="F3658" s="9" t="n">
        <v>0.0399465342101544</v>
      </c>
    </row>
    <row r="3659" customFormat="false" ht="15" hidden="false" customHeight="false" outlineLevel="0" collapsed="false">
      <c r="D3659" s="7" t="n">
        <f aca="false">MOD(D3658*$B$4,$B$5)</f>
        <v>1201628641</v>
      </c>
      <c r="E3659" s="8" t="n">
        <v>0.559551940355033</v>
      </c>
      <c r="F3659" s="9" t="n">
        <v>0.149833321575028</v>
      </c>
    </row>
    <row r="3660" customFormat="false" ht="15" hidden="false" customHeight="false" outlineLevel="0" collapsed="false">
      <c r="D3660" s="7" t="n">
        <f aca="false">MOD(D3659*$B$4,$B$5)</f>
        <v>282824241</v>
      </c>
      <c r="E3660" s="8" t="n">
        <v>0.13170030026855</v>
      </c>
      <c r="F3660" s="9" t="n">
        <v>-1.11838967873154</v>
      </c>
    </row>
    <row r="3661" customFormat="false" ht="15" hidden="false" customHeight="false" outlineLevel="0" collapsed="false">
      <c r="D3661" s="7" t="n">
        <f aca="false">MOD(D3660*$B$4,$B$5)</f>
        <v>655393332</v>
      </c>
      <c r="E3661" s="8" t="n">
        <v>0.30519130295626</v>
      </c>
      <c r="F3661" s="9" t="n">
        <v>-0.509527388096224</v>
      </c>
    </row>
    <row r="3662" customFormat="false" ht="15" hidden="false" customHeight="false" outlineLevel="0" collapsed="false">
      <c r="D3662" s="7" t="n">
        <f aca="false">MOD(D3661*$B$4,$B$5)</f>
        <v>1909925015</v>
      </c>
      <c r="E3662" s="8" t="n">
        <v>0.889378141974451</v>
      </c>
      <c r="F3662" s="9" t="n">
        <v>1.22322767351109</v>
      </c>
    </row>
    <row r="3663" customFormat="false" ht="15" hidden="false" customHeight="false" outlineLevel="0" collapsed="false">
      <c r="D3663" s="7" t="n">
        <f aca="false">MOD(D3662*$B$4,$B$5)</f>
        <v>369949708</v>
      </c>
      <c r="E3663" s="8" t="n">
        <v>0.172271257426842</v>
      </c>
      <c r="F3663" s="9" t="n">
        <v>-0.945227946390133</v>
      </c>
    </row>
    <row r="3664" customFormat="false" ht="15" hidden="false" customHeight="false" outlineLevel="0" collapsed="false">
      <c r="D3664" s="7" t="n">
        <f aca="false">MOD(D3663*$B$4,$B$5)</f>
        <v>1515830063</v>
      </c>
      <c r="E3664" s="8" t="n">
        <v>0.705863379133738</v>
      </c>
      <c r="F3664" s="9" t="n">
        <v>0.541340018856352</v>
      </c>
    </row>
    <row r="3665" customFormat="false" ht="15" hidden="false" customHeight="false" outlineLevel="0" collapsed="false">
      <c r="D3665" s="7" t="n">
        <f aca="false">MOD(D3664*$B$4,$B$5)</f>
        <v>1570150489</v>
      </c>
      <c r="E3665" s="8" t="n">
        <v>0.731158298655561</v>
      </c>
      <c r="F3665" s="9" t="n">
        <v>0.616319907177086</v>
      </c>
    </row>
    <row r="3666" customFormat="false" ht="15" hidden="false" customHeight="false" outlineLevel="0" collapsed="false">
      <c r="D3666" s="7" t="n">
        <f aca="false">MOD(D3665*$B$4,$B$5)</f>
        <v>1593900948</v>
      </c>
      <c r="E3666" s="8" t="n">
        <v>0.74221796797795</v>
      </c>
      <c r="F3666" s="9" t="n">
        <v>0.650198416101383</v>
      </c>
    </row>
    <row r="3667" customFormat="false" ht="15" hidden="false" customHeight="false" outlineLevel="0" collapsed="false">
      <c r="D3667" s="7" t="n">
        <f aca="false">MOD(D3666*$B$4,$B$5)</f>
        <v>1296039839</v>
      </c>
      <c r="E3667" s="8" t="n">
        <v>0.603515580392923</v>
      </c>
      <c r="F3667" s="9" t="n">
        <v>0.262457380665637</v>
      </c>
    </row>
    <row r="3668" customFormat="false" ht="15" hidden="false" customHeight="false" outlineLevel="0" collapsed="false">
      <c r="D3668" s="7" t="n">
        <f aca="false">MOD(D3667*$B$4,$B$5)</f>
        <v>645463965</v>
      </c>
      <c r="E3668" s="8" t="n">
        <v>0.300567581132583</v>
      </c>
      <c r="F3668" s="9" t="n">
        <v>-0.522768788125071</v>
      </c>
    </row>
    <row r="3669" customFormat="false" ht="15" hidden="false" customHeight="false" outlineLevel="0" collapsed="false">
      <c r="D3669" s="7" t="n">
        <f aca="false">MOD(D3668*$B$4,$B$5)</f>
        <v>1498303839</v>
      </c>
      <c r="E3669" s="8" t="n">
        <v>0.697702095096653</v>
      </c>
      <c r="F3669" s="9" t="n">
        <v>0.517802878448966</v>
      </c>
    </row>
    <row r="3670" customFormat="false" ht="15" hidden="false" customHeight="false" outlineLevel="0" collapsed="false">
      <c r="D3670" s="7" t="n">
        <f aca="false">MOD(D3669*$B$4,$B$5)</f>
        <v>1670348703</v>
      </c>
      <c r="E3670" s="8" t="n">
        <v>0.777816728016191</v>
      </c>
      <c r="F3670" s="9" t="n">
        <v>0.764840473059696</v>
      </c>
    </row>
    <row r="3671" customFormat="false" ht="15" hidden="false" customHeight="false" outlineLevel="0" collapsed="false">
      <c r="D3671" s="7" t="n">
        <f aca="false">MOD(D3670*$B$4,$B$5)</f>
        <v>2128715898</v>
      </c>
      <c r="E3671" s="8" t="n">
        <v>0.991260586298314</v>
      </c>
      <c r="F3671" s="9" t="n">
        <v>2.37647749897314</v>
      </c>
    </row>
    <row r="3672" customFormat="false" ht="15" hidden="false" customHeight="false" outlineLevel="0" collapsed="false">
      <c r="D3672" s="7" t="n">
        <f aca="false">MOD(D3671*$B$4,$B$5)</f>
        <v>300087055</v>
      </c>
      <c r="E3672" s="8" t="n">
        <v>0.13973892446583</v>
      </c>
      <c r="F3672" s="9" t="n">
        <v>-1.08149305368402</v>
      </c>
    </row>
    <row r="3673" customFormat="false" ht="15" hidden="false" customHeight="false" outlineLevel="0" collapsed="false">
      <c r="D3673" s="7" t="n">
        <f aca="false">MOD(D3672*$B$4,$B$5)</f>
        <v>725032890</v>
      </c>
      <c r="E3673" s="8" t="n">
        <v>0.337619749212283</v>
      </c>
      <c r="F3673" s="9" t="n">
        <v>-0.418968028328495</v>
      </c>
    </row>
    <row r="3674" customFormat="false" ht="15" hidden="false" customHeight="false" outlineLevel="0" collapsed="false">
      <c r="D3674" s="7" t="n">
        <f aca="false">MOD(D3673*$B$4,$B$5)</f>
        <v>521638031</v>
      </c>
      <c r="E3674" s="8" t="n">
        <v>0.242906637250359</v>
      </c>
      <c r="F3674" s="9" t="n">
        <v>-0.69698325290719</v>
      </c>
    </row>
    <row r="3675" customFormat="false" ht="15" hidden="false" customHeight="false" outlineLevel="0" collapsed="false">
      <c r="D3675" s="7" t="n">
        <f aca="false">MOD(D3674*$B$4,$B$5)</f>
        <v>743633326</v>
      </c>
      <c r="E3675" s="8" t="n">
        <v>0.346281252192595</v>
      </c>
      <c r="F3675" s="9" t="n">
        <v>-0.395379949191173</v>
      </c>
    </row>
    <row r="3676" customFormat="false" ht="15" hidden="false" customHeight="false" outlineLevel="0" collapsed="false">
      <c r="D3676" s="7" t="n">
        <f aca="false">MOD(D3675*$B$4,$B$5)</f>
        <v>735119741</v>
      </c>
      <c r="E3676" s="8" t="n">
        <v>0.342316805238199</v>
      </c>
      <c r="F3676" s="9" t="n">
        <v>-0.406148338233231</v>
      </c>
    </row>
    <row r="3677" customFormat="false" ht="15" hidden="false" customHeight="false" outlineLevel="0" collapsed="false">
      <c r="D3677" s="7" t="n">
        <f aca="false">MOD(D3676*$B$4,$B$5)</f>
        <v>2092718430</v>
      </c>
      <c r="E3677" s="8" t="n">
        <v>0.974497958994003</v>
      </c>
      <c r="F3677" s="9" t="n">
        <v>1.95144542751253</v>
      </c>
    </row>
    <row r="3678" customFormat="false" ht="15" hidden="false" customHeight="false" outlineLevel="0" collapsed="false">
      <c r="D3678" s="7" t="n">
        <f aca="false">MOD(D3677*$B$4,$B$5)</f>
        <v>2128063297</v>
      </c>
      <c r="E3678" s="8" t="n">
        <v>0.990956695276272</v>
      </c>
      <c r="F3678" s="9" t="n">
        <v>2.36384025610424</v>
      </c>
    </row>
    <row r="3679" customFormat="false" ht="15" hidden="false" customHeight="false" outlineLevel="0" collapsed="false">
      <c r="D3679" s="7" t="n">
        <f aca="false">MOD(D3678*$B$4,$B$5)</f>
        <v>1010638889</v>
      </c>
      <c r="E3679" s="8" t="n">
        <v>0.470615406493298</v>
      </c>
      <c r="F3679" s="9" t="n">
        <v>-0.0737229802020572</v>
      </c>
    </row>
    <row r="3680" customFormat="false" ht="15" hidden="false" customHeight="false" outlineLevel="0" collapsed="false">
      <c r="D3680" s="7" t="n">
        <f aca="false">MOD(D3679*$B$4,$B$5)</f>
        <v>163802020</v>
      </c>
      <c r="E3680" s="8" t="n">
        <v>0.0762762595678459</v>
      </c>
      <c r="F3680" s="9" t="n">
        <v>-1.43057338737958</v>
      </c>
    </row>
    <row r="3681" customFormat="false" ht="15" hidden="false" customHeight="false" outlineLevel="0" collapsed="false">
      <c r="D3681" s="7" t="n">
        <f aca="false">MOD(D3680*$B$4,$B$5)</f>
        <v>2000002813</v>
      </c>
      <c r="E3681" s="8" t="n">
        <v>0.931323885388043</v>
      </c>
      <c r="F3681" s="9" t="n">
        <v>1.48572366195348</v>
      </c>
    </row>
    <row r="3682" customFormat="false" ht="15" hidden="false" customHeight="false" outlineLevel="0" collapsed="false">
      <c r="D3682" s="7" t="n">
        <f aca="false">MOD(D3681*$B$4,$B$5)</f>
        <v>2008435438</v>
      </c>
      <c r="E3682" s="8" t="n">
        <v>0.935250632404583</v>
      </c>
      <c r="F3682" s="9" t="n">
        <v>1.51608154113288</v>
      </c>
    </row>
    <row r="3683" customFormat="false" ht="15" hidden="false" customHeight="false" outlineLevel="0" collapsed="false">
      <c r="D3683" s="7" t="n">
        <f aca="false">MOD(D3682*$B$4,$B$5)</f>
        <v>1037783883</v>
      </c>
      <c r="E3683" s="8" t="n">
        <v>0.483255779355071</v>
      </c>
      <c r="F3683" s="9" t="n">
        <v>-0.0419838674214424</v>
      </c>
    </row>
    <row r="3684" customFormat="false" ht="15" hidden="false" customHeight="false" outlineLevel="0" collapsed="false">
      <c r="D3684" s="7" t="n">
        <f aca="false">MOD(D3683*$B$4,$B$5)</f>
        <v>514782724</v>
      </c>
      <c r="E3684" s="8" t="n">
        <v>0.239714386164876</v>
      </c>
      <c r="F3684" s="9" t="n">
        <v>-0.70722160826081</v>
      </c>
    </row>
    <row r="3685" customFormat="false" ht="15" hidden="false" customHeight="false" outlineLevel="0" collapsed="false">
      <c r="D3685" s="7" t="n">
        <f aca="false">MOD(D3684*$B$4,$B$5)</f>
        <v>543590767</v>
      </c>
      <c r="E3685" s="8" t="n">
        <v>0.253129176565566</v>
      </c>
      <c r="F3685" s="9" t="n">
        <v>-0.664675053397316</v>
      </c>
    </row>
    <row r="3686" customFormat="false" ht="15" hidden="false" customHeight="false" outlineLevel="0" collapsed="false">
      <c r="D3686" s="7" t="n">
        <f aca="false">MOD(D3685*$B$4,$B$5)</f>
        <v>1714714811</v>
      </c>
      <c r="E3686" s="8" t="n">
        <v>0.798476306999546</v>
      </c>
      <c r="F3686" s="9" t="n">
        <v>0.836191132850767</v>
      </c>
    </row>
    <row r="3687" customFormat="false" ht="15" hidden="false" customHeight="false" outlineLevel="0" collapsed="false">
      <c r="D3687" s="7" t="n">
        <f aca="false">MOD(D3686*$B$4,$B$5)</f>
        <v>536435460</v>
      </c>
      <c r="E3687" s="8" t="n">
        <v>0.249797227093761</v>
      </c>
      <c r="F3687" s="9" t="n">
        <v>-0.675127986572855</v>
      </c>
    </row>
    <row r="3688" customFormat="false" ht="15" hidden="false" customHeight="false" outlineLevel="0" collapsed="false">
      <c r="D3688" s="7" t="n">
        <f aca="false">MOD(D3687*$B$4,$B$5)</f>
        <v>2065757781</v>
      </c>
      <c r="E3688" s="8" t="n">
        <v>0.961943428462318</v>
      </c>
      <c r="F3688" s="9" t="n">
        <v>1.7736978451508</v>
      </c>
    </row>
    <row r="3689" customFormat="false" ht="15" hidden="false" customHeight="false" outlineLevel="0" collapsed="false">
      <c r="D3689" s="7" t="n">
        <f aca="false">MOD(D3688*$B$4,$B$5)</f>
        <v>2085665500</v>
      </c>
      <c r="E3689" s="8" t="n">
        <v>0.971213682527853</v>
      </c>
      <c r="F3689" s="9" t="n">
        <v>1.89893794946669</v>
      </c>
    </row>
    <row r="3690" customFormat="false" ht="15" hidden="false" customHeight="false" outlineLevel="0" collapsed="false">
      <c r="D3690" s="7" t="n">
        <f aca="false">MOD(D3689*$B$4,$B$5)</f>
        <v>978495493</v>
      </c>
      <c r="E3690" s="8" t="n">
        <v>0.455647471319556</v>
      </c>
      <c r="F3690" s="9" t="n">
        <v>-0.111405318657104</v>
      </c>
    </row>
    <row r="3691" customFormat="false" ht="15" hidden="false" customHeight="false" outlineLevel="0" collapsed="false">
      <c r="D3691" s="7" t="n">
        <f aca="false">MOD(D3690*$B$4,$B$5)</f>
        <v>1200610485</v>
      </c>
      <c r="E3691" s="8" t="n">
        <v>0.559077824520951</v>
      </c>
      <c r="F3691" s="9" t="n">
        <v>0.148631582012015</v>
      </c>
    </row>
    <row r="3692" customFormat="false" ht="15" hidden="false" customHeight="false" outlineLevel="0" collapsed="false">
      <c r="D3692" s="7" t="n">
        <f aca="false">MOD(D3691*$B$4,$B$5)</f>
        <v>527539846</v>
      </c>
      <c r="E3692" s="8" t="n">
        <v>0.24565488402327</v>
      </c>
      <c r="F3692" s="9" t="n">
        <v>-0.688227120172841</v>
      </c>
    </row>
    <row r="3693" customFormat="false" ht="15" hidden="false" customHeight="false" outlineLevel="0" collapsed="false">
      <c r="D3693" s="7" t="n">
        <f aca="false">MOD(D3692*$B$4,$B$5)</f>
        <v>14820140</v>
      </c>
      <c r="E3693" s="8" t="n">
        <v>0.00690116547690813</v>
      </c>
      <c r="F3693" s="9" t="n">
        <v>-2.46236711322153</v>
      </c>
    </row>
    <row r="3694" customFormat="false" ht="15" hidden="false" customHeight="false" outlineLevel="0" collapsed="false">
      <c r="D3694" s="7" t="n">
        <f aca="false">MOD(D3693*$B$4,$B$5)</f>
        <v>270923489</v>
      </c>
      <c r="E3694" s="8" t="n">
        <v>0.126158580767138</v>
      </c>
      <c r="F3694" s="9" t="n">
        <v>-1.14473931198501</v>
      </c>
    </row>
    <row r="3695" customFormat="false" ht="15" hidden="false" customHeight="false" outlineLevel="0" collapsed="false">
      <c r="D3695" s="7" t="n">
        <f aca="false">MOD(D3694*$B$4,$B$5)</f>
        <v>1719810936</v>
      </c>
      <c r="E3695" s="8" t="n">
        <v>0.800849375129537</v>
      </c>
      <c r="F3695" s="9" t="n">
        <v>0.844659013424796</v>
      </c>
    </row>
    <row r="3696" customFormat="false" ht="15" hidden="false" customHeight="false" outlineLevel="0" collapsed="false">
      <c r="D3696" s="7" t="n">
        <f aca="false">MOD(D3695*$B$4,$B$5)</f>
        <v>1718349577</v>
      </c>
      <c r="E3696" s="8" t="n">
        <v>0.800168876815745</v>
      </c>
      <c r="F3696" s="9" t="n">
        <v>0.842224600301241</v>
      </c>
    </row>
    <row r="3697" customFormat="false" ht="15" hidden="false" customHeight="false" outlineLevel="0" collapsed="false">
      <c r="D3697" s="7" t="n">
        <f aca="false">MOD(D3696*$B$4,$B$5)</f>
        <v>2044049639</v>
      </c>
      <c r="E3697" s="8" t="n">
        <v>0.951834787104125</v>
      </c>
      <c r="F3697" s="9" t="n">
        <v>1.66291013273514</v>
      </c>
    </row>
    <row r="3698" customFormat="false" ht="15" hidden="false" customHeight="false" outlineLevel="0" collapsed="false">
      <c r="D3698" s="7" t="n">
        <f aca="false">MOD(D3697*$B$4,$B$5)</f>
        <v>36479107</v>
      </c>
      <c r="E3698" s="8" t="n">
        <v>0.0169869079412771</v>
      </c>
      <c r="F3698" s="9" t="n">
        <v>-2.12038232693373</v>
      </c>
    </row>
    <row r="3699" customFormat="false" ht="15" hidden="false" customHeight="false" outlineLevel="0" collapsed="false">
      <c r="D3699" s="7" t="n">
        <f aca="false">MOD(D3698*$B$4,$B$5)</f>
        <v>2093867104</v>
      </c>
      <c r="E3699" s="8" t="n">
        <v>0.975032852008038</v>
      </c>
      <c r="F3699" s="9" t="n">
        <v>1.96052639501644</v>
      </c>
    </row>
    <row r="3700" customFormat="false" ht="15" hidden="false" customHeight="false" outlineLevel="0" collapsed="false">
      <c r="D3700" s="7" t="n">
        <f aca="false">MOD(D3699*$B$4,$B$5)</f>
        <v>1741131129</v>
      </c>
      <c r="E3700" s="8" t="n">
        <v>0.810777363656813</v>
      </c>
      <c r="F3700" s="9" t="n">
        <v>0.880764546503645</v>
      </c>
    </row>
    <row r="3701" customFormat="false" ht="15" hidden="false" customHeight="false" outlineLevel="0" collapsed="false">
      <c r="D3701" s="7" t="n">
        <f aca="false">MOD(D3700*$B$4,$B$5)</f>
        <v>73235320</v>
      </c>
      <c r="E3701" s="8" t="n">
        <v>0.034102853419355</v>
      </c>
      <c r="F3701" s="9" t="n">
        <v>-1.82364534329783</v>
      </c>
    </row>
    <row r="3702" customFormat="false" ht="15" hidden="false" customHeight="false" outlineLevel="0" collapsed="false">
      <c r="D3702" s="7" t="n">
        <f aca="false">MOD(D3701*$B$4,$B$5)</f>
        <v>384048758</v>
      </c>
      <c r="E3702" s="8" t="n">
        <v>0.178836639205773</v>
      </c>
      <c r="F3702" s="9" t="n">
        <v>-0.919807662533884</v>
      </c>
    </row>
    <row r="3703" customFormat="false" ht="15" hidden="false" customHeight="false" outlineLevel="0" collapsed="false">
      <c r="D3703" s="7" t="n">
        <f aca="false">MOD(D3702*$B$4,$B$5)</f>
        <v>1338756514</v>
      </c>
      <c r="E3703" s="8" t="n">
        <v>0.623407082281455</v>
      </c>
      <c r="F3703" s="9" t="n">
        <v>0.314441375495973</v>
      </c>
    </row>
    <row r="3704" customFormat="false" ht="15" hidden="false" customHeight="false" outlineLevel="0" collapsed="false">
      <c r="D3704" s="7" t="n">
        <f aca="false">MOD(D3703*$B$4,$B$5)</f>
        <v>1037781770</v>
      </c>
      <c r="E3704" s="8" t="n">
        <v>0.48325479541277</v>
      </c>
      <c r="F3704" s="9" t="n">
        <v>-0.041986335973795</v>
      </c>
    </row>
    <row r="3705" customFormat="false" ht="15" hidden="false" customHeight="false" outlineLevel="0" collapsed="false">
      <c r="D3705" s="7" t="n">
        <f aca="false">MOD(D3704*$B$4,$B$5)</f>
        <v>412786101</v>
      </c>
      <c r="E3705" s="8" t="n">
        <v>0.19221850735342</v>
      </c>
      <c r="F3705" s="9" t="n">
        <v>-0.869750048614954</v>
      </c>
    </row>
    <row r="3706" customFormat="false" ht="15" hidden="false" customHeight="false" outlineLevel="0" collapsed="false">
      <c r="D3706" s="7" t="n">
        <f aca="false">MOD(D3705*$B$4,$B$5)</f>
        <v>1244604505</v>
      </c>
      <c r="E3706" s="8" t="n">
        <v>0.579564136527073</v>
      </c>
      <c r="F3706" s="9" t="n">
        <v>0.200778561588173</v>
      </c>
    </row>
    <row r="3707" customFormat="false" ht="15" hidden="false" customHeight="false" outlineLevel="0" collapsed="false">
      <c r="D3707" s="7" t="n">
        <f aca="false">MOD(D3706*$B$4,$B$5)</f>
        <v>301552383</v>
      </c>
      <c r="E3707" s="8" t="n">
        <v>0.140421270989274</v>
      </c>
      <c r="F3707" s="9" t="n">
        <v>-1.07842857185199</v>
      </c>
    </row>
    <row r="3708" customFormat="false" ht="15" hidden="false" customHeight="false" outlineLevel="0" collapsed="false">
      <c r="D3708" s="7" t="n">
        <f aca="false">MOD(D3707*$B$4,$B$5)</f>
        <v>590920427</v>
      </c>
      <c r="E3708" s="8" t="n">
        <v>0.27516876698953</v>
      </c>
      <c r="F3708" s="9" t="n">
        <v>-0.597254415218067</v>
      </c>
    </row>
    <row r="3709" customFormat="false" ht="15" hidden="false" customHeight="false" outlineLevel="0" collapsed="false">
      <c r="D3709" s="7" t="n">
        <f aca="false">MOD(D3708*$B$4,$B$5)</f>
        <v>1442132263</v>
      </c>
      <c r="E3709" s="8" t="n">
        <v>0.671545166682028</v>
      </c>
      <c r="F3709" s="9" t="n">
        <v>0.444183851271101</v>
      </c>
    </row>
    <row r="3710" customFormat="false" ht="15" hidden="false" customHeight="false" outlineLevel="0" collapsed="false">
      <c r="D3710" s="7" t="n">
        <f aca="false">MOD(D3709*$B$4,$B$5)</f>
        <v>336566121</v>
      </c>
      <c r="E3710" s="8" t="n">
        <v>0.156725813314995</v>
      </c>
      <c r="F3710" s="9" t="n">
        <v>-1.00800590666051</v>
      </c>
    </row>
    <row r="3711" customFormat="false" ht="15" hidden="false" customHeight="false" outlineLevel="0" collapsed="false">
      <c r="D3711" s="7" t="n">
        <f aca="false">MOD(D3710*$B$4,$B$5)</f>
        <v>669437236</v>
      </c>
      <c r="E3711" s="8" t="n">
        <v>0.311731005377817</v>
      </c>
      <c r="F3711" s="9" t="n">
        <v>-0.490949718811422</v>
      </c>
    </row>
    <row r="3712" customFormat="false" ht="15" hidden="false" customHeight="false" outlineLevel="0" collapsed="false">
      <c r="D3712" s="7" t="n">
        <f aca="false">MOD(D3711*$B$4,$B$5)</f>
        <v>1218382547</v>
      </c>
      <c r="E3712" s="8" t="n">
        <v>0.567353585797691</v>
      </c>
      <c r="F3712" s="9" t="n">
        <v>0.169640552575967</v>
      </c>
    </row>
    <row r="3713" customFormat="false" ht="15" hidden="false" customHeight="false" outlineLevel="0" collapsed="false">
      <c r="D3713" s="7" t="n">
        <f aca="false">MOD(D3712*$B$4,$B$5)</f>
        <v>1556769495</v>
      </c>
      <c r="E3713" s="8" t="n">
        <v>0.72492728775826</v>
      </c>
      <c r="F3713" s="9" t="n">
        <v>0.597542224841038</v>
      </c>
    </row>
    <row r="3714" customFormat="false" ht="15" hidden="false" customHeight="false" outlineLevel="0" collapsed="false">
      <c r="D3714" s="7" t="n">
        <f aca="false">MOD(D3713*$B$4,$B$5)</f>
        <v>2072517321</v>
      </c>
      <c r="E3714" s="8" t="n">
        <v>0.965091084563258</v>
      </c>
      <c r="F3714" s="9" t="n">
        <v>1.8130907159153</v>
      </c>
    </row>
    <row r="3715" customFormat="false" ht="15" hidden="false" customHeight="false" outlineLevel="0" collapsed="false">
      <c r="D3715" s="7" t="n">
        <f aca="false">MOD(D3714*$B$4,$B$5)</f>
        <v>1957906496</v>
      </c>
      <c r="E3715" s="8" t="n">
        <v>0.911721260204652</v>
      </c>
      <c r="F3715" s="9" t="n">
        <v>1.35143077962766</v>
      </c>
    </row>
    <row r="3716" customFormat="false" ht="15" hidden="false" customHeight="false" outlineLevel="0" collapsed="false">
      <c r="D3716" s="7" t="n">
        <f aca="false">MOD(D3715*$B$4,$B$5)</f>
        <v>1496647593</v>
      </c>
      <c r="E3716" s="8" t="n">
        <v>0.696930845451477</v>
      </c>
      <c r="F3716" s="9" t="n">
        <v>0.515593560067342</v>
      </c>
    </row>
    <row r="3717" customFormat="false" ht="15" hidden="false" customHeight="false" outlineLevel="0" collapsed="false">
      <c r="D3717" s="7" t="n">
        <f aca="false">MOD(D3716*$B$4,$B$5)</f>
        <v>1178592976</v>
      </c>
      <c r="E3717" s="8" t="n">
        <v>0.548825122927153</v>
      </c>
      <c r="F3717" s="9" t="n">
        <v>0.1226935720785</v>
      </c>
    </row>
    <row r="3718" customFormat="false" ht="15" hidden="false" customHeight="false" outlineLevel="0" collapsed="false">
      <c r="D3718" s="7" t="n">
        <f aca="false">MOD(D3717*$B$4,$B$5)</f>
        <v>724768172</v>
      </c>
      <c r="E3718" s="8" t="n">
        <v>0.337496480287515</v>
      </c>
      <c r="F3718" s="9" t="n">
        <v>-0.419305386326722</v>
      </c>
    </row>
    <row r="3719" customFormat="false" ht="15" hidden="false" customHeight="false" outlineLevel="0" collapsed="false">
      <c r="D3719" s="7" t="n">
        <f aca="false">MOD(D3718*$B$4,$B$5)</f>
        <v>628337335</v>
      </c>
      <c r="E3719" s="8" t="n">
        <v>0.292592372552112</v>
      </c>
      <c r="F3719" s="9" t="n">
        <v>-0.545827169725947</v>
      </c>
    </row>
    <row r="3720" customFormat="false" ht="15" hidden="false" customHeight="false" outlineLevel="0" collapsed="false">
      <c r="D3720" s="7" t="n">
        <f aca="false">MOD(D3719*$B$4,$B$5)</f>
        <v>1559951204</v>
      </c>
      <c r="E3720" s="8" t="n">
        <v>0.726408886468419</v>
      </c>
      <c r="F3720" s="9" t="n">
        <v>0.601987846984489</v>
      </c>
    </row>
    <row r="3721" customFormat="false" ht="15" hidden="false" customHeight="false" outlineLevel="0" collapsed="false">
      <c r="D3721" s="7" t="n">
        <f aca="false">MOD(D3720*$B$4,$B$5)</f>
        <v>1037969876</v>
      </c>
      <c r="E3721" s="8" t="n">
        <v>0.483342389094962</v>
      </c>
      <c r="F3721" s="9" t="n">
        <v>-0.0417665785699127</v>
      </c>
    </row>
    <row r="3722" customFormat="false" ht="15" hidden="false" customHeight="false" outlineLevel="0" collapsed="false">
      <c r="D3722" s="7" t="n">
        <f aca="false">MOD(D3721*$B$4,$B$5)</f>
        <v>902916239</v>
      </c>
      <c r="E3722" s="8" t="n">
        <v>0.42045313857538</v>
      </c>
      <c r="F3722" s="9" t="n">
        <v>-0.200734377867367</v>
      </c>
    </row>
    <row r="3723" customFormat="false" ht="15" hidden="false" customHeight="false" outlineLevel="0" collapsed="false">
      <c r="D3723" s="7" t="n">
        <f aca="false">MOD(D3722*$B$4,$B$5)</f>
        <v>1489156904</v>
      </c>
      <c r="E3723" s="8" t="n">
        <v>0.693442721565666</v>
      </c>
      <c r="F3723" s="9" t="n">
        <v>0.505632649558021</v>
      </c>
    </row>
    <row r="3724" customFormat="false" ht="15" hidden="false" customHeight="false" outlineLevel="0" collapsed="false">
      <c r="D3724" s="7" t="n">
        <f aca="false">MOD(D3723*$B$4,$B$5)</f>
        <v>372796953</v>
      </c>
      <c r="E3724" s="8" t="n">
        <v>0.173597109200058</v>
      </c>
      <c r="F3724" s="9" t="n">
        <v>-0.940045507580986</v>
      </c>
    </row>
    <row r="3725" customFormat="false" ht="15" hidden="false" customHeight="false" outlineLevel="0" collapsed="false">
      <c r="D3725" s="7" t="n">
        <f aca="false">MOD(D3724*$B$4,$B$5)</f>
        <v>1516240050</v>
      </c>
      <c r="E3725" s="8" t="n">
        <v>0.706054294208115</v>
      </c>
      <c r="F3725" s="9" t="n">
        <v>0.541894172383837</v>
      </c>
    </row>
    <row r="3726" customFormat="false" ht="15" hidden="false" customHeight="false" outlineLevel="0" collapsed="false">
      <c r="D3726" s="7" t="n">
        <f aca="false">MOD(D3725*$B$4,$B$5)</f>
        <v>2033280143</v>
      </c>
      <c r="E3726" s="8" t="n">
        <v>0.946819849728439</v>
      </c>
      <c r="F3726" s="9" t="n">
        <v>1.61477097662175</v>
      </c>
    </row>
    <row r="3727" customFormat="false" ht="15" hidden="false" customHeight="false" outlineLevel="0" collapsed="false">
      <c r="D3727" s="7" t="n">
        <f aca="false">MOD(D3726*$B$4,$B$5)</f>
        <v>2020663912</v>
      </c>
      <c r="E3727" s="8" t="n">
        <v>0.940944959354536</v>
      </c>
      <c r="F3727" s="9" t="n">
        <v>1.56275564197137</v>
      </c>
    </row>
    <row r="3728" customFormat="false" ht="15" hidden="false" customHeight="false" outlineLevel="0" collapsed="false">
      <c r="D3728" s="7" t="n">
        <f aca="false">MOD(D3727*$B$4,$B$5)</f>
        <v>760449412</v>
      </c>
      <c r="E3728" s="8" t="n">
        <v>0.354111852454126</v>
      </c>
      <c r="F3728" s="9" t="n">
        <v>-0.374242771778767</v>
      </c>
    </row>
    <row r="3729" customFormat="false" ht="15" hidden="false" customHeight="false" outlineLevel="0" collapsed="false">
      <c r="D3729" s="7" t="n">
        <f aca="false">MOD(D3728*$B$4,$B$5)</f>
        <v>715588481</v>
      </c>
      <c r="E3729" s="8" t="n">
        <v>0.333221853555387</v>
      </c>
      <c r="F3729" s="9" t="n">
        <v>-0.431033919786386</v>
      </c>
    </row>
    <row r="3730" customFormat="false" ht="15" hidden="false" customHeight="false" outlineLevel="0" collapsed="false">
      <c r="D3730" s="7" t="n">
        <f aca="false">MOD(D3729*$B$4,$B$5)</f>
        <v>2044588003</v>
      </c>
      <c r="E3730" s="8" t="n">
        <v>0.952085482377639</v>
      </c>
      <c r="F3730" s="9" t="n">
        <v>1.66541978309674</v>
      </c>
    </row>
    <row r="3731" customFormat="false" ht="15" hidden="false" customHeight="false" outlineLevel="0" collapsed="false">
      <c r="D3731" s="7" t="n">
        <f aca="false">MOD(D3730*$B$4,$B$5)</f>
        <v>254043987</v>
      </c>
      <c r="E3731" s="8" t="n">
        <v>0.118298450129385</v>
      </c>
      <c r="F3731" s="9" t="n">
        <v>-1.18353571601038</v>
      </c>
    </row>
    <row r="3732" customFormat="false" ht="15" hidden="false" customHeight="false" outlineLevel="0" collapsed="false">
      <c r="D3732" s="7" t="n">
        <f aca="false">MOD(D3731*$B$4,$B$5)</f>
        <v>825672107</v>
      </c>
      <c r="E3732" s="8" t="n">
        <v>0.384483536597792</v>
      </c>
      <c r="F3732" s="9" t="n">
        <v>-0.293726277285175</v>
      </c>
    </row>
    <row r="3733" customFormat="false" ht="15" hidden="false" customHeight="false" outlineLevel="0" collapsed="false">
      <c r="D3733" s="7" t="n">
        <f aca="false">MOD(D3732*$B$4,$B$5)</f>
        <v>869272324</v>
      </c>
      <c r="E3733" s="8" t="n">
        <v>0.404786469791817</v>
      </c>
      <c r="F3733" s="9" t="n">
        <v>-0.24097700395621</v>
      </c>
    </row>
    <row r="3734" customFormat="false" ht="15" hidden="false" customHeight="false" outlineLevel="0" collapsed="false">
      <c r="D3734" s="7" t="n">
        <f aca="false">MOD(D3733*$B$4,$B$5)</f>
        <v>961373071</v>
      </c>
      <c r="E3734" s="8" t="n">
        <v>0.447674222241784</v>
      </c>
      <c r="F3734" s="9" t="n">
        <v>-0.131539622694083</v>
      </c>
    </row>
    <row r="3735" customFormat="false" ht="15" hidden="false" customHeight="false" outlineLevel="0" collapsed="false">
      <c r="D3735" s="7" t="n">
        <f aca="false">MOD(D3734*$B$4,$B$5)</f>
        <v>1465382218</v>
      </c>
      <c r="E3735" s="8" t="n">
        <v>0.682371770667258</v>
      </c>
      <c r="F3735" s="9" t="n">
        <v>0.474341420875086</v>
      </c>
    </row>
    <row r="3736" customFormat="false" ht="15" hidden="false" customHeight="false" outlineLevel="0" collapsed="false">
      <c r="D3736" s="7" t="n">
        <f aca="false">MOD(D3735*$B$4,$B$5)</f>
        <v>1648680192</v>
      </c>
      <c r="E3736" s="8" t="n">
        <v>0.767726541280492</v>
      </c>
      <c r="F3736" s="9" t="n">
        <v>0.731380262877015</v>
      </c>
    </row>
    <row r="3737" customFormat="false" ht="15" hidden="false" customHeight="false" outlineLevel="0" collapsed="false">
      <c r="D3737" s="7" t="n">
        <f aca="false">MOD(D3736*$B$4,$B$5)</f>
        <v>1992557506</v>
      </c>
      <c r="E3737" s="8" t="n">
        <v>0.927856894142792</v>
      </c>
      <c r="F3737" s="9" t="n">
        <v>1.46001405310094</v>
      </c>
    </row>
    <row r="3738" customFormat="false" ht="15" hidden="false" customHeight="false" outlineLevel="0" collapsed="false">
      <c r="D3738" s="7" t="n">
        <f aca="false">MOD(D3737*$B$4,$B$5)</f>
        <v>1245790290</v>
      </c>
      <c r="E3738" s="8" t="n">
        <v>0.580116310697157</v>
      </c>
      <c r="F3738" s="9" t="n">
        <v>0.202191038613056</v>
      </c>
    </row>
    <row r="3739" customFormat="false" ht="15" hidden="false" customHeight="false" outlineLevel="0" collapsed="false">
      <c r="D3739" s="7" t="n">
        <f aca="false">MOD(D3738*$B$4,$B$5)</f>
        <v>1706005296</v>
      </c>
      <c r="E3739" s="8" t="n">
        <v>0.794420623029043</v>
      </c>
      <c r="F3739" s="9" t="n">
        <v>0.821856182013535</v>
      </c>
    </row>
    <row r="3740" customFormat="false" ht="15" hidden="false" customHeight="false" outlineLevel="0" collapsed="false">
      <c r="D3740" s="7" t="n">
        <f aca="false">MOD(D3739*$B$4,$B$5)</f>
        <v>1026231707</v>
      </c>
      <c r="E3740" s="8" t="n">
        <v>0.477876378202696</v>
      </c>
      <c r="F3740" s="9" t="n">
        <v>-0.0554841507030231</v>
      </c>
    </row>
    <row r="3741" customFormat="false" ht="15" hidden="false" customHeight="false" outlineLevel="0" collapsed="false">
      <c r="D3741" s="7" t="n">
        <f aca="false">MOD(D3740*$B$4,$B$5)</f>
        <v>1225443248</v>
      </c>
      <c r="E3741" s="8" t="n">
        <v>0.570641480917709</v>
      </c>
      <c r="F3741" s="9" t="n">
        <v>0.178007560481933</v>
      </c>
    </row>
    <row r="3742" customFormat="false" ht="15" hidden="false" customHeight="false" outlineLevel="0" collapsed="false">
      <c r="D3742" s="7" t="n">
        <f aca="false">MOD(D3741*$B$4,$B$5)</f>
        <v>933967593</v>
      </c>
      <c r="E3742" s="8" t="n">
        <v>0.434912552065135</v>
      </c>
      <c r="F3742" s="9" t="n">
        <v>-0.163880645014302</v>
      </c>
    </row>
    <row r="3743" customFormat="false" ht="15" hidden="false" customHeight="false" outlineLevel="0" collapsed="false">
      <c r="D3743" s="7" t="n">
        <f aca="false">MOD(D3742*$B$4,$B$5)</f>
        <v>1425480232</v>
      </c>
      <c r="E3743" s="8" t="n">
        <v>0.663790960483058</v>
      </c>
      <c r="F3743" s="9" t="n">
        <v>0.422831670453869</v>
      </c>
    </row>
    <row r="3744" customFormat="false" ht="15" hidden="false" customHeight="false" outlineLevel="0" collapsed="false">
      <c r="D3744" s="7" t="n">
        <f aca="false">MOD(D3743*$B$4,$B$5)</f>
        <v>1832745345</v>
      </c>
      <c r="E3744" s="8" t="n">
        <v>0.853438557454793</v>
      </c>
      <c r="F3744" s="9" t="n">
        <v>1.0512955176947</v>
      </c>
    </row>
    <row r="3745" customFormat="false" ht="15" hidden="false" customHeight="false" outlineLevel="0" collapsed="false">
      <c r="D3745" s="7" t="n">
        <f aca="false">MOD(D3744*$B$4,$B$5)</f>
        <v>714226683</v>
      </c>
      <c r="E3745" s="8" t="n">
        <v>0.332587716945063</v>
      </c>
      <c r="F3745" s="9" t="n">
        <v>-0.432778858313113</v>
      </c>
    </row>
    <row r="3746" customFormat="false" ht="15" hidden="false" customHeight="false" outlineLevel="0" collapsed="false">
      <c r="D3746" s="7" t="n">
        <f aca="false">MOD(D3745*$B$4,$B$5)</f>
        <v>733746155</v>
      </c>
      <c r="E3746" s="8" t="n">
        <v>0.341677179412616</v>
      </c>
      <c r="F3746" s="9" t="n">
        <v>-0.407890103361552</v>
      </c>
    </row>
    <row r="3747" customFormat="false" ht="15" hidden="false" customHeight="false" outlineLevel="0" collapsed="false">
      <c r="D3747" s="7" t="n">
        <f aca="false">MOD(D3746*$B$4,$B$5)</f>
        <v>212858034</v>
      </c>
      <c r="E3747" s="8" t="n">
        <v>0.099119746218547</v>
      </c>
      <c r="F3747" s="9" t="n">
        <v>-1.28658351536793</v>
      </c>
    </row>
    <row r="3748" customFormat="false" ht="15" hidden="false" customHeight="false" outlineLevel="0" collapsed="false">
      <c r="D3748" s="7" t="n">
        <f aca="false">MOD(D3747*$B$4,$B$5)</f>
        <v>1308391966</v>
      </c>
      <c r="E3748" s="8" t="n">
        <v>0.609267487758088</v>
      </c>
      <c r="F3748" s="9" t="n">
        <v>0.27741036399706</v>
      </c>
    </row>
    <row r="3749" customFormat="false" ht="15" hidden="false" customHeight="false" outlineLevel="0" collapsed="false">
      <c r="D3749" s="7" t="n">
        <f aca="false">MOD(D3748*$B$4,$B$5)</f>
        <v>2042016163</v>
      </c>
      <c r="E3749" s="8" t="n">
        <v>0.950887876051374</v>
      </c>
      <c r="F3749" s="9" t="n">
        <v>1.65352408796132</v>
      </c>
    </row>
    <row r="3750" customFormat="false" ht="15" hidden="false" customHeight="false" outlineLevel="0" collapsed="false">
      <c r="D3750" s="7" t="n">
        <f aca="false">MOD(D3749*$B$4,$B$5)</f>
        <v>662806873</v>
      </c>
      <c r="E3750" s="8" t="n">
        <v>0.308643502005044</v>
      </c>
      <c r="F3750" s="9" t="n">
        <v>-0.499699046454463</v>
      </c>
    </row>
    <row r="3751" customFormat="false" ht="15" hidden="false" customHeight="false" outlineLevel="0" collapsed="false">
      <c r="D3751" s="7" t="n">
        <f aca="false">MOD(D3750*$B$4,$B$5)</f>
        <v>1139193577</v>
      </c>
      <c r="E3751" s="8" t="n">
        <v>0.530478348052575</v>
      </c>
      <c r="F3751" s="9" t="n">
        <v>0.0764723589911559</v>
      </c>
    </row>
    <row r="3752" customFormat="false" ht="15" hidden="false" customHeight="false" outlineLevel="0" collapsed="false">
      <c r="D3752" s="7" t="n">
        <f aca="false">MOD(D3751*$B$4,$B$5)</f>
        <v>1546890285</v>
      </c>
      <c r="E3752" s="8" t="n">
        <v>0.720326922107792</v>
      </c>
      <c r="F3752" s="9" t="n">
        <v>0.583812963129246</v>
      </c>
    </row>
    <row r="3753" customFormat="false" ht="15" hidden="false" customHeight="false" outlineLevel="0" collapsed="false">
      <c r="D3753" s="7" t="n">
        <f aca="false">MOD(D3752*$B$4,$B$5)</f>
        <v>1934541045</v>
      </c>
      <c r="E3753" s="8" t="n">
        <v>0.900840874203333</v>
      </c>
      <c r="F3753" s="9" t="n">
        <v>1.28635770643589</v>
      </c>
    </row>
    <row r="3754" customFormat="false" ht="15" hidden="false" customHeight="false" outlineLevel="0" collapsed="false">
      <c r="D3754" s="7" t="n">
        <f aca="false">MOD(D3753*$B$4,$B$5)</f>
        <v>1051877047</v>
      </c>
      <c r="E3754" s="8" t="n">
        <v>0.489818420251662</v>
      </c>
      <c r="F3754" s="9" t="n">
        <v>-0.0255242068470065</v>
      </c>
    </row>
    <row r="3755" customFormat="false" ht="15" hidden="false" customHeight="false" outlineLevel="0" collapsed="false">
      <c r="D3755" s="7" t="n">
        <f aca="false">MOD(D3754*$B$4,$B$5)</f>
        <v>53586069</v>
      </c>
      <c r="E3755" s="8" t="n">
        <v>0.0249529578955406</v>
      </c>
      <c r="F3755" s="9" t="n">
        <v>-1.96076951449738</v>
      </c>
    </row>
    <row r="3756" customFormat="false" ht="15" hidden="false" customHeight="false" outlineLevel="0" collapsed="false">
      <c r="D3756" s="7" t="n">
        <f aca="false">MOD(D3755*$B$4,$B$5)</f>
        <v>1082825711</v>
      </c>
      <c r="E3756" s="8" t="n">
        <v>0.504230014983779</v>
      </c>
      <c r="F3756" s="9" t="n">
        <v>0.0106032738437502</v>
      </c>
    </row>
    <row r="3757" customFormat="false" ht="15" hidden="false" customHeight="false" outlineLevel="0" collapsed="false">
      <c r="D3757" s="7" t="n">
        <f aca="false">MOD(D3756*$B$4,$B$5)</f>
        <v>1475411348</v>
      </c>
      <c r="E3757" s="8" t="n">
        <v>0.687041948257985</v>
      </c>
      <c r="F3757" s="9" t="n">
        <v>0.48748297703575</v>
      </c>
    </row>
    <row r="3758" customFormat="false" ht="15" hidden="false" customHeight="false" outlineLevel="0" collapsed="false">
      <c r="D3758" s="7" t="n">
        <f aca="false">MOD(D3757*$B$4,$B$5)</f>
        <v>433510200</v>
      </c>
      <c r="E3758" s="8" t="n">
        <v>0.201868917981041</v>
      </c>
      <c r="F3758" s="9" t="n">
        <v>-0.83496425251447</v>
      </c>
    </row>
    <row r="3759" customFormat="false" ht="15" hidden="false" customHeight="false" outlineLevel="0" collapsed="false">
      <c r="D3759" s="7" t="n">
        <f aca="false">MOD(D3758*$B$4,$B$5)</f>
        <v>890207832</v>
      </c>
      <c r="E3759" s="8" t="n">
        <v>0.414535325406618</v>
      </c>
      <c r="F3759" s="9" t="n">
        <v>-0.215893645046971</v>
      </c>
    </row>
    <row r="3760" customFormat="false" ht="15" hidden="false" customHeight="false" outlineLevel="0" collapsed="false">
      <c r="D3760" s="7" t="n">
        <f aca="false">MOD(D3759*$B$4,$B$5)</f>
        <v>74482002</v>
      </c>
      <c r="E3760" s="8" t="n">
        <v>0.034683384964879</v>
      </c>
      <c r="F3760" s="9" t="n">
        <v>-1.81602348320979</v>
      </c>
    </row>
    <row r="3761" customFormat="false" ht="15" hidden="false" customHeight="false" outlineLevel="0" collapsed="false">
      <c r="D3761" s="7" t="n">
        <f aca="false">MOD(D3760*$B$4,$B$5)</f>
        <v>433093464</v>
      </c>
      <c r="E3761" s="8" t="n">
        <v>0.201674860158632</v>
      </c>
      <c r="F3761" s="9" t="n">
        <v>-0.835653751531722</v>
      </c>
    </row>
    <row r="3762" customFormat="false" ht="15" hidden="false" customHeight="false" outlineLevel="0" collapsed="false">
      <c r="D3762" s="7" t="n">
        <f aca="false">MOD(D3761*$B$4,$B$5)</f>
        <v>101297199</v>
      </c>
      <c r="E3762" s="8" t="n">
        <v>0.0471701841309389</v>
      </c>
      <c r="F3762" s="9" t="n">
        <v>-1.67293360047209</v>
      </c>
    </row>
    <row r="3763" customFormat="false" ht="15" hidden="false" customHeight="false" outlineLevel="0" collapsed="false">
      <c r="D3763" s="7" t="n">
        <f aca="false">MOD(D3762*$B$4,$B$5)</f>
        <v>2044312357</v>
      </c>
      <c r="E3763" s="8" t="n">
        <v>0.951957124706318</v>
      </c>
      <c r="F3763" s="9" t="n">
        <v>1.66413351580362</v>
      </c>
    </row>
    <row r="3764" customFormat="false" ht="15" hidden="false" customHeight="false" outlineLevel="0" collapsed="false">
      <c r="D3764" s="7" t="n">
        <f aca="false">MOD(D3763*$B$4,$B$5)</f>
        <v>1980721450</v>
      </c>
      <c r="E3764" s="8" t="n">
        <v>0.922345301064053</v>
      </c>
      <c r="F3764" s="9" t="n">
        <v>1.42102532275649</v>
      </c>
    </row>
    <row r="3765" customFormat="false" ht="15" hidden="false" customHeight="false" outlineLevel="0" collapsed="false">
      <c r="D3765" s="7" t="n">
        <f aca="false">MOD(D3764*$B$4,$B$5)</f>
        <v>1138181216</v>
      </c>
      <c r="E3765" s="8" t="n">
        <v>0.530006930725655</v>
      </c>
      <c r="F3765" s="9" t="n">
        <v>0.0752872841470349</v>
      </c>
    </row>
    <row r="3766" customFormat="false" ht="15" hidden="false" customHeight="false" outlineLevel="0" collapsed="false">
      <c r="D3766" s="7" t="n">
        <f aca="false">MOD(D3765*$B$4,$B$5)</f>
        <v>2071336335</v>
      </c>
      <c r="E3766" s="8" t="n">
        <v>0.964541145101694</v>
      </c>
      <c r="F3766" s="9" t="n">
        <v>1.80600403180134</v>
      </c>
    </row>
    <row r="3767" customFormat="false" ht="15" hidden="false" customHeight="false" outlineLevel="0" collapsed="false">
      <c r="D3767" s="7" t="n">
        <f aca="false">MOD(D3766*$B$4,$B$5)</f>
        <v>785106112</v>
      </c>
      <c r="E3767" s="8" t="n">
        <v>0.36559352312758</v>
      </c>
      <c r="F3767" s="9" t="n">
        <v>-0.343546923786314</v>
      </c>
    </row>
    <row r="3768" customFormat="false" ht="15" hidden="false" customHeight="false" outlineLevel="0" collapsed="false">
      <c r="D3768" s="7" t="n">
        <f aca="false">MOD(D3767*$B$4,$B$5)</f>
        <v>1213213743</v>
      </c>
      <c r="E3768" s="8" t="n">
        <v>0.564946673870968</v>
      </c>
      <c r="F3768" s="9" t="n">
        <v>0.163523016812392</v>
      </c>
    </row>
    <row r="3769" customFormat="false" ht="15" hidden="false" customHeight="false" outlineLevel="0" collapsed="false">
      <c r="D3769" s="7" t="n">
        <f aca="false">MOD(D3768*$B$4,$B$5)</f>
        <v>1161534663</v>
      </c>
      <c r="E3769" s="8" t="n">
        <v>0.540881726928876</v>
      </c>
      <c r="F3769" s="9" t="n">
        <v>0.102655306845307</v>
      </c>
    </row>
    <row r="3770" customFormat="false" ht="15" hidden="false" customHeight="false" outlineLevel="0" collapsed="false">
      <c r="D3770" s="7" t="n">
        <f aca="false">MOD(D3769*$B$4,$B$5)</f>
        <v>1936661797</v>
      </c>
      <c r="E3770" s="8" t="n">
        <v>0.901828426310633</v>
      </c>
      <c r="F3770" s="9" t="n">
        <v>1.2920404193109</v>
      </c>
    </row>
    <row r="3771" customFormat="false" ht="15" hidden="false" customHeight="false" outlineLevel="0" collapsed="false">
      <c r="D3771" s="7" t="n">
        <f aca="false">MOD(D3770*$B$4,$B$5)</f>
        <v>343481783</v>
      </c>
      <c r="E3771" s="8" t="n">
        <v>0.159946169387499</v>
      </c>
      <c r="F3771" s="9" t="n">
        <v>-0.994679148880744</v>
      </c>
    </row>
    <row r="3772" customFormat="false" ht="15" hidden="false" customHeight="false" outlineLevel="0" collapsed="false">
      <c r="D3772" s="7" t="n">
        <f aca="false">MOD(D3771*$B$4,$B$5)</f>
        <v>1635392353</v>
      </c>
      <c r="E3772" s="8" t="n">
        <v>0.761538909060451</v>
      </c>
      <c r="F3772" s="9" t="n">
        <v>0.711261536535906</v>
      </c>
    </row>
    <row r="3773" customFormat="false" ht="15" hidden="false" customHeight="false" outlineLevel="0" collapsed="false">
      <c r="D3773" s="7" t="n">
        <f aca="false">MOD(D3772*$B$4,$B$5)</f>
        <v>525407943</v>
      </c>
      <c r="E3773" s="8" t="n">
        <v>0.244662139326951</v>
      </c>
      <c r="F3773" s="9" t="n">
        <v>-0.691383964324889</v>
      </c>
    </row>
    <row r="3774" customFormat="false" ht="15" hidden="false" customHeight="false" outlineLevel="0" collapsed="false">
      <c r="D3774" s="7" t="n">
        <f aca="false">MOD(D3773*$B$4,$B$5)</f>
        <v>184945483</v>
      </c>
      <c r="E3774" s="8" t="n">
        <v>0.0861219517757389</v>
      </c>
      <c r="F3774" s="9" t="n">
        <v>-1.36502910155159</v>
      </c>
    </row>
    <row r="3775" customFormat="false" ht="15" hidden="false" customHeight="false" outlineLevel="0" collapsed="false">
      <c r="D3775" s="7" t="n">
        <f aca="false">MOD(D3774*$B$4,$B$5)</f>
        <v>413889314</v>
      </c>
      <c r="E3775" s="8" t="n">
        <v>0.192732230939653</v>
      </c>
      <c r="F3775" s="9" t="n">
        <v>-0.867871903033968</v>
      </c>
    </row>
    <row r="3776" customFormat="false" ht="15" hidden="false" customHeight="false" outlineLevel="0" collapsed="false">
      <c r="D3776" s="7" t="n">
        <f aca="false">MOD(D3775*$B$4,$B$5)</f>
        <v>810708053</v>
      </c>
      <c r="E3776" s="8" t="n">
        <v>0.377515355942319</v>
      </c>
      <c r="F3776" s="9" t="n">
        <v>-0.312012910169571</v>
      </c>
    </row>
    <row r="3777" customFormat="false" ht="15" hidden="false" customHeight="false" outlineLevel="0" collapsed="false">
      <c r="D3777" s="7" t="n">
        <f aca="false">MOD(D3776*$B$4,$B$5)</f>
        <v>93927082</v>
      </c>
      <c r="E3777" s="8" t="n">
        <v>0.043738205957914</v>
      </c>
      <c r="F3777" s="9" t="n">
        <v>-1.70886255570646</v>
      </c>
    </row>
    <row r="3778" customFormat="false" ht="15" hidden="false" customHeight="false" outlineLevel="0" collapsed="false">
      <c r="D3778" s="7" t="n">
        <f aca="false">MOD(D3777*$B$4,$B$5)</f>
        <v>616196405</v>
      </c>
      <c r="E3778" s="8" t="n">
        <v>0.286938811453934</v>
      </c>
      <c r="F3778" s="9" t="n">
        <v>-0.562349934399185</v>
      </c>
    </row>
    <row r="3779" customFormat="false" ht="15" hidden="false" customHeight="false" outlineLevel="0" collapsed="false">
      <c r="D3779" s="7" t="n">
        <f aca="false">MOD(D3778*$B$4,$B$5)</f>
        <v>1768154805</v>
      </c>
      <c r="E3779" s="8" t="n">
        <v>0.82336124342248</v>
      </c>
      <c r="F3779" s="9" t="n">
        <v>0.928250753003669</v>
      </c>
    </row>
    <row r="3780" customFormat="false" ht="15" hidden="false" customHeight="false" outlineLevel="0" collapsed="false">
      <c r="D3780" s="7" t="n">
        <f aca="false">MOD(D3779*$B$4,$B$5)</f>
        <v>1010525787</v>
      </c>
      <c r="E3780" s="8" t="n">
        <v>0.470562739270332</v>
      </c>
      <c r="F3780" s="9" t="n">
        <v>-0.0738553572482821</v>
      </c>
    </row>
    <row r="3781" customFormat="false" ht="15" hidden="false" customHeight="false" outlineLevel="0" collapsed="false">
      <c r="D3781" s="7" t="n">
        <f aca="false">MOD(D3780*$B$4,$B$5)</f>
        <v>1146706319</v>
      </c>
      <c r="E3781" s="8" t="n">
        <v>0.533976741166764</v>
      </c>
      <c r="F3781" s="9" t="n">
        <v>0.0852702811500466</v>
      </c>
    </row>
    <row r="3782" customFormat="false" ht="15" hidden="false" customHeight="false" outlineLevel="0" collapsed="false">
      <c r="D3782" s="7" t="n">
        <f aca="false">MOD(D3781*$B$4,$B$5)</f>
        <v>1269723024</v>
      </c>
      <c r="E3782" s="8" t="n">
        <v>0.59126085843077</v>
      </c>
      <c r="F3782" s="9" t="n">
        <v>0.230789571695865</v>
      </c>
    </row>
    <row r="3783" customFormat="false" ht="15" hidden="false" customHeight="false" outlineLevel="0" collapsed="false">
      <c r="D3783" s="7" t="n">
        <f aca="false">MOD(D3782*$B$4,$B$5)</f>
        <v>1616806124</v>
      </c>
      <c r="E3783" s="8" t="n">
        <v>0.752884021730054</v>
      </c>
      <c r="F3783" s="9" t="n">
        <v>0.683593395142844</v>
      </c>
    </row>
    <row r="3784" customFormat="false" ht="15" hidden="false" customHeight="false" outlineLevel="0" collapsed="false">
      <c r="D3784" s="7" t="n">
        <f aca="false">MOD(D3783*$B$4,$B$5)</f>
        <v>997712330</v>
      </c>
      <c r="E3784" s="8" t="n">
        <v>0.464596008383293</v>
      </c>
      <c r="F3784" s="9" t="n">
        <v>-0.0888614550126972</v>
      </c>
    </row>
    <row r="3785" customFormat="false" ht="15" hidden="false" customHeight="false" outlineLevel="0" collapsed="false">
      <c r="D3785" s="7" t="n">
        <f aca="false">MOD(D3784*$B$4,$B$5)</f>
        <v>1103613808</v>
      </c>
      <c r="E3785" s="8" t="n">
        <v>0.513910227002492</v>
      </c>
      <c r="F3785" s="9" t="n">
        <v>0.0348748364659287</v>
      </c>
    </row>
    <row r="3786" customFormat="false" ht="15" hidden="false" customHeight="false" outlineLevel="0" collapsed="false">
      <c r="D3786" s="7" t="n">
        <f aca="false">MOD(D3785*$B$4,$B$5)</f>
        <v>2062778486</v>
      </c>
      <c r="E3786" s="8" t="n">
        <v>0.960556086116057</v>
      </c>
      <c r="F3786" s="9" t="n">
        <v>1.75717592340361</v>
      </c>
    </row>
    <row r="3787" customFormat="false" ht="15" hidden="false" customHeight="false" outlineLevel="0" collapsed="false">
      <c r="D3787" s="7" t="n">
        <f aca="false">MOD(D3786*$B$4,$B$5)</f>
        <v>6037257</v>
      </c>
      <c r="E3787" s="8" t="n">
        <v>0.0028113168690459</v>
      </c>
      <c r="F3787" s="9" t="n">
        <v>-2.76901331479623</v>
      </c>
    </row>
    <row r="3788" customFormat="false" ht="15" hidden="false" customHeight="false" outlineLevel="0" collapsed="false">
      <c r="D3788" s="7" t="n">
        <f aca="false">MOD(D3787*$B$4,$B$5)</f>
        <v>1514140302</v>
      </c>
      <c r="E3788" s="8" t="n">
        <v>0.705076522850503</v>
      </c>
      <c r="F3788" s="9" t="n">
        <v>0.539057826674499</v>
      </c>
    </row>
    <row r="3789" customFormat="false" ht="15" hidden="false" customHeight="false" outlineLevel="0" collapsed="false">
      <c r="D3789" s="7" t="n">
        <f aca="false">MOD(D3788*$B$4,$B$5)</f>
        <v>1608075844</v>
      </c>
      <c r="E3789" s="8" t="n">
        <v>0.748818668302911</v>
      </c>
      <c r="F3789" s="9" t="n">
        <v>0.670776903066201</v>
      </c>
    </row>
    <row r="3790" customFormat="false" ht="15" hidden="false" customHeight="false" outlineLevel="0" collapsed="false">
      <c r="D3790" s="7" t="n">
        <f aca="false">MOD(D3789*$B$4,$B$5)</f>
        <v>485161262</v>
      </c>
      <c r="E3790" s="8" t="n">
        <v>0.225920818025173</v>
      </c>
      <c r="F3790" s="9" t="n">
        <v>-0.752348287818843</v>
      </c>
    </row>
    <row r="3791" customFormat="false" ht="15" hidden="false" customHeight="false" outlineLevel="0" collapsed="false">
      <c r="D3791" s="7" t="n">
        <f aca="false">MOD(D3790*$B$4,$B$5)</f>
        <v>910107467</v>
      </c>
      <c r="E3791" s="8" t="n">
        <v>0.423801815066302</v>
      </c>
      <c r="F3791" s="9" t="n">
        <v>-0.192176912303064</v>
      </c>
    </row>
    <row r="3792" customFormat="false" ht="15" hidden="false" customHeight="false" outlineLevel="0" collapsed="false">
      <c r="D3792" s="7" t="n">
        <f aca="false">MOD(D3791*$B$4,$B$5)</f>
        <v>724572878</v>
      </c>
      <c r="E3792" s="8" t="n">
        <v>0.337405539431987</v>
      </c>
      <c r="F3792" s="9" t="n">
        <v>-0.419554300608694</v>
      </c>
    </row>
    <row r="3793" customFormat="false" ht="15" hidden="false" customHeight="false" outlineLevel="0" collapsed="false">
      <c r="D3793" s="7" t="n">
        <f aca="false">MOD(D3792*$B$4,$B$5)</f>
        <v>1938718896</v>
      </c>
      <c r="E3793" s="8" t="n">
        <v>0.902786337679984</v>
      </c>
      <c r="F3793" s="9" t="n">
        <v>1.29759272131865</v>
      </c>
    </row>
    <row r="3794" customFormat="false" ht="15" hidden="false" customHeight="false" outlineLevel="0" collapsed="false">
      <c r="D3794" s="7" t="n">
        <f aca="false">MOD(D3793*$B$4,$B$5)</f>
        <v>857459850</v>
      </c>
      <c r="E3794" s="8" t="n">
        <v>0.399285857937565</v>
      </c>
      <c r="F3794" s="9" t="n">
        <v>-0.255196005800149</v>
      </c>
    </row>
    <row r="3795" customFormat="false" ht="15" hidden="false" customHeight="false" outlineLevel="0" collapsed="false">
      <c r="D3795" s="7" t="n">
        <f aca="false">MOD(D3794*$B$4,$B$5)</f>
        <v>1992090719</v>
      </c>
      <c r="E3795" s="8" t="n">
        <v>0.927639529507271</v>
      </c>
      <c r="F3795" s="9" t="n">
        <v>1.45843404994513</v>
      </c>
    </row>
    <row r="3796" customFormat="false" ht="15" hidden="false" customHeight="false" outlineLevel="0" collapsed="false">
      <c r="D3796" s="7" t="n">
        <f aca="false">MOD(D3795*$B$4,$B$5)</f>
        <v>188351483</v>
      </c>
      <c r="E3796" s="8" t="n">
        <v>0.0877079941217862</v>
      </c>
      <c r="F3796" s="9" t="n">
        <v>-1.35500492393929</v>
      </c>
    </row>
    <row r="3797" customFormat="false" ht="15" hidden="false" customHeight="false" outlineLevel="0" collapsed="false">
      <c r="D3797" s="7" t="n">
        <f aca="false">MOD(D3796*$B$4,$B$5)</f>
        <v>1616158142</v>
      </c>
      <c r="E3797" s="8" t="n">
        <v>0.752582281597501</v>
      </c>
      <c r="F3797" s="9" t="n">
        <v>0.682638283404519</v>
      </c>
    </row>
    <row r="3798" customFormat="false" ht="15" hidden="false" customHeight="false" outlineLevel="0" collapsed="false">
      <c r="D3798" s="7" t="n">
        <f aca="false">MOD(D3797*$B$4,$B$5)</f>
        <v>1931227913</v>
      </c>
      <c r="E3798" s="8" t="n">
        <v>0.899298076889755</v>
      </c>
      <c r="F3798" s="9" t="n">
        <v>1.27756217054843</v>
      </c>
    </row>
    <row r="3799" customFormat="false" ht="15" hidden="false" customHeight="false" outlineLevel="0" collapsed="false">
      <c r="D3799" s="7" t="n">
        <f aca="false">MOD(D3798*$B$4,$B$5)</f>
        <v>37472153</v>
      </c>
      <c r="E3799" s="8" t="n">
        <v>0.0174493310204235</v>
      </c>
      <c r="F3799" s="9" t="n">
        <v>-2.10953228816893</v>
      </c>
    </row>
    <row r="3800" customFormat="false" ht="15" hidden="false" customHeight="false" outlineLevel="0" collapsed="false">
      <c r="D3800" s="7" t="n">
        <f aca="false">MOD(D3799*$B$4,$B$5)</f>
        <v>637066689</v>
      </c>
      <c r="E3800" s="8" t="n">
        <v>0.296657294776903</v>
      </c>
      <c r="F3800" s="9" t="n">
        <v>-0.534038945354778</v>
      </c>
    </row>
    <row r="3801" customFormat="false" ht="15" hidden="false" customHeight="false" outlineLevel="0" collapsed="false">
      <c r="D3801" s="7" t="n">
        <f aca="false">MOD(D3800*$B$4,$B$5)</f>
        <v>2027803326</v>
      </c>
      <c r="E3801" s="8" t="n">
        <v>0.944269508071495</v>
      </c>
      <c r="F3801" s="9" t="n">
        <v>1.59166060830822</v>
      </c>
    </row>
    <row r="3802" customFormat="false" ht="15" hidden="false" customHeight="false" outlineLevel="0" collapsed="false">
      <c r="D3802" s="7" t="n">
        <f aca="false">MOD(D3801*$B$4,$B$5)</f>
        <v>1789719086</v>
      </c>
      <c r="E3802" s="8" t="n">
        <v>0.833402894282157</v>
      </c>
      <c r="F3802" s="9" t="n">
        <v>0.967700013399097</v>
      </c>
    </row>
    <row r="3803" customFormat="false" ht="15" hidden="false" customHeight="false" outlineLevel="0" collapsed="false">
      <c r="D3803" s="7" t="n">
        <f aca="false">MOD(D3802*$B$4,$B$5)</f>
        <v>410365143</v>
      </c>
      <c r="E3803" s="8" t="n">
        <v>0.191091160933572</v>
      </c>
      <c r="F3803" s="9" t="n">
        <v>-0.873882360468905</v>
      </c>
    </row>
    <row r="3804" customFormat="false" ht="15" hidden="false" customHeight="false" outlineLevel="0" collapsed="false">
      <c r="D3804" s="7" t="n">
        <f aca="false">MOD(D3803*$B$4,$B$5)</f>
        <v>346657825</v>
      </c>
      <c r="E3804" s="8" t="n">
        <v>0.16142512919514</v>
      </c>
      <c r="F3804" s="9" t="n">
        <v>-0.988617627451242</v>
      </c>
    </row>
    <row r="3805" customFormat="false" ht="15" hidden="false" customHeight="false" outlineLevel="0" collapsed="false">
      <c r="D3805" s="7" t="n">
        <f aca="false">MOD(D3804*$B$4,$B$5)</f>
        <v>327293151</v>
      </c>
      <c r="E3805" s="8" t="n">
        <v>0.152407750163607</v>
      </c>
      <c r="F3805" s="9" t="n">
        <v>-1.02616142598207</v>
      </c>
    </row>
    <row r="3806" customFormat="false" ht="15" hidden="false" customHeight="false" outlineLevel="0" collapsed="false">
      <c r="D3806" s="7" t="n">
        <f aca="false">MOD(D3805*$B$4,$B$5)</f>
        <v>1877984589</v>
      </c>
      <c r="E3806" s="8" t="n">
        <v>0.874504722072282</v>
      </c>
      <c r="F3806" s="9" t="n">
        <v>1.14794672897486</v>
      </c>
    </row>
    <row r="3807" customFormat="false" ht="15" hidden="false" customHeight="false" outlineLevel="0" collapsed="false">
      <c r="D3807" s="7" t="n">
        <f aca="false">MOD(D3806*$B$4,$B$5)</f>
        <v>466904808</v>
      </c>
      <c r="E3807" s="8" t="n">
        <v>0.21741949414594</v>
      </c>
      <c r="F3807" s="9" t="n">
        <v>-0.780937953501482</v>
      </c>
    </row>
    <row r="3808" customFormat="false" ht="15" hidden="false" customHeight="false" outlineLevel="0" collapsed="false">
      <c r="D3808" s="7" t="n">
        <f aca="false">MOD(D3807*$B$4,$B$5)</f>
        <v>121111703</v>
      </c>
      <c r="E3808" s="8" t="n">
        <v>0.0563970315795364</v>
      </c>
      <c r="F3808" s="9" t="n">
        <v>-1.58575867583556</v>
      </c>
    </row>
    <row r="3809" customFormat="false" ht="15" hidden="false" customHeight="false" outlineLevel="0" collapsed="false">
      <c r="D3809" s="7" t="n">
        <f aca="false">MOD(D3808*$B$4,$B$5)</f>
        <v>732528379</v>
      </c>
      <c r="E3809" s="8" t="n">
        <v>0.341110108272275</v>
      </c>
      <c r="F3809" s="9" t="n">
        <v>-0.409435330182062</v>
      </c>
    </row>
    <row r="3810" customFormat="false" ht="15" hidden="false" customHeight="false" outlineLevel="0" collapsed="false">
      <c r="D3810" s="7" t="n">
        <f aca="false">MOD(D3809*$B$4,$B$5)</f>
        <v>1559134854</v>
      </c>
      <c r="E3810" s="8" t="n">
        <v>0.726028743876171</v>
      </c>
      <c r="F3810" s="9" t="n">
        <v>0.600846075608937</v>
      </c>
    </row>
    <row r="3811" customFormat="false" ht="15" hidden="false" customHeight="false" outlineLevel="0" collapsed="false">
      <c r="D3811" s="7" t="n">
        <f aca="false">MOD(D3810*$B$4,$B$5)</f>
        <v>286644672</v>
      </c>
      <c r="E3811" s="8" t="n">
        <v>0.133479327087737</v>
      </c>
      <c r="F3811" s="9" t="n">
        <v>-1.11009369431438</v>
      </c>
    </row>
    <row r="3812" customFormat="false" ht="15" hidden="false" customHeight="false" outlineLevel="0" collapsed="false">
      <c r="D3812" s="7" t="n">
        <f aca="false">MOD(D3811*$B$4,$B$5)</f>
        <v>387824491</v>
      </c>
      <c r="E3812" s="8" t="n">
        <v>0.180594851896721</v>
      </c>
      <c r="F3812" s="9" t="n">
        <v>-0.913100468832802</v>
      </c>
    </row>
    <row r="3813" customFormat="false" ht="15" hidden="false" customHeight="false" outlineLevel="0" collapsed="false">
      <c r="D3813" s="7" t="n">
        <f aca="false">MOD(D3812*$B$4,$B$5)</f>
        <v>1061054162</v>
      </c>
      <c r="E3813" s="8" t="n">
        <v>0.494091847440313</v>
      </c>
      <c r="F3813" s="9" t="n">
        <v>-0.0148100836429116</v>
      </c>
    </row>
    <row r="3814" customFormat="false" ht="15" hidden="false" customHeight="false" outlineLevel="0" collapsed="false">
      <c r="D3814" s="7" t="n">
        <f aca="false">MOD(D3813*$B$4,$B$5)</f>
        <v>660472952</v>
      </c>
      <c r="E3814" s="8" t="n">
        <v>0.307556685346697</v>
      </c>
      <c r="F3814" s="9" t="n">
        <v>-0.502787944099228</v>
      </c>
    </row>
    <row r="3815" customFormat="false" ht="15" hidden="false" customHeight="false" outlineLevel="0" collapsed="false">
      <c r="D3815" s="7" t="n">
        <f aca="false">MOD(D3814*$B$4,$B$5)</f>
        <v>147642630</v>
      </c>
      <c r="E3815" s="8" t="n">
        <v>0.06875145721133</v>
      </c>
      <c r="F3815" s="9" t="n">
        <v>-1.48515445230518</v>
      </c>
    </row>
    <row r="3816" customFormat="false" ht="15" hidden="false" customHeight="false" outlineLevel="0" collapsed="false">
      <c r="D3816" s="7" t="n">
        <f aca="false">MOD(D3815*$B$4,$B$5)</f>
        <v>1506651984</v>
      </c>
      <c r="E3816" s="8" t="n">
        <v>0.701589503047605</v>
      </c>
      <c r="F3816" s="9" t="n">
        <v>0.528977592806889</v>
      </c>
    </row>
    <row r="3817" customFormat="false" ht="15" hidden="false" customHeight="false" outlineLevel="0" collapsed="false">
      <c r="D3817" s="7" t="n">
        <f aca="false">MOD(D3816*$B$4,$B$5)</f>
        <v>916730362</v>
      </c>
      <c r="E3817" s="8" t="n">
        <v>0.426885840880578</v>
      </c>
      <c r="F3817" s="9" t="n">
        <v>-0.184308199610103</v>
      </c>
    </row>
    <row r="3818" customFormat="false" ht="15" hidden="false" customHeight="false" outlineLevel="0" collapsed="false">
      <c r="D3818" s="7" t="n">
        <f aca="false">MOD(D3817*$B$4,$B$5)</f>
        <v>443274020</v>
      </c>
      <c r="E3818" s="8" t="n">
        <v>0.206415550975516</v>
      </c>
      <c r="F3818" s="9" t="n">
        <v>-0.818921676089278</v>
      </c>
    </row>
    <row r="3819" customFormat="false" ht="15" hidden="false" customHeight="false" outlineLevel="0" collapsed="false">
      <c r="D3819" s="7" t="n">
        <f aca="false">MOD(D3818*$B$4,$B$5)</f>
        <v>1900644359</v>
      </c>
      <c r="E3819" s="8" t="n">
        <v>0.885056499750406</v>
      </c>
      <c r="F3819" s="9" t="n">
        <v>1.20064999102545</v>
      </c>
    </row>
    <row r="3820" customFormat="false" ht="15" hidden="false" customHeight="false" outlineLevel="0" collapsed="false">
      <c r="D3820" s="7" t="n">
        <f aca="false">MOD(D3819*$B$4,$B$5)</f>
        <v>1207486155</v>
      </c>
      <c r="E3820" s="8" t="n">
        <v>0.562279557867236</v>
      </c>
      <c r="F3820" s="9" t="n">
        <v>0.156751263155352</v>
      </c>
    </row>
    <row r="3821" customFormat="false" ht="15" hidden="false" customHeight="false" outlineLevel="0" collapsed="false">
      <c r="D3821" s="7" t="n">
        <f aca="false">MOD(D3820*$B$4,$B$5)</f>
        <v>1710524778</v>
      </c>
      <c r="E3821" s="8" t="n">
        <v>0.796525170837087</v>
      </c>
      <c r="F3821" s="9" t="n">
        <v>0.829273507500245</v>
      </c>
    </row>
    <row r="3822" customFormat="false" ht="15" hidden="false" customHeight="false" outlineLevel="0" collapsed="false">
      <c r="D3822" s="7" t="n">
        <f aca="false">MOD(D3821*$B$4,$B$5)</f>
        <v>142815335</v>
      </c>
      <c r="E3822" s="8" t="n">
        <v>0.0665035728053223</v>
      </c>
      <c r="F3822" s="9" t="n">
        <v>-1.50234843647621</v>
      </c>
    </row>
    <row r="3823" customFormat="false" ht="15" hidden="false" customHeight="false" outlineLevel="0" collapsed="false">
      <c r="D3823" s="7" t="n">
        <f aca="false">MOD(D3822*$B$4,$B$5)</f>
        <v>416528915</v>
      </c>
      <c r="E3823" s="8" t="n">
        <v>0.193961390940437</v>
      </c>
      <c r="F3823" s="9" t="n">
        <v>-0.863390534588543</v>
      </c>
    </row>
    <row r="3824" customFormat="false" ht="15" hidden="false" customHeight="false" outlineLevel="0" collapsed="false">
      <c r="D3824" s="7" t="n">
        <f aca="false">MOD(D3823*$B$4,$B$5)</f>
        <v>1525352751</v>
      </c>
      <c r="E3824" s="8" t="n">
        <v>0.710297726290578</v>
      </c>
      <c r="F3824" s="9" t="n">
        <v>0.554254700464133</v>
      </c>
    </row>
    <row r="3825" customFormat="false" ht="15" hidden="false" customHeight="false" outlineLevel="0" collapsed="false">
      <c r="D3825" s="7" t="n">
        <f aca="false">MOD(D3824*$B$4,$B$5)</f>
        <v>1678322479</v>
      </c>
      <c r="E3825" s="8" t="n">
        <v>0.781529806816512</v>
      </c>
      <c r="F3825" s="9" t="n">
        <v>0.777370204113137</v>
      </c>
    </row>
    <row r="3826" customFormat="false" ht="15" hidden="false" customHeight="false" outlineLevel="0" collapsed="false">
      <c r="D3826" s="7" t="n">
        <f aca="false">MOD(D3825*$B$4,$B$5)</f>
        <v>483800734</v>
      </c>
      <c r="E3826" s="8" t="n">
        <v>0.225287272804684</v>
      </c>
      <c r="F3826" s="9" t="n">
        <v>-0.754457517245912</v>
      </c>
    </row>
    <row r="3827" customFormat="false" ht="15" hidden="false" customHeight="false" outlineLevel="0" collapsed="false">
      <c r="D3827" s="7" t="n">
        <f aca="false">MOD(D3826*$B$4,$B$5)</f>
        <v>1808053436</v>
      </c>
      <c r="E3827" s="8" t="n">
        <v>0.841940491313059</v>
      </c>
      <c r="F3827" s="9" t="n">
        <v>1.00246509339072</v>
      </c>
    </row>
    <row r="3828" customFormat="false" ht="15" hidden="false" customHeight="false" outlineLevel="0" collapsed="false">
      <c r="D3828" s="7" t="n">
        <f aca="false">MOD(D3827*$B$4,$B$5)</f>
        <v>664511429</v>
      </c>
      <c r="E3828" s="8" t="n">
        <v>0.309437247747031</v>
      </c>
      <c r="F3828" s="9" t="n">
        <v>-0.497446111237092</v>
      </c>
    </row>
    <row r="3829" customFormat="false" ht="15" hidden="false" customHeight="false" outlineLevel="0" collapsed="false">
      <c r="D3829" s="7" t="n">
        <f aca="false">MOD(D3828*$B$4,$B$5)</f>
        <v>1815437667</v>
      </c>
      <c r="E3829" s="8" t="n">
        <v>0.845379041829499</v>
      </c>
      <c r="F3829" s="9" t="n">
        <v>1.01681400940131</v>
      </c>
    </row>
    <row r="3830" customFormat="false" ht="15" hidden="false" customHeight="false" outlineLevel="0" collapsed="false">
      <c r="D3830" s="7" t="n">
        <f aca="false">MOD(D3829*$B$4,$B$5)</f>
        <v>626440628</v>
      </c>
      <c r="E3830" s="8" t="n">
        <v>0.291709149528024</v>
      </c>
      <c r="F3830" s="9" t="n">
        <v>-0.548398510387934</v>
      </c>
    </row>
    <row r="3831" customFormat="false" ht="15" hidden="false" customHeight="false" outlineLevel="0" collapsed="false">
      <c r="D3831" s="7" t="n">
        <f aca="false">MOD(D3830*$B$4,$B$5)</f>
        <v>198320781</v>
      </c>
      <c r="E3831" s="8" t="n">
        <v>0.0923503102663442</v>
      </c>
      <c r="F3831" s="9" t="n">
        <v>-1.32641999149904</v>
      </c>
    </row>
    <row r="3832" customFormat="false" ht="15" hidden="false" customHeight="false" outlineLevel="0" collapsed="false">
      <c r="D3832" s="7" t="n">
        <f aca="false">MOD(D3831*$B$4,$B$5)</f>
        <v>1807804972</v>
      </c>
      <c r="E3832" s="8" t="n">
        <v>0.841824791246862</v>
      </c>
      <c r="F3832" s="9" t="n">
        <v>1.00198586959757</v>
      </c>
    </row>
    <row r="3833" customFormat="false" ht="15" hidden="false" customHeight="false" outlineLevel="0" collapsed="false">
      <c r="D3833" s="7" t="n">
        <f aca="false">MOD(D3832*$B$4,$B$5)</f>
        <v>1555807567</v>
      </c>
      <c r="E3833" s="8" t="n">
        <v>0.724479355127066</v>
      </c>
      <c r="F3833" s="9" t="n">
        <v>0.596200502846782</v>
      </c>
    </row>
    <row r="3834" customFormat="false" ht="15" hidden="false" customHeight="false" outlineLevel="0" collapsed="false">
      <c r="D3834" s="7" t="n">
        <f aca="false">MOD(D3833*$B$4,$B$5)</f>
        <v>736447420</v>
      </c>
      <c r="E3834" s="8" t="n">
        <v>0.342935053951046</v>
      </c>
      <c r="F3834" s="9" t="n">
        <v>-0.404465955438233</v>
      </c>
    </row>
    <row r="3835" customFormat="false" ht="15" hidden="false" customHeight="false" outlineLevel="0" collapsed="false">
      <c r="D3835" s="7" t="n">
        <f aca="false">MOD(D3834*$B$4,$B$5)</f>
        <v>1756602029</v>
      </c>
      <c r="E3835" s="8" t="n">
        <v>0.817981562873331</v>
      </c>
      <c r="F3835" s="9" t="n">
        <v>0.907699753456558</v>
      </c>
    </row>
    <row r="3836" customFormat="false" ht="15" hidden="false" customHeight="false" outlineLevel="0" collapsed="false">
      <c r="D3836" s="7" t="n">
        <f aca="false">MOD(D3835*$B$4,$B$5)</f>
        <v>1692223711</v>
      </c>
      <c r="E3836" s="8" t="n">
        <v>0.788003072410825</v>
      </c>
      <c r="F3836" s="9" t="n">
        <v>0.799511544746047</v>
      </c>
    </row>
    <row r="3837" customFormat="false" ht="15" hidden="false" customHeight="false" outlineLevel="0" collapsed="false">
      <c r="D3837" s="7" t="n">
        <f aca="false">MOD(D3836*$B$4,$B$5)</f>
        <v>1495272742</v>
      </c>
      <c r="E3837" s="8" t="n">
        <v>0.696290630564364</v>
      </c>
      <c r="F3837" s="9" t="n">
        <v>0.51376151343263</v>
      </c>
    </row>
    <row r="3838" customFormat="false" ht="15" hidden="false" customHeight="false" outlineLevel="0" collapsed="false">
      <c r="D3838" s="7" t="n">
        <f aca="false">MOD(D3837*$B$4,$B$5)</f>
        <v>1385153412</v>
      </c>
      <c r="E3838" s="8" t="n">
        <v>0.645012321551342</v>
      </c>
      <c r="F3838" s="9" t="n">
        <v>0.371889186066999</v>
      </c>
    </row>
    <row r="3839" customFormat="false" ht="15" hidden="false" customHeight="false" outlineLevel="0" collapsed="false">
      <c r="D3839" s="7" t="n">
        <f aca="false">MOD(D3838*$B$4,$B$5)</f>
        <v>837001307</v>
      </c>
      <c r="E3839" s="8" t="n">
        <v>0.389759106458872</v>
      </c>
      <c r="F3839" s="9" t="n">
        <v>-0.279946940746543</v>
      </c>
    </row>
    <row r="3840" customFormat="false" ht="15" hidden="false" customHeight="false" outlineLevel="0" collapsed="false">
      <c r="D3840" s="7" t="n">
        <f aca="false">MOD(D3839*$B$4,$B$5)</f>
        <v>132755539</v>
      </c>
      <c r="E3840" s="8" t="n">
        <v>0.0618191152455463</v>
      </c>
      <c r="F3840" s="9" t="n">
        <v>-1.53968058955447</v>
      </c>
    </row>
    <row r="3841" customFormat="false" ht="15" hidden="false" customHeight="false" outlineLevel="0" collapsed="false">
      <c r="D3841" s="7" t="n">
        <f aca="false">MOD(D3840*$B$4,$B$5)</f>
        <v>151420421</v>
      </c>
      <c r="E3841" s="8" t="n">
        <v>0.070510628233208</v>
      </c>
      <c r="F3841" s="9" t="n">
        <v>-1.47199859691344</v>
      </c>
    </row>
    <row r="3842" customFormat="false" ht="15" hidden="false" customHeight="false" outlineLevel="0" collapsed="false">
      <c r="D3842" s="7" t="n">
        <f aca="false">MOD(D3841*$B$4,$B$5)</f>
        <v>1328291350</v>
      </c>
      <c r="E3842" s="8" t="n">
        <v>0.618533860536789</v>
      </c>
      <c r="F3842" s="9" t="n">
        <v>0.301632435607802</v>
      </c>
    </row>
    <row r="3843" customFormat="false" ht="15" hidden="false" customHeight="false" outlineLevel="0" collapsed="false">
      <c r="D3843" s="7" t="n">
        <f aca="false">MOD(D3842*$B$4,$B$5)</f>
        <v>532507371</v>
      </c>
      <c r="E3843" s="8" t="n">
        <v>0.247968068111658</v>
      </c>
      <c r="F3843" s="9" t="n">
        <v>-0.680897837970439</v>
      </c>
    </row>
    <row r="3844" customFormat="false" ht="15" hidden="false" customHeight="false" outlineLevel="0" collapsed="false">
      <c r="D3844" s="7" t="n">
        <f aca="false">MOD(D3843*$B$4,$B$5)</f>
        <v>1431534598</v>
      </c>
      <c r="E3844" s="8" t="n">
        <v>0.666610244351076</v>
      </c>
      <c r="F3844" s="9" t="n">
        <v>0.430572127498812</v>
      </c>
    </row>
    <row r="3845" customFormat="false" ht="15" hidden="false" customHeight="false" outlineLevel="0" collapsed="false">
      <c r="D3845" s="7" t="n">
        <f aca="false">MOD(D3844*$B$4,$B$5)</f>
        <v>2025270539</v>
      </c>
      <c r="E3845" s="8" t="n">
        <v>0.9430900872155</v>
      </c>
      <c r="F3845" s="9" t="n">
        <v>1.58125464426487</v>
      </c>
    </row>
    <row r="3846" customFormat="false" ht="15" hidden="false" customHeight="false" outlineLevel="0" collapsed="false">
      <c r="D3846" s="7" t="n">
        <f aca="false">MOD(D3845*$B$4,$B$5)</f>
        <v>1936125688</v>
      </c>
      <c r="E3846" s="8" t="n">
        <v>0.901578781103323</v>
      </c>
      <c r="F3846" s="9" t="n">
        <v>1.29059993722846</v>
      </c>
    </row>
    <row r="3847" customFormat="false" ht="15" hidden="false" customHeight="false" outlineLevel="0" collapsed="false">
      <c r="D3847" s="7" t="n">
        <f aca="false">MOD(D3846*$B$4,$B$5)</f>
        <v>234768008</v>
      </c>
      <c r="E3847" s="8" t="n">
        <v>0.109322372925768</v>
      </c>
      <c r="F3847" s="9" t="n">
        <v>-1.23013983332695</v>
      </c>
    </row>
    <row r="3848" customFormat="false" ht="15" hidden="false" customHeight="false" outlineLevel="0" collapsed="false">
      <c r="D3848" s="7" t="n">
        <f aca="false">MOD(D3847*$B$4,$B$5)</f>
        <v>215308949</v>
      </c>
      <c r="E3848" s="8" t="n">
        <v>0.100261042453592</v>
      </c>
      <c r="F3848" s="9" t="n">
        <v>-1.28006554536697</v>
      </c>
    </row>
    <row r="3849" customFormat="false" ht="15" hidden="false" customHeight="false" outlineLevel="0" collapsed="false">
      <c r="D3849" s="7" t="n">
        <f aca="false">MOD(D3848*$B$4,$B$5)</f>
        <v>1504909346</v>
      </c>
      <c r="E3849" s="8" t="n">
        <v>0.700778023992458</v>
      </c>
      <c r="F3849" s="9" t="n">
        <v>0.526639506148433</v>
      </c>
    </row>
    <row r="3850" customFormat="false" ht="15" hidden="false" customHeight="false" outlineLevel="0" collapsed="false">
      <c r="D3850" s="7" t="n">
        <f aca="false">MOD(D3849*$B$4,$B$5)</f>
        <v>549713697</v>
      </c>
      <c r="E3850" s="8" t="n">
        <v>0.255980388034117</v>
      </c>
      <c r="F3850" s="9" t="n">
        <v>-0.655787630826984</v>
      </c>
    </row>
    <row r="3851" customFormat="false" ht="15" hidden="false" customHeight="false" outlineLevel="0" collapsed="false">
      <c r="D3851" s="7" t="n">
        <f aca="false">MOD(D3850*$B$4,$B$5)</f>
        <v>921925555</v>
      </c>
      <c r="E3851" s="8" t="n">
        <v>0.429305041143023</v>
      </c>
      <c r="F3851" s="9" t="n">
        <v>-0.178143752150651</v>
      </c>
    </row>
    <row r="3852" customFormat="false" ht="15" hidden="false" customHeight="false" outlineLevel="0" collapsed="false">
      <c r="D3852" s="7" t="n">
        <f aca="false">MOD(D3851*$B$4,$B$5)</f>
        <v>2112332271</v>
      </c>
      <c r="E3852" s="8" t="n">
        <v>0.983631365451618</v>
      </c>
      <c r="F3852" s="9" t="n">
        <v>2.13529073691012</v>
      </c>
    </row>
    <row r="3853" customFormat="false" ht="15" hidden="false" customHeight="false" outlineLevel="0" collapsed="false">
      <c r="D3853" s="7" t="n">
        <f aca="false">MOD(D3852*$B$4,$B$5)</f>
        <v>1867493881</v>
      </c>
      <c r="E3853" s="8" t="n">
        <v>0.869619605475682</v>
      </c>
      <c r="F3853" s="9" t="n">
        <v>1.12459477451516</v>
      </c>
    </row>
    <row r="3854" customFormat="false" ht="15" hidden="false" customHeight="false" outlineLevel="0" collapsed="false">
      <c r="D3854" s="7" t="n">
        <f aca="false">MOD(D3853*$B$4,$B$5)</f>
        <v>876079632</v>
      </c>
      <c r="E3854" s="8" t="n">
        <v>0.407956369601149</v>
      </c>
      <c r="F3854" s="9" t="n">
        <v>-0.232805117126409</v>
      </c>
    </row>
    <row r="3855" customFormat="false" ht="15" hidden="false" customHeight="false" outlineLevel="0" collapsed="false">
      <c r="D3855" s="7" t="n">
        <f aca="false">MOD(D3854*$B$4,$B$5)</f>
        <v>991939548</v>
      </c>
      <c r="E3855" s="8" t="n">
        <v>0.461907847283322</v>
      </c>
      <c r="F3855" s="9" t="n">
        <v>-0.0956284176978035</v>
      </c>
    </row>
    <row r="3856" customFormat="false" ht="15" hidden="false" customHeight="false" outlineLevel="0" collapsed="false">
      <c r="D3856" s="7" t="n">
        <f aca="false">MOD(D3855*$B$4,$B$5)</f>
        <v>1618527996</v>
      </c>
      <c r="E3856" s="8" t="n">
        <v>0.7536858308629</v>
      </c>
      <c r="F3856" s="9" t="n">
        <v>0.686134434717428</v>
      </c>
    </row>
    <row r="3857" customFormat="false" ht="15" hidden="false" customHeight="false" outlineLevel="0" collapsed="false">
      <c r="D3857" s="7" t="n">
        <f aca="false">MOD(D3856*$B$4,$B$5)</f>
        <v>362333409</v>
      </c>
      <c r="E3857" s="8" t="n">
        <v>0.168724641826679</v>
      </c>
      <c r="F3857" s="9" t="n">
        <v>-0.959217306600385</v>
      </c>
    </row>
    <row r="3858" customFormat="false" ht="15" hidden="false" customHeight="false" outlineLevel="0" collapsed="false">
      <c r="D3858" s="7" t="n">
        <f aca="false">MOD(D3857*$B$4,$B$5)</f>
        <v>1089164671</v>
      </c>
      <c r="E3858" s="8" t="n">
        <v>0.50718182326032</v>
      </c>
      <c r="F3858" s="9" t="n">
        <v>0.0180031337081919</v>
      </c>
    </row>
    <row r="3859" customFormat="false" ht="15" hidden="false" customHeight="false" outlineLevel="0" collapsed="false">
      <c r="D3859" s="7" t="n">
        <f aca="false">MOD(D3858*$B$4,$B$5)</f>
        <v>373187987</v>
      </c>
      <c r="E3859" s="8" t="n">
        <v>0.173779198596048</v>
      </c>
      <c r="F3859" s="9" t="n">
        <v>-0.939335734353952</v>
      </c>
    </row>
    <row r="3860" customFormat="false" ht="15" hidden="false" customHeight="false" outlineLevel="0" collapsed="false">
      <c r="D3860" s="7" t="n">
        <f aca="false">MOD(D3859*$B$4,$B$5)</f>
        <v>1064489441</v>
      </c>
      <c r="E3860" s="8" t="n">
        <v>0.495691523883204</v>
      </c>
      <c r="F3860" s="9" t="n">
        <v>-0.0107999580008095</v>
      </c>
    </row>
    <row r="3861" customFormat="false" ht="15" hidden="false" customHeight="false" outlineLevel="0" collapsed="false">
      <c r="D3861" s="7" t="n">
        <f aca="false">MOD(D3860*$B$4,$B$5)</f>
        <v>1128584742</v>
      </c>
      <c r="E3861" s="8" t="n">
        <v>0.525538224285038</v>
      </c>
      <c r="F3861" s="9" t="n">
        <v>0.0640586189514804</v>
      </c>
    </row>
    <row r="3862" customFormat="false" ht="15" hidden="false" customHeight="false" outlineLevel="0" collapsed="false">
      <c r="D3862" s="7" t="n">
        <f aca="false">MOD(D3861*$B$4,$B$5)</f>
        <v>548923986</v>
      </c>
      <c r="E3862" s="8" t="n">
        <v>0.255612650192913</v>
      </c>
      <c r="F3862" s="9" t="n">
        <v>-0.656930974880493</v>
      </c>
    </row>
    <row r="3863" customFormat="false" ht="15" hidden="false" customHeight="false" outlineLevel="0" collapsed="false">
      <c r="D3863" s="7" t="n">
        <f aca="false">MOD(D3862*$B$4,$B$5)</f>
        <v>1456491520</v>
      </c>
      <c r="E3863" s="8" t="n">
        <v>0.678231716787658</v>
      </c>
      <c r="F3863" s="9" t="n">
        <v>0.462759775741264</v>
      </c>
    </row>
    <row r="3864" customFormat="false" ht="15" hidden="false" customHeight="false" outlineLevel="0" collapsed="false">
      <c r="D3864" s="7" t="n">
        <f aca="false">MOD(D3863*$B$4,$B$5)</f>
        <v>1982526434</v>
      </c>
      <c r="E3864" s="8" t="n">
        <v>0.923185812237846</v>
      </c>
      <c r="F3864" s="9" t="n">
        <v>1.42683182490282</v>
      </c>
    </row>
    <row r="3865" customFormat="false" ht="15" hidden="false" customHeight="false" outlineLevel="0" collapsed="false">
      <c r="D3865" s="7" t="n">
        <f aca="false">MOD(D3864*$B$4,$B$5)</f>
        <v>219734353</v>
      </c>
      <c r="E3865" s="8" t="n">
        <v>0.102321781779008</v>
      </c>
      <c r="F3865" s="9" t="n">
        <v>-1.26843243845422</v>
      </c>
    </row>
    <row r="3866" customFormat="false" ht="15" hidden="false" customHeight="false" outlineLevel="0" collapsed="false">
      <c r="D3866" s="7" t="n">
        <f aca="false">MOD(D3865*$B$4,$B$5)</f>
        <v>375221130</v>
      </c>
      <c r="E3866" s="8" t="n">
        <v>0.174725954583591</v>
      </c>
      <c r="F3866" s="9" t="n">
        <v>-0.935652937314315</v>
      </c>
    </row>
    <row r="3867" customFormat="false" ht="15" hidden="false" customHeight="false" outlineLevel="0" collapsed="false">
      <c r="D3867" s="7" t="n">
        <f aca="false">MOD(D3866*$B$4,$B$5)</f>
        <v>422087432</v>
      </c>
      <c r="E3867" s="8" t="n">
        <v>0.196549777124589</v>
      </c>
      <c r="F3867" s="9" t="n">
        <v>-0.854009809369972</v>
      </c>
    </row>
    <row r="3868" customFormat="false" ht="15" hidden="false" customHeight="false" outlineLevel="0" collapsed="false">
      <c r="D3868" s="7" t="n">
        <f aca="false">MOD(D3867*$B$4,$B$5)</f>
        <v>1405070983</v>
      </c>
      <c r="E3868" s="8" t="n">
        <v>0.654287163311883</v>
      </c>
      <c r="F3868" s="9" t="n">
        <v>0.396921060248522</v>
      </c>
    </row>
    <row r="3869" customFormat="false" ht="15" hidden="false" customHeight="false" outlineLevel="0" collapsed="false">
      <c r="D3869" s="7" t="n">
        <f aca="false">MOD(D3868*$B$4,$B$5)</f>
        <v>205397192</v>
      </c>
      <c r="E3869" s="8" t="n">
        <v>0.0956455209251917</v>
      </c>
      <c r="F3869" s="9" t="n">
        <v>-1.30676939633482</v>
      </c>
    </row>
    <row r="3870" customFormat="false" ht="15" hidden="false" customHeight="false" outlineLevel="0" collapsed="false">
      <c r="D3870" s="7" t="n">
        <f aca="false">MOD(D3869*$B$4,$B$5)</f>
        <v>1943340480</v>
      </c>
      <c r="E3870" s="8" t="n">
        <v>0.904938430436829</v>
      </c>
      <c r="F3870" s="9" t="n">
        <v>1.31021492193688</v>
      </c>
    </row>
    <row r="3871" customFormat="false" ht="15" hidden="false" customHeight="false" outlineLevel="0" collapsed="false">
      <c r="D3871" s="7" t="n">
        <f aca="false">MOD(D3870*$B$4,$B$5)</f>
        <v>607641826</v>
      </c>
      <c r="E3871" s="8" t="n">
        <v>0.282955275180708</v>
      </c>
      <c r="F3871" s="9" t="n">
        <v>-0.574084605325608</v>
      </c>
    </row>
    <row r="3872" customFormat="false" ht="15" hidden="false" customHeight="false" outlineLevel="0" collapsed="false">
      <c r="D3872" s="7" t="n">
        <f aca="false">MOD(D3871*$B$4,$B$5)</f>
        <v>1146932120</v>
      </c>
      <c r="E3872" s="8" t="n">
        <v>0.534081887951197</v>
      </c>
      <c r="F3872" s="9" t="n">
        <v>0.0855348079725086</v>
      </c>
    </row>
    <row r="3873" customFormat="false" ht="15" hidden="false" customHeight="false" outlineLevel="0" collapsed="false">
      <c r="D3873" s="7" t="n">
        <f aca="false">MOD(D3872*$B$4,$B$5)</f>
        <v>1431944860</v>
      </c>
      <c r="E3873" s="8" t="n">
        <v>0.666801287482308</v>
      </c>
      <c r="F3873" s="9" t="n">
        <v>0.431097573326201</v>
      </c>
    </row>
    <row r="3874" customFormat="false" ht="15" hidden="false" customHeight="false" outlineLevel="0" collapsed="false">
      <c r="D3874" s="7" t="n">
        <f aca="false">MOD(D3873*$B$4,$B$5)</f>
        <v>354191071</v>
      </c>
      <c r="E3874" s="8" t="n">
        <v>0.164933070228373</v>
      </c>
      <c r="F3874" s="9" t="n">
        <v>-0.974383537270683</v>
      </c>
    </row>
    <row r="3875" customFormat="false" ht="15" hidden="false" customHeight="false" outlineLevel="0" collapsed="false">
      <c r="D3875" s="7" t="n">
        <f aca="false">MOD(D3874*$B$4,$B$5)</f>
        <v>1039874474</v>
      </c>
      <c r="E3875" s="8" t="n">
        <v>0.484229286652272</v>
      </c>
      <c r="F3875" s="9" t="n">
        <v>-0.0395416177194008</v>
      </c>
    </row>
    <row r="3876" customFormat="false" ht="15" hidden="false" customHeight="false" outlineLevel="0" collapsed="false">
      <c r="D3876" s="7" t="n">
        <f aca="false">MOD(D3875*$B$4,$B$5)</f>
        <v>497969476</v>
      </c>
      <c r="E3876" s="8" t="n">
        <v>0.23188510745008</v>
      </c>
      <c r="F3876" s="9" t="n">
        <v>-0.732652806375899</v>
      </c>
    </row>
    <row r="3877" customFormat="false" ht="15" hidden="false" customHeight="false" outlineLevel="0" collapsed="false">
      <c r="D3877" s="7" t="n">
        <f aca="false">MOD(D3876*$B$4,$B$5)</f>
        <v>700115125</v>
      </c>
      <c r="E3877" s="8" t="n">
        <v>0.326016510674745</v>
      </c>
      <c r="F3877" s="9" t="n">
        <v>-0.450939683619591</v>
      </c>
    </row>
    <row r="3878" customFormat="false" ht="15" hidden="false" customHeight="false" outlineLevel="0" collapsed="false">
      <c r="D3878" s="7" t="n">
        <f aca="false">MOD(D3877*$B$4,$B$5)</f>
        <v>307046036</v>
      </c>
      <c r="E3878" s="8" t="n">
        <v>0.142979452519658</v>
      </c>
      <c r="F3878" s="9" t="n">
        <v>-1.0670286361835</v>
      </c>
    </row>
    <row r="3879" customFormat="false" ht="15" hidden="false" customHeight="false" outlineLevel="0" collapsed="false">
      <c r="D3879" s="7" t="n">
        <f aca="false">MOD(D3878*$B$4,$B$5)</f>
        <v>1634555809</v>
      </c>
      <c r="E3879" s="8" t="n">
        <v>0.761149362904159</v>
      </c>
      <c r="F3879" s="9" t="n">
        <v>0.710004615220201</v>
      </c>
    </row>
    <row r="3880" customFormat="false" ht="15" hidden="false" customHeight="false" outlineLevel="0" collapsed="false">
      <c r="D3880" s="7" t="n">
        <f aca="false">MOD(D3879*$B$4,$B$5)</f>
        <v>946781812</v>
      </c>
      <c r="E3880" s="8" t="n">
        <v>0.440879637786075</v>
      </c>
      <c r="F3880" s="9" t="n">
        <v>-0.148739393346563</v>
      </c>
    </row>
    <row r="3881" customFormat="false" ht="15" hidden="false" customHeight="false" outlineLevel="0" collapsed="false">
      <c r="D3881" s="7" t="n">
        <f aca="false">MOD(D3880*$B$4,$B$5)</f>
        <v>1505355245</v>
      </c>
      <c r="E3881" s="8" t="n">
        <v>0.700985661895001</v>
      </c>
      <c r="F3881" s="9" t="n">
        <v>0.527237491551608</v>
      </c>
    </row>
    <row r="3882" customFormat="false" ht="15" hidden="false" customHeight="false" outlineLevel="0" collapsed="false">
      <c r="D3882" s="7" t="n">
        <f aca="false">MOD(D3881*$B$4,$B$5)</f>
        <v>598867856</v>
      </c>
      <c r="E3882" s="8" t="n">
        <v>0.278869577011903</v>
      </c>
      <c r="F3882" s="9" t="n">
        <v>-0.586202928412112</v>
      </c>
    </row>
    <row r="3883" customFormat="false" ht="15" hidden="false" customHeight="false" outlineLevel="0" collapsed="false">
      <c r="D3883" s="7" t="n">
        <f aca="false">MOD(D3882*$B$4,$B$5)</f>
        <v>672904709</v>
      </c>
      <c r="E3883" s="8" t="n">
        <v>0.313345673320206</v>
      </c>
      <c r="F3883" s="9" t="n">
        <v>-0.486389058556797</v>
      </c>
    </row>
    <row r="3884" customFormat="false" ht="15" hidden="false" customHeight="false" outlineLevel="0" collapsed="false">
      <c r="D3884" s="7" t="n">
        <f aca="false">MOD(D3883*$B$4,$B$5)</f>
        <v>1093047264</v>
      </c>
      <c r="E3884" s="8" t="n">
        <v>0.508989796516476</v>
      </c>
      <c r="F3884" s="9" t="n">
        <v>0.0225359855469854</v>
      </c>
    </row>
    <row r="3885" customFormat="false" ht="15" hidden="false" customHeight="false" outlineLevel="0" collapsed="false">
      <c r="D3885" s="7" t="n">
        <f aca="false">MOD(D3884*$B$4,$B$5)</f>
        <v>958757401</v>
      </c>
      <c r="E3885" s="8" t="n">
        <v>0.446456205981277</v>
      </c>
      <c r="F3885" s="9" t="n">
        <v>-0.134619893607203</v>
      </c>
    </row>
    <row r="3886" customFormat="false" ht="15" hidden="false" customHeight="false" outlineLevel="0" collapsed="false">
      <c r="D3886" s="7" t="n">
        <f aca="false">MOD(D3885*$B$4,$B$5)</f>
        <v>1905910821</v>
      </c>
      <c r="E3886" s="8" t="n">
        <v>0.887508887227167</v>
      </c>
      <c r="F3886" s="9" t="n">
        <v>1.21338613300118</v>
      </c>
    </row>
    <row r="3887" customFormat="false" ht="15" hidden="false" customHeight="false" outlineLevel="0" collapsed="false">
      <c r="D3887" s="7" t="n">
        <f aca="false">MOD(D3886*$B$4,$B$5)</f>
        <v>2021803011</v>
      </c>
      <c r="E3887" s="8" t="n">
        <v>0.941475393661741</v>
      </c>
      <c r="F3887" s="9" t="n">
        <v>1.56728019447816</v>
      </c>
    </row>
    <row r="3888" customFormat="false" ht="15" hidden="false" customHeight="false" outlineLevel="0" collapsed="false">
      <c r="D3888" s="7" t="n">
        <f aca="false">MOD(D3887*$B$4,$B$5)</f>
        <v>2058806066</v>
      </c>
      <c r="E3888" s="8" t="n">
        <v>0.958706283903407</v>
      </c>
      <c r="F3888" s="9" t="n">
        <v>1.7358665576135</v>
      </c>
    </row>
    <row r="3889" customFormat="false" ht="15" hidden="false" customHeight="false" outlineLevel="0" collapsed="false">
      <c r="D3889" s="7" t="n">
        <f aca="false">MOD(D3888*$B$4,$B$5)</f>
        <v>1526879667</v>
      </c>
      <c r="E3889" s="8" t="n">
        <v>0.711008751961411</v>
      </c>
      <c r="F3889" s="9" t="n">
        <v>0.556334076450518</v>
      </c>
    </row>
    <row r="3890" customFormat="false" ht="15" hidden="false" customHeight="false" outlineLevel="0" collapsed="false">
      <c r="D3890" s="7" t="n">
        <f aca="false">MOD(D3889*$B$4,$B$5)</f>
        <v>222157070</v>
      </c>
      <c r="E3890" s="8" t="n">
        <v>0.103449947297061</v>
      </c>
      <c r="F3890" s="9" t="n">
        <v>-1.26213588493304</v>
      </c>
    </row>
    <row r="3891" customFormat="false" ht="15" hidden="false" customHeight="false" outlineLevel="0" collapsed="false">
      <c r="D3891" s="7" t="n">
        <f aca="false">MOD(D3890*$B$4,$B$5)</f>
        <v>1358076499</v>
      </c>
      <c r="E3891" s="8" t="n">
        <v>0.632403651375699</v>
      </c>
      <c r="F3891" s="9" t="n">
        <v>0.338226247909296</v>
      </c>
    </row>
    <row r="3892" customFormat="false" ht="15" hidden="false" customHeight="false" outlineLevel="0" collapsed="false">
      <c r="D3892" s="7" t="n">
        <f aca="false">MOD(D3891*$B$4,$B$5)</f>
        <v>1624874907</v>
      </c>
      <c r="E3892" s="8" t="n">
        <v>0.75664134161234</v>
      </c>
      <c r="F3892" s="9" t="n">
        <v>0.695539418777051</v>
      </c>
    </row>
    <row r="3893" customFormat="false" ht="15" hidden="false" customHeight="false" outlineLevel="0" collapsed="false">
      <c r="D3893" s="7" t="n">
        <f aca="false">MOD(D3892*$B$4,$B$5)</f>
        <v>1791396416</v>
      </c>
      <c r="E3893" s="8" t="n">
        <v>0.834183961929925</v>
      </c>
      <c r="F3893" s="9" t="n">
        <v>0.970831736015502</v>
      </c>
    </row>
    <row r="3894" customFormat="false" ht="15" hidden="false" customHeight="false" outlineLevel="0" collapsed="false">
      <c r="D3894" s="7" t="n">
        <f aca="false">MOD(D3893*$B$4,$B$5)</f>
        <v>1919866634</v>
      </c>
      <c r="E3894" s="8" t="n">
        <v>0.894007569080226</v>
      </c>
      <c r="F3894" s="9" t="n">
        <v>1.24812615373966</v>
      </c>
    </row>
    <row r="3895" customFormat="false" ht="15" hidden="false" customHeight="false" outlineLevel="0" collapsed="false">
      <c r="D3895" s="7" t="n">
        <f aca="false">MOD(D3894*$B$4,$B$5)</f>
        <v>1372987176</v>
      </c>
      <c r="E3895" s="8" t="n">
        <v>0.639346976428616</v>
      </c>
      <c r="F3895" s="9" t="n">
        <v>0.356713835094137</v>
      </c>
    </row>
    <row r="3896" customFormat="false" ht="15" hidden="false" customHeight="false" outlineLevel="0" collapsed="false">
      <c r="D3896" s="7" t="n">
        <f aca="false">MOD(D3895*$B$4,$B$5)</f>
        <v>1971142629</v>
      </c>
      <c r="E3896" s="8" t="n">
        <v>0.917884814942148</v>
      </c>
      <c r="F3896" s="9" t="n">
        <v>1.39098369834711</v>
      </c>
    </row>
    <row r="3897" customFormat="false" ht="15" hidden="false" customHeight="false" outlineLevel="0" collapsed="false">
      <c r="D3897" s="7" t="n">
        <f aca="false">MOD(D3896*$B$4,$B$5)</f>
        <v>467896830</v>
      </c>
      <c r="E3897" s="8" t="n">
        <v>0.217881440387928</v>
      </c>
      <c r="F3897" s="9" t="n">
        <v>-0.77936814881046</v>
      </c>
    </row>
    <row r="3898" customFormat="false" ht="15" hidden="false" customHeight="false" outlineLevel="0" collapsed="false">
      <c r="D3898" s="7" t="n">
        <f aca="false">MOD(D3897*$B$4,$B$5)</f>
        <v>762365431</v>
      </c>
      <c r="E3898" s="8" t="n">
        <v>0.355004068329003</v>
      </c>
      <c r="F3898" s="9" t="n">
        <v>-0.371845161614288</v>
      </c>
    </row>
    <row r="3899" customFormat="false" ht="15" hidden="false" customHeight="false" outlineLevel="0" collapsed="false">
      <c r="D3899" s="7" t="n">
        <f aca="false">MOD(D3898*$B$4,$B$5)</f>
        <v>861944809</v>
      </c>
      <c r="E3899" s="8" t="n">
        <v>0.401374329720972</v>
      </c>
      <c r="F3899" s="9" t="n">
        <v>-0.249791414657551</v>
      </c>
    </row>
    <row r="3900" customFormat="false" ht="15" hidden="false" customHeight="false" outlineLevel="0" collapsed="false">
      <c r="D3900" s="7" t="n">
        <f aca="false">MOD(D3899*$B$4,$B$5)</f>
        <v>1589698261</v>
      </c>
      <c r="E3900" s="8" t="n">
        <v>0.740260939337556</v>
      </c>
      <c r="F3900" s="9" t="n">
        <v>0.644150075253917</v>
      </c>
    </row>
    <row r="3901" customFormat="false" ht="15" hidden="false" customHeight="false" outlineLevel="0" collapsed="false">
      <c r="D3901" s="7" t="n">
        <f aca="false">MOD(D3900*$B$4,$B$5)</f>
        <v>291598480</v>
      </c>
      <c r="E3901" s="8" t="n">
        <v>0.135786123700241</v>
      </c>
      <c r="F3901" s="9" t="n">
        <v>-1.09944904667327</v>
      </c>
    </row>
    <row r="3902" customFormat="false" ht="15" hidden="false" customHeight="false" outlineLevel="0" collapsed="false">
      <c r="D3902" s="7" t="n">
        <f aca="false">MOD(D3901*$B$4,$B$5)</f>
        <v>1142405642</v>
      </c>
      <c r="E3902" s="8" t="n">
        <v>0.531974082376784</v>
      </c>
      <c r="F3902" s="9" t="n">
        <v>0.0802331374334004</v>
      </c>
    </row>
    <row r="3903" customFormat="false" ht="15" hidden="false" customHeight="false" outlineLevel="0" collapsed="false">
      <c r="D3903" s="7" t="n">
        <f aca="false">MOD(D3902*$B$4,$B$5)</f>
        <v>1977657316</v>
      </c>
      <c r="E3903" s="8" t="n">
        <v>0.920918452479801</v>
      </c>
      <c r="F3903" s="9" t="n">
        <v>1.41127651990825</v>
      </c>
    </row>
    <row r="3904" customFormat="false" ht="15" hidden="false" customHeight="false" outlineLevel="0" collapsed="false">
      <c r="D3904" s="7" t="n">
        <f aca="false">MOD(D3903*$B$4,$B$5)</f>
        <v>1405740545</v>
      </c>
      <c r="E3904" s="8" t="n">
        <v>0.654598952415026</v>
      </c>
      <c r="F3904" s="9" t="n">
        <v>0.397766795749942</v>
      </c>
    </row>
    <row r="3905" customFormat="false" ht="15" hidden="false" customHeight="false" outlineLevel="0" collapsed="false">
      <c r="D3905" s="7" t="n">
        <f aca="false">MOD(D3904*$B$4,$B$5)</f>
        <v>313569789</v>
      </c>
      <c r="E3905" s="8" t="n">
        <v>0.146017311742545</v>
      </c>
      <c r="F3905" s="9" t="n">
        <v>-1.05366870092281</v>
      </c>
    </row>
    <row r="3906" customFormat="false" ht="15" hidden="false" customHeight="false" outlineLevel="0" collapsed="false">
      <c r="D3906" s="7" t="n">
        <f aca="false">MOD(D3905*$B$4,$B$5)</f>
        <v>862540763</v>
      </c>
      <c r="E3906" s="8" t="n">
        <v>0.401651842428047</v>
      </c>
      <c r="F3906" s="9" t="n">
        <v>-0.249073813738669</v>
      </c>
    </row>
    <row r="3907" customFormat="false" ht="15" hidden="false" customHeight="false" outlineLevel="0" collapsed="false">
      <c r="D3907" s="7" t="n">
        <f aca="false">MOD(D3906*$B$4,$B$5)</f>
        <v>292222737</v>
      </c>
      <c r="E3907" s="8" t="n">
        <v>0.136076816018742</v>
      </c>
      <c r="F3907" s="9" t="n">
        <v>-1.09811647535217</v>
      </c>
    </row>
    <row r="3908" customFormat="false" ht="15" hidden="false" customHeight="false" outlineLevel="0" collapsed="false">
      <c r="D3908" s="7" t="n">
        <f aca="false">MOD(D3907*$B$4,$B$5)</f>
        <v>1211144231</v>
      </c>
      <c r="E3908" s="8" t="n">
        <v>0.563982982248052</v>
      </c>
      <c r="F3908" s="9" t="n">
        <v>0.161075374201046</v>
      </c>
    </row>
    <row r="3909" customFormat="false" ht="15" hidden="false" customHeight="false" outlineLevel="0" collapsed="false">
      <c r="D3909" s="7" t="n">
        <f aca="false">MOD(D3908*$B$4,$B$5)</f>
        <v>48368673</v>
      </c>
      <c r="E3909" s="8" t="n">
        <v>0.0225234185555237</v>
      </c>
      <c r="F3909" s="9" t="n">
        <v>-2.00421684291313</v>
      </c>
    </row>
    <row r="3910" customFormat="false" ht="15" hidden="false" customHeight="false" outlineLevel="0" collapsed="false">
      <c r="D3910" s="7" t="n">
        <f aca="false">MOD(D3909*$B$4,$B$5)</f>
        <v>489490094</v>
      </c>
      <c r="E3910" s="8" t="n">
        <v>0.227936587508709</v>
      </c>
      <c r="F3910" s="9" t="n">
        <v>-0.745659425915637</v>
      </c>
    </row>
    <row r="3911" customFormat="false" ht="15" hidden="false" customHeight="false" outlineLevel="0" collapsed="false">
      <c r="D3911" s="7" t="n">
        <f aca="false">MOD(D3910*$B$4,$B$5)</f>
        <v>1561243180</v>
      </c>
      <c r="E3911" s="8" t="n">
        <v>0.72701050967631</v>
      </c>
      <c r="F3911" s="9" t="n">
        <v>0.603796448965875</v>
      </c>
    </row>
    <row r="3912" customFormat="false" ht="15" hidden="false" customHeight="false" outlineLevel="0" collapsed="false">
      <c r="D3912" s="7" t="n">
        <f aca="false">MOD(D3911*$B$4,$B$5)</f>
        <v>1125917609</v>
      </c>
      <c r="E3912" s="8" t="n">
        <v>0.524296243697681</v>
      </c>
      <c r="F3912" s="9" t="n">
        <v>0.0609393478545863</v>
      </c>
    </row>
    <row r="3913" customFormat="false" ht="15" hidden="false" customHeight="false" outlineLevel="0" collapsed="false">
      <c r="D3913" s="7" t="n">
        <f aca="false">MOD(D3912*$B$4,$B$5)</f>
        <v>652765763</v>
      </c>
      <c r="E3913" s="8" t="n">
        <v>0.303967745792091</v>
      </c>
      <c r="F3913" s="9" t="n">
        <v>-0.51302262899851</v>
      </c>
    </row>
    <row r="3914" customFormat="false" ht="15" hidden="false" customHeight="false" outlineLevel="0" collapsed="false">
      <c r="D3914" s="7" t="n">
        <f aca="false">MOD(D3913*$B$4,$B$5)</f>
        <v>1776076989</v>
      </c>
      <c r="E3914" s="8" t="n">
        <v>0.827050297825644</v>
      </c>
      <c r="F3914" s="9" t="n">
        <v>0.942572904756942</v>
      </c>
    </row>
    <row r="3915" customFormat="false" ht="15" hidden="false" customHeight="false" outlineLevel="0" collapsed="false">
      <c r="D3915" s="7" t="n">
        <f aca="false">MOD(D3914*$B$4,$B$5)</f>
        <v>1170180485</v>
      </c>
      <c r="E3915" s="8" t="n">
        <v>0.54490775153498</v>
      </c>
      <c r="F3915" s="9" t="n">
        <v>0.112805829051517</v>
      </c>
    </row>
    <row r="3916" customFormat="false" ht="15" hidden="false" customHeight="false" outlineLevel="0" collapsed="false">
      <c r="D3916" s="7" t="n">
        <f aca="false">MOD(D3915*$B$4,$B$5)</f>
        <v>519824394</v>
      </c>
      <c r="E3916" s="8" t="n">
        <v>0.242062096709443</v>
      </c>
      <c r="F3916" s="9" t="n">
        <v>-0.699684764173477</v>
      </c>
    </row>
    <row r="3917" customFormat="false" ht="15" hidden="false" customHeight="false" outlineLevel="0" collapsed="false">
      <c r="D3917" s="7" t="n">
        <f aca="false">MOD(D3916*$B$4,$B$5)</f>
        <v>1244391226</v>
      </c>
      <c r="E3917" s="8" t="n">
        <v>0.579464820753285</v>
      </c>
      <c r="F3917" s="9" t="n">
        <v>0.200524551631021</v>
      </c>
    </row>
    <row r="3918" customFormat="false" ht="15" hidden="false" customHeight="false" outlineLevel="0" collapsed="false">
      <c r="D3918" s="7" t="n">
        <f aca="false">MOD(D3917*$B$4,$B$5)</f>
        <v>743780009</v>
      </c>
      <c r="E3918" s="8" t="n">
        <v>0.346349556787265</v>
      </c>
      <c r="F3918" s="9" t="n">
        <v>-0.395194822273883</v>
      </c>
    </row>
    <row r="3919" customFormat="false" ht="15" hidden="false" customHeight="false" outlineLevel="0" collapsed="false">
      <c r="D3919" s="7" t="n">
        <f aca="false">MOD(D3918*$B$4,$B$5)</f>
        <v>1373203893</v>
      </c>
      <c r="E3919" s="8" t="n">
        <v>0.639447893145911</v>
      </c>
      <c r="F3919" s="9" t="n">
        <v>0.3569834257189</v>
      </c>
    </row>
    <row r="3920" customFormat="false" ht="15" hidden="false" customHeight="false" outlineLevel="0" collapsed="false">
      <c r="D3920" s="7" t="n">
        <f aca="false">MOD(D3919*$B$4,$B$5)</f>
        <v>1694870701</v>
      </c>
      <c r="E3920" s="8" t="n">
        <v>0.789235673182863</v>
      </c>
      <c r="F3920" s="9" t="n">
        <v>0.80377201678633</v>
      </c>
    </row>
    <row r="3921" customFormat="false" ht="15" hidden="false" customHeight="false" outlineLevel="0" collapsed="false">
      <c r="D3921" s="7" t="n">
        <f aca="false">MOD(D3920*$B$4,$B$5)</f>
        <v>419108212</v>
      </c>
      <c r="E3921" s="8" t="n">
        <v>0.195162469702924</v>
      </c>
      <c r="F3921" s="9" t="n">
        <v>-0.85902823362813</v>
      </c>
    </row>
    <row r="3922" customFormat="false" ht="15" hidden="false" customHeight="false" outlineLevel="0" collapsed="false">
      <c r="D3922" s="7" t="n">
        <f aca="false">MOD(D3921*$B$4,$B$5)</f>
        <v>1476546712</v>
      </c>
      <c r="E3922" s="8" t="n">
        <v>0.68757064332028</v>
      </c>
      <c r="F3922" s="9" t="n">
        <v>0.48897596455185</v>
      </c>
    </row>
    <row r="3923" customFormat="false" ht="15" hidden="false" customHeight="false" outlineLevel="0" collapsed="false">
      <c r="D3923" s="7" t="n">
        <f aca="false">MOD(D3922*$B$4,$B$5)</f>
        <v>1551574669</v>
      </c>
      <c r="E3923" s="8" t="n">
        <v>0.722508258393508</v>
      </c>
      <c r="F3923" s="9" t="n">
        <v>0.590309034943303</v>
      </c>
    </row>
    <row r="3924" customFormat="false" ht="15" hidden="false" customHeight="false" outlineLevel="0" collapsed="false">
      <c r="D3924" s="7" t="n">
        <f aca="false">MOD(D3923*$B$4,$B$5)</f>
        <v>421174527</v>
      </c>
      <c r="E3924" s="8" t="n">
        <v>0.196124672606704</v>
      </c>
      <c r="F3924" s="9" t="n">
        <v>-0.855545285740057</v>
      </c>
    </row>
    <row r="3925" customFormat="false" ht="15" hidden="false" customHeight="false" outlineLevel="0" collapsed="false">
      <c r="D3925" s="7" t="n">
        <f aca="false">MOD(D3924*$B$4,$B$5)</f>
        <v>287906668</v>
      </c>
      <c r="E3925" s="8" t="n">
        <v>0.134066989770222</v>
      </c>
      <c r="F3925" s="9" t="n">
        <v>-1.10737002640913</v>
      </c>
    </row>
    <row r="3926" customFormat="false" ht="15" hidden="false" customHeight="false" outlineLevel="0" collapsed="false">
      <c r="D3926" s="7" t="n">
        <f aca="false">MOD(D3925*$B$4,$B$5)</f>
        <v>1176091291</v>
      </c>
      <c r="E3926" s="8" t="n">
        <v>0.547660185068529</v>
      </c>
      <c r="F3926" s="9" t="n">
        <v>0.119751970716673</v>
      </c>
    </row>
    <row r="3927" customFormat="false" ht="15" hidden="false" customHeight="false" outlineLevel="0" collapsed="false">
      <c r="D3927" s="7" t="n">
        <f aca="false">MOD(D3926*$B$4,$B$5)</f>
        <v>225015769</v>
      </c>
      <c r="E3927" s="8" t="n">
        <v>0.104781132754666</v>
      </c>
      <c r="F3927" s="9" t="n">
        <v>-1.25477000155393</v>
      </c>
    </row>
    <row r="3928" customFormat="false" ht="15" hidden="false" customHeight="false" outlineLevel="0" collapsed="false">
      <c r="D3928" s="7" t="n">
        <f aca="false">MOD(D3927*$B$4,$B$5)</f>
        <v>1911382520</v>
      </c>
      <c r="E3928" s="8" t="n">
        <v>0.890056845629641</v>
      </c>
      <c r="F3928" s="9" t="n">
        <v>1.22683048928022</v>
      </c>
    </row>
    <row r="3929" customFormat="false" ht="15" hidden="false" customHeight="false" outlineLevel="0" collapsed="false">
      <c r="D3929" s="7" t="n">
        <f aca="false">MOD(D3928*$B$4,$B$5)</f>
        <v>2005696859</v>
      </c>
      <c r="E3929" s="8" t="n">
        <v>0.933975382180861</v>
      </c>
      <c r="F3929" s="9" t="n">
        <v>1.50606988038389</v>
      </c>
    </row>
    <row r="3930" customFormat="false" ht="15" hidden="false" customHeight="false" outlineLevel="0" collapsed="false">
      <c r="D3930" s="7" t="n">
        <f aca="false">MOD(D3929*$B$4,$B$5)</f>
        <v>1987823088</v>
      </c>
      <c r="E3930" s="8" t="n">
        <v>0.925652258960206</v>
      </c>
      <c r="F3930" s="9" t="n">
        <v>1.44415463646994</v>
      </c>
    </row>
    <row r="3931" customFormat="false" ht="15" hidden="false" customHeight="false" outlineLevel="0" collapsed="false">
      <c r="D3931" s="7" t="n">
        <f aca="false">MOD(D3930*$B$4,$B$5)</f>
        <v>343965594</v>
      </c>
      <c r="E3931" s="8" t="n">
        <v>0.160171461440782</v>
      </c>
      <c r="F3931" s="9" t="n">
        <v>-0.993753431369646</v>
      </c>
    </row>
    <row r="3932" customFormat="false" ht="15" hidden="false" customHeight="false" outlineLevel="0" collapsed="false">
      <c r="D3932" s="7" t="n">
        <f aca="false">MOD(D3931*$B$4,$B$5)</f>
        <v>1367113017</v>
      </c>
      <c r="E3932" s="8" t="n">
        <v>0.636611607984278</v>
      </c>
      <c r="F3932" s="9" t="n">
        <v>0.349416318548003</v>
      </c>
    </row>
    <row r="3933" customFormat="false" ht="15" hidden="false" customHeight="false" outlineLevel="0" collapsed="false">
      <c r="D3933" s="7" t="n">
        <f aca="false">MOD(D3932*$B$4,$B$5)</f>
        <v>1887454944</v>
      </c>
      <c r="E3933" s="8" t="n">
        <v>0.87891469977695</v>
      </c>
      <c r="F3933" s="9" t="n">
        <v>1.16957858255694</v>
      </c>
    </row>
    <row r="3934" customFormat="false" ht="15" hidden="false" customHeight="false" outlineLevel="0" collapsed="false">
      <c r="D3934" s="7" t="n">
        <f aca="false">MOD(D3933*$B$4,$B$5)</f>
        <v>196394202</v>
      </c>
      <c r="E3934" s="8" t="n">
        <v>0.0914531770082686</v>
      </c>
      <c r="F3934" s="9" t="n">
        <v>-1.33185952316921</v>
      </c>
    </row>
    <row r="3935" customFormat="false" ht="15" hidden="false" customHeight="false" outlineLevel="0" collapsed="false">
      <c r="D3935" s="7" t="n">
        <f aca="false">MOD(D3934*$B$4,$B$5)</f>
        <v>1151706884</v>
      </c>
      <c r="E3935" s="8" t="n">
        <v>0.536305310704098</v>
      </c>
      <c r="F3935" s="9" t="n">
        <v>0.0911298951262207</v>
      </c>
    </row>
    <row r="3936" customFormat="false" ht="15" hidden="false" customHeight="false" outlineLevel="0" collapsed="false">
      <c r="D3936" s="7" t="n">
        <f aca="false">MOD(D3935*$B$4,$B$5)</f>
        <v>2133827675</v>
      </c>
      <c r="E3936" s="8" t="n">
        <v>0.993640942958781</v>
      </c>
      <c r="F3936" s="9" t="n">
        <v>2.49156654403737</v>
      </c>
    </row>
    <row r="3937" customFormat="false" ht="15" hidden="false" customHeight="false" outlineLevel="0" collapsed="false">
      <c r="D3937" s="7" t="n">
        <f aca="false">MOD(D3936*$B$4,$B$5)</f>
        <v>90055217</v>
      </c>
      <c r="E3937" s="8" t="n">
        <v>0.041935228316053</v>
      </c>
      <c r="F3937" s="9" t="n">
        <v>-1.72865725078783</v>
      </c>
    </row>
    <row r="3938" customFormat="false" ht="15" hidden="false" customHeight="false" outlineLevel="0" collapsed="false">
      <c r="D3938" s="7" t="n">
        <f aca="false">MOD(D3937*$B$4,$B$5)</f>
        <v>548478279</v>
      </c>
      <c r="E3938" s="8" t="n">
        <v>0.255405101697338</v>
      </c>
      <c r="F3938" s="9" t="n">
        <v>-0.657576648960072</v>
      </c>
    </row>
    <row r="3939" customFormat="false" ht="15" hidden="false" customHeight="false" outlineLevel="0" collapsed="false">
      <c r="D3939" s="7" t="n">
        <f aca="false">MOD(D3938*$B$4,$B$5)</f>
        <v>1416605393</v>
      </c>
      <c r="E3939" s="8" t="n">
        <v>0.659658291525821</v>
      </c>
      <c r="F3939" s="9" t="n">
        <v>0.411530724454081</v>
      </c>
    </row>
    <row r="3940" customFormat="false" ht="15" hidden="false" customHeight="false" outlineLevel="0" collapsed="false">
      <c r="D3940" s="7" t="n">
        <f aca="false">MOD(D3939*$B$4,$B$5)</f>
        <v>784637729</v>
      </c>
      <c r="E3940" s="8" t="n">
        <v>0.365375415296643</v>
      </c>
      <c r="F3940" s="9" t="n">
        <v>-0.344126930709301</v>
      </c>
    </row>
    <row r="3941" customFormat="false" ht="15" hidden="false" customHeight="false" outlineLevel="0" collapsed="false">
      <c r="D3941" s="7" t="n">
        <f aca="false">MOD(D3940*$B$4,$B$5)</f>
        <v>78734420</v>
      </c>
      <c r="E3941" s="8" t="n">
        <v>0.0366635714067738</v>
      </c>
      <c r="F3941" s="9" t="n">
        <v>-1.79078911406593</v>
      </c>
    </row>
    <row r="3942" customFormat="false" ht="15" hidden="false" customHeight="false" outlineLevel="0" collapsed="false">
      <c r="D3942" s="7" t="n">
        <f aca="false">MOD(D3941*$B$4,$B$5)</f>
        <v>1690616277</v>
      </c>
      <c r="E3942" s="8" t="n">
        <v>0.787254552624425</v>
      </c>
      <c r="F3942" s="9" t="n">
        <v>0.796931363265043</v>
      </c>
    </row>
    <row r="3943" customFormat="false" ht="15" hidden="false" customHeight="false" outlineLevel="0" collapsed="false">
      <c r="D3943" s="7" t="n">
        <f aca="false">MOD(D3942*$B$4,$B$5)</f>
        <v>1212237420</v>
      </c>
      <c r="E3943" s="8" t="n">
        <v>0.564492038045537</v>
      </c>
      <c r="F3943" s="9" t="n">
        <v>0.162368183913226</v>
      </c>
    </row>
    <row r="3944" customFormat="false" ht="15" hidden="false" customHeight="false" outlineLevel="0" collapsed="false">
      <c r="D3944" s="7" t="n">
        <f aca="false">MOD(D3943*$B$4,$B$5)</f>
        <v>1278087364</v>
      </c>
      <c r="E3944" s="8" t="n">
        <v>0.595155807766277</v>
      </c>
      <c r="F3944" s="9" t="n">
        <v>0.2408280553104</v>
      </c>
    </row>
    <row r="3945" customFormat="false" ht="15" hidden="false" customHeight="false" outlineLevel="0" collapsed="false">
      <c r="D3945" s="7" t="n">
        <f aca="false">MOD(D3944*$B$4,$B$5)</f>
        <v>1644936628</v>
      </c>
      <c r="E3945" s="8" t="n">
        <v>0.765983308447509</v>
      </c>
      <c r="F3945" s="9" t="n">
        <v>0.725682580318915</v>
      </c>
    </row>
    <row r="3946" customFormat="false" ht="15" hidden="false" customHeight="false" outlineLevel="0" collapsed="false">
      <c r="D3946" s="7" t="n">
        <f aca="false">MOD(D3945*$B$4,$B$5)</f>
        <v>1675606010</v>
      </c>
      <c r="E3946" s="8" t="n">
        <v>0.780264852363863</v>
      </c>
      <c r="F3946" s="9" t="n">
        <v>0.773088012066938</v>
      </c>
    </row>
    <row r="3947" customFormat="false" ht="15" hidden="false" customHeight="false" outlineLevel="0" collapsed="false">
      <c r="D3947" s="7" t="n">
        <f aca="false">MOD(D3946*$B$4,$B$5)</f>
        <v>353628102</v>
      </c>
      <c r="E3947" s="8" t="n">
        <v>0.164670917358874</v>
      </c>
      <c r="F3947" s="9" t="n">
        <v>-0.97544043479408</v>
      </c>
    </row>
    <row r="3948" customFormat="false" ht="15" hidden="false" customHeight="false" outlineLevel="0" collapsed="false">
      <c r="D3948" s="7" t="n">
        <f aca="false">MOD(D3947*$B$4,$B$5)</f>
        <v>1782085286</v>
      </c>
      <c r="E3948" s="8" t="n">
        <v>0.829848129143797</v>
      </c>
      <c r="F3948" s="9" t="n">
        <v>0.953565271818931</v>
      </c>
    </row>
    <row r="3949" customFormat="false" ht="15" hidden="false" customHeight="false" outlineLevel="0" collapsed="false">
      <c r="D3949" s="7" t="n">
        <f aca="false">MOD(D3948*$B$4,$B$5)</f>
        <v>1286392627</v>
      </c>
      <c r="E3949" s="8" t="n">
        <v>0.599023247229888</v>
      </c>
      <c r="F3949" s="9" t="n">
        <v>0.250819705692278</v>
      </c>
    </row>
    <row r="3950" customFormat="false" ht="15" hidden="false" customHeight="false" outlineLevel="0" collapsed="false">
      <c r="D3950" s="7" t="n">
        <f aca="false">MOD(D3949*$B$4,$B$5)</f>
        <v>968844912</v>
      </c>
      <c r="E3950" s="8" t="n">
        <v>0.451153569343643</v>
      </c>
      <c r="F3950" s="9" t="n">
        <v>-0.122747386343013</v>
      </c>
    </row>
    <row r="3951" customFormat="false" ht="15" hidden="false" customHeight="false" outlineLevel="0" collapsed="false">
      <c r="D3951" s="7" t="n">
        <f aca="false">MOD(D3950*$B$4,$B$5)</f>
        <v>1361366433</v>
      </c>
      <c r="E3951" s="8" t="n">
        <v>0.633935646278724</v>
      </c>
      <c r="F3951" s="9" t="n">
        <v>0.34229525323023</v>
      </c>
    </row>
    <row r="3952" customFormat="false" ht="15" hidden="false" customHeight="false" outlineLevel="0" collapsed="false">
      <c r="D3952" s="7" t="n">
        <f aca="false">MOD(D3951*$B$4,$B$5)</f>
        <v>1519489143</v>
      </c>
      <c r="E3952" s="8" t="n">
        <v>0.707567271038487</v>
      </c>
      <c r="F3952" s="9" t="n">
        <v>0.546291674928094</v>
      </c>
    </row>
    <row r="3953" customFormat="false" ht="15" hidden="false" customHeight="false" outlineLevel="0" collapsed="false">
      <c r="D3953" s="7" t="n">
        <f aca="false">MOD(D3952*$B$4,$B$5)</f>
        <v>2103942115</v>
      </c>
      <c r="E3953" s="8" t="n">
        <v>0.979724394604307</v>
      </c>
      <c r="F3953" s="9" t="n">
        <v>2.04808970184048</v>
      </c>
    </row>
    <row r="3954" customFormat="false" ht="15" hidden="false" customHeight="false" outlineLevel="0" collapsed="false">
      <c r="D3954" s="7" t="n">
        <f aca="false">MOD(D3953*$B$4,$B$5)</f>
        <v>593199241</v>
      </c>
      <c r="E3954" s="8" t="n">
        <v>0.276229922451293</v>
      </c>
      <c r="F3954" s="9" t="n">
        <v>-0.5940781490785</v>
      </c>
    </row>
    <row r="3955" customFormat="false" ht="15" hidden="false" customHeight="false" outlineLevel="0" collapsed="false">
      <c r="D3955" s="7" t="n">
        <f aca="false">MOD(D3954*$B$4,$B$5)</f>
        <v>1921096860</v>
      </c>
      <c r="E3955" s="8" t="n">
        <v>0.894580437703599</v>
      </c>
      <c r="F3955" s="9" t="n">
        <v>1.251261396799</v>
      </c>
    </row>
    <row r="3956" customFormat="false" ht="15" hidden="false" customHeight="false" outlineLevel="0" collapsed="false">
      <c r="D3956" s="7" t="n">
        <f aca="false">MOD(D3955*$B$4,$B$5)</f>
        <v>627684306</v>
      </c>
      <c r="E3956" s="8" t="n">
        <v>0.29228828222704</v>
      </c>
      <c r="F3956" s="9" t="n">
        <v>-0.546712064361963</v>
      </c>
    </row>
    <row r="3957" customFormat="false" ht="15" hidden="false" customHeight="false" outlineLevel="0" collapsed="false">
      <c r="D3957" s="7" t="n">
        <f aca="false">MOD(D3956*$B$4,$B$5)</f>
        <v>102359403</v>
      </c>
      <c r="E3957" s="8" t="n">
        <v>0.047664811413423</v>
      </c>
      <c r="F3957" s="9" t="n">
        <v>-1.66793000322494</v>
      </c>
    </row>
    <row r="3958" customFormat="false" ht="15" hidden="false" customHeight="false" outlineLevel="0" collapsed="false">
      <c r="D3958" s="7" t="n">
        <f aca="false">MOD(D3957*$B$4,$B$5)</f>
        <v>1778354113</v>
      </c>
      <c r="E3958" s="8" t="n">
        <v>0.828110666319831</v>
      </c>
      <c r="F3958" s="9" t="n">
        <v>0.946725511040576</v>
      </c>
    </row>
    <row r="3959" customFormat="false" ht="15" hidden="false" customHeight="false" outlineLevel="0" collapsed="false">
      <c r="D3959" s="7" t="n">
        <f aca="false">MOD(D3958*$B$4,$B$5)</f>
        <v>1567567092</v>
      </c>
      <c r="E3959" s="8" t="n">
        <v>0.729955310681793</v>
      </c>
      <c r="F3959" s="9" t="n">
        <v>0.612677838821844</v>
      </c>
    </row>
    <row r="3960" customFormat="false" ht="15" hidden="false" customHeight="false" outlineLevel="0" collapsed="false">
      <c r="D3960" s="7" t="n">
        <f aca="false">MOD(D3959*$B$4,$B$5)</f>
        <v>1444795887</v>
      </c>
      <c r="E3960" s="8" t="n">
        <v>0.672785513263927</v>
      </c>
      <c r="F3960" s="9" t="n">
        <v>0.447617912413009</v>
      </c>
    </row>
    <row r="3961" customFormat="false" ht="15" hidden="false" customHeight="false" outlineLevel="0" collapsed="false">
      <c r="D3961" s="7" t="n">
        <f aca="false">MOD(D3960*$B$4,$B$5)</f>
        <v>63341405</v>
      </c>
      <c r="E3961" s="8" t="n">
        <v>0.0294956402196508</v>
      </c>
      <c r="F3961" s="9" t="n">
        <v>-1.8882583156282</v>
      </c>
    </row>
    <row r="3962" customFormat="false" ht="15" hidden="false" customHeight="false" outlineLevel="0" collapsed="false">
      <c r="D3962" s="7" t="n">
        <f aca="false">MOD(D3961*$B$4,$B$5)</f>
        <v>1683731074</v>
      </c>
      <c r="E3962" s="8" t="n">
        <v>0.784048380129084</v>
      </c>
      <c r="F3962" s="9" t="n">
        <v>0.785938974703645</v>
      </c>
    </row>
    <row r="3963" customFormat="false" ht="15" hidden="false" customHeight="false" outlineLevel="0" collapsed="false">
      <c r="D3963" s="7" t="n">
        <f aca="false">MOD(D3962*$B$4,$B$5)</f>
        <v>1716568692</v>
      </c>
      <c r="E3963" s="8" t="n">
        <v>0.799339587613325</v>
      </c>
      <c r="F3963" s="9" t="n">
        <v>0.839264633454341</v>
      </c>
    </row>
    <row r="3964" customFormat="false" ht="15" hidden="false" customHeight="false" outlineLevel="0" collapsed="false">
      <c r="D3964" s="7" t="n">
        <f aca="false">MOD(D3963*$B$4,$B$5)</f>
        <v>1978295684</v>
      </c>
      <c r="E3964" s="8" t="n">
        <v>0.921215715744733</v>
      </c>
      <c r="F3964" s="9" t="n">
        <v>1.41329648014067</v>
      </c>
    </row>
    <row r="3965" customFormat="false" ht="15" hidden="false" customHeight="false" outlineLevel="0" collapsed="false">
      <c r="D3965" s="7" t="n">
        <f aca="false">MOD(D3964*$B$4,$B$5)</f>
        <v>8147568</v>
      </c>
      <c r="E3965" s="8" t="n">
        <v>0.00379400700684079</v>
      </c>
      <c r="F3965" s="9" t="n">
        <v>-2.66987212014037</v>
      </c>
    </row>
    <row r="3966" customFormat="false" ht="15" hidden="false" customHeight="false" outlineLevel="0" collapsed="false">
      <c r="D3966" s="7" t="n">
        <f aca="false">MOD(D3965*$B$4,$B$5)</f>
        <v>301747527</v>
      </c>
      <c r="E3966" s="8" t="n">
        <v>0.140512141995609</v>
      </c>
      <c r="F3966" s="9" t="n">
        <v>-1.07802122542874</v>
      </c>
    </row>
    <row r="3967" customFormat="false" ht="15" hidden="false" customHeight="false" outlineLevel="0" collapsed="false">
      <c r="D3967" s="7" t="n">
        <f aca="false">MOD(D3966*$B$4,$B$5)</f>
        <v>1420781863</v>
      </c>
      <c r="E3967" s="8" t="n">
        <v>0.661603111924234</v>
      </c>
      <c r="F3967" s="9" t="n">
        <v>0.416842278033551</v>
      </c>
    </row>
    <row r="3968" customFormat="false" ht="15" hidden="false" customHeight="false" outlineLevel="0" collapsed="false">
      <c r="D3968" s="7" t="n">
        <f aca="false">MOD(D3967*$B$4,$B$5)</f>
        <v>523558281</v>
      </c>
      <c r="E3968" s="8" t="n">
        <v>0.243800823338144</v>
      </c>
      <c r="F3968" s="9" t="n">
        <v>-0.694128468538639</v>
      </c>
    </row>
    <row r="3969" customFormat="false" ht="15" hidden="false" customHeight="false" outlineLevel="0" collapsed="false">
      <c r="D3969" s="7" t="n">
        <f aca="false">MOD(D3968*$B$4,$B$5)</f>
        <v>1094224255</v>
      </c>
      <c r="E3969" s="8" t="n">
        <v>0.509537875661196</v>
      </c>
      <c r="F3969" s="9" t="n">
        <v>0.0239101868474019</v>
      </c>
    </row>
    <row r="3970" customFormat="false" ht="15" hidden="false" customHeight="false" outlineLevel="0" collapsed="false">
      <c r="D3970" s="7" t="n">
        <f aca="false">MOD(D3969*$B$4,$B$5)</f>
        <v>1938715140</v>
      </c>
      <c r="E3970" s="8" t="n">
        <v>0.902784588656188</v>
      </c>
      <c r="F3970" s="9" t="n">
        <v>1.29758254703659</v>
      </c>
    </row>
    <row r="3971" customFormat="false" ht="15" hidden="false" customHeight="false" outlineLevel="0" collapsed="false">
      <c r="D3971" s="7" t="n">
        <f aca="false">MOD(D3970*$B$4,$B$5)</f>
        <v>676153974</v>
      </c>
      <c r="E3971" s="8" t="n">
        <v>0.314858730244319</v>
      </c>
      <c r="F3971" s="9" t="n">
        <v>-0.482124564698862</v>
      </c>
    </row>
    <row r="3972" customFormat="false" ht="15" hidden="false" customHeight="false" outlineLevel="0" collapsed="false">
      <c r="D3972" s="7" t="n">
        <f aca="false">MOD(D3971*$B$4,$B$5)</f>
        <v>1172011848</v>
      </c>
      <c r="E3972" s="8" t="n">
        <v>0.545760546387881</v>
      </c>
      <c r="F3972" s="9" t="n">
        <v>0.114957375737107</v>
      </c>
    </row>
    <row r="3973" customFormat="false" ht="15" hidden="false" customHeight="false" outlineLevel="0" collapsed="false">
      <c r="D3973" s="7" t="n">
        <f aca="false">MOD(D3972*$B$4,$B$5)</f>
        <v>874718240</v>
      </c>
      <c r="E3973" s="8" t="n">
        <v>0.407322422049309</v>
      </c>
      <c r="F3973" s="9" t="n">
        <v>-0.234438150283775</v>
      </c>
    </row>
    <row r="3974" customFormat="false" ht="15" hidden="false" customHeight="false" outlineLevel="0" collapsed="false">
      <c r="D3974" s="7" t="n">
        <f aca="false">MOD(D3973*$B$4,$B$5)</f>
        <v>1848179373</v>
      </c>
      <c r="E3974" s="8" t="n">
        <v>0.860625586808311</v>
      </c>
      <c r="F3974" s="9" t="n">
        <v>1.08313427743256</v>
      </c>
    </row>
    <row r="3975" customFormat="false" ht="15" hidden="false" customHeight="false" outlineLevel="0" collapsed="false">
      <c r="D3975" s="7" t="n">
        <f aca="false">MOD(D3974*$B$4,$B$5)</f>
        <v>553366762</v>
      </c>
      <c r="E3975" s="8" t="n">
        <v>0.25768147898622</v>
      </c>
      <c r="F3975" s="9" t="n">
        <v>-0.650509824143366</v>
      </c>
    </row>
    <row r="3976" customFormat="false" ht="15" hidden="false" customHeight="false" outlineLevel="0" collapsed="false">
      <c r="D3976" s="7" t="n">
        <f aca="false">MOD(D3975*$B$4,$B$5)</f>
        <v>1165367116</v>
      </c>
      <c r="E3976" s="8" t="n">
        <v>0.542666351928065</v>
      </c>
      <c r="F3976" s="9" t="n">
        <v>0.107153384584762</v>
      </c>
    </row>
    <row r="3977" customFormat="false" ht="15" hidden="false" customHeight="false" outlineLevel="0" collapsed="false">
      <c r="D3977" s="7" t="n">
        <f aca="false">MOD(D3976*$B$4,$B$5)</f>
        <v>101923271</v>
      </c>
      <c r="E3977" s="8" t="n">
        <v>0.0474617216246777</v>
      </c>
      <c r="F3977" s="9" t="n">
        <v>-1.66997938057211</v>
      </c>
    </row>
    <row r="3978" customFormat="false" ht="15" hidden="false" customHeight="false" outlineLevel="0" collapsed="false">
      <c r="D3978" s="7" t="n">
        <f aca="false">MOD(D3977*$B$4,$B$5)</f>
        <v>53179164</v>
      </c>
      <c r="E3978" s="8" t="n">
        <v>0.0247634779892522</v>
      </c>
      <c r="F3978" s="9" t="n">
        <v>-1.96402704201811</v>
      </c>
    </row>
    <row r="3979" customFormat="false" ht="15" hidden="false" customHeight="false" outlineLevel="0" collapsed="false">
      <c r="D3979" s="7" t="n">
        <f aca="false">MOD(D3978*$B$4,$B$5)</f>
        <v>768467279</v>
      </c>
      <c r="E3979" s="8" t="n">
        <v>0.357845462726285</v>
      </c>
      <c r="F3979" s="9" t="n">
        <v>-0.364223760511708</v>
      </c>
    </row>
    <row r="3980" customFormat="false" ht="15" hidden="false" customHeight="false" outlineLevel="0" collapsed="false">
      <c r="D3980" s="7" t="n">
        <f aca="false">MOD(D3979*$B$4,$B$5)</f>
        <v>1198989978</v>
      </c>
      <c r="E3980" s="8" t="n">
        <v>0.558323217144537</v>
      </c>
      <c r="F3980" s="9" t="n">
        <v>0.146719323509246</v>
      </c>
    </row>
    <row r="3981" customFormat="false" ht="15" hidden="false" customHeight="false" outlineLevel="0" collapsed="false">
      <c r="D3981" s="7" t="n">
        <f aca="false">MOD(D3980*$B$4,$B$5)</f>
        <v>1760941388</v>
      </c>
      <c r="E3981" s="8" t="n">
        <v>0.820002234373244</v>
      </c>
      <c r="F3981" s="9" t="n">
        <v>0.915373603017367</v>
      </c>
    </row>
    <row r="3982" customFormat="false" ht="15" hidden="false" customHeight="false" outlineLevel="0" collapsed="false">
      <c r="D3982" s="7" t="n">
        <f aca="false">MOD(D3981*$B$4,$B$5)</f>
        <v>704024594</v>
      </c>
      <c r="E3982" s="8" t="n">
        <v>0.32783699904367</v>
      </c>
      <c r="F3982" s="9" t="n">
        <v>-0.445893748682864</v>
      </c>
    </row>
    <row r="3983" customFormat="false" ht="15" hidden="false" customHeight="false" outlineLevel="0" collapsed="false">
      <c r="D3983" s="7" t="n">
        <f aca="false">MOD(D3982*$B$4,$B$5)</f>
        <v>42463199</v>
      </c>
      <c r="E3983" s="8" t="n">
        <v>0.0197734679279602</v>
      </c>
      <c r="F3983" s="9" t="n">
        <v>-2.05845021276054</v>
      </c>
    </row>
    <row r="3984" customFormat="false" ht="15" hidden="false" customHeight="false" outlineLevel="0" collapsed="false">
      <c r="D3984" s="7" t="n">
        <f aca="false">MOD(D3983*$B$4,$B$5)</f>
        <v>1041679691</v>
      </c>
      <c r="E3984" s="8" t="n">
        <v>0.485069906325145</v>
      </c>
      <c r="F3984" s="9" t="n">
        <v>-0.0374329351029401</v>
      </c>
    </row>
    <row r="3985" customFormat="false" ht="15" hidden="false" customHeight="false" outlineLevel="0" collapsed="false">
      <c r="D3985" s="7" t="n">
        <f aca="false">MOD(D3984*$B$4,$B$5)</f>
        <v>1738253403</v>
      </c>
      <c r="E3985" s="8" t="n">
        <v>0.809437318061886</v>
      </c>
      <c r="F3985" s="9" t="n">
        <v>0.875824656282541</v>
      </c>
    </row>
    <row r="3986" customFormat="false" ht="15" hidden="false" customHeight="false" outlineLevel="0" collapsed="false">
      <c r="D3986" s="7" t="n">
        <f aca="false">MOD(D3985*$B$4,$B$5)</f>
        <v>748960629</v>
      </c>
      <c r="E3986" s="8" t="n">
        <v>0.348761970967764</v>
      </c>
      <c r="F3986" s="9" t="n">
        <v>-0.388665046829243</v>
      </c>
    </row>
    <row r="3987" customFormat="false" ht="15" hidden="false" customHeight="false" outlineLevel="0" collapsed="false">
      <c r="D3987" s="7" t="n">
        <f aca="false">MOD(D3986*$B$4,$B$5)</f>
        <v>191325214</v>
      </c>
      <c r="E3987" s="8" t="n">
        <v>0.0890927455286428</v>
      </c>
      <c r="F3987" s="9" t="n">
        <v>-1.3463629574854</v>
      </c>
    </row>
    <row r="3988" customFormat="false" ht="15" hidden="false" customHeight="false" outlineLevel="0" collapsed="false">
      <c r="D3988" s="7" t="n">
        <f aca="false">MOD(D3987*$B$4,$B$5)</f>
        <v>1279722894</v>
      </c>
      <c r="E3988" s="8" t="n">
        <v>0.595917410772217</v>
      </c>
      <c r="F3988" s="9" t="n">
        <v>0.242793748777098</v>
      </c>
    </row>
    <row r="3989" customFormat="false" ht="15" hidden="false" customHeight="false" outlineLevel="0" collapsed="false">
      <c r="D3989" s="7" t="n">
        <f aca="false">MOD(D3988*$B$4,$B$5)</f>
        <v>1136710319</v>
      </c>
      <c r="E3989" s="8" t="n">
        <v>0.5293219909345</v>
      </c>
      <c r="F3989" s="9" t="n">
        <v>0.0735656327165848</v>
      </c>
    </row>
    <row r="3990" customFormat="false" ht="15" hidden="false" customHeight="false" outlineLevel="0" collapsed="false">
      <c r="D3990" s="7" t="n">
        <f aca="false">MOD(D3989*$B$4,$B$5)</f>
        <v>1936627599</v>
      </c>
      <c r="E3990" s="8" t="n">
        <v>0.901812501625915</v>
      </c>
      <c r="F3990" s="9" t="n">
        <v>1.29194845194946</v>
      </c>
    </row>
    <row r="3991" customFormat="false" ht="15" hidden="false" customHeight="false" outlineLevel="0" collapsed="false">
      <c r="D3991" s="7" t="n">
        <f aca="false">MOD(D3990*$B$4,$B$5)</f>
        <v>840193772</v>
      </c>
      <c r="E3991" s="8" t="n">
        <v>0.391245713821841</v>
      </c>
      <c r="F3991" s="9" t="n">
        <v>-0.276073742557539</v>
      </c>
    </row>
    <row r="3992" customFormat="false" ht="15" hidden="false" customHeight="false" outlineLevel="0" collapsed="false">
      <c r="D3992" s="7" t="n">
        <f aca="false">MOD(D3991*$B$4,$B$5)</f>
        <v>1764894617</v>
      </c>
      <c r="E3992" s="8" t="n">
        <v>0.821843100080121</v>
      </c>
      <c r="F3992" s="9" t="n">
        <v>0.922411833044158</v>
      </c>
    </row>
    <row r="3993" customFormat="false" ht="15" hidden="false" customHeight="false" outlineLevel="0" collapsed="false">
      <c r="D3993" s="7" t="n">
        <f aca="false">MOD(D3992*$B$4,$B$5)</f>
        <v>404297070</v>
      </c>
      <c r="E3993" s="8" t="n">
        <v>0.188265494246283</v>
      </c>
      <c r="F3993" s="9" t="n">
        <v>-0.884306114396153</v>
      </c>
    </row>
    <row r="3994" customFormat="false" ht="15" hidden="false" customHeight="false" outlineLevel="0" collapsed="false">
      <c r="D3994" s="7" t="n">
        <f aca="false">MOD(D3993*$B$4,$B$5)</f>
        <v>1639965681</v>
      </c>
      <c r="E3994" s="8" t="n">
        <v>0.763668530866195</v>
      </c>
      <c r="F3994" s="9" t="n">
        <v>0.718153025439315</v>
      </c>
    </row>
    <row r="3995" customFormat="false" ht="15" hidden="false" customHeight="false" outlineLevel="0" collapsed="false">
      <c r="D3995" s="7" t="n">
        <f aca="false">MOD(D3994*$B$4,$B$5)</f>
        <v>93708190</v>
      </c>
      <c r="E3995" s="8" t="n">
        <v>0.0436362764273177</v>
      </c>
      <c r="F3995" s="9" t="n">
        <v>-1.70996387809387</v>
      </c>
    </row>
    <row r="3996" customFormat="false" ht="15" hidden="false" customHeight="false" outlineLevel="0" collapsed="false">
      <c r="D3996" s="7" t="n">
        <f aca="false">MOD(D3995*$B$4,$B$5)</f>
        <v>787478908</v>
      </c>
      <c r="E3996" s="8" t="n">
        <v>0.366698442368487</v>
      </c>
      <c r="F3996" s="9" t="n">
        <v>-0.340610419057539</v>
      </c>
    </row>
    <row r="3997" customFormat="false" ht="15" hidden="false" customHeight="false" outlineLevel="0" collapsed="false">
      <c r="D3997" s="7" t="n">
        <f aca="false">MOD(D3996*$B$4,$B$5)</f>
        <v>1933816168</v>
      </c>
      <c r="E3997" s="8" t="n">
        <v>0.900503327046058</v>
      </c>
      <c r="F3997" s="9" t="n">
        <v>1.28442484069478</v>
      </c>
    </row>
    <row r="3998" customFormat="false" ht="15" hidden="false" customHeight="false" outlineLevel="0" collapsed="false">
      <c r="D3998" s="7" t="n">
        <f aca="false">MOD(D3997*$B$4,$B$5)</f>
        <v>421077732</v>
      </c>
      <c r="E3998" s="8" t="n">
        <v>0.196079598922357</v>
      </c>
      <c r="F3998" s="9" t="n">
        <v>-0.855708210040737</v>
      </c>
    </row>
    <row r="3999" customFormat="false" ht="15" hidden="false" customHeight="false" outlineLevel="0" collapsed="false">
      <c r="D3999" s="7" t="n">
        <f aca="false">MOD(D3998*$B$4,$B$5)</f>
        <v>2057966164</v>
      </c>
      <c r="E3999" s="8" t="n">
        <v>0.958315174056511</v>
      </c>
      <c r="F3999" s="9" t="n">
        <v>1.73146056855156</v>
      </c>
    </row>
    <row r="4000" customFormat="false" ht="15" hidden="false" customHeight="false" outlineLevel="0" collapsed="false">
      <c r="D4000" s="7" t="n">
        <f aca="false">MOD(D3999*$B$4,$B$5)</f>
        <v>1786159518</v>
      </c>
      <c r="E4000" s="8" t="n">
        <v>0.831745341263474</v>
      </c>
      <c r="F4000" s="9" t="n">
        <v>0.961085226032545</v>
      </c>
    </row>
    <row r="4001" customFormat="false" ht="15" hidden="false" customHeight="false" outlineLevel="0" collapsed="false">
      <c r="D4001" s="7" t="n">
        <f aca="false">MOD(D4000*$B$4,$B$5)</f>
        <v>385149975</v>
      </c>
      <c r="E4001" s="8" t="n">
        <v>0.179349433332076</v>
      </c>
      <c r="F4001" s="9" t="n">
        <v>-0.917847201522524</v>
      </c>
    </row>
    <row r="4002" customFormat="false" ht="15" hidden="false" customHeight="false" outlineLevel="0" collapsed="false">
      <c r="D4002" s="7" t="n">
        <f aca="false">MOD(D4001*$B$4,$B$5)</f>
        <v>808511146</v>
      </c>
      <c r="E4002" s="8" t="n">
        <v>0.376492341399651</v>
      </c>
      <c r="F4002" s="9" t="n">
        <v>-0.314706270546605</v>
      </c>
    </row>
    <row r="4003" customFormat="false" ht="15" hidden="false" customHeight="false" outlineLevel="0" collapsed="false">
      <c r="D4003" s="7" t="n">
        <f aca="false">MOD(D4002*$B$4,$B$5)</f>
        <v>1421211635</v>
      </c>
      <c r="E4003" s="8" t="n">
        <v>0.661803240107189</v>
      </c>
      <c r="F4003" s="9" t="n">
        <v>0.417389519124152</v>
      </c>
    </row>
    <row r="4004" customFormat="false" ht="15" hidden="false" customHeight="false" outlineLevel="0" collapsed="false">
      <c r="D4004" s="7" t="n">
        <f aca="false">MOD(D4003*$B$4,$B$5)</f>
        <v>1941729670</v>
      </c>
      <c r="E4004" s="8" t="n">
        <v>0.904188338577923</v>
      </c>
      <c r="F4004" s="9" t="n">
        <v>1.30579193680217</v>
      </c>
    </row>
    <row r="4005" customFormat="false" ht="15" hidden="false" customHeight="false" outlineLevel="0" collapsed="false">
      <c r="D4005" s="7" t="n">
        <f aca="false">MOD(D4004*$B$4,$B$5)</f>
        <v>161643608</v>
      </c>
      <c r="E4005" s="8" t="n">
        <v>0.0752711706564493</v>
      </c>
      <c r="F4005" s="9" t="n">
        <v>-1.43761845617989</v>
      </c>
    </row>
    <row r="4006" customFormat="false" ht="15" hidden="false" customHeight="false" outlineLevel="0" collapsed="false">
      <c r="D4006" s="7" t="n">
        <f aca="false">MOD(D4005*$B$4,$B$5)</f>
        <v>890512217</v>
      </c>
      <c r="E4006" s="8" t="n">
        <v>0.414677065717687</v>
      </c>
      <c r="F4006" s="9" t="n">
        <v>-0.215529991754402</v>
      </c>
    </row>
    <row r="4007" customFormat="false" ht="15" hidden="false" customHeight="false" outlineLevel="0" collapsed="false">
      <c r="D4007" s="7" t="n">
        <f aca="false">MOD(D4006*$B$4,$B$5)</f>
        <v>1882548455</v>
      </c>
      <c r="E4007" s="8" t="n">
        <v>0.876629937790921</v>
      </c>
      <c r="F4007" s="9" t="n">
        <v>1.15830369405781</v>
      </c>
    </row>
    <row r="4008" customFormat="false" ht="15" hidden="false" customHeight="false" outlineLevel="0" collapsed="false">
      <c r="D4008" s="7" t="n">
        <f aca="false">MOD(D4007*$B$4,$B$5)</f>
        <v>1725948500</v>
      </c>
      <c r="E4008" s="8" t="n">
        <v>0.803707401085372</v>
      </c>
      <c r="F4008" s="9" t="n">
        <v>0.85493849552435</v>
      </c>
    </row>
    <row r="4009" customFormat="false" ht="15" hidden="false" customHeight="false" outlineLevel="0" collapsed="false">
      <c r="D4009" s="7" t="n">
        <f aca="false">MOD(D4008*$B$4,$B$5)</f>
        <v>1631958135</v>
      </c>
      <c r="E4009" s="8" t="n">
        <v>0.759939726684186</v>
      </c>
      <c r="F4009" s="9" t="n">
        <v>0.706108692185043</v>
      </c>
    </row>
    <row r="4010" customFormat="false" ht="15" hidden="false" customHeight="false" outlineLevel="0" collapsed="false">
      <c r="D4010" s="7" t="n">
        <f aca="false">MOD(D4009*$B$4,$B$5)</f>
        <v>108511684</v>
      </c>
      <c r="E4010" s="8" t="n">
        <v>0.0505296905064301</v>
      </c>
      <c r="F4010" s="9" t="n">
        <v>-1.63973931364916</v>
      </c>
    </row>
    <row r="4011" customFormat="false" ht="15" hidden="false" customHeight="false" outlineLevel="0" collapsed="false">
      <c r="D4011" s="7" t="n">
        <f aca="false">MOD(D4010*$B$4,$B$5)</f>
        <v>254883331</v>
      </c>
      <c r="E4011" s="8" t="n">
        <v>0.118689300137283</v>
      </c>
      <c r="F4011" s="9" t="n">
        <v>-1.18156436448025</v>
      </c>
    </row>
    <row r="4012" customFormat="false" ht="15" hidden="false" customHeight="false" outlineLevel="0" collapsed="false">
      <c r="D4012" s="7" t="n">
        <f aca="false">MOD(D4011*$B$4,$B$5)</f>
        <v>539457038</v>
      </c>
      <c r="E4012" s="8" t="n">
        <v>0.251204258996252</v>
      </c>
      <c r="F4012" s="9" t="n">
        <v>-0.670704935645414</v>
      </c>
    </row>
    <row r="4013" customFormat="false" ht="15" hidden="false" customHeight="false" outlineLevel="0" collapsed="false">
      <c r="D4013" s="7" t="n">
        <f aca="false">MOD(D4012*$B$4,$B$5)</f>
        <v>1891461423</v>
      </c>
      <c r="E4013" s="8" t="n">
        <v>0.880780361947399</v>
      </c>
      <c r="F4013" s="9" t="n">
        <v>1.17889679000074</v>
      </c>
    </row>
    <row r="4014" customFormat="false" ht="15" hidden="false" customHeight="false" outlineLevel="0" collapsed="false">
      <c r="D4014" s="7" t="n">
        <f aca="false">MOD(D4013*$B$4,$B$5)</f>
        <v>319613781</v>
      </c>
      <c r="E4014" s="8" t="n">
        <v>0.148831764840364</v>
      </c>
      <c r="F4014" s="9" t="n">
        <v>-1.04145693607627</v>
      </c>
    </row>
    <row r="4015" customFormat="false" ht="15" hidden="false" customHeight="false" outlineLevel="0" collapsed="false">
      <c r="D4015" s="7" t="n">
        <f aca="false">MOD(D4014*$B$4,$B$5)</f>
        <v>554302603</v>
      </c>
      <c r="E4015" s="8" t="n">
        <v>0.258117263911401</v>
      </c>
      <c r="F4015" s="9" t="n">
        <v>-0.649160673752549</v>
      </c>
    </row>
    <row r="4016" customFormat="false" ht="15" hidden="false" customHeight="false" outlineLevel="0" collapsed="false">
      <c r="D4016" s="7" t="n">
        <f aca="false">MOD(D4015*$B$4,$B$5)</f>
        <v>1242191440</v>
      </c>
      <c r="E4016" s="8" t="n">
        <v>0.578440465571769</v>
      </c>
      <c r="F4016" s="9" t="n">
        <v>0.19790541316032</v>
      </c>
    </row>
    <row r="4017" customFormat="false" ht="15" hidden="false" customHeight="false" outlineLevel="0" collapsed="false">
      <c r="D4017" s="7" t="n">
        <f aca="false">MOD(D4016*$B$4,$B$5)</f>
        <v>1932092353</v>
      </c>
      <c r="E4017" s="8" t="n">
        <v>0.89970061313333</v>
      </c>
      <c r="F4017" s="9" t="n">
        <v>1.27984750249186</v>
      </c>
    </row>
    <row r="4018" customFormat="false" ht="15" hidden="false" customHeight="false" outlineLevel="0" collapsed="false">
      <c r="D4018" s="7" t="n">
        <f aca="false">MOD(D4017*$B$4,$B$5)</f>
        <v>962666100</v>
      </c>
      <c r="E4018" s="8" t="n">
        <v>0.448276335791011</v>
      </c>
      <c r="F4018" s="9" t="n">
        <v>-0.130017385782788</v>
      </c>
    </row>
    <row r="4019" customFormat="false" ht="15" hidden="false" customHeight="false" outlineLevel="0" collapsed="false">
      <c r="D4019" s="7" t="n">
        <f aca="false">MOD(D4018*$B$4,$B$5)</f>
        <v>1604159314</v>
      </c>
      <c r="E4019" s="8" t="n">
        <v>0.746994891899633</v>
      </c>
      <c r="F4019" s="9" t="n">
        <v>0.665062972760398</v>
      </c>
    </row>
    <row r="4020" customFormat="false" ht="15" hidden="false" customHeight="false" outlineLevel="0" collapsed="false">
      <c r="D4020" s="7" t="n">
        <f aca="false">MOD(D4019*$B$4,$B$5)</f>
        <v>408902568</v>
      </c>
      <c r="E4020" s="8" t="n">
        <v>0.190410096375654</v>
      </c>
      <c r="F4020" s="9" t="n">
        <v>-0.876386062276435</v>
      </c>
    </row>
    <row r="4021" customFormat="false" ht="15" hidden="false" customHeight="false" outlineLevel="0" collapsed="false">
      <c r="D4021" s="7" t="n">
        <f aca="false">MOD(D4020*$B$4,$B$5)</f>
        <v>613660351</v>
      </c>
      <c r="E4021" s="8" t="n">
        <v>0.285757869282512</v>
      </c>
      <c r="F4021" s="9" t="n">
        <v>-0.565820603990385</v>
      </c>
    </row>
    <row r="4022" customFormat="false" ht="15" hidden="false" customHeight="false" outlineLevel="0" collapsed="false">
      <c r="D4022" s="7" t="n">
        <f aca="false">MOD(D4021*$B$4,$B$5)</f>
        <v>1756860050</v>
      </c>
      <c r="E4022" s="8" t="n">
        <v>0.818101713264456</v>
      </c>
      <c r="F4022" s="9" t="n">
        <v>0.90815454929353</v>
      </c>
    </row>
    <row r="4023" customFormat="false" ht="15" hidden="false" customHeight="false" outlineLevel="0" collapsed="false">
      <c r="D4023" s="7" t="n">
        <f aca="false">MOD(D4022*$B$4,$B$5)</f>
        <v>1262253520</v>
      </c>
      <c r="E4023" s="8" t="n">
        <v>0.58778259957934</v>
      </c>
      <c r="F4023" s="9" t="n">
        <v>0.221844674223875</v>
      </c>
    </row>
    <row r="4024" customFormat="false" ht="15" hidden="false" customHeight="false" outlineLevel="0" collapsed="false">
      <c r="D4024" s="7" t="n">
        <f aca="false">MOD(D4023*$B$4,$B$5)</f>
        <v>1833631236</v>
      </c>
      <c r="E4024" s="8" t="n">
        <v>0.853851082598652</v>
      </c>
      <c r="F4024" s="9" t="n">
        <v>1.05309416951035</v>
      </c>
    </row>
    <row r="4025" customFormat="false" ht="15" hidden="false" customHeight="false" outlineLevel="0" collapsed="false">
      <c r="D4025" s="7" t="n">
        <f aca="false">MOD(D4024*$B$4,$B$5)</f>
        <v>527398204</v>
      </c>
      <c r="E4025" s="8" t="n">
        <v>0.245588926827152</v>
      </c>
      <c r="F4025" s="9" t="n">
        <v>-0.688436645560177</v>
      </c>
    </row>
    <row r="4026" customFormat="false" ht="15" hidden="false" customHeight="false" outlineLevel="0" collapsed="false">
      <c r="D4026" s="7" t="n">
        <f aca="false">MOD(D4025*$B$4,$B$5)</f>
        <v>1767553746</v>
      </c>
      <c r="E4026" s="8" t="n">
        <v>0.823081353514531</v>
      </c>
      <c r="F4026" s="9" t="n">
        <v>0.92717189427365</v>
      </c>
    </row>
    <row r="4027" customFormat="false" ht="15" hidden="false" customHeight="false" outlineLevel="0" collapsed="false">
      <c r="D4027" s="7" t="n">
        <f aca="false">MOD(D4026*$B$4,$B$5)</f>
        <v>2061577856</v>
      </c>
      <c r="E4027" s="8" t="n">
        <v>0.959996999204156</v>
      </c>
      <c r="F4027" s="9" t="n">
        <v>1.75065124970219</v>
      </c>
    </row>
    <row r="4028" customFormat="false" ht="15" hidden="false" customHeight="false" outlineLevel="0" collapsed="false">
      <c r="D4028" s="7" t="n">
        <f aca="false">MOD(D4027*$B$4,$B$5)</f>
        <v>32484996</v>
      </c>
      <c r="E4028" s="8" t="n">
        <v>0.0151270050696349</v>
      </c>
      <c r="F4028" s="9" t="n">
        <v>-2.16674884239689</v>
      </c>
    </row>
    <row r="4029" customFormat="false" ht="15" hidden="false" customHeight="false" outlineLevel="0" collapsed="false">
      <c r="D4029" s="7" t="n">
        <f aca="false">MOD(D4028*$B$4,$B$5)</f>
        <v>420179606</v>
      </c>
      <c r="E4029" s="8" t="n">
        <v>0.195661376412643</v>
      </c>
      <c r="F4029" s="9" t="n">
        <v>-0.85722101074643</v>
      </c>
    </row>
    <row r="4030" customFormat="false" ht="15" hidden="false" customHeight="false" outlineLevel="0" collapsed="false">
      <c r="D4030" s="7" t="n">
        <f aca="false">MOD(D4029*$B$4,$B$5)</f>
        <v>1654198958</v>
      </c>
      <c r="E4030" s="8" t="n">
        <v>0.770296416962795</v>
      </c>
      <c r="F4030" s="9" t="n">
        <v>0.739823387397051</v>
      </c>
    </row>
    <row r="4031" customFormat="false" ht="15" hidden="false" customHeight="false" outlineLevel="0" collapsed="false">
      <c r="D4031" s="7" t="n">
        <f aca="false">MOD(D4030*$B$4,$B$5)</f>
        <v>2100938864</v>
      </c>
      <c r="E4031" s="8" t="n">
        <v>0.978325896876236</v>
      </c>
      <c r="F4031" s="9" t="n">
        <v>2.02033928768524</v>
      </c>
    </row>
    <row r="4032" customFormat="false" ht="15" hidden="false" customHeight="false" outlineLevel="0" collapsed="false">
      <c r="D4032" s="7" t="n">
        <f aca="false">MOD(D4031*$B$4,$B$5)</f>
        <v>1652158216</v>
      </c>
      <c r="E4032" s="8" t="n">
        <v>0.769346122415127</v>
      </c>
      <c r="F4032" s="9" t="n">
        <v>0.736695152854787</v>
      </c>
    </row>
    <row r="4033" customFormat="false" ht="15" hidden="false" customHeight="false" outlineLevel="0" collapsed="false">
      <c r="D4033" s="7" t="n">
        <f aca="false">MOD(D4032*$B$4,$B$5)</f>
        <v>229045897</v>
      </c>
      <c r="E4033" s="8" t="n">
        <v>0.106657807348909</v>
      </c>
      <c r="F4033" s="9" t="n">
        <v>-1.24449995831145</v>
      </c>
    </row>
    <row r="4034" customFormat="false" ht="15" hidden="false" customHeight="false" outlineLevel="0" collapsed="false">
      <c r="D4034" s="7" t="n">
        <f aca="false">MOD(D4033*$B$4,$B$5)</f>
        <v>1028679331</v>
      </c>
      <c r="E4034" s="8" t="n">
        <v>0.479016141946443</v>
      </c>
      <c r="F4034" s="9" t="n">
        <v>-0.0526230089295912</v>
      </c>
    </row>
    <row r="4035" customFormat="false" ht="15" hidden="false" customHeight="false" outlineLevel="0" collapsed="false">
      <c r="D4035" s="7" t="n">
        <f aca="false">MOD(D4034*$B$4,$B$5)</f>
        <v>1263100767</v>
      </c>
      <c r="E4035" s="8" t="n">
        <v>0.588177129708395</v>
      </c>
      <c r="F4035" s="9" t="n">
        <v>0.222858366013848</v>
      </c>
    </row>
    <row r="4036" customFormat="false" ht="15" hidden="false" customHeight="false" outlineLevel="0" collapsed="false">
      <c r="D4036" s="7" t="n">
        <f aca="false">MOD(D4035*$B$4,$B$5)</f>
        <v>1928901880</v>
      </c>
      <c r="E4036" s="8" t="n">
        <v>0.898214933367646</v>
      </c>
      <c r="F4036" s="9" t="n">
        <v>1.27144570024346</v>
      </c>
    </row>
    <row r="4037" customFormat="false" ht="15" hidden="false" customHeight="false" outlineLevel="0" collapsed="false">
      <c r="D4037" s="7" t="n">
        <f aca="false">MOD(D4036*$B$4,$B$5)</f>
        <v>1574166501</v>
      </c>
      <c r="E4037" s="8" t="n">
        <v>0.733028399975066</v>
      </c>
      <c r="F4037" s="9" t="n">
        <v>0.621997974242634</v>
      </c>
    </row>
    <row r="4038" customFormat="false" ht="15" hidden="false" customHeight="false" outlineLevel="0" collapsed="false">
      <c r="D4038" s="7" t="n">
        <f aca="false">MOD(D4037*$B$4,$B$5)</f>
        <v>29804323</v>
      </c>
      <c r="E4038" s="8" t="n">
        <v>0.0138787194284412</v>
      </c>
      <c r="F4038" s="9" t="n">
        <v>-2.20069759975432</v>
      </c>
    </row>
    <row r="4039" customFormat="false" ht="15" hidden="false" customHeight="false" outlineLevel="0" collapsed="false">
      <c r="D4039" s="7" t="n">
        <f aca="false">MOD(D4038*$B$4,$B$5)</f>
        <v>2017915690</v>
      </c>
      <c r="E4039" s="8" t="n">
        <v>0.939665218759016</v>
      </c>
      <c r="F4039" s="9" t="n">
        <v>1.5519693293874</v>
      </c>
    </row>
    <row r="4040" customFormat="false" ht="15" hidden="false" customHeight="false" outlineLevel="0" collapsed="false">
      <c r="D4040" s="7" t="n">
        <f aca="false">MOD(D4039*$B$4,$B$5)</f>
        <v>1245011364</v>
      </c>
      <c r="E4040" s="8" t="n">
        <v>0.579753595012942</v>
      </c>
      <c r="F4040" s="9" t="n">
        <v>0.201263156429964</v>
      </c>
    </row>
    <row r="4041" customFormat="false" ht="15" hidden="false" customHeight="false" outlineLevel="0" collapsed="false">
      <c r="D4041" s="7" t="n">
        <f aca="false">MOD(D4040*$B$4,$B$5)</f>
        <v>613690349</v>
      </c>
      <c r="E4041" s="8" t="n">
        <v>0.285771838189822</v>
      </c>
      <c r="F4041" s="9" t="n">
        <v>-0.565779511008943</v>
      </c>
    </row>
    <row r="4042" customFormat="false" ht="15" hidden="false" customHeight="false" outlineLevel="0" collapsed="false">
      <c r="D4042" s="7" t="n">
        <f aca="false">MOD(D4041*$B$4,$B$5)</f>
        <v>1057409861</v>
      </c>
      <c r="E4042" s="8" t="n">
        <v>0.492394837543736</v>
      </c>
      <c r="F4042" s="9" t="n">
        <v>-0.0190644700261128</v>
      </c>
    </row>
    <row r="4043" customFormat="false" ht="15" hidden="false" customHeight="false" outlineLevel="0" collapsed="false">
      <c r="D4043" s="7" t="n">
        <f aca="false">MOD(D4042*$B$4,$B$5)</f>
        <v>840078435</v>
      </c>
      <c r="E4043" s="8" t="n">
        <v>0.391192005845897</v>
      </c>
      <c r="F4043" s="9" t="n">
        <v>-0.276213600570655</v>
      </c>
    </row>
    <row r="4044" customFormat="false" ht="15" hidden="false" customHeight="false" outlineLevel="0" collapsed="false">
      <c r="D4044" s="7" t="n">
        <f aca="false">MOD(D4043*$B$4,$B$5)</f>
        <v>492429584</v>
      </c>
      <c r="E4044" s="8" t="n">
        <v>0.229305394207412</v>
      </c>
      <c r="F4044" s="9" t="n">
        <v>-0.741136322061776</v>
      </c>
    </row>
    <row r="4045" customFormat="false" ht="15" hidden="false" customHeight="false" outlineLevel="0" collapsed="false">
      <c r="D4045" s="7" t="n">
        <f aca="false">MOD(D4044*$B$4,$B$5)</f>
        <v>1719444268</v>
      </c>
      <c r="E4045" s="8" t="n">
        <v>0.800678632036484</v>
      </c>
      <c r="F4045" s="9" t="n">
        <v>0.844047727451085</v>
      </c>
    </row>
    <row r="4046" customFormat="false" ht="15" hidden="false" customHeight="false" outlineLevel="0" collapsed="false">
      <c r="D4046" s="7" t="n">
        <f aca="false">MOD(D4045*$B$4,$B$5)</f>
        <v>1198787725</v>
      </c>
      <c r="E4046" s="8" t="n">
        <v>0.558229035752107</v>
      </c>
      <c r="F4046" s="9" t="n">
        <v>0.146480695248573</v>
      </c>
    </row>
    <row r="4047" customFormat="false" ht="15" hidden="false" customHeight="false" outlineLevel="0" collapsed="false">
      <c r="D4047" s="7" t="n">
        <f aca="false">MOD(D4046*$B$4,$B$5)</f>
        <v>587921413</v>
      </c>
      <c r="E4047" s="8" t="n">
        <v>0.273772242268335</v>
      </c>
      <c r="F4047" s="9" t="n">
        <v>-0.601443722792338</v>
      </c>
    </row>
    <row r="4048" customFormat="false" ht="15" hidden="false" customHeight="false" outlineLevel="0" collapsed="false">
      <c r="D4048" s="7" t="n">
        <f aca="false">MOD(D4047*$B$4,$B$5)</f>
        <v>558131818</v>
      </c>
      <c r="E4048" s="8" t="n">
        <v>0.25990038109934</v>
      </c>
      <c r="F4048" s="9" t="n">
        <v>-0.643652555297394</v>
      </c>
    </row>
    <row r="4049" customFormat="false" ht="15" hidden="false" customHeight="false" outlineLevel="0" collapsed="false">
      <c r="D4049" s="7" t="n">
        <f aca="false">MOD(D4048*$B$4,$B$5)</f>
        <v>1398635063</v>
      </c>
      <c r="E4049" s="8" t="n">
        <v>0.651290204516882</v>
      </c>
      <c r="F4049" s="9" t="n">
        <v>0.38880609605495</v>
      </c>
    </row>
    <row r="4050" customFormat="false" ht="15" hidden="false" customHeight="false" outlineLevel="0" collapsed="false">
      <c r="D4050" s="7" t="n">
        <f aca="false">MOD(D4049*$B$4,$B$5)</f>
        <v>922231687</v>
      </c>
      <c r="E4050" s="8" t="n">
        <v>0.429447594964362</v>
      </c>
      <c r="F4050" s="9" t="n">
        <v>-0.17778071925957</v>
      </c>
    </row>
    <row r="4051" customFormat="false" ht="15" hidden="false" customHeight="false" outlineLevel="0" collapsed="false">
      <c r="D4051" s="7" t="n">
        <f aca="false">MOD(D4050*$B$4,$B$5)</f>
        <v>1857244514</v>
      </c>
      <c r="E4051" s="8" t="n">
        <v>0.864846872039928</v>
      </c>
      <c r="F4051" s="9" t="n">
        <v>1.10235755664207</v>
      </c>
    </row>
    <row r="4052" customFormat="false" ht="15" hidden="false" customHeight="false" outlineLevel="0" collapsed="false">
      <c r="D4052" s="7" t="n">
        <f aca="false">MOD(D4051*$B$4,$B$5)</f>
        <v>50123985</v>
      </c>
      <c r="E4052" s="8" t="n">
        <v>0.0233407994018316</v>
      </c>
      <c r="F4052" s="9" t="n">
        <v>-1.98917764202912</v>
      </c>
    </row>
    <row r="4053" customFormat="false" ht="15" hidden="false" customHeight="false" outlineLevel="0" collapsed="false">
      <c r="D4053" s="7" t="n">
        <f aca="false">MOD(D4052*$B$4,$B$5)</f>
        <v>1468293413</v>
      </c>
      <c r="E4053" s="8" t="n">
        <v>0.683727401479825</v>
      </c>
      <c r="F4053" s="9" t="n">
        <v>0.478147540857856</v>
      </c>
    </row>
    <row r="4054" customFormat="false" ht="15" hidden="false" customHeight="false" outlineLevel="0" collapsed="false">
      <c r="D4054" s="7" t="n">
        <f aca="false">MOD(D4053*$B$4,$B$5)</f>
        <v>441053335</v>
      </c>
      <c r="E4054" s="8" t="n">
        <v>0.205381463938748</v>
      </c>
      <c r="F4054" s="9" t="n">
        <v>-0.822551782816637</v>
      </c>
    </row>
    <row r="4055" customFormat="false" ht="15" hidden="false" customHeight="false" outlineLevel="0" collapsed="false">
      <c r="D4055" s="7" t="n">
        <f aca="false">MOD(D4054*$B$4,$B$5)</f>
        <v>2080141074</v>
      </c>
      <c r="E4055" s="8" t="n">
        <v>0.968641171202661</v>
      </c>
      <c r="F4055" s="9" t="n">
        <v>1.86118782145679</v>
      </c>
    </row>
    <row r="4056" customFormat="false" ht="15" hidden="false" customHeight="false" outlineLevel="0" collapsed="false">
      <c r="D4056" s="7" t="n">
        <f aca="false">MOD(D4055*$B$4,$B$5)</f>
        <v>596900275</v>
      </c>
      <c r="E4056" s="8" t="n">
        <v>0.277953350709708</v>
      </c>
      <c r="F4056" s="9" t="n">
        <v>-0.588932281703879</v>
      </c>
    </row>
    <row r="4057" customFormat="false" ht="15" hidden="false" customHeight="false" outlineLevel="0" collapsed="false">
      <c r="D4057" s="7" t="n">
        <f aca="false">MOD(D4056*$B$4,$B$5)</f>
        <v>185082726</v>
      </c>
      <c r="E4057" s="8" t="n">
        <v>0.0861858605278524</v>
      </c>
      <c r="F4057" s="9" t="n">
        <v>-1.36462252607091</v>
      </c>
    </row>
    <row r="4058" customFormat="false" ht="15" hidden="false" customHeight="false" outlineLevel="0" collapsed="false">
      <c r="D4058" s="7" t="n">
        <f aca="false">MOD(D4057*$B$4,$B$5)</f>
        <v>596295226</v>
      </c>
      <c r="E4058" s="8" t="n">
        <v>0.277671602813221</v>
      </c>
      <c r="F4058" s="9" t="n">
        <v>-0.589772464387939</v>
      </c>
    </row>
    <row r="4059" customFormat="false" ht="15" hidden="false" customHeight="false" outlineLevel="0" collapsed="false">
      <c r="D4059" s="7" t="n">
        <f aca="false">MOD(D4058*$B$4,$B$5)</f>
        <v>1043533505</v>
      </c>
      <c r="E4059" s="8" t="n">
        <v>0.485933155739618</v>
      </c>
      <c r="F4059" s="9" t="n">
        <v>-0.0352676592256098</v>
      </c>
    </row>
    <row r="4060" customFormat="false" ht="15" hidden="false" customHeight="false" outlineLevel="0" collapsed="false">
      <c r="D4060" s="7" t="n">
        <f aca="false">MOD(D4059*$B$4,$B$5)</f>
        <v>1029395823</v>
      </c>
      <c r="E4060" s="8" t="n">
        <v>0.479349784533819</v>
      </c>
      <c r="F4060" s="9" t="n">
        <v>-0.0517855505821215</v>
      </c>
    </row>
    <row r="4061" customFormat="false" ht="15" hidden="false" customHeight="false" outlineLevel="0" collapsed="false">
      <c r="D4061" s="7" t="n">
        <f aca="false">MOD(D4060*$B$4,$B$5)</f>
        <v>1489147747</v>
      </c>
      <c r="E4061" s="8" t="n">
        <v>0.693438457505254</v>
      </c>
      <c r="F4061" s="9" t="n">
        <v>0.505620503684243</v>
      </c>
    </row>
    <row r="4062" customFormat="false" ht="15" hidden="false" customHeight="false" outlineLevel="0" collapsed="false">
      <c r="D4062" s="7" t="n">
        <f aca="false">MOD(D4061*$B$4,$B$5)</f>
        <v>2078263053</v>
      </c>
      <c r="E4062" s="8" t="n">
        <v>0.967766649525395</v>
      </c>
      <c r="F4062" s="9" t="n">
        <v>1.84893844919066</v>
      </c>
    </row>
    <row r="4063" customFormat="false" ht="15" hidden="false" customHeight="false" outlineLevel="0" collapsed="false">
      <c r="D4063" s="7" t="n">
        <f aca="false">MOD(D4062*$B$4,$B$5)</f>
        <v>137261758</v>
      </c>
      <c r="E4063" s="8" t="n">
        <v>0.0639174869879312</v>
      </c>
      <c r="F4063" s="9" t="n">
        <v>-1.52269522176082</v>
      </c>
    </row>
    <row r="4064" customFormat="false" ht="15" hidden="false" customHeight="false" outlineLevel="0" collapsed="false">
      <c r="D4064" s="7" t="n">
        <f aca="false">MOD(D4063*$B$4,$B$5)</f>
        <v>775269423</v>
      </c>
      <c r="E4064" s="8" t="n">
        <v>0.361012957860728</v>
      </c>
      <c r="F4064" s="9" t="n">
        <v>-0.355752511490262</v>
      </c>
    </row>
    <row r="4065" customFormat="false" ht="15" hidden="false" customHeight="false" outlineLevel="0" collapsed="false">
      <c r="D4065" s="7" t="n">
        <f aca="false">MOD(D4064*$B$4,$B$5)</f>
        <v>980285011</v>
      </c>
      <c r="E4065" s="8" t="n">
        <v>0.456480780575872</v>
      </c>
      <c r="F4065" s="9" t="n">
        <v>-0.109303764117651</v>
      </c>
    </row>
    <row r="4066" customFormat="false" ht="15" hidden="false" customHeight="false" outlineLevel="0" collapsed="false">
      <c r="D4066" s="7" t="n">
        <f aca="false">MOD(D4065*$B$4,$B$5)</f>
        <v>1683087983</v>
      </c>
      <c r="E4066" s="8" t="n">
        <v>0.783748917545889</v>
      </c>
      <c r="F4066" s="9" t="n">
        <v>0.784917117910639</v>
      </c>
    </row>
    <row r="4067" customFormat="false" ht="15" hidden="false" customHeight="false" outlineLevel="0" collapsed="false">
      <c r="D4067" s="7" t="n">
        <f aca="false">MOD(D4066*$B$4,$B$5)</f>
        <v>738694089</v>
      </c>
      <c r="E4067" s="8" t="n">
        <v>0.343981240730715</v>
      </c>
      <c r="F4067" s="9" t="n">
        <v>-0.401621667110721</v>
      </c>
    </row>
    <row r="4068" customFormat="false" ht="15" hidden="false" customHeight="false" outlineLevel="0" collapsed="false">
      <c r="D4068" s="7" t="n">
        <f aca="false">MOD(D4067*$B$4,$B$5)</f>
        <v>683895331</v>
      </c>
      <c r="E4068" s="8" t="n">
        <v>0.318463580513805</v>
      </c>
      <c r="F4068" s="9" t="n">
        <v>-0.47199947821561</v>
      </c>
    </row>
    <row r="4069" customFormat="false" ht="15" hidden="false" customHeight="false" outlineLevel="0" collapsed="false">
      <c r="D4069" s="7" t="n">
        <f aca="false">MOD(D4068*$B$4,$B$5)</f>
        <v>1192901017</v>
      </c>
      <c r="E4069" s="8" t="n">
        <v>0.55548782372427</v>
      </c>
      <c r="F4069" s="9" t="n">
        <v>0.139538857348232</v>
      </c>
    </row>
    <row r="4070" customFormat="false" ht="15" hidden="false" customHeight="false" outlineLevel="0" collapsed="false">
      <c r="D4070" s="7" t="n">
        <f aca="false">MOD(D4069*$B$4,$B$5)</f>
        <v>2045964596</v>
      </c>
      <c r="E4070" s="8" t="n">
        <v>0.952726508446714</v>
      </c>
      <c r="F4070" s="9" t="n">
        <v>1.67188509173081</v>
      </c>
    </row>
    <row r="4071" customFormat="false" ht="15" hidden="false" customHeight="false" outlineLevel="0" collapsed="false">
      <c r="D4071" s="7" t="n">
        <f aca="false">MOD(D4070*$B$4,$B$5)</f>
        <v>131571633</v>
      </c>
      <c r="E4071" s="8" t="n">
        <v>0.0612678160530215</v>
      </c>
      <c r="F4071" s="9" t="n">
        <v>-1.54421757694429</v>
      </c>
    </row>
    <row r="4072" customFormat="false" ht="15" hidden="false" customHeight="false" outlineLevel="0" collapsed="false">
      <c r="D4072" s="7" t="n">
        <f aca="false">MOD(D4071*$B$4,$B$5)</f>
        <v>985152364</v>
      </c>
      <c r="E4072" s="8" t="n">
        <v>0.458747318441744</v>
      </c>
      <c r="F4072" s="9" t="n">
        <v>-0.103590109533222</v>
      </c>
    </row>
    <row r="4073" customFormat="false" ht="15" hidden="false" customHeight="false" outlineLevel="0" collapsed="false">
      <c r="D4073" s="7" t="n">
        <f aca="false">MOD(D4072*$B$4,$B$5)</f>
        <v>411883476</v>
      </c>
      <c r="E4073" s="8" t="n">
        <v>0.191798189833572</v>
      </c>
      <c r="F4073" s="9" t="n">
        <v>-0.871288991620698</v>
      </c>
    </row>
    <row r="4074" customFormat="false" ht="15" hidden="false" customHeight="false" outlineLevel="0" collapsed="false">
      <c r="D4074" s="7" t="n">
        <f aca="false">MOD(D4073*$B$4,$B$5)</f>
        <v>623666070</v>
      </c>
      <c r="E4074" s="8" t="n">
        <v>0.290417145276831</v>
      </c>
      <c r="F4074" s="9" t="n">
        <v>-0.552166490416846</v>
      </c>
    </row>
    <row r="4075" customFormat="false" ht="15" hidden="false" customHeight="false" outlineLevel="0" collapsed="false">
      <c r="D4075" s="7" t="n">
        <f aca="false">MOD(D4074*$B$4,$B$5)</f>
        <v>1559101324</v>
      </c>
      <c r="E4075" s="8" t="n">
        <v>0.726013130253193</v>
      </c>
      <c r="F4075" s="9" t="n">
        <v>0.600799196307025</v>
      </c>
    </row>
    <row r="4076" customFormat="false" ht="15" hidden="false" customHeight="false" outlineLevel="0" collapsed="false">
      <c r="D4076" s="7" t="n">
        <f aca="false">MOD(D4075*$B$4,$B$5)</f>
        <v>815601689</v>
      </c>
      <c r="E4076" s="8" t="n">
        <v>0.379794132783817</v>
      </c>
      <c r="F4076" s="9" t="n">
        <v>-0.306021513626613</v>
      </c>
    </row>
    <row r="4077" customFormat="false" ht="15" hidden="false" customHeight="false" outlineLevel="0" collapsed="false">
      <c r="D4077" s="7" t="n">
        <f aca="false">MOD(D4076*$B$4,$B$5)</f>
        <v>91429268</v>
      </c>
      <c r="E4077" s="8" t="n">
        <v>0.0425750706741354</v>
      </c>
      <c r="F4077" s="9" t="n">
        <v>-1.72155510759539</v>
      </c>
    </row>
    <row r="4078" customFormat="false" ht="15" hidden="false" customHeight="false" outlineLevel="0" collapsed="false">
      <c r="D4078" s="7" t="n">
        <f aca="false">MOD(D4077*$B$4,$B$5)</f>
        <v>303301043</v>
      </c>
      <c r="E4078" s="8" t="n">
        <v>0.141235554256696</v>
      </c>
      <c r="F4078" s="9" t="n">
        <v>-1.07478475244725</v>
      </c>
    </row>
    <row r="4079" customFormat="false" ht="15" hidden="false" customHeight="false" outlineLevel="0" collapsed="false">
      <c r="D4079" s="7" t="n">
        <f aca="false">MOD(D4078*$B$4,$B$5)</f>
        <v>1248625054</v>
      </c>
      <c r="E4079" s="8" t="n">
        <v>0.58143635055184</v>
      </c>
      <c r="F4079" s="9" t="n">
        <v>0.205569378691492</v>
      </c>
    </row>
    <row r="4080" customFormat="false" ht="15" hidden="false" customHeight="false" outlineLevel="0" collapsed="false">
      <c r="D4080" s="7" t="n">
        <f aca="false">MOD(D4079*$B$4,$B$5)</f>
        <v>1103944932</v>
      </c>
      <c r="E4080" s="8" t="n">
        <v>0.514064418630734</v>
      </c>
      <c r="F4080" s="9" t="n">
        <v>0.0352615752919574</v>
      </c>
    </row>
    <row r="4081" customFormat="false" ht="15" hidden="false" customHeight="false" outlineLevel="0" collapsed="false">
      <c r="D4081" s="7" t="n">
        <f aca="false">MOD(D4080*$B$4,$B$5)</f>
        <v>866595914</v>
      </c>
      <c r="E4081" s="8" t="n">
        <v>0.403540169264693</v>
      </c>
      <c r="F4081" s="9" t="n">
        <v>-0.244194303715386</v>
      </c>
    </row>
    <row r="4082" customFormat="false" ht="15" hidden="false" customHeight="false" outlineLevel="0" collapsed="false">
      <c r="D4082" s="7" t="n">
        <f aca="false">MOD(D4081*$B$4,$B$5)</f>
        <v>617404781</v>
      </c>
      <c r="E4082" s="8" t="n">
        <v>0.287501505378169</v>
      </c>
      <c r="F4082" s="9" t="n">
        <v>-0.560698616135296</v>
      </c>
    </row>
    <row r="4083" customFormat="false" ht="15" hidden="false" customHeight="false" outlineLevel="0" collapsed="false">
      <c r="D4083" s="7" t="n">
        <f aca="false">MOD(D4082*$B$4,$B$5)</f>
        <v>2115614232</v>
      </c>
      <c r="E4083" s="8" t="n">
        <v>0.985159647637195</v>
      </c>
      <c r="F4083" s="9" t="n">
        <v>2.1743254192715</v>
      </c>
    </row>
    <row r="4084" customFormat="false" ht="15" hidden="false" customHeight="false" outlineLevel="0" collapsed="false">
      <c r="D4084" s="7" t="n">
        <f aca="false">MOD(D4083*$B$4,$B$5)</f>
        <v>1377243434</v>
      </c>
      <c r="E4084" s="8" t="n">
        <v>0.641328951009856</v>
      </c>
      <c r="F4084" s="9" t="n">
        <v>0.362013291490612</v>
      </c>
    </row>
    <row r="4085" customFormat="false" ht="15" hidden="false" customHeight="false" outlineLevel="0" collapsed="false">
      <c r="D4085" s="7" t="n">
        <f aca="false">MOD(D4084*$B$4,$B$5)</f>
        <v>1266542435</v>
      </c>
      <c r="E4085" s="8" t="n">
        <v>0.589779781261254</v>
      </c>
      <c r="F4085" s="9" t="n">
        <v>0.226978529472152</v>
      </c>
    </row>
    <row r="4086" customFormat="false" ht="15" hidden="false" customHeight="false" outlineLevel="0" collapsed="false">
      <c r="D4086" s="7" t="n">
        <f aca="false">MOD(D4085*$B$4,$B$5)</f>
        <v>557933442</v>
      </c>
      <c r="E4086" s="8" t="n">
        <v>0.259808005075723</v>
      </c>
      <c r="F4086" s="9" t="n">
        <v>-0.643937427876971</v>
      </c>
    </row>
    <row r="4087" customFormat="false" ht="15" hidden="false" customHeight="false" outlineLevel="0" collapsed="false">
      <c r="D4087" s="7" t="n">
        <f aca="false">MOD(D4086*$B$4,$B$5)</f>
        <v>412761755</v>
      </c>
      <c r="E4087" s="8" t="n">
        <v>0.192207170363709</v>
      </c>
      <c r="F4087" s="9" t="n">
        <v>-0.869791530629628</v>
      </c>
    </row>
    <row r="4088" customFormat="false" ht="15" hidden="false" customHeight="false" outlineLevel="0" collapsed="false">
      <c r="D4088" s="7" t="n">
        <f aca="false">MOD(D4087*$B$4,$B$5)</f>
        <v>69398739</v>
      </c>
      <c r="E4088" s="8" t="n">
        <v>0.0323163061703707</v>
      </c>
      <c r="F4088" s="9" t="n">
        <v>-1.84779079997075</v>
      </c>
    </row>
    <row r="4089" customFormat="false" ht="15" hidden="false" customHeight="false" outlineLevel="0" collapsed="false">
      <c r="D4089" s="7" t="n">
        <f aca="false">MOD(D4088*$B$4,$B$5)</f>
        <v>2019524596</v>
      </c>
      <c r="E4089" s="8" t="n">
        <v>0.940414423998831</v>
      </c>
      <c r="F4089" s="9" t="n">
        <v>1.55826200431547</v>
      </c>
    </row>
    <row r="4090" customFormat="false" ht="15" hidden="false" customHeight="false" outlineLevel="0" collapsed="false">
      <c r="D4090" s="7" t="n">
        <f aca="false">MOD(D4089*$B$4,$B$5)</f>
        <v>1599101598</v>
      </c>
      <c r="E4090" s="8" t="n">
        <v>0.744639709354043</v>
      </c>
      <c r="F4090" s="9" t="n">
        <v>0.657716090117114</v>
      </c>
    </row>
    <row r="4091" customFormat="false" ht="15" hidden="false" customHeight="false" outlineLevel="0" collapsed="false">
      <c r="D4091" s="7" t="n">
        <f aca="false">MOD(D4090*$B$4,$B$5)</f>
        <v>1081029290</v>
      </c>
      <c r="E4091" s="8" t="n">
        <v>0.503393491267593</v>
      </c>
      <c r="F4091" s="9" t="n">
        <v>0.00850632374273085</v>
      </c>
    </row>
    <row r="4092" customFormat="false" ht="15" hidden="false" customHeight="false" outlineLevel="0" collapsed="false">
      <c r="D4092" s="7" t="n">
        <f aca="false">MOD(D4091*$B$4,$B$5)</f>
        <v>659719137</v>
      </c>
      <c r="E4092" s="8" t="n">
        <v>0.307205662883078</v>
      </c>
      <c r="F4092" s="9" t="n">
        <v>-0.503786627518295</v>
      </c>
    </row>
    <row r="4093" customFormat="false" ht="15" hidden="false" customHeight="false" outlineLevel="0" collapsed="false">
      <c r="D4093" s="7" t="n">
        <f aca="false">MOD(D4092*$B$4,$B$5)</f>
        <v>267460764</v>
      </c>
      <c r="E4093" s="8" t="n">
        <v>0.124546123784544</v>
      </c>
      <c r="F4093" s="9" t="n">
        <v>-1.15255703333021</v>
      </c>
    </row>
    <row r="4094" customFormat="false" ht="15" hidden="false" customHeight="false" outlineLevel="0" collapsed="false">
      <c r="D4094" s="7" t="n">
        <f aca="false">MOD(D4093*$B$4,$B$5)</f>
        <v>2074336927</v>
      </c>
      <c r="E4094" s="8" t="n">
        <v>0.9659384046364</v>
      </c>
      <c r="F4094" s="9" t="n">
        <v>1.82419107294643</v>
      </c>
    </row>
    <row r="4095" customFormat="false" ht="15" hidden="false" customHeight="false" outlineLevel="0" collapsed="false">
      <c r="D4095" s="7" t="n">
        <f aca="false">MOD(D4094*$B$4,$B$5)</f>
        <v>1745278195</v>
      </c>
      <c r="E4095" s="8" t="n">
        <v>0.812708491750721</v>
      </c>
      <c r="F4095" s="9" t="n">
        <v>0.887921429821924</v>
      </c>
    </row>
    <row r="4096" customFormat="false" ht="15" hidden="false" customHeight="false" outlineLevel="0" collapsed="false">
      <c r="D4096" s="7" t="n">
        <f aca="false">MOD(D4095*$B$4,$B$5)</f>
        <v>540279035</v>
      </c>
      <c r="E4096" s="8" t="n">
        <v>0.251587031177792</v>
      </c>
      <c r="F4096" s="9" t="n">
        <v>-0.669503949202167</v>
      </c>
    </row>
    <row r="4097" customFormat="false" ht="15" hidden="false" customHeight="false" outlineLevel="0" collapsed="false">
      <c r="D4097" s="7" t="n">
        <f aca="false">MOD(D4096*$B$4,$B$5)</f>
        <v>767889317</v>
      </c>
      <c r="E4097" s="8" t="n">
        <v>0.3575763281971</v>
      </c>
      <c r="F4097" s="9" t="n">
        <v>-0.364944740046818</v>
      </c>
    </row>
    <row r="4098" customFormat="false" ht="15" hidden="false" customHeight="false" outlineLevel="0" collapsed="false">
      <c r="D4098" s="7" t="n">
        <f aca="false">MOD(D4097*$B$4,$B$5)</f>
        <v>1217473687</v>
      </c>
      <c r="E4098" s="8" t="n">
        <v>0.566930364879715</v>
      </c>
      <c r="F4098" s="9" t="n">
        <v>0.168564418097624</v>
      </c>
    </row>
    <row r="4099" customFormat="false" ht="15" hidden="false" customHeight="false" outlineLevel="0" collapsed="false">
      <c r="D4099" s="7" t="n">
        <f aca="false">MOD(D4098*$B$4,$B$5)</f>
        <v>634861375</v>
      </c>
      <c r="E4099" s="8" t="n">
        <v>0.295630365419789</v>
      </c>
      <c r="F4099" s="9" t="n">
        <v>-0.537009964853373</v>
      </c>
    </row>
    <row r="4100" customFormat="false" ht="15" hidden="false" customHeight="false" outlineLevel="0" collapsed="false">
      <c r="D4100" s="7" t="n">
        <f aca="false">MOD(D4099*$B$4,$B$5)</f>
        <v>801789935</v>
      </c>
      <c r="E4100" s="8" t="n">
        <v>0.37336253363021</v>
      </c>
      <c r="F4100" s="9" t="n">
        <v>-0.32296061822884</v>
      </c>
    </row>
    <row r="4101" customFormat="false" ht="15" hidden="false" customHeight="false" outlineLevel="0" collapsed="false">
      <c r="D4101" s="7" t="n">
        <f aca="false">MOD(D4100*$B$4,$B$5)</f>
        <v>1251666151</v>
      </c>
      <c r="E4101" s="8" t="n">
        <v>0.582852471697007</v>
      </c>
      <c r="F4101" s="9" t="n">
        <v>0.209196228381304</v>
      </c>
    </row>
    <row r="4102" customFormat="false" ht="15" hidden="false" customHeight="false" outlineLevel="0" collapsed="false">
      <c r="D4102" s="7" t="n">
        <f aca="false">MOD(D4101*$B$4,$B$5)</f>
        <v>1871850223</v>
      </c>
      <c r="E4102" s="8" t="n">
        <v>0.871648185301244</v>
      </c>
      <c r="F4102" s="9" t="n">
        <v>1.13421677435654</v>
      </c>
    </row>
    <row r="4103" customFormat="false" ht="15" hidden="false" customHeight="false" outlineLevel="0" collapsed="false">
      <c r="D4103" s="7" t="n">
        <f aca="false">MOD(D4102*$B$4,$B$5)</f>
        <v>707666908</v>
      </c>
      <c r="E4103" s="8" t="n">
        <v>0.329533083671269</v>
      </c>
      <c r="F4103" s="9" t="n">
        <v>-0.441202826241004</v>
      </c>
    </row>
    <row r="4104" customFormat="false" ht="15" hidden="false" customHeight="false" outlineLevel="0" collapsed="false">
      <c r="D4104" s="7" t="n">
        <f aca="false">MOD(D4103*$B$4,$B$5)</f>
        <v>1914426886</v>
      </c>
      <c r="E4104" s="8" t="n">
        <v>0.891474489021557</v>
      </c>
      <c r="F4104" s="9" t="n">
        <v>1.23440769800118</v>
      </c>
    </row>
    <row r="4105" customFormat="false" ht="15" hidden="false" customHeight="false" outlineLevel="0" collapsed="false">
      <c r="D4105" s="7" t="n">
        <f aca="false">MOD(D4104*$B$4,$B$5)</f>
        <v>783916402</v>
      </c>
      <c r="E4105" s="8" t="n">
        <v>0.365039521236941</v>
      </c>
      <c r="F4105" s="9" t="n">
        <v>-0.345020389201138</v>
      </c>
    </row>
    <row r="4106" customFormat="false" ht="15" hidden="false" customHeight="false" outlineLevel="0" collapsed="false">
      <c r="D4106" s="7" t="n">
        <f aca="false">MOD(D4105*$B$4,$B$5)</f>
        <v>1766780802</v>
      </c>
      <c r="E4106" s="8" t="n">
        <v>0.822721423416139</v>
      </c>
      <c r="F4106" s="9" t="n">
        <v>0.925786098178784</v>
      </c>
    </row>
    <row r="4107" customFormat="false" ht="15" hidden="false" customHeight="false" outlineLevel="0" collapsed="false">
      <c r="D4107" s="7" t="n">
        <f aca="false">MOD(D4106*$B$4,$B$5)</f>
        <v>1258020031</v>
      </c>
      <c r="E4107" s="8" t="n">
        <v>0.585811227639961</v>
      </c>
      <c r="F4107" s="9" t="n">
        <v>0.216782892536219</v>
      </c>
    </row>
    <row r="4108" customFormat="false" ht="15" hidden="false" customHeight="false" outlineLevel="0" collapsed="false">
      <c r="D4108" s="7" t="n">
        <f aca="false">MOD(D4107*$B$4,$B$5)</f>
        <v>1489830182</v>
      </c>
      <c r="E4108" s="8" t="n">
        <v>0.693756241066154</v>
      </c>
      <c r="F4108" s="9" t="n">
        <v>0.50652589217613</v>
      </c>
    </row>
    <row r="4109" customFormat="false" ht="15" hidden="false" customHeight="false" outlineLevel="0" collapsed="false">
      <c r="D4109" s="7" t="n">
        <f aca="false">MOD(D4108*$B$4,$B$5)</f>
        <v>660344586</v>
      </c>
      <c r="E4109" s="8" t="n">
        <v>0.307496910269835</v>
      </c>
      <c r="F4109" s="9" t="n">
        <v>-0.502957972917088</v>
      </c>
    </row>
    <row r="4110" customFormat="false" ht="15" hidden="false" customHeight="false" outlineLevel="0" collapsed="false">
      <c r="D4110" s="7" t="n">
        <f aca="false">MOD(D4109*$B$4,$B$5)</f>
        <v>393738385</v>
      </c>
      <c r="E4110" s="8" t="n">
        <v>0.183348723392327</v>
      </c>
      <c r="F4110" s="9" t="n">
        <v>-0.902676811581654</v>
      </c>
    </row>
    <row r="4111" customFormat="false" ht="15" hidden="false" customHeight="false" outlineLevel="0" collapsed="false">
      <c r="D4111" s="7" t="n">
        <f aca="false">MOD(D4110*$B$4,$B$5)</f>
        <v>915306385</v>
      </c>
      <c r="E4111" s="8" t="n">
        <v>0.426222749917044</v>
      </c>
      <c r="F4111" s="9" t="n">
        <v>-0.185999058270694</v>
      </c>
    </row>
    <row r="4112" customFormat="false" ht="15" hidden="false" customHeight="false" outlineLevel="0" collapsed="false">
      <c r="D4112" s="7" t="n">
        <f aca="false">MOD(D4111*$B$4,$B$5)</f>
        <v>425956957</v>
      </c>
      <c r="E4112" s="8" t="n">
        <v>0.198351665119037</v>
      </c>
      <c r="F4112" s="9" t="n">
        <v>-0.847523614724454</v>
      </c>
    </row>
    <row r="4113" customFormat="false" ht="15" hidden="false" customHeight="false" outlineLevel="0" collapsed="false">
      <c r="D4113" s="7" t="n">
        <f aca="false">MOD(D4112*$B$4,$B$5)</f>
        <v>1359834969</v>
      </c>
      <c r="E4113" s="8" t="n">
        <v>0.633222502780354</v>
      </c>
      <c r="F4113" s="9" t="n">
        <v>0.3404004306269</v>
      </c>
    </row>
    <row r="4114" customFormat="false" ht="15" hidden="false" customHeight="false" outlineLevel="0" collapsed="false">
      <c r="D4114" s="7" t="n">
        <f aca="false">MOD(D4113*$B$4,$B$5)</f>
        <v>608634397</v>
      </c>
      <c r="E4114" s="8" t="n">
        <v>0.283417477070743</v>
      </c>
      <c r="F4114" s="9" t="n">
        <v>-0.572719024414416</v>
      </c>
    </row>
    <row r="4115" customFormat="false" ht="15" hidden="false" customHeight="false" outlineLevel="0" collapsed="false">
      <c r="D4115" s="7" t="n">
        <f aca="false">MOD(D4114*$B$4,$B$5)</f>
        <v>1814686627</v>
      </c>
      <c r="E4115" s="8" t="n">
        <v>0.845029311575954</v>
      </c>
      <c r="F4115" s="9" t="n">
        <v>1.01534505007343</v>
      </c>
    </row>
    <row r="4116" customFormat="false" ht="15" hidden="false" customHeight="false" outlineLevel="0" collapsed="false">
      <c r="D4116" s="7" t="n">
        <f aca="false">MOD(D4115*$B$4,$B$5)</f>
        <v>880210787</v>
      </c>
      <c r="E4116" s="8" t="n">
        <v>0.409880088558309</v>
      </c>
      <c r="F4116" s="9" t="n">
        <v>-0.227853443831827</v>
      </c>
    </row>
    <row r="4117" customFormat="false" ht="15" hidden="false" customHeight="false" outlineLevel="0" collapsed="false">
      <c r="D4117" s="7" t="n">
        <f aca="false">MOD(D4116*$B$4,$B$5)</f>
        <v>690943382</v>
      </c>
      <c r="E4117" s="8" t="n">
        <v>0.321745585018532</v>
      </c>
      <c r="F4117" s="9" t="n">
        <v>-0.462823102745471</v>
      </c>
    </row>
    <row r="4118" customFormat="false" ht="15" hidden="false" customHeight="false" outlineLevel="0" collapsed="false">
      <c r="D4118" s="7" t="n">
        <f aca="false">MOD(D4117*$B$4,$B$5)</f>
        <v>2106954612</v>
      </c>
      <c r="E4118" s="8" t="n">
        <v>0.981127197836644</v>
      </c>
      <c r="F4118" s="9" t="n">
        <v>2.07760663769955</v>
      </c>
    </row>
    <row r="4119" customFormat="false" ht="15" hidden="false" customHeight="false" outlineLevel="0" collapsed="false">
      <c r="D4119" s="7" t="n">
        <f aca="false">MOD(D4118*$B$4,$B$5)</f>
        <v>2128037579</v>
      </c>
      <c r="E4119" s="8" t="n">
        <v>0.990944719399274</v>
      </c>
      <c r="F4119" s="9" t="n">
        <v>2.36334990399916</v>
      </c>
    </row>
    <row r="4120" customFormat="false" ht="15" hidden="false" customHeight="false" outlineLevel="0" collapsed="false">
      <c r="D4120" s="7" t="n">
        <f aca="false">MOD(D4119*$B$4,$B$5)</f>
        <v>1916688958</v>
      </c>
      <c r="E4120" s="8" t="n">
        <v>0.892527848382041</v>
      </c>
      <c r="F4120" s="9" t="n">
        <v>1.24008406237394</v>
      </c>
    </row>
    <row r="4121" customFormat="false" ht="15" hidden="false" customHeight="false" outlineLevel="0" collapsed="false">
      <c r="D4121" s="7" t="n">
        <f aca="false">MOD(D4120*$B$4,$B$5)</f>
        <v>454727917</v>
      </c>
      <c r="E4121" s="8" t="n">
        <v>0.211749187402194</v>
      </c>
      <c r="F4121" s="9" t="n">
        <v>-0.800366689197285</v>
      </c>
    </row>
    <row r="4122" customFormat="false" ht="15" hidden="false" customHeight="false" outlineLevel="0" collapsed="false">
      <c r="D4122" s="7" t="n">
        <f aca="false">MOD(D4121*$B$4,$B$5)</f>
        <v>740925520</v>
      </c>
      <c r="E4122" s="8" t="n">
        <v>0.345020331763681</v>
      </c>
      <c r="F4122" s="9" t="n">
        <v>-0.398799882661536</v>
      </c>
    </row>
    <row r="4123" customFormat="false" ht="15" hidden="false" customHeight="false" outlineLevel="0" collapsed="false">
      <c r="D4123" s="7" t="n">
        <f aca="false">MOD(D4122*$B$4,$B$5)</f>
        <v>1023118782</v>
      </c>
      <c r="E4123" s="8" t="n">
        <v>0.476426809538553</v>
      </c>
      <c r="F4123" s="9" t="n">
        <v>-0.059123653183322</v>
      </c>
    </row>
    <row r="4124" customFormat="false" ht="15" hidden="false" customHeight="false" outlineLevel="0" collapsed="false">
      <c r="D4124" s="7" t="n">
        <f aca="false">MOD(D4123*$B$4,$B$5)</f>
        <v>1285295863</v>
      </c>
      <c r="E4124" s="8" t="n">
        <v>0.5985125266933</v>
      </c>
      <c r="F4124" s="9" t="n">
        <v>0.249498828973055</v>
      </c>
    </row>
    <row r="4125" customFormat="false" ht="15" hidden="false" customHeight="false" outlineLevel="0" collapsed="false">
      <c r="D4125" s="7" t="n">
        <f aca="false">MOD(D4124*$B$4,$B$5)</f>
        <v>1714041043</v>
      </c>
      <c r="E4125" s="8" t="n">
        <v>0.798162559325027</v>
      </c>
      <c r="F4125" s="9" t="n">
        <v>0.835076066283469</v>
      </c>
    </row>
    <row r="4126" customFormat="false" ht="15" hidden="false" customHeight="false" outlineLevel="0" collapsed="false">
      <c r="D4126" s="7" t="n">
        <f aca="false">MOD(D4125*$B$4,$B$5)</f>
        <v>225235037</v>
      </c>
      <c r="E4126" s="8" t="n">
        <v>0.104883237373906</v>
      </c>
      <c r="F4126" s="9" t="n">
        <v>-1.25420782963325</v>
      </c>
    </row>
    <row r="4127" customFormat="false" ht="15" hidden="false" customHeight="false" outlineLevel="0" collapsed="false">
      <c r="D4127" s="7" t="n">
        <f aca="false">MOD(D4126*$B$4,$B$5)</f>
        <v>1758249913</v>
      </c>
      <c r="E4127" s="8" t="n">
        <v>0.81874891865882</v>
      </c>
      <c r="F4127" s="9" t="n">
        <v>0.910607603760883</v>
      </c>
    </row>
    <row r="4128" customFormat="false" ht="15" hidden="false" customHeight="false" outlineLevel="0" collapsed="false">
      <c r="D4128" s="7" t="n">
        <f aca="false">MOD(D4127*$B$4,$B$5)</f>
        <v>1780337336</v>
      </c>
      <c r="E4128" s="8" t="n">
        <v>0.829034176495889</v>
      </c>
      <c r="F4128" s="9" t="n">
        <v>0.950355500241379</v>
      </c>
    </row>
    <row r="4129" customFormat="false" ht="15" hidden="false" customHeight="false" outlineLevel="0" collapsed="false">
      <c r="D4129" s="7" t="n">
        <f aca="false">MOD(D4128*$B$4,$B$5)</f>
        <v>662960410</v>
      </c>
      <c r="E4129" s="8" t="n">
        <v>0.30871499824218</v>
      </c>
      <c r="F4129" s="9" t="n">
        <v>-0.499496010678332</v>
      </c>
    </row>
    <row r="4130" customFormat="false" ht="15" hidden="false" customHeight="false" outlineLevel="0" collapsed="false">
      <c r="D4130" s="7" t="n">
        <f aca="false">MOD(D4129*$B$4,$B$5)</f>
        <v>2108127163</v>
      </c>
      <c r="E4130" s="8" t="n">
        <v>0.981673209445247</v>
      </c>
      <c r="F4130" s="9" t="n">
        <v>2.08960184011273</v>
      </c>
    </row>
    <row r="4131" customFormat="false" ht="15" hidden="false" customHeight="false" outlineLevel="0" collapsed="false">
      <c r="D4131" s="7" t="n">
        <f aca="false">MOD(D4130*$B$4,$B$5)</f>
        <v>746188431</v>
      </c>
      <c r="E4131" s="8" t="n">
        <v>0.34747106567721</v>
      </c>
      <c r="F4131" s="9" t="n">
        <v>-0.392157111358834</v>
      </c>
    </row>
    <row r="4132" customFormat="false" ht="15" hidden="false" customHeight="false" outlineLevel="0" collapsed="false">
      <c r="D4132" s="7" t="n">
        <f aca="false">MOD(D4131*$B$4,$B$5)</f>
        <v>1666025317</v>
      </c>
      <c r="E4132" s="8" t="n">
        <v>0.775803494524028</v>
      </c>
      <c r="F4132" s="9" t="n">
        <v>0.758096840608514</v>
      </c>
    </row>
    <row r="4133" customFormat="false" ht="15" hidden="false" customHeight="false" outlineLevel="0" collapsed="false">
      <c r="D4133" s="7" t="n">
        <f aca="false">MOD(D4132*$B$4,$B$5)</f>
        <v>1740464051</v>
      </c>
      <c r="E4133" s="8" t="n">
        <v>0.810466731256309</v>
      </c>
      <c r="F4133" s="9" t="n">
        <v>0.879617532988723</v>
      </c>
    </row>
    <row r="4134" customFormat="false" ht="15" hidden="false" customHeight="false" outlineLevel="0" collapsed="false">
      <c r="D4134" s="7" t="n">
        <f aca="false">MOD(D4133*$B$4,$B$5)</f>
        <v>84967887</v>
      </c>
      <c r="E4134" s="8" t="n">
        <v>0.0395662556770875</v>
      </c>
      <c r="F4134" s="9" t="n">
        <v>-1.75574176869098</v>
      </c>
    </row>
    <row r="4135" customFormat="false" ht="15" hidden="false" customHeight="false" outlineLevel="0" collapsed="false">
      <c r="D4135" s="7" t="n">
        <f aca="false">MOD(D4134*$B$4,$B$5)</f>
        <v>1938591254</v>
      </c>
      <c r="E4135" s="8" t="n">
        <v>0.902726899741894</v>
      </c>
      <c r="F4135" s="9" t="n">
        <v>1.29724703892594</v>
      </c>
    </row>
    <row r="4136" customFormat="false" ht="15" hidden="false" customHeight="false" outlineLevel="0" collapsed="false">
      <c r="D4136" s="7" t="n">
        <f aca="false">MOD(D4135*$B$4,$B$5)</f>
        <v>1138503809</v>
      </c>
      <c r="E4136" s="8" t="n">
        <v>0.530157149797452</v>
      </c>
      <c r="F4136" s="9" t="n">
        <v>0.0756649015670367</v>
      </c>
    </row>
    <row r="4137" customFormat="false" ht="15" hidden="false" customHeight="false" outlineLevel="0" collapsed="false">
      <c r="D4137" s="7" t="n">
        <f aca="false">MOD(D4136*$B$4,$B$5)</f>
        <v>463353862</v>
      </c>
      <c r="E4137" s="8" t="n">
        <v>0.21576595605888</v>
      </c>
      <c r="F4137" s="9" t="n">
        <v>-0.786572928025082</v>
      </c>
    </row>
    <row r="4138" customFormat="false" ht="15" hidden="false" customHeight="false" outlineLevel="0" collapsed="false">
      <c r="D4138" s="7" t="n">
        <f aca="false">MOD(D4137*$B$4,$B$5)</f>
        <v>512089097</v>
      </c>
      <c r="E4138" s="8" t="n">
        <v>0.238460068347361</v>
      </c>
      <c r="F4138" s="9" t="n">
        <v>-0.711264837540874</v>
      </c>
    </row>
    <row r="4139" customFormat="false" ht="15" hidden="false" customHeight="false" outlineLevel="0" collapsed="false">
      <c r="D4139" s="7" t="n">
        <f aca="false">MOD(D4138*$B$4,$B$5)</f>
        <v>1516024317</v>
      </c>
      <c r="E4139" s="8" t="n">
        <v>0.705953835701527</v>
      </c>
      <c r="F4139" s="9" t="n">
        <v>0.541602558983368</v>
      </c>
    </row>
    <row r="4140" customFormat="false" ht="15" hidden="false" customHeight="false" outlineLevel="0" collapsed="false">
      <c r="D4140" s="7" t="n">
        <f aca="false">MOD(D4139*$B$4,$B$5)</f>
        <v>209567088</v>
      </c>
      <c r="E4140" s="8" t="n">
        <v>0.0975872800662995</v>
      </c>
      <c r="F4140" s="9" t="n">
        <v>-1.2954223847764</v>
      </c>
    </row>
    <row r="4141" customFormat="false" ht="15" hidden="false" customHeight="false" outlineLevel="0" collapsed="false">
      <c r="D4141" s="7" t="n">
        <f aca="false">MOD(D4140*$B$4,$B$5)</f>
        <v>1364927478</v>
      </c>
      <c r="E4141" s="8" t="n">
        <v>0.635593887079129</v>
      </c>
      <c r="F4141" s="9" t="n">
        <v>0.346705968480939</v>
      </c>
    </row>
    <row r="4142" customFormat="false" ht="15" hidden="false" customHeight="false" outlineLevel="0" collapsed="false">
      <c r="D4142" s="7" t="n">
        <f aca="false">MOD(D4141*$B$4,$B$5)</f>
        <v>1616000578</v>
      </c>
      <c r="E4142" s="8" t="n">
        <v>0.752508910142359</v>
      </c>
      <c r="F4142" s="9" t="n">
        <v>0.682406131531702</v>
      </c>
    </row>
    <row r="4143" customFormat="false" ht="15" hidden="false" customHeight="false" outlineLevel="0" collapsed="false">
      <c r="D4143" s="7" t="n">
        <f aca="false">MOD(D4142*$B$4,$B$5)</f>
        <v>767907010</v>
      </c>
      <c r="E4143" s="8" t="n">
        <v>0.357584567142264</v>
      </c>
      <c r="F4143" s="9" t="n">
        <v>-0.36492266607522</v>
      </c>
    </row>
    <row r="4144" customFormat="false" ht="15" hidden="false" customHeight="false" outlineLevel="0" collapsed="false">
      <c r="D4144" s="7" t="n">
        <f aca="false">MOD(D4143*$B$4,$B$5)</f>
        <v>2071532490</v>
      </c>
      <c r="E4144" s="8" t="n">
        <v>0.96463248689159</v>
      </c>
      <c r="F4144" s="9" t="n">
        <v>1.80717481649483</v>
      </c>
    </row>
    <row r="4145" customFormat="false" ht="15" hidden="false" customHeight="false" outlineLevel="0" collapsed="false">
      <c r="D4145" s="7" t="n">
        <f aca="false">MOD(D4144*$B$4,$B$5)</f>
        <v>1663769529</v>
      </c>
      <c r="E4145" s="8" t="n">
        <v>0.774753061379076</v>
      </c>
      <c r="F4145" s="9" t="n">
        <v>0.754591913377952</v>
      </c>
    </row>
    <row r="4146" customFormat="false" ht="15" hidden="false" customHeight="false" outlineLevel="0" collapsed="false">
      <c r="D4146" s="7" t="n">
        <f aca="false">MOD(D4145*$B$4,$B$5)</f>
        <v>225503853</v>
      </c>
      <c r="E4146" s="8" t="n">
        <v>0.105008414578632</v>
      </c>
      <c r="F4146" s="9" t="n">
        <v>-1.25351916409154</v>
      </c>
    </row>
    <row r="4147" customFormat="false" ht="15" hidden="false" customHeight="false" outlineLevel="0" collapsed="false">
      <c r="D4147" s="7" t="n">
        <f aca="false">MOD(D4146*$B$4,$B$5)</f>
        <v>1849365167</v>
      </c>
      <c r="E4147" s="8" t="n">
        <v>0.861177765169347</v>
      </c>
      <c r="F4147" s="9" t="n">
        <v>1.0856260503959</v>
      </c>
    </row>
    <row r="4148" customFormat="false" ht="15" hidden="false" customHeight="false" outlineLevel="0" collapsed="false">
      <c r="D4148" s="7" t="n">
        <f aca="false">MOD(D4147*$B$4,$B$5)</f>
        <v>1958254114</v>
      </c>
      <c r="E4148" s="8" t="n">
        <v>0.911883132450174</v>
      </c>
      <c r="F4148" s="9" t="n">
        <v>1.35244270731621</v>
      </c>
    </row>
    <row r="4149" customFormat="false" ht="15" hidden="false" customHeight="false" outlineLevel="0" collapsed="false">
      <c r="D4149" s="7" t="n">
        <f aca="false">MOD(D4148*$B$4,$B$5)</f>
        <v>1096646895</v>
      </c>
      <c r="E4149" s="8" t="n">
        <v>0.51066600532333</v>
      </c>
      <c r="F4149" s="9" t="n">
        <v>0.0267388964242863</v>
      </c>
    </row>
    <row r="4150" customFormat="false" ht="15" hidden="false" customHeight="false" outlineLevel="0" collapsed="false">
      <c r="D4150" s="7" t="n">
        <f aca="false">MOD(D4149*$B$4,$B$5)</f>
        <v>770369995</v>
      </c>
      <c r="E4150" s="8" t="n">
        <v>0.358731483909051</v>
      </c>
      <c r="F4150" s="9" t="n">
        <v>-0.361851549383053</v>
      </c>
    </row>
    <row r="4151" customFormat="false" ht="15" hidden="false" customHeight="false" outlineLevel="0" collapsed="false">
      <c r="D4151" s="7" t="n">
        <f aca="false">MOD(D4150*$B$4,$B$5)</f>
        <v>703197193</v>
      </c>
      <c r="E4151" s="8" t="n">
        <v>0.327451710428532</v>
      </c>
      <c r="F4151" s="9" t="n">
        <v>-0.446960720579463</v>
      </c>
    </row>
    <row r="4152" customFormat="false" ht="15" hidden="false" customHeight="false" outlineLevel="0" collapsed="false">
      <c r="D4152" s="7" t="n">
        <f aca="false">MOD(D4151*$B$4,$B$5)</f>
        <v>905178821</v>
      </c>
      <c r="E4152" s="8" t="n">
        <v>0.42150673542312</v>
      </c>
      <c r="F4152" s="9" t="n">
        <v>-0.198040379783982</v>
      </c>
    </row>
    <row r="4153" customFormat="false" ht="15" hidden="false" customHeight="false" outlineLevel="0" collapsed="false">
      <c r="D4153" s="7" t="n">
        <f aca="false">MOD(D4152*$B$4,$B$5)</f>
        <v>1184586629</v>
      </c>
      <c r="E4153" s="8" t="n">
        <v>0.551616135101408</v>
      </c>
      <c r="F4153" s="9" t="n">
        <v>0.129745567241971</v>
      </c>
    </row>
    <row r="4154" customFormat="false" ht="15" hidden="false" customHeight="false" outlineLevel="0" collapsed="false">
      <c r="D4154" s="7" t="n">
        <f aca="false">MOD(D4153*$B$4,$B$5)</f>
        <v>134099790</v>
      </c>
      <c r="E4154" s="8" t="n">
        <v>0.062445080897254</v>
      </c>
      <c r="F4154" s="9" t="n">
        <v>-1.53456725245404</v>
      </c>
    </row>
    <row r="4155" customFormat="false" ht="15" hidden="false" customHeight="false" outlineLevel="0" collapsed="false">
      <c r="D4155" s="7" t="n">
        <f aca="false">MOD(D4154*$B$4,$B$5)</f>
        <v>615251032</v>
      </c>
      <c r="E4155" s="8" t="n">
        <v>0.286498587845358</v>
      </c>
      <c r="F4155" s="9" t="n">
        <v>-0.563642913048964</v>
      </c>
    </row>
    <row r="4156" customFormat="false" ht="15" hidden="false" customHeight="false" outlineLevel="0" collapsed="false">
      <c r="D4156" s="7" t="n">
        <f aca="false">MOD(D4155*$B$4,$B$5)</f>
        <v>1231211309</v>
      </c>
      <c r="E4156" s="8" t="n">
        <v>0.573327443630739</v>
      </c>
      <c r="F4156" s="9" t="n">
        <v>0.18485200990365</v>
      </c>
    </row>
    <row r="4157" customFormat="false" ht="15" hidden="false" customHeight="false" outlineLevel="0" collapsed="false">
      <c r="D4157" s="7" t="n">
        <f aca="false">MOD(D4156*$B$4,$B$5)</f>
        <v>191166014</v>
      </c>
      <c r="E4157" s="8" t="n">
        <v>0.0890186122516344</v>
      </c>
      <c r="F4157" s="9" t="n">
        <v>-1.34682306464071</v>
      </c>
    </row>
    <row r="4158" customFormat="false" ht="15" hidden="false" customHeight="false" outlineLevel="0" collapsed="false">
      <c r="D4158" s="7" t="n">
        <f aca="false">MOD(D4157*$B$4,$B$5)</f>
        <v>37430635</v>
      </c>
      <c r="E4158" s="8" t="n">
        <v>0.0174299976950791</v>
      </c>
      <c r="F4158" s="9" t="n">
        <v>-2.10998096609918</v>
      </c>
    </row>
    <row r="4159" customFormat="false" ht="15" hidden="false" customHeight="false" outlineLevel="0" collapsed="false">
      <c r="D4159" s="7" t="n">
        <f aca="false">MOD(D4158*$B$4,$B$5)</f>
        <v>780434958</v>
      </c>
      <c r="E4159" s="8" t="n">
        <v>0.363418347540701</v>
      </c>
      <c r="F4159" s="9" t="n">
        <v>-0.349336505719231</v>
      </c>
    </row>
    <row r="4160" customFormat="false" ht="15" hidden="false" customHeight="false" outlineLevel="0" collapsed="false">
      <c r="D4160" s="7" t="n">
        <f aca="false">MOD(D4159*$B$4,$B$5)</f>
        <v>1217721944</v>
      </c>
      <c r="E4160" s="8" t="n">
        <v>0.567045968554025</v>
      </c>
      <c r="F4160" s="9" t="n">
        <v>0.168858347039091</v>
      </c>
    </row>
    <row r="4161" customFormat="false" ht="15" hidden="false" customHeight="false" outlineLevel="0" collapsed="false">
      <c r="D4161" s="7" t="n">
        <f aca="false">MOD(D4160*$B$4,$B$5)</f>
        <v>1881056787</v>
      </c>
      <c r="E4161" s="8" t="n">
        <v>0.875935325749158</v>
      </c>
      <c r="F4161" s="9" t="n">
        <v>1.15490495889288</v>
      </c>
    </row>
    <row r="4162" customFormat="false" ht="15" hidden="false" customHeight="false" outlineLevel="0" collapsed="false">
      <c r="D4162" s="7" t="n">
        <f aca="false">MOD(D4161*$B$4,$B$5)</f>
        <v>588602823</v>
      </c>
      <c r="E4162" s="8" t="n">
        <v>0.274089548526415</v>
      </c>
      <c r="F4162" s="9" t="n">
        <v>-0.600490940107064</v>
      </c>
    </row>
    <row r="4163" customFormat="false" ht="15" hidden="false" customHeight="false" outlineLevel="0" collapsed="false">
      <c r="D4163" s="7" t="n">
        <f aca="false">MOD(D4162*$B$4,$B$5)</f>
        <v>1238219223</v>
      </c>
      <c r="E4163" s="8" t="n">
        <v>0.576590757888361</v>
      </c>
      <c r="F4163" s="9" t="n">
        <v>0.193179383471961</v>
      </c>
    </row>
    <row r="4164" customFormat="false" ht="15" hidden="false" customHeight="false" outlineLevel="0" collapsed="false">
      <c r="D4164" s="7" t="n">
        <f aca="false">MOD(D4163*$B$4,$B$5)</f>
        <v>1315250129</v>
      </c>
      <c r="E4164" s="8" t="n">
        <v>0.612461068772209</v>
      </c>
      <c r="F4164" s="9" t="n">
        <v>0.285739221052056</v>
      </c>
    </row>
    <row r="4165" customFormat="false" ht="15" hidden="false" customHeight="false" outlineLevel="0" collapsed="false">
      <c r="D4165" s="7" t="n">
        <f aca="false">MOD(D4164*$B$4,$B$5)</f>
        <v>232437051</v>
      </c>
      <c r="E4165" s="8" t="n">
        <v>0.108236936487478</v>
      </c>
      <c r="F4165" s="9" t="n">
        <v>-1.2359588149656</v>
      </c>
    </row>
    <row r="4166" customFormat="false" ht="15" hidden="false" customHeight="false" outlineLevel="0" collapsed="false">
      <c r="D4166" s="7" t="n">
        <f aca="false">MOD(D4165*$B$4,$B$5)</f>
        <v>1514316893</v>
      </c>
      <c r="E4166" s="8" t="n">
        <v>0.705158754442966</v>
      </c>
      <c r="F4166" s="9" t="n">
        <v>0.539296199043169</v>
      </c>
    </row>
    <row r="4167" customFormat="false" ht="15" hidden="false" customHeight="false" outlineLevel="0" collapsed="false">
      <c r="D4167" s="7" t="n">
        <f aca="false">MOD(D4166*$B$4,$B$5)</f>
        <v>1542365417</v>
      </c>
      <c r="E4167" s="8" t="n">
        <v>0.718219866248052</v>
      </c>
      <c r="F4167" s="9" t="n">
        <v>0.577561409193391</v>
      </c>
    </row>
    <row r="4168" customFormat="false" ht="15" hidden="false" customHeight="false" outlineLevel="0" collapsed="false">
      <c r="D4168" s="7" t="n">
        <f aca="false">MOD(D4167*$B$4,$B$5)</f>
        <v>410486164</v>
      </c>
      <c r="E4168" s="8" t="n">
        <v>0.191147515728276</v>
      </c>
      <c r="F4168" s="9" t="n">
        <v>-0.873675436662565</v>
      </c>
    </row>
    <row r="4169" customFormat="false" ht="15" hidden="false" customHeight="false" outlineLevel="0" collapsed="false">
      <c r="D4169" s="7" t="n">
        <f aca="false">MOD(D4168*$B$4,$B$5)</f>
        <v>1893495222</v>
      </c>
      <c r="E4169" s="8" t="n">
        <v>0.881727423408746</v>
      </c>
      <c r="F4169" s="9" t="n">
        <v>1.18366637816308</v>
      </c>
    </row>
    <row r="4170" customFormat="false" ht="15" hidden="false" customHeight="false" outlineLevel="0" collapsed="false">
      <c r="D4170" s="7" t="n">
        <f aca="false">MOD(D4169*$B$4,$B$5)</f>
        <v>1856361195</v>
      </c>
      <c r="E4170" s="8" t="n">
        <v>0.864435544576902</v>
      </c>
      <c r="F4170" s="9" t="n">
        <v>1.1004665163366</v>
      </c>
    </row>
    <row r="4171" customFormat="false" ht="15" hidden="false" customHeight="false" outlineLevel="0" collapsed="false">
      <c r="D4171" s="7" t="n">
        <f aca="false">MOD(D4170*$B$4,$B$5)</f>
        <v>361105476</v>
      </c>
      <c r="E4171" s="8" t="n">
        <v>0.168152840964638</v>
      </c>
      <c r="F4171" s="9" t="n">
        <v>-0.96149033670634</v>
      </c>
    </row>
    <row r="4172" customFormat="false" ht="15" hidden="false" customHeight="false" outlineLevel="0" collapsed="false">
      <c r="D4172" s="7" t="n">
        <f aca="false">MOD(D4171*$B$4,$B$5)</f>
        <v>1945152944</v>
      </c>
      <c r="E4172" s="8" t="n">
        <v>0.905782424757054</v>
      </c>
      <c r="F4172" s="9" t="n">
        <v>1.3152224552504</v>
      </c>
    </row>
    <row r="4173" customFormat="false" ht="15" hidden="false" customHeight="false" outlineLevel="0" collapsed="false">
      <c r="D4173" s="7" t="n">
        <f aca="false">MOD(D4172*$B$4,$B$5)</f>
        <v>50262043</v>
      </c>
      <c r="E4173" s="8" t="n">
        <v>0.0234050876678946</v>
      </c>
      <c r="F4173" s="9" t="n">
        <v>-1.98801369530175</v>
      </c>
    </row>
    <row r="4174" customFormat="false" ht="15" hidden="false" customHeight="false" outlineLevel="0" collapsed="false">
      <c r="D4174" s="7" t="n">
        <f aca="false">MOD(D4173*$B$4,$B$5)</f>
        <v>1690040190</v>
      </c>
      <c r="E4174" s="8" t="n">
        <v>0.786986291210154</v>
      </c>
      <c r="F4174" s="9" t="n">
        <v>0.796007944868402</v>
      </c>
    </row>
    <row r="4175" customFormat="false" ht="15" hidden="false" customHeight="false" outlineLevel="0" collapsed="false">
      <c r="D4175" s="7" t="n">
        <f aca="false">MOD(D4174*$B$4,$B$5)</f>
        <v>1321229254</v>
      </c>
      <c r="E4175" s="8" t="n">
        <v>0.615245315819276</v>
      </c>
      <c r="F4175" s="9" t="n">
        <v>0.293016724259688</v>
      </c>
    </row>
    <row r="4176" customFormat="false" ht="15" hidden="false" customHeight="false" outlineLevel="0" collapsed="false">
      <c r="D4176" s="7" t="n">
        <f aca="false">MOD(D4175*$B$4,$B$5)</f>
        <v>1087971228</v>
      </c>
      <c r="E4176" s="8" t="n">
        <v>0.506626083056094</v>
      </c>
      <c r="F4176" s="9" t="n">
        <v>0.0166098908530945</v>
      </c>
    </row>
    <row r="4177" customFormat="false" ht="15" hidden="false" customHeight="false" outlineLevel="0" collapsed="false">
      <c r="D4177" s="7" t="n">
        <f aca="false">MOD(D4176*$B$4,$B$5)</f>
        <v>746559403</v>
      </c>
      <c r="E4177" s="8" t="n">
        <v>0.347643812976446</v>
      </c>
      <c r="F4177" s="9" t="n">
        <v>-0.391689531425541</v>
      </c>
    </row>
    <row r="4178" customFormat="false" ht="15" hidden="false" customHeight="false" outlineLevel="0" collapsed="false">
      <c r="D4178" s="7" t="n">
        <f aca="false">MOD(D4177*$B$4,$B$5)</f>
        <v>245861906</v>
      </c>
      <c r="E4178" s="8" t="n">
        <v>0.11448837175452</v>
      </c>
      <c r="F4178" s="9" t="n">
        <v>-1.2029989070158</v>
      </c>
    </row>
    <row r="4179" customFormat="false" ht="15" hidden="false" customHeight="false" outlineLevel="0" collapsed="false">
      <c r="D4179" s="7" t="n">
        <f aca="false">MOD(D4178*$B$4,$B$5)</f>
        <v>1005431204</v>
      </c>
      <c r="E4179" s="8" t="n">
        <v>0.468190389190047</v>
      </c>
      <c r="F4179" s="9" t="n">
        <v>-0.0798195461048347</v>
      </c>
    </row>
    <row r="4180" customFormat="false" ht="15" hidden="false" customHeight="false" outlineLevel="0" collapsed="false">
      <c r="D4180" s="7" t="n">
        <f aca="false">MOD(D4179*$B$4,$B$5)</f>
        <v>39226084</v>
      </c>
      <c r="E4180" s="8" t="n">
        <v>0.0182660687884931</v>
      </c>
      <c r="F4180" s="9" t="n">
        <v>-2.09095455918521</v>
      </c>
    </row>
    <row r="4181" customFormat="false" ht="15" hidden="false" customHeight="false" outlineLevel="0" collapsed="false">
      <c r="D4181" s="7" t="n">
        <f aca="false">MOD(D4180*$B$4,$B$5)</f>
        <v>1549207757</v>
      </c>
      <c r="E4181" s="8" t="n">
        <v>0.721406079103617</v>
      </c>
      <c r="F4181" s="9" t="n">
        <v>0.587023622351272</v>
      </c>
    </row>
    <row r="4182" customFormat="false" ht="15" hidden="false" customHeight="false" outlineLevel="0" collapsed="false">
      <c r="D4182" s="7" t="n">
        <f aca="false">MOD(D4181*$B$4,$B$5)</f>
        <v>2132082313</v>
      </c>
      <c r="E4182" s="8" t="n">
        <v>0.992828195442286</v>
      </c>
      <c r="F4182" s="9" t="n">
        <v>2.44854103303001</v>
      </c>
    </row>
    <row r="4183" customFormat="false" ht="15" hidden="false" customHeight="false" outlineLevel="0" collapsed="false">
      <c r="D4183" s="7" t="n">
        <f aca="false">MOD(D4182*$B$4,$B$5)</f>
        <v>1739031995</v>
      </c>
      <c r="E4183" s="8" t="n">
        <v>0.809799878215231</v>
      </c>
      <c r="F4183" s="9" t="n">
        <v>0.877159070844971</v>
      </c>
    </row>
    <row r="4184" customFormat="false" ht="15" hidden="false" customHeight="false" outlineLevel="0" collapsed="false">
      <c r="D4184" s="7" t="n">
        <f aca="false">MOD(D4183*$B$4,$B$5)</f>
        <v>1825153062</v>
      </c>
      <c r="E4184" s="8" t="n">
        <v>0.849903125176116</v>
      </c>
      <c r="F4184" s="9" t="n">
        <v>1.03601799027012</v>
      </c>
    </row>
    <row r="4185" customFormat="false" ht="15" hidden="false" customHeight="false" outlineLevel="0" collapsed="false">
      <c r="D4185" s="7" t="n">
        <f aca="false">MOD(D4184*$B$4,$B$5)</f>
        <v>1446837627</v>
      </c>
      <c r="E4185" s="8" t="n">
        <v>0.67373627254156</v>
      </c>
      <c r="F4185" s="9" t="n">
        <v>0.450253789770465</v>
      </c>
    </row>
    <row r="4186" customFormat="false" ht="15" hidden="false" customHeight="false" outlineLevel="0" collapsed="false">
      <c r="D4186" s="7" t="n">
        <f aca="false">MOD(D4185*$B$4,$B$5)</f>
        <v>1983408830</v>
      </c>
      <c r="E4186" s="8" t="n">
        <v>0.923596709895504</v>
      </c>
      <c r="F4186" s="9" t="n">
        <v>1.42968801978723</v>
      </c>
    </row>
    <row r="4187" customFormat="false" ht="15" hidden="false" customHeight="false" outlineLevel="0" collapsed="false">
      <c r="D4187" s="7" t="n">
        <f aca="false">MOD(D4186*$B$4,$B$5)</f>
        <v>2011682376</v>
      </c>
      <c r="E4187" s="8" t="n">
        <v>0.93676260573488</v>
      </c>
      <c r="F4187" s="9" t="n">
        <v>1.52815205918342</v>
      </c>
    </row>
    <row r="4188" customFormat="false" ht="15" hidden="false" customHeight="false" outlineLevel="0" collapsed="false">
      <c r="D4188" s="7" t="n">
        <f aca="false">MOD(D4187*$B$4,$B$5)</f>
        <v>1004421850</v>
      </c>
      <c r="E4188" s="8" t="n">
        <v>0.46772037210662</v>
      </c>
      <c r="F4188" s="9" t="n">
        <v>-0.0810015193466908</v>
      </c>
    </row>
    <row r="4189" customFormat="false" ht="15" hidden="false" customHeight="false" outlineLevel="0" collapsed="false">
      <c r="D4189" s="7" t="n">
        <f aca="false">MOD(D4188*$B$4,$B$5)</f>
        <v>708823031</v>
      </c>
      <c r="E4189" s="8" t="n">
        <v>0.330071445396237</v>
      </c>
      <c r="F4189" s="9" t="n">
        <v>-0.439715892306861</v>
      </c>
    </row>
    <row r="4190" customFormat="false" ht="15" hidden="false" customHeight="false" outlineLevel="0" collapsed="false">
      <c r="D4190" s="7" t="n">
        <f aca="false">MOD(D4189*$B$4,$B$5)</f>
        <v>1887065397</v>
      </c>
      <c r="E4190" s="8" t="n">
        <v>0.878733302819294</v>
      </c>
      <c r="F4190" s="9" t="n">
        <v>1.1686779865629</v>
      </c>
    </row>
    <row r="4191" customFormat="false" ht="15" hidden="false" customHeight="false" outlineLevel="0" collapsed="false">
      <c r="D4191" s="7" t="n">
        <f aca="false">MOD(D4190*$B$4,$B$5)</f>
        <v>719923788</v>
      </c>
      <c r="E4191" s="8" t="n">
        <v>0.335240638195761</v>
      </c>
      <c r="F4191" s="9" t="n">
        <v>-0.425487576289834</v>
      </c>
    </row>
    <row r="4192" customFormat="false" ht="15" hidden="false" customHeight="false" outlineLevel="0" collapsed="false">
      <c r="D4192" s="7" t="n">
        <f aca="false">MOD(D4191*$B$4,$B$5)</f>
        <v>860794794</v>
      </c>
      <c r="E4192" s="8" t="n">
        <v>0.40083881225515</v>
      </c>
      <c r="F4192" s="9" t="n">
        <v>-0.251176536273868</v>
      </c>
    </row>
    <row r="4193" customFormat="false" ht="15" hidden="false" customHeight="false" outlineLevel="0" collapsed="false">
      <c r="D4193" s="7" t="n">
        <f aca="false">MOD(D4192*$B$4,$B$5)</f>
        <v>1911899018</v>
      </c>
      <c r="E4193" s="8" t="n">
        <v>0.890297358753437</v>
      </c>
      <c r="F4193" s="9" t="n">
        <v>1.22811105266218</v>
      </c>
    </row>
    <row r="4194" customFormat="false" ht="15" hidden="false" customHeight="false" outlineLevel="0" collapsed="false">
      <c r="D4194" s="7" t="n">
        <f aca="false">MOD(D4193*$B$4,$B$5)</f>
        <v>1167768053</v>
      </c>
      <c r="E4194" s="8" t="n">
        <v>0.543784375343271</v>
      </c>
      <c r="F4194" s="9" t="n">
        <v>0.109972418182985</v>
      </c>
    </row>
    <row r="4195" customFormat="false" ht="15" hidden="false" customHeight="false" outlineLevel="0" collapsed="false">
      <c r="D4195" s="7" t="n">
        <f aca="false">MOD(D4194*$B$4,$B$5)</f>
        <v>33436260</v>
      </c>
      <c r="E4195" s="8" t="n">
        <v>0.0155699718888569</v>
      </c>
      <c r="F4195" s="9" t="n">
        <v>-2.15527982248305</v>
      </c>
    </row>
    <row r="4196" customFormat="false" ht="15" hidden="false" customHeight="false" outlineLevel="0" collapsed="false">
      <c r="D4196" s="7" t="n">
        <f aca="false">MOD(D4195*$B$4,$B$5)</f>
        <v>1241487563</v>
      </c>
      <c r="E4196" s="8" t="n">
        <v>0.578112697301537</v>
      </c>
      <c r="F4196" s="9" t="n">
        <v>0.197067641240801</v>
      </c>
    </row>
    <row r="4197" customFormat="false" ht="15" hidden="false" customHeight="false" outlineLevel="0" collapsed="false">
      <c r="D4197" s="7" t="n">
        <f aca="false">MOD(D4196*$B$4,$B$5)</f>
        <v>167500391</v>
      </c>
      <c r="E4197" s="8" t="n">
        <v>0.0779984477702514</v>
      </c>
      <c r="F4197" s="9" t="n">
        <v>-1.41866434944198</v>
      </c>
    </row>
    <row r="4198" customFormat="false" ht="15" hidden="false" customHeight="false" outlineLevel="0" collapsed="false">
      <c r="D4198" s="7" t="n">
        <f aca="false">MOD(D4197*$B$4,$B$5)</f>
        <v>135443006</v>
      </c>
      <c r="E4198" s="8" t="n">
        <v>0.0630705645895289</v>
      </c>
      <c r="F4198" s="9" t="n">
        <v>-1.5294976177689</v>
      </c>
    </row>
    <row r="4199" customFormat="false" ht="15" hidden="false" customHeight="false" outlineLevel="0" collapsed="false">
      <c r="D4199" s="7" t="n">
        <f aca="false">MOD(D4198*$B$4,$B$5)</f>
        <v>1029121158</v>
      </c>
      <c r="E4199" s="8" t="n">
        <v>0.479221883676221</v>
      </c>
      <c r="F4199" s="9" t="n">
        <v>-0.0521065833338413</v>
      </c>
    </row>
    <row r="4200" customFormat="false" ht="15" hidden="false" customHeight="false" outlineLevel="0" collapsed="false">
      <c r="D4200" s="7" t="n">
        <f aca="false">MOD(D4199*$B$4,$B$5)</f>
        <v>1115695414</v>
      </c>
      <c r="E4200" s="8" t="n">
        <v>0.519536163210437</v>
      </c>
      <c r="F4200" s="9" t="n">
        <v>0.0489894875780041</v>
      </c>
    </row>
    <row r="4201" customFormat="false" ht="15" hidden="false" customHeight="false" outlineLevel="0" collapsed="false">
      <c r="D4201" s="7" t="n">
        <f aca="false">MOD(D4200*$B$4,$B$5)</f>
        <v>1138429728</v>
      </c>
      <c r="E4201" s="8" t="n">
        <v>0.530122653143595</v>
      </c>
      <c r="F4201" s="9" t="n">
        <v>0.0755781836799986</v>
      </c>
    </row>
    <row r="4202" customFormat="false" ht="15" hidden="false" customHeight="false" outlineLevel="0" collapsed="false">
      <c r="D4202" s="7" t="n">
        <f aca="false">MOD(D4201*$B$4,$B$5)</f>
        <v>1182357205</v>
      </c>
      <c r="E4202" s="8" t="n">
        <v>0.550577978650646</v>
      </c>
      <c r="F4202" s="9" t="n">
        <v>0.127121742931818</v>
      </c>
    </row>
    <row r="4203" customFormat="false" ht="15" hidden="false" customHeight="false" outlineLevel="0" collapsed="false">
      <c r="D4203" s="7" t="n">
        <f aca="false">MOD(D4202*$B$4,$B$5)</f>
        <v>2039239883</v>
      </c>
      <c r="E4203" s="8" t="n">
        <v>0.949595069931443</v>
      </c>
      <c r="F4203" s="9" t="n">
        <v>1.64094005083616</v>
      </c>
    </row>
    <row r="4204" customFormat="false" ht="15" hidden="false" customHeight="false" outlineLevel="0" collapsed="false">
      <c r="D4204" s="7" t="n">
        <f aca="false">MOD(D4203*$B$4,$B$5)</f>
        <v>1940464754</v>
      </c>
      <c r="E4204" s="8" t="n">
        <v>0.903599316164478</v>
      </c>
      <c r="F4204" s="9" t="n">
        <v>1.30233653444365</v>
      </c>
    </row>
    <row r="4205" customFormat="false" ht="15" hidden="false" customHeight="false" outlineLevel="0" collapsed="false">
      <c r="D4205" s="7" t="n">
        <f aca="false">MOD(D4204*$B$4,$B$5)</f>
        <v>1379909135</v>
      </c>
      <c r="E4205" s="8" t="n">
        <v>0.642570264770249</v>
      </c>
      <c r="F4205" s="9" t="n">
        <v>0.365337525043023</v>
      </c>
    </row>
    <row r="4206" customFormat="false" ht="15" hidden="false" customHeight="false" outlineLevel="0" collapsed="false">
      <c r="D4206" s="7" t="n">
        <f aca="false">MOD(D4205*$B$4,$B$5)</f>
        <v>1093576586</v>
      </c>
      <c r="E4206" s="8" t="n">
        <v>0.509236281280626</v>
      </c>
      <c r="F4206" s="9" t="n">
        <v>0.0231539924817655</v>
      </c>
    </row>
    <row r="4207" customFormat="false" ht="15" hidden="false" customHeight="false" outlineLevel="0" collapsed="false">
      <c r="D4207" s="7" t="n">
        <f aca="false">MOD(D4206*$B$4,$B$5)</f>
        <v>739855899</v>
      </c>
      <c r="E4207" s="8" t="n">
        <v>0.344522250671426</v>
      </c>
      <c r="F4207" s="9" t="n">
        <v>-0.400152087872386</v>
      </c>
    </row>
    <row r="4208" customFormat="false" ht="15" hidden="false" customHeight="false" outlineLevel="0" collapsed="false">
      <c r="D4208" s="7" t="n">
        <f aca="false">MOD(D4207*$B$4,$B$5)</f>
        <v>931051019</v>
      </c>
      <c r="E4208" s="8" t="n">
        <v>0.433554416460501</v>
      </c>
      <c r="F4208" s="9" t="n">
        <v>-0.167331992128039</v>
      </c>
    </row>
    <row r="4209" customFormat="false" ht="15" hidden="false" customHeight="false" outlineLevel="0" collapsed="false">
      <c r="D4209" s="7" t="n">
        <f aca="false">MOD(D4208*$B$4,$B$5)</f>
        <v>225973733</v>
      </c>
      <c r="E4209" s="8" t="n">
        <v>0.105227219504516</v>
      </c>
      <c r="F4209" s="9" t="n">
        <v>-1.25231682902303</v>
      </c>
    </row>
    <row r="4210" customFormat="false" ht="15" hidden="false" customHeight="false" outlineLevel="0" collapsed="false">
      <c r="D4210" s="7" t="n">
        <f aca="false">MOD(D4209*$B$4,$B$5)</f>
        <v>908622530</v>
      </c>
      <c r="E4210" s="8" t="n">
        <v>0.423110337390667</v>
      </c>
      <c r="F4210" s="9" t="n">
        <v>-0.193942794333302</v>
      </c>
    </row>
    <row r="4211" customFormat="false" ht="15" hidden="false" customHeight="false" outlineLevel="0" collapsed="false">
      <c r="D4211" s="7" t="n">
        <f aca="false">MOD(D4210*$B$4,$B$5)</f>
        <v>2059622949</v>
      </c>
      <c r="E4211" s="8" t="n">
        <v>0.959086674693121</v>
      </c>
      <c r="F4211" s="9" t="n">
        <v>1.74018436209989</v>
      </c>
    </row>
    <row r="4212" customFormat="false" ht="15" hidden="false" customHeight="false" outlineLevel="0" collapsed="false">
      <c r="D4212" s="7" t="n">
        <f aca="false">MOD(D4211*$B$4,$B$5)</f>
        <v>156449667</v>
      </c>
      <c r="E4212" s="8" t="n">
        <v>0.0728525534019364</v>
      </c>
      <c r="F4212" s="9" t="n">
        <v>-1.45487053348489</v>
      </c>
    </row>
    <row r="4213" customFormat="false" ht="15" hidden="false" customHeight="false" outlineLevel="0" collapsed="false">
      <c r="D4213" s="7" t="n">
        <f aca="false">MOD(D4212*$B$4,$B$5)</f>
        <v>1429372905</v>
      </c>
      <c r="E4213" s="8" t="n">
        <v>0.665603627604995</v>
      </c>
      <c r="F4213" s="9" t="n">
        <v>0.427805482871312</v>
      </c>
    </row>
    <row r="4214" customFormat="false" ht="15" hidden="false" customHeight="false" outlineLevel="0" collapsed="false">
      <c r="D4214" s="7" t="n">
        <f aca="false">MOD(D4213*$B$4,$B$5)</f>
        <v>757402792</v>
      </c>
      <c r="E4214" s="8" t="n">
        <v>0.352693159461667</v>
      </c>
      <c r="F4214" s="9" t="n">
        <v>-0.378059600620373</v>
      </c>
    </row>
    <row r="4215" customFormat="false" ht="15" hidden="false" customHeight="false" outlineLevel="0" collapsed="false">
      <c r="D4215" s="7" t="n">
        <f aca="false">MOD(D4214*$B$4,$B$5)</f>
        <v>1828566104</v>
      </c>
      <c r="E4215" s="8" t="n">
        <v>0.851492446708951</v>
      </c>
      <c r="F4215" s="9" t="n">
        <v>1.04285574960997</v>
      </c>
    </row>
    <row r="4216" customFormat="false" ht="15" hidden="false" customHeight="false" outlineLevel="0" collapsed="false">
      <c r="D4216" s="7" t="n">
        <f aca="false">MOD(D4215*$B$4,$B$5)</f>
        <v>841547190</v>
      </c>
      <c r="E4216" s="8" t="n">
        <v>0.391875948190573</v>
      </c>
      <c r="F4216" s="9" t="n">
        <v>-0.274432986199801</v>
      </c>
    </row>
    <row r="4217" customFormat="false" ht="15" hidden="false" customHeight="false" outlineLevel="0" collapsed="false">
      <c r="D4217" s="7" t="n">
        <f aca="false">MOD(D4216*$B$4,$B$5)</f>
        <v>523741838</v>
      </c>
      <c r="E4217" s="8" t="n">
        <v>0.243886298727138</v>
      </c>
      <c r="F4217" s="9" t="n">
        <v>-0.693855875607207</v>
      </c>
    </row>
    <row r="4218" customFormat="false" ht="15" hidden="false" customHeight="false" outlineLevel="0" collapsed="false">
      <c r="D4218" s="7" t="n">
        <f aca="false">MOD(D4217*$B$4,$B$5)</f>
        <v>1364769614</v>
      </c>
      <c r="E4218" s="8" t="n">
        <v>0.635520375925601</v>
      </c>
      <c r="F4218" s="9" t="n">
        <v>0.346510295602651</v>
      </c>
    </row>
    <row r="4219" customFormat="false" ht="15" hidden="false" customHeight="false" outlineLevel="0" collapsed="false">
      <c r="D4219" s="7" t="n">
        <f aca="false">MOD(D4218*$B$4,$B$5)</f>
        <v>438198375</v>
      </c>
      <c r="E4219" s="8" t="n">
        <v>0.204052019588698</v>
      </c>
      <c r="F4219" s="9" t="n">
        <v>-0.827234714463311</v>
      </c>
    </row>
    <row r="4220" customFormat="false" ht="15" hidden="false" customHeight="false" outlineLevel="0" collapsed="false">
      <c r="D4220" s="7" t="n">
        <f aca="false">MOD(D4219*$B$4,$B$5)</f>
        <v>1707320322</v>
      </c>
      <c r="E4220" s="8" t="n">
        <v>0.795032979729616</v>
      </c>
      <c r="F4220" s="9" t="n">
        <v>0.824009710364214</v>
      </c>
    </row>
    <row r="4221" customFormat="false" ht="15" hidden="false" customHeight="false" outlineLevel="0" collapsed="false">
      <c r="D4221" s="7" t="n">
        <f aca="false">MOD(D4220*$B$4,$B$5)</f>
        <v>79342343</v>
      </c>
      <c r="E4221" s="8" t="n">
        <v>0.0369466576138014</v>
      </c>
      <c r="F4221" s="9" t="n">
        <v>-1.78727337421562</v>
      </c>
    </row>
    <row r="4222" customFormat="false" ht="15" hidden="false" customHeight="false" outlineLevel="0" collapsed="false">
      <c r="D4222" s="7" t="n">
        <f aca="false">MOD(D4221*$B$4,$B$5)</f>
        <v>970896352</v>
      </c>
      <c r="E4222" s="8" t="n">
        <v>0.452108845535767</v>
      </c>
      <c r="F4222" s="9" t="n">
        <v>-0.120335111704474</v>
      </c>
    </row>
    <row r="4223" customFormat="false" ht="15" hidden="false" customHeight="false" outlineLevel="0" collapsed="false">
      <c r="D4223" s="7" t="n">
        <f aca="false">MOD(D4222*$B$4,$B$5)</f>
        <v>1602178911</v>
      </c>
      <c r="E4223" s="8" t="n">
        <v>0.746072694888406</v>
      </c>
      <c r="F4223" s="9" t="n">
        <v>0.66218196624495</v>
      </c>
    </row>
    <row r="4224" customFormat="false" ht="15" hidden="false" customHeight="false" outlineLevel="0" collapsed="false">
      <c r="D4224" s="7" t="n">
        <f aca="false">MOD(D4223*$B$4,$B$5)</f>
        <v>1449633470</v>
      </c>
      <c r="E4224" s="8" t="n">
        <v>0.675038188393263</v>
      </c>
      <c r="F4224" s="9" t="n">
        <v>0.453868296775206</v>
      </c>
    </row>
    <row r="4225" customFormat="false" ht="15" hidden="false" customHeight="false" outlineLevel="0" collapsed="false">
      <c r="D4225" s="7" t="n">
        <f aca="false">MOD(D4224*$B$4,$B$5)</f>
        <v>1650076522</v>
      </c>
      <c r="E4225" s="8" t="n">
        <v>0.768376758106404</v>
      </c>
      <c r="F4225" s="9" t="n">
        <v>0.733511553519725</v>
      </c>
    </row>
    <row r="4226" customFormat="false" ht="15" hidden="false" customHeight="false" outlineLevel="0" collapsed="false">
      <c r="D4226" s="7" t="n">
        <f aca="false">MOD(D4225*$B$4,$B$5)</f>
        <v>675326232</v>
      </c>
      <c r="E4226" s="8" t="n">
        <v>0.314473282838681</v>
      </c>
      <c r="F4226" s="9" t="n">
        <v>-0.483210098578073</v>
      </c>
    </row>
    <row r="4227" customFormat="false" ht="15" hidden="false" customHeight="false" outlineLevel="0" collapsed="false">
      <c r="D4227" s="7" t="n">
        <f aca="false">MOD(D4226*$B$4,$B$5)</f>
        <v>2018267059</v>
      </c>
      <c r="E4227" s="8" t="n">
        <v>0.939828837700029</v>
      </c>
      <c r="F4227" s="9" t="n">
        <v>1.5533383427474</v>
      </c>
    </row>
    <row r="4228" customFormat="false" ht="15" hidden="false" customHeight="false" outlineLevel="0" collapsed="false">
      <c r="D4228" s="7" t="n">
        <f aca="false">MOD(D4227*$B$4,$B$5)</f>
        <v>1026075187</v>
      </c>
      <c r="E4228" s="8" t="n">
        <v>0.477803492897938</v>
      </c>
      <c r="F4228" s="9" t="n">
        <v>-0.0556671294296862</v>
      </c>
    </row>
    <row r="4229" customFormat="false" ht="15" hidden="false" customHeight="false" outlineLevel="0" collapsed="false">
      <c r="D4229" s="7" t="n">
        <f aca="false">MOD(D4228*$B$4,$B$5)</f>
        <v>112517269</v>
      </c>
      <c r="E4229" s="8" t="n">
        <v>0.0523949363756878</v>
      </c>
      <c r="F4229" s="9" t="n">
        <v>-1.62206293792434</v>
      </c>
    </row>
    <row r="4230" customFormat="false" ht="15" hidden="false" customHeight="false" outlineLevel="0" collapsed="false">
      <c r="D4230" s="7" t="n">
        <f aca="false">MOD(D4229*$B$4,$B$5)</f>
        <v>334948636</v>
      </c>
      <c r="E4230" s="8" t="n">
        <v>0.155972613166992</v>
      </c>
      <c r="F4230" s="9" t="n">
        <v>-1.01114877996191</v>
      </c>
    </row>
    <row r="4231" customFormat="false" ht="15" hidden="false" customHeight="false" outlineLevel="0" collapsed="false">
      <c r="D4231" s="7" t="n">
        <f aca="false">MOD(D4230*$B$4,$B$5)</f>
        <v>2048713740</v>
      </c>
      <c r="E4231" s="8" t="n">
        <v>0.954006678381941</v>
      </c>
      <c r="F4231" s="9" t="n">
        <v>1.685009994479</v>
      </c>
    </row>
    <row r="4232" customFormat="false" ht="15" hidden="false" customHeight="false" outlineLevel="0" collapsed="false">
      <c r="D4232" s="7" t="n">
        <f aca="false">MOD(D4231*$B$4,$B$5)</f>
        <v>1838999190</v>
      </c>
      <c r="E4232" s="8" t="n">
        <v>0.856350730970829</v>
      </c>
      <c r="F4232" s="9" t="n">
        <v>1.06406658241915</v>
      </c>
    </row>
    <row r="4233" customFormat="false" ht="15" hidden="false" customHeight="false" outlineLevel="0" collapsed="false">
      <c r="D4233" s="7" t="n">
        <f aca="false">MOD(D4232*$B$4,$B$5)</f>
        <v>1945868098</v>
      </c>
      <c r="E4233" s="8" t="n">
        <v>0.906115444289628</v>
      </c>
      <c r="F4233" s="9" t="n">
        <v>1.3172074080827</v>
      </c>
    </row>
    <row r="4234" customFormat="false" ht="15" hidden="false" customHeight="false" outlineLevel="0" collapsed="false">
      <c r="D4234" s="7" t="n">
        <f aca="false">MOD(D4233*$B$4,$B$5)</f>
        <v>211722425</v>
      </c>
      <c r="E4234" s="8" t="n">
        <v>0.0985909370692363</v>
      </c>
      <c r="F4234" s="9" t="n">
        <v>-1.28962217059512</v>
      </c>
    </row>
    <row r="4235" customFormat="false" ht="15" hidden="false" customHeight="false" outlineLevel="0" collapsed="false">
      <c r="D4235" s="7" t="n">
        <f aca="false">MOD(D4234*$B$4,$B$5)</f>
        <v>178501102</v>
      </c>
      <c r="E4235" s="8" t="n">
        <v>0.0831210530205826</v>
      </c>
      <c r="F4235" s="9" t="n">
        <v>-1.38438007708046</v>
      </c>
    </row>
    <row r="4236" customFormat="false" ht="15" hidden="false" customHeight="false" outlineLevel="0" collapsed="false">
      <c r="D4236" s="7" t="n">
        <f aca="false">MOD(D4235*$B$4,$B$5)</f>
        <v>722302878</v>
      </c>
      <c r="E4236" s="8" t="n">
        <v>0.336348488308814</v>
      </c>
      <c r="F4236" s="9" t="n">
        <v>-0.422449468740673</v>
      </c>
    </row>
    <row r="4237" customFormat="false" ht="15" hidden="false" customHeight="false" outlineLevel="0" collapsed="false">
      <c r="D4237" s="7" t="n">
        <f aca="false">MOD(D4236*$B$4,$B$5)</f>
        <v>1885214893</v>
      </c>
      <c r="E4237" s="8" t="n">
        <v>0.877871594743684</v>
      </c>
      <c r="F4237" s="9" t="n">
        <v>1.164412682192</v>
      </c>
    </row>
    <row r="4238" customFormat="false" ht="15" hidden="false" customHeight="false" outlineLevel="0" collapsed="false">
      <c r="D4238" s="7" t="n">
        <f aca="false">MOD(D4237*$B$4,$B$5)</f>
        <v>1588558378</v>
      </c>
      <c r="E4238" s="8" t="n">
        <v>0.739730139951902</v>
      </c>
      <c r="F4238" s="9" t="n">
        <v>0.642513664281918</v>
      </c>
    </row>
    <row r="4239" customFormat="false" ht="15" hidden="false" customHeight="false" outlineLevel="0" collapsed="false">
      <c r="D4239" s="7" t="n">
        <f aca="false">MOD(D4238*$B$4,$B$5)</f>
        <v>1102881009</v>
      </c>
      <c r="E4239" s="8" t="n">
        <v>0.513568990876497</v>
      </c>
      <c r="F4239" s="9" t="n">
        <v>0.0340189766916523</v>
      </c>
    </row>
    <row r="4240" customFormat="false" ht="15" hidden="false" customHeight="false" outlineLevel="0" collapsed="false">
      <c r="D4240" s="7" t="n">
        <f aca="false">MOD(D4239*$B$4,$B$5)</f>
        <v>1049576309</v>
      </c>
      <c r="E4240" s="8" t="n">
        <v>0.488747055631827</v>
      </c>
      <c r="F4240" s="9" t="n">
        <v>-0.0282106899596161</v>
      </c>
    </row>
    <row r="4241" customFormat="false" ht="15" hidden="false" customHeight="false" outlineLevel="0" collapsed="false">
      <c r="D4241" s="7" t="n">
        <f aca="false">MOD(D4240*$B$4,$B$5)</f>
        <v>663811715</v>
      </c>
      <c r="E4241" s="8" t="n">
        <v>0.309111418024741</v>
      </c>
      <c r="F4241" s="9" t="n">
        <v>-0.498370626770459</v>
      </c>
    </row>
    <row r="4242" customFormat="false" ht="15" hidden="false" customHeight="false" outlineLevel="0" collapsed="false">
      <c r="D4242" s="7" t="n">
        <f aca="false">MOD(D4241*$B$4,$B$5)</f>
        <v>251797878</v>
      </c>
      <c r="E4242" s="8" t="n">
        <v>0.117252524120037</v>
      </c>
      <c r="F4242" s="9" t="n">
        <v>-1.18883386685921</v>
      </c>
    </row>
    <row r="4243" customFormat="false" ht="15" hidden="false" customHeight="false" outlineLevel="0" collapsed="false">
      <c r="D4243" s="7" t="n">
        <f aca="false">MOD(D4242*$B$4,$B$5)</f>
        <v>1925410565</v>
      </c>
      <c r="E4243" s="8" t="n">
        <v>0.896589163128835</v>
      </c>
      <c r="F4243" s="9" t="n">
        <v>1.26235333262756</v>
      </c>
    </row>
    <row r="4244" customFormat="false" ht="15" hidden="false" customHeight="false" outlineLevel="0" collapsed="false">
      <c r="D4244" s="7" t="n">
        <f aca="false">MOD(D4243*$B$4,$B$5)</f>
        <v>548624602</v>
      </c>
      <c r="E4244" s="8" t="n">
        <v>0.255473238653944</v>
      </c>
      <c r="F4244" s="9" t="n">
        <v>-0.657364647723322</v>
      </c>
    </row>
    <row r="4245" customFormat="false" ht="15" hidden="false" customHeight="false" outlineLevel="0" collapsed="false">
      <c r="D4245" s="7" t="n">
        <f aca="false">MOD(D4244*$B$4,$B$5)</f>
        <v>2037311985</v>
      </c>
      <c r="E4245" s="8" t="n">
        <v>0.948697322466129</v>
      </c>
      <c r="F4245" s="9" t="n">
        <v>1.63235199818997</v>
      </c>
    </row>
    <row r="4246" customFormat="false" ht="15" hidden="false" customHeight="false" outlineLevel="0" collapsed="false">
      <c r="D4246" s="7" t="n">
        <f aca="false">MOD(D4245*$B$4,$B$5)</f>
        <v>1220697217</v>
      </c>
      <c r="E4246" s="8" t="n">
        <v>0.568431438010588</v>
      </c>
      <c r="F4246" s="9" t="n">
        <v>0.172382125033838</v>
      </c>
    </row>
    <row r="4247" customFormat="false" ht="15" hidden="false" customHeight="false" outlineLevel="0" collapsed="false">
      <c r="D4247" s="7" t="n">
        <f aca="false">MOD(D4246*$B$4,$B$5)</f>
        <v>1619055421</v>
      </c>
      <c r="E4247" s="8" t="n">
        <v>0.753931432267587</v>
      </c>
      <c r="F4247" s="9" t="n">
        <v>0.686913664596656</v>
      </c>
    </row>
    <row r="4248" customFormat="false" ht="15" hidden="false" customHeight="false" outlineLevel="0" collapsed="false">
      <c r="D4248" s="7" t="n">
        <f aca="false">MOD(D4247*$B$4,$B$5)</f>
        <v>51861820</v>
      </c>
      <c r="E4248" s="8" t="n">
        <v>0.0241500418858137</v>
      </c>
      <c r="F4248" s="9" t="n">
        <v>-1.97471866321181</v>
      </c>
    </row>
    <row r="4249" customFormat="false" ht="15" hidden="false" customHeight="false" outlineLevel="0" collapsed="false">
      <c r="D4249" s="7" t="n">
        <f aca="false">MOD(D4248*$B$4,$B$5)</f>
        <v>1603464465</v>
      </c>
      <c r="E4249" s="8" t="n">
        <v>0.746671327619507</v>
      </c>
      <c r="F4249" s="9" t="n">
        <v>0.664051508304225</v>
      </c>
    </row>
    <row r="4250" customFormat="false" ht="15" hidden="false" customHeight="false" outlineLevel="0" collapsed="false">
      <c r="D4250" s="7" t="n">
        <f aca="false">MOD(D4249*$B$4,$B$5)</f>
        <v>1227584841</v>
      </c>
      <c r="E4250" s="8" t="n">
        <v>0.571638737871906</v>
      </c>
      <c r="F4250" s="9" t="n">
        <v>0.180547809774206</v>
      </c>
    </row>
    <row r="4251" customFormat="false" ht="15" hidden="false" customHeight="false" outlineLevel="0" collapsed="false">
      <c r="D4251" s="7" t="n">
        <f aca="false">MOD(D4250*$B$4,$B$5)</f>
        <v>1231588240</v>
      </c>
      <c r="E4251" s="8" t="n">
        <v>0.573502965805589</v>
      </c>
      <c r="F4251" s="9" t="n">
        <v>0.185299578786236</v>
      </c>
    </row>
    <row r="4252" customFormat="false" ht="15" hidden="false" customHeight="false" outlineLevel="0" collapsed="false">
      <c r="D4252" s="7" t="n">
        <f aca="false">MOD(D4251*$B$4,$B$5)</f>
        <v>1206133139</v>
      </c>
      <c r="E4252" s="8" t="n">
        <v>0.561649510694341</v>
      </c>
      <c r="F4252" s="9" t="n">
        <v>0.155152646670154</v>
      </c>
    </row>
    <row r="4253" customFormat="false" ht="15" hidden="false" customHeight="false" outlineLevel="0" collapsed="false">
      <c r="D4253" s="7" t="n">
        <f aca="false">MOD(D4252*$B$4,$B$5)</f>
        <v>823598852</v>
      </c>
      <c r="E4253" s="8" t="n">
        <v>0.383518102004675</v>
      </c>
      <c r="F4253" s="9" t="n">
        <v>-0.296253880293405</v>
      </c>
    </row>
    <row r="4254" customFormat="false" ht="15" hidden="false" customHeight="false" outlineLevel="0" collapsed="false">
      <c r="D4254" s="7" t="n">
        <f aca="false">MOD(D4253*$B$4,$B$5)</f>
        <v>1722911628</v>
      </c>
      <c r="E4254" s="8" t="n">
        <v>0.802293247359147</v>
      </c>
      <c r="F4254" s="9" t="n">
        <v>0.849840975057662</v>
      </c>
    </row>
    <row r="4255" customFormat="false" ht="15" hidden="false" customHeight="false" outlineLevel="0" collapsed="false">
      <c r="D4255" s="7" t="n">
        <f aca="false">MOD(D4254*$B$4,$B$5)</f>
        <v>1067997819</v>
      </c>
      <c r="E4255" s="8" t="n">
        <v>0.497325239700568</v>
      </c>
      <c r="F4255" s="9" t="n">
        <v>-0.00670468002636094</v>
      </c>
    </row>
    <row r="4256" customFormat="false" ht="15" hidden="false" customHeight="false" outlineLevel="0" collapsed="false">
      <c r="D4256" s="7" t="n">
        <f aca="false">MOD(D4255*$B$4,$B$5)</f>
        <v>830291067</v>
      </c>
      <c r="E4256" s="8" t="n">
        <v>0.386634407459418</v>
      </c>
      <c r="F4256" s="9" t="n">
        <v>-0.288101799864787</v>
      </c>
    </row>
    <row r="4257" customFormat="false" ht="15" hidden="false" customHeight="false" outlineLevel="0" collapsed="false">
      <c r="D4257" s="7" t="n">
        <f aca="false">MOD(D4256*$B$4,$B$5)</f>
        <v>492791196</v>
      </c>
      <c r="E4257" s="8" t="n">
        <v>0.229473782916995</v>
      </c>
      <c r="F4257" s="9" t="n">
        <v>-0.740580943846653</v>
      </c>
    </row>
    <row r="4258" customFormat="false" ht="15" hidden="false" customHeight="false" outlineLevel="0" collapsed="false">
      <c r="D4258" s="7" t="n">
        <f aca="false">MOD(D4257*$B$4,$B$5)</f>
        <v>1994947944</v>
      </c>
      <c r="E4258" s="8" t="n">
        <v>0.928970028580138</v>
      </c>
      <c r="F4258" s="9" t="n">
        <v>1.46816303381702</v>
      </c>
    </row>
    <row r="4259" customFormat="false" ht="15" hidden="false" customHeight="false" outlineLevel="0" collapsed="false">
      <c r="D4259" s="7" t="n">
        <f aca="false">MOD(D4258*$B$4,$B$5)</f>
        <v>670506050</v>
      </c>
      <c r="E4259" s="8" t="n">
        <v>0.312228710681413</v>
      </c>
      <c r="F4259" s="9" t="n">
        <v>-0.489542856139247</v>
      </c>
    </row>
    <row r="4260" customFormat="false" ht="15" hidden="false" customHeight="false" outlineLevel="0" collapsed="false">
      <c r="D4260" s="7" t="n">
        <f aca="false">MOD(D4259*$B$4,$B$5)</f>
        <v>1271495613</v>
      </c>
      <c r="E4260" s="8" t="n">
        <v>0.592086284507146</v>
      </c>
      <c r="F4260" s="9" t="n">
        <v>0.232914973523195</v>
      </c>
    </row>
    <row r="4261" customFormat="false" ht="15" hidden="false" customHeight="false" outlineLevel="0" collapsed="false">
      <c r="D4261" s="7" t="n">
        <f aca="false">MOD(D4260*$B$4,$B$5)</f>
        <v>1282103863</v>
      </c>
      <c r="E4261" s="8" t="n">
        <v>0.597026135862829</v>
      </c>
      <c r="F4261" s="9" t="n">
        <v>0.24565704264612</v>
      </c>
    </row>
    <row r="4262" customFormat="false" ht="15" hidden="false" customHeight="false" outlineLevel="0" collapsed="false">
      <c r="D4262" s="7" t="n">
        <f aca="false">MOD(D4261*$B$4,$B$5)</f>
        <v>104347980</v>
      </c>
      <c r="E4262" s="8" t="n">
        <v>0.048590814740016</v>
      </c>
      <c r="F4262" s="9" t="n">
        <v>-1.65867336426158</v>
      </c>
    </row>
    <row r="4263" customFormat="false" ht="15" hidden="false" customHeight="false" outlineLevel="0" collapsed="false">
      <c r="D4263" s="7" t="n">
        <f aca="false">MOD(D4262*$B$4,$B$5)</f>
        <v>1132190365</v>
      </c>
      <c r="E4263" s="8" t="n">
        <v>0.527217223334328</v>
      </c>
      <c r="F4263" s="9" t="n">
        <v>0.0682764716321725</v>
      </c>
    </row>
    <row r="4264" customFormat="false" ht="15" hidden="false" customHeight="false" outlineLevel="0" collapsed="false">
      <c r="D4264" s="7" t="n">
        <f aca="false">MOD(D4263*$B$4,$B$5)</f>
        <v>649776412</v>
      </c>
      <c r="E4264" s="8" t="n">
        <v>0.30257572075592</v>
      </c>
      <c r="F4264" s="9" t="n">
        <v>-0.517006757660365</v>
      </c>
    </row>
    <row r="4265" customFormat="false" ht="15" hidden="false" customHeight="false" outlineLevel="0" collapsed="false">
      <c r="D4265" s="7" t="n">
        <f aca="false">MOD(D4264*$B$4,$B$5)</f>
        <v>1358519217</v>
      </c>
      <c r="E4265" s="8" t="n">
        <v>0.632609808009686</v>
      </c>
      <c r="F4265" s="9" t="n">
        <v>0.338773476088222</v>
      </c>
    </row>
    <row r="4266" customFormat="false" ht="15" hidden="false" customHeight="false" outlineLevel="0" collapsed="false">
      <c r="D4266" s="7" t="n">
        <f aca="false">MOD(D4265*$B$4,$B$5)</f>
        <v>1520479015</v>
      </c>
      <c r="E4266" s="8" t="n">
        <v>0.708028216108706</v>
      </c>
      <c r="F4266" s="9" t="n">
        <v>0.547633520865086</v>
      </c>
    </row>
    <row r="4267" customFormat="false" ht="15" hidden="false" customHeight="false" outlineLevel="0" collapsed="false">
      <c r="D4267" s="7" t="n">
        <f aca="false">MOD(D4266*$B$4,$B$5)</f>
        <v>493929546</v>
      </c>
      <c r="E4267" s="8" t="n">
        <v>0.230003868443895</v>
      </c>
      <c r="F4267" s="9" t="n">
        <v>-0.738834109352848</v>
      </c>
    </row>
    <row r="4268" customFormat="false" ht="15" hidden="false" customHeight="false" outlineLevel="0" collapsed="false">
      <c r="D4268" s="7" t="n">
        <f aca="false">MOD(D4267*$B$4,$B$5)</f>
        <v>1109665972</v>
      </c>
      <c r="E4268" s="8" t="n">
        <v>0.516728485484355</v>
      </c>
      <c r="F4268" s="9" t="n">
        <v>0.0419443904791241</v>
      </c>
    </row>
    <row r="4269" customFormat="false" ht="15" hidden="false" customHeight="false" outlineLevel="0" collapsed="false">
      <c r="D4269" s="7" t="n">
        <f aca="false">MOD(D4268*$B$4,$B$5)</f>
        <v>1527291</v>
      </c>
      <c r="E4269" s="8" t="n">
        <v>0.000711200293815881</v>
      </c>
      <c r="F4269" s="9" t="n">
        <v>-3.19006650126933</v>
      </c>
    </row>
    <row r="4270" customFormat="false" ht="15" hidden="false" customHeight="false" outlineLevel="0" collapsed="false">
      <c r="D4270" s="7" t="n">
        <f aca="false">MOD(D4269*$B$4,$B$5)</f>
        <v>709419863</v>
      </c>
      <c r="E4270" s="8" t="n">
        <v>0.330349366953922</v>
      </c>
      <c r="F4270" s="9" t="n">
        <v>-0.438948664409346</v>
      </c>
    </row>
    <row r="4271" customFormat="false" ht="15" hidden="false" customHeight="false" outlineLevel="0" collapsed="false">
      <c r="D4271" s="7" t="n">
        <f aca="false">MOD(D4270*$B$4,$B$5)</f>
        <v>631971811</v>
      </c>
      <c r="E4271" s="8" t="n">
        <v>0.294284807326537</v>
      </c>
      <c r="F4271" s="9" t="n">
        <v>-0.540910004744945</v>
      </c>
    </row>
    <row r="4272" customFormat="false" ht="15" hidden="false" customHeight="false" outlineLevel="0" collapsed="false">
      <c r="D4272" s="7" t="n">
        <f aca="false">MOD(D4271*$B$4,$B$5)</f>
        <v>906083146</v>
      </c>
      <c r="E4272" s="8" t="n">
        <v>0.421927844567157</v>
      </c>
      <c r="F4272" s="9" t="n">
        <v>-0.196964026315293</v>
      </c>
    </row>
    <row r="4273" customFormat="false" ht="15" hidden="false" customHeight="false" outlineLevel="0" collapsed="false">
      <c r="D4273" s="7" t="n">
        <f aca="false">MOD(D4272*$B$4,$B$5)</f>
        <v>1887585764</v>
      </c>
      <c r="E4273" s="8" t="n">
        <v>0.878975617586612</v>
      </c>
      <c r="F4273" s="9" t="n">
        <v>1.16988123894733</v>
      </c>
    </row>
    <row r="4274" customFormat="false" ht="15" hidden="false" customHeight="false" outlineLevel="0" collapsed="false">
      <c r="D4274" s="7" t="n">
        <f aca="false">MOD(D4273*$B$4,$B$5)</f>
        <v>68755481</v>
      </c>
      <c r="E4274" s="8" t="n">
        <v>0.0320167658217407</v>
      </c>
      <c r="F4274" s="9" t="n">
        <v>-1.85194631961068</v>
      </c>
    </row>
    <row r="4275" customFormat="false" ht="15" hidden="false" customHeight="false" outlineLevel="0" collapsed="false">
      <c r="D4275" s="7" t="n">
        <f aca="false">MOD(D4274*$B$4,$B$5)</f>
        <v>1033588736</v>
      </c>
      <c r="E4275" s="8" t="n">
        <v>0.481302261800787</v>
      </c>
      <c r="F4275" s="9" t="n">
        <v>-0.0468854512014718</v>
      </c>
    </row>
    <row r="4276" customFormat="false" ht="15" hidden="false" customHeight="false" outlineLevel="0" collapsed="false">
      <c r="D4276" s="7" t="n">
        <f aca="false">MOD(D4275*$B$4,$B$5)</f>
        <v>2021788352</v>
      </c>
      <c r="E4276" s="8" t="n">
        <v>0.941468567532924</v>
      </c>
      <c r="F4276" s="9" t="n">
        <v>1.56722176420854</v>
      </c>
    </row>
    <row r="4277" customFormat="false" ht="15" hidden="false" customHeight="false" outlineLevel="0" collapsed="false">
      <c r="D4277" s="7" t="n">
        <f aca="false">MOD(D4276*$B$4,$B$5)</f>
        <v>1351201477</v>
      </c>
      <c r="E4277" s="8" t="n">
        <v>0.629202219777929</v>
      </c>
      <c r="F4277" s="9" t="n">
        <v>0.329741146607537</v>
      </c>
    </row>
    <row r="4278" customFormat="false" ht="15" hidden="false" customHeight="false" outlineLevel="0" collapsed="false">
      <c r="D4278" s="7" t="n">
        <f aca="false">MOD(D4277*$B$4,$B$5)</f>
        <v>473169583</v>
      </c>
      <c r="E4278" s="8" t="n">
        <v>0.220336757339851</v>
      </c>
      <c r="F4278" s="9" t="n">
        <v>-0.771056378944221</v>
      </c>
    </row>
    <row r="4279" customFormat="false" ht="15" hidden="false" customHeight="false" outlineLevel="0" collapsed="false">
      <c r="D4279" s="7" t="n">
        <f aca="false">MOD(D4278*$B$4,$B$5)</f>
        <v>1880355148</v>
      </c>
      <c r="E4279" s="8" t="n">
        <v>0.875608599628889</v>
      </c>
      <c r="F4279" s="9" t="n">
        <v>1.1533108928071</v>
      </c>
    </row>
    <row r="4280" customFormat="false" ht="15" hidden="false" customHeight="false" outlineLevel="0" collapsed="false">
      <c r="D4280" s="7" t="n">
        <f aca="false">MOD(D4279*$B$4,$B$5)</f>
        <v>1079525006</v>
      </c>
      <c r="E4280" s="8" t="n">
        <v>0.502693004443024</v>
      </c>
      <c r="F4280" s="9" t="n">
        <v>0.00675041234744816</v>
      </c>
    </row>
    <row r="4281" customFormat="false" ht="15" hidden="false" customHeight="false" outlineLevel="0" collapsed="false">
      <c r="D4281" s="7" t="n">
        <f aca="false">MOD(D4280*$B$4,$B$5)</f>
        <v>1060870171</v>
      </c>
      <c r="E4281" s="8" t="n">
        <v>0.494006169954321</v>
      </c>
      <c r="F4281" s="9" t="n">
        <v>-0.0150248691491115</v>
      </c>
    </row>
    <row r="4282" customFormat="false" ht="15" hidden="false" customHeight="false" outlineLevel="0" collapsed="false">
      <c r="D4282" s="7" t="n">
        <f aca="false">MOD(D4281*$B$4,$B$5)</f>
        <v>368977979</v>
      </c>
      <c r="E4282" s="8" t="n">
        <v>0.171818760849367</v>
      </c>
      <c r="F4282" s="9" t="n">
        <v>-0.947002467270259</v>
      </c>
    </row>
    <row r="4283" customFormat="false" ht="15" hidden="false" customHeight="false" outlineLevel="0" collapsed="false">
      <c r="D4283" s="7" t="n">
        <f aca="false">MOD(D4282*$B$4,$B$5)</f>
        <v>1854139738</v>
      </c>
      <c r="E4283" s="8" t="n">
        <v>0.863401098049619</v>
      </c>
      <c r="F4283" s="9" t="n">
        <v>1.09572804922459</v>
      </c>
    </row>
    <row r="4284" customFormat="false" ht="15" hidden="false" customHeight="false" outlineLevel="0" collapsed="false">
      <c r="D4284" s="7" t="n">
        <f aca="false">MOD(D4283*$B$4,$B$5)</f>
        <v>503336979</v>
      </c>
      <c r="E4284" s="8" t="n">
        <v>0.234384545809016</v>
      </c>
      <c r="F4284" s="9" t="n">
        <v>-0.724483274714632</v>
      </c>
    </row>
    <row r="4285" customFormat="false" ht="15" hidden="false" customHeight="false" outlineLevel="0" collapsed="false">
      <c r="D4285" s="7" t="n">
        <f aca="false">MOD(D4284*$B$4,$B$5)</f>
        <v>2096814798</v>
      </c>
      <c r="E4285" s="8" t="n">
        <v>0.976405478991946</v>
      </c>
      <c r="F4285" s="9" t="n">
        <v>1.98459955396428</v>
      </c>
    </row>
    <row r="4286" customFormat="false" ht="15" hidden="false" customHeight="false" outlineLevel="0" collapsed="false">
      <c r="D4286" s="7" t="n">
        <f aca="false">MOD(D4285*$B$4,$B$5)</f>
        <v>147863854</v>
      </c>
      <c r="E4286" s="8" t="n">
        <v>0.0688544726640493</v>
      </c>
      <c r="F4286" s="9" t="n">
        <v>-1.48437695350373</v>
      </c>
    </row>
    <row r="4287" customFormat="false" ht="15" hidden="false" customHeight="false" outlineLevel="0" collapsed="false">
      <c r="D4287" s="7" t="n">
        <f aca="false">MOD(D4286*$B$4,$B$5)</f>
        <v>1447937453</v>
      </c>
      <c r="E4287" s="8" t="n">
        <v>0.674248418933012</v>
      </c>
      <c r="F4287" s="9" t="n">
        <v>0.451674956619968</v>
      </c>
    </row>
    <row r="4288" customFormat="false" ht="15" hidden="false" customHeight="false" outlineLevel="0" collapsed="false">
      <c r="D4288" s="7" t="n">
        <f aca="false">MOD(D4287*$B$4,$B$5)</f>
        <v>1386018501</v>
      </c>
      <c r="E4288" s="8" t="n">
        <v>0.645415160009093</v>
      </c>
      <c r="F4288" s="9" t="n">
        <v>0.37297146733947</v>
      </c>
    </row>
    <row r="4289" customFormat="false" ht="15" hidden="false" customHeight="false" outlineLevel="0" collapsed="false">
      <c r="D4289" s="7" t="n">
        <f aca="false">MOD(D4288*$B$4,$B$5)</f>
        <v>1793523133</v>
      </c>
      <c r="E4289" s="8" t="n">
        <v>0.835174291706806</v>
      </c>
      <c r="F4289" s="9" t="n">
        <v>0.97481624681587</v>
      </c>
    </row>
    <row r="4290" customFormat="false" ht="15" hidden="false" customHeight="false" outlineLevel="0" collapsed="false">
      <c r="D4290" s="7" t="n">
        <f aca="false">MOD(D4289*$B$4,$B$5)</f>
        <v>1499407885</v>
      </c>
      <c r="E4290" s="8" t="n">
        <v>0.698216206578739</v>
      </c>
      <c r="F4290" s="9" t="n">
        <v>0.519277004474358</v>
      </c>
    </row>
    <row r="4291" customFormat="false" ht="15" hidden="false" customHeight="false" outlineLevel="0" collapsed="false">
      <c r="D4291" s="7" t="n">
        <f aca="false">MOD(D4290*$B$4,$B$5)</f>
        <v>1276661994</v>
      </c>
      <c r="E4291" s="8" t="n">
        <v>0.594492068136569</v>
      </c>
      <c r="F4291" s="9" t="n">
        <v>0.239115705526806</v>
      </c>
    </row>
    <row r="4292" customFormat="false" ht="15" hidden="false" customHeight="false" outlineLevel="0" collapsed="false">
      <c r="D4292" s="7" t="n">
        <f aca="false">MOD(D4291*$B$4,$B$5)</f>
        <v>1560378062</v>
      </c>
      <c r="E4292" s="8" t="n">
        <v>0.726607657714381</v>
      </c>
      <c r="F4292" s="9" t="n">
        <v>0.602585175780768</v>
      </c>
    </row>
    <row r="4293" customFormat="false" ht="15" hidden="false" customHeight="false" outlineLevel="0" collapsed="false">
      <c r="D4293" s="7" t="n">
        <f aca="false">MOD(D4292*$B$4,$B$5)</f>
        <v>167995924</v>
      </c>
      <c r="E4293" s="8" t="n">
        <v>0.0782291983051498</v>
      </c>
      <c r="F4293" s="9" t="n">
        <v>-1.41708390853468</v>
      </c>
    </row>
    <row r="4294" customFormat="false" ht="15" hidden="false" customHeight="false" outlineLevel="0" collapsed="false">
      <c r="D4294" s="7" t="n">
        <f aca="false">MOD(D4293*$B$4,$B$5)</f>
        <v>432996332</v>
      </c>
      <c r="E4294" s="8" t="n">
        <v>0.201629629546431</v>
      </c>
      <c r="F4294" s="9" t="n">
        <v>-0.835814515688012</v>
      </c>
    </row>
    <row r="4295" customFormat="false" ht="15" hidden="false" customHeight="false" outlineLevel="0" collapsed="false">
      <c r="D4295" s="7" t="n">
        <f aca="false">MOD(D4294*$B$4,$B$5)</f>
        <v>1855089368</v>
      </c>
      <c r="E4295" s="8" t="n">
        <v>0.863843303978297</v>
      </c>
      <c r="F4295" s="9" t="n">
        <v>1.09775063643327</v>
      </c>
    </row>
    <row r="4296" customFormat="false" ht="15" hidden="false" customHeight="false" outlineLevel="0" collapsed="false">
      <c r="D4296" s="7" t="n">
        <f aca="false">MOD(D4295*$B$4,$B$5)</f>
        <v>1245770122</v>
      </c>
      <c r="E4296" s="8" t="n">
        <v>0.580106919240306</v>
      </c>
      <c r="F4296" s="9" t="n">
        <v>0.202167011638412</v>
      </c>
    </row>
    <row r="4297" customFormat="false" ht="15" hidden="false" customHeight="false" outlineLevel="0" collapsed="false">
      <c r="D4297" s="7" t="n">
        <f aca="false">MOD(D4296*$B$4,$B$5)</f>
        <v>732475768</v>
      </c>
      <c r="E4297" s="8" t="n">
        <v>0.341085609366266</v>
      </c>
      <c r="F4297" s="9" t="n">
        <v>-0.40950210989351</v>
      </c>
    </row>
    <row r="4298" customFormat="false" ht="15" hidden="false" customHeight="false" outlineLevel="0" collapsed="false">
      <c r="D4298" s="7" t="n">
        <f aca="false">MOD(D4297*$B$4,$B$5)</f>
        <v>1167032920</v>
      </c>
      <c r="E4298" s="8" t="n">
        <v>0.54344205236383</v>
      </c>
      <c r="F4298" s="9" t="n">
        <v>0.109109178113251</v>
      </c>
    </row>
    <row r="4299" customFormat="false" ht="15" hidden="false" customHeight="false" outlineLevel="0" collapsed="false">
      <c r="D4299" s="7" t="n">
        <f aca="false">MOD(D4298*$B$4,$B$5)</f>
        <v>1055053216</v>
      </c>
      <c r="E4299" s="8" t="n">
        <v>0.491297439198287</v>
      </c>
      <c r="F4299" s="9" t="n">
        <v>-0.0218158153098343</v>
      </c>
    </row>
    <row r="4300" customFormat="false" ht="15" hidden="false" customHeight="false" outlineLevel="0" collapsed="false">
      <c r="D4300" s="7" t="n">
        <f aca="false">MOD(D4299*$B$4,$B$5)</f>
        <v>899100931</v>
      </c>
      <c r="E4300" s="8" t="n">
        <v>0.41867649733897</v>
      </c>
      <c r="F4300" s="9" t="n">
        <v>-0.205280479141409</v>
      </c>
    </row>
    <row r="4301" customFormat="false" ht="15" hidden="false" customHeight="false" outlineLevel="0" collapsed="false">
      <c r="D4301" s="7" t="n">
        <f aca="false">MOD(D4300*$B$4,$B$5)</f>
        <v>2004018078</v>
      </c>
      <c r="E4301" s="8" t="n">
        <v>0.933193638858566</v>
      </c>
      <c r="F4301" s="9" t="n">
        <v>1.50000648662065</v>
      </c>
    </row>
    <row r="4302" customFormat="false" ht="15" hidden="false" customHeight="false" outlineLevel="0" collapsed="false">
      <c r="D4302" s="7" t="n">
        <f aca="false">MOD(D4301*$B$4,$B$5)</f>
        <v>408280376</v>
      </c>
      <c r="E4302" s="8" t="n">
        <v>0.190120365647711</v>
      </c>
      <c r="F4302" s="9" t="n">
        <v>-0.877452825552163</v>
      </c>
    </row>
    <row r="4303" customFormat="false" ht="15" hidden="false" customHeight="false" outlineLevel="0" collapsed="false">
      <c r="D4303" s="7" t="n">
        <f aca="false">MOD(D4302*$B$4,$B$5)</f>
        <v>644601377</v>
      </c>
      <c r="E4303" s="8" t="n">
        <v>0.300165907293713</v>
      </c>
      <c r="F4303" s="9" t="n">
        <v>-0.523923405805275</v>
      </c>
    </row>
    <row r="4304" customFormat="false" ht="15" hidden="false" customHeight="false" outlineLevel="0" collapsed="false">
      <c r="D4304" s="7" t="n">
        <f aca="false">MOD(D4303*$B$4,$B$5)</f>
        <v>662507784</v>
      </c>
      <c r="E4304" s="8" t="n">
        <v>0.308504227836155</v>
      </c>
      <c r="F4304" s="9" t="n">
        <v>-0.50009461788852</v>
      </c>
    </row>
    <row r="4305" customFormat="false" ht="15" hidden="false" customHeight="false" outlineLevel="0" collapsed="false">
      <c r="D4305" s="7" t="n">
        <f aca="false">MOD(D4304*$B$4,$B$5)</f>
        <v>1734253987</v>
      </c>
      <c r="E4305" s="8" t="n">
        <v>0.807574944857112</v>
      </c>
      <c r="F4305" s="9" t="n">
        <v>0.868994552643668</v>
      </c>
    </row>
    <row r="4306" customFormat="false" ht="15" hidden="false" customHeight="false" outlineLevel="0" collapsed="false">
      <c r="D4306" s="7" t="n">
        <f aca="false">MOD(D4305*$B$4,$B$5)</f>
        <v>966679123</v>
      </c>
      <c r="E4306" s="8" t="n">
        <v>0.450145045248927</v>
      </c>
      <c r="F4306" s="9" t="n">
        <v>-0.125294898838553</v>
      </c>
    </row>
    <row r="4307" customFormat="false" ht="15" hidden="false" customHeight="false" outlineLevel="0" collapsed="false">
      <c r="D4307" s="7" t="n">
        <f aca="false">MOD(D4306*$B$4,$B$5)</f>
        <v>2043264317</v>
      </c>
      <c r="E4307" s="8" t="n">
        <v>0.951469093050313</v>
      </c>
      <c r="F4307" s="9" t="n">
        <v>1.65926793331693</v>
      </c>
    </row>
    <row r="4308" customFormat="false" ht="15" hidden="false" customHeight="false" outlineLevel="0" collapsed="false">
      <c r="D4308" s="7" t="n">
        <f aca="false">MOD(D4307*$B$4,$B$5)</f>
        <v>782906491</v>
      </c>
      <c r="E4308" s="8" t="n">
        <v>0.364569244780177</v>
      </c>
      <c r="F4308" s="9" t="n">
        <v>-0.346271760067894</v>
      </c>
    </row>
    <row r="4309" customFormat="false" ht="15" hidden="false" customHeight="false" outlineLevel="0" collapsed="false">
      <c r="D4309" s="7" t="n">
        <f aca="false">MOD(D4308*$B$4,$B$5)</f>
        <v>262007155</v>
      </c>
      <c r="E4309" s="8" t="n">
        <v>0.122006589194766</v>
      </c>
      <c r="F4309" s="9" t="n">
        <v>-1.16501436447589</v>
      </c>
    </row>
    <row r="4310" customFormat="false" ht="15" hidden="false" customHeight="false" outlineLevel="0" collapsed="false">
      <c r="D4310" s="7" t="n">
        <f aca="false">MOD(D4309*$B$4,$B$5)</f>
        <v>816181822</v>
      </c>
      <c r="E4310" s="8" t="n">
        <v>0.380064278263659</v>
      </c>
      <c r="F4310" s="9" t="n">
        <v>-0.305311974771206</v>
      </c>
    </row>
    <row r="4311" customFormat="false" ht="15" hidden="false" customHeight="false" outlineLevel="0" collapsed="false">
      <c r="D4311" s="7" t="n">
        <f aca="false">MOD(D4310*$B$4,$B$5)</f>
        <v>177741900</v>
      </c>
      <c r="E4311" s="8" t="n">
        <v>0.0827675220396067</v>
      </c>
      <c r="F4311" s="9" t="n">
        <v>-1.38669415365531</v>
      </c>
    </row>
    <row r="4312" customFormat="false" ht="15" hidden="false" customHeight="false" outlineLevel="0" collapsed="false">
      <c r="D4312" s="7" t="n">
        <f aca="false">MOD(D4311*$B$4,$B$5)</f>
        <v>582085135</v>
      </c>
      <c r="E4312" s="8" t="n">
        <v>0.271054513539238</v>
      </c>
      <c r="F4312" s="9" t="n">
        <v>-0.609626841143905</v>
      </c>
    </row>
    <row r="4313" customFormat="false" ht="15" hidden="false" customHeight="false" outlineLevel="0" collapsed="false">
      <c r="D4313" s="7" t="n">
        <f aca="false">MOD(D4312*$B$4,$B$5)</f>
        <v>155514237</v>
      </c>
      <c r="E4313" s="8" t="n">
        <v>0.0724169598635444</v>
      </c>
      <c r="F4313" s="9" t="n">
        <v>-1.45802402951634</v>
      </c>
    </row>
    <row r="4314" customFormat="false" ht="15" hidden="false" customHeight="false" outlineLevel="0" collapsed="false">
      <c r="D4314" s="7" t="n">
        <f aca="false">MOD(D4313*$B$4,$B$5)</f>
        <v>1372387962</v>
      </c>
      <c r="E4314" s="8" t="n">
        <v>0.639067945665743</v>
      </c>
      <c r="F4314" s="9" t="n">
        <v>0.355968562451043</v>
      </c>
    </row>
    <row r="4315" customFormat="false" ht="15" hidden="false" customHeight="false" outlineLevel="0" collapsed="false">
      <c r="D4315" s="7" t="n">
        <f aca="false">MOD(D4314*$B$4,$B$5)</f>
        <v>963771046</v>
      </c>
      <c r="E4315" s="8" t="n">
        <v>0.448790866368255</v>
      </c>
      <c r="F4315" s="9" t="n">
        <v>-0.128716811099179</v>
      </c>
    </row>
    <row r="4316" customFormat="false" ht="15" hidden="false" customHeight="false" outlineLevel="0" collapsed="false">
      <c r="D4316" s="7" t="n">
        <f aca="false">MOD(D4315*$B$4,$B$5)</f>
        <v>1253916505</v>
      </c>
      <c r="E4316" s="8" t="n">
        <v>0.583900374438521</v>
      </c>
      <c r="F4316" s="9" t="n">
        <v>0.211881798220753</v>
      </c>
    </row>
    <row r="4317" customFormat="false" ht="15" hidden="false" customHeight="false" outlineLevel="0" collapsed="false">
      <c r="D4317" s="7" t="n">
        <f aca="false">MOD(D4316*$B$4,$B$5)</f>
        <v>977022160</v>
      </c>
      <c r="E4317" s="8" t="n">
        <v>0.454961397177504</v>
      </c>
      <c r="F4317" s="9" t="n">
        <v>-0.11313592429048</v>
      </c>
    </row>
    <row r="4318" customFormat="false" ht="15" hidden="false" customHeight="false" outlineLevel="0" collapsed="false">
      <c r="D4318" s="7" t="n">
        <f aca="false">MOD(D4317*$B$4,$B$5)</f>
        <v>948313593</v>
      </c>
      <c r="E4318" s="8" t="n">
        <v>0.441592928899073</v>
      </c>
      <c r="F4318" s="9" t="n">
        <v>-0.146931792080735</v>
      </c>
    </row>
    <row r="4319" customFormat="false" ht="15" hidden="false" customHeight="false" outlineLevel="0" collapsed="false">
      <c r="D4319" s="7" t="n">
        <f aca="false">MOD(D4318*$B$4,$B$5)</f>
        <v>284028251</v>
      </c>
      <c r="E4319" s="8" t="n">
        <v>0.132260961115603</v>
      </c>
      <c r="F4319" s="9" t="n">
        <v>-1.11576690794282</v>
      </c>
    </row>
    <row r="4320" customFormat="false" ht="15" hidden="false" customHeight="false" outlineLevel="0" collapsed="false">
      <c r="D4320" s="7" t="n">
        <f aca="false">MOD(D4319*$B$4,$B$5)</f>
        <v>792101573</v>
      </c>
      <c r="E4320" s="8" t="n">
        <v>0.368851038505184</v>
      </c>
      <c r="F4320" s="9" t="n">
        <v>-0.334897938803431</v>
      </c>
    </row>
    <row r="4321" customFormat="false" ht="15" hidden="false" customHeight="false" outlineLevel="0" collapsed="false">
      <c r="D4321" s="7" t="n">
        <f aca="false">MOD(D4320*$B$4,$B$5)</f>
        <v>1736179095</v>
      </c>
      <c r="E4321" s="8" t="n">
        <v>0.808471393127433</v>
      </c>
      <c r="F4321" s="9" t="n">
        <v>0.872277124882798</v>
      </c>
    </row>
    <row r="4322" customFormat="false" ht="15" hidden="false" customHeight="false" outlineLevel="0" collapsed="false">
      <c r="D4322" s="7" t="n">
        <f aca="false">MOD(D4321*$B$4,$B$5)</f>
        <v>1551770570</v>
      </c>
      <c r="E4322" s="8" t="n">
        <v>0.722599481905438</v>
      </c>
      <c r="F4322" s="9" t="n">
        <v>0.590581242250868</v>
      </c>
    </row>
    <row r="4323" customFormat="false" ht="15" hidden="false" customHeight="false" outlineLevel="0" collapsed="false">
      <c r="D4323" s="7" t="n">
        <f aca="false">MOD(D4322*$B$4,$B$5)</f>
        <v>1287577110</v>
      </c>
      <c r="E4323" s="8" t="n">
        <v>0.599574815108976</v>
      </c>
      <c r="F4323" s="9" t="n">
        <v>0.252246717658385</v>
      </c>
    </row>
    <row r="4324" customFormat="false" ht="15" hidden="false" customHeight="false" outlineLevel="0" collapsed="false">
      <c r="D4324" s="7" t="n">
        <f aca="false">MOD(D4323*$B$4,$B$5)</f>
        <v>162965336</v>
      </c>
      <c r="E4324" s="8" t="n">
        <v>0.0758866482189732</v>
      </c>
      <c r="F4324" s="9" t="n">
        <v>-1.43329588862822</v>
      </c>
    </row>
    <row r="4325" customFormat="false" ht="15" hidden="false" customHeight="false" outlineLevel="0" collapsed="false">
      <c r="D4325" s="7" t="n">
        <f aca="false">MOD(D4324*$B$4,$B$5)</f>
        <v>267135095</v>
      </c>
      <c r="E4325" s="8" t="n">
        <v>0.124394472338627</v>
      </c>
      <c r="F4325" s="9" t="n">
        <v>-1.15329591887025</v>
      </c>
    </row>
    <row r="4326" customFormat="false" ht="15" hidden="false" customHeight="false" outlineLevel="0" collapsed="false">
      <c r="D4326" s="7" t="n">
        <f aca="false">MOD(D4325*$B$4,$B$5)</f>
        <v>1386354157</v>
      </c>
      <c r="E4326" s="8" t="n">
        <v>0.645571462014291</v>
      </c>
      <c r="F4326" s="9" t="n">
        <v>0.373391511906716</v>
      </c>
    </row>
    <row r="4327" customFormat="false" ht="15" hidden="false" customHeight="false" outlineLevel="0" collapsed="false">
      <c r="D4327" s="7" t="n">
        <f aca="false">MOD(D4326*$B$4,$B$5)</f>
        <v>816104733</v>
      </c>
      <c r="E4327" s="8" t="n">
        <v>0.380028380900648</v>
      </c>
      <c r="F4327" s="9" t="n">
        <v>-0.305406250565315</v>
      </c>
    </row>
    <row r="4328" customFormat="false" ht="15" hidden="false" customHeight="false" outlineLevel="0" collapsed="false">
      <c r="D4328" s="7" t="n">
        <f aca="false">MOD(D4327*$B$4,$B$5)</f>
        <v>751546075</v>
      </c>
      <c r="E4328" s="8" t="n">
        <v>0.34996591308151</v>
      </c>
      <c r="F4328" s="9" t="n">
        <v>-0.385412495604489</v>
      </c>
    </row>
    <row r="4329" customFormat="false" ht="15" hidden="false" customHeight="false" outlineLevel="0" collapsed="false">
      <c r="D4329" s="7" t="n">
        <f aca="false">MOD(D4328*$B$4,$B$5)</f>
        <v>439337554</v>
      </c>
      <c r="E4329" s="8" t="n">
        <v>0.204582491148806</v>
      </c>
      <c r="F4329" s="9" t="n">
        <v>-0.825363972825219</v>
      </c>
    </row>
    <row r="4330" customFormat="false" ht="15" hidden="false" customHeight="false" outlineLevel="0" collapsed="false">
      <c r="D4330" s="7" t="n">
        <f aca="false">MOD(D4329*$B$4,$B$5)</f>
        <v>862055009</v>
      </c>
      <c r="E4330" s="8" t="n">
        <v>0.401425645594882</v>
      </c>
      <c r="F4330" s="9" t="n">
        <v>-0.24965871080478</v>
      </c>
    </row>
    <row r="4331" customFormat="false" ht="15" hidden="false" customHeight="false" outlineLevel="0" collapsed="false">
      <c r="D4331" s="7" t="n">
        <f aca="false">MOD(D4330*$B$4,$B$5)</f>
        <v>466711520</v>
      </c>
      <c r="E4331" s="8" t="n">
        <v>0.217329487406956</v>
      </c>
      <c r="F4331" s="9" t="n">
        <v>-0.781244042117021</v>
      </c>
    </row>
    <row r="4332" customFormat="false" ht="15" hidden="false" customHeight="false" outlineLevel="0" collapsed="false">
      <c r="D4332" s="7" t="n">
        <f aca="false">MOD(D4331*$B$4,$B$5)</f>
        <v>1528324890</v>
      </c>
      <c r="E4332" s="8" t="n">
        <v>0.711681736364664</v>
      </c>
      <c r="F4332" s="9" t="n">
        <v>0.558304419949203</v>
      </c>
    </row>
    <row r="4333" customFormat="false" ht="15" hidden="false" customHeight="false" outlineLevel="0" collapsed="false">
      <c r="D4333" s="7" t="n">
        <f aca="false">MOD(D4332*$B$4,$B$5)</f>
        <v>1265039799</v>
      </c>
      <c r="E4333" s="8" t="n">
        <v>0.589080061846487</v>
      </c>
      <c r="F4333" s="9" t="n">
        <v>0.225179191819414</v>
      </c>
    </row>
    <row r="4334" customFormat="false" ht="15" hidden="false" customHeight="false" outlineLevel="0" collapsed="false">
      <c r="D4334" s="7" t="n">
        <f aca="false">MOD(D4333*$B$4,$B$5)</f>
        <v>1038635084</v>
      </c>
      <c r="E4334" s="8" t="n">
        <v>0.483652150708858</v>
      </c>
      <c r="F4334" s="9" t="n">
        <v>-0.0409894563441478</v>
      </c>
    </row>
    <row r="4335" customFormat="false" ht="15" hidden="false" customHeight="false" outlineLevel="0" collapsed="false">
      <c r="D4335" s="7" t="n">
        <f aca="false">MOD(D4334*$B$4,$B$5)</f>
        <v>800916902</v>
      </c>
      <c r="E4335" s="8" t="n">
        <v>0.372955995959189</v>
      </c>
      <c r="F4335" s="9" t="n">
        <v>-0.324034398313784</v>
      </c>
    </row>
    <row r="4336" customFormat="false" ht="15" hidden="false" customHeight="false" outlineLevel="0" collapsed="false">
      <c r="D4336" s="7" t="n">
        <f aca="false">MOD(D4335*$B$4,$B$5)</f>
        <v>2059163148</v>
      </c>
      <c r="E4336" s="8" t="n">
        <v>0.958872563167356</v>
      </c>
      <c r="F4336" s="9" t="n">
        <v>1.7377500037419</v>
      </c>
    </row>
    <row r="4337" customFormat="false" ht="15" hidden="false" customHeight="false" outlineLevel="0" collapsed="false">
      <c r="D4337" s="7" t="n">
        <f aca="false">MOD(D4336*$B$4,$B$5)</f>
        <v>1583715713</v>
      </c>
      <c r="E4337" s="8" t="n">
        <v>0.737475098331901</v>
      </c>
      <c r="F4337" s="9" t="n">
        <v>0.635580621622067</v>
      </c>
    </row>
    <row r="4338" customFormat="false" ht="15" hidden="false" customHeight="false" outlineLevel="0" collapsed="false">
      <c r="D4338" s="7" t="n">
        <f aca="false">MOD(D4337*$B$4,$B$5)</f>
        <v>1418316317</v>
      </c>
      <c r="E4338" s="8" t="n">
        <v>0.660455002598888</v>
      </c>
      <c r="F4338" s="9" t="n">
        <v>0.413705232190133</v>
      </c>
    </row>
    <row r="4339" customFormat="false" ht="15" hidden="false" customHeight="false" outlineLevel="0" collapsed="false">
      <c r="D4339" s="7" t="n">
        <f aca="false">MOD(D4338*$B$4,$B$5)</f>
        <v>1768271547</v>
      </c>
      <c r="E4339" s="8" t="n">
        <v>0.823415605652533</v>
      </c>
      <c r="F4339" s="9" t="n">
        <v>0.928460422024087</v>
      </c>
    </row>
    <row r="4340" customFormat="false" ht="15" hidden="false" customHeight="false" outlineLevel="0" collapsed="false">
      <c r="D4340" s="7" t="n">
        <f aca="false">MOD(D4339*$B$4,$B$5)</f>
        <v>203327928</v>
      </c>
      <c r="E4340" s="8" t="n">
        <v>0.0946819447862748</v>
      </c>
      <c r="F4340" s="9" t="n">
        <v>-1.31246321550635</v>
      </c>
    </row>
    <row r="4341" customFormat="false" ht="15" hidden="false" customHeight="false" outlineLevel="0" collapsed="false">
      <c r="D4341" s="7" t="n">
        <f aca="false">MOD(D4340*$B$4,$B$5)</f>
        <v>842145698</v>
      </c>
      <c r="E4341" s="8" t="n">
        <v>0.392154650196577</v>
      </c>
      <c r="F4341" s="9" t="n">
        <v>-0.27370764732808</v>
      </c>
    </row>
    <row r="4342" customFormat="false" ht="15" hidden="false" customHeight="false" outlineLevel="0" collapsed="false">
      <c r="D4342" s="7" t="n">
        <f aca="false">MOD(D4341*$B$4,$B$5)</f>
        <v>1497034095</v>
      </c>
      <c r="E4342" s="8" t="n">
        <v>0.697110824470511</v>
      </c>
      <c r="F4342" s="9" t="n">
        <v>0.516108901713187</v>
      </c>
    </row>
    <row r="4343" customFormat="false" ht="15" hidden="false" customHeight="false" outlineLevel="0" collapsed="false">
      <c r="D4343" s="7" t="n">
        <f aca="false">MOD(D4342*$B$4,$B$5)</f>
        <v>508078195</v>
      </c>
      <c r="E4343" s="8" t="n">
        <v>0.236592346557036</v>
      </c>
      <c r="F4343" s="9" t="n">
        <v>-0.717306993269184</v>
      </c>
    </row>
    <row r="4344" customFormat="false" ht="15" hidden="false" customHeight="false" outlineLevel="0" collapsed="false">
      <c r="D4344" s="7" t="n">
        <f aca="false">MOD(D4343*$B$4,$B$5)</f>
        <v>1179302105</v>
      </c>
      <c r="E4344" s="8" t="n">
        <v>0.549155336850467</v>
      </c>
      <c r="F4344" s="9" t="n">
        <v>0.123527592064718</v>
      </c>
    </row>
    <row r="4345" customFormat="false" ht="15" hidden="false" customHeight="false" outlineLevel="0" collapsed="false">
      <c r="D4345" s="7" t="n">
        <f aca="false">MOD(D4344*$B$4,$B$5)</f>
        <v>595395779</v>
      </c>
      <c r="E4345" s="8" t="n">
        <v>0.277252765164946</v>
      </c>
      <c r="F4345" s="9" t="n">
        <v>-0.591022223945883</v>
      </c>
    </row>
    <row r="4346" customFormat="false" ht="15" hidden="false" customHeight="false" outlineLevel="0" collapsed="false">
      <c r="D4346" s="7" t="n">
        <f aca="false">MOD(D4345*$B$4,$B$5)</f>
        <v>576000308</v>
      </c>
      <c r="E4346" s="8" t="n">
        <v>0.268221045162735</v>
      </c>
      <c r="F4346" s="9" t="n">
        <v>-0.618202154055885</v>
      </c>
    </row>
    <row r="4347" customFormat="false" ht="15" hidden="false" customHeight="false" outlineLevel="0" collapsed="false">
      <c r="D4347" s="7" t="n">
        <f aca="false">MOD(D4346*$B$4,$B$5)</f>
        <v>640089759</v>
      </c>
      <c r="E4347" s="8" t="n">
        <v>0.298065021446035</v>
      </c>
      <c r="F4347" s="9" t="n">
        <v>-0.529973877035815</v>
      </c>
    </row>
    <row r="4348" customFormat="false" ht="15" hidden="false" customHeight="false" outlineLevel="0" collapsed="false">
      <c r="D4348" s="7" t="n">
        <f aca="false">MOD(D4347*$B$4,$B$5)</f>
        <v>1925527300</v>
      </c>
      <c r="E4348" s="8" t="n">
        <v>0.89664352209926</v>
      </c>
      <c r="F4348" s="9" t="n">
        <v>1.26265565895277</v>
      </c>
    </row>
    <row r="4349" customFormat="false" ht="15" hidden="false" customHeight="false" outlineLevel="0" collapsed="false">
      <c r="D4349" s="7" t="n">
        <f aca="false">MOD(D4348*$B$4,$B$5)</f>
        <v>1888572493</v>
      </c>
      <c r="E4349" s="8" t="n">
        <v>0.879435099083404</v>
      </c>
      <c r="F4349" s="9" t="n">
        <v>1.17216753005455</v>
      </c>
    </row>
    <row r="4350" customFormat="false" ht="15" hidden="false" customHeight="false" outlineLevel="0" collapsed="false">
      <c r="D4350" s="7" t="n">
        <f aca="false">MOD(D4349*$B$4,$B$5)</f>
        <v>454510806</v>
      </c>
      <c r="E4350" s="8" t="n">
        <v>0.211648087214351</v>
      </c>
      <c r="F4350" s="9" t="n">
        <v>-0.800715832928382</v>
      </c>
    </row>
    <row r="4351" customFormat="false" ht="15" hidden="false" customHeight="false" outlineLevel="0" collapsed="false">
      <c r="D4351" s="7" t="n">
        <f aca="false">MOD(D4350*$B$4,$B$5)</f>
        <v>998178674</v>
      </c>
      <c r="E4351" s="8" t="n">
        <v>0.464813166730863</v>
      </c>
      <c r="F4351" s="9" t="n">
        <v>-0.0883149796189651</v>
      </c>
    </row>
    <row r="4352" customFormat="false" ht="15" hidden="false" customHeight="false" outlineLevel="0" collapsed="false">
      <c r="D4352" s="7" t="n">
        <f aca="false">MOD(D4351*$B$4,$B$5)</f>
        <v>2139668562</v>
      </c>
      <c r="E4352" s="8" t="n">
        <v>0.996360817920753</v>
      </c>
      <c r="F4352" s="9" t="n">
        <v>2.68383213022614</v>
      </c>
    </row>
    <row r="4353" customFormat="false" ht="15" hidden="false" customHeight="false" outlineLevel="0" collapsed="false">
      <c r="D4353" s="7" t="n">
        <f aca="false">MOD(D4352*$B$4,$B$5)</f>
        <v>715153837</v>
      </c>
      <c r="E4353" s="8" t="n">
        <v>0.333019456670638</v>
      </c>
      <c r="F4353" s="9" t="n">
        <v>-0.431590707612873</v>
      </c>
    </row>
    <row r="4354" customFormat="false" ht="15" hidden="false" customHeight="false" outlineLevel="0" collapsed="false">
      <c r="D4354" s="7" t="n">
        <f aca="false">MOD(D4353*$B$4,$B$5)</f>
        <v>391240302</v>
      </c>
      <c r="E4354" s="8" t="n">
        <v>0.182185462845662</v>
      </c>
      <c r="F4354" s="9" t="n">
        <v>-0.907067835848879</v>
      </c>
    </row>
    <row r="4355" customFormat="false" ht="15" hidden="false" customHeight="false" outlineLevel="0" collapsed="false">
      <c r="D4355" s="7" t="n">
        <f aca="false">MOD(D4354*$B$4,$B$5)</f>
        <v>589426124</v>
      </c>
      <c r="E4355" s="8" t="n">
        <v>0.274472927930274</v>
      </c>
      <c r="F4355" s="9" t="n">
        <v>-0.59934048474619</v>
      </c>
    </row>
    <row r="4356" customFormat="false" ht="15" hidden="false" customHeight="false" outlineLevel="0" collapsed="false">
      <c r="D4356" s="7" t="n">
        <f aca="false">MOD(D4355*$B$4,$B$5)</f>
        <v>177592501</v>
      </c>
      <c r="E4356" s="8" t="n">
        <v>0.0826979527088795</v>
      </c>
      <c r="F4356" s="9" t="n">
        <v>-1.38715040280805</v>
      </c>
    </row>
    <row r="4357" customFormat="false" ht="15" hidden="false" customHeight="false" outlineLevel="0" collapsed="false">
      <c r="D4357" s="7" t="n">
        <f aca="false">MOD(D4356*$B$4,$B$5)</f>
        <v>1960380594</v>
      </c>
      <c r="E4357" s="8" t="n">
        <v>0.91287335186533</v>
      </c>
      <c r="F4357" s="9" t="n">
        <v>1.35866333272004</v>
      </c>
    </row>
    <row r="4358" customFormat="false" ht="15" hidden="false" customHeight="false" outlineLevel="0" collapsed="false">
      <c r="D4358" s="7" t="n">
        <f aca="false">MOD(D4357*$B$4,$B$5)</f>
        <v>664747919</v>
      </c>
      <c r="E4358" s="8" t="n">
        <v>0.309547371984969</v>
      </c>
      <c r="F4358" s="9" t="n">
        <v>-0.497133738752913</v>
      </c>
    </row>
    <row r="4359" customFormat="false" ht="15" hidden="false" customHeight="false" outlineLevel="0" collapsed="false">
      <c r="D4359" s="7" t="n">
        <f aca="false">MOD(D4358*$B$4,$B$5)</f>
        <v>346144575</v>
      </c>
      <c r="E4359" s="8" t="n">
        <v>0.161186128539207</v>
      </c>
      <c r="F4359" s="9" t="n">
        <v>-0.989594709214477</v>
      </c>
    </row>
    <row r="4360" customFormat="false" ht="15" hidden="false" customHeight="false" outlineLevel="0" collapsed="false">
      <c r="D4360" s="7" t="n">
        <f aca="false">MOD(D4359*$B$4,$B$5)</f>
        <v>1322006165</v>
      </c>
      <c r="E4360" s="8" t="n">
        <v>0.615607093195996</v>
      </c>
      <c r="F4360" s="9" t="n">
        <v>0.293963474980215</v>
      </c>
    </row>
    <row r="4361" customFormat="false" ht="15" hidden="false" customHeight="false" outlineLevel="0" collapsed="false">
      <c r="D4361" s="7" t="n">
        <f aca="false">MOD(D4360*$B$4,$B$5)</f>
        <v>2083020110</v>
      </c>
      <c r="E4361" s="8" t="n">
        <v>0.969981826813875</v>
      </c>
      <c r="F4361" s="9" t="n">
        <v>1.88052658724788</v>
      </c>
    </row>
    <row r="4362" customFormat="false" ht="15" hidden="false" customHeight="false" outlineLevel="0" collapsed="false">
      <c r="D4362" s="7" t="n">
        <f aca="false">MOD(D4361*$B$4,$B$5)</f>
        <v>2131893623</v>
      </c>
      <c r="E4362" s="8" t="n">
        <v>0.992740329813902</v>
      </c>
      <c r="F4362" s="9" t="n">
        <v>2.44415119380899</v>
      </c>
    </row>
    <row r="4363" customFormat="false" ht="15" hidden="false" customHeight="false" outlineLevel="0" collapsed="false">
      <c r="D4363" s="7" t="n">
        <f aca="false">MOD(D4362*$B$4,$B$5)</f>
        <v>1220711593</v>
      </c>
      <c r="E4363" s="8" t="n">
        <v>0.56843813235726</v>
      </c>
      <c r="F4363" s="9" t="n">
        <v>0.172399156476256</v>
      </c>
    </row>
    <row r="4364" customFormat="false" ht="15" hidden="false" customHeight="false" outlineLevel="0" collapsed="false">
      <c r="D4364" s="7" t="n">
        <f aca="false">MOD(D4363*$B$4,$B$5)</f>
        <v>165515670</v>
      </c>
      <c r="E4364" s="8" t="n">
        <v>0.0770742400335839</v>
      </c>
      <c r="F4364" s="9" t="n">
        <v>-1.42503017046601</v>
      </c>
    </row>
    <row r="4365" customFormat="false" ht="15" hidden="false" customHeight="false" outlineLevel="0" collapsed="false">
      <c r="D4365" s="7" t="n">
        <f aca="false">MOD(D4364*$B$4,$B$5)</f>
        <v>967739730</v>
      </c>
      <c r="E4365" s="8" t="n">
        <v>0.450638928870334</v>
      </c>
      <c r="F4365" s="9" t="n">
        <v>-0.124047257721421</v>
      </c>
    </row>
    <row r="4366" customFormat="false" ht="15" hidden="false" customHeight="false" outlineLevel="0" collapsed="false">
      <c r="D4366" s="7" t="n">
        <f aca="false">MOD(D4365*$B$4,$B$5)</f>
        <v>1700217286</v>
      </c>
      <c r="E4366" s="8" t="n">
        <v>0.791725370838982</v>
      </c>
      <c r="F4366" s="9" t="n">
        <v>0.812422467900079</v>
      </c>
    </row>
    <row r="4367" customFormat="false" ht="15" hidden="false" customHeight="false" outlineLevel="0" collapsed="false">
      <c r="D4367" s="7" t="n">
        <f aca="false">MOD(D4366*$B$4,$B$5)</f>
        <v>806075107</v>
      </c>
      <c r="E4367" s="8" t="n">
        <v>0.375357972341923</v>
      </c>
      <c r="F4367" s="9" t="n">
        <v>-0.317695474047331</v>
      </c>
    </row>
    <row r="4368" customFormat="false" ht="15" hidden="false" customHeight="false" outlineLevel="0" collapsed="false">
      <c r="D4368" s="7" t="n">
        <f aca="false">MOD(D4367*$B$4,$B$5)</f>
        <v>1942773651</v>
      </c>
      <c r="E4368" s="8" t="n">
        <v>0.90467448011476</v>
      </c>
      <c r="F4368" s="9" t="n">
        <v>1.30865559474469</v>
      </c>
    </row>
    <row r="4369" customFormat="false" ht="15" hidden="false" customHeight="false" outlineLevel="0" collapsed="false">
      <c r="D4369" s="7" t="n">
        <f aca="false">MOD(D4368*$B$4,$B$5)</f>
        <v>1163526578</v>
      </c>
      <c r="E4369" s="8" t="n">
        <v>0.541809284632848</v>
      </c>
      <c r="F4369" s="9" t="n">
        <v>0.104992914904215</v>
      </c>
    </row>
    <row r="4370" customFormat="false" ht="15" hidden="false" customHeight="false" outlineLevel="0" collapsed="false">
      <c r="D4370" s="7" t="n">
        <f aca="false">MOD(D4369*$B$4,$B$5)</f>
        <v>1451626647</v>
      </c>
      <c r="E4370" s="8" t="n">
        <v>0.67596633376178</v>
      </c>
      <c r="F4370" s="9" t="n">
        <v>0.456448727873882</v>
      </c>
    </row>
    <row r="4371" customFormat="false" ht="15" hidden="false" customHeight="false" outlineLevel="0" collapsed="false">
      <c r="D4371" s="7" t="n">
        <f aca="false">MOD(D4370*$B$4,$B$5)</f>
        <v>1225959374</v>
      </c>
      <c r="E4371" s="8" t="n">
        <v>0.570881820815505</v>
      </c>
      <c r="F4371" s="9" t="n">
        <v>0.178619657368963</v>
      </c>
    </row>
    <row r="4372" customFormat="false" ht="15" hidden="false" customHeight="false" outlineLevel="0" collapsed="false">
      <c r="D4372" s="7" t="n">
        <f aca="false">MOD(D4371*$B$4,$B$5)</f>
        <v>78081975</v>
      </c>
      <c r="E4372" s="8" t="n">
        <v>0.0363597530278934</v>
      </c>
      <c r="F4372" s="9" t="n">
        <v>-1.79458712448299</v>
      </c>
    </row>
    <row r="4373" customFormat="false" ht="15" hidden="false" customHeight="false" outlineLevel="0" collapsed="false">
      <c r="D4373" s="7" t="n">
        <f aca="false">MOD(D4372*$B$4,$B$5)</f>
        <v>261214740</v>
      </c>
      <c r="E4373" s="8" t="n">
        <v>0.12163759220544</v>
      </c>
      <c r="F4373" s="9" t="n">
        <v>-1.16683951872936</v>
      </c>
    </row>
    <row r="4374" customFormat="false" ht="15" hidden="false" customHeight="false" outlineLevel="0" collapsed="false">
      <c r="D4374" s="7" t="n">
        <f aca="false">MOD(D4373*$B$4,$B$5)</f>
        <v>1220223003</v>
      </c>
      <c r="E4374" s="8" t="n">
        <v>0.568210614908683</v>
      </c>
      <c r="F4374" s="9" t="n">
        <v>0.171820345266145</v>
      </c>
    </row>
    <row r="4375" customFormat="false" ht="15" hidden="false" customHeight="false" outlineLevel="0" collapsed="false">
      <c r="D4375" s="7" t="n">
        <f aca="false">MOD(D4374*$B$4,$B$5)</f>
        <v>203107897</v>
      </c>
      <c r="E4375" s="8" t="n">
        <v>0.0945794848674717</v>
      </c>
      <c r="F4375" s="9" t="n">
        <v>-1.31307116332574</v>
      </c>
    </row>
    <row r="4376" customFormat="false" ht="15" hidden="false" customHeight="false" outlineLevel="0" collapsed="false">
      <c r="D4376" s="7" t="n">
        <f aca="false">MOD(D4375*$B$4,$B$5)</f>
        <v>958447532</v>
      </c>
      <c r="E4376" s="8" t="n">
        <v>0.446311911983706</v>
      </c>
      <c r="F4376" s="9" t="n">
        <v>-0.134984886269053</v>
      </c>
    </row>
    <row r="4377" customFormat="false" ht="15" hidden="false" customHeight="false" outlineLevel="0" collapsed="false">
      <c r="D4377" s="7" t="n">
        <f aca="false">MOD(D4376*$B$4,$B$5)</f>
        <v>1980609851</v>
      </c>
      <c r="E4377" s="8" t="n">
        <v>0.922293333730002</v>
      </c>
      <c r="F4377" s="9" t="n">
        <v>1.42066788673161</v>
      </c>
    </row>
    <row r="4378" customFormat="false" ht="15" hidden="false" customHeight="false" outlineLevel="0" collapsed="false">
      <c r="D4378" s="7" t="n">
        <f aca="false">MOD(D4377*$B$4,$B$5)</f>
        <v>46153181</v>
      </c>
      <c r="E4378" s="8" t="n">
        <v>0.0214917496978228</v>
      </c>
      <c r="F4378" s="9" t="n">
        <v>-2.02387029166682</v>
      </c>
    </row>
    <row r="4379" customFormat="false" ht="15" hidden="false" customHeight="false" outlineLevel="0" collapsed="false">
      <c r="D4379" s="7" t="n">
        <f aca="false">MOD(D4378*$B$4,$B$5)</f>
        <v>919658112</v>
      </c>
      <c r="E4379" s="8" t="n">
        <v>0.428249180715763</v>
      </c>
      <c r="F4379" s="9" t="n">
        <v>-0.180833380174621</v>
      </c>
    </row>
    <row r="4380" customFormat="false" ht="15" hidden="false" customHeight="false" outlineLevel="0" collapsed="false">
      <c r="D4380" s="7" t="n">
        <f aca="false">MOD(D4379*$B$4,$B$5)</f>
        <v>34773568</v>
      </c>
      <c r="E4380" s="8" t="n">
        <v>0.0161927044542438</v>
      </c>
      <c r="F4380" s="9" t="n">
        <v>-2.13962098992703</v>
      </c>
    </row>
    <row r="4381" customFormat="false" ht="15" hidden="false" customHeight="false" outlineLevel="0" collapsed="false">
      <c r="D4381" s="7" t="n">
        <f aca="false">MOD(D4380*$B$4,$B$5)</f>
        <v>1370172621</v>
      </c>
      <c r="E4381" s="8" t="n">
        <v>0.638036347122897</v>
      </c>
      <c r="F4381" s="9" t="n">
        <v>0.353214943448176</v>
      </c>
    </row>
    <row r="4382" customFormat="false" ht="15" hidden="false" customHeight="false" outlineLevel="0" collapsed="false">
      <c r="D4382" s="7" t="n">
        <f aca="false">MOD(D4381*$B$4,$B$5)</f>
        <v>1401227985</v>
      </c>
      <c r="E4382" s="8" t="n">
        <v>0.652497627914415</v>
      </c>
      <c r="F4382" s="9" t="n">
        <v>0.392072367071762</v>
      </c>
    </row>
    <row r="4383" customFormat="false" ht="15" hidden="false" customHeight="false" outlineLevel="0" collapsed="false">
      <c r="D4383" s="7" t="n">
        <f aca="false">MOD(D4382*$B$4,$B$5)</f>
        <v>1531118023</v>
      </c>
      <c r="E4383" s="8" t="n">
        <v>0.712982390274277</v>
      </c>
      <c r="F4383" s="9" t="n">
        <v>0.562118595603481</v>
      </c>
    </row>
    <row r="4384" customFormat="false" ht="15" hidden="false" customHeight="false" outlineLevel="0" collapsed="false">
      <c r="D4384" s="7" t="n">
        <f aca="false">MOD(D4383*$B$4,$B$5)</f>
        <v>800893081</v>
      </c>
      <c r="E4384" s="8" t="n">
        <v>0.372944903441653</v>
      </c>
      <c r="F4384" s="9" t="n">
        <v>-0.324063701996901</v>
      </c>
    </row>
    <row r="4385" customFormat="false" ht="15" hidden="false" customHeight="false" outlineLevel="0" collapsed="false">
      <c r="D4385" s="7" t="n">
        <f aca="false">MOD(D4384*$B$4,$B$5)</f>
        <v>909299657</v>
      </c>
      <c r="E4385" s="8" t="n">
        <v>0.423425649221452</v>
      </c>
      <c r="F4385" s="9" t="n">
        <v>-0.193137482526582</v>
      </c>
    </row>
    <row r="4386" customFormat="false" ht="15" hidden="false" customHeight="false" outlineLevel="0" collapsed="false">
      <c r="D4386" s="7" t="n">
        <f aca="false">MOD(D4385*$B$4,$B$5)</f>
        <v>385482014</v>
      </c>
      <c r="E4386" s="8" t="n">
        <v>0.179504051040396</v>
      </c>
      <c r="F4386" s="9" t="n">
        <v>-0.917256775095477</v>
      </c>
    </row>
    <row r="4387" customFormat="false" ht="15" hidden="false" customHeight="false" outlineLevel="0" collapsed="false">
      <c r="D4387" s="7" t="n">
        <f aca="false">MOD(D4386*$B$4,$B$5)</f>
        <v>1803980186</v>
      </c>
      <c r="E4387" s="8" t="n">
        <v>0.840043736472767</v>
      </c>
      <c r="F4387" s="9" t="n">
        <v>0.994637654159004</v>
      </c>
    </row>
    <row r="4388" customFormat="false" ht="15" hidden="false" customHeight="false" outlineLevel="0" collapsed="false">
      <c r="D4388" s="7" t="n">
        <f aca="false">MOD(D4387*$B$4,$B$5)</f>
        <v>1613156203</v>
      </c>
      <c r="E4388" s="8" t="n">
        <v>0.75118439481704</v>
      </c>
      <c r="F4388" s="9" t="n">
        <v>0.678221582259398</v>
      </c>
    </row>
    <row r="4389" customFormat="false" ht="15" hidden="false" customHeight="false" outlineLevel="0" collapsed="false">
      <c r="D4389" s="7" t="n">
        <f aca="false">MOD(D4388*$B$4,$B$5)</f>
        <v>906034793</v>
      </c>
      <c r="E4389" s="8" t="n">
        <v>0.421905328446911</v>
      </c>
      <c r="F4389" s="9" t="n">
        <v>-0.197021571653222</v>
      </c>
    </row>
    <row r="4390" customFormat="false" ht="15" hidden="false" customHeight="false" outlineLevel="0" collapsed="false">
      <c r="D4390" s="7" t="n">
        <f aca="false">MOD(D4389*$B$4,$B$5)</f>
        <v>1701021748</v>
      </c>
      <c r="E4390" s="8" t="n">
        <v>0.792099977649841</v>
      </c>
      <c r="F4390" s="9" t="n">
        <v>0.813729300630484</v>
      </c>
    </row>
    <row r="4391" customFormat="false" ht="15" hidden="false" customHeight="false" outlineLevel="0" collapsed="false">
      <c r="D4391" s="7" t="n">
        <f aca="false">MOD(D4390*$B$4,$B$5)</f>
        <v>983554663</v>
      </c>
      <c r="E4391" s="8" t="n">
        <v>0.458003330936659</v>
      </c>
      <c r="F4391" s="9" t="n">
        <v>-0.105465225780839</v>
      </c>
    </row>
    <row r="4392" customFormat="false" ht="15" hidden="false" customHeight="false" outlineLevel="0" collapsed="false">
      <c r="D4392" s="7" t="n">
        <f aca="false">MOD(D4391*$B$4,$B$5)</f>
        <v>598669797</v>
      </c>
      <c r="E4392" s="8" t="n">
        <v>0.278777348602915</v>
      </c>
      <c r="F4392" s="9" t="n">
        <v>-0.586477470385178</v>
      </c>
    </row>
    <row r="4393" customFormat="false" ht="15" hidden="false" customHeight="false" outlineLevel="0" collapsed="false">
      <c r="D4393" s="7" t="n">
        <f aca="false">MOD(D4392*$B$4,$B$5)</f>
        <v>1849816955</v>
      </c>
      <c r="E4393" s="8" t="n">
        <v>0.861388145351213</v>
      </c>
      <c r="F4393" s="9" t="n">
        <v>1.08657719221347</v>
      </c>
    </row>
    <row r="4394" customFormat="false" ht="15" hidden="false" customHeight="false" outlineLevel="0" collapsed="false">
      <c r="D4394" s="7" t="n">
        <f aca="false">MOD(D4393*$B$4,$B$5)</f>
        <v>144192545</v>
      </c>
      <c r="E4394" s="8" t="n">
        <v>0.0671448861874127</v>
      </c>
      <c r="F4394" s="9" t="n">
        <v>-1.49739783084057</v>
      </c>
    </row>
    <row r="4395" customFormat="false" ht="15" hidden="false" customHeight="false" outlineLevel="0" collapsed="false">
      <c r="D4395" s="7" t="n">
        <f aca="false">MOD(D4394*$B$4,$B$5)</f>
        <v>323839768</v>
      </c>
      <c r="E4395" s="8" t="n">
        <v>0.150799643388763</v>
      </c>
      <c r="F4395" s="9" t="n">
        <v>-1.0330098549774</v>
      </c>
    </row>
    <row r="4396" customFormat="false" ht="15" hidden="false" customHeight="false" outlineLevel="0" collapsed="false">
      <c r="D4396" s="7" t="n">
        <f aca="false">MOD(D4395*$B$4,$B$5)</f>
        <v>535974615</v>
      </c>
      <c r="E4396" s="8" t="n">
        <v>0.249582629417612</v>
      </c>
      <c r="F4396" s="9" t="n">
        <v>-0.675803741591363</v>
      </c>
    </row>
    <row r="4397" customFormat="false" ht="15" hidden="false" customHeight="false" outlineLevel="0" collapsed="false">
      <c r="D4397" s="7" t="n">
        <f aca="false">MOD(D4396*$B$4,$B$5)</f>
        <v>1295145256</v>
      </c>
      <c r="E4397" s="8" t="n">
        <v>0.603099007721151</v>
      </c>
      <c r="F4397" s="9" t="n">
        <v>0.261376750343417</v>
      </c>
    </row>
    <row r="4398" customFormat="false" ht="15" hidden="false" customHeight="false" outlineLevel="0" collapsed="false">
      <c r="D4398" s="7" t="n">
        <f aca="false">MOD(D4397*$B$4,$B$5)</f>
        <v>412720912</v>
      </c>
      <c r="E4398" s="8" t="n">
        <v>0.192188151359733</v>
      </c>
      <c r="F4398" s="9" t="n">
        <v>-0.869861124475485</v>
      </c>
    </row>
    <row r="4399" customFormat="false" ht="15" hidden="false" customHeight="false" outlineLevel="0" collapsed="false">
      <c r="D4399" s="7" t="n">
        <f aca="false">MOD(D4398*$B$4,$B$5)</f>
        <v>245349933</v>
      </c>
      <c r="E4399" s="8" t="n">
        <v>0.114249965748051</v>
      </c>
      <c r="F4399" s="9" t="n">
        <v>-1.20423197260684</v>
      </c>
    </row>
    <row r="4400" customFormat="false" ht="15" hidden="false" customHeight="false" outlineLevel="0" collapsed="false">
      <c r="D4400" s="7" t="n">
        <f aca="false">MOD(D4399*$B$4,$B$5)</f>
        <v>2061786285</v>
      </c>
      <c r="E4400" s="8" t="n">
        <v>0.960094056520699</v>
      </c>
      <c r="F4400" s="9" t="n">
        <v>1.75177859061964</v>
      </c>
    </row>
    <row r="4401" customFormat="false" ht="15" hidden="false" customHeight="false" outlineLevel="0" collapsed="false">
      <c r="D4401" s="7" t="n">
        <f aca="false">MOD(D4400*$B$4,$B$5)</f>
        <v>1503626667</v>
      </c>
      <c r="E4401" s="8" t="n">
        <v>0.70018073003756</v>
      </c>
      <c r="F4401" s="9" t="n">
        <v>0.524920381910665</v>
      </c>
    </row>
    <row r="4402" customFormat="false" ht="15" hidden="false" customHeight="false" outlineLevel="0" collapsed="false">
      <c r="D4402" s="7" t="n">
        <f aca="false">MOD(D4401*$B$4,$B$5)</f>
        <v>910541451</v>
      </c>
      <c r="E4402" s="8" t="n">
        <v>0.424003904614601</v>
      </c>
      <c r="F4402" s="9" t="n">
        <v>-0.191660933395442</v>
      </c>
    </row>
    <row r="4403" customFormat="false" ht="15" hidden="false" customHeight="false" outlineLevel="0" collapsed="false">
      <c r="D4403" s="7" t="n">
        <f aca="false">MOD(D4402*$B$4,$B$5)</f>
        <v>198578072</v>
      </c>
      <c r="E4403" s="8" t="n">
        <v>0.0924701207247285</v>
      </c>
      <c r="F4403" s="9" t="n">
        <v>-1.32569651740113</v>
      </c>
    </row>
    <row r="4404" customFormat="false" ht="15" hidden="false" customHeight="false" outlineLevel="0" collapsed="false">
      <c r="D4404" s="7" t="n">
        <f aca="false">MOD(D4403*$B$4,$B$5)</f>
        <v>1342596951</v>
      </c>
      <c r="E4404" s="8" t="n">
        <v>0.625195425120364</v>
      </c>
      <c r="F4404" s="9" t="n">
        <v>0.319154774378297</v>
      </c>
    </row>
    <row r="4405" customFormat="false" ht="15" hidden="false" customHeight="false" outlineLevel="0" collapsed="false">
      <c r="D4405" s="7" t="n">
        <f aca="false">MOD(D4404*$B$4,$B$5)</f>
        <v>1735922555</v>
      </c>
      <c r="E4405" s="8" t="n">
        <v>0.808351932380676</v>
      </c>
      <c r="F4405" s="9" t="n">
        <v>0.871839146712506</v>
      </c>
    </row>
    <row r="4406" customFormat="false" ht="15" hidden="false" customHeight="false" outlineLevel="0" collapsed="false">
      <c r="D4406" s="7" t="n">
        <f aca="false">MOD(D4405*$B$4,$B$5)</f>
        <v>2053230112</v>
      </c>
      <c r="E4406" s="8" t="n">
        <v>0.95610977798338</v>
      </c>
      <c r="F4406" s="9" t="n">
        <v>1.70722390192448</v>
      </c>
    </row>
    <row r="4407" customFormat="false" ht="15" hidden="false" customHeight="false" outlineLevel="0" collapsed="false">
      <c r="D4407" s="7" t="n">
        <f aca="false">MOD(D4406*$B$4,$B$5)</f>
        <v>805460008</v>
      </c>
      <c r="E4407" s="8" t="n">
        <v>0.375071544549495</v>
      </c>
      <c r="F4407" s="9" t="n">
        <v>-0.318450694932111</v>
      </c>
    </row>
    <row r="4408" customFormat="false" ht="15" hidden="false" customHeight="false" outlineLevel="0" collapsed="false">
      <c r="D4408" s="7" t="n">
        <f aca="false">MOD(D4407*$B$4,$B$5)</f>
        <v>168617233</v>
      </c>
      <c r="E4408" s="8" t="n">
        <v>0.0785185178541751</v>
      </c>
      <c r="F4408" s="9" t="n">
        <v>-1.41510730841013</v>
      </c>
    </row>
    <row r="4409" customFormat="false" ht="15" hidden="false" customHeight="false" outlineLevel="0" collapsed="false">
      <c r="D4409" s="7" t="n">
        <f aca="false">MOD(D4408*$B$4,$B$5)</f>
        <v>359432013</v>
      </c>
      <c r="E4409" s="8" t="n">
        <v>0.167373574029071</v>
      </c>
      <c r="F4409" s="9" t="n">
        <v>-0.964596111019356</v>
      </c>
    </row>
    <row r="4410" customFormat="false" ht="15" hidden="false" customHeight="false" outlineLevel="0" collapsed="false">
      <c r="D4410" s="7" t="n">
        <f aca="false">MOD(D4409*$B$4,$B$5)</f>
        <v>622315410</v>
      </c>
      <c r="E4410" s="8" t="n">
        <v>0.28978819520193</v>
      </c>
      <c r="F4410" s="9" t="n">
        <v>-0.554003587701768</v>
      </c>
    </row>
    <row r="4411" customFormat="false" ht="15" hidden="false" customHeight="false" outlineLevel="0" collapsed="false">
      <c r="D4411" s="7" t="n">
        <f aca="false">MOD(D4410*$B$4,$B$5)</f>
        <v>785901874</v>
      </c>
      <c r="E4411" s="8" t="n">
        <v>0.365964078685235</v>
      </c>
      <c r="F4411" s="9" t="n">
        <v>-0.342561782469071</v>
      </c>
    </row>
    <row r="4412" customFormat="false" ht="15" hidden="false" customHeight="false" outlineLevel="0" collapsed="false">
      <c r="D4412" s="7" t="n">
        <f aca="false">MOD(D4411*$B$4,$B$5)</f>
        <v>970735599</v>
      </c>
      <c r="E4412" s="8" t="n">
        <v>0.452033989086779</v>
      </c>
      <c r="F4412" s="9" t="n">
        <v>-0.120524114621042</v>
      </c>
    </row>
    <row r="4413" customFormat="false" ht="15" hidden="false" customHeight="false" outlineLevel="0" collapsed="false">
      <c r="D4413" s="7" t="n">
        <f aca="false">MOD(D4412*$B$4,$B$5)</f>
        <v>284921789</v>
      </c>
      <c r="E4413" s="8" t="n">
        <v>0.132677047171329</v>
      </c>
      <c r="F4413" s="9" t="n">
        <v>-1.11382540855106</v>
      </c>
    </row>
    <row r="4414" customFormat="false" ht="15" hidden="false" customHeight="false" outlineLevel="0" collapsed="false">
      <c r="D4414" s="7" t="n">
        <f aca="false">MOD(D4413*$B$4,$B$5)</f>
        <v>974401431</v>
      </c>
      <c r="E4414" s="8" t="n">
        <v>0.453741025136543</v>
      </c>
      <c r="F4414" s="9" t="n">
        <v>-0.116215124604255</v>
      </c>
    </row>
    <row r="4415" customFormat="false" ht="15" hidden="false" customHeight="false" outlineLevel="0" collapsed="false">
      <c r="D4415" s="7" t="n">
        <f aca="false">MOD(D4414*$B$4,$B$5)</f>
        <v>1144639207</v>
      </c>
      <c r="E4415" s="8" t="n">
        <v>0.533014167130938</v>
      </c>
      <c r="F4415" s="9" t="n">
        <v>0.0828489256949197</v>
      </c>
    </row>
    <row r="4416" customFormat="false" ht="15" hidden="false" customHeight="false" outlineLevel="0" collapsed="false">
      <c r="D4416" s="7" t="n">
        <f aca="false">MOD(D4415*$B$4,$B$5)</f>
        <v>272407434</v>
      </c>
      <c r="E4416" s="8" t="n">
        <v>0.126849596506776</v>
      </c>
      <c r="F4416" s="9" t="n">
        <v>-1.14141036591658</v>
      </c>
    </row>
    <row r="4417" customFormat="false" ht="15" hidden="false" customHeight="false" outlineLevel="0" collapsed="false">
      <c r="D4417" s="7" t="n">
        <f aca="false">MOD(D4416*$B$4,$B$5)</f>
        <v>336876033</v>
      </c>
      <c r="E4417" s="8" t="n">
        <v>0.156870127336001</v>
      </c>
      <c r="F4417" s="9" t="n">
        <v>-1.00740486441041</v>
      </c>
    </row>
    <row r="4418" customFormat="false" ht="15" hidden="false" customHeight="false" outlineLevel="0" collapsed="false">
      <c r="D4418" s="7" t="n">
        <f aca="false">MOD(D4417*$B$4,$B$5)</f>
        <v>596813859</v>
      </c>
      <c r="E4418" s="8" t="n">
        <v>0.277913110123866</v>
      </c>
      <c r="F4418" s="9" t="n">
        <v>-0.589052255165373</v>
      </c>
    </row>
    <row r="4419" customFormat="false" ht="15" hidden="false" customHeight="false" outlineLevel="0" collapsed="false">
      <c r="D4419" s="7" t="n">
        <f aca="false">MOD(D4418*$B$4,$B$5)</f>
        <v>308663284</v>
      </c>
      <c r="E4419" s="8" t="n">
        <v>0.143732542305936</v>
      </c>
      <c r="F4419" s="9" t="n">
        <v>-1.06369898458025</v>
      </c>
    </row>
    <row r="4420" customFormat="false" ht="15" hidden="false" customHeight="false" outlineLevel="0" collapsed="false">
      <c r="D4420" s="7" t="n">
        <f aca="false">MOD(D4419*$B$4,$B$5)</f>
        <v>243839078</v>
      </c>
      <c r="E4420" s="8" t="n">
        <v>0.113546419063161</v>
      </c>
      <c r="F4420" s="9" t="n">
        <v>-1.20788152189032</v>
      </c>
    </row>
    <row r="4421" customFormat="false" ht="15" hidden="false" customHeight="false" outlineLevel="0" collapsed="false">
      <c r="D4421" s="7" t="n">
        <f aca="false">MOD(D4420*$B$4,$B$5)</f>
        <v>2145748578</v>
      </c>
      <c r="E4421" s="8" t="n">
        <v>0.999192046000801</v>
      </c>
      <c r="F4421" s="9" t="n">
        <v>3.15301988346807</v>
      </c>
    </row>
    <row r="4422" customFormat="false" ht="15" hidden="false" customHeight="false" outlineLevel="0" collapsed="false">
      <c r="D4422" s="7" t="n">
        <f aca="false">MOD(D4421*$B$4,$B$5)</f>
        <v>2145830181</v>
      </c>
      <c r="E4422" s="8" t="n">
        <v>0.999230045358865</v>
      </c>
      <c r="F4422" s="9" t="n">
        <v>3.16705549618184</v>
      </c>
    </row>
    <row r="4423" customFormat="false" ht="15" hidden="false" customHeight="false" outlineLevel="0" collapsed="false">
      <c r="D4423" s="7" t="n">
        <f aca="false">MOD(D4422*$B$4,$B$5)</f>
        <v>1789921300</v>
      </c>
      <c r="E4423" s="8" t="n">
        <v>0.833497057513797</v>
      </c>
      <c r="F4423" s="9" t="n">
        <v>0.968077061371486</v>
      </c>
    </row>
    <row r="4424" customFormat="false" ht="15" hidden="false" customHeight="false" outlineLevel="0" collapsed="false">
      <c r="D4424" s="7" t="n">
        <f aca="false">MOD(D4423*$B$4,$B$5)</f>
        <v>1581502549</v>
      </c>
      <c r="E4424" s="8" t="n">
        <v>0.736444513533678</v>
      </c>
      <c r="F4424" s="9" t="n">
        <v>0.632422289398412</v>
      </c>
    </row>
    <row r="4425" customFormat="false" ht="15" hidden="false" customHeight="false" outlineLevel="0" collapsed="false">
      <c r="D4425" s="7" t="n">
        <f aca="false">MOD(D4424*$B$4,$B$5)</f>
        <v>1960859223</v>
      </c>
      <c r="E4425" s="8" t="n">
        <v>0.91309623086182</v>
      </c>
      <c r="F4425" s="9" t="n">
        <v>1.36007074332241</v>
      </c>
    </row>
    <row r="4426" customFormat="false" ht="15" hidden="false" customHeight="false" outlineLevel="0" collapsed="false">
      <c r="D4426" s="7" t="n">
        <f aca="false">MOD(D4425*$B$4,$B$5)</f>
        <v>146328261</v>
      </c>
      <c r="E4426" s="8" t="n">
        <v>0.0681394064502226</v>
      </c>
      <c r="F4426" s="9" t="n">
        <v>-1.48979246527267</v>
      </c>
    </row>
    <row r="4427" customFormat="false" ht="15" hidden="false" customHeight="false" outlineLevel="0" collapsed="false">
      <c r="D4427" s="7" t="n">
        <f aca="false">MOD(D4426*$B$4,$B$5)</f>
        <v>337771748</v>
      </c>
      <c r="E4427" s="8" t="n">
        <v>0.15728722713635</v>
      </c>
      <c r="F4427" s="9" t="n">
        <v>-1.00566976023396</v>
      </c>
    </row>
    <row r="4428" customFormat="false" ht="15" hidden="false" customHeight="false" outlineLevel="0" collapsed="false">
      <c r="D4428" s="7" t="n">
        <f aca="false">MOD(D4427*$B$4,$B$5)</f>
        <v>884199684</v>
      </c>
      <c r="E4428" s="8" t="n">
        <v>0.411737563471997</v>
      </c>
      <c r="F4428" s="9" t="n">
        <v>-0.223077580424176</v>
      </c>
    </row>
    <row r="4429" customFormat="false" ht="15" hidden="false" customHeight="false" outlineLevel="0" collapsed="false">
      <c r="D4429" s="7" t="n">
        <f aca="false">MOD(D4428*$B$4,$B$5)</f>
        <v>2112945886</v>
      </c>
      <c r="E4429" s="8" t="n">
        <v>0.983917102202696</v>
      </c>
      <c r="F4429" s="9" t="n">
        <v>2.14234418683467</v>
      </c>
    </row>
    <row r="4430" customFormat="false" ht="15" hidden="false" customHeight="false" outlineLevel="0" collapsed="false">
      <c r="D4430" s="7" t="n">
        <f aca="false">MOD(D4429*$B$4,$B$5)</f>
        <v>1422532488</v>
      </c>
      <c r="E4430" s="8" t="n">
        <v>0.662418310216086</v>
      </c>
      <c r="F4430" s="9" t="n">
        <v>0.419072182925037</v>
      </c>
    </row>
    <row r="4431" customFormat="false" ht="15" hidden="false" customHeight="false" outlineLevel="0" collapsed="false">
      <c r="D4431" s="7" t="n">
        <f aca="false">MOD(D4430*$B$4,$B$5)</f>
        <v>1276115423</v>
      </c>
      <c r="E4431" s="8" t="n">
        <v>0.594237551180867</v>
      </c>
      <c r="F4431" s="9" t="n">
        <v>0.238459275737966</v>
      </c>
    </row>
    <row r="4432" customFormat="false" ht="15" hidden="false" customHeight="false" outlineLevel="0" collapsed="false">
      <c r="D4432" s="7" t="n">
        <f aca="false">MOD(D4431*$B$4,$B$5)</f>
        <v>946653085</v>
      </c>
      <c r="E4432" s="8" t="n">
        <v>0.440819694605488</v>
      </c>
      <c r="F4432" s="9" t="n">
        <v>-0.148891321641057</v>
      </c>
    </row>
    <row r="4433" customFormat="false" ht="15" hidden="false" customHeight="false" outlineLevel="0" collapsed="false">
      <c r="D4433" s="7" t="n">
        <f aca="false">MOD(D4432*$B$4,$B$5)</f>
        <v>1734025169</v>
      </c>
      <c r="E4433" s="8" t="n">
        <v>0.807468393172574</v>
      </c>
      <c r="F4433" s="9" t="n">
        <v>0.868605009263652</v>
      </c>
    </row>
    <row r="4434" customFormat="false" ht="15" hidden="false" customHeight="false" outlineLevel="0" collapsed="false">
      <c r="D4434" s="7" t="n">
        <f aca="false">MOD(D4433*$B$4,$B$5)</f>
        <v>658823680</v>
      </c>
      <c r="E4434" s="8" t="n">
        <v>0.306788683223341</v>
      </c>
      <c r="F4434" s="9" t="n">
        <v>-0.504973617166838</v>
      </c>
    </row>
    <row r="4435" customFormat="false" ht="15" hidden="false" customHeight="false" outlineLevel="0" collapsed="false">
      <c r="D4435" s="7" t="n">
        <f aca="false">MOD(D4434*$B$4,$B$5)</f>
        <v>2140012504</v>
      </c>
      <c r="E4435" s="8" t="n">
        <v>0.996520978395381</v>
      </c>
      <c r="F4435" s="9" t="n">
        <v>2.69884568516861</v>
      </c>
    </row>
    <row r="4436" customFormat="false" ht="15" hidden="false" customHeight="false" outlineLevel="0" collapsed="false">
      <c r="D4436" s="7" t="n">
        <f aca="false">MOD(D4435*$B$4,$B$5)</f>
        <v>137708943</v>
      </c>
      <c r="E4436" s="8" t="n">
        <v>0.0641257237308898</v>
      </c>
      <c r="F4436" s="9" t="n">
        <v>-1.52103343358246</v>
      </c>
    </row>
    <row r="4437" customFormat="false" ht="15" hidden="false" customHeight="false" outlineLevel="0" collapsed="false">
      <c r="D4437" s="7" t="n">
        <f aca="false">MOD(D4436*$B$4,$B$5)</f>
        <v>886500088</v>
      </c>
      <c r="E4437" s="8" t="n">
        <v>0.412808772560962</v>
      </c>
      <c r="F4437" s="9" t="n">
        <v>-0.220325650003575</v>
      </c>
    </row>
    <row r="4438" customFormat="false" ht="15" hidden="false" customHeight="false" outlineLevel="0" collapsed="false">
      <c r="D4438" s="7" t="n">
        <f aca="false">MOD(D4437*$B$4,$B$5)</f>
        <v>1486597726</v>
      </c>
      <c r="E4438" s="8" t="n">
        <v>0.692251011442627</v>
      </c>
      <c r="F4438" s="9" t="n">
        <v>0.502241040638255</v>
      </c>
    </row>
    <row r="4439" customFormat="false" ht="15" hidden="false" customHeight="false" outlineLevel="0" collapsed="false">
      <c r="D4439" s="7" t="n">
        <f aca="false">MOD(D4438*$B$4,$B$5)</f>
        <v>1392767241</v>
      </c>
      <c r="E4439" s="8" t="n">
        <v>0.648557786968125</v>
      </c>
      <c r="F4439" s="9" t="n">
        <v>0.381429700381535</v>
      </c>
    </row>
    <row r="4440" customFormat="false" ht="15" hidden="false" customHeight="false" outlineLevel="0" collapsed="false">
      <c r="D4440" s="7" t="n">
        <f aca="false">MOD(D4439*$B$4,$B$5)</f>
        <v>1144437329</v>
      </c>
      <c r="E4440" s="8" t="n">
        <v>0.532920160361491</v>
      </c>
      <c r="F4440" s="9" t="n">
        <v>0.0826124778830167</v>
      </c>
    </row>
    <row r="4441" customFormat="false" ht="15" hidden="false" customHeight="false" outlineLevel="0" collapsed="false">
      <c r="D4441" s="7" t="n">
        <f aca="false">MOD(D4440*$B$4,$B$5)</f>
        <v>1264972731</v>
      </c>
      <c r="E4441" s="8" t="n">
        <v>0.589048830875241</v>
      </c>
      <c r="F4441" s="9" t="n">
        <v>0.225098898004053</v>
      </c>
    </row>
    <row r="4442" customFormat="false" ht="15" hidden="false" customHeight="false" outlineLevel="0" collapsed="false">
      <c r="D4442" s="7" t="n">
        <f aca="false">MOD(D4441*$B$4,$B$5)</f>
        <v>2096162950</v>
      </c>
      <c r="E4442" s="8" t="n">
        <v>0.976101938612854</v>
      </c>
      <c r="F4442" s="9" t="n">
        <v>1.97917663339383</v>
      </c>
    </row>
    <row r="4443" customFormat="false" ht="15" hidden="false" customHeight="false" outlineLevel="0" collapsed="false">
      <c r="D4443" s="7" t="n">
        <f aca="false">MOD(D4442*$B$4,$B$5)</f>
        <v>894763751</v>
      </c>
      <c r="E4443" s="8" t="n">
        <v>0.416656840515003</v>
      </c>
      <c r="F4443" s="9" t="n">
        <v>-0.210453576226578</v>
      </c>
    </row>
    <row r="4444" customFormat="false" ht="15" hidden="false" customHeight="false" outlineLevel="0" collapsed="false">
      <c r="D4444" s="7" t="n">
        <f aca="false">MOD(D4443*$B$4,$B$5)</f>
        <v>949916057</v>
      </c>
      <c r="E4444" s="8" t="n">
        <v>0.442339134348872</v>
      </c>
      <c r="F4444" s="9" t="n">
        <v>-0.145041293866984</v>
      </c>
    </row>
    <row r="4445" customFormat="false" ht="15" hidden="false" customHeight="false" outlineLevel="0" collapsed="false">
      <c r="D4445" s="7" t="n">
        <f aca="false">MOD(D4444*$B$4,$B$5)</f>
        <v>327156703</v>
      </c>
      <c r="E4445" s="8" t="n">
        <v>0.152344211612217</v>
      </c>
      <c r="F4445" s="9" t="n">
        <v>-1.02643110363691</v>
      </c>
    </row>
    <row r="4446" customFormat="false" ht="15" hidden="false" customHeight="false" outlineLevel="0" collapsed="false">
      <c r="D4446" s="7" t="n">
        <f aca="false">MOD(D4445*$B$4,$B$5)</f>
        <v>1733954122</v>
      </c>
      <c r="E4446" s="8" t="n">
        <v>0.807435309335063</v>
      </c>
      <c r="F4446" s="9" t="n">
        <v>0.868484084541778</v>
      </c>
    </row>
    <row r="4447" customFormat="false" ht="15" hidden="false" customHeight="false" outlineLevel="0" collapsed="false">
      <c r="D4447" s="7" t="n">
        <f aca="false">MOD(D4446*$B$4,$B$5)</f>
        <v>1524281237</v>
      </c>
      <c r="E4447" s="8" t="n">
        <v>0.709798763701505</v>
      </c>
      <c r="F4447" s="9" t="n">
        <v>0.552796927578654</v>
      </c>
    </row>
    <row r="4448" customFormat="false" ht="15" hidden="false" customHeight="false" outlineLevel="0" collapsed="false">
      <c r="D4448" s="7" t="n">
        <f aca="false">MOD(D4447*$B$4,$B$5)</f>
        <v>1494877713</v>
      </c>
      <c r="E4448" s="8" t="n">
        <v>0.696106680851529</v>
      </c>
      <c r="F4448" s="9" t="n">
        <v>0.513235439739006</v>
      </c>
    </row>
    <row r="4449" customFormat="false" ht="15" hidden="false" customHeight="false" outlineLevel="0" collapsed="false">
      <c r="D4449" s="7" t="n">
        <f aca="false">MOD(D4448*$B$4,$B$5)</f>
        <v>1644061376</v>
      </c>
      <c r="E4449" s="8" t="n">
        <v>0.765575737474091</v>
      </c>
      <c r="F4449" s="9" t="n">
        <v>0.724353849678799</v>
      </c>
    </row>
    <row r="4450" customFormat="false" ht="15" hidden="false" customHeight="false" outlineLevel="0" collapsed="false">
      <c r="D4450" s="7" t="n">
        <f aca="false">MOD(D4449*$B$4,$B$5)</f>
        <v>228506011</v>
      </c>
      <c r="E4450" s="8" t="n">
        <v>0.106406403338915</v>
      </c>
      <c r="F4450" s="9" t="n">
        <v>-1.24586814478239</v>
      </c>
    </row>
    <row r="4451" customFormat="false" ht="15" hidden="false" customHeight="false" outlineLevel="0" collapsed="false">
      <c r="D4451" s="7" t="n">
        <f aca="false">MOD(D4450*$B$4,$B$5)</f>
        <v>737645989</v>
      </c>
      <c r="E4451" s="8" t="n">
        <v>0.343493181135033</v>
      </c>
      <c r="F4451" s="9" t="n">
        <v>-0.402948158511462</v>
      </c>
    </row>
    <row r="4452" customFormat="false" ht="15" hidden="false" customHeight="false" outlineLevel="0" collapsed="false">
      <c r="D4452" s="7" t="n">
        <f aca="false">MOD(D4451*$B$4,$B$5)</f>
        <v>1630667759</v>
      </c>
      <c r="E4452" s="8" t="n">
        <v>0.759338848534356</v>
      </c>
      <c r="F4452" s="9" t="n">
        <v>0.704177400861647</v>
      </c>
    </row>
    <row r="4453" customFormat="false" ht="15" hidden="false" customHeight="false" outlineLevel="0" collapsed="false">
      <c r="D4453" s="7" t="n">
        <f aca="false">MOD(D4452*$B$4,$B$5)</f>
        <v>97797551</v>
      </c>
      <c r="E4453" s="8" t="n">
        <v>0.0455405335366172</v>
      </c>
      <c r="F4453" s="9" t="n">
        <v>-1.68972244536057</v>
      </c>
    </row>
    <row r="4454" customFormat="false" ht="15" hidden="false" customHeight="false" outlineLevel="0" collapsed="false">
      <c r="D4454" s="7" t="n">
        <f aca="false">MOD(D4453*$B$4,$B$5)</f>
        <v>616528215</v>
      </c>
      <c r="E4454" s="8" t="n">
        <v>0.287093322525819</v>
      </c>
      <c r="F4454" s="9" t="n">
        <v>-0.561896343582311</v>
      </c>
    </row>
    <row r="4455" customFormat="false" ht="15" hidden="false" customHeight="false" outlineLevel="0" collapsed="false">
      <c r="D4455" s="7" t="n">
        <f aca="false">MOD(D4454*$B$4,$B$5)</f>
        <v>605086139</v>
      </c>
      <c r="E4455" s="8" t="n">
        <v>0.281765190681224</v>
      </c>
      <c r="F4455" s="9" t="n">
        <v>-0.577605665044894</v>
      </c>
    </row>
    <row r="4456" customFormat="false" ht="15" hidden="false" customHeight="false" outlineLevel="0" collapsed="false">
      <c r="D4456" s="7" t="n">
        <f aca="false">MOD(D4455*$B$4,$B$5)</f>
        <v>187932822</v>
      </c>
      <c r="E4456" s="8" t="n">
        <v>0.0875130399013991</v>
      </c>
      <c r="F4456" s="9" t="n">
        <v>-1.35622974792232</v>
      </c>
    </row>
    <row r="4457" customFormat="false" ht="15" hidden="false" customHeight="false" outlineLevel="0" collapsed="false">
      <c r="D4457" s="7" t="n">
        <f aca="false">MOD(D4456*$B$4,$B$5)</f>
        <v>734325834</v>
      </c>
      <c r="E4457" s="8" t="n">
        <v>0.341947113482232</v>
      </c>
      <c r="F4457" s="9" t="n">
        <v>-0.407154895261631</v>
      </c>
    </row>
    <row r="4458" customFormat="false" ht="15" hidden="false" customHeight="false" outlineLevel="0" collapsed="false">
      <c r="D4458" s="7" t="n">
        <f aca="false">MOD(D4457*$B$4,$B$5)</f>
        <v>277255632</v>
      </c>
      <c r="E4458" s="8" t="n">
        <v>0.129107214630681</v>
      </c>
      <c r="F4458" s="9" t="n">
        <v>-1.13062151195143</v>
      </c>
    </row>
    <row r="4459" customFormat="false" ht="15" hidden="false" customHeight="false" outlineLevel="0" collapsed="false">
      <c r="D4459" s="7" t="n">
        <f aca="false">MOD(D4458*$B$4,$B$5)</f>
        <v>288524168</v>
      </c>
      <c r="E4459" s="8" t="n">
        <v>0.134354535615402</v>
      </c>
      <c r="F4459" s="9" t="n">
        <v>-1.10604031263346</v>
      </c>
    </row>
    <row r="4460" customFormat="false" ht="15" hidden="false" customHeight="false" outlineLevel="0" collapsed="false">
      <c r="D4460" s="7" t="n">
        <f aca="false">MOD(D4459*$B$4,$B$5)</f>
        <v>918662733</v>
      </c>
      <c r="E4460" s="8" t="n">
        <v>0.427785671248832</v>
      </c>
      <c r="F4460" s="9" t="n">
        <v>-0.182014505256693</v>
      </c>
    </row>
    <row r="4461" customFormat="false" ht="15" hidden="false" customHeight="false" outlineLevel="0" collapsed="false">
      <c r="D4461" s="7" t="n">
        <f aca="false">MOD(D4460*$B$4,$B$5)</f>
        <v>1378957740</v>
      </c>
      <c r="E4461" s="8" t="n">
        <v>0.642127236949398</v>
      </c>
      <c r="F4461" s="9" t="n">
        <v>0.364150636757198</v>
      </c>
    </row>
    <row r="4462" customFormat="false" ht="15" hidden="false" customHeight="false" outlineLevel="0" collapsed="false">
      <c r="D4462" s="7" t="n">
        <f aca="false">MOD(D4461*$B$4,$B$5)</f>
        <v>265945128</v>
      </c>
      <c r="E4462" s="8" t="n">
        <v>0.123840350773037</v>
      </c>
      <c r="F4462" s="9" t="n">
        <v>-1.15600111345711</v>
      </c>
    </row>
    <row r="4463" customFormat="false" ht="15" hidden="false" customHeight="false" outlineLevel="0" collapsed="false">
      <c r="D4463" s="7" t="n">
        <f aca="false">MOD(D4462*$B$4,$B$5)</f>
        <v>1927515569</v>
      </c>
      <c r="E4463" s="8" t="n">
        <v>0.897569382002176</v>
      </c>
      <c r="F4463" s="9" t="n">
        <v>1.26782280582451</v>
      </c>
    </row>
    <row r="4464" customFormat="false" ht="15" hidden="false" customHeight="false" outlineLevel="0" collapsed="false">
      <c r="D4464" s="7" t="n">
        <f aca="false">MOD(D4463*$B$4,$B$5)</f>
        <v>1227541277</v>
      </c>
      <c r="E4464" s="8" t="n">
        <v>0.571618451803567</v>
      </c>
      <c r="F4464" s="9" t="n">
        <v>0.180496124806181</v>
      </c>
    </row>
    <row r="4465" customFormat="false" ht="15" hidden="false" customHeight="false" outlineLevel="0" collapsed="false">
      <c r="D4465" s="7" t="n">
        <f aca="false">MOD(D4464*$B$4,$B$5)</f>
        <v>1276194043</v>
      </c>
      <c r="E4465" s="8" t="n">
        <v>0.594274161471309</v>
      </c>
      <c r="F4465" s="9" t="n">
        <v>0.238553691739396</v>
      </c>
    </row>
    <row r="4466" customFormat="false" ht="15" hidden="false" customHeight="false" outlineLevel="0" collapsed="false">
      <c r="D4466" s="7" t="n">
        <f aca="false">MOD(D4465*$B$4,$B$5)</f>
        <v>446751811</v>
      </c>
      <c r="E4466" s="8" t="n">
        <v>0.208035023611072</v>
      </c>
      <c r="F4466" s="9" t="n">
        <v>-0.813258182585626</v>
      </c>
    </row>
    <row r="4467" customFormat="false" ht="15" hidden="false" customHeight="false" outlineLevel="0" collapsed="false">
      <c r="D4467" s="7" t="n">
        <f aca="false">MOD(D4466*$B$4,$B$5)</f>
        <v>125885607</v>
      </c>
      <c r="E4467" s="8" t="n">
        <v>0.0586200538637303</v>
      </c>
      <c r="F4467" s="9" t="n">
        <v>-1.56646366832521</v>
      </c>
    </row>
    <row r="4468" customFormat="false" ht="15" hidden="false" customHeight="false" outlineLevel="0" collapsed="false">
      <c r="D4468" s="7" t="n">
        <f aca="false">MOD(D4467*$B$4,$B$5)</f>
        <v>1392898134</v>
      </c>
      <c r="E4468" s="8" t="n">
        <v>0.648618738771061</v>
      </c>
      <c r="F4468" s="9" t="n">
        <v>0.381594017402982</v>
      </c>
    </row>
    <row r="4469" customFormat="false" ht="15" hidden="false" customHeight="false" outlineLevel="0" collapsed="false">
      <c r="D4469" s="7" t="n">
        <f aca="false">MOD(D4468*$B$4,$B$5)</f>
        <v>1020322391</v>
      </c>
      <c r="E4469" s="8" t="n">
        <v>0.475124638504465</v>
      </c>
      <c r="F4469" s="9" t="n">
        <v>-0.062393743762527</v>
      </c>
    </row>
    <row r="4470" customFormat="false" ht="15" hidden="false" customHeight="false" outlineLevel="0" collapsed="false">
      <c r="D4470" s="7" t="n">
        <f aca="false">MOD(D4469*$B$4,$B$5)</f>
        <v>1592175663</v>
      </c>
      <c r="E4470" s="8" t="n">
        <v>0.741414569543129</v>
      </c>
      <c r="F4470" s="9" t="n">
        <v>0.647712588112311</v>
      </c>
    </row>
    <row r="4471" customFormat="false" ht="15" hidden="false" customHeight="false" outlineLevel="0" collapsed="false">
      <c r="D4471" s="7" t="n">
        <f aca="false">MOD(D4470*$B$4,$B$5)</f>
        <v>1766669837</v>
      </c>
      <c r="E4471" s="8" t="n">
        <v>0.822669751311345</v>
      </c>
      <c r="F4471" s="9" t="n">
        <v>0.925587297135654</v>
      </c>
    </row>
    <row r="4472" customFormat="false" ht="15" hidden="false" customHeight="false" outlineLevel="0" collapsed="false">
      <c r="D4472" s="7" t="n">
        <f aca="false">MOD(D4471*$B$4,$B$5)</f>
        <v>196595810</v>
      </c>
      <c r="E4472" s="8" t="n">
        <v>0.0915470580491676</v>
      </c>
      <c r="F4472" s="9" t="n">
        <v>-1.33128845326621</v>
      </c>
    </row>
    <row r="4473" customFormat="false" ht="15" hidden="false" customHeight="false" outlineLevel="0" collapsed="false">
      <c r="D4473" s="7" t="n">
        <f aca="false">MOD(D4472*$B$4,$B$5)</f>
        <v>146108417</v>
      </c>
      <c r="E4473" s="8" t="n">
        <v>0.0680370336100804</v>
      </c>
      <c r="F4473" s="9" t="n">
        <v>-1.49057136398609</v>
      </c>
    </row>
    <row r="4474" customFormat="false" ht="15" hidden="false" customHeight="false" outlineLevel="0" collapsed="false">
      <c r="D4474" s="7" t="n">
        <f aca="false">MOD(D4473*$B$4,$B$5)</f>
        <v>463100259</v>
      </c>
      <c r="E4474" s="8" t="n">
        <v>0.215647862959325</v>
      </c>
      <c r="F4474" s="9" t="n">
        <v>-0.786976324135943</v>
      </c>
    </row>
    <row r="4475" customFormat="false" ht="15" hidden="false" customHeight="false" outlineLevel="0" collapsed="false">
      <c r="D4475" s="7" t="n">
        <f aca="false">MOD(D4474*$B$4,$B$5)</f>
        <v>1155320566</v>
      </c>
      <c r="E4475" s="8" t="n">
        <v>0.537988062517706</v>
      </c>
      <c r="F4475" s="9" t="n">
        <v>0.0953663098032297</v>
      </c>
    </row>
    <row r="4476" customFormat="false" ht="15" hidden="false" customHeight="false" outlineLevel="0" collapsed="false">
      <c r="D4476" s="7" t="n">
        <f aca="false">MOD(D4475*$B$4,$B$5)</f>
        <v>476212443</v>
      </c>
      <c r="E4476" s="8" t="n">
        <v>0.221753699445868</v>
      </c>
      <c r="F4476" s="9" t="n">
        <v>-0.766283894990504</v>
      </c>
    </row>
    <row r="4477" customFormat="false" ht="15" hidden="false" customHeight="false" outlineLevel="0" collapsed="false">
      <c r="D4477" s="7" t="n">
        <f aca="false">MOD(D4476*$B$4,$B$5)</f>
        <v>585878565</v>
      </c>
      <c r="E4477" s="8" t="n">
        <v>0.272820967037995</v>
      </c>
      <c r="F4477" s="9" t="n">
        <v>-0.604303418360159</v>
      </c>
    </row>
    <row r="4478" customFormat="false" ht="15" hidden="false" customHeight="false" outlineLevel="0" collapsed="false">
      <c r="D4478" s="7" t="n">
        <f aca="false">MOD(D4477*$B$4,$B$5)</f>
        <v>732063772</v>
      </c>
      <c r="E4478" s="8" t="n">
        <v>0.340893758778361</v>
      </c>
      <c r="F4478" s="9" t="n">
        <v>-0.410025124051628</v>
      </c>
    </row>
    <row r="4479" customFormat="false" ht="15" hidden="false" customHeight="false" outlineLevel="0" collapsed="false">
      <c r="D4479" s="7" t="n">
        <f aca="false">MOD(D4478*$B$4,$B$5)</f>
        <v>606926827</v>
      </c>
      <c r="E4479" s="8" t="n">
        <v>0.282622327825634</v>
      </c>
      <c r="F4479" s="9" t="n">
        <v>-0.575068965820069</v>
      </c>
    </row>
    <row r="4480" customFormat="false" ht="15" hidden="false" customHeight="false" outlineLevel="0" collapsed="false">
      <c r="D4480" s="7" t="n">
        <f aca="false">MOD(D4479*$B$4,$B$5)</f>
        <v>992953743</v>
      </c>
      <c r="E4480" s="8" t="n">
        <v>0.462380118633043</v>
      </c>
      <c r="F4480" s="9" t="n">
        <v>-0.09443925107915</v>
      </c>
    </row>
    <row r="4481" customFormat="false" ht="15" hidden="false" customHeight="false" outlineLevel="0" collapsed="false">
      <c r="D4481" s="7" t="n">
        <f aca="false">MOD(D4480*$B$4,$B$5)</f>
        <v>1182610960</v>
      </c>
      <c r="E4481" s="8" t="n">
        <v>0.550696142530717</v>
      </c>
      <c r="F4481" s="9" t="n">
        <v>0.127420344450546</v>
      </c>
    </row>
    <row r="4482" customFormat="false" ht="15" hidden="false" customHeight="false" outlineLevel="0" collapsed="false">
      <c r="D4482" s="7" t="n">
        <f aca="false">MOD(D4481*$B$4,$B$5)</f>
        <v>1403345606</v>
      </c>
      <c r="E4482" s="8" t="n">
        <v>0.653483722036224</v>
      </c>
      <c r="F4482" s="9" t="n">
        <v>0.394743012345686</v>
      </c>
    </row>
    <row r="4483" customFormat="false" ht="15" hidden="false" customHeight="false" outlineLevel="0" collapsed="false">
      <c r="D4483" s="7" t="n">
        <f aca="false">MOD(D4482*$B$4,$B$5)</f>
        <v>671586258</v>
      </c>
      <c r="E4483" s="8" t="n">
        <v>0.312731721729722</v>
      </c>
      <c r="F4483" s="9" t="n">
        <v>-0.488121979519074</v>
      </c>
    </row>
    <row r="4484" customFormat="false" ht="15" hidden="false" customHeight="false" outlineLevel="0" collapsed="false">
      <c r="D4484" s="7" t="n">
        <f aca="false">MOD(D4483*$B$4,$B$5)</f>
        <v>1874608453</v>
      </c>
      <c r="E4484" s="8" t="n">
        <v>0.872932586234931</v>
      </c>
      <c r="F4484" s="9" t="n">
        <v>1.14036365658487</v>
      </c>
    </row>
    <row r="4485" customFormat="false" ht="15" hidden="false" customHeight="false" outlineLevel="0" collapsed="false">
      <c r="D4485" s="7" t="n">
        <f aca="false">MOD(D4484*$B$4,$B$5)</f>
        <v>706201124</v>
      </c>
      <c r="E4485" s="8" t="n">
        <v>0.328850524806278</v>
      </c>
      <c r="F4485" s="9" t="n">
        <v>-0.443089430916418</v>
      </c>
    </row>
    <row r="4486" customFormat="false" ht="15" hidden="false" customHeight="false" outlineLevel="0" collapsed="false">
      <c r="D4486" s="7" t="n">
        <f aca="false">MOD(D4485*$B$4,$B$5)</f>
        <v>2026527773</v>
      </c>
      <c r="E4486" s="8" t="n">
        <v>0.943675532418932</v>
      </c>
      <c r="F4486" s="9" t="n">
        <v>1.58639852347169</v>
      </c>
    </row>
    <row r="4487" customFormat="false" ht="15" hidden="false" customHeight="false" outlineLevel="0" collapsed="false">
      <c r="D4487" s="7" t="n">
        <f aca="false">MOD(D4486*$B$4,$B$5)</f>
        <v>347042339</v>
      </c>
      <c r="E4487" s="8" t="n">
        <v>0.161604182479534</v>
      </c>
      <c r="F4487" s="9" t="n">
        <v>-0.987886240316346</v>
      </c>
    </row>
    <row r="4488" customFormat="false" ht="15" hidden="false" customHeight="false" outlineLevel="0" collapsed="false">
      <c r="D4488" s="7" t="n">
        <f aca="false">MOD(D4487*$B$4,$B$5)</f>
        <v>1708299269</v>
      </c>
      <c r="E4488" s="8" t="n">
        <v>0.795488837450267</v>
      </c>
      <c r="F4488" s="9" t="n">
        <v>0.825615349492418</v>
      </c>
    </row>
    <row r="4489" customFormat="false" ht="15" hidden="false" customHeight="false" outlineLevel="0" collapsed="false">
      <c r="D4489" s="7" t="n">
        <f aca="false">MOD(D4488*$B$4,$B$5)</f>
        <v>89452746</v>
      </c>
      <c r="E4489" s="8" t="n">
        <v>0.0416546808943662</v>
      </c>
      <c r="F4489" s="9" t="n">
        <v>-1.73179896903395</v>
      </c>
    </row>
    <row r="4490" customFormat="false" ht="15" hidden="false" customHeight="false" outlineLevel="0" collapsed="false">
      <c r="D4490" s="7" t="n">
        <f aca="false">MOD(D4489*$B$4,$B$5)</f>
        <v>1531371696</v>
      </c>
      <c r="E4490" s="8" t="n">
        <v>0.713100515970123</v>
      </c>
      <c r="F4490" s="9" t="n">
        <v>0.562465404521538</v>
      </c>
    </row>
    <row r="4491" customFormat="false" ht="15" hidden="false" customHeight="false" outlineLevel="0" collapsed="false">
      <c r="D4491" s="7" t="n">
        <f aca="false">MOD(D4490*$B$4,$B$5)</f>
        <v>161040582</v>
      </c>
      <c r="E4491" s="8" t="n">
        <v>0.0749903647927478</v>
      </c>
      <c r="F4491" s="9" t="n">
        <v>-1.43959954095074</v>
      </c>
    </row>
    <row r="4492" customFormat="false" ht="15" hidden="false" customHeight="false" outlineLevel="0" collapsed="false">
      <c r="D4492" s="7" t="n">
        <f aca="false">MOD(D4491*$B$4,$B$5)</f>
        <v>1846615229</v>
      </c>
      <c r="E4492" s="8" t="n">
        <v>0.859897225499057</v>
      </c>
      <c r="F4492" s="9" t="n">
        <v>1.07985770725387</v>
      </c>
    </row>
    <row r="4493" customFormat="false" ht="15" hidden="false" customHeight="false" outlineLevel="0" collapsed="false">
      <c r="D4493" s="7" t="n">
        <f aca="false">MOD(D4492*$B$4,$B$5)</f>
        <v>212499383</v>
      </c>
      <c r="E4493" s="8" t="n">
        <v>0.0989527363320372</v>
      </c>
      <c r="F4493" s="9" t="n">
        <v>-1.28754190722487</v>
      </c>
    </row>
    <row r="4494" customFormat="false" ht="15" hidden="false" customHeight="false" outlineLevel="0" collapsed="false">
      <c r="D4494" s="7" t="n">
        <f aca="false">MOD(D4493*$B$4,$B$5)</f>
        <v>1175818721</v>
      </c>
      <c r="E4494" s="8" t="n">
        <v>0.54753325977133</v>
      </c>
      <c r="F4494" s="9" t="n">
        <v>0.119431532869385</v>
      </c>
    </row>
    <row r="4495" customFormat="false" ht="15" hidden="false" customHeight="false" outlineLevel="0" collapsed="false">
      <c r="D4495" s="7" t="n">
        <f aca="false">MOD(D4494*$B$4,$B$5)</f>
        <v>2100174828</v>
      </c>
      <c r="E4495" s="8" t="n">
        <v>0.977970114888596</v>
      </c>
      <c r="F4495" s="9" t="n">
        <v>2.01352174013372</v>
      </c>
    </row>
    <row r="4496" customFormat="false" ht="15" hidden="false" customHeight="false" outlineLevel="0" collapsed="false">
      <c r="D4496" s="7" t="n">
        <f aca="false">MOD(D4495*$B$4,$B$5)</f>
        <v>1278598459</v>
      </c>
      <c r="E4496" s="8" t="n">
        <v>0.595393804922135</v>
      </c>
      <c r="F4496" s="9" t="n">
        <v>0.241442224442262</v>
      </c>
    </row>
    <row r="4497" customFormat="false" ht="15" hidden="false" customHeight="false" outlineLevel="0" collapsed="false">
      <c r="D4497" s="7" t="n">
        <f aca="false">MOD(D4496*$B$4,$B$5)</f>
        <v>546199609</v>
      </c>
      <c r="E4497" s="8" t="n">
        <v>0.2543440132908</v>
      </c>
      <c r="F4497" s="9" t="n">
        <v>-0.660881943547023</v>
      </c>
    </row>
    <row r="4498" customFormat="false" ht="15" hidden="false" customHeight="false" outlineLevel="0" collapsed="false">
      <c r="D4498" s="7" t="n">
        <f aca="false">MOD(D4497*$B$4,$B$5)</f>
        <v>944591820</v>
      </c>
      <c r="E4498" s="8" t="n">
        <v>0.439859843291212</v>
      </c>
      <c r="F4498" s="9" t="n">
        <v>-0.151324572303904</v>
      </c>
    </row>
    <row r="4499" customFormat="false" ht="15" hidden="false" customHeight="false" outlineLevel="0" collapsed="false">
      <c r="D4499" s="7" t="n">
        <f aca="false">MOD(D4498*$B$4,$B$5)</f>
        <v>1018950116</v>
      </c>
      <c r="E4499" s="8" t="n">
        <v>0.474485623160829</v>
      </c>
      <c r="F4499" s="9" t="n">
        <v>-0.0639987196113603</v>
      </c>
    </row>
    <row r="4500" customFormat="false" ht="15" hidden="false" customHeight="false" outlineLevel="0" collapsed="false">
      <c r="D4500" s="7" t="n">
        <f aca="false">MOD(D4499*$B$4,$B$5)</f>
        <v>1923082195</v>
      </c>
      <c r="E4500" s="8" t="n">
        <v>0.895504931356297</v>
      </c>
      <c r="F4500" s="9" t="n">
        <v>1.25634714112372</v>
      </c>
    </row>
    <row r="4501" customFormat="false" ht="15" hidden="false" customHeight="false" outlineLevel="0" collapsed="false">
      <c r="D4501" s="7" t="n">
        <f aca="false">MOD(D4500*$B$4,$B$5)</f>
        <v>1972509623</v>
      </c>
      <c r="E4501" s="8" t="n">
        <v>0.918521371128523</v>
      </c>
      <c r="F4501" s="9" t="n">
        <v>1.39519429231113</v>
      </c>
    </row>
    <row r="4502" customFormat="false" ht="15" hidden="false" customHeight="false" outlineLevel="0" collapsed="false">
      <c r="D4502" s="7" t="n">
        <f aca="false">MOD(D4501*$B$4,$B$5)</f>
        <v>2029554794</v>
      </c>
      <c r="E4502" s="8" t="n">
        <v>0.945085098915813</v>
      </c>
      <c r="F4502" s="9" t="n">
        <v>1.59895859857189</v>
      </c>
    </row>
    <row r="4503" customFormat="false" ht="15" hidden="false" customHeight="false" outlineLevel="0" collapsed="false">
      <c r="D4503" s="7" t="n">
        <f aca="false">MOD(D4502*$B$4,$B$5)</f>
        <v>435485034</v>
      </c>
      <c r="E4503" s="8" t="n">
        <v>0.202788521724556</v>
      </c>
      <c r="F4503" s="9" t="n">
        <v>-0.831702226766322</v>
      </c>
    </row>
    <row r="4504" customFormat="false" ht="15" hidden="false" customHeight="false" outlineLevel="0" collapsed="false">
      <c r="D4504" s="7" t="n">
        <f aca="false">MOD(D4503*$B$4,$B$5)</f>
        <v>1728139378</v>
      </c>
      <c r="E4504" s="8" t="n">
        <v>0.804727608156137</v>
      </c>
      <c r="F4504" s="9" t="n">
        <v>0.858629814519986</v>
      </c>
    </row>
    <row r="4505" customFormat="false" ht="15" hidden="false" customHeight="false" outlineLevel="0" collapsed="false">
      <c r="D4505" s="7" t="n">
        <f aca="false">MOD(D4504*$B$4,$B$5)</f>
        <v>13647723</v>
      </c>
      <c r="E4505" s="8" t="n">
        <v>0.0063552162669182</v>
      </c>
      <c r="F4505" s="9" t="n">
        <v>-2.49178115604839</v>
      </c>
    </row>
    <row r="4506" customFormat="false" ht="15" hidden="false" customHeight="false" outlineLevel="0" collapsed="false">
      <c r="D4506" s="7" t="n">
        <f aca="false">MOD(D4505*$B$4,$B$5)</f>
        <v>1659240951</v>
      </c>
      <c r="E4506" s="8" t="n">
        <v>0.772644277915959</v>
      </c>
      <c r="F4506" s="9" t="n">
        <v>0.747583460284036</v>
      </c>
    </row>
    <row r="4507" customFormat="false" ht="15" hidden="false" customHeight="false" outlineLevel="0" collapsed="false">
      <c r="D4507" s="7" t="n">
        <f aca="false">MOD(D4506*$B$4,$B$5)</f>
        <v>669847209</v>
      </c>
      <c r="E4507" s="8" t="n">
        <v>0.311921913932936</v>
      </c>
      <c r="F4507" s="9" t="n">
        <v>-0.490409963213859</v>
      </c>
    </row>
    <row r="4508" customFormat="false" ht="15" hidden="false" customHeight="false" outlineLevel="0" collapsed="false">
      <c r="D4508" s="7" t="n">
        <f aca="false">MOD(D4507*$B$4,$B$5)</f>
        <v>1680836407</v>
      </c>
      <c r="E4508" s="8" t="n">
        <v>0.782700445766282</v>
      </c>
      <c r="F4508" s="9" t="n">
        <v>0.781345852976096</v>
      </c>
    </row>
    <row r="4509" customFormat="false" ht="15" hidden="false" customHeight="false" outlineLevel="0" collapsed="false">
      <c r="D4509" s="7" t="n">
        <f aca="false">MOD(D4508*$B$4,$B$5)</f>
        <v>1574534990</v>
      </c>
      <c r="E4509" s="8" t="n">
        <v>0.733199991037324</v>
      </c>
      <c r="F4509" s="9" t="n">
        <v>0.622519968065754</v>
      </c>
    </row>
    <row r="4510" customFormat="false" ht="15" hidden="false" customHeight="false" outlineLevel="0" collapsed="false">
      <c r="D4510" s="7" t="n">
        <f aca="false">MOD(D4509*$B$4,$B$5)</f>
        <v>637267666</v>
      </c>
      <c r="E4510" s="8" t="n">
        <v>0.296750881985529</v>
      </c>
      <c r="F4510" s="9" t="n">
        <v>-0.5337684218952</v>
      </c>
    </row>
    <row r="4511" customFormat="false" ht="15" hidden="false" customHeight="false" outlineLevel="0" collapsed="false">
      <c r="D4511" s="7" t="n">
        <f aca="false">MOD(D4510*$B$4,$B$5)</f>
        <v>991745858</v>
      </c>
      <c r="E4511" s="8" t="n">
        <v>0.4618176533485</v>
      </c>
      <c r="F4511" s="9" t="n">
        <v>-0.0958555389400964</v>
      </c>
    </row>
    <row r="4512" customFormat="false" ht="15" hidden="false" customHeight="false" outlineLevel="0" collapsed="false">
      <c r="D4512" s="7" t="n">
        <f aca="false">MOD(D4511*$B$4,$B$5)</f>
        <v>858852594</v>
      </c>
      <c r="E4512" s="8" t="n">
        <v>0.399934404902099</v>
      </c>
      <c r="F4512" s="9" t="n">
        <v>-0.253516891609341</v>
      </c>
    </row>
    <row r="4513" customFormat="false" ht="15" hidden="false" customHeight="false" outlineLevel="0" collapsed="false">
      <c r="D4513" s="7" t="n">
        <f aca="false">MOD(D4512*$B$4,$B$5)</f>
        <v>501759639</v>
      </c>
      <c r="E4513" s="8" t="n">
        <v>0.23365003963341</v>
      </c>
      <c r="F4513" s="9" t="n">
        <v>-0.726879005537306</v>
      </c>
    </row>
    <row r="4514" customFormat="false" ht="15" hidden="false" customHeight="false" outlineLevel="0" collapsed="false">
      <c r="D4514" s="7" t="n">
        <f aca="false">MOD(D4513*$B$4,$B$5)</f>
        <v>1118963303</v>
      </c>
      <c r="E4514" s="8" t="n">
        <v>0.521057892610373</v>
      </c>
      <c r="F4514" s="9" t="n">
        <v>0.0528088440790119</v>
      </c>
    </row>
    <row r="4515" customFormat="false" ht="15" hidden="false" customHeight="false" outlineLevel="0" collapsed="false">
      <c r="D4515" s="7" t="n">
        <f aca="false">MOD(D4514*$B$4,$B$5)</f>
        <v>2116393416</v>
      </c>
      <c r="E4515" s="8" t="n">
        <v>0.985522483462023</v>
      </c>
      <c r="F4515" s="9" t="n">
        <v>2.18409819807583</v>
      </c>
    </row>
    <row r="4516" customFormat="false" ht="15" hidden="false" customHeight="false" outlineLevel="0" collapsed="false">
      <c r="D4516" s="7" t="n">
        <f aca="false">MOD(D4515*$B$4,$B$5)</f>
        <v>334528652</v>
      </c>
      <c r="E4516" s="8" t="n">
        <v>0.155777042876721</v>
      </c>
      <c r="F4516" s="9" t="n">
        <v>-1.01196646956192</v>
      </c>
    </row>
    <row r="4517" customFormat="false" ht="15" hidden="false" customHeight="false" outlineLevel="0" collapsed="false">
      <c r="D4517" s="7" t="n">
        <f aca="false">MOD(D4516*$B$4,$B$5)</f>
        <v>1103018899</v>
      </c>
      <c r="E4517" s="8" t="n">
        <v>0.513633200911464</v>
      </c>
      <c r="F4517" s="9" t="n">
        <v>0.0341800209829805</v>
      </c>
    </row>
    <row r="4518" customFormat="false" ht="15" hidden="false" customHeight="false" outlineLevel="0" collapsed="false">
      <c r="D4518" s="7" t="n">
        <f aca="false">MOD(D4517*$B$4,$B$5)</f>
        <v>1263213558</v>
      </c>
      <c r="E4518" s="8" t="n">
        <v>0.588229652110701</v>
      </c>
      <c r="F4518" s="9" t="n">
        <v>0.222993332472106</v>
      </c>
    </row>
    <row r="4519" customFormat="false" ht="15" hidden="false" customHeight="false" outlineLevel="0" collapsed="false">
      <c r="D4519" s="7" t="n">
        <f aca="false">MOD(D4518*$B$4,$B$5)</f>
        <v>930985300</v>
      </c>
      <c r="E4519" s="8" t="n">
        <v>0.433523813666332</v>
      </c>
      <c r="F4519" s="9" t="n">
        <v>-0.167409783953778</v>
      </c>
    </row>
    <row r="4520" customFormat="false" ht="15" hidden="false" customHeight="false" outlineLevel="0" collapsed="false">
      <c r="D4520" s="7" t="n">
        <f aca="false">MOD(D4519*$B$4,$B$5)</f>
        <v>1348619178</v>
      </c>
      <c r="E4520" s="8" t="n">
        <v>0.627999743100256</v>
      </c>
      <c r="F4520" s="9" t="n">
        <v>0.326560248192189</v>
      </c>
    </row>
    <row r="4521" customFormat="false" ht="15" hidden="false" customHeight="false" outlineLevel="0" collapsed="false">
      <c r="D4521" s="7" t="n">
        <f aca="false">MOD(D4520*$B$4,$B$5)</f>
        <v>377066080</v>
      </c>
      <c r="E4521" s="8" t="n">
        <v>0.175585076376409</v>
      </c>
      <c r="F4521" s="9" t="n">
        <v>-0.932321978165462</v>
      </c>
    </row>
    <row r="4522" customFormat="false" ht="15" hidden="false" customHeight="false" outlineLevel="0" collapsed="false">
      <c r="D4522" s="7" t="n">
        <f aca="false">MOD(D4521*$B$4,$B$5)</f>
        <v>1432839355</v>
      </c>
      <c r="E4522" s="8" t="n">
        <v>0.667217819175886</v>
      </c>
      <c r="F4522" s="9" t="n">
        <v>0.432243616858445</v>
      </c>
    </row>
    <row r="4523" customFormat="false" ht="15" hidden="false" customHeight="false" outlineLevel="0" collapsed="false">
      <c r="D4523" s="7" t="n">
        <f aca="false">MOD(D4522*$B$4,$B$5)</f>
        <v>582686276</v>
      </c>
      <c r="E4523" s="8" t="n">
        <v>0.271334441631413</v>
      </c>
      <c r="F4523" s="9" t="n">
        <v>-0.608782094839896</v>
      </c>
    </row>
    <row r="4524" customFormat="false" ht="15" hidden="false" customHeight="false" outlineLevel="0" collapsed="false">
      <c r="D4524" s="7" t="n">
        <f aca="false">MOD(D4523*$B$4,$B$5)</f>
        <v>1255904037</v>
      </c>
      <c r="E4524" s="8" t="n">
        <v>0.584825891149068</v>
      </c>
      <c r="F4524" s="9" t="n">
        <v>0.214254987494861</v>
      </c>
    </row>
    <row r="4525" customFormat="false" ht="15" hidden="false" customHeight="false" outlineLevel="0" collapsed="false">
      <c r="D4525" s="7" t="n">
        <f aca="false">MOD(D4524*$B$4,$B$5)</f>
        <v>280415217</v>
      </c>
      <c r="E4525" s="8" t="n">
        <v>0.13057851105051</v>
      </c>
      <c r="F4525" s="9" t="n">
        <v>-1.1236606353317</v>
      </c>
    </row>
    <row r="4526" customFormat="false" ht="15" hidden="false" customHeight="false" outlineLevel="0" collapsed="false">
      <c r="D4526" s="7" t="n">
        <f aca="false">MOD(D4525*$B$4,$B$5)</f>
        <v>333512766</v>
      </c>
      <c r="E4526" s="8" t="n">
        <v>0.155303984093763</v>
      </c>
      <c r="F4526" s="9" t="n">
        <v>-1.01394715637543</v>
      </c>
    </row>
    <row r="4527" customFormat="false" ht="15" hidden="false" customHeight="false" outlineLevel="0" collapsed="false">
      <c r="D4527" s="7" t="n">
        <f aca="false">MOD(D4526*$B$4,$B$5)</f>
        <v>1457309674</v>
      </c>
      <c r="E4527" s="8" t="n">
        <v>0.678612699432869</v>
      </c>
      <c r="F4527" s="9" t="n">
        <v>0.463822947385147</v>
      </c>
    </row>
    <row r="4528" customFormat="false" ht="15" hidden="false" customHeight="false" outlineLevel="0" collapsed="false">
      <c r="D4528" s="7" t="n">
        <f aca="false">MOD(D4527*$B$4,$B$5)</f>
        <v>673448875</v>
      </c>
      <c r="E4528" s="8" t="n">
        <v>0.313599070360511</v>
      </c>
      <c r="F4528" s="9" t="n">
        <v>-0.485674253739418</v>
      </c>
    </row>
    <row r="4529" customFormat="false" ht="15" hidden="false" customHeight="false" outlineLevel="0" collapsed="false">
      <c r="D4529" s="7" t="n">
        <f aca="false">MOD(D4528*$B$4,$B$5)</f>
        <v>1590680486</v>
      </c>
      <c r="E4529" s="8" t="n">
        <v>0.740718323495908</v>
      </c>
      <c r="F4529" s="9" t="n">
        <v>0.645561537830584</v>
      </c>
    </row>
    <row r="4530" customFormat="false" ht="15" hidden="false" customHeight="false" outlineLevel="0" collapsed="false">
      <c r="D4530" s="7" t="n">
        <f aca="false">MOD(D4529*$B$4,$B$5)</f>
        <v>459941221</v>
      </c>
      <c r="E4530" s="8" t="n">
        <v>0.214176821256221</v>
      </c>
      <c r="F4530" s="9" t="n">
        <v>-0.79201206301242</v>
      </c>
    </row>
    <row r="4531" customFormat="false" ht="15" hidden="false" customHeight="false" outlineLevel="0" collapsed="false">
      <c r="D4531" s="7" t="n">
        <f aca="false">MOD(D4530*$B$4,$B$5)</f>
        <v>1136736205</v>
      </c>
      <c r="E4531" s="8" t="n">
        <v>0.529334045042595</v>
      </c>
      <c r="F4531" s="9" t="n">
        <v>0.0735959297900174</v>
      </c>
    </row>
    <row r="4532" customFormat="false" ht="15" hidden="false" customHeight="false" outlineLevel="0" collapsed="false">
      <c r="D4532" s="7" t="n">
        <f aca="false">MOD(D4531*$B$4,$B$5)</f>
        <v>1038687058</v>
      </c>
      <c r="E4532" s="8" t="n">
        <v>0.483676352988627</v>
      </c>
      <c r="F4532" s="9" t="n">
        <v>-0.0409287393158226</v>
      </c>
    </row>
    <row r="4533" customFormat="false" ht="15" hidden="false" customHeight="false" outlineLevel="0" collapsed="false">
      <c r="D4533" s="7" t="n">
        <f aca="false">MOD(D4532*$B$4,$B$5)</f>
        <v>1162270209</v>
      </c>
      <c r="E4533" s="8" t="n">
        <v>0.541224242226429</v>
      </c>
      <c r="F4533" s="9" t="n">
        <v>0.103518439451676</v>
      </c>
    </row>
    <row r="4534" customFormat="false" ht="15" hidden="false" customHeight="false" outlineLevel="0" collapsed="false">
      <c r="D4534" s="7" t="n">
        <f aca="false">MOD(D4533*$B$4,$B$5)</f>
        <v>934980764</v>
      </c>
      <c r="E4534" s="8" t="n">
        <v>0.435384346577697</v>
      </c>
      <c r="F4534" s="9" t="n">
        <v>-0.162682161215594</v>
      </c>
    </row>
    <row r="4535" customFormat="false" ht="15" hidden="false" customHeight="false" outlineLevel="0" collapsed="false">
      <c r="D4535" s="7" t="n">
        <f aca="false">MOD(D4534*$B$4,$B$5)</f>
        <v>940133692</v>
      </c>
      <c r="E4535" s="8" t="n">
        <v>0.437783865665816</v>
      </c>
      <c r="F4535" s="9" t="n">
        <v>-0.156590320780758</v>
      </c>
    </row>
    <row r="4536" customFormat="false" ht="15" hidden="false" customHeight="false" outlineLevel="0" collapsed="false">
      <c r="D4536" s="7" t="n">
        <f aca="false">MOD(D4535*$B$4,$B$5)</f>
        <v>569018128</v>
      </c>
      <c r="E4536" s="8" t="n">
        <v>0.264969714232692</v>
      </c>
      <c r="F4536" s="9" t="n">
        <v>-0.628098480457278</v>
      </c>
    </row>
    <row r="4537" customFormat="false" ht="15" hidden="false" customHeight="false" outlineLevel="0" collapsed="false">
      <c r="D4537" s="7" t="n">
        <f aca="false">MOD(D4536*$B$4,$B$5)</f>
        <v>758211558</v>
      </c>
      <c r="E4537" s="8" t="n">
        <v>0.353069770478708</v>
      </c>
      <c r="F4537" s="9" t="n">
        <v>-0.377045837581337</v>
      </c>
    </row>
    <row r="4538" customFormat="false" ht="15" hidden="false" customHeight="false" outlineLevel="0" collapsed="false">
      <c r="D4538" s="7" t="n">
        <f aca="false">MOD(D4537*$B$4,$B$5)</f>
        <v>66320397</v>
      </c>
      <c r="E4538" s="8" t="n">
        <v>0.0308828414705422</v>
      </c>
      <c r="F4538" s="9" t="n">
        <v>-1.86797408701433</v>
      </c>
    </row>
    <row r="4539" customFormat="false" ht="15" hidden="false" customHeight="false" outlineLevel="0" collapsed="false">
      <c r="D4539" s="7" t="n">
        <f aca="false">MOD(D4538*$B$4,$B$5)</f>
        <v>1601249557</v>
      </c>
      <c r="E4539" s="8" t="n">
        <v>0.745639930707999</v>
      </c>
      <c r="F4539" s="9" t="n">
        <v>0.660831875293404</v>
      </c>
    </row>
    <row r="4540" customFormat="false" ht="15" hidden="false" customHeight="false" outlineLevel="0" collapsed="false">
      <c r="D4540" s="7" t="n">
        <f aca="false">MOD(D4539*$B$4,$B$5)</f>
        <v>1685943123</v>
      </c>
      <c r="E4540" s="8" t="n">
        <v>0.785078445714971</v>
      </c>
      <c r="F4540" s="9" t="n">
        <v>0.789460155925492</v>
      </c>
    </row>
    <row r="4541" customFormat="false" ht="15" hidden="false" customHeight="false" outlineLevel="0" collapsed="false">
      <c r="D4541" s="7" t="n">
        <f aca="false">MOD(D4540*$B$4,$B$5)</f>
        <v>1120203621</v>
      </c>
      <c r="E4541" s="8" t="n">
        <v>0.521635460687462</v>
      </c>
      <c r="F4541" s="9" t="n">
        <v>0.0542586686896621</v>
      </c>
    </row>
    <row r="4542" customFormat="false" ht="15" hidden="false" customHeight="false" outlineLevel="0" collapsed="false">
      <c r="D4542" s="7" t="n">
        <f aca="false">MOD(D4541*$B$4,$B$5)</f>
        <v>1858241478</v>
      </c>
      <c r="E4542" s="8" t="n">
        <v>0.86531111958</v>
      </c>
      <c r="F4542" s="9" t="n">
        <v>1.10449663870443</v>
      </c>
    </row>
    <row r="4543" customFormat="false" ht="15" hidden="false" customHeight="false" outlineLevel="0" collapsed="false">
      <c r="D4543" s="7" t="n">
        <f aca="false">MOD(D4542*$B$4,$B$5)</f>
        <v>929932995</v>
      </c>
      <c r="E4543" s="8" t="n">
        <v>0.433033795964936</v>
      </c>
      <c r="F4543" s="9" t="n">
        <v>-0.168655539637334</v>
      </c>
    </row>
    <row r="4544" customFormat="false" ht="15" hidden="false" customHeight="false" outlineLevel="0" collapsed="false">
      <c r="D4544" s="7" t="n">
        <f aca="false">MOD(D4543*$B$4,$B$5)</f>
        <v>2092412051</v>
      </c>
      <c r="E4544" s="8" t="n">
        <v>0.974355290154326</v>
      </c>
      <c r="F4544" s="9" t="n">
        <v>1.94905028657849</v>
      </c>
    </row>
    <row r="4545" customFormat="false" ht="15" hidden="false" customHeight="false" outlineLevel="0" collapsed="false">
      <c r="D4545" s="7" t="n">
        <f aca="false">MOD(D4544*$B$4,$B$5)</f>
        <v>223744470</v>
      </c>
      <c r="E4545" s="8" t="n">
        <v>0.104189138025222</v>
      </c>
      <c r="F4545" s="9" t="n">
        <v>-1.25803727484071</v>
      </c>
    </row>
    <row r="4546" customFormat="false" ht="15" hidden="false" customHeight="false" outlineLevel="0" collapsed="false">
      <c r="D4546" s="7" t="n">
        <f aca="false">MOD(D4545*$B$4,$B$5)</f>
        <v>674050607</v>
      </c>
      <c r="E4546" s="8" t="n">
        <v>0.313879273658506</v>
      </c>
      <c r="F4546" s="9" t="n">
        <v>-0.484884120252683</v>
      </c>
    </row>
    <row r="4547" customFormat="false" ht="15" hidden="false" customHeight="false" outlineLevel="0" collapsed="false">
      <c r="D4547" s="7" t="n">
        <f aca="false">MOD(D4546*$B$4,$B$5)</f>
        <v>572114800</v>
      </c>
      <c r="E4547" s="8" t="n">
        <v>0.266411714503925</v>
      </c>
      <c r="F4547" s="9" t="n">
        <v>-0.62370181787786</v>
      </c>
    </row>
    <row r="4548" customFormat="false" ht="15" hidden="false" customHeight="false" outlineLevel="0" collapsed="false">
      <c r="D4548" s="7" t="n">
        <f aca="false">MOD(D4547*$B$4,$B$5)</f>
        <v>2061294027</v>
      </c>
      <c r="E4548" s="8" t="n">
        <v>0.959864831026518</v>
      </c>
      <c r="F4548" s="9" t="n">
        <v>1.74911965759427</v>
      </c>
    </row>
    <row r="4549" customFormat="false" ht="15" hidden="false" customHeight="false" outlineLevel="0" collapsed="false">
      <c r="D4549" s="7" t="n">
        <f aca="false">MOD(D4548*$B$4,$B$5)</f>
        <v>1364160866</v>
      </c>
      <c r="E4549" s="8" t="n">
        <v>0.635236905548011</v>
      </c>
      <c r="F4549" s="9" t="n">
        <v>0.345755874849883</v>
      </c>
    </row>
    <row r="4550" customFormat="false" ht="15" hidden="false" customHeight="false" outlineLevel="0" collapsed="false">
      <c r="D4550" s="7" t="n">
        <f aca="false">MOD(D4549*$B$4,$B$5)</f>
        <v>1118094725</v>
      </c>
      <c r="E4550" s="8" t="n">
        <v>0.520653429460389</v>
      </c>
      <c r="F4550" s="9" t="n">
        <v>0.0517936176822577</v>
      </c>
    </row>
    <row r="4551" customFormat="false" ht="15" hidden="false" customHeight="false" outlineLevel="0" collapsed="false">
      <c r="D4551" s="7" t="n">
        <f aca="false">MOD(D4550*$B$4,$B$5)</f>
        <v>991454071</v>
      </c>
      <c r="E4551" s="8" t="n">
        <v>0.461681779438333</v>
      </c>
      <c r="F4551" s="9" t="n">
        <v>-0.0961976982401785</v>
      </c>
    </row>
    <row r="4552" customFormat="false" ht="15" hidden="false" customHeight="false" outlineLevel="0" collapsed="false">
      <c r="D4552" s="7" t="n">
        <f aca="false">MOD(D4551*$B$4,$B$5)</f>
        <v>1806387846</v>
      </c>
      <c r="E4552" s="8" t="n">
        <v>0.84116489052881</v>
      </c>
      <c r="F4552" s="9" t="n">
        <v>0.999256981410021</v>
      </c>
    </row>
    <row r="4553" customFormat="false" ht="15" hidden="false" customHeight="false" outlineLevel="0" collapsed="false">
      <c r="D4553" s="7" t="n">
        <f aca="false">MOD(D4552*$B$4,$B$5)</f>
        <v>1869195125</v>
      </c>
      <c r="E4553" s="8" t="n">
        <v>0.870411808947485</v>
      </c>
      <c r="F4553" s="9" t="n">
        <v>1.12833993967722</v>
      </c>
    </row>
    <row r="4554" customFormat="false" ht="15" hidden="false" customHeight="false" outlineLevel="0" collapsed="false">
      <c r="D4554" s="7" t="n">
        <f aca="false">MOD(D4553*$B$4,$B$5)</f>
        <v>1392450170</v>
      </c>
      <c r="E4554" s="8" t="n">
        <v>0.648410139277959</v>
      </c>
      <c r="F4554" s="9" t="n">
        <v>0.381031706780401</v>
      </c>
    </row>
    <row r="4555" customFormat="false" ht="15" hidden="false" customHeight="false" outlineLevel="0" collapsed="false">
      <c r="D4555" s="7" t="n">
        <f aca="false">MOD(D4554*$B$4,$B$5)</f>
        <v>871488617</v>
      </c>
      <c r="E4555" s="8" t="n">
        <v>0.405818511644209</v>
      </c>
      <c r="F4555" s="9" t="n">
        <v>-0.238314696798842</v>
      </c>
    </row>
    <row r="4556" customFormat="false" ht="15" hidden="false" customHeight="false" outlineLevel="0" collapsed="false">
      <c r="D4556" s="7" t="n">
        <f aca="false">MOD(D4555*$B$4,$B$5)</f>
        <v>569870124</v>
      </c>
      <c r="E4556" s="8" t="n">
        <v>0.265366455787203</v>
      </c>
      <c r="F4556" s="9" t="n">
        <v>-0.626887606807523</v>
      </c>
    </row>
    <row r="4557" customFormat="false" ht="15" hidden="false" customHeight="false" outlineLevel="0" collapsed="false">
      <c r="D4557" s="7" t="n">
        <f aca="false">MOD(D4556*$B$4,$B$5)</f>
        <v>1082721181</v>
      </c>
      <c r="E4557" s="8" t="n">
        <v>0.504181339409371</v>
      </c>
      <c r="F4557" s="9" t="n">
        <v>0.0104812554922492</v>
      </c>
    </row>
    <row r="4558" customFormat="false" ht="15" hidden="false" customHeight="false" outlineLevel="0" collapsed="false">
      <c r="D4558" s="7" t="n">
        <f aca="false">MOD(D4557*$B$4,$B$5)</f>
        <v>724611012</v>
      </c>
      <c r="E4558" s="8" t="n">
        <v>0.337423296959534</v>
      </c>
      <c r="F4558" s="9" t="n">
        <v>-0.419505694425168</v>
      </c>
    </row>
    <row r="4559" customFormat="false" ht="15" hidden="false" customHeight="false" outlineLevel="0" collapsed="false">
      <c r="D4559" s="7" t="n">
        <f aca="false">MOD(D4558*$B$4,$B$5)</f>
        <v>1632001563</v>
      </c>
      <c r="E4559" s="8" t="n">
        <v>0.75995994942259</v>
      </c>
      <c r="F4559" s="9" t="n">
        <v>0.706173736179281</v>
      </c>
    </row>
    <row r="4560" customFormat="false" ht="15" hidden="false" customHeight="false" outlineLevel="0" collapsed="false">
      <c r="D4560" s="7" t="n">
        <f aca="false">MOD(D4559*$B$4,$B$5)</f>
        <v>57341025</v>
      </c>
      <c r="E4560" s="8" t="n">
        <v>0.026701495541913</v>
      </c>
      <c r="F4560" s="9" t="n">
        <v>-1.93164780538289</v>
      </c>
    </row>
    <row r="4561" customFormat="false" ht="15" hidden="false" customHeight="false" outlineLevel="0" collapsed="false">
      <c r="D4561" s="7" t="n">
        <f aca="false">MOD(D4560*$B$4,$B$5)</f>
        <v>1949680439</v>
      </c>
      <c r="E4561" s="8" t="n">
        <v>0.907890703908997</v>
      </c>
      <c r="F4561" s="9" t="n">
        <v>1.32787745967942</v>
      </c>
    </row>
    <row r="4562" customFormat="false" ht="15" hidden="false" customHeight="false" outlineLevel="0" collapsed="false">
      <c r="D4562" s="7" t="n">
        <f aca="false">MOD(D4561*$B$4,$B$5)</f>
        <v>1701124841</v>
      </c>
      <c r="E4562" s="8" t="n">
        <v>0.792147984068979</v>
      </c>
      <c r="F4562" s="9" t="n">
        <v>0.813896873640667</v>
      </c>
    </row>
    <row r="4563" customFormat="false" ht="15" hidden="false" customHeight="false" outlineLevel="0" collapsed="false">
      <c r="D4563" s="7" t="n">
        <f aca="false">MOD(D4562*$B$4,$B$5)</f>
        <v>1664989572</v>
      </c>
      <c r="E4563" s="8" t="n">
        <v>0.775321188173556</v>
      </c>
      <c r="F4563" s="9" t="n">
        <v>0.756486399546118</v>
      </c>
    </row>
    <row r="4564" customFormat="false" ht="15" hidden="false" customHeight="false" outlineLevel="0" collapsed="false">
      <c r="D4564" s="7" t="n">
        <f aca="false">MOD(D4563*$B$4,$B$5)</f>
        <v>1136141037</v>
      </c>
      <c r="E4564" s="8" t="n">
        <v>0.529056898345292</v>
      </c>
      <c r="F4564" s="9" t="n">
        <v>0.0728993599080713</v>
      </c>
    </row>
    <row r="4565" customFormat="false" ht="15" hidden="false" customHeight="false" outlineLevel="0" collapsed="false">
      <c r="D4565" s="7" t="n">
        <f aca="false">MOD(D4564*$B$4,$B$5)</f>
        <v>226619941</v>
      </c>
      <c r="E4565" s="8" t="n">
        <v>0.105528133553945</v>
      </c>
      <c r="F4565" s="9" t="n">
        <v>-1.25066625453246</v>
      </c>
    </row>
    <row r="4566" customFormat="false" ht="15" hidden="false" customHeight="false" outlineLevel="0" collapsed="false">
      <c r="D4566" s="7" t="n">
        <f aca="false">MOD(D4565*$B$4,$B$5)</f>
        <v>2036957840</v>
      </c>
      <c r="E4566" s="8" t="n">
        <v>0.948532410849382</v>
      </c>
      <c r="F4566" s="9" t="n">
        <v>1.63078744131921</v>
      </c>
    </row>
    <row r="4567" customFormat="false" ht="15" hidden="false" customHeight="false" outlineLevel="0" collapsed="false">
      <c r="D4567" s="7" t="n">
        <f aca="false">MOD(D4566*$B$4,$B$5)</f>
        <v>1305633098</v>
      </c>
      <c r="E4567" s="8" t="n">
        <v>0.6079827897325</v>
      </c>
      <c r="F4567" s="9" t="n">
        <v>0.274065325057561</v>
      </c>
    </row>
    <row r="4568" customFormat="false" ht="15" hidden="false" customHeight="false" outlineLevel="0" collapsed="false">
      <c r="D4568" s="7" t="n">
        <f aca="false">MOD(D4567*$B$4,$B$5)</f>
        <v>2012685049</v>
      </c>
      <c r="E4568" s="8" t="n">
        <v>0.937229511735243</v>
      </c>
      <c r="F4568" s="9" t="n">
        <v>1.53192486608571</v>
      </c>
    </row>
    <row r="4569" customFormat="false" ht="15" hidden="false" customHeight="false" outlineLevel="0" collapsed="false">
      <c r="D4569" s="7" t="n">
        <f aca="false">MOD(D4568*$B$4,$B$5)</f>
        <v>12326352</v>
      </c>
      <c r="E4569" s="8" t="n">
        <v>0.00573990494547403</v>
      </c>
      <c r="F4569" s="9" t="n">
        <v>-2.52774377037969</v>
      </c>
    </row>
    <row r="4570" customFormat="false" ht="15" hidden="false" customHeight="false" outlineLevel="0" collapsed="false">
      <c r="D4570" s="7" t="n">
        <f aca="false">MOD(D4569*$B$4,$B$5)</f>
        <v>152367173</v>
      </c>
      <c r="E4570" s="8" t="n">
        <v>0.0709514939886997</v>
      </c>
      <c r="F4570" s="9" t="n">
        <v>-1.46874123705892</v>
      </c>
    </row>
    <row r="4571" customFormat="false" ht="15" hidden="false" customHeight="false" outlineLevel="0" collapsed="false">
      <c r="D4571" s="7" t="n">
        <f aca="false">MOD(D4570*$B$4,$B$5)</f>
        <v>1931800555</v>
      </c>
      <c r="E4571" s="8" t="n">
        <v>0.89956473410089</v>
      </c>
      <c r="F4571" s="9" t="n">
        <v>1.27907532510863</v>
      </c>
    </row>
    <row r="4572" customFormat="false" ht="15" hidden="false" customHeight="false" outlineLevel="0" collapsed="false">
      <c r="D4572" s="7" t="n">
        <f aca="false">MOD(D4571*$B$4,$B$5)</f>
        <v>1909670371</v>
      </c>
      <c r="E4572" s="8" t="n">
        <v>0.889259564121496</v>
      </c>
      <c r="F4572" s="9" t="n">
        <v>1.22259984485534</v>
      </c>
    </row>
    <row r="4573" customFormat="false" ht="15" hidden="false" customHeight="false" outlineLevel="0" collapsed="false">
      <c r="D4573" s="7" t="n">
        <f aca="false">MOD(D4572*$B$4,$B$5)</f>
        <v>962931066</v>
      </c>
      <c r="E4573" s="8" t="n">
        <v>0.448399720199778</v>
      </c>
      <c r="F4573" s="9" t="n">
        <v>-0.12970548807014</v>
      </c>
    </row>
    <row r="4574" customFormat="false" ht="15" hidden="false" customHeight="false" outlineLevel="0" collapsed="false">
      <c r="D4574" s="7" t="n">
        <f aca="false">MOD(D4573*$B$4,$B$5)</f>
        <v>1509431218</v>
      </c>
      <c r="E4574" s="8" t="n">
        <v>0.70288368473098</v>
      </c>
      <c r="F4574" s="9" t="n">
        <v>0.532712473091767</v>
      </c>
    </row>
    <row r="4575" customFormat="false" ht="15" hidden="false" customHeight="false" outlineLevel="0" collapsed="false">
      <c r="D4575" s="7" t="n">
        <f aca="false">MOD(D4574*$B$4,$B$5)</f>
        <v>1929148662</v>
      </c>
      <c r="E4575" s="8" t="n">
        <v>0.898329850191558</v>
      </c>
      <c r="F4575" s="9" t="n">
        <v>1.27209237622136</v>
      </c>
    </row>
    <row r="4576" customFormat="false" ht="15" hidden="false" customHeight="false" outlineLevel="0" collapsed="false">
      <c r="D4576" s="7" t="n">
        <f aca="false">MOD(D4575*$B$4,$B$5)</f>
        <v>601678541</v>
      </c>
      <c r="E4576" s="8" t="n">
        <v>0.280178404208439</v>
      </c>
      <c r="F4576" s="9" t="n">
        <v>-0.582311607396387</v>
      </c>
    </row>
    <row r="4577" customFormat="false" ht="15" hidden="false" customHeight="false" outlineLevel="0" collapsed="false">
      <c r="D4577" s="7" t="n">
        <f aca="false">MOD(D4576*$B$4,$B$5)</f>
        <v>1056010583</v>
      </c>
      <c r="E4577" s="8" t="n">
        <v>0.491743247948348</v>
      </c>
      <c r="F4577" s="9" t="n">
        <v>-0.0206980859347817</v>
      </c>
    </row>
    <row r="4578" customFormat="false" ht="15" hidden="false" customHeight="false" outlineLevel="0" collapsed="false">
      <c r="D4578" s="7" t="n">
        <f aca="false">MOD(D4577*$B$4,$B$5)</f>
        <v>2015006801</v>
      </c>
      <c r="E4578" s="8" t="n">
        <v>0.938310661761379</v>
      </c>
      <c r="F4578" s="9" t="n">
        <v>1.54074575394315</v>
      </c>
    </row>
    <row r="4579" customFormat="false" ht="15" hidden="false" customHeight="false" outlineLevel="0" collapsed="false">
      <c r="D4579" s="7" t="n">
        <f aca="false">MOD(D4578*$B$4,$B$5)</f>
        <v>416467500</v>
      </c>
      <c r="E4579" s="8" t="n">
        <v>0.19393279235245</v>
      </c>
      <c r="F4579" s="9" t="n">
        <v>-0.863494604449569</v>
      </c>
    </row>
    <row r="4580" customFormat="false" ht="15" hidden="false" customHeight="false" outlineLevel="0" collapsed="false">
      <c r="D4580" s="7" t="n">
        <f aca="false">MOD(D4579*$B$4,$B$5)</f>
        <v>708272933</v>
      </c>
      <c r="E4580" s="8" t="n">
        <v>0.329815286053173</v>
      </c>
      <c r="F4580" s="9" t="n">
        <v>-0.440423272907888</v>
      </c>
    </row>
    <row r="4581" customFormat="false" ht="15" hidden="false" customHeight="false" outlineLevel="0" collapsed="false">
      <c r="D4581" s="7" t="n">
        <f aca="false">MOD(D4580*$B$4,$B$5)</f>
        <v>1103088603</v>
      </c>
      <c r="E4581" s="8" t="n">
        <v>0.513665659365864</v>
      </c>
      <c r="F4581" s="9" t="n">
        <v>0.0342614299158951</v>
      </c>
    </row>
    <row r="4582" customFormat="false" ht="15" hidden="false" customHeight="false" outlineLevel="0" collapsed="false">
      <c r="D4582" s="7" t="n">
        <f aca="false">MOD(D4581*$B$4,$B$5)</f>
        <v>332928048</v>
      </c>
      <c r="E4582" s="8" t="n">
        <v>0.155031703556917</v>
      </c>
      <c r="F4582" s="9" t="n">
        <v>-1.01508899482184</v>
      </c>
    </row>
    <row r="4583" customFormat="false" ht="15" hidden="false" customHeight="false" outlineLevel="0" collapsed="false">
      <c r="D4583" s="7" t="n">
        <f aca="false">MOD(D4582*$B$4,$B$5)</f>
        <v>1149674507</v>
      </c>
      <c r="E4583" s="8" t="n">
        <v>0.535358911413102</v>
      </c>
      <c r="F4583" s="9" t="n">
        <v>0.0887480092478857</v>
      </c>
    </row>
    <row r="4584" customFormat="false" ht="15" hidden="false" customHeight="false" outlineLevel="0" collapsed="false">
      <c r="D4584" s="7" t="n">
        <f aca="false">MOD(D4583*$B$4,$B$5)</f>
        <v>665721623</v>
      </c>
      <c r="E4584" s="8" t="n">
        <v>0.310000788243488</v>
      </c>
      <c r="F4584" s="9" t="n">
        <v>-0.495848113057416</v>
      </c>
    </row>
    <row r="4585" customFormat="false" ht="15" hidden="false" customHeight="false" outlineLevel="0" collapsed="false">
      <c r="D4585" s="7" t="n">
        <f aca="false">MOD(D4584*$B$4,$B$5)</f>
        <v>103170125</v>
      </c>
      <c r="E4585" s="8" t="n">
        <v>0.0480423332639433</v>
      </c>
      <c r="F4585" s="9" t="n">
        <v>-1.66413894167667</v>
      </c>
    </row>
    <row r="4586" customFormat="false" ht="15" hidden="false" customHeight="false" outlineLevel="0" collapsed="false">
      <c r="D4586" s="7" t="n">
        <f aca="false">MOD(D4585*$B$4,$B$5)</f>
        <v>110526482</v>
      </c>
      <c r="E4586" s="8" t="n">
        <v>0.0514679039376489</v>
      </c>
      <c r="F4586" s="9" t="n">
        <v>-1.63078445867276</v>
      </c>
    </row>
    <row r="4587" customFormat="false" ht="15" hidden="false" customHeight="false" outlineLevel="0" collapsed="false">
      <c r="D4587" s="7" t="n">
        <f aca="false">MOD(D4586*$B$4,$B$5)</f>
        <v>874433474</v>
      </c>
      <c r="E4587" s="8" t="n">
        <v>0.407189817547044</v>
      </c>
      <c r="F4587" s="9" t="n">
        <v>-0.234779815123619</v>
      </c>
    </row>
    <row r="4588" customFormat="false" ht="15" hidden="false" customHeight="false" outlineLevel="0" collapsed="false">
      <c r="D4588" s="7" t="n">
        <f aca="false">MOD(D4587*$B$4,$B$5)</f>
        <v>987141669</v>
      </c>
      <c r="E4588" s="8" t="n">
        <v>0.459673660769755</v>
      </c>
      <c r="F4588" s="9" t="n">
        <v>-0.101255901723177</v>
      </c>
    </row>
    <row r="4589" customFormat="false" ht="15" hidden="false" customHeight="false" outlineLevel="0" collapsed="false">
      <c r="D4589" s="7" t="n">
        <f aca="false">MOD(D4588*$B$4,$B$5)</f>
        <v>1948344663</v>
      </c>
      <c r="E4589" s="8" t="n">
        <v>0.907268684736703</v>
      </c>
      <c r="F4589" s="9" t="n">
        <v>1.32412169778538</v>
      </c>
    </row>
    <row r="4590" customFormat="false" ht="15" hidden="false" customHeight="false" outlineLevel="0" collapsed="false">
      <c r="D4590" s="7" t="n">
        <f aca="false">MOD(D4589*$B$4,$B$5)</f>
        <v>1646390955</v>
      </c>
      <c r="E4590" s="8" t="n">
        <v>0.766660532231126</v>
      </c>
      <c r="F4590" s="9" t="n">
        <v>0.727893249921506</v>
      </c>
    </row>
    <row r="4591" customFormat="false" ht="15" hidden="false" customHeight="false" outlineLevel="0" collapsed="false">
      <c r="D4591" s="7" t="n">
        <f aca="false">MOD(D4590*$B$4,$B$5)</f>
        <v>1010464276</v>
      </c>
      <c r="E4591" s="8" t="n">
        <v>0.470534095978862</v>
      </c>
      <c r="F4591" s="9" t="n">
        <v>-0.0739273516067027</v>
      </c>
    </row>
    <row r="4592" customFormat="false" ht="15" hidden="false" customHeight="false" outlineLevel="0" collapsed="false">
      <c r="D4592" s="7" t="n">
        <f aca="false">MOD(D4591*$B$4,$B$5)</f>
        <v>324992485</v>
      </c>
      <c r="E4592" s="8" t="n">
        <v>0.151336419071384</v>
      </c>
      <c r="F4592" s="9" t="n">
        <v>-1.03071851824349</v>
      </c>
    </row>
    <row r="4593" customFormat="false" ht="15" hidden="false" customHeight="false" outlineLevel="0" collapsed="false">
      <c r="D4593" s="7" t="n">
        <f aca="false">MOD(D4592*$B$4,$B$5)</f>
        <v>344202100</v>
      </c>
      <c r="E4593" s="8" t="n">
        <v>0.160281593129301</v>
      </c>
      <c r="F4593" s="9" t="n">
        <v>-0.993301213705512</v>
      </c>
    </row>
    <row r="4594" customFormat="false" ht="15" hidden="false" customHeight="false" outlineLevel="0" collapsed="false">
      <c r="D4594" s="7" t="n">
        <f aca="false">MOD(D4593*$B$4,$B$5)</f>
        <v>2046075908</v>
      </c>
      <c r="E4594" s="8" t="n">
        <v>0.952778342135975</v>
      </c>
      <c r="F4594" s="9" t="n">
        <v>1.67241094294931</v>
      </c>
    </row>
    <row r="4595" customFormat="false" ht="15" hidden="false" customHeight="false" outlineLevel="0" collapsed="false">
      <c r="D4595" s="7" t="n">
        <f aca="false">MOD(D4594*$B$4,$B$5)</f>
        <v>1209745891</v>
      </c>
      <c r="E4595" s="8" t="n">
        <v>0.563331829442952</v>
      </c>
      <c r="F4595" s="9" t="n">
        <v>0.159422083723197</v>
      </c>
    </row>
    <row r="4596" customFormat="false" ht="15" hidden="false" customHeight="false" outlineLevel="0" collapsed="false">
      <c r="D4596" s="7" t="n">
        <f aca="false">MOD(D4595*$B$4,$B$5)</f>
        <v>1268575237</v>
      </c>
      <c r="E4596" s="8" t="n">
        <v>0.590726378458297</v>
      </c>
      <c r="F4596" s="9" t="n">
        <v>0.229413887792083</v>
      </c>
    </row>
    <row r="4597" customFormat="false" ht="15" hidden="false" customHeight="false" outlineLevel="0" collapsed="false">
      <c r="D4597" s="7" t="n">
        <f aca="false">MOD(D4596*$B$4,$B$5)</f>
        <v>2046554669</v>
      </c>
      <c r="E4597" s="8" t="n">
        <v>0.953001282599756</v>
      </c>
      <c r="F4597" s="9" t="n">
        <v>1.67467795602209</v>
      </c>
    </row>
    <row r="4598" customFormat="false" ht="15" hidden="false" customHeight="false" outlineLevel="0" collapsed="false">
      <c r="D4598" s="7" t="n">
        <f aca="false">MOD(D4597*$B$4,$B$5)</f>
        <v>697698005</v>
      </c>
      <c r="E4598" s="8" t="n">
        <v>0.32489095146292</v>
      </c>
      <c r="F4598" s="9" t="n">
        <v>-0.454065195511342</v>
      </c>
    </row>
    <row r="4599" customFormat="false" ht="15" hidden="false" customHeight="false" outlineLevel="0" collapsed="false">
      <c r="D4599" s="7" t="n">
        <f aca="false">MOD(D4598*$B$4,$B$5)</f>
        <v>1741847101</v>
      </c>
      <c r="E4599" s="8" t="n">
        <v>0.811110764100319</v>
      </c>
      <c r="F4599" s="9" t="n">
        <v>0.881996921955111</v>
      </c>
    </row>
    <row r="4600" customFormat="false" ht="15" hidden="false" customHeight="false" outlineLevel="0" collapsed="false">
      <c r="D4600" s="7" t="n">
        <f aca="false">MOD(D4599*$B$4,$B$5)</f>
        <v>274181380</v>
      </c>
      <c r="E4600" s="8" t="n">
        <v>0.12767565448552</v>
      </c>
      <c r="F4600" s="9" t="n">
        <v>-1.13744738260947</v>
      </c>
    </row>
    <row r="4601" customFormat="false" ht="15" hidden="false" customHeight="false" outlineLevel="0" collapsed="false">
      <c r="D4601" s="7" t="n">
        <f aca="false">MOD(D4600*$B$4,$B$5)</f>
        <v>67677519</v>
      </c>
      <c r="E4601" s="8" t="n">
        <v>0.0315148006486844</v>
      </c>
      <c r="F4601" s="9" t="n">
        <v>-1.8589826245059</v>
      </c>
    </row>
    <row r="4602" customFormat="false" ht="15" hidden="false" customHeight="false" outlineLevel="0" collapsed="false">
      <c r="D4602" s="7" t="n">
        <f aca="false">MOD(D4601*$B$4,$B$5)</f>
        <v>538892562</v>
      </c>
      <c r="E4602" s="8" t="n">
        <v>0.250941404375193</v>
      </c>
      <c r="F4602" s="9" t="n">
        <v>-0.671530229129369</v>
      </c>
    </row>
    <row r="4603" customFormat="false" ht="15" hidden="false" customHeight="false" outlineLevel="0" collapsed="false">
      <c r="D4603" s="7" t="n">
        <f aca="false">MOD(D4602*$B$4,$B$5)</f>
        <v>413444191</v>
      </c>
      <c r="E4603" s="8" t="n">
        <v>0.19252495439027</v>
      </c>
      <c r="F4603" s="9" t="n">
        <v>-0.868629326117951</v>
      </c>
    </row>
    <row r="4604" customFormat="false" ht="15" hidden="false" customHeight="false" outlineLevel="0" collapsed="false">
      <c r="D4604" s="7" t="n">
        <f aca="false">MOD(D4603*$B$4,$B$5)</f>
        <v>799012190</v>
      </c>
      <c r="E4604" s="8" t="n">
        <v>0.372069045316492</v>
      </c>
      <c r="F4604" s="9" t="n">
        <v>-0.326378383127188</v>
      </c>
    </row>
    <row r="4605" customFormat="false" ht="15" hidden="false" customHeight="false" outlineLevel="0" collapsed="false">
      <c r="D4605" s="7" t="n">
        <f aca="false">MOD(D4604*$B$4,$B$5)</f>
        <v>311123370</v>
      </c>
      <c r="E4605" s="8" t="n">
        <v>0.14487810912065</v>
      </c>
      <c r="F4605" s="9" t="n">
        <v>-1.05865655976313</v>
      </c>
    </row>
    <row r="4606" customFormat="false" ht="15" hidden="false" customHeight="false" outlineLevel="0" collapsed="false">
      <c r="D4606" s="7" t="n">
        <f aca="false">MOD(D4605*$B$4,$B$5)</f>
        <v>883049799</v>
      </c>
      <c r="E4606" s="8" t="n">
        <v>0.411202106542142</v>
      </c>
      <c r="F4606" s="9" t="n">
        <v>-0.224453798659201</v>
      </c>
    </row>
    <row r="4607" customFormat="false" ht="15" hidden="false" customHeight="false" outlineLevel="0" collapsed="false">
      <c r="D4607" s="7" t="n">
        <f aca="false">MOD(D4606*$B$4,$B$5)</f>
        <v>293938226</v>
      </c>
      <c r="E4607" s="8" t="n">
        <v>0.136875652835589</v>
      </c>
      <c r="F4607" s="9" t="n">
        <v>-1.09446450715876</v>
      </c>
    </row>
    <row r="4608" customFormat="false" ht="15" hidden="false" customHeight="false" outlineLevel="0" collapsed="false">
      <c r="D4608" s="7" t="n">
        <f aca="false">MOD(D4607*$B$4,$B$5)</f>
        <v>267651517</v>
      </c>
      <c r="E4608" s="8" t="n">
        <v>0.124634950072165</v>
      </c>
      <c r="F4608" s="9" t="n">
        <v>-1.15212454047211</v>
      </c>
    </row>
    <row r="4609" customFormat="false" ht="15" hidden="false" customHeight="false" outlineLevel="0" collapsed="false">
      <c r="D4609" s="7" t="n">
        <f aca="false">MOD(D4608*$B$4,$B$5)</f>
        <v>544756755</v>
      </c>
      <c r="E4609" s="8" t="n">
        <v>0.253672132039137</v>
      </c>
      <c r="F4609" s="9" t="n">
        <v>-0.66297859350617</v>
      </c>
    </row>
    <row r="4610" customFormat="false" ht="15" hidden="false" customHeight="false" outlineLevel="0" collapsed="false">
      <c r="D4610" s="7" t="n">
        <f aca="false">MOD(D4609*$B$4,$B$5)</f>
        <v>16063090</v>
      </c>
      <c r="E4610" s="8" t="n">
        <v>0.00747995917450633</v>
      </c>
      <c r="F4610" s="9" t="n">
        <v>-2.43334792058549</v>
      </c>
    </row>
    <row r="4611" customFormat="false" ht="15" hidden="false" customHeight="false" outlineLevel="0" collapsed="false">
      <c r="D4611" s="7" t="n">
        <f aca="false">MOD(D4610*$B$4,$B$5)</f>
        <v>139820823</v>
      </c>
      <c r="E4611" s="8" t="n">
        <v>0.0651091444912452</v>
      </c>
      <c r="F4611" s="9" t="n">
        <v>-1.51324164693541</v>
      </c>
    </row>
    <row r="4612" customFormat="false" ht="15" hidden="false" customHeight="false" outlineLevel="0" collapsed="false">
      <c r="D4612" s="7" t="n">
        <f aca="false">MOD(D4611*$B$4,$B$5)</f>
        <v>1897328159</v>
      </c>
      <c r="E4612" s="8" t="n">
        <v>0.883512273787998</v>
      </c>
      <c r="F4612" s="9" t="n">
        <v>1.19272918336947</v>
      </c>
    </row>
    <row r="4613" customFormat="false" ht="15" hidden="false" customHeight="false" outlineLevel="0" collapsed="false">
      <c r="D4613" s="7" t="n">
        <f aca="false">MOD(D4612*$B$4,$B$5)</f>
        <v>44985833</v>
      </c>
      <c r="E4613" s="8" t="n">
        <v>0.0209481609249005</v>
      </c>
      <c r="F4613" s="9" t="n">
        <v>-2.03454851939555</v>
      </c>
    </row>
    <row r="4614" customFormat="false" ht="15" hidden="false" customHeight="false" outlineLevel="0" collapsed="false">
      <c r="D4614" s="7" t="n">
        <f aca="false">MOD(D4613*$B$4,$B$5)</f>
        <v>405177626</v>
      </c>
      <c r="E4614" s="8" t="n">
        <v>0.188675535087172</v>
      </c>
      <c r="F4614" s="9" t="n">
        <v>-0.882787546764652</v>
      </c>
    </row>
    <row r="4615" customFormat="false" ht="15" hidden="false" customHeight="false" outlineLevel="0" collapsed="false">
      <c r="D4615" s="7" t="n">
        <f aca="false">MOD(D4614*$B$4,$B$5)</f>
        <v>1195611417</v>
      </c>
      <c r="E4615" s="8" t="n">
        <v>0.556749952078564</v>
      </c>
      <c r="F4615" s="9" t="n">
        <v>0.14273421229748</v>
      </c>
    </row>
    <row r="4616" customFormat="false" ht="15" hidden="false" customHeight="false" outlineLevel="0" collapsed="false">
      <c r="D4616" s="7" t="n">
        <f aca="false">MOD(D4615*$B$4,$B$5)</f>
        <v>1883180529</v>
      </c>
      <c r="E4616" s="8" t="n">
        <v>0.876924270183709</v>
      </c>
      <c r="F4616" s="9" t="n">
        <v>1.15974790533409</v>
      </c>
    </row>
    <row r="4617" customFormat="false" ht="15" hidden="false" customHeight="false" outlineLevel="0" collapsed="false">
      <c r="D4617" s="7" t="n">
        <f aca="false">MOD(D4616*$B$4,$B$5)</f>
        <v>24537849</v>
      </c>
      <c r="E4617" s="8" t="n">
        <v>0.0114263263637445</v>
      </c>
      <c r="F4617" s="9" t="n">
        <v>-2.27588902180296</v>
      </c>
    </row>
    <row r="4618" customFormat="false" ht="15" hidden="false" customHeight="false" outlineLevel="0" collapsed="false">
      <c r="D4618" s="7" t="n">
        <f aca="false">MOD(D4617*$B$4,$B$5)</f>
        <v>1203019582</v>
      </c>
      <c r="E4618" s="8" t="n">
        <v>0.560199647732265</v>
      </c>
      <c r="F4618" s="9" t="n">
        <v>0.151475413099718</v>
      </c>
    </row>
    <row r="4619" customFormat="false" ht="15" hidden="false" customHeight="false" outlineLevel="0" collapsed="false">
      <c r="D4619" s="7" t="n">
        <f aca="false">MOD(D4618*$B$4,$B$5)</f>
        <v>852944195</v>
      </c>
      <c r="E4619" s="8" t="n">
        <v>0.397183092215269</v>
      </c>
      <c r="F4619" s="9" t="n">
        <v>-0.260645128844748</v>
      </c>
    </row>
    <row r="4620" customFormat="false" ht="15" hidden="false" customHeight="false" outlineLevel="0" collapsed="false">
      <c r="D4620" s="7" t="n">
        <f aca="false">MOD(D4619*$B$4,$B$5)</f>
        <v>912756561</v>
      </c>
      <c r="E4620" s="8" t="n">
        <v>0.42503539558969</v>
      </c>
      <c r="F4620" s="9" t="n">
        <v>-0.189028102552372</v>
      </c>
    </row>
    <row r="4621" customFormat="false" ht="15" hidden="false" customHeight="false" outlineLevel="0" collapsed="false">
      <c r="D4621" s="7" t="n">
        <f aca="false">MOD(D4620*$B$4,$B$5)</f>
        <v>1897454179</v>
      </c>
      <c r="E4621" s="8" t="n">
        <v>0.883570956423479</v>
      </c>
      <c r="F4621" s="9" t="n">
        <v>1.19302881761568</v>
      </c>
    </row>
    <row r="4622" customFormat="false" ht="15" hidden="false" customHeight="false" outlineLevel="0" collapsed="false">
      <c r="D4622" s="7" t="n">
        <f aca="false">MOD(D4621*$B$4,$B$5)</f>
        <v>1833129959</v>
      </c>
      <c r="E4622" s="8" t="n">
        <v>0.853617657305317</v>
      </c>
      <c r="F4622" s="9" t="n">
        <v>1.0520759932882</v>
      </c>
    </row>
    <row r="4623" customFormat="false" ht="15" hidden="false" customHeight="false" outlineLevel="0" collapsed="false">
      <c r="D4623" s="7" t="n">
        <f aca="false">MOD(D4622*$B$4,$B$5)</f>
        <v>2100059901</v>
      </c>
      <c r="E4623" s="8" t="n">
        <v>0.977916597833779</v>
      </c>
      <c r="F4623" s="9" t="n">
        <v>2.01250429551076</v>
      </c>
    </row>
    <row r="4624" customFormat="false" ht="15" hidden="false" customHeight="false" outlineLevel="0" collapsed="false">
      <c r="D4624" s="7" t="n">
        <f aca="false">MOD(D4623*$B$4,$B$5)</f>
        <v>25924536</v>
      </c>
      <c r="E4624" s="8" t="n">
        <v>0.0120720528178588</v>
      </c>
      <c r="F4624" s="9" t="n">
        <v>-2.2548283408294</v>
      </c>
    </row>
    <row r="4625" customFormat="false" ht="15" hidden="false" customHeight="false" outlineLevel="0" collapsed="false">
      <c r="D4625" s="7" t="n">
        <f aca="false">MOD(D4624*$B$4,$B$5)</f>
        <v>1567794702</v>
      </c>
      <c r="E4625" s="8" t="n">
        <v>0.730061299847496</v>
      </c>
      <c r="F4625" s="9" t="n">
        <v>0.612998396009636</v>
      </c>
    </row>
    <row r="4626" customFormat="false" ht="15" hidden="false" customHeight="false" outlineLevel="0" collapsed="false">
      <c r="D4626" s="7" t="n">
        <f aca="false">MOD(D4625*$B$4,$B$5)</f>
        <v>1694339962</v>
      </c>
      <c r="E4626" s="8" t="n">
        <v>0.788988528576669</v>
      </c>
      <c r="F4626" s="9" t="n">
        <v>0.802916596255514</v>
      </c>
    </row>
    <row r="4627" customFormat="false" ht="15" hidden="false" customHeight="false" outlineLevel="0" collapsed="false">
      <c r="D4627" s="7" t="n">
        <f aca="false">MOD(D4626*$B$4,$B$5)</f>
        <v>569609707</v>
      </c>
      <c r="E4627" s="8" t="n">
        <v>0.265245189671633</v>
      </c>
      <c r="F4627" s="9" t="n">
        <v>-0.627257619015823</v>
      </c>
    </row>
    <row r="4628" customFormat="false" ht="15" hidden="false" customHeight="false" outlineLevel="0" collapsed="false">
      <c r="D4628" s="7" t="n">
        <f aca="false">MOD(D4627*$B$4,$B$5)</f>
        <v>1397034056</v>
      </c>
      <c r="E4628" s="8" t="n">
        <v>0.650544677535579</v>
      </c>
      <c r="F4628" s="9" t="n">
        <v>0.386791399364878</v>
      </c>
    </row>
    <row r="4629" customFormat="false" ht="15" hidden="false" customHeight="false" outlineLevel="0" collapsed="false">
      <c r="D4629" s="7" t="n">
        <f aca="false">MOD(D4628*$B$4,$B$5)</f>
        <v>949434082</v>
      </c>
      <c r="E4629" s="8" t="n">
        <v>0.442114697249713</v>
      </c>
      <c r="F4629" s="9" t="n">
        <v>-0.145609846444223</v>
      </c>
    </row>
    <row r="4630" customFormat="false" ht="15" hidden="false" customHeight="false" outlineLevel="0" collapsed="false">
      <c r="D4630" s="7" t="n">
        <f aca="false">MOD(D4629*$B$4,$B$5)</f>
        <v>684061595</v>
      </c>
      <c r="E4630" s="8" t="n">
        <v>0.31854100322215</v>
      </c>
      <c r="F4630" s="9" t="n">
        <v>-0.471782551576723</v>
      </c>
    </row>
    <row r="4631" customFormat="false" ht="15" hidden="false" customHeight="false" outlineLevel="0" collapsed="false">
      <c r="D4631" s="7" t="n">
        <f aca="false">MOD(D4630*$B$4,$B$5)</f>
        <v>628695973</v>
      </c>
      <c r="E4631" s="8" t="n">
        <v>0.292759376385025</v>
      </c>
      <c r="F4631" s="9" t="n">
        <v>-0.545341374882024</v>
      </c>
    </row>
    <row r="4632" customFormat="false" ht="15" hidden="false" customHeight="false" outlineLevel="0" collapsed="false">
      <c r="D4632" s="7" t="n">
        <f aca="false">MOD(D4631*$B$4,$B$5)</f>
        <v>1691896926</v>
      </c>
      <c r="E4632" s="8" t="n">
        <v>0.78785090128691</v>
      </c>
      <c r="F4632" s="9" t="n">
        <v>0.79898657335421</v>
      </c>
    </row>
    <row r="4633" customFormat="false" ht="15" hidden="false" customHeight="false" outlineLevel="0" collapsed="false">
      <c r="D4633" s="7" t="n">
        <f aca="false">MOD(D4632*$B$4,$B$5)</f>
        <v>753419536</v>
      </c>
      <c r="E4633" s="8" t="n">
        <v>0.350838311343303</v>
      </c>
      <c r="F4633" s="9" t="n">
        <v>-0.383058185132578</v>
      </c>
    </row>
    <row r="4634" customFormat="false" ht="15" hidden="false" customHeight="false" outlineLevel="0" collapsed="false">
      <c r="D4634" s="7" t="n">
        <f aca="false">MOD(D4633*$B$4,$B$5)</f>
        <v>678860311</v>
      </c>
      <c r="E4634" s="8" t="n">
        <v>0.316118966616801</v>
      </c>
      <c r="F4634" s="9" t="n">
        <v>-0.478579319834141</v>
      </c>
    </row>
    <row r="4635" customFormat="false" ht="15" hidden="false" customHeight="false" outlineLevel="0" collapsed="false">
      <c r="D4635" s="7" t="n">
        <f aca="false">MOD(D4634*$B$4,$B$5)</f>
        <v>813102708</v>
      </c>
      <c r="E4635" s="8" t="n">
        <v>0.378630454073316</v>
      </c>
      <c r="F4635" s="9" t="n">
        <v>-0.309079690244061</v>
      </c>
    </row>
    <row r="4636" customFormat="false" ht="15" hidden="false" customHeight="false" outlineLevel="0" collapsed="false">
      <c r="D4636" s="7" t="n">
        <f aca="false">MOD(D4635*$B$4,$B$5)</f>
        <v>1869685296</v>
      </c>
      <c r="E4636" s="8" t="n">
        <v>0.870640062606558</v>
      </c>
      <c r="F4636" s="9" t="n">
        <v>1.12942195667376</v>
      </c>
    </row>
    <row r="4637" customFormat="false" ht="15" hidden="false" customHeight="false" outlineLevel="0" collapsed="false">
      <c r="D4637" s="7" t="n">
        <f aca="false">MOD(D4636*$B$4,$B$5)</f>
        <v>1431174394</v>
      </c>
      <c r="E4637" s="8" t="n">
        <v>0.666442511292587</v>
      </c>
      <c r="F4637" s="9" t="n">
        <v>0.430110891783192</v>
      </c>
    </row>
    <row r="4638" customFormat="false" ht="15" hidden="false" customHeight="false" outlineLevel="0" collapsed="false">
      <c r="D4638" s="7" t="n">
        <f aca="false">MOD(D4637*$B$4,$B$5)</f>
        <v>1817732431</v>
      </c>
      <c r="E4638" s="8" t="n">
        <v>0.846447624588802</v>
      </c>
      <c r="F4638" s="9" t="n">
        <v>1.02131599474254</v>
      </c>
    </row>
    <row r="4639" customFormat="false" ht="15" hidden="false" customHeight="false" outlineLevel="0" collapsed="false">
      <c r="D4639" s="7" t="n">
        <f aca="false">MOD(D4638*$B$4,$B$5)</f>
        <v>1875327675</v>
      </c>
      <c r="E4639" s="8" t="n">
        <v>0.873267500077623</v>
      </c>
      <c r="F4639" s="9" t="n">
        <v>1.14197358456414</v>
      </c>
    </row>
    <row r="4640" customFormat="false" ht="15" hidden="false" customHeight="false" outlineLevel="0" collapsed="false">
      <c r="D4640" s="7" t="n">
        <f aca="false">MOD(D4639*$B$4,$B$5)</f>
        <v>1064027934</v>
      </c>
      <c r="E4640" s="8" t="n">
        <v>0.495476617939283</v>
      </c>
      <c r="F4640" s="9" t="n">
        <v>-0.0113386803265088</v>
      </c>
    </row>
    <row r="4641" customFormat="false" ht="15" hidden="false" customHeight="false" outlineLevel="0" collapsed="false">
      <c r="D4641" s="7" t="n">
        <f aca="false">MOD(D4640*$B$4,$B$5)</f>
        <v>326016815</v>
      </c>
      <c r="E4641" s="8" t="n">
        <v>0.151813409898256</v>
      </c>
      <c r="F4641" s="9" t="n">
        <v>-1.02868691684778</v>
      </c>
    </row>
    <row r="4642" customFormat="false" ht="15" hidden="false" customHeight="false" outlineLevel="0" collapsed="false">
      <c r="D4642" s="7" t="n">
        <f aca="false">MOD(D4641*$B$4,$B$5)</f>
        <v>397511649</v>
      </c>
      <c r="E4642" s="8" t="n">
        <v>0.185105786365555</v>
      </c>
      <c r="F4642" s="9" t="n">
        <v>-0.896077126084238</v>
      </c>
    </row>
    <row r="4643" customFormat="false" ht="15" hidden="false" customHeight="false" outlineLevel="0" collapsed="false">
      <c r="D4643" s="7" t="n">
        <f aca="false">MOD(D4642*$B$4,$B$5)</f>
        <v>518422934</v>
      </c>
      <c r="E4643" s="8" t="n">
        <v>0.241409491041125</v>
      </c>
      <c r="F4643" s="9" t="n">
        <v>-0.701775817424805</v>
      </c>
    </row>
    <row r="4644" customFormat="false" ht="15" hidden="false" customHeight="false" outlineLevel="0" collapsed="false">
      <c r="D4644" s="7" t="n">
        <f aca="false">MOD(D4643*$B$4,$B$5)</f>
        <v>166508623</v>
      </c>
      <c r="E4644" s="8" t="n">
        <v>0.0775366198062306</v>
      </c>
      <c r="F4644" s="9" t="n">
        <v>-1.4218381573131</v>
      </c>
    </row>
    <row r="4645" customFormat="false" ht="15" hidden="false" customHeight="false" outlineLevel="0" collapsed="false">
      <c r="D4645" s="7" t="n">
        <f aca="false">MOD(D4644*$B$4,$B$5)</f>
        <v>1653933759</v>
      </c>
      <c r="E4645" s="8" t="n">
        <v>0.770172924054948</v>
      </c>
      <c r="F4645" s="9" t="n">
        <v>0.739416457438251</v>
      </c>
    </row>
    <row r="4646" customFormat="false" ht="15" hidden="false" customHeight="false" outlineLevel="0" collapsed="false">
      <c r="D4646" s="7" t="n">
        <f aca="false">MOD(D4645*$B$4,$B$5)</f>
        <v>36936170</v>
      </c>
      <c r="E4646" s="8" t="n">
        <v>0.017199744486436</v>
      </c>
      <c r="F4646" s="9" t="n">
        <v>-2.11535750230985</v>
      </c>
    </row>
    <row r="4647" customFormat="false" ht="15" hidden="false" customHeight="false" outlineLevel="0" collapsed="false">
      <c r="D4647" s="7" t="n">
        <f aca="false">MOD(D4646*$B$4,$B$5)</f>
        <v>534435060</v>
      </c>
      <c r="E4647" s="8" t="n">
        <v>0.248865718253763</v>
      </c>
      <c r="F4647" s="9" t="n">
        <v>-0.678063493119136</v>
      </c>
    </row>
    <row r="4648" customFormat="false" ht="15" hidden="false" customHeight="false" outlineLevel="0" collapsed="false">
      <c r="D4648" s="7" t="n">
        <f aca="false">MOD(D4647*$B$4,$B$5)</f>
        <v>2141213496</v>
      </c>
      <c r="E4648" s="8" t="n">
        <v>0.997080233876668</v>
      </c>
      <c r="F4648" s="9" t="n">
        <v>2.75665839426948</v>
      </c>
    </row>
    <row r="4649" customFormat="false" ht="15" hidden="false" customHeight="false" outlineLevel="0" collapsed="false">
      <c r="D4649" s="7" t="n">
        <f aca="false">MOD(D4648*$B$4,$B$5)</f>
        <v>128735306</v>
      </c>
      <c r="E4649" s="8" t="n">
        <v>0.0599470483697458</v>
      </c>
      <c r="F4649" s="9" t="n">
        <v>-1.55521826064602</v>
      </c>
    </row>
    <row r="4650" customFormat="false" ht="15" hidden="false" customHeight="false" outlineLevel="0" collapsed="false">
      <c r="D4650" s="7" t="n">
        <f aca="false">MOD(D4649*$B$4,$B$5)</f>
        <v>1511765155</v>
      </c>
      <c r="E4650" s="8" t="n">
        <v>0.703970508839908</v>
      </c>
      <c r="F4650" s="9" t="n">
        <v>0.535854688456241</v>
      </c>
    </row>
    <row r="4651" customFormat="false" ht="15" hidden="false" customHeight="false" outlineLevel="0" collapsed="false">
      <c r="D4651" s="7" t="n">
        <f aca="false">MOD(D4650*$B$4,$B$5)</f>
        <v>773988298</v>
      </c>
      <c r="E4651" s="8" t="n">
        <v>0.36041638754347</v>
      </c>
      <c r="F4651" s="9" t="n">
        <v>-0.357346029497738</v>
      </c>
    </row>
    <row r="4652" customFormat="false" ht="15" hidden="false" customHeight="false" outlineLevel="0" collapsed="false">
      <c r="D4652" s="7" t="n">
        <f aca="false">MOD(D4651*$B$4,$B$5)</f>
        <v>1416125899</v>
      </c>
      <c r="E4652" s="8" t="n">
        <v>0.659435009732316</v>
      </c>
      <c r="F4652" s="9" t="n">
        <v>0.41092165844079</v>
      </c>
    </row>
    <row r="4653" customFormat="false" ht="15" hidden="false" customHeight="false" outlineLevel="0" collapsed="false">
      <c r="D4653" s="7" t="n">
        <f aca="false">MOD(D4652*$B$4,$B$5)</f>
        <v>1261302972</v>
      </c>
      <c r="E4653" s="8" t="n">
        <v>0.5873399661736</v>
      </c>
      <c r="F4653" s="9" t="n">
        <v>0.220707658803178</v>
      </c>
    </row>
    <row r="4654" customFormat="false" ht="15" hidden="false" customHeight="false" outlineLevel="0" collapsed="false">
      <c r="D4654" s="7" t="n">
        <f aca="false">MOD(D4653*$B$4,$B$5)</f>
        <v>1046885315</v>
      </c>
      <c r="E4654" s="8" t="n">
        <v>0.487493963900482</v>
      </c>
      <c r="F4654" s="9" t="n">
        <v>-0.0313531197140411</v>
      </c>
    </row>
    <row r="4655" customFormat="false" ht="15" hidden="false" customHeight="false" outlineLevel="0" collapsed="false">
      <c r="D4655" s="7" t="n">
        <f aca="false">MOD(D4654*$B$4,$B$5)</f>
        <v>1763342808</v>
      </c>
      <c r="E4655" s="8" t="n">
        <v>0.821120482702852</v>
      </c>
      <c r="F4655" s="9" t="n">
        <v>0.919643600082452</v>
      </c>
    </row>
    <row r="4656" customFormat="false" ht="15" hidden="false" customHeight="false" outlineLevel="0" collapsed="false">
      <c r="D4656" s="7" t="n">
        <f aca="false">MOD(D4655*$B$4,$B$5)</f>
        <v>658852476</v>
      </c>
      <c r="E4656" s="8" t="n">
        <v>0.306802092405783</v>
      </c>
      <c r="F4656" s="9" t="n">
        <v>-0.504935435029432</v>
      </c>
    </row>
    <row r="4657" customFormat="false" ht="15" hidden="false" customHeight="false" outlineLevel="0" collapsed="false">
      <c r="D4657" s="7" t="n">
        <f aca="false">MOD(D4656*$B$4,$B$5)</f>
        <v>1382540573</v>
      </c>
      <c r="E4657" s="8" t="n">
        <v>0.643795623577941</v>
      </c>
      <c r="F4657" s="9" t="n">
        <v>0.368622995592322</v>
      </c>
    </row>
    <row r="4658" customFormat="false" ht="15" hidden="false" customHeight="false" outlineLevel="0" collapsed="false">
      <c r="D4658" s="7" t="n">
        <f aca="false">MOD(D4657*$B$4,$B$5)</f>
        <v>1414185111</v>
      </c>
      <c r="E4658" s="8" t="n">
        <v>0.658531259893003</v>
      </c>
      <c r="F4658" s="9" t="n">
        <v>0.408457971627433</v>
      </c>
    </row>
    <row r="4659" customFormat="false" ht="15" hidden="false" customHeight="false" outlineLevel="0" collapsed="false">
      <c r="D4659" s="7" t="n">
        <f aca="false">MOD(D4658*$B$4,$B$5)</f>
        <v>2066805892</v>
      </c>
      <c r="E4659" s="8" t="n">
        <v>0.962431493180275</v>
      </c>
      <c r="F4659" s="9" t="n">
        <v>1.77962706623034</v>
      </c>
    </row>
    <row r="4660" customFormat="false" ht="15" hidden="false" customHeight="false" outlineLevel="0" collapsed="false">
      <c r="D4660" s="7" t="n">
        <f aca="false">MOD(D4659*$B$4,$B$5)</f>
        <v>1139424053</v>
      </c>
      <c r="E4660" s="8" t="n">
        <v>0.530585671803528</v>
      </c>
      <c r="F4660" s="9" t="n">
        <v>0.076742170297363</v>
      </c>
    </row>
    <row r="4661" customFormat="false" ht="15" hidden="false" customHeight="false" outlineLevel="0" collapsed="false">
      <c r="D4661" s="7" t="n">
        <f aca="false">MOD(D4660*$B$4,$B$5)</f>
        <v>1934779046</v>
      </c>
      <c r="E4661" s="8" t="n">
        <v>0.900951702055476</v>
      </c>
      <c r="F4661" s="9" t="n">
        <v>1.28699337901251</v>
      </c>
    </row>
    <row r="4662" customFormat="false" ht="15" hidden="false" customHeight="false" outlineLevel="0" collapsed="false">
      <c r="D4662" s="7" t="n">
        <f aca="false">MOD(D4661*$B$4,$B$5)</f>
        <v>1803005083</v>
      </c>
      <c r="E4662" s="8" t="n">
        <v>0.839589668754106</v>
      </c>
      <c r="F4662" s="9" t="n">
        <v>0.992772852556133</v>
      </c>
    </row>
    <row r="4663" customFormat="false" ht="15" hidden="false" customHeight="false" outlineLevel="0" collapsed="false">
      <c r="D4663" s="7" t="n">
        <f aca="false">MOD(D4662*$B$4,$B$5)</f>
        <v>1788599524</v>
      </c>
      <c r="E4663" s="8" t="n">
        <v>0.832881557599531</v>
      </c>
      <c r="F4663" s="9" t="n">
        <v>0.9656149637383</v>
      </c>
    </row>
    <row r="4664" customFormat="false" ht="15" hidden="false" customHeight="false" outlineLevel="0" collapsed="false">
      <c r="D4664" s="7" t="n">
        <f aca="false">MOD(D4663*$B$4,$B$5)</f>
        <v>55079016</v>
      </c>
      <c r="E4664" s="8" t="n">
        <v>0.0256481655180903</v>
      </c>
      <c r="F4664" s="9" t="n">
        <v>-1.94899241087305</v>
      </c>
    </row>
    <row r="4665" customFormat="false" ht="15" hidden="false" customHeight="false" outlineLevel="0" collapsed="false">
      <c r="D4665" s="7" t="n">
        <f aca="false">MOD(D4664*$B$4,$B$5)</f>
        <v>134426350</v>
      </c>
      <c r="E4665" s="8" t="n">
        <v>0.0625971472473788</v>
      </c>
      <c r="F4665" s="9" t="n">
        <v>-1.53333110438522</v>
      </c>
    </row>
    <row r="4666" customFormat="false" ht="15" hidden="false" customHeight="false" outlineLevel="0" collapsed="false">
      <c r="D4666" s="7" t="n">
        <f aca="false">MOD(D4665*$B$4,$B$5)</f>
        <v>1346243263</v>
      </c>
      <c r="E4666" s="8" t="n">
        <v>0.626893371461791</v>
      </c>
      <c r="F4666" s="9" t="n">
        <v>0.323636491891804</v>
      </c>
    </row>
    <row r="4667" customFormat="false" ht="15" hidden="false" customHeight="false" outlineLevel="0" collapsed="false">
      <c r="D4667" s="7" t="n">
        <f aca="false">MOD(D4666*$B$4,$B$5)</f>
        <v>1653390053</v>
      </c>
      <c r="E4667" s="8" t="n">
        <v>0.769919741218835</v>
      </c>
      <c r="F4667" s="9" t="n">
        <v>0.738582559863009</v>
      </c>
    </row>
    <row r="4668" customFormat="false" ht="15" hidden="false" customHeight="false" outlineLevel="0" collapsed="false">
      <c r="D4668" s="7" t="n">
        <f aca="false">MOD(D4667*$B$4,$B$5)</f>
        <v>1708991255</v>
      </c>
      <c r="E4668" s="8" t="n">
        <v>0.795811068542126</v>
      </c>
      <c r="F4668" s="9" t="n">
        <v>0.826751609082671</v>
      </c>
    </row>
    <row r="4669" customFormat="false" ht="15" hidden="false" customHeight="false" outlineLevel="0" collapsed="false">
      <c r="D4669" s="7" t="n">
        <f aca="false">MOD(D4668*$B$4,$B$5)</f>
        <v>1280054247</v>
      </c>
      <c r="E4669" s="8" t="n">
        <v>0.596071709036894</v>
      </c>
      <c r="F4669" s="9" t="n">
        <v>0.243192105874901</v>
      </c>
    </row>
    <row r="4670" customFormat="false" ht="15" hidden="false" customHeight="false" outlineLevel="0" collapsed="false">
      <c r="D4670" s="7" t="n">
        <f aca="false">MOD(D4669*$B$4,$B$5)</f>
        <v>2099065453</v>
      </c>
      <c r="E4670" s="8" t="n">
        <v>0.977453521897507</v>
      </c>
      <c r="F4670" s="9" t="n">
        <v>2.00378630751955</v>
      </c>
    </row>
    <row r="4671" customFormat="false" ht="15" hidden="false" customHeight="false" outlineLevel="0" collapsed="false">
      <c r="D4671" s="7" t="n">
        <f aca="false">MOD(D4670*$B$4,$B$5)</f>
        <v>1415049009</v>
      </c>
      <c r="E4671" s="8" t="n">
        <v>0.65893354374816</v>
      </c>
      <c r="F4671" s="9" t="n">
        <v>0.409554319188719</v>
      </c>
    </row>
    <row r="4672" customFormat="false" ht="15" hidden="false" customHeight="false" outlineLevel="0" collapsed="false">
      <c r="D4672" s="7" t="n">
        <f aca="false">MOD(D4671*$B$4,$B$5)</f>
        <v>818353310</v>
      </c>
      <c r="E4672" s="8" t="n">
        <v>0.381075456162054</v>
      </c>
      <c r="F4672" s="9" t="n">
        <v>-0.302657470179595</v>
      </c>
    </row>
    <row r="4673" customFormat="false" ht="15" hidden="false" customHeight="false" outlineLevel="0" collapsed="false">
      <c r="D4673" s="7" t="n">
        <f aca="false">MOD(D4672*$B$4,$B$5)</f>
        <v>1918424092</v>
      </c>
      <c r="E4673" s="8" t="n">
        <v>0.893335833114885</v>
      </c>
      <c r="F4673" s="9" t="n">
        <v>1.2444653787589</v>
      </c>
    </row>
    <row r="4674" customFormat="false" ht="15" hidden="false" customHeight="false" outlineLevel="0" collapsed="false">
      <c r="D4674" s="7" t="n">
        <f aca="false">MOD(D4673*$B$4,$B$5)</f>
        <v>459518998</v>
      </c>
      <c r="E4674" s="8" t="n">
        <v>0.213980208350327</v>
      </c>
      <c r="F4674" s="9" t="n">
        <v>-0.792686638872699</v>
      </c>
    </row>
    <row r="4675" customFormat="false" ht="15" hidden="false" customHeight="false" outlineLevel="0" collapsed="false">
      <c r="D4675" s="7" t="n">
        <f aca="false">MOD(D4674*$B$4,$B$5)</f>
        <v>82962595</v>
      </c>
      <c r="E4675" s="8" t="n">
        <v>0.0386324688220699</v>
      </c>
      <c r="F4675" s="9" t="n">
        <v>-1.76678084625384</v>
      </c>
    </row>
    <row r="4676" customFormat="false" ht="15" hidden="false" customHeight="false" outlineLevel="0" collapsed="false">
      <c r="D4676" s="7" t="n">
        <f aca="false">MOD(D4675*$B$4,$B$5)</f>
        <v>1777905237</v>
      </c>
      <c r="E4676" s="8" t="n">
        <v>0.827901642143635</v>
      </c>
      <c r="F4676" s="9" t="n">
        <v>0.945905641654739</v>
      </c>
    </row>
    <row r="4677" customFormat="false" ht="15" hidden="false" customHeight="false" outlineLevel="0" collapsed="false">
      <c r="D4677" s="7" t="n">
        <f aca="false">MOD(D4676*$B$4,$B$5)</f>
        <v>1374710166</v>
      </c>
      <c r="E4677" s="8" t="n">
        <v>0.640149306170781</v>
      </c>
      <c r="F4677" s="9" t="n">
        <v>0.358857910599949</v>
      </c>
    </row>
    <row r="4678" customFormat="false" ht="15" hidden="false" customHeight="false" outlineLevel="0" collapsed="false">
      <c r="D4678" s="7" t="n">
        <f aca="false">MOD(D4677*$B$4,$B$5)</f>
        <v>1389730686</v>
      </c>
      <c r="E4678" s="8" t="n">
        <v>0.647143780856527</v>
      </c>
      <c r="F4678" s="9" t="n">
        <v>0.37762062828401</v>
      </c>
    </row>
    <row r="4679" customFormat="false" ht="15" hidden="false" customHeight="false" outlineLevel="0" collapsed="false">
      <c r="D4679" s="7" t="n">
        <f aca="false">MOD(D4678*$B$4,$B$5)</f>
        <v>595778920</v>
      </c>
      <c r="E4679" s="8" t="n">
        <v>0.277431179096392</v>
      </c>
      <c r="F4679" s="9" t="n">
        <v>-0.590489746167488</v>
      </c>
    </row>
    <row r="4680" customFormat="false" ht="15" hidden="false" customHeight="false" outlineLevel="0" collapsed="false">
      <c r="D4680" s="7" t="n">
        <f aca="false">MOD(D4679*$B$4,$B$5)</f>
        <v>1890730343</v>
      </c>
      <c r="E4680" s="8" t="n">
        <v>0.880439926293157</v>
      </c>
      <c r="F4680" s="9" t="n">
        <v>1.17718882642496</v>
      </c>
    </row>
    <row r="4681" customFormat="false" ht="15" hidden="false" customHeight="false" outlineLevel="0" collapsed="false">
      <c r="D4681" s="7" t="n">
        <f aca="false">MOD(D4680*$B$4,$B$5)</f>
        <v>1536873100</v>
      </c>
      <c r="E4681" s="8" t="n">
        <v>0.715662306841148</v>
      </c>
      <c r="F4681" s="9" t="n">
        <v>0.570003408450973</v>
      </c>
    </row>
    <row r="4682" customFormat="false" ht="15" hidden="false" customHeight="false" outlineLevel="0" collapsed="false">
      <c r="D4682" s="7" t="n">
        <f aca="false">MOD(D4681*$B$4,$B$5)</f>
        <v>1578824485</v>
      </c>
      <c r="E4682" s="8" t="n">
        <v>0.735197442802784</v>
      </c>
      <c r="F4682" s="9" t="n">
        <v>0.628608927262644</v>
      </c>
    </row>
    <row r="4683" customFormat="false" ht="15" hidden="false" customHeight="false" outlineLevel="0" collapsed="false">
      <c r="D4683" s="7" t="n">
        <f aca="false">MOD(D4682*$B$4,$B$5)</f>
        <v>1537050699</v>
      </c>
      <c r="E4683" s="8" t="n">
        <v>0.71574500782019</v>
      </c>
      <c r="F4683" s="9" t="n">
        <v>0.570247292141343</v>
      </c>
    </row>
    <row r="4684" customFormat="false" ht="15" hidden="false" customHeight="false" outlineLevel="0" collapsed="false">
      <c r="D4684" s="7" t="n">
        <f aca="false">MOD(D4683*$B$4,$B$5)</f>
        <v>1561771226</v>
      </c>
      <c r="E4684" s="8" t="n">
        <v>0.727256400256657</v>
      </c>
      <c r="F4684" s="9" t="n">
        <v>0.604536214779184</v>
      </c>
    </row>
    <row r="4685" customFormat="false" ht="15" hidden="false" customHeight="false" outlineLevel="0" collapsed="false">
      <c r="D4685" s="7" t="n">
        <f aca="false">MOD(D4684*$B$4,$B$5)</f>
        <v>845422311</v>
      </c>
      <c r="E4685" s="8" t="n">
        <v>0.393680442025587</v>
      </c>
      <c r="F4685" s="9" t="n">
        <v>-0.269739221652392</v>
      </c>
    </row>
    <row r="4686" customFormat="false" ht="15" hidden="false" customHeight="false" outlineLevel="0" collapsed="false">
      <c r="D4686" s="7" t="n">
        <f aca="false">MOD(D4685*$B$4,$B$5)</f>
        <v>748630340</v>
      </c>
      <c r="E4686" s="8" t="n">
        <v>0.348608168166697</v>
      </c>
      <c r="F4686" s="9" t="n">
        <v>-0.389080853697868</v>
      </c>
    </row>
    <row r="4687" customFormat="false" ht="15" hidden="false" customHeight="false" outlineLevel="0" collapsed="false">
      <c r="D4687" s="7" t="n">
        <f aca="false">MOD(D4686*$B$4,$B$5)</f>
        <v>1427814071</v>
      </c>
      <c r="E4687" s="8" t="n">
        <v>0.664877738957179</v>
      </c>
      <c r="F4687" s="9" t="n">
        <v>0.425812439187552</v>
      </c>
    </row>
    <row r="4688" customFormat="false" ht="15" hidden="false" customHeight="false" outlineLevel="0" collapsed="false">
      <c r="D4688" s="7" t="n">
        <f aca="false">MOD(D4687*$B$4,$B$5)</f>
        <v>672854423</v>
      </c>
      <c r="E4688" s="8" t="n">
        <v>0.31332225707669</v>
      </c>
      <c r="F4688" s="9" t="n">
        <v>-0.486455125710696</v>
      </c>
    </row>
    <row r="4689" customFormat="false" ht="15" hidden="false" customHeight="false" outlineLevel="0" collapsed="false">
      <c r="D4689" s="7" t="n">
        <f aca="false">MOD(D4688*$B$4,$B$5)</f>
        <v>813175405</v>
      </c>
      <c r="E4689" s="8" t="n">
        <v>0.378664306251951</v>
      </c>
      <c r="F4689" s="9" t="n">
        <v>-0.308990685180161</v>
      </c>
    </row>
    <row r="4690" customFormat="false" ht="15" hidden="false" customHeight="false" outlineLevel="0" collapsed="false">
      <c r="D4690" s="7" t="n">
        <f aca="false">MOD(D4689*$B$4,$B$5)</f>
        <v>1083874889</v>
      </c>
      <c r="E4690" s="8" t="n">
        <v>0.504718576562329</v>
      </c>
      <c r="F4690" s="9" t="n">
        <v>0.0118279932135382</v>
      </c>
    </row>
    <row r="4691" customFormat="false" ht="15" hidden="false" customHeight="false" outlineLevel="0" collapsed="false">
      <c r="D4691" s="7" t="n">
        <f aca="false">MOD(D4690*$B$4,$B$5)</f>
        <v>580675058</v>
      </c>
      <c r="E4691" s="8" t="n">
        <v>0.270397895267604</v>
      </c>
      <c r="F4691" s="9" t="n">
        <v>-0.61161004496968</v>
      </c>
    </row>
    <row r="4692" customFormat="false" ht="15" hidden="false" customHeight="false" outlineLevel="0" collapsed="false">
      <c r="D4692" s="7" t="n">
        <f aca="false">MOD(D4691*$B$4,$B$5)</f>
        <v>809164074</v>
      </c>
      <c r="E4692" s="8" t="n">
        <v>0.376796384692934</v>
      </c>
      <c r="F4692" s="9" t="n">
        <v>-0.313905557399515</v>
      </c>
    </row>
    <row r="4693" customFormat="false" ht="15" hidden="false" customHeight="false" outlineLevel="0" collapsed="false">
      <c r="D4693" s="7" t="n">
        <f aca="false">MOD(D4692*$B$4,$B$5)</f>
        <v>726444418</v>
      </c>
      <c r="E4693" s="8" t="n">
        <v>0.338277043158446</v>
      </c>
      <c r="F4693" s="9" t="n">
        <v>-0.417169973310419</v>
      </c>
    </row>
    <row r="4694" customFormat="false" ht="15" hidden="false" customHeight="false" outlineLevel="0" collapsed="false">
      <c r="D4694" s="7" t="n">
        <f aca="false">MOD(D4693*$B$4,$B$5)</f>
        <v>2085513062</v>
      </c>
      <c r="E4694" s="8" t="n">
        <v>0.971142698052472</v>
      </c>
      <c r="F4694" s="9" t="n">
        <v>1.89785941504464</v>
      </c>
    </row>
    <row r="4695" customFormat="false" ht="15" hidden="false" customHeight="false" outlineLevel="0" collapsed="false">
      <c r="D4695" s="7" t="n">
        <f aca="false">MOD(D4694*$B$4,$B$5)</f>
        <v>62611736</v>
      </c>
      <c r="E4695" s="8" t="n">
        <v>0.0291558616134858</v>
      </c>
      <c r="F4695" s="9" t="n">
        <v>-1.89334711629896</v>
      </c>
    </row>
    <row r="4696" customFormat="false" ht="15" hidden="false" customHeight="false" outlineLevel="0" collapsed="false">
      <c r="D4696" s="7" t="n">
        <f aca="false">MOD(D4695*$B$4,$B$5)</f>
        <v>821617127</v>
      </c>
      <c r="E4696" s="8" t="n">
        <v>0.382595289389226</v>
      </c>
      <c r="F4696" s="9" t="n">
        <v>-0.298671665032443</v>
      </c>
    </row>
    <row r="4697" customFormat="false" ht="15" hidden="false" customHeight="false" outlineLevel="0" collapsed="false">
      <c r="D4697" s="7" t="n">
        <f aca="false">MOD(D4696*$B$4,$B$5)</f>
        <v>552344621</v>
      </c>
      <c r="E4697" s="8" t="n">
        <v>0.257205507491907</v>
      </c>
      <c r="F4697" s="9" t="n">
        <v>-0.65198474271862</v>
      </c>
    </row>
    <row r="4698" customFormat="false" ht="15" hidden="false" customHeight="false" outlineLevel="0" collapsed="false">
      <c r="D4698" s="7" t="n">
        <f aca="false">MOD(D4697*$B$4,$B$5)</f>
        <v>1217722786</v>
      </c>
      <c r="E4698" s="8" t="n">
        <v>0.56704636064083</v>
      </c>
      <c r="F4698" s="9" t="n">
        <v>0.168859343966984</v>
      </c>
    </row>
    <row r="4699" customFormat="false" ht="15" hidden="false" customHeight="false" outlineLevel="0" collapsed="false">
      <c r="D4699" s="7" t="n">
        <f aca="false">MOD(D4698*$B$4,$B$5)</f>
        <v>1921700969</v>
      </c>
      <c r="E4699" s="8" t="n">
        <v>0.894861747878475</v>
      </c>
      <c r="F4699" s="9" t="n">
        <v>1.25280548712855</v>
      </c>
    </row>
    <row r="4700" customFormat="false" ht="15" hidden="false" customHeight="false" outlineLevel="0" collapsed="false">
      <c r="D4700" s="7" t="n">
        <f aca="false">MOD(D4699*$B$4,$B$5)</f>
        <v>1871342434</v>
      </c>
      <c r="E4700" s="8" t="n">
        <v>0.871411727621604</v>
      </c>
      <c r="F4700" s="9" t="n">
        <v>1.1330897989939</v>
      </c>
    </row>
    <row r="4701" customFormat="false" ht="15" hidden="false" customHeight="false" outlineLevel="0" collapsed="false">
      <c r="D4701" s="7" t="n">
        <f aca="false">MOD(D4700*$B$4,$B$5)</f>
        <v>1965987853</v>
      </c>
      <c r="E4701" s="8" t="n">
        <v>0.91548443531197</v>
      </c>
      <c r="F4701" s="9" t="n">
        <v>1.37532364423042</v>
      </c>
    </row>
    <row r="4702" customFormat="false" ht="15" hidden="false" customHeight="false" outlineLevel="0" collapsed="false">
      <c r="D4702" s="7" t="n">
        <f aca="false">MOD(D4701*$B$4,$B$5)</f>
        <v>749807586</v>
      </c>
      <c r="E4702" s="8" t="n">
        <v>0.349156366055046</v>
      </c>
      <c r="F4702" s="9" t="n">
        <v>-0.387599103976892</v>
      </c>
    </row>
    <row r="4703" customFormat="false" ht="15" hidden="false" customHeight="false" outlineLevel="0" collapsed="false">
      <c r="D4703" s="7" t="n">
        <f aca="false">MOD(D4702*$B$4,$B$5)</f>
        <v>272597268</v>
      </c>
      <c r="E4703" s="8" t="n">
        <v>0.126937994851673</v>
      </c>
      <c r="F4703" s="9" t="n">
        <v>-1.14098542161983</v>
      </c>
    </row>
    <row r="4704" customFormat="false" ht="15" hidden="false" customHeight="false" outlineLevel="0" collapsed="false">
      <c r="D4704" s="7" t="n">
        <f aca="false">MOD(D4703*$B$4,$B$5)</f>
        <v>910418459</v>
      </c>
      <c r="E4704" s="8" t="n">
        <v>0.423946632001499</v>
      </c>
      <c r="F4704" s="9" t="n">
        <v>-0.191807157741522</v>
      </c>
    </row>
    <row r="4705" customFormat="false" ht="15" hidden="false" customHeight="false" outlineLevel="0" collapsed="false">
      <c r="D4705" s="7" t="n">
        <f aca="false">MOD(D4704*$B$4,$B$5)</f>
        <v>704082181</v>
      </c>
      <c r="E4705" s="8" t="n">
        <v>0.327863815080248</v>
      </c>
      <c r="F4705" s="9" t="n">
        <v>-0.445819506485372</v>
      </c>
    </row>
    <row r="4706" customFormat="false" ht="15" hidden="false" customHeight="false" outlineLevel="0" collapsed="false">
      <c r="D4706" s="7" t="n">
        <f aca="false">MOD(D4705*$B$4,$B$5)</f>
        <v>674761629</v>
      </c>
      <c r="E4706" s="8" t="n">
        <v>0.314210369078638</v>
      </c>
      <c r="F4706" s="9" t="n">
        <v>-0.483950868190462</v>
      </c>
    </row>
    <row r="4707" customFormat="false" ht="15" hidden="false" customHeight="false" outlineLevel="0" collapsed="false">
      <c r="D4707" s="7" t="n">
        <f aca="false">MOD(D4706*$B$4,$B$5)</f>
        <v>534119410</v>
      </c>
      <c r="E4707" s="8" t="n">
        <v>0.248718732268288</v>
      </c>
      <c r="F4707" s="9" t="n">
        <v>-0.6785272303515</v>
      </c>
    </row>
    <row r="4708" customFormat="false" ht="15" hidden="false" customHeight="false" outlineLevel="0" collapsed="false">
      <c r="D4708" s="7" t="n">
        <f aca="false">MOD(D4707*$B$4,$B$5)</f>
        <v>1936857875</v>
      </c>
      <c r="E4708" s="8" t="n">
        <v>0.901919732244611</v>
      </c>
      <c r="F4708" s="9" t="n">
        <v>1.29256793539106</v>
      </c>
    </row>
    <row r="4709" customFormat="false" ht="15" hidden="false" customHeight="false" outlineLevel="0" collapsed="false">
      <c r="D4709" s="7" t="n">
        <f aca="false">MOD(D4708*$B$4,$B$5)</f>
        <v>1218428333</v>
      </c>
      <c r="E4709" s="8" t="n">
        <v>0.567374906565412</v>
      </c>
      <c r="F4709" s="9" t="n">
        <v>0.169694770616221</v>
      </c>
    </row>
    <row r="4710" customFormat="false" ht="15" hidden="false" customHeight="false" outlineLevel="0" collapsed="false">
      <c r="D4710" s="7" t="n">
        <f aca="false">MOD(D4709*$B$4,$B$5)</f>
        <v>1619421854</v>
      </c>
      <c r="E4710" s="8" t="n">
        <v>0.754102065930238</v>
      </c>
      <c r="F4710" s="9" t="n">
        <v>0.687455286805228</v>
      </c>
    </row>
    <row r="4711" customFormat="false" ht="15" hidden="false" customHeight="false" outlineLevel="0" collapsed="false">
      <c r="D4711" s="7" t="n">
        <f aca="false">MOD(D4710*$B$4,$B$5)</f>
        <v>560079987</v>
      </c>
      <c r="E4711" s="8" t="n">
        <v>0.260807567984618</v>
      </c>
      <c r="F4711" s="9" t="n">
        <v>-0.640857707223176</v>
      </c>
    </row>
    <row r="4712" customFormat="false" ht="15" hidden="false" customHeight="false" outlineLevel="0" collapsed="false">
      <c r="D4712" s="7" t="n">
        <f aca="false">MOD(D4711*$B$4,$B$5)</f>
        <v>949420394</v>
      </c>
      <c r="E4712" s="8" t="n">
        <v>0.442108323278007</v>
      </c>
      <c r="F4712" s="9" t="n">
        <v>-0.145625993917753</v>
      </c>
    </row>
    <row r="4713" customFormat="false" ht="15" hidden="false" customHeight="false" outlineLevel="0" collapsed="false">
      <c r="D4713" s="7" t="n">
        <f aca="false">MOD(D4712*$B$4,$B$5)</f>
        <v>23328147</v>
      </c>
      <c r="E4713" s="8" t="n">
        <v>0.0108630149726411</v>
      </c>
      <c r="F4713" s="9" t="n">
        <v>-2.29512380958876</v>
      </c>
    </row>
    <row r="4714" customFormat="false" ht="15" hidden="false" customHeight="false" outlineLevel="0" collapsed="false">
      <c r="D4714" s="7" t="n">
        <f aca="false">MOD(D4713*$B$4,$B$5)</f>
        <v>791552809</v>
      </c>
      <c r="E4714" s="8" t="n">
        <v>0.368595500354278</v>
      </c>
      <c r="F4714" s="9" t="n">
        <v>-0.335575501504764</v>
      </c>
    </row>
    <row r="4715" customFormat="false" ht="15" hidden="false" customHeight="false" outlineLevel="0" collapsed="false">
      <c r="D4715" s="7" t="n">
        <f aca="false">MOD(D4714*$B$4,$B$5)</f>
        <v>1016595815</v>
      </c>
      <c r="E4715" s="8" t="n">
        <v>0.473389316325439</v>
      </c>
      <c r="F4715" s="9" t="n">
        <v>-0.0667526329876296</v>
      </c>
    </row>
    <row r="4716" customFormat="false" ht="15" hidden="false" customHeight="false" outlineLevel="0" collapsed="false">
      <c r="D4716" s="7" t="n">
        <f aca="false">MOD(D4715*$B$4,$B$5)</f>
        <v>2095251915</v>
      </c>
      <c r="E4716" s="8" t="n">
        <v>0.975677704881577</v>
      </c>
      <c r="F4716" s="9" t="n">
        <v>1.97169363903113</v>
      </c>
    </row>
    <row r="4717" customFormat="false" ht="15" hidden="false" customHeight="false" outlineLevel="0" collapsed="false">
      <c r="D4717" s="7" t="n">
        <f aca="false">MOD(D4716*$B$4,$B$5)</f>
        <v>2015349853</v>
      </c>
      <c r="E4717" s="8" t="n">
        <v>0.938470407797462</v>
      </c>
      <c r="F4717" s="9" t="n">
        <v>1.54205929857511</v>
      </c>
    </row>
    <row r="4718" customFormat="false" ht="15" hidden="false" customHeight="false" outlineLevel="0" collapsed="false">
      <c r="D4718" s="7" t="n">
        <f aca="false">MOD(D4717*$B$4,$B$5)</f>
        <v>1943545063</v>
      </c>
      <c r="E4718" s="8" t="n">
        <v>0.90503369682006</v>
      </c>
      <c r="F4718" s="9" t="n">
        <v>1.31077850591053</v>
      </c>
    </row>
    <row r="4719" customFormat="false" ht="15" hidden="false" customHeight="false" outlineLevel="0" collapsed="false">
      <c r="D4719" s="7" t="n">
        <f aca="false">MOD(D4718*$B$4,$B$5)</f>
        <v>1893133231</v>
      </c>
      <c r="E4719" s="8" t="n">
        <v>0.881558858213535</v>
      </c>
      <c r="F4719" s="9" t="n">
        <v>1.18281548152628</v>
      </c>
    </row>
    <row r="4720" customFormat="false" ht="15" hidden="false" customHeight="false" outlineLevel="0" collapsed="false">
      <c r="D4720" s="7" t="n">
        <f aca="false">MOD(D4719*$B$4,$B$5)</f>
        <v>1562562810</v>
      </c>
      <c r="E4720" s="8" t="n">
        <v>0.727625010281452</v>
      </c>
      <c r="F4720" s="9" t="n">
        <v>0.605645804241842</v>
      </c>
    </row>
    <row r="4721" customFormat="false" ht="15" hidden="false" customHeight="false" outlineLevel="0" collapsed="false">
      <c r="D4721" s="7" t="n">
        <f aca="false">MOD(D4720*$B$4,$B$5)</f>
        <v>401267929</v>
      </c>
      <c r="E4721" s="8" t="n">
        <v>0.186854940547473</v>
      </c>
      <c r="F4721" s="9" t="n">
        <v>-0.889545686708911</v>
      </c>
    </row>
    <row r="4722" customFormat="false" ht="15" hidden="false" customHeight="false" outlineLevel="0" collapsed="false">
      <c r="D4722" s="7" t="n">
        <f aca="false">MOD(D4721*$B$4,$B$5)</f>
        <v>1449188466</v>
      </c>
      <c r="E4722" s="8" t="n">
        <v>0.674830967257573</v>
      </c>
      <c r="F4722" s="9" t="n">
        <v>0.453292593335981</v>
      </c>
    </row>
    <row r="4723" customFormat="false" ht="15" hidden="false" customHeight="false" outlineLevel="0" collapsed="false">
      <c r="D4723" s="7" t="n">
        <f aca="false">MOD(D4722*$B$4,$B$5)</f>
        <v>1644124908</v>
      </c>
      <c r="E4723" s="8" t="n">
        <v>0.765605321867024</v>
      </c>
      <c r="F4723" s="9" t="n">
        <v>0.724450255314035</v>
      </c>
    </row>
    <row r="4724" customFormat="false" ht="15" hidden="false" customHeight="false" outlineLevel="0" collapsed="false">
      <c r="D4724" s="7" t="n">
        <f aca="false">MOD(D4723*$B$4,$B$5)</f>
        <v>1147775536</v>
      </c>
      <c r="E4724" s="8" t="n">
        <v>0.534474634131859</v>
      </c>
      <c r="F4724" s="9" t="n">
        <v>0.0865229264519953</v>
      </c>
    </row>
    <row r="4725" customFormat="false" ht="15" hidden="false" customHeight="false" outlineLevel="0" collapsed="false">
      <c r="D4725" s="7" t="n">
        <f aca="false">MOD(D4724*$B$4,$B$5)</f>
        <v>1342289303</v>
      </c>
      <c r="E4725" s="8" t="n">
        <v>0.625052165356513</v>
      </c>
      <c r="F4725" s="9" t="n">
        <v>0.318776935574509</v>
      </c>
    </row>
    <row r="4726" customFormat="false" ht="15" hidden="false" customHeight="false" outlineLevel="0" collapsed="false">
      <c r="D4726" s="7" t="n">
        <f aca="false">MOD(D4725*$B$4,$B$5)</f>
        <v>1917831476</v>
      </c>
      <c r="E4726" s="8" t="n">
        <v>0.893059874785188</v>
      </c>
      <c r="F4726" s="9" t="n">
        <v>1.24296630469697</v>
      </c>
    </row>
    <row r="4727" customFormat="false" ht="15" hidden="false" customHeight="false" outlineLevel="0" collapsed="false">
      <c r="D4727" s="7" t="n">
        <f aca="false">MOD(D4726*$B$4,$B$5)</f>
        <v>1918123120</v>
      </c>
      <c r="E4727" s="8" t="n">
        <v>0.89319568210579</v>
      </c>
      <c r="F4727" s="9" t="n">
        <v>1.24370369445937</v>
      </c>
    </row>
    <row r="4728" customFormat="false" ht="15" hidden="false" customHeight="false" outlineLevel="0" collapsed="false">
      <c r="D4728" s="7" t="n">
        <f aca="false">MOD(D4727*$B$4,$B$5)</f>
        <v>963685115</v>
      </c>
      <c r="E4728" s="8" t="n">
        <v>0.448750851628139</v>
      </c>
      <c r="F4728" s="9" t="n">
        <v>-0.128817948191057</v>
      </c>
    </row>
    <row r="4729" customFormat="false" ht="15" hidden="false" customHeight="false" outlineLevel="0" collapsed="false">
      <c r="D4729" s="7" t="n">
        <f aca="false">MOD(D4728*$B$4,$B$5)</f>
        <v>1400908498</v>
      </c>
      <c r="E4729" s="8" t="n">
        <v>0.652348855186579</v>
      </c>
      <c r="F4729" s="9" t="n">
        <v>0.391669688032913</v>
      </c>
    </row>
    <row r="4730" customFormat="false" ht="15" hidden="false" customHeight="false" outlineLevel="0" collapsed="false">
      <c r="D4730" s="7" t="n">
        <f aca="false">MOD(D4729*$B$4,$B$5)</f>
        <v>1141546575</v>
      </c>
      <c r="E4730" s="8" t="n">
        <v>0.531574048131308</v>
      </c>
      <c r="F4730" s="9" t="n">
        <v>0.0792272080201386</v>
      </c>
    </row>
    <row r="4731" customFormat="false" ht="15" hidden="false" customHeight="false" outlineLevel="0" collapsed="false">
      <c r="D4731" s="7" t="n">
        <f aca="false">MOD(D4730*$B$4,$B$5)</f>
        <v>1311823452</v>
      </c>
      <c r="E4731" s="8" t="n">
        <v>0.610865397947715</v>
      </c>
      <c r="F4731" s="9" t="n">
        <v>0.28157527105799</v>
      </c>
    </row>
    <row r="4732" customFormat="false" ht="15" hidden="false" customHeight="false" outlineLevel="0" collapsed="false">
      <c r="D4732" s="7" t="n">
        <f aca="false">MOD(D4731*$B$4,$B$5)</f>
        <v>179552403</v>
      </c>
      <c r="E4732" s="8" t="n">
        <v>0.0836106031980464</v>
      </c>
      <c r="F4732" s="9" t="n">
        <v>-1.38118786032442</v>
      </c>
    </row>
    <row r="4733" customFormat="false" ht="15" hidden="false" customHeight="false" outlineLevel="0" collapsed="false">
      <c r="D4733" s="7" t="n">
        <f aca="false">MOD(D4732*$B$4,$B$5)</f>
        <v>2077529568</v>
      </c>
      <c r="E4733" s="8" t="n">
        <v>0.967425093955756</v>
      </c>
      <c r="F4733" s="9" t="n">
        <v>1.84422873654064</v>
      </c>
    </row>
    <row r="4734" customFormat="false" ht="15" hidden="false" customHeight="false" outlineLevel="0" collapsed="false">
      <c r="D4734" s="7" t="n">
        <f aca="false">MOD(D4733*$B$4,$B$5)</f>
        <v>1238429322</v>
      </c>
      <c r="E4734" s="8" t="n">
        <v>0.576688592859254</v>
      </c>
      <c r="F4734" s="9" t="n">
        <v>0.193429244257099</v>
      </c>
    </row>
    <row r="4735" customFormat="false" ht="15" hidden="false" customHeight="false" outlineLevel="0" collapsed="false">
      <c r="D4735" s="7" t="n">
        <f aca="false">MOD(D4734*$B$4,$B$5)</f>
        <v>719520723</v>
      </c>
      <c r="E4735" s="8" t="n">
        <v>0.335052946428818</v>
      </c>
      <c r="F4735" s="9" t="n">
        <v>-0.426002680422305</v>
      </c>
    </row>
    <row r="4736" customFormat="false" ht="15" hidden="false" customHeight="false" outlineLevel="0" collapsed="false">
      <c r="D4736" s="7" t="n">
        <f aca="false">MOD(D4735*$B$4,$B$5)</f>
        <v>731797002</v>
      </c>
      <c r="E4736" s="8" t="n">
        <v>0.340769534316631</v>
      </c>
      <c r="F4736" s="9" t="n">
        <v>-0.410363838832182</v>
      </c>
    </row>
    <row r="4737" customFormat="false" ht="15" hidden="false" customHeight="false" outlineLevel="0" collapsed="false">
      <c r="D4737" s="7" t="n">
        <f aca="false">MOD(D4736*$B$4,$B$5)</f>
        <v>614574039</v>
      </c>
      <c r="E4737" s="8" t="n">
        <v>0.286183338413186</v>
      </c>
      <c r="F4737" s="9" t="n">
        <v>-0.56456940986756</v>
      </c>
    </row>
    <row r="4738" customFormat="false" ht="15" hidden="false" customHeight="false" outlineLevel="0" collapsed="false">
      <c r="D4738" s="7" t="n">
        <f aca="false">MOD(D4737*$B$4,$B$5)</f>
        <v>764336911</v>
      </c>
      <c r="E4738" s="8" t="n">
        <v>0.355922110244559</v>
      </c>
      <c r="F4738" s="9" t="n">
        <v>-0.369380379443723</v>
      </c>
    </row>
    <row r="4739" customFormat="false" ht="15" hidden="false" customHeight="false" outlineLevel="0" collapsed="false">
      <c r="D4739" s="7" t="n">
        <f aca="false">MOD(D4738*$B$4,$B$5)</f>
        <v>1537975421</v>
      </c>
      <c r="E4739" s="8" t="n">
        <v>0.716175615057513</v>
      </c>
      <c r="F4739" s="9" t="n">
        <v>0.571517693781109</v>
      </c>
    </row>
    <row r="4740" customFormat="false" ht="15" hidden="false" customHeight="false" outlineLevel="0" collapsed="false">
      <c r="D4740" s="7" t="n">
        <f aca="false">MOD(D4739*$B$4,$B$5)</f>
        <v>1101870301</v>
      </c>
      <c r="E4740" s="8" t="n">
        <v>0.513098343287686</v>
      </c>
      <c r="F4740" s="9" t="n">
        <v>0.0328385787165192</v>
      </c>
    </row>
    <row r="4741" customFormat="false" ht="15" hidden="false" customHeight="false" outlineLevel="0" collapsed="false">
      <c r="D4741" s="7" t="n">
        <f aca="false">MOD(D4740*$B$4,$B$5)</f>
        <v>1653814322</v>
      </c>
      <c r="E4741" s="8" t="n">
        <v>0.770117306867724</v>
      </c>
      <c r="F4741" s="9" t="n">
        <v>0.739233229412027</v>
      </c>
    </row>
    <row r="4742" customFormat="false" ht="15" hidden="false" customHeight="false" outlineLevel="0" collapsed="false">
      <c r="D4742" s="7" t="n">
        <f aca="false">MOD(D4741*$B$4,$B$5)</f>
        <v>714043684</v>
      </c>
      <c r="E4742" s="8" t="n">
        <v>0.332502501395068</v>
      </c>
      <c r="F4742" s="9" t="n">
        <v>-0.433013444253161</v>
      </c>
    </row>
    <row r="4743" customFormat="false" ht="15" hidden="false" customHeight="false" outlineLevel="0" collapsed="false">
      <c r="D4743" s="7" t="n">
        <f aca="false">MOD(D4742*$B$4,$B$5)</f>
        <v>490136014</v>
      </c>
      <c r="E4743" s="8" t="n">
        <v>0.228237367447687</v>
      </c>
      <c r="F4743" s="9" t="n">
        <v>-0.744664219150167</v>
      </c>
    </row>
    <row r="4744" customFormat="false" ht="15" hidden="false" customHeight="false" outlineLevel="0" collapsed="false">
      <c r="D4744" s="7" t="n">
        <f aca="false">MOD(D4743*$B$4,$B$5)</f>
        <v>528192795</v>
      </c>
      <c r="E4744" s="8" t="n">
        <v>0.24595893709544</v>
      </c>
      <c r="F4744" s="9" t="n">
        <v>-0.687261628978297</v>
      </c>
    </row>
    <row r="4745" customFormat="false" ht="15" hidden="false" customHeight="false" outlineLevel="0" collapsed="false">
      <c r="D4745" s="7" t="n">
        <f aca="false">MOD(D4744*$B$4,$B$5)</f>
        <v>1468550261</v>
      </c>
      <c r="E4745" s="8" t="n">
        <v>0.683847005650259</v>
      </c>
      <c r="F4745" s="9" t="n">
        <v>0.4784836779734</v>
      </c>
    </row>
    <row r="4746" customFormat="false" ht="15" hidden="false" customHeight="false" outlineLevel="0" collapsed="false">
      <c r="D4746" s="7" t="n">
        <f aca="false">MOD(D4745*$B$4,$B$5)</f>
        <v>2101944908</v>
      </c>
      <c r="E4746" s="8" t="n">
        <v>0.978794372620801</v>
      </c>
      <c r="F4746" s="9" t="n">
        <v>2.02946200900024</v>
      </c>
    </row>
    <row r="4747" customFormat="false" ht="15" hidden="false" customHeight="false" outlineLevel="0" collapsed="false">
      <c r="D4747" s="7" t="n">
        <f aca="false">MOD(D4746*$B$4,$B$5)</f>
        <v>822784259</v>
      </c>
      <c r="E4747" s="8" t="n">
        <v>0.38313877757931</v>
      </c>
      <c r="F4747" s="9" t="n">
        <v>-0.297247506315187</v>
      </c>
    </row>
    <row r="4748" customFormat="false" ht="15" hidden="false" customHeight="false" outlineLevel="0" collapsed="false">
      <c r="D4748" s="7" t="n">
        <f aca="false">MOD(D4747*$B$4,$B$5)</f>
        <v>1056398571</v>
      </c>
      <c r="E4748" s="8" t="n">
        <v>0.491923918940056</v>
      </c>
      <c r="F4748" s="9" t="n">
        <v>-0.0202451160078556</v>
      </c>
    </row>
    <row r="4749" customFormat="false" ht="15" hidden="false" customHeight="false" outlineLevel="0" collapsed="false">
      <c r="D4749" s="7" t="n">
        <f aca="false">MOD(D4748*$B$4,$B$5)</f>
        <v>1416222726</v>
      </c>
      <c r="E4749" s="8" t="n">
        <v>0.659480098317824</v>
      </c>
      <c r="F4749" s="9" t="n">
        <v>0.411044638377931</v>
      </c>
    </row>
    <row r="4750" customFormat="false" ht="15" hidden="false" customHeight="false" outlineLevel="0" collapsed="false">
      <c r="D4750" s="7" t="n">
        <f aca="false">MOD(D4749*$B$4,$B$5)</f>
        <v>1640271795</v>
      </c>
      <c r="E4750" s="8" t="n">
        <v>0.763811076305631</v>
      </c>
      <c r="F4750" s="9" t="n">
        <v>0.71861552117728</v>
      </c>
    </row>
    <row r="4751" customFormat="false" ht="15" hidden="false" customHeight="false" outlineLevel="0" collapsed="false">
      <c r="D4751" s="7" t="n">
        <f aca="false">MOD(D4750*$B$4,$B$5)</f>
        <v>1985235202</v>
      </c>
      <c r="E4751" s="8" t="n">
        <v>0.924447180632918</v>
      </c>
      <c r="F4751" s="9" t="n">
        <v>1.43563707664433</v>
      </c>
    </row>
    <row r="4752" customFormat="false" ht="15" hidden="false" customHeight="false" outlineLevel="0" collapsed="false">
      <c r="D4752" s="7" t="n">
        <f aca="false">MOD(D4751*$B$4,$B$5)</f>
        <v>2125655661</v>
      </c>
      <c r="E4752" s="8" t="n">
        <v>0.989835552396099</v>
      </c>
      <c r="F4752" s="9" t="n">
        <v>2.32022155363288</v>
      </c>
    </row>
    <row r="4753" customFormat="false" ht="15" hidden="false" customHeight="false" outlineLevel="0" collapsed="false">
      <c r="D4753" s="7" t="n">
        <f aca="false">MOD(D4752*$B$4,$B$5)</f>
        <v>755758471</v>
      </c>
      <c r="E4753" s="8" t="n">
        <v>0.351927462827347</v>
      </c>
      <c r="F4753" s="9" t="n">
        <v>-0.380121905762246</v>
      </c>
    </row>
    <row r="4754" customFormat="false" ht="15" hidden="false" customHeight="false" outlineLevel="0" collapsed="false">
      <c r="D4754" s="7" t="n">
        <f aca="false">MOD(D4753*$B$4,$B$5)</f>
        <v>1912442052</v>
      </c>
      <c r="E4754" s="8" t="n">
        <v>0.890550228665164</v>
      </c>
      <c r="F4754" s="9" t="n">
        <v>1.2294595826046</v>
      </c>
    </row>
    <row r="4755" customFormat="false" ht="15" hidden="false" customHeight="false" outlineLevel="0" collapsed="false">
      <c r="D4755" s="7" t="n">
        <f aca="false">MOD(D4754*$B$4,$B$5)</f>
        <v>1610758503</v>
      </c>
      <c r="E4755" s="8" t="n">
        <v>0.750067878747422</v>
      </c>
      <c r="F4755" s="9" t="n">
        <v>0.674703370846701</v>
      </c>
    </row>
    <row r="4756" customFormat="false" ht="15" hidden="false" customHeight="false" outlineLevel="0" collapsed="false">
      <c r="D4756" s="7" t="n">
        <f aca="false">MOD(D4755*$B$4,$B$5)</f>
        <v>1130775031</v>
      </c>
      <c r="E4756" s="8" t="n">
        <v>0.526558157081304</v>
      </c>
      <c r="F4756" s="9" t="n">
        <v>0.0666206752544099</v>
      </c>
    </row>
    <row r="4757" customFormat="false" ht="15" hidden="false" customHeight="false" outlineLevel="0" collapsed="false">
      <c r="D4757" s="7" t="n">
        <f aca="false">MOD(D4756*$B$4,$B$5)</f>
        <v>1049665602</v>
      </c>
      <c r="E4757" s="8" t="n">
        <v>0.488788635925193</v>
      </c>
      <c r="F4757" s="9" t="n">
        <v>-0.0281064222916022</v>
      </c>
    </row>
    <row r="4758" customFormat="false" ht="15" hidden="false" customHeight="false" outlineLevel="0" collapsed="false">
      <c r="D4758" s="7" t="n">
        <f aca="false">MOD(D4757*$B$4,$B$5)</f>
        <v>679106824</v>
      </c>
      <c r="E4758" s="8" t="n">
        <v>0.316233758177826</v>
      </c>
      <c r="F4758" s="9" t="n">
        <v>-0.47825669233581</v>
      </c>
    </row>
    <row r="4759" customFormat="false" ht="15" hidden="false" customHeight="false" outlineLevel="0" collapsed="false">
      <c r="D4759" s="7" t="n">
        <f aca="false">MOD(D4758*$B$4,$B$5)</f>
        <v>1975113496</v>
      </c>
      <c r="E4759" s="8" t="n">
        <v>0.919733893982818</v>
      </c>
      <c r="F4759" s="9" t="n">
        <v>1.40328385038484</v>
      </c>
    </row>
    <row r="4760" customFormat="false" ht="15" hidden="false" customHeight="false" outlineLevel="0" collapsed="false">
      <c r="D4760" s="7" t="n">
        <f aca="false">MOD(D4759*$B$4,$B$5)</f>
        <v>1019573204</v>
      </c>
      <c r="E4760" s="8" t="n">
        <v>0.474775771121286</v>
      </c>
      <c r="F4760" s="9" t="n">
        <v>-0.0632699524977188</v>
      </c>
    </row>
    <row r="4761" customFormat="false" ht="15" hidden="false" customHeight="false" outlineLevel="0" collapsed="false">
      <c r="D4761" s="7" t="n">
        <f aca="false">MOD(D4760*$B$4,$B$5)</f>
        <v>1935391985</v>
      </c>
      <c r="E4761" s="8" t="n">
        <v>0.901237124019523</v>
      </c>
      <c r="F4761" s="9" t="n">
        <v>1.28863286563932</v>
      </c>
    </row>
    <row r="4762" customFormat="false" ht="15" hidden="false" customHeight="false" outlineLevel="0" collapsed="false">
      <c r="D4762" s="7" t="n">
        <f aca="false">MOD(D4761*$B$4,$B$5)</f>
        <v>1325412494</v>
      </c>
      <c r="E4762" s="8" t="n">
        <v>0.617193288744607</v>
      </c>
      <c r="F4762" s="9" t="n">
        <v>0.298117582459806</v>
      </c>
    </row>
    <row r="4763" customFormat="false" ht="15" hidden="false" customHeight="false" outlineLevel="0" collapsed="false">
      <c r="D4763" s="7" t="n">
        <f aca="false">MOD(D4762*$B$4,$B$5)</f>
        <v>1153686450</v>
      </c>
      <c r="E4763" s="8" t="n">
        <v>0.537227117956828</v>
      </c>
      <c r="F4763" s="9" t="n">
        <v>0.0934503851021877</v>
      </c>
    </row>
    <row r="4764" customFormat="false" ht="15" hidden="false" customHeight="false" outlineLevel="0" collapsed="false">
      <c r="D4764" s="7" t="n">
        <f aca="false">MOD(D4763*$B$4,$B$5)</f>
        <v>1052693946</v>
      </c>
      <c r="E4764" s="8" t="n">
        <v>0.490198818491957</v>
      </c>
      <c r="F4764" s="9" t="n">
        <v>-0.0245703906765852</v>
      </c>
    </row>
    <row r="4765" customFormat="false" ht="15" hidden="false" customHeight="false" outlineLevel="0" collapsed="false">
      <c r="D4765" s="7" t="n">
        <f aca="false">MOD(D4764*$B$4,$B$5)</f>
        <v>831412052</v>
      </c>
      <c r="E4765" s="8" t="n">
        <v>0.387156406778057</v>
      </c>
      <c r="F4765" s="9" t="n">
        <v>-0.286738163770382</v>
      </c>
    </row>
    <row r="4766" customFormat="false" ht="15" hidden="false" customHeight="false" outlineLevel="0" collapsed="false">
      <c r="D4766" s="7" t="n">
        <f aca="false">MOD(D4765*$B$4,$B$5)</f>
        <v>916766956</v>
      </c>
      <c r="E4766" s="8" t="n">
        <v>0.426902881289742</v>
      </c>
      <c r="F4766" s="9" t="n">
        <v>-0.184264754130084</v>
      </c>
    </row>
    <row r="4767" customFormat="false" ht="15" hidden="false" customHeight="false" outlineLevel="0" collapsed="false">
      <c r="D4767" s="7" t="n">
        <f aca="false">MOD(D4766*$B$4,$B$5)</f>
        <v>62219347</v>
      </c>
      <c r="E4767" s="8" t="n">
        <v>0.0289731412464503</v>
      </c>
      <c r="F4767" s="9" t="n">
        <v>-1.89610408538866</v>
      </c>
    </row>
    <row r="4768" customFormat="false" ht="15" hidden="false" customHeight="false" outlineLevel="0" collapsed="false">
      <c r="D4768" s="7" t="n">
        <f aca="false">MOD(D4767*$B$4,$B$5)</f>
        <v>1207960531</v>
      </c>
      <c r="E4768" s="8" t="n">
        <v>0.56250045640627</v>
      </c>
      <c r="F4768" s="9" t="n">
        <v>0.157311842894665</v>
      </c>
    </row>
    <row r="4769" customFormat="false" ht="15" hidden="false" customHeight="false" outlineLevel="0" collapsed="false">
      <c r="D4769" s="7" t="n">
        <f aca="false">MOD(D4768*$B$4,$B$5)</f>
        <v>986808557</v>
      </c>
      <c r="E4769" s="8" t="n">
        <v>0.459518543406873</v>
      </c>
      <c r="F4769" s="9" t="n">
        <v>-0.101646729398399</v>
      </c>
    </row>
    <row r="4770" customFormat="false" ht="15" hidden="false" customHeight="false" outlineLevel="0" collapsed="false">
      <c r="D4770" s="7" t="n">
        <f aca="false">MOD(D4769*$B$4,$B$5)</f>
        <v>901080840</v>
      </c>
      <c r="E4770" s="8" t="n">
        <v>0.419598464313521</v>
      </c>
      <c r="F4770" s="9" t="n">
        <v>-0.202920809995798</v>
      </c>
    </row>
    <row r="4771" customFormat="false" ht="15" hidden="false" customHeight="false" outlineLevel="0" collapsed="false">
      <c r="D4771" s="7" t="n">
        <f aca="false">MOD(D4770*$B$4,$B$5)</f>
        <v>939441302</v>
      </c>
      <c r="E4771" s="8" t="n">
        <v>0.437461446446796</v>
      </c>
      <c r="F4771" s="9" t="n">
        <v>-0.157408527969283</v>
      </c>
    </row>
    <row r="4772" customFormat="false" ht="15" hidden="false" customHeight="false" outlineLevel="0" collapsed="false">
      <c r="D4772" s="7" t="n">
        <f aca="false">MOD(D4771*$B$4,$B$5)</f>
        <v>1506398790</v>
      </c>
      <c r="E4772" s="8" t="n">
        <v>0.701471600403517</v>
      </c>
      <c r="F4772" s="9" t="n">
        <v>0.528637704676506</v>
      </c>
    </row>
    <row r="4773" customFormat="false" ht="15" hidden="false" customHeight="false" outlineLevel="0" collapsed="false">
      <c r="D4773" s="7" t="n">
        <f aca="false">MOD(D4772*$B$4,$B$5)</f>
        <v>1579704670</v>
      </c>
      <c r="E4773" s="8" t="n">
        <v>0.735607310883335</v>
      </c>
      <c r="F4773" s="9" t="n">
        <v>0.629861233749007</v>
      </c>
    </row>
    <row r="4774" customFormat="false" ht="15" hidden="false" customHeight="false" outlineLevel="0" collapsed="false">
      <c r="D4774" s="7" t="n">
        <f aca="false">MOD(D4773*$B$4,$B$5)</f>
        <v>1074787894</v>
      </c>
      <c r="E4774" s="8" t="n">
        <v>0.500487114768929</v>
      </c>
      <c r="F4774" s="9" t="n">
        <v>0.00122101595618558</v>
      </c>
    </row>
    <row r="4775" customFormat="false" ht="15" hidden="false" customHeight="false" outlineLevel="0" collapsed="false">
      <c r="D4775" s="7" t="n">
        <f aca="false">MOD(D4774*$B$4,$B$5)</f>
        <v>29003401</v>
      </c>
      <c r="E4775" s="8" t="n">
        <v>0.0135057610585408</v>
      </c>
      <c r="F4775" s="9" t="n">
        <v>-2.21135126159356</v>
      </c>
    </row>
    <row r="4776" customFormat="false" ht="15" hidden="false" customHeight="false" outlineLevel="0" collapsed="false">
      <c r="D4776" s="7" t="n">
        <f aca="false">MOD(D4775*$B$4,$B$5)</f>
        <v>2011315474</v>
      </c>
      <c r="E4776" s="8" t="n">
        <v>0.936591753677085</v>
      </c>
      <c r="F4776" s="9" t="n">
        <v>1.52677691985534</v>
      </c>
    </row>
    <row r="4777" customFormat="false" ht="15" hidden="false" customHeight="false" outlineLevel="0" collapsed="false">
      <c r="D4777" s="7" t="n">
        <f aca="false">MOD(D4776*$B$4,$B$5)</f>
        <v>473564584</v>
      </c>
      <c r="E4777" s="8" t="n">
        <v>0.22052069401417</v>
      </c>
      <c r="F4777" s="9" t="n">
        <v>-0.770435860786401</v>
      </c>
    </row>
    <row r="4778" customFormat="false" ht="15" hidden="false" customHeight="false" outlineLevel="0" collapsed="false">
      <c r="D4778" s="7" t="n">
        <f aca="false">MOD(D4777*$B$4,$B$5)</f>
        <v>1620095596</v>
      </c>
      <c r="E4778" s="8" t="n">
        <v>0.754415801497563</v>
      </c>
      <c r="F4778" s="9" t="n">
        <v>0.688451667130181</v>
      </c>
    </row>
    <row r="4779" customFormat="false" ht="15" hidden="false" customHeight="false" outlineLevel="0" collapsed="false">
      <c r="D4779" s="7" t="n">
        <f aca="false">MOD(D4778*$B$4,$B$5)</f>
        <v>870025364</v>
      </c>
      <c r="E4779" s="8" t="n">
        <v>0.405137131367938</v>
      </c>
      <c r="F4779" s="9" t="n">
        <v>-0.240072229042466</v>
      </c>
    </row>
    <row r="4780" customFormat="false" ht="15" hidden="false" customHeight="false" outlineLevel="0" collapsed="false">
      <c r="D4780" s="7" t="n">
        <f aca="false">MOD(D4779*$B$4,$B$5)</f>
        <v>804144912</v>
      </c>
      <c r="E4780" s="8" t="n">
        <v>0.374459155252631</v>
      </c>
      <c r="F4780" s="9" t="n">
        <v>-0.320065984891421</v>
      </c>
    </row>
    <row r="4781" customFormat="false" ht="15" hidden="false" customHeight="false" outlineLevel="0" collapsed="false">
      <c r="D4781" s="7" t="n">
        <f aca="false">MOD(D4780*$B$4,$B$5)</f>
        <v>1112127627</v>
      </c>
      <c r="E4781" s="8" t="n">
        <v>0.51787478292163</v>
      </c>
      <c r="F4781" s="9" t="n">
        <v>0.0448204381715735</v>
      </c>
    </row>
    <row r="4782" customFormat="false" ht="15" hidden="false" customHeight="false" outlineLevel="0" collapsed="false">
      <c r="D4782" s="7" t="n">
        <f aca="false">MOD(D4781*$B$4,$B$5)</f>
        <v>716475211</v>
      </c>
      <c r="E4782" s="8" t="n">
        <v>0.333634769389066</v>
      </c>
      <c r="F4782" s="9" t="n">
        <v>-0.429898414613459</v>
      </c>
    </row>
    <row r="4783" customFormat="false" ht="15" hidden="false" customHeight="false" outlineLevel="0" collapsed="false">
      <c r="D4783" s="7" t="n">
        <f aca="false">MOD(D4782*$B$4,$B$5)</f>
        <v>1898258893</v>
      </c>
      <c r="E4783" s="8" t="n">
        <v>0.883945680580983</v>
      </c>
      <c r="F4783" s="9" t="n">
        <v>1.1949446947501</v>
      </c>
    </row>
    <row r="4784" customFormat="false" ht="15" hidden="false" customHeight="false" outlineLevel="0" collapsed="false">
      <c r="D4784" s="7" t="n">
        <f aca="false">MOD(D4783*$B$4,$B$5)</f>
        <v>2022773807</v>
      </c>
      <c r="E4784" s="8" t="n">
        <v>0.941927455777235</v>
      </c>
      <c r="F4784" s="9" t="n">
        <v>1.57116172344342</v>
      </c>
    </row>
    <row r="4785" customFormat="false" ht="15" hidden="false" customHeight="false" outlineLevel="0" collapsed="false">
      <c r="D4785" s="7" t="n">
        <f aca="false">MOD(D4784*$B$4,$B$5)</f>
        <v>1675459548</v>
      </c>
      <c r="E4785" s="8" t="n">
        <v>0.780196650680338</v>
      </c>
      <c r="F4785" s="9" t="n">
        <v>0.772857535029208</v>
      </c>
    </row>
    <row r="4786" customFormat="false" ht="15" hidden="false" customHeight="false" outlineLevel="0" collapsed="false">
      <c r="D4786" s="7" t="n">
        <f aca="false">MOD(D4785*$B$4,$B$5)</f>
        <v>1873695488</v>
      </c>
      <c r="E4786" s="8" t="n">
        <v>0.872507453777369</v>
      </c>
      <c r="F4786" s="9" t="n">
        <v>1.13832429596739</v>
      </c>
    </row>
    <row r="4787" customFormat="false" ht="15" hidden="false" customHeight="false" outlineLevel="0" collapsed="false">
      <c r="D4787" s="7" t="n">
        <f aca="false">MOD(D4786*$B$4,$B$5)</f>
        <v>1733624196</v>
      </c>
      <c r="E4787" s="8" t="n">
        <v>0.807281675569044</v>
      </c>
      <c r="F4787" s="9" t="n">
        <v>0.86792270415288</v>
      </c>
    </row>
    <row r="4788" customFormat="false" ht="15" hidden="false" customHeight="false" outlineLevel="0" collapsed="false">
      <c r="D4788" s="7" t="n">
        <f aca="false">MOD(D4787*$B$4,$B$5)</f>
        <v>630808820</v>
      </c>
      <c r="E4788" s="8" t="n">
        <v>0.293743247439846</v>
      </c>
      <c r="F4788" s="9" t="n">
        <v>-0.542482013501826</v>
      </c>
    </row>
    <row r="4789" customFormat="false" ht="15" hidden="false" customHeight="false" outlineLevel="0" collapsed="false">
      <c r="D4789" s="7" t="n">
        <f aca="false">MOD(D4788*$B$4,$B$5)</f>
        <v>601919407</v>
      </c>
      <c r="E4789" s="8" t="n">
        <v>0.280290566180172</v>
      </c>
      <c r="F4789" s="9" t="n">
        <v>-0.58197854528809</v>
      </c>
    </row>
    <row r="4790" customFormat="false" ht="15" hidden="false" customHeight="false" outlineLevel="0" collapsed="false">
      <c r="D4790" s="7" t="n">
        <f aca="false">MOD(D4789*$B$4,$B$5)</f>
        <v>1945435034</v>
      </c>
      <c r="E4790" s="8" t="n">
        <v>0.905913783149713</v>
      </c>
      <c r="F4790" s="9" t="n">
        <v>1.31600479376386</v>
      </c>
    </row>
    <row r="4791" customFormat="false" ht="15" hidden="false" customHeight="false" outlineLevel="0" collapsed="false">
      <c r="D4791" s="7" t="n">
        <f aca="false">MOD(D4790*$B$4,$B$5)</f>
        <v>782126551</v>
      </c>
      <c r="E4791" s="8" t="n">
        <v>0.364206056915416</v>
      </c>
      <c r="F4791" s="9" t="n">
        <v>-0.347238547229934</v>
      </c>
    </row>
    <row r="4792" customFormat="false" ht="15" hidden="false" customHeight="false" outlineLevel="0" collapsed="false">
      <c r="D4792" s="7" t="n">
        <f aca="false">MOD(D4791*$B$4,$B$5)</f>
        <v>1268229061</v>
      </c>
      <c r="E4792" s="8" t="n">
        <v>0.590565177696352</v>
      </c>
      <c r="F4792" s="9" t="n">
        <v>0.228999062727218</v>
      </c>
    </row>
    <row r="4793" customFormat="false" ht="15" hidden="false" customHeight="false" outlineLevel="0" collapsed="false">
      <c r="D4793" s="7" t="n">
        <f aca="false">MOD(D4792*$B$4,$B$5)</f>
        <v>368678502</v>
      </c>
      <c r="E4793" s="8" t="n">
        <v>0.171679306003898</v>
      </c>
      <c r="F4793" s="9" t="n">
        <v>-0.94754995798735</v>
      </c>
    </row>
    <row r="4794" customFormat="false" ht="15" hidden="false" customHeight="false" outlineLevel="0" collapsed="false">
      <c r="D4794" s="7" t="n">
        <f aca="false">MOD(D4793*$B$4,$B$5)</f>
        <v>282987353</v>
      </c>
      <c r="E4794" s="8" t="n">
        <v>0.131776255212516</v>
      </c>
      <c r="F4794" s="9" t="n">
        <v>-1.1180339111478</v>
      </c>
    </row>
    <row r="4795" customFormat="false" ht="15" hidden="false" customHeight="false" outlineLevel="0" collapsed="false">
      <c r="D4795" s="7" t="n">
        <f aca="false">MOD(D4794*$B$4,$B$5)</f>
        <v>2086521743</v>
      </c>
      <c r="E4795" s="8" t="n">
        <v>0.971612401745852</v>
      </c>
      <c r="F4795" s="9" t="n">
        <v>1.90503750134068</v>
      </c>
    </row>
    <row r="4796" customFormat="false" ht="15" hidden="false" customHeight="false" outlineLevel="0" collapsed="false">
      <c r="D4796" s="7" t="n">
        <f aca="false">MOD(D4795*$B$4,$B$5)</f>
        <v>1508012053</v>
      </c>
      <c r="E4796" s="8" t="n">
        <v>0.702222834529563</v>
      </c>
      <c r="F4796" s="9" t="n">
        <v>0.530804399637484</v>
      </c>
    </row>
    <row r="4797" customFormat="false" ht="15" hidden="false" customHeight="false" outlineLevel="0" collapsed="false">
      <c r="D4797" s="7" t="n">
        <f aca="false">MOD(D4796*$B$4,$B$5)</f>
        <v>2144111651</v>
      </c>
      <c r="E4797" s="8" t="n">
        <v>0.998429792466042</v>
      </c>
      <c r="F4797" s="9" t="n">
        <v>2.95364846882392</v>
      </c>
    </row>
    <row r="4798" customFormat="false" ht="15" hidden="false" customHeight="false" outlineLevel="0" collapsed="false">
      <c r="D4798" s="7" t="n">
        <f aca="false">MOD(D4797*$B$4,$B$5)</f>
        <v>439138256</v>
      </c>
      <c r="E4798" s="8" t="n">
        <v>0.204489685785481</v>
      </c>
      <c r="F4798" s="9" t="n">
        <v>-0.825691048250456</v>
      </c>
    </row>
    <row r="4799" customFormat="false" ht="15" hidden="false" customHeight="false" outlineLevel="0" collapsed="false">
      <c r="D4799" s="7" t="n">
        <f aca="false">MOD(D4798*$B$4,$B$5)</f>
        <v>1979159486</v>
      </c>
      <c r="E4799" s="8" t="n">
        <v>0.921617954896407</v>
      </c>
      <c r="F4799" s="9" t="n">
        <v>1.4160389862876</v>
      </c>
    </row>
    <row r="4800" customFormat="false" ht="15" hidden="false" customHeight="false" outlineLevel="0" collapsed="false">
      <c r="D4800" s="7" t="n">
        <f aca="false">MOD(D4799*$B$4,$B$5)</f>
        <v>902544617</v>
      </c>
      <c r="E4800" s="8" t="n">
        <v>0.420280088596307</v>
      </c>
      <c r="F4800" s="9" t="n">
        <v>-0.201176997411585</v>
      </c>
    </row>
    <row r="4801" customFormat="false" ht="15" hidden="false" customHeight="false" outlineLevel="0" collapsed="false">
      <c r="D4801" s="7" t="n">
        <f aca="false">MOD(D4800*$B$4,$B$5)</f>
        <v>730460518</v>
      </c>
      <c r="E4801" s="8" t="n">
        <v>0.340147185456145</v>
      </c>
      <c r="F4801" s="9" t="n">
        <v>-0.41206146699991</v>
      </c>
    </row>
    <row r="4802" customFormat="false" ht="15" hidden="false" customHeight="false" outlineLevel="0" collapsed="false">
      <c r="D4802" s="7" t="n">
        <f aca="false">MOD(D4801*$B$4,$B$5)</f>
        <v>525664285</v>
      </c>
      <c r="E4802" s="8" t="n">
        <v>0.244781507872773</v>
      </c>
      <c r="F4802" s="9" t="n">
        <v>-0.691004018440098</v>
      </c>
    </row>
    <row r="4803" customFormat="false" ht="15" hidden="false" customHeight="false" outlineLevel="0" collapsed="false">
      <c r="D4803" s="7" t="n">
        <f aca="false">MOD(D4802*$B$4,$B$5)</f>
        <v>1821411930</v>
      </c>
      <c r="E4803" s="8" t="n">
        <v>0.848161024831385</v>
      </c>
      <c r="F4803" s="9" t="n">
        <v>1.02857814899926</v>
      </c>
    </row>
    <row r="4804" customFormat="false" ht="15" hidden="false" customHeight="false" outlineLevel="0" collapsed="false">
      <c r="D4804" s="7" t="n">
        <f aca="false">MOD(D4803*$B$4,$B$5)</f>
        <v>1247281203</v>
      </c>
      <c r="E4804" s="8" t="n">
        <v>0.580810571164648</v>
      </c>
      <c r="F4804" s="9" t="n">
        <v>0.203967549355804</v>
      </c>
    </row>
    <row r="4805" customFormat="false" ht="15" hidden="false" customHeight="false" outlineLevel="0" collapsed="false">
      <c r="D4805" s="7" t="n">
        <f aca="false">MOD(D4804*$B$4,$B$5)</f>
        <v>659422721</v>
      </c>
      <c r="E4805" s="8" t="n">
        <v>0.307067633426811</v>
      </c>
      <c r="F4805" s="9" t="n">
        <v>-0.504179468580404</v>
      </c>
    </row>
    <row r="4806" customFormat="false" ht="15" hidden="false" customHeight="false" outlineLevel="0" collapsed="false">
      <c r="D4806" s="7" t="n">
        <f aca="false">MOD(D4805*$B$4,$B$5)</f>
        <v>991549557</v>
      </c>
      <c r="E4806" s="8" t="n">
        <v>0.461726243572055</v>
      </c>
      <c r="F4806" s="9" t="n">
        <v>-0.0960857268908985</v>
      </c>
    </row>
    <row r="4807" customFormat="false" ht="15" hidden="false" customHeight="false" outlineLevel="0" collapsed="false">
      <c r="D4807" s="7" t="n">
        <f aca="false">MOD(D4806*$B$4,$B$5)</f>
        <v>2120625258</v>
      </c>
      <c r="E4807" s="8" t="n">
        <v>0.987493088457261</v>
      </c>
      <c r="F4807" s="9" t="n">
        <v>2.24118918525309</v>
      </c>
    </row>
    <row r="4808" customFormat="false" ht="15" hidden="false" customHeight="false" outlineLevel="0" collapsed="false">
      <c r="D4808" s="7" t="n">
        <f aca="false">MOD(D4807*$B$4,$B$5)</f>
        <v>598827369</v>
      </c>
      <c r="E4808" s="8" t="n">
        <v>0.278850723783347</v>
      </c>
      <c r="F4808" s="9" t="n">
        <v>-0.586259046382782</v>
      </c>
    </row>
    <row r="4809" customFormat="false" ht="15" hidden="false" customHeight="false" outlineLevel="0" collapsed="false">
      <c r="D4809" s="7" t="n">
        <f aca="false">MOD(D4808*$B$4,$B$5)</f>
        <v>866040379</v>
      </c>
      <c r="E4809" s="8" t="n">
        <v>0.403281478121208</v>
      </c>
      <c r="F4809" s="9" t="n">
        <v>-0.244862425497287</v>
      </c>
    </row>
    <row r="4810" customFormat="false" ht="15" hidden="false" customHeight="false" outlineLevel="0" collapsed="false">
      <c r="D4810" s="7" t="n">
        <f aca="false">MOD(D4809*$B$4,$B$5)</f>
        <v>1718462207</v>
      </c>
      <c r="E4810" s="8" t="n">
        <v>0.800221324246583</v>
      </c>
      <c r="F4810" s="9" t="n">
        <v>0.842412048018234</v>
      </c>
    </row>
    <row r="4811" customFormat="false" ht="15" hidden="false" customHeight="false" outlineLevel="0" collapsed="false">
      <c r="D4811" s="7" t="n">
        <f aca="false">MOD(D4810*$B$4,$B$5)</f>
        <v>1038361428</v>
      </c>
      <c r="E4811" s="8" t="n">
        <v>0.4835247197035</v>
      </c>
      <c r="F4811" s="9" t="n">
        <v>-0.0413091490543142</v>
      </c>
    </row>
    <row r="4812" customFormat="false" ht="15" hidden="false" customHeight="false" outlineLevel="0" collapsed="false">
      <c r="D4812" s="7" t="n">
        <f aca="false">MOD(D4811*$B$4,$B$5)</f>
        <v>476170008</v>
      </c>
      <c r="E4812" s="8" t="n">
        <v>0.221733939109122</v>
      </c>
      <c r="F4812" s="9" t="n">
        <v>-0.766350330801012</v>
      </c>
    </row>
    <row r="4813" customFormat="false" ht="15" hidden="false" customHeight="false" outlineLevel="0" collapsed="false">
      <c r="D4813" s="7" t="n">
        <f aca="false">MOD(D4812*$B$4,$B$5)</f>
        <v>684982327</v>
      </c>
      <c r="E4813" s="8" t="n">
        <v>0.318969752470934</v>
      </c>
      <c r="F4813" s="9" t="n">
        <v>-0.470581662912261</v>
      </c>
    </row>
    <row r="4814" customFormat="false" ht="15" hidden="false" customHeight="false" outlineLevel="0" collapsed="false">
      <c r="D4814" s="7" t="n">
        <f aca="false">MOD(D4813*$B$4,$B$5)</f>
        <v>2123677405</v>
      </c>
      <c r="E4814" s="8" t="n">
        <v>0.988914355159657</v>
      </c>
      <c r="F4814" s="9" t="n">
        <v>2.2874205202883</v>
      </c>
    </row>
    <row r="4815" customFormat="false" ht="15" hidden="false" customHeight="false" outlineLevel="0" collapsed="false">
      <c r="D4815" s="7" t="n">
        <f aca="false">MOD(D4814*$B$4,$B$5)</f>
        <v>1900127210</v>
      </c>
      <c r="E4815" s="8" t="n">
        <v>0.884815683481112</v>
      </c>
      <c r="F4815" s="9" t="n">
        <v>1.19940981492664</v>
      </c>
    </row>
    <row r="4816" customFormat="false" ht="15" hidden="false" customHeight="false" outlineLevel="0" collapsed="false">
      <c r="D4816" s="7" t="n">
        <f aca="false">MOD(D4815*$B$4,$B$5)</f>
        <v>2013990540</v>
      </c>
      <c r="E4816" s="8" t="n">
        <v>0.937837428355438</v>
      </c>
      <c r="F4816" s="9" t="n">
        <v>1.53687001640462</v>
      </c>
    </row>
    <row r="4817" customFormat="false" ht="15" hidden="false" customHeight="false" outlineLevel="0" collapsed="false">
      <c r="D4817" s="7" t="n">
        <f aca="false">MOD(D4816*$B$4,$B$5)</f>
        <v>752656650</v>
      </c>
      <c r="E4817" s="8" t="n">
        <v>0.350483064866143</v>
      </c>
      <c r="F4817" s="9" t="n">
        <v>-0.384016619308157</v>
      </c>
    </row>
    <row r="4818" customFormat="false" ht="15" hidden="false" customHeight="false" outlineLevel="0" collapsed="false">
      <c r="D4818" s="7" t="n">
        <f aca="false">MOD(D4817*$B$4,$B$5)</f>
        <v>360812204</v>
      </c>
      <c r="E4818" s="8" t="n">
        <v>0.16801627554746</v>
      </c>
      <c r="F4818" s="9" t="n">
        <v>-0.962033948561246</v>
      </c>
    </row>
    <row r="4819" customFormat="false" ht="15" hidden="false" customHeight="false" outlineLevel="0" collapsed="false">
      <c r="D4819" s="7" t="n">
        <f aca="false">MOD(D4818*$B$4,$B$5)</f>
        <v>673522114</v>
      </c>
      <c r="E4819" s="8" t="n">
        <v>0.313633174927564</v>
      </c>
      <c r="F4819" s="9" t="n">
        <v>-0.485578067507898</v>
      </c>
    </row>
    <row r="4820" customFormat="false" ht="15" hidden="false" customHeight="false" outlineLevel="0" collapsed="false">
      <c r="D4820" s="7" t="n">
        <f aca="false">MOD(D4819*$B$4,$B$5)</f>
        <v>831032961</v>
      </c>
      <c r="E4820" s="8" t="n">
        <v>0.386979878774825</v>
      </c>
      <c r="F4820" s="9" t="n">
        <v>-0.287199253923407</v>
      </c>
    </row>
    <row r="4821" customFormat="false" ht="15" hidden="false" customHeight="false" outlineLevel="0" collapsed="false">
      <c r="D4821" s="7" t="n">
        <f aca="false">MOD(D4820*$B$4,$B$5)</f>
        <v>1945018118</v>
      </c>
      <c r="E4821" s="8" t="n">
        <v>0.905719641508273</v>
      </c>
      <c r="F4821" s="9" t="n">
        <v>1.31484881770771</v>
      </c>
    </row>
    <row r="4822" customFormat="false" ht="15" hidden="false" customHeight="false" outlineLevel="0" collapsed="false">
      <c r="D4822" s="7" t="n">
        <f aca="false">MOD(D4821*$B$4,$B$5)</f>
        <v>2132010785</v>
      </c>
      <c r="E4822" s="8" t="n">
        <v>0.992794887621696</v>
      </c>
      <c r="F4822" s="9" t="n">
        <v>2.44687139350531</v>
      </c>
    </row>
    <row r="4823" customFormat="false" ht="15" hidden="false" customHeight="false" outlineLevel="0" collapsed="false">
      <c r="D4823" s="7" t="n">
        <f aca="false">MOD(D4822*$B$4,$B$5)</f>
        <v>433787554</v>
      </c>
      <c r="E4823" s="8" t="n">
        <v>0.201998071001841</v>
      </c>
      <c r="F4823" s="9" t="n">
        <v>-0.834505584055759</v>
      </c>
    </row>
    <row r="4824" customFormat="false" ht="15" hidden="false" customHeight="false" outlineLevel="0" collapsed="false">
      <c r="D4824" s="7" t="n">
        <f aca="false">MOD(D4823*$B$4,$B$5)</f>
        <v>1393460884</v>
      </c>
      <c r="E4824" s="8" t="n">
        <v>0.648880789660738</v>
      </c>
      <c r="F4824" s="9" t="n">
        <v>0.382300585187587</v>
      </c>
    </row>
    <row r="4825" customFormat="false" ht="15" hidden="false" customHeight="false" outlineLevel="0" collapsed="false">
      <c r="D4825" s="7" t="n">
        <f aca="false">MOD(D4824*$B$4,$B$5)</f>
        <v>267540230</v>
      </c>
      <c r="E4825" s="8" t="n">
        <v>0.124583128024436</v>
      </c>
      <c r="F4825" s="9" t="n">
        <v>-1.15237683446507</v>
      </c>
    </row>
    <row r="4826" customFormat="false" ht="15" hidden="false" customHeight="false" outlineLevel="0" collapsed="false">
      <c r="D4826" s="7" t="n">
        <f aca="false">MOD(D4825*$B$4,$B$5)</f>
        <v>1615272919</v>
      </c>
      <c r="E4826" s="8" t="n">
        <v>0.752170067515383</v>
      </c>
      <c r="F4826" s="9" t="n">
        <v>0.681334488930993</v>
      </c>
    </row>
    <row r="4827" customFormat="false" ht="15" hidden="false" customHeight="false" outlineLevel="0" collapsed="false">
      <c r="D4827" s="7" t="n">
        <f aca="false">MOD(D4826*$B$4,$B$5)</f>
        <v>2817773</v>
      </c>
      <c r="E4827" s="8" t="n">
        <v>0.001312127803743</v>
      </c>
      <c r="F4827" s="9" t="n">
        <v>-3.00863340449512</v>
      </c>
    </row>
    <row r="4828" customFormat="false" ht="15" hidden="false" customHeight="false" outlineLevel="0" collapsed="false">
      <c r="D4828" s="7" t="n">
        <f aca="false">MOD(D4827*$B$4,$B$5)</f>
        <v>725250722</v>
      </c>
      <c r="E4828" s="8" t="n">
        <v>0.337721185141915</v>
      </c>
      <c r="F4828" s="9" t="n">
        <v>-0.418690457852832</v>
      </c>
    </row>
    <row r="4829" customFormat="false" ht="15" hidden="false" customHeight="false" outlineLevel="0" collapsed="false">
      <c r="D4829" s="7" t="n">
        <f aca="false">MOD(D4828*$B$4,$B$5)</f>
        <v>299188268</v>
      </c>
      <c r="E4829" s="8" t="n">
        <v>0.139320394154005</v>
      </c>
      <c r="F4829" s="9" t="n">
        <v>-1.0833777481946</v>
      </c>
    </row>
    <row r="4830" customFormat="false" ht="15" hidden="false" customHeight="false" outlineLevel="0" collapsed="false">
      <c r="D4830" s="7" t="n">
        <f aca="false">MOD(D4829*$B$4,$B$5)</f>
        <v>289358553</v>
      </c>
      <c r="E4830" s="8" t="n">
        <v>0.134743076408974</v>
      </c>
      <c r="F4830" s="9" t="n">
        <v>-1.10424666298128</v>
      </c>
    </row>
    <row r="4831" customFormat="false" ht="15" hidden="false" customHeight="false" outlineLevel="0" collapsed="false">
      <c r="D4831" s="7" t="n">
        <f aca="false">MOD(D4830*$B$4,$B$5)</f>
        <v>393071775</v>
      </c>
      <c r="E4831" s="8" t="n">
        <v>0.183038308921306</v>
      </c>
      <c r="F4831" s="9" t="n">
        <v>-0.90384684538238</v>
      </c>
    </row>
    <row r="4832" customFormat="false" ht="15" hidden="false" customHeight="false" outlineLevel="0" collapsed="false">
      <c r="D4832" s="7" t="n">
        <f aca="false">MOD(D4831*$B$4,$B$5)</f>
        <v>949629780</v>
      </c>
      <c r="E4832" s="8" t="n">
        <v>0.442205826232402</v>
      </c>
      <c r="F4832" s="9" t="n">
        <v>-0.1453789893814</v>
      </c>
    </row>
    <row r="4833" customFormat="false" ht="15" hidden="false" customHeight="false" outlineLevel="0" collapsed="false">
      <c r="D4833" s="7" t="n">
        <f aca="false">MOD(D4832*$B$4,$B$5)</f>
        <v>1540665165</v>
      </c>
      <c r="E4833" s="8" t="n">
        <v>0.717428124712247</v>
      </c>
      <c r="F4833" s="9" t="n">
        <v>0.575218177601444</v>
      </c>
    </row>
    <row r="4834" customFormat="false" ht="15" hidden="false" customHeight="false" outlineLevel="0" collapsed="false">
      <c r="D4834" s="7" t="n">
        <f aca="false">MOD(D4833*$B$4,$B$5)</f>
        <v>2089484105</v>
      </c>
      <c r="E4834" s="8" t="n">
        <v>0.972991859049529</v>
      </c>
      <c r="F4834" s="9" t="n">
        <v>1.92670598240145</v>
      </c>
    </row>
    <row r="4835" customFormat="false" ht="15" hidden="false" customHeight="false" outlineLevel="0" collapsed="false">
      <c r="D4835" s="7" t="n">
        <f aca="false">MOD(D4834*$B$4,$B$5)</f>
        <v>622783806</v>
      </c>
      <c r="E4835" s="8" t="n">
        <v>0.290006309086463</v>
      </c>
      <c r="F4835" s="9" t="n">
        <v>-0.553366288415269</v>
      </c>
    </row>
    <row r="4836" customFormat="false" ht="15" hidden="false" customHeight="false" outlineLevel="0" collapsed="false">
      <c r="D4836" s="7" t="n">
        <f aca="false">MOD(D4835*$B$4,$B$5)</f>
        <v>1921008720</v>
      </c>
      <c r="E4836" s="8" t="n">
        <v>0.894539394317697</v>
      </c>
      <c r="F4836" s="9" t="n">
        <v>1.2510363620138</v>
      </c>
    </row>
    <row r="4837" customFormat="false" ht="15" hidden="false" customHeight="false" outlineLevel="0" collapsed="false">
      <c r="D4837" s="7" t="n">
        <f aca="false">MOD(D4836*$B$4,$B$5)</f>
        <v>668045660</v>
      </c>
      <c r="E4837" s="8" t="n">
        <v>0.311083002305667</v>
      </c>
      <c r="F4837" s="9" t="n">
        <v>-0.492782885729212</v>
      </c>
    </row>
    <row r="4838" customFormat="false" ht="15" hidden="false" customHeight="false" outlineLevel="0" collapsed="false">
      <c r="D4838" s="7" t="n">
        <f aca="false">MOD(D4837*$B$4,$B$5)</f>
        <v>617610508</v>
      </c>
      <c r="E4838" s="8" t="n">
        <v>0.287597304477913</v>
      </c>
      <c r="F4838" s="9" t="n">
        <v>-0.560417630224694</v>
      </c>
    </row>
    <row r="4839" customFormat="false" ht="15" hidden="false" customHeight="false" outlineLevel="0" collapsed="false">
      <c r="D4839" s="7" t="n">
        <f aca="false">MOD(D4838*$B$4,$B$5)</f>
        <v>1308844014</v>
      </c>
      <c r="E4839" s="8" t="n">
        <v>0.609477989011889</v>
      </c>
      <c r="F4839" s="9" t="n">
        <v>0.277958752789782</v>
      </c>
    </row>
    <row r="4840" customFormat="false" ht="15" hidden="false" customHeight="false" outlineLevel="0" collapsed="false">
      <c r="D4840" s="7" t="n">
        <f aca="false">MOD(D4839*$B$4,$B$5)</f>
        <v>240505054</v>
      </c>
      <c r="E4840" s="8" t="n">
        <v>0.11199389315396</v>
      </c>
      <c r="F4840" s="9" t="n">
        <v>-1.21599248096388</v>
      </c>
    </row>
    <row r="4841" customFormat="false" ht="15" hidden="false" customHeight="false" outlineLevel="0" collapsed="false">
      <c r="D4841" s="7" t="n">
        <f aca="false">MOD(D4840*$B$4,$B$5)</f>
        <v>122865952</v>
      </c>
      <c r="E4841" s="8" t="n">
        <v>0.0572139174278955</v>
      </c>
      <c r="F4841" s="9" t="n">
        <v>-1.57859999919659</v>
      </c>
    </row>
    <row r="4842" customFormat="false" ht="15" hidden="false" customHeight="false" outlineLevel="0" collapsed="false">
      <c r="D4842" s="7" t="n">
        <f aca="false">MOD(D4841*$B$4,$B$5)</f>
        <v>1660019625</v>
      </c>
      <c r="E4842" s="8" t="n">
        <v>0.773006876253529</v>
      </c>
      <c r="F4842" s="9" t="n">
        <v>0.74878591992468</v>
      </c>
    </row>
    <row r="4843" customFormat="false" ht="15" hidden="false" customHeight="false" outlineLevel="0" collapsed="false">
      <c r="D4843" s="7" t="n">
        <f aca="false">MOD(D4842*$B$4,$B$5)</f>
        <v>1749997864</v>
      </c>
      <c r="E4843" s="8" t="n">
        <v>0.814906258894975</v>
      </c>
      <c r="F4843" s="9" t="n">
        <v>0.896122236227085</v>
      </c>
    </row>
    <row r="4844" customFormat="false" ht="15" hidden="false" customHeight="false" outlineLevel="0" collapsed="false">
      <c r="D4844" s="7" t="n">
        <f aca="false">MOD(D4843*$B$4,$B$5)</f>
        <v>730154752</v>
      </c>
      <c r="E4844" s="8" t="n">
        <v>0.340004802066837</v>
      </c>
      <c r="F4844" s="9" t="n">
        <v>-0.412450023768753</v>
      </c>
    </row>
    <row r="4845" customFormat="false" ht="15" hidden="false" customHeight="false" outlineLevel="0" collapsed="false">
      <c r="D4845" s="7" t="n">
        <f aca="false">MOD(D4844*$B$4,$B$5)</f>
        <v>798419228</v>
      </c>
      <c r="E4845" s="8" t="n">
        <v>0.37179292586799</v>
      </c>
      <c r="F4845" s="9" t="n">
        <v>-0.327108462122962</v>
      </c>
    </row>
    <row r="4846" customFormat="false" ht="15" hidden="false" customHeight="false" outlineLevel="0" collapsed="false">
      <c r="D4846" s="7" t="n">
        <f aca="false">MOD(D4845*$B$4,$B$5)</f>
        <v>1753025726</v>
      </c>
      <c r="E4846" s="8" t="n">
        <v>0.816316217012998</v>
      </c>
      <c r="F4846" s="9" t="n">
        <v>0.901415269046365</v>
      </c>
    </row>
    <row r="4847" customFormat="false" ht="15" hidden="false" customHeight="false" outlineLevel="0" collapsed="false">
      <c r="D4847" s="7" t="n">
        <f aca="false">MOD(D4846*$B$4,$B$5)</f>
        <v>859193358</v>
      </c>
      <c r="E4847" s="8" t="n">
        <v>0.400093085505155</v>
      </c>
      <c r="F4847" s="9" t="n">
        <v>-0.253106170137076</v>
      </c>
    </row>
    <row r="4848" customFormat="false" ht="15" hidden="false" customHeight="false" outlineLevel="0" collapsed="false">
      <c r="D4848" s="7" t="n">
        <f aca="false">MOD(D4847*$B$4,$B$5)</f>
        <v>1918393154</v>
      </c>
      <c r="E4848" s="8" t="n">
        <v>0.893321426485965</v>
      </c>
      <c r="F4848" s="9" t="n">
        <v>1.24438704918149</v>
      </c>
    </row>
    <row r="4849" customFormat="false" ht="15" hidden="false" customHeight="false" outlineLevel="0" collapsed="false">
      <c r="D4849" s="7" t="n">
        <f aca="false">MOD(D4848*$B$4,$B$5)</f>
        <v>1113594447</v>
      </c>
      <c r="E4849" s="8" t="n">
        <v>0.518557824211715</v>
      </c>
      <c r="F4849" s="9" t="n">
        <v>0.0465343560390706</v>
      </c>
    </row>
    <row r="4850" customFormat="false" ht="15" hidden="false" customHeight="false" outlineLevel="0" collapsed="false">
      <c r="D4850" s="7" t="n">
        <f aca="false">MOD(D4849*$B$4,$B$5)</f>
        <v>654383080</v>
      </c>
      <c r="E4850" s="8" t="n">
        <v>0.304720867708997</v>
      </c>
      <c r="F4850" s="9" t="n">
        <v>-0.510870505209651</v>
      </c>
    </row>
    <row r="4851" customFormat="false" ht="15" hidden="false" customHeight="false" outlineLevel="0" collapsed="false">
      <c r="D4851" s="7" t="n">
        <f aca="false">MOD(D4850*$B$4,$B$5)</f>
        <v>388690957</v>
      </c>
      <c r="E4851" s="8" t="n">
        <v>0.180998331570065</v>
      </c>
      <c r="F4851" s="9" t="n">
        <v>-0.911567071373444</v>
      </c>
    </row>
    <row r="4852" customFormat="false" ht="15" hidden="false" customHeight="false" outlineLevel="0" collapsed="false">
      <c r="D4852" s="7" t="n">
        <f aca="false">MOD(D4851*$B$4,$B$5)</f>
        <v>2084045155</v>
      </c>
      <c r="E4852" s="8" t="n">
        <v>0.970459150588567</v>
      </c>
      <c r="F4852" s="9" t="n">
        <v>1.88758489986999</v>
      </c>
    </row>
    <row r="4853" customFormat="false" ht="15" hidden="false" customHeight="false" outlineLevel="0" collapsed="false">
      <c r="D4853" s="7" t="n">
        <f aca="false">MOD(D4852*$B$4,$B$5)</f>
        <v>72233290</v>
      </c>
      <c r="E4853" s="8" t="n">
        <v>0.0336362468391994</v>
      </c>
      <c r="F4853" s="9" t="n">
        <v>-1.82984918513927</v>
      </c>
    </row>
    <row r="4854" customFormat="false" ht="15" hidden="false" customHeight="false" outlineLevel="0" collapsed="false">
      <c r="D4854" s="7" t="n">
        <f aca="false">MOD(D4853*$B$4,$B$5)</f>
        <v>1407182509</v>
      </c>
      <c r="E4854" s="8" t="n">
        <v>0.655270419228143</v>
      </c>
      <c r="F4854" s="9" t="n">
        <v>0.399589133259655</v>
      </c>
    </row>
    <row r="4855" customFormat="false" ht="15" hidden="false" customHeight="false" outlineLevel="0" collapsed="false">
      <c r="D4855" s="7" t="n">
        <f aca="false">MOD(D4854*$B$4,$B$5)</f>
        <v>1199137329</v>
      </c>
      <c r="E4855" s="8" t="n">
        <v>0.558391832800947</v>
      </c>
      <c r="F4855" s="9" t="n">
        <v>0.146893180889347</v>
      </c>
    </row>
    <row r="4856" customFormat="false" ht="15" hidden="false" customHeight="false" outlineLevel="0" collapsed="false">
      <c r="D4856" s="7" t="n">
        <f aca="false">MOD(D4855*$B$4,$B$5)</f>
        <v>283786921</v>
      </c>
      <c r="E4856" s="8" t="n">
        <v>0.132148583077033</v>
      </c>
      <c r="F4856" s="9" t="n">
        <v>-1.1162919970267</v>
      </c>
    </row>
    <row r="4857" customFormat="false" ht="15" hidden="false" customHeight="false" outlineLevel="0" collapsed="false">
      <c r="D4857" s="7" t="n">
        <f aca="false">MOD(D4856*$B$4,$B$5)</f>
        <v>2027763025</v>
      </c>
      <c r="E4857" s="8" t="n">
        <v>0.944250741455937</v>
      </c>
      <c r="F4857" s="9" t="n">
        <v>1.59149367790878</v>
      </c>
    </row>
    <row r="4858" customFormat="false" ht="15" hidden="false" customHeight="false" outlineLevel="0" collapsed="false">
      <c r="D4858" s="7" t="n">
        <f aca="false">MOD(D4857*$B$4,$B$5)</f>
        <v>1991833162</v>
      </c>
      <c r="E4858" s="8" t="n">
        <v>0.927519595182985</v>
      </c>
      <c r="F4858" s="9" t="n">
        <v>1.45756381499173</v>
      </c>
    </row>
    <row r="4859" customFormat="false" ht="15" hidden="false" customHeight="false" outlineLevel="0" collapsed="false">
      <c r="D4859" s="7" t="n">
        <f aca="false">MOD(D4858*$B$4,$B$5)</f>
        <v>640719418</v>
      </c>
      <c r="E4859" s="8" t="n">
        <v>0.298358229266813</v>
      </c>
      <c r="F4859" s="9" t="n">
        <v>-0.529128288926259</v>
      </c>
    </row>
    <row r="4860" customFormat="false" ht="15" hidden="false" customHeight="false" outlineLevel="0" collapsed="false">
      <c r="D4860" s="7" t="n">
        <f aca="false">MOD(D4859*$B$4,$B$5)</f>
        <v>107542184</v>
      </c>
      <c r="E4860" s="8" t="n">
        <v>0.0500782318879647</v>
      </c>
      <c r="F4860" s="9" t="n">
        <v>-1.64409556570665</v>
      </c>
    </row>
    <row r="4861" customFormat="false" ht="15" hidden="false" customHeight="false" outlineLevel="0" collapsed="false">
      <c r="D4861" s="7" t="n">
        <f aca="false">MOD(D4860*$B$4,$B$5)</f>
        <v>700789065</v>
      </c>
      <c r="E4861" s="8" t="n">
        <v>0.326330338443006</v>
      </c>
      <c r="F4861" s="9" t="n">
        <v>-0.450069016284241</v>
      </c>
    </row>
    <row r="4862" customFormat="false" ht="15" hidden="false" customHeight="false" outlineLevel="0" collapsed="false">
      <c r="D4862" s="7" t="n">
        <f aca="false">MOD(D4861*$B$4,$B$5)</f>
        <v>626549071</v>
      </c>
      <c r="E4862" s="8" t="n">
        <v>0.29175964723505</v>
      </c>
      <c r="F4862" s="9" t="n">
        <v>-0.548251398036345</v>
      </c>
    </row>
    <row r="4863" customFormat="false" ht="15" hidden="false" customHeight="false" outlineLevel="0" collapsed="false">
      <c r="D4863" s="7" t="n">
        <f aca="false">MOD(D4862*$B$4,$B$5)</f>
        <v>1138005540</v>
      </c>
      <c r="E4863" s="8" t="n">
        <v>0.52992512521327</v>
      </c>
      <c r="F4863" s="9" t="n">
        <v>0.0750816477560592</v>
      </c>
    </row>
    <row r="4864" customFormat="false" ht="15" hidden="false" customHeight="false" outlineLevel="0" collapsed="false">
      <c r="D4864" s="7" t="n">
        <f aca="false">MOD(D4863*$B$4,$B$5)</f>
        <v>33731080</v>
      </c>
      <c r="E4864" s="8" t="n">
        <v>0.0157072581497089</v>
      </c>
      <c r="F4864" s="9" t="n">
        <v>-2.15178215086066</v>
      </c>
    </row>
    <row r="4865" customFormat="false" ht="15" hidden="false" customHeight="false" outlineLevel="0" collapsed="false">
      <c r="D4865" s="7" t="n">
        <f aca="false">MOD(D4864*$B$4,$B$5)</f>
        <v>440358254</v>
      </c>
      <c r="E4865" s="8" t="n">
        <v>0.205057791625203</v>
      </c>
      <c r="F4865" s="9" t="n">
        <v>-0.82369024569443</v>
      </c>
    </row>
    <row r="4866" customFormat="false" ht="15" hidden="false" customHeight="false" outlineLevel="0" collapsed="false">
      <c r="D4866" s="7" t="n">
        <f aca="false">MOD(D4865*$B$4,$B$5)</f>
        <v>740140828</v>
      </c>
      <c r="E4866" s="8" t="n">
        <v>0.344654931076481</v>
      </c>
      <c r="F4866" s="9" t="n">
        <v>-0.399791811807304</v>
      </c>
    </row>
    <row r="4867" customFormat="false" ht="15" hidden="false" customHeight="false" outlineLevel="0" collapsed="false">
      <c r="D4867" s="7" t="n">
        <f aca="false">MOD(D4866*$B$4,$B$5)</f>
        <v>1799956896</v>
      </c>
      <c r="E4867" s="8" t="n">
        <v>0.838170246070409</v>
      </c>
      <c r="F4867" s="9" t="n">
        <v>0.986965589836593</v>
      </c>
    </row>
    <row r="4868" customFormat="false" ht="15" hidden="false" customHeight="false" outlineLevel="0" collapsed="false">
      <c r="D4868" s="7" t="n">
        <f aca="false">MOD(D4867*$B$4,$B$5)</f>
        <v>678452843</v>
      </c>
      <c r="E4868" s="8" t="n">
        <v>0.315929224543208</v>
      </c>
      <c r="F4868" s="9" t="n">
        <v>-0.479112708806646</v>
      </c>
    </row>
    <row r="4869" customFormat="false" ht="15" hidden="false" customHeight="false" outlineLevel="0" collapsed="false">
      <c r="D4869" s="7" t="n">
        <f aca="false">MOD(D4868*$B$4,$B$5)</f>
        <v>471567703</v>
      </c>
      <c r="E4869" s="8" t="n">
        <v>0.219590823836244</v>
      </c>
      <c r="F4869" s="9" t="n">
        <v>-0.773575867475166</v>
      </c>
    </row>
    <row r="4870" customFormat="false" ht="15" hidden="false" customHeight="false" outlineLevel="0" collapsed="false">
      <c r="D4870" s="7" t="n">
        <f aca="false">MOD(D4869*$B$4,$B$5)</f>
        <v>1865416960</v>
      </c>
      <c r="E4870" s="8" t="n">
        <v>0.868652463768285</v>
      </c>
      <c r="F4870" s="9" t="n">
        <v>1.12004385919164</v>
      </c>
    </row>
    <row r="4871" customFormat="false" ht="15" hidden="false" customHeight="false" outlineLevel="0" collapsed="false">
      <c r="D4871" s="7" t="n">
        <f aca="false">MOD(D4870*$B$4,$B$5)</f>
        <v>1552757450</v>
      </c>
      <c r="E4871" s="8" t="n">
        <v>0.723059033717084</v>
      </c>
      <c r="F4871" s="9" t="n">
        <v>0.591953192762611</v>
      </c>
    </row>
    <row r="4872" customFormat="false" ht="15" hidden="false" customHeight="false" outlineLevel="0" collapsed="false">
      <c r="D4872" s="7" t="n">
        <f aca="false">MOD(D4871*$B$4,$B$5)</f>
        <v>1680621356</v>
      </c>
      <c r="E4872" s="8" t="n">
        <v>0.782600304840692</v>
      </c>
      <c r="F4872" s="9" t="n">
        <v>0.781005278231049</v>
      </c>
    </row>
    <row r="4873" customFormat="false" ht="15" hidden="false" customHeight="false" outlineLevel="0" collapsed="false">
      <c r="D4873" s="7" t="n">
        <f aca="false">MOD(D4872*$B$4,$B$5)</f>
        <v>1931226404</v>
      </c>
      <c r="E4873" s="8" t="n">
        <v>0.899297374206872</v>
      </c>
      <c r="F4873" s="9" t="n">
        <v>1.27755818701605</v>
      </c>
    </row>
    <row r="4874" customFormat="false" ht="15" hidden="false" customHeight="false" outlineLevel="0" collapsed="false">
      <c r="D4874" s="7" t="n">
        <f aca="false">MOD(D4873*$B$4,$B$5)</f>
        <v>2112114861</v>
      </c>
      <c r="E4874" s="8" t="n">
        <v>0.983530126031051</v>
      </c>
      <c r="F4874" s="9" t="n">
        <v>2.13281691712314</v>
      </c>
    </row>
    <row r="4875" customFormat="false" ht="15" hidden="false" customHeight="false" outlineLevel="0" collapsed="false">
      <c r="D4875" s="7" t="n">
        <f aca="false">MOD(D4874*$B$4,$B$5)</f>
        <v>2110314006</v>
      </c>
      <c r="E4875" s="8" t="n">
        <v>0.982691537572715</v>
      </c>
      <c r="F4875" s="9" t="n">
        <v>2.11281126796436</v>
      </c>
    </row>
    <row r="4876" customFormat="false" ht="15" hidden="false" customHeight="false" outlineLevel="0" collapsed="false">
      <c r="D4876" s="7" t="n">
        <f aca="false">MOD(D4875*$B$4,$B$5)</f>
        <v>1080588181</v>
      </c>
      <c r="E4876" s="8" t="n">
        <v>0.503188083882619</v>
      </c>
      <c r="F4876" s="9" t="n">
        <v>0.0079914262605205</v>
      </c>
    </row>
    <row r="4877" customFormat="false" ht="15" hidden="false" customHeight="false" outlineLevel="0" collapsed="false">
      <c r="D4877" s="7" t="n">
        <f aca="false">MOD(D4876*$B$4,$B$5)</f>
        <v>841783068</v>
      </c>
      <c r="E4877" s="8" t="n">
        <v>0.391985787443803</v>
      </c>
      <c r="F4877" s="9" t="n">
        <v>-0.274147105664811</v>
      </c>
    </row>
    <row r="4878" customFormat="false" ht="15" hidden="false" customHeight="false" outlineLevel="0" collapsed="false">
      <c r="D4878" s="7" t="n">
        <f aca="false">MOD(D4877*$B$4,$B$5)</f>
        <v>1172390541</v>
      </c>
      <c r="E4878" s="8" t="n">
        <v>0.54593688905792</v>
      </c>
      <c r="F4878" s="9" t="n">
        <v>0.115402343053125</v>
      </c>
    </row>
    <row r="4879" customFormat="false" ht="15" hidden="false" customHeight="false" outlineLevel="0" collapsed="false">
      <c r="D4879" s="7" t="n">
        <f aca="false">MOD(D4878*$B$4,$B$5)</f>
        <v>1974738867</v>
      </c>
      <c r="E4879" s="8" t="n">
        <v>0.919559443760253</v>
      </c>
      <c r="F4879" s="9" t="n">
        <v>1.40211431682549</v>
      </c>
    </row>
    <row r="4880" customFormat="false" ht="15" hidden="false" customHeight="false" outlineLevel="0" collapsed="false">
      <c r="D4880" s="7" t="n">
        <f aca="false">MOD(D4879*$B$4,$B$5)</f>
        <v>115725921</v>
      </c>
      <c r="E4880" s="8" t="n">
        <v>0.0538890813979219</v>
      </c>
      <c r="F4880" s="9" t="n">
        <v>-1.60826038579457</v>
      </c>
    </row>
    <row r="4881" customFormat="false" ht="15" hidden="false" customHeight="false" outlineLevel="0" collapsed="false">
      <c r="D4881" s="7" t="n">
        <f aca="false">MOD(D4880*$B$4,$B$5)</f>
        <v>600966744</v>
      </c>
      <c r="E4881" s="8" t="n">
        <v>0.279846947900808</v>
      </c>
      <c r="F4881" s="9" t="n">
        <v>-0.583296236242753</v>
      </c>
    </row>
    <row r="4882" customFormat="false" ht="15" hidden="false" customHeight="false" outlineLevel="0" collapsed="false">
      <c r="D4882" s="7" t="n">
        <f aca="false">MOD(D4881*$B$4,$B$5)</f>
        <v>1056595948</v>
      </c>
      <c r="E4882" s="8" t="n">
        <v>0.492015829768047</v>
      </c>
      <c r="F4882" s="9" t="n">
        <v>-0.02001468304469</v>
      </c>
    </row>
    <row r="4883" customFormat="false" ht="15" hidden="false" customHeight="false" outlineLevel="0" collapsed="false">
      <c r="D4883" s="7" t="n">
        <f aca="false">MOD(D4882*$B$4,$B$5)</f>
        <v>206389658</v>
      </c>
      <c r="E4883" s="8" t="n">
        <v>0.0961076739207913</v>
      </c>
      <c r="F4883" s="9" t="n">
        <v>-1.30405348233108</v>
      </c>
    </row>
    <row r="4884" customFormat="false" ht="15" hidden="false" customHeight="false" outlineLevel="0" collapsed="false">
      <c r="D4884" s="7" t="n">
        <f aca="false">MOD(D4883*$B$4,$B$5)</f>
        <v>458542885</v>
      </c>
      <c r="E4884" s="8" t="n">
        <v>0.213525670313766</v>
      </c>
      <c r="F4884" s="9" t="n">
        <v>-0.794247534692092</v>
      </c>
    </row>
    <row r="4885" customFormat="false" ht="15" hidden="false" customHeight="false" outlineLevel="0" collapsed="false">
      <c r="D4885" s="7" t="n">
        <f aca="false">MOD(D4884*$B$4,$B$5)</f>
        <v>209652206</v>
      </c>
      <c r="E4885" s="8" t="n">
        <v>0.0976269162237895</v>
      </c>
      <c r="F4885" s="9" t="n">
        <v>-1.29519249706358</v>
      </c>
    </row>
    <row r="4886" customFormat="false" ht="15" hidden="false" customHeight="false" outlineLevel="0" collapsed="false">
      <c r="D4886" s="7" t="n">
        <f aca="false">MOD(D4885*$B$4,$B$5)</f>
        <v>1178691162</v>
      </c>
      <c r="E4886" s="8" t="n">
        <v>0.548870844346351</v>
      </c>
      <c r="F4886" s="9" t="n">
        <v>0.122809045380898</v>
      </c>
    </row>
    <row r="4887" customFormat="false" ht="15" hidden="false" customHeight="false" outlineLevel="0" collapsed="false">
      <c r="D4887" s="7" t="n">
        <f aca="false">MOD(D4886*$B$4,$B$5)</f>
        <v>1169337284</v>
      </c>
      <c r="E4887" s="8" t="n">
        <v>0.544515105471495</v>
      </c>
      <c r="F4887" s="9" t="n">
        <v>0.111815384371498</v>
      </c>
    </row>
    <row r="4888" customFormat="false" ht="15" hidden="false" customHeight="false" outlineLevel="0" collapsed="false">
      <c r="D4888" s="7" t="n">
        <f aca="false">MOD(D4887*$B$4,$B$5)</f>
        <v>619858216</v>
      </c>
      <c r="E4888" s="8" t="n">
        <v>0.288643975079659</v>
      </c>
      <c r="F4888" s="9" t="n">
        <v>-0.557350541589509</v>
      </c>
    </row>
    <row r="4889" customFormat="false" ht="15" hidden="false" customHeight="false" outlineLevel="0" collapsed="false">
      <c r="D4889" s="7" t="n">
        <f aca="false">MOD(D4888*$B$4,$B$5)</f>
        <v>286290885</v>
      </c>
      <c r="E4889" s="8" t="n">
        <v>0.133314582177731</v>
      </c>
      <c r="F4889" s="9" t="n">
        <v>-1.11085872466809</v>
      </c>
    </row>
    <row r="4890" customFormat="false" ht="15" hidden="false" customHeight="false" outlineLevel="0" collapsed="false">
      <c r="D4890" s="7" t="n">
        <f aca="false">MOD(D4889*$B$4,$B$5)</f>
        <v>490041390</v>
      </c>
      <c r="E4890" s="8" t="n">
        <v>0.228193304713995</v>
      </c>
      <c r="F4890" s="9" t="n">
        <v>-0.744809965763122</v>
      </c>
    </row>
    <row r="4891" customFormat="false" ht="15" hidden="false" customHeight="false" outlineLevel="0" collapsed="false">
      <c r="D4891" s="7" t="n">
        <f aca="false">MOD(D4890*$B$4,$B$5)</f>
        <v>255564985</v>
      </c>
      <c r="E4891" s="8" t="n">
        <v>0.119006720016717</v>
      </c>
      <c r="F4891" s="9" t="n">
        <v>-1.17996674882798</v>
      </c>
    </row>
    <row r="4892" customFormat="false" ht="15" hidden="false" customHeight="false" outlineLevel="0" collapsed="false">
      <c r="D4892" s="7" t="n">
        <f aca="false">MOD(D4891*$B$4,$B$5)</f>
        <v>1231322567</v>
      </c>
      <c r="E4892" s="8" t="n">
        <v>0.573379252174291</v>
      </c>
      <c r="F4892" s="9" t="n">
        <v>0.184984114096082</v>
      </c>
    </row>
    <row r="4893" customFormat="false" ht="15" hidden="false" customHeight="false" outlineLevel="0" collapsed="false">
      <c r="D4893" s="7" t="n">
        <f aca="false">MOD(D4892*$B$4,$B$5)</f>
        <v>1266733638</v>
      </c>
      <c r="E4893" s="8" t="n">
        <v>0.589868817096454</v>
      </c>
      <c r="F4893" s="9" t="n">
        <v>0.227207538881085</v>
      </c>
    </row>
    <row r="4894" customFormat="false" ht="15" hidden="false" customHeight="false" outlineLevel="0" collapsed="false">
      <c r="D4894" s="7" t="n">
        <f aca="false">MOD(D4893*$B$4,$B$5)</f>
        <v>1197558867</v>
      </c>
      <c r="E4894" s="8" t="n">
        <v>0.557656804153376</v>
      </c>
      <c r="F4894" s="9" t="n">
        <v>0.145031005559183</v>
      </c>
    </row>
    <row r="4895" customFormat="false" ht="15" hidden="false" customHeight="false" outlineLevel="0" collapsed="false">
      <c r="D4895" s="7" t="n">
        <f aca="false">MOD(D4894*$B$4,$B$5)</f>
        <v>1399259011</v>
      </c>
      <c r="E4895" s="8" t="n">
        <v>0.651580752946046</v>
      </c>
      <c r="F4895" s="9" t="n">
        <v>0.389591695238127</v>
      </c>
    </row>
    <row r="4896" customFormat="false" ht="15" hidden="false" customHeight="false" outlineLevel="0" collapsed="false">
      <c r="D4896" s="7" t="n">
        <f aca="false">MOD(D4895*$B$4,$B$5)</f>
        <v>976054537</v>
      </c>
      <c r="E4896" s="8" t="n">
        <v>0.454510812605276</v>
      </c>
      <c r="F4896" s="9" t="n">
        <v>-0.114272697159746</v>
      </c>
    </row>
    <row r="4897" customFormat="false" ht="15" hidden="false" customHeight="false" outlineLevel="0" collapsed="false">
      <c r="D4897" s="7" t="n">
        <f aca="false">MOD(D4896*$B$4,$B$5)</f>
        <v>1484823994</v>
      </c>
      <c r="E4897" s="8" t="n">
        <v>0.691425053115399</v>
      </c>
      <c r="F4897" s="9" t="n">
        <v>0.499893749363571</v>
      </c>
    </row>
    <row r="4898" customFormat="false" ht="15" hidden="false" customHeight="false" outlineLevel="0" collapsed="false">
      <c r="D4898" s="7" t="n">
        <f aca="false">MOD(D4897*$B$4,$B$5)</f>
        <v>1672295749</v>
      </c>
      <c r="E4898" s="8" t="n">
        <v>0.778723391963843</v>
      </c>
      <c r="F4898" s="9" t="n">
        <v>0.767888860329864</v>
      </c>
    </row>
    <row r="4899" customFormat="false" ht="15" hidden="false" customHeight="false" outlineLevel="0" collapsed="false">
      <c r="D4899" s="7" t="n">
        <f aca="false">MOD(D4898*$B$4,$B$5)</f>
        <v>1625292896</v>
      </c>
      <c r="E4899" s="8" t="n">
        <v>0.756835982908342</v>
      </c>
      <c r="F4899" s="9" t="n">
        <v>0.696160959008145</v>
      </c>
    </row>
    <row r="4900" customFormat="false" ht="15" hidden="false" customHeight="false" outlineLevel="0" collapsed="false">
      <c r="D4900" s="7" t="n">
        <f aca="false">MOD(D4899*$B$4,$B$5)</f>
        <v>493306965</v>
      </c>
      <c r="E4900" s="8" t="n">
        <v>0.229713956573712</v>
      </c>
      <c r="F4900" s="9" t="n">
        <v>-0.739789200132063</v>
      </c>
    </row>
    <row r="4901" customFormat="false" ht="15" hidden="false" customHeight="false" outlineLevel="0" collapsed="false">
      <c r="D4901" s="7" t="n">
        <f aca="false">MOD(D4900*$B$4,$B$5)</f>
        <v>1121829579</v>
      </c>
      <c r="E4901" s="8" t="n">
        <v>0.522392606383555</v>
      </c>
      <c r="F4901" s="9" t="n">
        <v>0.0561594464013355</v>
      </c>
    </row>
    <row r="4902" customFormat="false" ht="15" hidden="false" customHeight="false" outlineLevel="0" collapsed="false">
      <c r="D4902" s="7" t="n">
        <f aca="false">MOD(D4901*$B$4,$B$5)</f>
        <v>887965157</v>
      </c>
      <c r="E4902" s="8" t="n">
        <v>0.413490998478132</v>
      </c>
      <c r="F4902" s="9" t="n">
        <v>-0.218573885905744</v>
      </c>
    </row>
    <row r="4903" customFormat="false" ht="15" hidden="false" customHeight="false" outlineLevel="0" collapsed="false">
      <c r="D4903" s="7" t="n">
        <f aca="false">MOD(D4902*$B$4,$B$5)</f>
        <v>1339983074</v>
      </c>
      <c r="E4903" s="8" t="n">
        <v>0.623978243790547</v>
      </c>
      <c r="F4903" s="9" t="n">
        <v>0.315945978214352</v>
      </c>
    </row>
    <row r="4904" customFormat="false" ht="15" hidden="false" customHeight="false" outlineLevel="0" collapsed="false">
      <c r="D4904" s="7" t="n">
        <f aca="false">MOD(D4903*$B$4,$B$5)</f>
        <v>115517414</v>
      </c>
      <c r="E4904" s="8" t="n">
        <v>0.0537919877597988</v>
      </c>
      <c r="F4904" s="9" t="n">
        <v>-1.60914803706763</v>
      </c>
    </row>
    <row r="4905" customFormat="false" ht="15" hidden="false" customHeight="false" outlineLevel="0" collapsed="false">
      <c r="D4905" s="7" t="n">
        <f aca="false">MOD(D4904*$B$4,$B$5)</f>
        <v>1273543582</v>
      </c>
      <c r="E4905" s="8" t="n">
        <v>0.593039944388941</v>
      </c>
      <c r="F4905" s="9" t="n">
        <v>0.235371877849852</v>
      </c>
    </row>
    <row r="4906" customFormat="false" ht="15" hidden="false" customHeight="false" outlineLevel="0" collapsed="false">
      <c r="D4906" s="7" t="n">
        <f aca="false">MOD(D4905*$B$4,$B$5)</f>
        <v>1355367700</v>
      </c>
      <c r="E4906" s="8" t="n">
        <v>0.631142268545127</v>
      </c>
      <c r="F4906" s="9" t="n">
        <v>0.33488019442844</v>
      </c>
    </row>
    <row r="4907" customFormat="false" ht="15" hidden="false" customHeight="false" outlineLevel="0" collapsed="false">
      <c r="D4907" s="7" t="n">
        <f aca="false">MOD(D4906*$B$4,$B$5)</f>
        <v>1864940845</v>
      </c>
      <c r="E4907" s="8" t="n">
        <v>0.868430755444272</v>
      </c>
      <c r="F4907" s="9" t="n">
        <v>1.11900386747817</v>
      </c>
    </row>
    <row r="4908" customFormat="false" ht="15" hidden="false" customHeight="false" outlineLevel="0" collapsed="false">
      <c r="D4908" s="7" t="n">
        <f aca="false">MOD(D4907*$B$4,$B$5)</f>
        <v>45046755</v>
      </c>
      <c r="E4908" s="8" t="n">
        <v>0.0209765299418723</v>
      </c>
      <c r="F4908" s="9" t="n">
        <v>-2.03398547572181</v>
      </c>
    </row>
    <row r="4909" customFormat="false" ht="15" hidden="false" customHeight="false" outlineLevel="0" collapsed="false">
      <c r="D4909" s="7" t="n">
        <f aca="false">MOD(D4908*$B$4,$B$5)</f>
        <v>1198459841</v>
      </c>
      <c r="E4909" s="8" t="n">
        <v>0.558076352866438</v>
      </c>
      <c r="F4909" s="9" t="n">
        <v>0.146093858931275</v>
      </c>
    </row>
    <row r="4910" customFormat="false" ht="15" hidden="false" customHeight="false" outlineLevel="0" collapsed="false">
      <c r="D4910" s="7" t="n">
        <f aca="false">MOD(D4909*$B$4,$B$5)</f>
        <v>1940502025</v>
      </c>
      <c r="E4910" s="8" t="n">
        <v>0.903616671826333</v>
      </c>
      <c r="F4910" s="9" t="n">
        <v>1.30243812633242</v>
      </c>
    </row>
    <row r="4911" customFormat="false" ht="15" hidden="false" customHeight="false" outlineLevel="0" collapsed="false">
      <c r="D4911" s="7" t="n">
        <f aca="false">MOD(D4910*$B$4,$B$5)</f>
        <v>1031533929</v>
      </c>
      <c r="E4911" s="8" t="n">
        <v>0.480345417727107</v>
      </c>
      <c r="F4911" s="9" t="n">
        <v>-0.0492866787244315</v>
      </c>
    </row>
    <row r="4912" customFormat="false" ht="15" hidden="false" customHeight="false" outlineLevel="0" collapsed="false">
      <c r="D4912" s="7" t="n">
        <f aca="false">MOD(D4911*$B$4,$B$5)</f>
        <v>1618447417</v>
      </c>
      <c r="E4912" s="8" t="n">
        <v>0.753648308341995</v>
      </c>
      <c r="F4912" s="9" t="n">
        <v>0.686015422132001</v>
      </c>
    </row>
    <row r="4913" customFormat="false" ht="15" hidden="false" customHeight="false" outlineLevel="0" collapsed="false">
      <c r="D4913" s="7" t="n">
        <f aca="false">MOD(D4912*$B$4,$B$5)</f>
        <v>767671794</v>
      </c>
      <c r="E4913" s="8" t="n">
        <v>0.357475036156806</v>
      </c>
      <c r="F4913" s="9" t="n">
        <v>-0.36521613854995</v>
      </c>
    </row>
    <row r="4914" customFormat="false" ht="15" hidden="false" customHeight="false" outlineLevel="0" collapsed="false">
      <c r="D4914" s="7" t="n">
        <f aca="false">MOD(D4913*$B$4,$B$5)</f>
        <v>1454839189</v>
      </c>
      <c r="E4914" s="8" t="n">
        <v>0.677462290206423</v>
      </c>
      <c r="F4914" s="9" t="n">
        <v>0.460614203317454</v>
      </c>
    </row>
    <row r="4915" customFormat="false" ht="15" hidden="false" customHeight="false" outlineLevel="0" collapsed="false">
      <c r="D4915" s="7" t="n">
        <f aca="false">MOD(D4914*$B$4,$B$5)</f>
        <v>1679751672</v>
      </c>
      <c r="E4915" s="8" t="n">
        <v>0.782195326669324</v>
      </c>
      <c r="F4915" s="9" t="n">
        <v>0.779628888645811</v>
      </c>
    </row>
    <row r="4916" customFormat="false" ht="15" hidden="false" customHeight="false" outlineLevel="0" collapsed="false">
      <c r="D4916" s="7" t="n">
        <f aca="false">MOD(D4915*$B$4,$B$5)</f>
        <v>752899333</v>
      </c>
      <c r="E4916" s="8" t="n">
        <v>0.350596072944436</v>
      </c>
      <c r="F4916" s="9" t="n">
        <v>-0.383711691916854</v>
      </c>
    </row>
    <row r="4917" customFormat="false" ht="15" hidden="false" customHeight="false" outlineLevel="0" collapsed="false">
      <c r="D4917" s="7" t="n">
        <f aca="false">MOD(D4916*$B$4,$B$5)</f>
        <v>1337945062</v>
      </c>
      <c r="E4917" s="8" t="n">
        <v>0.623029220498194</v>
      </c>
      <c r="F4917" s="9" t="n">
        <v>0.313446370832415</v>
      </c>
    </row>
    <row r="4918" customFormat="false" ht="15" hidden="false" customHeight="false" outlineLevel="0" collapsed="false">
      <c r="D4918" s="7" t="n">
        <f aca="false">MOD(D4917*$B$4,$B$5)</f>
        <v>522887924</v>
      </c>
      <c r="E4918" s="8" t="n">
        <v>0.243488664034278</v>
      </c>
      <c r="F4918" s="9" t="n">
        <v>-0.695124426602602</v>
      </c>
    </row>
    <row r="4919" customFormat="false" ht="15" hidden="false" customHeight="false" outlineLevel="0" collapsed="false">
      <c r="D4919" s="7" t="n">
        <f aca="false">MOD(D4918*$B$4,$B$5)</f>
        <v>947676213</v>
      </c>
      <c r="E4919" s="8" t="n">
        <v>0.441296125707492</v>
      </c>
      <c r="F4919" s="9" t="n">
        <v>-0.14768388330114</v>
      </c>
    </row>
    <row r="4920" customFormat="false" ht="15" hidden="false" customHeight="false" outlineLevel="0" collapsed="false">
      <c r="D4920" s="7" t="n">
        <f aca="false">MOD(D4919*$B$4,$B$5)</f>
        <v>1729312976</v>
      </c>
      <c r="E4920" s="8" t="n">
        <v>0.805274107312108</v>
      </c>
      <c r="F4920" s="9" t="n">
        <v>0.860611980356693</v>
      </c>
    </row>
    <row r="4921" customFormat="false" ht="15" hidden="false" customHeight="false" outlineLevel="0" collapsed="false">
      <c r="D4921" s="7" t="n">
        <f aca="false">MOD(D4920*$B$4,$B$5)</f>
        <v>829821959</v>
      </c>
      <c r="E4921" s="8" t="n">
        <v>0.386415962024048</v>
      </c>
      <c r="F4921" s="9" t="n">
        <v>-0.2886726110011</v>
      </c>
    </row>
    <row r="4922" customFormat="false" ht="15" hidden="false" customHeight="false" outlineLevel="0" collapsed="false">
      <c r="D4922" s="7" t="n">
        <f aca="false">MOD(D4921*$B$4,$B$5)</f>
        <v>1470799045</v>
      </c>
      <c r="E4922" s="8" t="n">
        <v>0.684894177303551</v>
      </c>
      <c r="F4922" s="9" t="n">
        <v>0.481428978080931</v>
      </c>
    </row>
    <row r="4923" customFormat="false" ht="15" hidden="false" customHeight="false" outlineLevel="0" collapsed="false">
      <c r="D4923" s="7" t="n">
        <f aca="false">MOD(D4922*$B$4,$B$5)</f>
        <v>1131331375</v>
      </c>
      <c r="E4923" s="8" t="n">
        <v>0.526817224944771</v>
      </c>
      <c r="F4923" s="9" t="n">
        <v>0.0672715189335858</v>
      </c>
    </row>
    <row r="4924" customFormat="false" ht="15" hidden="false" customHeight="false" outlineLevel="0" collapsed="false">
      <c r="D4924" s="7" t="n">
        <f aca="false">MOD(D4923*$B$4,$B$5)</f>
        <v>2135143062</v>
      </c>
      <c r="E4924" s="8" t="n">
        <v>0.994253467763079</v>
      </c>
      <c r="F4924" s="9" t="n">
        <v>2.52733857600952</v>
      </c>
    </row>
    <row r="4925" customFormat="false" ht="15" hidden="false" customHeight="false" outlineLevel="0" collapsed="false">
      <c r="D4925" s="7" t="n">
        <f aca="false">MOD(D4924*$B$4,$B$5)</f>
        <v>1308075331</v>
      </c>
      <c r="E4925" s="8" t="n">
        <v>0.609120043096244</v>
      </c>
      <c r="F4925" s="9" t="n">
        <v>0.2770262972063</v>
      </c>
    </row>
    <row r="4926" customFormat="false" ht="15" hidden="false" customHeight="false" outlineLevel="0" collapsed="false">
      <c r="D4926" s="7" t="n">
        <f aca="false">MOD(D4925*$B$4,$B$5)</f>
        <v>1790113607</v>
      </c>
      <c r="E4926" s="8" t="n">
        <v>0.833586607439058</v>
      </c>
      <c r="F4926" s="9" t="n">
        <v>0.96843576448627</v>
      </c>
    </row>
    <row r="4927" customFormat="false" ht="15" hidden="false" customHeight="false" outlineLevel="0" collapsed="false">
      <c r="D4927" s="7" t="n">
        <f aca="false">MOD(D4926*$B$4,$B$5)</f>
        <v>126935511</v>
      </c>
      <c r="E4927" s="8" t="n">
        <v>0.0591089535123752</v>
      </c>
      <c r="F4927" s="9" t="n">
        <v>-1.56229755806175</v>
      </c>
    </row>
    <row r="4928" customFormat="false" ht="15" hidden="false" customHeight="false" outlineLevel="0" collapsed="false">
      <c r="D4928" s="7" t="n">
        <f aca="false">MOD(D4927*$B$4,$B$5)</f>
        <v>533206590</v>
      </c>
      <c r="E4928" s="8" t="n">
        <v>0.248293667331611</v>
      </c>
      <c r="F4928" s="9" t="n">
        <v>-0.67986912203875</v>
      </c>
    </row>
    <row r="4929" customFormat="false" ht="15" hidden="false" customHeight="false" outlineLevel="0" collapsed="false">
      <c r="D4929" s="7" t="n">
        <f aca="false">MOD(D4928*$B$4,$B$5)</f>
        <v>823796595</v>
      </c>
      <c r="E4929" s="8" t="n">
        <v>0.383610183264697</v>
      </c>
      <c r="F4929" s="9" t="n">
        <v>-0.296012721056437</v>
      </c>
    </row>
    <row r="4930" customFormat="false" ht="15" hidden="false" customHeight="false" outlineLevel="0" collapsed="false">
      <c r="D4930" s="7" t="n">
        <f aca="false">MOD(D4929*$B$4,$B$5)</f>
        <v>530745746</v>
      </c>
      <c r="E4930" s="8" t="n">
        <v>0.247147747545641</v>
      </c>
      <c r="F4930" s="9" t="n">
        <v>-0.683492805050427</v>
      </c>
    </row>
    <row r="4931" customFormat="false" ht="15" hidden="false" customHeight="false" outlineLevel="0" collapsed="false">
      <c r="D4931" s="7" t="n">
        <f aca="false">MOD(D4930*$B$4,$B$5)</f>
        <v>147996456</v>
      </c>
      <c r="E4931" s="8" t="n">
        <v>0.0689162202821264</v>
      </c>
      <c r="F4931" s="9" t="n">
        <v>-1.48391134933281</v>
      </c>
    </row>
    <row r="4932" customFormat="false" ht="15" hidden="false" customHeight="false" outlineLevel="0" collapsed="false">
      <c r="D4932" s="7" t="n">
        <f aca="false">MOD(D4931*$B$4,$B$5)</f>
        <v>1406317654</v>
      </c>
      <c r="E4932" s="8" t="n">
        <v>0.654867689735133</v>
      </c>
      <c r="F4932" s="9" t="n">
        <v>0.398495980588207</v>
      </c>
    </row>
    <row r="4933" customFormat="false" ht="15" hidden="false" customHeight="false" outlineLevel="0" collapsed="false">
      <c r="D4933" s="7" t="n">
        <f aca="false">MOD(D4932*$B$4,$B$5)</f>
        <v>253910917</v>
      </c>
      <c r="E4933" s="8" t="n">
        <v>0.118236484581825</v>
      </c>
      <c r="F4933" s="9" t="n">
        <v>-1.18384867766883</v>
      </c>
    </row>
    <row r="4934" customFormat="false" ht="15" hidden="false" customHeight="false" outlineLevel="0" collapsed="false">
      <c r="D4934" s="7" t="n">
        <f aca="false">MOD(D4933*$B$4,$B$5)</f>
        <v>844701078</v>
      </c>
      <c r="E4934" s="8" t="n">
        <v>0.393344591738046</v>
      </c>
      <c r="F4934" s="9" t="n">
        <v>-0.270612366560195</v>
      </c>
    </row>
    <row r="4935" customFormat="false" ht="15" hidden="false" customHeight="false" outlineLevel="0" collapsed="false">
      <c r="D4935" s="7" t="n">
        <f aca="false">MOD(D4934*$B$4,$B$5)</f>
        <v>293730549</v>
      </c>
      <c r="E4935" s="8" t="n">
        <v>0.136778945696334</v>
      </c>
      <c r="F4935" s="9" t="n">
        <v>-1.09490583745821</v>
      </c>
    </row>
    <row r="4936" customFormat="false" ht="15" hidden="false" customHeight="false" outlineLevel="0" collapsed="false">
      <c r="D4936" s="7" t="n">
        <f aca="false">MOD(D4935*$B$4,$B$5)</f>
        <v>980293285</v>
      </c>
      <c r="E4936" s="8" t="n">
        <v>0.456484633457367</v>
      </c>
      <c r="F4936" s="9" t="n">
        <v>-0.109294048516426</v>
      </c>
    </row>
    <row r="4937" customFormat="false" ht="15" hidden="false" customHeight="false" outlineLevel="0" collapsed="false">
      <c r="D4937" s="7" t="n">
        <f aca="false">MOD(D4936*$B$4,$B$5)</f>
        <v>2082482237</v>
      </c>
      <c r="E4937" s="8" t="n">
        <v>0.969731360180053</v>
      </c>
      <c r="F4937" s="9" t="n">
        <v>1.87686003481446</v>
      </c>
    </row>
    <row r="4938" customFormat="false" ht="15" hidden="false" customHeight="false" outlineLevel="0" collapsed="false">
      <c r="D4938" s="7" t="n">
        <f aca="false">MOD(D4937*$B$4,$B$5)</f>
        <v>1938029804</v>
      </c>
      <c r="E4938" s="8" t="n">
        <v>0.902465454211892</v>
      </c>
      <c r="F4938" s="9" t="n">
        <v>1.29572834710314</v>
      </c>
    </row>
    <row r="4939" customFormat="false" ht="15" hidden="false" customHeight="false" outlineLevel="0" collapsed="false">
      <c r="D4939" s="7" t="n">
        <f aca="false">MOD(D4938*$B$4,$B$5)</f>
        <v>1954038270</v>
      </c>
      <c r="E4939" s="8" t="n">
        <v>0.909919977104217</v>
      </c>
      <c r="F4939" s="9" t="n">
        <v>1.34026241612809</v>
      </c>
    </row>
    <row r="4940" customFormat="false" ht="15" hidden="false" customHeight="false" outlineLevel="0" collapsed="false">
      <c r="D4940" s="7" t="n">
        <f aca="false">MOD(D4939*$B$4,$B$5)</f>
        <v>1604587636</v>
      </c>
      <c r="E4940" s="8" t="n">
        <v>0.747194344873721</v>
      </c>
      <c r="F4940" s="9" t="n">
        <v>0.665686803388853</v>
      </c>
    </row>
    <row r="4941" customFormat="false" ht="15" hidden="false" customHeight="false" outlineLevel="0" collapsed="false">
      <c r="D4941" s="7" t="n">
        <f aca="false">MOD(D4940*$B$4,$B$5)</f>
        <v>1757081007</v>
      </c>
      <c r="E4941" s="8" t="n">
        <v>0.818204604385611</v>
      </c>
      <c r="F4941" s="9" t="n">
        <v>0.908544164329467</v>
      </c>
    </row>
    <row r="4942" customFormat="false" ht="15" hidden="false" customHeight="false" outlineLevel="0" collapsed="false">
      <c r="D4942" s="7" t="n">
        <f aca="false">MOD(D4941*$B$4,$B$5)</f>
        <v>1190650632</v>
      </c>
      <c r="E4942" s="8" t="n">
        <v>0.554439906547256</v>
      </c>
      <c r="F4942" s="9" t="n">
        <v>0.13688690852595</v>
      </c>
    </row>
    <row r="4943" customFormat="false" ht="15" hidden="false" customHeight="false" outlineLevel="0" collapsed="false">
      <c r="D4943" s="7" t="n">
        <f aca="false">MOD(D4942*$B$4,$B$5)</f>
        <v>791812611</v>
      </c>
      <c r="E4943" s="8" t="n">
        <v>0.368716480088156</v>
      </c>
      <c r="F4943" s="9" t="n">
        <v>-0.335254702996679</v>
      </c>
    </row>
    <row r="4944" customFormat="false" ht="15" hidden="false" customHeight="false" outlineLevel="0" collapsed="false">
      <c r="D4944" s="7" t="n">
        <f aca="false">MOD(D4943*$B$4,$B$5)</f>
        <v>672596275</v>
      </c>
      <c r="E4944" s="8" t="n">
        <v>0.313202047546582</v>
      </c>
      <c r="F4944" s="9" t="n">
        <v>-0.486794321215671</v>
      </c>
    </row>
    <row r="4945" customFormat="false" ht="15" hidden="false" customHeight="false" outlineLevel="0" collapsed="false">
      <c r="D4945" s="7" t="n">
        <f aca="false">MOD(D4944*$B$4,$B$5)</f>
        <v>1237015179</v>
      </c>
      <c r="E4945" s="8" t="n">
        <v>0.576030081208823</v>
      </c>
      <c r="F4945" s="9" t="n">
        <v>0.191747703078392</v>
      </c>
    </row>
    <row r="4946" customFormat="false" ht="15" hidden="false" customHeight="false" outlineLevel="0" collapsed="false">
      <c r="D4946" s="7" t="n">
        <f aca="false">MOD(D4945*$B$4,$B$5)</f>
        <v>1176900674</v>
      </c>
      <c r="E4946" s="8" t="n">
        <v>0.548037083398585</v>
      </c>
      <c r="F4946" s="9" t="n">
        <v>0.120703567500006</v>
      </c>
    </row>
    <row r="4947" customFormat="false" ht="15" hidden="false" customHeight="false" outlineLevel="0" collapsed="false">
      <c r="D4947" s="7" t="n">
        <f aca="false">MOD(D4946*$B$4,$B$5)</f>
        <v>640036916</v>
      </c>
      <c r="E4947" s="8" t="n">
        <v>0.298040414506607</v>
      </c>
      <c r="F4947" s="9" t="n">
        <v>-0.530044858728345</v>
      </c>
    </row>
    <row r="4948" customFormat="false" ht="15" hidden="false" customHeight="false" outlineLevel="0" collapsed="false">
      <c r="D4948" s="7" t="n">
        <f aca="false">MOD(D4947*$B$4,$B$5)</f>
        <v>1522226494</v>
      </c>
      <c r="E4948" s="8" t="n">
        <v>0.708841949430147</v>
      </c>
      <c r="F4948" s="9" t="n">
        <v>0.550004771103539</v>
      </c>
    </row>
    <row r="4949" customFormat="false" ht="15" hidden="false" customHeight="false" outlineLevel="0" collapsed="false">
      <c r="D4949" s="7" t="n">
        <f aca="false">MOD(D4948*$B$4,$B$5)</f>
        <v>1094626122</v>
      </c>
      <c r="E4949" s="8" t="n">
        <v>0.509725009565917</v>
      </c>
      <c r="F4949" s="9" t="n">
        <v>0.0243793987369529</v>
      </c>
    </row>
    <row r="4950" customFormat="false" ht="15" hidden="false" customHeight="false" outlineLevel="0" collapsed="false">
      <c r="D4950" s="7" t="n">
        <f aca="false">MOD(D4949*$B$4,$B$5)</f>
        <v>2009884274</v>
      </c>
      <c r="E4950" s="8" t="n">
        <v>0.935925299242069</v>
      </c>
      <c r="F4950" s="9" t="n">
        <v>1.52144022283706</v>
      </c>
    </row>
    <row r="4951" customFormat="false" ht="15" hidden="false" customHeight="false" outlineLevel="0" collapsed="false">
      <c r="D4951" s="7" t="n">
        <f aca="false">MOD(D4950*$B$4,$B$5)</f>
        <v>107586088</v>
      </c>
      <c r="E4951" s="8" t="n">
        <v>0.0500986762811418</v>
      </c>
      <c r="F4951" s="9" t="n">
        <v>-1.64389761667157</v>
      </c>
    </row>
    <row r="4952" customFormat="false" ht="15" hidden="false" customHeight="false" outlineLevel="0" collapsed="false">
      <c r="D4952" s="7" t="n">
        <f aca="false">MOD(D4951*$B$4,$B$5)</f>
        <v>672595402</v>
      </c>
      <c r="E4952" s="8" t="n">
        <v>0.313201641024278</v>
      </c>
      <c r="F4952" s="9" t="n">
        <v>-0.486795468395589</v>
      </c>
    </row>
    <row r="4953" customFormat="false" ht="15" hidden="false" customHeight="false" outlineLevel="0" collapsed="false">
      <c r="D4953" s="7" t="n">
        <f aca="false">MOD(D4952*$B$4,$B$5)</f>
        <v>1194874596</v>
      </c>
      <c r="E4953" s="8" t="n">
        <v>0.556406843062869</v>
      </c>
      <c r="F4953" s="9" t="n">
        <v>0.141865413635512</v>
      </c>
    </row>
    <row r="4954" customFormat="false" ht="15" hidden="false" customHeight="false" outlineLevel="0" collapsed="false">
      <c r="D4954" s="7" t="n">
        <f aca="false">MOD(D4953*$B$4,$B$5)</f>
        <v>675832390</v>
      </c>
      <c r="E4954" s="8" t="n">
        <v>0.314708981024762</v>
      </c>
      <c r="F4954" s="9" t="n">
        <v>-0.482546235232554</v>
      </c>
    </row>
    <row r="4955" customFormat="false" ht="15" hidden="false" customHeight="false" outlineLevel="0" collapsed="false">
      <c r="D4955" s="7" t="n">
        <f aca="false">MOD(D4954*$B$4,$B$5)</f>
        <v>681216113</v>
      </c>
      <c r="E4955" s="8" t="n">
        <v>0.317215972409785</v>
      </c>
      <c r="F4955" s="9" t="n">
        <v>-0.475498159430878</v>
      </c>
    </row>
    <row r="4956" customFormat="false" ht="15" hidden="false" customHeight="false" outlineLevel="0" collapsed="false">
      <c r="D4956" s="7" t="n">
        <f aca="false">MOD(D4955*$B$4,$B$5)</f>
        <v>713387759</v>
      </c>
      <c r="E4956" s="8" t="n">
        <v>0.332197062514906</v>
      </c>
      <c r="F4956" s="9" t="n">
        <v>-0.433854468716645</v>
      </c>
    </row>
    <row r="4957" customFormat="false" ht="15" hidden="false" customHeight="false" outlineLevel="0" collapsed="false">
      <c r="D4957" s="7" t="n">
        <f aca="false">MOD(D4956*$B$4,$B$5)</f>
        <v>1040235044</v>
      </c>
      <c r="E4957" s="8" t="n">
        <v>0.484397190142793</v>
      </c>
      <c r="F4957" s="9" t="n">
        <v>-0.039120420424335</v>
      </c>
    </row>
    <row r="4958" customFormat="false" ht="15" hidden="false" customHeight="false" outlineLevel="0" collapsed="false">
      <c r="D4958" s="7" t="n">
        <f aca="false">MOD(D4957*$B$4,$B$5)</f>
        <v>723174770</v>
      </c>
      <c r="E4958" s="8" t="n">
        <v>0.336754494660305</v>
      </c>
      <c r="F4958" s="9" t="n">
        <v>-0.421337036241404</v>
      </c>
    </row>
    <row r="4959" customFormat="false" ht="15" hidden="false" customHeight="false" outlineLevel="0" collapsed="false">
      <c r="D4959" s="7" t="n">
        <f aca="false">MOD(D4958*$B$4,$B$5)</f>
        <v>1022640685</v>
      </c>
      <c r="E4959" s="8" t="n">
        <v>0.476204178273868</v>
      </c>
      <c r="F4959" s="9" t="n">
        <v>-0.0596826924951444</v>
      </c>
    </row>
    <row r="4960" customFormat="false" ht="15" hidden="false" customHeight="false" outlineLevel="0" collapsed="false">
      <c r="D4960" s="7" t="n">
        <f aca="false">MOD(D4959*$B$4,$B$5)</f>
        <v>1829395693</v>
      </c>
      <c r="E4960" s="8" t="n">
        <v>0.851878754190988</v>
      </c>
      <c r="F4960" s="9" t="n">
        <v>1.0445251453972</v>
      </c>
    </row>
    <row r="4961" customFormat="false" ht="15" hidden="false" customHeight="false" outlineLevel="0" collapsed="false">
      <c r="D4961" s="7" t="n">
        <f aca="false">MOD(D4960*$B$4,$B$5)</f>
        <v>84448516</v>
      </c>
      <c r="E4961" s="8" t="n">
        <v>0.0393244047084119</v>
      </c>
      <c r="F4961" s="9" t="n">
        <v>-1.75858037095516</v>
      </c>
    </row>
    <row r="4962" customFormat="false" ht="15" hidden="false" customHeight="false" outlineLevel="0" collapsed="false">
      <c r="D4962" s="7" t="n">
        <f aca="false">MOD(D4961*$B$4,$B$5)</f>
        <v>490353830</v>
      </c>
      <c r="E4962" s="8" t="n">
        <v>0.228338795926737</v>
      </c>
      <c r="F4962" s="9" t="n">
        <v>-0.744328783556845</v>
      </c>
    </row>
    <row r="4963" customFormat="false" ht="15" hidden="false" customHeight="false" outlineLevel="0" collapsed="false">
      <c r="D4963" s="7" t="n">
        <f aca="false">MOD(D4962*$B$4,$B$5)</f>
        <v>304970696</v>
      </c>
      <c r="E4963" s="8" t="n">
        <v>0.142013047022757</v>
      </c>
      <c r="F4963" s="9" t="n">
        <v>-1.07131883423475</v>
      </c>
    </row>
    <row r="4964" customFormat="false" ht="15" hidden="false" customHeight="false" outlineLevel="0" collapsed="false">
      <c r="D4964" s="7" t="n">
        <f aca="false">MOD(D4963*$B$4,$B$5)</f>
        <v>240066431</v>
      </c>
      <c r="E4964" s="8" t="n">
        <v>0.111789643402947</v>
      </c>
      <c r="F4964" s="9" t="n">
        <v>-1.21706552355094</v>
      </c>
    </row>
    <row r="4965" customFormat="false" ht="15" hidden="false" customHeight="false" outlineLevel="0" collapsed="false">
      <c r="D4965" s="7" t="n">
        <f aca="false">MOD(D4964*$B$4,$B$5)</f>
        <v>424931589</v>
      </c>
      <c r="E4965" s="8" t="n">
        <v>0.197874190935748</v>
      </c>
      <c r="F4965" s="9" t="n">
        <v>-0.849238881721303</v>
      </c>
    </row>
    <row r="4966" customFormat="false" ht="15" hidden="false" customHeight="false" outlineLevel="0" collapsed="false">
      <c r="D4966" s="7" t="n">
        <f aca="false">MOD(D4965*$B$4,$B$5)</f>
        <v>1256420122</v>
      </c>
      <c r="E4966" s="8" t="n">
        <v>0.585066211954752</v>
      </c>
      <c r="F4966" s="9" t="n">
        <v>0.21487140959262</v>
      </c>
    </row>
    <row r="4967" customFormat="false" ht="15" hidden="false" customHeight="false" outlineLevel="0" collapsed="false">
      <c r="D4967" s="7" t="n">
        <f aca="false">MOD(D4966*$B$4,$B$5)</f>
        <v>1570034135</v>
      </c>
      <c r="E4967" s="8" t="n">
        <v>0.731104117102087</v>
      </c>
      <c r="F4967" s="9" t="n">
        <v>0.616155695952052</v>
      </c>
    </row>
    <row r="4968" customFormat="false" ht="15" hidden="false" customHeight="false" outlineLevel="0" collapsed="false">
      <c r="D4968" s="7" t="n">
        <f aca="false">MOD(D4967*$B$4,$B$5)</f>
        <v>272344308</v>
      </c>
      <c r="E4968" s="8" t="n">
        <v>0.126820201172326</v>
      </c>
      <c r="F4968" s="9" t="n">
        <v>-1.14155171943678</v>
      </c>
    </row>
    <row r="4969" customFormat="false" ht="15" hidden="false" customHeight="false" outlineLevel="0" collapsed="false">
      <c r="D4969" s="7" t="n">
        <f aca="false">MOD(D4968*$B$4,$B$5)</f>
        <v>1584688181</v>
      </c>
      <c r="E4969" s="8" t="n">
        <v>0.737927939033069</v>
      </c>
      <c r="F4969" s="9" t="n">
        <v>0.636970403728261</v>
      </c>
    </row>
    <row r="4970" customFormat="false" ht="15" hidden="false" customHeight="false" outlineLevel="0" collapsed="false">
      <c r="D4970" s="7" t="n">
        <f aca="false">MOD(D4969*$B$4,$B$5)</f>
        <v>1115678911</v>
      </c>
      <c r="E4970" s="8" t="n">
        <v>0.519528478402205</v>
      </c>
      <c r="F4970" s="9" t="n">
        <v>0.0489702015003818</v>
      </c>
    </row>
    <row r="4971" customFormat="false" ht="15" hidden="false" customHeight="false" outlineLevel="0" collapsed="false">
      <c r="D4971" s="7" t="n">
        <f aca="false">MOD(D4970*$B$4,$B$5)</f>
        <v>341813415</v>
      </c>
      <c r="E4971" s="8" t="n">
        <v>0.159169274996192</v>
      </c>
      <c r="F4971" s="9" t="n">
        <v>-0.997877940595456</v>
      </c>
    </row>
    <row r="4972" customFormat="false" ht="15" hidden="false" customHeight="false" outlineLevel="0" collapsed="false">
      <c r="D4972" s="7" t="n">
        <f aca="false">MOD(D4971*$B$4,$B$5)</f>
        <v>558495564</v>
      </c>
      <c r="E4972" s="8" t="n">
        <v>0.260069763530111</v>
      </c>
      <c r="F4972" s="9" t="n">
        <v>-0.643130343169443</v>
      </c>
    </row>
    <row r="4973" customFormat="false" ht="15" hidden="false" customHeight="false" outlineLevel="0" collapsed="false">
      <c r="D4973" s="7" t="n">
        <f aca="false">MOD(D4972*$B$4,$B$5)</f>
        <v>1777149053</v>
      </c>
      <c r="E4973" s="8" t="n">
        <v>0.827549516528425</v>
      </c>
      <c r="F4973" s="9" t="n">
        <v>0.944525911874842</v>
      </c>
    </row>
    <row r="4974" customFormat="false" ht="15" hidden="false" customHeight="false" outlineLevel="0" collapsed="false">
      <c r="D4974" s="7" t="n">
        <f aca="false">MOD(D4973*$B$4,$B$5)</f>
        <v>1380174301</v>
      </c>
      <c r="E4974" s="8" t="n">
        <v>0.642693742311274</v>
      </c>
      <c r="F4974" s="9" t="n">
        <v>0.36566841770333</v>
      </c>
    </row>
    <row r="4975" customFormat="false" ht="15" hidden="false" customHeight="false" outlineLevel="0" collapsed="false">
      <c r="D4975" s="7" t="n">
        <f aca="false">MOD(D4974*$B$4,$B$5)</f>
        <v>1008502690</v>
      </c>
      <c r="E4975" s="8" t="n">
        <v>0.469620661316086</v>
      </c>
      <c r="F4975" s="9" t="n">
        <v>-0.0762234549324495</v>
      </c>
    </row>
    <row r="4976" customFormat="false" ht="15" hidden="false" customHeight="false" outlineLevel="0" collapsed="false">
      <c r="D4976" s="7" t="n">
        <f aca="false">MOD(D4975*$B$4,$B$5)</f>
        <v>126555147</v>
      </c>
      <c r="E4976" s="8" t="n">
        <v>0.0589318327223247</v>
      </c>
      <c r="F4976" s="9" t="n">
        <v>-1.56380374117924</v>
      </c>
    </row>
    <row r="4977" customFormat="false" ht="15" hidden="false" customHeight="false" outlineLevel="0" collapsed="false">
      <c r="D4977" s="7" t="n">
        <f aca="false">MOD(D4976*$B$4,$B$5)</f>
        <v>1500008769</v>
      </c>
      <c r="E4977" s="8" t="n">
        <v>0.698496014995962</v>
      </c>
      <c r="F4977" s="9" t="n">
        <v>0.520079781110511</v>
      </c>
    </row>
    <row r="4978" customFormat="false" ht="15" hidden="false" customHeight="false" outlineLevel="0" collapsed="false">
      <c r="D4978" s="7" t="n">
        <f aca="false">MOD(D4977*$B$4,$B$5)</f>
        <v>217162500</v>
      </c>
      <c r="E4978" s="8" t="n">
        <v>0.101124169399146</v>
      </c>
      <c r="F4978" s="9" t="n">
        <v>-1.27517208682785</v>
      </c>
    </row>
    <row r="4979" customFormat="false" ht="15" hidden="false" customHeight="false" outlineLevel="0" collapsed="false">
      <c r="D4979" s="7" t="n">
        <f aca="false">MOD(D4978*$B$4,$B$5)</f>
        <v>783356493</v>
      </c>
      <c r="E4979" s="8" t="n">
        <v>0.364778793290983</v>
      </c>
      <c r="F4979" s="9" t="n">
        <v>-0.345714100118924</v>
      </c>
    </row>
    <row r="4980" customFormat="false" ht="15" hidden="false" customHeight="false" outlineLevel="0" collapsed="false">
      <c r="D4980" s="7" t="n">
        <f aca="false">MOD(D4979*$B$4,$B$5)</f>
        <v>509217227</v>
      </c>
      <c r="E4980" s="8" t="n">
        <v>0.237122749664935</v>
      </c>
      <c r="F4980" s="9" t="n">
        <v>-0.715588463248681</v>
      </c>
    </row>
    <row r="4981" customFormat="false" ht="15" hidden="false" customHeight="false" outlineLevel="0" collapsed="false">
      <c r="D4981" s="7" t="n">
        <f aca="false">MOD(D4980*$B$4,$B$5)</f>
        <v>326940955</v>
      </c>
      <c r="E4981" s="8" t="n">
        <v>0.15224374612071</v>
      </c>
      <c r="F4981" s="9" t="n">
        <v>-1.02685766327063</v>
      </c>
    </row>
    <row r="4982" customFormat="false" ht="15" hidden="false" customHeight="false" outlineLevel="0" collapsed="false">
      <c r="D4982" s="7" t="n">
        <f aca="false">MOD(D4981*$B$4,$B$5)</f>
        <v>2057000649</v>
      </c>
      <c r="E4982" s="8" t="n">
        <v>0.957865571098277</v>
      </c>
      <c r="F4982" s="9" t="n">
        <v>1.72643681271777</v>
      </c>
    </row>
    <row r="4983" customFormat="false" ht="15" hidden="false" customHeight="false" outlineLevel="0" collapsed="false">
      <c r="D4983" s="7" t="n">
        <f aca="false">MOD(D4982*$B$4,$B$5)</f>
        <v>276941540</v>
      </c>
      <c r="E4983" s="8" t="n">
        <v>0.128960954145492</v>
      </c>
      <c r="F4983" s="9" t="n">
        <v>-1.13131648505333</v>
      </c>
    </row>
    <row r="4984" customFormat="false" ht="15" hidden="false" customHeight="false" outlineLevel="0" collapsed="false">
      <c r="D4984" s="7" t="n">
        <f aca="false">MOD(D4983*$B$4,$B$5)</f>
        <v>159374765</v>
      </c>
      <c r="E4984" s="8" t="n">
        <v>0.0742146583033862</v>
      </c>
      <c r="F4984" s="9" t="n">
        <v>-1.44510171762887</v>
      </c>
    </row>
    <row r="4985" customFormat="false" ht="15" hidden="false" customHeight="false" outlineLevel="0" collapsed="false">
      <c r="D4985" s="7" t="n">
        <f aca="false">MOD(D4984*$B$4,$B$5)</f>
        <v>892857761</v>
      </c>
      <c r="E4985" s="8" t="n">
        <v>0.415769294757181</v>
      </c>
      <c r="F4985" s="9" t="n">
        <v>-0.212728687452915</v>
      </c>
    </row>
    <row r="4986" customFormat="false" ht="15" hidden="false" customHeight="false" outlineLevel="0" collapsed="false">
      <c r="D4986" s="7" t="n">
        <f aca="false">MOD(D4985*$B$4,$B$5)</f>
        <v>1287669588</v>
      </c>
      <c r="E4986" s="8" t="n">
        <v>0.599617878533544</v>
      </c>
      <c r="F4986" s="9" t="n">
        <v>0.252358152586032</v>
      </c>
    </row>
    <row r="4987" customFormat="false" ht="15" hidden="false" customHeight="false" outlineLevel="0" collapsed="false">
      <c r="D4987" s="7" t="n">
        <f aca="false">MOD(D4986*$B$4,$B$5)</f>
        <v>332003580</v>
      </c>
      <c r="E4987" s="8" t="n">
        <v>0.154601214597562</v>
      </c>
      <c r="F4987" s="9" t="n">
        <v>-1.01689700305232</v>
      </c>
    </row>
    <row r="4988" customFormat="false" ht="15" hidden="false" customHeight="false" outlineLevel="0" collapsed="false">
      <c r="D4988" s="7" t="n">
        <f aca="false">MOD(D4987*$B$4,$B$5)</f>
        <v>1621836266</v>
      </c>
      <c r="E4988" s="8" t="n">
        <v>0.755226364131296</v>
      </c>
      <c r="F4988" s="9" t="n">
        <v>0.691029071679652</v>
      </c>
    </row>
    <row r="4989" customFormat="false" ht="15" hidden="false" customHeight="false" outlineLevel="0" collapsed="false">
      <c r="D4989" s="7" t="n">
        <f aca="false">MOD(D4988*$B$4,$B$5)</f>
        <v>1142044701</v>
      </c>
      <c r="E4989" s="8" t="n">
        <v>0.531806006125925</v>
      </c>
      <c r="F4989" s="9" t="n">
        <v>0.0798104816756763</v>
      </c>
    </row>
    <row r="4990" customFormat="false" ht="15" hidden="false" customHeight="false" outlineLevel="0" collapsed="false">
      <c r="D4990" s="7" t="n">
        <f aca="false">MOD(D4989*$B$4,$B$5)</f>
        <v>1734543481</v>
      </c>
      <c r="E4990" s="8" t="n">
        <v>0.807709751005945</v>
      </c>
      <c r="F4990" s="9" t="n">
        <v>0.869487580838958</v>
      </c>
    </row>
    <row r="4991" customFormat="false" ht="15" hidden="false" customHeight="false" outlineLevel="0" collapsed="false">
      <c r="D4991" s="7" t="n">
        <f aca="false">MOD(D4990*$B$4,$B$5)</f>
        <v>2055942115</v>
      </c>
      <c r="E4991" s="8" t="n">
        <v>0.957372652792719</v>
      </c>
      <c r="F4991" s="9" t="n">
        <v>1.72097867066595</v>
      </c>
    </row>
    <row r="4992" customFormat="false" ht="15" hidden="false" customHeight="false" outlineLevel="0" collapsed="false">
      <c r="D4992" s="7" t="n">
        <f aca="false">MOD(D4991*$B$4,$B$5)</f>
        <v>720054354</v>
      </c>
      <c r="E4992" s="8" t="n">
        <v>0.335301437727456</v>
      </c>
      <c r="F4992" s="9" t="n">
        <v>-0.425320741344916</v>
      </c>
    </row>
    <row r="4993" customFormat="false" ht="15" hidden="false" customHeight="false" outlineLevel="0" collapsed="false">
      <c r="D4993" s="7" t="n">
        <f aca="false">MOD(D4992*$B$4,$B$5)</f>
        <v>720895239</v>
      </c>
      <c r="E4993" s="8" t="n">
        <v>0.335693005319399</v>
      </c>
      <c r="F4993" s="9" t="n">
        <v>-0.424246556578557</v>
      </c>
    </row>
    <row r="4994" customFormat="false" ht="15" hidden="false" customHeight="false" outlineLevel="0" collapsed="false">
      <c r="D4994" s="7" t="n">
        <f aca="false">MOD(D4993*$B$4,$B$5)</f>
        <v>509065781</v>
      </c>
      <c r="E4994" s="8" t="n">
        <v>0.237052227125552</v>
      </c>
      <c r="F4994" s="9" t="n">
        <v>-0.715816837569896</v>
      </c>
    </row>
    <row r="4995" customFormat="false" ht="15" hidden="false" customHeight="false" outlineLevel="0" collapsed="false">
      <c r="D4995" s="7" t="n">
        <f aca="false">MOD(D4994*$B$4,$B$5)</f>
        <v>1606425677</v>
      </c>
      <c r="E4995" s="8" t="n">
        <v>0.748050249412703</v>
      </c>
      <c r="F4995" s="9" t="n">
        <v>0.668366770808844</v>
      </c>
    </row>
    <row r="4996" customFormat="false" ht="15" hidden="false" customHeight="false" outlineLevel="0" collapsed="false">
      <c r="D4996" s="7" t="n">
        <f aca="false">MOD(D4995*$B$4,$B$5)</f>
        <v>286844944</v>
      </c>
      <c r="E4996" s="8" t="n">
        <v>0.133572586005156</v>
      </c>
      <c r="F4996" s="9" t="n">
        <v>-1.1096609132266</v>
      </c>
    </row>
    <row r="4997" customFormat="false" ht="15" hidden="false" customHeight="false" outlineLevel="0" collapsed="false">
      <c r="D4997" s="7" t="n">
        <f aca="false">MOD(D4996*$B$4,$B$5)</f>
        <v>1465219615</v>
      </c>
      <c r="E4997" s="8" t="n">
        <v>0.682296052744888</v>
      </c>
      <c r="F4997" s="9" t="n">
        <v>0.474129035390273</v>
      </c>
    </row>
    <row r="4998" customFormat="false" ht="15" hidden="false" customHeight="false" outlineLevel="0" collapsed="false">
      <c r="D4998" s="7" t="n">
        <f aca="false">MOD(D4997*$B$4,$B$5)</f>
        <v>242121720</v>
      </c>
      <c r="E4998" s="8" t="n">
        <v>0.112746711925368</v>
      </c>
      <c r="F4998" s="9" t="n">
        <v>-1.21204952389127</v>
      </c>
    </row>
    <row r="4999" customFormat="false" ht="15" hidden="false" customHeight="false" outlineLevel="0" collapsed="false">
      <c r="D4999" s="7" t="n">
        <f aca="false">MOD(D4998*$B$4,$B$5)</f>
        <v>851539146</v>
      </c>
      <c r="E4999" s="8" t="n">
        <v>0.396528815288589</v>
      </c>
      <c r="F4999" s="9" t="n">
        <v>-0.2623421993482</v>
      </c>
    </row>
    <row r="5000" customFormat="false" ht="15" hidden="false" customHeight="false" outlineLevel="0" collapsed="false">
      <c r="D5000" s="7" t="n">
        <f aca="false">MOD(D4999*$B$4,$B$5)</f>
        <v>1809112986</v>
      </c>
      <c r="E5000" s="8" t="n">
        <v>0.842433882730486</v>
      </c>
      <c r="F5000" s="9" t="n">
        <v>1.00451128504362</v>
      </c>
    </row>
    <row r="5001" customFormat="false" ht="15" hidden="false" customHeight="false" outlineLevel="0" collapsed="false">
      <c r="D5001" s="7" t="n">
        <f aca="false">MOD(D5000*$B$4,$B$5)</f>
        <v>270441951</v>
      </c>
      <c r="E5001" s="8" t="n">
        <v>0.125934347161962</v>
      </c>
      <c r="F5001" s="9" t="n">
        <v>-1.1458222802651</v>
      </c>
    </row>
    <row r="5002" customFormat="false" ht="15" hidden="false" customHeight="false" outlineLevel="0" collapsed="false">
      <c r="D5002" s="7" t="n">
        <f aca="false">MOD(D5001*$B$4,$B$5)</f>
        <v>2097810255</v>
      </c>
      <c r="E5002" s="8" t="n">
        <v>0.976869024780457</v>
      </c>
      <c r="F5002" s="9" t="n">
        <v>1.9929954032274</v>
      </c>
    </row>
    <row r="5003" customFormat="false" ht="15" hidden="false" customHeight="false" outlineLevel="0" collapsed="false">
      <c r="D5003" s="7" t="n">
        <f aca="false">MOD(D5002*$B$4,$B$5)</f>
        <v>954928467</v>
      </c>
      <c r="E5003" s="8" t="n">
        <v>0.44467321964416</v>
      </c>
      <c r="F5003" s="9" t="n">
        <v>-0.139131243870858</v>
      </c>
    </row>
    <row r="5004" customFormat="false" ht="15" hidden="false" customHeight="false" outlineLevel="0" collapsed="false">
      <c r="D5004" s="7" t="n">
        <f aca="false">MOD(D5003*$B$4,$B$5)</f>
        <v>1763031349</v>
      </c>
      <c r="E5004" s="8" t="n">
        <v>0.820975448303833</v>
      </c>
      <c r="F5004" s="9" t="n">
        <v>0.919088845063119</v>
      </c>
    </row>
    <row r="5005" customFormat="false" ht="15" hidden="false" customHeight="false" outlineLevel="0" collapsed="false">
      <c r="D5005" s="7" t="n">
        <f aca="false">MOD(D5004*$B$4,$B$5)</f>
        <v>656800616</v>
      </c>
      <c r="E5005" s="8" t="n">
        <v>0.305846620635918</v>
      </c>
      <c r="F5005" s="9" t="n">
        <v>-0.507657952174175</v>
      </c>
    </row>
    <row r="5006" customFormat="false" ht="15" hidden="false" customHeight="false" outlineLevel="0" collapsed="false">
      <c r="D5006" s="7" t="n">
        <f aca="false">MOD(D5005*$B$4,$B$5)</f>
        <v>1121454275</v>
      </c>
      <c r="E5006" s="8" t="n">
        <v>0.522217841839621</v>
      </c>
      <c r="F5006" s="9" t="n">
        <v>0.0557206906901778</v>
      </c>
    </row>
    <row r="5007" customFormat="false" ht="15" hidden="false" customHeight="false" outlineLevel="0" collapsed="false">
      <c r="D5007" s="7" t="n">
        <f aca="false">MOD(D5006*$B$4,$B$5)</f>
        <v>2099018596</v>
      </c>
      <c r="E5007" s="8" t="n">
        <v>0.977431702406548</v>
      </c>
      <c r="F5007" s="9" t="n">
        <v>2.00337926642263</v>
      </c>
    </row>
    <row r="5008" customFormat="false" ht="15" hidden="false" customHeight="false" outlineLevel="0" collapsed="false">
      <c r="D5008" s="7" t="n">
        <f aca="false">MOD(D5007*$B$4,$B$5)</f>
        <v>1300698409</v>
      </c>
      <c r="E5008" s="8" t="n">
        <v>0.605684896098156</v>
      </c>
      <c r="F5008" s="9" t="n">
        <v>0.268089785929495</v>
      </c>
    </row>
    <row r="5009" customFormat="false" ht="15" hidden="false" customHeight="false" outlineLevel="0" collapsed="false">
      <c r="D5009" s="7" t="n">
        <f aca="false">MOD(D5008*$B$4,$B$5)</f>
        <v>33513500</v>
      </c>
      <c r="E5009" s="8" t="n">
        <v>0.0156059395667221</v>
      </c>
      <c r="F5009" s="9" t="n">
        <v>-2.15436091585565</v>
      </c>
    </row>
    <row r="5010" customFormat="false" ht="15" hidden="false" customHeight="false" outlineLevel="0" collapsed="false">
      <c r="D5010" s="7" t="n">
        <f aca="false">MOD(D5009*$B$4,$B$5)</f>
        <v>674972309</v>
      </c>
      <c r="E5010" s="8" t="n">
        <v>0.31430847459874</v>
      </c>
      <c r="F5010" s="9" t="n">
        <v>-0.483674421083345</v>
      </c>
    </row>
    <row r="5011" customFormat="false" ht="15" hidden="false" customHeight="false" outlineLevel="0" collapsed="false">
      <c r="D5011" s="7" t="n">
        <f aca="false">MOD(D5010*$B$4,$B$5)</f>
        <v>2113919102</v>
      </c>
      <c r="E5011" s="8" t="n">
        <v>0.984370291218506</v>
      </c>
      <c r="F5011" s="9" t="n">
        <v>2.15375465388096</v>
      </c>
    </row>
    <row r="5012" customFormat="false" ht="15" hidden="false" customHeight="false" outlineLevel="0" collapsed="false">
      <c r="D5012" s="7" t="n">
        <f aca="false">MOD(D5011*$B$4,$B$5)</f>
        <v>1156001790</v>
      </c>
      <c r="E5012" s="8" t="n">
        <v>0.538305282162787</v>
      </c>
      <c r="F5012" s="9" t="n">
        <v>0.0961651161253789</v>
      </c>
    </row>
    <row r="5013" customFormat="false" ht="15" hidden="false" customHeight="false" outlineLevel="0" collapsed="false">
      <c r="D5013" s="7" t="n">
        <f aca="false">MOD(D5012*$B$4,$B$5)</f>
        <v>1147321442</v>
      </c>
      <c r="E5013" s="8" t="n">
        <v>0.534263180135063</v>
      </c>
      <c r="F5013" s="9" t="n">
        <v>0.0859909144024224</v>
      </c>
    </row>
    <row r="5014" customFormat="false" ht="15" hidden="false" customHeight="false" outlineLevel="0" collapsed="false">
      <c r="D5014" s="7" t="n">
        <f aca="false">MOD(D5013*$B$4,$B$5)</f>
        <v>897554299</v>
      </c>
      <c r="E5014" s="8" t="n">
        <v>0.417956290690188</v>
      </c>
      <c r="F5014" s="9" t="n">
        <v>-0.207124560624751</v>
      </c>
    </row>
    <row r="5015" customFormat="false" ht="15" hidden="false" customHeight="false" outlineLevel="0" collapsed="false">
      <c r="D5015" s="7" t="n">
        <f aca="false">MOD(D5014*$B$4,$B$5)</f>
        <v>360988804</v>
      </c>
      <c r="E5015" s="8" t="n">
        <v>0.168098511330875</v>
      </c>
      <c r="F5015" s="9" t="n">
        <v>-0.961706567028146</v>
      </c>
    </row>
    <row r="5016" customFormat="false" ht="15" hidden="false" customHeight="false" outlineLevel="0" collapsed="false">
      <c r="D5016" s="7" t="n">
        <f aca="false">MOD(D5015*$B$4,$B$5)</f>
        <v>608246126</v>
      </c>
      <c r="E5016" s="8" t="n">
        <v>0.28323667429689</v>
      </c>
      <c r="F5016" s="9" t="n">
        <v>-0.573253081021671</v>
      </c>
    </row>
    <row r="5017" customFormat="false" ht="15" hidden="false" customHeight="false" outlineLevel="0" collapsed="false">
      <c r="D5017" s="7" t="n">
        <f aca="false">MOD(D5016*$B$4,$B$5)</f>
        <v>252326362</v>
      </c>
      <c r="E5017" s="8" t="n">
        <v>0.117498618660028</v>
      </c>
      <c r="F5017" s="9" t="n">
        <v>-1.18758427198923</v>
      </c>
    </row>
    <row r="5018" customFormat="false" ht="15" hidden="false" customHeight="false" outlineLevel="0" collapsed="false">
      <c r="D5018" s="7" t="n">
        <f aca="false">MOD(D5017*$B$4,$B$5)</f>
        <v>1666057965</v>
      </c>
      <c r="E5018" s="8" t="n">
        <v>0.77581869743375</v>
      </c>
      <c r="F5018" s="9" t="n">
        <v>0.75814763571576</v>
      </c>
    </row>
    <row r="5019" customFormat="false" ht="15" hidden="false" customHeight="false" outlineLevel="0" collapsed="false">
      <c r="D5019" s="7" t="n">
        <f aca="false">MOD(D5018*$B$4,$B$5)</f>
        <v>1168932012</v>
      </c>
      <c r="E5019" s="8" t="n">
        <v>0.544326385990089</v>
      </c>
      <c r="F5019" s="9" t="n">
        <v>0.111339380976846</v>
      </c>
    </row>
    <row r="5020" customFormat="false" ht="15" hidden="false" customHeight="false" outlineLevel="0" collapsed="false">
      <c r="D5020" s="7" t="n">
        <f aca="false">MOD(D5019*$B$4,$B$5)</f>
        <v>384326327</v>
      </c>
      <c r="E5020" s="8" t="n">
        <v>0.17896589234375</v>
      </c>
      <c r="F5020" s="9" t="n">
        <v>-0.919313182382499</v>
      </c>
    </row>
    <row r="5021" customFormat="false" ht="15" hidden="false" customHeight="false" outlineLevel="0" collapsed="false">
      <c r="D5021" s="7" t="n">
        <f aca="false">MOD(D5020*$B$4,$B$5)</f>
        <v>1852387831</v>
      </c>
      <c r="E5021" s="8" t="n">
        <v>0.862585302779996</v>
      </c>
      <c r="F5021" s="9" t="n">
        <v>1.09200843323661</v>
      </c>
    </row>
    <row r="5022" customFormat="false" ht="15" hidden="false" customHeight="false" outlineLevel="0" collapsed="false">
      <c r="D5022" s="7" t="n">
        <f aca="false">MOD(D5021*$B$4,$B$5)</f>
        <v>1836380062</v>
      </c>
      <c r="E5022" s="8" t="n">
        <v>0.855131104453589</v>
      </c>
      <c r="F5022" s="9" t="n">
        <v>1.05869700766032</v>
      </c>
    </row>
    <row r="5023" customFormat="false" ht="15" hidden="false" customHeight="false" outlineLevel="0" collapsed="false">
      <c r="D5023" s="7" t="n">
        <f aca="false">MOD(D5022*$B$4,$B$5)</f>
        <v>71991936</v>
      </c>
      <c r="E5023" s="8" t="n">
        <v>0.0335238576247579</v>
      </c>
      <c r="F5023" s="9" t="n">
        <v>-1.83135404856659</v>
      </c>
    </row>
    <row r="5024" customFormat="false" ht="15" hidden="false" customHeight="false" outlineLevel="0" collapsed="false">
      <c r="D5024" s="7" t="n">
        <f aca="false">MOD(D5023*$B$4,$B$5)</f>
        <v>494201810</v>
      </c>
      <c r="E5024" s="8" t="n">
        <v>0.230130651248741</v>
      </c>
      <c r="F5024" s="9" t="n">
        <v>-0.738416645615039</v>
      </c>
    </row>
    <row r="5025" customFormat="false" ht="15" hidden="false" customHeight="false" outlineLevel="0" collapsed="false">
      <c r="D5025" s="7" t="n">
        <f aca="false">MOD(D5024*$B$4,$B$5)</f>
        <v>1367219634</v>
      </c>
      <c r="E5025" s="8" t="n">
        <v>0.636661255393793</v>
      </c>
      <c r="F5025" s="9" t="n">
        <v>0.349548602894149</v>
      </c>
    </row>
    <row r="5026" customFormat="false" ht="15" hidden="false" customHeight="false" outlineLevel="0" collapsed="false">
      <c r="D5026" s="7" t="n">
        <f aca="false">MOD(D5025*$B$4,$B$5)</f>
        <v>591513210</v>
      </c>
      <c r="E5026" s="8" t="n">
        <v>0.275444803084661</v>
      </c>
      <c r="F5026" s="9" t="n">
        <v>-0.596427601199636</v>
      </c>
    </row>
    <row r="5027" customFormat="false" ht="15" hidden="false" customHeight="false" outlineLevel="0" collapsed="false">
      <c r="D5027" s="7" t="n">
        <f aca="false">MOD(D5026*$B$4,$B$5)</f>
        <v>2139073045</v>
      </c>
      <c r="E5027" s="8" t="n">
        <v>0.996083508707661</v>
      </c>
      <c r="F5027" s="9" t="n">
        <v>2.65918548573159</v>
      </c>
    </row>
    <row r="5028" customFormat="false" ht="15" hidden="false" customHeight="false" outlineLevel="0" collapsed="false">
      <c r="D5028" s="7" t="n">
        <f aca="false">MOD(D5027*$B$4,$B$5)</f>
        <v>2033723788</v>
      </c>
      <c r="E5028" s="8" t="n">
        <v>0.947026438030439</v>
      </c>
      <c r="F5028" s="9" t="n">
        <v>1.61668115437513</v>
      </c>
    </row>
    <row r="5029" customFormat="false" ht="15" hidden="false" customHeight="false" outlineLevel="0" collapsed="false">
      <c r="D5029" s="7" t="n">
        <f aca="false">MOD(D5028*$B$4,$B$5)</f>
        <v>1961015237</v>
      </c>
      <c r="E5029" s="8" t="n">
        <v>0.913168880541966</v>
      </c>
      <c r="F5029" s="9" t="n">
        <v>1.36053008582372</v>
      </c>
    </row>
    <row r="5030" customFormat="false" ht="15" hidden="false" customHeight="false" outlineLevel="0" collapsed="false">
      <c r="D5030" s="7" t="n">
        <f aca="false">MOD(D5029*$B$4,$B$5)</f>
        <v>1234829114</v>
      </c>
      <c r="E5030" s="8" t="n">
        <v>0.575012115365837</v>
      </c>
      <c r="F5030" s="9" t="n">
        <v>0.189149343047186</v>
      </c>
    </row>
    <row r="5031" customFormat="false" ht="15" hidden="false" customHeight="false" outlineLevel="0" collapsed="false">
      <c r="D5031" s="7" t="n">
        <f aca="false">MOD(D5030*$B$4,$B$5)</f>
        <v>880055762</v>
      </c>
      <c r="E5031" s="8" t="n">
        <v>0.409807899417177</v>
      </c>
      <c r="F5031" s="9" t="n">
        <v>-0.228039157845091</v>
      </c>
    </row>
    <row r="5032" customFormat="false" ht="15" hidden="false" customHeight="false" outlineLevel="0" collapsed="false">
      <c r="D5032" s="7" t="n">
        <f aca="false">MOD(D5031*$B$4,$B$5)</f>
        <v>1797666195</v>
      </c>
      <c r="E5032" s="8" t="n">
        <v>0.837103555292919</v>
      </c>
      <c r="F5032" s="9" t="n">
        <v>0.982623265725746</v>
      </c>
    </row>
    <row r="5033" customFormat="false" ht="15" hidden="false" customHeight="false" outlineLevel="0" collapsed="false">
      <c r="D5033" s="7" t="n">
        <f aca="false">MOD(D5032*$B$4,$B$5)</f>
        <v>1773174516</v>
      </c>
      <c r="E5033" s="8" t="n">
        <v>0.825698728510829</v>
      </c>
      <c r="F5033" s="9" t="n">
        <v>0.937303344692099</v>
      </c>
    </row>
    <row r="5034" customFormat="false" ht="15" hidden="false" customHeight="false" outlineLevel="0" collapsed="false">
      <c r="D5034" s="7" t="n">
        <f aca="false">MOD(D5033*$B$4,$B$5)</f>
        <v>651343357</v>
      </c>
      <c r="E5034" s="8" t="n">
        <v>0.30330538638244</v>
      </c>
      <c r="F5034" s="9" t="n">
        <v>-0.514917355049825</v>
      </c>
    </row>
    <row r="5035" customFormat="false" ht="15" hidden="false" customHeight="false" outlineLevel="0" collapsed="false">
      <c r="D5035" s="7" t="n">
        <f aca="false">MOD(D5034*$B$4,$B$5)</f>
        <v>1834593667</v>
      </c>
      <c r="E5035" s="8" t="n">
        <v>0.854299249457474</v>
      </c>
      <c r="F5035" s="9" t="n">
        <v>1.05505209195676</v>
      </c>
    </row>
    <row r="5036" customFormat="false" ht="15" hidden="false" customHeight="false" outlineLevel="0" collapsed="false">
      <c r="D5036" s="7" t="n">
        <f aca="false">MOD(D5035*$B$4,$B$5)</f>
        <v>1887748418</v>
      </c>
      <c r="E5036" s="8" t="n">
        <v>0.879051359257709</v>
      </c>
      <c r="F5036" s="9" t="n">
        <v>1.1702576938633</v>
      </c>
    </row>
    <row r="5037" customFormat="false" ht="15" hidden="false" customHeight="false" outlineLevel="0" collapsed="false">
      <c r="D5037" s="7" t="n">
        <f aca="false">MOD(D5036*$B$4,$B$5)</f>
        <v>1477775774</v>
      </c>
      <c r="E5037" s="8" t="n">
        <v>0.688142969913914</v>
      </c>
      <c r="F5037" s="9" t="n">
        <v>0.490593393224669</v>
      </c>
    </row>
    <row r="5038" customFormat="false" ht="15" hidden="false" customHeight="false" outlineLevel="0" collapsed="false">
      <c r="D5038" s="7" t="n">
        <f aca="false">MOD(D5037*$B$4,$B$5)</f>
        <v>750084355</v>
      </c>
      <c r="E5038" s="8" t="n">
        <v>0.349285246663992</v>
      </c>
      <c r="F5038" s="9" t="n">
        <v>-0.387250870187929</v>
      </c>
    </row>
    <row r="5039" customFormat="false" ht="15" hidden="false" customHeight="false" outlineLevel="0" collapsed="false">
      <c r="D5039" s="7" t="n">
        <f aca="false">MOD(D5038*$B$4,$B$5)</f>
        <v>747611785</v>
      </c>
      <c r="E5039" s="8" t="n">
        <v>0.348133866533762</v>
      </c>
      <c r="F5039" s="9" t="n">
        <v>-0.390363555307777</v>
      </c>
    </row>
    <row r="5040" customFormat="false" ht="15" hidden="false" customHeight="false" outlineLevel="0" collapsed="false">
      <c r="D5040" s="7" t="n">
        <f aca="false">MOD(D5039*$B$4,$B$5)</f>
        <v>1653269547</v>
      </c>
      <c r="E5040" s="8" t="n">
        <v>0.769863626239694</v>
      </c>
      <c r="F5040" s="9" t="n">
        <v>0.73839780586611</v>
      </c>
    </row>
    <row r="5041" customFormat="false" ht="15" hidden="false" customHeight="false" outlineLevel="0" collapsed="false">
      <c r="D5041" s="7" t="n">
        <f aca="false">MOD(D5040*$B$4,$B$5)</f>
        <v>187013423</v>
      </c>
      <c r="E5041" s="8" t="n">
        <v>0.0870849113791109</v>
      </c>
      <c r="F5041" s="9" t="n">
        <v>-1.35892668237503</v>
      </c>
    </row>
    <row r="5042" customFormat="false" ht="15" hidden="false" customHeight="false" outlineLevel="0" collapsed="false">
      <c r="D5042" s="7" t="n">
        <f aca="false">MOD(D5041*$B$4,$B$5)</f>
        <v>1451173292</v>
      </c>
      <c r="E5042" s="8" t="n">
        <v>0.675755223888676</v>
      </c>
      <c r="F5042" s="9" t="n">
        <v>0.45586153342733</v>
      </c>
    </row>
    <row r="5043" customFormat="false" ht="15" hidden="false" customHeight="false" outlineLevel="0" collapsed="false">
      <c r="D5043" s="7" t="n">
        <f aca="false">MOD(D5042*$B$4,$B$5)</f>
        <v>816896639</v>
      </c>
      <c r="E5043" s="8" t="n">
        <v>0.380397140868378</v>
      </c>
      <c r="F5043" s="9" t="n">
        <v>-0.304437920267187</v>
      </c>
    </row>
    <row r="5044" customFormat="false" ht="15" hidden="false" customHeight="false" outlineLevel="0" collapsed="false">
      <c r="D5044" s="7" t="n">
        <f aca="false">MOD(D5043*$B$4,$B$5)</f>
        <v>322934955</v>
      </c>
      <c r="E5044" s="8" t="n">
        <v>0.150378307002018</v>
      </c>
      <c r="F5044" s="9" t="n">
        <v>-1.03481222196769</v>
      </c>
    </row>
    <row r="5045" customFormat="false" ht="15" hidden="false" customHeight="false" outlineLevel="0" collapsed="false">
      <c r="D5045" s="7" t="n">
        <f aca="false">MOD(D5044*$B$4,$B$5)</f>
        <v>1956902879</v>
      </c>
      <c r="E5045" s="8" t="n">
        <v>0.911253914620033</v>
      </c>
      <c r="F5045" s="9" t="n">
        <v>1.34851695454895</v>
      </c>
    </row>
    <row r="5046" customFormat="false" ht="15" hidden="false" customHeight="false" outlineLevel="0" collapsed="false">
      <c r="D5046" s="7" t="n">
        <f aca="false">MOD(D5045*$B$4,$B$5)</f>
        <v>295691620</v>
      </c>
      <c r="E5046" s="8" t="n">
        <v>0.137692140543547</v>
      </c>
      <c r="F5046" s="9" t="n">
        <v>-1.09074686888092</v>
      </c>
    </row>
    <row r="5047" customFormat="false" ht="15" hidden="false" customHeight="false" outlineLevel="0" collapsed="false">
      <c r="D5047" s="7" t="n">
        <f aca="false">MOD(D5046*$B$4,$B$5)</f>
        <v>1153871058</v>
      </c>
      <c r="E5047" s="8" t="n">
        <v>0.537313082755835</v>
      </c>
      <c r="F5047" s="9" t="n">
        <v>0.0936668120440296</v>
      </c>
    </row>
    <row r="5048" customFormat="false" ht="15" hidden="false" customHeight="false" outlineLevel="0" collapsed="false">
      <c r="D5048" s="7" t="n">
        <f aca="false">MOD(D5047*$B$4,$B$5)</f>
        <v>1373972126</v>
      </c>
      <c r="E5048" s="8" t="n">
        <v>0.639805629513977</v>
      </c>
      <c r="F5048" s="9" t="n">
        <v>0.357939297890192</v>
      </c>
    </row>
    <row r="5049" customFormat="false" ht="15" hidden="false" customHeight="false" outlineLevel="0" collapsed="false">
      <c r="D5049" s="7" t="n">
        <f aca="false">MOD(D5048*$B$4,$B$5)</f>
        <v>123540198</v>
      </c>
      <c r="E5049" s="8" t="n">
        <v>0.05752788768851</v>
      </c>
      <c r="F5049" s="9" t="n">
        <v>-1.5758699594937</v>
      </c>
    </row>
    <row r="5050" customFormat="false" ht="15" hidden="false" customHeight="false" outlineLevel="0" collapsed="false">
      <c r="D5050" s="7" t="n">
        <f aca="false">MOD(D5049*$B$4,$B$5)</f>
        <v>1994293586</v>
      </c>
      <c r="E5050" s="8" t="n">
        <v>0.928665319391214</v>
      </c>
      <c r="F5050" s="9" t="n">
        <v>1.46592264774541</v>
      </c>
    </row>
    <row r="5051" customFormat="false" ht="15" hidden="false" customHeight="false" outlineLevel="0" collapsed="false">
      <c r="D5051" s="7" t="n">
        <f aca="false">MOD(D5050*$B$4,$B$5)</f>
        <v>1296245737</v>
      </c>
      <c r="E5051" s="8" t="n">
        <v>0.603611459120746</v>
      </c>
      <c r="F5051" s="9" t="n">
        <v>0.262706142827675</v>
      </c>
    </row>
    <row r="5052" customFormat="false" ht="15" hidden="false" customHeight="false" outlineLevel="0" collapsed="false">
      <c r="D5052" s="7" t="n">
        <f aca="false">MOD(D5051*$B$4,$B$5)</f>
        <v>1994431735</v>
      </c>
      <c r="E5052" s="8" t="n">
        <v>0.928729650032455</v>
      </c>
      <c r="F5052" s="9" t="n">
        <v>1.46639502854788</v>
      </c>
    </row>
    <row r="5053" customFormat="false" ht="15" hidden="false" customHeight="false" outlineLevel="0" collapsed="false">
      <c r="D5053" s="7" t="n">
        <f aca="false">MOD(D5052*$B$4,$B$5)</f>
        <v>1522385175</v>
      </c>
      <c r="E5053" s="8" t="n">
        <v>0.708915841028947</v>
      </c>
      <c r="F5053" s="9" t="n">
        <v>0.550220247108839</v>
      </c>
    </row>
    <row r="5054" customFormat="false" ht="15" hidden="false" customHeight="false" outlineLevel="0" collapsed="false">
      <c r="D5054" s="7" t="n">
        <f aca="false">MOD(D5053*$B$4,$B$5)</f>
        <v>164382085</v>
      </c>
      <c r="E5054" s="8" t="n">
        <v>0.0765463733827196</v>
      </c>
      <c r="F5054" s="9" t="n">
        <v>-1.42869210924519</v>
      </c>
    </row>
    <row r="5055" customFormat="false" ht="15" hidden="false" customHeight="false" outlineLevel="0" collapsed="false">
      <c r="D5055" s="7" t="n">
        <f aca="false">MOD(D5054*$B$4,$B$5)</f>
        <v>2083033017</v>
      </c>
      <c r="E5055" s="8" t="n">
        <v>0.969987837104116</v>
      </c>
      <c r="F5055" s="9" t="n">
        <v>1.88061488235703</v>
      </c>
    </row>
    <row r="5056" customFormat="false" ht="15" hidden="false" customHeight="false" outlineLevel="0" collapsed="false">
      <c r="D5056" s="7" t="n">
        <f aca="false">MOD(D5055*$B$4,$B$5)</f>
        <v>607443773</v>
      </c>
      <c r="E5056" s="8" t="n">
        <v>0.282863049565687</v>
      </c>
      <c r="F5056" s="9" t="n">
        <v>-0.574357215072605</v>
      </c>
    </row>
    <row r="5057" customFormat="false" ht="15" hidden="false" customHeight="false" outlineLevel="0" collapsed="false">
      <c r="D5057" s="7" t="n">
        <f aca="false">MOD(D5056*$B$4,$B$5)</f>
        <v>176650345</v>
      </c>
      <c r="E5057" s="8" t="n">
        <v>0.0822592271326661</v>
      </c>
      <c r="F5057" s="9" t="n">
        <v>-1.39003432550785</v>
      </c>
    </row>
    <row r="5058" customFormat="false" ht="15" hidden="false" customHeight="false" outlineLevel="0" collapsed="false">
      <c r="D5058" s="7" t="n">
        <f aca="false">MOD(D5057*$B$4,$B$5)</f>
        <v>1578724905</v>
      </c>
      <c r="E5058" s="8" t="n">
        <v>0.735151072251751</v>
      </c>
      <c r="F5058" s="9" t="n">
        <v>0.62846730927586</v>
      </c>
    </row>
    <row r="5059" customFormat="false" ht="15" hidden="false" customHeight="false" outlineLevel="0" collapsed="false">
      <c r="D5059" s="7" t="n">
        <f aca="false">MOD(D5058*$B$4,$B$5)</f>
        <v>1025191813</v>
      </c>
      <c r="E5059" s="8" t="n">
        <v>0.477392139823541</v>
      </c>
      <c r="F5059" s="9" t="n">
        <v>-0.056699867399749</v>
      </c>
    </row>
    <row r="5060" customFormat="false" ht="15" hidden="false" customHeight="false" outlineLevel="0" collapsed="false">
      <c r="D5060" s="7" t="n">
        <f aca="false">MOD(D5059*$B$4,$B$5)</f>
        <v>420843855</v>
      </c>
      <c r="E5060" s="8" t="n">
        <v>0.195970691457363</v>
      </c>
      <c r="F5060" s="9" t="n">
        <v>-0.856101963064765</v>
      </c>
    </row>
    <row r="5061" customFormat="false" ht="15" hidden="false" customHeight="false" outlineLevel="0" collapsed="false">
      <c r="D5061" s="7" t="n">
        <f aca="false">MOD(D5060*$B$4,$B$5)</f>
        <v>1505907732</v>
      </c>
      <c r="E5061" s="8" t="n">
        <v>0.701242933702881</v>
      </c>
      <c r="F5061" s="9" t="n">
        <v>0.527978681431333</v>
      </c>
    </row>
    <row r="5062" customFormat="false" ht="15" hidden="false" customHeight="false" outlineLevel="0" collapsed="false">
      <c r="D5062" s="7" t="n">
        <f aca="false">MOD(D5061*$B$4,$B$5)</f>
        <v>1498164069</v>
      </c>
      <c r="E5062" s="8" t="n">
        <v>0.697637009618466</v>
      </c>
      <c r="F5062" s="9" t="n">
        <v>0.517616337345571</v>
      </c>
    </row>
    <row r="5063" customFormat="false" ht="15" hidden="false" customHeight="false" outlineLevel="0" collapsed="false">
      <c r="D5063" s="7" t="n">
        <f aca="false">MOD(D5062*$B$4,$B$5)</f>
        <v>1365961974</v>
      </c>
      <c r="E5063" s="8" t="n">
        <v>0.636075611818652</v>
      </c>
      <c r="F5063" s="9" t="n">
        <v>0.347988558192646</v>
      </c>
    </row>
    <row r="5064" customFormat="false" ht="15" hidden="false" customHeight="false" outlineLevel="0" collapsed="false">
      <c r="D5064" s="7" t="n">
        <f aca="false">MOD(D5063*$B$4,$B$5)</f>
        <v>12549466</v>
      </c>
      <c r="E5064" s="8" t="n">
        <v>0.00584380049802717</v>
      </c>
      <c r="F5064" s="9" t="n">
        <v>-2.52143878278005</v>
      </c>
    </row>
    <row r="5065" customFormat="false" ht="15" hidden="false" customHeight="false" outlineLevel="0" collapsed="false">
      <c r="D5065" s="7" t="n">
        <f aca="false">MOD(D5064*$B$4,$B$5)</f>
        <v>184884832</v>
      </c>
      <c r="E5065" s="8" t="n">
        <v>0.0860937089529761</v>
      </c>
      <c r="F5065" s="9" t="n">
        <v>-1.36520884900052</v>
      </c>
    </row>
    <row r="5066" customFormat="false" ht="15" hidden="false" customHeight="false" outlineLevel="0" collapsed="false">
      <c r="D5066" s="7" t="n">
        <f aca="false">MOD(D5065*$B$4,$B$5)</f>
        <v>1781172187</v>
      </c>
      <c r="E5066" s="8" t="n">
        <v>0.829422934287622</v>
      </c>
      <c r="F5066" s="9" t="n">
        <v>0.951887318965129</v>
      </c>
    </row>
    <row r="5067" customFormat="false" ht="15" hidden="false" customHeight="false" outlineLevel="0" collapsed="false">
      <c r="D5067" s="7" t="n">
        <f aca="false">MOD(D5066*$B$4,$B$5)</f>
        <v>159863738</v>
      </c>
      <c r="E5067" s="8" t="n">
        <v>0.074442354100237</v>
      </c>
      <c r="F5067" s="9" t="n">
        <v>-1.44348211113253</v>
      </c>
    </row>
    <row r="5068" customFormat="false" ht="15" hidden="false" customHeight="false" outlineLevel="0" collapsed="false">
      <c r="D5068" s="7" t="n">
        <f aca="false">MOD(D5067*$B$4,$B$5)</f>
        <v>873753327</v>
      </c>
      <c r="E5068" s="8" t="n">
        <v>0.40687309941917</v>
      </c>
      <c r="F5068" s="9" t="n">
        <v>-0.235595972683113</v>
      </c>
    </row>
    <row r="5069" customFormat="false" ht="15" hidden="false" customHeight="false" outlineLevel="0" collapsed="false">
      <c r="D5069" s="7" t="n">
        <f aca="false">MOD(D5068*$B$4,$B$5)</f>
        <v>368020537</v>
      </c>
      <c r="E5069" s="8" t="n">
        <v>0.171372917174709</v>
      </c>
      <c r="F5069" s="9" t="n">
        <v>-0.948753819408179</v>
      </c>
    </row>
    <row r="5070" customFormat="false" ht="15" hidden="false" customHeight="false" outlineLevel="0" collapsed="false">
      <c r="D5070" s="7" t="n">
        <f aca="false">MOD(D5069*$B$4,$B$5)</f>
        <v>734613543</v>
      </c>
      <c r="E5070" s="8" t="n">
        <v>0.342081088425667</v>
      </c>
      <c r="F5070" s="9" t="n">
        <v>-0.406790075060401</v>
      </c>
    </row>
    <row r="5071" customFormat="false" ht="15" hidden="false" customHeight="false" outlineLevel="0" collapsed="false">
      <c r="D5071" s="7" t="n">
        <f aca="false">MOD(D5070*$B$4,$B$5)</f>
        <v>1280354889</v>
      </c>
      <c r="E5071" s="8" t="n">
        <v>0.596211706377763</v>
      </c>
      <c r="F5071" s="9" t="n">
        <v>0.243553575183089</v>
      </c>
    </row>
    <row r="5072" customFormat="false" ht="15" hidden="false" customHeight="false" outlineLevel="0" collapsed="false">
      <c r="D5072" s="7" t="n">
        <f aca="false">MOD(D5071*$B$4,$B$5)</f>
        <v>1578969906</v>
      </c>
      <c r="E5072" s="8" t="n">
        <v>0.735265159732909</v>
      </c>
      <c r="F5072" s="9" t="n">
        <v>0.628815760812828</v>
      </c>
    </row>
    <row r="5073" customFormat="false" ht="15" hidden="false" customHeight="false" outlineLevel="0" collapsed="false">
      <c r="D5073" s="7" t="n">
        <f aca="false">MOD(D5072*$B$4,$B$5)</f>
        <v>2114216849</v>
      </c>
      <c r="E5073" s="8" t="n">
        <v>0.984508940469948</v>
      </c>
      <c r="F5073" s="9" t="n">
        <v>2.15730228541372</v>
      </c>
    </row>
    <row r="5074" customFormat="false" ht="15" hidden="false" customHeight="false" outlineLevel="0" collapsed="false">
      <c r="D5074" s="7" t="n">
        <f aca="false">MOD(D5073*$B$4,$B$5)</f>
        <v>496161698</v>
      </c>
      <c r="E5074" s="8" t="n">
        <v>0.23104329521865</v>
      </c>
      <c r="F5074" s="9" t="n">
        <v>-0.735415326613325</v>
      </c>
    </row>
    <row r="5075" customFormat="false" ht="15" hidden="false" customHeight="false" outlineLevel="0" collapsed="false">
      <c r="D5075" s="7" t="n">
        <f aca="false">MOD(D5074*$B$4,$B$5)</f>
        <v>1483692814</v>
      </c>
      <c r="E5075" s="8" t="n">
        <v>0.690898306379931</v>
      </c>
      <c r="F5075" s="9" t="n">
        <v>0.498398225527107</v>
      </c>
    </row>
    <row r="5076" customFormat="false" ht="15" hidden="false" customHeight="false" outlineLevel="0" collapsed="false">
      <c r="D5076" s="7" t="n">
        <f aca="false">MOD(D5075*$B$4,$B$5)</f>
        <v>756197144</v>
      </c>
      <c r="E5076" s="8" t="n">
        <v>0.352131735861424</v>
      </c>
      <c r="F5076" s="9" t="n">
        <v>-0.379571564910622</v>
      </c>
    </row>
    <row r="5077" customFormat="false" ht="15" hidden="false" customHeight="false" outlineLevel="0" collapsed="false">
      <c r="D5077" s="7" t="n">
        <f aca="false">MOD(D5076*$B$4,$B$5)</f>
        <v>1612789965</v>
      </c>
      <c r="E5077" s="8" t="n">
        <v>0.75101385195834</v>
      </c>
      <c r="F5077" s="9" t="n">
        <v>0.67768364870379</v>
      </c>
    </row>
    <row r="5078" customFormat="false" ht="15" hidden="false" customHeight="false" outlineLevel="0" collapsed="false">
      <c r="D5078" s="7" t="n">
        <f aca="false">MOD(D5077*$B$4,$B$5)</f>
        <v>407229471</v>
      </c>
      <c r="E5078" s="8" t="n">
        <v>0.189630999872117</v>
      </c>
      <c r="F5078" s="9" t="n">
        <v>-0.87925689899958</v>
      </c>
    </row>
    <row r="5079" customFormat="false" ht="15" hidden="false" customHeight="false" outlineLevel="0" collapsed="false">
      <c r="D5079" s="7" t="n">
        <f aca="false">MOD(D5078*$B$4,$B$5)</f>
        <v>1455973650</v>
      </c>
      <c r="E5079" s="8" t="n">
        <v>0.677990564776576</v>
      </c>
      <c r="F5079" s="9" t="n">
        <v>0.462087086313463</v>
      </c>
    </row>
    <row r="5080" customFormat="false" ht="15" hidden="false" customHeight="false" outlineLevel="0" collapsed="false">
      <c r="D5080" s="7" t="n">
        <f aca="false">MOD(D5079*$B$4,$B$5)</f>
        <v>606743781</v>
      </c>
      <c r="E5080" s="8" t="n">
        <v>0.282537090389558</v>
      </c>
      <c r="F5080" s="9" t="n">
        <v>-0.575321060294148</v>
      </c>
    </row>
    <row r="5081" customFormat="false" ht="15" hidden="false" customHeight="false" outlineLevel="0" collapsed="false">
      <c r="D5081" s="7" t="n">
        <f aca="false">MOD(D5080*$B$4,$B$5)</f>
        <v>747074865</v>
      </c>
      <c r="E5081" s="8" t="n">
        <v>0.347883843675148</v>
      </c>
      <c r="F5081" s="9" t="n">
        <v>-0.391039975745692</v>
      </c>
    </row>
    <row r="5082" customFormat="false" ht="15" hidden="false" customHeight="false" outlineLevel="0" collapsed="false">
      <c r="D5082" s="7" t="n">
        <f aca="false">MOD(D5081*$B$4,$B$5)</f>
        <v>1505407991</v>
      </c>
      <c r="E5082" s="8" t="n">
        <v>0.701010223665284</v>
      </c>
      <c r="F5082" s="9" t="n">
        <v>0.527308240526808</v>
      </c>
    </row>
    <row r="5083" customFormat="false" ht="15" hidden="false" customHeight="false" outlineLevel="0" collapsed="false">
      <c r="D5083" s="7" t="n">
        <f aca="false">MOD(D5082*$B$4,$B$5)</f>
        <v>997486375</v>
      </c>
      <c r="E5083" s="8" t="n">
        <v>0.464490789887021</v>
      </c>
      <c r="F5083" s="9" t="n">
        <v>-0.0891262451542809</v>
      </c>
    </row>
    <row r="5084" customFormat="false" ht="15" hidden="false" customHeight="false" outlineLevel="0" collapsed="false">
      <c r="D5084" s="7" t="n">
        <f aca="false">MOD(D5083*$B$4,$B$5)</f>
        <v>933958238</v>
      </c>
      <c r="E5084" s="8" t="n">
        <v>0.434908195803788</v>
      </c>
      <c r="F5084" s="9" t="n">
        <v>-0.163891712173291</v>
      </c>
    </row>
    <row r="5085" customFormat="false" ht="15" hidden="false" customHeight="false" outlineLevel="0" collapsed="false">
      <c r="D5085" s="7" t="n">
        <f aca="false">MOD(D5084*$B$4,$B$5)</f>
        <v>973905027</v>
      </c>
      <c r="E5085" s="8" t="n">
        <v>0.453509869010663</v>
      </c>
      <c r="F5085" s="9" t="n">
        <v>-0.116798492961404</v>
      </c>
    </row>
    <row r="5086" customFormat="false" ht="15" hidden="false" customHeight="false" outlineLevel="0" collapsed="false">
      <c r="D5086" s="7" t="n">
        <f aca="false">MOD(D5085*$B$4,$B$5)</f>
        <v>805041840</v>
      </c>
      <c r="E5086" s="8" t="n">
        <v>0.374876819900122</v>
      </c>
      <c r="F5086" s="9" t="n">
        <v>-0.318964226894734</v>
      </c>
    </row>
    <row r="5087" customFormat="false" ht="15" hidden="false" customHeight="false" outlineLevel="0" collapsed="false">
      <c r="D5087" s="7" t="n">
        <f aca="false">MOD(D5086*$B$4,$B$5)</f>
        <v>1458066175</v>
      </c>
      <c r="E5087" s="8" t="n">
        <v>0.678964972662707</v>
      </c>
      <c r="F5087" s="9" t="n">
        <v>0.464806469117555</v>
      </c>
    </row>
    <row r="5088" customFormat="false" ht="15" hidden="false" customHeight="false" outlineLevel="0" collapsed="false">
      <c r="D5088" s="7" t="n">
        <f aca="false">MOD(D5087*$B$4,$B$5)</f>
        <v>683286647</v>
      </c>
      <c r="E5088" s="8" t="n">
        <v>0.318180139938537</v>
      </c>
      <c r="F5088" s="9" t="n">
        <v>-0.472793825174746</v>
      </c>
    </row>
    <row r="5089" customFormat="false" ht="15" hidden="false" customHeight="false" outlineLevel="0" collapsed="false">
      <c r="D5089" s="7" t="n">
        <f aca="false">MOD(D5088*$B$4,$B$5)</f>
        <v>1875886711</v>
      </c>
      <c r="E5089" s="8" t="n">
        <v>0.873527821501277</v>
      </c>
      <c r="F5089" s="9" t="n">
        <v>1.14322699484049</v>
      </c>
    </row>
    <row r="5090" customFormat="false" ht="15" hidden="false" customHeight="false" outlineLevel="0" collapsed="false">
      <c r="D5090" s="7" t="n">
        <f aca="false">MOD(D5089*$B$4,$B$5)</f>
        <v>131967279</v>
      </c>
      <c r="E5090" s="8" t="n">
        <v>0.0614520530788713</v>
      </c>
      <c r="F5090" s="9" t="n">
        <v>-1.54269784026445</v>
      </c>
    </row>
    <row r="5091" customFormat="false" ht="15" hidden="false" customHeight="false" outlineLevel="0" collapsed="false">
      <c r="D5091" s="7" t="n">
        <f aca="false">MOD(D5090*$B$4,$B$5)</f>
        <v>756027607</v>
      </c>
      <c r="E5091" s="8" t="n">
        <v>0.352052789043684</v>
      </c>
      <c r="F5091" s="9" t="n">
        <v>-0.379784245322073</v>
      </c>
    </row>
    <row r="5092" customFormat="false" ht="15" hidden="false" customHeight="false" outlineLevel="0" collapsed="false">
      <c r="D5092" s="7" t="n">
        <f aca="false">MOD(D5091*$B$4,$B$5)</f>
        <v>2019004026</v>
      </c>
      <c r="E5092" s="8" t="n">
        <v>0.940172014702272</v>
      </c>
      <c r="F5092" s="9" t="n">
        <v>1.55621922808405</v>
      </c>
    </row>
    <row r="5093" customFormat="false" ht="15" hidden="false" customHeight="false" outlineLevel="0" collapsed="false">
      <c r="D5093" s="7" t="n">
        <f aca="false">MOD(D5092*$B$4,$B$5)</f>
        <v>92987245</v>
      </c>
      <c r="E5093" s="8" t="n">
        <v>0.0433005602502269</v>
      </c>
      <c r="F5093" s="9" t="n">
        <v>-1.71360594762762</v>
      </c>
    </row>
    <row r="5094" customFormat="false" ht="15" hidden="false" customHeight="false" outlineLevel="0" collapsed="false">
      <c r="D5094" s="7" t="n">
        <f aca="false">MOD(D5093*$B$4,$B$5)</f>
        <v>346481165</v>
      </c>
      <c r="E5094" s="8" t="n">
        <v>0.161342865472047</v>
      </c>
      <c r="F5094" s="9" t="n">
        <v>-0.988953831197683</v>
      </c>
    </row>
    <row r="5095" customFormat="false" ht="15" hidden="false" customHeight="false" outlineLevel="0" collapsed="false">
      <c r="D5095" s="7" t="n">
        <f aca="false">MOD(D5094*$B$4,$B$5)</f>
        <v>389672879</v>
      </c>
      <c r="E5095" s="8" t="n">
        <v>0.181455574633047</v>
      </c>
      <c r="F5095" s="9" t="n">
        <v>-0.909831936434787</v>
      </c>
    </row>
    <row r="5096" customFormat="false" ht="15" hidden="false" customHeight="false" outlineLevel="0" collapsed="false">
      <c r="D5096" s="7" t="n">
        <f aca="false">MOD(D5095*$B$4,$B$5)</f>
        <v>90278136</v>
      </c>
      <c r="E5096" s="8" t="n">
        <v>0.0420390330646551</v>
      </c>
      <c r="F5096" s="9" t="n">
        <v>-1.72749910304757</v>
      </c>
    </row>
    <row r="5097" customFormat="false" ht="15" hidden="false" customHeight="false" outlineLevel="0" collapsed="false">
      <c r="D5097" s="7" t="n">
        <f aca="false">MOD(D5096*$B$4,$B$5)</f>
        <v>571583093</v>
      </c>
      <c r="E5097" s="8" t="n">
        <v>0.266164119137604</v>
      </c>
      <c r="F5097" s="9" t="n">
        <v>-0.624455877604582</v>
      </c>
    </row>
    <row r="5098" customFormat="false" ht="15" hidden="false" customHeight="false" outlineLevel="0" collapsed="false">
      <c r="D5098" s="7" t="n">
        <f aca="false">MOD(D5097*$B$4,$B$5)</f>
        <v>17585547</v>
      </c>
      <c r="E5098" s="8" t="n">
        <v>0.00818890846165727</v>
      </c>
      <c r="F5098" s="9" t="n">
        <v>-2.40038542688601</v>
      </c>
    </row>
    <row r="5099" customFormat="false" ht="15" hidden="false" customHeight="false" outlineLevel="0" collapsed="false">
      <c r="D5099" s="7" t="n">
        <f aca="false">MOD(D5098*$B$4,$B$5)</f>
        <v>615898672</v>
      </c>
      <c r="E5099" s="8" t="n">
        <v>0.286800168721751</v>
      </c>
      <c r="F5099" s="9" t="n">
        <v>-0.562757039792312</v>
      </c>
    </row>
    <row r="5100" customFormat="false" ht="15" hidden="false" customHeight="false" outlineLevel="0" collapsed="false">
      <c r="D5100" s="7" t="n">
        <f aca="false">MOD(D5099*$B$4,$B$5)</f>
        <v>281187044</v>
      </c>
      <c r="E5100" s="8" t="n">
        <v>0.130937921005243</v>
      </c>
      <c r="F5100" s="9" t="n">
        <v>-1.12196847983067</v>
      </c>
    </row>
    <row r="5101" customFormat="false" ht="15" hidden="false" customHeight="false" outlineLevel="0" collapsed="false">
      <c r="D5101" s="7" t="n">
        <f aca="false">MOD(D5100*$B$4,$B$5)</f>
        <v>1083151884</v>
      </c>
      <c r="E5101" s="8" t="n">
        <v>0.504381901122985</v>
      </c>
      <c r="F5101" s="9" t="n">
        <v>0.0109840181153487</v>
      </c>
    </row>
    <row r="5102" customFormat="false" ht="15" hidden="false" customHeight="false" outlineLevel="0" collapsed="false">
      <c r="D5102" s="7" t="n">
        <f aca="false">MOD(D5101*$B$4,$B$5)</f>
        <v>40239055</v>
      </c>
      <c r="E5102" s="8" t="n">
        <v>0.0187377701687978</v>
      </c>
      <c r="F5102" s="9" t="n">
        <v>-2.08054535238022</v>
      </c>
    </row>
    <row r="5103" customFormat="false" ht="15" hidden="false" customHeight="false" outlineLevel="0" collapsed="false">
      <c r="D5103" s="7" t="n">
        <f aca="false">MOD(D5102*$B$4,$B$5)</f>
        <v>1054207017</v>
      </c>
      <c r="E5103" s="8" t="n">
        <v>0.490903397082261</v>
      </c>
      <c r="F5103" s="9" t="n">
        <v>-0.0228037782967614</v>
      </c>
    </row>
    <row r="5104" customFormat="false" ht="15" hidden="false" customHeight="false" outlineLevel="0" collapsed="false">
      <c r="D5104" s="7" t="n">
        <f aca="false">MOD(D5103*$B$4,$B$5)</f>
        <v>854418295</v>
      </c>
      <c r="E5104" s="8" t="n">
        <v>0.397869523519529</v>
      </c>
      <c r="F5104" s="9" t="n">
        <v>-0.258865462432904</v>
      </c>
    </row>
    <row r="5105" customFormat="false" ht="15" hidden="false" customHeight="false" outlineLevel="0" collapsed="false">
      <c r="D5105" s="7" t="n">
        <f aca="false">MOD(D5104*$B$4,$B$5)</f>
        <v>1202077310</v>
      </c>
      <c r="E5105" s="8" t="n">
        <v>0.559760868139342</v>
      </c>
      <c r="F5105" s="9" t="n">
        <v>0.150362958610443</v>
      </c>
    </row>
    <row r="5106" customFormat="false" ht="15" hidden="false" customHeight="false" outlineLevel="0" collapsed="false">
      <c r="D5106" s="7" t="n">
        <f aca="false">MOD(D5105*$B$4,$B$5)</f>
        <v>465689070</v>
      </c>
      <c r="E5106" s="8" t="n">
        <v>0.216853372023304</v>
      </c>
      <c r="F5106" s="9" t="n">
        <v>-0.782864401436985</v>
      </c>
    </row>
    <row r="5107" customFormat="false" ht="15" hidden="false" customHeight="false" outlineLevel="0" collapsed="false">
      <c r="D5107" s="7" t="n">
        <f aca="false">MOD(D5106*$B$4,$B$5)</f>
        <v>1565764821</v>
      </c>
      <c r="E5107" s="8" t="n">
        <v>0.729116062847074</v>
      </c>
      <c r="F5107" s="9" t="n">
        <v>0.610141807306379</v>
      </c>
    </row>
    <row r="5108" customFormat="false" ht="15" hidden="false" customHeight="false" outlineLevel="0" collapsed="false">
      <c r="D5108" s="7" t="n">
        <f aca="false">MOD(D5107*$B$4,$B$5)</f>
        <v>346718326</v>
      </c>
      <c r="E5108" s="8" t="n">
        <v>0.16145330216871</v>
      </c>
      <c r="F5108" s="9" t="n">
        <v>-0.988502512964069</v>
      </c>
    </row>
    <row r="5109" customFormat="false" ht="15" hidden="false" customHeight="false" outlineLevel="0" collapsed="false">
      <c r="D5109" s="7" t="n">
        <f aca="false">MOD(D5108*$B$4,$B$5)</f>
        <v>1100253275</v>
      </c>
      <c r="E5109" s="8" t="n">
        <v>0.512345356878215</v>
      </c>
      <c r="F5109" s="9" t="n">
        <v>0.0309501611590142</v>
      </c>
    </row>
    <row r="5110" customFormat="false" ht="15" hidden="false" customHeight="false" outlineLevel="0" collapsed="false">
      <c r="D5110" s="7" t="n">
        <f aca="false">MOD(D5109*$B$4,$B$5)</f>
        <v>907763568</v>
      </c>
      <c r="E5110" s="8" t="n">
        <v>0.422710352039626</v>
      </c>
      <c r="F5110" s="9" t="n">
        <v>-0.194964544835453</v>
      </c>
    </row>
    <row r="5111" customFormat="false" ht="15" hidden="false" customHeight="false" outlineLevel="0" collapsed="false">
      <c r="D5111" s="7" t="n">
        <f aca="false">MOD(D5110*$B$4,$B$5)</f>
        <v>1398857540</v>
      </c>
      <c r="E5111" s="8" t="n">
        <v>0.651393803443195</v>
      </c>
      <c r="F5111" s="9" t="n">
        <v>0.389086184394548</v>
      </c>
    </row>
    <row r="5112" customFormat="false" ht="15" hidden="false" customHeight="false" outlineLevel="0" collapsed="false">
      <c r="D5112" s="7" t="n">
        <f aca="false">MOD(D5111*$B$4,$B$5)</f>
        <v>924000719</v>
      </c>
      <c r="E5112" s="8" t="n">
        <v>0.430271364683538</v>
      </c>
      <c r="F5112" s="9" t="n">
        <v>-0.175683333778137</v>
      </c>
    </row>
    <row r="5113" customFormat="false" ht="15" hidden="false" customHeight="false" outlineLevel="0" collapsed="false">
      <c r="D5113" s="7" t="n">
        <f aca="false">MOD(D5112*$B$4,$B$5)</f>
        <v>1350842306</v>
      </c>
      <c r="E5113" s="8" t="n">
        <v>0.62903496774755</v>
      </c>
      <c r="F5113" s="9" t="n">
        <v>0.329298517566954</v>
      </c>
    </row>
    <row r="5114" customFormat="false" ht="15" hidden="false" customHeight="false" outlineLevel="0" collapsed="false">
      <c r="D5114" s="7" t="n">
        <f aca="false">MOD(D5113*$B$4,$B$5)</f>
        <v>315495418</v>
      </c>
      <c r="E5114" s="8" t="n">
        <v>0.146914002622398</v>
      </c>
      <c r="F5114" s="9" t="n">
        <v>-1.04976101078109</v>
      </c>
    </row>
    <row r="5115" customFormat="false" ht="15" hidden="false" customHeight="false" outlineLevel="0" collapsed="false">
      <c r="D5115" s="7" t="n">
        <f aca="false">MOD(D5114*$B$4,$B$5)</f>
        <v>1472781401</v>
      </c>
      <c r="E5115" s="8" t="n">
        <v>0.685817283751273</v>
      </c>
      <c r="F5115" s="9" t="n">
        <v>0.484028796530165</v>
      </c>
    </row>
    <row r="5116" customFormat="false" ht="15" hidden="false" customHeight="false" outlineLevel="0" collapsed="false">
      <c r="D5116" s="7" t="n">
        <f aca="false">MOD(D5115*$B$4,$B$5)</f>
        <v>184873736</v>
      </c>
      <c r="E5116" s="8" t="n">
        <v>0.0860885419753273</v>
      </c>
      <c r="F5116" s="9" t="n">
        <v>-1.36524173827194</v>
      </c>
    </row>
    <row r="5117" customFormat="false" ht="15" hidden="false" customHeight="false" outlineLevel="0" collapsed="false">
      <c r="D5117" s="7" t="n">
        <f aca="false">MOD(D5116*$B$4,$B$5)</f>
        <v>1245557171</v>
      </c>
      <c r="E5117" s="8" t="n">
        <v>0.58000775620342</v>
      </c>
      <c r="F5117" s="9" t="n">
        <v>0.201913321401505</v>
      </c>
    </row>
    <row r="5118" customFormat="false" ht="15" hidden="false" customHeight="false" outlineLevel="0" collapsed="false">
      <c r="D5118" s="7" t="n">
        <f aca="false">MOD(D5117*$B$4,$B$5)</f>
        <v>1190536282</v>
      </c>
      <c r="E5118" s="8" t="n">
        <v>0.554386658179002</v>
      </c>
      <c r="F5118" s="9" t="n">
        <v>0.136752179507726</v>
      </c>
    </row>
    <row r="5119" customFormat="false" ht="15" hidden="false" customHeight="false" outlineLevel="0" collapsed="false">
      <c r="D5119" s="7" t="n">
        <f aca="false">MOD(D5118*$B$4,$B$5)</f>
        <v>1714474702</v>
      </c>
      <c r="E5119" s="8" t="n">
        <v>0.798364497533408</v>
      </c>
      <c r="F5119" s="9" t="n">
        <v>0.835793640218882</v>
      </c>
    </row>
    <row r="5120" customFormat="false" ht="15" hidden="false" customHeight="false" outlineLevel="0" collapsed="false">
      <c r="D5120" s="7" t="n">
        <f aca="false">MOD(D5119*$B$4,$B$5)</f>
        <v>1831035803</v>
      </c>
      <c r="E5120" s="8" t="n">
        <v>0.852642489925625</v>
      </c>
      <c r="F5120" s="9" t="n">
        <v>1.04783416177089</v>
      </c>
    </row>
    <row r="5121" customFormat="false" ht="15" hidden="false" customHeight="false" outlineLevel="0" collapsed="false">
      <c r="D5121" s="7" t="n">
        <f aca="false">MOD(D5120*$B$4,$B$5)</f>
        <v>1944787034</v>
      </c>
      <c r="E5121" s="8" t="n">
        <v>0.905612034635257</v>
      </c>
      <c r="F5121" s="9" t="n">
        <v>1.31420885105472</v>
      </c>
    </row>
    <row r="5122" customFormat="false" ht="15" hidden="false" customHeight="false" outlineLevel="0" collapsed="false">
      <c r="D5122" s="7" t="n">
        <f aca="false">MOD(D5121*$B$4,$B$5)</f>
        <v>1714773256</v>
      </c>
      <c r="E5122" s="8" t="n">
        <v>0.798503522573508</v>
      </c>
      <c r="F5122" s="9" t="n">
        <v>0.836287906639696</v>
      </c>
    </row>
    <row r="5123" customFormat="false" ht="15" hidden="false" customHeight="false" outlineLevel="0" collapsed="false">
      <c r="D5123" s="7" t="n">
        <f aca="false">MOD(D5122*$B$4,$B$5)</f>
        <v>1210150408</v>
      </c>
      <c r="E5123" s="8" t="n">
        <v>0.563520197350085</v>
      </c>
      <c r="F5123" s="9" t="n">
        <v>0.159900308752643</v>
      </c>
    </row>
    <row r="5124" customFormat="false" ht="15" hidden="false" customHeight="false" outlineLevel="0" collapsed="false">
      <c r="D5124" s="7" t="n">
        <f aca="false">MOD(D5123*$B$4,$B$5)</f>
        <v>1467662521</v>
      </c>
      <c r="E5124" s="8" t="n">
        <v>0.683433619498679</v>
      </c>
      <c r="F5124" s="9" t="n">
        <v>0.477322121333833</v>
      </c>
    </row>
    <row r="5125" customFormat="false" ht="15" hidden="false" customHeight="false" outlineLevel="0" collapsed="false">
      <c r="D5125" s="7" t="n">
        <f aca="false">MOD(D5124*$B$4,$B$5)</f>
        <v>52036661</v>
      </c>
      <c r="E5125" s="8" t="n">
        <v>0.0242314585710237</v>
      </c>
      <c r="F5125" s="9" t="n">
        <v>-1.97328661398342</v>
      </c>
    </row>
    <row r="5126" customFormat="false" ht="15" hidden="false" customHeight="false" outlineLevel="0" collapsed="false">
      <c r="D5126" s="7" t="n">
        <f aca="false">MOD(D5125*$B$4,$B$5)</f>
        <v>1453279788</v>
      </c>
      <c r="E5126" s="8" t="n">
        <v>0.676736137528658</v>
      </c>
      <c r="F5126" s="9" t="n">
        <v>0.458591244879158</v>
      </c>
    </row>
    <row r="5127" customFormat="false" ht="15" hidden="false" customHeight="false" outlineLevel="0" collapsed="false">
      <c r="D5127" s="7" t="n">
        <f aca="false">MOD(D5126*$B$4,$B$5)</f>
        <v>1567833646</v>
      </c>
      <c r="E5127" s="8" t="n">
        <v>0.730079434560686</v>
      </c>
      <c r="F5127" s="9" t="n">
        <v>0.613053249554903</v>
      </c>
    </row>
    <row r="5128" customFormat="false" ht="15" hidden="false" customHeight="false" outlineLevel="0" collapsed="false">
      <c r="D5128" s="7" t="n">
        <f aca="false">MOD(D5127*$B$4,$B$5)</f>
        <v>1426722139</v>
      </c>
      <c r="E5128" s="8" t="n">
        <v>0.664369268495933</v>
      </c>
      <c r="F5128" s="9" t="n">
        <v>0.424417359156953</v>
      </c>
    </row>
    <row r="5129" customFormat="false" ht="15" hidden="false" customHeight="false" outlineLevel="0" collapsed="false">
      <c r="D5129" s="7" t="n">
        <f aca="false">MOD(D5128*$B$4,$B$5)</f>
        <v>1651296026</v>
      </c>
      <c r="E5129" s="8" t="n">
        <v>0.76894463390945</v>
      </c>
      <c r="F5129" s="9" t="n">
        <v>0.735375674784391</v>
      </c>
    </row>
    <row r="5130" customFormat="false" ht="15" hidden="false" customHeight="false" outlineLevel="0" collapsed="false">
      <c r="D5130" s="7" t="n">
        <f aca="false">MOD(D5129*$B$4,$B$5)</f>
        <v>1559945347</v>
      </c>
      <c r="E5130" s="8" t="n">
        <v>0.726406159090257</v>
      </c>
      <c r="F5130" s="9" t="n">
        <v>0.601979652416305</v>
      </c>
    </row>
    <row r="5131" customFormat="false" ht="15" hidden="false" customHeight="false" outlineLevel="0" collapsed="false">
      <c r="D5131" s="7" t="n">
        <f aca="false">MOD(D5130*$B$4,$B$5)</f>
        <v>755246629</v>
      </c>
      <c r="E5131" s="8" t="n">
        <v>0.351689117822507</v>
      </c>
      <c r="F5131" s="9" t="n">
        <v>-0.380764186971129</v>
      </c>
    </row>
    <row r="5132" customFormat="false" ht="15" hidden="false" customHeight="false" outlineLevel="0" collapsed="false">
      <c r="D5132" s="7" t="n">
        <f aca="false">MOD(D5131*$B$4,$B$5)</f>
        <v>827636987</v>
      </c>
      <c r="E5132" s="8" t="n">
        <v>0.385398505148849</v>
      </c>
      <c r="F5132" s="9" t="n">
        <v>-0.291332530351804</v>
      </c>
    </row>
    <row r="5133" customFormat="false" ht="15" hidden="false" customHeight="false" outlineLevel="0" collapsed="false">
      <c r="D5133" s="7" t="n">
        <f aca="false">MOD(D5132*$B$4,$B$5)</f>
        <v>1226714336</v>
      </c>
      <c r="E5133" s="8" t="n">
        <v>0.571233377392621</v>
      </c>
      <c r="F5133" s="9" t="n">
        <v>0.179515121161377</v>
      </c>
    </row>
    <row r="5134" customFormat="false" ht="15" hidden="false" customHeight="false" outlineLevel="0" collapsed="false">
      <c r="D5134" s="7" t="n">
        <f aca="false">MOD(D5133*$B$4,$B$5)</f>
        <v>13630678</v>
      </c>
      <c r="E5134" s="8" t="n">
        <v>0.00634727907026864</v>
      </c>
      <c r="F5134" s="9" t="n">
        <v>-2.49222502898519</v>
      </c>
    </row>
    <row r="5135" customFormat="false" ht="15" hidden="false" customHeight="false" outlineLevel="0" collapsed="false">
      <c r="D5135" s="7" t="n">
        <f aca="false">MOD(D5134*$B$4,$B$5)</f>
        <v>836461756</v>
      </c>
      <c r="E5135" s="8" t="n">
        <v>0.38950785844541</v>
      </c>
      <c r="F5135" s="9" t="n">
        <v>-0.280601954337762</v>
      </c>
    </row>
    <row r="5136" customFormat="false" ht="15" hidden="false" customHeight="false" outlineLevel="0" collapsed="false">
      <c r="D5136" s="7" t="n">
        <f aca="false">MOD(D5135*$B$4,$B$5)</f>
        <v>2005376629</v>
      </c>
      <c r="E5136" s="8" t="n">
        <v>0.933826263466688</v>
      </c>
      <c r="F5136" s="9" t="n">
        <v>1.50490900409476</v>
      </c>
    </row>
    <row r="5137" customFormat="false" ht="15" hidden="false" customHeight="false" outlineLevel="0" collapsed="false">
      <c r="D5137" s="7" t="n">
        <f aca="false">MOD(D5136*$B$4,$B$5)</f>
        <v>1562386287</v>
      </c>
      <c r="E5137" s="8" t="n">
        <v>0.727542810353956</v>
      </c>
      <c r="F5137" s="9" t="n">
        <v>0.605398301556179</v>
      </c>
    </row>
    <row r="5138" customFormat="false" ht="15" hidden="false" customHeight="false" outlineLevel="0" collapsed="false">
      <c r="D5138" s="7" t="n">
        <f aca="false">MOD(D5137*$B$4,$B$5)</f>
        <v>470260784</v>
      </c>
      <c r="E5138" s="8" t="n">
        <v>0.21898224225173</v>
      </c>
      <c r="F5138" s="9" t="n">
        <v>-0.775635074812588</v>
      </c>
    </row>
    <row r="5139" customFormat="false" ht="15" hidden="false" customHeight="false" outlineLevel="0" collapsed="false">
      <c r="D5139" s="7" t="n">
        <f aca="false">MOD(D5138*$B$4,$B$5)</f>
        <v>1056155674</v>
      </c>
      <c r="E5139" s="8" t="n">
        <v>0.491810811210248</v>
      </c>
      <c r="F5139" s="9" t="n">
        <v>-0.0205286939674713</v>
      </c>
    </row>
    <row r="5140" customFormat="false" ht="15" hidden="false" customHeight="false" outlineLevel="0" collapsed="false">
      <c r="D5140" s="7" t="n">
        <f aca="false">MOD(D5139*$B$4,$B$5)</f>
        <v>428759874</v>
      </c>
      <c r="E5140" s="8" t="n">
        <v>0.199656875058689</v>
      </c>
      <c r="F5140" s="9" t="n">
        <v>-0.842847479326845</v>
      </c>
    </row>
    <row r="5141" customFormat="false" ht="15" hidden="false" customHeight="false" outlineLevel="0" collapsed="false">
      <c r="D5141" s="7" t="n">
        <f aca="false">MOD(D5140*$B$4,$B$5)</f>
        <v>1367971715</v>
      </c>
      <c r="E5141" s="8" t="n">
        <v>0.637011470400739</v>
      </c>
      <c r="F5141" s="9" t="n">
        <v>0.350481916413015</v>
      </c>
    </row>
    <row r="5142" customFormat="false" ht="15" hidden="false" customHeight="false" outlineLevel="0" collapsed="false">
      <c r="D5142" s="7" t="n">
        <f aca="false">MOD(D5141*$B$4,$B$5)</f>
        <v>387993162</v>
      </c>
      <c r="E5142" s="8" t="n">
        <v>0.180673395451785</v>
      </c>
      <c r="F5142" s="9" t="n">
        <v>-0.912801801088114</v>
      </c>
    </row>
    <row r="5143" customFormat="false" ht="15" hidden="false" customHeight="false" outlineLevel="0" collapsed="false">
      <c r="D5143" s="7" t="n">
        <f aca="false">MOD(D5142*$B$4,$B$5)</f>
        <v>613037415</v>
      </c>
      <c r="E5143" s="8" t="n">
        <v>0.285467792102571</v>
      </c>
      <c r="F5143" s="9" t="n">
        <v>-0.566674153566414</v>
      </c>
    </row>
    <row r="5144" customFormat="false" ht="15" hidden="false" customHeight="false" outlineLevel="0" collapsed="false">
      <c r="D5144" s="7" t="n">
        <f aca="false">MOD(D5143*$B$4,$B$5)</f>
        <v>1751887452</v>
      </c>
      <c r="E5144" s="8" t="n">
        <v>0.815786166876355</v>
      </c>
      <c r="F5144" s="9" t="n">
        <v>0.89942248642794</v>
      </c>
    </row>
    <row r="5145" customFormat="false" ht="15" hidden="false" customHeight="false" outlineLevel="0" collapsed="false">
      <c r="D5145" s="7" t="n">
        <f aca="false">MOD(D5144*$B$4,$B$5)</f>
        <v>1748143926</v>
      </c>
      <c r="E5145" s="8" t="n">
        <v>0.814042951738502</v>
      </c>
      <c r="F5145" s="9" t="n">
        <v>0.892893708754887</v>
      </c>
    </row>
    <row r="5146" customFormat="false" ht="15" hidden="false" customHeight="false" outlineLevel="0" collapsed="false">
      <c r="D5146" s="7" t="n">
        <f aca="false">MOD(D5145*$B$4,$B$5)</f>
        <v>1433026728</v>
      </c>
      <c r="E5146" s="8" t="n">
        <v>0.667305071528354</v>
      </c>
      <c r="F5146" s="9" t="n">
        <v>0.432483754493078</v>
      </c>
    </row>
    <row r="5147" customFormat="false" ht="15" hidden="false" customHeight="false" outlineLevel="0" collapsed="false">
      <c r="D5147" s="7" t="n">
        <f aca="false">MOD(D5146*$B$4,$B$5)</f>
        <v>1037433771</v>
      </c>
      <c r="E5147" s="8" t="n">
        <v>0.483092745750298</v>
      </c>
      <c r="F5147" s="9" t="n">
        <v>-0.0423928959124374</v>
      </c>
    </row>
    <row r="5148" customFormat="false" ht="15" hidden="false" customHeight="false" outlineLevel="0" collapsed="false">
      <c r="D5148" s="7" t="n">
        <f aca="false">MOD(D5147*$B$4,$B$5)</f>
        <v>794395548</v>
      </c>
      <c r="E5148" s="8" t="n">
        <v>0.369919253857731</v>
      </c>
      <c r="F5148" s="9" t="n">
        <v>-0.332067211984473</v>
      </c>
    </row>
    <row r="5149" customFormat="false" ht="15" hidden="false" customHeight="false" outlineLevel="0" collapsed="false">
      <c r="D5149" s="7" t="n">
        <f aca="false">MOD(D5148*$B$4,$B$5)</f>
        <v>799496676</v>
      </c>
      <c r="E5149" s="8" t="n">
        <v>0.372294651691145</v>
      </c>
      <c r="F5149" s="9" t="n">
        <v>-0.325781993335202</v>
      </c>
    </row>
    <row r="5150" customFormat="false" ht="15" hidden="false" customHeight="false" outlineLevel="0" collapsed="false">
      <c r="D5150" s="7" t="n">
        <f aca="false">MOD(D5149*$B$4,$B$5)</f>
        <v>75426959</v>
      </c>
      <c r="E5150" s="8" t="n">
        <v>0.0351234148583593</v>
      </c>
      <c r="F5150" s="9" t="n">
        <v>-1.81031579040785</v>
      </c>
    </row>
    <row r="5151" customFormat="false" ht="15" hidden="false" customHeight="false" outlineLevel="0" collapsed="false">
      <c r="D5151" s="7" t="n">
        <f aca="false">MOD(D5150*$B$4,$B$5)</f>
        <v>949956224</v>
      </c>
      <c r="E5151" s="8" t="n">
        <v>0.442357838565817</v>
      </c>
      <c r="F5151" s="9" t="n">
        <v>-0.144993913753709</v>
      </c>
    </row>
    <row r="5152" customFormat="false" ht="15" hidden="false" customHeight="false" outlineLevel="0" collapsed="false">
      <c r="D5152" s="7" t="n">
        <f aca="false">MOD(D5151*$B$4,$B$5)</f>
        <v>118574313</v>
      </c>
      <c r="E5152" s="8" t="n">
        <v>0.0552154672846342</v>
      </c>
      <c r="F5152" s="9" t="n">
        <v>-1.59625920292497</v>
      </c>
    </row>
    <row r="5153" customFormat="false" ht="15" hidden="false" customHeight="false" outlineLevel="0" collapsed="false">
      <c r="D5153" s="7" t="n">
        <f aca="false">MOD(D5152*$B$4,$B$5)</f>
        <v>656743568</v>
      </c>
      <c r="E5153" s="8" t="n">
        <v>0.305820055590775</v>
      </c>
      <c r="F5153" s="9" t="n">
        <v>-0.507733700195172</v>
      </c>
    </row>
    <row r="5154" customFormat="false" ht="15" hidden="false" customHeight="false" outlineLevel="0" collapsed="false">
      <c r="D5154" s="7" t="n">
        <f aca="false">MOD(D5153*$B$4,$B$5)</f>
        <v>515173914</v>
      </c>
      <c r="E5154" s="8" t="n">
        <v>0.239896548204028</v>
      </c>
      <c r="F5154" s="9" t="n">
        <v>-0.706635380077978</v>
      </c>
    </row>
    <row r="5155" customFormat="false" ht="15" hidden="false" customHeight="false" outlineLevel="0" collapsed="false">
      <c r="D5155" s="7" t="n">
        <f aca="false">MOD(D5154*$B$4,$B$5)</f>
        <v>99370434</v>
      </c>
      <c r="E5155" s="8" t="n">
        <v>0.0462729642598638</v>
      </c>
      <c r="F5155" s="9" t="n">
        <v>-1.68211816560714</v>
      </c>
    </row>
    <row r="5156" customFormat="false" ht="15" hidden="false" customHeight="false" outlineLevel="0" collapsed="false">
      <c r="D5156" s="7" t="n">
        <f aca="false">MOD(D5155*$B$4,$B$5)</f>
        <v>1379235863</v>
      </c>
      <c r="E5156" s="8" t="n">
        <v>0.642256748063729</v>
      </c>
      <c r="F5156" s="9" t="n">
        <v>0.364497548797706</v>
      </c>
    </row>
    <row r="5157" customFormat="false" ht="15" hidden="false" customHeight="false" outlineLevel="0" collapsed="false">
      <c r="D5157" s="7" t="n">
        <f aca="false">MOD(D5156*$B$4,$B$5)</f>
        <v>806318579</v>
      </c>
      <c r="E5157" s="8" t="n">
        <v>0.375471347826972</v>
      </c>
      <c r="F5157" s="9" t="n">
        <v>-0.317396588276153</v>
      </c>
    </row>
    <row r="5158" customFormat="false" ht="15" hidden="false" customHeight="false" outlineLevel="0" collapsed="false">
      <c r="D5158" s="7" t="n">
        <f aca="false">MOD(D5157*$B$4,$B$5)</f>
        <v>810508681</v>
      </c>
      <c r="E5158" s="8" t="n">
        <v>0.37742251612006</v>
      </c>
      <c r="F5158" s="9" t="n">
        <v>-0.312257242267083</v>
      </c>
    </row>
    <row r="5159" customFormat="false" ht="15" hidden="false" customHeight="false" outlineLevel="0" collapsed="false">
      <c r="D5159" s="7" t="n">
        <f aca="false">MOD(D5158*$B$4,$B$5)</f>
        <v>1207459505</v>
      </c>
      <c r="E5159" s="8" t="n">
        <v>0.562267147993918</v>
      </c>
      <c r="F5159" s="9" t="n">
        <v>0.156719771772895</v>
      </c>
    </row>
    <row r="5160" customFormat="false" ht="15" hidden="false" customHeight="false" outlineLevel="0" collapsed="false">
      <c r="D5160" s="7" t="n">
        <f aca="false">MOD(D5159*$B$4,$B$5)</f>
        <v>424102628</v>
      </c>
      <c r="E5160" s="8" t="n">
        <v>0.197488175889</v>
      </c>
      <c r="F5160" s="9" t="n">
        <v>-0.85062742168271</v>
      </c>
    </row>
    <row r="5161" customFormat="false" ht="15" hidden="false" customHeight="false" outlineLevel="0" collapsed="false">
      <c r="D5161" s="7" t="n">
        <f aca="false">MOD(D5160*$B$4,$B$5)</f>
        <v>2043832984</v>
      </c>
      <c r="E5161" s="8" t="n">
        <v>0.951733899257829</v>
      </c>
      <c r="F5161" s="9" t="n">
        <v>1.66190311770365</v>
      </c>
    </row>
    <row r="5162" customFormat="false" ht="15" hidden="false" customHeight="false" outlineLevel="0" collapsed="false">
      <c r="D5162" s="7" t="n">
        <f aca="false">MOD(D5161*$B$4,$B$5)</f>
        <v>315743837</v>
      </c>
      <c r="E5162" s="8" t="n">
        <v>0.147029681733837</v>
      </c>
      <c r="F5162" s="9" t="n">
        <v>-1.0492580592824</v>
      </c>
    </row>
    <row r="5163" customFormat="false" ht="15" hidden="false" customHeight="false" outlineLevel="0" collapsed="false">
      <c r="D5163" s="7" t="n">
        <f aca="false">MOD(D5162*$B$4,$B$5)</f>
        <v>579313068</v>
      </c>
      <c r="E5163" s="8" t="n">
        <v>0.269763669250313</v>
      </c>
      <c r="F5163" s="9" t="n">
        <v>-0.613527903297246</v>
      </c>
    </row>
    <row r="5164" customFormat="false" ht="15" hidden="false" customHeight="false" outlineLevel="0" collapsed="false">
      <c r="D5164" s="7" t="n">
        <f aca="false">MOD(D5163*$B$4,$B$5)</f>
        <v>1636537841</v>
      </c>
      <c r="E5164" s="8" t="n">
        <v>0.762072318477623</v>
      </c>
      <c r="F5164" s="9" t="n">
        <v>0.712984476598025</v>
      </c>
    </row>
    <row r="5165" customFormat="false" ht="15" hidden="false" customHeight="false" outlineLevel="0" collapsed="false">
      <c r="D5165" s="7" t="n">
        <f aca="false">MOD(D5164*$B$4,$B$5)</f>
        <v>2132168016</v>
      </c>
      <c r="E5165" s="8" t="n">
        <v>0.992868104011629</v>
      </c>
      <c r="F5165" s="9" t="n">
        <v>2.45055058303126</v>
      </c>
    </row>
    <row r="5166" customFormat="false" ht="15" hidden="false" customHeight="false" outlineLevel="0" collapsed="false">
      <c r="D5166" s="7" t="n">
        <f aca="false">MOD(D5165*$B$4,$B$5)</f>
        <v>1581034214</v>
      </c>
      <c r="E5166" s="8" t="n">
        <v>0.736226428054484</v>
      </c>
      <c r="F5166" s="9" t="n">
        <v>0.631754753221738</v>
      </c>
    </row>
    <row r="5167" customFormat="false" ht="15" hidden="false" customHeight="false" outlineLevel="0" collapsed="false">
      <c r="D5167" s="7" t="n">
        <f aca="false">MOD(D5166*$B$4,$B$5)</f>
        <v>828696908</v>
      </c>
      <c r="E5167" s="8" t="n">
        <v>0.385892069326613</v>
      </c>
      <c r="F5167" s="9" t="n">
        <v>-0.290041958067454</v>
      </c>
    </row>
    <row r="5168" customFormat="false" ht="15" hidden="false" customHeight="false" outlineLevel="0" collapsed="false">
      <c r="D5168" s="7" t="n">
        <f aca="false">MOD(D5167*$B$4,$B$5)</f>
        <v>850553399</v>
      </c>
      <c r="E5168" s="8" t="n">
        <v>0.396069791071182</v>
      </c>
      <c r="F5168" s="9" t="n">
        <v>-0.263533272138648</v>
      </c>
    </row>
    <row r="5169" customFormat="false" ht="15" hidden="false" customHeight="false" outlineLevel="0" collapsed="false">
      <c r="D5169" s="7" t="n">
        <f aca="false">MOD(D5168*$B$4,$B$5)</f>
        <v>1470759783</v>
      </c>
      <c r="E5169" s="8" t="n">
        <v>0.684875894510072</v>
      </c>
      <c r="F5169" s="9" t="n">
        <v>0.481377519694641</v>
      </c>
    </row>
    <row r="5170" customFormat="false" ht="15" hidden="false" customHeight="false" outlineLevel="0" collapsed="false">
      <c r="D5170" s="7" t="n">
        <f aca="false">MOD(D5169*$B$4,$B$5)</f>
        <v>1383599020</v>
      </c>
      <c r="E5170" s="8" t="n">
        <v>0.644288501370967</v>
      </c>
      <c r="F5170" s="9" t="n">
        <v>0.369945635975676</v>
      </c>
    </row>
    <row r="5171" customFormat="false" ht="15" hidden="false" customHeight="false" outlineLevel="0" collapsed="false">
      <c r="D5171" s="7" t="n">
        <f aca="false">MOD(D5170*$B$4,$B$5)</f>
        <v>966872720</v>
      </c>
      <c r="E5171" s="8" t="n">
        <v>0.45023519587725</v>
      </c>
      <c r="F5171" s="9" t="n">
        <v>-0.125067147229988</v>
      </c>
    </row>
    <row r="5172" customFormat="false" ht="15" hidden="false" customHeight="false" outlineLevel="0" collapsed="false">
      <c r="D5172" s="7" t="n">
        <f aca="false">MOD(D5171*$B$4,$B$5)</f>
        <v>650966869</v>
      </c>
      <c r="E5172" s="8" t="n">
        <v>0.30313007049554</v>
      </c>
      <c r="F5172" s="9" t="n">
        <v>-0.515419167841132</v>
      </c>
    </row>
    <row r="5173" customFormat="false" ht="15" hidden="false" customHeight="false" outlineLevel="0" collapsed="false">
      <c r="D5173" s="7" t="n">
        <f aca="false">MOD(D5172*$B$4,$B$5)</f>
        <v>841010595</v>
      </c>
      <c r="E5173" s="8" t="n">
        <v>0.391626076671878</v>
      </c>
      <c r="F5173" s="9" t="n">
        <v>-0.275083414743993</v>
      </c>
    </row>
    <row r="5174" customFormat="false" ht="15" hidden="false" customHeight="false" outlineLevel="0" collapsed="false">
      <c r="D5174" s="7" t="n">
        <f aca="false">MOD(D5173*$B$4,$B$5)</f>
        <v>391568357</v>
      </c>
      <c r="E5174" s="8" t="n">
        <v>0.182338225359412</v>
      </c>
      <c r="F5174" s="9" t="n">
        <v>-0.906490197980974</v>
      </c>
    </row>
    <row r="5175" customFormat="false" ht="15" hidden="false" customHeight="false" outlineLevel="0" collapsed="false">
      <c r="D5175" s="7" t="n">
        <f aca="false">MOD(D5174*$B$4,$B$5)</f>
        <v>1392583500</v>
      </c>
      <c r="E5175" s="8" t="n">
        <v>0.648472225897454</v>
      </c>
      <c r="F5175" s="9" t="n">
        <v>0.381199057796637</v>
      </c>
    </row>
    <row r="5176" customFormat="false" ht="15" hidden="false" customHeight="false" outlineLevel="0" collapsed="false">
      <c r="D5176" s="7" t="n">
        <f aca="false">MOD(D5175*$B$4,$B$5)</f>
        <v>865010106</v>
      </c>
      <c r="E5176" s="8" t="n">
        <v>0.402801719869302</v>
      </c>
      <c r="F5176" s="9" t="n">
        <v>-0.246101787064386</v>
      </c>
    </row>
    <row r="5177" customFormat="false" ht="15" hidden="false" customHeight="false" outlineLevel="0" collapsed="false">
      <c r="D5177" s="7" t="n">
        <f aca="false">MOD(D5176*$B$4,$B$5)</f>
        <v>1378278105</v>
      </c>
      <c r="E5177" s="8" t="n">
        <v>0.641810757240104</v>
      </c>
      <c r="F5177" s="9" t="n">
        <v>0.363303089749035</v>
      </c>
    </row>
    <row r="5178" customFormat="false" ht="15" hidden="false" customHeight="false" outlineLevel="0" collapsed="false">
      <c r="D5178" s="7" t="n">
        <f aca="false">MOD(D5177*$B$4,$B$5)</f>
        <v>1819022395</v>
      </c>
      <c r="E5178" s="8" t="n">
        <v>0.847048310886182</v>
      </c>
      <c r="F5178" s="9" t="n">
        <v>1.02385582447347</v>
      </c>
    </row>
    <row r="5179" customFormat="false" ht="15" hidden="false" customHeight="false" outlineLevel="0" collapsed="false">
      <c r="D5179" s="7" t="n">
        <f aca="false">MOD(D5178*$B$4,$B$5)</f>
        <v>1866154156</v>
      </c>
      <c r="E5179" s="8" t="n">
        <v>0.868995747406963</v>
      </c>
      <c r="F5179" s="9" t="n">
        <v>1.1216565318634</v>
      </c>
    </row>
    <row r="5180" customFormat="false" ht="15" hidden="false" customHeight="false" outlineLevel="0" collapsed="false">
      <c r="D5180" s="7" t="n">
        <f aca="false">MOD(D5179*$B$4,$B$5)</f>
        <v>630723567</v>
      </c>
      <c r="E5180" s="8" t="n">
        <v>0.293703548418082</v>
      </c>
      <c r="F5180" s="9" t="n">
        <v>-0.54259730223678</v>
      </c>
    </row>
    <row r="5181" customFormat="false" ht="15" hidden="false" customHeight="false" outlineLevel="0" collapsed="false">
      <c r="D5181" s="7" t="n">
        <f aca="false">MOD(D5180*$B$4,$B$5)</f>
        <v>781639138</v>
      </c>
      <c r="E5181" s="8" t="n">
        <v>0.363979087550174</v>
      </c>
      <c r="F5181" s="9" t="n">
        <v>-0.347842892622252</v>
      </c>
    </row>
    <row r="5182" customFormat="false" ht="15" hidden="false" customHeight="false" outlineLevel="0" collapsed="false">
      <c r="D5182" s="7" t="n">
        <f aca="false">MOD(D5181*$B$4,$B$5)</f>
        <v>1362636255</v>
      </c>
      <c r="E5182" s="8" t="n">
        <v>0.634526953226446</v>
      </c>
      <c r="F5182" s="9" t="n">
        <v>0.343867288259343</v>
      </c>
    </row>
    <row r="5183" customFormat="false" ht="15" hidden="false" customHeight="false" outlineLevel="0" collapsed="false">
      <c r="D5183" s="7" t="n">
        <f aca="false">MOD(D5182*$B$4,$B$5)</f>
        <v>538041142</v>
      </c>
      <c r="E5183" s="8" t="n">
        <v>0.250544931041584</v>
      </c>
      <c r="F5183" s="9" t="n">
        <v>-0.672775915837249</v>
      </c>
    </row>
    <row r="5184" customFormat="false" ht="15" hidden="false" customHeight="false" outlineLevel="0" collapsed="false">
      <c r="D5184" s="7" t="n">
        <f aca="false">MOD(D5183*$B$4,$B$5)</f>
        <v>116738664</v>
      </c>
      <c r="E5184" s="8" t="n">
        <v>0.054360676607453</v>
      </c>
      <c r="F5184" s="9" t="n">
        <v>-1.60396688020625</v>
      </c>
    </row>
    <row r="5185" customFormat="false" ht="15" hidden="false" customHeight="false" outlineLevel="0" collapsed="false">
      <c r="D5185" s="7" t="n">
        <f aca="false">MOD(D5184*$B$4,$B$5)</f>
        <v>94960216</v>
      </c>
      <c r="E5185" s="8" t="n">
        <v>0.0442192964667634</v>
      </c>
      <c r="F5185" s="9" t="n">
        <v>-1.70369227050853</v>
      </c>
    </row>
    <row r="5186" customFormat="false" ht="15" hidden="false" customHeight="false" outlineLevel="0" collapsed="false">
      <c r="D5186" s="7" t="n">
        <f aca="false">MOD(D5185*$B$4,$B$5)</f>
        <v>1094483838</v>
      </c>
      <c r="E5186" s="8" t="n">
        <v>0.509658753415252</v>
      </c>
      <c r="F5186" s="9" t="n">
        <v>0.02421327016954</v>
      </c>
    </row>
    <row r="5187" customFormat="false" ht="15" hidden="false" customHeight="false" outlineLevel="0" collapsed="false">
      <c r="D5187" s="7" t="n">
        <f aca="false">MOD(D5186*$B$4,$B$5)</f>
        <v>1584144251</v>
      </c>
      <c r="E5187" s="8" t="n">
        <v>0.737674651888827</v>
      </c>
      <c r="F5187" s="9" t="n">
        <v>0.636192906209665</v>
      </c>
    </row>
    <row r="5188" customFormat="false" ht="15" hidden="false" customHeight="false" outlineLevel="0" collapsed="false">
      <c r="D5188" s="7" t="n">
        <f aca="false">MOD(D5187*$B$4,$B$5)</f>
        <v>629437645</v>
      </c>
      <c r="E5188" s="8" t="n">
        <v>0.293104744323627</v>
      </c>
      <c r="F5188" s="9" t="n">
        <v>-0.544337147440037</v>
      </c>
    </row>
    <row r="5189" customFormat="false" ht="15" hidden="false" customHeight="false" outlineLevel="0" collapsed="false">
      <c r="D5189" s="7" t="n">
        <f aca="false">MOD(D5188*$B$4,$B$5)</f>
        <v>985924039</v>
      </c>
      <c r="E5189" s="8" t="n">
        <v>0.459106657615962</v>
      </c>
      <c r="F5189" s="9" t="n">
        <v>-0.102684576334369</v>
      </c>
    </row>
    <row r="5190" customFormat="false" ht="15" hidden="false" customHeight="false" outlineLevel="0" collapsed="false">
      <c r="D5190" s="7" t="n">
        <f aca="false">MOD(D5189*$B$4,$B$5)</f>
        <v>1154185402</v>
      </c>
      <c r="E5190" s="8" t="n">
        <v>0.537459460587669</v>
      </c>
      <c r="F5190" s="9" t="n">
        <v>0.0940353463190264</v>
      </c>
    </row>
    <row r="5191" customFormat="false" ht="15" hidden="false" customHeight="false" outlineLevel="0" collapsed="false">
      <c r="D5191" s="7" t="n">
        <f aca="false">MOD(D5190*$B$4,$B$5)</f>
        <v>1515285821</v>
      </c>
      <c r="E5191" s="8" t="n">
        <v>0.705609946703175</v>
      </c>
      <c r="F5191" s="9" t="n">
        <v>0.540604658010102</v>
      </c>
    </row>
    <row r="5192" customFormat="false" ht="15" hidden="false" customHeight="false" outlineLevel="0" collapsed="false">
      <c r="D5192" s="7" t="n">
        <f aca="false">MOD(D5191*$B$4,$B$5)</f>
        <v>1068848671</v>
      </c>
      <c r="E5192" s="8" t="n">
        <v>0.497721448538565</v>
      </c>
      <c r="F5192" s="9" t="n">
        <v>-0.00571151257118132</v>
      </c>
    </row>
    <row r="5193" customFormat="false" ht="15" hidden="false" customHeight="false" outlineLevel="0" collapsed="false">
      <c r="D5193" s="7" t="n">
        <f aca="false">MOD(D5192*$B$4,$B$5)</f>
        <v>1099578666</v>
      </c>
      <c r="E5193" s="8" t="n">
        <v>0.512031217582553</v>
      </c>
      <c r="F5193" s="9" t="n">
        <v>0.0301623630061064</v>
      </c>
    </row>
    <row r="5194" customFormat="false" ht="15" hidden="false" customHeight="false" outlineLevel="0" collapsed="false">
      <c r="D5194" s="7" t="n">
        <f aca="false">MOD(D5193*$B$4,$B$5)</f>
        <v>555967234</v>
      </c>
      <c r="E5194" s="8" t="n">
        <v>0.258892418126475</v>
      </c>
      <c r="F5194" s="9" t="n">
        <v>-0.646763781714161</v>
      </c>
    </row>
    <row r="5195" customFormat="false" ht="15" hidden="false" customHeight="false" outlineLevel="0" collapsed="false">
      <c r="D5195" s="7" t="n">
        <f aca="false">MOD(D5194*$B$4,$B$5)</f>
        <v>2138699502</v>
      </c>
      <c r="E5195" s="8" t="n">
        <v>0.995909564193254</v>
      </c>
      <c r="F5195" s="9" t="n">
        <v>2.64451237119811</v>
      </c>
    </row>
    <row r="5196" customFormat="false" ht="15" hidden="false" customHeight="false" outlineLevel="0" collapsed="false">
      <c r="D5196" s="7" t="n">
        <f aca="false">MOD(D5195*$B$4,$B$5)</f>
        <v>1182298811</v>
      </c>
      <c r="E5196" s="8" t="n">
        <v>0.55055078682541</v>
      </c>
      <c r="F5196" s="9" t="n">
        <v>0.127053030473905</v>
      </c>
    </row>
    <row r="5197" customFormat="false" ht="15" hidden="false" customHeight="false" outlineLevel="0" collapsed="false">
      <c r="D5197" s="7" t="n">
        <f aca="false">MOD(D5196*$B$4,$B$5)</f>
        <v>1367986756</v>
      </c>
      <c r="E5197" s="8" t="n">
        <v>0.637018474412168</v>
      </c>
      <c r="F5197" s="9" t="n">
        <v>0.350500585025517</v>
      </c>
    </row>
    <row r="5198" customFormat="false" ht="15" hidden="false" customHeight="false" outlineLevel="0" collapsed="false">
      <c r="D5198" s="7" t="n">
        <f aca="false">MOD(D5197*$B$4,$B$5)</f>
        <v>1114037273</v>
      </c>
      <c r="E5198" s="8" t="n">
        <v>0.51876403113712</v>
      </c>
      <c r="F5198" s="9" t="n">
        <v>0.0470518063471244</v>
      </c>
    </row>
    <row r="5199" customFormat="false" ht="15" hidden="false" customHeight="false" outlineLevel="0" collapsed="false">
      <c r="D5199" s="7" t="n">
        <f aca="false">MOD(D5198*$B$4,$B$5)</f>
        <v>555200456</v>
      </c>
      <c r="E5199" s="8" t="n">
        <v>0.258535359295584</v>
      </c>
      <c r="F5199" s="9" t="n">
        <v>-0.64786739828759</v>
      </c>
    </row>
    <row r="5200" customFormat="false" ht="15" hidden="false" customHeight="false" outlineLevel="0" collapsed="false">
      <c r="D5200" s="7" t="n">
        <f aca="false">MOD(D5199*$B$4,$B$5)</f>
        <v>1632780663</v>
      </c>
      <c r="E5200" s="8" t="n">
        <v>0.76032274613187</v>
      </c>
      <c r="F5200" s="9" t="n">
        <v>0.707341136078269</v>
      </c>
    </row>
    <row r="5201" customFormat="false" ht="15" hidden="false" customHeight="false" outlineLevel="0" collapsed="false">
      <c r="D5201" s="7" t="n">
        <f aca="false">MOD(D5200*$B$4,$B$5)</f>
        <v>1158055126</v>
      </c>
      <c r="E5201" s="8" t="n">
        <v>0.539261441248713</v>
      </c>
      <c r="F5201" s="9" t="n">
        <v>0.0985732405057283</v>
      </c>
    </row>
    <row r="5202" customFormat="false" ht="15" hidden="false" customHeight="false" outlineLevel="0" collapsed="false">
      <c r="D5202" s="7" t="n">
        <f aca="false">MOD(D5201*$B$4,$B$5)</f>
        <v>1479655736</v>
      </c>
      <c r="E5202" s="8" t="n">
        <v>0.689018395439739</v>
      </c>
      <c r="F5202" s="9" t="n">
        <v>0.493069884405239</v>
      </c>
    </row>
    <row r="5203" customFormat="false" ht="15" hidden="false" customHeight="false" outlineLevel="0" collapsed="false">
      <c r="D5203" s="7" t="n">
        <f aca="false">MOD(D5202*$B$4,$B$5)</f>
        <v>1303416883</v>
      </c>
      <c r="E5203" s="8" t="n">
        <v>0.606950784201688</v>
      </c>
      <c r="F5203" s="9" t="n">
        <v>0.271380456626822</v>
      </c>
    </row>
    <row r="5204" customFormat="false" ht="15" hidden="false" customHeight="false" outlineLevel="0" collapsed="false">
      <c r="D5204" s="7" t="n">
        <f aca="false">MOD(D5203*$B$4,$B$5)</f>
        <v>260469487</v>
      </c>
      <c r="E5204" s="8" t="n">
        <v>0.121290556733767</v>
      </c>
      <c r="F5204" s="9" t="n">
        <v>-1.16855959965282</v>
      </c>
    </row>
    <row r="5205" customFormat="false" ht="15" hidden="false" customHeight="false" outlineLevel="0" collapsed="false">
      <c r="D5205" s="7" t="n">
        <f aca="false">MOD(D5204*$B$4,$B$5)</f>
        <v>1753337439</v>
      </c>
      <c r="E5205" s="8" t="n">
        <v>0.816461369689984</v>
      </c>
      <c r="F5205" s="9" t="n">
        <v>0.901961611339766</v>
      </c>
    </row>
    <row r="5206" customFormat="false" ht="15" hidden="false" customHeight="false" outlineLevel="0" collapsed="false">
      <c r="D5206" s="7" t="n">
        <f aca="false">MOD(D5205*$B$4,$B$5)</f>
        <v>873506052</v>
      </c>
      <c r="E5206" s="8" t="n">
        <v>0.406757953024244</v>
      </c>
      <c r="F5206" s="9" t="n">
        <v>-0.235892734708105</v>
      </c>
    </row>
    <row r="5207" customFormat="false" ht="15" hidden="false" customHeight="false" outlineLevel="0" collapsed="false">
      <c r="D5207" s="7" t="n">
        <f aca="false">MOD(D5206*$B$4,$B$5)</f>
        <v>1316710894</v>
      </c>
      <c r="E5207" s="8" t="n">
        <v>0.613141290483197</v>
      </c>
      <c r="F5207" s="9" t="n">
        <v>0.287515782682502</v>
      </c>
    </row>
    <row r="5208" customFormat="false" ht="15" hidden="false" customHeight="false" outlineLevel="0" collapsed="false">
      <c r="D5208" s="7" t="n">
        <f aca="false">MOD(D5207*$B$4,$B$5)</f>
        <v>2025547662</v>
      </c>
      <c r="E5208" s="8" t="n">
        <v>0.943219132668543</v>
      </c>
      <c r="F5208" s="9" t="n">
        <v>1.58238487832524</v>
      </c>
    </row>
    <row r="5209" customFormat="false" ht="15" hidden="false" customHeight="false" outlineLevel="0" collapsed="false">
      <c r="D5209" s="7" t="n">
        <f aca="false">MOD(D5208*$B$4,$B$5)</f>
        <v>280744492</v>
      </c>
      <c r="E5209" s="8" t="n">
        <v>0.130731841671031</v>
      </c>
      <c r="F5209" s="9" t="n">
        <v>-1.12293833869788</v>
      </c>
    </row>
    <row r="5210" customFormat="false" ht="15" hidden="false" customHeight="false" outlineLevel="0" collapsed="false">
      <c r="D5210" s="7" t="n">
        <f aca="false">MOD(D5209*$B$4,$B$5)</f>
        <v>1195560762</v>
      </c>
      <c r="E5210" s="8" t="n">
        <v>0.556726364006033</v>
      </c>
      <c r="F5210" s="9" t="n">
        <v>0.142674480650409</v>
      </c>
    </row>
    <row r="5211" customFormat="false" ht="15" hidden="false" customHeight="false" outlineLevel="0" collapsed="false">
      <c r="D5211" s="7" t="n">
        <f aca="false">MOD(D5210*$B$4,$B$5)</f>
        <v>1585496671</v>
      </c>
      <c r="E5211" s="8" t="n">
        <v>0.738304421527595</v>
      </c>
      <c r="F5211" s="9" t="n">
        <v>0.638126777373819</v>
      </c>
    </row>
    <row r="5212" customFormat="false" ht="15" hidden="false" customHeight="false" outlineLevel="0" collapsed="false">
      <c r="D5212" s="7" t="n">
        <f aca="false">MOD(D5211*$B$4,$B$5)</f>
        <v>1487594055</v>
      </c>
      <c r="E5212" s="8" t="n">
        <v>0.692714963287781</v>
      </c>
      <c r="F5212" s="9" t="n">
        <v>0.503560759500714</v>
      </c>
    </row>
    <row r="5213" customFormat="false" ht="15" hidden="false" customHeight="false" outlineLevel="0" collapsed="false">
      <c r="D5213" s="7" t="n">
        <f aca="false">MOD(D5212*$B$4,$B$5)</f>
        <v>94440519</v>
      </c>
      <c r="E5213" s="8" t="n">
        <v>0.0439772936925081</v>
      </c>
      <c r="F5213" s="9" t="n">
        <v>-1.7062873757143</v>
      </c>
    </row>
    <row r="5214" customFormat="false" ht="15" hidden="false" customHeight="false" outlineLevel="0" collapsed="false">
      <c r="D5214" s="7" t="n">
        <f aca="false">MOD(D5213*$B$4,$B$5)</f>
        <v>1777993715</v>
      </c>
      <c r="E5214" s="8" t="n">
        <v>0.827942842923052</v>
      </c>
      <c r="F5214" s="9" t="n">
        <v>0.946067195882131</v>
      </c>
    </row>
    <row r="5215" customFormat="false" ht="15" hidden="false" customHeight="false" outlineLevel="0" collapsed="false">
      <c r="D5215" s="7" t="n">
        <f aca="false">MOD(D5214*$B$4,$B$5)</f>
        <v>1350664410</v>
      </c>
      <c r="E5215" s="8" t="n">
        <v>0.628952128467105</v>
      </c>
      <c r="F5215" s="9" t="n">
        <v>0.329079309017849</v>
      </c>
    </row>
    <row r="5216" customFormat="false" ht="15" hidden="false" customHeight="false" outlineLevel="0" collapsed="false">
      <c r="D5216" s="7" t="n">
        <f aca="false">MOD(D5215*$B$4,$B$5)</f>
        <v>318212190</v>
      </c>
      <c r="E5216" s="8" t="n">
        <v>0.148179098170417</v>
      </c>
      <c r="F5216" s="9" t="n">
        <v>-1.04427495592036</v>
      </c>
    </row>
    <row r="5217" customFormat="false" ht="15" hidden="false" customHeight="false" outlineLevel="0" collapsed="false">
      <c r="D5217" s="7" t="n">
        <f aca="false">MOD(D5216*$B$4,$B$5)</f>
        <v>1617580146</v>
      </c>
      <c r="E5217" s="8" t="n">
        <v>0.753244453811314</v>
      </c>
      <c r="F5217" s="9" t="n">
        <v>0.684735105191553</v>
      </c>
    </row>
    <row r="5218" customFormat="false" ht="15" hidden="false" customHeight="false" outlineLevel="0" collapsed="false">
      <c r="D5218" s="7" t="n">
        <f aca="false">MOD(D5217*$B$4,$B$5)</f>
        <v>1853306293</v>
      </c>
      <c r="E5218" s="8" t="n">
        <v>0.863012994977658</v>
      </c>
      <c r="F5218" s="9" t="n">
        <v>1.09395660697746</v>
      </c>
    </row>
    <row r="5219" customFormat="false" ht="15" hidden="false" customHeight="false" outlineLevel="0" collapsed="false">
      <c r="D5219" s="7" t="n">
        <f aca="false">MOD(D5218*$B$4,$B$5)</f>
        <v>1074302677</v>
      </c>
      <c r="E5219" s="8" t="n">
        <v>0.500261167995875</v>
      </c>
      <c r="F5219" s="9" t="n">
        <v>0.000654651129649278</v>
      </c>
    </row>
    <row r="5220" customFormat="false" ht="15" hidden="false" customHeight="false" outlineLevel="0" collapsed="false">
      <c r="D5220" s="7" t="n">
        <f aca="false">MOD(D5219*$B$4,$B$5)</f>
        <v>229413711</v>
      </c>
      <c r="E5220" s="8" t="n">
        <v>0.106829084089798</v>
      </c>
      <c r="F5220" s="9" t="n">
        <v>-1.24356917162407</v>
      </c>
    </row>
    <row r="5221" customFormat="false" ht="15" hidden="false" customHeight="false" outlineLevel="0" collapsed="false">
      <c r="D5221" s="7" t="n">
        <f aca="false">MOD(D5220*$B$4,$B$5)</f>
        <v>1603559749</v>
      </c>
      <c r="E5221" s="8" t="n">
        <v>0.746715697689648</v>
      </c>
      <c r="F5221" s="9" t="n">
        <v>0.664190169279093</v>
      </c>
    </row>
    <row r="5222" customFormat="false" ht="15" hidden="false" customHeight="false" outlineLevel="0" collapsed="false">
      <c r="D5222" s="7" t="n">
        <f aca="false">MOD(D5221*$B$4,$B$5)</f>
        <v>1532071511</v>
      </c>
      <c r="E5222" s="8" t="n">
        <v>0.713426392724203</v>
      </c>
      <c r="F5222" s="9" t="n">
        <v>0.563422507281567</v>
      </c>
    </row>
    <row r="5223" customFormat="false" ht="15" hidden="false" customHeight="false" outlineLevel="0" collapsed="false">
      <c r="D5223" s="7" t="n">
        <f aca="false">MOD(D5222*$B$4,$B$5)</f>
        <v>1729555742</v>
      </c>
      <c r="E5223" s="8" t="n">
        <v>0.805387154040287</v>
      </c>
      <c r="F5223" s="9" t="n">
        <v>0.861022425760384</v>
      </c>
    </row>
    <row r="5224" customFormat="false" ht="15" hidden="false" customHeight="false" outlineLevel="0" collapsed="false">
      <c r="D5224" s="7" t="n">
        <f aca="false">MOD(D5223*$B$4,$B$5)</f>
        <v>1810961310</v>
      </c>
      <c r="E5224" s="8" t="n">
        <v>0.843294575664489</v>
      </c>
      <c r="F5224" s="9" t="n">
        <v>1.0080908524969</v>
      </c>
    </row>
    <row r="5225" customFormat="false" ht="15" hidden="false" customHeight="false" outlineLevel="0" collapsed="false">
      <c r="D5225" s="7" t="n">
        <f aca="false">MOD(D5224*$B$4,$B$5)</f>
        <v>1444060228</v>
      </c>
      <c r="E5225" s="8" t="n">
        <v>0.672442945346649</v>
      </c>
      <c r="F5225" s="9" t="n">
        <v>0.446668942473402</v>
      </c>
    </row>
    <row r="5226" customFormat="false" ht="15" hidden="false" customHeight="false" outlineLevel="0" collapsed="false">
      <c r="D5226" s="7" t="n">
        <f aca="false">MOD(D5225*$B$4,$B$5)</f>
        <v>1059567815</v>
      </c>
      <c r="E5226" s="8" t="n">
        <v>0.493399713182263</v>
      </c>
      <c r="F5226" s="9" t="n">
        <v>-0.0165452203870304</v>
      </c>
    </row>
    <row r="5227" customFormat="false" ht="15" hidden="false" customHeight="false" outlineLevel="0" collapsed="false">
      <c r="D5227" s="7" t="n">
        <f aca="false">MOD(D5226*$B$4,$B$5)</f>
        <v>1927460913</v>
      </c>
      <c r="E5227" s="8" t="n">
        <v>0.897543930818833</v>
      </c>
      <c r="F5227" s="9" t="n">
        <v>1.26768031212582</v>
      </c>
    </row>
    <row r="5228" customFormat="false" ht="15" hidden="false" customHeight="false" outlineLevel="0" collapsed="false">
      <c r="D5228" s="7" t="n">
        <f aca="false">MOD(D5227*$B$4,$B$5)</f>
        <v>736725148</v>
      </c>
      <c r="E5228" s="8" t="n">
        <v>0.343064381129168</v>
      </c>
      <c r="F5228" s="9" t="n">
        <v>-0.404114174297208</v>
      </c>
    </row>
    <row r="5229" customFormat="false" ht="15" hidden="false" customHeight="false" outlineLevel="0" collapsed="false">
      <c r="D5229" s="7" t="n">
        <f aca="false">MOD(D5228*$B$4,$B$5)</f>
        <v>130424788</v>
      </c>
      <c r="E5229" s="8" t="n">
        <v>0.0607337747334817</v>
      </c>
      <c r="F5229" s="9" t="n">
        <v>-1.54864305671144</v>
      </c>
    </row>
    <row r="5230" customFormat="false" ht="15" hidden="false" customHeight="false" outlineLevel="0" collapsed="false">
      <c r="D5230" s="7" t="n">
        <f aca="false">MOD(D5229*$B$4,$B$5)</f>
        <v>1460372191</v>
      </c>
      <c r="E5230" s="8" t="n">
        <v>0.680038795042819</v>
      </c>
      <c r="F5230" s="9" t="n">
        <v>0.467807285801404</v>
      </c>
    </row>
    <row r="5231" customFormat="false" ht="15" hidden="false" customHeight="false" outlineLevel="0" collapsed="false">
      <c r="D5231" s="7" t="n">
        <f aca="false">MOD(D5230*$B$4,$B$5)</f>
        <v>327835339</v>
      </c>
      <c r="E5231" s="8" t="n">
        <v>0.152660226125885</v>
      </c>
      <c r="F5231" s="9" t="n">
        <v>-1.02509057499921</v>
      </c>
    </row>
    <row r="5232" customFormat="false" ht="15" hidden="false" customHeight="false" outlineLevel="0" collapsed="false">
      <c r="D5232" s="7" t="n">
        <f aca="false">MOD(D5231*$B$4,$B$5)</f>
        <v>132654126</v>
      </c>
      <c r="E5232" s="8" t="n">
        <v>0.0617718911373726</v>
      </c>
      <c r="F5232" s="9" t="n">
        <v>-1.54006798634433</v>
      </c>
    </row>
    <row r="5233" customFormat="false" ht="15" hidden="false" customHeight="false" outlineLevel="0" collapsed="false">
      <c r="D5233" s="7" t="n">
        <f aca="false">MOD(D5232*$B$4,$B$5)</f>
        <v>1698564439</v>
      </c>
      <c r="E5233" s="8" t="n">
        <v>0.790955703976523</v>
      </c>
      <c r="F5233" s="9" t="n">
        <v>0.809741793932664</v>
      </c>
    </row>
    <row r="5234" customFormat="false" ht="15" hidden="false" customHeight="false" outlineLevel="0" collapsed="false">
      <c r="D5234" s="7" t="n">
        <f aca="false">MOD(D5233*$B$4,$B$5)</f>
        <v>478392509</v>
      </c>
      <c r="E5234" s="8" t="n">
        <v>0.222768871786789</v>
      </c>
      <c r="F5234" s="9" t="n">
        <v>-0.762875341099166</v>
      </c>
    </row>
    <row r="5235" customFormat="false" ht="15" hidden="false" customHeight="false" outlineLevel="0" collapsed="false">
      <c r="D5235" s="7" t="n">
        <f aca="false">MOD(D5234*$B$4,$B$5)</f>
        <v>593145748</v>
      </c>
      <c r="E5235" s="8" t="n">
        <v>0.276205012832028</v>
      </c>
      <c r="F5235" s="9" t="n">
        <v>-0.594152640139317</v>
      </c>
    </row>
    <row r="5236" customFormat="false" ht="15" hidden="false" customHeight="false" outlineLevel="0" collapsed="false">
      <c r="D5236" s="7" t="n">
        <f aca="false">MOD(D5235*$B$4,$B$5)</f>
        <v>1486419904</v>
      </c>
      <c r="E5236" s="8" t="n">
        <v>0.692168206621118</v>
      </c>
      <c r="F5236" s="9" t="n">
        <v>0.502005592954753</v>
      </c>
    </row>
    <row r="5237" customFormat="false" ht="15" hidden="false" customHeight="false" outlineLevel="0" collapsed="false">
      <c r="D5237" s="7" t="n">
        <f aca="false">MOD(D5236*$B$4,$B$5)</f>
        <v>1399056067</v>
      </c>
      <c r="E5237" s="8" t="n">
        <v>0.651486249781667</v>
      </c>
      <c r="F5237" s="9" t="n">
        <v>0.389336146556103</v>
      </c>
    </row>
    <row r="5238" customFormat="false" ht="15" hidden="false" customHeight="false" outlineLevel="0" collapsed="false">
      <c r="D5238" s="7" t="n">
        <f aca="false">MOD(D5237*$B$4,$B$5)</f>
        <v>1917162948</v>
      </c>
      <c r="E5238" s="8" t="n">
        <v>0.892748567175817</v>
      </c>
      <c r="F5238" s="9" t="n">
        <v>1.24127855049039</v>
      </c>
    </row>
    <row r="5239" customFormat="false" ht="15" hidden="false" customHeight="false" outlineLevel="0" collapsed="false">
      <c r="D5239" s="7" t="n">
        <f aca="false">MOD(D5238*$B$4,$B$5)</f>
        <v>1859862737</v>
      </c>
      <c r="E5239" s="8" t="n">
        <v>0.866066077133702</v>
      </c>
      <c r="F5239" s="9" t="n">
        <v>1.10798603806174</v>
      </c>
    </row>
    <row r="5240" customFormat="false" ht="15" hidden="false" customHeight="false" outlineLevel="0" collapsed="false">
      <c r="D5240" s="7" t="n">
        <f aca="false">MOD(D5239*$B$4,$B$5)</f>
        <v>1880314892</v>
      </c>
      <c r="E5240" s="8" t="n">
        <v>0.875589853968089</v>
      </c>
      <c r="F5240" s="9" t="n">
        <v>1.15321952335918</v>
      </c>
    </row>
    <row r="5241" customFormat="false" ht="15" hidden="false" customHeight="false" outlineLevel="0" collapsed="false">
      <c r="D5241" s="7" t="n">
        <f aca="false">MOD(D5240*$B$4,$B$5)</f>
        <v>1283811277</v>
      </c>
      <c r="E5241" s="8" t="n">
        <v>0.597821212464777</v>
      </c>
      <c r="F5241" s="9" t="n">
        <v>0.24771157541336</v>
      </c>
    </row>
    <row r="5242" customFormat="false" ht="15" hidden="false" customHeight="false" outlineLevel="0" collapsed="false">
      <c r="D5242" s="7" t="n">
        <f aca="false">MOD(D5241*$B$4,$B$5)</f>
        <v>918550588</v>
      </c>
      <c r="E5242" s="8" t="n">
        <v>0.427733449663719</v>
      </c>
      <c r="F5242" s="9" t="n">
        <v>-0.18214759334213</v>
      </c>
    </row>
    <row r="5243" customFormat="false" ht="15" hidden="false" customHeight="false" outlineLevel="0" collapsed="false">
      <c r="D5243" s="7" t="n">
        <f aca="false">MOD(D5242*$B$4,$B$5)</f>
        <v>260573739</v>
      </c>
      <c r="E5243" s="8" t="n">
        <v>0.121339102854337</v>
      </c>
      <c r="F5243" s="9" t="n">
        <v>-1.16831877288146</v>
      </c>
    </row>
    <row r="5244" customFormat="false" ht="15" hidden="false" customHeight="false" outlineLevel="0" collapsed="false">
      <c r="D5244" s="7" t="n">
        <f aca="false">MOD(D5243*$B$4,$B$5)</f>
        <v>343234790</v>
      </c>
      <c r="E5244" s="8" t="n">
        <v>0.159831154309056</v>
      </c>
      <c r="F5244" s="9" t="n">
        <v>-0.995152070802848</v>
      </c>
    </row>
    <row r="5245" customFormat="false" ht="15" hidden="false" customHeight="false" outlineLevel="0" collapsed="false">
      <c r="D5245" s="7" t="n">
        <f aca="false">MOD(D5244*$B$4,$B$5)</f>
        <v>450211485</v>
      </c>
      <c r="E5245" s="8" t="n">
        <v>0.209646059861077</v>
      </c>
      <c r="F5245" s="9" t="n">
        <v>-0.807649956365257</v>
      </c>
    </row>
    <row r="5246" customFormat="false" ht="15" hidden="false" customHeight="false" outlineLevel="0" collapsed="false">
      <c r="D5246" s="7" t="n">
        <f aca="false">MOD(D5245*$B$4,$B$5)</f>
        <v>1771568442</v>
      </c>
      <c r="E5246" s="8" t="n">
        <v>0.824950842023781</v>
      </c>
      <c r="F5246" s="9" t="n">
        <v>0.934398607166379</v>
      </c>
    </row>
    <row r="5247" customFormat="false" ht="15" hidden="false" customHeight="false" outlineLevel="0" collapsed="false">
      <c r="D5247" s="7" t="n">
        <f aca="false">MOD(D5246*$B$4,$B$5)</f>
        <v>433956595</v>
      </c>
      <c r="E5247" s="8" t="n">
        <v>0.202076786851582</v>
      </c>
      <c r="F5247" s="9" t="n">
        <v>-0.834226122076479</v>
      </c>
    </row>
    <row r="5248" customFormat="false" ht="15" hidden="false" customHeight="false" outlineLevel="0" collapsed="false">
      <c r="D5248" s="7" t="n">
        <f aca="false">MOD(D5247*$B$4,$B$5)</f>
        <v>963304407</v>
      </c>
      <c r="E5248" s="8" t="n">
        <v>0.448573570650605</v>
      </c>
      <c r="F5248" s="9" t="n">
        <v>-0.129266041001544</v>
      </c>
    </row>
    <row r="5249" customFormat="false" ht="15" hidden="false" customHeight="false" outlineLevel="0" collapsed="false">
      <c r="D5249" s="7" t="n">
        <f aca="false">MOD(D5248*$B$4,$B$5)</f>
        <v>203621806</v>
      </c>
      <c r="E5249" s="8" t="n">
        <v>0.0948187923941936</v>
      </c>
      <c r="F5249" s="9" t="n">
        <v>-1.31165198353749</v>
      </c>
    </row>
    <row r="5250" customFormat="false" ht="15" hidden="false" customHeight="false" outlineLevel="0" collapsed="false">
      <c r="D5250" s="7" t="n">
        <f aca="false">MOD(D5249*$B$4,$B$5)</f>
        <v>2143028754</v>
      </c>
      <c r="E5250" s="8" t="n">
        <v>0.997925529254531</v>
      </c>
      <c r="F5250" s="9" t="n">
        <v>2.86660984540551</v>
      </c>
    </row>
    <row r="5251" customFormat="false" ht="15" hidden="false" customHeight="false" outlineLevel="0" collapsed="false">
      <c r="D5251" s="7" t="n">
        <f aca="false">MOD(D5250*$B$4,$B$5)</f>
        <v>1853708344</v>
      </c>
      <c r="E5251" s="8" t="n">
        <v>0.863200214564055</v>
      </c>
      <c r="F5251" s="9" t="n">
        <v>1.09481071571505</v>
      </c>
    </row>
    <row r="5252" customFormat="false" ht="15" hidden="false" customHeight="false" outlineLevel="0" collapsed="false">
      <c r="D5252" s="7" t="n">
        <f aca="false">MOD(D5251*$B$4,$B$5)</f>
        <v>1154353675</v>
      </c>
      <c r="E5252" s="8" t="n">
        <v>0.537537818809541</v>
      </c>
      <c r="F5252" s="9" t="n">
        <v>0.0942326334213248</v>
      </c>
    </row>
    <row r="5253" customFormat="false" ht="15" hidden="false" customHeight="false" outlineLevel="0" collapsed="false">
      <c r="D5253" s="7" t="n">
        <f aca="false">MOD(D5252*$B$4,$B$5)</f>
        <v>1048057216</v>
      </c>
      <c r="E5253" s="8" t="n">
        <v>0.488039672829248</v>
      </c>
      <c r="F5253" s="9" t="n">
        <v>-0.0299845867217567</v>
      </c>
    </row>
    <row r="5254" customFormat="false" ht="15" hidden="false" customHeight="false" outlineLevel="0" collapsed="false">
      <c r="D5254" s="7" t="n">
        <f aca="false">MOD(D5253*$B$4,$B$5)</f>
        <v>350117510</v>
      </c>
      <c r="E5254" s="8" t="n">
        <v>0.16303617056742</v>
      </c>
      <c r="F5254" s="9" t="n">
        <v>-0.982055836293636</v>
      </c>
    </row>
    <row r="5255" customFormat="false" ht="15" hidden="false" customHeight="false" outlineLevel="0" collapsed="false">
      <c r="D5255" s="7" t="n">
        <f aca="false">MOD(D5254*$B$4,$B$5)</f>
        <v>1973506967</v>
      </c>
      <c r="E5255" s="8" t="n">
        <v>0.918985795619884</v>
      </c>
      <c r="F5255" s="9" t="n">
        <v>1.39828197406825</v>
      </c>
    </row>
    <row r="5256" customFormat="false" ht="15" hidden="false" customHeight="false" outlineLevel="0" collapsed="false">
      <c r="D5256" s="7" t="n">
        <f aca="false">MOD(D5255*$B$4,$B$5)</f>
        <v>780223137</v>
      </c>
      <c r="E5256" s="8" t="n">
        <v>0.36331971070107</v>
      </c>
      <c r="F5256" s="9" t="n">
        <v>-0.349599319905315</v>
      </c>
    </row>
    <row r="5257" customFormat="false" ht="15" hidden="false" customHeight="false" outlineLevel="0" collapsed="false">
      <c r="D5257" s="7" t="n">
        <f aca="false">MOD(D5256*$B$4,$B$5)</f>
        <v>1730328688</v>
      </c>
      <c r="E5257" s="8" t="n">
        <v>0.805747085070002</v>
      </c>
      <c r="F5257" s="9" t="n">
        <v>0.862330215829391</v>
      </c>
    </row>
    <row r="5258" customFormat="false" ht="15" hidden="false" customHeight="false" outlineLevel="0" collapsed="false">
      <c r="D5258" s="7" t="n">
        <f aca="false">MOD(D5257*$B$4,$B$5)</f>
        <v>467132030</v>
      </c>
      <c r="E5258" s="8" t="n">
        <v>0.217525302635064</v>
      </c>
      <c r="F5258" s="9" t="n">
        <v>-0.780578220935054</v>
      </c>
    </row>
    <row r="5259" customFormat="false" ht="15" hidden="false" customHeight="false" outlineLevel="0" collapsed="false">
      <c r="D5259" s="7" t="n">
        <f aca="false">MOD(D5258*$B$4,$B$5)</f>
        <v>351926630</v>
      </c>
      <c r="E5259" s="8" t="n">
        <v>0.163878607716298</v>
      </c>
      <c r="F5259" s="9" t="n">
        <v>-0.97864136036735</v>
      </c>
    </row>
    <row r="5260" customFormat="false" ht="15" hidden="false" customHeight="false" outlineLevel="0" collapsed="false">
      <c r="D5260" s="7" t="n">
        <f aca="false">MOD(D5259*$B$4,$B$5)</f>
        <v>1254708960</v>
      </c>
      <c r="E5260" s="8" t="n">
        <v>0.584269390054298</v>
      </c>
      <c r="F5260" s="9" t="n">
        <v>0.21282787603294</v>
      </c>
    </row>
    <row r="5261" customFormat="false" ht="15" hidden="false" customHeight="false" outlineLevel="0" collapsed="false">
      <c r="D5261" s="7" t="n">
        <f aca="false">MOD(D5260*$B$4,$B$5)</f>
        <v>574911819</v>
      </c>
      <c r="E5261" s="8" t="n">
        <v>0.267714177973302</v>
      </c>
      <c r="F5261" s="9" t="n">
        <v>-0.619740942249321</v>
      </c>
    </row>
    <row r="5262" customFormat="false" ht="15" hidden="false" customHeight="false" outlineLevel="0" collapsed="false">
      <c r="D5262" s="7" t="n">
        <f aca="false">MOD(D5261*$B$4,$B$5)</f>
        <v>1784728415</v>
      </c>
      <c r="E5262" s="8" t="n">
        <v>0.831078931997604</v>
      </c>
      <c r="F5262" s="9" t="n">
        <v>0.958437613603089</v>
      </c>
    </row>
    <row r="5263" customFormat="false" ht="15" hidden="false" customHeight="false" outlineLevel="0" collapsed="false">
      <c r="D5263" s="7" t="n">
        <f aca="false">MOD(D5262*$B$4,$B$5)</f>
        <v>23853766</v>
      </c>
      <c r="E5263" s="8" t="n">
        <v>0.0111077753930425</v>
      </c>
      <c r="F5263" s="9" t="n">
        <v>-2.28666214634653</v>
      </c>
    </row>
    <row r="5264" customFormat="false" ht="15" hidden="false" customHeight="false" outlineLevel="0" collapsed="false">
      <c r="D5264" s="7" t="n">
        <f aca="false">MOD(D5263*$B$4,$B$5)</f>
        <v>393903794</v>
      </c>
      <c r="E5264" s="8" t="n">
        <v>0.183425747960271</v>
      </c>
      <c r="F5264" s="9" t="n">
        <v>-0.902386677042426</v>
      </c>
    </row>
    <row r="5265" customFormat="false" ht="15" hidden="false" customHeight="false" outlineLevel="0" collapsed="false">
      <c r="D5265" s="7" t="n">
        <f aca="false">MOD(D5264*$B$4,$B$5)</f>
        <v>309829636</v>
      </c>
      <c r="E5265" s="8" t="n">
        <v>0.144275667280215</v>
      </c>
      <c r="F5265" s="9" t="n">
        <v>-1.06130495517465</v>
      </c>
    </row>
    <row r="5266" customFormat="false" ht="15" hidden="false" customHeight="false" outlineLevel="0" collapsed="false">
      <c r="D5266" s="7" t="n">
        <f aca="false">MOD(D5265*$B$4,$B$5)</f>
        <v>710241648</v>
      </c>
      <c r="E5266" s="8" t="n">
        <v>0.330732040415268</v>
      </c>
      <c r="F5266" s="9" t="n">
        <v>-0.437892681839572</v>
      </c>
    </row>
    <row r="5267" customFormat="false" ht="15" hidden="false" customHeight="false" outlineLevel="0" collapsed="false">
      <c r="D5267" s="7" t="n">
        <f aca="false">MOD(D5266*$B$4,$B$5)</f>
        <v>1645649900</v>
      </c>
      <c r="E5267" s="8" t="n">
        <v>0.766315451605539</v>
      </c>
      <c r="F5267" s="9" t="n">
        <v>0.726766355345094</v>
      </c>
    </row>
    <row r="5268" customFormat="false" ht="15" hidden="false" customHeight="false" outlineLevel="0" collapsed="false">
      <c r="D5268" s="7" t="n">
        <f aca="false">MOD(D5267*$B$4,$B$5)</f>
        <v>1746220370</v>
      </c>
      <c r="E5268" s="8" t="n">
        <v>0.813147226174499</v>
      </c>
      <c r="F5268" s="9" t="n">
        <v>0.889553753883427</v>
      </c>
    </row>
    <row r="5269" customFormat="false" ht="15" hidden="false" customHeight="false" outlineLevel="0" collapsed="false">
      <c r="D5269" s="7" t="n">
        <f aca="false">MOD(D5268*$B$4,$B$5)</f>
        <v>922851873</v>
      </c>
      <c r="E5269" s="8" t="n">
        <v>0.429736391575761</v>
      </c>
      <c r="F5269" s="9" t="n">
        <v>-0.177045330768158</v>
      </c>
    </row>
    <row r="5270" customFormat="false" ht="15" hidden="false" customHeight="false" outlineLevel="0" collapsed="false">
      <c r="D5270" s="7" t="n">
        <f aca="false">MOD(D5269*$B$4,$B$5)</f>
        <v>1729471862</v>
      </c>
      <c r="E5270" s="8" t="n">
        <v>0.805348094371472</v>
      </c>
      <c r="F5270" s="9" t="n">
        <v>0.860880593126084</v>
      </c>
    </row>
    <row r="5271" customFormat="false" ht="15" hidden="false" customHeight="false" outlineLevel="0" collapsed="false">
      <c r="D5271" s="7" t="n">
        <f aca="false">MOD(D5270*$B$4,$B$5)</f>
        <v>2056957124</v>
      </c>
      <c r="E5271" s="8" t="n">
        <v>0.957845303190728</v>
      </c>
      <c r="F5271" s="9" t="n">
        <v>1.72621136806473</v>
      </c>
    </row>
    <row r="5272" customFormat="false" ht="15" hidden="false" customHeight="false" outlineLevel="0" collapsed="false">
      <c r="D5272" s="7" t="n">
        <f aca="false">MOD(D5271*$B$4,$B$5)</f>
        <v>323429912</v>
      </c>
      <c r="E5272" s="8" t="n">
        <v>0.150608789316014</v>
      </c>
      <c r="F5272" s="9" t="n">
        <v>-1.03382586275464</v>
      </c>
    </row>
    <row r="5273" customFormat="false" ht="15" hidden="false" customHeight="false" outlineLevel="0" collapsed="false">
      <c r="D5273" s="7" t="n">
        <f aca="false">MOD(D5272*$B$4,$B$5)</f>
        <v>79168462</v>
      </c>
      <c r="E5273" s="8" t="n">
        <v>0.0368656879634277</v>
      </c>
      <c r="F5273" s="9" t="n">
        <v>-1.78827670711526</v>
      </c>
    </row>
    <row r="5274" customFormat="false" ht="15" hidden="false" customHeight="false" outlineLevel="0" collapsed="false">
      <c r="D5274" s="7" t="n">
        <f aca="false">MOD(D5273*$B$4,$B$5)</f>
        <v>1167421189</v>
      </c>
      <c r="E5274" s="8" t="n">
        <v>0.54362285420636</v>
      </c>
      <c r="F5274" s="9" t="n">
        <v>0.109565098172528</v>
      </c>
    </row>
    <row r="5275" customFormat="false" ht="15" hidden="false" customHeight="false" outlineLevel="0" collapsed="false">
      <c r="D5275" s="7" t="n">
        <f aca="false">MOD(D5274*$B$4,$B$5)</f>
        <v>469833292</v>
      </c>
      <c r="E5275" s="8" t="n">
        <v>0.218783175776511</v>
      </c>
      <c r="F5275" s="9" t="n">
        <v>-0.776309353693113</v>
      </c>
    </row>
    <row r="5276" customFormat="false" ht="15" hidden="false" customHeight="false" outlineLevel="0" collapsed="false">
      <c r="D5276" s="7" t="n">
        <f aca="false">MOD(D5275*$B$4,$B$5)</f>
        <v>1895525812</v>
      </c>
      <c r="E5276" s="8" t="n">
        <v>0.882672990563021</v>
      </c>
      <c r="F5276" s="9" t="n">
        <v>1.18845545672647</v>
      </c>
    </row>
    <row r="5277" customFormat="false" ht="15" hidden="false" customHeight="false" outlineLevel="0" collapsed="false">
      <c r="D5277" s="7" t="n">
        <f aca="false">MOD(D5276*$B$4,$B$5)</f>
        <v>1090723323</v>
      </c>
      <c r="E5277" s="8" t="n">
        <v>0.507907627157781</v>
      </c>
      <c r="F5277" s="9" t="n">
        <v>0.0198227799448835</v>
      </c>
    </row>
    <row r="5278" customFormat="false" ht="15" hidden="false" customHeight="false" outlineLevel="0" collapsed="false">
      <c r="D5278" s="7" t="n">
        <f aca="false">MOD(D5277*$B$4,$B$5)</f>
        <v>448951034</v>
      </c>
      <c r="E5278" s="8" t="n">
        <v>0.209059116625282</v>
      </c>
      <c r="F5278" s="9" t="n">
        <v>-0.809690232355274</v>
      </c>
    </row>
    <row r="5279" customFormat="false" ht="15" hidden="false" customHeight="false" outlineLevel="0" collapsed="false">
      <c r="D5279" s="7" t="n">
        <f aca="false">MOD(D5278*$B$4,$B$5)</f>
        <v>1057880337</v>
      </c>
      <c r="E5279" s="8" t="n">
        <v>0.492613920003747</v>
      </c>
      <c r="F5279" s="9" t="n">
        <v>-0.0185152147795014</v>
      </c>
    </row>
    <row r="5280" customFormat="false" ht="15" hidden="false" customHeight="false" outlineLevel="0" collapsed="false">
      <c r="D5280" s="7" t="n">
        <f aca="false">MOD(D5279*$B$4,$B$5)</f>
        <v>2075588961</v>
      </c>
      <c r="E5280" s="8" t="n">
        <v>0.966521428401136</v>
      </c>
      <c r="F5280" s="9" t="n">
        <v>1.83196159110036</v>
      </c>
    </row>
    <row r="5281" customFormat="false" ht="15" hidden="false" customHeight="false" outlineLevel="0" collapsed="false">
      <c r="D5281" s="7" t="n">
        <f aca="false">MOD(D5280*$B$4,$B$5)</f>
        <v>2052669293</v>
      </c>
      <c r="E5281" s="8" t="n">
        <v>0.95584862628565</v>
      </c>
      <c r="F5281" s="9" t="n">
        <v>1.70441947867197</v>
      </c>
    </row>
    <row r="5282" customFormat="false" ht="15" hidden="false" customHeight="false" outlineLevel="0" collapsed="false">
      <c r="D5282" s="7" t="n">
        <f aca="false">MOD(D5281*$B$4,$B$5)</f>
        <v>1651453470</v>
      </c>
      <c r="E5282" s="8" t="n">
        <v>0.769017949485237</v>
      </c>
      <c r="F5282" s="9" t="n">
        <v>0.735616528286118</v>
      </c>
    </row>
    <row r="5283" customFormat="false" ht="15" hidden="false" customHeight="false" outlineLevel="0" collapsed="false">
      <c r="D5283" s="7" t="n">
        <f aca="false">MOD(D5282*$B$4,$B$5)</f>
        <v>569990083</v>
      </c>
      <c r="E5283" s="8" t="n">
        <v>0.265422316049619</v>
      </c>
      <c r="F5283" s="9" t="n">
        <v>-0.626717192527079</v>
      </c>
    </row>
    <row r="5284" customFormat="false" ht="15" hidden="false" customHeight="false" outlineLevel="0" collapsed="false">
      <c r="D5284" s="7" t="n">
        <f aca="false">MOD(D5283*$B$4,$B$5)</f>
        <v>430811129</v>
      </c>
      <c r="E5284" s="8" t="n">
        <v>0.200612065103475</v>
      </c>
      <c r="F5284" s="9" t="n">
        <v>-0.839436996582048</v>
      </c>
    </row>
    <row r="5285" customFormat="false" ht="15" hidden="false" customHeight="false" outlineLevel="0" collapsed="false">
      <c r="D5285" s="7" t="n">
        <f aca="false">MOD(D5284*$B$4,$B$5)</f>
        <v>1599854058</v>
      </c>
      <c r="E5285" s="8" t="n">
        <v>0.744990100846617</v>
      </c>
      <c r="F5285" s="9" t="n">
        <v>0.6588068651123</v>
      </c>
    </row>
    <row r="5286" customFormat="false" ht="15" hidden="false" customHeight="false" outlineLevel="0" collapsed="false">
      <c r="D5286" s="7" t="n">
        <f aca="false">MOD(D5285*$B$4,$B$5)</f>
        <v>895803951</v>
      </c>
      <c r="E5286" s="8" t="n">
        <v>0.417141221386512</v>
      </c>
      <c r="F5286" s="9" t="n">
        <v>-0.209212387243465</v>
      </c>
    </row>
    <row r="5287" customFormat="false" ht="15" hidden="false" customHeight="false" outlineLevel="0" collapsed="false">
      <c r="D5287" s="7" t="n">
        <f aca="false">MOD(D5286*$B$4,$B$5)</f>
        <v>1769286376</v>
      </c>
      <c r="E5287" s="8" t="n">
        <v>0.823888172231511</v>
      </c>
      <c r="F5287" s="9" t="n">
        <v>0.930284780917794</v>
      </c>
    </row>
    <row r="5288" customFormat="false" ht="15" hidden="false" customHeight="false" outlineLevel="0" collapsed="false">
      <c r="D5288" s="7" t="n">
        <f aca="false">MOD(D5287*$B$4,$B$5)</f>
        <v>1945498353</v>
      </c>
      <c r="E5288" s="8" t="n">
        <v>0.905943268356792</v>
      </c>
      <c r="F5288" s="9" t="n">
        <v>1.31618051118619</v>
      </c>
    </row>
    <row r="5289" customFormat="false" ht="15" hidden="false" customHeight="false" outlineLevel="0" collapsed="false">
      <c r="D5289" s="7" t="n">
        <f aca="false">MOD(D5288*$B$4,$B$5)</f>
        <v>1691114353</v>
      </c>
      <c r="E5289" s="8" t="n">
        <v>0.787486487335978</v>
      </c>
      <c r="F5289" s="9" t="n">
        <v>0.797730284755107</v>
      </c>
    </row>
    <row r="5290" customFormat="false" ht="15" hidden="false" customHeight="false" outlineLevel="0" collapsed="false">
      <c r="D5290" s="7" t="n">
        <f aca="false">MOD(D5289*$B$4,$B$5)</f>
        <v>1632543899</v>
      </c>
      <c r="E5290" s="8" t="n">
        <v>0.760212494302739</v>
      </c>
      <c r="F5290" s="9" t="n">
        <v>0.706986268077489</v>
      </c>
    </row>
    <row r="5291" customFormat="false" ht="15" hidden="false" customHeight="false" outlineLevel="0" collapsed="false">
      <c r="D5291" s="7" t="n">
        <f aca="false">MOD(D5290*$B$4,$B$5)</f>
        <v>466638317</v>
      </c>
      <c r="E5291" s="8" t="n">
        <v>0.217295399603709</v>
      </c>
      <c r="F5291" s="9" t="n">
        <v>-0.781359984642201</v>
      </c>
    </row>
    <row r="5292" customFormat="false" ht="15" hidden="false" customHeight="false" outlineLevel="0" collapsed="false">
      <c r="D5292" s="7" t="n">
        <f aca="false">MOD(D5291*$B$4,$B$5)</f>
        <v>142226524</v>
      </c>
      <c r="E5292" s="8" t="n">
        <v>0.066229386316826</v>
      </c>
      <c r="F5292" s="9" t="n">
        <v>-1.50447629455442</v>
      </c>
    </row>
    <row r="5293" customFormat="false" ht="15" hidden="false" customHeight="false" outlineLevel="0" collapsed="false">
      <c r="D5293" s="7" t="n">
        <f aca="false">MOD(D5292*$B$4,$B$5)</f>
        <v>2058804192</v>
      </c>
      <c r="E5293" s="8" t="n">
        <v>0.958705411254154</v>
      </c>
      <c r="F5293" s="9" t="n">
        <v>1.73585668934166</v>
      </c>
    </row>
    <row r="5294" customFormat="false" ht="15" hidden="false" customHeight="false" outlineLevel="0" collapsed="false">
      <c r="D5294" s="7" t="n">
        <f aca="false">MOD(D5293*$B$4,$B$5)</f>
        <v>1436419813</v>
      </c>
      <c r="E5294" s="8" t="n">
        <v>0.66888509985887</v>
      </c>
      <c r="F5294" s="9" t="n">
        <v>0.436836673699601</v>
      </c>
    </row>
    <row r="5295" customFormat="false" ht="15" hidden="false" customHeight="false" outlineLevel="0" collapsed="false">
      <c r="D5295" s="7" t="n">
        <f aca="false">MOD(D5294*$B$4,$B$5)</f>
        <v>1616282634</v>
      </c>
      <c r="E5295" s="8" t="n">
        <v>0.752640252702534</v>
      </c>
      <c r="F5295" s="9" t="n">
        <v>0.682821733626997</v>
      </c>
    </row>
    <row r="5296" customFormat="false" ht="15" hidden="false" customHeight="false" outlineLevel="0" collapsed="false">
      <c r="D5296" s="7" t="n">
        <f aca="false">MOD(D5295*$B$4,$B$5)</f>
        <v>1498130304</v>
      </c>
      <c r="E5296" s="8" t="n">
        <v>0.697621286565085</v>
      </c>
      <c r="F5296" s="9" t="n">
        <v>0.517571276296732</v>
      </c>
    </row>
    <row r="5297" customFormat="false" ht="15" hidden="false" customHeight="false" outlineLevel="0" collapsed="false">
      <c r="D5297" s="7" t="n">
        <f aca="false">MOD(D5296*$B$4,$B$5)</f>
        <v>1883575306</v>
      </c>
      <c r="E5297" s="8" t="n">
        <v>0.877108102549899</v>
      </c>
      <c r="F5297" s="9" t="n">
        <v>1.16065115073916</v>
      </c>
    </row>
    <row r="5298" customFormat="false" ht="15" hidden="false" customHeight="false" outlineLevel="0" collapsed="false">
      <c r="D5298" s="7" t="n">
        <f aca="false">MOD(D5297*$B$4,$B$5)</f>
        <v>1900949240</v>
      </c>
      <c r="E5298" s="8" t="n">
        <v>0.885198471029474</v>
      </c>
      <c r="F5298" s="9" t="n">
        <v>1.20138199285023</v>
      </c>
    </row>
    <row r="5299" customFormat="false" ht="15" hidden="false" customHeight="false" outlineLevel="0" collapsed="false">
      <c r="D5299" s="7" t="n">
        <f aca="false">MOD(D5298*$B$4,$B$5)</f>
        <v>892011377</v>
      </c>
      <c r="E5299" s="8" t="n">
        <v>0.415375166493817</v>
      </c>
      <c r="F5299" s="9" t="n">
        <v>-0.213739337833488</v>
      </c>
    </row>
    <row r="5300" customFormat="false" ht="15" hidden="false" customHeight="false" outlineLevel="0" collapsed="false">
      <c r="D5300" s="7" t="n">
        <f aca="false">MOD(D5299*$B$4,$B$5)</f>
        <v>1234056817</v>
      </c>
      <c r="E5300" s="8" t="n">
        <v>0.574652486550298</v>
      </c>
      <c r="F5300" s="9" t="n">
        <v>0.188231695799779</v>
      </c>
    </row>
    <row r="5301" customFormat="false" ht="15" hidden="false" customHeight="false" outlineLevel="0" collapsed="false">
      <c r="D5301" s="7" t="n">
        <f aca="false">MOD(D5300*$B$4,$B$5)</f>
        <v>107729274</v>
      </c>
      <c r="E5301" s="8" t="n">
        <v>0.0501653524582883</v>
      </c>
      <c r="F5301" s="9" t="n">
        <v>-1.64325248418464</v>
      </c>
    </row>
    <row r="5302" customFormat="false" ht="15" hidden="false" customHeight="false" outlineLevel="0" collapsed="false">
      <c r="D5302" s="7" t="n">
        <f aca="false">MOD(D5301*$B$4,$B$5)</f>
        <v>1141875867</v>
      </c>
      <c r="E5302" s="8" t="n">
        <v>0.531727386668071</v>
      </c>
      <c r="F5302" s="9" t="n">
        <v>0.0796127848386368</v>
      </c>
    </row>
    <row r="5303" customFormat="false" ht="15" hidden="false" customHeight="false" outlineLevel="0" collapsed="false">
      <c r="D5303" s="7" t="n">
        <f aca="false">MOD(D5302*$B$4,$B$5)</f>
        <v>27208408</v>
      </c>
      <c r="E5303" s="8" t="n">
        <v>0.012669902306674</v>
      </c>
      <c r="F5303" s="9" t="n">
        <v>-2.23618272064603</v>
      </c>
    </row>
    <row r="5304" customFormat="false" ht="15" hidden="false" customHeight="false" outlineLevel="0" collapsed="false">
      <c r="D5304" s="7" t="n">
        <f aca="false">MOD(D5303*$B$4,$B$5)</f>
        <v>1264554251</v>
      </c>
      <c r="E5304" s="8" t="n">
        <v>0.588853960939547</v>
      </c>
      <c r="F5304" s="9" t="n">
        <v>0.224597926467122</v>
      </c>
    </row>
    <row r="5305" customFormat="false" ht="15" hidden="false" customHeight="false" outlineLevel="0" collapsed="false">
      <c r="D5305" s="7" t="n">
        <f aca="false">MOD(D5304*$B$4,$B$5)</f>
        <v>1223067693</v>
      </c>
      <c r="E5305" s="8" t="n">
        <v>0.569535276917308</v>
      </c>
      <c r="F5305" s="9" t="n">
        <v>0.175191139697145</v>
      </c>
    </row>
    <row r="5306" customFormat="false" ht="15" hidden="false" customHeight="false" outlineLevel="0" collapsed="false">
      <c r="D5306" s="7" t="n">
        <f aca="false">MOD(D5305*$B$4,$B$5)</f>
        <v>80185479</v>
      </c>
      <c r="E5306" s="8" t="n">
        <v>0.0373392734093026</v>
      </c>
      <c r="F5306" s="9" t="n">
        <v>-1.78243362144242</v>
      </c>
    </row>
    <row r="5307" customFormat="false" ht="15" hidden="false" customHeight="false" outlineLevel="0" collapsed="false">
      <c r="D5307" s="7" t="n">
        <f aca="false">MOD(D5306*$B$4,$B$5)</f>
        <v>867724915</v>
      </c>
      <c r="E5307" s="8" t="n">
        <v>0.404065901324214</v>
      </c>
      <c r="F5307" s="9" t="n">
        <v>-0.242836830648241</v>
      </c>
    </row>
    <row r="5308" customFormat="false" ht="15" hidden="false" customHeight="false" outlineLevel="0" collapsed="false">
      <c r="D5308" s="7" t="n">
        <f aca="false">MOD(D5307*$B$4,$B$5)</f>
        <v>1428320877</v>
      </c>
      <c r="E5308" s="8" t="n">
        <v>0.665113738891774</v>
      </c>
      <c r="F5308" s="9" t="n">
        <v>0.426460228924061</v>
      </c>
    </row>
    <row r="5309" customFormat="false" ht="15" hidden="false" customHeight="false" outlineLevel="0" collapsed="false">
      <c r="D5309" s="7" t="n">
        <f aca="false">MOD(D5308*$B$4,$B$5)</f>
        <v>1514566732</v>
      </c>
      <c r="E5309" s="8" t="n">
        <v>0.705275094793434</v>
      </c>
      <c r="F5309" s="9" t="n">
        <v>0.53963349799984</v>
      </c>
    </row>
    <row r="5310" customFormat="false" ht="15" hidden="false" customHeight="false" outlineLevel="0" collapsed="false">
      <c r="D5310" s="7" t="n">
        <f aca="false">MOD(D5309*$B$4,$B$5)</f>
        <v>717441904</v>
      </c>
      <c r="E5310" s="8" t="n">
        <v>0.334084920896296</v>
      </c>
      <c r="F5310" s="9" t="n">
        <v>-0.428661143698025</v>
      </c>
    </row>
    <row r="5311" customFormat="false" ht="15" hidden="false" customHeight="false" outlineLevel="0" collapsed="false">
      <c r="D5311" s="7" t="n">
        <f aca="false">MOD(D5310*$B$4,$B$5)</f>
        <v>1316856462</v>
      </c>
      <c r="E5311" s="8" t="n">
        <v>0.61320907586553</v>
      </c>
      <c r="F5311" s="9" t="n">
        <v>0.287692870053206</v>
      </c>
    </row>
    <row r="5312" customFormat="false" ht="15" hidden="false" customHeight="false" outlineLevel="0" collapsed="false">
      <c r="D5312" s="7" t="n">
        <f aca="false">MOD(D5311*$B$4,$B$5)</f>
        <v>462326002</v>
      </c>
      <c r="E5312" s="8" t="n">
        <v>0.215287321447662</v>
      </c>
      <c r="F5312" s="9" t="n">
        <v>-0.78820869686588</v>
      </c>
    </row>
    <row r="5313" customFormat="false" ht="15" hidden="false" customHeight="false" outlineLevel="0" collapsed="false">
      <c r="D5313" s="7" t="n">
        <f aca="false">MOD(D5312*$B$4,$B$5)</f>
        <v>288382918</v>
      </c>
      <c r="E5313" s="8" t="n">
        <v>0.134288760958508</v>
      </c>
      <c r="F5313" s="9" t="n">
        <v>-1.10634430538429</v>
      </c>
    </row>
    <row r="5314" customFormat="false" ht="15" hidden="false" customHeight="false" outlineLevel="0" collapsed="false">
      <c r="D5314" s="7" t="n">
        <f aca="false">MOD(D5313*$B$4,$B$5)</f>
        <v>542834924</v>
      </c>
      <c r="E5314" s="8" t="n">
        <v>0.252777209740856</v>
      </c>
      <c r="F5314" s="9" t="n">
        <v>-0.665775793349537</v>
      </c>
    </row>
    <row r="5315" customFormat="false" ht="15" hidden="false" customHeight="false" outlineLevel="0" collapsed="false">
      <c r="D5315" s="7" t="n">
        <f aca="false">MOD(D5314*$B$4,$B$5)</f>
        <v>1736639357</v>
      </c>
      <c r="E5315" s="8" t="n">
        <v>0.808685719323052</v>
      </c>
      <c r="F5315" s="9" t="n">
        <v>0.873063327336694</v>
      </c>
    </row>
    <row r="5316" customFormat="false" ht="15" hidden="false" customHeight="false" outlineLevel="0" collapsed="false">
      <c r="D5316" s="7" t="n">
        <f aca="false">MOD(D5315*$B$4,$B$5)</f>
        <v>146757455</v>
      </c>
      <c r="E5316" s="8" t="n">
        <v>0.0683392654809535</v>
      </c>
      <c r="F5316" s="9" t="n">
        <v>-1.48827444698553</v>
      </c>
    </row>
    <row r="5317" customFormat="false" ht="15" hidden="false" customHeight="false" outlineLevel="0" collapsed="false">
      <c r="D5317" s="7" t="n">
        <f aca="false">MOD(D5316*$B$4,$B$5)</f>
        <v>1728042499</v>
      </c>
      <c r="E5317" s="8" t="n">
        <v>0.804682495356242</v>
      </c>
      <c r="F5317" s="9" t="n">
        <v>0.85846634003032</v>
      </c>
    </row>
    <row r="5318" customFormat="false" ht="15" hidden="false" customHeight="false" outlineLevel="0" collapsed="false">
      <c r="D5318" s="7" t="n">
        <f aca="false">MOD(D5317*$B$4,$B$5)</f>
        <v>1779652455</v>
      </c>
      <c r="E5318" s="8" t="n">
        <v>0.82871525392748</v>
      </c>
      <c r="F5318" s="9" t="n">
        <v>0.94910051571079</v>
      </c>
    </row>
    <row r="5319" customFormat="false" ht="15" hidden="false" customHeight="false" outlineLevel="0" collapsed="false">
      <c r="D5319" s="7" t="n">
        <f aca="false">MOD(D5318*$B$4,$B$5)</f>
        <v>1962808011</v>
      </c>
      <c r="E5319" s="8" t="n">
        <v>0.914003705991436</v>
      </c>
      <c r="F5319" s="9" t="n">
        <v>1.3658291713337</v>
      </c>
    </row>
    <row r="5320" customFormat="false" ht="15" hidden="false" customHeight="false" outlineLevel="0" collapsed="false">
      <c r="D5320" s="7" t="n">
        <f aca="false">MOD(D5319*$B$4,$B$5)</f>
        <v>1874476988</v>
      </c>
      <c r="E5320" s="8" t="n">
        <v>0.872871368073739</v>
      </c>
      <c r="F5320" s="9" t="n">
        <v>1.14006970077005</v>
      </c>
    </row>
    <row r="5321" customFormat="false" ht="15" hidden="false" customHeight="false" outlineLevel="0" collapsed="false">
      <c r="D5321" s="7" t="n">
        <f aca="false">MOD(D5320*$B$4,$B$5)</f>
        <v>802705050</v>
      </c>
      <c r="E5321" s="8" t="n">
        <v>0.373788667259541</v>
      </c>
      <c r="F5321" s="9" t="n">
        <v>-0.321835479285337</v>
      </c>
    </row>
    <row r="5322" customFormat="false" ht="15" hidden="false" customHeight="false" outlineLevel="0" collapsed="false">
      <c r="D5322" s="7" t="n">
        <f aca="false">MOD(D5321*$B$4,$B$5)</f>
        <v>328025729</v>
      </c>
      <c r="E5322" s="8" t="n">
        <v>0.152748883378458</v>
      </c>
      <c r="F5322" s="9" t="n">
        <v>-1.02471482307686</v>
      </c>
    </row>
    <row r="5323" customFormat="false" ht="15" hidden="false" customHeight="false" outlineLevel="0" collapsed="false">
      <c r="D5323" s="7" t="n">
        <f aca="false">MOD(D5322*$B$4,$B$5)</f>
        <v>733035228</v>
      </c>
      <c r="E5323" s="8" t="n">
        <v>0.341346128230305</v>
      </c>
      <c r="F5323" s="9" t="n">
        <v>-0.408792074729503</v>
      </c>
    </row>
    <row r="5324" customFormat="false" ht="15" hidden="false" customHeight="false" outlineLevel="0" collapsed="false">
      <c r="D5324" s="7" t="n">
        <f aca="false">MOD(D5323*$B$4,$B$5)</f>
        <v>255439169</v>
      </c>
      <c r="E5324" s="8" t="n">
        <v>0.118948132376138</v>
      </c>
      <c r="F5324" s="9" t="n">
        <v>-1.18026140139096</v>
      </c>
    </row>
    <row r="5325" customFormat="false" ht="15" hidden="false" customHeight="false" outlineLevel="0" collapsed="false">
      <c r="D5325" s="7" t="n">
        <f aca="false">MOD(D5324*$B$4,$B$5)</f>
        <v>1600509372</v>
      </c>
      <c r="E5325" s="8" t="n">
        <v>0.745295255207732</v>
      </c>
      <c r="F5325" s="9" t="n">
        <v>0.659757455059009</v>
      </c>
    </row>
    <row r="5326" customFormat="false" ht="15" hidden="false" customHeight="false" outlineLevel="0" collapsed="false">
      <c r="D5326" s="7" t="n">
        <f aca="false">MOD(D5325*$B$4,$B$5)</f>
        <v>316211340</v>
      </c>
      <c r="E5326" s="8" t="n">
        <v>0.14724737978284</v>
      </c>
      <c r="F5326" s="9" t="n">
        <v>-1.04831226726022</v>
      </c>
    </row>
    <row r="5327" customFormat="false" ht="15" hidden="false" customHeight="false" outlineLevel="0" collapsed="false">
      <c r="D5327" s="7" t="n">
        <f aca="false">MOD(D5326*$B$4,$B$5)</f>
        <v>1671313911</v>
      </c>
      <c r="E5327" s="8" t="n">
        <v>0.778266188016409</v>
      </c>
      <c r="F5327" s="9" t="n">
        <v>0.766350758218024</v>
      </c>
    </row>
    <row r="5328" customFormat="false" ht="15" hidden="false" customHeight="false" outlineLevel="0" collapsed="false">
      <c r="D5328" s="7" t="n">
        <f aca="false">MOD(D5327*$B$4,$B$5)</f>
        <v>1475631032</v>
      </c>
      <c r="E5328" s="8" t="n">
        <v>0.687144246592321</v>
      </c>
      <c r="F5328" s="9" t="n">
        <v>0.487771773497413</v>
      </c>
    </row>
    <row r="5329" customFormat="false" ht="15" hidden="false" customHeight="false" outlineLevel="0" collapsed="false">
      <c r="D5329" s="7" t="n">
        <f aca="false">MOD(D5328*$B$4,$B$5)</f>
        <v>300458329</v>
      </c>
      <c r="E5329" s="8" t="n">
        <v>0.139911812394775</v>
      </c>
      <c r="F5329" s="9" t="n">
        <v>-1.08071563783364</v>
      </c>
    </row>
    <row r="5330" customFormat="false" ht="15" hidden="false" customHeight="false" outlineLevel="0" collapsed="false">
      <c r="D5330" s="7" t="n">
        <f aca="false">MOD(D5329*$B$4,$B$5)</f>
        <v>1466930968</v>
      </c>
      <c r="E5330" s="8" t="n">
        <v>0.683092963586648</v>
      </c>
      <c r="F5330" s="9" t="n">
        <v>0.476365410235391</v>
      </c>
    </row>
    <row r="5331" customFormat="false" ht="15" hidden="false" customHeight="false" outlineLevel="0" collapsed="false">
      <c r="D5331" s="7" t="n">
        <f aca="false">MOD(D5330*$B$4,$B$5)</f>
        <v>1246463797</v>
      </c>
      <c r="E5331" s="8" t="n">
        <v>0.58042993683408</v>
      </c>
      <c r="F5331" s="9" t="n">
        <v>0.202993482556968</v>
      </c>
    </row>
    <row r="5332" customFormat="false" ht="15" hidden="false" customHeight="false" outlineLevel="0" collapsed="false">
      <c r="D5332" s="7" t="n">
        <f aca="false">MOD(D5331*$B$4,$B$5)</f>
        <v>2004606988</v>
      </c>
      <c r="E5332" s="8" t="n">
        <v>0.93346787144753</v>
      </c>
      <c r="F5332" s="9" t="n">
        <v>1.50212721685005</v>
      </c>
    </row>
    <row r="5333" customFormat="false" ht="15" hidden="false" customHeight="false" outlineLevel="0" collapsed="false">
      <c r="D5333" s="7" t="n">
        <f aca="false">MOD(D5332*$B$4,$B$5)</f>
        <v>918267575</v>
      </c>
      <c r="E5333" s="8" t="n">
        <v>0.427601661465691</v>
      </c>
      <c r="F5333" s="9" t="n">
        <v>-0.182483473387403</v>
      </c>
    </row>
    <row r="5334" customFormat="false" ht="15" hidden="false" customHeight="false" outlineLevel="0" collapsed="false">
      <c r="D5334" s="7" t="n">
        <f aca="false">MOD(D5333*$B$4,$B$5)</f>
        <v>1631638745</v>
      </c>
      <c r="E5334" s="8" t="n">
        <v>0.759790999125495</v>
      </c>
      <c r="F5334" s="9" t="n">
        <v>0.705630419701133</v>
      </c>
    </row>
    <row r="5335" customFormat="false" ht="15" hidden="false" customHeight="false" outlineLevel="0" collapsed="false">
      <c r="D5335" s="7" t="n">
        <f aca="false">MOD(D5334*$B$4,$B$5)</f>
        <v>1871106170</v>
      </c>
      <c r="E5335" s="8" t="n">
        <v>0.871301708623117</v>
      </c>
      <c r="F5335" s="9" t="n">
        <v>1.1325659302942</v>
      </c>
    </row>
    <row r="5336" customFormat="false" ht="15" hidden="false" customHeight="false" outlineLevel="0" collapsed="false">
      <c r="D5336" s="7" t="n">
        <f aca="false">MOD(D5335*$B$4,$B$5)</f>
        <v>1298706544</v>
      </c>
      <c r="E5336" s="8" t="n">
        <v>0.604757361677249</v>
      </c>
      <c r="F5336" s="9" t="n">
        <v>0.265680507670803</v>
      </c>
    </row>
    <row r="5337" customFormat="false" ht="15" hidden="false" customHeight="false" outlineLevel="0" collapsed="false">
      <c r="D5337" s="7" t="n">
        <f aca="false">MOD(D5336*$B$4,$B$5)</f>
        <v>520962200</v>
      </c>
      <c r="E5337" s="8" t="n">
        <v>0.242591928916603</v>
      </c>
      <c r="F5337" s="9" t="n">
        <v>-0.697989344515664</v>
      </c>
    </row>
    <row r="5338" customFormat="false" ht="15" hidden="false" customHeight="false" outlineLevel="0" collapsed="false">
      <c r="D5338" s="7" t="n">
        <f aca="false">MOD(D5337*$B$4,$B$5)</f>
        <v>332849830</v>
      </c>
      <c r="E5338" s="8" t="n">
        <v>0.154995280462313</v>
      </c>
      <c r="F5338" s="9" t="n">
        <v>-1.01524183946264</v>
      </c>
    </row>
    <row r="5339" customFormat="false" ht="15" hidden="false" customHeight="false" outlineLevel="0" collapsed="false">
      <c r="D5339" s="7" t="n">
        <f aca="false">MOD(D5338*$B$4,$B$5)</f>
        <v>1668980723</v>
      </c>
      <c r="E5339" s="8" t="n">
        <v>0.777179712687786</v>
      </c>
      <c r="F5339" s="9" t="n">
        <v>0.762702943686649</v>
      </c>
    </row>
    <row r="5340" customFormat="false" ht="15" hidden="false" customHeight="false" outlineLevel="0" collapsed="false">
      <c r="D5340" s="7" t="n">
        <f aca="false">MOD(D5339*$B$4,$B$5)</f>
        <v>519462728</v>
      </c>
      <c r="E5340" s="8" t="n">
        <v>0.241893682854151</v>
      </c>
      <c r="F5340" s="9" t="n">
        <v>-0.700224096000477</v>
      </c>
    </row>
    <row r="5341" customFormat="false" ht="15" hidden="false" customHeight="false" outlineLevel="0" collapsed="false">
      <c r="D5341" s="7" t="n">
        <f aca="false">MOD(D5340*$B$4,$B$5)</f>
        <v>966280916</v>
      </c>
      <c r="E5341" s="8" t="n">
        <v>0.449959615664519</v>
      </c>
      <c r="F5341" s="9" t="n">
        <v>-0.125763378428303</v>
      </c>
    </row>
    <row r="5342" customFormat="false" ht="15" hidden="false" customHeight="false" outlineLevel="0" collapsed="false">
      <c r="D5342" s="7" t="n">
        <f aca="false">MOD(D5341*$B$4,$B$5)</f>
        <v>1283396</v>
      </c>
      <c r="E5342" s="8" t="n">
        <v>0.000597627834042188</v>
      </c>
      <c r="F5342" s="9" t="n">
        <v>-3.2400098590229</v>
      </c>
    </row>
    <row r="5343" customFormat="false" ht="15" hidden="false" customHeight="false" outlineLevel="0" collapsed="false">
      <c r="D5343" s="7" t="n">
        <f aca="false">MOD(D5342*$B$4,$B$5)</f>
        <v>1821266200</v>
      </c>
      <c r="E5343" s="8" t="n">
        <v>0.848093164011923</v>
      </c>
      <c r="F5343" s="9" t="n">
        <v>1.02828949306782</v>
      </c>
    </row>
    <row r="5344" customFormat="false" ht="15" hidden="false" customHeight="false" outlineLevel="0" collapsed="false">
      <c r="D5344" s="7" t="n">
        <f aca="false">MOD(D5343*$B$4,$B$5)</f>
        <v>655199314</v>
      </c>
      <c r="E5344" s="8" t="n">
        <v>0.305100956284535</v>
      </c>
      <c r="F5344" s="9" t="n">
        <v>-0.5097852611692</v>
      </c>
    </row>
    <row r="5345" customFormat="false" ht="15" hidden="false" customHeight="false" outlineLevel="0" collapsed="false">
      <c r="D5345" s="7" t="n">
        <f aca="false">MOD(D5344*$B$4,$B$5)</f>
        <v>1134416725</v>
      </c>
      <c r="E5345" s="8" t="n">
        <v>0.528253952998904</v>
      </c>
      <c r="F5345" s="9" t="n">
        <v>0.0708814663211202</v>
      </c>
    </row>
    <row r="5346" customFormat="false" ht="15" hidden="false" customHeight="false" outlineLevel="0" collapsed="false">
      <c r="D5346" s="7" t="n">
        <f aca="false">MOD(D5345*$B$4,$B$5)</f>
        <v>744217622</v>
      </c>
      <c r="E5346" s="8" t="n">
        <v>0.346553336220377</v>
      </c>
      <c r="F5346" s="9" t="n">
        <v>-0.394642596410102</v>
      </c>
    </row>
    <row r="5347" customFormat="false" ht="15" hidden="false" customHeight="false" outlineLevel="0" collapsed="false">
      <c r="D5347" s="7" t="n">
        <f aca="false">MOD(D5346*$B$4,$B$5)</f>
        <v>1022384546</v>
      </c>
      <c r="E5347" s="8" t="n">
        <v>0.476084904257287</v>
      </c>
      <c r="F5347" s="9" t="n">
        <v>-0.0599822037525704</v>
      </c>
    </row>
    <row r="5348" customFormat="false" ht="15" hidden="false" customHeight="false" outlineLevel="0" collapsed="false">
      <c r="D5348" s="7" t="n">
        <f aca="false">MOD(D5347*$B$4,$B$5)</f>
        <v>202728259</v>
      </c>
      <c r="E5348" s="8" t="n">
        <v>0.0944027021475161</v>
      </c>
      <c r="F5348" s="9" t="n">
        <v>-1.31412124938833</v>
      </c>
    </row>
    <row r="5349" customFormat="false" ht="15" hidden="false" customHeight="false" outlineLevel="0" collapsed="false">
      <c r="D5349" s="7" t="n">
        <f aca="false">MOD(D5348*$B$4,$B$5)</f>
        <v>1960294457</v>
      </c>
      <c r="E5349" s="8" t="n">
        <v>0.912833241198988</v>
      </c>
      <c r="F5349" s="9" t="n">
        <v>1.35841033208823</v>
      </c>
    </row>
    <row r="5350" customFormat="false" ht="15" hidden="false" customHeight="false" outlineLevel="0" collapsed="false">
      <c r="D5350" s="7" t="n">
        <f aca="false">MOD(D5349*$B$4,$B$5)</f>
        <v>801796086</v>
      </c>
      <c r="E5350" s="8" t="n">
        <v>0.37336539791279</v>
      </c>
      <c r="F5350" s="9" t="n">
        <v>-0.32295305417701</v>
      </c>
    </row>
    <row r="5351" customFormat="false" ht="15" hidden="false" customHeight="false" outlineLevel="0" collapsed="false">
      <c r="D5351" s="7" t="n">
        <f aca="false">MOD(D5350*$B$4,$B$5)</f>
        <v>1548581072</v>
      </c>
      <c r="E5351" s="8" t="n">
        <v>0.721114256159509</v>
      </c>
      <c r="F5351" s="9" t="n">
        <v>0.586154808171514</v>
      </c>
    </row>
    <row r="5352" customFormat="false" ht="15" hidden="false" customHeight="false" outlineLevel="0" collapsed="false">
      <c r="D5352" s="7" t="n">
        <f aca="false">MOD(D5351*$B$4,$B$5)</f>
        <v>1946141736</v>
      </c>
      <c r="E5352" s="8" t="n">
        <v>0.906242866913083</v>
      </c>
      <c r="F5352" s="9" t="n">
        <v>1.31796828125535</v>
      </c>
    </row>
    <row r="5353" customFormat="false" ht="15" hidden="false" customHeight="false" outlineLevel="0" collapsed="false">
      <c r="D5353" s="7" t="n">
        <f aca="false">MOD(D5352*$B$4,$B$5)</f>
        <v>535600441</v>
      </c>
      <c r="E5353" s="8" t="n">
        <v>0.249408391070932</v>
      </c>
      <c r="F5353" s="9" t="n">
        <v>-0.676352634616571</v>
      </c>
    </row>
    <row r="5354" customFormat="false" ht="15" hidden="false" customHeight="false" outlineLevel="0" collapsed="false">
      <c r="D5354" s="7" t="n">
        <f aca="false">MOD(D5353*$B$4,$B$5)</f>
        <v>413261278</v>
      </c>
      <c r="E5354" s="8" t="n">
        <v>0.192439778887145</v>
      </c>
      <c r="F5354" s="9" t="n">
        <v>-0.868940716107141</v>
      </c>
    </row>
    <row r="5355" customFormat="false" ht="15" hidden="false" customHeight="false" outlineLevel="0" collapsed="false">
      <c r="D5355" s="7" t="n">
        <f aca="false">MOD(D5354*$B$4,$B$5)</f>
        <v>559553355</v>
      </c>
      <c r="E5355" s="8" t="n">
        <v>0.260562335849332</v>
      </c>
      <c r="F5355" s="9" t="n">
        <v>-0.641612720322957</v>
      </c>
    </row>
    <row r="5356" customFormat="false" ht="15" hidden="false" customHeight="false" outlineLevel="0" collapsed="false">
      <c r="D5356" s="7" t="n">
        <f aca="false">MOD(D5355*$B$4,$B$5)</f>
        <v>1298170886</v>
      </c>
      <c r="E5356" s="8" t="n">
        <v>0.60450792648318</v>
      </c>
      <c r="F5356" s="9" t="n">
        <v>0.265032861332786</v>
      </c>
    </row>
    <row r="5357" customFormat="false" ht="15" hidden="false" customHeight="false" outlineLevel="0" collapsed="false">
      <c r="D5357" s="7" t="n">
        <f aca="false">MOD(D5356*$B$4,$B$5)</f>
        <v>434018646</v>
      </c>
      <c r="E5357" s="8" t="n">
        <v>0.202105681600148</v>
      </c>
      <c r="F5357" s="9" t="n">
        <v>-0.834123554462281</v>
      </c>
    </row>
    <row r="5358" customFormat="false" ht="15" hidden="false" customHeight="false" outlineLevel="0" collapsed="false">
      <c r="D5358" s="7" t="n">
        <f aca="false">MOD(D5357*$B$4,$B$5)</f>
        <v>1811084581</v>
      </c>
      <c r="E5358" s="8" t="n">
        <v>0.84335197819709</v>
      </c>
      <c r="F5358" s="9" t="n">
        <v>1.00833004558177</v>
      </c>
    </row>
    <row r="5359" customFormat="false" ht="15" hidden="false" customHeight="false" outlineLevel="0" collapsed="false">
      <c r="D5359" s="7" t="n">
        <f aca="false">MOD(D5358*$B$4,$B$5)</f>
        <v>952023728</v>
      </c>
      <c r="E5359" s="8" t="n">
        <v>0.443320595140867</v>
      </c>
      <c r="F5359" s="9" t="n">
        <v>-0.142555568371978</v>
      </c>
    </row>
    <row r="5360" customFormat="false" ht="15" hidden="false" customHeight="false" outlineLevel="0" collapsed="false">
      <c r="D5360" s="7" t="n">
        <f aca="false">MOD(D5359*$B$4,$B$5)</f>
        <v>1134812135</v>
      </c>
      <c r="E5360" s="8" t="n">
        <v>0.52843808012869</v>
      </c>
      <c r="F5360" s="9" t="n">
        <v>0.071344173078677</v>
      </c>
    </row>
    <row r="5361" customFormat="false" ht="15" hidden="false" customHeight="false" outlineLevel="0" collapsed="false">
      <c r="D5361" s="7" t="n">
        <f aca="false">MOD(D5360*$B$4,$B$5)</f>
        <v>503700909</v>
      </c>
      <c r="E5361" s="8" t="n">
        <v>0.234554013921464</v>
      </c>
      <c r="F5361" s="9" t="n">
        <v>-0.723931112786703</v>
      </c>
    </row>
    <row r="5362" customFormat="false" ht="15" hidden="false" customHeight="false" outlineLevel="0" collapsed="false">
      <c r="D5362" s="7" t="n">
        <f aca="false">MOD(D5361*$B$4,$B$5)</f>
        <v>336727005</v>
      </c>
      <c r="E5362" s="8" t="n">
        <v>0.156800730765612</v>
      </c>
      <c r="F5362" s="9" t="n">
        <v>-1.00769384335567</v>
      </c>
    </row>
    <row r="5363" customFormat="false" ht="15" hidden="false" customHeight="false" outlineLevel="0" collapsed="false">
      <c r="D5363" s="7" t="n">
        <f aca="false">MOD(D5362*$B$4,$B$5)</f>
        <v>1993017859</v>
      </c>
      <c r="E5363" s="8" t="n">
        <v>0.928071262713588</v>
      </c>
      <c r="F5363" s="9" t="n">
        <v>1.46157585608933</v>
      </c>
    </row>
    <row r="5364" customFormat="false" ht="15" hidden="false" customHeight="false" outlineLevel="0" collapsed="false">
      <c r="D5364" s="7" t="n">
        <f aca="false">MOD(D5363*$B$4,$B$5)</f>
        <v>1992653483</v>
      </c>
      <c r="E5364" s="8" t="n">
        <v>0.927901586916206</v>
      </c>
      <c r="F5364" s="9" t="n">
        <v>1.46033937279233</v>
      </c>
    </row>
    <row r="5365" customFormat="false" ht="15" hidden="false" customHeight="false" outlineLevel="0" collapsed="false">
      <c r="D5365" s="7" t="n">
        <f aca="false">MOD(D5364*$B$4,$B$5)</f>
        <v>1583728763</v>
      </c>
      <c r="E5365" s="8" t="n">
        <v>0.737481175211706</v>
      </c>
      <c r="F5365" s="9" t="n">
        <v>0.635599263623846</v>
      </c>
    </row>
    <row r="5366" customFormat="false" ht="15" hidden="false" customHeight="false" outlineLevel="0" collapsed="false">
      <c r="D5366" s="7" t="n">
        <f aca="false">MOD(D5365*$B$4,$B$5)</f>
        <v>2048252867</v>
      </c>
      <c r="E5366" s="8" t="n">
        <v>0.953792067667276</v>
      </c>
      <c r="F5366" s="9" t="n">
        <v>1.68278941598852</v>
      </c>
    </row>
    <row r="5367" customFormat="false" ht="15" hidden="false" customHeight="false" outlineLevel="0" collapsed="false">
      <c r="D5367" s="7" t="n">
        <f aca="false">MOD(D5366*$B$4,$B$5)</f>
        <v>1067035077</v>
      </c>
      <c r="E5367" s="8" t="n">
        <v>0.496876928021085</v>
      </c>
      <c r="F5367" s="9" t="n">
        <v>-0.00782846048625089</v>
      </c>
    </row>
    <row r="5368" customFormat="false" ht="15" hidden="false" customHeight="false" outlineLevel="0" collapsed="false">
      <c r="D5368" s="7" t="n">
        <f aca="false">MOD(D5367*$B$4,$B$5)</f>
        <v>1602412219</v>
      </c>
      <c r="E5368" s="8" t="n">
        <v>0.746181337392127</v>
      </c>
      <c r="F5368" s="9" t="n">
        <v>0.662521086920073</v>
      </c>
    </row>
    <row r="5369" customFormat="false" ht="15" hidden="false" customHeight="false" outlineLevel="0" collapsed="false">
      <c r="D5369" s="7" t="n">
        <f aca="false">MOD(D5368*$B$4,$B$5)</f>
        <v>1974225703</v>
      </c>
      <c r="E5369" s="8" t="n">
        <v>0.91932048315119</v>
      </c>
      <c r="F5369" s="9" t="n">
        <v>1.40051540459243</v>
      </c>
    </row>
    <row r="5370" customFormat="false" ht="15" hidden="false" customHeight="false" outlineLevel="0" collapsed="false">
      <c r="D5370" s="7" t="n">
        <f aca="false">MOD(D5369*$B$4,$B$5)</f>
        <v>1114590241</v>
      </c>
      <c r="E5370" s="8" t="n">
        <v>0.51902152692808</v>
      </c>
      <c r="F5370" s="9" t="n">
        <v>0.0476979773085463</v>
      </c>
    </row>
    <row r="5371" customFormat="false" ht="15" hidden="false" customHeight="false" outlineLevel="0" collapsed="false">
      <c r="D5371" s="7" t="n">
        <f aca="false">MOD(D5370*$B$4,$B$5)</f>
        <v>1477715020</v>
      </c>
      <c r="E5371" s="8" t="n">
        <v>0.688114679128038</v>
      </c>
      <c r="F5371" s="9" t="n">
        <v>0.490513411671881</v>
      </c>
    </row>
    <row r="5372" customFormat="false" ht="15" hidden="false" customHeight="false" outlineLevel="0" collapsed="false">
      <c r="D5372" s="7" t="n">
        <f aca="false">MOD(D5371*$B$4,$B$5)</f>
        <v>2112395315</v>
      </c>
      <c r="E5372" s="8" t="n">
        <v>0.983660722601843</v>
      </c>
      <c r="F5372" s="9" t="n">
        <v>2.13601053908414</v>
      </c>
    </row>
    <row r="5373" customFormat="false" ht="15" hidden="false" customHeight="false" outlineLevel="0" collapsed="false">
      <c r="D5373" s="7" t="n">
        <f aca="false">MOD(D5372*$B$4,$B$5)</f>
        <v>615723511</v>
      </c>
      <c r="E5373" s="8" t="n">
        <v>0.286718603024928</v>
      </c>
      <c r="F5373" s="9" t="n">
        <v>-0.562996589868333</v>
      </c>
    </row>
    <row r="5374" customFormat="false" ht="15" hidden="false" customHeight="false" outlineLevel="0" collapsed="false">
      <c r="D5374" s="7" t="n">
        <f aca="false">MOD(D5373*$B$4,$B$5)</f>
        <v>415925001</v>
      </c>
      <c r="E5374" s="8" t="n">
        <v>0.193680171569511</v>
      </c>
      <c r="F5374" s="9" t="n">
        <v>-0.864414294461879</v>
      </c>
    </row>
    <row r="5375" customFormat="false" ht="15" hidden="false" customHeight="false" outlineLevel="0" collapsed="false">
      <c r="D5375" s="7" t="n">
        <f aca="false">MOD(D5374*$B$4,$B$5)</f>
        <v>291107468</v>
      </c>
      <c r="E5375" s="8" t="n">
        <v>0.135557478420024</v>
      </c>
      <c r="F5375" s="9" t="n">
        <v>-1.10049855966204</v>
      </c>
    </row>
    <row r="5376" customFormat="false" ht="15" hidden="false" customHeight="false" outlineLevel="0" collapsed="false">
      <c r="D5376" s="7" t="n">
        <f aca="false">MOD(D5375*$B$4,$B$5)</f>
        <v>1063085507</v>
      </c>
      <c r="E5376" s="8" t="n">
        <v>0.495037766168861</v>
      </c>
      <c r="F5376" s="9" t="n">
        <v>-0.0124387963816946</v>
      </c>
    </row>
    <row r="5377" customFormat="false" ht="15" hidden="false" customHeight="false" outlineLevel="0" collapsed="false">
      <c r="D5377" s="7" t="n">
        <f aca="false">MOD(D5376*$B$4,$B$5)</f>
        <v>2078763332</v>
      </c>
      <c r="E5377" s="8" t="n">
        <v>0.967999610088765</v>
      </c>
      <c r="F5377" s="9" t="n">
        <v>1.85217442636132</v>
      </c>
    </row>
    <row r="5378" customFormat="false" ht="15" hidden="false" customHeight="false" outlineLevel="0" collapsed="false">
      <c r="D5378" s="7" t="n">
        <f aca="false">MOD(D5377*$B$4,$B$5)</f>
        <v>663909250</v>
      </c>
      <c r="E5378" s="8" t="n">
        <v>0.30915683629844</v>
      </c>
      <c r="F5378" s="9" t="n">
        <v>-0.498241730550255</v>
      </c>
    </row>
    <row r="5379" customFormat="false" ht="15" hidden="false" customHeight="false" outlineLevel="0" collapsed="false">
      <c r="D5379" s="7" t="n">
        <f aca="false">MOD(D5378*$B$4,$B$5)</f>
        <v>664942569</v>
      </c>
      <c r="E5379" s="8" t="n">
        <v>0.309638012954628</v>
      </c>
      <c r="F5379" s="9" t="n">
        <v>-0.496876667849423</v>
      </c>
    </row>
    <row r="5380" customFormat="false" ht="15" hidden="false" customHeight="false" outlineLevel="0" collapsed="false">
      <c r="D5380" s="7" t="n">
        <f aca="false">MOD(D5379*$B$4,$B$5)</f>
        <v>1152160137</v>
      </c>
      <c r="E5380" s="8" t="n">
        <v>0.536516373079751</v>
      </c>
      <c r="F5380" s="9" t="n">
        <v>0.0916611643073751</v>
      </c>
    </row>
    <row r="5381" customFormat="false" ht="15" hidden="false" customHeight="false" outlineLevel="0" collapsed="false">
      <c r="D5381" s="7" t="n">
        <f aca="false">MOD(D5380*$B$4,$B$5)</f>
        <v>390483121</v>
      </c>
      <c r="E5381" s="8" t="n">
        <v>0.181832872966149</v>
      </c>
      <c r="F5381" s="9" t="n">
        <v>-0.908402233885332</v>
      </c>
    </row>
    <row r="5382" customFormat="false" ht="15" hidden="false" customHeight="false" outlineLevel="0" collapsed="false">
      <c r="D5382" s="7" t="n">
        <f aca="false">MOD(D5381*$B$4,$B$5)</f>
        <v>546764072</v>
      </c>
      <c r="E5382" s="8" t="n">
        <v>0.254606861858263</v>
      </c>
      <c r="F5382" s="9" t="n">
        <v>-0.660062497628051</v>
      </c>
    </row>
    <row r="5383" customFormat="false" ht="15" hidden="false" customHeight="false" outlineLevel="0" collapsed="false">
      <c r="D5383" s="7" t="n">
        <f aca="false">MOD(D5382*$B$4,$B$5)</f>
        <v>274497882</v>
      </c>
      <c r="E5383" s="8" t="n">
        <v>0.127823037214412</v>
      </c>
      <c r="F5383" s="9" t="n">
        <v>-1.13674219519205</v>
      </c>
    </row>
    <row r="5384" customFormat="false" ht="15" hidden="false" customHeight="false" outlineLevel="0" collapsed="false">
      <c r="D5384" s="7" t="n">
        <f aca="false">MOD(D5383*$B$4,$B$5)</f>
        <v>313160032</v>
      </c>
      <c r="E5384" s="8" t="n">
        <v>0.145826503770264</v>
      </c>
      <c r="F5384" s="9" t="n">
        <v>-1.05450230135831</v>
      </c>
    </row>
    <row r="5385" customFormat="false" ht="15" hidden="false" customHeight="false" outlineLevel="0" collapsed="false">
      <c r="D5385" s="7" t="n">
        <f aca="false">MOD(D5384*$B$4,$B$5)</f>
        <v>410513439</v>
      </c>
      <c r="E5385" s="8" t="n">
        <v>0.191160216639899</v>
      </c>
      <c r="F5385" s="9" t="n">
        <v>-0.873628806559539</v>
      </c>
    </row>
    <row r="5386" customFormat="false" ht="15" hidden="false" customHeight="false" outlineLevel="0" collapsed="false">
      <c r="D5386" s="7" t="n">
        <f aca="false">MOD(D5385*$B$4,$B$5)</f>
        <v>1062603100</v>
      </c>
      <c r="E5386" s="8" t="n">
        <v>0.494813127904025</v>
      </c>
      <c r="F5386" s="9" t="n">
        <v>-0.0130019265728626</v>
      </c>
    </row>
    <row r="5387" customFormat="false" ht="15" hidden="false" customHeight="false" outlineLevel="0" collapsed="false">
      <c r="D5387" s="7" t="n">
        <f aca="false">MOD(D5386*$B$4,$B$5)</f>
        <v>267331505</v>
      </c>
      <c r="E5387" s="8" t="n">
        <v>0.124485932872152</v>
      </c>
      <c r="F5387" s="9" t="n">
        <v>-1.15285022388161</v>
      </c>
    </row>
    <row r="5388" customFormat="false" ht="15" hidden="false" customHeight="false" outlineLevel="0" collapsed="false">
      <c r="D5388" s="7" t="n">
        <f aca="false">MOD(D5387*$B$4,$B$5)</f>
        <v>129843032</v>
      </c>
      <c r="E5388" s="8" t="n">
        <v>0.0604628734853704</v>
      </c>
      <c r="F5388" s="9" t="n">
        <v>-1.55089959722914</v>
      </c>
    </row>
    <row r="5389" customFormat="false" ht="15" hidden="false" customHeight="false" outlineLevel="0" collapsed="false">
      <c r="D5389" s="7" t="n">
        <f aca="false">MOD(D5388*$B$4,$B$5)</f>
        <v>1295715726</v>
      </c>
      <c r="E5389" s="8" t="n">
        <v>0.603364653515969</v>
      </c>
      <c r="F5389" s="9" t="n">
        <v>0.26206582622026</v>
      </c>
    </row>
    <row r="5390" customFormat="false" ht="15" hidden="false" customHeight="false" outlineLevel="0" collapsed="false">
      <c r="D5390" s="7" t="n">
        <f aca="false">MOD(D5389*$B$4,$B$5)</f>
        <v>32590871</v>
      </c>
      <c r="E5390" s="8" t="n">
        <v>0.0151763069584745</v>
      </c>
      <c r="F5390" s="9" t="n">
        <v>-2.16545819027279</v>
      </c>
    </row>
    <row r="5391" customFormat="false" ht="15" hidden="false" customHeight="false" outlineLevel="0" collapsed="false">
      <c r="D5391" s="7" t="n">
        <f aca="false">MOD(D5390*$B$4,$B$5)</f>
        <v>1235904437</v>
      </c>
      <c r="E5391" s="8" t="n">
        <v>0.575512851658755</v>
      </c>
      <c r="F5391" s="9" t="n">
        <v>0.19042731284795</v>
      </c>
    </row>
    <row r="5392" customFormat="false" ht="15" hidden="false" customHeight="false" outlineLevel="0" collapsed="false">
      <c r="D5392" s="7" t="n">
        <f aca="false">MOD(D5391*$B$4,$B$5)</f>
        <v>1247364767</v>
      </c>
      <c r="E5392" s="8" t="n">
        <v>0.580849483684496</v>
      </c>
      <c r="F5392" s="9" t="n">
        <v>0.204067139790013</v>
      </c>
    </row>
    <row r="5393" customFormat="false" ht="15" hidden="false" customHeight="false" outlineLevel="0" collapsed="false">
      <c r="D5393" s="7" t="n">
        <f aca="false">MOD(D5392*$B$4,$B$5)</f>
        <v>398173271</v>
      </c>
      <c r="E5393" s="8" t="n">
        <v>0.185413878118073</v>
      </c>
      <c r="F5393" s="9" t="n">
        <v>-0.894923925149565</v>
      </c>
    </row>
    <row r="5394" customFormat="false" ht="15" hidden="false" customHeight="false" outlineLevel="0" collapsed="false">
      <c r="D5394" s="7" t="n">
        <f aca="false">MOD(D5393*$B$4,$B$5)</f>
        <v>243323791</v>
      </c>
      <c r="E5394" s="8" t="n">
        <v>0.113306469855184</v>
      </c>
      <c r="F5394" s="9" t="n">
        <v>-1.20912991039684</v>
      </c>
    </row>
    <row r="5395" customFormat="false" ht="15" hidden="false" customHeight="false" outlineLevel="0" collapsed="false">
      <c r="D5395" s="7" t="n">
        <f aca="false">MOD(D5394*$B$4,$B$5)</f>
        <v>894649918</v>
      </c>
      <c r="E5395" s="8" t="n">
        <v>0.416603832893636</v>
      </c>
      <c r="F5395" s="9" t="n">
        <v>-0.210589423856241</v>
      </c>
    </row>
    <row r="5396" customFormat="false" ht="15" hidden="false" customHeight="false" outlineLevel="0" collapsed="false">
      <c r="D5396" s="7" t="n">
        <f aca="false">MOD(D5395*$B$4,$B$5)</f>
        <v>1897534255</v>
      </c>
      <c r="E5396" s="8" t="n">
        <v>0.883608244716756</v>
      </c>
      <c r="F5396" s="9" t="n">
        <v>1.19321926775937</v>
      </c>
    </row>
    <row r="5397" customFormat="false" ht="15" hidden="false" customHeight="false" outlineLevel="0" collapsed="false">
      <c r="D5397" s="7" t="n">
        <f aca="false">MOD(D5396*$B$4,$B$5)</f>
        <v>1403511261</v>
      </c>
      <c r="E5397" s="8" t="n">
        <v>0.653560861156844</v>
      </c>
      <c r="F5397" s="9" t="n">
        <v>0.394952047277021</v>
      </c>
    </row>
    <row r="5398" customFormat="false" ht="15" hidden="false" customHeight="false" outlineLevel="0" collapsed="false">
      <c r="D5398" s="7" t="n">
        <f aca="false">MOD(D5397*$B$4,$B$5)</f>
        <v>77984175</v>
      </c>
      <c r="E5398" s="8" t="n">
        <v>0.0363142113539523</v>
      </c>
      <c r="F5398" s="9" t="n">
        <v>-1.795158673748</v>
      </c>
    </row>
    <row r="5399" customFormat="false" ht="15" hidden="false" customHeight="false" outlineLevel="0" collapsed="false">
      <c r="D5399" s="7" t="n">
        <f aca="false">MOD(D5398*$B$4,$B$5)</f>
        <v>1982761881</v>
      </c>
      <c r="E5399" s="8" t="n">
        <v>0.92329545079106</v>
      </c>
      <c r="F5399" s="9" t="n">
        <v>1.42759279576871</v>
      </c>
    </row>
    <row r="5400" customFormat="false" ht="15" hidden="false" customHeight="false" outlineLevel="0" collapsed="false">
      <c r="D5400" s="7" t="n">
        <f aca="false">MOD(D5399*$B$4,$B$5)</f>
        <v>847578255</v>
      </c>
      <c r="E5400" s="8" t="n">
        <v>0.394684381684926</v>
      </c>
      <c r="F5400" s="9" t="n">
        <v>-0.26713039818965</v>
      </c>
    </row>
    <row r="5401" customFormat="false" ht="15" hidden="false" customHeight="false" outlineLevel="0" collapsed="false">
      <c r="D5401" s="7" t="n">
        <f aca="false">MOD(D5400*$B$4,$B$5)</f>
        <v>1738988108</v>
      </c>
      <c r="E5401" s="8" t="n">
        <v>0.809779441738296</v>
      </c>
      <c r="F5401" s="9" t="n">
        <v>0.877083812188436</v>
      </c>
    </row>
    <row r="5402" customFormat="false" ht="15" hidden="false" customHeight="false" outlineLevel="0" collapsed="false">
      <c r="D5402" s="7" t="n">
        <f aca="false">MOD(D5401*$B$4,$B$5)</f>
        <v>1854167332</v>
      </c>
      <c r="E5402" s="8" t="n">
        <v>0.863413947507193</v>
      </c>
      <c r="F5402" s="9" t="n">
        <v>1.09578675759276</v>
      </c>
    </row>
    <row r="5403" customFormat="false" ht="15" hidden="false" customHeight="false" outlineLevel="0" collapsed="false">
      <c r="D5403" s="7" t="n">
        <f aca="false">MOD(D5402*$B$4,$B$5)</f>
        <v>1835326953</v>
      </c>
      <c r="E5403" s="8" t="n">
        <v>0.854640712360517</v>
      </c>
      <c r="F5403" s="9" t="n">
        <v>1.05654657207886</v>
      </c>
    </row>
    <row r="5404" customFormat="false" ht="15" hidden="false" customHeight="false" outlineLevel="0" collapsed="false">
      <c r="D5404" s="7" t="n">
        <f aca="false">MOD(D5403*$B$4,$B$5)</f>
        <v>776974925</v>
      </c>
      <c r="E5404" s="8" t="n">
        <v>0.361807144118293</v>
      </c>
      <c r="F5404" s="9" t="n">
        <v>-0.353632535366873</v>
      </c>
    </row>
    <row r="5405" customFormat="false" ht="15" hidden="false" customHeight="false" outlineLevel="0" collapsed="false">
      <c r="D5405" s="7" t="n">
        <f aca="false">MOD(D5404*$B$4,$B$5)</f>
        <v>1702193467</v>
      </c>
      <c r="E5405" s="8" t="n">
        <v>0.792645601828253</v>
      </c>
      <c r="F5405" s="9" t="n">
        <v>0.815635225374576</v>
      </c>
    </row>
    <row r="5406" customFormat="false" ht="15" hidden="false" customHeight="false" outlineLevel="0" collapsed="false">
      <c r="D5406" s="7" t="n">
        <f aca="false">MOD(D5405*$B$4,$B$5)</f>
        <v>1709027690</v>
      </c>
      <c r="E5406" s="8" t="n">
        <v>0.795828034911145</v>
      </c>
      <c r="F5406" s="9" t="n">
        <v>0.826811465908849</v>
      </c>
    </row>
    <row r="5407" customFormat="false" ht="15" hidden="false" customHeight="false" outlineLevel="0" collapsed="false">
      <c r="D5407" s="7" t="n">
        <f aca="false">MOD(D5406*$B$4,$B$5)</f>
        <v>891324485</v>
      </c>
      <c r="E5407" s="8" t="n">
        <v>0.415055307480558</v>
      </c>
      <c r="F5407" s="9" t="n">
        <v>-0.214559702440057</v>
      </c>
    </row>
    <row r="5408" customFormat="false" ht="15" hidden="false" customHeight="false" outlineLevel="0" collapsed="false">
      <c r="D5408" s="7" t="n">
        <f aca="false">MOD(D5407*$B$4,$B$5)</f>
        <v>289347790</v>
      </c>
      <c r="E5408" s="8" t="n">
        <v>0.134738064496534</v>
      </c>
      <c r="F5408" s="9" t="n">
        <v>-1.10426977722892</v>
      </c>
    </row>
    <row r="5409" customFormat="false" ht="15" hidden="false" customHeight="false" outlineLevel="0" collapsed="false">
      <c r="D5409" s="7" t="n">
        <f aca="false">MOD(D5408*$B$4,$B$5)</f>
        <v>2021014649</v>
      </c>
      <c r="E5409" s="8" t="n">
        <v>0.941108283997614</v>
      </c>
      <c r="F5409" s="9" t="n">
        <v>1.56414537516229</v>
      </c>
    </row>
    <row r="5410" customFormat="false" ht="15" hidden="false" customHeight="false" outlineLevel="0" collapsed="false">
      <c r="D5410" s="7" t="n">
        <f aca="false">MOD(D5409*$B$4,$B$5)</f>
        <v>511005963</v>
      </c>
      <c r="E5410" s="8" t="n">
        <v>0.237955694774124</v>
      </c>
      <c r="F5410" s="9" t="n">
        <v>-0.712893939710415</v>
      </c>
    </row>
    <row r="5411" customFormat="false" ht="15" hidden="false" customHeight="false" outlineLevel="0" collapsed="false">
      <c r="D5411" s="7" t="n">
        <f aca="false">MOD(D5410*$B$4,$B$5)</f>
        <v>771670531</v>
      </c>
      <c r="E5411" s="8" t="n">
        <v>0.359337093177565</v>
      </c>
      <c r="F5411" s="9" t="n">
        <v>-0.360231277754408</v>
      </c>
    </row>
    <row r="5412" customFormat="false" ht="15" hidden="false" customHeight="false" outlineLevel="0" collapsed="false">
      <c r="D5412" s="7" t="n">
        <f aca="false">MOD(D5411*$B$4,$B$5)</f>
        <v>1204344686</v>
      </c>
      <c r="E5412" s="8" t="n">
        <v>0.560816697367296</v>
      </c>
      <c r="F5412" s="9" t="n">
        <v>0.153040159923678</v>
      </c>
    </row>
    <row r="5413" customFormat="false" ht="15" hidden="false" customHeight="false" outlineLevel="0" collapsed="false">
      <c r="D5413" s="7" t="n">
        <f aca="false">MOD(D5412*$B$4,$B$5)</f>
        <v>392529969</v>
      </c>
      <c r="E5413" s="8" t="n">
        <v>0.18278601084164</v>
      </c>
      <c r="F5413" s="9" t="n">
        <v>-0.904798735531982</v>
      </c>
    </row>
    <row r="5414" customFormat="false" ht="15" hidden="false" customHeight="false" outlineLevel="0" collapsed="false">
      <c r="D5414" s="7" t="n">
        <f aca="false">MOD(D5413*$B$4,$B$5)</f>
        <v>565916118</v>
      </c>
      <c r="E5414" s="8" t="n">
        <v>0.263525228261505</v>
      </c>
      <c r="F5414" s="9" t="n">
        <v>-0.632514928765834</v>
      </c>
    </row>
    <row r="5415" customFormat="false" ht="15" hidden="false" customHeight="false" outlineLevel="0" collapsed="false">
      <c r="D5415" s="7" t="n">
        <f aca="false">MOD(D5414*$B$4,$B$5)</f>
        <v>1344942138</v>
      </c>
      <c r="E5415" s="8" t="n">
        <v>0.626287487918779</v>
      </c>
      <c r="F5415" s="9" t="n">
        <v>0.32203652513867</v>
      </c>
    </row>
    <row r="5416" customFormat="false" ht="15" hidden="false" customHeight="false" outlineLevel="0" collapsed="false">
      <c r="D5416" s="7" t="n">
        <f aca="false">MOD(D5415*$B$4,$B$5)</f>
        <v>1123810941</v>
      </c>
      <c r="E5416" s="8" t="n">
        <v>0.523315249963957</v>
      </c>
      <c r="F5416" s="9" t="n">
        <v>0.058475973545461</v>
      </c>
    </row>
    <row r="5417" customFormat="false" ht="15" hidden="false" customHeight="false" outlineLevel="0" collapsed="false">
      <c r="D5417" s="7" t="n">
        <f aca="false">MOD(D5416*$B$4,$B$5)</f>
        <v>2041009791</v>
      </c>
      <c r="E5417" s="8" t="n">
        <v>0.950419247569907</v>
      </c>
      <c r="F5417" s="9" t="n">
        <v>1.64893230076134</v>
      </c>
    </row>
    <row r="5418" customFormat="false" ht="15" hidden="false" customHeight="false" outlineLevel="0" collapsed="false">
      <c r="D5418" s="7" t="n">
        <f aca="false">MOD(D5417*$B$4,$B$5)</f>
        <v>1476347942</v>
      </c>
      <c r="E5418" s="8" t="n">
        <v>0.687478083826115</v>
      </c>
      <c r="F5418" s="9" t="n">
        <v>0.488714506204994</v>
      </c>
    </row>
    <row r="5419" customFormat="false" ht="15" hidden="false" customHeight="false" outlineLevel="0" collapsed="false">
      <c r="D5419" s="7" t="n">
        <f aca="false">MOD(D5418*$B$4,$B$5)</f>
        <v>546682587</v>
      </c>
      <c r="E5419" s="8" t="n">
        <v>0.254568917448231</v>
      </c>
      <c r="F5419" s="9" t="n">
        <v>-0.660180764182401</v>
      </c>
    </row>
    <row r="5420" customFormat="false" ht="15" hidden="false" customHeight="false" outlineLevel="0" collapsed="false">
      <c r="D5420" s="7" t="n">
        <f aca="false">MOD(D5419*$B$4,$B$5)</f>
        <v>636102741</v>
      </c>
      <c r="E5420" s="8" t="n">
        <v>0.296208421509907</v>
      </c>
      <c r="F5420" s="9" t="n">
        <v>-0.535337003627038</v>
      </c>
    </row>
    <row r="5421" customFormat="false" ht="15" hidden="false" customHeight="false" outlineLevel="0" collapsed="false">
      <c r="D5421" s="7" t="n">
        <f aca="false">MOD(D5420*$B$4,$B$5)</f>
        <v>594226005</v>
      </c>
      <c r="E5421" s="8" t="n">
        <v>0.27670804669774</v>
      </c>
      <c r="F5421" s="9" t="n">
        <v>-0.592648978733803</v>
      </c>
    </row>
    <row r="5422" customFormat="false" ht="15" hidden="false" customHeight="false" outlineLevel="0" collapsed="false">
      <c r="D5422" s="7" t="n">
        <f aca="false">MOD(D5421*$B$4,$B$5)</f>
        <v>2091898023</v>
      </c>
      <c r="E5422" s="8" t="n">
        <v>0.974115927213911</v>
      </c>
      <c r="F5422" s="9" t="n">
        <v>1.94505677433984</v>
      </c>
    </row>
    <row r="5423" customFormat="false" ht="15" hidden="false" customHeight="false" outlineLevel="0" collapsed="false">
      <c r="D5423" s="7" t="n">
        <f aca="false">MOD(D5422*$B$4,$B$5)</f>
        <v>1180902646</v>
      </c>
      <c r="E5423" s="8" t="n">
        <v>0.54990064683361</v>
      </c>
      <c r="F5423" s="9" t="n">
        <v>0.125410335293772</v>
      </c>
    </row>
    <row r="5424" customFormat="false" ht="15" hidden="false" customHeight="false" outlineLevel="0" collapsed="false">
      <c r="D5424" s="7" t="n">
        <f aca="false">MOD(D5423*$B$4,$B$5)</f>
        <v>545699098</v>
      </c>
      <c r="E5424" s="8" t="n">
        <v>0.254110944694011</v>
      </c>
      <c r="F5424" s="9" t="n">
        <v>-0.661608920025789</v>
      </c>
    </row>
    <row r="5425" customFormat="false" ht="15" hidden="false" customHeight="false" outlineLevel="0" collapsed="false">
      <c r="D5425" s="7" t="n">
        <f aca="false">MOD(D5424*$B$4,$B$5)</f>
        <v>406745456</v>
      </c>
      <c r="E5425" s="8" t="n">
        <v>0.189405612823931</v>
      </c>
      <c r="F5425" s="9" t="n">
        <v>-0.880088763712828</v>
      </c>
    </row>
    <row r="5426" customFormat="false" ht="15" hidden="false" customHeight="false" outlineLevel="0" collapsed="false">
      <c r="D5426" s="7" t="n">
        <f aca="false">MOD(D5425*$B$4,$B$5)</f>
        <v>1714405702</v>
      </c>
      <c r="E5426" s="8" t="n">
        <v>0.798332366904553</v>
      </c>
      <c r="F5426" s="9" t="n">
        <v>0.83567943739098</v>
      </c>
    </row>
    <row r="5427" customFormat="false" ht="15" hidden="false" customHeight="false" outlineLevel="0" collapsed="false">
      <c r="D5427" s="7" t="n">
        <f aca="false">MOD(D5426*$B$4,$B$5)</f>
        <v>647820450</v>
      </c>
      <c r="E5427" s="8" t="n">
        <v>0.301664904972226</v>
      </c>
      <c r="F5427" s="9" t="n">
        <v>-0.519618057189703</v>
      </c>
    </row>
    <row r="5428" customFormat="false" ht="15" hidden="false" customHeight="false" outlineLevel="0" collapsed="false">
      <c r="D5428" s="7" t="n">
        <f aca="false">MOD(D5427*$B$4,$B$5)</f>
        <v>1431557983</v>
      </c>
      <c r="E5428" s="8" t="n">
        <v>0.66662113384029</v>
      </c>
      <c r="F5428" s="9" t="n">
        <v>0.430602074799426</v>
      </c>
    </row>
    <row r="5429" customFormat="false" ht="15" hidden="false" customHeight="false" outlineLevel="0" collapsed="false">
      <c r="D5429" s="7" t="n">
        <f aca="false">MOD(D5428*$B$4,$B$5)</f>
        <v>1006604227</v>
      </c>
      <c r="E5429" s="8" t="n">
        <v>0.468736620590777</v>
      </c>
      <c r="F5429" s="9" t="n">
        <v>-0.0784460532434498</v>
      </c>
    </row>
    <row r="5430" customFormat="false" ht="15" hidden="false" customHeight="false" outlineLevel="0" collapsed="false">
      <c r="D5430" s="7" t="n">
        <f aca="false">MOD(D5429*$B$4,$B$5)</f>
        <v>827644495</v>
      </c>
      <c r="E5430" s="8" t="n">
        <v>0.385402001333797</v>
      </c>
      <c r="F5430" s="9" t="n">
        <v>-0.291323386818541</v>
      </c>
    </row>
    <row r="5431" customFormat="false" ht="15" hidden="false" customHeight="false" outlineLevel="0" collapsed="false">
      <c r="D5431" s="7" t="n">
        <f aca="false">MOD(D5430*$B$4,$B$5)</f>
        <v>1589133004</v>
      </c>
      <c r="E5431" s="8" t="n">
        <v>0.739997721035031</v>
      </c>
      <c r="F5431" s="9" t="n">
        <v>0.643338379485987</v>
      </c>
    </row>
    <row r="5432" customFormat="false" ht="15" hidden="false" customHeight="false" outlineLevel="0" collapsed="false">
      <c r="D5432" s="7" t="n">
        <f aca="false">MOD(D5431*$B$4,$B$5)</f>
        <v>923365244</v>
      </c>
      <c r="E5432" s="8" t="n">
        <v>0.429975448576711</v>
      </c>
      <c r="F5432" s="9" t="n">
        <v>-0.176436671108685</v>
      </c>
    </row>
    <row r="5433" customFormat="false" ht="15" hidden="false" customHeight="false" outlineLevel="0" collapsed="false">
      <c r="D5433" s="7" t="n">
        <f aca="false">MOD(D5432*$B$4,$B$5)</f>
        <v>740599639</v>
      </c>
      <c r="E5433" s="8" t="n">
        <v>0.344868581597571</v>
      </c>
      <c r="F5433" s="9" t="n">
        <v>-0.39921178113307</v>
      </c>
    </row>
    <row r="5434" customFormat="false" ht="15" hidden="false" customHeight="false" outlineLevel="0" collapsed="false">
      <c r="D5434" s="7" t="n">
        <f aca="false">MOD(D5433*$B$4,$B$5)</f>
        <v>324902560</v>
      </c>
      <c r="E5434" s="8" t="n">
        <v>0.151294544480084</v>
      </c>
      <c r="F5434" s="9" t="n">
        <v>-1.03089707385815</v>
      </c>
    </row>
    <row r="5435" customFormat="false" ht="15" hidden="false" customHeight="false" outlineLevel="0" collapsed="false">
      <c r="D5435" s="7" t="n">
        <f aca="false">MOD(D5434*$B$4,$B$5)</f>
        <v>298399719</v>
      </c>
      <c r="E5435" s="8" t="n">
        <v>0.138953197411218</v>
      </c>
      <c r="F5435" s="9" t="n">
        <v>-1.08503445612437</v>
      </c>
    </row>
    <row r="5436" customFormat="false" ht="15" hidden="false" customHeight="false" outlineLevel="0" collapsed="false">
      <c r="D5436" s="7" t="n">
        <f aca="false">MOD(D5435*$B$4,$B$5)</f>
        <v>880015420</v>
      </c>
      <c r="E5436" s="8" t="n">
        <v>0.409789113709507</v>
      </c>
      <c r="F5436" s="9" t="n">
        <v>-0.228087487305606</v>
      </c>
    </row>
    <row r="5437" customFormat="false" ht="15" hidden="false" customHeight="false" outlineLevel="0" collapsed="false">
      <c r="D5437" s="7" t="n">
        <f aca="false">MOD(D5436*$B$4,$B$5)</f>
        <v>1997801160</v>
      </c>
      <c r="E5437" s="8" t="n">
        <v>0.930298660816903</v>
      </c>
      <c r="F5437" s="9" t="n">
        <v>1.47801905374717</v>
      </c>
    </row>
    <row r="5438" customFormat="false" ht="15" hidden="false" customHeight="false" outlineLevel="0" collapsed="false">
      <c r="D5438" s="7" t="n">
        <f aca="false">MOD(D5437*$B$4,$B$5)</f>
        <v>959142178</v>
      </c>
      <c r="E5438" s="8" t="n">
        <v>0.44663538173459</v>
      </c>
      <c r="F5438" s="9" t="n">
        <v>-0.134166692257906</v>
      </c>
    </row>
    <row r="5439" customFormat="false" ht="15" hidden="false" customHeight="false" outlineLevel="0" collapsed="false">
      <c r="D5439" s="7" t="n">
        <f aca="false">MOD(D5438*$B$4,$B$5)</f>
        <v>1152128565</v>
      </c>
      <c r="E5439" s="8" t="n">
        <v>0.536501671221574</v>
      </c>
      <c r="F5439" s="9" t="n">
        <v>0.091624157139721</v>
      </c>
    </row>
    <row r="5440" customFormat="false" ht="15" hidden="false" customHeight="false" outlineLevel="0" collapsed="false">
      <c r="D5440" s="7" t="n">
        <f aca="false">MOD(D5439*$B$4,$B$5)</f>
        <v>1013954756</v>
      </c>
      <c r="E5440" s="8" t="n">
        <v>0.472159477390497</v>
      </c>
      <c r="F5440" s="9" t="n">
        <v>-0.0698425814884141</v>
      </c>
    </row>
    <row r="5441" customFormat="false" ht="15" hidden="false" customHeight="false" outlineLevel="0" collapsed="false">
      <c r="D5441" s="7" t="n">
        <f aca="false">MOD(D5440*$B$4,$B$5)</f>
        <v>1310228099</v>
      </c>
      <c r="E5441" s="8" t="n">
        <v>0.610122503815333</v>
      </c>
      <c r="F5441" s="9" t="n">
        <v>0.279638335654466</v>
      </c>
    </row>
    <row r="5442" customFormat="false" ht="15" hidden="false" customHeight="false" outlineLevel="0" collapsed="false">
      <c r="D5442" s="7" t="n">
        <f aca="false">MOD(D5441*$B$4,$B$5)</f>
        <v>479679032</v>
      </c>
      <c r="E5442" s="8" t="n">
        <v>0.223367955743678</v>
      </c>
      <c r="F5442" s="9" t="n">
        <v>-0.760868003438382</v>
      </c>
    </row>
    <row r="5443" customFormat="false" ht="15" hidden="false" customHeight="false" outlineLevel="0" collapsed="false">
      <c r="D5443" s="7" t="n">
        <f aca="false">MOD(D5442*$B$4,$B$5)</f>
        <v>417871718</v>
      </c>
      <c r="E5443" s="8" t="n">
        <v>0.1945866823146</v>
      </c>
      <c r="F5443" s="9" t="n">
        <v>-0.861117440316693</v>
      </c>
    </row>
    <row r="5444" customFormat="false" ht="15" hidden="false" customHeight="false" outlineLevel="0" collapsed="false">
      <c r="D5444" s="7" t="n">
        <f aca="false">MOD(D5443*$B$4,$B$5)</f>
        <v>1919286954</v>
      </c>
      <c r="E5444" s="8" t="n">
        <v>0.893737634544948</v>
      </c>
      <c r="F5444" s="9" t="n">
        <v>1.24665307719981</v>
      </c>
    </row>
    <row r="5445" customFormat="false" ht="15" hidden="false" customHeight="false" outlineLevel="0" collapsed="false">
      <c r="D5445" s="7" t="n">
        <f aca="false">MOD(D5444*$B$4,$B$5)</f>
        <v>1308541307</v>
      </c>
      <c r="E5445" s="8" t="n">
        <v>0.609337030080461</v>
      </c>
      <c r="F5445" s="9" t="n">
        <v>0.277591523421859</v>
      </c>
    </row>
    <row r="5446" customFormat="false" ht="15" hidden="false" customHeight="false" outlineLevel="0" collapsed="false">
      <c r="D5446" s="7" t="n">
        <f aca="false">MOD(D5445*$B$4,$B$5)</f>
        <v>660920986</v>
      </c>
      <c r="E5446" s="8" t="n">
        <v>0.307765317436089</v>
      </c>
      <c r="F5446" s="9" t="n">
        <v>-0.502194608811499</v>
      </c>
    </row>
    <row r="5447" customFormat="false" ht="15" hidden="false" customHeight="false" outlineLevel="0" collapsed="false">
      <c r="D5447" s="7" t="n">
        <f aca="false">MOD(D5446*$B$4,$B$5)</f>
        <v>299855374</v>
      </c>
      <c r="E5447" s="8" t="n">
        <v>0.139631039593025</v>
      </c>
      <c r="F5447" s="9" t="n">
        <v>-1.08197850516463</v>
      </c>
    </row>
    <row r="5448" customFormat="false" ht="15" hidden="false" customHeight="false" outlineLevel="0" collapsed="false">
      <c r="D5448" s="7" t="n">
        <f aca="false">MOD(D5447*$B$4,$B$5)</f>
        <v>278977574</v>
      </c>
      <c r="E5448" s="8" t="n">
        <v>0.129909056359817</v>
      </c>
      <c r="F5448" s="9" t="n">
        <v>-1.12682113505318</v>
      </c>
    </row>
    <row r="5449" customFormat="false" ht="15" hidden="false" customHeight="false" outlineLevel="0" collapsed="false">
      <c r="D5449" s="7" t="n">
        <f aca="false">MOD(D5448*$B$4,$B$5)</f>
        <v>1804007864</v>
      </c>
      <c r="E5449" s="8" t="n">
        <v>0.840056625045889</v>
      </c>
      <c r="F5449" s="9" t="n">
        <v>0.99469063646605</v>
      </c>
    </row>
    <row r="5450" customFormat="false" ht="15" hidden="false" customHeight="false" outlineLevel="0" collapsed="false">
      <c r="D5450" s="7" t="n">
        <f aca="false">MOD(D5449*$B$4,$B$5)</f>
        <v>801717294</v>
      </c>
      <c r="E5450" s="8" t="n">
        <v>0.373328707528607</v>
      </c>
      <c r="F5450" s="9" t="n">
        <v>-0.323049948238088</v>
      </c>
    </row>
    <row r="5451" customFormat="false" ht="15" hidden="false" customHeight="false" outlineLevel="0" collapsed="false">
      <c r="D5451" s="7" t="n">
        <f aca="false">MOD(D5450*$B$4,$B$5)</f>
        <v>2040179734</v>
      </c>
      <c r="E5451" s="8" t="n">
        <v>0.950032722158388</v>
      </c>
      <c r="F5451" s="9" t="n">
        <v>1.64517098281516</v>
      </c>
    </row>
    <row r="5452" customFormat="false" ht="15" hidden="false" customHeight="false" outlineLevel="0" collapsed="false">
      <c r="D5452" s="7" t="n">
        <f aca="false">MOD(D5451*$B$4,$B$5)</f>
        <v>63372141</v>
      </c>
      <c r="E5452" s="8" t="n">
        <v>0.0295099527849908</v>
      </c>
      <c r="F5452" s="9" t="n">
        <v>-1.88804502946693</v>
      </c>
    </row>
    <row r="5453" customFormat="false" ht="15" hidden="false" customHeight="false" outlineLevel="0" collapsed="false">
      <c r="D5453" s="7" t="n">
        <f aca="false">MOD(D5452*$B$4,$B$5)</f>
        <v>1019904883</v>
      </c>
      <c r="E5453" s="8" t="n">
        <v>0.474930221191542</v>
      </c>
      <c r="F5453" s="9" t="n">
        <v>-0.062882032664012</v>
      </c>
    </row>
    <row r="5454" customFormat="false" ht="15" hidden="false" customHeight="false" outlineLevel="0" collapsed="false">
      <c r="D5454" s="7" t="n">
        <f aca="false">MOD(D5453*$B$4,$B$5)</f>
        <v>765999818</v>
      </c>
      <c r="E5454" s="8" t="n">
        <v>0.356696461659573</v>
      </c>
      <c r="F5454" s="9" t="n">
        <v>-0.367303125030817</v>
      </c>
    </row>
    <row r="5455" customFormat="false" ht="15" hidden="false" customHeight="false" outlineLevel="0" collapsed="false">
      <c r="D5455" s="7" t="n">
        <f aca="false">MOD(D5454*$B$4,$B$5)</f>
        <v>203780632</v>
      </c>
      <c r="E5455" s="8" t="n">
        <v>0.0948927515138804</v>
      </c>
      <c r="F5455" s="9" t="n">
        <v>-1.31121391331605</v>
      </c>
    </row>
    <row r="5456" customFormat="false" ht="15" hidden="false" customHeight="false" outlineLevel="0" collapsed="false">
      <c r="D5456" s="7" t="n">
        <f aca="false">MOD(D5455*$B$4,$B$5)</f>
        <v>1219784012</v>
      </c>
      <c r="E5456" s="8" t="n">
        <v>0.568006193794316</v>
      </c>
      <c r="F5456" s="9" t="n">
        <v>0.171300340918682</v>
      </c>
    </row>
    <row r="5457" customFormat="false" ht="15" hidden="false" customHeight="false" outlineLevel="0" collapsed="false">
      <c r="D5457" s="7" t="n">
        <f aca="false">MOD(D5456*$B$4,$B$5)</f>
        <v>487409806</v>
      </c>
      <c r="E5457" s="8" t="n">
        <v>0.226967877919756</v>
      </c>
      <c r="F5457" s="9" t="n">
        <v>-0.748869681211886</v>
      </c>
    </row>
    <row r="5458" customFormat="false" ht="15" hidden="false" customHeight="false" outlineLevel="0" collapsed="false">
      <c r="D5458" s="7" t="n">
        <f aca="false">MOD(D5457*$B$4,$B$5)</f>
        <v>2075392541</v>
      </c>
      <c r="E5458" s="8" t="n">
        <v>0.966429963210998</v>
      </c>
      <c r="F5458" s="9" t="n">
        <v>1.8307352192913</v>
      </c>
    </row>
    <row r="5459" customFormat="false" ht="15" hidden="false" customHeight="false" outlineLevel="0" collapsed="false">
      <c r="D5459" s="7" t="n">
        <f aca="false">MOD(D5458*$B$4,$B$5)</f>
        <v>1161214061</v>
      </c>
      <c r="E5459" s="8" t="n">
        <v>0.540732434988704</v>
      </c>
      <c r="F5459" s="9" t="n">
        <v>0.102279117715092</v>
      </c>
    </row>
    <row r="5460" customFormat="false" ht="15" hidden="false" customHeight="false" outlineLevel="0" collapsed="false">
      <c r="D5460" s="7" t="n">
        <f aca="false">MOD(D5459*$B$4,$B$5)</f>
        <v>1493268184</v>
      </c>
      <c r="E5460" s="8" t="n">
        <v>0.695357185504732</v>
      </c>
      <c r="F5460" s="9" t="n">
        <v>0.511093440297753</v>
      </c>
    </row>
    <row r="5461" customFormat="false" ht="15" hidden="false" customHeight="false" outlineLevel="0" collapsed="false">
      <c r="D5461" s="7" t="n">
        <f aca="false">MOD(D5460*$B$4,$B$5)</f>
        <v>1259898309</v>
      </c>
      <c r="E5461" s="8" t="n">
        <v>0.586685868992178</v>
      </c>
      <c r="F5461" s="9" t="n">
        <v>0.21902796716216</v>
      </c>
    </row>
    <row r="5462" customFormat="false" ht="15" hidden="false" customHeight="false" outlineLevel="0" collapsed="false">
      <c r="D5462" s="7" t="n">
        <f aca="false">MOD(D5461*$B$4,$B$5)</f>
        <v>1961874346</v>
      </c>
      <c r="E5462" s="8" t="n">
        <v>0.913568934345216</v>
      </c>
      <c r="F5462" s="9" t="n">
        <v>1.36306466626866</v>
      </c>
    </row>
    <row r="5463" customFormat="false" ht="15" hidden="false" customHeight="false" outlineLevel="0" collapsed="false">
      <c r="D5463" s="7" t="n">
        <f aca="false">MOD(D5462*$B$4,$B$5)</f>
        <v>1902690360</v>
      </c>
      <c r="E5463" s="8" t="n">
        <v>0.886009243210786</v>
      </c>
      <c r="F5463" s="9" t="n">
        <v>1.20557471459264</v>
      </c>
    </row>
    <row r="5464" customFormat="false" ht="15" hidden="false" customHeight="false" outlineLevel="0" collapsed="false">
      <c r="D5464" s="7" t="n">
        <f aca="false">MOD(D5463*$B$4,$B$5)</f>
        <v>1185752664</v>
      </c>
      <c r="E5464" s="8" t="n">
        <v>0.552159112461059</v>
      </c>
      <c r="F5464" s="9" t="n">
        <v>0.131118236483903</v>
      </c>
    </row>
    <row r="5465" customFormat="false" ht="15" hidden="false" customHeight="false" outlineLevel="0" collapsed="false">
      <c r="D5465" s="7" t="n">
        <f aca="false">MOD(D5464*$B$4,$B$5)</f>
        <v>585200453</v>
      </c>
      <c r="E5465" s="8" t="n">
        <v>0.272505196530842</v>
      </c>
      <c r="F5465" s="9" t="n">
        <v>-0.605253770736079</v>
      </c>
    </row>
    <row r="5466" customFormat="false" ht="15" hidden="false" customHeight="false" outlineLevel="0" collapsed="false">
      <c r="D5466" s="7" t="n">
        <f aca="false">MOD(D5465*$B$4,$B$5)</f>
        <v>211174125</v>
      </c>
      <c r="E5466" s="8" t="n">
        <v>0.0983356149851676</v>
      </c>
      <c r="F5466" s="9" t="n">
        <v>-1.29109358002952</v>
      </c>
    </row>
    <row r="5467" customFormat="false" ht="15" hidden="false" customHeight="false" outlineLevel="0" collapsed="false">
      <c r="D5467" s="7" t="n">
        <f aca="false">MOD(D5466*$B$4,$B$5)</f>
        <v>1628799213</v>
      </c>
      <c r="E5467" s="8" t="n">
        <v>0.758468738997792</v>
      </c>
      <c r="F5467" s="9" t="n">
        <v>0.701385414277354</v>
      </c>
    </row>
    <row r="5468" customFormat="false" ht="15" hidden="false" customHeight="false" outlineLevel="0" collapsed="false">
      <c r="D5468" s="7" t="n">
        <f aca="false">MOD(D5467*$B$4,$B$5)</f>
        <v>95526759</v>
      </c>
      <c r="E5468" s="8" t="n">
        <v>0.0444831136097043</v>
      </c>
      <c r="F5468" s="9" t="n">
        <v>-1.70087625005568</v>
      </c>
    </row>
    <row r="5469" customFormat="false" ht="15" hidden="false" customHeight="false" outlineLevel="0" collapsed="false">
      <c r="D5469" s="7" t="n">
        <f aca="false">MOD(D5468*$B$4,$B$5)</f>
        <v>524793580</v>
      </c>
      <c r="E5469" s="8" t="n">
        <v>0.24437605426123</v>
      </c>
      <c r="F5469" s="9" t="n">
        <v>-0.692294969587914</v>
      </c>
    </row>
    <row r="5470" customFormat="false" ht="15" hidden="false" customHeight="false" outlineLevel="0" collapsed="false">
      <c r="D5470" s="7" t="n">
        <f aca="false">MOD(D5469*$B$4,$B$5)</f>
        <v>593800168</v>
      </c>
      <c r="E5470" s="8" t="n">
        <v>0.276509750891952</v>
      </c>
      <c r="F5470" s="9" t="n">
        <v>-0.593241561453054</v>
      </c>
    </row>
    <row r="5471" customFormat="false" ht="15" hidden="false" customHeight="false" outlineLevel="0" collapsed="false">
      <c r="D5471" s="7" t="n">
        <f aca="false">MOD(D5470*$B$4,$B$5)</f>
        <v>863673019</v>
      </c>
      <c r="E5471" s="8" t="n">
        <v>0.40217909021506</v>
      </c>
      <c r="F5471" s="9" t="n">
        <v>-0.247710793069352</v>
      </c>
    </row>
    <row r="5472" customFormat="false" ht="15" hidden="false" customHeight="false" outlineLevel="0" collapsed="false">
      <c r="D5472" s="7" t="n">
        <f aca="false">MOD(D5471*$B$4,$B$5)</f>
        <v>1260260938</v>
      </c>
      <c r="E5472" s="8" t="n">
        <v>0.58685473127929</v>
      </c>
      <c r="F5472" s="9" t="n">
        <v>0.219461538430577</v>
      </c>
    </row>
    <row r="5473" customFormat="false" ht="15" hidden="false" customHeight="false" outlineLevel="0" collapsed="false">
      <c r="D5473" s="7" t="n">
        <f aca="false">MOD(D5472*$B$4,$B$5)</f>
        <v>138985982</v>
      </c>
      <c r="E5473" s="8" t="n">
        <v>0.0647203913561258</v>
      </c>
      <c r="F5473" s="9" t="n">
        <v>-1.5163107973205</v>
      </c>
    </row>
    <row r="5474" customFormat="false" ht="15" hidden="false" customHeight="false" outlineLevel="0" collapsed="false">
      <c r="D5474" s="7" t="n">
        <f aca="false">MOD(D5473*$B$4,$B$5)</f>
        <v>253423894</v>
      </c>
      <c r="E5474" s="8" t="n">
        <v>0.118009696824485</v>
      </c>
      <c r="F5474" s="9" t="n">
        <v>-1.18499507631194</v>
      </c>
    </row>
    <row r="5475" customFormat="false" ht="15" hidden="false" customHeight="false" outlineLevel="0" collapsed="false">
      <c r="D5475" s="7" t="n">
        <f aca="false">MOD(D5474*$B$4,$B$5)</f>
        <v>957933962</v>
      </c>
      <c r="E5475" s="8" t="n">
        <v>0.446072762316161</v>
      </c>
      <c r="F5475" s="9" t="n">
        <v>-0.135589856628745</v>
      </c>
    </row>
    <row r="5476" customFormat="false" ht="15" hidden="false" customHeight="false" outlineLevel="0" collapsed="false">
      <c r="D5476" s="7" t="n">
        <f aca="false">MOD(D5475*$B$4,$B$5)</f>
        <v>812392498</v>
      </c>
      <c r="E5476" s="8" t="n">
        <v>0.378299736770149</v>
      </c>
      <c r="F5476" s="9" t="n">
        <v>-0.309949350062819</v>
      </c>
    </row>
    <row r="5477" customFormat="false" ht="15" hidden="false" customHeight="false" outlineLevel="0" collapsed="false">
      <c r="D5477" s="7" t="n">
        <f aca="false">MOD(D5476*$B$4,$B$5)</f>
        <v>1946876738</v>
      </c>
      <c r="E5477" s="8" t="n">
        <v>0.906585128890895</v>
      </c>
      <c r="F5477" s="9" t="n">
        <v>1.32001580183673</v>
      </c>
    </row>
    <row r="5478" customFormat="false" ht="15" hidden="false" customHeight="false" outlineLevel="0" collapsed="false">
      <c r="D5478" s="7" t="n">
        <f aca="false">MOD(D5477*$B$4,$B$5)</f>
        <v>1655143631</v>
      </c>
      <c r="E5478" s="8" t="n">
        <v>0.77073631460847</v>
      </c>
      <c r="F5478" s="9" t="n">
        <v>0.741273921049409</v>
      </c>
    </row>
    <row r="5479" customFormat="false" ht="15" hidden="false" customHeight="false" outlineLevel="0" collapsed="false">
      <c r="D5479" s="7" t="n">
        <f aca="false">MOD(D5478*$B$4,$B$5)</f>
        <v>456609013</v>
      </c>
      <c r="E5479" s="8" t="n">
        <v>0.212625140987919</v>
      </c>
      <c r="F5479" s="9" t="n">
        <v>-0.797345706697559</v>
      </c>
    </row>
    <row r="5480" customFormat="false" ht="15" hidden="false" customHeight="false" outlineLevel="0" collapsed="false">
      <c r="D5480" s="7" t="n">
        <f aca="false">MOD(D5479*$B$4,$B$5)</f>
        <v>1348997362</v>
      </c>
      <c r="E5480" s="8" t="n">
        <v>0.628175848748699</v>
      </c>
      <c r="F5480" s="9" t="n">
        <v>0.327025891304212</v>
      </c>
    </row>
    <row r="5481" customFormat="false" ht="15" hidden="false" customHeight="false" outlineLevel="0" collapsed="false">
      <c r="D5481" s="7" t="n">
        <f aca="false">MOD(D5480*$B$4,$B$5)</f>
        <v>1452516768</v>
      </c>
      <c r="E5481" s="8" t="n">
        <v>0.676380828652886</v>
      </c>
      <c r="F5481" s="9" t="n">
        <v>0.457602088609149</v>
      </c>
    </row>
    <row r="5482" customFormat="false" ht="15" hidden="false" customHeight="false" outlineLevel="0" collapsed="false">
      <c r="D5482" s="7" t="n">
        <f aca="false">MOD(D5481*$B$4,$B$5)</f>
        <v>1243317225</v>
      </c>
      <c r="E5482" s="8" t="n">
        <v>0.578964700064589</v>
      </c>
      <c r="F5482" s="9" t="n">
        <v>0.199245639534363</v>
      </c>
    </row>
    <row r="5483" customFormat="false" ht="15" hidden="false" customHeight="false" outlineLevel="0" collapsed="false">
      <c r="D5483" s="7" t="n">
        <f aca="false">MOD(D5482*$B$4,$B$5)</f>
        <v>440285266</v>
      </c>
      <c r="E5483" s="8" t="n">
        <v>0.205023803939134</v>
      </c>
      <c r="F5483" s="9" t="n">
        <v>-0.823809853594105</v>
      </c>
    </row>
    <row r="5484" customFormat="false" ht="15" hidden="false" customHeight="false" outlineLevel="0" collapsed="false">
      <c r="D5484" s="7" t="n">
        <f aca="false">MOD(D5483*$B$4,$B$5)</f>
        <v>1511904374</v>
      </c>
      <c r="E5484" s="8" t="n">
        <v>0.704035337738726</v>
      </c>
      <c r="F5484" s="9" t="n">
        <v>0.53604228814897</v>
      </c>
    </row>
    <row r="5485" customFormat="false" ht="15" hidden="false" customHeight="false" outlineLevel="0" collapsed="false">
      <c r="D5485" s="7" t="n">
        <f aca="false">MOD(D5484*$B$4,$B$5)</f>
        <v>1051777706</v>
      </c>
      <c r="E5485" s="8" t="n">
        <v>0.489772160993677</v>
      </c>
      <c r="F5485" s="9" t="n">
        <v>-0.0256401995605568</v>
      </c>
    </row>
    <row r="5486" customFormat="false" ht="15" hidden="false" customHeight="false" outlineLevel="0" collapsed="false">
      <c r="D5486" s="7" t="n">
        <f aca="false">MOD(D5485*$B$4,$B$5)</f>
        <v>1700747599</v>
      </c>
      <c r="E5486" s="8" t="n">
        <v>0.791972317073468</v>
      </c>
      <c r="F5486" s="9" t="n">
        <v>0.813283794956798</v>
      </c>
    </row>
    <row r="5487" customFormat="false" ht="15" hidden="false" customHeight="false" outlineLevel="0" collapsed="false">
      <c r="D5487" s="7" t="n">
        <f aca="false">MOD(D5486*$B$4,$B$5)</f>
        <v>635010166</v>
      </c>
      <c r="E5487" s="8" t="n">
        <v>0.295699651628453</v>
      </c>
      <c r="F5487" s="9" t="n">
        <v>-0.536809363342892</v>
      </c>
    </row>
    <row r="5488" customFormat="false" ht="15" hidden="false" customHeight="false" outlineLevel="0" collapsed="false">
      <c r="D5488" s="7" t="n">
        <f aca="false">MOD(D5487*$B$4,$B$5)</f>
        <v>1541629355</v>
      </c>
      <c r="E5488" s="8" t="n">
        <v>0.717877110669275</v>
      </c>
      <c r="F5488" s="9" t="n">
        <v>0.57654660412726</v>
      </c>
    </row>
    <row r="5489" customFormat="false" ht="15" hidden="false" customHeight="false" outlineLevel="0" collapsed="false">
      <c r="D5489" s="7" t="n">
        <f aca="false">MOD(D5488*$B$4,$B$5)</f>
        <v>1387259361</v>
      </c>
      <c r="E5489" s="8" t="n">
        <v>0.6459929804746</v>
      </c>
      <c r="F5489" s="9" t="n">
        <v>0.374524625450267</v>
      </c>
    </row>
    <row r="5490" customFormat="false" ht="15" hidden="false" customHeight="false" outlineLevel="0" collapsed="false">
      <c r="D5490" s="7" t="n">
        <f aca="false">MOD(D5489*$B$4,$B$5)</f>
        <v>1561534077</v>
      </c>
      <c r="E5490" s="8" t="n">
        <v>0.72714596914793</v>
      </c>
      <c r="F5490" s="9" t="n">
        <v>0.604203940088811</v>
      </c>
    </row>
    <row r="5491" customFormat="false" ht="15" hidden="false" customHeight="false" outlineLevel="0" collapsed="false">
      <c r="D5491" s="7" t="n">
        <f aca="false">MOD(D5490*$B$4,$B$5)</f>
        <v>135421167</v>
      </c>
      <c r="E5491" s="8" t="n">
        <v>0.0630603950126659</v>
      </c>
      <c r="F5491" s="9" t="n">
        <v>-1.52957972970681</v>
      </c>
    </row>
    <row r="5492" customFormat="false" ht="15" hidden="false" customHeight="false" outlineLevel="0" collapsed="false">
      <c r="D5492" s="7" t="n">
        <f aca="false">MOD(D5491*$B$4,$B$5)</f>
        <v>2122414436</v>
      </c>
      <c r="E5492" s="8" t="n">
        <v>0.98832623938874</v>
      </c>
      <c r="F5492" s="9" t="n">
        <v>2.26769961700101</v>
      </c>
    </row>
    <row r="5493" customFormat="false" ht="15" hidden="false" customHeight="false" outlineLevel="0" collapsed="false">
      <c r="D5493" s="7" t="n">
        <f aca="false">MOD(D5492*$B$4,$B$5)</f>
        <v>1064892727</v>
      </c>
      <c r="E5493" s="8" t="n">
        <v>0.495879318561293</v>
      </c>
      <c r="F5493" s="9" t="n">
        <v>-0.0103292002765625</v>
      </c>
    </row>
    <row r="5494" customFormat="false" ht="15" hidden="false" customHeight="false" outlineLevel="0" collapsed="false">
      <c r="D5494" s="7" t="n">
        <f aca="false">MOD(D5493*$B$4,$B$5)</f>
        <v>1268250425</v>
      </c>
      <c r="E5494" s="8" t="n">
        <v>0.590575126084103</v>
      </c>
      <c r="F5494" s="9" t="n">
        <v>0.229024662212697</v>
      </c>
    </row>
    <row r="5495" customFormat="false" ht="15" hidden="false" customHeight="false" outlineLevel="0" collapsed="false">
      <c r="D5495" s="7" t="n">
        <f aca="false">MOD(D5494*$B$4,$B$5)</f>
        <v>1399940146</v>
      </c>
      <c r="E5495" s="8" t="n">
        <v>0.651897931147272</v>
      </c>
      <c r="F5495" s="9" t="n">
        <v>0.390449571928308</v>
      </c>
    </row>
    <row r="5496" customFormat="false" ht="15" hidden="false" customHeight="false" outlineLevel="0" collapsed="false">
      <c r="D5496" s="7" t="n">
        <f aca="false">MOD(D5495*$B$4,$B$5)</f>
        <v>1642867417</v>
      </c>
      <c r="E5496" s="8" t="n">
        <v>0.765019756988641</v>
      </c>
      <c r="F5496" s="9" t="n">
        <v>0.722543345331355</v>
      </c>
    </row>
    <row r="5497" customFormat="false" ht="15" hidden="false" customHeight="false" outlineLevel="0" collapsed="false">
      <c r="D5497" s="7" t="n">
        <f aca="false">MOD(D5496*$B$4,$B$5)</f>
        <v>576969591</v>
      </c>
      <c r="E5497" s="8" t="n">
        <v>0.2686724027327</v>
      </c>
      <c r="F5497" s="9" t="n">
        <v>-0.616833117592163</v>
      </c>
    </row>
    <row r="5498" customFormat="false" ht="15" hidden="false" customHeight="false" outlineLevel="0" collapsed="false">
      <c r="D5498" s="7" t="n">
        <f aca="false">MOD(D5497*$B$4,$B$5)</f>
        <v>183709218</v>
      </c>
      <c r="E5498" s="8" t="n">
        <v>0.0855462710238493</v>
      </c>
      <c r="F5498" s="9" t="n">
        <v>-1.36870168932037</v>
      </c>
    </row>
    <row r="5499" customFormat="false" ht="15" hidden="false" customHeight="false" outlineLevel="0" collapsed="false">
      <c r="D5499" s="7" t="n">
        <f aca="false">MOD(D5498*$B$4,$B$5)</f>
        <v>867683615</v>
      </c>
      <c r="E5499" s="8" t="n">
        <v>0.404046669513031</v>
      </c>
      <c r="F5499" s="9" t="n">
        <v>-0.242886480488129</v>
      </c>
    </row>
    <row r="5500" customFormat="false" ht="15" hidden="false" customHeight="false" outlineLevel="0" collapsed="false">
      <c r="D5500" s="7" t="n">
        <f aca="false">MOD(D5499*$B$4,$B$5)</f>
        <v>1582212224</v>
      </c>
      <c r="E5500" s="8" t="n">
        <v>0.736774981708056</v>
      </c>
      <c r="F5500" s="9" t="n">
        <v>0.633434354369419</v>
      </c>
    </row>
    <row r="5501" customFormat="false" ht="15" hidden="false" customHeight="false" outlineLevel="0" collapsed="false">
      <c r="D5501" s="7" t="n">
        <f aca="false">MOD(D5500*$B$4,$B$5)</f>
        <v>1857842796</v>
      </c>
      <c r="E5501" s="8" t="n">
        <v>0.86512546880648</v>
      </c>
      <c r="F5501" s="9" t="n">
        <v>1.10364062221093</v>
      </c>
    </row>
    <row r="5502" customFormat="false" ht="15" hidden="false" customHeight="false" outlineLevel="0" collapsed="false">
      <c r="D5502" s="7" t="n">
        <f aca="false">MOD(D5501*$B$4,$B$5)</f>
        <v>1012506996</v>
      </c>
      <c r="E5502" s="8" t="n">
        <v>0.471485311604557</v>
      </c>
      <c r="F5502" s="9" t="n">
        <v>-0.0715366921834594</v>
      </c>
    </row>
    <row r="5503" customFormat="false" ht="15" hidden="false" customHeight="false" outlineLevel="0" collapsed="false">
      <c r="D5503" s="7" t="n">
        <f aca="false">MOD(D5502*$B$4,$B$5)</f>
        <v>144881843</v>
      </c>
      <c r="E5503" s="8" t="n">
        <v>0.0674658655817303</v>
      </c>
      <c r="F5503" s="9" t="n">
        <v>-1.4949337572502</v>
      </c>
    </row>
    <row r="5504" customFormat="false" ht="15" hidden="false" customHeight="false" outlineLevel="0" collapsed="false">
      <c r="D5504" s="7" t="n">
        <f aca="false">MOD(D5503*$B$4,$B$5)</f>
        <v>1384688821</v>
      </c>
      <c r="E5504" s="8" t="n">
        <v>0.644795979508009</v>
      </c>
      <c r="F5504" s="9" t="n">
        <v>0.371308133042789</v>
      </c>
    </row>
    <row r="5505" customFormat="false" ht="15" hidden="false" customHeight="false" outlineLevel="0" collapsed="false">
      <c r="D5505" s="7" t="n">
        <f aca="false">MOD(D5504*$B$4,$B$5)</f>
        <v>2033049263</v>
      </c>
      <c r="E5505" s="8" t="n">
        <v>0.946712337850325</v>
      </c>
      <c r="F5505" s="9" t="n">
        <v>1.61377921592392</v>
      </c>
    </row>
    <row r="5506" customFormat="false" ht="15" hidden="false" customHeight="false" outlineLevel="0" collapsed="false">
      <c r="D5506" s="7" t="n">
        <f aca="false">MOD(D5505*$B$4,$B$5)</f>
        <v>1613273667</v>
      </c>
      <c r="E5506" s="8" t="n">
        <v>0.751239093254543</v>
      </c>
      <c r="F5506" s="9" t="n">
        <v>0.678394155971323</v>
      </c>
    </row>
    <row r="5507" customFormat="false" ht="15" hidden="false" customHeight="false" outlineLevel="0" collapsed="false">
      <c r="D5507" s="7" t="n">
        <f aca="false">MOD(D5506*$B$4,$B$5)</f>
        <v>133688596</v>
      </c>
      <c r="E5507" s="8" t="n">
        <v>0.0622536037697025</v>
      </c>
      <c r="F5507" s="9" t="n">
        <v>-1.53612711384621</v>
      </c>
    </row>
    <row r="5508" customFormat="false" ht="15" hidden="false" customHeight="false" outlineLevel="0" collapsed="false">
      <c r="D5508" s="7" t="n">
        <f aca="false">MOD(D5507*$B$4,$B$5)</f>
        <v>93858281</v>
      </c>
      <c r="E5508" s="8" t="n">
        <v>0.0437061679956561</v>
      </c>
      <c r="F5508" s="9" t="n">
        <v>-1.70920849429056</v>
      </c>
    </row>
    <row r="5509" customFormat="false" ht="15" hidden="false" customHeight="false" outlineLevel="0" collapsed="false">
      <c r="D5509" s="7" t="n">
        <f aca="false">MOD(D5508*$B$4,$B$5)</f>
        <v>1590070628</v>
      </c>
      <c r="E5509" s="8" t="n">
        <v>0.740434336234289</v>
      </c>
      <c r="F5509" s="9" t="n">
        <v>0.644685017449169</v>
      </c>
    </row>
    <row r="5510" customFormat="false" ht="15" hidden="false" customHeight="false" outlineLevel="0" collapsed="false">
      <c r="D5510" s="7" t="n">
        <f aca="false">MOD(D5509*$B$4,$B$5)</f>
        <v>1086256761</v>
      </c>
      <c r="E5510" s="8" t="n">
        <v>0.505827722145084</v>
      </c>
      <c r="F5510" s="9" t="n">
        <v>0.0146084526796701</v>
      </c>
    </row>
    <row r="5511" customFormat="false" ht="15" hidden="false" customHeight="false" outlineLevel="0" collapsed="false">
      <c r="D5511" s="7" t="n">
        <f aca="false">MOD(D5510*$B$4,$B$5)</f>
        <v>1739385079</v>
      </c>
      <c r="E5511" s="8" t="n">
        <v>0.809964295765352</v>
      </c>
      <c r="F5511" s="9" t="n">
        <v>0.877764730049778</v>
      </c>
    </row>
    <row r="5512" customFormat="false" ht="15" hidden="false" customHeight="false" outlineLevel="0" collapsed="false">
      <c r="D5512" s="7" t="n">
        <f aca="false">MOD(D5511*$B$4,$B$5)</f>
        <v>1689001650</v>
      </c>
      <c r="E5512" s="8" t="n">
        <v>0.786502683336383</v>
      </c>
      <c r="F5512" s="9" t="n">
        <v>0.794344965998006</v>
      </c>
    </row>
    <row r="5513" customFormat="false" ht="15" hidden="false" customHeight="false" outlineLevel="0" collapsed="false">
      <c r="D5513" s="7" t="n">
        <f aca="false">MOD(D5512*$B$4,$B$5)</f>
        <v>581988795</v>
      </c>
      <c r="E5513" s="8" t="n">
        <v>0.271009651730777</v>
      </c>
      <c r="F5513" s="9" t="n">
        <v>-0.609762262232487</v>
      </c>
    </row>
    <row r="5514" customFormat="false" ht="15" hidden="false" customHeight="false" outlineLevel="0" collapsed="false">
      <c r="D5514" s="7" t="n">
        <f aca="false">MOD(D5513*$B$4,$B$5)</f>
        <v>1947537038</v>
      </c>
      <c r="E5514" s="8" t="n">
        <v>0.906892605039191</v>
      </c>
      <c r="F5514" s="9" t="n">
        <v>1.32185995301269</v>
      </c>
    </row>
    <row r="5515" customFormat="false" ht="15" hidden="false" customHeight="false" outlineLevel="0" collapsed="false">
      <c r="D5515" s="7" t="n">
        <f aca="false">MOD(D5514*$B$4,$B$5)</f>
        <v>1316230226</v>
      </c>
      <c r="E5515" s="8" t="n">
        <v>0.61291746200334</v>
      </c>
      <c r="F5515" s="9" t="n">
        <v>0.286931101189421</v>
      </c>
    </row>
    <row r="5516" customFormat="false" ht="15" hidden="false" customHeight="false" outlineLevel="0" collapsed="false">
      <c r="D5516" s="7" t="n">
        <f aca="false">MOD(D5515*$B$4,$B$5)</f>
        <v>298059104</v>
      </c>
      <c r="E5516" s="8" t="n">
        <v>0.138794586191694</v>
      </c>
      <c r="F5516" s="9" t="n">
        <v>-1.08575099554333</v>
      </c>
    </row>
    <row r="5517" customFormat="false" ht="15" hidden="false" customHeight="false" outlineLevel="0" collapsed="false">
      <c r="D5517" s="7" t="n">
        <f aca="false">MOD(D5516*$B$4,$B$5)</f>
        <v>1618057931</v>
      </c>
      <c r="E5517" s="8" t="n">
        <v>0.753466939789678</v>
      </c>
      <c r="F5517" s="9" t="n">
        <v>0.685440300787664</v>
      </c>
    </row>
    <row r="5518" customFormat="false" ht="15" hidden="false" customHeight="false" outlineLevel="0" collapsed="false">
      <c r="D5518" s="7" t="n">
        <f aca="false">MOD(D5517*$B$4,$B$5)</f>
        <v>1294145911</v>
      </c>
      <c r="E5518" s="8" t="n">
        <v>0.602633651441553</v>
      </c>
      <c r="F5518" s="9" t="n">
        <v>0.260169931330112</v>
      </c>
    </row>
    <row r="5519" customFormat="false" ht="15" hidden="false" customHeight="false" outlineLevel="0" collapsed="false">
      <c r="D5519" s="7" t="n">
        <f aca="false">MOD(D5518*$B$4,$B$5)</f>
        <v>1565462298</v>
      </c>
      <c r="E5519" s="8" t="n">
        <v>0.728975189597323</v>
      </c>
      <c r="F5519" s="9" t="n">
        <v>0.609716502597913</v>
      </c>
    </row>
    <row r="5520" customFormat="false" ht="15" hidden="false" customHeight="false" outlineLevel="0" collapsed="false">
      <c r="D5520" s="7" t="n">
        <f aca="false">MOD(D5519*$B$4,$B$5)</f>
        <v>776016122</v>
      </c>
      <c r="E5520" s="8" t="n">
        <v>0.361360666678623</v>
      </c>
      <c r="F5520" s="9" t="n">
        <v>-0.354824152163613</v>
      </c>
    </row>
    <row r="5521" customFormat="false" ht="15" hidden="false" customHeight="false" outlineLevel="0" collapsed="false">
      <c r="D5521" s="7" t="n">
        <f aca="false">MOD(D5520*$B$4,$B$5)</f>
        <v>516970441</v>
      </c>
      <c r="E5521" s="8" t="n">
        <v>0.24073312128031</v>
      </c>
      <c r="F5521" s="9" t="n">
        <v>-0.703946257795117</v>
      </c>
    </row>
    <row r="5522" customFormat="false" ht="15" hidden="false" customHeight="false" outlineLevel="0" collapsed="false">
      <c r="D5522" s="7" t="n">
        <f aca="false">MOD(D5521*$B$4,$B$5)</f>
        <v>920179371</v>
      </c>
      <c r="E5522" s="8" t="n">
        <v>0.42849191085295</v>
      </c>
      <c r="F5522" s="9" t="n">
        <v>-0.180214950603162</v>
      </c>
    </row>
    <row r="5523" customFormat="false" ht="15" hidden="false" customHeight="false" outlineLevel="0" collapsed="false">
      <c r="D5523" s="7" t="n">
        <f aca="false">MOD(D5522*$B$4,$B$5)</f>
        <v>1574146640</v>
      </c>
      <c r="E5523" s="8" t="n">
        <v>0.73301915147623</v>
      </c>
      <c r="F5523" s="9" t="n">
        <v>0.621969844378986</v>
      </c>
    </row>
    <row r="5524" customFormat="false" ht="15" hidden="false" customHeight="false" outlineLevel="0" collapsed="false">
      <c r="D5524" s="7" t="n">
        <f aca="false">MOD(D5523*$B$4,$B$5)</f>
        <v>1218577639</v>
      </c>
      <c r="E5524" s="8" t="n">
        <v>0.567444432589639</v>
      </c>
      <c r="F5524" s="9" t="n">
        <v>0.169871576570783</v>
      </c>
    </row>
    <row r="5525" customFormat="false" ht="15" hidden="false" customHeight="false" outlineLevel="0" collapsed="false">
      <c r="D5525" s="7" t="n">
        <f aca="false">MOD(D5524*$B$4,$B$5)</f>
        <v>236637192</v>
      </c>
      <c r="E5525" s="8" t="n">
        <v>0.110192779554234</v>
      </c>
      <c r="F5525" s="9" t="n">
        <v>-1.22550353471469</v>
      </c>
    </row>
    <row r="5526" customFormat="false" ht="15" hidden="false" customHeight="false" outlineLevel="0" collapsed="false">
      <c r="D5526" s="7" t="n">
        <f aca="false">MOD(D5525*$B$4,$B$5)</f>
        <v>248376639</v>
      </c>
      <c r="E5526" s="8" t="n">
        <v>0.115659385561626</v>
      </c>
      <c r="F5526" s="9" t="n">
        <v>-1.19696865814955</v>
      </c>
    </row>
    <row r="5527" customFormat="false" ht="15" hidden="false" customHeight="false" outlineLevel="0" collapsed="false">
      <c r="D5527" s="7" t="n">
        <f aca="false">MOD(D5526*$B$4,$B$5)</f>
        <v>2135023615</v>
      </c>
      <c r="E5527" s="8" t="n">
        <v>0.994197845919242</v>
      </c>
      <c r="F5527" s="9" t="n">
        <v>2.52395409224348</v>
      </c>
    </row>
    <row r="5528" customFormat="false" ht="15" hidden="false" customHeight="false" outlineLevel="0" collapsed="false">
      <c r="D5528" s="7" t="n">
        <f aca="false">MOD(D5527*$B$4,$B$5)</f>
        <v>1984700135</v>
      </c>
      <c r="E5528" s="8" t="n">
        <v>0.92419802064467</v>
      </c>
      <c r="F5528" s="9" t="n">
        <v>1.43388893942089</v>
      </c>
    </row>
    <row r="5529" customFormat="false" ht="15" hidden="false" customHeight="false" outlineLevel="0" collapsed="false">
      <c r="D5529" s="7" t="n">
        <f aca="false">MOD(D5528*$B$4,$B$5)</f>
        <v>2067240268</v>
      </c>
      <c r="E5529" s="8" t="n">
        <v>0.962633765267798</v>
      </c>
      <c r="F5529" s="9" t="n">
        <v>1.78210279898017</v>
      </c>
    </row>
    <row r="5530" customFormat="false" ht="15" hidden="false" customHeight="false" outlineLevel="0" collapsed="false">
      <c r="D5530" s="7" t="n">
        <f aca="false">MOD(D5529*$B$4,$B$5)</f>
        <v>632351479</v>
      </c>
      <c r="E5530" s="8" t="n">
        <v>0.294461604016332</v>
      </c>
      <c r="F5530" s="9" t="n">
        <v>-0.540397098997721</v>
      </c>
    </row>
    <row r="5531" customFormat="false" ht="15" hidden="false" customHeight="false" outlineLevel="0" collapsed="false">
      <c r="D5531" s="7" t="n">
        <f aca="false">MOD(D5530*$B$4,$B$5)</f>
        <v>2053167998</v>
      </c>
      <c r="E5531" s="8" t="n">
        <v>0.956080853898154</v>
      </c>
      <c r="F5531" s="9" t="n">
        <v>1.70691263394607</v>
      </c>
    </row>
    <row r="5532" customFormat="false" ht="15" hidden="false" customHeight="false" outlineLevel="0" collapsed="false">
      <c r="D5532" s="7" t="n">
        <f aca="false">MOD(D5531*$B$4,$B$5)</f>
        <v>2102122408</v>
      </c>
      <c r="E5532" s="8" t="n">
        <v>0.978877027499375</v>
      </c>
      <c r="F5532" s="9" t="n">
        <v>2.03108921802524</v>
      </c>
    </row>
    <row r="5533" customFormat="false" ht="15" hidden="false" customHeight="false" outlineLevel="0" collapsed="false">
      <c r="D5533" s="7" t="n">
        <f aca="false">MOD(D5532*$B$4,$B$5)</f>
        <v>800952171</v>
      </c>
      <c r="E5533" s="8" t="n">
        <v>0.372972419367146</v>
      </c>
      <c r="F5533" s="9" t="n">
        <v>-0.323991012249872</v>
      </c>
    </row>
    <row r="5534" customFormat="false" ht="15" hidden="false" customHeight="false" outlineLevel="0" collapsed="false">
      <c r="D5534" s="7" t="n">
        <f aca="false">MOD(D5533*$B$4,$B$5)</f>
        <v>1614149400</v>
      </c>
      <c r="E5534" s="8" t="n">
        <v>0.751646888211041</v>
      </c>
      <c r="F5534" s="9" t="n">
        <v>0.679681387653545</v>
      </c>
    </row>
    <row r="5535" customFormat="false" ht="15" hidden="false" customHeight="false" outlineLevel="0" collapsed="false">
      <c r="D5535" s="7" t="n">
        <f aca="false">MOD(D5534*$B$4,$B$5)</f>
        <v>1604006946</v>
      </c>
      <c r="E5535" s="8" t="n">
        <v>0.746923940020543</v>
      </c>
      <c r="F5535" s="9" t="n">
        <v>0.664841118421865</v>
      </c>
    </row>
    <row r="5536" customFormat="false" ht="15" hidden="false" customHeight="false" outlineLevel="0" collapsed="false">
      <c r="D5536" s="7" t="n">
        <f aca="false">MOD(D5535*$B$4,$B$5)</f>
        <v>1643881428</v>
      </c>
      <c r="E5536" s="8" t="n">
        <v>0.765491942656685</v>
      </c>
      <c r="F5536" s="9" t="n">
        <v>0.724080826943276</v>
      </c>
    </row>
    <row r="5537" customFormat="false" ht="15" hidden="false" customHeight="false" outlineLevel="0" collapsed="false">
      <c r="D5537" s="7" t="n">
        <f aca="false">MOD(D5536*$B$4,$B$5)</f>
        <v>132170691</v>
      </c>
      <c r="E5537" s="8" t="n">
        <v>0.0615467741727333</v>
      </c>
      <c r="F5537" s="9" t="n">
        <v>-1.54191788856653</v>
      </c>
    </row>
    <row r="5538" customFormat="false" ht="15" hidden="false" customHeight="false" outlineLevel="0" collapsed="false">
      <c r="D5538" s="7" t="n">
        <f aca="false">MOD(D5537*$B$4,$B$5)</f>
        <v>1984993671</v>
      </c>
      <c r="E5538" s="8" t="n">
        <v>0.924334708996429</v>
      </c>
      <c r="F5538" s="9" t="n">
        <v>1.43484741881022</v>
      </c>
    </row>
    <row r="5539" customFormat="false" ht="15" hidden="false" customHeight="false" outlineLevel="0" collapsed="false">
      <c r="D5539" s="7" t="n">
        <f aca="false">MOD(D5538*$B$4,$B$5)</f>
        <v>1204130995</v>
      </c>
      <c r="E5539" s="8" t="n">
        <v>0.560717189741058</v>
      </c>
      <c r="F5539" s="9" t="n">
        <v>0.152787798024505</v>
      </c>
    </row>
    <row r="5540" customFormat="false" ht="15" hidden="false" customHeight="false" outlineLevel="0" collapsed="false">
      <c r="D5540" s="7" t="n">
        <f aca="false">MOD(D5539*$B$4,$B$5)</f>
        <v>814869943</v>
      </c>
      <c r="E5540" s="8" t="n">
        <v>0.379453386999158</v>
      </c>
      <c r="F5540" s="9" t="n">
        <v>-0.306916704463025</v>
      </c>
    </row>
    <row r="5541" customFormat="false" ht="15" hidden="false" customHeight="false" outlineLevel="0" collapsed="false">
      <c r="D5541" s="7" t="n">
        <f aca="false">MOD(D5540*$B$4,$B$5)</f>
        <v>1276540101</v>
      </c>
      <c r="E5541" s="8" t="n">
        <v>0.594435307285223</v>
      </c>
      <c r="F5541" s="9" t="n">
        <v>0.238969303558702</v>
      </c>
    </row>
    <row r="5542" customFormat="false" ht="15" hidden="false" customHeight="false" outlineLevel="0" collapsed="false">
      <c r="D5542" s="7" t="n">
        <f aca="false">MOD(D5541*$B$4,$B$5)</f>
        <v>2118932000</v>
      </c>
      <c r="E5542" s="8" t="n">
        <v>0.986704603756503</v>
      </c>
      <c r="F5542" s="9" t="n">
        <v>2.21747290649994</v>
      </c>
    </row>
    <row r="5543" customFormat="false" ht="15" hidden="false" customHeight="false" outlineLevel="0" collapsed="false">
      <c r="D5543" s="7" t="n">
        <f aca="false">MOD(D5542*$B$4,$B$5)</f>
        <v>467949037</v>
      </c>
      <c r="E5543" s="8" t="n">
        <v>0.217905751166777</v>
      </c>
      <c r="F5543" s="9" t="n">
        <v>-0.779285588130033</v>
      </c>
    </row>
    <row r="5544" customFormat="false" ht="15" hidden="false" customHeight="false" outlineLevel="0" collapsed="false">
      <c r="D5544" s="7" t="n">
        <f aca="false">MOD(D5543*$B$4,$B$5)</f>
        <v>1134965881</v>
      </c>
      <c r="E5544" s="8" t="n">
        <v>0.528509673689035</v>
      </c>
      <c r="F5544" s="9" t="n">
        <v>0.0715240899795953</v>
      </c>
    </row>
    <row r="5545" customFormat="false" ht="15" hidden="false" customHeight="false" outlineLevel="0" collapsed="false">
      <c r="D5545" s="7" t="n">
        <f aca="false">MOD(D5544*$B$4,$B$5)</f>
        <v>1482723134</v>
      </c>
      <c r="E5545" s="8" t="n">
        <v>0.690446763942434</v>
      </c>
      <c r="F5545" s="9" t="n">
        <v>0.497117106400808</v>
      </c>
    </row>
    <row r="5546" customFormat="false" ht="15" hidden="false" customHeight="false" outlineLevel="0" collapsed="false">
      <c r="D5546" s="7" t="n">
        <f aca="false">MOD(D5545*$B$4,$B$5)</f>
        <v>1193414098</v>
      </c>
      <c r="E5546" s="8" t="n">
        <v>0.555726745683445</v>
      </c>
      <c r="F5546" s="9" t="n">
        <v>0.140143630421919</v>
      </c>
    </row>
    <row r="5547" customFormat="false" ht="15" hidden="false" customHeight="false" outlineLevel="0" collapsed="false">
      <c r="D5547" s="7" t="n">
        <f aca="false">MOD(D5546*$B$4,$B$5)</f>
        <v>1043093783</v>
      </c>
      <c r="E5547" s="8" t="n">
        <v>0.485728394226849</v>
      </c>
      <c r="F5547" s="9" t="n">
        <v>-0.0357812441951763</v>
      </c>
    </row>
    <row r="5548" customFormat="false" ht="15" hidden="false" customHeight="false" outlineLevel="0" collapsed="false">
      <c r="D5548" s="7" t="n">
        <f aca="false">MOD(D5547*$B$4,$B$5)</f>
        <v>1278411631</v>
      </c>
      <c r="E5548" s="8" t="n">
        <v>0.595306806355069</v>
      </c>
      <c r="F5548" s="9" t="n">
        <v>0.241217707704652</v>
      </c>
    </row>
    <row r="5549" customFormat="false" ht="15" hidden="false" customHeight="false" outlineLevel="0" collapsed="false">
      <c r="D5549" s="7" t="n">
        <f aca="false">MOD(D5548*$B$4,$B$5)</f>
        <v>117759809</v>
      </c>
      <c r="E5549" s="8" t="n">
        <v>0.0548361843031237</v>
      </c>
      <c r="F5549" s="9" t="n">
        <v>-1.59966748545158</v>
      </c>
    </row>
    <row r="5550" customFormat="false" ht="15" hidden="false" customHeight="false" outlineLevel="0" collapsed="false">
      <c r="D5550" s="7" t="n">
        <f aca="false">MOD(D5549*$B$4,$B$5)</f>
        <v>2142010277</v>
      </c>
      <c r="E5550" s="8" t="n">
        <v>0.997451263943176</v>
      </c>
      <c r="F5550" s="9" t="n">
        <v>2.80080873678079</v>
      </c>
    </row>
    <row r="5551" customFormat="false" ht="15" hidden="false" customHeight="false" outlineLevel="0" collapsed="false">
      <c r="D5551" s="7" t="n">
        <f aca="false">MOD(D5550*$B$4,$B$5)</f>
        <v>2082928958</v>
      </c>
      <c r="E5551" s="8" t="n">
        <v>0.969939380856174</v>
      </c>
      <c r="F5551" s="9" t="n">
        <v>1.87990344524357</v>
      </c>
    </row>
    <row r="5552" customFormat="false" ht="15" hidden="false" customHeight="false" outlineLevel="0" collapsed="false">
      <c r="D5552" s="7" t="n">
        <f aca="false">MOD(D5551*$B$4,$B$5)</f>
        <v>2026862725</v>
      </c>
      <c r="E5552" s="8" t="n">
        <v>0.943831506598584</v>
      </c>
      <c r="F5552" s="9" t="n">
        <v>1.58777605981921</v>
      </c>
    </row>
    <row r="5553" customFormat="false" ht="15" hidden="false" customHeight="false" outlineLevel="0" collapsed="false">
      <c r="D5553" s="7" t="n">
        <f aca="false">MOD(D5552*$B$4,$B$5)</f>
        <v>1483124802</v>
      </c>
      <c r="E5553" s="8" t="n">
        <v>0.690633805180559</v>
      </c>
      <c r="F5553" s="9" t="n">
        <v>0.497647681909201</v>
      </c>
    </row>
    <row r="5554" customFormat="false" ht="15" hidden="false" customHeight="false" outlineLevel="0" collapsed="false">
      <c r="D5554" s="7" t="n">
        <f aca="false">MOD(D5553*$B$4,$B$5)</f>
        <v>1254977303</v>
      </c>
      <c r="E5554" s="8" t="n">
        <v>0.584394347001234</v>
      </c>
      <c r="F5554" s="9" t="n">
        <v>0.213148282292494</v>
      </c>
    </row>
    <row r="5555" customFormat="false" ht="15" hidden="false" customHeight="false" outlineLevel="0" collapsed="false">
      <c r="D5555" s="7" t="n">
        <f aca="false">MOD(D5554*$B$4,$B$5)</f>
        <v>643194890</v>
      </c>
      <c r="E5555" s="8" t="n">
        <v>0.299510960746101</v>
      </c>
      <c r="F5555" s="9" t="n">
        <v>-0.525807559731242</v>
      </c>
    </row>
    <row r="5556" customFormat="false" ht="15" hidden="false" customHeight="false" outlineLevel="0" collapsed="false">
      <c r="D5556" s="7" t="n">
        <f aca="false">MOD(D5555*$B$4,$B$5)</f>
        <v>1489450511</v>
      </c>
      <c r="E5556" s="8" t="n">
        <v>0.693579442979376</v>
      </c>
      <c r="F5556" s="9" t="n">
        <v>0.506022130366175</v>
      </c>
    </row>
    <row r="5557" customFormat="false" ht="15" hidden="false" customHeight="false" outlineLevel="0" collapsed="false">
      <c r="D5557" s="7" t="n">
        <f aca="false">MOD(D5556*$B$4,$B$5)</f>
        <v>1660598568</v>
      </c>
      <c r="E5557" s="8" t="n">
        <v>0.773276467596438</v>
      </c>
      <c r="F5557" s="9" t="n">
        <v>0.749680649097961</v>
      </c>
    </row>
    <row r="5558" customFormat="false" ht="15" hidden="false" customHeight="false" outlineLevel="0" collapsed="false">
      <c r="D5558" s="7" t="n">
        <f aca="false">MOD(D5557*$B$4,$B$5)</f>
        <v>1778868006</v>
      </c>
      <c r="E5558" s="8" t="n">
        <v>0.828349966395972</v>
      </c>
      <c r="F5558" s="9" t="n">
        <v>0.947664915608478</v>
      </c>
    </row>
    <row r="5559" customFormat="false" ht="15" hidden="false" customHeight="false" outlineLevel="0" collapsed="false">
      <c r="D5559" s="7" t="n">
        <f aca="false">MOD(D5558*$B$4,$B$5)</f>
        <v>603892331</v>
      </c>
      <c r="E5559" s="8" t="n">
        <v>0.281209280510628</v>
      </c>
      <c r="F5559" s="9" t="n">
        <v>-0.57925287061109</v>
      </c>
    </row>
    <row r="5560" customFormat="false" ht="15" hidden="false" customHeight="false" outlineLevel="0" collapsed="false">
      <c r="D5560" s="7" t="n">
        <f aca="false">MOD(D5559*$B$4,$B$5)</f>
        <v>543685323</v>
      </c>
      <c r="E5560" s="8" t="n">
        <v>0.25317320763429</v>
      </c>
      <c r="F5560" s="9" t="n">
        <v>-0.664537407455878</v>
      </c>
    </row>
    <row r="5561" customFormat="false" ht="15" hidden="false" customHeight="false" outlineLevel="0" collapsed="false">
      <c r="D5561" s="7" t="n">
        <f aca="false">MOD(D5560*$B$4,$B$5)</f>
        <v>1984060193</v>
      </c>
      <c r="E5561" s="8" t="n">
        <v>0.923900024428871</v>
      </c>
      <c r="F5561" s="9" t="n">
        <v>1.43180389891635</v>
      </c>
    </row>
    <row r="5562" customFormat="false" ht="15" hidden="false" customHeight="false" outlineLevel="0" collapsed="false">
      <c r="D5562" s="7" t="n">
        <f aca="false">MOD(D5561*$B$4,$B$5)</f>
        <v>1241371044</v>
      </c>
      <c r="E5562" s="8" t="n">
        <v>0.578058438913951</v>
      </c>
      <c r="F5562" s="9" t="n">
        <v>0.196928970785845</v>
      </c>
    </row>
    <row r="5563" customFormat="false" ht="15" hidden="false" customHeight="false" outlineLevel="0" collapsed="false">
      <c r="D5563" s="7" t="n">
        <f aca="false">MOD(D5562*$B$4,$B$5)</f>
        <v>985462683</v>
      </c>
      <c r="E5563" s="8" t="n">
        <v>0.458891821986895</v>
      </c>
      <c r="F5563" s="9" t="n">
        <v>-0.103225951041313</v>
      </c>
    </row>
    <row r="5564" customFormat="false" ht="15" hidden="false" customHeight="false" outlineLevel="0" collapsed="false">
      <c r="D5564" s="7" t="n">
        <f aca="false">MOD(D5563*$B$4,$B$5)</f>
        <v>358906396</v>
      </c>
      <c r="E5564" s="8" t="n">
        <v>0.167128814539992</v>
      </c>
      <c r="F5564" s="9" t="n">
        <v>-0.965573523681259</v>
      </c>
    </row>
    <row r="5565" customFormat="false" ht="15" hidden="false" customHeight="false" outlineLevel="0" collapsed="false">
      <c r="D5565" s="7" t="n">
        <f aca="false">MOD(D5564*$B$4,$B$5)</f>
        <v>1020060967</v>
      </c>
      <c r="E5565" s="8" t="n">
        <v>0.475002903467978</v>
      </c>
      <c r="F5565" s="9" t="n">
        <v>-0.0626994857069867</v>
      </c>
    </row>
    <row r="5566" customFormat="false" ht="15" hidden="false" customHeight="false" outlineLevel="0" collapsed="false">
      <c r="D5566" s="7" t="n">
        <f aca="false">MOD(D5565*$B$4,$B$5)</f>
        <v>1857879641</v>
      </c>
      <c r="E5566" s="8" t="n">
        <v>0.865142626096627</v>
      </c>
      <c r="F5566" s="9" t="n">
        <v>1.10371969878273</v>
      </c>
    </row>
    <row r="5567" customFormat="false" ht="15" hidden="false" customHeight="false" outlineLevel="0" collapsed="false">
      <c r="D5567" s="7" t="n">
        <f aca="false">MOD(D5566*$B$4,$B$5)</f>
        <v>643568344</v>
      </c>
      <c r="E5567" s="8" t="n">
        <v>0.299684863816653</v>
      </c>
      <c r="F5567" s="9" t="n">
        <v>-0.525307092627146</v>
      </c>
    </row>
    <row r="5568" customFormat="false" ht="15" hidden="false" customHeight="false" outlineLevel="0" collapsed="false">
      <c r="D5568" s="7" t="n">
        <f aca="false">MOD(D5567*$B$4,$B$5)</f>
        <v>189095722</v>
      </c>
      <c r="E5568" s="8" t="n">
        <v>0.0880545574129136</v>
      </c>
      <c r="F5568" s="9" t="n">
        <v>-1.3528326021182</v>
      </c>
    </row>
    <row r="5569" customFormat="false" ht="15" hidden="false" customHeight="false" outlineLevel="0" collapsed="false">
      <c r="D5569" s="7" t="n">
        <f aca="false">MOD(D5568*$B$4,$B$5)</f>
        <v>1034096912</v>
      </c>
      <c r="E5569" s="8" t="n">
        <v>0.481538899691346</v>
      </c>
      <c r="F5569" s="9" t="n">
        <v>-0.0462916438877674</v>
      </c>
    </row>
    <row r="5570" customFormat="false" ht="15" hidden="false" customHeight="false" outlineLevel="0" collapsed="false">
      <c r="D5570" s="7" t="n">
        <f aca="false">MOD(D5569*$B$4,$B$5)</f>
        <v>782148284</v>
      </c>
      <c r="E5570" s="8" t="n">
        <v>0.364216177132182</v>
      </c>
      <c r="F5570" s="9" t="n">
        <v>-0.347211603348357</v>
      </c>
    </row>
    <row r="5571" customFormat="false" ht="15" hidden="false" customHeight="false" outlineLevel="0" collapsed="false">
      <c r="D5571" s="7" t="n">
        <f aca="false">MOD(D5570*$B$4,$B$5)</f>
        <v>169819057</v>
      </c>
      <c r="E5571" s="8" t="n">
        <v>0.0790781607656536</v>
      </c>
      <c r="F5571" s="9" t="n">
        <v>-1.41129950113281</v>
      </c>
    </row>
    <row r="5572" customFormat="false" ht="15" hidden="false" customHeight="false" outlineLevel="0" collapsed="false">
      <c r="D5572" s="7" t="n">
        <f aca="false">MOD(D5571*$B$4,$B$5)</f>
        <v>390619848</v>
      </c>
      <c r="E5572" s="8" t="n">
        <v>0.181896541437038</v>
      </c>
      <c r="F5572" s="9" t="n">
        <v>-0.90816115701894</v>
      </c>
    </row>
    <row r="5573" customFormat="false" ht="15" hidden="false" customHeight="false" outlineLevel="0" collapsed="false">
      <c r="D5573" s="7" t="n">
        <f aca="false">MOD(D5572*$B$4,$B$5)</f>
        <v>704262148</v>
      </c>
      <c r="E5573" s="8" t="n">
        <v>0.327947618745219</v>
      </c>
      <c r="F5573" s="9" t="n">
        <v>-0.445587505624127</v>
      </c>
    </row>
    <row r="5574" customFormat="false" ht="15" hidden="false" customHeight="false" outlineLevel="0" collapsed="false">
      <c r="D5574" s="7" t="n">
        <f aca="false">MOD(D5573*$B$4,$B$5)</f>
        <v>772014098</v>
      </c>
      <c r="E5574" s="8" t="n">
        <v>0.359497079029211</v>
      </c>
      <c r="F5574" s="9" t="n">
        <v>-0.35980340315241</v>
      </c>
    </row>
    <row r="5575" customFormat="false" ht="15" hidden="false" customHeight="false" outlineLevel="0" collapsed="false">
      <c r="D5575" s="7" t="n">
        <f aca="false">MOD(D5574*$B$4,$B$5)</f>
        <v>608798167</v>
      </c>
      <c r="E5575" s="8" t="n">
        <v>0.283493738419836</v>
      </c>
      <c r="F5575" s="9" t="n">
        <v>-0.572493812041939</v>
      </c>
    </row>
    <row r="5576" customFormat="false" ht="15" hidden="false" customHeight="false" outlineLevel="0" collapsed="false">
      <c r="D5576" s="7" t="n">
        <f aca="false">MOD(D5575*$B$4,$B$5)</f>
        <v>1130093709</v>
      </c>
      <c r="E5576" s="8" t="n">
        <v>0.526240891801418</v>
      </c>
      <c r="F5576" s="9" t="n">
        <v>0.0658236634287487</v>
      </c>
    </row>
    <row r="5577" customFormat="false" ht="15" hidden="false" customHeight="false" outlineLevel="0" collapsed="false">
      <c r="D5577" s="7" t="n">
        <f aca="false">MOD(D5576*$B$4,$B$5)</f>
        <v>373826045</v>
      </c>
      <c r="E5577" s="8" t="n">
        <v>0.174076317505982</v>
      </c>
      <c r="F5577" s="9" t="n">
        <v>-0.938178598109141</v>
      </c>
    </row>
    <row r="5578" customFormat="false" ht="15" hidden="false" customHeight="false" outlineLevel="0" collapsed="false">
      <c r="D5578" s="7" t="n">
        <f aca="false">MOD(D5577*$B$4,$B$5)</f>
        <v>1799416101</v>
      </c>
      <c r="E5578" s="8" t="n">
        <v>0.837918418774305</v>
      </c>
      <c r="F5578" s="9" t="n">
        <v>0.985938765650526</v>
      </c>
    </row>
    <row r="5579" customFormat="false" ht="15" hidden="false" customHeight="false" outlineLevel="0" collapsed="false">
      <c r="D5579" s="7" t="n">
        <f aca="false">MOD(D5578*$B$4,$B$5)</f>
        <v>343541162</v>
      </c>
      <c r="E5579" s="8" t="n">
        <v>0.159973819889104</v>
      </c>
      <c r="F5579" s="9" t="n">
        <v>-0.994565488011862</v>
      </c>
    </row>
    <row r="5580" customFormat="false" ht="15" hidden="false" customHeight="false" outlineLevel="0" collapsed="false">
      <c r="D5580" s="7" t="n">
        <f aca="false">MOD(D5579*$B$4,$B$5)</f>
        <v>206708768</v>
      </c>
      <c r="E5580" s="8" t="n">
        <v>0.0962562710943225</v>
      </c>
      <c r="F5580" s="9" t="n">
        <v>-1.30318226853683</v>
      </c>
    </row>
    <row r="5581" customFormat="false" ht="15" hidden="false" customHeight="false" outlineLevel="0" collapsed="false">
      <c r="D5581" s="7" t="n">
        <f aca="false">MOD(D5580*$B$4,$B$5)</f>
        <v>829916166</v>
      </c>
      <c r="E5581" s="8" t="n">
        <v>0.386459830576982</v>
      </c>
      <c r="F5581" s="9" t="n">
        <v>-0.288557972276717</v>
      </c>
    </row>
    <row r="5582" customFormat="false" ht="15" hidden="false" customHeight="false" outlineLevel="0" collapsed="false">
      <c r="D5582" s="7" t="n">
        <f aca="false">MOD(D5581*$B$4,$B$5)</f>
        <v>1723297848</v>
      </c>
      <c r="E5582" s="8" t="n">
        <v>0.802473095061698</v>
      </c>
      <c r="F5582" s="9" t="n">
        <v>0.850488034896356</v>
      </c>
    </row>
    <row r="5583" customFormat="false" ht="15" hidden="false" customHeight="false" outlineLevel="0" collapsed="false">
      <c r="D5583" s="7" t="n">
        <f aca="false">MOD(D5582*$B$4,$B$5)</f>
        <v>383870616</v>
      </c>
      <c r="E5583" s="8" t="n">
        <v>0.178753685372652</v>
      </c>
      <c r="F5583" s="9" t="n">
        <v>-0.920125135239151</v>
      </c>
    </row>
    <row r="5584" customFormat="false" ht="15" hidden="false" customHeight="false" outlineLevel="0" collapsed="false">
      <c r="D5584" s="7" t="n">
        <f aca="false">MOD(D5583*$B$4,$B$5)</f>
        <v>1329598620</v>
      </c>
      <c r="E5584" s="8" t="n">
        <v>0.619142605568415</v>
      </c>
      <c r="F5584" s="9" t="n">
        <v>0.303229736311625</v>
      </c>
    </row>
    <row r="5585" customFormat="false" ht="15" hidden="false" customHeight="false" outlineLevel="0" collapsed="false">
      <c r="D5585" s="7" t="n">
        <f aca="false">MOD(D5584*$B$4,$B$5)</f>
        <v>1358711778</v>
      </c>
      <c r="E5585" s="8" t="n">
        <v>0.632699476212915</v>
      </c>
      <c r="F5585" s="9" t="n">
        <v>0.33901152563364</v>
      </c>
    </row>
    <row r="5586" customFormat="false" ht="15" hidden="false" customHeight="false" outlineLevel="0" collapsed="false">
      <c r="D5586" s="7" t="n">
        <f aca="false">MOD(D5585*$B$4,$B$5)</f>
        <v>78172811</v>
      </c>
      <c r="E5586" s="8" t="n">
        <v>0.0364020518366267</v>
      </c>
      <c r="F5586" s="9" t="n">
        <v>-1.79405679786309</v>
      </c>
    </row>
    <row r="5587" customFormat="false" ht="15" hidden="false" customHeight="false" outlineLevel="0" collapsed="false">
      <c r="D5587" s="7" t="n">
        <f aca="false">MOD(D5586*$B$4,$B$5)</f>
        <v>350992002</v>
      </c>
      <c r="E5587" s="8" t="n">
        <v>0.163443387638259</v>
      </c>
      <c r="F5587" s="9" t="n">
        <v>-0.980403920531349</v>
      </c>
    </row>
    <row r="5588" customFormat="false" ht="15" hidden="false" customHeight="false" outlineLevel="0" collapsed="false">
      <c r="D5588" s="7" t="n">
        <f aca="false">MOD(D5587*$B$4,$B$5)</f>
        <v>1236437359</v>
      </c>
      <c r="E5588" s="8" t="n">
        <v>0.575761012803541</v>
      </c>
      <c r="F5588" s="9" t="n">
        <v>0.191060780228426</v>
      </c>
    </row>
    <row r="5589" customFormat="false" ht="15" hidden="false" customHeight="false" outlineLevel="0" collapsed="false">
      <c r="D5589" s="7" t="n">
        <f aca="false">MOD(D5588*$B$4,$B$5)</f>
        <v>1202238865</v>
      </c>
      <c r="E5589" s="8" t="n">
        <v>0.559836098048683</v>
      </c>
      <c r="F5589" s="9" t="n">
        <v>0.150553678588721</v>
      </c>
    </row>
    <row r="5590" customFormat="false" ht="15" hidden="false" customHeight="false" outlineLevel="0" collapsed="false">
      <c r="D5590" s="7" t="n">
        <f aca="false">MOD(D5589*$B$4,$B$5)</f>
        <v>1821659534</v>
      </c>
      <c r="E5590" s="8" t="n">
        <v>0.848276324428875</v>
      </c>
      <c r="F5590" s="9" t="n">
        <v>1.02906878932943</v>
      </c>
    </row>
    <row r="5591" customFormat="false" ht="15" hidden="false" customHeight="false" outlineLevel="0" collapsed="false">
      <c r="D5591" s="7" t="n">
        <f aca="false">MOD(D5590*$B$4,$B$5)</f>
        <v>314472005</v>
      </c>
      <c r="E5591" s="8" t="n">
        <v>0.146437438806926</v>
      </c>
      <c r="F5591" s="9" t="n">
        <v>-1.05183582897969</v>
      </c>
    </row>
    <row r="5592" customFormat="false" ht="15" hidden="false" customHeight="false" outlineLevel="0" collapsed="false">
      <c r="D5592" s="7" t="n">
        <f aca="false">MOD(D5591*$B$4,$B$5)</f>
        <v>1463736359</v>
      </c>
      <c r="E5592" s="8" t="n">
        <v>0.681605357845878</v>
      </c>
      <c r="F5592" s="9" t="n">
        <v>0.472192651696345</v>
      </c>
    </row>
    <row r="5593" customFormat="false" ht="15" hidden="false" customHeight="false" outlineLevel="0" collapsed="false">
      <c r="D5593" s="7" t="n">
        <f aca="false">MOD(D5592*$B$4,$B$5)</f>
        <v>1658315342</v>
      </c>
      <c r="E5593" s="8" t="n">
        <v>0.772213257637073</v>
      </c>
      <c r="F5593" s="9" t="n">
        <v>0.746155502297049</v>
      </c>
    </row>
    <row r="5594" customFormat="false" ht="15" hidden="false" customHeight="false" outlineLevel="0" collapsed="false">
      <c r="D5594" s="7" t="n">
        <f aca="false">MOD(D5593*$B$4,$B$5)</f>
        <v>1086931757</v>
      </c>
      <c r="E5594" s="8" t="n">
        <v>0.506142041651664</v>
      </c>
      <c r="F5594" s="9" t="n">
        <v>0.0153964235330623</v>
      </c>
    </row>
    <row r="5595" customFormat="false" ht="15" hidden="false" customHeight="false" outlineLevel="0" collapsed="false">
      <c r="D5595" s="7" t="n">
        <f aca="false">MOD(D5594*$B$4,$B$5)</f>
        <v>2109862290</v>
      </c>
      <c r="E5595" s="8" t="n">
        <v>0.982481190918462</v>
      </c>
      <c r="F5595" s="9" t="n">
        <v>2.10792337250889</v>
      </c>
    </row>
    <row r="5596" customFormat="false" ht="15" hidden="false" customHeight="false" outlineLevel="0" collapsed="false">
      <c r="D5596" s="7" t="n">
        <f aca="false">MOD(D5595*$B$4,$B$5)</f>
        <v>750641615</v>
      </c>
      <c r="E5596" s="8" t="n">
        <v>0.349544741073199</v>
      </c>
      <c r="F5596" s="9" t="n">
        <v>-0.386549861938441</v>
      </c>
    </row>
    <row r="5597" customFormat="false" ht="15" hidden="false" customHeight="false" outlineLevel="0" collapsed="false">
      <c r="D5597" s="7" t="n">
        <f aca="false">MOD(D5596*$B$4,$B$5)</f>
        <v>1877305481</v>
      </c>
      <c r="E5597" s="8" t="n">
        <v>0.874188487766486</v>
      </c>
      <c r="F5597" s="9" t="n">
        <v>1.1464160992514</v>
      </c>
    </row>
    <row r="5598" customFormat="false" ht="15" hidden="false" customHeight="false" outlineLevel="0" collapsed="false">
      <c r="D5598" s="7" t="n">
        <f aca="false">MOD(D5597*$B$4,$B$5)</f>
        <v>2045420892</v>
      </c>
      <c r="E5598" s="8" t="n">
        <v>0.952473326541924</v>
      </c>
      <c r="F5598" s="9" t="n">
        <v>1.66932318939277</v>
      </c>
    </row>
    <row r="5599" customFormat="false" ht="15" hidden="false" customHeight="false" outlineLevel="0" collapsed="false">
      <c r="D5599" s="7" t="n">
        <f aca="false">MOD(D5598*$B$4,$B$5)</f>
        <v>1803723260</v>
      </c>
      <c r="E5599" s="8" t="n">
        <v>0.839924095980752</v>
      </c>
      <c r="F5599" s="9" t="n">
        <v>0.994145969577066</v>
      </c>
    </row>
    <row r="5600" customFormat="false" ht="15" hidden="false" customHeight="false" outlineLevel="0" collapsed="false">
      <c r="D5600" s="7" t="n">
        <f aca="false">MOD(D5599*$B$4,$B$5)</f>
        <v>2095983139</v>
      </c>
      <c r="E5600" s="8" t="n">
        <v>0.976018207591044</v>
      </c>
      <c r="F5600" s="9" t="n">
        <v>1.97769092359968</v>
      </c>
    </row>
    <row r="5601" customFormat="false" ht="15" hidden="false" customHeight="false" outlineLevel="0" collapsed="false">
      <c r="D5601" s="7" t="n">
        <f aca="false">MOD(D5600*$B$4,$B$5)</f>
        <v>805041558</v>
      </c>
      <c r="E5601" s="8" t="n">
        <v>0.374876688583639</v>
      </c>
      <c r="F5601" s="9" t="n">
        <v>-0.318964573233708</v>
      </c>
    </row>
    <row r="5602" customFormat="false" ht="15" hidden="false" customHeight="false" outlineLevel="0" collapsed="false">
      <c r="D5602" s="7" t="n">
        <f aca="false">MOD(D5601*$B$4,$B$5)</f>
        <v>1444453753</v>
      </c>
      <c r="E5602" s="8" t="n">
        <v>0.672626194704907</v>
      </c>
      <c r="F5602" s="9" t="n">
        <v>0.447176523494261</v>
      </c>
    </row>
    <row r="5603" customFormat="false" ht="15" hidden="false" customHeight="false" outlineLevel="0" collapsed="false">
      <c r="D5603" s="7" t="n">
        <f aca="false">MOD(D5602*$B$4,$B$5)</f>
        <v>728060267</v>
      </c>
      <c r="E5603" s="8" t="n">
        <v>0.339029481484582</v>
      </c>
      <c r="F5603" s="9" t="n">
        <v>-0.415113300851359</v>
      </c>
    </row>
    <row r="5604" customFormat="false" ht="15" hidden="false" customHeight="false" outlineLevel="0" collapsed="false">
      <c r="D5604" s="7" t="n">
        <f aca="false">MOD(D5603*$B$4,$B$5)</f>
        <v>627265202</v>
      </c>
      <c r="E5604" s="8" t="n">
        <v>0.292093121718702</v>
      </c>
      <c r="F5604" s="9" t="n">
        <v>-0.547280201748446</v>
      </c>
    </row>
    <row r="5605" customFormat="false" ht="15" hidden="false" customHeight="false" outlineLevel="0" collapsed="false">
      <c r="D5605" s="7" t="n">
        <f aca="false">MOD(D5604*$B$4,$B$5)</f>
        <v>1346626689</v>
      </c>
      <c r="E5605" s="8" t="n">
        <v>0.627071918106705</v>
      </c>
      <c r="F5605" s="9" t="n">
        <v>0.324108140891055</v>
      </c>
    </row>
    <row r="5606" customFormat="false" ht="15" hidden="false" customHeight="false" outlineLevel="0" collapsed="false">
      <c r="D5606" s="7" t="n">
        <f aca="false">MOD(D5605*$B$4,$B$5)</f>
        <v>834393676</v>
      </c>
      <c r="E5606" s="8" t="n">
        <v>0.388544833649457</v>
      </c>
      <c r="F5606" s="9" t="n">
        <v>-0.283113716531505</v>
      </c>
    </row>
    <row r="5607" customFormat="false" ht="15" hidden="false" customHeight="false" outlineLevel="0" collapsed="false">
      <c r="D5607" s="7" t="n">
        <f aca="false">MOD(D5606*$B$4,$B$5)</f>
        <v>961334711</v>
      </c>
      <c r="E5607" s="8" t="n">
        <v>0.447656359474786</v>
      </c>
      <c r="F5607" s="9" t="n">
        <v>-0.131584787191856</v>
      </c>
    </row>
    <row r="5608" customFormat="false" ht="15" hidden="false" customHeight="false" outlineLevel="0" collapsed="false">
      <c r="D5608" s="7" t="n">
        <f aca="false">MOD(D5607*$B$4,$B$5)</f>
        <v>1761190305</v>
      </c>
      <c r="E5608" s="8" t="n">
        <v>0.820118145384005</v>
      </c>
      <c r="F5608" s="9" t="n">
        <v>0.91581542981373</v>
      </c>
    </row>
    <row r="5609" customFormat="false" ht="15" hidden="false" customHeight="false" outlineLevel="0" collapsed="false">
      <c r="D5609" s="7" t="n">
        <f aca="false">MOD(D5608*$B$4,$B$5)</f>
        <v>1982078866</v>
      </c>
      <c r="E5609" s="8" t="n">
        <v>0.922977397146614</v>
      </c>
      <c r="F5609" s="9" t="n">
        <v>1.42538754724655</v>
      </c>
    </row>
    <row r="5610" customFormat="false" ht="15" hidden="false" customHeight="false" outlineLevel="0" collapsed="false">
      <c r="D5610" s="7" t="n">
        <f aca="false">MOD(D5609*$B$4,$B$5)</f>
        <v>90015895</v>
      </c>
      <c r="E5610" s="8" t="n">
        <v>0.0419169175828965</v>
      </c>
      <c r="F5610" s="9" t="n">
        <v>-1.72886178406024</v>
      </c>
    </row>
    <row r="5611" customFormat="false" ht="15" hidden="false" customHeight="false" outlineLevel="0" collapsed="false">
      <c r="D5611" s="7" t="n">
        <f aca="false">MOD(D5610*$B$4,$B$5)</f>
        <v>797849664</v>
      </c>
      <c r="E5611" s="8" t="n">
        <v>0.371527701962299</v>
      </c>
      <c r="F5611" s="9" t="n">
        <v>-0.327809896750021</v>
      </c>
    </row>
    <row r="5612" customFormat="false" ht="15" hidden="false" customHeight="false" outlineLevel="0" collapsed="false">
      <c r="D5612" s="7" t="n">
        <f aca="false">MOD(D5611*$B$4,$B$5)</f>
        <v>29405646</v>
      </c>
      <c r="E5612" s="8" t="n">
        <v>0.0136930709832283</v>
      </c>
      <c r="F5612" s="9" t="n">
        <v>-2.2059694050126</v>
      </c>
    </row>
    <row r="5613" customFormat="false" ht="15" hidden="false" customHeight="false" outlineLevel="0" collapsed="false">
      <c r="D5613" s="7" t="n">
        <f aca="false">MOD(D5612*$B$4,$B$5)</f>
        <v>2100731046</v>
      </c>
      <c r="E5613" s="8" t="n">
        <v>0.978229124078741</v>
      </c>
      <c r="F5613" s="9" t="n">
        <v>2.0184756096605</v>
      </c>
    </row>
    <row r="5614" customFormat="false" ht="15" hidden="false" customHeight="false" outlineLevel="0" collapsed="false">
      <c r="D5614" s="7" t="n">
        <f aca="false">MOD(D5613*$B$4,$B$5)</f>
        <v>210510126</v>
      </c>
      <c r="E5614" s="8" t="n">
        <v>0.0980264163557686</v>
      </c>
      <c r="F5614" s="9" t="n">
        <v>-1.29287922822405</v>
      </c>
    </row>
    <row r="5615" customFormat="false" ht="15" hidden="false" customHeight="false" outlineLevel="0" collapsed="false">
      <c r="D5615" s="7" t="n">
        <f aca="false">MOD(D5614*$B$4,$B$5)</f>
        <v>1789158189</v>
      </c>
      <c r="E5615" s="8" t="n">
        <v>0.833141706262847</v>
      </c>
      <c r="F5615" s="9" t="n">
        <v>0.966654884846511</v>
      </c>
    </row>
    <row r="5616" customFormat="false" ht="15" hidden="false" customHeight="false" outlineLevel="0" collapsed="false">
      <c r="D5616" s="7" t="n">
        <f aca="false">MOD(D5615*$B$4,$B$5)</f>
        <v>1252593467</v>
      </c>
      <c r="E5616" s="8" t="n">
        <v>0.58328428685971</v>
      </c>
      <c r="F5616" s="9" t="n">
        <v>0.210302702350272</v>
      </c>
    </row>
    <row r="5617" customFormat="false" ht="15" hidden="false" customHeight="false" outlineLevel="0" collapsed="false">
      <c r="D5617" s="7" t="n">
        <f aca="false">MOD(D5616*$B$4,$B$5)</f>
        <v>1537164272</v>
      </c>
      <c r="E5617" s="8" t="n">
        <v>0.715797894369623</v>
      </c>
      <c r="F5617" s="9" t="n">
        <v>0.570403271399816</v>
      </c>
    </row>
    <row r="5618" customFormat="false" ht="15" hidden="false" customHeight="false" outlineLevel="0" collapsed="false">
      <c r="D5618" s="7" t="n">
        <f aca="false">MOD(D5617*$B$4,$B$5)</f>
        <v>601602568</v>
      </c>
      <c r="E5618" s="8" t="n">
        <v>0.280143026523425</v>
      </c>
      <c r="F5618" s="9" t="n">
        <v>-0.582416673928031</v>
      </c>
    </row>
    <row r="5619" customFormat="false" ht="15" hidden="false" customHeight="false" outlineLevel="0" collapsed="false">
      <c r="D5619" s="7" t="n">
        <f aca="false">MOD(D5618*$B$4,$B$5)</f>
        <v>1683685194</v>
      </c>
      <c r="E5619" s="8" t="n">
        <v>0.784027015589203</v>
      </c>
      <c r="F5619" s="9" t="n">
        <v>0.785866045260341</v>
      </c>
    </row>
    <row r="5620" customFormat="false" ht="15" hidden="false" customHeight="false" outlineLevel="0" collapsed="false">
      <c r="D5620" s="7" t="n">
        <f aca="false">MOD(D5619*$B$4,$B$5)</f>
        <v>1649378859</v>
      </c>
      <c r="E5620" s="8" t="n">
        <v>0.768051883455414</v>
      </c>
      <c r="F5620" s="9" t="n">
        <v>0.73244625854422</v>
      </c>
    </row>
    <row r="5621" customFormat="false" ht="15" hidden="false" customHeight="false" outlineLevel="0" collapsed="false">
      <c r="D5621" s="7" t="n">
        <f aca="false">MOD(D5620*$B$4,$B$5)</f>
        <v>1358173911</v>
      </c>
      <c r="E5621" s="8" t="n">
        <v>0.632449012373061</v>
      </c>
      <c r="F5621" s="9" t="n">
        <v>0.338346646766459</v>
      </c>
    </row>
    <row r="5622" customFormat="false" ht="15" hidden="false" customHeight="false" outlineLevel="0" collapsed="false">
      <c r="D5622" s="7" t="n">
        <f aca="false">MOD(D5621*$B$4,$B$5)</f>
        <v>2032082265</v>
      </c>
      <c r="E5622" s="8" t="n">
        <v>0.946262044316402</v>
      </c>
      <c r="F5622" s="9" t="n">
        <v>1.60964255974253</v>
      </c>
    </row>
    <row r="5623" customFormat="false" ht="15" hidden="false" customHeight="false" outlineLevel="0" collapsed="false">
      <c r="D5623" s="7" t="n">
        <f aca="false">MOD(D5622*$B$4,$B$5)</f>
        <v>32469796</v>
      </c>
      <c r="E5623" s="8" t="n">
        <v>0.0151199270180612</v>
      </c>
      <c r="F5623" s="9" t="n">
        <v>-2.16693443213655</v>
      </c>
    </row>
    <row r="5624" customFormat="false" ht="15" hidden="false" customHeight="false" outlineLevel="0" collapsed="false">
      <c r="D5624" s="7" t="n">
        <f aca="false">MOD(D5623*$B$4,$B$5)</f>
        <v>1833944053</v>
      </c>
      <c r="E5624" s="8" t="n">
        <v>0.853996749365699</v>
      </c>
      <c r="F5624" s="9" t="n">
        <v>1.05373010599591</v>
      </c>
    </row>
    <row r="5625" customFormat="false" ht="15" hidden="false" customHeight="false" outlineLevel="0" collapsed="false">
      <c r="D5625" s="7" t="n">
        <f aca="false">MOD(D5624*$B$4,$B$5)</f>
        <v>595002082</v>
      </c>
      <c r="E5625" s="8" t="n">
        <v>0.277069435712946</v>
      </c>
      <c r="F5625" s="9" t="n">
        <v>-0.591569546754327</v>
      </c>
    </row>
    <row r="5626" customFormat="false" ht="15" hidden="false" customHeight="false" outlineLevel="0" collapsed="false">
      <c r="D5626" s="7" t="n">
        <f aca="false">MOD(D5625*$B$4,$B$5)</f>
        <v>899205244</v>
      </c>
      <c r="E5626" s="8" t="n">
        <v>0.418725071864878</v>
      </c>
      <c r="F5626" s="9" t="n">
        <v>-0.205156129778697</v>
      </c>
    </row>
    <row r="5627" customFormat="false" ht="15" hidden="false" customHeight="false" outlineLevel="0" collapsed="false">
      <c r="D5627" s="7" t="n">
        <f aca="false">MOD(D5626*$B$4,$B$5)</f>
        <v>596859960</v>
      </c>
      <c r="E5627" s="8" t="n">
        <v>0.277934577574892</v>
      </c>
      <c r="F5627" s="9" t="n">
        <v>-0.5889882509565</v>
      </c>
    </row>
    <row r="5628" customFormat="false" ht="15" hidden="false" customHeight="false" outlineLevel="0" collapsed="false">
      <c r="D5628" s="7" t="n">
        <f aca="false">MOD(D5627*$B$4,$B$5)</f>
        <v>386521008</v>
      </c>
      <c r="E5628" s="8" t="n">
        <v>0.179987870324392</v>
      </c>
      <c r="F5628" s="9" t="n">
        <v>-0.915411314715664</v>
      </c>
    </row>
    <row r="5629" customFormat="false" ht="15" hidden="false" customHeight="false" outlineLevel="0" collapsed="false">
      <c r="D5629" s="7" t="n">
        <f aca="false">MOD(D5628*$B$4,$B$5)</f>
        <v>417652032</v>
      </c>
      <c r="E5629" s="8" t="n">
        <v>0.194484383048941</v>
      </c>
      <c r="F5629" s="9" t="n">
        <v>-0.86148901974898</v>
      </c>
    </row>
    <row r="5630" customFormat="false" ht="15" hidden="false" customHeight="false" outlineLevel="0" collapsed="false">
      <c r="D5630" s="7" t="n">
        <f aca="false">MOD(D5629*$B$4,$B$5)</f>
        <v>2052242283</v>
      </c>
      <c r="E5630" s="8" t="n">
        <v>0.955649784259172</v>
      </c>
      <c r="F5630" s="9" t="n">
        <v>1.70229313286913</v>
      </c>
    </row>
    <row r="5631" customFormat="false" ht="15" hidden="false" customHeight="false" outlineLevel="0" collapsed="false">
      <c r="D5631" s="7" t="n">
        <f aca="false">MOD(D5630*$B$4,$B$5)</f>
        <v>366606583</v>
      </c>
      <c r="E5631" s="8" t="n">
        <v>0.170714493534262</v>
      </c>
      <c r="F5631" s="9" t="n">
        <v>-0.951345558311721</v>
      </c>
    </row>
    <row r="5632" customFormat="false" ht="15" hidden="false" customHeight="false" outlineLevel="0" collapsed="false">
      <c r="D5632" s="7" t="n">
        <f aca="false">MOD(D5631*$B$4,$B$5)</f>
        <v>1201116713</v>
      </c>
      <c r="E5632" s="8" t="n">
        <v>0.559313555303322</v>
      </c>
      <c r="F5632" s="9" t="n">
        <v>0.149229060971709</v>
      </c>
    </row>
    <row r="5633" customFormat="false" ht="15" hidden="false" customHeight="false" outlineLevel="0" collapsed="false">
      <c r="D5633" s="7" t="n">
        <f aca="false">MOD(D5632*$B$4,$B$5)</f>
        <v>1341351517</v>
      </c>
      <c r="E5633" s="8" t="n">
        <v>0.624615474720127</v>
      </c>
      <c r="F5633" s="9" t="n">
        <v>0.317625471402813</v>
      </c>
    </row>
    <row r="5634" customFormat="false" ht="15" hidden="false" customHeight="false" outlineLevel="0" collapsed="false">
      <c r="D5634" s="7" t="n">
        <f aca="false">MOD(D5633*$B$4,$B$5)</f>
        <v>1747120057</v>
      </c>
      <c r="E5634" s="8" t="n">
        <v>0.813566175581483</v>
      </c>
      <c r="F5634" s="9" t="n">
        <v>0.891114682562001</v>
      </c>
    </row>
    <row r="5635" customFormat="false" ht="15" hidden="false" customHeight="false" outlineLevel="0" collapsed="false">
      <c r="D5635" s="7" t="n">
        <f aca="false">MOD(D5634*$B$4,$B$5)</f>
        <v>1401970110</v>
      </c>
      <c r="E5635" s="8" t="n">
        <v>0.65284320679758</v>
      </c>
      <c r="F5635" s="9" t="n">
        <v>0.393007981439564</v>
      </c>
    </row>
    <row r="5636" customFormat="false" ht="15" hidden="false" customHeight="false" outlineLevel="0" collapsed="false">
      <c r="D5636" s="7" t="n">
        <f aca="false">MOD(D5635*$B$4,$B$5)</f>
        <v>847011899</v>
      </c>
      <c r="E5636" s="8" t="n">
        <v>0.394420651620646</v>
      </c>
      <c r="F5636" s="9" t="n">
        <v>-0.267815546648561</v>
      </c>
    </row>
    <row r="5637" customFormat="false" ht="15" hidden="false" customHeight="false" outlineLevel="0" collapsed="false">
      <c r="D5637" s="7" t="n">
        <f aca="false">MOD(D5636*$B$4,$B$5)</f>
        <v>170221396</v>
      </c>
      <c r="E5637" s="8" t="n">
        <v>0.0792655144625022</v>
      </c>
      <c r="F5637" s="9" t="n">
        <v>-1.41002930861651</v>
      </c>
    </row>
    <row r="5638" customFormat="false" ht="15" hidden="false" customHeight="false" outlineLevel="0" collapsed="false">
      <c r="D5638" s="7" t="n">
        <f aca="false">MOD(D5637*$B$4,$B$5)</f>
        <v>484572894</v>
      </c>
      <c r="E5638" s="8" t="n">
        <v>0.225646837824627</v>
      </c>
      <c r="F5638" s="9" t="n">
        <v>-0.753260024699182</v>
      </c>
    </row>
    <row r="5639" customFormat="false" ht="15" hidden="false" customHeight="false" outlineLevel="0" collapsed="false">
      <c r="D5639" s="7" t="n">
        <f aca="false">MOD(D5638*$B$4,$B$5)</f>
        <v>426283150</v>
      </c>
      <c r="E5639" s="8" t="n">
        <v>0.198503560571469</v>
      </c>
      <c r="F5639" s="9" t="n">
        <v>-0.846978471709465</v>
      </c>
    </row>
    <row r="5640" customFormat="false" ht="15" hidden="false" customHeight="false" outlineLevel="0" collapsed="false">
      <c r="D5640" s="7" t="n">
        <f aca="false">MOD(D5639*$B$4,$B$5)</f>
        <v>2073111743</v>
      </c>
      <c r="E5640" s="8" t="n">
        <v>0.96536788387724</v>
      </c>
      <c r="F5640" s="9" t="n">
        <v>1.816692359912</v>
      </c>
    </row>
    <row r="5641" customFormat="false" ht="15" hidden="false" customHeight="false" outlineLevel="0" collapsed="false">
      <c r="D5641" s="7" t="n">
        <f aca="false">MOD(D5640*$B$4,$B$5)</f>
        <v>586479800</v>
      </c>
      <c r="E5641" s="8" t="n">
        <v>0.27310093890233</v>
      </c>
      <c r="F5641" s="9" t="n">
        <v>-0.603461262919342</v>
      </c>
    </row>
    <row r="5642" customFormat="false" ht="15" hidden="false" customHeight="false" outlineLevel="0" collapsed="false">
      <c r="D5642" s="7" t="n">
        <f aca="false">MOD(D5641*$B$4,$B$5)</f>
        <v>1836991046</v>
      </c>
      <c r="E5642" s="8" t="n">
        <v>0.855415616049818</v>
      </c>
      <c r="F5642" s="9" t="n">
        <v>1.05994687666256</v>
      </c>
    </row>
    <row r="5643" customFormat="false" ht="15" hidden="false" customHeight="false" outlineLevel="0" collapsed="false">
      <c r="D5643" s="7" t="n">
        <f aca="false">MOD(D5642*$B$4,$B$5)</f>
        <v>1647513189</v>
      </c>
      <c r="E5643" s="8" t="n">
        <v>0.767183113160714</v>
      </c>
      <c r="F5643" s="9" t="n">
        <v>0.729601551348354</v>
      </c>
    </row>
    <row r="5644" customFormat="false" ht="15" hidden="false" customHeight="false" outlineLevel="0" collapsed="false">
      <c r="D5644" s="7" t="n">
        <f aca="false">MOD(D5643*$B$4,$B$5)</f>
        <v>1494730515</v>
      </c>
      <c r="E5644" s="8" t="n">
        <v>0.696038136441296</v>
      </c>
      <c r="F5644" s="9" t="n">
        <v>0.513039447431282</v>
      </c>
    </row>
    <row r="5645" customFormat="false" ht="15" hidden="false" customHeight="false" outlineLevel="0" collapsed="false">
      <c r="D5645" s="7" t="n">
        <f aca="false">MOD(D5644*$B$4,$B$5)</f>
        <v>981117659</v>
      </c>
      <c r="E5645" s="8" t="n">
        <v>0.456868512515787</v>
      </c>
      <c r="F5645" s="9" t="n">
        <v>-0.108326093187419</v>
      </c>
    </row>
    <row r="5646" customFormat="false" ht="15" hidden="false" customHeight="false" outlineLevel="0" collapsed="false">
      <c r="D5646" s="7" t="n">
        <f aca="false">MOD(D5645*$B$4,$B$5)</f>
        <v>1073650298</v>
      </c>
      <c r="E5646" s="8" t="n">
        <v>0.499957380350639</v>
      </c>
      <c r="F5646" s="9" t="n">
        <v>-0.000106831618345178</v>
      </c>
    </row>
    <row r="5647" customFormat="false" ht="15" hidden="false" customHeight="false" outlineLevel="0" collapsed="false">
      <c r="D5647" s="7" t="n">
        <f aca="false">MOD(D5646*$B$4,$B$5)</f>
        <v>950681707</v>
      </c>
      <c r="E5647" s="8" t="n">
        <v>0.442695667913831</v>
      </c>
      <c r="F5647" s="9" t="n">
        <v>-0.144138205822251</v>
      </c>
    </row>
    <row r="5648" customFormat="false" ht="15" hidden="false" customHeight="false" outlineLevel="0" collapsed="false">
      <c r="D5648" s="7" t="n">
        <f aca="false">MOD(D5647*$B$4,$B$5)</f>
        <v>778625854</v>
      </c>
      <c r="E5648" s="8" t="n">
        <v>0.362575917842403</v>
      </c>
      <c r="F5648" s="9" t="n">
        <v>-0.351581907519582</v>
      </c>
    </row>
    <row r="5649" customFormat="false" ht="15" hidden="false" customHeight="false" outlineLevel="0" collapsed="false">
      <c r="D5649" s="7" t="n">
        <f aca="false">MOD(D5648*$B$4,$B$5)</f>
        <v>1937292287</v>
      </c>
      <c r="E5649" s="8" t="n">
        <v>0.902122021095941</v>
      </c>
      <c r="F5649" s="9" t="n">
        <v>1.29373793346764</v>
      </c>
    </row>
    <row r="5650" customFormat="false" ht="15" hidden="false" customHeight="false" outlineLevel="0" collapsed="false">
      <c r="D5650" s="7" t="n">
        <f aca="false">MOD(D5649*$B$4,$B$5)</f>
        <v>713093515</v>
      </c>
      <c r="E5650" s="8" t="n">
        <v>0.332060044474956</v>
      </c>
      <c r="F5650" s="9" t="n">
        <v>-0.434231846915684</v>
      </c>
    </row>
    <row r="5651" customFormat="false" ht="15" hidden="false" customHeight="false" outlineLevel="0" collapsed="false">
      <c r="D5651" s="7" t="n">
        <f aca="false">MOD(D5650*$B$4,$B$5)</f>
        <v>1869168449</v>
      </c>
      <c r="E5651" s="8" t="n">
        <v>0.870399386966973</v>
      </c>
      <c r="F5651" s="9" t="n">
        <v>1.12828109223508</v>
      </c>
    </row>
    <row r="5652" customFormat="false" ht="15" hidden="false" customHeight="false" outlineLevel="0" collapsed="false">
      <c r="D5652" s="7" t="n">
        <f aca="false">MOD(D5651*$B$4,$B$5)</f>
        <v>104772974</v>
      </c>
      <c r="E5652" s="8" t="n">
        <v>0.0487887179933383</v>
      </c>
      <c r="F5652" s="9" t="n">
        <v>-1.6567133829729</v>
      </c>
    </row>
    <row r="5653" customFormat="false" ht="15" hidden="false" customHeight="false" outlineLevel="0" collapsed="false">
      <c r="D5653" s="7" t="n">
        <f aca="false">MOD(D5652*$B$4,$B$5)</f>
        <v>172239269</v>
      </c>
      <c r="E5653" s="8" t="n">
        <v>0.0802051598021809</v>
      </c>
      <c r="F5653" s="9" t="n">
        <v>-1.40369289330317</v>
      </c>
    </row>
    <row r="5654" customFormat="false" ht="15" hidden="false" customHeight="false" outlineLevel="0" collapsed="false">
      <c r="D5654" s="7" t="n">
        <f aca="false">MOD(D5653*$B$4,$B$5)</f>
        <v>1252556362</v>
      </c>
      <c r="E5654" s="8" t="n">
        <v>0.583267008497628</v>
      </c>
      <c r="F5654" s="9" t="n">
        <v>0.210258423707213</v>
      </c>
    </row>
    <row r="5655" customFormat="false" ht="15" hidden="false" customHeight="false" outlineLevel="0" collapsed="false">
      <c r="D5655" s="7" t="n">
        <f aca="false">MOD(D5654*$B$4,$B$5)</f>
        <v>1893552464</v>
      </c>
      <c r="E5655" s="8" t="n">
        <v>0.881754078792179</v>
      </c>
      <c r="F5655" s="9" t="n">
        <v>1.18380100979511</v>
      </c>
    </row>
    <row r="5656" customFormat="false" ht="15" hidden="false" customHeight="false" outlineLevel="0" collapsed="false">
      <c r="D5656" s="7" t="n">
        <f aca="false">MOD(D5655*$B$4,$B$5)</f>
        <v>324522483</v>
      </c>
      <c r="E5656" s="8" t="n">
        <v>0.151117557334823</v>
      </c>
      <c r="F5656" s="9" t="n">
        <v>-1.03165212031778</v>
      </c>
    </row>
    <row r="5657" customFormat="false" ht="15" hidden="false" customHeight="false" outlineLevel="0" collapsed="false">
      <c r="D5657" s="7" t="n">
        <f aca="false">MOD(D5656*$B$4,$B$5)</f>
        <v>1279055675</v>
      </c>
      <c r="E5657" s="8" t="n">
        <v>0.595606712713471</v>
      </c>
      <c r="F5657" s="9" t="n">
        <v>0.241991725808701</v>
      </c>
    </row>
    <row r="5658" customFormat="false" ht="15" hidden="false" customHeight="false" outlineLevel="0" collapsed="false">
      <c r="D5658" s="7" t="n">
        <f aca="false">MOD(D5657*$B$4,$B$5)</f>
        <v>1141636675</v>
      </c>
      <c r="E5658" s="8" t="n">
        <v>0.531616004213333</v>
      </c>
      <c r="F5658" s="9" t="n">
        <v>0.0793327073493431</v>
      </c>
    </row>
    <row r="5659" customFormat="false" ht="15" hidden="false" customHeight="false" outlineLevel="0" collapsed="false">
      <c r="D5659" s="7" t="n">
        <f aca="false">MOD(D5658*$B$4,$B$5)</f>
        <v>1366073258</v>
      </c>
      <c r="E5659" s="8" t="n">
        <v>0.636127432469397</v>
      </c>
      <c r="F5659" s="9" t="n">
        <v>0.348126564487605</v>
      </c>
    </row>
    <row r="5660" customFormat="false" ht="15" hidden="false" customHeight="false" outlineLevel="0" collapsed="false">
      <c r="D5660" s="7" t="n">
        <f aca="false">MOD(D5659*$B$4,$B$5)</f>
        <v>1089372136</v>
      </c>
      <c r="E5660" s="8" t="n">
        <v>0.507278431679382</v>
      </c>
      <c r="F5660" s="9" t="n">
        <v>0.0182453348803767</v>
      </c>
    </row>
    <row r="5661" customFormat="false" ht="15" hidden="false" customHeight="false" outlineLevel="0" collapsed="false">
      <c r="D5661" s="7" t="n">
        <f aca="false">MOD(D5660*$B$4,$B$5)</f>
        <v>1797796414</v>
      </c>
      <c r="E5661" s="8" t="n">
        <v>0.837164193240147</v>
      </c>
      <c r="F5661" s="9" t="n">
        <v>0.982869616074784</v>
      </c>
    </row>
    <row r="5662" customFormat="false" ht="15" hidden="false" customHeight="false" outlineLevel="0" collapsed="false">
      <c r="D5662" s="7" t="n">
        <f aca="false">MOD(D5661*$B$4,$B$5)</f>
        <v>1616524924</v>
      </c>
      <c r="E5662" s="8" t="n">
        <v>0.752753077775941</v>
      </c>
      <c r="F5662" s="9" t="n">
        <v>0.683178835759684</v>
      </c>
    </row>
    <row r="5663" customFormat="false" ht="15" hidden="false" customHeight="false" outlineLevel="0" collapsed="false">
      <c r="D5663" s="7" t="n">
        <f aca="false">MOD(D5662*$B$4,$B$5)</f>
        <v>308809012</v>
      </c>
      <c r="E5663" s="8" t="n">
        <v>0.143800402194076</v>
      </c>
      <c r="F5663" s="9" t="n">
        <v>-1.06339953317343</v>
      </c>
    </row>
    <row r="5664" customFormat="false" ht="15" hidden="false" customHeight="false" outlineLevel="0" collapsed="false">
      <c r="D5664" s="7" t="n">
        <f aca="false">MOD(D5663*$B$4,$B$5)</f>
        <v>835824425</v>
      </c>
      <c r="E5664" s="8" t="n">
        <v>0.389211078071232</v>
      </c>
      <c r="F5664" s="9" t="n">
        <v>-0.281375827756863</v>
      </c>
    </row>
    <row r="5665" customFormat="false" ht="15" hidden="false" customHeight="false" outlineLevel="0" collapsed="false">
      <c r="D5665" s="7" t="n">
        <f aca="false">MOD(D5664*$B$4,$B$5)</f>
        <v>1305542986</v>
      </c>
      <c r="E5665" s="8" t="n">
        <v>0.607940828062539</v>
      </c>
      <c r="F5665" s="9" t="n">
        <v>0.273956119052503</v>
      </c>
    </row>
    <row r="5666" customFormat="false" ht="15" hidden="false" customHeight="false" outlineLevel="0" collapsed="false">
      <c r="D5666" s="7" t="n">
        <f aca="false">MOD(D5665*$B$4,$B$5)</f>
        <v>1957855991</v>
      </c>
      <c r="E5666" s="8" t="n">
        <v>0.911697741981314</v>
      </c>
      <c r="F5666" s="9" t="n">
        <v>1.35128387296665</v>
      </c>
    </row>
    <row r="5667" customFormat="false" ht="15" hidden="false" customHeight="false" outlineLevel="0" collapsed="false">
      <c r="D5667" s="7" t="n">
        <f aca="false">MOD(D5666*$B$4,$B$5)</f>
        <v>1206204385</v>
      </c>
      <c r="E5667" s="8" t="n">
        <v>0.561682687198448</v>
      </c>
      <c r="F5667" s="9" t="n">
        <v>0.155236815373127</v>
      </c>
    </row>
    <row r="5668" customFormat="false" ht="15" hidden="false" customHeight="false" outlineLevel="0" collapsed="false">
      <c r="D5668" s="7" t="n">
        <f aca="false">MOD(D5667*$B$4,$B$5)</f>
        <v>2115230871</v>
      </c>
      <c r="E5668" s="8" t="n">
        <v>0.984981131260266</v>
      </c>
      <c r="F5668" s="9" t="n">
        <v>2.1695924020772</v>
      </c>
    </row>
    <row r="5669" customFormat="false" ht="15" hidden="false" customHeight="false" outlineLevel="0" collapsed="false">
      <c r="D5669" s="7" t="n">
        <f aca="false">MOD(D5668*$B$4,$B$5)</f>
        <v>51893779</v>
      </c>
      <c r="E5669" s="8" t="n">
        <v>0.0241649239549087</v>
      </c>
      <c r="F5669" s="9" t="n">
        <v>-1.9744565979006</v>
      </c>
    </row>
    <row r="5670" customFormat="false" ht="15" hidden="false" customHeight="false" outlineLevel="0" collapsed="false">
      <c r="D5670" s="7" t="n">
        <f aca="false">MOD(D5669*$B$4,$B$5)</f>
        <v>998673707</v>
      </c>
      <c r="E5670" s="8" t="n">
        <v>0.465043684435118</v>
      </c>
      <c r="F5670" s="9" t="n">
        <v>-0.0877349144773869</v>
      </c>
    </row>
    <row r="5671" customFormat="false" ht="15" hidden="false" customHeight="false" outlineLevel="0" collapsed="false">
      <c r="D5671" s="7" t="n">
        <f aca="false">MOD(D5670*$B$4,$B$5)</f>
        <v>265602741</v>
      </c>
      <c r="E5671" s="8" t="n">
        <v>0.123680914401711</v>
      </c>
      <c r="F5671" s="9" t="n">
        <v>-1.15678104301433</v>
      </c>
    </row>
    <row r="5672" customFormat="false" ht="15" hidden="false" customHeight="false" outlineLevel="0" collapsed="false">
      <c r="D5672" s="7" t="n">
        <f aca="false">MOD(D5671*$B$4,$B$5)</f>
        <v>432538221</v>
      </c>
      <c r="E5672" s="8" t="n">
        <v>0.201416304988243</v>
      </c>
      <c r="F5672" s="9" t="n">
        <v>-0.836573031243767</v>
      </c>
    </row>
    <row r="5673" customFormat="false" ht="15" hidden="false" customHeight="false" outlineLevel="0" collapsed="false">
      <c r="D5673" s="7" t="n">
        <f aca="false">MOD(D5672*$B$4,$B$5)</f>
        <v>1216449757</v>
      </c>
      <c r="E5673" s="8" t="n">
        <v>0.566453560317358</v>
      </c>
      <c r="F5673" s="9" t="n">
        <v>0.167352268875422</v>
      </c>
    </row>
    <row r="5674" customFormat="false" ht="15" hidden="false" customHeight="false" outlineLevel="0" collapsed="false">
      <c r="D5674" s="7" t="n">
        <f aca="false">MOD(D5673*$B$4,$B$5)</f>
        <v>600860226</v>
      </c>
      <c r="E5674" s="8" t="n">
        <v>0.279797346591761</v>
      </c>
      <c r="F5674" s="9" t="n">
        <v>-0.583443631234085</v>
      </c>
    </row>
    <row r="5675" customFormat="false" ht="15" hidden="false" customHeight="false" outlineLevel="0" collapsed="false">
      <c r="D5675" s="7" t="n">
        <f aca="false">MOD(D5674*$B$4,$B$5)</f>
        <v>209832864</v>
      </c>
      <c r="E5675" s="8" t="n">
        <v>0.0977110416607103</v>
      </c>
      <c r="F5675" s="9" t="n">
        <v>-1.2947048004546</v>
      </c>
    </row>
    <row r="5676" customFormat="false" ht="15" hidden="false" customHeight="false" outlineLevel="0" collapsed="false">
      <c r="D5676" s="7" t="n">
        <f aca="false">MOD(D5675*$B$4,$B$5)</f>
        <v>1309298892</v>
      </c>
      <c r="E5676" s="8" t="n">
        <v>0.609689808087135</v>
      </c>
      <c r="F5676" s="9" t="n">
        <v>0.27851065910461</v>
      </c>
    </row>
    <row r="5677" customFormat="false" ht="15" hidden="false" customHeight="false" outlineLevel="0" collapsed="false">
      <c r="D5677" s="7" t="n">
        <f aca="false">MOD(D5676*$B$4,$B$5)</f>
        <v>723084522</v>
      </c>
      <c r="E5677" s="8" t="n">
        <v>0.336712469660409</v>
      </c>
      <c r="F5677" s="9" t="n">
        <v>-0.421452157951079</v>
      </c>
    </row>
    <row r="5678" customFormat="false" ht="15" hidden="false" customHeight="false" outlineLevel="0" collapsed="false">
      <c r="D5678" s="7" t="n">
        <f aca="false">MOD(D5677*$B$4,$B$5)</f>
        <v>961246771</v>
      </c>
      <c r="E5678" s="8" t="n">
        <v>0.447615409221142</v>
      </c>
      <c r="F5678" s="9" t="n">
        <v>-0.13168832746293</v>
      </c>
    </row>
    <row r="5679" customFormat="false" ht="15" hidden="false" customHeight="false" outlineLevel="0" collapsed="false">
      <c r="D5679" s="7" t="n">
        <f aca="false">MOD(D5678*$B$4,$B$5)</f>
        <v>1811205859</v>
      </c>
      <c r="E5679" s="8" t="n">
        <v>0.843408452666745</v>
      </c>
      <c r="F5679" s="9" t="n">
        <v>1.00856542779295</v>
      </c>
    </row>
    <row r="5680" customFormat="false" ht="15" hidden="false" customHeight="false" outlineLevel="0" collapsed="false">
      <c r="D5680" s="7" t="n">
        <f aca="false">MOD(D5679*$B$4,$B$5)</f>
        <v>363783125</v>
      </c>
      <c r="E5680" s="8" t="n">
        <v>0.169399718446098</v>
      </c>
      <c r="F5680" s="9" t="n">
        <v>-0.956540096414451</v>
      </c>
    </row>
    <row r="5681" customFormat="false" ht="15" hidden="false" customHeight="false" outlineLevel="0" collapsed="false">
      <c r="D5681" s="7" t="n">
        <f aca="false">MOD(D5680*$B$4,$B$5)</f>
        <v>201445356</v>
      </c>
      <c r="E5681" s="8" t="n">
        <v>0.0938053038844888</v>
      </c>
      <c r="F5681" s="9" t="n">
        <v>-1.31768055138071</v>
      </c>
    </row>
    <row r="5682" customFormat="false" ht="15" hidden="false" customHeight="false" outlineLevel="0" collapsed="false">
      <c r="D5682" s="7" t="n">
        <f aca="false">MOD(D5681*$B$4,$B$5)</f>
        <v>162825860</v>
      </c>
      <c r="E5682" s="8" t="n">
        <v>0.0758216996452042</v>
      </c>
      <c r="F5682" s="9" t="n">
        <v>-1.43375076645639</v>
      </c>
    </row>
    <row r="5683" customFormat="false" ht="15" hidden="false" customHeight="false" outlineLevel="0" collapsed="false">
      <c r="D5683" s="7" t="n">
        <f aca="false">MOD(D5682*$B$4,$B$5)</f>
        <v>2124423687</v>
      </c>
      <c r="E5683" s="8" t="n">
        <v>0.989261869796796</v>
      </c>
      <c r="F5683" s="9" t="n">
        <v>2.29950534156592</v>
      </c>
    </row>
    <row r="5684" customFormat="false" ht="15" hidden="false" customHeight="false" outlineLevel="0" collapsed="false">
      <c r="D5684" s="7" t="n">
        <f aca="false">MOD(D5683*$B$4,$B$5)</f>
        <v>1416683633</v>
      </c>
      <c r="E5684" s="8" t="n">
        <v>0.659694724864973</v>
      </c>
      <c r="F5684" s="9" t="n">
        <v>0.411630121463021</v>
      </c>
    </row>
    <row r="5685" customFormat="false" ht="15" hidden="false" customHeight="false" outlineLevel="0" collapsed="false">
      <c r="D5685" s="7" t="n">
        <f aca="false">MOD(D5684*$B$4,$B$5)</f>
        <v>266393475</v>
      </c>
      <c r="E5685" s="8" t="n">
        <v>0.124049128614412</v>
      </c>
      <c r="F5685" s="9" t="n">
        <v>-1.15498087774915</v>
      </c>
    </row>
    <row r="5686" customFormat="false" ht="15" hidden="false" customHeight="false" outlineLevel="0" collapsed="false">
      <c r="D5686" s="7" t="n">
        <f aca="false">MOD(D5685*$B$4,$B$5)</f>
        <v>2094837136</v>
      </c>
      <c r="E5686" s="8" t="n">
        <v>0.975484558358308</v>
      </c>
      <c r="F5686" s="9" t="n">
        <v>1.96832301673407</v>
      </c>
    </row>
    <row r="5687" customFormat="false" ht="15" hidden="false" customHeight="false" outlineLevel="0" collapsed="false">
      <c r="D5687" s="7" t="n">
        <f aca="false">MOD(D5686*$B$4,$B$5)</f>
        <v>1320905567</v>
      </c>
      <c r="E5687" s="8" t="n">
        <v>0.615094587314031</v>
      </c>
      <c r="F5687" s="9" t="n">
        <v>0.292622353918383</v>
      </c>
    </row>
    <row r="5688" customFormat="false" ht="15" hidden="false" customHeight="false" outlineLevel="0" collapsed="false">
      <c r="D5688" s="7" t="n">
        <f aca="false">MOD(D5687*$B$4,$B$5)</f>
        <v>495661580</v>
      </c>
      <c r="E5688" s="8" t="n">
        <v>0.230810409626747</v>
      </c>
      <c r="F5688" s="9" t="n">
        <v>-0.736180563287043</v>
      </c>
    </row>
    <row r="5689" customFormat="false" ht="15" hidden="false" customHeight="false" outlineLevel="0" collapsed="false">
      <c r="D5689" s="7" t="n">
        <f aca="false">MOD(D5688*$B$4,$B$5)</f>
        <v>964816953</v>
      </c>
      <c r="E5689" s="8" t="n">
        <v>0.449277904768733</v>
      </c>
      <c r="F5689" s="9" t="n">
        <v>-0.127485928751726</v>
      </c>
    </row>
    <row r="5690" customFormat="false" ht="15" hidden="false" customHeight="false" outlineLevel="0" collapsed="false">
      <c r="D5690" s="7" t="n">
        <f aca="false">MOD(D5689*$B$4,$B$5)</f>
        <v>201285774</v>
      </c>
      <c r="E5690" s="8" t="n">
        <v>0.0937309927248685</v>
      </c>
      <c r="F5690" s="9" t="n">
        <v>-1.3181244664132</v>
      </c>
    </row>
    <row r="5691" customFormat="false" ht="15" hidden="false" customHeight="false" outlineLevel="0" collapsed="false">
      <c r="D5691" s="7" t="n">
        <f aca="false">MOD(D5690*$B$4,$B$5)</f>
        <v>1049577726</v>
      </c>
      <c r="E5691" s="8" t="n">
        <v>0.488747715473871</v>
      </c>
      <c r="F5691" s="9" t="n">
        <v>-0.0282090353226439</v>
      </c>
    </row>
    <row r="5692" customFormat="false" ht="15" hidden="false" customHeight="false" outlineLevel="0" collapsed="false">
      <c r="D5692" s="7" t="n">
        <f aca="false">MOD(D5691*$B$4,$B$5)</f>
        <v>732211722</v>
      </c>
      <c r="E5692" s="8" t="n">
        <v>0.340962653365883</v>
      </c>
      <c r="F5692" s="9" t="n">
        <v>-0.409837293928897</v>
      </c>
    </row>
    <row r="5693" customFormat="false" ht="15" hidden="false" customHeight="false" outlineLevel="0" collapsed="false">
      <c r="D5693" s="7" t="n">
        <f aca="false">MOD(D5692*$B$4,$B$5)</f>
        <v>1306170336</v>
      </c>
      <c r="E5693" s="8" t="n">
        <v>0.608232960671403</v>
      </c>
      <c r="F5693" s="9" t="n">
        <v>0.274716467335559</v>
      </c>
    </row>
    <row r="5694" customFormat="false" ht="15" hidden="false" customHeight="false" outlineLevel="0" collapsed="false">
      <c r="D5694" s="7" t="n">
        <f aca="false">MOD(D5693*$B$4,$B$5)</f>
        <v>28413136</v>
      </c>
      <c r="E5694" s="8" t="n">
        <v>0.0132308974985321</v>
      </c>
      <c r="F5694" s="9" t="n">
        <v>-2.2193665855396</v>
      </c>
    </row>
    <row r="5695" customFormat="false" ht="15" hidden="false" customHeight="false" outlineLevel="0" collapsed="false">
      <c r="D5695" s="7" t="n">
        <f aca="false">MOD(D5694*$B$4,$B$5)</f>
        <v>1435921070</v>
      </c>
      <c r="E5695" s="8" t="n">
        <v>0.668652854551238</v>
      </c>
      <c r="F5695" s="9" t="n">
        <v>0.436196329368751</v>
      </c>
    </row>
    <row r="5696" customFormat="false" ht="15" hidden="false" customHeight="false" outlineLevel="0" collapsed="false">
      <c r="D5696" s="7" t="n">
        <f aca="false">MOD(D5695*$B$4,$B$5)</f>
        <v>1163779398</v>
      </c>
      <c r="E5696" s="8" t="n">
        <v>0.541927013119615</v>
      </c>
      <c r="F5696" s="9" t="n">
        <v>0.105289652103194</v>
      </c>
    </row>
    <row r="5697" customFormat="false" ht="15" hidden="false" customHeight="false" outlineLevel="0" collapsed="false">
      <c r="D5697" s="7" t="n">
        <f aca="false">MOD(D5696*$B$4,$B$5)</f>
        <v>770598985</v>
      </c>
      <c r="E5697" s="8" t="n">
        <v>0.358838115687331</v>
      </c>
      <c r="F5697" s="9" t="n">
        <v>-0.361566193599513</v>
      </c>
    </row>
    <row r="5698" customFormat="false" ht="15" hidden="false" customHeight="false" outlineLevel="0" collapsed="false">
      <c r="D5698" s="7" t="n">
        <f aca="false">MOD(D5697*$B$4,$B$5)</f>
        <v>1019355248</v>
      </c>
      <c r="E5698" s="8" t="n">
        <v>0.474674277449655</v>
      </c>
      <c r="F5698" s="9" t="n">
        <v>-0.0635248711796441</v>
      </c>
    </row>
    <row r="5699" customFormat="false" ht="15" hidden="false" customHeight="false" outlineLevel="0" collapsed="false">
      <c r="D5699" s="7" t="n">
        <f aca="false">MOD(D5698*$B$4,$B$5)</f>
        <v>4372497</v>
      </c>
      <c r="E5699" s="8" t="n">
        <v>0.0020361025836655</v>
      </c>
      <c r="F5699" s="9" t="n">
        <v>-2.87251362657755</v>
      </c>
    </row>
    <row r="5700" customFormat="false" ht="15" hidden="false" customHeight="false" outlineLevel="0" collapsed="false">
      <c r="D5700" s="7" t="n">
        <f aca="false">MOD(D5699*$B$4,$B$5)</f>
        <v>611405281</v>
      </c>
      <c r="E5700" s="8" t="n">
        <v>0.284707770482365</v>
      </c>
      <c r="F5700" s="9" t="n">
        <v>-0.568912472032595</v>
      </c>
    </row>
    <row r="5701" customFormat="false" ht="15" hidden="false" customHeight="false" outlineLevel="0" collapsed="false">
      <c r="D5701" s="7" t="n">
        <f aca="false">MOD(D5700*$B$4,$B$5)</f>
        <v>276558430</v>
      </c>
      <c r="E5701" s="8" t="n">
        <v>0.128782554649545</v>
      </c>
      <c r="F5701" s="9" t="n">
        <v>-1.13216491067576</v>
      </c>
    </row>
    <row r="5702" customFormat="false" ht="15" hidden="false" customHeight="false" outlineLevel="0" collapsed="false">
      <c r="D5702" s="7" t="n">
        <f aca="false">MOD(D5701*$B$4,$B$5)</f>
        <v>993624778</v>
      </c>
      <c r="E5702" s="8" t="n">
        <v>0.462692593655263</v>
      </c>
      <c r="F5702" s="9" t="n">
        <v>-0.0936525208465939</v>
      </c>
    </row>
    <row r="5703" customFormat="false" ht="15" hidden="false" customHeight="false" outlineLevel="0" collapsed="false">
      <c r="D5703" s="7" t="n">
        <f aca="false">MOD(D5702*$B$4,$B$5)</f>
        <v>1361886740</v>
      </c>
      <c r="E5703" s="8" t="n">
        <v>0.634177933106365</v>
      </c>
      <c r="F5703" s="9" t="n">
        <v>0.342939288897272</v>
      </c>
    </row>
    <row r="5704" customFormat="false" ht="15" hidden="false" customHeight="false" outlineLevel="0" collapsed="false">
      <c r="D5704" s="7" t="n">
        <f aca="false">MOD(D5703*$B$4,$B$5)</f>
        <v>865424576</v>
      </c>
      <c r="E5704" s="8" t="n">
        <v>0.402994722503233</v>
      </c>
      <c r="F5704" s="9" t="n">
        <v>-0.245603157183893</v>
      </c>
    </row>
    <row r="5705" customFormat="false" ht="15" hidden="false" customHeight="false" outlineLevel="0" collapsed="false">
      <c r="D5705" s="7" t="n">
        <f aca="false">MOD(D5704*$B$4,$B$5)</f>
        <v>2057806652</v>
      </c>
      <c r="E5705" s="8" t="n">
        <v>0.95824089549318</v>
      </c>
      <c r="F5705" s="9" t="n">
        <v>1.73062758185988</v>
      </c>
    </row>
    <row r="5706" customFormat="false" ht="15" hidden="false" customHeight="false" outlineLevel="0" collapsed="false">
      <c r="D5706" s="7" t="n">
        <f aca="false">MOD(D5705*$B$4,$B$5)</f>
        <v>528806707</v>
      </c>
      <c r="E5706" s="8" t="n">
        <v>0.24624481214792</v>
      </c>
      <c r="F5706" s="9" t="n">
        <v>-0.68635444431541</v>
      </c>
    </row>
    <row r="5707" customFormat="false" ht="15" hidden="false" customHeight="false" outlineLevel="0" collapsed="false">
      <c r="D5707" s="7" t="n">
        <f aca="false">MOD(D5706*$B$4,$B$5)</f>
        <v>1037925355</v>
      </c>
      <c r="E5707" s="8" t="n">
        <v>0.483321657388771</v>
      </c>
      <c r="F5707" s="9" t="n">
        <v>-0.0418185906536876</v>
      </c>
    </row>
    <row r="5708" customFormat="false" ht="15" hidden="false" customHeight="false" outlineLevel="0" collapsed="false">
      <c r="D5708" s="7" t="n">
        <f aca="false">MOD(D5707*$B$4,$B$5)</f>
        <v>901326695</v>
      </c>
      <c r="E5708" s="8" t="n">
        <v>0.419712949469418</v>
      </c>
      <c r="F5708" s="9" t="n">
        <v>-0.202627877431765</v>
      </c>
    </row>
    <row r="5709" customFormat="false" ht="15" hidden="false" customHeight="false" outlineLevel="0" collapsed="false">
      <c r="D5709" s="7" t="n">
        <f aca="false">MOD(D5708*$B$4,$B$5)</f>
        <v>2069689772</v>
      </c>
      <c r="E5709" s="8" t="n">
        <v>0.963774404454766</v>
      </c>
      <c r="F5709" s="9" t="n">
        <v>1.79627248827279</v>
      </c>
    </row>
    <row r="5710" customFormat="false" ht="15" hidden="false" customHeight="false" outlineLevel="0" collapsed="false">
      <c r="D5710" s="7" t="n">
        <f aca="false">MOD(D5709*$B$4,$B$5)</f>
        <v>760758478</v>
      </c>
      <c r="E5710" s="8" t="n">
        <v>0.354255772525683</v>
      </c>
      <c r="F5710" s="9" t="n">
        <v>-0.373855876881085</v>
      </c>
    </row>
    <row r="5711" customFormat="false" ht="15" hidden="false" customHeight="false" outlineLevel="0" collapsed="false">
      <c r="D5711" s="7" t="n">
        <f aca="false">MOD(D5710*$B$4,$B$5)</f>
        <v>602127838</v>
      </c>
      <c r="E5711" s="8" t="n">
        <v>0.280387624428037</v>
      </c>
      <c r="F5711" s="9" t="n">
        <v>-0.581690385398071</v>
      </c>
    </row>
    <row r="5712" customFormat="false" ht="15" hidden="false" customHeight="false" outlineLevel="0" collapsed="false">
      <c r="D5712" s="7" t="n">
        <f aca="false">MOD(D5711*$B$4,$B$5)</f>
        <v>1269189600</v>
      </c>
      <c r="E5712" s="8" t="n">
        <v>0.591012463524018</v>
      </c>
      <c r="F5712" s="9" t="n">
        <v>0.230150180429865</v>
      </c>
    </row>
    <row r="5713" customFormat="false" ht="15" hidden="false" customHeight="false" outlineLevel="0" collapsed="false">
      <c r="D5713" s="7" t="n">
        <f aca="false">MOD(D5712*$B$4,$B$5)</f>
        <v>1637699984</v>
      </c>
      <c r="E5713" s="8" t="n">
        <v>0.762613483483543</v>
      </c>
      <c r="F5713" s="9" t="n">
        <v>0.71473463322126</v>
      </c>
    </row>
    <row r="5714" customFormat="false" ht="15" hidden="false" customHeight="false" outlineLevel="0" collapsed="false">
      <c r="D5714" s="7" t="n">
        <f aca="false">MOD(D5713*$B$4,$B$5)</f>
        <v>247914300</v>
      </c>
      <c r="E5714" s="8" t="n">
        <v>0.115444092187513</v>
      </c>
      <c r="F5714" s="9" t="n">
        <v>-1.19807406512051</v>
      </c>
    </row>
    <row r="5715" customFormat="false" ht="15" hidden="false" customHeight="false" outlineLevel="0" collapsed="false">
      <c r="D5715" s="7" t="n">
        <f aca="false">MOD(D5714*$B$4,$B$5)</f>
        <v>1292294216</v>
      </c>
      <c r="E5715" s="8" t="n">
        <v>0.601771388763349</v>
      </c>
      <c r="F5715" s="9" t="n">
        <v>0.257934805629079</v>
      </c>
    </row>
    <row r="5716" customFormat="false" ht="15" hidden="false" customHeight="false" outlineLevel="0" collapsed="false">
      <c r="D5716" s="7" t="n">
        <f aca="false">MOD(D5715*$B$4,$B$5)</f>
        <v>229122480</v>
      </c>
      <c r="E5716" s="8" t="n">
        <v>0.106693469087308</v>
      </c>
      <c r="F5716" s="9" t="n">
        <v>-1.2443060692159</v>
      </c>
    </row>
    <row r="5717" customFormat="false" ht="15" hidden="false" customHeight="false" outlineLevel="0" collapsed="false">
      <c r="D5717" s="7" t="n">
        <f aca="false">MOD(D5716*$B$4,$B$5)</f>
        <v>430450030</v>
      </c>
      <c r="E5717" s="8" t="n">
        <v>0.200443915278133</v>
      </c>
      <c r="F5717" s="9" t="n">
        <v>-0.840036662627053</v>
      </c>
    </row>
    <row r="5718" customFormat="false" ht="15" hidden="false" customHeight="false" outlineLevel="0" collapsed="false">
      <c r="D5718" s="7" t="n">
        <f aca="false">MOD(D5717*$B$4,$B$5)</f>
        <v>1349113405</v>
      </c>
      <c r="E5718" s="8" t="n">
        <v>0.628229885481512</v>
      </c>
      <c r="F5718" s="9" t="n">
        <v>0.327168784707513</v>
      </c>
    </row>
    <row r="5719" customFormat="false" ht="15" hidden="false" customHeight="false" outlineLevel="0" collapsed="false">
      <c r="D5719" s="7" t="n">
        <f aca="false">MOD(D5718*$B$4,$B$5)</f>
        <v>611577480</v>
      </c>
      <c r="E5719" s="8" t="n">
        <v>0.284787956890453</v>
      </c>
      <c r="F5719" s="9" t="n">
        <v>-0.568676182933012</v>
      </c>
    </row>
    <row r="5720" customFormat="false" ht="15" hidden="false" customHeight="false" outlineLevel="0" collapsed="false">
      <c r="D5720" s="7" t="n">
        <f aca="false">MOD(D5719*$B$4,$B$5)</f>
        <v>2146325418</v>
      </c>
      <c r="E5720" s="8" t="n">
        <v>0.999460658058022</v>
      </c>
      <c r="F5720" s="9" t="n">
        <v>3.26915711127453</v>
      </c>
    </row>
    <row r="5721" customFormat="false" ht="15" hidden="false" customHeight="false" outlineLevel="0" collapsed="false">
      <c r="D5721" s="7" t="n">
        <f aca="false">MOD(D5720*$B$4,$B$5)</f>
        <v>2073186410</v>
      </c>
      <c r="E5721" s="8" t="n">
        <v>0.965402653408612</v>
      </c>
      <c r="F5721" s="9" t="n">
        <v>1.81714644201995</v>
      </c>
    </row>
    <row r="5722" customFormat="false" ht="15" hidden="false" customHeight="false" outlineLevel="0" collapsed="false">
      <c r="D5722" s="7" t="n">
        <f aca="false">MOD(D5721*$B$4,$B$5)</f>
        <v>2043246910</v>
      </c>
      <c r="E5722" s="8" t="n">
        <v>0.951460987284277</v>
      </c>
      <c r="F5722" s="9" t="n">
        <v>1.65918745140481</v>
      </c>
    </row>
    <row r="5723" customFormat="false" ht="15" hidden="false" customHeight="false" outlineLevel="0" collapsed="false">
      <c r="D5723" s="7" t="n">
        <f aca="false">MOD(D5722*$B$4,$B$5)</f>
        <v>2090136841</v>
      </c>
      <c r="E5723" s="8" t="n">
        <v>0.973295812935844</v>
      </c>
      <c r="F5723" s="9" t="n">
        <v>1.93160422378535</v>
      </c>
    </row>
    <row r="5724" customFormat="false" ht="15" hidden="false" customHeight="false" outlineLevel="0" collapsed="false">
      <c r="D5724" s="7" t="n">
        <f aca="false">MOD(D5723*$B$4,$B$5)</f>
        <v>2066232204</v>
      </c>
      <c r="E5724" s="8" t="n">
        <v>0.962164348887433</v>
      </c>
      <c r="F5724" s="9" t="n">
        <v>1.77637394752621</v>
      </c>
    </row>
    <row r="5725" customFormat="false" ht="15" hidden="false" customHeight="false" outlineLevel="0" collapsed="false">
      <c r="D5725" s="7" t="n">
        <f aca="false">MOD(D5724*$B$4,$B$5)</f>
        <v>1364218016</v>
      </c>
      <c r="E5725" s="8" t="n">
        <v>0.635263518090605</v>
      </c>
      <c r="F5725" s="9" t="n">
        <v>0.345826692408291</v>
      </c>
    </row>
    <row r="5726" customFormat="false" ht="15" hidden="false" customHeight="false" outlineLevel="0" collapsed="false">
      <c r="D5726" s="7" t="n">
        <f aca="false">MOD(D5725*$B$4,$B$5)</f>
        <v>1729298728</v>
      </c>
      <c r="E5726" s="8" t="n">
        <v>0.80526747257008</v>
      </c>
      <c r="F5726" s="9" t="n">
        <v>0.860587895712996</v>
      </c>
    </row>
    <row r="5727" customFormat="false" ht="15" hidden="false" customHeight="false" outlineLevel="0" collapsed="false">
      <c r="D5727" s="7" t="n">
        <f aca="false">MOD(D5726*$B$4,$B$5)</f>
        <v>142056751</v>
      </c>
      <c r="E5727" s="8" t="n">
        <v>0.0661503296030223</v>
      </c>
      <c r="F5727" s="9" t="n">
        <v>-1.50509109084946</v>
      </c>
    </row>
    <row r="5728" customFormat="false" ht="15" hidden="false" customHeight="false" outlineLevel="0" collapsed="false">
      <c r="D5728" s="7" t="n">
        <f aca="false">MOD(D5727*$B$4,$B$5)</f>
        <v>306142650</v>
      </c>
      <c r="E5728" s="8" t="n">
        <v>0.142558780631571</v>
      </c>
      <c r="F5728" s="9" t="n">
        <v>-1.06889372176521</v>
      </c>
    </row>
    <row r="5729" customFormat="false" ht="15" hidden="false" customHeight="false" outlineLevel="0" collapsed="false">
      <c r="D5729" s="7" t="n">
        <f aca="false">MOD(D5728*$B$4,$B$5)</f>
        <v>976883143</v>
      </c>
      <c r="E5729" s="8" t="n">
        <v>0.454896662342266</v>
      </c>
      <c r="F5729" s="9" t="n">
        <v>-0.113299233780569</v>
      </c>
    </row>
    <row r="5730" customFormat="false" ht="15" hidden="false" customHeight="false" outlineLevel="0" collapsed="false">
      <c r="D5730" s="7" t="n">
        <f aca="false">MOD(D5729*$B$4,$B$5)</f>
        <v>680274927</v>
      </c>
      <c r="E5730" s="8" t="n">
        <v>0.316777698525021</v>
      </c>
      <c r="F5730" s="9" t="n">
        <v>-0.476728596319027</v>
      </c>
    </row>
    <row r="5731" customFormat="false" ht="15" hidden="false" customHeight="false" outlineLevel="0" collapsed="false">
      <c r="D5731" s="7" t="n">
        <f aca="false">MOD(D5730*$B$4,$B$5)</f>
        <v>378554940</v>
      </c>
      <c r="E5731" s="8" t="n">
        <v>0.176278380841276</v>
      </c>
      <c r="F5731" s="9" t="n">
        <v>-0.929641444205813</v>
      </c>
    </row>
    <row r="5732" customFormat="false" ht="15" hidden="false" customHeight="false" outlineLevel="0" collapsed="false">
      <c r="D5732" s="7" t="n">
        <f aca="false">MOD(D5731*$B$4,$B$5)</f>
        <v>287156417</v>
      </c>
      <c r="E5732" s="8" t="n">
        <v>0.133717626923432</v>
      </c>
      <c r="F5732" s="9" t="n">
        <v>-1.10898824318036</v>
      </c>
    </row>
    <row r="5733" customFormat="false" ht="15" hidden="false" customHeight="false" outlineLevel="0" collapsed="false">
      <c r="D5733" s="7" t="n">
        <f aca="false">MOD(D5732*$B$4,$B$5)</f>
        <v>1467947269</v>
      </c>
      <c r="E5733" s="8" t="n">
        <v>0.683566215619041</v>
      </c>
      <c r="F5733" s="9" t="n">
        <v>0.477694627458817</v>
      </c>
    </row>
    <row r="5734" customFormat="false" ht="15" hidden="false" customHeight="false" outlineLevel="0" collapsed="false">
      <c r="D5734" s="7" t="n">
        <f aca="false">MOD(D5733*$B$4,$B$5)</f>
        <v>912205487</v>
      </c>
      <c r="E5734" s="8" t="n">
        <v>0.424778781761209</v>
      </c>
      <c r="F5734" s="9" t="n">
        <v>-0.189682973802928</v>
      </c>
    </row>
    <row r="5735" customFormat="false" ht="15" hidden="false" customHeight="false" outlineLevel="0" collapsed="false">
      <c r="D5735" s="7" t="n">
        <f aca="false">MOD(D5734*$B$4,$B$5)</f>
        <v>1066364889</v>
      </c>
      <c r="E5735" s="8" t="n">
        <v>0.496564847413977</v>
      </c>
      <c r="F5735" s="9" t="n">
        <v>-0.00861075700623995</v>
      </c>
    </row>
    <row r="5736" customFormat="false" ht="15" hidden="false" customHeight="false" outlineLevel="0" collapsed="false">
      <c r="D5736" s="7" t="n">
        <f aca="false">MOD(D5735*$B$4,$B$5)</f>
        <v>1464021976</v>
      </c>
      <c r="E5736" s="8" t="n">
        <v>0.681738358625899</v>
      </c>
      <c r="F5736" s="9" t="n">
        <v>0.472565385499101</v>
      </c>
    </row>
    <row r="5737" customFormat="false" ht="15" hidden="false" customHeight="false" outlineLevel="0" collapsed="false">
      <c r="D5737" s="7" t="n">
        <f aca="false">MOD(D5736*$B$4,$B$5)</f>
        <v>412948020</v>
      </c>
      <c r="E5737" s="8" t="n">
        <v>0.19229390676347</v>
      </c>
      <c r="F5737" s="9" t="n">
        <v>-0.869474200444238</v>
      </c>
    </row>
    <row r="5738" customFormat="false" ht="15" hidden="false" customHeight="false" outlineLevel="0" collapsed="false">
      <c r="D5738" s="7" t="n">
        <f aca="false">MOD(D5737*$B$4,$B$5)</f>
        <v>470661966</v>
      </c>
      <c r="E5738" s="8" t="n">
        <v>0.219169057178468</v>
      </c>
      <c r="F5738" s="9" t="n">
        <v>-0.775002615035086</v>
      </c>
    </row>
    <row r="5739" customFormat="false" ht="15" hidden="false" customHeight="false" outlineLevel="0" collapsed="false">
      <c r="D5739" s="7" t="n">
        <f aca="false">MOD(D5738*$B$4,$B$5)</f>
        <v>1094259173</v>
      </c>
      <c r="E5739" s="8" t="n">
        <v>0.509554135622041</v>
      </c>
      <c r="F5739" s="9" t="n">
        <v>0.0239509561970704</v>
      </c>
    </row>
    <row r="5740" customFormat="false" ht="15" hidden="false" customHeight="false" outlineLevel="0" collapsed="false">
      <c r="D5740" s="7" t="n">
        <f aca="false">MOD(D5739*$B$4,$B$5)</f>
        <v>1476758271</v>
      </c>
      <c r="E5740" s="8" t="n">
        <v>0.687669158156653</v>
      </c>
      <c r="F5740" s="9" t="n">
        <v>0.489254282037698</v>
      </c>
    </row>
    <row r="5741" customFormat="false" ht="15" hidden="false" customHeight="false" outlineLevel="0" collapsed="false">
      <c r="D5741" s="7" t="n">
        <f aca="false">MOD(D5740*$B$4,$B$5)</f>
        <v>1026320923</v>
      </c>
      <c r="E5741" s="8" t="n">
        <v>0.477917922640143</v>
      </c>
      <c r="F5741" s="9" t="n">
        <v>-0.0553798541280419</v>
      </c>
    </row>
    <row r="5742" customFormat="false" ht="15" hidden="false" customHeight="false" outlineLevel="0" collapsed="false">
      <c r="D5742" s="7" t="n">
        <f aca="false">MOD(D5741*$B$4,$B$5)</f>
        <v>1237021490</v>
      </c>
      <c r="E5742" s="8" t="n">
        <v>0.57603301999721</v>
      </c>
      <c r="F5742" s="9" t="n">
        <v>0.19175520620809</v>
      </c>
    </row>
    <row r="5743" customFormat="false" ht="15" hidden="false" customHeight="false" outlineLevel="0" collapsed="false">
      <c r="D5743" s="7" t="n">
        <f aca="false">MOD(D5742*$B$4,$B$5)</f>
        <v>1481538955</v>
      </c>
      <c r="E5743" s="8" t="n">
        <v>0.689895337624378</v>
      </c>
      <c r="F5743" s="9" t="n">
        <v>0.495553701651526</v>
      </c>
    </row>
    <row r="5744" customFormat="false" ht="15" hidden="false" customHeight="false" outlineLevel="0" collapsed="false">
      <c r="D5744" s="7" t="n">
        <f aca="false">MOD(D5743*$B$4,$B$5)</f>
        <v>2013968058</v>
      </c>
      <c r="E5744" s="8" t="n">
        <v>0.937826959358367</v>
      </c>
      <c r="F5744" s="9" t="n">
        <v>1.53678453697126</v>
      </c>
    </row>
    <row r="5745" customFormat="false" ht="15" hidden="false" customHeight="false" outlineLevel="0" collapsed="false">
      <c r="D5745" s="7" t="n">
        <f aca="false">MOD(D5744*$B$4,$B$5)</f>
        <v>1814911675</v>
      </c>
      <c r="E5745" s="8" t="n">
        <v>0.845134107717438</v>
      </c>
      <c r="F5745" s="9" t="n">
        <v>1.01578499151996</v>
      </c>
    </row>
    <row r="5746" customFormat="false" ht="15" hidden="false" customHeight="false" outlineLevel="0" collapsed="false">
      <c r="D5746" s="7" t="n">
        <f aca="false">MOD(D5745*$B$4,$B$5)</f>
        <v>1006084560</v>
      </c>
      <c r="E5746" s="8" t="n">
        <v>0.46849463178636</v>
      </c>
      <c r="F5746" s="9" t="n">
        <v>-0.079054513024146</v>
      </c>
    </row>
    <row r="5747" customFormat="false" ht="15" hidden="false" customHeight="false" outlineLevel="0" collapsed="false">
      <c r="D5747" s="7" t="n">
        <f aca="false">MOD(D5746*$B$4,$B$5)</f>
        <v>1512602502</v>
      </c>
      <c r="E5747" s="8" t="n">
        <v>0.704360428922214</v>
      </c>
      <c r="F5747" s="9" t="n">
        <v>0.536983310845662</v>
      </c>
    </row>
    <row r="5748" customFormat="false" ht="15" hidden="false" customHeight="false" outlineLevel="0" collapsed="false">
      <c r="D5748" s="7" t="n">
        <f aca="false">MOD(D5747*$B$4,$B$5)</f>
        <v>391376042</v>
      </c>
      <c r="E5748" s="8" t="n">
        <v>0.18224867170886</v>
      </c>
      <c r="F5748" s="9" t="n">
        <v>-0.906828788729191</v>
      </c>
    </row>
    <row r="5749" customFormat="false" ht="15" hidden="false" customHeight="false" outlineLevel="0" collapsed="false">
      <c r="D5749" s="7" t="n">
        <f aca="false">MOD(D5748*$B$4,$B$5)</f>
        <v>699280723</v>
      </c>
      <c r="E5749" s="8" t="n">
        <v>0.325627961964931</v>
      </c>
      <c r="F5749" s="9" t="n">
        <v>-0.45201812672806</v>
      </c>
    </row>
    <row r="5750" customFormat="false" ht="15" hidden="false" customHeight="false" outlineLevel="0" collapsed="false">
      <c r="D5750" s="7" t="n">
        <f aca="false">MOD(D5749*$B$4,$B$5)</f>
        <v>831816387</v>
      </c>
      <c r="E5750" s="8" t="n">
        <v>0.387344689934835</v>
      </c>
      <c r="F5750" s="9" t="n">
        <v>-0.286246436396761</v>
      </c>
    </row>
    <row r="5751" customFormat="false" ht="15" hidden="false" customHeight="false" outlineLevel="0" collapsed="false">
      <c r="D5751" s="7" t="n">
        <f aca="false">MOD(D5750*$B$4,$B$5)</f>
        <v>1107068918</v>
      </c>
      <c r="E5751" s="8" t="n">
        <v>0.515519137974381</v>
      </c>
      <c r="F5751" s="9" t="n">
        <v>0.0389105264263701</v>
      </c>
    </row>
    <row r="5752" customFormat="false" ht="15" hidden="false" customHeight="false" outlineLevel="0" collapsed="false">
      <c r="D5752" s="7" t="n">
        <f aca="false">MOD(D5751*$B$4,$B$5)</f>
        <v>1340668830</v>
      </c>
      <c r="E5752" s="8" t="n">
        <v>0.624297573812583</v>
      </c>
      <c r="F5752" s="9" t="n">
        <v>0.316787496409637</v>
      </c>
    </row>
    <row r="5753" customFormat="false" ht="15" hidden="false" customHeight="false" outlineLevel="0" collapsed="false">
      <c r="D5753" s="7" t="n">
        <f aca="false">MOD(D5752*$B$4,$B$5)</f>
        <v>1005390585</v>
      </c>
      <c r="E5753" s="8" t="n">
        <v>0.4681714744942</v>
      </c>
      <c r="F5753" s="9" t="n">
        <v>-0.0798671095824506</v>
      </c>
    </row>
    <row r="5754" customFormat="false" ht="15" hidden="false" customHeight="false" outlineLevel="0" collapsed="false">
      <c r="D5754" s="7" t="n">
        <f aca="false">MOD(D5753*$B$4,$B$5)</f>
        <v>225989982</v>
      </c>
      <c r="E5754" s="8" t="n">
        <v>0.10523478603478</v>
      </c>
      <c r="F5754" s="9" t="n">
        <v>-1.25227528324734</v>
      </c>
    </row>
    <row r="5755" customFormat="false" ht="15" hidden="false" customHeight="false" outlineLevel="0" collapsed="false">
      <c r="D5755" s="7" t="n">
        <f aca="false">MOD(D5754*$B$4,$B$5)</f>
        <v>1692978009</v>
      </c>
      <c r="E5755" s="8" t="n">
        <v>0.788354319788845</v>
      </c>
      <c r="F5755" s="9" t="n">
        <v>0.80072414656615</v>
      </c>
    </row>
    <row r="5756" customFormat="false" ht="15" hidden="false" customHeight="false" outlineLevel="0" collapsed="false">
      <c r="D5756" s="7" t="n">
        <f aca="false">MOD(D5755*$B$4,$B$5)</f>
        <v>1398769501</v>
      </c>
      <c r="E5756" s="8" t="n">
        <v>0.651352807089084</v>
      </c>
      <c r="F5756" s="9" t="n">
        <v>0.388975343682956</v>
      </c>
    </row>
    <row r="5757" customFormat="false" ht="15" hidden="false" customHeight="false" outlineLevel="0" collapsed="false">
      <c r="D5757" s="7" t="n">
        <f aca="false">MOD(D5756*$B$4,$B$5)</f>
        <v>969237444</v>
      </c>
      <c r="E5757" s="8" t="n">
        <v>0.451336356300243</v>
      </c>
      <c r="F5757" s="9" t="n">
        <v>-0.122285755744876</v>
      </c>
    </row>
    <row r="5758" customFormat="false" ht="15" hidden="false" customHeight="false" outlineLevel="0" collapsed="false">
      <c r="D5758" s="7" t="n">
        <f aca="false">MOD(D5757*$B$4,$B$5)</f>
        <v>981925782</v>
      </c>
      <c r="E5758" s="8" t="n">
        <v>0.457244824112621</v>
      </c>
      <c r="F5758" s="9" t="n">
        <v>-0.107377317806184</v>
      </c>
    </row>
    <row r="5759" customFormat="false" ht="15" hidden="false" customHeight="false" outlineLevel="0" collapsed="false">
      <c r="D5759" s="7" t="n">
        <f aca="false">MOD(D5758*$B$4,$B$5)</f>
        <v>1427849985</v>
      </c>
      <c r="E5759" s="8" t="n">
        <v>0.664894462716667</v>
      </c>
      <c r="F5759" s="9" t="n">
        <v>0.425858337890318</v>
      </c>
    </row>
    <row r="5760" customFormat="false" ht="15" hidden="false" customHeight="false" outlineLevel="0" collapsed="false">
      <c r="D5760" s="7" t="n">
        <f aca="false">MOD(D5759*$B$4,$B$5)</f>
        <v>258975470</v>
      </c>
      <c r="E5760" s="8" t="n">
        <v>0.12059485085364</v>
      </c>
      <c r="F5760" s="9" t="n">
        <v>-1.17201831827041</v>
      </c>
    </row>
    <row r="5761" customFormat="false" ht="15" hidden="false" customHeight="false" outlineLevel="0" collapsed="false">
      <c r="D5761" s="7" t="n">
        <f aca="false">MOD(D5760*$B$4,$B$5)</f>
        <v>502603183</v>
      </c>
      <c r="E5761" s="8" t="n">
        <v>0.234042845418717</v>
      </c>
      <c r="F5761" s="9" t="n">
        <v>-0.725597277097966</v>
      </c>
    </row>
    <row r="5762" customFormat="false" ht="15" hidden="false" customHeight="false" outlineLevel="0" collapsed="false">
      <c r="D5762" s="7" t="n">
        <f aca="false">MOD(D5761*$B$4,$B$5)</f>
        <v>1035486434</v>
      </c>
      <c r="E5762" s="8" t="n">
        <v>0.482185946295211</v>
      </c>
      <c r="F5762" s="9" t="n">
        <v>-0.0446680601416644</v>
      </c>
    </row>
    <row r="5763" customFormat="false" ht="15" hidden="false" customHeight="false" outlineLevel="0" collapsed="false">
      <c r="D5763" s="7" t="n">
        <f aca="false">MOD(D5762*$B$4,$B$5)</f>
        <v>1283771689</v>
      </c>
      <c r="E5763" s="8" t="n">
        <v>0.597802777865718</v>
      </c>
      <c r="F5763" s="9" t="n">
        <v>0.247663927329002</v>
      </c>
    </row>
    <row r="5764" customFormat="false" ht="15" hidden="false" customHeight="false" outlineLevel="0" collapsed="false">
      <c r="D5764" s="7" t="n">
        <f aca="false">MOD(D5763*$B$4,$B$5)</f>
        <v>1155081887</v>
      </c>
      <c r="E5764" s="8" t="n">
        <v>0.53787691894721</v>
      </c>
      <c r="F5764" s="9" t="n">
        <v>0.0950864481566988</v>
      </c>
    </row>
    <row r="5765" customFormat="false" ht="15" hidden="false" customHeight="false" outlineLevel="0" collapsed="false">
      <c r="D5765" s="7" t="n">
        <f aca="false">MOD(D5764*$B$4,$B$5)</f>
        <v>1839840316</v>
      </c>
      <c r="E5765" s="8" t="n">
        <v>0.856742410787141</v>
      </c>
      <c r="F5765" s="9" t="n">
        <v>1.06579752843623</v>
      </c>
    </row>
    <row r="5766" customFormat="false" ht="15" hidden="false" customHeight="false" outlineLevel="0" collapsed="false">
      <c r="D5766" s="7" t="n">
        <f aca="false">MOD(D5765*$B$4,$B$5)</f>
        <v>1745671951</v>
      </c>
      <c r="E5766" s="8" t="n">
        <v>0.812891848676737</v>
      </c>
      <c r="F5766" s="9" t="n">
        <v>0.888603326557443</v>
      </c>
    </row>
    <row r="5767" customFormat="false" ht="15" hidden="false" customHeight="false" outlineLevel="0" collapsed="false">
      <c r="D5767" s="7" t="n">
        <f aca="false">MOD(D5766*$B$4,$B$5)</f>
        <v>219922088</v>
      </c>
      <c r="E5767" s="8" t="n">
        <v>0.102409202700862</v>
      </c>
      <c r="F5767" s="9" t="n">
        <v>-1.26794272372709</v>
      </c>
    </row>
    <row r="5768" customFormat="false" ht="15" hidden="false" customHeight="false" outlineLevel="0" collapsed="false">
      <c r="D5768" s="7" t="n">
        <f aca="false">MOD(D5767*$B$4,$B$5)</f>
        <v>847442727</v>
      </c>
      <c r="E5768" s="8" t="n">
        <v>0.394621271541921</v>
      </c>
      <c r="F5768" s="9" t="n">
        <v>-0.267294341592078</v>
      </c>
    </row>
    <row r="5769" customFormat="false" ht="15" hidden="false" customHeight="false" outlineLevel="0" collapsed="false">
      <c r="D5769" s="7" t="n">
        <f aca="false">MOD(D5768*$B$4,$B$5)</f>
        <v>1639366961</v>
      </c>
      <c r="E5769" s="8" t="n">
        <v>0.763389730139998</v>
      </c>
      <c r="F5769" s="9" t="n">
        <v>0.717248886389811</v>
      </c>
    </row>
    <row r="5770" customFormat="false" ht="15" hidden="false" customHeight="false" outlineLevel="0" collapsed="false">
      <c r="D5770" s="7" t="n">
        <f aca="false">MOD(D5769*$B$4,$B$5)</f>
        <v>1257666128</v>
      </c>
      <c r="E5770" s="8" t="n">
        <v>0.585646428713246</v>
      </c>
      <c r="F5770" s="9" t="n">
        <v>0.216360000784216</v>
      </c>
    </row>
    <row r="5771" customFormat="false" ht="15" hidden="false" customHeight="false" outlineLevel="0" collapsed="false">
      <c r="D5771" s="7" t="n">
        <f aca="false">MOD(D5770*$B$4,$B$5)</f>
        <v>1586447645</v>
      </c>
      <c r="E5771" s="8" t="n">
        <v>0.738747253305043</v>
      </c>
      <c r="F5771" s="9" t="n">
        <v>0.639488037337599</v>
      </c>
    </row>
    <row r="5772" customFormat="false" ht="15" hidden="false" customHeight="false" outlineLevel="0" collapsed="false">
      <c r="D5772" s="7" t="n">
        <f aca="false">MOD(D5771*$B$4,$B$5)</f>
        <v>147419775</v>
      </c>
      <c r="E5772" s="8" t="n">
        <v>0.0686476822650504</v>
      </c>
      <c r="F5772" s="9" t="n">
        <v>-1.48593859209937</v>
      </c>
    </row>
    <row r="5773" customFormat="false" ht="15" hidden="false" customHeight="false" outlineLevel="0" collapsed="false">
      <c r="D5773" s="7" t="n">
        <f aca="false">MOD(D5772*$B$4,$B$5)</f>
        <v>1486636514</v>
      </c>
      <c r="E5773" s="8" t="n">
        <v>0.692269073512656</v>
      </c>
      <c r="F5773" s="9" t="n">
        <v>0.502292402125897</v>
      </c>
    </row>
    <row r="5774" customFormat="false" ht="15" hidden="false" customHeight="false" outlineLevel="0" collapsed="false">
      <c r="D5774" s="7" t="n">
        <f aca="false">MOD(D5773*$B$4,$B$5)</f>
        <v>1117619142</v>
      </c>
      <c r="E5774" s="8" t="n">
        <v>0.520431968868181</v>
      </c>
      <c r="F5774" s="9" t="n">
        <v>0.0512377611977468</v>
      </c>
    </row>
    <row r="5775" customFormat="false" ht="15" hidden="false" customHeight="false" outlineLevel="0" collapsed="false">
      <c r="D5775" s="7" t="n">
        <f aca="false">MOD(D5774*$B$4,$B$5)</f>
        <v>1656907195</v>
      </c>
      <c r="E5775" s="8" t="n">
        <v>0.771557538091724</v>
      </c>
      <c r="F5775" s="9" t="n">
        <v>0.743986034805721</v>
      </c>
    </row>
    <row r="5776" customFormat="false" ht="15" hidden="false" customHeight="false" outlineLevel="0" collapsed="false">
      <c r="D5776" s="7" t="n">
        <f aca="false">MOD(D5775*$B$4,$B$5)</f>
        <v>1833744624</v>
      </c>
      <c r="E5776" s="8" t="n">
        <v>0.853903883000746</v>
      </c>
      <c r="F5776" s="9" t="n">
        <v>1.05332463067365</v>
      </c>
    </row>
    <row r="5777" customFormat="false" ht="15" hidden="false" customHeight="false" outlineLevel="0" collapsed="false">
      <c r="D5777" s="7" t="n">
        <f aca="false">MOD(D5776*$B$4,$B$5)</f>
        <v>1705783058</v>
      </c>
      <c r="E5777" s="8" t="n">
        <v>0.794317135395777</v>
      </c>
      <c r="F5777" s="9" t="n">
        <v>0.821492614481106</v>
      </c>
    </row>
    <row r="5778" customFormat="false" ht="15" hidden="false" customHeight="false" outlineLevel="0" collapsed="false">
      <c r="D5778" s="7" t="n">
        <f aca="false">MOD(D5777*$B$4,$B$5)</f>
        <v>1035999444</v>
      </c>
      <c r="E5778" s="8" t="n">
        <v>0.482424835192435</v>
      </c>
      <c r="F5778" s="9" t="n">
        <v>-0.0440686647883547</v>
      </c>
    </row>
    <row r="5779" customFormat="false" ht="15" hidden="false" customHeight="false" outlineLevel="0" collapsed="false">
      <c r="D5779" s="7" t="n">
        <f aca="false">MOD(D5778*$B$4,$B$5)</f>
        <v>277473635</v>
      </c>
      <c r="E5779" s="8" t="n">
        <v>0.129208730188393</v>
      </c>
      <c r="F5779" s="9" t="n">
        <v>-1.13013947025254</v>
      </c>
    </row>
    <row r="5780" customFormat="false" ht="15" hidden="false" customHeight="false" outlineLevel="0" collapsed="false">
      <c r="D5780" s="7" t="n">
        <f aca="false">MOD(D5779*$B$4,$B$5)</f>
        <v>74328746</v>
      </c>
      <c r="E5780" s="8" t="n">
        <v>0.0346120195785649</v>
      </c>
      <c r="F5780" s="9" t="n">
        <v>-1.81695477047978</v>
      </c>
    </row>
    <row r="5781" customFormat="false" ht="15" hidden="false" customHeight="false" outlineLevel="0" collapsed="false">
      <c r="D5781" s="7" t="n">
        <f aca="false">MOD(D5780*$B$4,$B$5)</f>
        <v>1625207676</v>
      </c>
      <c r="E5781" s="8" t="n">
        <v>0.756796299253401</v>
      </c>
      <c r="F5781" s="9" t="n">
        <v>0.696034216967076</v>
      </c>
    </row>
    <row r="5782" customFormat="false" ht="15" hidden="false" customHeight="false" outlineLevel="0" collapsed="false">
      <c r="D5782" s="7" t="n">
        <f aca="false">MOD(D5781*$B$4,$B$5)</f>
        <v>674619639</v>
      </c>
      <c r="E5782" s="8" t="n">
        <v>0.314144249832392</v>
      </c>
      <c r="F5782" s="9" t="n">
        <v>-0.484137203487246</v>
      </c>
    </row>
    <row r="5783" customFormat="false" ht="15" hidden="false" customHeight="false" outlineLevel="0" collapsed="false">
      <c r="D5783" s="7" t="n">
        <f aca="false">MOD(D5782*$B$4,$B$5)</f>
        <v>122571061</v>
      </c>
      <c r="E5783" s="8" t="n">
        <v>0.0570765981050922</v>
      </c>
      <c r="F5783" s="9" t="n">
        <v>-1.57979772755373</v>
      </c>
    </row>
    <row r="5784" customFormat="false" ht="15" hidden="false" customHeight="false" outlineLevel="0" collapsed="false">
      <c r="D5784" s="7" t="n">
        <f aca="false">MOD(D5783*$B$4,$B$5)</f>
        <v>310238046</v>
      </c>
      <c r="E5784" s="8" t="n">
        <v>0.144465848006742</v>
      </c>
      <c r="F5784" s="9" t="n">
        <v>-1.06046809796932</v>
      </c>
    </row>
    <row r="5785" customFormat="false" ht="15" hidden="false" customHeight="false" outlineLevel="0" collapsed="false">
      <c r="D5785" s="7" t="n">
        <f aca="false">MOD(D5784*$B$4,$B$5)</f>
        <v>1097247935</v>
      </c>
      <c r="E5785" s="8" t="n">
        <v>0.510945886383714</v>
      </c>
      <c r="F5785" s="9" t="n">
        <v>0.0274407116871183</v>
      </c>
    </row>
    <row r="5786" customFormat="false" ht="15" hidden="false" customHeight="false" outlineLevel="0" collapsed="false">
      <c r="D5786" s="7" t="n">
        <f aca="false">MOD(D5785*$B$4,$B$5)</f>
        <v>1865884424</v>
      </c>
      <c r="E5786" s="8" t="n">
        <v>0.868870143656498</v>
      </c>
      <c r="F5786" s="9" t="n">
        <v>1.12106613423103</v>
      </c>
    </row>
    <row r="5787" customFormat="false" ht="15" hidden="false" customHeight="false" outlineLevel="0" collapsed="false">
      <c r="D5787" s="7" t="n">
        <f aca="false">MOD(D5786*$B$4,$B$5)</f>
        <v>495392077</v>
      </c>
      <c r="E5787" s="8" t="n">
        <v>0.230684912512717</v>
      </c>
      <c r="F5787" s="9" t="n">
        <v>-0.736593111915617</v>
      </c>
    </row>
    <row r="5788" customFormat="false" ht="15" hidden="false" customHeight="false" outlineLevel="0" collapsed="false">
      <c r="D5788" s="7" t="n">
        <f aca="false">MOD(D5787*$B$4,$B$5)</f>
        <v>840539522</v>
      </c>
      <c r="E5788" s="8" t="n">
        <v>0.391406716212078</v>
      </c>
      <c r="F5788" s="9" t="n">
        <v>-0.27565451735149</v>
      </c>
    </row>
    <row r="5789" customFormat="false" ht="15" hidden="false" customHeight="false" outlineLevel="0" collapsed="false">
      <c r="D5789" s="7" t="n">
        <f aca="false">MOD(D5788*$B$4,$B$5)</f>
        <v>1274723691</v>
      </c>
      <c r="E5789" s="8" t="n">
        <v>0.593589475465556</v>
      </c>
      <c r="F5789" s="9" t="n">
        <v>0.236788273770045</v>
      </c>
    </row>
    <row r="5790" customFormat="false" ht="15" hidden="false" customHeight="false" outlineLevel="0" collapsed="false">
      <c r="D5790" s="7" t="n">
        <f aca="false">MOD(D5789*$B$4,$B$5)</f>
        <v>338350770</v>
      </c>
      <c r="E5790" s="8" t="n">
        <v>0.157556855266501</v>
      </c>
      <c r="F5790" s="9" t="n">
        <v>-1.00454973661796</v>
      </c>
    </row>
    <row r="5791" customFormat="false" ht="15" hidden="false" customHeight="false" outlineLevel="0" collapsed="false">
      <c r="D5791" s="7" t="n">
        <f aca="false">MOD(D5790*$B$4,$B$5)</f>
        <v>916883235</v>
      </c>
      <c r="E5791" s="8" t="n">
        <v>0.426957027918619</v>
      </c>
      <c r="F5791" s="9" t="n">
        <v>-0.184126706567283</v>
      </c>
    </row>
    <row r="5792" customFormat="false" ht="15" hidden="false" customHeight="false" outlineLevel="0" collapsed="false">
      <c r="D5792" s="7" t="n">
        <f aca="false">MOD(D5791*$B$4,$B$5)</f>
        <v>1380155662</v>
      </c>
      <c r="E5792" s="8" t="n">
        <v>0.642685062850532</v>
      </c>
      <c r="F5792" s="9" t="n">
        <v>0.365645157349089</v>
      </c>
    </row>
    <row r="5793" customFormat="false" ht="15" hidden="false" customHeight="false" outlineLevel="0" collapsed="false">
      <c r="D5793" s="7" t="n">
        <f aca="false">MOD(D5792*$B$4,$B$5)</f>
        <v>108779521</v>
      </c>
      <c r="E5793" s="8" t="n">
        <v>0.0506544118287549</v>
      </c>
      <c r="F5793" s="9" t="n">
        <v>-1.63854131129785</v>
      </c>
    </row>
    <row r="5794" customFormat="false" ht="15" hidden="false" customHeight="false" outlineLevel="0" collapsed="false">
      <c r="D5794" s="7" t="n">
        <f aca="false">MOD(D5793*$B$4,$B$5)</f>
        <v>298741276</v>
      </c>
      <c r="E5794" s="8" t="n">
        <v>0.139112247283675</v>
      </c>
      <c r="F5794" s="9" t="n">
        <v>-1.08431649401957</v>
      </c>
    </row>
    <row r="5795" customFormat="false" ht="15" hidden="false" customHeight="false" outlineLevel="0" collapsed="false">
      <c r="D5795" s="7" t="n">
        <f aca="false">MOD(D5794*$B$4,$B$5)</f>
        <v>187444191</v>
      </c>
      <c r="E5795" s="8" t="n">
        <v>0.0872855033607087</v>
      </c>
      <c r="F5795" s="9" t="n">
        <v>-1.35766185233317</v>
      </c>
    </row>
    <row r="5796" customFormat="false" ht="15" hidden="false" customHeight="false" outlineLevel="0" collapsed="false">
      <c r="D5796" s="7" t="n">
        <f aca="false">MOD(D5795*$B$4,$B$5)</f>
        <v>769938950</v>
      </c>
      <c r="E5796" s="8" t="n">
        <v>0.358530762939277</v>
      </c>
      <c r="F5796" s="9" t="n">
        <v>-0.36238877587767</v>
      </c>
    </row>
    <row r="5797" customFormat="false" ht="15" hidden="false" customHeight="false" outlineLevel="0" collapsed="false">
      <c r="D5797" s="7" t="n">
        <f aca="false">MOD(D5796*$B$4,$B$5)</f>
        <v>1371060468</v>
      </c>
      <c r="E5797" s="8" t="n">
        <v>0.638449783100234</v>
      </c>
      <c r="F5797" s="9" t="n">
        <v>0.354318194544214</v>
      </c>
    </row>
    <row r="5798" customFormat="false" ht="15" hidden="false" customHeight="false" outlineLevel="0" collapsed="false">
      <c r="D5798" s="7" t="n">
        <f aca="false">MOD(D5797*$B$4,$B$5)</f>
        <v>1308817582</v>
      </c>
      <c r="E5798" s="8" t="n">
        <v>0.609465680652732</v>
      </c>
      <c r="F5798" s="9" t="n">
        <v>0.277926685283611</v>
      </c>
    </row>
    <row r="5799" customFormat="false" ht="15" hidden="false" customHeight="false" outlineLevel="0" collapsed="false">
      <c r="D5799" s="7" t="n">
        <f aca="false">MOD(D5798*$B$4,$B$5)</f>
        <v>1112089629</v>
      </c>
      <c r="E5799" s="8" t="n">
        <v>0.517857088724018</v>
      </c>
      <c r="F5799" s="9" t="n">
        <v>0.044776040867803</v>
      </c>
    </row>
    <row r="5800" customFormat="false" ht="15" hidden="false" customHeight="false" outlineLevel="0" collapsed="false">
      <c r="D5800" s="7" t="n">
        <f aca="false">MOD(D5799*$B$4,$B$5)</f>
        <v>1029757400</v>
      </c>
      <c r="E5800" s="8" t="n">
        <v>0.479518156945257</v>
      </c>
      <c r="F5800" s="9" t="n">
        <v>-0.0513629418563131</v>
      </c>
    </row>
    <row r="5801" customFormat="false" ht="15" hidden="false" customHeight="false" outlineLevel="0" collapsed="false">
      <c r="D5801" s="7" t="n">
        <f aca="false">MOD(D5800*$B$4,$B$5)</f>
        <v>1762961938</v>
      </c>
      <c r="E5801" s="8" t="n">
        <v>0.82094312628819</v>
      </c>
      <c r="F5801" s="9" t="n">
        <v>0.918965252238723</v>
      </c>
    </row>
    <row r="5802" customFormat="false" ht="15" hidden="false" customHeight="false" outlineLevel="0" collapsed="false">
      <c r="D5802" s="7" t="n">
        <f aca="false">MOD(D5801*$B$4,$B$5)</f>
        <v>1601229529</v>
      </c>
      <c r="E5802" s="8" t="n">
        <v>0.745630604443728</v>
      </c>
      <c r="F5802" s="9" t="n">
        <v>0.660802793484855</v>
      </c>
    </row>
    <row r="5803" customFormat="false" ht="15" hidden="false" customHeight="false" outlineLevel="0" collapsed="false">
      <c r="D5803" s="7" t="n">
        <f aca="false">MOD(D5802*$B$4,$B$5)</f>
        <v>719171535</v>
      </c>
      <c r="E5803" s="8" t="n">
        <v>0.334890343095074</v>
      </c>
      <c r="F5803" s="9" t="n">
        <v>-0.426449022870266</v>
      </c>
    </row>
    <row r="5804" customFormat="false" ht="15" hidden="false" customHeight="false" outlineLevel="0" collapsed="false">
      <c r="D5804" s="7" t="n">
        <f aca="false">MOD(D5803*$B$4,$B$5)</f>
        <v>1056012230</v>
      </c>
      <c r="E5804" s="8" t="n">
        <v>0.491744014892489</v>
      </c>
      <c r="F5804" s="9" t="n">
        <v>-0.0206961630791093</v>
      </c>
    </row>
    <row r="5805" customFormat="false" ht="15" hidden="false" customHeight="false" outlineLevel="0" collapsed="false">
      <c r="D5805" s="7" t="n">
        <f aca="false">MOD(D5804*$B$4,$B$5)</f>
        <v>2094509138</v>
      </c>
      <c r="E5805" s="8" t="n">
        <v>0.975331822387252</v>
      </c>
      <c r="F5805" s="9" t="n">
        <v>1.96567334941442</v>
      </c>
    </row>
    <row r="5806" customFormat="false" ht="15" hidden="false" customHeight="false" outlineLevel="0" collapsed="false">
      <c r="D5806" s="7" t="n">
        <f aca="false">MOD(D5805*$B$4,$B$5)</f>
        <v>520499638</v>
      </c>
      <c r="E5806" s="8" t="n">
        <v>0.242376531700023</v>
      </c>
      <c r="F5806" s="9" t="n">
        <v>-0.69867835567615</v>
      </c>
    </row>
    <row r="5807" customFormat="false" ht="15" hidden="false" customHeight="false" outlineLevel="0" collapsed="false">
      <c r="D5807" s="7" t="n">
        <f aca="false">MOD(D5806*$B$4,$B$5)</f>
        <v>1626839645</v>
      </c>
      <c r="E5807" s="8" t="n">
        <v>0.757556244039495</v>
      </c>
      <c r="F5807" s="9" t="n">
        <v>0.698463283574017</v>
      </c>
    </row>
    <row r="5808" customFormat="false" ht="15" hidden="false" customHeight="false" outlineLevel="0" collapsed="false">
      <c r="D5808" s="7" t="n">
        <f aca="false">MOD(D5807*$B$4,$B$5)</f>
        <v>2141983946</v>
      </c>
      <c r="E5808" s="8" t="n">
        <v>0.997439002615809</v>
      </c>
      <c r="F5808" s="9" t="n">
        <v>2.79925955273707</v>
      </c>
    </row>
    <row r="5809" customFormat="false" ht="15" hidden="false" customHeight="false" outlineLevel="0" collapsed="false">
      <c r="D5809" s="7" t="n">
        <f aca="false">MOD(D5808*$B$4,$B$5)</f>
        <v>811905257</v>
      </c>
      <c r="E5809" s="8" t="n">
        <v>0.378072847498649</v>
      </c>
      <c r="F5809" s="9" t="n">
        <v>-0.310546117498485</v>
      </c>
    </row>
    <row r="5810" customFormat="false" ht="15" hidden="false" customHeight="false" outlineLevel="0" collapsed="false">
      <c r="D5810" s="7" t="n">
        <f aca="false">MOD(D5809*$B$4,$B$5)</f>
        <v>2049586544</v>
      </c>
      <c r="E5810" s="8" t="n">
        <v>0.954413109416527</v>
      </c>
      <c r="F5810" s="9" t="n">
        <v>1.68923825227911</v>
      </c>
    </row>
    <row r="5811" customFormat="false" ht="15" hidden="false" customHeight="false" outlineLevel="0" collapsed="false">
      <c r="D5811" s="7" t="n">
        <f aca="false">MOD(D5810*$B$4,$B$5)</f>
        <v>1020448134</v>
      </c>
      <c r="E5811" s="8" t="n">
        <v>0.475183192151769</v>
      </c>
      <c r="F5811" s="9" t="n">
        <v>-0.0622466862398967</v>
      </c>
    </row>
    <row r="5812" customFormat="false" ht="15" hidden="false" customHeight="false" outlineLevel="0" collapsed="false">
      <c r="D5812" s="7" t="n">
        <f aca="false">MOD(D5811*$B$4,$B$5)</f>
        <v>1219465075</v>
      </c>
      <c r="E5812" s="8" t="n">
        <v>0.567857677180187</v>
      </c>
      <c r="F5812" s="9" t="n">
        <v>0.170922574926306</v>
      </c>
    </row>
    <row r="5813" customFormat="false" ht="15" hidden="false" customHeight="false" outlineLevel="0" collapsed="false">
      <c r="D5813" s="7" t="n">
        <f aca="false">MOD(D5812*$B$4,$B$5)</f>
        <v>124387408</v>
      </c>
      <c r="E5813" s="8" t="n">
        <v>0.0579224005880974</v>
      </c>
      <c r="F5813" s="9" t="n">
        <v>-1.57245614926801</v>
      </c>
    </row>
    <row r="5814" customFormat="false" ht="15" hidden="false" customHeight="false" outlineLevel="0" collapsed="false">
      <c r="D5814" s="7" t="n">
        <f aca="false">MOD(D5813*$B$4,$B$5)</f>
        <v>2087778203</v>
      </c>
      <c r="E5814" s="8" t="n">
        <v>0.972197486527448</v>
      </c>
      <c r="F5814" s="9" t="n">
        <v>1.91411841593377</v>
      </c>
    </row>
    <row r="5815" customFormat="false" ht="15" hidden="false" customHeight="false" outlineLevel="0" collapsed="false">
      <c r="D5815" s="7" t="n">
        <f aca="false">MOD(D5814*$B$4,$B$5)</f>
        <v>2029050597</v>
      </c>
      <c r="E5815" s="8" t="n">
        <v>0.944850313891517</v>
      </c>
      <c r="F5815" s="9" t="n">
        <v>1.59684899185334</v>
      </c>
    </row>
    <row r="5816" customFormat="false" ht="15" hidden="false" customHeight="false" outlineLevel="0" collapsed="false">
      <c r="D5816" s="7" t="n">
        <f aca="false">MOD(D5815*$B$4,$B$5)</f>
        <v>1867195411</v>
      </c>
      <c r="E5816" s="8" t="n">
        <v>0.86948061955113</v>
      </c>
      <c r="F5816" s="9" t="n">
        <v>1.12393933934175</v>
      </c>
    </row>
    <row r="5817" customFormat="false" ht="15" hidden="false" customHeight="false" outlineLevel="0" collapsed="false">
      <c r="D5817" s="7" t="n">
        <f aca="false">MOD(D5816*$B$4,$B$5)</f>
        <v>1501019791</v>
      </c>
      <c r="E5817" s="8" t="n">
        <v>0.698966808802417</v>
      </c>
      <c r="F5817" s="9" t="n">
        <v>0.521431256240444</v>
      </c>
    </row>
    <row r="5818" customFormat="false" ht="15" hidden="false" customHeight="false" outlineLevel="0" collapsed="false">
      <c r="D5818" s="7" t="n">
        <f aca="false">MOD(D5817*$B$4,$B$5)</f>
        <v>1775565228</v>
      </c>
      <c r="E5818" s="8" t="n">
        <v>0.826811990539368</v>
      </c>
      <c r="F5818" s="9" t="n">
        <v>0.941641882980151</v>
      </c>
    </row>
    <row r="5819" customFormat="false" ht="15" hidden="false" customHeight="false" outlineLevel="0" collapsed="false">
      <c r="D5819" s="7" t="n">
        <f aca="false">MOD(D5818*$B$4,$B$5)</f>
        <v>89285371</v>
      </c>
      <c r="E5819" s="8" t="n">
        <v>0.0415767408363304</v>
      </c>
      <c r="F5819" s="9" t="n">
        <v>-1.73267482429211</v>
      </c>
    </row>
    <row r="5820" customFormat="false" ht="15" hidden="false" customHeight="false" outlineLevel="0" collapsed="false">
      <c r="D5820" s="7" t="n">
        <f aca="false">MOD(D5819*$B$4,$B$5)</f>
        <v>2041947659</v>
      </c>
      <c r="E5820" s="8" t="n">
        <v>0.950855976390518</v>
      </c>
      <c r="F5820" s="9" t="n">
        <v>1.65321041668718</v>
      </c>
    </row>
    <row r="5821" customFormat="false" ht="15" hidden="false" customHeight="false" outlineLevel="0" collapsed="false">
      <c r="D5821" s="7" t="n">
        <f aca="false">MOD(D5820*$B$4,$B$5)</f>
        <v>1651017583</v>
      </c>
      <c r="E5821" s="8" t="n">
        <v>0.768814973783507</v>
      </c>
      <c r="F5821" s="9" t="n">
        <v>0.734949824737341</v>
      </c>
    </row>
    <row r="5822" customFormat="false" ht="15" hidden="false" customHeight="false" outlineLevel="0" collapsed="false">
      <c r="D5822" s="7" t="n">
        <f aca="false">MOD(D5821*$B$4,$B$5)</f>
        <v>1004125176</v>
      </c>
      <c r="E5822" s="8" t="n">
        <v>0.46758222250974</v>
      </c>
      <c r="F5822" s="9" t="n">
        <v>-0.081348951839561</v>
      </c>
    </row>
    <row r="5823" customFormat="false" ht="15" hidden="false" customHeight="false" outlineLevel="0" collapsed="false">
      <c r="D5823" s="7" t="n">
        <f aca="false">MOD(D5822*$B$4,$B$5)</f>
        <v>1420457906</v>
      </c>
      <c r="E5823" s="8" t="n">
        <v>0.661452257690441</v>
      </c>
      <c r="F5823" s="9" t="n">
        <v>0.416429856742976</v>
      </c>
    </row>
    <row r="5824" customFormat="false" ht="15" hidden="false" customHeight="false" outlineLevel="0" collapsed="false">
      <c r="D5824" s="7" t="n">
        <f aca="false">MOD(D5823*$B$4,$B$5)</f>
        <v>2065699110</v>
      </c>
      <c r="E5824" s="8" t="n">
        <v>0.961916107648905</v>
      </c>
      <c r="F5824" s="9" t="n">
        <v>1.77336777782608</v>
      </c>
    </row>
    <row r="5825" customFormat="false" ht="15" hidden="false" customHeight="false" outlineLevel="0" collapsed="false">
      <c r="D5825" s="7" t="n">
        <f aca="false">MOD(D5824*$B$4,$B$5)</f>
        <v>1401041306</v>
      </c>
      <c r="E5825" s="8" t="n">
        <v>0.652410698730881</v>
      </c>
      <c r="F5825" s="9" t="n">
        <v>0.391837070531812</v>
      </c>
    </row>
    <row r="5826" customFormat="false" ht="15" hidden="false" customHeight="false" outlineLevel="0" collapsed="false">
      <c r="D5826" s="7" t="n">
        <f aca="false">MOD(D5825*$B$4,$B$5)</f>
        <v>1109870602</v>
      </c>
      <c r="E5826" s="8" t="n">
        <v>0.516823773753665</v>
      </c>
      <c r="F5826" s="9" t="n">
        <v>0.0421834541527314</v>
      </c>
    </row>
    <row r="5827" customFormat="false" ht="15" hidden="false" customHeight="false" outlineLevel="0" collapsed="false">
      <c r="D5827" s="7" t="n">
        <f aca="false">MOD(D5826*$B$4,$B$5)</f>
        <v>1289287433</v>
      </c>
      <c r="E5827" s="8" t="n">
        <v>0.60037124631961</v>
      </c>
      <c r="F5827" s="9" t="n">
        <v>0.254308145582417</v>
      </c>
    </row>
    <row r="5828" customFormat="false" ht="15" hidden="false" customHeight="false" outlineLevel="0" collapsed="false">
      <c r="D5828" s="7" t="n">
        <f aca="false">MOD(D5827*$B$4,$B$5)</f>
        <v>1117588283</v>
      </c>
      <c r="E5828" s="8" t="n">
        <v>0.520417599026503</v>
      </c>
      <c r="F5828" s="9" t="n">
        <v>0.0512016940669608</v>
      </c>
    </row>
    <row r="5829" customFormat="false" ht="15" hidden="false" customHeight="false" outlineLevel="0" collapsed="false">
      <c r="D5829" s="7" t="n">
        <f aca="false">MOD(D5828*$B$4,$B$5)</f>
        <v>167312406</v>
      </c>
      <c r="E5829" s="8" t="n">
        <v>0.0779109104330753</v>
      </c>
      <c r="F5829" s="9" t="n">
        <v>-1.4192648323547</v>
      </c>
    </row>
    <row r="5830" customFormat="false" ht="15" hidden="false" customHeight="false" outlineLevel="0" collapsed="false">
      <c r="D5830" s="7" t="n">
        <f aca="false">MOD(D5829*$B$4,$B$5)</f>
        <v>1798637306</v>
      </c>
      <c r="E5830" s="8" t="n">
        <v>0.837555764091719</v>
      </c>
      <c r="F5830" s="9" t="n">
        <v>0.984461867295651</v>
      </c>
    </row>
    <row r="5831" customFormat="false" ht="15" hidden="false" customHeight="false" outlineLevel="0" collapsed="false">
      <c r="D5831" s="7" t="n">
        <f aca="false">MOD(D5830*$B$4,$B$5)</f>
        <v>1405033363</v>
      </c>
      <c r="E5831" s="8" t="n">
        <v>0.654269645134238</v>
      </c>
      <c r="F5831" s="9" t="n">
        <v>0.396873550195409</v>
      </c>
    </row>
    <row r="5832" customFormat="false" ht="15" hidden="false" customHeight="false" outlineLevel="0" collapsed="false">
      <c r="D5832" s="7" t="n">
        <f aca="false">MOD(D5831*$B$4,$B$5)</f>
        <v>536925819</v>
      </c>
      <c r="E5832" s="8" t="n">
        <v>0.250025568297157</v>
      </c>
      <c r="F5832" s="9" t="n">
        <v>-0.674409292397683</v>
      </c>
    </row>
    <row r="5833" customFormat="false" ht="15" hidden="false" customHeight="false" outlineLevel="0" collapsed="false">
      <c r="D5833" s="7" t="n">
        <f aca="false">MOD(D5832*$B$4,$B$5)</f>
        <v>2113556953</v>
      </c>
      <c r="E5833" s="8" t="n">
        <v>0.984201652448812</v>
      </c>
      <c r="F5833" s="9" t="n">
        <v>2.14947589238654</v>
      </c>
    </row>
    <row r="5834" customFormat="false" ht="15" hidden="false" customHeight="false" outlineLevel="0" collapsed="false">
      <c r="D5834" s="7" t="n">
        <f aca="false">MOD(D5833*$B$4,$B$5)</f>
        <v>854576587</v>
      </c>
      <c r="E5834" s="8" t="n">
        <v>0.397943233976088</v>
      </c>
      <c r="F5834" s="9" t="n">
        <v>-0.258674406898211</v>
      </c>
    </row>
    <row r="5835" customFormat="false" ht="15" hidden="false" customHeight="false" outlineLevel="0" collapsed="false">
      <c r="D5835" s="7" t="n">
        <f aca="false">MOD(D5834*$B$4,$B$5)</f>
        <v>253055854</v>
      </c>
      <c r="E5835" s="8" t="n">
        <v>0.117838314844145</v>
      </c>
      <c r="F5835" s="9" t="n">
        <v>-1.18586243626123</v>
      </c>
    </row>
    <row r="5836" customFormat="false" ht="15" hidden="false" customHeight="false" outlineLevel="0" collapsed="false">
      <c r="D5836" s="7" t="n">
        <f aca="false">MOD(D5835*$B$4,$B$5)</f>
        <v>372144298</v>
      </c>
      <c r="E5836" s="8" t="n">
        <v>0.173293193032307</v>
      </c>
      <c r="F5836" s="9" t="n">
        <v>-0.941231210075627</v>
      </c>
    </row>
    <row r="5837" customFormat="false" ht="15" hidden="false" customHeight="false" outlineLevel="0" collapsed="false">
      <c r="D5837" s="7" t="n">
        <f aca="false">MOD(D5836*$B$4,$B$5)</f>
        <v>76701603</v>
      </c>
      <c r="E5837" s="8" t="n">
        <v>0.0357169672248112</v>
      </c>
      <c r="F5837" s="9" t="n">
        <v>-1.80270895894407</v>
      </c>
    </row>
    <row r="5838" customFormat="false" ht="15" hidden="false" customHeight="false" outlineLevel="0" collapsed="false">
      <c r="D5838" s="7" t="n">
        <f aca="false">MOD(D5837*$B$4,$B$5)</f>
        <v>201270985</v>
      </c>
      <c r="E5838" s="8" t="n">
        <v>0.0937241060600841</v>
      </c>
      <c r="F5838" s="9" t="n">
        <v>-1.31816561866352</v>
      </c>
    </row>
    <row r="5839" customFormat="false" ht="15" hidden="false" customHeight="false" outlineLevel="0" collapsed="false">
      <c r="D5839" s="7" t="n">
        <f aca="false">MOD(D5838*$B$4,$B$5)</f>
        <v>335697907</v>
      </c>
      <c r="E5839" s="8" t="n">
        <v>0.15632151966572</v>
      </c>
      <c r="F5839" s="9" t="n">
        <v>-1.00969166017692</v>
      </c>
    </row>
    <row r="5840" customFormat="false" ht="15" hidden="false" customHeight="false" outlineLevel="0" collapsed="false">
      <c r="D5840" s="7" t="n">
        <f aca="false">MOD(D5839*$B$4,$B$5)</f>
        <v>1709552182</v>
      </c>
      <c r="E5840" s="8" t="n">
        <v>0.796072270531275</v>
      </c>
      <c r="F5840" s="9" t="n">
        <v>0.827673450160356</v>
      </c>
    </row>
    <row r="5841" customFormat="false" ht="15" hidden="false" customHeight="false" outlineLevel="0" collapsed="false">
      <c r="D5841" s="7" t="n">
        <f aca="false">MOD(D5840*$B$4,$B$5)</f>
        <v>439274053</v>
      </c>
      <c r="E5841" s="8" t="n">
        <v>0.204552921191373</v>
      </c>
      <c r="F5841" s="9" t="n">
        <v>-0.8254681771128</v>
      </c>
    </row>
    <row r="5842" customFormat="false" ht="15" hidden="false" customHeight="false" outlineLevel="0" collapsed="false">
      <c r="D5842" s="7" t="n">
        <f aca="false">MOD(D5841*$B$4,$B$5)</f>
        <v>2091765532</v>
      </c>
      <c r="E5842" s="8" t="n">
        <v>0.974054231284237</v>
      </c>
      <c r="F5842" s="9" t="n">
        <v>1.94403245537079</v>
      </c>
    </row>
    <row r="5843" customFormat="false" ht="15" hidden="false" customHeight="false" outlineLevel="0" collapsed="false">
      <c r="D5843" s="7" t="n">
        <f aca="false">MOD(D5842*$B$4,$B$5)</f>
        <v>1227880526</v>
      </c>
      <c r="E5843" s="8" t="n">
        <v>0.571776426929772</v>
      </c>
      <c r="F5843" s="9" t="n">
        <v>0.180898627545326</v>
      </c>
    </row>
    <row r="5844" customFormat="false" ht="15" hidden="false" customHeight="false" outlineLevel="0" collapsed="false">
      <c r="D5844" s="7" t="n">
        <f aca="false">MOD(D5843*$B$4,$B$5)</f>
        <v>472213346</v>
      </c>
      <c r="E5844" s="8" t="n">
        <v>0.219891474787045</v>
      </c>
      <c r="F5844" s="9" t="n">
        <v>-0.772559789427078</v>
      </c>
    </row>
    <row r="5845" customFormat="false" ht="15" hidden="false" customHeight="false" outlineLevel="0" collapsed="false">
      <c r="D5845" s="7" t="n">
        <f aca="false">MOD(D5844*$B$4,$B$5)</f>
        <v>818995508</v>
      </c>
      <c r="E5845" s="8" t="n">
        <v>0.381374502909718</v>
      </c>
      <c r="F5845" s="9" t="n">
        <v>-0.30187283366217</v>
      </c>
    </row>
    <row r="5846" customFormat="false" ht="15" hidden="false" customHeight="false" outlineLevel="0" collapsed="false">
      <c r="D5846" s="7" t="n">
        <f aca="false">MOD(D5845*$B$4,$B$5)</f>
        <v>705709045</v>
      </c>
      <c r="E5846" s="8" t="n">
        <v>0.328621382665468</v>
      </c>
      <c r="F5846" s="9" t="n">
        <v>-0.44372313723439</v>
      </c>
    </row>
    <row r="5847" customFormat="false" ht="15" hidden="false" customHeight="false" outlineLevel="0" collapsed="false">
      <c r="D5847" s="7" t="n">
        <f aca="false">MOD(D5846*$B$4,$B$5)</f>
        <v>1895702481</v>
      </c>
      <c r="E5847" s="8" t="n">
        <v>0.882755258477065</v>
      </c>
      <c r="F5847" s="9" t="n">
        <v>1.18887341485918</v>
      </c>
    </row>
    <row r="5848" customFormat="false" ht="15" hidden="false" customHeight="false" outlineLevel="0" collapsed="false">
      <c r="D5848" s="7" t="n">
        <f aca="false">MOD(D5847*$B$4,$B$5)</f>
        <v>1028778034</v>
      </c>
      <c r="E5848" s="8" t="n">
        <v>0.479062104112527</v>
      </c>
      <c r="F5848" s="9" t="n">
        <v>-0.0525076395852245</v>
      </c>
    </row>
    <row r="5849" customFormat="false" ht="15" hidden="false" customHeight="false" outlineLevel="0" collapsed="false">
      <c r="D5849" s="7" t="n">
        <f aca="false">MOD(D5848*$B$4,$B$5)</f>
        <v>1732625986</v>
      </c>
      <c r="E5849" s="8" t="n">
        <v>0.806816847815008</v>
      </c>
      <c r="F5849" s="9" t="n">
        <v>0.866225878719862</v>
      </c>
    </row>
    <row r="5850" customFormat="false" ht="15" hidden="false" customHeight="false" outlineLevel="0" collapsed="false">
      <c r="D5850" s="7" t="n">
        <f aca="false">MOD(D5849*$B$4,$B$5)</f>
        <v>1838337791</v>
      </c>
      <c r="E5850" s="8" t="n">
        <v>0.856042743060778</v>
      </c>
      <c r="F5850" s="9" t="n">
        <v>1.06270773086743</v>
      </c>
    </row>
    <row r="5851" customFormat="false" ht="15" hidden="false" customHeight="false" outlineLevel="0" collapsed="false">
      <c r="D5851" s="7" t="n">
        <f aca="false">MOD(D5850*$B$4,$B$5)</f>
        <v>84248027</v>
      </c>
      <c r="E5851" s="8" t="n">
        <v>0.0392310447424939</v>
      </c>
      <c r="F5851" s="9" t="n">
        <v>-1.7596799365858</v>
      </c>
    </row>
    <row r="5852" customFormat="false" ht="15" hidden="false" customHeight="false" outlineLevel="0" collapsed="false">
      <c r="D5852" s="7" t="n">
        <f aca="false">MOD(D5851*$B$4,$B$5)</f>
        <v>1549967546</v>
      </c>
      <c r="E5852" s="8" t="n">
        <v>0.721759883427769</v>
      </c>
      <c r="F5852" s="9" t="n">
        <v>0.588077561945365</v>
      </c>
    </row>
    <row r="5853" customFormat="false" ht="15" hidden="false" customHeight="false" outlineLevel="0" collapsed="false">
      <c r="D5853" s="7" t="n">
        <f aca="false">MOD(D5852*$B$4,$B$5)</f>
        <v>153151486</v>
      </c>
      <c r="E5853" s="8" t="n">
        <v>0.0713167181902721</v>
      </c>
      <c r="F5853" s="9" t="n">
        <v>-1.46605451311915</v>
      </c>
    </row>
    <row r="5854" customFormat="false" ht="15" hidden="false" customHeight="false" outlineLevel="0" collapsed="false">
      <c r="D5854" s="7" t="n">
        <f aca="false">MOD(D5853*$B$4,$B$5)</f>
        <v>1136667732</v>
      </c>
      <c r="E5854" s="8" t="n">
        <v>0.529302159817239</v>
      </c>
      <c r="F5854" s="9" t="n">
        <v>0.073515788875776</v>
      </c>
    </row>
    <row r="5855" customFormat="false" ht="15" hidden="false" customHeight="false" outlineLevel="0" collapsed="false">
      <c r="D5855" s="7" t="n">
        <f aca="false">MOD(D5854*$B$4,$B$5)</f>
        <v>2028394169</v>
      </c>
      <c r="E5855" s="8" t="n">
        <v>0.944544640783728</v>
      </c>
      <c r="F5855" s="9" t="n">
        <v>1.59411304146911</v>
      </c>
    </row>
    <row r="5856" customFormat="false" ht="15" hidden="false" customHeight="false" outlineLevel="0" collapsed="false">
      <c r="D5856" s="7" t="n">
        <f aca="false">MOD(D5855*$B$4,$B$5)</f>
        <v>245530481</v>
      </c>
      <c r="E5856" s="8" t="n">
        <v>0.11433403996223</v>
      </c>
      <c r="F5856" s="9" t="n">
        <v>-1.20379692135919</v>
      </c>
    </row>
    <row r="5857" customFormat="false" ht="15" hidden="false" customHeight="false" outlineLevel="0" collapsed="false">
      <c r="D5857" s="7" t="n">
        <f aca="false">MOD(D5856*$B$4,$B$5)</f>
        <v>39600558</v>
      </c>
      <c r="E5857" s="8" t="n">
        <v>0.0184404468335588</v>
      </c>
      <c r="F5857" s="9" t="n">
        <v>-2.08708011011396</v>
      </c>
    </row>
    <row r="5858" customFormat="false" ht="15" hidden="false" customHeight="false" outlineLevel="0" collapsed="false">
      <c r="D5858" s="7" t="n">
        <f aca="false">MOD(D5857*$B$4,$B$5)</f>
        <v>298089388</v>
      </c>
      <c r="E5858" s="8" t="n">
        <v>0.138808688278132</v>
      </c>
      <c r="F5858" s="9" t="n">
        <v>-1.08568726561344</v>
      </c>
    </row>
    <row r="5859" customFormat="false" ht="15" hidden="false" customHeight="false" outlineLevel="0" collapsed="false">
      <c r="D5859" s="7" t="n">
        <f aca="false">MOD(D5858*$B$4,$B$5)</f>
        <v>932413248</v>
      </c>
      <c r="E5859" s="8" t="n">
        <v>0.43418875377084</v>
      </c>
      <c r="F5859" s="9" t="n">
        <v>-0.165719743867391</v>
      </c>
    </row>
    <row r="5860" customFormat="false" ht="15" hidden="false" customHeight="false" outlineLevel="0" collapsed="false">
      <c r="D5860" s="7" t="n">
        <f aca="false">MOD(D5859*$B$4,$B$5)</f>
        <v>1557620382</v>
      </c>
      <c r="E5860" s="8" t="n">
        <v>0.725323512894403</v>
      </c>
      <c r="F5860" s="9" t="n">
        <v>0.598729961180907</v>
      </c>
    </row>
    <row r="5861" customFormat="false" ht="15" hidden="false" customHeight="false" outlineLevel="0" collapsed="false">
      <c r="D5861" s="7" t="n">
        <f aca="false">MOD(D5860*$B$4,$B$5)</f>
        <v>196010758</v>
      </c>
      <c r="E5861" s="8" t="n">
        <v>0.0912746219814519</v>
      </c>
      <c r="F5861" s="9" t="n">
        <v>-1.33294685754478</v>
      </c>
    </row>
    <row r="5862" customFormat="false" ht="15" hidden="false" customHeight="false" outlineLevel="0" collapsed="false">
      <c r="D5862" s="7" t="n">
        <f aca="false">MOD(D5861*$B$4,$B$5)</f>
        <v>1969834383</v>
      </c>
      <c r="E5862" s="8" t="n">
        <v>0.917275615425106</v>
      </c>
      <c r="F5862" s="9" t="n">
        <v>1.38697702349895</v>
      </c>
    </row>
    <row r="5863" customFormat="false" ht="15" hidden="false" customHeight="false" outlineLevel="0" collapsed="false">
      <c r="D5863" s="7" t="n">
        <f aca="false">MOD(D5862*$B$4,$B$5)</f>
        <v>1742063574</v>
      </c>
      <c r="E5863" s="8" t="n">
        <v>0.811211567196261</v>
      </c>
      <c r="F5863" s="9" t="n">
        <v>0.882369792517334</v>
      </c>
    </row>
    <row r="5864" customFormat="false" ht="15" hidden="false" customHeight="false" outlineLevel="0" collapsed="false">
      <c r="D5864" s="7" t="n">
        <f aca="false">MOD(D5863*$B$4,$B$5)</f>
        <v>2133614975</v>
      </c>
      <c r="E5864" s="8" t="n">
        <v>0.993541896802878</v>
      </c>
      <c r="F5864" s="9" t="n">
        <v>2.48607135732335</v>
      </c>
    </row>
    <row r="5865" customFormat="false" ht="15" hidden="false" customHeight="false" outlineLevel="0" collapsed="false">
      <c r="D5865" s="7" t="n">
        <f aca="false">MOD(D5864*$B$4,$B$5)</f>
        <v>560231752</v>
      </c>
      <c r="E5865" s="8" t="n">
        <v>0.260878239069952</v>
      </c>
      <c r="F5865" s="9" t="n">
        <v>-0.640640195085162</v>
      </c>
    </row>
    <row r="5866" customFormat="false" ht="15" hidden="false" customHeight="false" outlineLevel="0" collapsed="false">
      <c r="D5866" s="7" t="n">
        <f aca="false">MOD(D5865*$B$4,$B$5)</f>
        <v>1832817768</v>
      </c>
      <c r="E5866" s="8" t="n">
        <v>0.853472282042235</v>
      </c>
      <c r="F5866" s="9" t="n">
        <v>1.05144243267632</v>
      </c>
    </row>
    <row r="5867" customFormat="false" ht="15" hidden="false" customHeight="false" outlineLevel="0" collapsed="false">
      <c r="D5867" s="7" t="n">
        <f aca="false">MOD(D5866*$B$4,$B$5)</f>
        <v>2062673669</v>
      </c>
      <c r="E5867" s="8" t="n">
        <v>0.96050727689686</v>
      </c>
      <c r="F5867" s="9" t="n">
        <v>1.75660332288885</v>
      </c>
    </row>
    <row r="5868" customFormat="false" ht="15" hidden="false" customHeight="false" outlineLevel="0" collapsed="false">
      <c r="D5868" s="7" t="n">
        <f aca="false">MOD(D5867*$B$4,$B$5)</f>
        <v>1388866791</v>
      </c>
      <c r="E5868" s="8" t="n">
        <v>0.646741498398354</v>
      </c>
      <c r="F5868" s="9" t="n">
        <v>0.376537956168311</v>
      </c>
    </row>
    <row r="5869" customFormat="false" ht="15" hidden="false" customHeight="false" outlineLevel="0" collapsed="false">
      <c r="D5869" s="7" t="n">
        <f aca="false">MOD(D5868*$B$4,$B$5)</f>
        <v>1844376315</v>
      </c>
      <c r="E5869" s="8" t="n">
        <v>0.858854649922675</v>
      </c>
      <c r="F5869" s="9" t="n">
        <v>1.07518770224673</v>
      </c>
    </row>
    <row r="5870" customFormat="false" ht="15" hidden="false" customHeight="false" outlineLevel="0" collapsed="false">
      <c r="D5870" s="7" t="n">
        <f aca="false">MOD(D5869*$B$4,$B$5)</f>
        <v>1659547686</v>
      </c>
      <c r="E5870" s="8" t="n">
        <v>0.772787112531054</v>
      </c>
      <c r="F5870" s="9" t="n">
        <v>0.748057003657452</v>
      </c>
    </row>
    <row r="5871" customFormat="false" ht="15" hidden="false" customHeight="false" outlineLevel="0" collapsed="false">
      <c r="D5871" s="7" t="n">
        <f aca="false">MOD(D5870*$B$4,$B$5)</f>
        <v>443866865</v>
      </c>
      <c r="E5871" s="8" t="n">
        <v>0.206691615941647</v>
      </c>
      <c r="F5871" s="9" t="n">
        <v>-0.817954389157354</v>
      </c>
    </row>
    <row r="5872" customFormat="false" ht="15" hidden="false" customHeight="false" outlineLevel="0" collapsed="false">
      <c r="D5872" s="7" t="n">
        <f aca="false">MOD(D5871*$B$4,$B$5)</f>
        <v>453094296</v>
      </c>
      <c r="E5872" s="8" t="n">
        <v>0.210988473343652</v>
      </c>
      <c r="F5872" s="9" t="n">
        <v>-0.802996172748201</v>
      </c>
    </row>
    <row r="5873" customFormat="false" ht="15" hidden="false" customHeight="false" outlineLevel="0" collapsed="false">
      <c r="D5873" s="7" t="n">
        <f aca="false">MOD(D5872*$B$4,$B$5)</f>
        <v>1341301168</v>
      </c>
      <c r="E5873" s="8" t="n">
        <v>0.624592029139951</v>
      </c>
      <c r="F5873" s="9" t="n">
        <v>0.317563662112227</v>
      </c>
    </row>
    <row r="5874" customFormat="false" ht="15" hidden="false" customHeight="false" outlineLevel="0" collapsed="false">
      <c r="D5874" s="7" t="n">
        <f aca="false">MOD(D5873*$B$4,$B$5)</f>
        <v>1464207125</v>
      </c>
      <c r="E5874" s="8" t="n">
        <v>0.681824575347662</v>
      </c>
      <c r="F5874" s="9" t="n">
        <v>0.472807042364974</v>
      </c>
    </row>
    <row r="5875" customFormat="false" ht="15" hidden="false" customHeight="false" outlineLevel="0" collapsed="false">
      <c r="D5875" s="7" t="n">
        <f aca="false">MOD(D5874*$B$4,$B$5)</f>
        <v>760340811</v>
      </c>
      <c r="E5875" s="8" t="n">
        <v>0.354061281172616</v>
      </c>
      <c r="F5875" s="9" t="n">
        <v>-0.374378733945303</v>
      </c>
    </row>
    <row r="5876" customFormat="false" ht="15" hidden="false" customHeight="false" outlineLevel="0" collapsed="false">
      <c r="D5876" s="7" t="n">
        <f aca="false">MOD(D5875*$B$4,$B$5)</f>
        <v>1915760551</v>
      </c>
      <c r="E5876" s="8" t="n">
        <v>0.892095525182873</v>
      </c>
      <c r="F5876" s="9" t="n">
        <v>1.23774952440874</v>
      </c>
    </row>
    <row r="5877" customFormat="false" ht="15" hidden="false" customHeight="false" outlineLevel="0" collapsed="false">
      <c r="D5877" s="7" t="n">
        <f aca="false">MOD(D5876*$B$4,$B$5)</f>
        <v>736750207</v>
      </c>
      <c r="E5877" s="8" t="n">
        <v>0.343076050135378</v>
      </c>
      <c r="F5877" s="9" t="n">
        <v>-0.40408243604847</v>
      </c>
    </row>
    <row r="5878" customFormat="false" ht="15" hidden="false" customHeight="false" outlineLevel="0" collapsed="false">
      <c r="D5878" s="7" t="n">
        <f aca="false">MOD(D5877*$B$4,$B$5)</f>
        <v>1340047777</v>
      </c>
      <c r="E5878" s="8" t="n">
        <v>0.624008373472847</v>
      </c>
      <c r="F5878" s="9" t="n">
        <v>0.316025368246056</v>
      </c>
    </row>
    <row r="5879" customFormat="false" ht="15" hidden="false" customHeight="false" outlineLevel="0" collapsed="false">
      <c r="D5879" s="7" t="n">
        <f aca="false">MOD(D5878*$B$4,$B$5)</f>
        <v>1091312280</v>
      </c>
      <c r="E5879" s="8" t="n">
        <v>0.508181881632825</v>
      </c>
      <c r="F5879" s="9" t="n">
        <v>0.020510373784848</v>
      </c>
    </row>
    <row r="5880" customFormat="false" ht="15" hidden="false" customHeight="false" outlineLevel="0" collapsed="false">
      <c r="D5880" s="7" t="n">
        <f aca="false">MOD(D5879*$B$4,$B$5)</f>
        <v>961206970</v>
      </c>
      <c r="E5880" s="8" t="n">
        <v>0.447596875436229</v>
      </c>
      <c r="F5880" s="9" t="n">
        <v>-0.131735189495386</v>
      </c>
    </row>
    <row r="5881" customFormat="false" ht="15" hidden="false" customHeight="false" outlineLevel="0" collapsed="false">
      <c r="D5881" s="7" t="n">
        <f aca="false">MOD(D5880*$B$4,$B$5)</f>
        <v>2037455435</v>
      </c>
      <c r="E5881" s="8" t="n">
        <v>0.948764121577855</v>
      </c>
      <c r="F5881" s="9" t="n">
        <v>1.63298687630386</v>
      </c>
    </row>
    <row r="5882" customFormat="false" ht="15" hidden="false" customHeight="false" outlineLevel="0" collapsed="false">
      <c r="D5882" s="7" t="n">
        <f aca="false">MOD(D5881*$B$4,$B$5)</f>
        <v>1702721226</v>
      </c>
      <c r="E5882" s="8" t="n">
        <v>0.79289135876381</v>
      </c>
      <c r="F5882" s="9" t="n">
        <v>0.816494649475775</v>
      </c>
    </row>
    <row r="5883" customFormat="false" ht="15" hidden="false" customHeight="false" outlineLevel="0" collapsed="false">
      <c r="D5883" s="7" t="n">
        <f aca="false">MOD(D5882*$B$4,$B$5)</f>
        <v>1414678615</v>
      </c>
      <c r="E5883" s="8" t="n">
        <v>0.658761065601149</v>
      </c>
      <c r="F5883" s="9" t="n">
        <v>0.40908420284023</v>
      </c>
    </row>
    <row r="5884" customFormat="false" ht="15" hidden="false" customHeight="false" outlineLevel="0" collapsed="false">
      <c r="D5884" s="7" t="n">
        <f aca="false">MOD(D5883*$B$4,$B$5)</f>
        <v>118933712</v>
      </c>
      <c r="E5884" s="8" t="n">
        <v>0.0553828254857872</v>
      </c>
      <c r="F5884" s="9" t="n">
        <v>-1.59476118039054</v>
      </c>
    </row>
    <row r="5885" customFormat="false" ht="15" hidden="false" customHeight="false" outlineLevel="0" collapsed="false">
      <c r="D5885" s="7" t="n">
        <f aca="false">MOD(D5884*$B$4,$B$5)</f>
        <v>825423521</v>
      </c>
      <c r="E5885" s="8" t="n">
        <v>0.384367779720917</v>
      </c>
      <c r="F5885" s="9" t="n">
        <v>-0.29402924089781</v>
      </c>
    </row>
    <row r="5886" customFormat="false" ht="15" hidden="false" customHeight="false" outlineLevel="0" collapsed="false">
      <c r="D5886" s="7" t="n">
        <f aca="false">MOD(D5885*$B$4,$B$5)</f>
        <v>1754679400</v>
      </c>
      <c r="E5886" s="8" t="n">
        <v>0.817086268977342</v>
      </c>
      <c r="F5886" s="9" t="n">
        <v>0.904316760322663</v>
      </c>
    </row>
    <row r="5887" customFormat="false" ht="15" hidden="false" customHeight="false" outlineLevel="0" collapsed="false">
      <c r="D5887" s="7" t="n">
        <f aca="false">MOD(D5886*$B$4,$B$5)</f>
        <v>1226796073</v>
      </c>
      <c r="E5887" s="8" t="n">
        <v>0.571271439149297</v>
      </c>
      <c r="F5887" s="9" t="n">
        <v>0.179612078404911</v>
      </c>
    </row>
    <row r="5888" customFormat="false" ht="15" hidden="false" customHeight="false" outlineLevel="0" collapsed="false">
      <c r="D5888" s="7" t="n">
        <f aca="false">MOD(D5887*$B$4,$B$5)</f>
        <v>1811673758</v>
      </c>
      <c r="E5888" s="8" t="n">
        <v>0.843626335117618</v>
      </c>
      <c r="F5888" s="9" t="n">
        <v>1.00947407295946</v>
      </c>
    </row>
    <row r="5889" customFormat="false" ht="15" hidden="false" customHeight="false" outlineLevel="0" collapsed="false">
      <c r="D5889" s="7" t="n">
        <f aca="false">MOD(D5888*$B$4,$B$5)</f>
        <v>1474899284</v>
      </c>
      <c r="E5889" s="8" t="n">
        <v>0.686803499876338</v>
      </c>
      <c r="F5889" s="9" t="n">
        <v>0.486809975743299</v>
      </c>
    </row>
    <row r="5890" customFormat="false" ht="15" hidden="false" customHeight="false" outlineLevel="0" collapsed="false">
      <c r="D5890" s="7" t="n">
        <f aca="false">MOD(D5889*$B$4,$B$5)</f>
        <v>1485472620</v>
      </c>
      <c r="E5890" s="8" t="n">
        <v>0.691727093133821</v>
      </c>
      <c r="F5890" s="9" t="n">
        <v>0.500751796911218</v>
      </c>
    </row>
    <row r="5891" customFormat="false" ht="15" hidden="false" customHeight="false" outlineLevel="0" collapsed="false">
      <c r="D5891" s="7" t="n">
        <f aca="false">MOD(D5890*$B$4,$B$5)</f>
        <v>769866690</v>
      </c>
      <c r="E5891" s="8" t="n">
        <v>0.358497114254625</v>
      </c>
      <c r="F5891" s="9" t="n">
        <v>-0.362478846281873</v>
      </c>
    </row>
    <row r="5892" customFormat="false" ht="15" hidden="false" customHeight="false" outlineLevel="0" collapsed="false">
      <c r="D5892" s="7" t="n">
        <f aca="false">MOD(D5891*$B$4,$B$5)</f>
        <v>30481655</v>
      </c>
      <c r="E5892" s="8" t="n">
        <v>0.0141941267197897</v>
      </c>
      <c r="F5892" s="9" t="n">
        <v>-2.19187888030169</v>
      </c>
    </row>
    <row r="5893" customFormat="false" ht="15" hidden="false" customHeight="false" outlineLevel="0" collapsed="false">
      <c r="D5893" s="7" t="n">
        <f aca="false">MOD(D5892*$B$4,$B$5)</f>
        <v>353670310</v>
      </c>
      <c r="E5893" s="8" t="n">
        <v>0.164690571990507</v>
      </c>
      <c r="F5893" s="9" t="n">
        <v>-0.975361157250398</v>
      </c>
    </row>
    <row r="5894" customFormat="false" ht="15" hidden="false" customHeight="false" outlineLevel="0" collapsed="false">
      <c r="D5894" s="7" t="n">
        <f aca="false">MOD(D5893*$B$4,$B$5)</f>
        <v>1672024007</v>
      </c>
      <c r="E5894" s="8" t="n">
        <v>0.778596852234189</v>
      </c>
      <c r="F5894" s="9" t="n">
        <v>0.767462980156792</v>
      </c>
    </row>
    <row r="5895" customFormat="false" ht="15" hidden="false" customHeight="false" outlineLevel="0" collapsed="false">
      <c r="D5895" s="7" t="n">
        <f aca="false">MOD(D5894*$B$4,$B$5)</f>
        <v>1392936696</v>
      </c>
      <c r="E5895" s="8" t="n">
        <v>0.648636695601639</v>
      </c>
      <c r="F5895" s="9" t="n">
        <v>0.381642428319851</v>
      </c>
    </row>
    <row r="5896" customFormat="false" ht="15" hidden="false" customHeight="false" outlineLevel="0" collapsed="false">
      <c r="D5896" s="7" t="n">
        <f aca="false">MOD(D5895*$B$4,$B$5)</f>
        <v>734265046</v>
      </c>
      <c r="E5896" s="8" t="n">
        <v>0.341918806863873</v>
      </c>
      <c r="F5896" s="9" t="n">
        <v>-0.407231982475098</v>
      </c>
    </row>
    <row r="5897" customFormat="false" ht="15" hidden="false" customHeight="false" outlineLevel="0" collapsed="false">
      <c r="D5897" s="7" t="n">
        <f aca="false">MOD(D5896*$B$4,$B$5)</f>
        <v>1637925378</v>
      </c>
      <c r="E5897" s="8" t="n">
        <v>0.762718440743832</v>
      </c>
      <c r="F5897" s="9" t="n">
        <v>0.715074324079925</v>
      </c>
    </row>
    <row r="5898" customFormat="false" ht="15" hidden="false" customHeight="false" outlineLevel="0" collapsed="false">
      <c r="D5898" s="7" t="n">
        <f aca="false">MOD(D5897*$B$4,$B$5)</f>
        <v>390489839</v>
      </c>
      <c r="E5898" s="8" t="n">
        <v>0.18183600127868</v>
      </c>
      <c r="F5898" s="9" t="n">
        <v>-0.908390387483323</v>
      </c>
    </row>
    <row r="5899" customFormat="false" ht="15" hidden="false" customHeight="false" outlineLevel="0" collapsed="false">
      <c r="D5899" s="7" t="n">
        <f aca="false">MOD(D5898*$B$4,$B$5)</f>
        <v>871048650</v>
      </c>
      <c r="E5899" s="8" t="n">
        <v>0.405613636044426</v>
      </c>
      <c r="F5899" s="9" t="n">
        <v>-0.238843069258221</v>
      </c>
    </row>
    <row r="5900" customFormat="false" ht="15" hidden="false" customHeight="false" outlineLevel="0" collapsed="false">
      <c r="D5900" s="7" t="n">
        <f aca="false">MOD(D5899*$B$4,$B$5)</f>
        <v>807059537</v>
      </c>
      <c r="E5900" s="8" t="n">
        <v>0.375816383283414</v>
      </c>
      <c r="F5900" s="9" t="n">
        <v>-0.316487163919119</v>
      </c>
    </row>
    <row r="5901" customFormat="false" ht="15" hidden="false" customHeight="false" outlineLevel="0" collapsed="false">
      <c r="D5901" s="7" t="n">
        <f aca="false">MOD(D5900*$B$4,$B$5)</f>
        <v>70070300</v>
      </c>
      <c r="E5901" s="8" t="n">
        <v>0.0326290261304276</v>
      </c>
      <c r="F5901" s="9" t="n">
        <v>-1.84348621708647</v>
      </c>
    </row>
    <row r="5902" customFormat="false" ht="15" hidden="false" customHeight="false" outlineLevel="0" collapsed="false">
      <c r="D5902" s="7" t="n">
        <f aca="false">MOD(D5901*$B$4,$B$5)</f>
        <v>76707275</v>
      </c>
      <c r="E5902" s="8" t="n">
        <v>0.0357196084556352</v>
      </c>
      <c r="F5902" s="9" t="n">
        <v>-1.80267534190487</v>
      </c>
    </row>
    <row r="5903" customFormat="false" ht="15" hidden="false" customHeight="false" outlineLevel="0" collapsed="false">
      <c r="D5903" s="7" t="n">
        <f aca="false">MOD(D5902*$B$4,$B$5)</f>
        <v>475064097</v>
      </c>
      <c r="E5903" s="8" t="n">
        <v>0.221218959168735</v>
      </c>
      <c r="F5903" s="9" t="n">
        <v>-0.768082928657564</v>
      </c>
    </row>
    <row r="5904" customFormat="false" ht="15" hidden="false" customHeight="false" outlineLevel="0" collapsed="false">
      <c r="D5904" s="7" t="n">
        <f aca="false">MOD(D5903*$B$4,$B$5)</f>
        <v>988643621</v>
      </c>
      <c r="E5904" s="8" t="n">
        <v>0.460373061672201</v>
      </c>
      <c r="F5904" s="9" t="n">
        <v>-0.0994939095983296</v>
      </c>
    </row>
    <row r="5905" customFormat="false" ht="15" hidden="false" customHeight="false" outlineLevel="0" collapsed="false">
      <c r="D5905" s="7" t="n">
        <f aca="false">MOD(D5904*$B$4,$B$5)</f>
        <v>1434625657</v>
      </c>
      <c r="E5905" s="8" t="n">
        <v>0.668049630865501</v>
      </c>
      <c r="F5905" s="9" t="n">
        <v>0.434533961795374</v>
      </c>
    </row>
    <row r="5906" customFormat="false" ht="15" hidden="false" customHeight="false" outlineLevel="0" collapsed="false">
      <c r="D5906" s="7" t="n">
        <f aca="false">MOD(D5905*$B$4,$B$5)</f>
        <v>909924238</v>
      </c>
      <c r="E5906" s="8" t="n">
        <v>0.42371649241421</v>
      </c>
      <c r="F5906" s="9" t="n">
        <v>-0.192394775087436</v>
      </c>
    </row>
    <row r="5907" customFormat="false" ht="15" hidden="false" customHeight="false" outlineLevel="0" collapsed="false">
      <c r="D5907" s="7" t="n">
        <f aca="false">MOD(D5906*$B$4,$B$5)</f>
        <v>469860407</v>
      </c>
      <c r="E5907" s="8" t="n">
        <v>0.218795802182328</v>
      </c>
      <c r="F5907" s="9" t="n">
        <v>-0.776266574991373</v>
      </c>
    </row>
    <row r="5908" customFormat="false" ht="15" hidden="false" customHeight="false" outlineLevel="0" collapsed="false">
      <c r="D5908" s="7" t="n">
        <f aca="false">MOD(D5907*$B$4,$B$5)</f>
        <v>1056910330</v>
      </c>
      <c r="E5908" s="8" t="n">
        <v>0.492162225295009</v>
      </c>
      <c r="F5908" s="9" t="n">
        <v>-0.0196476517104016</v>
      </c>
    </row>
    <row r="5909" customFormat="false" ht="15" hidden="false" customHeight="false" outlineLevel="0" collapsed="false">
      <c r="D5909" s="7" t="n">
        <f aca="false">MOD(D5908*$B$4,$B$5)</f>
        <v>349537651</v>
      </c>
      <c r="E5909" s="8" t="n">
        <v>0.162766152678771</v>
      </c>
      <c r="F5909" s="9" t="n">
        <v>-0.983152669391824</v>
      </c>
    </row>
    <row r="5910" customFormat="false" ht="15" hidden="false" customHeight="false" outlineLevel="0" collapsed="false">
      <c r="D5910" s="7" t="n">
        <f aca="false">MOD(D5909*$B$4,$B$5)</f>
        <v>1900420589</v>
      </c>
      <c r="E5910" s="8" t="n">
        <v>0.884952298724048</v>
      </c>
      <c r="F5910" s="9" t="n">
        <v>1.20011314116863</v>
      </c>
    </row>
    <row r="5911" customFormat="false" ht="15" hidden="false" customHeight="false" outlineLevel="0" collapsed="false">
      <c r="D5911" s="7" t="n">
        <f aca="false">MOD(D5910*$B$4,$B$5)</f>
        <v>1143302720</v>
      </c>
      <c r="E5911" s="8" t="n">
        <v>0.532391816873468</v>
      </c>
      <c r="F5911" s="9" t="n">
        <v>0.0812836627229314</v>
      </c>
    </row>
    <row r="5912" customFormat="false" ht="15" hidden="false" customHeight="false" outlineLevel="0" collapsed="false">
      <c r="D5912" s="7" t="n">
        <f aca="false">MOD(D5911*$B$4,$B$5)</f>
        <v>183352867</v>
      </c>
      <c r="E5912" s="8" t="n">
        <v>0.0853803321583013</v>
      </c>
      <c r="F5912" s="9" t="n">
        <v>-1.36976374013247</v>
      </c>
    </row>
    <row r="5913" customFormat="false" ht="15" hidden="false" customHeight="false" outlineLevel="0" collapsed="false">
      <c r="D5913" s="7" t="n">
        <f aca="false">MOD(D5912*$B$4,$B$5)</f>
        <v>846133670</v>
      </c>
      <c r="E5913" s="8" t="n">
        <v>0.394011694373574</v>
      </c>
      <c r="F5913" s="9" t="n">
        <v>-0.268878231882632</v>
      </c>
    </row>
    <row r="5914" customFormat="false" ht="15" hidden="false" customHeight="false" outlineLevel="0" collapsed="false">
      <c r="D5914" s="7" t="n">
        <f aca="false">MOD(D5913*$B$4,$B$5)</f>
        <v>726902277</v>
      </c>
      <c r="E5914" s="8" t="n">
        <v>0.33849025036999</v>
      </c>
      <c r="F5914" s="9" t="n">
        <v>-0.416587025942885</v>
      </c>
    </row>
    <row r="5915" customFormat="false" ht="15" hidden="false" customHeight="false" outlineLevel="0" collapsed="false">
      <c r="D5915" s="7" t="n">
        <f aca="false">MOD(D5914*$B$4,$B$5)</f>
        <v>564504734</v>
      </c>
      <c r="E5915" s="8" t="n">
        <v>0.262868001370568</v>
      </c>
      <c r="F5915" s="9" t="n">
        <v>-0.634528454989511</v>
      </c>
    </row>
    <row r="5916" customFormat="false" ht="15" hidden="false" customHeight="false" outlineLevel="0" collapsed="false">
      <c r="D5916" s="7" t="n">
        <f aca="false">MOD(D5915*$B$4,$B$5)</f>
        <v>1935501778</v>
      </c>
      <c r="E5916" s="8" t="n">
        <v>0.901288250369288</v>
      </c>
      <c r="F5916" s="9" t="n">
        <v>1.28892690550122</v>
      </c>
    </row>
    <row r="5917" customFormat="false" ht="15" hidden="false" customHeight="false" outlineLevel="0" collapsed="false">
      <c r="D5917" s="7" t="n">
        <f aca="false">MOD(D5916*$B$4,$B$5)</f>
        <v>182779456</v>
      </c>
      <c r="E5917" s="8" t="n">
        <v>0.0851133168536362</v>
      </c>
      <c r="F5917" s="9" t="n">
        <v>-1.37147595625343</v>
      </c>
    </row>
    <row r="5918" customFormat="false" ht="15" hidden="false" customHeight="false" outlineLevel="0" collapsed="false">
      <c r="D5918" s="7" t="n">
        <f aca="false">MOD(D5917*$B$4,$B$5)</f>
        <v>1084298700</v>
      </c>
      <c r="E5918" s="8" t="n">
        <v>0.504915928938348</v>
      </c>
      <c r="F5918" s="9" t="n">
        <v>0.0123227183320403</v>
      </c>
    </row>
    <row r="5919" customFormat="false" ht="15" hidden="false" customHeight="false" outlineLevel="0" collapsed="false">
      <c r="D5919" s="7" t="n">
        <f aca="false">MOD(D5918*$B$4,$B$5)</f>
        <v>1711103016</v>
      </c>
      <c r="E5919" s="8" t="n">
        <v>0.796794433888788</v>
      </c>
      <c r="F5919" s="9" t="n">
        <v>0.830225797468599</v>
      </c>
    </row>
    <row r="5920" customFormat="false" ht="15" hidden="false" customHeight="false" outlineLevel="0" collapsed="false">
      <c r="D5920" s="7" t="n">
        <f aca="false">MOD(D5919*$B$4,$B$5)</f>
        <v>137654422</v>
      </c>
      <c r="E5920" s="8" t="n">
        <v>0.0641003354118209</v>
      </c>
      <c r="F5920" s="9" t="n">
        <v>-1.52123581477128</v>
      </c>
    </row>
    <row r="5921" customFormat="false" ht="15" hidden="false" customHeight="false" outlineLevel="0" collapsed="false">
      <c r="D5921" s="7" t="n">
        <f aca="false">MOD(D5920*$B$4,$B$5)</f>
        <v>402200544</v>
      </c>
      <c r="E5921" s="8" t="n">
        <v>0.18728922324934</v>
      </c>
      <c r="F5921" s="9" t="n">
        <v>-0.887929925100395</v>
      </c>
    </row>
    <row r="5922" customFormat="false" ht="15" hidden="false" customHeight="false" outlineLevel="0" collapsed="false">
      <c r="D5922" s="7" t="n">
        <f aca="false">MOD(D5921*$B$4,$B$5)</f>
        <v>1370290544</v>
      </c>
      <c r="E5922" s="8" t="n">
        <v>0.638091259298931</v>
      </c>
      <c r="F5922" s="9" t="n">
        <v>0.353361451431233</v>
      </c>
    </row>
    <row r="5923" customFormat="false" ht="15" hidden="false" customHeight="false" outlineLevel="0" collapsed="false">
      <c r="D5923" s="7" t="n">
        <f aca="false">MOD(D5922*$B$4,$B$5)</f>
        <v>651038177</v>
      </c>
      <c r="E5923" s="8" t="n">
        <v>0.303163275870647</v>
      </c>
      <c r="F5923" s="9" t="n">
        <v>-0.515324112975206</v>
      </c>
    </row>
    <row r="5924" customFormat="false" ht="15" hidden="false" customHeight="false" outlineLevel="0" collapsed="false">
      <c r="D5924" s="7" t="n">
        <f aca="false">MOD(D5923*$B$4,$B$5)</f>
        <v>2135635416</v>
      </c>
      <c r="E5924" s="8" t="n">
        <v>0.994482737960743</v>
      </c>
      <c r="F5924" s="9" t="n">
        <v>2.54160359509145</v>
      </c>
    </row>
    <row r="5925" customFormat="false" ht="15" hidden="false" customHeight="false" outlineLevel="0" collapsed="false">
      <c r="D5925" s="7" t="n">
        <f aca="false">MOD(D5924*$B$4,$B$5)</f>
        <v>1452175148</v>
      </c>
      <c r="E5925" s="8" t="n">
        <v>0.676221749443767</v>
      </c>
      <c r="F5925" s="9" t="n">
        <v>0.457159367795598</v>
      </c>
    </row>
    <row r="5926" customFormat="false" ht="15" hidden="false" customHeight="false" outlineLevel="0" collapsed="false">
      <c r="D5926" s="7" t="n">
        <f aca="false">MOD(D5925*$B$4,$B$5)</f>
        <v>1932847381</v>
      </c>
      <c r="E5926" s="8" t="n">
        <v>0.900052200444091</v>
      </c>
      <c r="F5926" s="9" t="n">
        <v>1.28184906350861</v>
      </c>
    </row>
    <row r="5927" customFormat="false" ht="15" hidden="false" customHeight="false" outlineLevel="0" collapsed="false">
      <c r="D5927" s="7" t="n">
        <f aca="false">MOD(D5926*$B$4,$B$5)</f>
        <v>901400689</v>
      </c>
      <c r="E5927" s="8" t="n">
        <v>0.419747405610743</v>
      </c>
      <c r="F5927" s="9" t="n">
        <v>-0.202539718089875</v>
      </c>
    </row>
    <row r="5928" customFormat="false" ht="15" hidden="false" customHeight="false" outlineLevel="0" collapsed="false">
      <c r="D5928" s="7" t="n">
        <f aca="false">MOD(D5927*$B$4,$B$5)</f>
        <v>1346486852</v>
      </c>
      <c r="E5928" s="8" t="n">
        <v>0.627006801429211</v>
      </c>
      <c r="F5928" s="9" t="n">
        <v>0.323936120262347</v>
      </c>
    </row>
    <row r="5929" customFormat="false" ht="15" hidden="false" customHeight="false" outlineLevel="0" collapsed="false">
      <c r="D5929" s="7" t="n">
        <f aca="false">MOD(D5928*$B$4,$B$5)</f>
        <v>526772790</v>
      </c>
      <c r="E5929" s="8" t="n">
        <v>0.245297695738541</v>
      </c>
      <c r="F5929" s="9" t="n">
        <v>-0.689362157298881</v>
      </c>
    </row>
    <row r="5930" customFormat="false" ht="15" hidden="false" customHeight="false" outlineLevel="0" collapsed="false">
      <c r="D5930" s="7" t="n">
        <f aca="false">MOD(D5929*$B$4,$B$5)</f>
        <v>1642965610</v>
      </c>
      <c r="E5930" s="8" t="n">
        <v>0.765065481667468</v>
      </c>
      <c r="F5930" s="9" t="n">
        <v>0.722692154525656</v>
      </c>
    </row>
    <row r="5931" customFormat="false" ht="15" hidden="false" customHeight="false" outlineLevel="0" collapsed="false">
      <c r="D5931" s="7" t="n">
        <f aca="false">MOD(D5930*$B$4,$B$5)</f>
        <v>1021876600</v>
      </c>
      <c r="E5931" s="8" t="n">
        <v>0.475848373468824</v>
      </c>
      <c r="F5931" s="9" t="n">
        <v>-0.0605761766680413</v>
      </c>
    </row>
    <row r="5932" customFormat="false" ht="15" hidden="false" customHeight="false" outlineLevel="0" collapsed="false">
      <c r="D5932" s="7" t="n">
        <f aca="false">MOD(D5931*$B$4,$B$5)</f>
        <v>1453470657</v>
      </c>
      <c r="E5932" s="8" t="n">
        <v>0.676825017832988</v>
      </c>
      <c r="F5932" s="9" t="n">
        <v>0.458838751870503</v>
      </c>
    </row>
    <row r="5933" customFormat="false" ht="15" hidden="false" customHeight="false" outlineLevel="0" collapsed="false">
      <c r="D5933" s="7" t="n">
        <f aca="false">MOD(D5932*$B$4,$B$5)</f>
        <v>43852910</v>
      </c>
      <c r="E5933" s="8" t="n">
        <v>0.0204206025418086</v>
      </c>
      <c r="F5933" s="9" t="n">
        <v>-2.04513850498591</v>
      </c>
    </row>
    <row r="5934" customFormat="false" ht="15" hidden="false" customHeight="false" outlineLevel="0" collapsed="false">
      <c r="D5934" s="7" t="n">
        <f aca="false">MOD(D5933*$B$4,$B$5)</f>
        <v>1552426315</v>
      </c>
      <c r="E5934" s="8" t="n">
        <v>0.722904836966567</v>
      </c>
      <c r="F5934" s="9" t="n">
        <v>0.5914927281728</v>
      </c>
    </row>
    <row r="5935" customFormat="false" ht="15" hidden="false" customHeight="false" outlineLevel="0" collapsed="false">
      <c r="D5935" s="7" t="n">
        <f aca="false">MOD(D5934*$B$4,$B$5)</f>
        <v>728789300</v>
      </c>
      <c r="E5935" s="8" t="n">
        <v>0.339368963930168</v>
      </c>
      <c r="F5935" s="9" t="n">
        <v>-0.414185953724063</v>
      </c>
    </row>
    <row r="5936" customFormat="false" ht="15" hidden="false" customHeight="false" outlineLevel="0" collapsed="false">
      <c r="D5936" s="7" t="n">
        <f aca="false">MOD(D5935*$B$4,$B$5)</f>
        <v>1458678793</v>
      </c>
      <c r="E5936" s="8" t="n">
        <v>0.67925024514948</v>
      </c>
      <c r="F5936" s="9" t="n">
        <v>0.465603259116109</v>
      </c>
    </row>
    <row r="5937" customFormat="false" ht="15" hidden="false" customHeight="false" outlineLevel="0" collapsed="false">
      <c r="D5937" s="7" t="n">
        <f aca="false">MOD(D5936*$B$4,$B$5)</f>
        <v>190199067</v>
      </c>
      <c r="E5937" s="8" t="n">
        <v>0.0885683424664367</v>
      </c>
      <c r="F5937" s="9" t="n">
        <v>-1.3496238031244</v>
      </c>
    </row>
    <row r="5938" customFormat="false" ht="15" hidden="false" customHeight="false" outlineLevel="0" collapsed="false">
      <c r="D5938" s="7" t="n">
        <f aca="false">MOD(D5937*$B$4,$B$5)</f>
        <v>606572232</v>
      </c>
      <c r="E5938" s="8" t="n">
        <v>0.282457206661307</v>
      </c>
      <c r="F5938" s="9" t="n">
        <v>-0.575557354072865</v>
      </c>
    </row>
    <row r="5939" customFormat="false" ht="15" hidden="false" customHeight="false" outlineLevel="0" collapsed="false">
      <c r="D5939" s="7" t="n">
        <f aca="false">MOD(D5938*$B$4,$B$5)</f>
        <v>1056167674</v>
      </c>
      <c r="E5939" s="8" t="n">
        <v>0.4918163991457</v>
      </c>
      <c r="F5939" s="9" t="n">
        <v>-0.0205146841407314</v>
      </c>
    </row>
    <row r="5940" customFormat="false" ht="15" hidden="false" customHeight="false" outlineLevel="0" collapsed="false">
      <c r="D5940" s="7" t="n">
        <f aca="false">MOD(D5939*$B$4,$B$5)</f>
        <v>1008011874</v>
      </c>
      <c r="E5940" s="8" t="n">
        <v>0.469392107305482</v>
      </c>
      <c r="F5940" s="9" t="n">
        <v>-0.0767980341897716</v>
      </c>
    </row>
    <row r="5941" customFormat="false" ht="15" hidden="false" customHeight="false" outlineLevel="0" collapsed="false">
      <c r="D5941" s="7" t="n">
        <f aca="false">MOD(D5940*$B$4,$B$5)</f>
        <v>56696128</v>
      </c>
      <c r="E5941" s="8" t="n">
        <v>0.0264011919744324</v>
      </c>
      <c r="F5941" s="9" t="n">
        <v>-1.9365335797213</v>
      </c>
    </row>
    <row r="5942" customFormat="false" ht="15" hidden="false" customHeight="false" outlineLevel="0" collapsed="false">
      <c r="D5942" s="7" t="n">
        <f aca="false">MOD(D5941*$B$4,$B$5)</f>
        <v>884628410</v>
      </c>
      <c r="E5942" s="8" t="n">
        <v>0.411937204573245</v>
      </c>
      <c r="F5942" s="9" t="n">
        <v>-0.222564576024842</v>
      </c>
    </row>
    <row r="5943" customFormat="false" ht="15" hidden="false" customHeight="false" outlineLevel="0" collapsed="false">
      <c r="D5943" s="7" t="n">
        <f aca="false">MOD(D5942*$B$4,$B$5)</f>
        <v>1333142162</v>
      </c>
      <c r="E5943" s="8" t="n">
        <v>0.620792695899301</v>
      </c>
      <c r="F5943" s="9" t="n">
        <v>0.307563354490022</v>
      </c>
    </row>
    <row r="5944" customFormat="false" ht="15" hidden="false" customHeight="false" outlineLevel="0" collapsed="false">
      <c r="D5944" s="7" t="n">
        <f aca="false">MOD(D5943*$B$4,$B$5)</f>
        <v>610335900</v>
      </c>
      <c r="E5944" s="8" t="n">
        <v>0.284209801148819</v>
      </c>
      <c r="F5944" s="9" t="n">
        <v>-0.570380574005166</v>
      </c>
    </row>
    <row r="5945" customFormat="false" ht="15" hidden="false" customHeight="false" outlineLevel="0" collapsed="false">
      <c r="D5945" s="7" t="n">
        <f aca="false">MOD(D5944*$B$4,$B$5)</f>
        <v>196075707</v>
      </c>
      <c r="E5945" s="8" t="n">
        <v>0.0913048662164294</v>
      </c>
      <c r="F5945" s="9" t="n">
        <v>-1.33276257042713</v>
      </c>
    </row>
    <row r="5946" customFormat="false" ht="15" hidden="false" customHeight="false" outlineLevel="0" collapsed="false">
      <c r="D5946" s="7" t="n">
        <f aca="false">MOD(D5945*$B$4,$B$5)</f>
        <v>810020268</v>
      </c>
      <c r="E5946" s="8" t="n">
        <v>0.37719508109353</v>
      </c>
      <c r="F5946" s="9" t="n">
        <v>-0.31285587540196</v>
      </c>
    </row>
    <row r="5947" customFormat="false" ht="15" hidden="false" customHeight="false" outlineLevel="0" collapsed="false">
      <c r="D5947" s="7" t="n">
        <f aca="false">MOD(D5946*$B$4,$B$5)</f>
        <v>1253595699</v>
      </c>
      <c r="E5947" s="8" t="n">
        <v>0.583750987503446</v>
      </c>
      <c r="F5947" s="9" t="n">
        <v>0.211498855755781</v>
      </c>
    </row>
    <row r="5948" customFormat="false" ht="15" hidden="false" customHeight="false" outlineLevel="0" collapsed="false">
      <c r="D5948" s="7" t="n">
        <f aca="false">MOD(D5947*$B$4,$B$5)</f>
        <v>523781263</v>
      </c>
      <c r="E5948" s="8" t="n">
        <v>0.243904657423407</v>
      </c>
      <c r="F5948" s="9" t="n">
        <v>-0.693797333891719</v>
      </c>
    </row>
    <row r="5949" customFormat="false" ht="15" hidden="false" customHeight="false" outlineLevel="0" collapsed="false">
      <c r="D5949" s="7" t="n">
        <f aca="false">MOD(D5948*$B$4,$B$5)</f>
        <v>1120370142</v>
      </c>
      <c r="E5949" s="8" t="n">
        <v>0.521713003070758</v>
      </c>
      <c r="F5949" s="9" t="n">
        <v>0.0544533259728342</v>
      </c>
    </row>
    <row r="5950" customFormat="false" ht="15" hidden="false" customHeight="false" outlineLevel="0" collapsed="false">
      <c r="D5950" s="7" t="n">
        <f aca="false">MOD(D5949*$B$4,$B$5)</f>
        <v>1306442081</v>
      </c>
      <c r="E5950" s="8" t="n">
        <v>0.608359501798041</v>
      </c>
      <c r="F5950" s="9" t="n">
        <v>0.275045871589916</v>
      </c>
    </row>
    <row r="5951" customFormat="false" ht="15" hidden="false" customHeight="false" outlineLevel="0" collapsed="false">
      <c r="D5951" s="7" t="n">
        <f aca="false">MOD(D5950*$B$4,$B$5)</f>
        <v>260914149</v>
      </c>
      <c r="E5951" s="8" t="n">
        <v>0.121497618613297</v>
      </c>
      <c r="F5951" s="9" t="n">
        <v>-1.16753288203779</v>
      </c>
    </row>
    <row r="5952" customFormat="false" ht="15" hidden="false" customHeight="false" outlineLevel="0" collapsed="false">
      <c r="D5952" s="7" t="n">
        <f aca="false">MOD(D5951*$B$4,$B$5)</f>
        <v>1742780371</v>
      </c>
      <c r="E5952" s="8" t="n">
        <v>0.81154535181033</v>
      </c>
      <c r="F5952" s="9" t="n">
        <v>0.883605338180991</v>
      </c>
    </row>
    <row r="5953" customFormat="false" ht="15" hidden="false" customHeight="false" outlineLevel="0" collapsed="false">
      <c r="D5953" s="7" t="n">
        <f aca="false">MOD(D5952*$B$4,$B$5)</f>
        <v>226900963</v>
      </c>
      <c r="E5953" s="8" t="n">
        <v>0.105658994620348</v>
      </c>
      <c r="F5953" s="9" t="n">
        <v>-1.24994951706141</v>
      </c>
    </row>
    <row r="5954" customFormat="false" ht="15" hidden="false" customHeight="false" outlineLevel="0" collapsed="false">
      <c r="D5954" s="7" t="n">
        <f aca="false">MOD(D5953*$B$4,$B$5)</f>
        <v>569785273</v>
      </c>
      <c r="E5954" s="8" t="n">
        <v>0.265326943961277</v>
      </c>
      <c r="F5954" s="9" t="n">
        <v>-0.627008157503104</v>
      </c>
    </row>
    <row r="5955" customFormat="false" ht="15" hidden="false" customHeight="false" outlineLevel="0" collapsed="false">
      <c r="D5955" s="7" t="n">
        <f aca="false">MOD(D5954*$B$4,$B$5)</f>
        <v>1281845854</v>
      </c>
      <c r="E5955" s="8" t="n">
        <v>0.59690599105964</v>
      </c>
      <c r="F5955" s="9" t="n">
        <v>0.245346670569062</v>
      </c>
    </row>
    <row r="5956" customFormat="false" ht="15" hidden="false" customHeight="false" outlineLevel="0" collapsed="false">
      <c r="D5956" s="7" t="n">
        <f aca="false">MOD(D5955*$B$4,$B$5)</f>
        <v>534897423</v>
      </c>
      <c r="E5956" s="8" t="n">
        <v>0.249081022803747</v>
      </c>
      <c r="F5956" s="9" t="n">
        <v>-0.677384475564801</v>
      </c>
    </row>
    <row r="5957" customFormat="false" ht="15" hidden="false" customHeight="false" outlineLevel="0" collapsed="false">
      <c r="D5957" s="7" t="n">
        <f aca="false">MOD(D5956*$B$4,$B$5)</f>
        <v>837617752</v>
      </c>
      <c r="E5957" s="8" t="n">
        <v>0.390046161031393</v>
      </c>
      <c r="F5957" s="9" t="n">
        <v>-0.279198724986984</v>
      </c>
    </row>
    <row r="5958" customFormat="false" ht="15" hidden="false" customHeight="false" outlineLevel="0" collapsed="false">
      <c r="D5958" s="7" t="n">
        <f aca="false">MOD(D5957*$B$4,$B$5)</f>
        <v>1971884723</v>
      </c>
      <c r="E5958" s="8" t="n">
        <v>0.918230379389814</v>
      </c>
      <c r="F5958" s="9" t="n">
        <v>1.39326641968581</v>
      </c>
    </row>
    <row r="5959" customFormat="false" ht="15" hidden="false" customHeight="false" outlineLevel="0" collapsed="false">
      <c r="D5959" s="7" t="n">
        <f aca="false">MOD(D5958*$B$4,$B$5)</f>
        <v>1929777952</v>
      </c>
      <c r="E5959" s="8" t="n">
        <v>0.89862288618332</v>
      </c>
      <c r="F5959" s="9" t="n">
        <v>1.27374380172182</v>
      </c>
    </row>
    <row r="5960" customFormat="false" ht="15" hidden="false" customHeight="false" outlineLevel="0" collapsed="false">
      <c r="D5960" s="7" t="n">
        <f aca="false">MOD(D5959*$B$4,$B$5)</f>
        <v>913365073</v>
      </c>
      <c r="E5960" s="8" t="n">
        <v>0.425318756071216</v>
      </c>
      <c r="F5960" s="9" t="n">
        <v>-0.18830506875444</v>
      </c>
    </row>
    <row r="5961" customFormat="false" ht="15" hidden="false" customHeight="false" outlineLevel="0" collapsed="false">
      <c r="D5961" s="7" t="n">
        <f aca="false">MOD(D5960*$B$4,$B$5)</f>
        <v>1206165873</v>
      </c>
      <c r="E5961" s="8" t="n">
        <v>0.561664753650934</v>
      </c>
      <c r="F5961" s="9" t="n">
        <v>0.155191317874096</v>
      </c>
    </row>
    <row r="5962" customFormat="false" ht="15" hidden="false" customHeight="false" outlineLevel="0" collapsed="false">
      <c r="D5962" s="7" t="n">
        <f aca="false">MOD(D5961*$B$4,$B$5)</f>
        <v>256218119</v>
      </c>
      <c r="E5962" s="8" t="n">
        <v>0.119310859236224</v>
      </c>
      <c r="F5962" s="9" t="n">
        <v>-1.17843879669852</v>
      </c>
    </row>
    <row r="5963" customFormat="false" ht="15" hidden="false" customHeight="false" outlineLevel="0" collapsed="false">
      <c r="D5963" s="7" t="n">
        <f aca="false">MOD(D5962*$B$4,$B$5)</f>
        <v>546499176</v>
      </c>
      <c r="E5963" s="8" t="n">
        <v>0.254483510045785</v>
      </c>
      <c r="F5963" s="9" t="n">
        <v>-0.660446998954847</v>
      </c>
    </row>
    <row r="5964" customFormat="false" ht="15" hidden="false" customHeight="false" outlineLevel="0" collapsed="false">
      <c r="D5964" s="7" t="n">
        <f aca="false">MOD(D5963*$B$4,$B$5)</f>
        <v>372604948</v>
      </c>
      <c r="E5964" s="8" t="n">
        <v>0.173507699904505</v>
      </c>
      <c r="F5964" s="9" t="n">
        <v>-0.940394192907086</v>
      </c>
    </row>
    <row r="5965" customFormat="false" ht="15" hidden="false" customHeight="false" outlineLevel="0" collapsed="false">
      <c r="D5965" s="7" t="n">
        <f aca="false">MOD(D5964*$B$4,$B$5)</f>
        <v>837901283</v>
      </c>
      <c r="E5965" s="8" t="n">
        <v>0.390178190441968</v>
      </c>
      <c r="F5965" s="9" t="n">
        <v>-0.27885463913789</v>
      </c>
    </row>
    <row r="5966" customFormat="false" ht="15" hidden="false" customHeight="false" outlineLevel="0" collapsed="false">
      <c r="D5966" s="7" t="n">
        <f aca="false">MOD(D5965*$B$4,$B$5)</f>
        <v>625824095</v>
      </c>
      <c r="E5966" s="8" t="n">
        <v>0.291422053977309</v>
      </c>
      <c r="F5966" s="9" t="n">
        <v>-0.549235116688943</v>
      </c>
    </row>
    <row r="5967" customFormat="false" ht="15" hidden="false" customHeight="false" outlineLevel="0" collapsed="false">
      <c r="D5967" s="7" t="n">
        <f aca="false">MOD(D5966*$B$4,$B$5)</f>
        <v>502427396</v>
      </c>
      <c r="E5967" s="8" t="n">
        <v>0.233960988217928</v>
      </c>
      <c r="F5967" s="9" t="n">
        <v>-0.725864279429644</v>
      </c>
    </row>
    <row r="5968" customFormat="false" ht="15" hidden="false" customHeight="false" outlineLevel="0" collapsed="false">
      <c r="D5968" s="7" t="n">
        <f aca="false">MOD(D5967*$B$4,$B$5)</f>
        <v>1140006745</v>
      </c>
      <c r="E5968" s="8" t="n">
        <v>0.530857008910605</v>
      </c>
      <c r="F5968" s="9" t="n">
        <v>0.077424335220772</v>
      </c>
    </row>
    <row r="5969" customFormat="false" ht="15" hidden="false" customHeight="false" outlineLevel="0" collapsed="false">
      <c r="D5969" s="7" t="n">
        <f aca="false">MOD(D5968*$B$4,$B$5)</f>
        <v>2144617167</v>
      </c>
      <c r="E5969" s="8" t="n">
        <v>0.998665191697576</v>
      </c>
      <c r="F5969" s="9" t="n">
        <v>3.00342235416889</v>
      </c>
    </row>
    <row r="5970" customFormat="false" ht="15" hidden="false" customHeight="false" outlineLevel="0" collapsed="false">
      <c r="D5970" s="7" t="n">
        <f aca="false">MOD(D5969*$B$4,$B$5)</f>
        <v>1218580975</v>
      </c>
      <c r="E5970" s="8" t="n">
        <v>0.567445986035695</v>
      </c>
      <c r="F5970" s="9" t="n">
        <v>0.16987552707322</v>
      </c>
    </row>
    <row r="5971" customFormat="false" ht="15" hidden="false" customHeight="false" outlineLevel="0" collapsed="false">
      <c r="D5971" s="7" t="n">
        <f aca="false">MOD(D5970*$B$4,$B$5)</f>
        <v>397669248</v>
      </c>
      <c r="E5971" s="8" t="n">
        <v>0.185179174118842</v>
      </c>
      <c r="F5971" s="9" t="n">
        <v>-0.895802324423928</v>
      </c>
    </row>
    <row r="5972" customFormat="false" ht="15" hidden="false" customHeight="false" outlineLevel="0" collapsed="false">
      <c r="D5972" s="7" t="n">
        <f aca="false">MOD(D5971*$B$4,$B$5)</f>
        <v>1683433322</v>
      </c>
      <c r="E5972" s="8" t="n">
        <v>0.783909728549337</v>
      </c>
      <c r="F5972" s="9" t="n">
        <v>0.785465751671396</v>
      </c>
    </row>
    <row r="5973" customFormat="false" ht="15" hidden="false" customHeight="false" outlineLevel="0" collapsed="false">
      <c r="D5973" s="7" t="n">
        <f aca="false">MOD(D5972*$B$4,$B$5)</f>
        <v>228683782</v>
      </c>
      <c r="E5973" s="8" t="n">
        <v>0.106489184411698</v>
      </c>
      <c r="F5973" s="9" t="n">
        <v>-1.24541737762814</v>
      </c>
    </row>
    <row r="5974" customFormat="false" ht="15" hidden="false" customHeight="false" outlineLevel="0" collapsed="false">
      <c r="D5974" s="7" t="n">
        <f aca="false">MOD(D5973*$B$4,$B$5)</f>
        <v>728895342</v>
      </c>
      <c r="E5974" s="8" t="n">
        <v>0.339418343584443</v>
      </c>
      <c r="F5974" s="9" t="n">
        <v>-0.414051095492159</v>
      </c>
    </row>
    <row r="5975" customFormat="false" ht="15" hidden="false" customHeight="false" outlineLevel="0" collapsed="false">
      <c r="D5975" s="7" t="n">
        <f aca="false">MOD(D5974*$B$4,$B$5)</f>
        <v>134981234</v>
      </c>
      <c r="E5975" s="8" t="n">
        <v>0.062855535245366</v>
      </c>
      <c r="F5975" s="9" t="n">
        <v>-1.53123602427403</v>
      </c>
    </row>
    <row r="5976" customFormat="false" ht="15" hidden="false" customHeight="false" outlineLevel="0" collapsed="false">
      <c r="D5976" s="7" t="n">
        <f aca="false">MOD(D5975*$B$4,$B$5)</f>
        <v>213761416</v>
      </c>
      <c r="E5976" s="8" t="n">
        <v>0.0995404162439894</v>
      </c>
      <c r="F5976" s="9" t="n">
        <v>-1.28417470845986</v>
      </c>
    </row>
    <row r="5977" customFormat="false" ht="15" hidden="false" customHeight="false" outlineLevel="0" collapsed="false">
      <c r="D5977" s="7" t="n">
        <f aca="false">MOD(D5976*$B$4,$B$5)</f>
        <v>1965871548</v>
      </c>
      <c r="E5977" s="8" t="n">
        <v>0.915430276575899</v>
      </c>
      <c r="F5977" s="9" t="n">
        <v>1.37497418912784</v>
      </c>
    </row>
    <row r="5978" customFormat="false" ht="15" hidden="false" customHeight="false" outlineLevel="0" collapsed="false">
      <c r="D5978" s="7" t="n">
        <f aca="false">MOD(D5977*$B$4,$B$5)</f>
        <v>1578099872</v>
      </c>
      <c r="E5978" s="8" t="n">
        <v>0.73486001858009</v>
      </c>
      <c r="F5978" s="9" t="n">
        <v>0.627578704388507</v>
      </c>
    </row>
    <row r="5979" customFormat="false" ht="15" hidden="false" customHeight="false" outlineLevel="0" collapsed="false">
      <c r="D5979" s="7" t="n">
        <f aca="false">MOD(D5978*$B$4,$B$5)</f>
        <v>918994928</v>
      </c>
      <c r="E5979" s="8" t="n">
        <v>0.427940361600314</v>
      </c>
      <c r="F5979" s="9" t="n">
        <v>-0.181620291729741</v>
      </c>
    </row>
    <row r="5980" customFormat="false" ht="15" hidden="false" customHeight="false" outlineLevel="0" collapsed="false">
      <c r="D5980" s="7" t="n">
        <f aca="false">MOD(D5979*$B$4,$B$5)</f>
        <v>234473409</v>
      </c>
      <c r="E5980" s="8" t="n">
        <v>0.109185189576061</v>
      </c>
      <c r="F5980" s="9" t="n">
        <v>-1.23087296833684</v>
      </c>
    </row>
    <row r="5981" customFormat="false" ht="15" hidden="false" customHeight="false" outlineLevel="0" collapsed="false">
      <c r="D5981" s="7" t="n">
        <f aca="false">MOD(D5980*$B$4,$B$5)</f>
        <v>1027106149</v>
      </c>
      <c r="E5981" s="8" t="n">
        <v>0.478283571990471</v>
      </c>
      <c r="F5981" s="9" t="n">
        <v>-0.0544619237606911</v>
      </c>
    </row>
    <row r="5982" customFormat="false" ht="15" hidden="false" customHeight="false" outlineLevel="0" collapsed="false">
      <c r="D5982" s="7" t="n">
        <f aca="false">MOD(D5981*$B$4,$B$5)</f>
        <v>485960090</v>
      </c>
      <c r="E5982" s="8" t="n">
        <v>0.226292801300336</v>
      </c>
      <c r="F5982" s="9" t="n">
        <v>-0.751111421445066</v>
      </c>
    </row>
    <row r="5983" customFormat="false" ht="15" hidden="false" customHeight="false" outlineLevel="0" collapsed="false">
      <c r="D5983" s="7" t="n">
        <f aca="false">MOD(D5982*$B$4,$B$5)</f>
        <v>815628209</v>
      </c>
      <c r="E5983" s="8" t="n">
        <v>0.379806482121168</v>
      </c>
      <c r="F5983" s="9" t="n">
        <v>-0.305989074653977</v>
      </c>
    </row>
    <row r="5984" customFormat="false" ht="15" hidden="false" customHeight="false" outlineLevel="0" collapsed="false">
      <c r="D5984" s="7" t="n">
        <f aca="false">MOD(D5983*$B$4,$B$5)</f>
        <v>1371576188</v>
      </c>
      <c r="E5984" s="8" t="n">
        <v>0.638689933939548</v>
      </c>
      <c r="F5984" s="9" t="n">
        <v>0.35495923340476</v>
      </c>
    </row>
    <row r="5985" customFormat="false" ht="15" hidden="false" customHeight="false" outlineLevel="0" collapsed="false">
      <c r="D5985" s="7" t="n">
        <f aca="false">MOD(D5984*$B$4,$B$5)</f>
        <v>433333938</v>
      </c>
      <c r="E5985" s="8" t="n">
        <v>0.201786839591141</v>
      </c>
      <c r="F5985" s="9" t="n">
        <v>-0.835255833471016</v>
      </c>
    </row>
    <row r="5986" customFormat="false" ht="15" hidden="false" customHeight="false" outlineLevel="0" collapsed="false">
      <c r="D5986" s="7" t="n">
        <f aca="false">MOD(D5985*$B$4,$B$5)</f>
        <v>971799418</v>
      </c>
      <c r="E5986" s="8" t="n">
        <v>0.452529368412243</v>
      </c>
      <c r="F5986" s="9" t="n">
        <v>-0.119273425171191</v>
      </c>
    </row>
    <row r="5987" customFormat="false" ht="15" hidden="false" customHeight="false" outlineLevel="0" collapsed="false">
      <c r="D5987" s="7" t="n">
        <f aca="false">MOD(D5986*$B$4,$B$5)</f>
        <v>96921210</v>
      </c>
      <c r="E5987" s="8" t="n">
        <v>0.0451324554580566</v>
      </c>
      <c r="F5987" s="9" t="n">
        <v>-1.69400195833964</v>
      </c>
    </row>
    <row r="5988" customFormat="false" ht="15" hidden="false" customHeight="false" outlineLevel="0" collapsed="false">
      <c r="D5988" s="7" t="n">
        <f aca="false">MOD(D5987*$B$4,$B$5)</f>
        <v>1264344744</v>
      </c>
      <c r="E5988" s="8" t="n">
        <v>0.588756401640136</v>
      </c>
      <c r="F5988" s="9" t="n">
        <v>0.224347142247341</v>
      </c>
    </row>
    <row r="5989" customFormat="false" ht="15" hidden="false" customHeight="false" outlineLevel="0" collapsed="false">
      <c r="D5989" s="7" t="n">
        <f aca="false">MOD(D5988*$B$4,$B$5)</f>
        <v>1847373531</v>
      </c>
      <c r="E5989" s="8" t="n">
        <v>0.860250337384874</v>
      </c>
      <c r="F5989" s="9" t="n">
        <v>1.08144474898806</v>
      </c>
    </row>
    <row r="5990" customFormat="false" ht="15" hidden="false" customHeight="false" outlineLevel="0" collapsed="false">
      <c r="D5990" s="7" t="n">
        <f aca="false">MOD(D5989*$B$4,$B$5)</f>
        <v>309273226</v>
      </c>
      <c r="E5990" s="8" t="n">
        <v>0.144016568683103</v>
      </c>
      <c r="F5990" s="9" t="n">
        <v>-1.06244627099962</v>
      </c>
    </row>
    <row r="5991" customFormat="false" ht="15" hidden="false" customHeight="false" outlineLevel="0" collapsed="false">
      <c r="D5991" s="7" t="n">
        <f aca="false">MOD(D5990*$B$4,$B$5)</f>
        <v>1769061949</v>
      </c>
      <c r="E5991" s="8" t="n">
        <v>0.823783665265686</v>
      </c>
      <c r="F5991" s="9" t="n">
        <v>0.92988106180039</v>
      </c>
    </row>
    <row r="5992" customFormat="false" ht="15" hidden="false" customHeight="false" outlineLevel="0" collapsed="false">
      <c r="D5992" s="7" t="n">
        <f aca="false">MOD(D5991*$B$4,$B$5)</f>
        <v>1849600871</v>
      </c>
      <c r="E5992" s="8" t="n">
        <v>0.861287523397512</v>
      </c>
      <c r="F5992" s="9" t="n">
        <v>1.08612215154421</v>
      </c>
    </row>
    <row r="5993" customFormat="false" ht="15" hidden="false" customHeight="false" outlineLevel="0" collapsed="false">
      <c r="D5993" s="7" t="n">
        <f aca="false">MOD(D5992*$B$4,$B$5)</f>
        <v>451020016</v>
      </c>
      <c r="E5993" s="8" t="n">
        <v>0.210022561447716</v>
      </c>
      <c r="F5993" s="9" t="n">
        <v>-0.806342965841063</v>
      </c>
    </row>
    <row r="5994" customFormat="false" ht="15" hidden="false" customHeight="false" outlineLevel="0" collapsed="false">
      <c r="D5994" s="7" t="n">
        <f aca="false">MOD(D5993*$B$4,$B$5)</f>
        <v>2145462697</v>
      </c>
      <c r="E5994" s="8" t="n">
        <v>0.9990589222862</v>
      </c>
      <c r="F5994" s="9" t="n">
        <v>3.10822370326776</v>
      </c>
    </row>
    <row r="5995" customFormat="false" ht="15" hidden="false" customHeight="false" outlineLevel="0" collapsed="false">
      <c r="D5995" s="7" t="n">
        <f aca="false">MOD(D5994*$B$4,$B$5)</f>
        <v>1230970312</v>
      </c>
      <c r="E5995" s="8" t="n">
        <v>0.573215220657378</v>
      </c>
      <c r="F5995" s="9" t="n">
        <v>0.184565868828648</v>
      </c>
    </row>
    <row r="5996" customFormat="false" ht="15" hidden="false" customHeight="false" outlineLevel="0" collapsed="false">
      <c r="D5996" s="7" t="n">
        <f aca="false">MOD(D5995*$B$4,$B$5)</f>
        <v>1442901709</v>
      </c>
      <c r="E5996" s="8" t="n">
        <v>0.671903467897236</v>
      </c>
      <c r="F5996" s="9" t="n">
        <v>0.44517531518103</v>
      </c>
    </row>
    <row r="5997" customFormat="false" ht="15" hidden="false" customHeight="false" outlineLevel="0" collapsed="false">
      <c r="D5997" s="7" t="n">
        <f aca="false">MOD(D5996*$B$4,$B$5)</f>
        <v>971271988</v>
      </c>
      <c r="E5997" s="8" t="n">
        <v>0.452283764679249</v>
      </c>
      <c r="F5997" s="9" t="n">
        <v>-0.119893480085578</v>
      </c>
    </row>
    <row r="5998" customFormat="false" ht="15" hidden="false" customHeight="false" outlineLevel="0" collapsed="false">
      <c r="D5998" s="7" t="n">
        <f aca="false">MOD(D5997*$B$4,$B$5)</f>
        <v>407151444</v>
      </c>
      <c r="E5998" s="8" t="n">
        <v>0.189594665718819</v>
      </c>
      <c r="F5998" s="9" t="n">
        <v>-0.879390960946214</v>
      </c>
    </row>
    <row r="5999" customFormat="false" ht="15" hidden="false" customHeight="false" outlineLevel="0" collapsed="false">
      <c r="D5999" s="7" t="n">
        <f aca="false">MOD(D5998*$B$4,$B$5)</f>
        <v>1984499627</v>
      </c>
      <c r="E5999" s="8" t="n">
        <v>0.924104651831188</v>
      </c>
      <c r="F5999" s="9" t="n">
        <v>1.43323497964355</v>
      </c>
    </row>
    <row r="6000" customFormat="false" ht="15" hidden="false" customHeight="false" outlineLevel="0" collapsed="false">
      <c r="D6000" s="7" t="n">
        <f aca="false">MOD(D5999*$B$4,$B$5)</f>
        <v>978453188</v>
      </c>
      <c r="E6000" s="8" t="n">
        <v>0.455627771518778</v>
      </c>
      <c r="F6000" s="9" t="n">
        <v>-0.111455006256695</v>
      </c>
    </row>
    <row r="6001" customFormat="false" ht="15" hidden="false" customHeight="false" outlineLevel="0" collapsed="false">
      <c r="D6001" s="7" t="n">
        <f aca="false">MOD(D6000*$B$4,$B$5)</f>
        <v>1305989477</v>
      </c>
      <c r="E6001" s="8" t="n">
        <v>0.608148741636564</v>
      </c>
      <c r="F6001" s="9" t="n">
        <v>0.274497249929058</v>
      </c>
    </row>
    <row r="6002" customFormat="false" ht="15" hidden="false" customHeight="false" outlineLevel="0" collapsed="false">
      <c r="D6002" s="7" t="n">
        <f aca="false">MOD(D6001*$B$4,$B$5)</f>
        <v>2035586582</v>
      </c>
      <c r="E6002" s="8" t="n">
        <v>0.947893869083276</v>
      </c>
      <c r="F6002" s="9" t="n">
        <v>1.62476678058192</v>
      </c>
    </row>
    <row r="6003" customFormat="false" ht="15" hidden="false" customHeight="false" outlineLevel="0" collapsed="false">
      <c r="D6003" s="7" t="n">
        <f aca="false">MOD(D6002*$B$4,$B$5)</f>
        <v>1685631237</v>
      </c>
      <c r="E6003" s="8" t="n">
        <v>0.784933212478583</v>
      </c>
      <c r="F6003" s="9" t="n">
        <v>0.788963097781085</v>
      </c>
    </row>
    <row r="6004" customFormat="false" ht="15" hidden="false" customHeight="false" outlineLevel="0" collapsed="false">
      <c r="D6004" s="7" t="n">
        <f aca="false">MOD(D6003*$B$4,$B$5)</f>
        <v>1097540044</v>
      </c>
      <c r="E6004" s="8" t="n">
        <v>0.511081910236815</v>
      </c>
      <c r="F6004" s="9" t="n">
        <v>0.0277818029210269</v>
      </c>
    </row>
    <row r="6005" customFormat="false" ht="15" hidden="false" customHeight="false" outlineLevel="0" collapsed="false">
      <c r="D6005" s="7" t="n">
        <f aca="false">MOD(D6004*$B$4,$B$5)</f>
        <v>933892434</v>
      </c>
      <c r="E6005" s="8" t="n">
        <v>0.434877553428409</v>
      </c>
      <c r="F6005" s="9" t="n">
        <v>-0.163969560237123</v>
      </c>
    </row>
    <row r="6006" customFormat="false" ht="15" hidden="false" customHeight="false" outlineLevel="0" collapsed="false">
      <c r="D6006" s="7" t="n">
        <f aca="false">MOD(D6005*$B$4,$B$5)</f>
        <v>2092447437</v>
      </c>
      <c r="E6006" s="8" t="n">
        <v>0.974371768044654</v>
      </c>
      <c r="F6006" s="9" t="n">
        <v>1.94932634860528</v>
      </c>
    </row>
    <row r="6007" customFormat="false" ht="15" hidden="false" customHeight="false" outlineLevel="0" collapsed="false">
      <c r="D6007" s="7" t="n">
        <f aca="false">MOD(D6006*$B$4,$B$5)</f>
        <v>1931862076</v>
      </c>
      <c r="E6007" s="8" t="n">
        <v>0.899593382048973</v>
      </c>
      <c r="F6007" s="9" t="n">
        <v>1.2792380630649</v>
      </c>
    </row>
    <row r="6008" customFormat="false" ht="15" hidden="false" customHeight="false" outlineLevel="0" collapsed="false">
      <c r="D6008" s="7" t="n">
        <f aca="false">MOD(D6007*$B$4,$B$5)</f>
        <v>584383268</v>
      </c>
      <c r="E6008" s="8" t="n">
        <v>0.272124665111419</v>
      </c>
      <c r="F6008" s="9" t="n">
        <v>-0.606399756356409</v>
      </c>
    </row>
    <row r="6009" customFormat="false" ht="15" hidden="false" customHeight="false" outlineLevel="0" collapsed="false">
      <c r="D6009" s="7" t="n">
        <f aca="false">MOD(D6008*$B$4,$B$5)</f>
        <v>1567026283</v>
      </c>
      <c r="E6009" s="8" t="n">
        <v>0.729703476866431</v>
      </c>
      <c r="F6009" s="9" t="n">
        <v>0.611916436534684</v>
      </c>
    </row>
    <row r="6010" customFormat="false" ht="15" hidden="false" customHeight="false" outlineLevel="0" collapsed="false">
      <c r="D6010" s="7" t="n">
        <f aca="false">MOD(D6009*$B$4,$B$5)</f>
        <v>1109208412</v>
      </c>
      <c r="E6010" s="8" t="n">
        <v>0.516515417505536</v>
      </c>
      <c r="F6010" s="9" t="n">
        <v>0.0414098442055327</v>
      </c>
    </row>
    <row r="6011" customFormat="false" ht="15" hidden="false" customHeight="false" outlineLevel="0" collapsed="false">
      <c r="D6011" s="7" t="n">
        <f aca="false">MOD(D6010*$B$4,$B$5)</f>
        <v>1536968648</v>
      </c>
      <c r="E6011" s="8" t="n">
        <v>0.71570679984587</v>
      </c>
      <c r="F6011" s="9" t="n">
        <v>0.570134613302222</v>
      </c>
    </row>
    <row r="6012" customFormat="false" ht="15" hidden="false" customHeight="false" outlineLevel="0" collapsed="false">
      <c r="D6012" s="7" t="n">
        <f aca="false">MOD(D6011*$B$4,$B$5)</f>
        <v>1896054699</v>
      </c>
      <c r="E6012" s="8" t="n">
        <v>0.882919272764511</v>
      </c>
      <c r="F6012" s="9" t="n">
        <v>1.18970730180951</v>
      </c>
    </row>
    <row r="6013" customFormat="false" ht="15" hidden="false" customHeight="false" outlineLevel="0" collapsed="false">
      <c r="D6013" s="7" t="n">
        <f aca="false">MOD(D6012*$B$4,$B$5)</f>
        <v>850823936</v>
      </c>
      <c r="E6013" s="8" t="n">
        <v>0.396195769678984</v>
      </c>
      <c r="F6013" s="9" t="n">
        <v>-0.263206346585495</v>
      </c>
    </row>
    <row r="6014" customFormat="false" ht="15" hidden="false" customHeight="false" outlineLevel="0" collapsed="false">
      <c r="D6014" s="7" t="n">
        <f aca="false">MOD(D6013*$B$4,$B$5)</f>
        <v>1644949428</v>
      </c>
      <c r="E6014" s="8" t="n">
        <v>0.765989268911993</v>
      </c>
      <c r="F6014" s="9" t="n">
        <v>0.7257020216565</v>
      </c>
    </row>
    <row r="6015" customFormat="false" ht="15" hidden="false" customHeight="false" outlineLevel="0" collapsed="false">
      <c r="D6015" s="7" t="n">
        <f aca="false">MOD(D6014*$B$4,$B$5)</f>
        <v>145991163</v>
      </c>
      <c r="E6015" s="8" t="n">
        <v>0.0679824329614476</v>
      </c>
      <c r="F6015" s="9" t="n">
        <v>-1.49098716037515</v>
      </c>
    </row>
    <row r="6016" customFormat="false" ht="15" hidden="false" customHeight="false" outlineLevel="0" collapsed="false">
      <c r="D6016" s="7" t="n">
        <f aca="false">MOD(D6015*$B$4,$B$5)</f>
        <v>1245583366</v>
      </c>
      <c r="E6016" s="8" t="n">
        <v>0.580019954200853</v>
      </c>
      <c r="F6016" s="9" t="n">
        <v>0.201944527014173</v>
      </c>
    </row>
    <row r="6017" customFormat="false" ht="15" hidden="false" customHeight="false" outlineLevel="0" collapsed="false">
      <c r="D6017" s="7" t="n">
        <f aca="false">MOD(D6016*$B$4,$B$5)</f>
        <v>307511480</v>
      </c>
      <c r="E6017" s="8" t="n">
        <v>0.14319619177207</v>
      </c>
      <c r="F6017" s="9" t="n">
        <v>-1.0660691510432</v>
      </c>
    </row>
    <row r="6018" customFormat="false" ht="15" hidden="false" customHeight="false" outlineLevel="0" collapsed="false">
      <c r="D6018" s="7" t="n">
        <f aca="false">MOD(D6017*$B$4,$B$5)</f>
        <v>479683016</v>
      </c>
      <c r="E6018" s="8" t="n">
        <v>0.223369810938248</v>
      </c>
      <c r="F6018" s="9" t="n">
        <v>-0.76086179204151</v>
      </c>
    </row>
    <row r="6019" customFormat="false" ht="15" hidden="false" customHeight="false" outlineLevel="0" collapsed="false">
      <c r="D6019" s="7" t="n">
        <f aca="false">MOD(D6018*$B$4,$B$5)</f>
        <v>610183382</v>
      </c>
      <c r="E6019" s="8" t="n">
        <v>0.284138779420535</v>
      </c>
      <c r="F6019" s="9" t="n">
        <v>-0.570590058797187</v>
      </c>
    </row>
    <row r="6020" customFormat="false" ht="15" hidden="false" customHeight="false" outlineLevel="0" collapsed="false">
      <c r="D6020" s="7" t="n">
        <f aca="false">MOD(D6019*$B$4,$B$5)</f>
        <v>1423813917</v>
      </c>
      <c r="E6020" s="8" t="n">
        <v>0.663015022094375</v>
      </c>
      <c r="F6020" s="9" t="n">
        <v>0.420705758310414</v>
      </c>
    </row>
    <row r="6021" customFormat="false" ht="15" hidden="false" customHeight="false" outlineLevel="0" collapsed="false">
      <c r="D6021" s="7" t="n">
        <f aca="false">MOD(D6020*$B$4,$B$5)</f>
        <v>854948919</v>
      </c>
      <c r="E6021" s="8" t="n">
        <v>0.398116614574675</v>
      </c>
      <c r="F6021" s="9" t="n">
        <v>-0.258225046227178</v>
      </c>
    </row>
    <row r="6022" customFormat="false" ht="15" hidden="false" customHeight="false" outlineLevel="0" collapsed="false">
      <c r="D6022" s="7" t="n">
        <f aca="false">MOD(D6021*$B$4,$B$5)</f>
        <v>1046024650</v>
      </c>
      <c r="E6022" s="8" t="n">
        <v>0.487093185528268</v>
      </c>
      <c r="F6022" s="9" t="n">
        <v>-0.0323582320125602</v>
      </c>
    </row>
    <row r="6023" customFormat="false" ht="15" hidden="false" customHeight="false" outlineLevel="0" collapsed="false">
      <c r="D6023" s="7" t="n">
        <f aca="false">MOD(D6022*$B$4,$B$5)</f>
        <v>1020371886</v>
      </c>
      <c r="E6023" s="8" t="n">
        <v>0.475147686409902</v>
      </c>
      <c r="F6023" s="9" t="n">
        <v>-0.0623358587724372</v>
      </c>
    </row>
    <row r="6024" customFormat="false" ht="15" hidden="false" customHeight="false" outlineLevel="0" collapsed="false">
      <c r="D6024" s="7" t="n">
        <f aca="false">MOD(D6023*$B$4,$B$5)</f>
        <v>1833865161</v>
      </c>
      <c r="E6024" s="8" t="n">
        <v>0.853960012415387</v>
      </c>
      <c r="F6024" s="9" t="n">
        <v>1.05356968354522</v>
      </c>
    </row>
    <row r="6025" customFormat="false" ht="15" hidden="false" customHeight="false" outlineLevel="0" collapsed="false">
      <c r="D6025" s="7" t="n">
        <f aca="false">MOD(D6024*$B$4,$B$5)</f>
        <v>1081773644</v>
      </c>
      <c r="E6025" s="8" t="n">
        <v>0.503740108109769</v>
      </c>
      <c r="F6025" s="9" t="n">
        <v>0.00937519807411806</v>
      </c>
    </row>
    <row r="6026" customFormat="false" ht="15" hidden="false" customHeight="false" outlineLevel="0" collapsed="false">
      <c r="D6026" s="7" t="n">
        <f aca="false">MOD(D6025*$B$4,$B$5)</f>
        <v>83209072</v>
      </c>
      <c r="E6026" s="8" t="n">
        <v>0.0387472436192885</v>
      </c>
      <c r="F6026" s="9" t="n">
        <v>-1.76541236216881</v>
      </c>
    </row>
    <row r="6027" customFormat="false" ht="15" hidden="false" customHeight="false" outlineLevel="0" collapsed="false">
      <c r="D6027" s="7" t="n">
        <f aca="false">MOD(D6026*$B$4,$B$5)</f>
        <v>790694622</v>
      </c>
      <c r="E6027" s="8" t="n">
        <v>0.368195875890735</v>
      </c>
      <c r="F6027" s="9" t="n">
        <v>-0.336635419986447</v>
      </c>
    </row>
    <row r="6028" customFormat="false" ht="15" hidden="false" customHeight="false" outlineLevel="0" collapsed="false">
      <c r="D6028" s="7" t="n">
        <f aca="false">MOD(D6027*$B$4,$B$5)</f>
        <v>393240431</v>
      </c>
      <c r="E6028" s="8" t="n">
        <v>0.183116845491451</v>
      </c>
      <c r="F6028" s="9" t="n">
        <v>-0.903550703506656</v>
      </c>
    </row>
    <row r="6029" customFormat="false" ht="15" hidden="false" customHeight="false" outlineLevel="0" collapsed="false">
      <c r="D6029" s="7" t="n">
        <f aca="false">MOD(D6028*$B$4,$B$5)</f>
        <v>500888968</v>
      </c>
      <c r="E6029" s="8" t="n">
        <v>0.233244601854351</v>
      </c>
      <c r="F6029" s="9" t="n">
        <v>-0.728203205847968</v>
      </c>
    </row>
    <row r="6030" customFormat="false" ht="15" hidden="false" customHeight="false" outlineLevel="0" collapsed="false">
      <c r="D6030" s="7" t="n">
        <f aca="false">MOD(D6029*$B$4,$B$5)</f>
        <v>2040476402</v>
      </c>
      <c r="E6030" s="8" t="n">
        <v>0.9501708689613</v>
      </c>
      <c r="F6030" s="9" t="n">
        <v>1.6465126294082</v>
      </c>
    </row>
    <row r="6031" customFormat="false" ht="15" hidden="false" customHeight="false" outlineLevel="0" collapsed="false">
      <c r="D6031" s="7" t="n">
        <f aca="false">MOD(D6030*$B$4,$B$5)</f>
        <v>1498931287</v>
      </c>
      <c r="E6031" s="8" t="n">
        <v>0.697994273340324</v>
      </c>
      <c r="F6031" s="9" t="n">
        <v>0.518640510945984</v>
      </c>
    </row>
    <row r="6032" customFormat="false" ht="15" hidden="false" customHeight="false" outlineLevel="0" collapsed="false">
      <c r="D6032" s="7" t="n">
        <f aca="false">MOD(D6031*$B$4,$B$5)</f>
        <v>1893120053</v>
      </c>
      <c r="E6032" s="8" t="n">
        <v>0.881552721729086</v>
      </c>
      <c r="F6032" s="9" t="n">
        <v>1.18278452145138</v>
      </c>
    </row>
    <row r="6033" customFormat="false" ht="15" hidden="false" customHeight="false" outlineLevel="0" collapsed="false">
      <c r="D6033" s="7" t="n">
        <f aca="false">MOD(D6032*$B$4,$B$5)</f>
        <v>926447572</v>
      </c>
      <c r="E6033" s="8" t="n">
        <v>0.431410769402432</v>
      </c>
      <c r="F6033" s="9" t="n">
        <v>-0.172783586835905</v>
      </c>
    </row>
    <row r="6034" customFormat="false" ht="15" hidden="false" customHeight="false" outlineLevel="0" collapsed="false">
      <c r="D6034" s="7" t="n">
        <f aca="false">MOD(D6033*$B$4,$B$5)</f>
        <v>1351282884</v>
      </c>
      <c r="E6034" s="8" t="n">
        <v>0.62924012786638</v>
      </c>
      <c r="F6034" s="9" t="n">
        <v>0.32984147855802</v>
      </c>
    </row>
    <row r="6035" customFormat="false" ht="15" hidden="false" customHeight="false" outlineLevel="0" collapsed="false">
      <c r="D6035" s="7" t="n">
        <f aca="false">MOD(D6034*$B$4,$B$5)</f>
        <v>107799586</v>
      </c>
      <c r="E6035" s="8" t="n">
        <v>0.050198094034752</v>
      </c>
      <c r="F6035" s="9" t="n">
        <v>-1.64293593977625</v>
      </c>
    </row>
    <row r="6036" customFormat="false" ht="15" hidden="false" customHeight="false" outlineLevel="0" collapsed="false">
      <c r="D6036" s="7" t="n">
        <f aca="false">MOD(D6035*$B$4,$B$5)</f>
        <v>240939125</v>
      </c>
      <c r="E6036" s="8" t="n">
        <v>0.112196023214791</v>
      </c>
      <c r="F6036" s="9" t="n">
        <v>-1.21493195096005</v>
      </c>
    </row>
    <row r="6037" customFormat="false" ht="15" hidden="false" customHeight="false" outlineLevel="0" collapsed="false">
      <c r="D6037" s="7" t="n">
        <f aca="false">MOD(D6036*$B$4,$B$5)</f>
        <v>1748554370</v>
      </c>
      <c r="E6037" s="8" t="n">
        <v>0.814234079620088</v>
      </c>
      <c r="F6037" s="9" t="n">
        <v>0.893607670709423</v>
      </c>
    </row>
    <row r="6038" customFormat="false" ht="15" hidden="false" customHeight="false" outlineLevel="0" collapsed="false">
      <c r="D6038" s="7" t="n">
        <f aca="false">MOD(D6037*$B$4,$B$5)</f>
        <v>1918216229</v>
      </c>
      <c r="E6038" s="8" t="n">
        <v>0.893239039362631</v>
      </c>
      <c r="F6038" s="9" t="n">
        <v>1.24393925278534</v>
      </c>
    </row>
    <row r="6039" customFormat="false" ht="15" hidden="false" customHeight="false" outlineLevel="0" collapsed="false">
      <c r="D6039" s="7" t="n">
        <f aca="false">MOD(D6038*$B$4,$B$5)</f>
        <v>1163182360</v>
      </c>
      <c r="E6039" s="8" t="n">
        <v>0.541648995635704</v>
      </c>
      <c r="F6039" s="9" t="n">
        <v>0.10458891787435</v>
      </c>
    </row>
    <row r="6040" customFormat="false" ht="15" hidden="false" customHeight="false" outlineLevel="0" collapsed="false">
      <c r="D6040" s="7" t="n">
        <f aca="false">MOD(D6039*$B$4,$B$5)</f>
        <v>2015748745</v>
      </c>
      <c r="E6040" s="8" t="n">
        <v>0.938656156359852</v>
      </c>
      <c r="F6040" s="9" t="n">
        <v>1.54359000756262</v>
      </c>
    </row>
    <row r="6041" customFormat="false" ht="15" hidden="false" customHeight="false" outlineLevel="0" collapsed="false">
      <c r="D6041" s="7" t="n">
        <f aca="false">MOD(D6040*$B$4,$B$5)</f>
        <v>1871107972</v>
      </c>
      <c r="E6041" s="8" t="n">
        <v>0.871302547744757</v>
      </c>
      <c r="F6041" s="9" t="n">
        <v>1.13256992469663</v>
      </c>
    </row>
    <row r="6042" customFormat="false" ht="15" hidden="false" customHeight="false" outlineLevel="0" collapsed="false">
      <c r="D6042" s="7" t="n">
        <f aca="false">MOD(D6041*$B$4,$B$5)</f>
        <v>1385690886</v>
      </c>
      <c r="E6042" s="8" t="n">
        <v>0.645262602386309</v>
      </c>
      <c r="F6042" s="9" t="n">
        <v>0.372561548842112</v>
      </c>
    </row>
    <row r="6043" customFormat="false" ht="15" hidden="false" customHeight="false" outlineLevel="0" collapsed="false">
      <c r="D6043" s="7" t="n">
        <f aca="false">MOD(D6042*$B$4,$B$5)</f>
        <v>1011604997</v>
      </c>
      <c r="E6043" s="8" t="n">
        <v>0.471065285588675</v>
      </c>
      <c r="F6043" s="9" t="n">
        <v>-0.0725922787475817</v>
      </c>
    </row>
    <row r="6044" customFormat="false" ht="15" hidden="false" customHeight="false" outlineLevel="0" collapsed="false">
      <c r="D6044" s="7" t="n">
        <f aca="false">MOD(D6043*$B$4,$B$5)</f>
        <v>1701644701</v>
      </c>
      <c r="E6044" s="8" t="n">
        <v>0.792390062746024</v>
      </c>
      <c r="F6044" s="9" t="n">
        <v>0.814742231039365</v>
      </c>
    </row>
    <row r="6045" customFormat="false" ht="15" hidden="false" customHeight="false" outlineLevel="0" collapsed="false">
      <c r="D6045" s="7" t="n">
        <f aca="false">MOD(D6044*$B$4,$B$5)</f>
        <v>989347868</v>
      </c>
      <c r="E6045" s="8" t="n">
        <v>0.460701002237109</v>
      </c>
      <c r="F6045" s="9" t="n">
        <v>-0.0986678396454657</v>
      </c>
    </row>
    <row r="6046" customFormat="false" ht="15" hidden="false" customHeight="false" outlineLevel="0" collapsed="false">
      <c r="D6046" s="7" t="n">
        <f aca="false">MOD(D6045*$B$4,$B$5)</f>
        <v>1069594242</v>
      </c>
      <c r="E6046" s="8" t="n">
        <v>0.498068632090528</v>
      </c>
      <c r="F6046" s="9" t="n">
        <v>-0.00484124032171265</v>
      </c>
    </row>
    <row r="6047" customFormat="false" ht="15" hidden="false" customHeight="false" outlineLevel="0" collapsed="false">
      <c r="D6047" s="7" t="n">
        <f aca="false">MOD(D6046*$B$4,$B$5)</f>
        <v>581814408</v>
      </c>
      <c r="E6047" s="8" t="n">
        <v>0.270928446455792</v>
      </c>
      <c r="F6047" s="9" t="n">
        <v>-0.610007419154166</v>
      </c>
    </row>
    <row r="6048" customFormat="false" ht="15" hidden="false" customHeight="false" outlineLevel="0" collapsed="false">
      <c r="D6048" s="7" t="n">
        <f aca="false">MOD(D6047*$B$4,$B$5)</f>
        <v>2119636749</v>
      </c>
      <c r="E6048" s="8" t="n">
        <v>0.987032778083377</v>
      </c>
      <c r="F6048" s="9" t="n">
        <v>2.22719201097497</v>
      </c>
    </row>
    <row r="6049" customFormat="false" ht="15" hidden="false" customHeight="false" outlineLevel="0" collapsed="false">
      <c r="D6049" s="7" t="n">
        <f aca="false">MOD(D6048*$B$4,$B$5)</f>
        <v>127149664</v>
      </c>
      <c r="E6049" s="8" t="n">
        <v>0.0592086762741289</v>
      </c>
      <c r="F6049" s="9" t="n">
        <v>-1.56145110211796</v>
      </c>
    </row>
    <row r="6050" customFormat="false" ht="15" hidden="false" customHeight="false" outlineLevel="0" collapsed="false">
      <c r="D6050" s="7" t="n">
        <f aca="false">MOD(D6049*$B$4,$B$5)</f>
        <v>133167818</v>
      </c>
      <c r="E6050" s="8" t="n">
        <v>0.0620110976155951</v>
      </c>
      <c r="F6050" s="9" t="n">
        <v>-1.53810806153007</v>
      </c>
    </row>
    <row r="6051" customFormat="false" ht="15" hidden="false" customHeight="false" outlineLevel="0" collapsed="false">
      <c r="D6051" s="7" t="n">
        <f aca="false">MOD(D6050*$B$4,$B$5)</f>
        <v>725187207</v>
      </c>
      <c r="E6051" s="8" t="n">
        <v>0.337691608665224</v>
      </c>
      <c r="F6051" s="9" t="n">
        <v>-0.418771387940383</v>
      </c>
    </row>
    <row r="6052" customFormat="false" ht="15" hidden="false" customHeight="false" outlineLevel="0" collapsed="false">
      <c r="D6052" s="7" t="n">
        <f aca="false">MOD(D6051*$B$4,$B$5)</f>
        <v>1528222997</v>
      </c>
      <c r="E6052" s="8" t="n">
        <v>0.711634288739072</v>
      </c>
      <c r="F6052" s="9" t="n">
        <v>0.558165433264646</v>
      </c>
    </row>
    <row r="6053" customFormat="false" ht="15" hidden="false" customHeight="false" outlineLevel="0" collapsed="false">
      <c r="D6053" s="7" t="n">
        <f aca="false">MOD(D6052*$B$4,$B$5)</f>
        <v>641530090</v>
      </c>
      <c r="E6053" s="8" t="n">
        <v>0.298735727834269</v>
      </c>
      <c r="F6053" s="9" t="n">
        <v>-0.528040169719596</v>
      </c>
    </row>
    <row r="6054" customFormat="false" ht="15" hidden="false" customHeight="false" outlineLevel="0" collapsed="false">
      <c r="D6054" s="7" t="n">
        <f aca="false">MOD(D6053*$B$4,$B$5)</f>
        <v>584784650</v>
      </c>
      <c r="E6054" s="8" t="n">
        <v>0.272311573170416</v>
      </c>
      <c r="F6054" s="9" t="n">
        <v>-0.60583677582321</v>
      </c>
    </row>
    <row r="6055" customFormat="false" ht="15" hidden="false" customHeight="false" outlineLevel="0" collapsed="false">
      <c r="D6055" s="7" t="n">
        <f aca="false">MOD(D6054*$B$4,$B$5)</f>
        <v>1614783982</v>
      </c>
      <c r="E6055" s="8" t="n">
        <v>0.751942388482338</v>
      </c>
      <c r="F6055" s="9" t="n">
        <v>0.680614857855879</v>
      </c>
    </row>
    <row r="6056" customFormat="false" ht="15" hidden="false" customHeight="false" outlineLevel="0" collapsed="false">
      <c r="D6056" s="7" t="n">
        <f aca="false">MOD(D6055*$B$4,$B$5)</f>
        <v>23659963</v>
      </c>
      <c r="E6056" s="8" t="n">
        <v>0.0110175288384944</v>
      </c>
      <c r="F6056" s="9" t="n">
        <v>-2.28976302465005</v>
      </c>
    </row>
    <row r="6057" customFormat="false" ht="15" hidden="false" customHeight="false" outlineLevel="0" collapsed="false">
      <c r="D6057" s="7" t="n">
        <f aca="false">MOD(D6056*$B$4,$B$5)</f>
        <v>1776257416</v>
      </c>
      <c r="E6057" s="8" t="n">
        <v>0.827134315694807</v>
      </c>
      <c r="F6057" s="9" t="n">
        <v>0.942901341639058</v>
      </c>
    </row>
    <row r="6058" customFormat="false" ht="15" hidden="false" customHeight="false" outlineLevel="0" collapsed="false">
      <c r="D6058" s="7" t="n">
        <f aca="false">MOD(D6057*$B$4,$B$5)</f>
        <v>1289637614</v>
      </c>
      <c r="E6058" s="8" t="n">
        <v>0.600534312055012</v>
      </c>
      <c r="F6058" s="9" t="n">
        <v>0.2547303467782</v>
      </c>
    </row>
    <row r="6059" customFormat="false" ht="15" hidden="false" customHeight="false" outlineLevel="0" collapsed="false">
      <c r="D6059" s="7" t="n">
        <f aca="false">MOD(D6058*$B$4,$B$5)</f>
        <v>841306158</v>
      </c>
      <c r="E6059" s="8" t="n">
        <v>0.391763708919067</v>
      </c>
      <c r="F6059" s="9" t="n">
        <v>-0.274725136475367</v>
      </c>
    </row>
    <row r="6060" customFormat="false" ht="15" hidden="false" customHeight="false" outlineLevel="0" collapsed="false">
      <c r="D6060" s="7" t="n">
        <f aca="false">MOD(D6059*$B$4,$B$5)</f>
        <v>1773788048</v>
      </c>
      <c r="E6060" s="8" t="n">
        <v>0.82598442661202</v>
      </c>
      <c r="F6060" s="9" t="n">
        <v>0.938415065250279</v>
      </c>
    </row>
    <row r="6061" customFormat="false" ht="15" hidden="false" customHeight="false" outlineLevel="0" collapsed="false">
      <c r="D6061" s="7" t="n">
        <f aca="false">MOD(D6060*$B$4,$B$5)</f>
        <v>202375471</v>
      </c>
      <c r="E6061" s="8" t="n">
        <v>0.0942384224331364</v>
      </c>
      <c r="F6061" s="9" t="n">
        <v>-1.31509836846993</v>
      </c>
    </row>
    <row r="6062" customFormat="false" ht="15" hidden="false" customHeight="false" outlineLevel="0" collapsed="false">
      <c r="D6062" s="7" t="n">
        <f aca="false">MOD(D6061*$B$4,$B$5)</f>
        <v>2110734085</v>
      </c>
      <c r="E6062" s="8" t="n">
        <v>0.982887152100808</v>
      </c>
      <c r="F6062" s="9" t="n">
        <v>2.11740257562934</v>
      </c>
    </row>
    <row r="6063" customFormat="false" ht="15" hidden="false" customHeight="false" outlineLevel="0" collapsed="false">
      <c r="D6063" s="7" t="n">
        <f aca="false">MOD(D6062*$B$4,$B$5)</f>
        <v>2030868767</v>
      </c>
      <c r="E6063" s="8" t="n">
        <v>0.94569696527505</v>
      </c>
      <c r="F6063" s="9" t="n">
        <v>1.60449007950159</v>
      </c>
    </row>
    <row r="6064" customFormat="false" ht="15" hidden="false" customHeight="false" outlineLevel="0" collapsed="false">
      <c r="D6064" s="7" t="n">
        <f aca="false">MOD(D6063*$B$4,$B$5)</f>
        <v>1585249954</v>
      </c>
      <c r="E6064" s="8" t="n">
        <v>0.738189534971667</v>
      </c>
      <c r="F6064" s="9" t="n">
        <v>0.637773810575639</v>
      </c>
    </row>
    <row r="6065" customFormat="false" ht="15" hidden="false" customHeight="false" outlineLevel="0" collapsed="false">
      <c r="D6065" s="7" t="n">
        <f aca="false">MOD(D6064*$B$4,$B$5)</f>
        <v>315735983</v>
      </c>
      <c r="E6065" s="8" t="n">
        <v>0.147026024430083</v>
      </c>
      <c r="F6065" s="9" t="n">
        <v>-1.04927395650329</v>
      </c>
    </row>
    <row r="6066" customFormat="false" ht="15" hidden="false" customHeight="false" outlineLevel="0" collapsed="false">
      <c r="D6066" s="7" t="n">
        <f aca="false">MOD(D6065*$B$4,$B$5)</f>
        <v>200192634</v>
      </c>
      <c r="E6066" s="8" t="n">
        <v>0.0932219597447868</v>
      </c>
      <c r="F6066" s="9" t="n">
        <v>-1.321172302029</v>
      </c>
    </row>
    <row r="6067" customFormat="false" ht="15" hidden="false" customHeight="false" outlineLevel="0" collapsed="false">
      <c r="D6067" s="7" t="n">
        <f aca="false">MOD(D6066*$B$4,$B$5)</f>
        <v>1969707961</v>
      </c>
      <c r="E6067" s="8" t="n">
        <v>0.917216745593787</v>
      </c>
      <c r="F6067" s="9" t="n">
        <v>1.38659101775691</v>
      </c>
    </row>
    <row r="6068" customFormat="false" ht="15" hidden="false" customHeight="false" outlineLevel="0" collapsed="false">
      <c r="D6068" s="7" t="n">
        <f aca="false">MOD(D6067*$B$4,$B$5)</f>
        <v>2081998153</v>
      </c>
      <c r="E6068" s="8" t="n">
        <v>0.969505941001238</v>
      </c>
      <c r="F6068" s="9" t="n">
        <v>1.87358158610157</v>
      </c>
    </row>
    <row r="6069" customFormat="false" ht="15" hidden="false" customHeight="false" outlineLevel="0" collapsed="false">
      <c r="D6069" s="7" t="n">
        <f aca="false">MOD(D6068*$B$4,$B$5)</f>
        <v>45647510</v>
      </c>
      <c r="E6069" s="8" t="n">
        <v>0.0212562782887894</v>
      </c>
      <c r="F6069" s="9" t="n">
        <v>-2.02846750453746</v>
      </c>
    </row>
    <row r="6070" customFormat="false" ht="15" hidden="false" customHeight="false" outlineLevel="0" collapsed="false">
      <c r="D6070" s="7" t="n">
        <f aca="false">MOD(D6069*$B$4,$B$5)</f>
        <v>132733388</v>
      </c>
      <c r="E6070" s="8" t="n">
        <v>0.0618088003823616</v>
      </c>
      <c r="F6070" s="9" t="n">
        <v>-1.53976518646112</v>
      </c>
    </row>
    <row r="6071" customFormat="false" ht="15" hidden="false" customHeight="false" outlineLevel="0" collapsed="false">
      <c r="D6071" s="7" t="n">
        <f aca="false">MOD(D6070*$B$4,$B$5)</f>
        <v>1229653147</v>
      </c>
      <c r="E6071" s="8" t="n">
        <v>0.57260186790731</v>
      </c>
      <c r="F6071" s="9" t="n">
        <v>0.183002235983587</v>
      </c>
    </row>
    <row r="6072" customFormat="false" ht="15" hidden="false" customHeight="false" outlineLevel="0" collapsed="false">
      <c r="D6072" s="7" t="n">
        <f aca="false">MOD(D6071*$B$4,$B$5)</f>
        <v>139055757</v>
      </c>
      <c r="E6072" s="8" t="n">
        <v>0.064752882872478</v>
      </c>
      <c r="F6072" s="9" t="n">
        <v>-1.51605373414313</v>
      </c>
    </row>
    <row r="6073" customFormat="false" ht="15" hidden="false" customHeight="false" outlineLevel="0" collapsed="false">
      <c r="D6073" s="7" t="n">
        <f aca="false">MOD(D6072*$B$4,$B$5)</f>
        <v>1474049272</v>
      </c>
      <c r="E6073" s="8" t="n">
        <v>0.686407682193823</v>
      </c>
      <c r="F6073" s="9" t="n">
        <v>0.48569329872326</v>
      </c>
    </row>
    <row r="6074" customFormat="false" ht="15" hidden="false" customHeight="false" outlineLevel="0" collapsed="false">
      <c r="D6074" s="7" t="n">
        <f aca="false">MOD(D6073*$B$4,$B$5)</f>
        <v>1256732661</v>
      </c>
      <c r="E6074" s="8" t="n">
        <v>0.585211749267962</v>
      </c>
      <c r="F6074" s="9" t="n">
        <v>0.215244752018258</v>
      </c>
    </row>
    <row r="6075" customFormat="false" ht="15" hidden="false" customHeight="false" outlineLevel="0" collapsed="false">
      <c r="D6075" s="7" t="n">
        <f aca="false">MOD(D6074*$B$4,$B$5)</f>
        <v>1624218675</v>
      </c>
      <c r="E6075" s="8" t="n">
        <v>0.756335759774163</v>
      </c>
      <c r="F6075" s="9" t="n">
        <v>0.694564158219788</v>
      </c>
    </row>
    <row r="6076" customFormat="false" ht="15" hidden="false" customHeight="false" outlineLevel="0" collapsed="false">
      <c r="D6076" s="7" t="n">
        <f aca="false">MOD(D6075*$B$4,$B$5)</f>
        <v>179192602</v>
      </c>
      <c r="E6076" s="8" t="n">
        <v>0.0834430578010558</v>
      </c>
      <c r="F6076" s="9" t="n">
        <v>-1.3822787908683</v>
      </c>
    </row>
    <row r="6077" customFormat="false" ht="15" hidden="false" customHeight="false" outlineLevel="0" collapsed="false">
      <c r="D6077" s="7" t="n">
        <f aca="false">MOD(D6076*$B$4,$B$5)</f>
        <v>1889444673</v>
      </c>
      <c r="E6077" s="8" t="n">
        <v>0.879841239545346</v>
      </c>
      <c r="F6077" s="9" t="n">
        <v>1.17419352017058</v>
      </c>
    </row>
    <row r="6078" customFormat="false" ht="15" hidden="false" customHeight="false" outlineLevel="0" collapsed="false">
      <c r="D6078" s="7" t="n">
        <f aca="false">MOD(D6077*$B$4,$B$5)</f>
        <v>1753322293</v>
      </c>
      <c r="E6078" s="8" t="n">
        <v>0.81645431678412</v>
      </c>
      <c r="F6078" s="9" t="n">
        <v>0.901935058581179</v>
      </c>
    </row>
    <row r="6079" customFormat="false" ht="15" hidden="false" customHeight="false" outlineLevel="0" collapsed="false">
      <c r="D6079" s="7" t="n">
        <f aca="false">MOD(D6078*$B$4,$B$5)</f>
        <v>142393486</v>
      </c>
      <c r="E6079" s="8" t="n">
        <v>0.0663071340567499</v>
      </c>
      <c r="F6079" s="9" t="n">
        <v>-1.50387223179242</v>
      </c>
    </row>
    <row r="6080" customFormat="false" ht="15" hidden="false" customHeight="false" outlineLevel="0" collapsed="false">
      <c r="D6080" s="7" t="n">
        <f aca="false">MOD(D6079*$B$4,$B$5)</f>
        <v>1528292306</v>
      </c>
      <c r="E6080" s="8" t="n">
        <v>0.711666563257265</v>
      </c>
      <c r="F6080" s="9" t="n">
        <v>0.558259972718906</v>
      </c>
    </row>
    <row r="6081" customFormat="false" ht="15" hidden="false" customHeight="false" outlineLevel="0" collapsed="false">
      <c r="D6081" s="7" t="n">
        <f aca="false">MOD(D6080*$B$4,$B$5)</f>
        <v>1839661182</v>
      </c>
      <c r="E6081" s="8" t="n">
        <v>0.856658995018023</v>
      </c>
      <c r="F6081" s="9" t="n">
        <v>1.06542862256668</v>
      </c>
    </row>
    <row r="6082" customFormat="false" ht="15" hidden="false" customHeight="false" outlineLevel="0" collapsed="false">
      <c r="D6082" s="7" t="n">
        <f aca="false">MOD(D6081*$B$4,$B$5)</f>
        <v>1688629225</v>
      </c>
      <c r="E6082" s="8" t="n">
        <v>0.786329259431296</v>
      </c>
      <c r="F6082" s="9" t="n">
        <v>0.793749149446979</v>
      </c>
    </row>
    <row r="6083" customFormat="false" ht="15" hidden="false" customHeight="false" outlineLevel="0" collapsed="false">
      <c r="D6083" s="7" t="n">
        <f aca="false">MOD(D6082*$B$4,$B$5)</f>
        <v>1932014443</v>
      </c>
      <c r="E6083" s="8" t="n">
        <v>0.899664333462403</v>
      </c>
      <c r="F6083" s="9" t="n">
        <v>1.27964125663739</v>
      </c>
    </row>
    <row r="6084" customFormat="false" ht="15" hidden="false" customHeight="false" outlineLevel="0" collapsed="false">
      <c r="D6084" s="7" t="n">
        <f aca="false">MOD(D6083*$B$4,$B$5)</f>
        <v>1496839784</v>
      </c>
      <c r="E6084" s="8" t="n">
        <v>0.697020341360029</v>
      </c>
      <c r="F6084" s="9" t="n">
        <v>0.515849800417208</v>
      </c>
    </row>
    <row r="6085" customFormat="false" ht="15" hidden="false" customHeight="false" outlineLevel="0" collapsed="false">
      <c r="D6085" s="7" t="n">
        <f aca="false">MOD(D6084*$B$4,$B$5)</f>
        <v>1865910149</v>
      </c>
      <c r="E6085" s="8" t="n">
        <v>0.868882122793125</v>
      </c>
      <c r="F6085" s="9" t="n">
        <v>1.12112242503867</v>
      </c>
    </row>
    <row r="6086" customFormat="false" ht="15" hidden="false" customHeight="false" outlineLevel="0" collapsed="false">
      <c r="D6086" s="7" t="n">
        <f aca="false">MOD(D6085*$B$4,$B$5)</f>
        <v>1737163552</v>
      </c>
      <c r="E6086" s="8" t="n">
        <v>0.808929816641779</v>
      </c>
      <c r="F6086" s="9" t="n">
        <v>0.873959395588042</v>
      </c>
    </row>
    <row r="6087" customFormat="false" ht="15" hidden="false" customHeight="false" outlineLevel="0" collapsed="false">
      <c r="D6087" s="7" t="n">
        <f aca="false">MOD(D6086*$B$4,$B$5)</f>
        <v>1827854183</v>
      </c>
      <c r="E6087" s="8" t="n">
        <v>0.851160932659321</v>
      </c>
      <c r="F6087" s="9" t="n">
        <v>1.04142545284032</v>
      </c>
    </row>
    <row r="6088" customFormat="false" ht="15" hidden="false" customHeight="false" outlineLevel="0" collapsed="false">
      <c r="D6088" s="7" t="n">
        <f aca="false">MOD(D6087*$B$4,$B$5)</f>
        <v>836146951</v>
      </c>
      <c r="E6088" s="8" t="n">
        <v>0.389361265943722</v>
      </c>
      <c r="F6088" s="9" t="n">
        <v>-0.280984182438395</v>
      </c>
    </row>
    <row r="6089" customFormat="false" ht="15" hidden="false" customHeight="false" outlineLevel="0" collapsed="false">
      <c r="D6089" s="7" t="n">
        <f aca="false">MOD(D6088*$B$4,$B$5)</f>
        <v>1841810003</v>
      </c>
      <c r="E6089" s="8" t="n">
        <v>0.857659617772009</v>
      </c>
      <c r="F6089" s="9" t="n">
        <v>1.06986347802055</v>
      </c>
    </row>
    <row r="6090" customFormat="false" ht="15" hidden="false" customHeight="false" outlineLevel="0" collapsed="false">
      <c r="D6090" s="7" t="n">
        <f aca="false">MOD(D6089*$B$4,$B$5)</f>
        <v>187669013</v>
      </c>
      <c r="E6090" s="8" t="n">
        <v>0.0873901942627413</v>
      </c>
      <c r="F6090" s="9" t="n">
        <v>-1.35700258698005</v>
      </c>
    </row>
    <row r="6091" customFormat="false" ht="15" hidden="false" customHeight="false" outlineLevel="0" collapsed="false">
      <c r="D6091" s="7" t="n">
        <f aca="false">MOD(D6090*$B$4,$B$5)</f>
        <v>884903477</v>
      </c>
      <c r="E6091" s="8" t="n">
        <v>0.41206529262668</v>
      </c>
      <c r="F6091" s="9" t="n">
        <v>-0.222235467563155</v>
      </c>
    </row>
    <row r="6092" customFormat="false" ht="15" hidden="false" customHeight="false" outlineLevel="0" collapsed="false">
      <c r="D6092" s="7" t="n">
        <f aca="false">MOD(D6091*$B$4,$B$5)</f>
        <v>1725999437</v>
      </c>
      <c r="E6092" s="8" t="n">
        <v>0.803731120474386</v>
      </c>
      <c r="F6092" s="9" t="n">
        <v>0.855024184818451</v>
      </c>
    </row>
    <row r="6093" customFormat="false" ht="15" hidden="false" customHeight="false" outlineLevel="0" collapsed="false">
      <c r="D6093" s="7" t="n">
        <f aca="false">MOD(D6092*$B$4,$B$5)</f>
        <v>1943254415</v>
      </c>
      <c r="E6093" s="8" t="n">
        <v>0.9048983532981</v>
      </c>
      <c r="F6093" s="9" t="n">
        <v>1.30997795492626</v>
      </c>
    </row>
    <row r="6094" customFormat="false" ht="15" hidden="false" customHeight="false" outlineLevel="0" collapsed="false">
      <c r="D6094" s="7" t="n">
        <f aca="false">MOD(D6093*$B$4,$B$5)</f>
        <v>748165505</v>
      </c>
      <c r="E6094" s="8" t="n">
        <v>0.34839171250201</v>
      </c>
      <c r="F6094" s="9" t="n">
        <v>-0.389666156985376</v>
      </c>
    </row>
    <row r="6095" customFormat="false" ht="15" hidden="false" customHeight="false" outlineLevel="0" collapsed="false">
      <c r="D6095" s="7" t="n">
        <f aca="false">MOD(D6094*$B$4,$B$5)</f>
        <v>464600256</v>
      </c>
      <c r="E6095" s="8" t="n">
        <v>0.216346353493953</v>
      </c>
      <c r="F6095" s="9" t="n">
        <v>-0.784592196171357</v>
      </c>
    </row>
    <row r="6096" customFormat="false" ht="15" hidden="false" customHeight="false" outlineLevel="0" collapsed="false">
      <c r="D6096" s="7" t="n">
        <f aca="false">MOD(D6095*$B$4,$B$5)</f>
        <v>547231755</v>
      </c>
      <c r="E6096" s="8" t="n">
        <v>0.254824643726297</v>
      </c>
      <c r="F6096" s="9" t="n">
        <v>-0.659383885417951</v>
      </c>
    </row>
    <row r="6097" customFormat="false" ht="15" hidden="false" customHeight="false" outlineLevel="0" collapsed="false">
      <c r="D6097" s="7" t="n">
        <f aca="false">MOD(D6096*$B$4,$B$5)</f>
        <v>1375187505</v>
      </c>
      <c r="E6097" s="8" t="n">
        <v>0.640371584464211</v>
      </c>
      <c r="F6097" s="9" t="n">
        <v>0.359452199101052</v>
      </c>
    </row>
    <row r="6098" customFormat="false" ht="15" hidden="false" customHeight="false" outlineLevel="0" collapsed="false">
      <c r="D6098" s="7" t="n">
        <f aca="false">MOD(D6097*$B$4,$B$5)</f>
        <v>809041438</v>
      </c>
      <c r="E6098" s="8" t="n">
        <v>0.37673927785525</v>
      </c>
      <c r="F6098" s="9" t="n">
        <v>-0.314055935733837</v>
      </c>
    </row>
    <row r="6099" customFormat="false" ht="15" hidden="false" customHeight="false" outlineLevel="0" collapsed="false">
      <c r="D6099" s="7" t="n">
        <f aca="false">MOD(D6098*$B$4,$B$5)</f>
        <v>1249133003</v>
      </c>
      <c r="E6099" s="8" t="n">
        <v>0.581672882737287</v>
      </c>
      <c r="F6099" s="9" t="n">
        <v>0.206174975549483</v>
      </c>
    </row>
    <row r="6100" customFormat="false" ht="15" hidden="false" customHeight="false" outlineLevel="0" collapsed="false">
      <c r="D6100" s="7" t="n">
        <f aca="false">MOD(D6099*$B$4,$B$5)</f>
        <v>2000830994</v>
      </c>
      <c r="E6100" s="8" t="n">
        <v>0.931709537218986</v>
      </c>
      <c r="F6100" s="9" t="n">
        <v>1.48864480872271</v>
      </c>
    </row>
    <row r="6101" customFormat="false" ht="15" hidden="false" customHeight="false" outlineLevel="0" collapsed="false">
      <c r="D6101" s="7" t="n">
        <f aca="false">MOD(D6100*$B$4,$B$5)</f>
        <v>1183371196</v>
      </c>
      <c r="E6101" s="8" t="n">
        <v>0.551050155005465</v>
      </c>
      <c r="F6101" s="9" t="n">
        <v>0.128315006267864</v>
      </c>
    </row>
    <row r="6102" customFormat="false" ht="15" hidden="false" customHeight="false" outlineLevel="0" collapsed="false">
      <c r="D6102" s="7" t="n">
        <f aca="false">MOD(D6101*$B$4,$B$5)</f>
        <v>1593475563</v>
      </c>
      <c r="E6102" s="8" t="n">
        <v>0.742019882651064</v>
      </c>
      <c r="F6102" s="9" t="n">
        <v>0.649585139484361</v>
      </c>
    </row>
    <row r="6103" customFormat="false" ht="15" hidden="false" customHeight="false" outlineLevel="0" collapsed="false">
      <c r="D6103" s="7" t="n">
        <f aca="false">MOD(D6102*$B$4,$B$5)</f>
        <v>89633327</v>
      </c>
      <c r="E6103" s="8" t="n">
        <v>0.0417387704753678</v>
      </c>
      <c r="F6103" s="9" t="n">
        <v>-1.73085549567976</v>
      </c>
    </row>
    <row r="6104" customFormat="false" ht="15" hidden="false" customHeight="false" outlineLevel="0" collapsed="false">
      <c r="D6104" s="7" t="n">
        <f aca="false">MOD(D6103*$B$4,$B$5)</f>
        <v>1658262559</v>
      </c>
      <c r="E6104" s="8" t="n">
        <v>0.772188678637323</v>
      </c>
      <c r="F6104" s="9" t="n">
        <v>0.746074118630338</v>
      </c>
    </row>
    <row r="6105" customFormat="false" ht="15" hidden="false" customHeight="false" outlineLevel="0" collapsed="false">
      <c r="D6105" s="7" t="n">
        <f aca="false">MOD(D6104*$B$4,$B$5)</f>
        <v>686527211</v>
      </c>
      <c r="E6105" s="8" t="n">
        <v>0.319689145143786</v>
      </c>
      <c r="F6105" s="9" t="n">
        <v>-0.468568230270884</v>
      </c>
    </row>
    <row r="6106" customFormat="false" ht="15" hidden="false" customHeight="false" outlineLevel="0" collapsed="false">
      <c r="D6106" s="7" t="n">
        <f aca="false">MOD(D6105*$B$4,$B$5)</f>
        <v>1534845324</v>
      </c>
      <c r="E6106" s="8" t="n">
        <v>0.714718050057737</v>
      </c>
      <c r="F6106" s="9" t="n">
        <v>0.567221209521361</v>
      </c>
    </row>
    <row r="6107" customFormat="false" ht="15" hidden="false" customHeight="false" outlineLevel="0" collapsed="false">
      <c r="D6107" s="7" t="n">
        <f aca="false">MOD(D6106*$B$4,$B$5)</f>
        <v>332813304</v>
      </c>
      <c r="E6107" s="8" t="n">
        <v>0.154978271718117</v>
      </c>
      <c r="F6107" s="9" t="n">
        <v>-1.01531322250519</v>
      </c>
    </row>
    <row r="6108" customFormat="false" ht="15" hidden="false" customHeight="false" outlineLevel="0" collapsed="false">
      <c r="D6108" s="7" t="n">
        <f aca="false">MOD(D6107*$B$4,$B$5)</f>
        <v>2053317824</v>
      </c>
      <c r="E6108" s="8" t="n">
        <v>0.956150622066251</v>
      </c>
      <c r="F6108" s="9" t="n">
        <v>1.70766372945337</v>
      </c>
    </row>
    <row r="6109" customFormat="false" ht="15" hidden="false" customHeight="false" outlineLevel="0" collapsed="false">
      <c r="D6109" s="7" t="n">
        <f aca="false">MOD(D6108*$B$4,$B$5)</f>
        <v>744438666</v>
      </c>
      <c r="E6109" s="8" t="n">
        <v>0.346656267854065</v>
      </c>
      <c r="F6109" s="9" t="n">
        <v>-0.394363705717774</v>
      </c>
    </row>
    <row r="6110" customFormat="false" ht="15" hidden="false" customHeight="false" outlineLevel="0" collapsed="false">
      <c r="D6110" s="7" t="n">
        <f aca="false">MOD(D6109*$B$4,$B$5)</f>
        <v>954981235</v>
      </c>
      <c r="E6110" s="8" t="n">
        <v>0.444697791658992</v>
      </c>
      <c r="F6110" s="9" t="n">
        <v>-0.139069052196013</v>
      </c>
    </row>
    <row r="6111" customFormat="false" ht="15" hidden="false" customHeight="false" outlineLevel="0" collapsed="false">
      <c r="D6111" s="7" t="n">
        <f aca="false">MOD(D6110*$B$4,$B$5)</f>
        <v>15228183</v>
      </c>
      <c r="E6111" s="8" t="n">
        <v>0.007091175305742</v>
      </c>
      <c r="F6111" s="9" t="n">
        <v>-2.45261127747085</v>
      </c>
    </row>
    <row r="6112" customFormat="false" ht="15" hidden="false" customHeight="false" outlineLevel="0" collapsed="false">
      <c r="D6112" s="7" t="n">
        <f aca="false">MOD(D6111*$B$4,$B$5)</f>
        <v>640214319</v>
      </c>
      <c r="E6112" s="8" t="n">
        <v>0.298123024216036</v>
      </c>
      <c r="F6112" s="9" t="n">
        <v>-0.529806571595296</v>
      </c>
    </row>
    <row r="6113" customFormat="false" ht="15" hidden="false" customHeight="false" outlineLevel="0" collapsed="false">
      <c r="D6113" s="7" t="n">
        <f aca="false">MOD(D6112*$B$4,$B$5)</f>
        <v>1495712119</v>
      </c>
      <c r="E6113" s="8" t="n">
        <v>0.696495231423988</v>
      </c>
      <c r="F6113" s="9" t="n">
        <v>0.514346813961748</v>
      </c>
    </row>
    <row r="6114" customFormat="false" ht="15" hidden="false" customHeight="false" outlineLevel="0" collapsed="false">
      <c r="D6114" s="7" t="n">
        <f aca="false">MOD(D6113*$B$4,$B$5)</f>
        <v>1119484109</v>
      </c>
      <c r="E6114" s="8" t="n">
        <v>0.521300411802996</v>
      </c>
      <c r="F6114" s="9" t="n">
        <v>0.0534176076139094</v>
      </c>
    </row>
    <row r="6115" customFormat="false" ht="15" hidden="false" customHeight="false" outlineLevel="0" collapsed="false">
      <c r="D6115" s="7" t="n">
        <f aca="false">MOD(D6114*$B$4,$B$5)</f>
        <v>1486416078</v>
      </c>
      <c r="E6115" s="8" t="n">
        <v>0.692166425001031</v>
      </c>
      <c r="F6115" s="9" t="n">
        <v>0.502000527392287</v>
      </c>
    </row>
    <row r="6116" customFormat="false" ht="15" hidden="false" customHeight="false" outlineLevel="0" collapsed="false">
      <c r="D6116" s="7" t="n">
        <f aca="false">MOD(D6115*$B$4,$B$5)</f>
        <v>1214371221</v>
      </c>
      <c r="E6116" s="8" t="n">
        <v>0.565485666566981</v>
      </c>
      <c r="F6116" s="9" t="n">
        <v>0.164892409621562</v>
      </c>
    </row>
    <row r="6117" customFormat="false" ht="15" hidden="false" customHeight="false" outlineLevel="0" collapsed="false">
      <c r="D6117" s="7" t="n">
        <f aca="false">MOD(D6116*$B$4,$B$5)</f>
        <v>1199580379</v>
      </c>
      <c r="E6117" s="8" t="n">
        <v>0.558598144034481</v>
      </c>
      <c r="F6117" s="9" t="n">
        <v>0.147415956144306</v>
      </c>
    </row>
    <row r="6118" customFormat="false" ht="15" hidden="false" customHeight="false" outlineLevel="0" collapsed="false">
      <c r="D6118" s="7" t="n">
        <f aca="false">MOD(D6117*$B$4,$B$5)</f>
        <v>195417001</v>
      </c>
      <c r="E6118" s="8" t="n">
        <v>0.0909981323322264</v>
      </c>
      <c r="F6118" s="9" t="n">
        <v>-1.33463369390256</v>
      </c>
    </row>
    <row r="6119" customFormat="false" ht="15" hidden="false" customHeight="false" outlineLevel="0" collapsed="false">
      <c r="D6119" s="7" t="n">
        <f aca="false">MOD(D6118*$B$4,$B$5)</f>
        <v>1225877647</v>
      </c>
      <c r="E6119" s="8" t="n">
        <v>0.570843763715442</v>
      </c>
      <c r="F6119" s="9" t="n">
        <v>0.178522729213934</v>
      </c>
    </row>
    <row r="6120" customFormat="false" ht="15" hidden="false" customHeight="false" outlineLevel="0" collapsed="false">
      <c r="D6120" s="7" t="n">
        <f aca="false">MOD(D6119*$B$4,$B$5)</f>
        <v>428005252</v>
      </c>
      <c r="E6120" s="8" t="n">
        <v>0.199305476806411</v>
      </c>
      <c r="F6120" s="9" t="n">
        <v>-0.844104606872809</v>
      </c>
    </row>
    <row r="6121" customFormat="false" ht="15" hidden="false" customHeight="false" outlineLevel="0" collapsed="false">
      <c r="D6121" s="7" t="n">
        <f aca="false">MOD(D6120*$B$4,$B$5)</f>
        <v>1448835152</v>
      </c>
      <c r="E6121" s="8" t="n">
        <v>0.674666442605356</v>
      </c>
      <c r="F6121" s="9" t="n">
        <v>0.452835616591522</v>
      </c>
    </row>
    <row r="6122" customFormat="false" ht="15" hidden="false" customHeight="false" outlineLevel="0" collapsed="false">
      <c r="D6122" s="7" t="n">
        <f aca="false">MOD(D6121*$B$4,$B$5)</f>
        <v>1769173990</v>
      </c>
      <c r="E6122" s="8" t="n">
        <v>0.823835838422026</v>
      </c>
      <c r="F6122" s="9" t="n">
        <v>0.930082592101726</v>
      </c>
    </row>
    <row r="6123" customFormat="false" ht="15" hidden="false" customHeight="false" outlineLevel="0" collapsed="false">
      <c r="D6123" s="7" t="n">
        <f aca="false">MOD(D6122*$B$4,$B$5)</f>
        <v>815481041</v>
      </c>
      <c r="E6123" s="8" t="n">
        <v>0.379737951680774</v>
      </c>
      <c r="F6123" s="9" t="n">
        <v>-0.306169093000186</v>
      </c>
    </row>
    <row r="6124" customFormat="false" ht="15" hidden="false" customHeight="false" outlineLevel="0" collapsed="false">
      <c r="D6124" s="7" t="n">
        <f aca="false">MOD(D6123*$B$4,$B$5)</f>
        <v>710080601</v>
      </c>
      <c r="E6124" s="8" t="n">
        <v>0.330657047061862</v>
      </c>
      <c r="F6124" s="9" t="n">
        <v>-0.438099586545575</v>
      </c>
    </row>
    <row r="6125" customFormat="false" ht="15" hidden="false" customHeight="false" outlineLevel="0" collapsed="false">
      <c r="D6125" s="7" t="n">
        <f aca="false">MOD(D6124*$B$4,$B$5)</f>
        <v>314201104</v>
      </c>
      <c r="E6125" s="8" t="n">
        <v>0.146311290698416</v>
      </c>
      <c r="F6125" s="9" t="n">
        <v>-1.05238579901491</v>
      </c>
    </row>
    <row r="6126" customFormat="false" ht="15" hidden="false" customHeight="false" outlineLevel="0" collapsed="false">
      <c r="D6126" s="7" t="n">
        <f aca="false">MOD(D6125*$B$4,$B$5)</f>
        <v>1271976070</v>
      </c>
      <c r="E6126" s="8" t="n">
        <v>0.592310014732471</v>
      </c>
      <c r="F6126" s="9" t="n">
        <v>0.233491240679203</v>
      </c>
    </row>
    <row r="6127" customFormat="false" ht="15" hidden="false" customHeight="false" outlineLevel="0" collapsed="false">
      <c r="D6127" s="7" t="n">
        <f aca="false">MOD(D6126*$B$4,$B$5)</f>
        <v>851923593</v>
      </c>
      <c r="E6127" s="8" t="n">
        <v>0.396707837373677</v>
      </c>
      <c r="F6127" s="9" t="n">
        <v>-0.261877775062669</v>
      </c>
    </row>
    <row r="6128" customFormat="false" ht="15" hidden="false" customHeight="false" outlineLevel="0" collapsed="false">
      <c r="D6128" s="7" t="n">
        <f aca="false">MOD(D6127*$B$4,$B$5)</f>
        <v>1039401300</v>
      </c>
      <c r="E6128" s="8" t="n">
        <v>0.484008947838106</v>
      </c>
      <c r="F6128" s="9" t="n">
        <v>-0.0400943632357426</v>
      </c>
    </row>
    <row r="6129" customFormat="false" ht="15" hidden="false" customHeight="false" outlineLevel="0" collapsed="false">
      <c r="D6129" s="7" t="n">
        <f aca="false">MOD(D6128*$B$4,$B$5)</f>
        <v>1279707439</v>
      </c>
      <c r="E6129" s="8" t="n">
        <v>0.595910213977015</v>
      </c>
      <c r="F6129" s="9" t="n">
        <v>0.242775169506112</v>
      </c>
    </row>
    <row r="6130" customFormat="false" ht="15" hidden="false" customHeight="false" outlineLevel="0" collapsed="false">
      <c r="D6130" s="7" t="n">
        <f aca="false">MOD(D6129*$B$4,$B$5)</f>
        <v>390682014</v>
      </c>
      <c r="E6130" s="8" t="n">
        <v>0.181925489736652</v>
      </c>
      <c r="F6130" s="9" t="n">
        <v>-0.908051563462513</v>
      </c>
    </row>
    <row r="6131" customFormat="false" ht="15" hidden="false" customHeight="false" outlineLevel="0" collapsed="false">
      <c r="D6131" s="7" t="n">
        <f aca="false">MOD(D6130*$B$4,$B$5)</f>
        <v>1557593487</v>
      </c>
      <c r="E6131" s="8" t="n">
        <v>0.725310988934069</v>
      </c>
      <c r="F6131" s="9" t="n">
        <v>0.598692406061292</v>
      </c>
    </row>
    <row r="6132" customFormat="false" ht="15" hidden="false" customHeight="false" outlineLevel="0" collapsed="false">
      <c r="D6132" s="7" t="n">
        <f aca="false">MOD(D6131*$B$4,$B$5)</f>
        <v>1045245860</v>
      </c>
      <c r="E6132" s="8" t="n">
        <v>0.486730533173988</v>
      </c>
      <c r="F6132" s="9" t="n">
        <v>-0.0332677561961562</v>
      </c>
    </row>
    <row r="6133" customFormat="false" ht="15" hidden="false" customHeight="false" outlineLevel="0" collapsed="false">
      <c r="D6133" s="7" t="n">
        <f aca="false">MOD(D6132*$B$4,$B$5)</f>
        <v>2082105442</v>
      </c>
      <c r="E6133" s="8" t="n">
        <v>0.969555901335139</v>
      </c>
      <c r="F6133" s="9" t="n">
        <v>1.87430646235095</v>
      </c>
    </row>
    <row r="6134" customFormat="false" ht="15" hidden="false" customHeight="false" outlineLevel="0" collapsed="false">
      <c r="D6134" s="7" t="n">
        <f aca="false">MOD(D6133*$B$4,$B$5)</f>
        <v>929627535</v>
      </c>
      <c r="E6134" s="8" t="n">
        <v>0.432891555067982</v>
      </c>
      <c r="F6134" s="9" t="n">
        <v>-0.169017202867816</v>
      </c>
    </row>
    <row r="6135" customFormat="false" ht="15" hidden="false" customHeight="false" outlineLevel="0" collapsed="false">
      <c r="D6135" s="7" t="n">
        <f aca="false">MOD(D6134*$B$4,$B$5)</f>
        <v>232454273</v>
      </c>
      <c r="E6135" s="8" t="n">
        <v>0.108244956106176</v>
      </c>
      <c r="F6135" s="9" t="n">
        <v>-1.23591566852855</v>
      </c>
    </row>
    <row r="6136" customFormat="false" ht="15" hidden="false" customHeight="false" outlineLevel="0" collapsed="false">
      <c r="D6136" s="7" t="n">
        <f aca="false">MOD(D6135*$B$4,$B$5)</f>
        <v>198156408</v>
      </c>
      <c r="E6136" s="8" t="n">
        <v>0.0922737681234942</v>
      </c>
      <c r="F6136" s="9" t="n">
        <v>-1.32688255405424</v>
      </c>
    </row>
    <row r="6137" customFormat="false" ht="15" hidden="false" customHeight="false" outlineLevel="0" collapsed="false">
      <c r="D6137" s="7" t="n">
        <f aca="false">MOD(D6136*$B$4,$B$5)</f>
        <v>315806830</v>
      </c>
      <c r="E6137" s="8" t="n">
        <v>0.147059015135336</v>
      </c>
      <c r="F6137" s="9" t="n">
        <v>-1.04913056522751</v>
      </c>
    </row>
    <row r="6138" customFormat="false" ht="15" hidden="false" customHeight="false" outlineLevel="0" collapsed="false">
      <c r="D6138" s="7" t="n">
        <f aca="false">MOD(D6137*$B$4,$B$5)</f>
        <v>1472564524</v>
      </c>
      <c r="E6138" s="8" t="n">
        <v>0.685716292528171</v>
      </c>
      <c r="F6138" s="9" t="n">
        <v>0.483744207761201</v>
      </c>
    </row>
    <row r="6139" customFormat="false" ht="15" hidden="false" customHeight="false" outlineLevel="0" collapsed="false">
      <c r="D6139" s="7" t="n">
        <f aca="false">MOD(D6138*$B$4,$B$5)</f>
        <v>453422304</v>
      </c>
      <c r="E6139" s="8" t="n">
        <v>0.211141213971322</v>
      </c>
      <c r="F6139" s="9" t="n">
        <v>-0.8024677645525</v>
      </c>
    </row>
    <row r="6140" customFormat="false" ht="15" hidden="false" customHeight="false" outlineLevel="0" collapsed="false">
      <c r="D6140" s="7" t="n">
        <f aca="false">MOD(D6139*$B$4,$B$5)</f>
        <v>2142189807</v>
      </c>
      <c r="E6140" s="8" t="n">
        <v>0.997534864114164</v>
      </c>
      <c r="F6140" s="9" t="n">
        <v>2.81155462899399</v>
      </c>
    </row>
    <row r="6141" customFormat="false" ht="15" hidden="false" customHeight="false" outlineLevel="0" collapsed="false">
      <c r="D6141" s="7" t="n">
        <f aca="false">MOD(D6140*$B$4,$B$5)</f>
        <v>11603353</v>
      </c>
      <c r="E6141" s="8" t="n">
        <v>0.00540323230009827</v>
      </c>
      <c r="F6141" s="9" t="n">
        <v>-2.54889559726165</v>
      </c>
    </row>
    <row r="6142" customFormat="false" ht="15" hidden="false" customHeight="false" outlineLevel="0" collapsed="false">
      <c r="D6142" s="7" t="n">
        <f aca="false">MOD(D6141*$B$4,$B$5)</f>
        <v>1759704443</v>
      </c>
      <c r="E6142" s="8" t="n">
        <v>0.819426236971678</v>
      </c>
      <c r="F6142" s="9" t="n">
        <v>0.913180674704261</v>
      </c>
    </row>
    <row r="6143" customFormat="false" ht="15" hidden="false" customHeight="false" outlineLevel="0" collapsed="false">
      <c r="D6143" s="7" t="n">
        <f aca="false">MOD(D6142*$B$4,$B$5)</f>
        <v>1124994615</v>
      </c>
      <c r="E6143" s="8" t="n">
        <v>0.523866441123063</v>
      </c>
      <c r="F6143" s="9" t="n">
        <v>0.0598600255611208</v>
      </c>
    </row>
    <row r="6144" customFormat="false" ht="15" hidden="false" customHeight="false" outlineLevel="0" collapsed="false">
      <c r="D6144" s="7" t="n">
        <f aca="false">MOD(D6143*$B$4,$B$5)</f>
        <v>1196078976</v>
      </c>
      <c r="E6144" s="8" t="n">
        <v>0.556967676204599</v>
      </c>
      <c r="F6144" s="9" t="n">
        <v>0.143285575215076</v>
      </c>
    </row>
    <row r="6145" customFormat="false" ht="15" hidden="false" customHeight="false" outlineLevel="0" collapsed="false">
      <c r="D6145" s="7" t="n">
        <f aca="false">MOD(D6144*$B$4,$B$5)</f>
        <v>830400901</v>
      </c>
      <c r="E6145" s="8" t="n">
        <v>0.386685552901295</v>
      </c>
      <c r="F6145" s="9" t="n">
        <v>-0.287968167299259</v>
      </c>
    </row>
    <row r="6146" customFormat="false" ht="15" hidden="false" customHeight="false" outlineLevel="0" collapsed="false">
      <c r="D6146" s="7" t="n">
        <f aca="false">MOD(D6145*$B$4,$B$5)</f>
        <v>1499620916</v>
      </c>
      <c r="E6146" s="8" t="n">
        <v>0.698315406868528</v>
      </c>
      <c r="F6146" s="9" t="n">
        <v>0.519561574019398</v>
      </c>
    </row>
    <row r="6147" customFormat="false" ht="15" hidden="false" customHeight="false" outlineLevel="0" collapsed="false">
      <c r="D6147" s="7" t="n">
        <f aca="false">MOD(D6146*$B$4,$B$5)</f>
        <v>822463160</v>
      </c>
      <c r="E6147" s="8" t="n">
        <v>0.382989254205478</v>
      </c>
      <c r="F6147" s="9" t="n">
        <v>-0.297639257752078</v>
      </c>
    </row>
    <row r="6148" customFormat="false" ht="15" hidden="false" customHeight="false" outlineLevel="0" collapsed="false">
      <c r="D6148" s="7" t="n">
        <f aca="false">MOD(D6147*$B$4,$B$5)</f>
        <v>589014271</v>
      </c>
      <c r="E6148" s="8" t="n">
        <v>0.274281143931934</v>
      </c>
      <c r="F6148" s="9" t="n">
        <v>-0.599915896141753</v>
      </c>
    </row>
    <row r="6149" customFormat="false" ht="15" hidden="false" customHeight="false" outlineLevel="0" collapsed="false">
      <c r="D6149" s="7" t="n">
        <f aca="false">MOD(D6148*$B$4,$B$5)</f>
        <v>1771872808</v>
      </c>
      <c r="E6149" s="8" t="n">
        <v>0.825092573487286</v>
      </c>
      <c r="F6149" s="9" t="n">
        <v>0.934948476137028</v>
      </c>
    </row>
    <row r="6150" customFormat="false" ht="15" hidden="false" customHeight="false" outlineLevel="0" collapsed="false">
      <c r="D6150" s="7" t="n">
        <f aca="false">MOD(D6149*$B$4,$B$5)</f>
        <v>93622252</v>
      </c>
      <c r="E6150" s="8" t="n">
        <v>0.0435962584275717</v>
      </c>
      <c r="F6150" s="9" t="n">
        <v>-1.71039682984229</v>
      </c>
    </row>
    <row r="6151" customFormat="false" ht="15" hidden="false" customHeight="false" outlineLevel="0" collapsed="false">
      <c r="D6151" s="7" t="n">
        <f aca="false">MOD(D6150*$B$4,$B$5)</f>
        <v>934133004</v>
      </c>
      <c r="E6151" s="8" t="n">
        <v>0.434989577564401</v>
      </c>
      <c r="F6151" s="9" t="n">
        <v>-0.16368496368511</v>
      </c>
    </row>
    <row r="6152" customFormat="false" ht="15" hidden="false" customHeight="false" outlineLevel="0" collapsed="false">
      <c r="D6152" s="7" t="n">
        <f aca="false">MOD(D6151*$B$4,$B$5)</f>
        <v>820100025</v>
      </c>
      <c r="E6152" s="8" t="n">
        <v>0.381888833718271</v>
      </c>
      <c r="F6152" s="9" t="n">
        <v>-0.300523770784595</v>
      </c>
    </row>
    <row r="6153" customFormat="false" ht="15" hidden="false" customHeight="false" outlineLevel="0" collapsed="false">
      <c r="D6153" s="7" t="n">
        <f aca="false">MOD(D6152*$B$4,$B$5)</f>
        <v>334757977</v>
      </c>
      <c r="E6153" s="8" t="n">
        <v>0.155883830651533</v>
      </c>
      <c r="F6153" s="9" t="n">
        <v>-1.01151990047373</v>
      </c>
    </row>
    <row r="6154" customFormat="false" ht="15" hidden="false" customHeight="false" outlineLevel="0" collapsed="false">
      <c r="D6154" s="7" t="n">
        <f aca="false">MOD(D6153*$B$4,$B$5)</f>
        <v>1435347739</v>
      </c>
      <c r="E6154" s="8" t="n">
        <v>0.668385876499476</v>
      </c>
      <c r="F6154" s="9" t="n">
        <v>0.435460441176807</v>
      </c>
    </row>
    <row r="6155" customFormat="false" ht="15" hidden="false" customHeight="false" outlineLevel="0" collapsed="false">
      <c r="D6155" s="7" t="n">
        <f aca="false">MOD(D6154*$B$4,$B$5)</f>
        <v>1405806108</v>
      </c>
      <c r="E6155" s="8" t="n">
        <v>0.654629482566034</v>
      </c>
      <c r="F6155" s="9" t="n">
        <v>0.397849624810479</v>
      </c>
    </row>
    <row r="6156" customFormat="false" ht="15" hidden="false" customHeight="false" outlineLevel="0" collapsed="false">
      <c r="D6156" s="7" t="n">
        <f aca="false">MOD(D6155*$B$4,$B$5)</f>
        <v>1330877715</v>
      </c>
      <c r="E6156" s="8" t="n">
        <v>0.619738230593259</v>
      </c>
      <c r="F6156" s="9" t="n">
        <v>0.304793360263983</v>
      </c>
    </row>
    <row r="6157" customFormat="false" ht="15" hidden="false" customHeight="false" outlineLevel="0" collapsed="false">
      <c r="D6157" s="7" t="n">
        <f aca="false">MOD(D6156*$B$4,$B$5)</f>
        <v>824880760</v>
      </c>
      <c r="E6157" s="8" t="n">
        <v>0.384115036934721</v>
      </c>
      <c r="F6157" s="9" t="n">
        <v>-0.294690823456051</v>
      </c>
    </row>
    <row r="6158" customFormat="false" ht="15" hidden="false" customHeight="false" outlineLevel="0" collapsed="false">
      <c r="D6158" s="7" t="n">
        <f aca="false">MOD(D6157*$B$4,$B$5)</f>
        <v>1324866933</v>
      </c>
      <c r="E6158" s="8" t="n">
        <v>0.616939242106806</v>
      </c>
      <c r="F6158" s="9" t="n">
        <v>0.29745191230056</v>
      </c>
    </row>
    <row r="6159" customFormat="false" ht="15" hidden="false" customHeight="false" outlineLevel="0" collapsed="false">
      <c r="D6159" s="7" t="n">
        <f aca="false">MOD(D6158*$B$4,$B$5)</f>
        <v>588715183</v>
      </c>
      <c r="E6159" s="8" t="n">
        <v>0.274141870228706</v>
      </c>
      <c r="F6159" s="9" t="n">
        <v>-0.600333884911264</v>
      </c>
    </row>
    <row r="6160" customFormat="false" ht="15" hidden="false" customHeight="false" outlineLevel="0" collapsed="false">
      <c r="D6160" s="7" t="n">
        <f aca="false">MOD(D6159*$B$4,$B$5)</f>
        <v>219497842</v>
      </c>
      <c r="E6160" s="8" t="n">
        <v>0.102211647762183</v>
      </c>
      <c r="F6160" s="9" t="n">
        <v>-1.26904982079526</v>
      </c>
    </row>
    <row r="6161" customFormat="false" ht="15" hidden="false" customHeight="false" outlineLevel="0" collapsed="false">
      <c r="D6161" s="7" t="n">
        <f aca="false">MOD(D6160*$B$4,$B$5)</f>
        <v>1843500531</v>
      </c>
      <c r="E6161" s="8" t="n">
        <v>0.858446831217452</v>
      </c>
      <c r="F6161" s="9" t="n">
        <v>1.07336732811205</v>
      </c>
    </row>
    <row r="6162" customFormat="false" ht="15" hidden="false" customHeight="false" outlineLevel="0" collapsed="false">
      <c r="D6162" s="7" t="n">
        <f aca="false">MOD(D6161*$B$4,$B$5)</f>
        <v>186767515</v>
      </c>
      <c r="E6162" s="8" t="n">
        <v>0.086970401543165</v>
      </c>
      <c r="F6162" s="9" t="n">
        <v>-1.35964969843133</v>
      </c>
    </row>
    <row r="6163" customFormat="false" ht="15" hidden="false" customHeight="false" outlineLevel="0" collapsed="false">
      <c r="D6163" s="7" t="n">
        <f aca="false">MOD(D6162*$B$4,$B$5)</f>
        <v>318366459</v>
      </c>
      <c r="E6163" s="8" t="n">
        <v>0.148250935271616</v>
      </c>
      <c r="F6163" s="9" t="n">
        <v>-1.0439643787069</v>
      </c>
    </row>
    <row r="6164" customFormat="false" ht="15" hidden="false" customHeight="false" outlineLevel="0" collapsed="false">
      <c r="D6164" s="7" t="n">
        <f aca="false">MOD(D6163*$B$4,$B$5)</f>
        <v>474364457</v>
      </c>
      <c r="E6164" s="8" t="n">
        <v>0.220893163905379</v>
      </c>
      <c r="F6164" s="9" t="n">
        <v>-0.769180225437995</v>
      </c>
    </row>
    <row r="6165" customFormat="false" ht="15" hidden="false" customHeight="false" outlineLevel="0" collapsed="false">
      <c r="D6165" s="7" t="n">
        <f aca="false">MOD(D6164*$B$4,$B$5)</f>
        <v>1576059533</v>
      </c>
      <c r="E6165" s="8" t="n">
        <v>0.733909911693921</v>
      </c>
      <c r="F6165" s="9" t="n">
        <v>0.624681409857805</v>
      </c>
    </row>
    <row r="6166" customFormat="false" ht="15" hidden="false" customHeight="false" outlineLevel="0" collapsed="false">
      <c r="D6166" s="7" t="n">
        <f aca="false">MOD(D6165*$B$4,$B$5)</f>
        <v>1214038821</v>
      </c>
      <c r="E6166" s="8" t="n">
        <v>0.565330880754935</v>
      </c>
      <c r="F6166" s="9" t="n">
        <v>0.16449912121937</v>
      </c>
    </row>
    <row r="6167" customFormat="false" ht="15" hidden="false" customHeight="false" outlineLevel="0" collapsed="false">
      <c r="D6167" s="7" t="n">
        <f aca="false">MOD(D6166*$B$4,$B$5)</f>
        <v>186685508</v>
      </c>
      <c r="E6167" s="8" t="n">
        <v>0.0869322140579412</v>
      </c>
      <c r="F6167" s="9" t="n">
        <v>-1.35989097263562</v>
      </c>
    </row>
    <row r="6168" customFormat="false" ht="15" hidden="false" customHeight="false" outlineLevel="0" collapsed="false">
      <c r="D6168" s="7" t="n">
        <f aca="false">MOD(D6167*$B$4,$B$5)</f>
        <v>654773856</v>
      </c>
      <c r="E6168" s="8" t="n">
        <v>0.304902836964375</v>
      </c>
      <c r="F6168" s="9" t="n">
        <v>-0.510350864347352</v>
      </c>
    </row>
    <row r="6169" customFormat="false" ht="15" hidden="false" customHeight="false" outlineLevel="0" collapsed="false">
      <c r="D6169" s="7" t="n">
        <f aca="false">MOD(D6168*$B$4,$B$5)</f>
        <v>2071970077</v>
      </c>
      <c r="E6169" s="8" t="n">
        <v>0.964836254217509</v>
      </c>
      <c r="F6169" s="9" t="n">
        <v>1.80979559327874</v>
      </c>
    </row>
    <row r="6170" customFormat="false" ht="15" hidden="false" customHeight="false" outlineLevel="0" collapsed="false">
      <c r="D6170" s="7" t="n">
        <f aca="false">MOD(D6169*$B$4,$B$5)</f>
        <v>1311695136</v>
      </c>
      <c r="E6170" s="8" t="n">
        <v>0.610805646153917</v>
      </c>
      <c r="F6170" s="9" t="n">
        <v>0.281419442233308</v>
      </c>
    </row>
    <row r="6171" customFormat="false" ht="15" hidden="false" customHeight="false" outlineLevel="0" collapsed="false">
      <c r="D6171" s="7" t="n">
        <f aca="false">MOD(D6170*$B$4,$B$5)</f>
        <v>428061708</v>
      </c>
      <c r="E6171" s="8" t="n">
        <v>0.199331766180072</v>
      </c>
      <c r="F6171" s="9" t="n">
        <v>-0.844010510459635</v>
      </c>
    </row>
    <row r="6172" customFormat="false" ht="15" hidden="false" customHeight="false" outlineLevel="0" collapsed="false">
      <c r="D6172" s="7" t="n">
        <f aca="false">MOD(D6171*$B$4,$B$5)</f>
        <v>2026539081</v>
      </c>
      <c r="E6172" s="8" t="n">
        <v>0.943680798116774</v>
      </c>
      <c r="F6172" s="9" t="n">
        <v>1.58644498010222</v>
      </c>
    </row>
    <row r="6173" customFormat="false" ht="15" hidden="false" customHeight="false" outlineLevel="0" collapsed="false">
      <c r="D6173" s="7" t="n">
        <f aca="false">MOD(D6172*$B$4,$B$5)</f>
        <v>892890807</v>
      </c>
      <c r="E6173" s="8" t="n">
        <v>0.415784683000096</v>
      </c>
      <c r="F6173" s="9" t="n">
        <v>-0.212689232292221</v>
      </c>
    </row>
    <row r="6174" customFormat="false" ht="15" hidden="false" customHeight="false" outlineLevel="0" collapsed="false">
      <c r="D6174" s="7" t="n">
        <f aca="false">MOD(D6173*$B$4,$B$5)</f>
        <v>735349407</v>
      </c>
      <c r="E6174" s="8" t="n">
        <v>0.34242375180351</v>
      </c>
      <c r="F6174" s="9" t="n">
        <v>-0.405857232371483</v>
      </c>
    </row>
    <row r="6175" customFormat="false" ht="15" hidden="false" customHeight="false" outlineLevel="0" collapsed="false">
      <c r="D6175" s="7" t="n">
        <f aca="false">MOD(D6174*$B$4,$B$5)</f>
        <v>294024034</v>
      </c>
      <c r="E6175" s="8" t="n">
        <v>0.136915610299367</v>
      </c>
      <c r="F6175" s="9" t="n">
        <v>-1.09428222049101</v>
      </c>
    </row>
    <row r="6176" customFormat="false" ht="15" hidden="false" customHeight="false" outlineLevel="0" collapsed="false">
      <c r="D6176" s="7" t="n">
        <f aca="false">MOD(D6175*$B$4,$B$5)</f>
        <v>114722191</v>
      </c>
      <c r="E6176" s="8" t="n">
        <v>0.0534216831935772</v>
      </c>
      <c r="F6176" s="9" t="n">
        <v>-1.61254513551224</v>
      </c>
    </row>
    <row r="6177" customFormat="false" ht="15" hidden="false" customHeight="false" outlineLevel="0" collapsed="false">
      <c r="D6177" s="7" t="n">
        <f aca="false">MOD(D6176*$B$4,$B$5)</f>
        <v>1542039795</v>
      </c>
      <c r="E6177" s="8" t="n">
        <v>0.718068236688216</v>
      </c>
      <c r="F6177" s="9" t="n">
        <v>0.5771124024393</v>
      </c>
    </row>
    <row r="6178" customFormat="false" ht="15" hidden="false" customHeight="false" outlineLevel="0" collapsed="false">
      <c r="D6178" s="7" t="n">
        <f aca="false">MOD(D6177*$B$4,$B$5)</f>
        <v>1872255778</v>
      </c>
      <c r="E6178" s="8" t="n">
        <v>0.871837036564794</v>
      </c>
      <c r="F6178" s="9" t="n">
        <v>1.13511788967655</v>
      </c>
    </row>
    <row r="6179" customFormat="false" ht="15" hidden="false" customHeight="false" outlineLevel="0" collapsed="false">
      <c r="D6179" s="7" t="n">
        <f aca="false">MOD(D6178*$B$4,$B$5)</f>
        <v>956859490</v>
      </c>
      <c r="E6179" s="8" t="n">
        <v>0.445572422300999</v>
      </c>
      <c r="F6179" s="9" t="n">
        <v>-0.136855713853858</v>
      </c>
    </row>
    <row r="6180" customFormat="false" ht="15" hidden="false" customHeight="false" outlineLevel="0" collapsed="false">
      <c r="D6180" s="7" t="n">
        <f aca="false">MOD(D6179*$B$4,$B$5)</f>
        <v>486162114</v>
      </c>
      <c r="E6180" s="8" t="n">
        <v>0.226386876056331</v>
      </c>
      <c r="F6180" s="9" t="n">
        <v>-0.750798799359516</v>
      </c>
    </row>
    <row r="6181" customFormat="false" ht="15" hidden="false" customHeight="false" outlineLevel="0" collapsed="false">
      <c r="D6181" s="7" t="n">
        <f aca="false">MOD(D6180*$B$4,$B$5)</f>
        <v>1977594125</v>
      </c>
      <c r="E6181" s="8" t="n">
        <v>0.920889026877367</v>
      </c>
      <c r="F6181" s="9" t="n">
        <v>1.41107688035686</v>
      </c>
    </row>
    <row r="6182" customFormat="false" ht="15" hidden="false" customHeight="false" outlineLevel="0" collapsed="false">
      <c r="D6182" s="7" t="n">
        <f aca="false">MOD(D6181*$B$4,$B$5)</f>
        <v>502931431</v>
      </c>
      <c r="E6182" s="8" t="n">
        <v>0.234195697805095</v>
      </c>
      <c r="F6182" s="9" t="n">
        <v>-0.725098840646319</v>
      </c>
    </row>
    <row r="6183" customFormat="false" ht="15" hidden="false" customHeight="false" outlineLevel="0" collapsed="false">
      <c r="D6183" s="7" t="n">
        <f aca="false">MOD(D6182*$B$4,$B$5)</f>
        <v>1847960113</v>
      </c>
      <c r="E6183" s="8" t="n">
        <v>0.86052348591436</v>
      </c>
      <c r="F6183" s="9" t="n">
        <v>1.08267427082855</v>
      </c>
    </row>
    <row r="6184" customFormat="false" ht="15" hidden="false" customHeight="false" outlineLevel="0" collapsed="false">
      <c r="D6184" s="7" t="n">
        <f aca="false">MOD(D6183*$B$4,$B$5)</f>
        <v>706885537</v>
      </c>
      <c r="E6184" s="8" t="n">
        <v>0.329169229445205</v>
      </c>
      <c r="F6184" s="9" t="n">
        <v>-0.442208329836992</v>
      </c>
    </row>
    <row r="6185" customFormat="false" ht="15" hidden="false" customHeight="false" outlineLevel="0" collapsed="false">
      <c r="D6185" s="7" t="n">
        <f aca="false">MOD(D6184*$B$4,$B$5)</f>
        <v>704089344</v>
      </c>
      <c r="E6185" s="8" t="n">
        <v>0.327867150612052</v>
      </c>
      <c r="F6185" s="9" t="n">
        <v>-0.445810271988616</v>
      </c>
    </row>
    <row r="6186" customFormat="false" ht="15" hidden="false" customHeight="false" outlineLevel="0" collapsed="false">
      <c r="D6186" s="7" t="n">
        <f aca="false">MOD(D6185*$B$4,$B$5)</f>
        <v>1020526802</v>
      </c>
      <c r="E6186" s="8" t="n">
        <v>0.475219824793953</v>
      </c>
      <c r="F6186" s="9" t="n">
        <v>-0.0621546840203691</v>
      </c>
    </row>
    <row r="6187" customFormat="false" ht="15" hidden="false" customHeight="false" outlineLevel="0" collapsed="false">
      <c r="D6187" s="7" t="n">
        <f aca="false">MOD(D6186*$B$4,$B$5)</f>
        <v>721880809</v>
      </c>
      <c r="E6187" s="8" t="n">
        <v>0.336151947114758</v>
      </c>
      <c r="F6187" s="9" t="n">
        <v>-0.42298816731921</v>
      </c>
    </row>
    <row r="6188" customFormat="false" ht="15" hidden="false" customHeight="false" outlineLevel="0" collapsed="false">
      <c r="D6188" s="7" t="n">
        <f aca="false">MOD(D6187*$B$4,$B$5)</f>
        <v>838875017</v>
      </c>
      <c r="E6188" s="8" t="n">
        <v>0.390631620670326</v>
      </c>
      <c r="F6188" s="9" t="n">
        <v>-0.277673191949963</v>
      </c>
    </row>
    <row r="6189" customFormat="false" ht="15" hidden="false" customHeight="false" outlineLevel="0" collapsed="false">
      <c r="D6189" s="7" t="n">
        <f aca="false">MOD(D6188*$B$4,$B$5)</f>
        <v>384297775</v>
      </c>
      <c r="E6189" s="8" t="n">
        <v>0.178952596782663</v>
      </c>
      <c r="F6189" s="9" t="n">
        <v>-0.919364036469825</v>
      </c>
    </row>
    <row r="6190" customFormat="false" ht="15" hidden="false" customHeight="false" outlineLevel="0" collapsed="false">
      <c r="D6190" s="7" t="n">
        <f aca="false">MOD(D6189*$B$4,$B$5)</f>
        <v>474154239</v>
      </c>
      <c r="E6190" s="8" t="n">
        <v>0.220795273520793</v>
      </c>
      <c r="F6190" s="9" t="n">
        <v>-0.769510106725652</v>
      </c>
    </row>
    <row r="6191" customFormat="false" ht="15" hidden="false" customHeight="false" outlineLevel="0" collapsed="false">
      <c r="D6191" s="7" t="n">
        <f aca="false">MOD(D6190*$B$4,$B$5)</f>
        <v>18561043</v>
      </c>
      <c r="E6191" s="8" t="n">
        <v>0.00864315918520387</v>
      </c>
      <c r="F6191" s="9" t="n">
        <v>-2.38056058192469</v>
      </c>
    </row>
    <row r="6192" customFormat="false" ht="15" hidden="false" customHeight="false" outlineLevel="0" collapsed="false">
      <c r="D6192" s="7" t="n">
        <f aca="false">MOD(D6191*$B$4,$B$5)</f>
        <v>459425854</v>
      </c>
      <c r="E6192" s="8" t="n">
        <v>0.213936834795342</v>
      </c>
      <c r="F6192" s="9" t="n">
        <v>-0.792835501440117</v>
      </c>
    </row>
    <row r="6193" customFormat="false" ht="15" hidden="false" customHeight="false" outlineLevel="0" collapsed="false">
      <c r="D6193" s="7" t="n">
        <f aca="false">MOD(D6192*$B$4,$B$5)</f>
        <v>2029259512</v>
      </c>
      <c r="E6193" s="8" t="n">
        <v>0.944947597519446</v>
      </c>
      <c r="F6193" s="9" t="n">
        <v>1.5977222488288</v>
      </c>
    </row>
    <row r="6194" customFormat="false" ht="15" hidden="false" customHeight="false" outlineLevel="0" collapsed="false">
      <c r="D6194" s="7" t="n">
        <f aca="false">MOD(D6193*$B$4,$B$5)</f>
        <v>1214313141</v>
      </c>
      <c r="E6194" s="8" t="n">
        <v>0.565458620959389</v>
      </c>
      <c r="F6194" s="9" t="n">
        <v>0.164823688800013</v>
      </c>
    </row>
    <row r="6195" customFormat="false" ht="15" hidden="false" customHeight="false" outlineLevel="0" collapsed="false">
      <c r="D6195" s="7" t="n">
        <f aca="false">MOD(D6194*$B$4,$B$5)</f>
        <v>543484346</v>
      </c>
      <c r="E6195" s="8" t="n">
        <v>0.253079620425663</v>
      </c>
      <c r="F6195" s="9" t="n">
        <v>-0.664829986380441</v>
      </c>
    </row>
    <row r="6196" customFormat="false" ht="15" hidden="false" customHeight="false" outlineLevel="0" collapsed="false">
      <c r="D6196" s="7" t="n">
        <f aca="false">MOD(D6195*$B$4,$B$5)</f>
        <v>872634014</v>
      </c>
      <c r="E6196" s="8" t="n">
        <v>0.406351878686204</v>
      </c>
      <c r="F6196" s="9" t="n">
        <v>-0.236939459270634</v>
      </c>
    </row>
    <row r="6197" customFormat="false" ht="15" hidden="false" customHeight="false" outlineLevel="0" collapsed="false">
      <c r="D6197" s="7" t="n">
        <f aca="false">MOD(D6196*$B$4,$B$5)</f>
        <v>24753889</v>
      </c>
      <c r="E6197" s="8" t="n">
        <v>0.0115269278283482</v>
      </c>
      <c r="F6197" s="9" t="n">
        <v>-2.27254098193936</v>
      </c>
    </row>
    <row r="6198" customFormat="false" ht="15" hidden="false" customHeight="false" outlineLevel="0" collapsed="false">
      <c r="D6198" s="7" t="n">
        <f aca="false">MOD(D6197*$B$4,$B$5)</f>
        <v>894068187</v>
      </c>
      <c r="E6198" s="8" t="n">
        <v>0.416332943287057</v>
      </c>
      <c r="F6198" s="9" t="n">
        <v>-0.211283718933189</v>
      </c>
    </row>
    <row r="6199" customFormat="false" ht="15" hidden="false" customHeight="false" outlineLevel="0" collapsed="false">
      <c r="D6199" s="7" t="n">
        <f aca="false">MOD(D6198*$B$4,$B$5)</f>
        <v>1734084565</v>
      </c>
      <c r="E6199" s="8" t="n">
        <v>0.80749605159042</v>
      </c>
      <c r="F6199" s="9" t="n">
        <v>0.868706113284874</v>
      </c>
    </row>
    <row r="6200" customFormat="false" ht="15" hidden="false" customHeight="false" outlineLevel="0" collapsed="false">
      <c r="D6200" s="7" t="n">
        <f aca="false">MOD(D6199*$B$4,$B$5)</f>
        <v>1378444349</v>
      </c>
      <c r="E6200" s="8" t="n">
        <v>0.641888170635224</v>
      </c>
      <c r="F6200" s="9" t="n">
        <v>0.363510382197725</v>
      </c>
    </row>
    <row r="6201" customFormat="false" ht="15" hidden="false" customHeight="false" outlineLevel="0" collapsed="false">
      <c r="D6201" s="7" t="n">
        <f aca="false">MOD(D6200*$B$4,$B$5)</f>
        <v>1253851931</v>
      </c>
      <c r="E6201" s="8" t="n">
        <v>0.583870304826526</v>
      </c>
      <c r="F6201" s="9" t="n">
        <v>0.211804714477192</v>
      </c>
    </row>
    <row r="6202" customFormat="false" ht="15" hidden="false" customHeight="false" outlineLevel="0" collapsed="false">
      <c r="D6202" s="7" t="n">
        <f aca="false">MOD(D6201*$B$4,$B$5)</f>
        <v>7454253</v>
      </c>
      <c r="E6202" s="8" t="n">
        <v>0.00347115705113034</v>
      </c>
      <c r="F6202" s="9" t="n">
        <v>-2.69959879004155</v>
      </c>
    </row>
    <row r="6203" customFormat="false" ht="15" hidden="false" customHeight="false" outlineLevel="0" collapsed="false">
      <c r="D6203" s="7" t="n">
        <f aca="false">MOD(D6202*$B$4,$B$5)</f>
        <v>1194477514</v>
      </c>
      <c r="E6203" s="8" t="n">
        <v>0.55622193734741</v>
      </c>
      <c r="F6203" s="9" t="n">
        <v>0.141397251673677</v>
      </c>
    </row>
    <row r="6204" customFormat="false" ht="15" hidden="false" customHeight="false" outlineLevel="0" collapsed="false">
      <c r="D6204" s="7" t="n">
        <f aca="false">MOD(D6203*$B$4,$B$5)</f>
        <v>835639991</v>
      </c>
      <c r="E6204" s="8" t="n">
        <v>0.389125194297289</v>
      </c>
      <c r="F6204" s="9" t="n">
        <v>-0.281599806499218</v>
      </c>
    </row>
    <row r="6205" customFormat="false" ht="15" hidden="false" customHeight="false" outlineLevel="0" collapsed="false">
      <c r="D6205" s="7" t="n">
        <f aca="false">MOD(D6204*$B$4,$B$5)</f>
        <v>992663960</v>
      </c>
      <c r="E6205" s="8" t="n">
        <v>0.462245177908098</v>
      </c>
      <c r="F6205" s="9" t="n">
        <v>-0.0947790145119361</v>
      </c>
    </row>
    <row r="6206" customFormat="false" ht="15" hidden="false" customHeight="false" outlineLevel="0" collapsed="false">
      <c r="D6206" s="7" t="n">
        <f aca="false">MOD(D6205*$B$4,$B$5)</f>
        <v>79397649</v>
      </c>
      <c r="E6206" s="8" t="n">
        <v>0.0369724114769813</v>
      </c>
      <c r="F6206" s="9" t="n">
        <v>-1.78695462284768</v>
      </c>
    </row>
    <row r="6207" customFormat="false" ht="15" hidden="false" customHeight="false" outlineLevel="0" collapsed="false">
      <c r="D6207" s="7" t="n">
        <f aca="false">MOD(D6206*$B$4,$B$5)</f>
        <v>1493088631</v>
      </c>
      <c r="E6207" s="8" t="n">
        <v>0.695273574623534</v>
      </c>
      <c r="F6207" s="9" t="n">
        <v>0.510854632403887</v>
      </c>
    </row>
    <row r="6208" customFormat="false" ht="15" hidden="false" customHeight="false" outlineLevel="0" collapsed="false">
      <c r="D6208" s="7" t="n">
        <f aca="false">MOD(D6207*$B$4,$B$5)</f>
        <v>1182630034</v>
      </c>
      <c r="E6208" s="8" t="n">
        <v>0.55070502455412</v>
      </c>
      <c r="F6208" s="9" t="n">
        <v>0.127442789887214</v>
      </c>
    </row>
    <row r="6209" customFormat="false" ht="15" hidden="false" customHeight="false" outlineLevel="0" collapsed="false">
      <c r="D6209" s="7" t="n">
        <f aca="false">MOD(D6208*$B$4,$B$5)</f>
        <v>176583013</v>
      </c>
      <c r="E6209" s="8" t="n">
        <v>0.0822278732268399</v>
      </c>
      <c r="F6209" s="9" t="n">
        <v>-1.39024087057871</v>
      </c>
    </row>
    <row r="6210" customFormat="false" ht="15" hidden="false" customHeight="false" outlineLevel="0" collapsed="false">
      <c r="D6210" s="7" t="n">
        <f aca="false">MOD(D6209*$B$4,$B$5)</f>
        <v>476025580</v>
      </c>
      <c r="E6210" s="8" t="n">
        <v>0.221666684580656</v>
      </c>
      <c r="F6210" s="9" t="n">
        <v>-0.766576471181855</v>
      </c>
    </row>
    <row r="6211" customFormat="false" ht="15" hidden="false" customHeight="false" outlineLevel="0" collapsed="false">
      <c r="D6211" s="7" t="n">
        <f aca="false">MOD(D6210*$B$4,$B$5)</f>
        <v>155749280</v>
      </c>
      <c r="E6211" s="8" t="n">
        <v>0.072526410289599</v>
      </c>
      <c r="F6211" s="9" t="n">
        <v>-1.45723029527816</v>
      </c>
    </row>
    <row r="6212" customFormat="false" ht="15" hidden="false" customHeight="false" outlineLevel="0" collapsed="false">
      <c r="D6212" s="7" t="n">
        <f aca="false">MOD(D6211*$B$4,$B$5)</f>
        <v>1980730380</v>
      </c>
      <c r="E6212" s="8" t="n">
        <v>0.922349459419352</v>
      </c>
      <c r="F6212" s="9" t="n">
        <v>1.42105393214633</v>
      </c>
    </row>
    <row r="6213" customFormat="false" ht="15" hidden="false" customHeight="false" outlineLevel="0" collapsed="false">
      <c r="D6213" s="7" t="n">
        <f aca="false">MOD(D6212*$B$4,$B$5)</f>
        <v>1569241246</v>
      </c>
      <c r="E6213" s="8" t="n">
        <v>0.730734899389311</v>
      </c>
      <c r="F6213" s="9" t="n">
        <v>0.615037128019621</v>
      </c>
    </row>
    <row r="6214" customFormat="false" ht="15" hidden="false" customHeight="false" outlineLevel="0" collapsed="false">
      <c r="D6214" s="7" t="n">
        <f aca="false">MOD(D6213*$B$4,$B$5)</f>
        <v>653505035</v>
      </c>
      <c r="E6214" s="8" t="n">
        <v>0.304311996143602</v>
      </c>
      <c r="F6214" s="9" t="n">
        <v>-0.512038603767476</v>
      </c>
    </row>
    <row r="6215" customFormat="false" ht="15" hidden="false" customHeight="false" outlineLevel="0" collapsed="false">
      <c r="D6215" s="7" t="n">
        <f aca="false">MOD(D6214*$B$4,$B$5)</f>
        <v>954253702</v>
      </c>
      <c r="E6215" s="8" t="n">
        <v>0.444359007705337</v>
      </c>
      <c r="F6215" s="9" t="n">
        <v>-0.139926560601752</v>
      </c>
    </row>
    <row r="6216" customFormat="false" ht="15" hidden="false" customHeight="false" outlineLevel="0" collapsed="false">
      <c r="D6216" s="7" t="n">
        <f aca="false">MOD(D6215*$B$4,$B$5)</f>
        <v>1403704739</v>
      </c>
      <c r="E6216" s="8" t="n">
        <v>0.653650956371474</v>
      </c>
      <c r="F6216" s="9" t="n">
        <v>0.395196213044832</v>
      </c>
    </row>
    <row r="6217" customFormat="false" ht="15" hidden="false" customHeight="false" outlineLevel="0" collapsed="false">
      <c r="D6217" s="7" t="n">
        <f aca="false">MOD(D6216*$B$4,$B$5)</f>
        <v>827426125</v>
      </c>
      <c r="E6217" s="8" t="n">
        <v>0.385300314878393</v>
      </c>
      <c r="F6217" s="9" t="n">
        <v>-0.291589336215464</v>
      </c>
    </row>
    <row r="6218" customFormat="false" ht="15" hidden="false" customHeight="false" outlineLevel="0" collapsed="false">
      <c r="D6218" s="7" t="n">
        <f aca="false">MOD(D6217*$B$4,$B$5)</f>
        <v>1785612969</v>
      </c>
      <c r="E6218" s="8" t="n">
        <v>0.831490834552321</v>
      </c>
      <c r="F6218" s="9" t="n">
        <v>0.960073288625785</v>
      </c>
    </row>
    <row r="6219" customFormat="false" ht="15" hidden="false" customHeight="false" outlineLevel="0" collapsed="false">
      <c r="D6219" s="7" t="n">
        <f aca="false">MOD(D6218*$B$4,$B$5)</f>
        <v>1919970607</v>
      </c>
      <c r="E6219" s="8" t="n">
        <v>0.894055985281296</v>
      </c>
      <c r="F6219" s="9" t="n">
        <v>1.2483906554042</v>
      </c>
    </row>
    <row r="6220" customFormat="false" ht="15" hidden="false" customHeight="false" outlineLevel="0" collapsed="false">
      <c r="D6220" s="7" t="n">
        <f aca="false">MOD(D6219*$B$4,$B$5)</f>
        <v>2096900565</v>
      </c>
      <c r="E6220" s="8" t="n">
        <v>0.976445417363611</v>
      </c>
      <c r="F6220" s="9" t="n">
        <v>1.98531743663307</v>
      </c>
    </row>
    <row r="6221" customFormat="false" ht="15" hidden="false" customHeight="false" outlineLevel="0" collapsed="false">
      <c r="D6221" s="7" t="n">
        <f aca="false">MOD(D6220*$B$4,$B$5)</f>
        <v>2140439064</v>
      </c>
      <c r="E6221" s="8" t="n">
        <v>0.99671961087428</v>
      </c>
      <c r="F6221" s="9" t="n">
        <v>2.71835309517324</v>
      </c>
    </row>
    <row r="6222" customFormat="false" ht="15" hidden="false" customHeight="false" outlineLevel="0" collapsed="false">
      <c r="D6222" s="7" t="n">
        <f aca="false">MOD(D6221*$B$4,$B$5)</f>
        <v>1400833880</v>
      </c>
      <c r="E6222" s="8" t="n">
        <v>0.65231410847261</v>
      </c>
      <c r="F6222" s="9" t="n">
        <v>0.39157564921098</v>
      </c>
    </row>
    <row r="6223" customFormat="false" ht="15" hidden="false" customHeight="false" outlineLevel="0" collapsed="false">
      <c r="D6223" s="7" t="n">
        <f aca="false">MOD(D6222*$B$4,$B$5)</f>
        <v>1834628391</v>
      </c>
      <c r="E6223" s="8" t="n">
        <v>0.85431541908003</v>
      </c>
      <c r="F6223" s="9" t="n">
        <v>1.05512280836496</v>
      </c>
    </row>
    <row r="6224" customFormat="false" ht="15" hidden="false" customHeight="false" outlineLevel="0" collapsed="false">
      <c r="D6224" s="7" t="n">
        <f aca="false">MOD(D6223*$B$4,$B$5)</f>
        <v>1416426975</v>
      </c>
      <c r="E6224" s="8" t="n">
        <v>0.659575209170184</v>
      </c>
      <c r="F6224" s="9" t="n">
        <v>0.411304075349685</v>
      </c>
    </row>
    <row r="6225" customFormat="false" ht="15" hidden="false" customHeight="false" outlineLevel="0" collapsed="false">
      <c r="D6225" s="7" t="n">
        <f aca="false">MOD(D6224*$B$4,$B$5)</f>
        <v>762157039</v>
      </c>
      <c r="E6225" s="8" t="n">
        <v>0.354907028241928</v>
      </c>
      <c r="F6225" s="9" t="n">
        <v>-0.372105829096917</v>
      </c>
    </row>
    <row r="6226" customFormat="false" ht="15" hidden="false" customHeight="false" outlineLevel="0" collapsed="false">
      <c r="D6226" s="7" t="n">
        <f aca="false">MOD(D6225*$B$4,$B$5)</f>
        <v>1540072812</v>
      </c>
      <c r="E6226" s="8" t="n">
        <v>0.71715228885147</v>
      </c>
      <c r="F6226" s="9" t="n">
        <v>0.574402558047995</v>
      </c>
    </row>
    <row r="6227" customFormat="false" ht="15" hidden="false" customHeight="false" outlineLevel="0" collapsed="false">
      <c r="D6227" s="7" t="n">
        <f aca="false">MOD(D6226*$B$4,$B$5)</f>
        <v>1413299853</v>
      </c>
      <c r="E6227" s="8" t="n">
        <v>0.65811902951274</v>
      </c>
      <c r="F6227" s="9" t="n">
        <v>0.407335025791155</v>
      </c>
    </row>
    <row r="6228" customFormat="false" ht="15" hidden="false" customHeight="false" outlineLevel="0" collapsed="false">
      <c r="D6228" s="7" t="n">
        <f aca="false">MOD(D6227*$B$4,$B$5)</f>
        <v>136706267</v>
      </c>
      <c r="E6228" s="8" t="n">
        <v>0.0636588163335424</v>
      </c>
      <c r="F6228" s="9" t="n">
        <v>-1.52476536057738</v>
      </c>
    </row>
    <row r="6229" customFormat="false" ht="15" hidden="false" customHeight="false" outlineLevel="0" collapsed="false">
      <c r="D6229" s="7" t="n">
        <f aca="false">MOD(D6228*$B$4,$B$5)</f>
        <v>1878450773</v>
      </c>
      <c r="E6229" s="8" t="n">
        <v>0.874721805914046</v>
      </c>
      <c r="F6229" s="9" t="n">
        <v>1.14899901172591</v>
      </c>
    </row>
    <row r="6230" customFormat="false" ht="15" hidden="false" customHeight="false" outlineLevel="0" collapsed="false">
      <c r="D6230" s="7" t="n">
        <f aca="false">MOD(D6229*$B$4,$B$5)</f>
        <v>1495236202</v>
      </c>
      <c r="E6230" s="8" t="n">
        <v>0.69627361530091</v>
      </c>
      <c r="F6230" s="9" t="n">
        <v>0.513712845893041</v>
      </c>
    </row>
    <row r="6231" customFormat="false" ht="15" hidden="false" customHeight="false" outlineLevel="0" collapsed="false">
      <c r="D6231" s="7" t="n">
        <f aca="false">MOD(D6230*$B$4,$B$5)</f>
        <v>1768814719</v>
      </c>
      <c r="E6231" s="8" t="n">
        <v>0.823668539825518</v>
      </c>
      <c r="F6231" s="9" t="n">
        <v>0.929436498000793</v>
      </c>
    </row>
    <row r="6232" customFormat="false" ht="15" hidden="false" customHeight="false" outlineLevel="0" collapsed="false">
      <c r="D6232" s="7" t="n">
        <f aca="false">MOD(D6231*$B$4,$B$5)</f>
        <v>652979776</v>
      </c>
      <c r="E6232" s="8" t="n">
        <v>0.304067403361264</v>
      </c>
      <c r="F6232" s="9" t="n">
        <v>-0.512737710955241</v>
      </c>
    </row>
    <row r="6233" customFormat="false" ht="15" hidden="false" customHeight="false" outlineLevel="0" collapsed="false">
      <c r="D6233" s="7" t="n">
        <f aca="false">MOD(D6232*$B$4,$B$5)</f>
        <v>1369280277</v>
      </c>
      <c r="E6233" s="8" t="n">
        <v>0.637620817066748</v>
      </c>
      <c r="F6233" s="9" t="n">
        <v>0.352106537337632</v>
      </c>
    </row>
    <row r="6234" customFormat="false" ht="15" hidden="false" customHeight="false" outlineLevel="0" collapsed="false">
      <c r="D6234" s="7" t="n">
        <f aca="false">MOD(D6233*$B$4,$B$5)</f>
        <v>1276563701</v>
      </c>
      <c r="E6234" s="8" t="n">
        <v>0.594446296891613</v>
      </c>
      <c r="F6234" s="9" t="n">
        <v>0.238997648399656</v>
      </c>
    </row>
    <row r="6235" customFormat="false" ht="15" hidden="false" customHeight="false" outlineLevel="0" collapsed="false">
      <c r="D6235" s="7" t="n">
        <f aca="false">MOD(D6234*$B$4,$B$5)</f>
        <v>1110643953</v>
      </c>
      <c r="E6235" s="8" t="n">
        <v>0.517183893376201</v>
      </c>
      <c r="F6235" s="9" t="n">
        <v>0.0430869610181517</v>
      </c>
    </row>
    <row r="6236" customFormat="false" ht="15" hidden="false" customHeight="false" outlineLevel="0" collapsed="false">
      <c r="D6236" s="7" t="n">
        <f aca="false">MOD(D6235*$B$4,$B$5)</f>
        <v>2112491555</v>
      </c>
      <c r="E6236" s="8" t="n">
        <v>0.983705537844175</v>
      </c>
      <c r="F6236" s="9" t="n">
        <v>2.1371114939631</v>
      </c>
    </row>
    <row r="6237" customFormat="false" ht="15" hidden="false" customHeight="false" outlineLevel="0" collapsed="false">
      <c r="D6237" s="7" t="n">
        <f aca="false">MOD(D6236*$B$4,$B$5)</f>
        <v>966357257</v>
      </c>
      <c r="E6237" s="8" t="n">
        <v>0.449995164712886</v>
      </c>
      <c r="F6237" s="9" t="n">
        <v>-0.125673563204816</v>
      </c>
    </row>
    <row r="6238" customFormat="false" ht="15" hidden="false" customHeight="false" outlineLevel="0" collapsed="false">
      <c r="D6238" s="7" t="n">
        <f aca="false">MOD(D6237*$B$4,$B$5)</f>
        <v>1538856160</v>
      </c>
      <c r="E6238" s="8" t="n">
        <v>0.716585741114417</v>
      </c>
      <c r="F6238" s="9" t="n">
        <v>0.572728528886001</v>
      </c>
    </row>
    <row r="6239" customFormat="false" ht="15" hidden="false" customHeight="false" outlineLevel="0" collapsed="false">
      <c r="D6239" s="7" t="n">
        <f aca="false">MOD(D6238*$B$4,$B$5)</f>
        <v>666349630</v>
      </c>
      <c r="E6239" s="8" t="n">
        <v>0.310293226791819</v>
      </c>
      <c r="F6239" s="9" t="n">
        <v>-0.495019361515325</v>
      </c>
    </row>
    <row r="6240" customFormat="false" ht="15" hidden="false" customHeight="false" outlineLevel="0" collapsed="false">
      <c r="D6240" s="7" t="n">
        <f aca="false">MOD(D6239*$B$4,$B$5)</f>
        <v>352924964</v>
      </c>
      <c r="E6240" s="8" t="n">
        <v>0.164343493212334</v>
      </c>
      <c r="F6240" s="9" t="n">
        <v>-0.976762012787043</v>
      </c>
    </row>
    <row r="6241" customFormat="false" ht="15" hidden="false" customHeight="false" outlineLevel="0" collapsed="false">
      <c r="D6241" s="7" t="n">
        <f aca="false">MOD(D6240*$B$4,$B$5)</f>
        <v>53165593</v>
      </c>
      <c r="E6241" s="8" t="n">
        <v>0.0247571584999162</v>
      </c>
      <c r="F6241" s="9" t="n">
        <v>-1.96413604607397</v>
      </c>
    </row>
    <row r="6242" customFormat="false" ht="15" hidden="false" customHeight="false" outlineLevel="0" collapsed="false">
      <c r="D6242" s="7" t="n">
        <f aca="false">MOD(D6241*$B$4,$B$5)</f>
        <v>113381538</v>
      </c>
      <c r="E6242" s="8" t="n">
        <v>0.0527973929911828</v>
      </c>
      <c r="F6242" s="9" t="n">
        <v>-1.61831473860832</v>
      </c>
    </row>
    <row r="6243" customFormat="false" ht="15" hidden="false" customHeight="false" outlineLevel="0" collapsed="false">
      <c r="D6243" s="7" t="n">
        <f aca="false">MOD(D6242*$B$4,$B$5)</f>
        <v>1251888242</v>
      </c>
      <c r="E6243" s="8" t="n">
        <v>0.582955890878063</v>
      </c>
      <c r="F6243" s="9" t="n">
        <v>0.209461204112139</v>
      </c>
    </row>
    <row r="6244" customFormat="false" ht="15" hidden="false" customHeight="false" outlineLevel="0" collapsed="false">
      <c r="D6244" s="7" t="n">
        <f aca="false">MOD(D6243*$B$4,$B$5)</f>
        <v>1854986649</v>
      </c>
      <c r="E6244" s="8" t="n">
        <v>0.863795471716482</v>
      </c>
      <c r="F6244" s="9" t="n">
        <v>1.09753164186804</v>
      </c>
    </row>
    <row r="6245" customFormat="false" ht="15" hidden="false" customHeight="false" outlineLevel="0" collapsed="false">
      <c r="D6245" s="7" t="n">
        <f aca="false">MOD(D6244*$B$4,$B$5)</f>
        <v>582388567</v>
      </c>
      <c r="E6245" s="8" t="n">
        <v>0.2711958100751</v>
      </c>
      <c r="F6245" s="9" t="n">
        <v>-0.609200392567135</v>
      </c>
    </row>
    <row r="6246" customFormat="false" ht="15" hidden="false" customHeight="false" outlineLevel="0" collapsed="false">
      <c r="D6246" s="7" t="n">
        <f aca="false">MOD(D6245*$B$4,$B$5)</f>
        <v>1917578427</v>
      </c>
      <c r="E6246" s="8" t="n">
        <v>0.892942039661987</v>
      </c>
      <c r="F6246" s="9" t="n">
        <v>1.24232704531552</v>
      </c>
    </row>
    <row r="6247" customFormat="false" ht="15" hidden="false" customHeight="false" outlineLevel="0" collapsed="false">
      <c r="D6247" s="7" t="n">
        <f aca="false">MOD(D6246*$B$4,$B$5)</f>
        <v>440613076</v>
      </c>
      <c r="E6247" s="8" t="n">
        <v>0.205176452365868</v>
      </c>
      <c r="F6247" s="9" t="n">
        <v>-0.823272752631676</v>
      </c>
    </row>
    <row r="6248" customFormat="false" ht="15" hidden="false" customHeight="false" outlineLevel="0" collapsed="false">
      <c r="D6248" s="7" t="n">
        <f aca="false">MOD(D6247*$B$4,$B$5)</f>
        <v>155751708</v>
      </c>
      <c r="E6248" s="8" t="n">
        <v>0.0725275409152057</v>
      </c>
      <c r="F6248" s="9" t="n">
        <v>-1.45722210077368</v>
      </c>
    </row>
    <row r="6249" customFormat="false" ht="15" hidden="false" customHeight="false" outlineLevel="0" collapsed="false">
      <c r="D6249" s="7" t="n">
        <f aca="false">MOD(D6248*$B$4,$B$5)</f>
        <v>2097932368</v>
      </c>
      <c r="E6249" s="8" t="n">
        <v>0.976925888077287</v>
      </c>
      <c r="F6249" s="9" t="n">
        <v>1.99403505382154</v>
      </c>
    </row>
    <row r="6250" customFormat="false" ht="15" hidden="false" customHeight="false" outlineLevel="0" collapsed="false">
      <c r="D6250" s="7" t="n">
        <f aca="false">MOD(D6249*$B$4,$B$5)</f>
        <v>406994149</v>
      </c>
      <c r="E6250" s="8" t="n">
        <v>0.189521419526563</v>
      </c>
      <c r="F6250" s="9" t="n">
        <v>-0.87966126511861</v>
      </c>
    </row>
    <row r="6251" customFormat="false" ht="15" hidden="false" customHeight="false" outlineLevel="0" collapsed="false">
      <c r="D6251" s="7" t="n">
        <f aca="false">MOD(D6250*$B$4,$B$5)</f>
        <v>834163623</v>
      </c>
      <c r="E6251" s="8" t="n">
        <v>0.388437706873228</v>
      </c>
      <c r="F6251" s="9" t="n">
        <v>-0.283393234830138</v>
      </c>
    </row>
    <row r="6252" customFormat="false" ht="15" hidden="false" customHeight="false" outlineLevel="0" collapsed="false">
      <c r="D6252" s="7" t="n">
        <f aca="false">MOD(D6251*$B$4,$B$5)</f>
        <v>593864583</v>
      </c>
      <c r="E6252" s="8" t="n">
        <v>0.276539746463801</v>
      </c>
      <c r="F6252" s="9" t="n">
        <v>-0.593151909993291</v>
      </c>
    </row>
    <row r="6253" customFormat="false" ht="15" hidden="false" customHeight="false" outlineLevel="0" collapsed="false">
      <c r="D6253" s="7" t="n">
        <f aca="false">MOD(D6252*$B$4,$B$5)</f>
        <v>1825565837</v>
      </c>
      <c r="E6253" s="8" t="n">
        <v>0.850095338514164</v>
      </c>
      <c r="F6253" s="9" t="n">
        <v>1.03684237570725</v>
      </c>
    </row>
    <row r="6254" customFormat="false" ht="15" hidden="false" customHeight="false" outlineLevel="0" collapsed="false">
      <c r="D6254" s="7" t="n">
        <f aca="false">MOD(D6253*$B$4,$B$5)</f>
        <v>2044546829</v>
      </c>
      <c r="E6254" s="8" t="n">
        <v>0.952066309239777</v>
      </c>
      <c r="F6254" s="9" t="n">
        <v>1.6652274747311</v>
      </c>
    </row>
    <row r="6255" customFormat="false" ht="15" hidden="false" customHeight="false" outlineLevel="0" collapsed="false">
      <c r="D6255" s="7" t="n">
        <f aca="false">MOD(D6254*$B$4,$B$5)</f>
        <v>414017480</v>
      </c>
      <c r="E6255" s="8" t="n">
        <v>0.192791912884258</v>
      </c>
      <c r="F6255" s="9" t="n">
        <v>-0.867653907559594</v>
      </c>
    </row>
    <row r="6256" customFormat="false" ht="15" hidden="false" customHeight="false" outlineLevel="0" collapsed="false">
      <c r="D6256" s="7" t="n">
        <f aca="false">MOD(D6255*$B$4,$B$5)</f>
        <v>554958098</v>
      </c>
      <c r="E6256" s="8" t="n">
        <v>0.258422502557209</v>
      </c>
      <c r="F6256" s="9" t="n">
        <v>-0.648216386063496</v>
      </c>
    </row>
    <row r="6257" customFormat="false" ht="15" hidden="false" customHeight="false" outlineLevel="0" collapsed="false">
      <c r="D6257" s="7" t="n">
        <f aca="false">MOD(D6256*$B$4,$B$5)</f>
        <v>671335880</v>
      </c>
      <c r="E6257" s="8" t="n">
        <v>0.31261513038782</v>
      </c>
      <c r="F6257" s="9" t="n">
        <v>-0.488451232191676</v>
      </c>
    </row>
    <row r="6258" customFormat="false" ht="15" hidden="false" customHeight="false" outlineLevel="0" collapsed="false">
      <c r="D6258" s="7" t="n">
        <f aca="false">MOD(D6257*$B$4,$B$5)</f>
        <v>526030250</v>
      </c>
      <c r="E6258" s="8" t="n">
        <v>0.244951923605941</v>
      </c>
      <c r="F6258" s="9" t="n">
        <v>-0.690461763942482</v>
      </c>
    </row>
    <row r="6259" customFormat="false" ht="15" hidden="false" customHeight="false" outlineLevel="0" collapsed="false">
      <c r="D6259" s="7" t="n">
        <f aca="false">MOD(D6258*$B$4,$B$5)</f>
        <v>159555622</v>
      </c>
      <c r="E6259" s="8" t="n">
        <v>0.0742988764069033</v>
      </c>
      <c r="F6259" s="9" t="n">
        <v>-1.44450223032691</v>
      </c>
    </row>
    <row r="6260" customFormat="false" ht="15" hidden="false" customHeight="false" outlineLevel="0" collapsed="false">
      <c r="D6260" s="7" t="n">
        <f aca="false">MOD(D6259*$B$4,$B$5)</f>
        <v>1033071420</v>
      </c>
      <c r="E6260" s="8" t="n">
        <v>0.481061367766057</v>
      </c>
      <c r="F6260" s="9" t="n">
        <v>-0.047489955653569</v>
      </c>
    </row>
    <row r="6261" customFormat="false" ht="15" hidden="false" customHeight="false" outlineLevel="0" collapsed="false">
      <c r="D6261" s="7" t="n">
        <f aca="false">MOD(D6260*$B$4,$B$5)</f>
        <v>672747833</v>
      </c>
      <c r="E6261" s="8" t="n">
        <v>0.31327262224003</v>
      </c>
      <c r="F6261" s="9" t="n">
        <v>-0.486595173656455</v>
      </c>
    </row>
    <row r="6262" customFormat="false" ht="15" hidden="false" customHeight="false" outlineLevel="0" collapsed="false">
      <c r="D6262" s="7" t="n">
        <f aca="false">MOD(D6261*$B$4,$B$5)</f>
        <v>2110420456</v>
      </c>
      <c r="E6262" s="8" t="n">
        <v>0.982741107216795</v>
      </c>
      <c r="F6262" s="9" t="n">
        <v>2.11397051678155</v>
      </c>
    </row>
    <row r="6263" customFormat="false" ht="15" hidden="false" customHeight="false" outlineLevel="0" collapsed="false">
      <c r="D6263" s="7" t="n">
        <f aca="false">MOD(D6262*$B$4,$B$5)</f>
        <v>1924068837</v>
      </c>
      <c r="E6263" s="8" t="n">
        <v>0.895964372340556</v>
      </c>
      <c r="F6263" s="9" t="n">
        <v>1.25888670854922</v>
      </c>
    </row>
    <row r="6264" customFormat="false" ht="15" hidden="false" customHeight="false" outlineLevel="0" collapsed="false">
      <c r="D6264" s="7" t="n">
        <f aca="false">MOD(D6263*$B$4,$B$5)</f>
        <v>206581724</v>
      </c>
      <c r="E6264" s="8" t="n">
        <v>0.0961971116216826</v>
      </c>
      <c r="F6264" s="9" t="n">
        <v>-1.30352899743676</v>
      </c>
    </row>
    <row r="6265" customFormat="false" ht="15" hidden="false" customHeight="false" outlineLevel="0" collapsed="false">
      <c r="D6265" s="7" t="n">
        <f aca="false">MOD(D6264*$B$4,$B$5)</f>
        <v>1139826183</v>
      </c>
      <c r="E6265" s="8" t="n">
        <v>0.530772928177168</v>
      </c>
      <c r="F6265" s="9" t="n">
        <v>0.07721294515691</v>
      </c>
    </row>
    <row r="6266" customFormat="false" ht="15" hidden="false" customHeight="false" outlineLevel="0" collapsed="false">
      <c r="D6266" s="7" t="n">
        <f aca="false">MOD(D6265*$B$4,$B$5)</f>
        <v>2018643453</v>
      </c>
      <c r="E6266" s="8" t="n">
        <v>0.940004109814767</v>
      </c>
      <c r="F6266" s="9" t="n">
        <v>1.55480809613055</v>
      </c>
    </row>
    <row r="6267" customFormat="false" ht="15" hidden="false" customHeight="false" outlineLevel="0" collapsed="false">
      <c r="D6267" s="7" t="n">
        <f aca="false">MOD(D6266*$B$4,$B$5)</f>
        <v>2015120785</v>
      </c>
      <c r="E6267" s="8" t="n">
        <v>0.938363739697601</v>
      </c>
      <c r="F6267" s="9" t="n">
        <v>1.54118190324101</v>
      </c>
    </row>
    <row r="6268" customFormat="false" ht="15" hidden="false" customHeight="false" outlineLevel="0" collapsed="false">
      <c r="D6268" s="7" t="n">
        <f aca="false">MOD(D6267*$B$4,$B$5)</f>
        <v>1623621870</v>
      </c>
      <c r="E6268" s="8" t="n">
        <v>0.756057850789333</v>
      </c>
      <c r="F6268" s="9" t="n">
        <v>0.693677788477079</v>
      </c>
    </row>
    <row r="6269" customFormat="false" ht="15" hidden="false" customHeight="false" outlineLevel="0" collapsed="false">
      <c r="D6269" s="7" t="n">
        <f aca="false">MOD(D6268*$B$4,$B$5)</f>
        <v>1435589505</v>
      </c>
      <c r="E6269" s="8" t="n">
        <v>0.668498457566368</v>
      </c>
      <c r="F6269" s="9" t="n">
        <v>0.435770726590009</v>
      </c>
    </row>
    <row r="6270" customFormat="false" ht="15" hidden="false" customHeight="false" outlineLevel="0" collapsed="false">
      <c r="D6270" s="7" t="n">
        <f aca="false">MOD(D6269*$B$4,$B$5)</f>
        <v>191190812</v>
      </c>
      <c r="E6270" s="8" t="n">
        <v>0.0890301597202478</v>
      </c>
      <c r="F6270" s="9" t="n">
        <v>-1.34675137668963</v>
      </c>
    </row>
    <row r="6271" customFormat="false" ht="15" hidden="false" customHeight="false" outlineLevel="0" collapsed="false">
      <c r="D6271" s="7" t="n">
        <f aca="false">MOD(D6270*$B$4,$B$5)</f>
        <v>1234454893</v>
      </c>
      <c r="E6271" s="8" t="n">
        <v>0.574837855133077</v>
      </c>
      <c r="F6271" s="9" t="n">
        <v>0.188704671896956</v>
      </c>
    </row>
    <row r="6272" customFormat="false" ht="15" hidden="false" customHeight="false" outlineLevel="0" collapsed="false">
      <c r="D6272" s="7" t="n">
        <f aca="false">MOD(D6271*$B$4,$B$5)</f>
        <v>2143386694</v>
      </c>
      <c r="E6272" s="8" t="n">
        <v>0.998092208055865</v>
      </c>
      <c r="F6272" s="9" t="n">
        <v>2.89301885677452</v>
      </c>
    </row>
    <row r="6273" customFormat="false" ht="15" hidden="false" customHeight="false" outlineLevel="0" collapsed="false">
      <c r="D6273" s="7" t="n">
        <f aca="false">MOD(D6272*$B$4,$B$5)</f>
        <v>1951960908</v>
      </c>
      <c r="E6273" s="8" t="n">
        <v>0.908952630040192</v>
      </c>
      <c r="F6273" s="9" t="n">
        <v>1.33433302202389</v>
      </c>
    </row>
    <row r="6274" customFormat="false" ht="15" hidden="false" customHeight="false" outlineLevel="0" collapsed="false">
      <c r="D6274" s="7" t="n">
        <f aca="false">MOD(D6273*$B$4,$B$5)</f>
        <v>112494296</v>
      </c>
      <c r="E6274" s="8" t="n">
        <v>0.0523842387389245</v>
      </c>
      <c r="F6274" s="9" t="n">
        <v>-1.62216287957584</v>
      </c>
    </row>
    <row r="6275" customFormat="false" ht="15" hidden="false" customHeight="false" outlineLevel="0" collapsed="false">
      <c r="D6275" s="7" t="n">
        <f aca="false">MOD(D6274*$B$4,$B$5)</f>
        <v>1373502600</v>
      </c>
      <c r="E6275" s="8" t="n">
        <v>0.639586989432189</v>
      </c>
      <c r="F6275" s="9" t="n">
        <v>0.357355052424635</v>
      </c>
    </row>
    <row r="6276" customFormat="false" ht="15" hidden="false" customHeight="false" outlineLevel="0" collapsed="false">
      <c r="D6276" s="7" t="n">
        <f aca="false">MOD(D6275*$B$4,$B$5)</f>
        <v>1081370769</v>
      </c>
      <c r="E6276" s="8" t="n">
        <v>0.50355250481847</v>
      </c>
      <c r="F6276" s="9" t="n">
        <v>0.00890492671240322</v>
      </c>
    </row>
    <row r="6277" customFormat="false" ht="15" hidden="false" customHeight="false" outlineLevel="0" collapsed="false">
      <c r="D6277" s="7" t="n">
        <f aca="false">MOD(D6276*$B$4,$B$5)</f>
        <v>2110866417</v>
      </c>
      <c r="E6277" s="8" t="n">
        <v>0.982948773990337</v>
      </c>
      <c r="F6277" s="9" t="n">
        <v>2.11885820487502</v>
      </c>
    </row>
    <row r="6278" customFormat="false" ht="15" hidden="false" customHeight="false" outlineLevel="0" collapsed="false">
      <c r="D6278" s="7" t="n">
        <f aca="false">MOD(D6277*$B$4,$B$5)</f>
        <v>1976215798</v>
      </c>
      <c r="E6278" s="8" t="n">
        <v>0.920247193351618</v>
      </c>
      <c r="F6278" s="9" t="n">
        <v>1.40673624688887</v>
      </c>
    </row>
    <row r="6279" customFormat="false" ht="15" hidden="false" customHeight="false" outlineLevel="0" collapsed="false">
      <c r="D6279" s="7" t="n">
        <f aca="false">MOD(D6278*$B$4,$B$5)</f>
        <v>541701871</v>
      </c>
      <c r="E6279" s="8" t="n">
        <v>0.252249590821797</v>
      </c>
      <c r="F6279" s="9" t="n">
        <v>-0.667427380002916</v>
      </c>
    </row>
    <row r="6280" customFormat="false" ht="15" hidden="false" customHeight="false" outlineLevel="0" collapsed="false">
      <c r="D6280" s="7" t="n">
        <f aca="false">MOD(D6279*$B$4,$B$5)</f>
        <v>730129169</v>
      </c>
      <c r="E6280" s="8" t="n">
        <v>0.339992889054113</v>
      </c>
      <c r="F6280" s="9" t="n">
        <v>-0.412482536575267</v>
      </c>
    </row>
    <row r="6281" customFormat="false" ht="15" hidden="false" customHeight="false" outlineLevel="0" collapsed="false">
      <c r="D6281" s="7" t="n">
        <f aca="false">MOD(D6280*$B$4,$B$5)</f>
        <v>1710985882</v>
      </c>
      <c r="E6281" s="8" t="n">
        <v>0.79673988911951</v>
      </c>
      <c r="F6281" s="9" t="n">
        <v>0.830032830757656</v>
      </c>
    </row>
    <row r="6282" customFormat="false" ht="15" hidden="false" customHeight="false" outlineLevel="0" collapsed="false">
      <c r="D6282" s="7" t="n">
        <f aca="false">MOD(D6281*$B$4,$B$5)</f>
        <v>925930049</v>
      </c>
      <c r="E6282" s="8" t="n">
        <v>0.431169778975816</v>
      </c>
      <c r="F6282" s="9" t="n">
        <v>-0.173396777463889</v>
      </c>
    </row>
    <row r="6283" customFormat="false" ht="15" hidden="false" customHeight="false" outlineLevel="0" collapsed="false">
      <c r="D6283" s="7" t="n">
        <f aca="false">MOD(D6282*$B$4,$B$5)</f>
        <v>2139733915</v>
      </c>
      <c r="E6283" s="8" t="n">
        <v>0.99639125028289</v>
      </c>
      <c r="F6283" s="9" t="n">
        <v>2.68663861380371</v>
      </c>
    </row>
    <row r="6284" customFormat="false" ht="15" hidden="false" customHeight="false" outlineLevel="0" collapsed="false">
      <c r="D6284" s="7" t="n">
        <f aca="false">MOD(D6283*$B$4,$B$5)</f>
        <v>1722324853</v>
      </c>
      <c r="E6284" s="8" t="n">
        <v>0.802020008957032</v>
      </c>
      <c r="F6284" s="9" t="n">
        <v>0.848858592547601</v>
      </c>
    </row>
    <row r="6285" customFormat="false" ht="15" hidden="false" customHeight="false" outlineLevel="0" collapsed="false">
      <c r="D6285" s="7" t="n">
        <f aca="false">MOD(D6284*$B$4,$B$5)</f>
        <v>661069205</v>
      </c>
      <c r="E6285" s="8" t="n">
        <v>0.307834337286497</v>
      </c>
      <c r="F6285" s="9" t="n">
        <v>-0.501998360034551</v>
      </c>
    </row>
    <row r="6286" customFormat="false" ht="15" hidden="false" customHeight="false" outlineLevel="0" collapsed="false">
      <c r="D6286" s="7" t="n">
        <f aca="false">MOD(D6285*$B$4,$B$5)</f>
        <v>1012083782</v>
      </c>
      <c r="E6286" s="8" t="n">
        <v>0.471288237228327</v>
      </c>
      <c r="F6286" s="9" t="n">
        <v>-0.0720319588014996</v>
      </c>
    </row>
    <row r="6287" customFormat="false" ht="15" hidden="false" customHeight="false" outlineLevel="0" collapsed="false">
      <c r="D6287" s="7" t="n">
        <f aca="false">MOD(D6286*$B$4,$B$5)</f>
        <v>1190755319</v>
      </c>
      <c r="E6287" s="8" t="n">
        <v>0.554488655230486</v>
      </c>
      <c r="F6287" s="9" t="n">
        <v>0.137010254620042</v>
      </c>
    </row>
    <row r="6288" customFormat="false" ht="15" hidden="false" customHeight="false" outlineLevel="0" collapsed="false">
      <c r="D6288" s="7" t="n">
        <f aca="false">MOD(D6287*$B$4,$B$5)</f>
        <v>1550191494</v>
      </c>
      <c r="E6288" s="8" t="n">
        <v>0.721864167341836</v>
      </c>
      <c r="F6288" s="9" t="n">
        <v>0.5883883355412</v>
      </c>
    </row>
    <row r="6289" customFormat="false" ht="15" hidden="false" customHeight="false" outlineLevel="0" collapsed="false">
      <c r="D6289" s="7" t="n">
        <f aca="false">MOD(D6288*$B$4,$B$5)</f>
        <v>225927159</v>
      </c>
      <c r="E6289" s="8" t="n">
        <v>0.105205531795701</v>
      </c>
      <c r="F6289" s="9" t="n">
        <v>-1.25243592235788</v>
      </c>
    </row>
    <row r="6290" customFormat="false" ht="15" hidden="false" customHeight="false" outlineLevel="0" collapsed="false">
      <c r="D6290" s="7" t="n">
        <f aca="false">MOD(D6289*$B$4,$B$5)</f>
        <v>807932623</v>
      </c>
      <c r="E6290" s="8" t="n">
        <v>0.376222945634483</v>
      </c>
      <c r="F6290" s="9" t="n">
        <v>-0.315415906318577</v>
      </c>
    </row>
    <row r="6291" customFormat="false" ht="15" hidden="false" customHeight="false" outlineLevel="0" collapsed="false">
      <c r="D6291" s="7" t="n">
        <f aca="false">MOD(D6290*$B$4,$B$5)</f>
        <v>1412615313</v>
      </c>
      <c r="E6291" s="8" t="n">
        <v>0.657800265734829</v>
      </c>
      <c r="F6291" s="9" t="n">
        <v>0.406467041943812</v>
      </c>
    </row>
    <row r="6292" customFormat="false" ht="15" hidden="false" customHeight="false" outlineLevel="0" collapsed="false">
      <c r="D6292" s="7" t="n">
        <f aca="false">MOD(D6291*$B$4,$B$5)</f>
        <v>1453014279</v>
      </c>
      <c r="E6292" s="8" t="n">
        <v>0.676612500265811</v>
      </c>
      <c r="F6292" s="9" t="n">
        <v>0.458246996110385</v>
      </c>
    </row>
    <row r="6293" customFormat="false" ht="15" hidden="false" customHeight="false" outlineLevel="0" collapsed="false">
      <c r="D6293" s="7" t="n">
        <f aca="false">MOD(D6292*$B$4,$B$5)</f>
        <v>1636350589</v>
      </c>
      <c r="E6293" s="8" t="n">
        <v>0.761985122470171</v>
      </c>
      <c r="F6293" s="9" t="n">
        <v>0.712702684357493</v>
      </c>
    </row>
    <row r="6294" customFormat="false" ht="15" hidden="false" customHeight="false" outlineLevel="0" collapsed="false">
      <c r="D6294" s="7" t="n">
        <f aca="false">MOD(D6293*$B$4,$B$5)</f>
        <v>1683261312</v>
      </c>
      <c r="E6294" s="8" t="n">
        <v>0.783829630151232</v>
      </c>
      <c r="F6294" s="9" t="n">
        <v>0.785192452984292</v>
      </c>
    </row>
    <row r="6295" customFormat="false" ht="15" hidden="false" customHeight="false" outlineLevel="0" collapsed="false">
      <c r="D6295" s="7" t="n">
        <f aca="false">MOD(D6294*$B$4,$B$5)</f>
        <v>515523660</v>
      </c>
      <c r="E6295" s="8" t="n">
        <v>0.24005941137677</v>
      </c>
      <c r="F6295" s="9" t="n">
        <v>-0.706111464446864</v>
      </c>
    </row>
    <row r="6296" customFormat="false" ht="15" hidden="false" customHeight="false" outlineLevel="0" collapsed="false">
      <c r="D6296" s="7" t="n">
        <f aca="false">MOD(D6295*$B$4,$B$5)</f>
        <v>1949574071</v>
      </c>
      <c r="E6296" s="8" t="n">
        <v>0.907841172449143</v>
      </c>
      <c r="F6296" s="9" t="n">
        <v>1.32757770128009</v>
      </c>
    </row>
    <row r="6297" customFormat="false" ht="15" hidden="false" customHeight="false" outlineLevel="0" collapsed="false">
      <c r="D6297" s="7" t="n">
        <f aca="false">MOD(D6296*$B$4,$B$5)</f>
        <v>861602407</v>
      </c>
      <c r="E6297" s="8" t="n">
        <v>0.401214886364727</v>
      </c>
      <c r="F6297" s="9" t="n">
        <v>-0.250203766372968</v>
      </c>
    </row>
    <row r="6298" customFormat="false" ht="15" hidden="false" customHeight="false" outlineLevel="0" collapsed="false">
      <c r="D6298" s="7" t="n">
        <f aca="false">MOD(D6297*$B$4,$B$5)</f>
        <v>93996848</v>
      </c>
      <c r="E6298" s="8" t="n">
        <v>0.0437706932833145</v>
      </c>
      <c r="F6298" s="9" t="n">
        <v>-1.70851197370553</v>
      </c>
    </row>
    <row r="6299" customFormat="false" ht="15" hidden="false" customHeight="false" outlineLevel="0" collapsed="false">
      <c r="D6299" s="7" t="n">
        <f aca="false">MOD(D6298*$B$4,$B$5)</f>
        <v>1836387344</v>
      </c>
      <c r="E6299" s="8" t="n">
        <v>0.855134495399086</v>
      </c>
      <c r="F6299" s="9" t="n">
        <v>1.05871189445982</v>
      </c>
    </row>
    <row r="6300" customFormat="false" ht="15" hidden="false" customHeight="false" outlineLevel="0" collapsed="false">
      <c r="D6300" s="7" t="n">
        <f aca="false">MOD(D6299*$B$4,$B$5)</f>
        <v>423501358</v>
      </c>
      <c r="E6300" s="8" t="n">
        <v>0.19720818772652</v>
      </c>
      <c r="F6300" s="9" t="n">
        <v>-0.851635597942041</v>
      </c>
    </row>
    <row r="6301" customFormat="false" ht="15" hidden="false" customHeight="false" outlineLevel="0" collapsed="false">
      <c r="D6301" s="7" t="n">
        <f aca="false">MOD(D6300*$B$4,$B$5)</f>
        <v>937216225</v>
      </c>
      <c r="E6301" s="8" t="n">
        <v>0.436425314225653</v>
      </c>
      <c r="F6301" s="9" t="n">
        <v>-0.160038649791333</v>
      </c>
    </row>
    <row r="6302" customFormat="false" ht="15" hidden="false" customHeight="false" outlineLevel="0" collapsed="false">
      <c r="D6302" s="7" t="n">
        <f aca="false">MOD(D6301*$B$4,$B$5)</f>
        <v>1473889273</v>
      </c>
      <c r="E6302" s="8" t="n">
        <v>0.686333176853446</v>
      </c>
      <c r="F6302" s="9" t="n">
        <v>0.485483172732318</v>
      </c>
    </row>
    <row r="6303" customFormat="false" ht="15" hidden="false" customHeight="false" outlineLevel="0" collapsed="false">
      <c r="D6303" s="7" t="n">
        <f aca="false">MOD(D6302*$B$4,$B$5)</f>
        <v>2123355520</v>
      </c>
      <c r="E6303" s="8" t="n">
        <v>0.988764465776053</v>
      </c>
      <c r="F6303" s="9" t="n">
        <v>2.28230959528498</v>
      </c>
    </row>
    <row r="6304" customFormat="false" ht="15" hidden="false" customHeight="false" outlineLevel="0" collapsed="false">
      <c r="D6304" s="7" t="n">
        <f aca="false">MOD(D6303*$B$4,$B$5)</f>
        <v>1394801904</v>
      </c>
      <c r="E6304" s="8" t="n">
        <v>0.649505250760825</v>
      </c>
      <c r="F6304" s="9" t="n">
        <v>0.383985089948253</v>
      </c>
    </row>
    <row r="6305" customFormat="false" ht="15" hidden="false" customHeight="false" outlineLevel="0" collapsed="false">
      <c r="D6305" s="7" t="n">
        <f aca="false">MOD(D6304*$B$4,$B$5)</f>
        <v>575407240</v>
      </c>
      <c r="E6305" s="8" t="n">
        <v>0.267944876354136</v>
      </c>
      <c r="F6305" s="9" t="n">
        <v>-0.619040387801084</v>
      </c>
    </row>
    <row r="6306" customFormat="false" ht="15" hidden="false" customHeight="false" outlineLevel="0" collapsed="false">
      <c r="D6306" s="7" t="n">
        <f aca="false">MOD(D6305*$B$4,$B$5)</f>
        <v>2076875389</v>
      </c>
      <c r="E6306" s="8" t="n">
        <v>0.967120468120203</v>
      </c>
      <c r="F6306" s="9" t="n">
        <v>1.84006248797492</v>
      </c>
    </row>
    <row r="6307" customFormat="false" ht="15" hidden="false" customHeight="false" outlineLevel="0" collapsed="false">
      <c r="D6307" s="7" t="n">
        <f aca="false">MOD(D6306*$B$4,$B$5)</f>
        <v>1872809518</v>
      </c>
      <c r="E6307" s="8" t="n">
        <v>0.872094891846268</v>
      </c>
      <c r="F6307" s="9" t="n">
        <v>1.13634975235304</v>
      </c>
    </row>
    <row r="6308" customFormat="false" ht="15" hidden="false" customHeight="false" outlineLevel="0" collapsed="false">
      <c r="D6308" s="7" t="n">
        <f aca="false">MOD(D6307*$B$4,$B$5)</f>
        <v>1916639266</v>
      </c>
      <c r="E6308" s="8" t="n">
        <v>0.89250470874133</v>
      </c>
      <c r="F6308" s="9" t="n">
        <v>1.23995893748027</v>
      </c>
    </row>
    <row r="6309" customFormat="false" ht="15" hidden="false" customHeight="false" outlineLevel="0" collapsed="false">
      <c r="D6309" s="7" t="n">
        <f aca="false">MOD(D6308*$B$4,$B$5)</f>
        <v>203529032</v>
      </c>
      <c r="E6309" s="8" t="n">
        <v>0.0947755911338847</v>
      </c>
      <c r="F6309" s="9" t="n">
        <v>-1.31190798715233</v>
      </c>
    </row>
    <row r="6310" customFormat="false" ht="15" hidden="false" customHeight="false" outlineLevel="0" collapsed="false">
      <c r="D6310" s="7" t="n">
        <f aca="false">MOD(D6309*$B$4,$B$5)</f>
        <v>1959702294</v>
      </c>
      <c r="E6310" s="8" t="n">
        <v>0.912557493813855</v>
      </c>
      <c r="F6310" s="9" t="n">
        <v>1.35667338630597</v>
      </c>
    </row>
    <row r="6311" customFormat="false" ht="15" hidden="false" customHeight="false" outlineLevel="0" collapsed="false">
      <c r="D6311" s="7" t="n">
        <f aca="false">MOD(D6310*$B$4,$B$5)</f>
        <v>134783324</v>
      </c>
      <c r="E6311" s="8" t="n">
        <v>0.0627633762199091</v>
      </c>
      <c r="F6311" s="9" t="n">
        <v>-1.53198250335433</v>
      </c>
    </row>
    <row r="6312" customFormat="false" ht="15" hidden="false" customHeight="false" outlineLevel="0" collapsed="false">
      <c r="D6312" s="7" t="n">
        <f aca="false">MOD(D6311*$B$4,$B$5)</f>
        <v>1397866041</v>
      </c>
      <c r="E6312" s="8" t="n">
        <v>0.650932100742061</v>
      </c>
      <c r="F6312" s="9" t="n">
        <v>0.387838167358821</v>
      </c>
    </row>
    <row r="6313" customFormat="false" ht="15" hidden="false" customHeight="false" outlineLevel="0" collapsed="false">
      <c r="D6313" s="7" t="n">
        <f aca="false">MOD(D6312*$B$4,$B$5)</f>
        <v>307992724</v>
      </c>
      <c r="E6313" s="8" t="n">
        <v>0.143420288472828</v>
      </c>
      <c r="F6313" s="9" t="n">
        <v>-1.06507812602864</v>
      </c>
    </row>
    <row r="6314" customFormat="false" ht="15" hidden="false" customHeight="false" outlineLevel="0" collapsed="false">
      <c r="D6314" s="7" t="n">
        <f aca="false">MOD(D6313*$B$4,$B$5)</f>
        <v>87492023</v>
      </c>
      <c r="E6314" s="8" t="n">
        <v>0.0407416480972819</v>
      </c>
      <c r="F6314" s="9" t="n">
        <v>-1.74214373618415</v>
      </c>
    </row>
    <row r="6315" customFormat="false" ht="15" hidden="false" customHeight="false" outlineLevel="0" collapsed="false">
      <c r="D6315" s="7" t="n">
        <f aca="false">MOD(D6314*$B$4,$B$5)</f>
        <v>1374592231</v>
      </c>
      <c r="E6315" s="8" t="n">
        <v>0.640094388406812</v>
      </c>
      <c r="F6315" s="9" t="n">
        <v>0.358711100698791</v>
      </c>
    </row>
    <row r="6316" customFormat="false" ht="15" hidden="false" customHeight="false" outlineLevel="0" collapsed="false">
      <c r="D6316" s="7" t="n">
        <f aca="false">MOD(D6315*$B$4,$B$5)</f>
        <v>2139341242</v>
      </c>
      <c r="E6316" s="8" t="n">
        <v>0.996208397668049</v>
      </c>
      <c r="F6316" s="9" t="n">
        <v>2.67008500383796</v>
      </c>
    </row>
    <row r="6317" customFormat="false" ht="15" hidden="false" customHeight="false" outlineLevel="0" collapsed="false">
      <c r="D6317" s="7" t="n">
        <f aca="false">MOD(D6316*$B$4,$B$5)</f>
        <v>2094959293</v>
      </c>
      <c r="E6317" s="8" t="n">
        <v>0.975541442144235</v>
      </c>
      <c r="F6317" s="9" t="n">
        <v>1.9693133795012</v>
      </c>
    </row>
    <row r="6318" customFormat="false" ht="15" hidden="false" customHeight="false" outlineLevel="0" collapsed="false">
      <c r="D6318" s="7" t="n">
        <f aca="false">MOD(D6317*$B$4,$B$5)</f>
        <v>775095173</v>
      </c>
      <c r="E6318" s="8" t="n">
        <v>0.360931816381339</v>
      </c>
      <c r="F6318" s="9" t="n">
        <v>-0.355969197923206</v>
      </c>
    </row>
    <row r="6319" customFormat="false" ht="15" hidden="false" customHeight="false" outlineLevel="0" collapsed="false">
      <c r="D6319" s="7" t="n">
        <f aca="false">MOD(D6318*$B$4,$B$5)</f>
        <v>1158997849</v>
      </c>
      <c r="E6319" s="8" t="n">
        <v>0.539700430854876</v>
      </c>
      <c r="F6319" s="9" t="n">
        <v>0.099679043803681</v>
      </c>
    </row>
    <row r="6320" customFormat="false" ht="15" hidden="false" customHeight="false" outlineLevel="0" collapsed="false">
      <c r="D6320" s="7" t="n">
        <f aca="false">MOD(D6319*$B$4,$B$5)</f>
        <v>1888681082</v>
      </c>
      <c r="E6320" s="8" t="n">
        <v>0.879485664776979</v>
      </c>
      <c r="F6320" s="9" t="n">
        <v>1.17241950960476</v>
      </c>
    </row>
    <row r="6321" customFormat="false" ht="15" hidden="false" customHeight="false" outlineLevel="0" collapsed="false">
      <c r="D6321" s="7" t="n">
        <f aca="false">MOD(D6320*$B$4,$B$5)</f>
        <v>1401243131</v>
      </c>
      <c r="E6321" s="8" t="n">
        <v>0.652504680820279</v>
      </c>
      <c r="F6321" s="9" t="n">
        <v>0.392091458555492</v>
      </c>
    </row>
    <row r="6322" customFormat="false" ht="15" hidden="false" customHeight="false" outlineLevel="0" collapsed="false">
      <c r="D6322" s="7" t="n">
        <f aca="false">MOD(D6321*$B$4,$B$5)</f>
        <v>114746942</v>
      </c>
      <c r="E6322" s="8" t="n">
        <v>0.05343320877611</v>
      </c>
      <c r="F6322" s="9" t="n">
        <v>-1.61243912130695</v>
      </c>
    </row>
    <row r="6323" customFormat="false" ht="15" hidden="false" customHeight="false" outlineLevel="0" collapsed="false">
      <c r="D6323" s="7" t="n">
        <f aca="false">MOD(D6322*$B$4,$B$5)</f>
        <v>589311669</v>
      </c>
      <c r="E6323" s="8" t="n">
        <v>0.274419630667585</v>
      </c>
      <c r="F6323" s="9" t="n">
        <v>-0.599500373123885</v>
      </c>
    </row>
    <row r="6324" customFormat="false" ht="15" hidden="false" customHeight="false" outlineLevel="0" collapsed="false">
      <c r="D6324" s="7" t="n">
        <f aca="false">MOD(D6323*$B$4,$B$5)</f>
        <v>1095186137</v>
      </c>
      <c r="E6324" s="8" t="n">
        <v>0.509985786871971</v>
      </c>
      <c r="F6324" s="9" t="n">
        <v>0.0250332700493708</v>
      </c>
    </row>
    <row r="6325" customFormat="false" ht="15" hidden="false" customHeight="false" outlineLevel="0" collapsed="false">
      <c r="D6325" s="7" t="n">
        <f aca="false">MOD(D6324*$B$4,$B$5)</f>
        <v>1125080928</v>
      </c>
      <c r="E6325" s="8" t="n">
        <v>0.523906633745792</v>
      </c>
      <c r="F6325" s="9" t="n">
        <v>0.0599609544937271</v>
      </c>
    </row>
    <row r="6326" customFormat="false" ht="15" hidden="false" customHeight="false" outlineLevel="0" collapsed="false">
      <c r="D6326" s="7" t="n">
        <f aca="false">MOD(D6325*$B$4,$B$5)</f>
        <v>1067526505</v>
      </c>
      <c r="E6326" s="8" t="n">
        <v>0.497105767016398</v>
      </c>
      <c r="F6326" s="9" t="n">
        <v>-0.00725482986960546</v>
      </c>
    </row>
    <row r="6327" customFormat="false" ht="15" hidden="false" customHeight="false" outlineLevel="0" collapsed="false">
      <c r="D6327" s="7" t="n">
        <f aca="false">MOD(D6326*$B$4,$B$5)</f>
        <v>1701813090</v>
      </c>
      <c r="E6327" s="8" t="n">
        <v>0.792468474984605</v>
      </c>
      <c r="F6327" s="9" t="n">
        <v>0.815016177479289</v>
      </c>
    </row>
    <row r="6328" customFormat="false" ht="15" hidden="false" customHeight="false" outlineLevel="0" collapsed="false">
      <c r="D6328" s="7" t="n">
        <f aca="false">MOD(D6327*$B$4,$B$5)</f>
        <v>527718699</v>
      </c>
      <c r="E6328" s="8" t="n">
        <v>0.245738168941567</v>
      </c>
      <c r="F6328" s="9" t="n">
        <v>-0.687962593184727</v>
      </c>
    </row>
    <row r="6329" customFormat="false" ht="15" hidden="false" customHeight="false" outlineLevel="0" collapsed="false">
      <c r="D6329" s="7" t="n">
        <f aca="false">MOD(D6328*$B$4,$B$5)</f>
        <v>58298715</v>
      </c>
      <c r="E6329" s="8" t="n">
        <v>0.02714745470057</v>
      </c>
      <c r="F6329" s="9" t="n">
        <v>-1.92447629389303</v>
      </c>
    </row>
    <row r="6330" customFormat="false" ht="15" hidden="false" customHeight="false" outlineLevel="0" collapsed="false">
      <c r="D6330" s="7" t="n">
        <f aca="false">MOD(D6329*$B$4,$B$5)</f>
        <v>933694195</v>
      </c>
      <c r="E6330" s="8" t="n">
        <v>0.434785241200389</v>
      </c>
      <c r="F6330" s="9" t="n">
        <v>-0.164204088802026</v>
      </c>
    </row>
    <row r="6331" customFormat="false" ht="15" hidden="false" customHeight="false" outlineLevel="0" collapsed="false">
      <c r="D6331" s="7" t="n">
        <f aca="false">MOD(D6330*$B$4,$B$5)</f>
        <v>1113187256</v>
      </c>
      <c r="E6331" s="8" t="n">
        <v>0.518368211126298</v>
      </c>
      <c r="F6331" s="9" t="n">
        <v>0.0460585568816932</v>
      </c>
    </row>
    <row r="6332" customFormat="false" ht="15" hidden="false" customHeight="false" outlineLevel="0" collapsed="false">
      <c r="D6332" s="7" t="n">
        <f aca="false">MOD(D6331*$B$4,$B$5)</f>
        <v>326219142</v>
      </c>
      <c r="E6332" s="8" t="n">
        <v>0.151907625749621</v>
      </c>
      <c r="F6332" s="9" t="n">
        <v>-1.02828613420582</v>
      </c>
    </row>
    <row r="6333" customFormat="false" ht="15" hidden="false" customHeight="false" outlineLevel="0" collapsed="false">
      <c r="D6333" s="7" t="n">
        <f aca="false">MOD(D6332*$B$4,$B$5)</f>
        <v>1574103678</v>
      </c>
      <c r="E6333" s="8" t="n">
        <v>0.732999145735986</v>
      </c>
      <c r="F6333" s="9" t="n">
        <v>0.621908997404368</v>
      </c>
    </row>
    <row r="6334" customFormat="false" ht="15" hidden="false" customHeight="false" outlineLevel="0" collapsed="false">
      <c r="D6334" s="7" t="n">
        <f aca="false">MOD(D6333*$B$4,$B$5)</f>
        <v>1292242584</v>
      </c>
      <c r="E6334" s="8" t="n">
        <v>0.60174734573974</v>
      </c>
      <c r="F6334" s="9" t="n">
        <v>0.257872500699051</v>
      </c>
    </row>
    <row r="6335" customFormat="false" ht="15" hidden="false" customHeight="false" outlineLevel="0" collapsed="false">
      <c r="D6335" s="7" t="n">
        <f aca="false">MOD(D6334*$B$4,$B$5)</f>
        <v>2031761502</v>
      </c>
      <c r="E6335" s="8" t="n">
        <v>0.946112677404762</v>
      </c>
      <c r="F6335" s="9" t="n">
        <v>1.60827645388706</v>
      </c>
    </row>
    <row r="6336" customFormat="false" ht="15" hidden="false" customHeight="false" outlineLevel="0" collapsed="false">
      <c r="D6336" s="7" t="n">
        <f aca="false">MOD(D6335*$B$4,$B$5)</f>
        <v>1728788199</v>
      </c>
      <c r="E6336" s="8" t="n">
        <v>0.80502973897851</v>
      </c>
      <c r="F6336" s="9" t="n">
        <v>0.859725232914995</v>
      </c>
    </row>
    <row r="6337" customFormat="false" ht="15" hidden="false" customHeight="false" outlineLevel="0" collapsed="false">
      <c r="D6337" s="7" t="n">
        <f aca="false">MOD(D6336*$B$4,$B$5)</f>
        <v>1268115156</v>
      </c>
      <c r="E6337" s="8" t="n">
        <v>0.590512136547372</v>
      </c>
      <c r="F6337" s="9" t="n">
        <v>0.228862578207111</v>
      </c>
    </row>
    <row r="6338" customFormat="false" ht="15" hidden="false" customHeight="false" outlineLevel="0" collapsed="false">
      <c r="D6338" s="7" t="n">
        <f aca="false">MOD(D6337*$B$4,$B$5)</f>
        <v>1312821188</v>
      </c>
      <c r="E6338" s="8" t="n">
        <v>0.611330004978301</v>
      </c>
      <c r="F6338" s="9" t="n">
        <v>0.282787169855691</v>
      </c>
    </row>
    <row r="6339" customFormat="false" ht="15" hidden="false" customHeight="false" outlineLevel="0" collapsed="false">
      <c r="D6339" s="7" t="n">
        <f aca="false">MOD(D6338*$B$4,$B$5)</f>
        <v>1096626625</v>
      </c>
      <c r="E6339" s="8" t="n">
        <v>0.510656566369027</v>
      </c>
      <c r="F6339" s="9" t="n">
        <v>0.0267152280224637</v>
      </c>
    </row>
    <row r="6340" customFormat="false" ht="15" hidden="false" customHeight="false" outlineLevel="0" collapsed="false">
      <c r="D6340" s="7" t="n">
        <f aca="false">MOD(D6339*$B$4,$B$5)</f>
        <v>1939400472</v>
      </c>
      <c r="E6340" s="8" t="n">
        <v>0.903103721237838</v>
      </c>
      <c r="F6340" s="9" t="n">
        <v>1.29944120803734</v>
      </c>
    </row>
    <row r="6341" customFormat="false" ht="15" hidden="false" customHeight="false" outlineLevel="0" collapsed="false">
      <c r="D6341" s="7" t="n">
        <f aca="false">MOD(D6340*$B$4,$B$5)</f>
        <v>1545560241</v>
      </c>
      <c r="E6341" s="8" t="n">
        <v>0.719707572106</v>
      </c>
      <c r="F6341" s="9" t="n">
        <v>0.581973017521209</v>
      </c>
    </row>
    <row r="6342" customFormat="false" ht="15" hidden="false" customHeight="false" outlineLevel="0" collapsed="false">
      <c r="D6342" s="7" t="n">
        <f aca="false">MOD(D6341*$B$4,$B$5)</f>
        <v>9012884</v>
      </c>
      <c r="E6342" s="8" t="n">
        <v>0.00419695116970404</v>
      </c>
      <c r="F6342" s="9" t="n">
        <v>-2.63580067222496</v>
      </c>
    </row>
    <row r="6343" customFormat="false" ht="15" hidden="false" customHeight="false" outlineLevel="0" collapsed="false">
      <c r="D6343" s="7" t="n">
        <f aca="false">MOD(D6342*$B$4,$B$5)</f>
        <v>1269226870</v>
      </c>
      <c r="E6343" s="8" t="n">
        <v>0.591029818720212</v>
      </c>
      <c r="F6343" s="9" t="n">
        <v>0.230194851235962</v>
      </c>
    </row>
    <row r="6344" customFormat="false" ht="15" hidden="false" customHeight="false" outlineLevel="0" collapsed="false">
      <c r="D6344" s="7" t="n">
        <f aca="false">MOD(D6343*$B$4,$B$5)</f>
        <v>1289276507</v>
      </c>
      <c r="E6344" s="8" t="n">
        <v>0.60036615850438</v>
      </c>
      <c r="F6344" s="9" t="n">
        <v>0.254294973209371</v>
      </c>
    </row>
    <row r="6345" customFormat="false" ht="15" hidden="false" customHeight="false" outlineLevel="0" collapsed="false">
      <c r="D6345" s="7" t="n">
        <f aca="false">MOD(D6344*$B$4,$B$5)</f>
        <v>590179337</v>
      </c>
      <c r="E6345" s="8" t="n">
        <v>0.274823670065798</v>
      </c>
      <c r="F6345" s="9" t="n">
        <v>-0.598288662610524</v>
      </c>
    </row>
    <row r="6346" customFormat="false" ht="15" hidden="false" customHeight="false" outlineLevel="0" collapsed="false">
      <c r="D6346" s="7" t="n">
        <f aca="false">MOD(D6345*$B$4,$B$5)</f>
        <v>28715225</v>
      </c>
      <c r="E6346" s="8" t="n">
        <v>0.0133715686512846</v>
      </c>
      <c r="F6346" s="9" t="n">
        <v>-2.21524668198131</v>
      </c>
    </row>
    <row r="6347" customFormat="false" ht="15" hidden="false" customHeight="false" outlineLevel="0" collapsed="false">
      <c r="D6347" s="7" t="n">
        <f aca="false">MOD(D6346*$B$4,$B$5)</f>
        <v>985673660</v>
      </c>
      <c r="E6347" s="8" t="n">
        <v>0.458990065808399</v>
      </c>
      <c r="F6347" s="9" t="n">
        <v>-0.102978377932581</v>
      </c>
    </row>
    <row r="6348" customFormat="false" ht="15" hidden="false" customHeight="false" outlineLevel="0" collapsed="false">
      <c r="D6348" s="7" t="n">
        <f aca="false">MOD(D6347*$B$4,$B$5)</f>
        <v>1953042575</v>
      </c>
      <c r="E6348" s="8" t="n">
        <v>0.909456320488319</v>
      </c>
      <c r="F6348" s="9" t="n">
        <v>1.33741454582805</v>
      </c>
    </row>
    <row r="6349" customFormat="false" ht="15" hidden="false" customHeight="false" outlineLevel="0" collapsed="false">
      <c r="D6349" s="7" t="n">
        <f aca="false">MOD(D6348*$B$4,$B$5)</f>
        <v>786034525</v>
      </c>
      <c r="E6349" s="8" t="n">
        <v>0.366025849120715</v>
      </c>
      <c r="F6349" s="9" t="n">
        <v>-0.342397594887791</v>
      </c>
    </row>
    <row r="6350" customFormat="false" ht="15" hidden="false" customHeight="false" outlineLevel="0" collapsed="false">
      <c r="D6350" s="7" t="n">
        <f aca="false">MOD(D6349*$B$4,$B$5)</f>
        <v>931481079</v>
      </c>
      <c r="E6350" s="8" t="n">
        <v>0.433754678753907</v>
      </c>
      <c r="F6350" s="9" t="n">
        <v>-0.166822953471857</v>
      </c>
    </row>
    <row r="6351" customFormat="false" ht="15" hidden="false" customHeight="false" outlineLevel="0" collapsed="false">
      <c r="D6351" s="7" t="n">
        <f aca="false">MOD(D6350*$B$4,$B$5)</f>
        <v>1658047170</v>
      </c>
      <c r="E6351" s="8" t="n">
        <v>0.772088380318217</v>
      </c>
      <c r="F6351" s="9" t="n">
        <v>0.745742071501046</v>
      </c>
    </row>
    <row r="6352" customFormat="false" ht="15" hidden="false" customHeight="false" outlineLevel="0" collapsed="false">
      <c r="D6352" s="7" t="n">
        <f aca="false">MOD(D6351*$B$4,$B$5)</f>
        <v>1026903027</v>
      </c>
      <c r="E6352" s="8" t="n">
        <v>0.478188985938382</v>
      </c>
      <c r="F6352" s="9" t="n">
        <v>-0.0546993692511552</v>
      </c>
    </row>
    <row r="6353" customFormat="false" ht="15" hidden="false" customHeight="false" outlineLevel="0" collapsed="false">
      <c r="D6353" s="7" t="n">
        <f aca="false">MOD(D6352*$B$4,$B$5)</f>
        <v>1418476263</v>
      </c>
      <c r="E6353" s="8" t="n">
        <v>0.660529483259217</v>
      </c>
      <c r="F6353" s="9" t="n">
        <v>0.413908616251332</v>
      </c>
    </row>
    <row r="6354" customFormat="false" ht="15" hidden="false" customHeight="false" outlineLevel="0" collapsed="false">
      <c r="D6354" s="7" t="n">
        <f aca="false">MOD(D6353*$B$4,$B$5)</f>
        <v>899090325</v>
      </c>
      <c r="E6354" s="8" t="n">
        <v>0.418671558535352</v>
      </c>
      <c r="F6354" s="9" t="n">
        <v>-0.20529312251167</v>
      </c>
    </row>
    <row r="6355" customFormat="false" ht="15" hidden="false" customHeight="false" outlineLevel="0" collapsed="false">
      <c r="D6355" s="7" t="n">
        <f aca="false">MOD(D6354*$B$4,$B$5)</f>
        <v>1492055852</v>
      </c>
      <c r="E6355" s="8" t="n">
        <v>0.694792649424442</v>
      </c>
      <c r="F6355" s="9" t="n">
        <v>0.509481587530044</v>
      </c>
    </row>
    <row r="6356" customFormat="false" ht="15" hidden="false" customHeight="false" outlineLevel="0" collapsed="false">
      <c r="D6356" s="7" t="n">
        <f aca="false">MOD(D6355*$B$4,$B$5)</f>
        <v>721478806</v>
      </c>
      <c r="E6356" s="8" t="n">
        <v>0.335964749880102</v>
      </c>
      <c r="F6356" s="9" t="n">
        <v>-0.423501369253059</v>
      </c>
    </row>
    <row r="6357" customFormat="false" ht="15" hidden="false" customHeight="false" outlineLevel="0" collapsed="false">
      <c r="D6357" s="7" t="n">
        <f aca="false">MOD(D6356*$B$4,$B$5)</f>
        <v>761141027</v>
      </c>
      <c r="E6357" s="8" t="n">
        <v>0.354433910785647</v>
      </c>
      <c r="F6357" s="9" t="n">
        <v>-0.373377072000708</v>
      </c>
    </row>
    <row r="6358" customFormat="false" ht="15" hidden="false" customHeight="false" outlineLevel="0" collapsed="false">
      <c r="D6358" s="7" t="n">
        <f aca="false">MOD(D6357*$B$4,$B$5)</f>
        <v>1888281441</v>
      </c>
      <c r="E6358" s="8" t="n">
        <v>0.879299567434284</v>
      </c>
      <c r="F6358" s="9" t="n">
        <v>1.17149251397492</v>
      </c>
    </row>
    <row r="6359" customFormat="false" ht="15" hidden="false" customHeight="false" outlineLevel="0" collapsed="false">
      <c r="D6359" s="7" t="n">
        <f aca="false">MOD(D6358*$B$4,$B$5)</f>
        <v>1437525243</v>
      </c>
      <c r="E6359" s="8" t="n">
        <v>0.669399855816178</v>
      </c>
      <c r="F6359" s="9" t="n">
        <v>0.438256592616615</v>
      </c>
    </row>
    <row r="6360" customFormat="false" ht="15" hidden="false" customHeight="false" outlineLevel="0" collapsed="false">
      <c r="D6360" s="7" t="n">
        <f aca="false">MOD(D6359*$B$4,$B$5)</f>
        <v>1289402989</v>
      </c>
      <c r="E6360" s="8" t="n">
        <v>0.600425056275376</v>
      </c>
      <c r="F6360" s="9" t="n">
        <v>0.25444746246496</v>
      </c>
    </row>
    <row r="6361" customFormat="false" ht="15" hidden="false" customHeight="false" outlineLevel="0" collapsed="false">
      <c r="D6361" s="7" t="n">
        <f aca="false">MOD(D6360*$B$4,$B$5)</f>
        <v>253141018</v>
      </c>
      <c r="E6361" s="8" t="n">
        <v>0.117877972422054</v>
      </c>
      <c r="F6361" s="9" t="n">
        <v>-1.18566165091778</v>
      </c>
    </row>
    <row r="6362" customFormat="false" ht="15" hidden="false" customHeight="false" outlineLevel="0" collapsed="false">
      <c r="D6362" s="7" t="n">
        <f aca="false">MOD(D6361*$B$4,$B$5)</f>
        <v>188128448</v>
      </c>
      <c r="E6362" s="8" t="n">
        <v>0.0876041353564748</v>
      </c>
      <c r="F6362" s="9" t="n">
        <v>-1.35565717633463</v>
      </c>
    </row>
    <row r="6363" customFormat="false" ht="15" hidden="false" customHeight="false" outlineLevel="0" collapsed="false">
      <c r="D6363" s="7" t="n">
        <f aca="false">MOD(D6362*$B$4,$B$5)</f>
        <v>1587453892</v>
      </c>
      <c r="E6363" s="8" t="n">
        <v>0.739215823578849</v>
      </c>
      <c r="F6363" s="9" t="n">
        <v>0.640929708678204</v>
      </c>
    </row>
    <row r="6364" customFormat="false" ht="15" hidden="false" customHeight="false" outlineLevel="0" collapsed="false">
      <c r="D6364" s="7" t="n">
        <f aca="false">MOD(D6363*$B$4,$B$5)</f>
        <v>1475328478</v>
      </c>
      <c r="E6364" s="8" t="n">
        <v>0.687003358907069</v>
      </c>
      <c r="F6364" s="9" t="n">
        <v>0.487374046742513</v>
      </c>
    </row>
    <row r="6365" customFormat="false" ht="15" hidden="false" customHeight="false" outlineLevel="0" collapsed="false">
      <c r="D6365" s="7" t="n">
        <f aca="false">MOD(D6364*$B$4,$B$5)</f>
        <v>728259724</v>
      </c>
      <c r="E6365" s="8" t="n">
        <v>0.339122360888051</v>
      </c>
      <c r="F6365" s="9" t="n">
        <v>-0.414859551412963</v>
      </c>
    </row>
    <row r="6366" customFormat="false" ht="15" hidden="false" customHeight="false" outlineLevel="0" collapsed="false">
      <c r="D6366" s="7" t="n">
        <f aca="false">MOD(D6365*$B$4,$B$5)</f>
        <v>1665319461</v>
      </c>
      <c r="E6366" s="8" t="n">
        <v>0.775474804710108</v>
      </c>
      <c r="F6366" s="9" t="n">
        <v>0.756999118483307</v>
      </c>
    </row>
    <row r="6367" customFormat="false" ht="15" hidden="false" customHeight="false" outlineLevel="0" collapsed="false">
      <c r="D6367" s="7" t="n">
        <f aca="false">MOD(D6366*$B$4,$B$5)</f>
        <v>2027827427</v>
      </c>
      <c r="E6367" s="8" t="n">
        <v>0.944280730974191</v>
      </c>
      <c r="F6367" s="9" t="n">
        <v>1.59176045803437</v>
      </c>
    </row>
    <row r="6368" customFormat="false" ht="15" hidden="false" customHeight="false" outlineLevel="0" collapsed="false">
      <c r="D6368" s="7" t="n">
        <f aca="false">MOD(D6367*$B$4,$B$5)</f>
        <v>805614810</v>
      </c>
      <c r="E6368" s="8" t="n">
        <v>0.375143629848159</v>
      </c>
      <c r="F6368" s="9" t="n">
        <v>-0.31826061136222</v>
      </c>
    </row>
    <row r="6369" customFormat="false" ht="15" hidden="false" customHeight="false" outlineLevel="0" collapsed="false">
      <c r="D6369" s="7" t="n">
        <f aca="false">MOD(D6368*$B$4,$B$5)</f>
        <v>1198613634</v>
      </c>
      <c r="E6369" s="8" t="n">
        <v>0.558147968312863</v>
      </c>
      <c r="F6369" s="9" t="n">
        <v>0.146275300611887</v>
      </c>
    </row>
    <row r="6370" customFormat="false" ht="15" hidden="false" customHeight="false" outlineLevel="0" collapsed="false">
      <c r="D6370" s="7" t="n">
        <f aca="false">MOD(D6369*$B$4,$B$5)</f>
        <v>774309340</v>
      </c>
      <c r="E6370" s="8" t="n">
        <v>0.360565884374609</v>
      </c>
      <c r="F6370" s="9" t="n">
        <v>-0.356946618688773</v>
      </c>
    </row>
    <row r="6371" customFormat="false" ht="15" hidden="false" customHeight="false" outlineLevel="0" collapsed="false">
      <c r="D6371" s="7" t="n">
        <f aca="false">MOD(D6370*$B$4,$B$5)</f>
        <v>1880758752</v>
      </c>
      <c r="E6371" s="8" t="n">
        <v>0.875796542387266</v>
      </c>
      <c r="F6371" s="9" t="n">
        <v>1.15422748956469</v>
      </c>
    </row>
    <row r="6372" customFormat="false" ht="15" hidden="false" customHeight="false" outlineLevel="0" collapsed="false">
      <c r="D6372" s="7" t="n">
        <f aca="false">MOD(D6371*$B$4,$B$5)</f>
        <v>1234540867</v>
      </c>
      <c r="E6372" s="8" t="n">
        <v>0.574877889896629</v>
      </c>
      <c r="F6372" s="9" t="n">
        <v>0.188806827897873</v>
      </c>
    </row>
    <row r="6373" customFormat="false" ht="15" hidden="false" customHeight="false" outlineLevel="0" collapsed="false">
      <c r="D6373" s="7" t="n">
        <f aca="false">MOD(D6372*$B$4,$B$5)</f>
        <v>1998470354</v>
      </c>
      <c r="E6373" s="8" t="n">
        <v>0.930610278556692</v>
      </c>
      <c r="F6373" s="9" t="n">
        <v>1.4803515868239</v>
      </c>
    </row>
    <row r="6374" customFormat="false" ht="15" hidden="false" customHeight="false" outlineLevel="0" collapsed="false">
      <c r="D6374" s="7" t="n">
        <f aca="false">MOD(D6373*$B$4,$B$5)</f>
        <v>1049551047</v>
      </c>
      <c r="E6374" s="8" t="n">
        <v>0.488735292096376</v>
      </c>
      <c r="F6374" s="9" t="n">
        <v>-0.0282401885182363</v>
      </c>
    </row>
    <row r="6375" customFormat="false" ht="15" hidden="false" customHeight="false" outlineLevel="0" collapsed="false">
      <c r="D6375" s="7" t="n">
        <f aca="false">MOD(D6374*$B$4,$B$5)</f>
        <v>1591873360</v>
      </c>
      <c r="E6375" s="8" t="n">
        <v>0.741273798738861</v>
      </c>
      <c r="F6375" s="9" t="n">
        <v>0.647277435631982</v>
      </c>
    </row>
    <row r="6376" customFormat="false" ht="15" hidden="false" customHeight="false" outlineLevel="0" collapsed="false">
      <c r="D6376" s="7" t="n">
        <f aca="false">MOD(D6375*$B$4,$B$5)</f>
        <v>59103606</v>
      </c>
      <c r="E6376" s="8" t="n">
        <v>0.0275222612801215</v>
      </c>
      <c r="F6376" s="9" t="n">
        <v>-1.91852462661436</v>
      </c>
    </row>
    <row r="6377" customFormat="false" ht="15" hidden="false" customHeight="false" outlineLevel="0" collapsed="false">
      <c r="D6377" s="7" t="n">
        <f aca="false">MOD(D6376*$B$4,$B$5)</f>
        <v>1131882010</v>
      </c>
      <c r="E6377" s="8" t="n">
        <v>0.527073634347947</v>
      </c>
      <c r="F6377" s="9" t="n">
        <v>0.0679157119506047</v>
      </c>
    </row>
    <row r="6378" customFormat="false" ht="15" hidden="false" customHeight="false" outlineLevel="0" collapsed="false">
      <c r="D6378" s="7" t="n">
        <f aca="false">MOD(D6377*$B$4,$B$5)</f>
        <v>797557736</v>
      </c>
      <c r="E6378" s="8" t="n">
        <v>0.371391762393892</v>
      </c>
      <c r="F6378" s="9" t="n">
        <v>-0.328169477076777</v>
      </c>
    </row>
    <row r="6379" customFormat="false" ht="15" hidden="false" customHeight="false" outlineLevel="0" collapsed="false">
      <c r="D6379" s="7" t="n">
        <f aca="false">MOD(D6378*$B$4,$B$5)</f>
        <v>970134687</v>
      </c>
      <c r="E6379" s="8" t="n">
        <v>0.45175416763104</v>
      </c>
      <c r="F6379" s="9" t="n">
        <v>-0.121230666031404</v>
      </c>
    </row>
    <row r="6380" customFormat="false" ht="15" hidden="false" customHeight="false" outlineLevel="0" collapsed="false">
      <c r="D6380" s="7" t="n">
        <f aca="false">MOD(D6379*$B$4,$B$5)</f>
        <v>1343069695</v>
      </c>
      <c r="E6380" s="8" t="n">
        <v>0.625415563700176</v>
      </c>
      <c r="F6380" s="9" t="n">
        <v>0.319735465158012</v>
      </c>
    </row>
    <row r="6381" customFormat="false" ht="15" hidden="false" customHeight="false" outlineLevel="0" collapsed="false">
      <c r="D6381" s="7" t="n">
        <f aca="false">MOD(D6380*$B$4,$B$5)</f>
        <v>933428062</v>
      </c>
      <c r="E6381" s="8" t="n">
        <v>0.434661313364898</v>
      </c>
      <c r="F6381" s="9" t="n">
        <v>-0.164518954224232</v>
      </c>
    </row>
    <row r="6382" customFormat="false" ht="15" hidden="false" customHeight="false" outlineLevel="0" collapsed="false">
      <c r="D6382" s="7" t="n">
        <f aca="false">MOD(D6381*$B$4,$B$5)</f>
        <v>1151583095</v>
      </c>
      <c r="E6382" s="8" t="n">
        <v>0.53624766695895</v>
      </c>
      <c r="F6382" s="9" t="n">
        <v>0.0909848034201249</v>
      </c>
    </row>
    <row r="6383" customFormat="false" ht="15" hidden="false" customHeight="false" outlineLevel="0" collapsed="false">
      <c r="D6383" s="7" t="n">
        <f aca="false">MOD(D6382*$B$4,$B$5)</f>
        <v>453376150</v>
      </c>
      <c r="E6383" s="8" t="n">
        <v>0.211119721840247</v>
      </c>
      <c r="F6383" s="9" t="n">
        <v>-0.802542103312855</v>
      </c>
    </row>
    <row r="6384" customFormat="false" ht="15" hidden="false" customHeight="false" outlineLevel="0" collapsed="false">
      <c r="D6384" s="7" t="n">
        <f aca="false">MOD(D6383*$B$4,$B$5)</f>
        <v>2061773720</v>
      </c>
      <c r="E6384" s="8" t="n">
        <v>0.960088205486618</v>
      </c>
      <c r="F6384" s="9" t="n">
        <v>1.75171056655879</v>
      </c>
    </row>
    <row r="6385" customFormat="false" ht="15" hidden="false" customHeight="false" outlineLevel="0" collapsed="false">
      <c r="D6385" s="7" t="n">
        <f aca="false">MOD(D6384*$B$4,$B$5)</f>
        <v>897101552</v>
      </c>
      <c r="E6385" s="8" t="n">
        <v>0.417745463939147</v>
      </c>
      <c r="F6385" s="9" t="n">
        <v>-0.207664513303029</v>
      </c>
    </row>
    <row r="6386" customFormat="false" ht="15" hidden="false" customHeight="false" outlineLevel="0" collapsed="false">
      <c r="D6386" s="7" t="n">
        <f aca="false">MOD(D6385*$B$4,$B$5)</f>
        <v>2128758484</v>
      </c>
      <c r="E6386" s="8" t="n">
        <v>0.991280416949913</v>
      </c>
      <c r="F6386" s="9" t="n">
        <v>2.3773154717797</v>
      </c>
    </row>
    <row r="6387" customFormat="false" ht="15" hidden="false" customHeight="false" outlineLevel="0" collapsed="false">
      <c r="D6387" s="7" t="n">
        <f aca="false">MOD(D6386*$B$4,$B$5)</f>
        <v>208272214</v>
      </c>
      <c r="E6387" s="8" t="n">
        <v>0.0969843073719966</v>
      </c>
      <c r="F6387" s="9" t="n">
        <v>-1.2989280721162</v>
      </c>
    </row>
    <row r="6388" customFormat="false" ht="15" hidden="false" customHeight="false" outlineLevel="0" collapsed="false">
      <c r="D6388" s="7" t="n">
        <f aca="false">MOD(D6387*$B$4,$B$5)</f>
        <v>1137090387</v>
      </c>
      <c r="E6388" s="8" t="n">
        <v>0.52949897388881</v>
      </c>
      <c r="F6388" s="9" t="n">
        <v>0.0740104725552898</v>
      </c>
    </row>
    <row r="6389" customFormat="false" ht="15" hidden="false" customHeight="false" outlineLevel="0" collapsed="false">
      <c r="D6389" s="7" t="n">
        <f aca="false">MOD(D6388*$B$4,$B$5)</f>
        <v>955537204</v>
      </c>
      <c r="E6389" s="8" t="n">
        <v>0.444956684899476</v>
      </c>
      <c r="F6389" s="9" t="n">
        <v>-0.138413827042688</v>
      </c>
    </row>
    <row r="6390" customFormat="false" ht="15" hidden="false" customHeight="false" outlineLevel="0" collapsed="false">
      <c r="D6390" s="7" t="n">
        <f aca="false">MOD(D6389*$B$4,$B$5)</f>
        <v>1082604018</v>
      </c>
      <c r="E6390" s="8" t="n">
        <v>0.504126781135916</v>
      </c>
      <c r="F6390" s="9" t="n">
        <v>0.0103444907669267</v>
      </c>
    </row>
    <row r="6391" customFormat="false" ht="15" hidden="false" customHeight="false" outlineLevel="0" collapsed="false">
      <c r="D6391" s="7" t="n">
        <f aca="false">MOD(D6390*$B$4,$B$5)</f>
        <v>1511486780</v>
      </c>
      <c r="E6391" s="8" t="n">
        <v>0.703840880378933</v>
      </c>
      <c r="F6391" s="9" t="n">
        <v>0.53547963050287</v>
      </c>
    </row>
    <row r="6392" customFormat="false" ht="15" hidden="false" customHeight="false" outlineLevel="0" collapsed="false">
      <c r="D6392" s="7" t="n">
        <f aca="false">MOD(D6391*$B$4,$B$5)</f>
        <v>221450555</v>
      </c>
      <c r="E6392" s="8" t="n">
        <v>0.103120950612352</v>
      </c>
      <c r="F6392" s="9" t="n">
        <v>-1.26396691789229</v>
      </c>
    </row>
    <row r="6393" customFormat="false" ht="15" hidden="false" customHeight="false" outlineLevel="0" collapsed="false">
      <c r="D6393" s="7" t="n">
        <f aca="false">MOD(D6392*$B$4,$B$5)</f>
        <v>1613629286</v>
      </c>
      <c r="E6393" s="8" t="n">
        <v>0.751404691256028</v>
      </c>
      <c r="F6393" s="9" t="n">
        <v>0.678916741322422</v>
      </c>
    </row>
    <row r="6394" customFormat="false" ht="15" hidden="false" customHeight="false" outlineLevel="0" collapsed="false">
      <c r="D6394" s="7" t="n">
        <f aca="false">MOD(D6393*$B$4,$B$5)</f>
        <v>119904169</v>
      </c>
      <c r="E6394" s="8" t="n">
        <v>0.0558347297421049</v>
      </c>
      <c r="F6394" s="9" t="n">
        <v>-1.59073396580735</v>
      </c>
    </row>
    <row r="6395" customFormat="false" ht="15" hidden="false" customHeight="false" outlineLevel="0" collapsed="false">
      <c r="D6395" s="7" t="n">
        <f aca="false">MOD(D6394*$B$4,$B$5)</f>
        <v>425713134</v>
      </c>
      <c r="E6395" s="8" t="n">
        <v>0.198238126186876</v>
      </c>
      <c r="F6395" s="9" t="n">
        <v>-0.847931263203992</v>
      </c>
    </row>
    <row r="6396" customFormat="false" ht="15" hidden="false" customHeight="false" outlineLevel="0" collapsed="false">
      <c r="D6396" s="7" t="n">
        <f aca="false">MOD(D6395*$B$4,$B$5)</f>
        <v>327673171</v>
      </c>
      <c r="E6396" s="8" t="n">
        <v>0.152584710766175</v>
      </c>
      <c r="F6396" s="9" t="n">
        <v>-1.02541074242515</v>
      </c>
    </row>
    <row r="6397" customFormat="false" ht="15" hidden="false" customHeight="false" outlineLevel="0" collapsed="false">
      <c r="D6397" s="7" t="n">
        <f aca="false">MOD(D6396*$B$4,$B$5)</f>
        <v>894577186</v>
      </c>
      <c r="E6397" s="8" t="n">
        <v>0.416569964416856</v>
      </c>
      <c r="F6397" s="9" t="n">
        <v>-0.210676223830059</v>
      </c>
    </row>
    <row r="6398" customFormat="false" ht="15" hidden="false" customHeight="false" outlineLevel="0" collapsed="false">
      <c r="D6398" s="7" t="n">
        <f aca="false">MOD(D6397*$B$4,$B$5)</f>
        <v>534171530</v>
      </c>
      <c r="E6398" s="8" t="n">
        <v>0.248743002534605</v>
      </c>
      <c r="F6398" s="9" t="n">
        <v>-0.678450648191881</v>
      </c>
    </row>
    <row r="6399" customFormat="false" ht="15" hidden="false" customHeight="false" outlineLevel="0" collapsed="false">
      <c r="D6399" s="7" t="n">
        <f aca="false">MOD(D6398*$B$4,$B$5)</f>
        <v>157775101</v>
      </c>
      <c r="E6399" s="8" t="n">
        <v>0.0734697567051926</v>
      </c>
      <c r="F6399" s="9" t="n">
        <v>-1.45042688863345</v>
      </c>
    </row>
    <row r="6400" customFormat="false" ht="15" hidden="false" customHeight="false" outlineLevel="0" collapsed="false">
      <c r="D6400" s="7" t="n">
        <f aca="false">MOD(D6399*$B$4,$B$5)</f>
        <v>984888109</v>
      </c>
      <c r="E6400" s="8" t="n">
        <v>0.458624265118152</v>
      </c>
      <c r="F6400" s="9" t="n">
        <v>-0.103900222876301</v>
      </c>
    </row>
    <row r="6401" customFormat="false" ht="15" hidden="false" customHeight="false" outlineLevel="0" collapsed="false">
      <c r="D6401" s="7" t="n">
        <f aca="false">MOD(D6400*$B$4,$B$5)</f>
        <v>540932253</v>
      </c>
      <c r="E6401" s="8" t="n">
        <v>0.251891209512848</v>
      </c>
      <c r="F6401" s="9" t="n">
        <v>-0.668550247118835</v>
      </c>
    </row>
    <row r="6402" customFormat="false" ht="15" hidden="false" customHeight="false" outlineLevel="0" collapsed="false">
      <c r="D6402" s="7" t="n">
        <f aca="false">MOD(D6401*$B$4,$B$5)</f>
        <v>87120690</v>
      </c>
      <c r="E6402" s="8" t="n">
        <v>0.0405687326943211</v>
      </c>
      <c r="F6402" s="9" t="n">
        <v>-1.74412402610688</v>
      </c>
    </row>
    <row r="6403" customFormat="false" ht="15" hidden="false" customHeight="false" outlineLevel="0" collapsed="false">
      <c r="D6403" s="7" t="n">
        <f aca="false">MOD(D6402*$B$4,$B$5)</f>
        <v>629846164</v>
      </c>
      <c r="E6403" s="8" t="n">
        <v>0.293294975807234</v>
      </c>
      <c r="F6403" s="9" t="n">
        <v>-0.543784245187059</v>
      </c>
    </row>
    <row r="6404" customFormat="false" ht="15" hidden="false" customHeight="false" outlineLevel="0" collapsed="false">
      <c r="D6404" s="7" t="n">
        <f aca="false">MOD(D6403*$B$4,$B$5)</f>
        <v>1378191865</v>
      </c>
      <c r="E6404" s="8" t="n">
        <v>0.641770598610649</v>
      </c>
      <c r="F6404" s="9" t="n">
        <v>0.363195561787866</v>
      </c>
    </row>
    <row r="6405" customFormat="false" ht="15" hidden="false" customHeight="false" outlineLevel="0" collapsed="false">
      <c r="D6405" s="7" t="n">
        <f aca="false">MOD(D6404*$B$4,$B$5)</f>
        <v>1951098649</v>
      </c>
      <c r="E6405" s="8" t="n">
        <v>0.908551109403885</v>
      </c>
      <c r="F6405" s="9" t="n">
        <v>1.33188560739754</v>
      </c>
    </row>
    <row r="6406" customFormat="false" ht="15" hidden="false" customHeight="false" outlineLevel="0" collapsed="false">
      <c r="D6406" s="7" t="n">
        <f aca="false">MOD(D6405*$B$4,$B$5)</f>
        <v>1440063047</v>
      </c>
      <c r="E6406" s="8" t="n">
        <v>0.670581612894853</v>
      </c>
      <c r="F6406" s="9" t="n">
        <v>0.441519739629265</v>
      </c>
    </row>
    <row r="6407" customFormat="false" ht="15" hidden="false" customHeight="false" outlineLevel="0" collapsed="false">
      <c r="D6407" s="7" t="n">
        <f aca="false">MOD(D6406*$B$4,$B$5)</f>
        <v>1385171994</v>
      </c>
      <c r="E6407" s="8" t="n">
        <v>0.645020974469391</v>
      </c>
      <c r="F6407" s="9" t="n">
        <v>0.371912428747126</v>
      </c>
    </row>
    <row r="6408" customFormat="false" ht="15" hidden="false" customHeight="false" outlineLevel="0" collapsed="false">
      <c r="D6408" s="7" t="n">
        <f aca="false">MOD(D6407*$B$4,$B$5)</f>
        <v>1733973029</v>
      </c>
      <c r="E6408" s="8" t="n">
        <v>0.807444113593031</v>
      </c>
      <c r="F6408" s="9" t="n">
        <v>0.868516263741545</v>
      </c>
    </row>
    <row r="6409" customFormat="false" ht="15" hidden="false" customHeight="false" outlineLevel="0" collapsed="false">
      <c r="D6409" s="7" t="n">
        <f aca="false">MOD(D6408*$B$4,$B$5)</f>
        <v>289457387</v>
      </c>
      <c r="E6409" s="8" t="n">
        <v>0.134789099576687</v>
      </c>
      <c r="F6409" s="9" t="n">
        <v>-1.10403443806756</v>
      </c>
    </row>
    <row r="6410" customFormat="false" ht="15" hidden="false" customHeight="false" outlineLevel="0" collapsed="false">
      <c r="D6410" s="7" t="n">
        <f aca="false">MOD(D6409*$B$4,$B$5)</f>
        <v>868920495</v>
      </c>
      <c r="E6410" s="8" t="n">
        <v>0.404622636646612</v>
      </c>
      <c r="F6410" s="9" t="n">
        <v>-0.241399792841202</v>
      </c>
    </row>
    <row r="6411" customFormat="false" ht="15" hidden="false" customHeight="false" outlineLevel="0" collapsed="false">
      <c r="D6411" s="7" t="n">
        <f aca="false">MOD(D6410*$B$4,$B$5)</f>
        <v>1158104588</v>
      </c>
      <c r="E6411" s="8" t="n">
        <v>0.539284473787327</v>
      </c>
      <c r="F6411" s="9" t="n">
        <v>0.0986312558582127</v>
      </c>
    </row>
    <row r="6412" customFormat="false" ht="15" hidden="false" customHeight="false" outlineLevel="0" collapsed="false">
      <c r="D6412" s="7" t="n">
        <f aca="false">MOD(D6411*$B$4,$B$5)</f>
        <v>1719752291</v>
      </c>
      <c r="E6412" s="8" t="n">
        <v>0.800822066423317</v>
      </c>
      <c r="F6412" s="9" t="n">
        <v>0.844561222945882</v>
      </c>
    </row>
    <row r="6413" customFormat="false" ht="15" hidden="false" customHeight="false" outlineLevel="0" collapsed="false">
      <c r="D6413" s="7" t="n">
        <f aca="false">MOD(D6412*$B$4,$B$5)</f>
        <v>1034980429</v>
      </c>
      <c r="E6413" s="8" t="n">
        <v>0.481950319355307</v>
      </c>
      <c r="F6413" s="9" t="n">
        <v>-0.045259286648858</v>
      </c>
    </row>
    <row r="6414" customFormat="false" ht="15" hidden="false" customHeight="false" outlineLevel="0" collapsed="false">
      <c r="D6414" s="7" t="n">
        <f aca="false">MOD(D6413*$B$4,$B$5)</f>
        <v>480724451</v>
      </c>
      <c r="E6414" s="8" t="n">
        <v>0.223854766901447</v>
      </c>
      <c r="F6414" s="9" t="n">
        <v>-0.759239111017715</v>
      </c>
    </row>
    <row r="6415" customFormat="false" ht="15" hidden="false" customHeight="false" outlineLevel="0" collapsed="false">
      <c r="D6415" s="7" t="n">
        <f aca="false">MOD(D6414*$B$4,$B$5)</f>
        <v>1489168386</v>
      </c>
      <c r="E6415" s="8" t="n">
        <v>0.693448068288572</v>
      </c>
      <c r="F6415" s="9" t="n">
        <v>0.505647879424563</v>
      </c>
    </row>
    <row r="6416" customFormat="false" ht="15" hidden="false" customHeight="false" outlineLevel="0" collapsed="false">
      <c r="D6416" s="7" t="n">
        <f aca="false">MOD(D6415*$B$4,$B$5)</f>
        <v>927044575</v>
      </c>
      <c r="E6416" s="8" t="n">
        <v>0.431688770588198</v>
      </c>
      <c r="F6416" s="9" t="n">
        <v>-0.17207630446762</v>
      </c>
    </row>
    <row r="6417" customFormat="false" ht="15" hidden="false" customHeight="false" outlineLevel="0" collapsed="false">
      <c r="D6417" s="7" t="n">
        <f aca="false">MOD(D6416*$B$4,$B$5)</f>
        <v>104443639</v>
      </c>
      <c r="E6417" s="8" t="n">
        <v>0.04863535943314</v>
      </c>
      <c r="F6417" s="9" t="n">
        <v>-1.65823164969215</v>
      </c>
    </row>
    <row r="6418" customFormat="false" ht="15" hidden="false" customHeight="false" outlineLevel="0" collapsed="false">
      <c r="D6418" s="7" t="n">
        <f aca="false">MOD(D6417*$B$4,$B$5)</f>
        <v>1454778660</v>
      </c>
      <c r="E6418" s="8" t="n">
        <v>0.677434104194338</v>
      </c>
      <c r="F6418" s="9" t="n">
        <v>0.460535645962562</v>
      </c>
    </row>
    <row r="6419" customFormat="false" ht="15" hidden="false" customHeight="false" outlineLevel="0" collapsed="false">
      <c r="D6419" s="7" t="n">
        <f aca="false">MOD(D6418*$B$4,$B$5)</f>
        <v>905439960</v>
      </c>
      <c r="E6419" s="8" t="n">
        <v>0.42162833774614</v>
      </c>
      <c r="F6419" s="9" t="n">
        <v>-0.197729541173853</v>
      </c>
    </row>
    <row r="6420" customFormat="false" ht="15" hidden="false" customHeight="false" outlineLevel="0" collapsed="false">
      <c r="D6420" s="7" t="n">
        <f aca="false">MOD(D6419*$B$4,$B$5)</f>
        <v>905125416</v>
      </c>
      <c r="E6420" s="8" t="n">
        <v>0.421481866782049</v>
      </c>
      <c r="F6420" s="9" t="n">
        <v>-0.198103951104907</v>
      </c>
    </row>
    <row r="6421" customFormat="false" ht="15" hidden="false" customHeight="false" outlineLevel="0" collapsed="false">
      <c r="D6421" s="7" t="n">
        <f aca="false">MOD(D6420*$B$4,$B$5)</f>
        <v>754157521</v>
      </c>
      <c r="E6421" s="8" t="n">
        <v>0.351181962388737</v>
      </c>
      <c r="F6421" s="9" t="n">
        <v>-0.382131369476274</v>
      </c>
    </row>
    <row r="6422" customFormat="false" ht="15" hidden="false" customHeight="false" outlineLevel="0" collapsed="false">
      <c r="D6422" s="7" t="n">
        <f aca="false">MOD(D6421*$B$4,$B$5)</f>
        <v>1942395894</v>
      </c>
      <c r="E6422" s="8" t="n">
        <v>0.904498573303687</v>
      </c>
      <c r="F6422" s="9" t="n">
        <v>1.30761816252432</v>
      </c>
    </row>
    <row r="6423" customFormat="false" ht="15" hidden="false" customHeight="false" outlineLevel="0" collapsed="false">
      <c r="D6423" s="7" t="n">
        <f aca="false">MOD(D6422*$B$4,$B$5)</f>
        <v>108687607</v>
      </c>
      <c r="E6423" s="8" t="n">
        <v>0.0506116110371534</v>
      </c>
      <c r="F6423" s="9" t="n">
        <v>-1.63895216638083</v>
      </c>
    </row>
    <row r="6424" customFormat="false" ht="15" hidden="false" customHeight="false" outlineLevel="0" collapsed="false">
      <c r="D6424" s="7" t="n">
        <f aca="false">MOD(D6423*$B$4,$B$5)</f>
        <v>156927876</v>
      </c>
      <c r="E6424" s="8" t="n">
        <v>0.0730752368206859</v>
      </c>
      <c r="F6424" s="9" t="n">
        <v>-1.45326398184205</v>
      </c>
    </row>
    <row r="6425" customFormat="false" ht="15" hidden="false" customHeight="false" outlineLevel="0" collapsed="false">
      <c r="D6425" s="7" t="n">
        <f aca="false">MOD(D6424*$B$4,$B$5)</f>
        <v>890679427</v>
      </c>
      <c r="E6425" s="8" t="n">
        <v>0.41475492894161</v>
      </c>
      <c r="F6425" s="9" t="n">
        <v>-0.215330235608983</v>
      </c>
    </row>
    <row r="6426" customFormat="false" ht="15" hidden="false" customHeight="false" outlineLevel="0" collapsed="false">
      <c r="D6426" s="7" t="n">
        <f aca="false">MOD(D6425*$B$4,$B$5)</f>
        <v>1364007777</v>
      </c>
      <c r="E6426" s="8" t="n">
        <v>0.635165617927132</v>
      </c>
      <c r="F6426" s="9" t="n">
        <v>0.345566182793756</v>
      </c>
    </row>
    <row r="6427" customFormat="false" ht="15" hidden="false" customHeight="false" outlineLevel="0" collapsed="false">
      <c r="D6427" s="7" t="n">
        <f aca="false">MOD(D6426*$B$4,$B$5)</f>
        <v>170786547</v>
      </c>
      <c r="E6427" s="8" t="n">
        <v>0.0795286834049306</v>
      </c>
      <c r="F6427" s="9" t="n">
        <v>-1.40824894814087</v>
      </c>
    </row>
    <row r="6428" customFormat="false" ht="15" hidden="false" customHeight="false" outlineLevel="0" collapsed="false">
      <c r="D6428" s="7" t="n">
        <f aca="false">MOD(D6427*$B$4,$B$5)</f>
        <v>1995173051</v>
      </c>
      <c r="E6428" s="8" t="n">
        <v>0.929074852195638</v>
      </c>
      <c r="F6428" s="9" t="n">
        <v>1.46893545968064</v>
      </c>
    </row>
    <row r="6429" customFormat="false" ht="15" hidden="false" customHeight="false" outlineLevel="0" collapsed="false">
      <c r="D6429" s="7" t="n">
        <f aca="false">MOD(D6428*$B$4,$B$5)</f>
        <v>799227812</v>
      </c>
      <c r="E6429" s="8" t="n">
        <v>0.372169452134678</v>
      </c>
      <c r="F6429" s="9" t="n">
        <v>-0.32611294367373</v>
      </c>
    </row>
    <row r="6430" customFormat="false" ht="15" hidden="false" customHeight="false" outlineLevel="0" collapsed="false">
      <c r="D6430" s="7" t="n">
        <f aca="false">MOD(D6429*$B$4,$B$5)</f>
        <v>2129478344</v>
      </c>
      <c r="E6430" s="8" t="n">
        <v>0.991615627884507</v>
      </c>
      <c r="F6430" s="9" t="n">
        <v>2.3917393950034</v>
      </c>
    </row>
    <row r="6431" customFormat="false" ht="15" hidden="false" customHeight="false" outlineLevel="0" collapsed="false">
      <c r="D6431" s="7" t="n">
        <f aca="false">MOD(D6430*$B$4,$B$5)</f>
        <v>596895922</v>
      </c>
      <c r="E6431" s="8" t="n">
        <v>0.277951323686122</v>
      </c>
      <c r="F6431" s="9" t="n">
        <v>-0.58893832487825</v>
      </c>
    </row>
    <row r="6432" customFormat="false" ht="15" hidden="false" customHeight="false" outlineLevel="0" collapsed="false">
      <c r="D6432" s="7" t="n">
        <f aca="false">MOD(D6431*$B$4,$B$5)</f>
        <v>2122442710</v>
      </c>
      <c r="E6432" s="8" t="n">
        <v>0.98833940549599</v>
      </c>
      <c r="F6432" s="9" t="n">
        <v>2.26813156489266</v>
      </c>
    </row>
    <row r="6433" customFormat="false" ht="15" hidden="false" customHeight="false" outlineLevel="0" collapsed="false">
      <c r="D6433" s="7" t="n">
        <f aca="false">MOD(D6432*$B$4,$B$5)</f>
        <v>282223334</v>
      </c>
      <c r="E6433" s="8" t="n">
        <v>0.131420481141117</v>
      </c>
      <c r="F6433" s="9" t="n">
        <v>-1.11970155477016</v>
      </c>
    </row>
    <row r="6434" customFormat="false" ht="15" hidden="false" customHeight="false" outlineLevel="0" collapsed="false">
      <c r="D6434" s="7" t="n">
        <f aca="false">MOD(D6433*$B$4,$B$5)</f>
        <v>1713782593</v>
      </c>
      <c r="E6434" s="8" t="n">
        <v>0.79804220916521</v>
      </c>
      <c r="F6434" s="9" t="n">
        <v>0.834648614458729</v>
      </c>
    </row>
    <row r="6435" customFormat="false" ht="15" hidden="false" customHeight="false" outlineLevel="0" collapsed="false">
      <c r="D6435" s="7" t="n">
        <f aca="false">MOD(D6434*$B$4,$B$5)</f>
        <v>634496969</v>
      </c>
      <c r="E6435" s="8" t="n">
        <v>0.295460675652568</v>
      </c>
      <c r="F6435" s="9" t="n">
        <v>-0.537501351965453</v>
      </c>
    </row>
    <row r="6436" customFormat="false" ht="15" hidden="false" customHeight="false" outlineLevel="0" collapsed="false">
      <c r="D6436" s="7" t="n">
        <f aca="false">MOD(D6435*$B$4,$B$5)</f>
        <v>391417085</v>
      </c>
      <c r="E6436" s="8" t="n">
        <v>0.182267783845093</v>
      </c>
      <c r="F6436" s="9" t="n">
        <v>-0.906756519493454</v>
      </c>
    </row>
    <row r="6437" customFormat="false" ht="15" hidden="false" customHeight="false" outlineLevel="0" collapsed="false">
      <c r="D6437" s="7" t="n">
        <f aca="false">MOD(D6436*$B$4,$B$5)</f>
        <v>532983729</v>
      </c>
      <c r="E6437" s="8" t="n">
        <v>0.248189889591364</v>
      </c>
      <c r="F6437" s="9" t="n">
        <v>-0.68019692493162</v>
      </c>
    </row>
    <row r="6438" customFormat="false" ht="15" hidden="false" customHeight="false" outlineLevel="0" collapsed="false">
      <c r="D6438" s="7" t="n">
        <f aca="false">MOD(D6437*$B$4,$B$5)</f>
        <v>803491499</v>
      </c>
      <c r="E6438" s="8" t="n">
        <v>0.374154886113624</v>
      </c>
      <c r="F6438" s="9" t="n">
        <v>-0.320868861370149</v>
      </c>
    </row>
    <row r="6439" customFormat="false" ht="15" hidden="false" customHeight="false" outlineLevel="0" collapsed="false">
      <c r="D6439" s="7" t="n">
        <f aca="false">MOD(D6438*$B$4,$B$5)</f>
        <v>1783483409</v>
      </c>
      <c r="E6439" s="8" t="n">
        <v>0.830499180900398</v>
      </c>
      <c r="F6439" s="9" t="n">
        <v>0.956139742819241</v>
      </c>
    </row>
    <row r="6440" customFormat="false" ht="15" hidden="false" customHeight="false" outlineLevel="0" collapsed="false">
      <c r="D6440" s="7" t="n">
        <f aca="false">MOD(D6439*$B$4,$B$5)</f>
        <v>55711256</v>
      </c>
      <c r="E6440" s="8" t="n">
        <v>0.0259425752106519</v>
      </c>
      <c r="F6440" s="9" t="n">
        <v>-1.94408542613856</v>
      </c>
    </row>
    <row r="6441" customFormat="false" ht="15" hidden="false" customHeight="false" outlineLevel="0" collapsed="false">
      <c r="D6441" s="7" t="n">
        <f aca="false">MOD(D6440*$B$4,$B$5)</f>
        <v>588512332</v>
      </c>
      <c r="E6441" s="8" t="n">
        <v>0.274047410370826</v>
      </c>
      <c r="F6441" s="9" t="n">
        <v>-0.600617437897279</v>
      </c>
    </row>
    <row r="6442" customFormat="false" ht="15" hidden="false" customHeight="false" outlineLevel="0" collapsed="false">
      <c r="D6442" s="7" t="n">
        <f aca="false">MOD(D6441*$B$4,$B$5)</f>
        <v>1165095456</v>
      </c>
      <c r="E6442" s="8" t="n">
        <v>0.542539850382637</v>
      </c>
      <c r="F6442" s="9" t="n">
        <v>0.106834472039423</v>
      </c>
    </row>
    <row r="6443" customFormat="false" ht="15" hidden="false" customHeight="false" outlineLevel="0" collapsed="false">
      <c r="D6443" s="7" t="n">
        <f aca="false">MOD(D6442*$B$4,$B$5)</f>
        <v>2021008940</v>
      </c>
      <c r="E6443" s="8" t="n">
        <v>0.941105625537322</v>
      </c>
      <c r="F6443" s="9" t="n">
        <v>1.56412273006625</v>
      </c>
    </row>
    <row r="6444" customFormat="false" ht="15" hidden="false" customHeight="false" outlineLevel="0" collapsed="false">
      <c r="D6444" s="7" t="n">
        <f aca="false">MOD(D6443*$B$4,$B$5)</f>
        <v>235426824</v>
      </c>
      <c r="E6444" s="8" t="n">
        <v>0.109629158032713</v>
      </c>
      <c r="F6444" s="9" t="n">
        <v>-1.22850270103101</v>
      </c>
    </row>
    <row r="6445" customFormat="false" ht="15" hidden="false" customHeight="false" outlineLevel="0" collapsed="false">
      <c r="D6445" s="7" t="n">
        <f aca="false">MOD(D6444*$B$4,$B$5)</f>
        <v>1952245027</v>
      </c>
      <c r="E6445" s="8" t="n">
        <v>0.909084933259603</v>
      </c>
      <c r="F6445" s="9" t="n">
        <v>1.33514121147671</v>
      </c>
    </row>
    <row r="6446" customFormat="false" ht="15" hidden="false" customHeight="false" outlineLevel="0" collapsed="false">
      <c r="D6446" s="7" t="n">
        <f aca="false">MOD(D6445*$B$4,$B$5)</f>
        <v>942300663</v>
      </c>
      <c r="E6446" s="8" t="n">
        <v>0.438792940172174</v>
      </c>
      <c r="F6446" s="9" t="n">
        <v>-0.154030254823088</v>
      </c>
    </row>
    <row r="6447" customFormat="false" ht="15" hidden="false" customHeight="false" outlineLevel="0" collapsed="false">
      <c r="D6447" s="7" t="n">
        <f aca="false">MOD(D6446*$B$4,$B$5)</f>
        <v>2091660213</v>
      </c>
      <c r="E6447" s="8" t="n">
        <v>0.974005188303073</v>
      </c>
      <c r="F6447" s="9" t="n">
        <v>1.94321966220775</v>
      </c>
    </row>
    <row r="6448" customFormat="false" ht="15" hidden="false" customHeight="false" outlineLevel="0" collapsed="false">
      <c r="D6448" s="7" t="n">
        <f aca="false">MOD(D6447*$B$4,$B$5)</f>
        <v>438994371</v>
      </c>
      <c r="E6448" s="8" t="n">
        <v>0.204422684111095</v>
      </c>
      <c r="F6448" s="9" t="n">
        <v>-0.825927238238301</v>
      </c>
    </row>
    <row r="6449" customFormat="false" ht="15" hidden="false" customHeight="false" outlineLevel="0" collapsed="false">
      <c r="D6449" s="7" t="n">
        <f aca="false">MOD(D6448*$B$4,$B$5)</f>
        <v>1476137592</v>
      </c>
      <c r="E6449" s="8" t="n">
        <v>0.687380131974239</v>
      </c>
      <c r="F6449" s="9" t="n">
        <v>0.488437852122089</v>
      </c>
    </row>
    <row r="6450" customFormat="false" ht="15" hidden="false" customHeight="false" outlineLevel="0" collapsed="false">
      <c r="D6450" s="7" t="n">
        <f aca="false">MOD(D6449*$B$4,$B$5)</f>
        <v>1130295972</v>
      </c>
      <c r="E6450" s="8" t="n">
        <v>0.52633507785046</v>
      </c>
      <c r="F6450" s="9" t="n">
        <v>0.0660602667001539</v>
      </c>
    </row>
    <row r="6451" customFormat="false" ht="15" hidden="false" customHeight="false" outlineLevel="0" collapsed="false">
      <c r="D6451" s="7" t="n">
        <f aca="false">MOD(D6450*$B$4,$B$5)</f>
        <v>1547328730</v>
      </c>
      <c r="E6451" s="8" t="n">
        <v>0.720531088971096</v>
      </c>
      <c r="F6451" s="9" t="n">
        <v>0.584419928762086</v>
      </c>
    </row>
    <row r="6452" customFormat="false" ht="15" hidden="false" customHeight="false" outlineLevel="0" collapsed="false">
      <c r="D6452" s="7" t="n">
        <f aca="false">MOD(D6451*$B$4,$B$5)</f>
        <v>1623883170</v>
      </c>
      <c r="E6452" s="8" t="n">
        <v>0.756179528083819</v>
      </c>
      <c r="F6452" s="9" t="n">
        <v>0.694065801919171</v>
      </c>
    </row>
    <row r="6453" customFormat="false" ht="15" hidden="false" customHeight="false" outlineLevel="0" collapsed="false">
      <c r="D6453" s="7" t="n">
        <f aca="false">MOD(D6452*$B$4,$B$5)</f>
        <v>1163899923</v>
      </c>
      <c r="E6453" s="8" t="n">
        <v>0.54198313694632</v>
      </c>
      <c r="F6453" s="9" t="n">
        <v>0.10543111668495</v>
      </c>
    </row>
    <row r="6454" customFormat="false" ht="15" hidden="false" customHeight="false" outlineLevel="0" collapsed="false">
      <c r="D6454" s="7" t="n">
        <f aca="false">MOD(D6453*$B$4,$B$5)</f>
        <v>146010319</v>
      </c>
      <c r="E6454" s="8" t="n">
        <v>0.0679913531690755</v>
      </c>
      <c r="F6454" s="9" t="n">
        <v>-1.49091921334327</v>
      </c>
    </row>
    <row r="6455" customFormat="false" ht="15" hidden="false" customHeight="false" outlineLevel="0" collapsed="false">
      <c r="D6455" s="7" t="n">
        <f aca="false">MOD(D6454*$B$4,$B$5)</f>
        <v>22778995</v>
      </c>
      <c r="E6455" s="8" t="n">
        <v>0.0106072961451554</v>
      </c>
      <c r="F6455" s="9" t="n">
        <v>-2.30414345161177</v>
      </c>
    </row>
    <row r="6456" customFormat="false" ht="15" hidden="false" customHeight="false" outlineLevel="0" collapsed="false">
      <c r="D6456" s="7" t="n">
        <f aca="false">MOD(D6455*$B$4,$B$5)</f>
        <v>53240381</v>
      </c>
      <c r="E6456" s="8" t="n">
        <v>0.0247919843763038</v>
      </c>
      <c r="F6456" s="9" t="n">
        <v>-1.96353562885808</v>
      </c>
    </row>
    <row r="6457" customFormat="false" ht="15" hidden="false" customHeight="false" outlineLevel="0" collapsed="false">
      <c r="D6457" s="7" t="n">
        <f aca="false">MOD(D6456*$B$4,$B$5)</f>
        <v>1575989439</v>
      </c>
      <c r="E6457" s="8" t="n">
        <v>0.733877271631618</v>
      </c>
      <c r="F6457" s="9" t="n">
        <v>0.624581969171775</v>
      </c>
    </row>
    <row r="6458" customFormat="false" ht="15" hidden="false" customHeight="false" outlineLevel="0" collapsed="false">
      <c r="D6458" s="7" t="n">
        <f aca="false">MOD(D6457*$B$4,$B$5)</f>
        <v>2125498641</v>
      </c>
      <c r="E6458" s="8" t="n">
        <v>0.989762434260698</v>
      </c>
      <c r="F6458" s="9" t="n">
        <v>2.31752534818367</v>
      </c>
    </row>
    <row r="6459" customFormat="false" ht="15" hidden="false" customHeight="false" outlineLevel="0" collapsed="false">
      <c r="D6459" s="7" t="n">
        <f aca="false">MOD(D6458*$B$4,$B$5)</f>
        <v>1766180639</v>
      </c>
      <c r="E6459" s="8" t="n">
        <v>0.822441950740704</v>
      </c>
      <c r="F6459" s="9" t="n">
        <v>0.924711302727604</v>
      </c>
    </row>
    <row r="6460" customFormat="false" ht="15" hidden="false" customHeight="false" outlineLevel="0" collapsed="false">
      <c r="D6460" s="7" t="n">
        <f aca="false">MOD(D6459*$B$4,$B$5)</f>
        <v>204839269</v>
      </c>
      <c r="E6460" s="8" t="n">
        <v>0.0953857177825512</v>
      </c>
      <c r="F6460" s="9" t="n">
        <v>-1.30830041169296</v>
      </c>
    </row>
    <row r="6461" customFormat="false" ht="15" hidden="false" customHeight="false" outlineLevel="0" collapsed="false">
      <c r="D6461" s="7" t="n">
        <f aca="false">MOD(D6460*$B$4,$B$5)</f>
        <v>781643111</v>
      </c>
      <c r="E6461" s="8" t="n">
        <v>0.36398093762247</v>
      </c>
      <c r="F6461" s="9" t="n">
        <v>-0.347837965969844</v>
      </c>
    </row>
    <row r="6462" customFormat="false" ht="15" hidden="false" customHeight="false" outlineLevel="0" collapsed="false">
      <c r="D6462" s="7" t="n">
        <f aca="false">MOD(D6461*$B$4,$B$5)</f>
        <v>1554416938</v>
      </c>
      <c r="E6462" s="8" t="n">
        <v>0.723831793036155</v>
      </c>
      <c r="F6462" s="9" t="n">
        <v>0.594262712415778</v>
      </c>
    </row>
    <row r="6463" customFormat="false" ht="15" hidden="false" customHeight="false" outlineLevel="0" collapsed="false">
      <c r="D6463" s="7" t="n">
        <f aca="false">MOD(D6462*$B$4,$B$5)</f>
        <v>181388018</v>
      </c>
      <c r="E6463" s="8" t="n">
        <v>0.0844653780427439</v>
      </c>
      <c r="F6463" s="9" t="n">
        <v>-1.37564761971639</v>
      </c>
    </row>
    <row r="6464" customFormat="false" ht="15" hidden="false" customHeight="false" outlineLevel="0" collapsed="false">
      <c r="D6464" s="7" t="n">
        <f aca="false">MOD(D6463*$B$4,$B$5)</f>
        <v>490188059</v>
      </c>
      <c r="E6464" s="8" t="n">
        <v>0.228261602789407</v>
      </c>
      <c r="F6464" s="9" t="n">
        <v>-0.744584062483069</v>
      </c>
    </row>
    <row r="6465" customFormat="false" ht="15" hidden="false" customHeight="false" outlineLevel="0" collapsed="false">
      <c r="D6465" s="7" t="n">
        <f aca="false">MOD(D6464*$B$4,$B$5)</f>
        <v>892973343</v>
      </c>
      <c r="E6465" s="8" t="n">
        <v>0.415823116820141</v>
      </c>
      <c r="F6465" s="9" t="n">
        <v>-0.21259069015828</v>
      </c>
    </row>
    <row r="6466" customFormat="false" ht="15" hidden="false" customHeight="false" outlineLevel="0" collapsed="false">
      <c r="D6466" s="7" t="n">
        <f aca="false">MOD(D6465*$B$4,$B$5)</f>
        <v>424477369</v>
      </c>
      <c r="E6466" s="8" t="n">
        <v>0.19766267826563</v>
      </c>
      <c r="F6466" s="9" t="n">
        <v>-0.849999513847995</v>
      </c>
    </row>
    <row r="6467" customFormat="false" ht="15" hidden="false" customHeight="false" outlineLevel="0" collapsed="false">
      <c r="D6467" s="7" t="n">
        <f aca="false">MOD(D6466*$B$4,$B$5)</f>
        <v>805602972</v>
      </c>
      <c r="E6467" s="8" t="n">
        <v>0.375138117349835</v>
      </c>
      <c r="F6467" s="9" t="n">
        <v>-0.318275147004063</v>
      </c>
    </row>
    <row r="6468" customFormat="false" ht="15" hidden="false" customHeight="false" outlineLevel="0" collapsed="false">
      <c r="D6468" s="7" t="n">
        <f aca="false">MOD(D6467*$B$4,$B$5)</f>
        <v>627181536</v>
      </c>
      <c r="E6468" s="8" t="n">
        <v>0.292054161701402</v>
      </c>
      <c r="F6468" s="9" t="n">
        <v>-0.547393640528546</v>
      </c>
    </row>
    <row r="6469" customFormat="false" ht="15" hidden="false" customHeight="false" outlineLevel="0" collapsed="false">
      <c r="D6469" s="7" t="n">
        <f aca="false">MOD(D6468*$B$4,$B$5)</f>
        <v>1602952497</v>
      </c>
      <c r="E6469" s="8" t="n">
        <v>0.746432923941345</v>
      </c>
      <c r="F6469" s="9" t="n">
        <v>0.663306691056352</v>
      </c>
    </row>
    <row r="6470" customFormat="false" ht="15" hidden="false" customHeight="false" outlineLevel="0" collapsed="false">
      <c r="D6470" s="7" t="n">
        <f aca="false">MOD(D6469*$B$4,$B$5)</f>
        <v>136697630</v>
      </c>
      <c r="E6470" s="8" t="n">
        <v>0.0636547944170002</v>
      </c>
      <c r="F6470" s="9" t="n">
        <v>-1.52479759955982</v>
      </c>
    </row>
    <row r="6471" customFormat="false" ht="15" hidden="false" customHeight="false" outlineLevel="0" collapsed="false">
      <c r="D6471" s="7" t="n">
        <f aca="false">MOD(D6470*$B$4,$B$5)</f>
        <v>1461534146</v>
      </c>
      <c r="E6471" s="8" t="n">
        <v>0.680579872504417</v>
      </c>
      <c r="F6471" s="9" t="n">
        <v>0.469320932757805</v>
      </c>
    </row>
    <row r="6472" customFormat="false" ht="15" hidden="false" customHeight="false" outlineLevel="0" collapsed="false">
      <c r="D6472" s="7" t="n">
        <f aca="false">MOD(D6471*$B$4,$B$5)</f>
        <v>581990322</v>
      </c>
      <c r="E6472" s="8" t="n">
        <v>0.271010362795564</v>
      </c>
      <c r="F6472" s="9" t="n">
        <v>-0.609760115705559</v>
      </c>
    </row>
    <row r="6473" customFormat="false" ht="15" hidden="false" customHeight="false" outlineLevel="0" collapsed="false">
      <c r="D6473" s="7" t="n">
        <f aca="false">MOD(D6472*$B$4,$B$5)</f>
        <v>2021246855</v>
      </c>
      <c r="E6473" s="8" t="n">
        <v>0.941216413342596</v>
      </c>
      <c r="F6473" s="9" t="n">
        <v>1.56506711497252</v>
      </c>
    </row>
    <row r="6474" customFormat="false" ht="15" hidden="false" customHeight="false" outlineLevel="0" collapsed="false">
      <c r="D6474" s="7" t="n">
        <f aca="false">MOD(D6473*$B$4,$B$5)</f>
        <v>982403554</v>
      </c>
      <c r="E6474" s="8" t="n">
        <v>0.457467304037388</v>
      </c>
      <c r="F6474" s="9" t="n">
        <v>-0.10681643594992</v>
      </c>
    </row>
    <row r="6475" customFormat="false" ht="15" hidden="false" customHeight="false" outlineLevel="0" collapsed="false">
      <c r="D6475" s="7" t="n">
        <f aca="false">MOD(D6474*$B$4,$B$5)</f>
        <v>868062080</v>
      </c>
      <c r="E6475" s="8" t="n">
        <v>0.404222906012296</v>
      </c>
      <c r="F6475" s="9" t="n">
        <v>-0.242431521592515</v>
      </c>
    </row>
    <row r="6476" customFormat="false" ht="15" hidden="false" customHeight="false" outlineLevel="0" collapsed="false">
      <c r="D6476" s="7" t="n">
        <f aca="false">MOD(D6475*$B$4,$B$5)</f>
        <v>523743416</v>
      </c>
      <c r="E6476" s="8" t="n">
        <v>0.24388703354065</v>
      </c>
      <c r="F6476" s="9" t="n">
        <v>-0.693853532408016</v>
      </c>
    </row>
    <row r="6477" customFormat="false" ht="15" hidden="false" customHeight="false" outlineLevel="0" collapsed="false">
      <c r="D6477" s="7" t="n">
        <f aca="false">MOD(D6476*$B$4,$B$5)</f>
        <v>1440941252</v>
      </c>
      <c r="E6477" s="8" t="n">
        <v>0.670990558966054</v>
      </c>
      <c r="F6477" s="9" t="n">
        <v>0.442650043054654</v>
      </c>
    </row>
    <row r="6478" customFormat="false" ht="15" hidden="false" customHeight="false" outlineLevel="0" collapsed="false">
      <c r="D6478" s="7" t="n">
        <f aca="false">MOD(D6477*$B$4,$B$5)</f>
        <v>827332609</v>
      </c>
      <c r="E6478" s="8" t="n">
        <v>0.385256768097409</v>
      </c>
      <c r="F6478" s="9" t="n">
        <v>-0.291703234191052</v>
      </c>
    </row>
    <row r="6479" customFormat="false" ht="15" hidden="false" customHeight="false" outlineLevel="0" collapsed="false">
      <c r="D6479" s="7" t="n">
        <f aca="false">MOD(D6478*$B$4,$B$5)</f>
        <v>1566469427</v>
      </c>
      <c r="E6479" s="8" t="n">
        <v>0.729444170584384</v>
      </c>
      <c r="F6479" s="9" t="n">
        <v>0.611132812269765</v>
      </c>
    </row>
    <row r="6480" customFormat="false" ht="15" hidden="false" customHeight="false" outlineLevel="0" collapsed="false">
      <c r="D6480" s="7" t="n">
        <f aca="false">MOD(D6479*$B$4,$B$5)</f>
        <v>2146499847</v>
      </c>
      <c r="E6480" s="8" t="n">
        <v>0.999541882890781</v>
      </c>
      <c r="F6480" s="9" t="n">
        <v>3.31506010501654</v>
      </c>
    </row>
    <row r="6481" customFormat="false" ht="15" hidden="false" customHeight="false" outlineLevel="0" collapsed="false">
      <c r="D6481" s="7" t="n">
        <f aca="false">MOD(D6480*$B$4,$B$5)</f>
        <v>1903114081</v>
      </c>
      <c r="E6481" s="8" t="n">
        <v>0.886206553677289</v>
      </c>
      <c r="F6481" s="9" t="n">
        <v>1.20659827179057</v>
      </c>
    </row>
    <row r="6482" customFormat="false" ht="15" hidden="false" customHeight="false" outlineLevel="0" collapsed="false">
      <c r="D6482" s="7" t="n">
        <f aca="false">MOD(D6481*$B$4,$B$5)</f>
        <v>164352585</v>
      </c>
      <c r="E6482" s="8" t="n">
        <v>0.0765326363747312</v>
      </c>
      <c r="F6482" s="9" t="n">
        <v>-1.42878766222607</v>
      </c>
    </row>
    <row r="6483" customFormat="false" ht="15" hidden="false" customHeight="false" outlineLevel="0" collapsed="false">
      <c r="D6483" s="7" t="n">
        <f aca="false">MOD(D6482*$B$4,$B$5)</f>
        <v>659038517</v>
      </c>
      <c r="E6483" s="8" t="n">
        <v>0.306888724497416</v>
      </c>
      <c r="F6483" s="9" t="n">
        <v>-0.504688771177874</v>
      </c>
    </row>
    <row r="6484" customFormat="false" ht="15" hidden="false" customHeight="false" outlineLevel="0" collapsed="false">
      <c r="D6484" s="7" t="n">
        <f aca="false">MOD(D6483*$B$4,$B$5)</f>
        <v>1772991096</v>
      </c>
      <c r="E6484" s="8" t="n">
        <v>0.825613316917432</v>
      </c>
      <c r="F6484" s="9" t="n">
        <v>0.936971212347162</v>
      </c>
    </row>
    <row r="6485" customFormat="false" ht="15" hidden="false" customHeight="false" outlineLevel="0" collapsed="false">
      <c r="D6485" s="7" t="n">
        <f aca="false">MOD(D6484*$B$4,$B$5)</f>
        <v>387411125</v>
      </c>
      <c r="E6485" s="8" t="n">
        <v>0.180402363352852</v>
      </c>
      <c r="F6485" s="9" t="n">
        <v>-0.913832765567331</v>
      </c>
    </row>
    <row r="6486" customFormat="false" ht="15" hidden="false" customHeight="false" outlineLevel="0" collapsed="false">
      <c r="D6486" s="7" t="n">
        <f aca="false">MOD(D6485*$B$4,$B$5)</f>
        <v>434816799</v>
      </c>
      <c r="E6486" s="8" t="n">
        <v>0.202477350553942</v>
      </c>
      <c r="F6486" s="9" t="n">
        <v>-0.832805023531278</v>
      </c>
    </row>
    <row r="6487" customFormat="false" ht="15" hidden="false" customHeight="false" outlineLevel="0" collapsed="false">
      <c r="D6487" s="7" t="n">
        <f aca="false">MOD(D6486*$B$4,$B$5)</f>
        <v>1684022398</v>
      </c>
      <c r="E6487" s="8" t="n">
        <v>0.784184038438074</v>
      </c>
      <c r="F6487" s="9" t="n">
        <v>0.786402151997247</v>
      </c>
    </row>
    <row r="6488" customFormat="false" ht="15" hidden="false" customHeight="false" outlineLevel="0" collapsed="false">
      <c r="D6488" s="7" t="n">
        <f aca="false">MOD(D6487*$B$4,$B$5)</f>
        <v>746683967</v>
      </c>
      <c r="E6488" s="8" t="n">
        <v>0.347701817609092</v>
      </c>
      <c r="F6488" s="9" t="n">
        <v>-0.391532547876319</v>
      </c>
    </row>
    <row r="6489" customFormat="false" ht="15" hidden="false" customHeight="false" outlineLevel="0" collapsed="false">
      <c r="D6489" s="7" t="n">
        <f aca="false">MOD(D6488*$B$4,$B$5)</f>
        <v>1963723456</v>
      </c>
      <c r="E6489" s="8" t="n">
        <v>0.914429993288992</v>
      </c>
      <c r="F6489" s="9" t="n">
        <v>1.36854990106106</v>
      </c>
    </row>
    <row r="6490" customFormat="false" ht="15" hidden="false" customHeight="false" outlineLevel="0" collapsed="false">
      <c r="D6490" s="7" t="n">
        <f aca="false">MOD(D6489*$B$4,$B$5)</f>
        <v>966765996</v>
      </c>
      <c r="E6490" s="8" t="n">
        <v>0.450185498641977</v>
      </c>
      <c r="F6490" s="9" t="n">
        <v>-0.125192698799411</v>
      </c>
    </row>
    <row r="6491" customFormat="false" ht="15" hidden="false" customHeight="false" outlineLevel="0" collapsed="false">
      <c r="D6491" s="7" t="n">
        <f aca="false">MOD(D6490*$B$4,$B$5)</f>
        <v>1941743606</v>
      </c>
      <c r="E6491" s="8" t="n">
        <v>0.904194828033629</v>
      </c>
      <c r="F6491" s="9" t="n">
        <v>1.30583009300737</v>
      </c>
    </row>
    <row r="6492" customFormat="false" ht="15" hidden="false" customHeight="false" outlineLevel="0" collapsed="false">
      <c r="D6492" s="7" t="n">
        <f aca="false">MOD(D6491*$B$4,$B$5)</f>
        <v>834348264</v>
      </c>
      <c r="E6492" s="8" t="n">
        <v>0.388523687039058</v>
      </c>
      <c r="F6492" s="9" t="n">
        <v>-0.283168891129169</v>
      </c>
    </row>
    <row r="6493" customFormat="false" ht="15" hidden="false" customHeight="false" outlineLevel="0" collapsed="false">
      <c r="D6493" s="7" t="n">
        <f aca="false">MOD(D6492*$B$4,$B$5)</f>
        <v>916735706</v>
      </c>
      <c r="E6493" s="8" t="n">
        <v>0.4268883293745</v>
      </c>
      <c r="F6493" s="9" t="n">
        <v>-0.184301855033425</v>
      </c>
    </row>
    <row r="6494" customFormat="false" ht="15" hidden="false" customHeight="false" outlineLevel="0" collapsed="false">
      <c r="D6494" s="7" t="n">
        <f aca="false">MOD(D6493*$B$4,$B$5)</f>
        <v>701234244</v>
      </c>
      <c r="E6494" s="8" t="n">
        <v>0.326537641069421</v>
      </c>
      <c r="F6494" s="9" t="n">
        <v>-0.449494073832232</v>
      </c>
    </row>
    <row r="6495" customFormat="false" ht="15" hidden="false" customHeight="false" outlineLevel="0" collapsed="false">
      <c r="D6495" s="7" t="n">
        <f aca="false">MOD(D6494*$B$4,$B$5)</f>
        <v>640948110</v>
      </c>
      <c r="E6495" s="8" t="n">
        <v>0.298464722278029</v>
      </c>
      <c r="F6495" s="9" t="n">
        <v>-0.528821265192264</v>
      </c>
    </row>
    <row r="6496" customFormat="false" ht="15" hidden="false" customHeight="false" outlineLevel="0" collapsed="false">
      <c r="D6496" s="7" t="n">
        <f aca="false">MOD(D6495*$B$4,$B$5)</f>
        <v>409315481</v>
      </c>
      <c r="E6496" s="8" t="n">
        <v>0.190602373974959</v>
      </c>
      <c r="F6496" s="9" t="n">
        <v>-0.875678663147188</v>
      </c>
    </row>
    <row r="6497" customFormat="false" ht="15" hidden="false" customHeight="false" outlineLevel="0" collapsed="false">
      <c r="D6497" s="7" t="n">
        <f aca="false">MOD(D6496*$B$4,$B$5)</f>
        <v>1218030951</v>
      </c>
      <c r="E6497" s="8" t="n">
        <v>0.567189861151567</v>
      </c>
      <c r="F6497" s="9" t="n">
        <v>0.169224222566858</v>
      </c>
    </row>
    <row r="6498" customFormat="false" ht="15" hidden="false" customHeight="false" outlineLevel="0" collapsed="false">
      <c r="D6498" s="7" t="n">
        <f aca="false">MOD(D6497*$B$4,$B$5)</f>
        <v>1764748155</v>
      </c>
      <c r="E6498" s="8" t="n">
        <v>0.821774898396595</v>
      </c>
      <c r="F6498" s="9" t="n">
        <v>0.922150261209465</v>
      </c>
    </row>
    <row r="6499" customFormat="false" ht="15" hidden="false" customHeight="false" outlineLevel="0" collapsed="false">
      <c r="D6499" s="7" t="n">
        <f aca="false">MOD(D6498*$B$4,$B$5)</f>
        <v>1924364456</v>
      </c>
      <c r="E6499" s="8" t="n">
        <v>0.896102030664777</v>
      </c>
      <c r="F6499" s="9" t="n">
        <v>1.25964919986009</v>
      </c>
    </row>
    <row r="6500" customFormat="false" ht="15" hidden="false" customHeight="false" outlineLevel="0" collapsed="false">
      <c r="D6500" s="7" t="n">
        <f aca="false">MOD(D6499*$B$4,$B$5)</f>
        <v>1591504591</v>
      </c>
      <c r="E6500" s="8" t="n">
        <v>0.741102077291442</v>
      </c>
      <c r="F6500" s="9" t="n">
        <v>0.646746774024425</v>
      </c>
    </row>
    <row r="6501" customFormat="false" ht="15" hidden="false" customHeight="false" outlineLevel="0" collapsed="false">
      <c r="D6501" s="7" t="n">
        <f aca="false">MOD(D6500*$B$4,$B$5)</f>
        <v>1585608030</v>
      </c>
      <c r="E6501" s="8" t="n">
        <v>0.738356277102936</v>
      </c>
      <c r="F6501" s="9" t="n">
        <v>0.638286119675108</v>
      </c>
    </row>
    <row r="6502" customFormat="false" ht="15" hidden="false" customHeight="false" outlineLevel="0" collapsed="false">
      <c r="D6502" s="7" t="n">
        <f aca="false">MOD(D6501*$B$4,$B$5)</f>
        <v>420553403</v>
      </c>
      <c r="E6502" s="8" t="n">
        <v>0.195835439205016</v>
      </c>
      <c r="F6502" s="9" t="n">
        <v>-0.856591150059712</v>
      </c>
    </row>
    <row r="6503" customFormat="false" ht="15" hidden="false" customHeight="false" outlineLevel="0" collapsed="false">
      <c r="D6503" s="7" t="n">
        <f aca="false">MOD(D6502*$B$4,$B$5)</f>
        <v>370401122</v>
      </c>
      <c r="E6503" s="8" t="n">
        <v>0.172481463451387</v>
      </c>
      <c r="F6503" s="9" t="n">
        <v>-0.944404609422744</v>
      </c>
    </row>
    <row r="6504" customFormat="false" ht="15" hidden="false" customHeight="false" outlineLevel="0" collapsed="false">
      <c r="D6504" s="7" t="n">
        <f aca="false">MOD(D6503*$B$4,$B$5)</f>
        <v>1831198787</v>
      </c>
      <c r="E6504" s="8" t="n">
        <v>0.852718385264947</v>
      </c>
      <c r="F6504" s="9" t="n">
        <v>1.04816361837617</v>
      </c>
    </row>
    <row r="6505" customFormat="false" ht="15" hidden="false" customHeight="false" outlineLevel="0" collapsed="false">
      <c r="D6505" s="7" t="n">
        <f aca="false">MOD(D6504*$B$4,$B$5)</f>
        <v>1222253110</v>
      </c>
      <c r="E6505" s="8" t="n">
        <v>0.569155957148556</v>
      </c>
      <c r="F6505" s="9" t="n">
        <v>0.174225703850862</v>
      </c>
    </row>
    <row r="6506" customFormat="false" ht="15" hidden="false" customHeight="false" outlineLevel="0" collapsed="false">
      <c r="D6506" s="7" t="n">
        <f aca="false">MOD(D6505*$B$4,$B$5)</f>
        <v>1561638779</v>
      </c>
      <c r="E6506" s="8" t="n">
        <v>0.727194724816079</v>
      </c>
      <c r="F6506" s="9" t="n">
        <v>0.604350632142037</v>
      </c>
    </row>
    <row r="6507" customFormat="false" ht="15" hidden="false" customHeight="false" outlineLevel="0" collapsed="false">
      <c r="D6507" s="7" t="n">
        <f aca="false">MOD(D6506*$B$4,$B$5)</f>
        <v>894524115</v>
      </c>
      <c r="E6507" s="8" t="n">
        <v>0.416545251306654</v>
      </c>
      <c r="F6507" s="9" t="n">
        <v>-0.210739560934247</v>
      </c>
    </row>
    <row r="6508" customFormat="false" ht="15" hidden="false" customHeight="false" outlineLevel="0" collapsed="false">
      <c r="D6508" s="7" t="n">
        <f aca="false">MOD(D6507*$B$4,$B$5)</f>
        <v>119864936</v>
      </c>
      <c r="E6508" s="8" t="n">
        <v>0.0558164604528029</v>
      </c>
      <c r="F6508" s="9" t="n">
        <v>-1.59089627552957</v>
      </c>
    </row>
    <row r="6509" customFormat="false" ht="15" hidden="false" customHeight="false" outlineLevel="0" collapsed="false">
      <c r="D6509" s="7" t="n">
        <f aca="false">MOD(D6508*$B$4,$B$5)</f>
        <v>679380638</v>
      </c>
      <c r="E6509" s="8" t="n">
        <v>0.316361262757668</v>
      </c>
      <c r="F6509" s="9" t="n">
        <v>-0.477898392598943</v>
      </c>
    </row>
    <row r="6510" customFormat="false" ht="15" hidden="false" customHeight="false" outlineLevel="0" collapsed="false">
      <c r="D6510" s="7" t="n">
        <f aca="false">MOD(D6509*$B$4,$B$5)</f>
        <v>160003561</v>
      </c>
      <c r="E6510" s="8" t="n">
        <v>0.0745074642584729</v>
      </c>
      <c r="F6510" s="9" t="n">
        <v>-1.44301967628714</v>
      </c>
    </row>
    <row r="6511" customFormat="false" ht="15" hidden="false" customHeight="false" outlineLevel="0" collapsed="false">
      <c r="D6511" s="7" t="n">
        <f aca="false">MOD(D6510*$B$4,$B$5)</f>
        <v>1180698419</v>
      </c>
      <c r="E6511" s="8" t="n">
        <v>0.549805546225799</v>
      </c>
      <c r="F6511" s="9" t="n">
        <v>0.125170075042976</v>
      </c>
    </row>
    <row r="6512" customFormat="false" ht="15" hidden="false" customHeight="false" outlineLevel="0" collapsed="false">
      <c r="D6512" s="7" t="n">
        <f aca="false">MOD(D6511*$B$4,$B$5)</f>
        <v>1424875816</v>
      </c>
      <c r="E6512" s="8" t="n">
        <v>0.663509507350167</v>
      </c>
      <c r="F6512" s="9" t="n">
        <v>0.422060326176523</v>
      </c>
    </row>
    <row r="6513" customFormat="false" ht="15" hidden="false" customHeight="false" outlineLevel="0" collapsed="false">
      <c r="D6513" s="7" t="n">
        <f aca="false">MOD(D6512*$B$4,$B$5)</f>
        <v>574268020</v>
      </c>
      <c r="E6513" s="8" t="n">
        <v>0.267414385701916</v>
      </c>
      <c r="F6513" s="9" t="n">
        <v>-0.620651766645814</v>
      </c>
    </row>
    <row r="6514" customFormat="false" ht="15" hidden="false" customHeight="false" outlineLevel="0" collapsed="false">
      <c r="D6514" s="7" t="n">
        <f aca="false">MOD(D6513*$B$4,$B$5)</f>
        <v>772677944</v>
      </c>
      <c r="E6514" s="8" t="n">
        <v>0.359806206412433</v>
      </c>
      <c r="F6514" s="9" t="n">
        <v>-0.358976843058376</v>
      </c>
    </row>
    <row r="6515" customFormat="false" ht="15" hidden="false" customHeight="false" outlineLevel="0" collapsed="false">
      <c r="D6515" s="7" t="n">
        <f aca="false">MOD(D6514*$B$4,$B$5)</f>
        <v>441053728</v>
      </c>
      <c r="E6515" s="8" t="n">
        <v>0.205381646943634</v>
      </c>
      <c r="F6515" s="9" t="n">
        <v>-0.822551139429361</v>
      </c>
    </row>
    <row r="6516" customFormat="false" ht="15" hidden="false" customHeight="false" outlineLevel="0" collapsed="false">
      <c r="D6516" s="7" t="n">
        <f aca="false">MOD(D6515*$B$4,$B$5)</f>
        <v>2099111577</v>
      </c>
      <c r="E6516" s="8" t="n">
        <v>0.977475000058743</v>
      </c>
      <c r="F6516" s="9" t="n">
        <v>2.0041873056383</v>
      </c>
    </row>
    <row r="6517" customFormat="false" ht="15" hidden="false" customHeight="false" outlineLevel="0" collapsed="false">
      <c r="D6517" s="7" t="n">
        <f aca="false">MOD(D6516*$B$4,$B$5)</f>
        <v>1494016966</v>
      </c>
      <c r="E6517" s="8" t="n">
        <v>0.69570586429509</v>
      </c>
      <c r="F6517" s="9" t="n">
        <v>0.512089644883523</v>
      </c>
    </row>
    <row r="6518" customFormat="false" ht="15" hidden="false" customHeight="false" outlineLevel="0" collapsed="false">
      <c r="D6518" s="7" t="n">
        <f aca="false">MOD(D6517*$B$4,$B$5)</f>
        <v>897132232</v>
      </c>
      <c r="E6518" s="8" t="n">
        <v>0.417759750427454</v>
      </c>
      <c r="F6518" s="9" t="n">
        <v>-0.207627921976723</v>
      </c>
    </row>
    <row r="6519" customFormat="false" ht="15" hidden="false" customHeight="false" outlineLevel="0" collapsed="false">
      <c r="D6519" s="7" t="n">
        <f aca="false">MOD(D6518*$B$4,$B$5)</f>
        <v>1462229117</v>
      </c>
      <c r="E6519" s="8" t="n">
        <v>0.68090349359522</v>
      </c>
      <c r="F6519" s="9" t="n">
        <v>0.47022676638371</v>
      </c>
    </row>
    <row r="6520" customFormat="false" ht="15" hidden="false" customHeight="false" outlineLevel="0" collapsed="false">
      <c r="D6520" s="7" t="n">
        <f aca="false">MOD(D6519*$B$4,$B$5)</f>
        <v>1916680758</v>
      </c>
      <c r="E6520" s="8" t="n">
        <v>0.892524029959481</v>
      </c>
      <c r="F6520" s="9" t="n">
        <v>1.24006341336417</v>
      </c>
    </row>
    <row r="6521" customFormat="false" ht="15" hidden="false" customHeight="false" outlineLevel="0" collapsed="false">
      <c r="D6521" s="7" t="n">
        <f aca="false">MOD(D6520*$B$4,$B$5)</f>
        <v>58905717</v>
      </c>
      <c r="E6521" s="8" t="n">
        <v>0.0274301120335517</v>
      </c>
      <c r="F6521" s="9" t="n">
        <v>-1.91998159638281</v>
      </c>
    </row>
    <row r="6522" customFormat="false" ht="15" hidden="false" customHeight="false" outlineLevel="0" collapsed="false">
      <c r="D6522" s="7" t="n">
        <f aca="false">MOD(D6521*$B$4,$B$5)</f>
        <v>169516679</v>
      </c>
      <c r="E6522" s="8" t="n">
        <v>0.0789373550367889</v>
      </c>
      <c r="F6522" s="9" t="n">
        <v>-1.41225561552533</v>
      </c>
    </row>
    <row r="6523" customFormat="false" ht="15" hidden="false" customHeight="false" outlineLevel="0" collapsed="false">
      <c r="D6523" s="7" t="n">
        <f aca="false">MOD(D6522*$B$4,$B$5)</f>
        <v>826916939</v>
      </c>
      <c r="E6523" s="8" t="n">
        <v>0.385063206669933</v>
      </c>
      <c r="F6523" s="9" t="n">
        <v>-0.292209546012083</v>
      </c>
    </row>
    <row r="6524" customFormat="false" ht="15" hidden="false" customHeight="false" outlineLevel="0" collapsed="false">
      <c r="D6524" s="7" t="n">
        <f aca="false">MOD(D6523*$B$4,$B$5)</f>
        <v>829015680</v>
      </c>
      <c r="E6524" s="8" t="n">
        <v>0.386040509106629</v>
      </c>
      <c r="F6524" s="9" t="n">
        <v>-0.289653912099814</v>
      </c>
    </row>
    <row r="6525" customFormat="false" ht="15" hidden="false" customHeight="false" outlineLevel="0" collapsed="false">
      <c r="D6525" s="7" t="n">
        <f aca="false">MOD(D6524*$B$4,$B$5)</f>
        <v>1205611082</v>
      </c>
      <c r="E6525" s="8" t="n">
        <v>0.561406408959447</v>
      </c>
      <c r="F6525" s="9" t="n">
        <v>0.154535931707927</v>
      </c>
    </row>
    <row r="6526" customFormat="false" ht="15" hidden="false" customHeight="false" outlineLevel="0" collapsed="false">
      <c r="D6526" s="7" t="n">
        <f aca="false">MOD(D6525*$B$4,$B$5)</f>
        <v>1393189169</v>
      </c>
      <c r="E6526" s="8" t="n">
        <v>0.648754262503939</v>
      </c>
      <c r="F6526" s="9" t="n">
        <v>0.381959406221265</v>
      </c>
    </row>
    <row r="6527" customFormat="false" ht="15" hidden="false" customHeight="false" outlineLevel="0" collapsed="false">
      <c r="D6527" s="7" t="n">
        <f aca="false">MOD(D6526*$B$4,$B$5)</f>
        <v>36487347</v>
      </c>
      <c r="E6527" s="8" t="n">
        <v>0.016990744990288</v>
      </c>
      <c r="F6527" s="9" t="n">
        <v>-2.12029126351444</v>
      </c>
    </row>
    <row r="6528" customFormat="false" ht="15" hidden="false" customHeight="false" outlineLevel="0" collapsed="false">
      <c r="D6528" s="7" t="n">
        <f aca="false">MOD(D6527*$B$4,$B$5)</f>
        <v>344136497</v>
      </c>
      <c r="E6528" s="8" t="n">
        <v>0.160251044351841</v>
      </c>
      <c r="F6528" s="9" t="n">
        <v>-0.993426631327134</v>
      </c>
    </row>
    <row r="6529" customFormat="false" ht="15" hidden="false" customHeight="false" outlineLevel="0" collapsed="false">
      <c r="D6529" s="7" t="n">
        <f aca="false">MOD(D6528*$B$4,$B$5)</f>
        <v>1026837142</v>
      </c>
      <c r="E6529" s="8" t="n">
        <v>0.478158305844439</v>
      </c>
      <c r="F6529" s="9" t="n">
        <v>-0.0547763881390917</v>
      </c>
    </row>
    <row r="6530" customFormat="false" ht="15" hidden="false" customHeight="false" outlineLevel="0" collapsed="false">
      <c r="D6530" s="7" t="n">
        <f aca="false">MOD(D6529*$B$4,$B$5)</f>
        <v>385625075</v>
      </c>
      <c r="E6530" s="8" t="n">
        <v>0.179570669009882</v>
      </c>
      <c r="F6530" s="9" t="n">
        <v>-0.917002484862051</v>
      </c>
    </row>
    <row r="6531" customFormat="false" ht="15" hidden="false" customHeight="false" outlineLevel="0" collapsed="false">
      <c r="D6531" s="7" t="n">
        <f aca="false">MOD(D6530*$B$4,$B$5)</f>
        <v>119743129</v>
      </c>
      <c r="E6531" s="8" t="n">
        <v>0.055759739648327</v>
      </c>
      <c r="F6531" s="9" t="n">
        <v>-1.59140046702749</v>
      </c>
    </row>
    <row r="6532" customFormat="false" ht="15" hidden="false" customHeight="false" outlineLevel="0" collapsed="false">
      <c r="D6532" s="7" t="n">
        <f aca="false">MOD(D6531*$B$4,$B$5)</f>
        <v>1242085882</v>
      </c>
      <c r="E6532" s="8" t="n">
        <v>0.578391311297558</v>
      </c>
      <c r="F6532" s="9" t="n">
        <v>0.197779766562822</v>
      </c>
    </row>
    <row r="6533" customFormat="false" ht="15" hidden="false" customHeight="false" outlineLevel="0" collapsed="false">
      <c r="D6533" s="7" t="n">
        <f aca="false">MOD(D6532*$B$4,$B$5)</f>
        <v>1131669429</v>
      </c>
      <c r="E6533" s="8" t="n">
        <v>0.526974643605738</v>
      </c>
      <c r="F6533" s="9" t="n">
        <v>0.0676670081325496</v>
      </c>
    </row>
    <row r="6534" customFormat="false" ht="15" hidden="false" customHeight="false" outlineLevel="0" collapsed="false">
      <c r="D6534" s="7" t="n">
        <f aca="false">MOD(D6533*$B$4,$B$5)</f>
        <v>1273478520</v>
      </c>
      <c r="E6534" s="8" t="n">
        <v>0.593009647534238</v>
      </c>
      <c r="F6534" s="9" t="n">
        <v>0.235293802591808</v>
      </c>
    </row>
    <row r="6535" customFormat="false" ht="15" hidden="false" customHeight="false" outlineLevel="0" collapsed="false">
      <c r="D6535" s="7" t="n">
        <f aca="false">MOD(D6534*$B$4,$B$5)</f>
        <v>362243545</v>
      </c>
      <c r="E6535" s="8" t="n">
        <v>0.168682795640717</v>
      </c>
      <c r="F6535" s="9" t="n">
        <v>-0.959383485981711</v>
      </c>
    </row>
    <row r="6536" customFormat="false" ht="15" hidden="false" customHeight="false" outlineLevel="0" collapsed="false">
      <c r="D6536" s="7" t="n">
        <f aca="false">MOD(D6535*$B$4,$B$5)</f>
        <v>1046306821</v>
      </c>
      <c r="E6536" s="8" t="n">
        <v>0.487224581639492</v>
      </c>
      <c r="F6536" s="9" t="n">
        <v>-0.032028700081122</v>
      </c>
    </row>
    <row r="6537" customFormat="false" ht="15" hidden="false" customHeight="false" outlineLevel="0" collapsed="false">
      <c r="D6537" s="7" t="n">
        <f aca="false">MOD(D6536*$B$4,$B$5)</f>
        <v>1756146345</v>
      </c>
      <c r="E6537" s="8" t="n">
        <v>0.817769368475088</v>
      </c>
      <c r="F6537" s="9" t="n">
        <v>0.906897008908348</v>
      </c>
    </row>
    <row r="6538" customFormat="false" ht="15" hidden="false" customHeight="false" outlineLevel="0" collapsed="false">
      <c r="D6538" s="7" t="n">
        <f aca="false">MOD(D6537*$B$4,$B$5)</f>
        <v>1170737817</v>
      </c>
      <c r="E6538" s="8" t="n">
        <v>0.545167279471799</v>
      </c>
      <c r="F6538" s="9" t="n">
        <v>0.113460545646787</v>
      </c>
    </row>
    <row r="6539" customFormat="false" ht="15" hidden="false" customHeight="false" outlineLevel="0" collapsed="false">
      <c r="D6539" s="7" t="n">
        <f aca="false">MOD(D6538*$B$4,$B$5)</f>
        <v>1652993602</v>
      </c>
      <c r="E6539" s="8" t="n">
        <v>0.769735129335648</v>
      </c>
      <c r="F6539" s="9" t="n">
        <v>0.737974835183025</v>
      </c>
    </row>
    <row r="6540" customFormat="false" ht="15" hidden="false" customHeight="false" outlineLevel="0" collapsed="false">
      <c r="D6540" s="7" t="n">
        <f aca="false">MOD(D6539*$B$4,$B$5)</f>
        <v>1899257857</v>
      </c>
      <c r="E6540" s="8" t="n">
        <v>0.88441085944363</v>
      </c>
      <c r="F6540" s="9" t="n">
        <v>1.19732916483271</v>
      </c>
    </row>
    <row r="6541" customFormat="false" ht="15" hidden="false" customHeight="false" outlineLevel="0" collapsed="false">
      <c r="D6541" s="7" t="n">
        <f aca="false">MOD(D6540*$B$4,$B$5)</f>
        <v>851641170</v>
      </c>
      <c r="E6541" s="8" t="n">
        <v>0.39657632391581</v>
      </c>
      <c r="F6541" s="9" t="n">
        <v>-0.262218945577868</v>
      </c>
    </row>
    <row r="6542" customFormat="false" ht="15" hidden="false" customHeight="false" outlineLevel="0" collapsed="false">
      <c r="D6542" s="7" t="n">
        <f aca="false">MOD(D6541*$B$4,$B$5)</f>
        <v>291462549</v>
      </c>
      <c r="E6542" s="8" t="n">
        <v>0.135722825895737</v>
      </c>
      <c r="F6542" s="9" t="n">
        <v>-1.09973947096947</v>
      </c>
    </row>
    <row r="6543" customFormat="false" ht="15" hidden="false" customHeight="false" outlineLevel="0" collapsed="false">
      <c r="D6543" s="7" t="n">
        <f aca="false">MOD(D6542*$B$4,$B$5)</f>
        <v>1023331282</v>
      </c>
      <c r="E6543" s="8" t="n">
        <v>0.476525762562198</v>
      </c>
      <c r="F6543" s="9" t="n">
        <v>-0.0588751826574577</v>
      </c>
    </row>
    <row r="6544" customFormat="false" ht="15" hidden="false" customHeight="false" outlineLevel="0" collapsed="false">
      <c r="D6544" s="7" t="n">
        <f aca="false">MOD(D6543*$B$4,$B$5)</f>
        <v>805465128</v>
      </c>
      <c r="E6544" s="8" t="n">
        <v>0.375073928735288</v>
      </c>
      <c r="F6544" s="9" t="n">
        <v>-0.31844440782759</v>
      </c>
    </row>
    <row r="6545" customFormat="false" ht="15" hidden="false" customHeight="false" outlineLevel="0" collapsed="false">
      <c r="D6545" s="7" t="n">
        <f aca="false">MOD(D6544*$B$4,$B$5)</f>
        <v>415764753</v>
      </c>
      <c r="E6545" s="8" t="n">
        <v>0.193605550279473</v>
      </c>
      <c r="F6545" s="9" t="n">
        <v>-0.864686100281151</v>
      </c>
    </row>
    <row r="6546" customFormat="false" ht="15" hidden="false" customHeight="false" outlineLevel="0" collapsed="false">
      <c r="D6546" s="7" t="n">
        <f aca="false">MOD(D6545*$B$4,$B$5)</f>
        <v>1145710848</v>
      </c>
      <c r="E6546" s="8" t="n">
        <v>0.533513188858994</v>
      </c>
      <c r="F6546" s="9" t="n">
        <v>0.0841041535623201</v>
      </c>
    </row>
    <row r="6547" customFormat="false" ht="15" hidden="false" customHeight="false" outlineLevel="0" collapsed="false">
      <c r="D6547" s="7" t="n">
        <f aca="false">MOD(D6546*$B$4,$B$5)</f>
        <v>461982617</v>
      </c>
      <c r="E6547" s="8" t="n">
        <v>0.215127420346371</v>
      </c>
      <c r="F6547" s="9" t="n">
        <v>-0.788755640696202</v>
      </c>
    </row>
    <row r="6548" customFormat="false" ht="15" hidden="false" customHeight="false" outlineLevel="0" collapsed="false">
      <c r="D6548" s="7" t="n">
        <f aca="false">MOD(D6547*$B$4,$B$5)</f>
        <v>892714759</v>
      </c>
      <c r="E6548" s="8" t="n">
        <v>0.415702704261711</v>
      </c>
      <c r="F6548" s="9" t="n">
        <v>-0.212899428028492</v>
      </c>
    </row>
    <row r="6549" customFormat="false" ht="15" hidden="false" customHeight="false" outlineLevel="0" collapsed="false">
      <c r="D6549" s="7" t="n">
        <f aca="false">MOD(D6548*$B$4,$B$5)</f>
        <v>827270987</v>
      </c>
      <c r="E6549" s="8" t="n">
        <v>0.385228073117536</v>
      </c>
      <c r="F6549" s="9" t="n">
        <v>-0.291778288881934</v>
      </c>
    </row>
    <row r="6550" customFormat="false" ht="15" hidden="false" customHeight="false" outlineLevel="0" collapsed="false">
      <c r="D6550" s="7" t="n">
        <f aca="false">MOD(D6549*$B$4,$B$5)</f>
        <v>739397512</v>
      </c>
      <c r="E6550" s="8" t="n">
        <v>0.344308797590722</v>
      </c>
      <c r="F6550" s="9" t="n">
        <v>-0.400731800474012</v>
      </c>
    </row>
    <row r="6551" customFormat="false" ht="15" hidden="false" customHeight="false" outlineLevel="0" collapsed="false">
      <c r="D6551" s="7" t="n">
        <f aca="false">MOD(D6550*$B$4,$B$5)</f>
        <v>279088612</v>
      </c>
      <c r="E6551" s="8" t="n">
        <v>0.129960762457886</v>
      </c>
      <c r="F6551" s="9" t="n">
        <v>-1.12657662915218</v>
      </c>
    </row>
    <row r="6552" customFormat="false" ht="15" hidden="false" customHeight="false" outlineLevel="0" collapsed="false">
      <c r="D6552" s="7" t="n">
        <f aca="false">MOD(D6551*$B$4,$B$5)</f>
        <v>721472221</v>
      </c>
      <c r="E6552" s="8" t="n">
        <v>0.335961683500522</v>
      </c>
      <c r="F6552" s="9" t="n">
        <v>-0.423509776672595</v>
      </c>
    </row>
    <row r="6553" customFormat="false" ht="15" hidden="false" customHeight="false" outlineLevel="0" collapsed="false">
      <c r="D6553" s="7" t="n">
        <f aca="false">MOD(D6552*$B$4,$B$5)</f>
        <v>443276492</v>
      </c>
      <c r="E6553" s="8" t="n">
        <v>0.206416702090219</v>
      </c>
      <c r="F6553" s="9" t="n">
        <v>-0.818917641179196</v>
      </c>
    </row>
    <row r="6554" customFormat="false" ht="15" hidden="false" customHeight="false" outlineLevel="0" collapsed="false">
      <c r="D6554" s="7" t="n">
        <f aca="false">MOD(D6553*$B$4,$B$5)</f>
        <v>2019970271</v>
      </c>
      <c r="E6554" s="8" t="n">
        <v>0.940621957593245</v>
      </c>
      <c r="F6554" s="9" t="n">
        <v>1.56001606512593</v>
      </c>
    </row>
    <row r="6555" customFormat="false" ht="15" hidden="false" customHeight="false" outlineLevel="0" collapsed="false">
      <c r="D6555" s="7" t="n">
        <f aca="false">MOD(D6554*$B$4,$B$5)</f>
        <v>1637443053</v>
      </c>
      <c r="E6555" s="8" t="n">
        <v>0.762493840663222</v>
      </c>
      <c r="F6555" s="9" t="n">
        <v>0.714347513572209</v>
      </c>
    </row>
    <row r="6556" customFormat="false" ht="15" hidden="false" customHeight="false" outlineLevel="0" collapsed="false">
      <c r="D6556" s="7" t="n">
        <f aca="false">MOD(D6555*$B$4,$B$5)</f>
        <v>730499881</v>
      </c>
      <c r="E6556" s="8" t="n">
        <v>0.340165515281414</v>
      </c>
      <c r="F6556" s="9" t="n">
        <v>-0.412011450393212</v>
      </c>
    </row>
    <row r="6557" customFormat="false" ht="15" hidden="false" customHeight="false" outlineLevel="0" collapsed="false">
      <c r="D6557" s="7" t="n">
        <f aca="false">MOD(D6556*$B$4,$B$5)</f>
        <v>278272011</v>
      </c>
      <c r="E6557" s="8" t="n">
        <v>0.129580502984655</v>
      </c>
      <c r="F6557" s="9" t="n">
        <v>-1.12837636281006</v>
      </c>
    </row>
    <row r="6558" customFormat="false" ht="15" hidden="false" customHeight="false" outlineLevel="0" collapsed="false">
      <c r="D6558" s="7" t="n">
        <f aca="false">MOD(D6557*$B$4,$B$5)</f>
        <v>2105514643</v>
      </c>
      <c r="E6558" s="8" t="n">
        <v>0.980456660017797</v>
      </c>
      <c r="F6558" s="9" t="n">
        <v>2.06327318806797</v>
      </c>
    </row>
    <row r="6559" customFormat="false" ht="15" hidden="false" customHeight="false" outlineLevel="0" collapsed="false">
      <c r="D6559" s="7" t="n">
        <f aca="false">MOD(D6558*$B$4,$B$5)</f>
        <v>1338770684</v>
      </c>
      <c r="E6559" s="8" t="n">
        <v>0.623413680701902</v>
      </c>
      <c r="F6559" s="9" t="n">
        <v>0.314458753551766</v>
      </c>
    </row>
    <row r="6560" customFormat="false" ht="15" hidden="false" customHeight="false" outlineLevel="0" collapsed="false">
      <c r="D6560" s="7" t="n">
        <f aca="false">MOD(D6559*$B$4,$B$5)</f>
        <v>1721781840</v>
      </c>
      <c r="E6560" s="8" t="n">
        <v>0.801767148824192</v>
      </c>
      <c r="F6560" s="9" t="n">
        <v>0.847950205949877</v>
      </c>
    </row>
    <row r="6561" customFormat="false" ht="15" hidden="false" customHeight="false" outlineLevel="0" collapsed="false">
      <c r="D6561" s="7" t="n">
        <f aca="false">MOD(D6560*$B$4,$B$5)</f>
        <v>219092446</v>
      </c>
      <c r="E6561" s="8" t="n">
        <v>0.102022870538778</v>
      </c>
      <c r="F6561" s="9" t="n">
        <v>-1.27010918284706</v>
      </c>
    </row>
    <row r="6562" customFormat="false" ht="15" hidden="false" customHeight="false" outlineLevel="0" collapsed="false">
      <c r="D6562" s="7" t="n">
        <f aca="false">MOD(D6561*$B$4,$B$5)</f>
        <v>1601983038</v>
      </c>
      <c r="E6562" s="8" t="n">
        <v>0.745981484414992</v>
      </c>
      <c r="F6562" s="9" t="n">
        <v>0.661897317339739</v>
      </c>
    </row>
    <row r="6563" customFormat="false" ht="15" hidden="false" customHeight="false" outlineLevel="0" collapsed="false">
      <c r="D6563" s="7" t="n">
        <f aca="false">MOD(D6562*$B$4,$B$5)</f>
        <v>584582475</v>
      </c>
      <c r="E6563" s="8" t="n">
        <v>0.272217428099567</v>
      </c>
      <c r="F6563" s="9" t="n">
        <v>-0.60612032354396</v>
      </c>
    </row>
    <row r="6564" customFormat="false" ht="15" hidden="false" customHeight="false" outlineLevel="0" collapsed="false">
      <c r="D6564" s="7" t="n">
        <f aca="false">MOD(D6563*$B$4,$B$5)</f>
        <v>445529145</v>
      </c>
      <c r="E6564" s="8" t="n">
        <v>0.207465675387034</v>
      </c>
      <c r="F6564" s="9" t="n">
        <v>-0.81524628157097</v>
      </c>
    </row>
    <row r="6565" customFormat="false" ht="15" hidden="false" customHeight="false" outlineLevel="0" collapsed="false">
      <c r="D6565" s="7" t="n">
        <f aca="false">MOD(D6564*$B$4,$B$5)</f>
        <v>1236117237</v>
      </c>
      <c r="E6565" s="8" t="n">
        <v>0.575611944380786</v>
      </c>
      <c r="F6565" s="9" t="n">
        <v>0.190680252240725</v>
      </c>
    </row>
    <row r="6566" customFormat="false" ht="15" hidden="false" customHeight="false" outlineLevel="0" collapsed="false">
      <c r="D6566" s="7" t="n">
        <f aca="false">MOD(D6565*$B$4,$B$5)</f>
        <v>782015332</v>
      </c>
      <c r="E6566" s="8" t="n">
        <v>0.364154266532654</v>
      </c>
      <c r="F6566" s="9" t="n">
        <v>-0.347376436952242</v>
      </c>
    </row>
    <row r="6567" customFormat="false" ht="15" hidden="false" customHeight="false" outlineLevel="0" collapsed="false">
      <c r="D6567" s="7" t="n">
        <f aca="false">MOD(D6566*$B$4,$B$5)</f>
        <v>194544006</v>
      </c>
      <c r="E6567" s="8" t="n">
        <v>0.0905916123563346</v>
      </c>
      <c r="F6567" s="9" t="n">
        <v>-1.33712075093721</v>
      </c>
    </row>
    <row r="6568" customFormat="false" ht="15" hidden="false" customHeight="false" outlineLevel="0" collapsed="false">
      <c r="D6568" s="7" t="n">
        <f aca="false">MOD(D6567*$B$4,$B$5)</f>
        <v>2035208942</v>
      </c>
      <c r="E6568" s="8" t="n">
        <v>0.947718016754573</v>
      </c>
      <c r="F6568" s="9" t="n">
        <v>1.62311901045718</v>
      </c>
    </row>
    <row r="6569" customFormat="false" ht="15" hidden="false" customHeight="false" outlineLevel="0" collapsed="false">
      <c r="D6569" s="7" t="n">
        <f aca="false">MOD(D6568*$B$4,$B$5)</f>
        <v>636439973</v>
      </c>
      <c r="E6569" s="8" t="n">
        <v>0.296365457397295</v>
      </c>
      <c r="F6569" s="9" t="n">
        <v>-0.534882782474541</v>
      </c>
    </row>
    <row r="6570" customFormat="false" ht="15" hidden="false" customHeight="false" outlineLevel="0" collapsed="false">
      <c r="D6570" s="7" t="n">
        <f aca="false">MOD(D6569*$B$4,$B$5)</f>
        <v>1840366348</v>
      </c>
      <c r="E6570" s="8" t="n">
        <v>0.856987363525655</v>
      </c>
      <c r="F6570" s="9" t="n">
        <v>1.06688167012743</v>
      </c>
    </row>
    <row r="6571" customFormat="false" ht="15" hidden="false" customHeight="false" outlineLevel="0" collapsed="false">
      <c r="D6571" s="7" t="n">
        <f aca="false">MOD(D6570*$B$4,$B$5)</f>
        <v>1367958859</v>
      </c>
      <c r="E6571" s="8" t="n">
        <v>0.637005483859224</v>
      </c>
      <c r="F6571" s="9" t="n">
        <v>0.350465959879137</v>
      </c>
    </row>
    <row r="6572" customFormat="false" ht="15" hidden="false" customHeight="false" outlineLevel="0" collapsed="false">
      <c r="D6572" s="7" t="n">
        <f aca="false">MOD(D6571*$B$4,$B$5)</f>
        <v>1914904833</v>
      </c>
      <c r="E6572" s="8" t="n">
        <v>0.891697050437049</v>
      </c>
      <c r="F6572" s="9" t="n">
        <v>1.2356037257604</v>
      </c>
    </row>
    <row r="6573" customFormat="false" ht="15" hidden="false" customHeight="false" outlineLevel="0" collapsed="false">
      <c r="D6573" s="7" t="n">
        <f aca="false">MOD(D6572*$B$4,$B$5)</f>
        <v>232575922</v>
      </c>
      <c r="E6573" s="8" t="n">
        <v>0.108301603336168</v>
      </c>
      <c r="F6573" s="9" t="n">
        <v>-1.2356109656575</v>
      </c>
    </row>
    <row r="6574" customFormat="false" ht="15" hidden="false" customHeight="false" outlineLevel="0" collapsed="false">
      <c r="D6574" s="7" t="n">
        <f aca="false">MOD(D6573*$B$4,$B$5)</f>
        <v>1775307993</v>
      </c>
      <c r="E6574" s="8" t="n">
        <v>0.826692206158016</v>
      </c>
      <c r="F6574" s="9" t="n">
        <v>0.94117421603048</v>
      </c>
    </row>
    <row r="6575" customFormat="false" ht="15" hidden="false" customHeight="false" outlineLevel="0" collapsed="false">
      <c r="D6575" s="7" t="n">
        <f aca="false">MOD(D6574*$B$4,$B$5)</f>
        <v>557196568</v>
      </c>
      <c r="E6575" s="8" t="n">
        <v>0.25946487137998</v>
      </c>
      <c r="F6575" s="9" t="n">
        <v>-0.644996054179226</v>
      </c>
    </row>
    <row r="6576" customFormat="false" ht="15" hidden="false" customHeight="false" outlineLevel="0" collapsed="false">
      <c r="D6576" s="7" t="n">
        <f aca="false">MOD(D6575*$B$4,$B$5)</f>
        <v>1350338900</v>
      </c>
      <c r="E6576" s="8" t="n">
        <v>0.628800551061333</v>
      </c>
      <c r="F6576" s="9" t="n">
        <v>0.32867824719457</v>
      </c>
    </row>
    <row r="6577" customFormat="false" ht="15" hidden="false" customHeight="false" outlineLevel="0" collapsed="false">
      <c r="D6577" s="7" t="n">
        <f aca="false">MOD(D6576*$B$4,$B$5)</f>
        <v>1785388156</v>
      </c>
      <c r="E6577" s="8" t="n">
        <v>0.831386147841239</v>
      </c>
      <c r="F6577" s="9" t="n">
        <v>0.959657331818303</v>
      </c>
    </row>
    <row r="6578" customFormat="false" ht="15" hidden="false" customHeight="false" outlineLevel="0" collapsed="false">
      <c r="D6578" s="7" t="n">
        <f aca="false">MOD(D6577*$B$4,$B$5)</f>
        <v>1805440519</v>
      </c>
      <c r="E6578" s="8" t="n">
        <v>0.840723757018078</v>
      </c>
      <c r="F6578" s="9" t="n">
        <v>0.997436903808022</v>
      </c>
    </row>
    <row r="6579" customFormat="false" ht="15" hidden="false" customHeight="false" outlineLevel="0" collapsed="false">
      <c r="D6579" s="7" t="n">
        <f aca="false">MOD(D6578*$B$4,$B$5)</f>
        <v>1237930095</v>
      </c>
      <c r="E6579" s="8" t="n">
        <v>0.576456122171559</v>
      </c>
      <c r="F6579" s="9" t="n">
        <v>0.192835556955731</v>
      </c>
    </row>
    <row r="6580" customFormat="false" ht="15" hidden="false" customHeight="false" outlineLevel="0" collapsed="false">
      <c r="D6580" s="7" t="n">
        <f aca="false">MOD(D6579*$B$4,$B$5)</f>
        <v>243654323</v>
      </c>
      <c r="E6580" s="8" t="n">
        <v>0.113460385811944</v>
      </c>
      <c r="F6580" s="9" t="n">
        <v>-1.20832891224969</v>
      </c>
    </row>
    <row r="6581" customFormat="false" ht="15" hidden="false" customHeight="false" outlineLevel="0" collapsed="false">
      <c r="D6581" s="7" t="n">
        <f aca="false">MOD(D6580*$B$4,$B$5)</f>
        <v>1817374561</v>
      </c>
      <c r="E6581" s="8" t="n">
        <v>0.846280978383758</v>
      </c>
      <c r="F6581" s="9" t="n">
        <v>1.0206125455976</v>
      </c>
    </row>
    <row r="6582" customFormat="false" ht="15" hidden="false" customHeight="false" outlineLevel="0" collapsed="false">
      <c r="D6582" s="7" t="n">
        <f aca="false">MOD(D6581*$B$4,$B$5)</f>
        <v>1780454081</v>
      </c>
      <c r="E6582" s="8" t="n">
        <v>0.829088540122927</v>
      </c>
      <c r="F6582" s="9" t="n">
        <v>0.950569574586223</v>
      </c>
    </row>
    <row r="6583" customFormat="false" ht="15" hidden="false" customHeight="false" outlineLevel="0" collapsed="false">
      <c r="D6583" s="7" t="n">
        <f aca="false">MOD(D6582*$B$4,$B$5)</f>
        <v>2003391011</v>
      </c>
      <c r="E6583" s="8" t="n">
        <v>0.932901638031846</v>
      </c>
      <c r="F6583" s="9" t="n">
        <v>1.49775574016194</v>
      </c>
    </row>
    <row r="6584" customFormat="false" ht="15" hidden="false" customHeight="false" outlineLevel="0" collapsed="false">
      <c r="D6584" s="7" t="n">
        <f aca="false">MOD(D6583*$B$4,$B$5)</f>
        <v>203900277</v>
      </c>
      <c r="E6584" s="8" t="n">
        <v>0.0949484655586523</v>
      </c>
      <c r="F6584" s="9" t="n">
        <v>-1.31088407732653</v>
      </c>
    </row>
    <row r="6585" customFormat="false" ht="15" hidden="false" customHeight="false" outlineLevel="0" collapsed="false">
      <c r="D6585" s="7" t="n">
        <f aca="false">MOD(D6584*$B$4,$B$5)</f>
        <v>552716866</v>
      </c>
      <c r="E6585" s="8" t="n">
        <v>0.257378847577962</v>
      </c>
      <c r="F6585" s="9" t="n">
        <v>-0.65144744037892</v>
      </c>
    </row>
    <row r="6586" customFormat="false" ht="15" hidden="false" customHeight="false" outlineLevel="0" collapsed="false">
      <c r="D6586" s="7" t="n">
        <f aca="false">MOD(D6585*$B$4,$B$5)</f>
        <v>2006492005</v>
      </c>
      <c r="E6586" s="8" t="n">
        <v>0.934345650891164</v>
      </c>
      <c r="F6586" s="9" t="n">
        <v>1.50896120097517</v>
      </c>
    </row>
    <row r="6587" customFormat="false" ht="15" hidden="false" customHeight="false" outlineLevel="0" collapsed="false">
      <c r="D6587" s="7" t="n">
        <f aca="false">MOD(D6586*$B$4,$B$5)</f>
        <v>1715610008</v>
      </c>
      <c r="E6587" s="8" t="n">
        <v>0.798893165587348</v>
      </c>
      <c r="F6587" s="9" t="n">
        <v>0.837674268458837</v>
      </c>
    </row>
    <row r="6588" customFormat="false" ht="15" hidden="false" customHeight="false" outlineLevel="0" collapsed="false">
      <c r="D6588" s="7" t="n">
        <f aca="false">MOD(D6587*$B$4,$B$5)</f>
        <v>798816907</v>
      </c>
      <c r="E6588" s="8" t="n">
        <v>0.371978109583238</v>
      </c>
      <c r="F6588" s="9" t="n">
        <v>-0.326618804289951</v>
      </c>
    </row>
    <row r="6589" customFormat="false" ht="15" hidden="false" customHeight="false" outlineLevel="0" collapsed="false">
      <c r="D6589" s="7" t="n">
        <f aca="false">MOD(D6588*$B$4,$B$5)</f>
        <v>1622035912</v>
      </c>
      <c r="E6589" s="8" t="n">
        <v>0.755319331544749</v>
      </c>
      <c r="F6589" s="9" t="n">
        <v>0.69132498021799</v>
      </c>
    </row>
    <row r="6590" customFormat="false" ht="15" hidden="false" customHeight="false" outlineLevel="0" collapsed="false">
      <c r="D6590" s="7" t="n">
        <f aca="false">MOD(D6589*$B$4,$B$5)</f>
        <v>41738532</v>
      </c>
      <c r="E6590" s="8" t="n">
        <v>0.0194360185595565</v>
      </c>
      <c r="F6590" s="9" t="n">
        <v>-2.0655389180936</v>
      </c>
    </row>
    <row r="6591" customFormat="false" ht="15" hidden="false" customHeight="false" outlineLevel="0" collapsed="false">
      <c r="D6591" s="7" t="n">
        <f aca="false">MOD(D6590*$B$4,$B$5)</f>
        <v>421017286</v>
      </c>
      <c r="E6591" s="8" t="n">
        <v>0.196051451560158</v>
      </c>
      <c r="F6591" s="9" t="n">
        <v>-0.855809963618467</v>
      </c>
    </row>
    <row r="6592" customFormat="false" ht="15" hidden="false" customHeight="false" outlineLevel="0" collapsed="false">
      <c r="D6592" s="7" t="n">
        <f aca="false">MOD(D6591*$B$4,$B$5)</f>
        <v>1287660945</v>
      </c>
      <c r="E6592" s="8" t="n">
        <v>0.599613853823034</v>
      </c>
      <c r="F6592" s="9" t="n">
        <v>0.252347737737588</v>
      </c>
    </row>
    <row r="6593" customFormat="false" ht="15" hidden="false" customHeight="false" outlineLevel="0" collapsed="false">
      <c r="D6593" s="7" t="n">
        <f aca="false">MOD(D6592*$B$4,$B$5)</f>
        <v>2062280974</v>
      </c>
      <c r="E6593" s="8" t="n">
        <v>0.96032441403747</v>
      </c>
      <c r="F6593" s="9" t="n">
        <v>1.75446319019415</v>
      </c>
    </row>
    <row r="6594" customFormat="false" ht="15" hidden="false" customHeight="false" outlineLevel="0" collapsed="false">
      <c r="D6594" s="7" t="n">
        <f aca="false">MOD(D6593*$B$4,$B$5)</f>
        <v>1760439269</v>
      </c>
      <c r="E6594" s="8" t="n">
        <v>0.819768416993104</v>
      </c>
      <c r="F6594" s="9" t="n">
        <v>0.914482886896643</v>
      </c>
    </row>
    <row r="6595" customFormat="false" ht="15" hidden="false" customHeight="false" outlineLevel="0" collapsed="false">
      <c r="D6595" s="7" t="n">
        <f aca="false">MOD(D6594*$B$4,$B$5)</f>
        <v>88558462</v>
      </c>
      <c r="E6595" s="8" t="n">
        <v>0.0412382474553196</v>
      </c>
      <c r="F6595" s="9" t="n">
        <v>-1.73649416667811</v>
      </c>
    </row>
    <row r="6596" customFormat="false" ht="15" hidden="false" customHeight="false" outlineLevel="0" collapsed="false">
      <c r="D6596" s="7" t="n">
        <f aca="false">MOD(D6595*$B$4,$B$5)</f>
        <v>1313061672</v>
      </c>
      <c r="E6596" s="8" t="n">
        <v>0.611441989067422</v>
      </c>
      <c r="F6596" s="9" t="n">
        <v>0.283079335509506</v>
      </c>
    </row>
    <row r="6597" customFormat="false" ht="15" hidden="false" customHeight="false" outlineLevel="0" collapsed="false">
      <c r="D6597" s="7" t="n">
        <f aca="false">MOD(D6596*$B$4,$B$5)</f>
        <v>1967611554</v>
      </c>
      <c r="E6597" s="8" t="n">
        <v>0.916240530010537</v>
      </c>
      <c r="F6597" s="9" t="n">
        <v>1.38021992815845</v>
      </c>
    </row>
    <row r="6598" customFormat="false" ht="15" hidden="false" customHeight="false" outlineLevel="0" collapsed="false">
      <c r="D6598" s="7" t="n">
        <f aca="false">MOD(D6597*$B$4,$B$5)</f>
        <v>1818067265</v>
      </c>
      <c r="E6598" s="8" t="n">
        <v>0.846603543820422</v>
      </c>
      <c r="F6598" s="9" t="n">
        <v>1.02197462099299</v>
      </c>
    </row>
    <row r="6599" customFormat="false" ht="15" hidden="false" customHeight="false" outlineLevel="0" collapsed="false">
      <c r="D6599" s="7" t="n">
        <f aca="false">MOD(D6598*$B$4,$B$5)</f>
        <v>858230513</v>
      </c>
      <c r="E6599" s="8" t="n">
        <v>0.39964472586256</v>
      </c>
      <c r="F6599" s="9" t="n">
        <v>-0.254266793689987</v>
      </c>
    </row>
    <row r="6600" customFormat="false" ht="15" hidden="false" customHeight="false" outlineLevel="0" collapsed="false">
      <c r="D6600" s="7" t="n">
        <f aca="false">MOD(D6599*$B$4,$B$5)</f>
        <v>538058746</v>
      </c>
      <c r="E6600" s="8" t="n">
        <v>0.250553128542894</v>
      </c>
      <c r="F6600" s="9" t="n">
        <v>-0.672750149394628</v>
      </c>
    </row>
    <row r="6601" customFormat="false" ht="15" hidden="false" customHeight="false" outlineLevel="0" collapsed="false">
      <c r="D6601" s="7" t="n">
        <f aca="false">MOD(D6600*$B$4,$B$5)</f>
        <v>966501348</v>
      </c>
      <c r="E6601" s="8" t="n">
        <v>0.450062262313498</v>
      </c>
      <c r="F6601" s="9" t="n">
        <v>-0.125504042835415</v>
      </c>
    </row>
    <row r="6602" customFormat="false" ht="15" hidden="false" customHeight="false" outlineLevel="0" collapsed="false">
      <c r="D6602" s="7" t="n">
        <f aca="false">MOD(D6601*$B$4,$B$5)</f>
        <v>2051821880</v>
      </c>
      <c r="E6602" s="8" t="n">
        <v>0.955454018856821</v>
      </c>
      <c r="F6602" s="9" t="n">
        <v>1.70020717956</v>
      </c>
    </row>
    <row r="6603" customFormat="false" ht="15" hidden="false" customHeight="false" outlineLevel="0" collapsed="false">
      <c r="D6603" s="7" t="n">
        <f aca="false">MOD(D6602*$B$4,$B$5)</f>
        <v>1548169840</v>
      </c>
      <c r="E6603" s="8" t="n">
        <v>0.720922761336828</v>
      </c>
      <c r="F6603" s="9" t="n">
        <v>0.585584930875933</v>
      </c>
    </row>
    <row r="6604" customFormat="false" ht="15" hidden="false" customHeight="false" outlineLevel="0" collapsed="false">
      <c r="D6604" s="7" t="n">
        <f aca="false">MOD(D6603*$B$4,$B$5)</f>
        <v>1422914687</v>
      </c>
      <c r="E6604" s="8" t="n">
        <v>0.6625962854946</v>
      </c>
      <c r="F6604" s="9" t="n">
        <v>0.419559295882599</v>
      </c>
    </row>
    <row r="6605" customFormat="false" ht="15" hidden="false" customHeight="false" outlineLevel="0" collapsed="false">
      <c r="D6605" s="7" t="n">
        <f aca="false">MOD(D6604*$B$4,$B$5)</f>
        <v>397890529</v>
      </c>
      <c r="E6605" s="8" t="n">
        <v>0.185282216114255</v>
      </c>
      <c r="F6605" s="9" t="n">
        <v>-0.895416596093432</v>
      </c>
    </row>
    <row r="6606" customFormat="false" ht="15" hidden="false" customHeight="false" outlineLevel="0" collapsed="false">
      <c r="D6606" s="7" t="n">
        <f aca="false">MOD(D6605*$B$4,$B$5)</f>
        <v>1627470238</v>
      </c>
      <c r="E6606" s="8" t="n">
        <v>0.757849886787916</v>
      </c>
      <c r="F6606" s="9" t="n">
        <v>0.69940297936868</v>
      </c>
    </row>
    <row r="6607" customFormat="false" ht="15" hidden="false" customHeight="false" outlineLevel="0" collapsed="false">
      <c r="D6607" s="7" t="n">
        <f aca="false">MOD(D6606*$B$4,$B$5)</f>
        <v>369083944</v>
      </c>
      <c r="E6607" s="8" t="n">
        <v>0.171868104647722</v>
      </c>
      <c r="F6607" s="9" t="n">
        <v>-0.946808814682054</v>
      </c>
    </row>
    <row r="6608" customFormat="false" ht="15" hidden="false" customHeight="false" outlineLevel="0" collapsed="false">
      <c r="D6608" s="7" t="n">
        <f aca="false">MOD(D6607*$B$4,$B$5)</f>
        <v>526725312</v>
      </c>
      <c r="E6608" s="8" t="n">
        <v>0.245275587071921</v>
      </c>
      <c r="F6608" s="9" t="n">
        <v>-0.689432441183678</v>
      </c>
    </row>
    <row r="6609" customFormat="false" ht="15" hidden="false" customHeight="false" outlineLevel="0" collapsed="false">
      <c r="D6609" s="7" t="n">
        <f aca="false">MOD(D6608*$B$4,$B$5)</f>
        <v>1498638719</v>
      </c>
      <c r="E6609" s="8" t="n">
        <v>0.697858035748692</v>
      </c>
      <c r="F6609" s="9" t="n">
        <v>0.518249892356196</v>
      </c>
    </row>
    <row r="6610" customFormat="false" ht="15" hidden="false" customHeight="false" outlineLevel="0" collapsed="false">
      <c r="D6610" s="7" t="n">
        <f aca="false">MOD(D6609*$B$4,$B$5)</f>
        <v>655472007</v>
      </c>
      <c r="E6610" s="8" t="n">
        <v>0.305227938858073</v>
      </c>
      <c r="F6610" s="9" t="n">
        <v>-0.509422829289154</v>
      </c>
    </row>
    <row r="6611" customFormat="false" ht="15" hidden="false" customHeight="false" outlineLevel="0" collapsed="false">
      <c r="D6611" s="7" t="n">
        <f aca="false">MOD(D6610*$B$4,$B$5)</f>
        <v>1412678646</v>
      </c>
      <c r="E6611" s="8" t="n">
        <v>0.657829757461166</v>
      </c>
      <c r="F6611" s="9" t="n">
        <v>0.40654733413263</v>
      </c>
    </row>
    <row r="6612" customFormat="false" ht="15" hidden="false" customHeight="false" outlineLevel="0" collapsed="false">
      <c r="D6612" s="7" t="n">
        <f aca="false">MOD(D6611*$B$4,$B$5)</f>
        <v>215194228</v>
      </c>
      <c r="E6612" s="8" t="n">
        <v>0.100207621325001</v>
      </c>
      <c r="F6612" s="9" t="n">
        <v>-1.28036942244407</v>
      </c>
    </row>
    <row r="6613" customFormat="false" ht="15" hidden="false" customHeight="false" outlineLevel="0" collapsed="false">
      <c r="D6613" s="7" t="n">
        <f aca="false">MOD(D6612*$B$4,$B$5)</f>
        <v>262179249</v>
      </c>
      <c r="E6613" s="8" t="n">
        <v>0.122086726708418</v>
      </c>
      <c r="F6613" s="9" t="n">
        <v>-1.16461849629915</v>
      </c>
    </row>
    <row r="6614" customFormat="false" ht="15" hidden="false" customHeight="false" outlineLevel="0" collapsed="false">
      <c r="D6614" s="7" t="n">
        <f aca="false">MOD(D6613*$B$4,$B$5)</f>
        <v>533396708</v>
      </c>
      <c r="E6614" s="8" t="n">
        <v>0.248382197924314</v>
      </c>
      <c r="F6614" s="9" t="n">
        <v>-0.679589538065465</v>
      </c>
    </row>
    <row r="6615" customFormat="false" ht="15" hidden="false" customHeight="false" outlineLevel="0" collapsed="false">
      <c r="D6615" s="7" t="n">
        <f aca="false">MOD(D6614*$B$4,$B$5)</f>
        <v>1411047985</v>
      </c>
      <c r="E6615" s="8" t="n">
        <v>0.657070421760036</v>
      </c>
      <c r="F6615" s="9" t="n">
        <v>0.404480850951514</v>
      </c>
    </row>
    <row r="6616" customFormat="false" ht="15" hidden="false" customHeight="false" outlineLevel="0" collapsed="false">
      <c r="D6616" s="7" t="n">
        <f aca="false">MOD(D6615*$B$4,$B$5)</f>
        <v>958452036</v>
      </c>
      <c r="E6616" s="8" t="n">
        <v>0.446314009322146</v>
      </c>
      <c r="F6616" s="9" t="n">
        <v>-0.134979580908332</v>
      </c>
    </row>
    <row r="6617" customFormat="false" ht="15" hidden="false" customHeight="false" outlineLevel="0" collapsed="false">
      <c r="D6617" s="7" t="n">
        <f aca="false">MOD(D6616*$B$4,$B$5)</f>
        <v>50538788</v>
      </c>
      <c r="E6617" s="8" t="n">
        <v>0.0235339571009706</v>
      </c>
      <c r="F6617" s="9" t="n">
        <v>-1.98568857668973</v>
      </c>
    </row>
    <row r="6618" customFormat="false" ht="15" hidden="false" customHeight="false" outlineLevel="0" collapsed="false">
      <c r="D6618" s="7" t="n">
        <f aca="false">MOD(D6617*$B$4,$B$5)</f>
        <v>16412556</v>
      </c>
      <c r="E6618" s="8" t="n">
        <v>0.00764269196208817</v>
      </c>
      <c r="F6618" s="9" t="n">
        <v>-2.42554587115863</v>
      </c>
    </row>
    <row r="6619" customFormat="false" ht="15" hidden="false" customHeight="false" outlineLevel="0" collapsed="false">
      <c r="D6619" s="7" t="n">
        <f aca="false">MOD(D6618*$B$4,$B$5)</f>
        <v>1976508580</v>
      </c>
      <c r="E6619" s="8" t="n">
        <v>0.920383530594766</v>
      </c>
      <c r="F6619" s="9" t="n">
        <v>1.40765606003844</v>
      </c>
    </row>
    <row r="6620" customFormat="false" ht="15" hidden="false" customHeight="false" outlineLevel="0" collapsed="false">
      <c r="D6620" s="7" t="n">
        <f aca="false">MOD(D6619*$B$4,$B$5)</f>
        <v>1789679911</v>
      </c>
      <c r="E6620" s="8" t="n">
        <v>0.83338465200121</v>
      </c>
      <c r="F6620" s="9" t="n">
        <v>0.967626983649624</v>
      </c>
    </row>
    <row r="6621" customFormat="false" ht="15" hidden="false" customHeight="false" outlineLevel="0" collapsed="false">
      <c r="D6621" s="7" t="n">
        <f aca="false">MOD(D6620*$B$4,$B$5)</f>
        <v>666832365</v>
      </c>
      <c r="E6621" s="8" t="n">
        <v>0.310518017793557</v>
      </c>
      <c r="F6621" s="9" t="n">
        <v>-0.494382549722607</v>
      </c>
    </row>
    <row r="6622" customFormat="false" ht="15" hidden="false" customHeight="false" outlineLevel="0" collapsed="false">
      <c r="D6622" s="7" t="n">
        <f aca="false">MOD(D6621*$B$4,$B$5)</f>
        <v>32706032</v>
      </c>
      <c r="E6622" s="8" t="n">
        <v>0.0152299329780321</v>
      </c>
      <c r="F6622" s="9" t="n">
        <v>-2.16405842213755</v>
      </c>
    </row>
    <row r="6623" customFormat="false" ht="15" hidden="false" customHeight="false" outlineLevel="0" collapsed="false">
      <c r="D6623" s="7" t="n">
        <f aca="false">MOD(D6622*$B$4,$B$5)</f>
        <v>352390127</v>
      </c>
      <c r="E6623" s="8" t="n">
        <v>0.164094440326183</v>
      </c>
      <c r="F6623" s="9" t="n">
        <v>-0.977768405301121</v>
      </c>
    </row>
    <row r="6624" customFormat="false" ht="15" hidden="false" customHeight="false" outlineLevel="0" collapsed="false">
      <c r="D6624" s="7" t="n">
        <f aca="false">MOD(D6623*$B$4,$B$5)</f>
        <v>5852530</v>
      </c>
      <c r="E6624" s="8" t="n">
        <v>0.00272529665634529</v>
      </c>
      <c r="F6624" s="9" t="n">
        <v>-2.77912269464364</v>
      </c>
    </row>
    <row r="6625" customFormat="false" ht="15" hidden="false" customHeight="false" outlineLevel="0" collapsed="false">
      <c r="D6625" s="7" t="n">
        <f aca="false">MOD(D6624*$B$4,$B$5)</f>
        <v>1187117873</v>
      </c>
      <c r="E6625" s="8" t="n">
        <v>0.552794837442036</v>
      </c>
      <c r="F6625" s="9" t="n">
        <v>0.132725689762643</v>
      </c>
    </row>
    <row r="6626" customFormat="false" ht="15" hidden="false" customHeight="false" outlineLevel="0" collapsed="false">
      <c r="D6626" s="7" t="n">
        <f aca="false">MOD(D6625*$B$4,$B$5)</f>
        <v>2060694682</v>
      </c>
      <c r="E6626" s="8" t="n">
        <v>0.959585739262016</v>
      </c>
      <c r="F6626" s="9" t="n">
        <v>1.74589889765726</v>
      </c>
    </row>
    <row r="6627" customFormat="false" ht="15" hidden="false" customHeight="false" outlineLevel="0" collapsed="false">
      <c r="D6627" s="7" t="n">
        <f aca="false">MOD(D6626*$B$4,$B$5)</f>
        <v>350465782</v>
      </c>
      <c r="E6627" s="8" t="n">
        <v>0.163198347355424</v>
      </c>
      <c r="F6627" s="9" t="n">
        <v>-0.981397629441373</v>
      </c>
    </row>
    <row r="6628" customFormat="false" ht="15" hidden="false" customHeight="false" outlineLevel="0" collapsed="false">
      <c r="D6628" s="7" t="n">
        <f aca="false">MOD(D6627*$B$4,$B$5)</f>
        <v>1605075503</v>
      </c>
      <c r="E6628" s="8" t="n">
        <v>0.747421525649188</v>
      </c>
      <c r="F6628" s="9" t="n">
        <v>0.666397674222763</v>
      </c>
    </row>
    <row r="6629" customFormat="false" ht="15" hidden="false" customHeight="false" outlineLevel="0" collapsed="false">
      <c r="D6629" s="7" t="n">
        <f aca="false">MOD(D6628*$B$4,$B$5)</f>
        <v>1684588847</v>
      </c>
      <c r="E6629" s="8" t="n">
        <v>0.784447811808854</v>
      </c>
      <c r="F6629" s="9" t="n">
        <v>0.787303235036861</v>
      </c>
    </row>
    <row r="6630" customFormat="false" ht="15" hidden="false" customHeight="false" outlineLevel="0" collapsed="false">
      <c r="D6630" s="7" t="n">
        <f aca="false">MOD(D6629*$B$4,$B$5)</f>
        <v>172456235</v>
      </c>
      <c r="E6630" s="8" t="n">
        <v>0.080306192469137</v>
      </c>
      <c r="F6630" s="9" t="n">
        <v>-1.40301493653669</v>
      </c>
    </row>
    <row r="6631" customFormat="false" ht="15" hidden="false" customHeight="false" outlineLevel="0" collapsed="false">
      <c r="D6631" s="7" t="n">
        <f aca="false">MOD(D6630*$B$4,$B$5)</f>
        <v>988303913</v>
      </c>
      <c r="E6631" s="8" t="n">
        <v>0.460214872807464</v>
      </c>
      <c r="F6631" s="9" t="n">
        <v>-0.0998924056412297</v>
      </c>
    </row>
    <row r="6632" customFormat="false" ht="15" hidden="false" customHeight="false" outlineLevel="0" collapsed="false">
      <c r="D6632" s="7" t="n">
        <f aca="false">MOD(D6631*$B$4,$B$5)</f>
        <v>68966318</v>
      </c>
      <c r="E6632" s="8" t="n">
        <v>0.0321149444506643</v>
      </c>
      <c r="F6632" s="9" t="n">
        <v>-1.85058076591858</v>
      </c>
    </row>
    <row r="6633" customFormat="false" ht="15" hidden="false" customHeight="false" outlineLevel="0" collapsed="false">
      <c r="D6633" s="7" t="n">
        <f aca="false">MOD(D6632*$B$4,$B$5)</f>
        <v>473483328</v>
      </c>
      <c r="E6633" s="8" t="n">
        <v>0.220482856240573</v>
      </c>
      <c r="F6633" s="9" t="n">
        <v>-0.770563483876467</v>
      </c>
    </row>
    <row r="6634" customFormat="false" ht="15" hidden="false" customHeight="false" outlineLevel="0" collapsed="false">
      <c r="D6634" s="7" t="n">
        <f aca="false">MOD(D6633*$B$4,$B$5)</f>
        <v>1992754514</v>
      </c>
      <c r="E6634" s="8" t="n">
        <v>0.927948633141768</v>
      </c>
      <c r="F6634" s="9" t="n">
        <v>1.46068199037099</v>
      </c>
    </row>
    <row r="6635" customFormat="false" ht="15" hidden="false" customHeight="false" outlineLevel="0" collapsed="false">
      <c r="D6635" s="7" t="n">
        <f aca="false">MOD(D6634*$B$4,$B$5)</f>
        <v>18145223</v>
      </c>
      <c r="E6635" s="8" t="n">
        <v>0.00844952790853523</v>
      </c>
      <c r="F6635" s="9" t="n">
        <v>-2.38889664185846</v>
      </c>
    </row>
    <row r="6636" customFormat="false" ht="15" hidden="false" customHeight="false" outlineLevel="0" collapsed="false">
      <c r="D6636" s="7" t="n">
        <f aca="false">MOD(D6635*$B$4,$B$5)</f>
        <v>1862215104</v>
      </c>
      <c r="E6636" s="8" t="n">
        <v>0.867161483380163</v>
      </c>
      <c r="F6636" s="9" t="n">
        <v>1.11307310560018</v>
      </c>
    </row>
    <row r="6637" customFormat="false" ht="15" hidden="false" customHeight="false" outlineLevel="0" collapsed="false">
      <c r="D6637" s="7" t="n">
        <f aca="false">MOD(D6636*$B$4,$B$5)</f>
        <v>1614789058</v>
      </c>
      <c r="E6637" s="8" t="n">
        <v>0.751944752179035</v>
      </c>
      <c r="F6637" s="9" t="n">
        <v>0.680622327042878</v>
      </c>
    </row>
    <row r="6638" customFormat="false" ht="15" hidden="false" customHeight="false" outlineLevel="0" collapsed="false">
      <c r="D6638" s="7" t="n">
        <f aca="false">MOD(D6637*$B$4,$B$5)</f>
        <v>268683559</v>
      </c>
      <c r="E6638" s="8" t="n">
        <v>0.125115532078888</v>
      </c>
      <c r="F6638" s="9" t="n">
        <v>-1.149788327057</v>
      </c>
    </row>
    <row r="6639" customFormat="false" ht="15" hidden="false" customHeight="false" outlineLevel="0" collapsed="false">
      <c r="D6639" s="7" t="n">
        <f aca="false">MOD(D6638*$B$4,$B$5)</f>
        <v>970332256</v>
      </c>
      <c r="E6639" s="8" t="n">
        <v>0.451846167865997</v>
      </c>
      <c r="F6639" s="9" t="n">
        <v>-0.120998358042681</v>
      </c>
    </row>
    <row r="6640" customFormat="false" ht="15" hidden="false" customHeight="false" outlineLevel="0" collapsed="false">
      <c r="D6640" s="7" t="n">
        <f aca="false">MOD(D6639*$B$4,$B$5)</f>
        <v>142504659</v>
      </c>
      <c r="E6640" s="8" t="n">
        <v>0.066358903019092</v>
      </c>
      <c r="F6640" s="9" t="n">
        <v>-1.50347031585266</v>
      </c>
    </row>
    <row r="6641" customFormat="false" ht="15" hidden="false" customHeight="false" outlineLevel="0" collapsed="false">
      <c r="D6641" s="7" t="n">
        <f aca="false">MOD(D6640*$B$4,$B$5)</f>
        <v>452273248</v>
      </c>
      <c r="E6641" s="8" t="n">
        <v>0.210606143074675</v>
      </c>
      <c r="F6641" s="9" t="n">
        <v>-0.804319833489</v>
      </c>
    </row>
    <row r="6642" customFormat="false" ht="15" hidden="false" customHeight="false" outlineLevel="0" collapsed="false">
      <c r="D6642" s="7" t="n">
        <f aca="false">MOD(D6641*$B$4,$B$5)</f>
        <v>363198806</v>
      </c>
      <c r="E6642" s="8" t="n">
        <v>0.169127623708106</v>
      </c>
      <c r="F6642" s="9" t="n">
        <v>-0.957618340510019</v>
      </c>
    </row>
    <row r="6643" customFormat="false" ht="15" hidden="false" customHeight="false" outlineLevel="0" collapsed="false">
      <c r="D6643" s="7" t="n">
        <f aca="false">MOD(D6642*$B$4,$B$5)</f>
        <v>2060553965</v>
      </c>
      <c r="E6643" s="8" t="n">
        <v>0.959520212802589</v>
      </c>
      <c r="F6643" s="9" t="n">
        <v>1.7451453319378</v>
      </c>
    </row>
    <row r="6644" customFormat="false" ht="15" hidden="false" customHeight="false" outlineLevel="0" collapsed="false">
      <c r="D6644" s="7" t="n">
        <f aca="false">MOD(D6643*$B$4,$B$5)</f>
        <v>366416</v>
      </c>
      <c r="E6644" s="8" t="n">
        <v>0.00017062574640906</v>
      </c>
      <c r="F6644" s="9" t="n">
        <v>-3.5817873689238</v>
      </c>
    </row>
    <row r="6645" customFormat="false" ht="15" hidden="false" customHeight="false" outlineLevel="0" collapsed="false">
      <c r="D6645" s="7" t="n">
        <f aca="false">MOD(D6644*$B$4,$B$5)</f>
        <v>507397560</v>
      </c>
      <c r="E6645" s="8" t="n">
        <v>0.236275401186454</v>
      </c>
      <c r="F6645" s="9" t="n">
        <v>-0.718334922338334</v>
      </c>
    </row>
    <row r="6646" customFormat="false" ht="15" hidden="false" customHeight="false" outlineLevel="0" collapsed="false">
      <c r="D6646" s="7" t="n">
        <f aca="false">MOD(D6645*$B$4,$B$5)</f>
        <v>536624725</v>
      </c>
      <c r="E6646" s="8" t="n">
        <v>0.249885360477385</v>
      </c>
      <c r="F6646" s="9" t="n">
        <v>-0.674850549212081</v>
      </c>
    </row>
    <row r="6647" customFormat="false" ht="15" hidden="false" customHeight="false" outlineLevel="0" collapsed="false">
      <c r="D6647" s="7" t="n">
        <f aca="false">MOD(D6646*$B$4,$B$5)</f>
        <v>464350361</v>
      </c>
      <c r="E6647" s="8" t="n">
        <v>0.216229987066453</v>
      </c>
      <c r="F6647" s="9" t="n">
        <v>-0.784989074904798</v>
      </c>
    </row>
    <row r="6648" customFormat="false" ht="15" hidden="false" customHeight="false" outlineLevel="0" collapsed="false">
      <c r="D6648" s="7" t="n">
        <f aca="false">MOD(D6647*$B$4,$B$5)</f>
        <v>1369452092</v>
      </c>
      <c r="E6648" s="8" t="n">
        <v>0.637700824660902</v>
      </c>
      <c r="F6648" s="9" t="n">
        <v>0.35231992001715</v>
      </c>
    </row>
    <row r="6649" customFormat="false" ht="15" hidden="false" customHeight="false" outlineLevel="0" collapsed="false">
      <c r="D6649" s="7" t="n">
        <f aca="false">MOD(D6648*$B$4,$B$5)</f>
        <v>980310978</v>
      </c>
      <c r="E6649" s="8" t="n">
        <v>0.456492872402531</v>
      </c>
      <c r="F6649" s="9" t="n">
        <v>-0.109273272852168</v>
      </c>
    </row>
    <row r="6650" customFormat="false" ht="15" hidden="false" customHeight="false" outlineLevel="0" collapsed="false">
      <c r="D6650" s="7" t="n">
        <f aca="false">MOD(D6649*$B$4,$B$5)</f>
        <v>789057393</v>
      </c>
      <c r="E6650" s="8" t="n">
        <v>0.367433481726268</v>
      </c>
      <c r="F6650" s="9" t="n">
        <v>-0.338658558141633</v>
      </c>
    </row>
    <row r="6651" customFormat="false" ht="15" hidden="false" customHeight="false" outlineLevel="0" collapsed="false">
      <c r="D6651" s="7" t="n">
        <f aca="false">MOD(D6650*$B$4,$B$5)</f>
        <v>819454311</v>
      </c>
      <c r="E6651" s="8" t="n">
        <v>0.381588149705518</v>
      </c>
      <c r="F6651" s="9" t="n">
        <v>-0.301312382693802</v>
      </c>
    </row>
    <row r="6652" customFormat="false" ht="15" hidden="false" customHeight="false" outlineLevel="0" collapsed="false">
      <c r="D6652" s="7" t="n">
        <f aca="false">MOD(D6651*$B$4,$B$5)</f>
        <v>1377752188</v>
      </c>
      <c r="E6652" s="8" t="n">
        <v>0.641565858052639</v>
      </c>
      <c r="F6652" s="9" t="n">
        <v>0.362647417717303</v>
      </c>
    </row>
    <row r="6653" customFormat="false" ht="15" hidden="false" customHeight="false" outlineLevel="0" collapsed="false">
      <c r="D6653" s="7" t="n">
        <f aca="false">MOD(D6652*$B$4,$B$5)</f>
        <v>54803005</v>
      </c>
      <c r="E6653" s="8" t="n">
        <v>0.0255196378803995</v>
      </c>
      <c r="F6653" s="9" t="n">
        <v>-1.95114940348642</v>
      </c>
    </row>
    <row r="6654" customFormat="false" ht="15" hidden="false" customHeight="false" outlineLevel="0" collapsed="false">
      <c r="D6654" s="7" t="n">
        <f aca="false">MOD(D6653*$B$4,$B$5)</f>
        <v>1843484898</v>
      </c>
      <c r="E6654" s="8" t="n">
        <v>0.85843955153454</v>
      </c>
      <c r="F6654" s="9" t="n">
        <v>1.07333486621097</v>
      </c>
    </row>
    <row r="6655" customFormat="false" ht="15" hidden="false" customHeight="false" outlineLevel="0" collapsed="false">
      <c r="D6655" s="7" t="n">
        <f aca="false">MOD(D6654*$B$4,$B$5)</f>
        <v>1579630619</v>
      </c>
      <c r="E6655" s="8" t="n">
        <v>0.735572828199317</v>
      </c>
      <c r="F6655" s="9" t="n">
        <v>0.629755837693133</v>
      </c>
    </row>
    <row r="6656" customFormat="false" ht="15" hidden="false" customHeight="false" outlineLevel="0" collapsed="false">
      <c r="D6656" s="7" t="n">
        <f aca="false">MOD(D6655*$B$4,$B$5)</f>
        <v>1795239367</v>
      </c>
      <c r="E6656" s="8" t="n">
        <v>0.835973475441312</v>
      </c>
      <c r="F6656" s="9" t="n">
        <v>0.978043016574718</v>
      </c>
    </row>
    <row r="6657" customFormat="false" ht="15" hidden="false" customHeight="false" outlineLevel="0" collapsed="false">
      <c r="D6657" s="7" t="n">
        <f aca="false">MOD(D6656*$B$4,$B$5)</f>
        <v>591877066</v>
      </c>
      <c r="E6657" s="8" t="n">
        <v>0.275614236738174</v>
      </c>
      <c r="F6657" s="9" t="n">
        <v>-0.595920296578264</v>
      </c>
    </row>
    <row r="6658" customFormat="false" ht="15" hidden="false" customHeight="false" outlineLevel="0" collapsed="false">
      <c r="D6658" s="7" t="n">
        <f aca="false">MOD(D6657*$B$4,$B$5)</f>
        <v>375413198</v>
      </c>
      <c r="E6658" s="8" t="n">
        <v>0.174815393215805</v>
      </c>
      <c r="F6658" s="9" t="n">
        <v>-0.935305684869857</v>
      </c>
    </row>
    <row r="6659" customFormat="false" ht="15" hidden="false" customHeight="false" outlineLevel="0" collapsed="false">
      <c r="D6659" s="7" t="n">
        <f aca="false">MOD(D6658*$B$4,$B$5)</f>
        <v>1103467272</v>
      </c>
      <c r="E6659" s="8" t="n">
        <v>0.513841990860032</v>
      </c>
      <c r="F6659" s="9" t="n">
        <v>0.0347036902845084</v>
      </c>
    </row>
    <row r="6660" customFormat="false" ht="15" hidden="false" customHeight="false" outlineLevel="0" collapsed="false">
      <c r="D6660" s="7" t="n">
        <f aca="false">MOD(D6659*$B$4,$B$5)</f>
        <v>1431790171</v>
      </c>
      <c r="E6660" s="8" t="n">
        <v>0.666729254803368</v>
      </c>
      <c r="F6660" s="9" t="n">
        <v>0.430899440373985</v>
      </c>
    </row>
    <row r="6661" customFormat="false" ht="15" hidden="false" customHeight="false" outlineLevel="0" collapsed="false">
      <c r="D6661" s="7" t="n">
        <f aca="false">MOD(D6660*$B$4,$B$5)</f>
        <v>1477132940</v>
      </c>
      <c r="E6661" s="8" t="n">
        <v>0.68784362700567</v>
      </c>
      <c r="F6661" s="9" t="n">
        <v>0.489747272711425</v>
      </c>
    </row>
    <row r="6662" customFormat="false" ht="15" hidden="false" customHeight="false" outlineLevel="0" collapsed="false">
      <c r="D6662" s="7" t="n">
        <f aca="false">MOD(D6661*$B$4,$B$5)</f>
        <v>1932099046</v>
      </c>
      <c r="E6662" s="8" t="n">
        <v>0.899703729804329</v>
      </c>
      <c r="F6662" s="9" t="n">
        <v>1.2798652229559</v>
      </c>
    </row>
    <row r="6663" customFormat="false" ht="15" hidden="false" customHeight="false" outlineLevel="0" collapsed="false">
      <c r="D6663" s="7" t="n">
        <f aca="false">MOD(D6662*$B$4,$B$5)</f>
        <v>1285743903</v>
      </c>
      <c r="E6663" s="8" t="n">
        <v>0.59872116157666</v>
      </c>
      <c r="F6663" s="9" t="n">
        <v>0.250038368730829</v>
      </c>
    </row>
    <row r="6664" customFormat="false" ht="15" hidden="false" customHeight="false" outlineLevel="0" collapsed="false">
      <c r="D6664" s="7" t="n">
        <f aca="false">MOD(D6663*$B$4,$B$5)</f>
        <v>1866543413</v>
      </c>
      <c r="E6664" s="8" t="n">
        <v>0.869177009322845</v>
      </c>
      <c r="F6664" s="9" t="n">
        <v>1.12250923934593</v>
      </c>
    </row>
    <row r="6665" customFormat="false" ht="15" hidden="false" customHeight="false" outlineLevel="0" collapsed="false">
      <c r="D6665" s="7" t="n">
        <f aca="false">MOD(D6664*$B$4,$B$5)</f>
        <v>93195391</v>
      </c>
      <c r="E6665" s="8" t="n">
        <v>0.0433974857846252</v>
      </c>
      <c r="F6665" s="9" t="n">
        <v>-1.71255210193856</v>
      </c>
    </row>
    <row r="6666" customFormat="false" ht="15" hidden="false" customHeight="false" outlineLevel="0" collapsed="false">
      <c r="D6666" s="7" t="n">
        <f aca="false">MOD(D6665*$B$4,$B$5)</f>
        <v>1803962143</v>
      </c>
      <c r="E6666" s="8" t="n">
        <v>0.840035334546152</v>
      </c>
      <c r="F6666" s="9" t="n">
        <v>0.994603117047993</v>
      </c>
    </row>
    <row r="6667" customFormat="false" ht="15" hidden="false" customHeight="false" outlineLevel="0" collapsed="false">
      <c r="D6667" s="7" t="n">
        <f aca="false">MOD(D6666*$B$4,$B$5)</f>
        <v>742202550</v>
      </c>
      <c r="E6667" s="8" t="n">
        <v>0.345614995197966</v>
      </c>
      <c r="F6667" s="9" t="n">
        <v>-0.397186427068486</v>
      </c>
    </row>
    <row r="6668" customFormat="false" ht="15" hidden="false" customHeight="false" outlineLevel="0" collapsed="false">
      <c r="D6668" s="7" t="n">
        <f aca="false">MOD(D6667*$B$4,$B$5)</f>
        <v>389608149</v>
      </c>
      <c r="E6668" s="8" t="n">
        <v>0.181425432377891</v>
      </c>
      <c r="F6668" s="9" t="n">
        <v>-0.909946235183188</v>
      </c>
    </row>
    <row r="6669" customFormat="false" ht="15" hidden="false" customHeight="false" outlineLevel="0" collapsed="false">
      <c r="D6669" s="7" t="n">
        <f aca="false">MOD(D6668*$B$4,$B$5)</f>
        <v>1260663600</v>
      </c>
      <c r="E6669" s="8" t="n">
        <v>0.587042235384735</v>
      </c>
      <c r="F6669" s="9" t="n">
        <v>0.219943022829311</v>
      </c>
    </row>
    <row r="6670" customFormat="false" ht="15" hidden="false" customHeight="false" outlineLevel="0" collapsed="false">
      <c r="D6670" s="7" t="n">
        <f aca="false">MOD(D6669*$B$4,$B$5)</f>
        <v>248530561</v>
      </c>
      <c r="E6670" s="8" t="n">
        <v>0.115731061078358</v>
      </c>
      <c r="F6670" s="9" t="n">
        <v>-1.19660097016973</v>
      </c>
    </row>
    <row r="6671" customFormat="false" ht="15" hidden="false" customHeight="false" outlineLevel="0" collapsed="false">
      <c r="D6671" s="7" t="n">
        <f aca="false">MOD(D6670*$B$4,$B$5)</f>
        <v>975057889</v>
      </c>
      <c r="E6671" s="8" t="n">
        <v>0.454046712214171</v>
      </c>
      <c r="F6671" s="9" t="n">
        <v>-0.115443723295801</v>
      </c>
    </row>
    <row r="6672" customFormat="false" ht="15" hidden="false" customHeight="false" outlineLevel="0" collapsed="false">
      <c r="D6672" s="7" t="n">
        <f aca="false">MOD(D6671*$B$4,$B$5)</f>
        <v>620268620</v>
      </c>
      <c r="E6672" s="8" t="n">
        <v>0.288835084334794</v>
      </c>
      <c r="F6672" s="9" t="n">
        <v>-0.55679109516259</v>
      </c>
    </row>
    <row r="6673" customFormat="false" ht="15" hidden="false" customHeight="false" outlineLevel="0" collapsed="false">
      <c r="D6673" s="7" t="n">
        <f aca="false">MOD(D6672*$B$4,$B$5)</f>
        <v>769549546</v>
      </c>
      <c r="E6673" s="8" t="n">
        <v>0.358349432571185</v>
      </c>
      <c r="F6673" s="9" t="n">
        <v>-0.362874193668358</v>
      </c>
    </row>
    <row r="6674" customFormat="false" ht="15" hidden="false" customHeight="false" outlineLevel="0" collapsed="false">
      <c r="D6674" s="7" t="n">
        <f aca="false">MOD(D6673*$B$4,$B$5)</f>
        <v>1901492807</v>
      </c>
      <c r="E6674" s="8" t="n">
        <v>0.885451589138668</v>
      </c>
      <c r="F6674" s="9" t="n">
        <v>1.20268866544689</v>
      </c>
    </row>
    <row r="6675" customFormat="false" ht="15" hidden="false" customHeight="false" outlineLevel="0" collapsed="false">
      <c r="D6675" s="7" t="n">
        <f aca="false">MOD(D6674*$B$4,$B$5)</f>
        <v>1360730270</v>
      </c>
      <c r="E6675" s="8" t="n">
        <v>0.63363940979693</v>
      </c>
      <c r="F6675" s="9" t="n">
        <v>0.341508003924449</v>
      </c>
    </row>
    <row r="6676" customFormat="false" ht="15" hidden="false" customHeight="false" outlineLevel="0" collapsed="false">
      <c r="D6676" s="7" t="n">
        <f aca="false">MOD(D6675*$B$4,$B$5)</f>
        <v>876036028</v>
      </c>
      <c r="E6676" s="8" t="n">
        <v>0.407936064906359</v>
      </c>
      <c r="F6676" s="9" t="n">
        <v>-0.232857411870047</v>
      </c>
    </row>
    <row r="6677" customFormat="false" ht="15" hidden="false" customHeight="false" outlineLevel="0" collapsed="false">
      <c r="D6677" s="7" t="n">
        <f aca="false">MOD(D6676*$B$4,$B$5)</f>
        <v>1034614511</v>
      </c>
      <c r="E6677" s="8" t="n">
        <v>0.48177992550822</v>
      </c>
      <c r="F6677" s="9" t="n">
        <v>-0.0456868425085173</v>
      </c>
    </row>
    <row r="6678" customFormat="false" ht="15" hidden="false" customHeight="false" outlineLevel="0" collapsed="false">
      <c r="D6678" s="7" t="n">
        <f aca="false">MOD(D6677*$B$4,$B$5)</f>
        <v>2144849496</v>
      </c>
      <c r="E6678" s="8" t="n">
        <v>0.998773378318896</v>
      </c>
      <c r="F6678" s="9" t="n">
        <v>3.02904968127343</v>
      </c>
    </row>
    <row r="6679" customFormat="false" ht="15" hidden="false" customHeight="false" outlineLevel="0" collapsed="false">
      <c r="D6679" s="7" t="n">
        <f aca="false">MOD(D6678*$B$4,$B$5)</f>
        <v>1695915899</v>
      </c>
      <c r="E6679" s="8" t="n">
        <v>0.789722381429488</v>
      </c>
      <c r="F6679" s="9" t="n">
        <v>0.805458340681177</v>
      </c>
    </row>
    <row r="6680" customFormat="false" ht="15" hidden="false" customHeight="false" outlineLevel="0" collapsed="false">
      <c r="D6680" s="7" t="n">
        <f aca="false">MOD(D6679*$B$4,$B$5)</f>
        <v>1479736989</v>
      </c>
      <c r="E6680" s="8" t="n">
        <v>0.689056231816352</v>
      </c>
      <c r="F6680" s="9" t="n">
        <v>0.493176987821982</v>
      </c>
    </row>
    <row r="6681" customFormat="false" ht="15" hidden="false" customHeight="false" outlineLevel="0" collapsed="false">
      <c r="D6681" s="7" t="n">
        <f aca="false">MOD(D6680*$B$4,$B$5)</f>
        <v>930613152</v>
      </c>
      <c r="E6681" s="8" t="n">
        <v>0.433350518749422</v>
      </c>
      <c r="F6681" s="9" t="n">
        <v>-0.167850316057554</v>
      </c>
    </row>
    <row r="6682" customFormat="false" ht="15" hidden="false" customHeight="false" outlineLevel="0" collapsed="false">
      <c r="D6682" s="7" t="n">
        <f aca="false">MOD(D6681*$B$4,$B$5)</f>
        <v>564532246</v>
      </c>
      <c r="E6682" s="8" t="n">
        <v>0.262880812643916</v>
      </c>
      <c r="F6682" s="9" t="n">
        <v>-0.634489180909212</v>
      </c>
    </row>
    <row r="6683" customFormat="false" ht="15" hidden="false" customHeight="false" outlineLevel="0" collapsed="false">
      <c r="D6683" s="7" t="n">
        <f aca="false">MOD(D6682*$B$4,$B$5)</f>
        <v>1116049883</v>
      </c>
      <c r="E6683" s="8" t="n">
        <v>0.519701225701441</v>
      </c>
      <c r="F6683" s="9" t="n">
        <v>0.0494037388924079</v>
      </c>
    </row>
    <row r="6684" customFormat="false" ht="15" hidden="false" customHeight="false" outlineLevel="0" collapsed="false">
      <c r="D6684" s="7" t="n">
        <f aca="false">MOD(D6683*$B$4,$B$5)</f>
        <v>1069133651</v>
      </c>
      <c r="E6684" s="8" t="n">
        <v>0.497854152692346</v>
      </c>
      <c r="F6684" s="9" t="n">
        <v>-0.00537886747138554</v>
      </c>
    </row>
    <row r="6685" customFormat="false" ht="15" hidden="false" customHeight="false" outlineLevel="0" collapsed="false">
      <c r="D6685" s="7" t="n">
        <f aca="false">MOD(D6684*$B$4,$B$5)</f>
        <v>1970946364</v>
      </c>
      <c r="E6685" s="8" t="n">
        <v>0.91779342192951</v>
      </c>
      <c r="F6685" s="9" t="n">
        <v>1.39038118707463</v>
      </c>
    </row>
    <row r="6686" customFormat="false" ht="15" hidden="false" customHeight="false" outlineLevel="0" collapsed="false">
      <c r="D6686" s="7" t="n">
        <f aca="false">MOD(D6685*$B$4,$B$5)</f>
        <v>1731407250</v>
      </c>
      <c r="E6686" s="8" t="n">
        <v>0.806249329639831</v>
      </c>
      <c r="F6686" s="9" t="n">
        <v>0.864157563377384</v>
      </c>
    </row>
    <row r="6687" customFormat="false" ht="15" hidden="false" customHeight="false" outlineLevel="0" collapsed="false">
      <c r="D6687" s="7" t="n">
        <f aca="false">MOD(D6686*$B$4,$B$5)</f>
        <v>990790804</v>
      </c>
      <c r="E6687" s="8" t="n">
        <v>0.461372921672997</v>
      </c>
      <c r="F6687" s="9" t="n">
        <v>-0.0969755095082872</v>
      </c>
    </row>
    <row r="6688" customFormat="false" ht="15" hidden="false" customHeight="false" outlineLevel="0" collapsed="false">
      <c r="D6688" s="7" t="n">
        <f aca="false">MOD(D6687*$B$4,$B$5)</f>
        <v>2002081194</v>
      </c>
      <c r="E6688" s="8" t="n">
        <v>0.93229170696092</v>
      </c>
      <c r="F6688" s="9" t="n">
        <v>1.49307870491724</v>
      </c>
    </row>
    <row r="6689" customFormat="false" ht="15" hidden="false" customHeight="false" outlineLevel="0" collapsed="false">
      <c r="D6689" s="7" t="n">
        <f aca="false">MOD(D6688*$B$4,$B$5)</f>
        <v>1402233280</v>
      </c>
      <c r="E6689" s="8" t="n">
        <v>0.652965754878675</v>
      </c>
      <c r="F6689" s="9" t="n">
        <v>0.393339848627495</v>
      </c>
    </row>
    <row r="6690" customFormat="false" ht="15" hidden="false" customHeight="false" outlineLevel="0" collapsed="false">
      <c r="D6690" s="7" t="n">
        <f aca="false">MOD(D6689*$B$4,$B$5)</f>
        <v>665589087</v>
      </c>
      <c r="E6690" s="8" t="n">
        <v>0.309939071359056</v>
      </c>
      <c r="F6690" s="9" t="n">
        <v>-0.496023058144021</v>
      </c>
    </row>
    <row r="6691" customFormat="false" ht="15" hidden="false" customHeight="false" outlineLevel="0" collapsed="false">
      <c r="D6691" s="7" t="n">
        <f aca="false">MOD(D6690*$B$4,$B$5)</f>
        <v>147975810</v>
      </c>
      <c r="E6691" s="8" t="n">
        <v>0.0689066062391797</v>
      </c>
      <c r="F6691" s="9" t="n">
        <v>-1.48398382229726</v>
      </c>
    </row>
    <row r="6692" customFormat="false" ht="15" hidden="false" customHeight="false" outlineLevel="0" collapsed="false">
      <c r="D6692" s="7" t="n">
        <f aca="false">MOD(D6691*$B$4,$B$5)</f>
        <v>409714588</v>
      </c>
      <c r="E6692" s="8" t="n">
        <v>0.190788222654525</v>
      </c>
      <c r="F6692" s="9" t="n">
        <v>-0.874995332563528</v>
      </c>
    </row>
    <row r="6693" customFormat="false" ht="15" hidden="false" customHeight="false" outlineLevel="0" collapsed="false">
      <c r="D6693" s="7" t="n">
        <f aca="false">MOD(D6692*$B$4,$B$5)</f>
        <v>1155972125</v>
      </c>
      <c r="E6693" s="8" t="n">
        <v>0.538291468320686</v>
      </c>
      <c r="F6693" s="9" t="n">
        <v>0.0961303295389237</v>
      </c>
    </row>
    <row r="6694" customFormat="false" ht="15" hidden="false" customHeight="false" outlineLevel="0" collapsed="false">
      <c r="D6694" s="7" t="n">
        <f aca="false">MOD(D6693*$B$4,$B$5)</f>
        <v>1862845874</v>
      </c>
      <c r="E6694" s="8" t="n">
        <v>0.867455208550631</v>
      </c>
      <c r="F6694" s="9" t="n">
        <v>1.11444207166046</v>
      </c>
    </row>
    <row r="6695" customFormat="false" ht="15" hidden="false" customHeight="false" outlineLevel="0" collapsed="false">
      <c r="D6695" s="7" t="n">
        <f aca="false">MOD(D6694*$B$4,$B$5)</f>
        <v>1997916670</v>
      </c>
      <c r="E6695" s="8" t="n">
        <v>0.93035244935225</v>
      </c>
      <c r="F6695" s="9" t="n">
        <v>1.47842109961033</v>
      </c>
    </row>
    <row r="6696" customFormat="false" ht="15" hidden="false" customHeight="false" outlineLevel="0" collapsed="false">
      <c r="D6696" s="7" t="n">
        <f aca="false">MOD(D6695*$B$4,$B$5)</f>
        <v>92474447</v>
      </c>
      <c r="E6696" s="8" t="n">
        <v>0.0430617700731957</v>
      </c>
      <c r="F6696" s="9" t="n">
        <v>-1.71621040141623</v>
      </c>
    </row>
    <row r="6697" customFormat="false" ht="15" hidden="false" customHeight="false" outlineLevel="0" collapsed="false">
      <c r="D6697" s="7" t="n">
        <f aca="false">MOD(D6696*$B$4,$B$5)</f>
        <v>1363012671</v>
      </c>
      <c r="E6697" s="8" t="n">
        <v>0.634702235585733</v>
      </c>
      <c r="F6697" s="9" t="n">
        <v>0.344333453063703</v>
      </c>
    </row>
    <row r="6698" customFormat="false" ht="15" hidden="false" customHeight="false" outlineLevel="0" collapsed="false">
      <c r="D6698" s="7" t="n">
        <f aca="false">MOD(D6697*$B$4,$B$5)</f>
        <v>1528148702</v>
      </c>
      <c r="E6698" s="8" t="n">
        <v>0.7115996924337</v>
      </c>
      <c r="F6698" s="9" t="n">
        <v>0.558064098303696</v>
      </c>
    </row>
    <row r="6699" customFormat="false" ht="15" hidden="false" customHeight="false" outlineLevel="0" collapsed="false">
      <c r="D6699" s="7" t="n">
        <f aca="false">MOD(D6698*$B$4,$B$5)</f>
        <v>1350203439</v>
      </c>
      <c r="E6699" s="8" t="n">
        <v>0.628737472117634</v>
      </c>
      <c r="F6699" s="9" t="n">
        <v>0.328511360881023</v>
      </c>
    </row>
    <row r="6700" customFormat="false" ht="15" hidden="false" customHeight="false" outlineLevel="0" collapsed="false">
      <c r="D6700" s="7" t="n">
        <f aca="false">MOD(D6699*$B$4,$B$5)</f>
        <v>1689001166</v>
      </c>
      <c r="E6700" s="8" t="n">
        <v>0.78650245795632</v>
      </c>
      <c r="F6700" s="9" t="n">
        <v>0.794344191497483</v>
      </c>
    </row>
    <row r="6701" customFormat="false" ht="15" hidden="false" customHeight="false" outlineLevel="0" collapsed="false">
      <c r="D6701" s="7" t="n">
        <f aca="false">MOD(D6700*$B$4,$B$5)</f>
        <v>558625631</v>
      </c>
      <c r="E6701" s="8" t="n">
        <v>0.260130330696823</v>
      </c>
      <c r="F6701" s="9" t="n">
        <v>-0.642943654983926</v>
      </c>
    </row>
    <row r="6702" customFormat="false" ht="15" hidden="false" customHeight="false" outlineLevel="0" collapsed="false">
      <c r="D6702" s="7" t="n">
        <f aca="false">MOD(D6701*$B$4,$B$5)</f>
        <v>1613162269</v>
      </c>
      <c r="E6702" s="8" t="n">
        <v>0.751187219518411</v>
      </c>
      <c r="F6702" s="9" t="n">
        <v>0.678230493704903</v>
      </c>
    </row>
    <row r="6703" customFormat="false" ht="15" hidden="false" customHeight="false" outlineLevel="0" collapsed="false">
      <c r="D6703" s="7" t="n">
        <f aca="false">MOD(D6702*$B$4,$B$5)</f>
        <v>1198846679</v>
      </c>
      <c r="E6703" s="8" t="n">
        <v>0.558256488347665</v>
      </c>
      <c r="F6703" s="9" t="n">
        <v>0.146550251280648</v>
      </c>
    </row>
    <row r="6704" customFormat="false" ht="15" hidden="false" customHeight="false" outlineLevel="0" collapsed="false">
      <c r="D6704" s="7" t="n">
        <f aca="false">MOD(D6703*$B$4,$B$5)</f>
        <v>1286206300</v>
      </c>
      <c r="E6704" s="8" t="n">
        <v>0.598936481959127</v>
      </c>
      <c r="F6704" s="9" t="n">
        <v>0.250595273843305</v>
      </c>
    </row>
    <row r="6705" customFormat="false" ht="15" hidden="false" customHeight="false" outlineLevel="0" collapsed="false">
      <c r="D6705" s="7" t="n">
        <f aca="false">MOD(D6704*$B$4,$B$5)</f>
        <v>564588883</v>
      </c>
      <c r="E6705" s="8" t="n">
        <v>0.26290718630227</v>
      </c>
      <c r="F6705" s="9" t="n">
        <v>-0.634408333230995</v>
      </c>
    </row>
    <row r="6706" customFormat="false" ht="15" hidden="false" customHeight="false" outlineLevel="0" collapsed="false">
      <c r="D6706" s="7" t="n">
        <f aca="false">MOD(D6705*$B$4,$B$5)</f>
        <v>1702490863</v>
      </c>
      <c r="E6706" s="8" t="n">
        <v>0.792784087632582</v>
      </c>
      <c r="F6706" s="9" t="n">
        <v>0.816119442916835</v>
      </c>
    </row>
    <row r="6707" customFormat="false" ht="15" hidden="false" customHeight="false" outlineLevel="0" collapsed="false">
      <c r="D6707" s="7" t="n">
        <f aca="false">MOD(D6706*$B$4,$B$5)</f>
        <v>1032244477</v>
      </c>
      <c r="E6707" s="8" t="n">
        <v>0.480676292423789</v>
      </c>
      <c r="F6707" s="9" t="n">
        <v>-0.0484563077840094</v>
      </c>
    </row>
    <row r="6708" customFormat="false" ht="15" hidden="false" customHeight="false" outlineLevel="0" collapsed="false">
      <c r="D6708" s="7" t="n">
        <f aca="false">MOD(D6707*$B$4,$B$5)</f>
        <v>1557571573</v>
      </c>
      <c r="E6708" s="8" t="n">
        <v>0.725300784432609</v>
      </c>
      <c r="F6708" s="9" t="n">
        <v>0.598661806838349</v>
      </c>
    </row>
    <row r="6709" customFormat="false" ht="15" hidden="false" customHeight="false" outlineLevel="0" collapsed="false">
      <c r="D6709" s="7" t="n">
        <f aca="false">MOD(D6708*$B$4,$B$5)</f>
        <v>2134918813</v>
      </c>
      <c r="E6709" s="8" t="n">
        <v>0.994149043684964</v>
      </c>
      <c r="F6709" s="9" t="n">
        <v>2.52100819636842</v>
      </c>
    </row>
    <row r="6710" customFormat="false" ht="15" hidden="false" customHeight="false" outlineLevel="0" collapsed="false">
      <c r="D6710" s="7" t="n">
        <f aca="false">MOD(D6709*$B$4,$B$5)</f>
        <v>1220770087</v>
      </c>
      <c r="E6710" s="8" t="n">
        <v>0.568465370748625</v>
      </c>
      <c r="F6710" s="9" t="n">
        <v>0.172468455628121</v>
      </c>
    </row>
    <row r="6711" customFormat="false" ht="15" hidden="false" customHeight="false" outlineLevel="0" collapsed="false">
      <c r="D6711" s="7" t="n">
        <f aca="false">MOD(D6710*$B$4,$B$5)</f>
        <v>841595897</v>
      </c>
      <c r="E6711" s="8" t="n">
        <v>0.391898629154916</v>
      </c>
      <c r="F6711" s="9" t="n">
        <v>-0.27437395222261</v>
      </c>
    </row>
    <row r="6712" customFormat="false" ht="15" hidden="false" customHeight="false" outlineLevel="0" collapsed="false">
      <c r="D6712" s="7" t="n">
        <f aca="false">MOD(D6711*$B$4,$B$5)</f>
        <v>727393788</v>
      </c>
      <c r="E6712" s="8" t="n">
        <v>0.33871912801519</v>
      </c>
      <c r="F6712" s="9" t="n">
        <v>-0.415961390266435</v>
      </c>
    </row>
    <row r="6713" customFormat="false" ht="15" hidden="false" customHeight="false" outlineLevel="0" collapsed="false">
      <c r="D6713" s="7" t="n">
        <f aca="false">MOD(D6712*$B$4,$B$5)</f>
        <v>667912098</v>
      </c>
      <c r="E6713" s="8" t="n">
        <v>0.311020807652754</v>
      </c>
      <c r="F6713" s="9" t="n">
        <v>-0.492958918192267</v>
      </c>
    </row>
    <row r="6714" customFormat="false" ht="15" hidden="false" customHeight="false" outlineLevel="0" collapsed="false">
      <c r="D6714" s="7" t="n">
        <f aca="false">MOD(D6713*$B$4,$B$5)</f>
        <v>612890147</v>
      </c>
      <c r="E6714" s="8" t="n">
        <v>0.285399215096048</v>
      </c>
      <c r="F6714" s="9" t="n">
        <v>-0.566876001139763</v>
      </c>
    </row>
    <row r="6715" customFormat="false" ht="15" hidden="false" customHeight="false" outlineLevel="0" collapsed="false">
      <c r="D6715" s="7" t="n">
        <f aca="false">MOD(D6714*$B$4,$B$5)</f>
        <v>1085564765</v>
      </c>
      <c r="E6715" s="8" t="n">
        <v>0.505505486396612</v>
      </c>
      <c r="F6715" s="9" t="n">
        <v>0.0138006459283375</v>
      </c>
    </row>
    <row r="6716" customFormat="false" ht="15" hidden="false" customHeight="false" outlineLevel="0" collapsed="false">
      <c r="D6716" s="7" t="n">
        <f aca="false">MOD(D6715*$B$4,$B$5)</f>
        <v>548300868</v>
      </c>
      <c r="E6716" s="8" t="n">
        <v>0.255322488262618</v>
      </c>
      <c r="F6716" s="9" t="n">
        <v>-0.657833731939203</v>
      </c>
    </row>
    <row r="6717" customFormat="false" ht="15" hidden="false" customHeight="false" outlineLevel="0" collapsed="false">
      <c r="D6717" s="7" t="n">
        <f aca="false">MOD(D6716*$B$4,$B$5)</f>
        <v>1442733600</v>
      </c>
      <c r="E6717" s="8" t="n">
        <v>0.671825186043815</v>
      </c>
      <c r="F6717" s="9" t="n">
        <v>0.444958662252363</v>
      </c>
    </row>
    <row r="6718" customFormat="false" ht="15" hidden="false" customHeight="false" outlineLevel="0" collapsed="false">
      <c r="D6718" s="7" t="n">
        <f aca="false">MOD(D6717*$B$4,$B$5)</f>
        <v>1446417037</v>
      </c>
      <c r="E6718" s="8" t="n">
        <v>0.673540420060549</v>
      </c>
      <c r="F6718" s="9" t="n">
        <v>0.449710554639301</v>
      </c>
    </row>
    <row r="6719" customFormat="false" ht="15" hidden="false" customHeight="false" outlineLevel="0" collapsed="false">
      <c r="D6719" s="7" t="n">
        <f aca="false">MOD(D6718*$B$4,$B$5)</f>
        <v>1008461763</v>
      </c>
      <c r="E6719" s="8" t="n">
        <v>0.469601603196563</v>
      </c>
      <c r="F6719" s="9" t="n">
        <v>-0.0762713656198986</v>
      </c>
    </row>
    <row r="6720" customFormat="false" ht="15" hidden="false" customHeight="false" outlineLevel="0" collapsed="false">
      <c r="D6720" s="7" t="n">
        <f aca="false">MOD(D6719*$B$4,$B$5)</f>
        <v>298451577</v>
      </c>
      <c r="E6720" s="8" t="n">
        <v>0.138977345674278</v>
      </c>
      <c r="F6720" s="9" t="n">
        <v>-1.08492541318793</v>
      </c>
    </row>
    <row r="6721" customFormat="false" ht="15" hidden="false" customHeight="false" outlineLevel="0" collapsed="false">
      <c r="D6721" s="7" t="n">
        <f aca="false">MOD(D6720*$B$4,$B$5)</f>
        <v>1235769291</v>
      </c>
      <c r="E6721" s="8" t="n">
        <v>0.575449919398362</v>
      </c>
      <c r="F6721" s="9" t="n">
        <v>0.190266681264713</v>
      </c>
    </row>
    <row r="6722" customFormat="false" ht="15" hidden="false" customHeight="false" outlineLevel="0" collapsed="false">
      <c r="D6722" s="7" t="n">
        <f aca="false">MOD(D6721*$B$4,$B$5)</f>
        <v>1166183142</v>
      </c>
      <c r="E6722" s="8" t="n">
        <v>0.543046343646055</v>
      </c>
      <c r="F6722" s="9" t="n">
        <v>0.108111415832877</v>
      </c>
    </row>
    <row r="6723" customFormat="false" ht="15" hidden="false" customHeight="false" outlineLevel="0" collapsed="false">
      <c r="D6723" s="7" t="n">
        <f aca="false">MOD(D6722*$B$4,$B$5)</f>
        <v>837608671</v>
      </c>
      <c r="E6723" s="8" t="n">
        <v>0.390041932361239</v>
      </c>
      <c r="F6723" s="9" t="n">
        <v>-0.27920974599857</v>
      </c>
    </row>
    <row r="6724" customFormat="false" ht="15" hidden="false" customHeight="false" outlineLevel="0" collapsed="false">
      <c r="D6724" s="7" t="n">
        <f aca="false">MOD(D6723*$B$4,$B$5)</f>
        <v>1533535772</v>
      </c>
      <c r="E6724" s="8" t="n">
        <v>0.714108242387053</v>
      </c>
      <c r="F6724" s="9" t="n">
        <v>0.565426777782596</v>
      </c>
    </row>
    <row r="6725" customFormat="false" ht="15" hidden="false" customHeight="false" outlineLevel="0" collapsed="false">
      <c r="D6725" s="7" t="n">
        <f aca="false">MOD(D6724*$B$4,$B$5)</f>
        <v>1543938122</v>
      </c>
      <c r="E6725" s="8" t="n">
        <v>0.71895221408359</v>
      </c>
      <c r="F6725" s="9" t="n">
        <v>0.579731686357186</v>
      </c>
    </row>
    <row r="6726" customFormat="false" ht="15" hidden="false" customHeight="false" outlineLevel="0" collapsed="false">
      <c r="D6726" s="7" t="n">
        <f aca="false">MOD(D6725*$B$4,$B$5)</f>
        <v>1164601574</v>
      </c>
      <c r="E6726" s="8" t="n">
        <v>0.542309868654525</v>
      </c>
      <c r="F6726" s="9" t="n">
        <v>0.106254712004596</v>
      </c>
    </row>
    <row r="6727" customFormat="false" ht="15" hidden="false" customHeight="false" outlineLevel="0" collapsed="false">
      <c r="D6727" s="7" t="n">
        <f aca="false">MOD(D6726*$B$4,$B$5)</f>
        <v>1803151035</v>
      </c>
      <c r="E6727" s="8" t="n">
        <v>0.839657632950375</v>
      </c>
      <c r="F6727" s="9" t="n">
        <v>0.993051753588193</v>
      </c>
    </row>
    <row r="6728" customFormat="false" ht="15" hidden="false" customHeight="false" outlineLevel="0" collapsed="false">
      <c r="D6728" s="7" t="n">
        <f aca="false">MOD(D6727*$B$4,$B$5)</f>
        <v>243913928</v>
      </c>
      <c r="E6728" s="8" t="n">
        <v>0.113581273810548</v>
      </c>
      <c r="F6728" s="9" t="n">
        <v>-1.20770033893026</v>
      </c>
    </row>
    <row r="6729" customFormat="false" ht="15" hidden="false" customHeight="false" outlineLevel="0" collapsed="false">
      <c r="D6729" s="7" t="n">
        <f aca="false">MOD(D6728*$B$4,$B$5)</f>
        <v>1463865634</v>
      </c>
      <c r="E6729" s="8" t="n">
        <v>0.68166555620885</v>
      </c>
      <c r="F6729" s="9" t="n">
        <v>0.472361349079141</v>
      </c>
    </row>
    <row r="6730" customFormat="false" ht="15" hidden="false" customHeight="false" outlineLevel="0" collapsed="false">
      <c r="D6730" s="7" t="n">
        <f aca="false">MOD(D6729*$B$4,$B$5)</f>
        <v>1456097926</v>
      </c>
      <c r="E6730" s="8" t="n">
        <v>0.678048435298771</v>
      </c>
      <c r="F6730" s="9" t="n">
        <v>0.462248496070545</v>
      </c>
    </row>
    <row r="6731" customFormat="false" ht="15" hidden="false" customHeight="false" outlineLevel="0" collapsed="false">
      <c r="D6731" s="7" t="n">
        <f aca="false">MOD(D6730*$B$4,$B$5)</f>
        <v>163219636</v>
      </c>
      <c r="E6731" s="8" t="n">
        <v>0.0760050658844459</v>
      </c>
      <c r="F6731" s="9" t="n">
        <v>-1.43246729383709</v>
      </c>
    </row>
    <row r="6732" customFormat="false" ht="15" hidden="false" customHeight="false" outlineLevel="0" collapsed="false">
      <c r="D6732" s="7" t="n">
        <f aca="false">MOD(D6731*$B$4,$B$5)</f>
        <v>1805032160</v>
      </c>
      <c r="E6732" s="8" t="n">
        <v>0.840533600040277</v>
      </c>
      <c r="F6732" s="9" t="n">
        <v>0.996653351394199</v>
      </c>
    </row>
    <row r="6733" customFormat="false" ht="15" hidden="false" customHeight="false" outlineLevel="0" collapsed="false">
      <c r="D6733" s="7" t="n">
        <f aca="false">MOD(D6732*$B$4,$B$5)</f>
        <v>853385629</v>
      </c>
      <c r="E6733" s="8" t="n">
        <v>0.397388650940162</v>
      </c>
      <c r="F6733" s="9" t="n">
        <v>-0.260112103584757</v>
      </c>
    </row>
    <row r="6734" customFormat="false" ht="15" hidden="false" customHeight="false" outlineLevel="0" collapsed="false">
      <c r="D6734" s="7" t="n">
        <f aca="false">MOD(D6733*$B$4,$B$5)</f>
        <v>746380705</v>
      </c>
      <c r="E6734" s="8" t="n">
        <v>0.347560600235649</v>
      </c>
      <c r="F6734" s="9" t="n">
        <v>-0.391914754975737</v>
      </c>
    </row>
    <row r="6735" customFormat="false" ht="15" hidden="false" customHeight="false" outlineLevel="0" collapsed="false">
      <c r="D6735" s="7" t="n">
        <f aca="false">MOD(D6734*$B$4,$B$5)</f>
        <v>209865336</v>
      </c>
      <c r="E6735" s="8" t="n">
        <v>0.0977261626140458</v>
      </c>
      <c r="F6735" s="9" t="n">
        <v>-1.29461717307616</v>
      </c>
    </row>
    <row r="6736" customFormat="false" ht="15" hidden="false" customHeight="false" outlineLevel="0" collapsed="false">
      <c r="D6736" s="7" t="n">
        <f aca="false">MOD(D6735*$B$4,$B$5)</f>
        <v>729271157</v>
      </c>
      <c r="E6736" s="8" t="n">
        <v>0.339593346081295</v>
      </c>
      <c r="F6736" s="9" t="n">
        <v>-0.41357321578951</v>
      </c>
    </row>
    <row r="6737" customFormat="false" ht="15" hidden="false" customHeight="false" outlineLevel="0" collapsed="false">
      <c r="D6737" s="7" t="n">
        <f aca="false">MOD(D6736*$B$4,$B$5)</f>
        <v>1096077923</v>
      </c>
      <c r="E6737" s="8" t="n">
        <v>0.510401057089121</v>
      </c>
      <c r="F6737" s="9" t="n">
        <v>0.0260745380838516</v>
      </c>
    </row>
    <row r="6738" customFormat="false" ht="15" hidden="false" customHeight="false" outlineLevel="0" collapsed="false">
      <c r="D6738" s="7" t="n">
        <f aca="false">MOD(D6737*$B$4,$B$5)</f>
        <v>1222809994</v>
      </c>
      <c r="E6738" s="8" t="n">
        <v>0.569415276469118</v>
      </c>
      <c r="F6738" s="9" t="n">
        <v>0.174885699734142</v>
      </c>
    </row>
    <row r="6739" customFormat="false" ht="15" hidden="false" customHeight="false" outlineLevel="0" collapsed="false">
      <c r="D6739" s="7" t="n">
        <f aca="false">MOD(D6738*$B$4,$B$5)</f>
        <v>525698932</v>
      </c>
      <c r="E6739" s="8" t="n">
        <v>0.244797641639409</v>
      </c>
      <c r="F6739" s="9" t="n">
        <v>-0.690952672880844</v>
      </c>
    </row>
    <row r="6740" customFormat="false" ht="15" hidden="false" customHeight="false" outlineLevel="0" collapsed="false">
      <c r="D6740" s="7" t="n">
        <f aca="false">MOD(D6739*$B$4,$B$5)</f>
        <v>1346373620</v>
      </c>
      <c r="E6740" s="8" t="n">
        <v>0.626954073670277</v>
      </c>
      <c r="F6740" s="9" t="n">
        <v>0.323796834825034</v>
      </c>
    </row>
    <row r="6741" customFormat="false" ht="15" hidden="false" customHeight="false" outlineLevel="0" collapsed="false">
      <c r="D6741" s="7" t="n">
        <f aca="false">MOD(D6740*$B$4,$B$5)</f>
        <v>1503401859</v>
      </c>
      <c r="E6741" s="8" t="n">
        <v>0.700076045654785</v>
      </c>
      <c r="F6741" s="9" t="n">
        <v>0.524619240439441</v>
      </c>
    </row>
    <row r="6742" customFormat="false" ht="15" hidden="false" customHeight="false" outlineLevel="0" collapsed="false">
      <c r="D6742" s="7" t="n">
        <f aca="false">MOD(D6741*$B$4,$B$5)</f>
        <v>796252718</v>
      </c>
      <c r="E6742" s="8" t="n">
        <v>0.370784066031486</v>
      </c>
      <c r="F6742" s="9" t="n">
        <v>-0.329777443794188</v>
      </c>
    </row>
    <row r="6743" customFormat="false" ht="15" hidden="false" customHeight="false" outlineLevel="0" collapsed="false">
      <c r="D6743" s="7" t="n">
        <f aca="false">MOD(D6742*$B$4,$B$5)</f>
        <v>252636572</v>
      </c>
      <c r="E6743" s="8" t="n">
        <v>0.117643071448098</v>
      </c>
      <c r="F6743" s="9" t="n">
        <v>-1.18685164660922</v>
      </c>
    </row>
    <row r="6744" customFormat="false" ht="15" hidden="false" customHeight="false" outlineLevel="0" collapsed="false">
      <c r="D6744" s="7" t="n">
        <f aca="false">MOD(D6743*$B$4,$B$5)</f>
        <v>1607819346</v>
      </c>
      <c r="E6744" s="8" t="n">
        <v>0.748699227113928</v>
      </c>
      <c r="F6744" s="9" t="n">
        <v>0.670402022397692</v>
      </c>
    </row>
    <row r="6745" customFormat="false" ht="15" hidden="false" customHeight="false" outlineLevel="0" collapsed="false">
      <c r="D6745" s="7" t="n">
        <f aca="false">MOD(D6744*$B$4,$B$5)</f>
        <v>988648186</v>
      </c>
      <c r="E6745" s="8" t="n">
        <v>0.460375187415979</v>
      </c>
      <c r="F6745" s="9" t="n">
        <v>-0.0994885547116589</v>
      </c>
    </row>
    <row r="6746" customFormat="false" ht="15" hidden="false" customHeight="false" outlineLevel="0" collapsed="false">
      <c r="D6746" s="7" t="n">
        <f aca="false">MOD(D6745*$B$4,$B$5)</f>
        <v>1654982772</v>
      </c>
      <c r="E6746" s="8" t="n">
        <v>0.770661408799385</v>
      </c>
      <c r="F6746" s="9" t="n">
        <v>0.741026813932737</v>
      </c>
    </row>
    <row r="6747" customFormat="false" ht="15" hidden="false" customHeight="false" outlineLevel="0" collapsed="false">
      <c r="D6747" s="7" t="n">
        <f aca="false">MOD(D6746*$B$4,$B$5)</f>
        <v>1281718812</v>
      </c>
      <c r="E6747" s="8" t="n">
        <v>0.596846832518323</v>
      </c>
      <c r="F6747" s="9" t="n">
        <v>0.245193854006305</v>
      </c>
    </row>
    <row r="6748" customFormat="false" ht="15" hidden="false" customHeight="false" outlineLevel="0" collapsed="false">
      <c r="D6748" s="7" t="n">
        <f aca="false">MOD(D6747*$B$4,$B$5)</f>
        <v>844903982</v>
      </c>
      <c r="E6748" s="8" t="n">
        <v>0.393439076275974</v>
      </c>
      <c r="F6748" s="9" t="n">
        <v>-0.270366704456075</v>
      </c>
    </row>
    <row r="6749" customFormat="false" ht="15" hidden="false" customHeight="false" outlineLevel="0" collapsed="false">
      <c r="D6749" s="7" t="n">
        <f aca="false">MOD(D6748*$B$4,$B$5)</f>
        <v>1498174945</v>
      </c>
      <c r="E6749" s="8" t="n">
        <v>0.697642074150631</v>
      </c>
      <c r="F6749" s="9" t="n">
        <v>0.517630852124886</v>
      </c>
    </row>
    <row r="6750" customFormat="false" ht="15" hidden="false" customHeight="false" outlineLevel="0" collapsed="false">
      <c r="D6750" s="7" t="n">
        <f aca="false">MOD(D6749*$B$4,$B$5)</f>
        <v>1890957370</v>
      </c>
      <c r="E6750" s="8" t="n">
        <v>0.880545643978329</v>
      </c>
      <c r="F6750" s="9" t="n">
        <v>1.17771884364102</v>
      </c>
    </row>
    <row r="6751" customFormat="false" ht="15" hidden="false" customHeight="false" outlineLevel="0" collapsed="false">
      <c r="D6751" s="7" t="n">
        <f aca="false">MOD(D6750*$B$4,$B$5)</f>
        <v>1758275182</v>
      </c>
      <c r="E6751" s="8" t="n">
        <v>0.8187606854539</v>
      </c>
      <c r="F6751" s="9" t="n">
        <v>0.910652253280799</v>
      </c>
    </row>
    <row r="6752" customFormat="false" ht="15" hidden="false" customHeight="false" outlineLevel="0" collapsed="false">
      <c r="D6752" s="7" t="n">
        <f aca="false">MOD(D6751*$B$4,$B$5)</f>
        <v>852613588</v>
      </c>
      <c r="E6752" s="8" t="n">
        <v>0.397029141333913</v>
      </c>
      <c r="F6752" s="9" t="n">
        <v>-0.261044380579348</v>
      </c>
    </row>
    <row r="6753" customFormat="false" ht="15" hidden="false" customHeight="false" outlineLevel="0" collapsed="false">
      <c r="D6753" s="7" t="n">
        <f aca="false">MOD(D6752*$B$4,$B$5)</f>
        <v>2133895240</v>
      </c>
      <c r="E6753" s="8" t="n">
        <v>0.993672405363687</v>
      </c>
      <c r="F6753" s="9" t="n">
        <v>2.49332796805088</v>
      </c>
    </row>
    <row r="6754" customFormat="false" ht="15" hidden="false" customHeight="false" outlineLevel="0" collapsed="false">
      <c r="D6754" s="7" t="n">
        <f aca="false">MOD(D6753*$B$4,$B$5)</f>
        <v>1204001685</v>
      </c>
      <c r="E6754" s="8" t="n">
        <v>0.56065697507994</v>
      </c>
      <c r="F6754" s="9" t="n">
        <v>0.152635091980906</v>
      </c>
    </row>
    <row r="6755" customFormat="false" ht="15" hidden="false" customHeight="false" outlineLevel="0" collapsed="false">
      <c r="D6755" s="7" t="n">
        <f aca="false">MOD(D6754*$B$4,$B$5)</f>
        <v>1015397874</v>
      </c>
      <c r="E6755" s="8" t="n">
        <v>0.47283148157674</v>
      </c>
      <c r="F6755" s="9" t="n">
        <v>-0.0681541021433334</v>
      </c>
    </row>
    <row r="6756" customFormat="false" ht="15" hidden="false" customHeight="false" outlineLevel="0" collapsed="false">
      <c r="D6756" s="7" t="n">
        <f aca="false">MOD(D6755*$B$4,$B$5)</f>
        <v>104016726</v>
      </c>
      <c r="E6756" s="8" t="n">
        <v>0.0484365625758065</v>
      </c>
      <c r="F6756" s="9" t="n">
        <v>-1.66020546735634</v>
      </c>
    </row>
    <row r="6757" customFormat="false" ht="15" hidden="false" customHeight="false" outlineLevel="0" collapsed="false">
      <c r="D6757" s="7" t="n">
        <f aca="false">MOD(D6756*$B$4,$B$5)</f>
        <v>174614060</v>
      </c>
      <c r="E6757" s="8" t="n">
        <v>0.0813110080373576</v>
      </c>
      <c r="F6757" s="9" t="n">
        <v>-1.39630716841059</v>
      </c>
    </row>
    <row r="6758" customFormat="false" ht="15" hidden="false" customHeight="false" outlineLevel="0" collapsed="false">
      <c r="D6758" s="7" t="n">
        <f aca="false">MOD(D6757*$B$4,$B$5)</f>
        <v>2069459432</v>
      </c>
      <c r="E6758" s="8" t="n">
        <v>0.963667144033748</v>
      </c>
      <c r="F6758" s="9" t="n">
        <v>1.79492461245944</v>
      </c>
    </row>
    <row r="6759" customFormat="false" ht="15" hidden="false" customHeight="false" outlineLevel="0" collapsed="false">
      <c r="D6759" s="7" t="n">
        <f aca="false">MOD(D6758*$B$4,$B$5)</f>
        <v>379434573</v>
      </c>
      <c r="E6759" s="8" t="n">
        <v>0.176687991876796</v>
      </c>
      <c r="F6759" s="9" t="n">
        <v>-0.928060893189328</v>
      </c>
    </row>
    <row r="6760" customFormat="false" ht="15" hidden="false" customHeight="false" outlineLevel="0" collapsed="false">
      <c r="D6760" s="7" t="n">
        <f aca="false">MOD(D6759*$B$4,$B$5)</f>
        <v>1945731667</v>
      </c>
      <c r="E6760" s="8" t="n">
        <v>0.90605191365448</v>
      </c>
      <c r="F6760" s="9" t="n">
        <v>1.3168283350827</v>
      </c>
    </row>
    <row r="6761" customFormat="false" ht="15" hidden="false" customHeight="false" outlineLevel="0" collapsed="false">
      <c r="D6761" s="7" t="n">
        <f aca="false">MOD(D6760*$B$4,$B$5)</f>
        <v>68512565</v>
      </c>
      <c r="E6761" s="8" t="n">
        <v>0.0319036492443677</v>
      </c>
      <c r="F6761" s="9" t="n">
        <v>-1.85352393691693</v>
      </c>
    </row>
    <row r="6762" customFormat="false" ht="15" hidden="false" customHeight="false" outlineLevel="0" collapsed="false">
      <c r="D6762" s="7" t="n">
        <f aca="false">MOD(D6761*$B$4,$B$5)</f>
        <v>45208735</v>
      </c>
      <c r="E6762" s="8" t="n">
        <v>0.0210519577572606</v>
      </c>
      <c r="F6762" s="9" t="n">
        <v>-2.03249157814526</v>
      </c>
    </row>
    <row r="6763" customFormat="false" ht="15" hidden="false" customHeight="false" outlineLevel="0" collapsed="false">
      <c r="D6763" s="7" t="n">
        <f aca="false">MOD(D6762*$B$4,$B$5)</f>
        <v>427461833</v>
      </c>
      <c r="E6763" s="8" t="n">
        <v>0.199052427615088</v>
      </c>
      <c r="F6763" s="9" t="n">
        <v>-0.845010717376424</v>
      </c>
    </row>
    <row r="6764" customFormat="false" ht="15" hidden="false" customHeight="false" outlineLevel="0" collapsed="false">
      <c r="D6764" s="7" t="n">
        <f aca="false">MOD(D6763*$B$4,$B$5)</f>
        <v>987260367</v>
      </c>
      <c r="E6764" s="8" t="n">
        <v>0.459728933833287</v>
      </c>
      <c r="F6764" s="9" t="n">
        <v>-0.101116641602289</v>
      </c>
    </row>
    <row r="6765" customFormat="false" ht="15" hidden="false" customHeight="false" outlineLevel="0" collapsed="false">
      <c r="D6765" s="7" t="n">
        <f aca="false">MOD(D6764*$B$4,$B$5)</f>
        <v>1235564880</v>
      </c>
      <c r="E6765" s="8" t="n">
        <v>0.575354733108873</v>
      </c>
      <c r="F6765" s="9" t="n">
        <v>0.19002373214225</v>
      </c>
    </row>
    <row r="6766" customFormat="false" ht="15" hidden="false" customHeight="false" outlineLevel="0" collapsed="false">
      <c r="D6766" s="7" t="n">
        <f aca="false">MOD(D6765*$B$4,$B$5)</f>
        <v>2036477996</v>
      </c>
      <c r="E6766" s="8" t="n">
        <v>0.948308966074427</v>
      </c>
      <c r="F6766" s="9" t="n">
        <v>1.62867391397584</v>
      </c>
    </row>
    <row r="6767" customFormat="false" ht="15" hidden="false" customHeight="false" outlineLevel="0" collapsed="false">
      <c r="D6767" s="7" t="n">
        <f aca="false">MOD(D6766*$B$4,$B$5)</f>
        <v>1765403491</v>
      </c>
      <c r="E6767" s="8" t="n">
        <v>0.822080063002259</v>
      </c>
      <c r="F6767" s="9" t="n">
        <v>0.923321140704226</v>
      </c>
    </row>
    <row r="6768" customFormat="false" ht="15" hidden="false" customHeight="false" outlineLevel="0" collapsed="false">
      <c r="D6768" s="7" t="n">
        <f aca="false">MOD(D6767*$B$4,$B$5)</f>
        <v>1345833807</v>
      </c>
      <c r="E6768" s="8" t="n">
        <v>0.626702703653558</v>
      </c>
      <c r="F6768" s="9" t="n">
        <v>0.32313290309088</v>
      </c>
    </row>
    <row r="6769" customFormat="false" ht="15" hidden="false" customHeight="false" outlineLevel="0" collapsed="false">
      <c r="D6769" s="7" t="n">
        <f aca="false">MOD(D6768*$B$4,$B$5)</f>
        <v>1215892300</v>
      </c>
      <c r="E6769" s="8" t="n">
        <v>0.566193974172877</v>
      </c>
      <c r="F6769" s="9" t="n">
        <v>0.166692443382499</v>
      </c>
    </row>
    <row r="6770" customFormat="false" ht="15" hidden="false" customHeight="false" outlineLevel="0" collapsed="false">
      <c r="D6770" s="7" t="n">
        <f aca="false">MOD(D6769*$B$4,$B$5)</f>
        <v>1609140790</v>
      </c>
      <c r="E6770" s="8" t="n">
        <v>0.749314572428646</v>
      </c>
      <c r="F6770" s="9" t="n">
        <v>0.672334367924674</v>
      </c>
    </row>
    <row r="6771" customFormat="false" ht="15" hidden="false" customHeight="false" outlineLevel="0" collapsed="false">
      <c r="D6771" s="7" t="n">
        <f aca="false">MOD(D6770*$B$4,$B$5)</f>
        <v>351562100</v>
      </c>
      <c r="E6771" s="8" t="n">
        <v>0.163708860207078</v>
      </c>
      <c r="F6771" s="9" t="n">
        <v>-0.979328444223819</v>
      </c>
    </row>
    <row r="6772" customFormat="false" ht="15" hidden="false" customHeight="false" outlineLevel="0" collapsed="false">
      <c r="D6772" s="7" t="n">
        <f aca="false">MOD(D6771*$B$4,$B$5)</f>
        <v>838350506</v>
      </c>
      <c r="E6772" s="8" t="n">
        <v>0.390387376202631</v>
      </c>
      <c r="F6772" s="9" t="n">
        <v>-0.278309541353571</v>
      </c>
    </row>
    <row r="6773" customFormat="false" ht="15" hidden="false" customHeight="false" outlineLevel="0" collapsed="false">
      <c r="D6773" s="7" t="n">
        <f aca="false">MOD(D6772*$B$4,$B$5)</f>
        <v>835431058</v>
      </c>
      <c r="E6773" s="8" t="n">
        <v>0.389027902287457</v>
      </c>
      <c r="F6773" s="9" t="n">
        <v>-0.281853554173217</v>
      </c>
    </row>
    <row r="6774" customFormat="false" ht="15" hidden="false" customHeight="false" outlineLevel="0" collapsed="false">
      <c r="D6774" s="7" t="n">
        <f aca="false">MOD(D6773*$B$4,$B$5)</f>
        <v>1644677352</v>
      </c>
      <c r="E6774" s="8" t="n">
        <v>0.765862573651469</v>
      </c>
      <c r="F6774" s="9" t="n">
        <v>0.725288836825701</v>
      </c>
    </row>
    <row r="6775" customFormat="false" ht="15" hidden="false" customHeight="false" outlineLevel="0" collapsed="false">
      <c r="D6775" s="7" t="n">
        <f aca="false">MOD(D6774*$B$4,$B$5)</f>
        <v>2044996096</v>
      </c>
      <c r="E6775" s="8" t="n">
        <v>0.952275515489537</v>
      </c>
      <c r="F6775" s="9" t="n">
        <v>1.66732917203676</v>
      </c>
    </row>
    <row r="6776" customFormat="false" ht="15" hidden="false" customHeight="false" outlineLevel="0" collapsed="false">
      <c r="D6776" s="7" t="n">
        <f aca="false">MOD(D6775*$B$4,$B$5)</f>
        <v>625748367</v>
      </c>
      <c r="E6776" s="8" t="n">
        <v>0.291386790379311</v>
      </c>
      <c r="F6776" s="9" t="n">
        <v>-0.549337902527059</v>
      </c>
    </row>
    <row r="6777" customFormat="false" ht="15" hidden="false" customHeight="false" outlineLevel="0" collapsed="false">
      <c r="D6777" s="7" t="n">
        <f aca="false">MOD(D6776*$B$4,$B$5)</f>
        <v>1141928402</v>
      </c>
      <c r="E6777" s="8" t="n">
        <v>0.531751850183822</v>
      </c>
      <c r="F6777" s="9" t="n">
        <v>0.079674300569898</v>
      </c>
    </row>
    <row r="6778" customFormat="false" ht="15" hidden="false" customHeight="false" outlineLevel="0" collapsed="false">
      <c r="D6778" s="7" t="n">
        <f aca="false">MOD(D6777*$B$4,$B$5)</f>
        <v>415641746</v>
      </c>
      <c r="E6778" s="8" t="n">
        <v>0.193548270681452</v>
      </c>
      <c r="F6778" s="9" t="n">
        <v>-0.864894782850907</v>
      </c>
    </row>
    <row r="6779" customFormat="false" ht="15" hidden="false" customHeight="false" outlineLevel="0" collapsed="false">
      <c r="D6779" s="7" t="n">
        <f aca="false">MOD(D6778*$B$4,$B$5)</f>
        <v>1650490892</v>
      </c>
      <c r="E6779" s="8" t="n">
        <v>0.768569714174205</v>
      </c>
      <c r="F6779" s="9" t="n">
        <v>0.73414466905419</v>
      </c>
    </row>
    <row r="6780" customFormat="false" ht="15" hidden="false" customHeight="false" outlineLevel="0" collapsed="false">
      <c r="D6780" s="7" t="n">
        <f aca="false">MOD(D6779*$B$4,$B$5)</f>
        <v>1350027679</v>
      </c>
      <c r="E6780" s="8" t="n">
        <v>0.628655627489701</v>
      </c>
      <c r="F6780" s="9" t="n">
        <v>0.328294840322432</v>
      </c>
    </row>
    <row r="6781" customFormat="false" ht="15" hidden="false" customHeight="false" outlineLevel="0" collapsed="false">
      <c r="D6781" s="7" t="n">
        <f aca="false">MOD(D6780*$B$4,$B$5)</f>
        <v>1794824794</v>
      </c>
      <c r="E6781" s="8" t="n">
        <v>0.835780424844269</v>
      </c>
      <c r="F6781" s="9" t="n">
        <v>0.977262626906446</v>
      </c>
    </row>
    <row r="6782" customFormat="false" ht="15" hidden="false" customHeight="false" outlineLevel="0" collapsed="false">
      <c r="D6782" s="7" t="n">
        <f aca="false">MOD(D6781*$B$4,$B$5)</f>
        <v>2054860253</v>
      </c>
      <c r="E6782" s="8" t="n">
        <v>0.95686887154064</v>
      </c>
      <c r="F6782" s="9" t="n">
        <v>1.71545271884782</v>
      </c>
    </row>
    <row r="6783" customFormat="false" ht="15" hidden="false" customHeight="false" outlineLevel="0" collapsed="false">
      <c r="D6783" s="7" t="n">
        <f aca="false">MOD(D6782*$B$4,$B$5)</f>
        <v>37101280</v>
      </c>
      <c r="E6783" s="8" t="n">
        <v>0.017276629821655</v>
      </c>
      <c r="F6783" s="9" t="n">
        <v>-2.11355538731547</v>
      </c>
    </row>
    <row r="6784" customFormat="false" ht="15" hidden="false" customHeight="false" outlineLevel="0" collapsed="false">
      <c r="D6784" s="7" t="n">
        <f aca="false">MOD(D6783*$B$4,$B$5)</f>
        <v>2062008929</v>
      </c>
      <c r="E6784" s="8" t="n">
        <v>0.960197733212446</v>
      </c>
      <c r="F6784" s="9" t="n">
        <v>1.75298528134747</v>
      </c>
    </row>
    <row r="6785" customFormat="false" ht="15" hidden="false" customHeight="false" outlineLevel="0" collapsed="false">
      <c r="D6785" s="7" t="n">
        <f aca="false">MOD(D6784*$B$4,$B$5)</f>
        <v>1513456956</v>
      </c>
      <c r="E6785" s="8" t="n">
        <v>0.70475831507217</v>
      </c>
      <c r="F6785" s="9" t="n">
        <v>0.538135696542529</v>
      </c>
    </row>
    <row r="6786" customFormat="false" ht="15" hidden="false" customHeight="false" outlineLevel="0" collapsed="false">
      <c r="D6786" s="7" t="n">
        <f aca="false">MOD(D6785*$B$4,$B$5)</f>
        <v>834535783</v>
      </c>
      <c r="E6786" s="8" t="n">
        <v>0.388611007378074</v>
      </c>
      <c r="F6786" s="9" t="n">
        <v>-0.282941065167912</v>
      </c>
    </row>
    <row r="6787" customFormat="false" ht="15" hidden="false" customHeight="false" outlineLevel="0" collapsed="false">
      <c r="D6787" s="7" t="n">
        <f aca="false">MOD(D6786*$B$4,$B$5)</f>
        <v>1378530767</v>
      </c>
      <c r="E6787" s="8" t="n">
        <v>0.641928412152388</v>
      </c>
      <c r="F6787" s="9" t="n">
        <v>0.363618144430133</v>
      </c>
    </row>
    <row r="6788" customFormat="false" ht="15" hidden="false" customHeight="false" outlineLevel="0" collapsed="false">
      <c r="D6788" s="7" t="n">
        <f aca="false">MOD(D6787*$B$4,$B$5)</f>
        <v>1130367915</v>
      </c>
      <c r="E6788" s="8" t="n">
        <v>0.526368578920484</v>
      </c>
      <c r="F6788" s="9" t="n">
        <v>0.0661444250947256</v>
      </c>
    </row>
    <row r="6789" customFormat="false" ht="15" hidden="false" customHeight="false" outlineLevel="0" collapsed="false">
      <c r="D6789" s="7" t="n">
        <f aca="false">MOD(D6788*$B$4,$B$5)</f>
        <v>725121989</v>
      </c>
      <c r="E6789" s="8" t="n">
        <v>0.33766123916736</v>
      </c>
      <c r="F6789" s="9" t="n">
        <v>-0.418854490825303</v>
      </c>
    </row>
    <row r="6790" customFormat="false" ht="15" hidden="false" customHeight="false" outlineLevel="0" collapsed="false">
      <c r="D6790" s="7" t="n">
        <f aca="false">MOD(D6789*$B$4,$B$5)</f>
        <v>527568566</v>
      </c>
      <c r="E6790" s="8" t="n">
        <v>0.245668257815454</v>
      </c>
      <c r="F6790" s="9" t="n">
        <v>-0.688184639501331</v>
      </c>
    </row>
    <row r="6791" customFormat="false" ht="15" hidden="false" customHeight="false" outlineLevel="0" collapsed="false">
      <c r="D6791" s="7" t="n">
        <f aca="false">MOD(D6790*$B$4,$B$5)</f>
        <v>1401163260</v>
      </c>
      <c r="E6791" s="8" t="n">
        <v>0.652467487987566</v>
      </c>
      <c r="F6791" s="9" t="n">
        <v>0.391990783029893</v>
      </c>
    </row>
    <row r="6792" customFormat="false" ht="15" hidden="false" customHeight="false" outlineLevel="0" collapsed="false">
      <c r="D6792" s="7" t="n">
        <f aca="false">MOD(D6791*$B$4,$B$5)</f>
        <v>554261195</v>
      </c>
      <c r="E6792" s="8" t="n">
        <v>0.258097981808798</v>
      </c>
      <c r="F6792" s="9" t="n">
        <v>-0.649220344388019</v>
      </c>
    </row>
    <row r="6793" customFormat="false" ht="15" hidden="false" customHeight="false" outlineLevel="0" collapsed="false">
      <c r="D6793" s="7" t="n">
        <f aca="false">MOD(D6792*$B$4,$B$5)</f>
        <v>1390869519</v>
      </c>
      <c r="E6793" s="8" t="n">
        <v>0.64767409129783</v>
      </c>
      <c r="F6793" s="9" t="n">
        <v>0.379048541986337</v>
      </c>
    </row>
    <row r="6794" customFormat="false" ht="15" hidden="false" customHeight="false" outlineLevel="0" collapsed="false">
      <c r="D6794" s="7" t="n">
        <f aca="false">MOD(D6793*$B$4,$B$5)</f>
        <v>1881295488</v>
      </c>
      <c r="E6794" s="8" t="n">
        <v>0.876046479564204</v>
      </c>
      <c r="F6794" s="9" t="n">
        <v>1.15544793743697</v>
      </c>
    </row>
    <row r="6795" customFormat="false" ht="15" hidden="false" customHeight="false" outlineLevel="0" collapsed="false">
      <c r="D6795" s="7" t="n">
        <f aca="false">MOD(D6794*$B$4,$B$5)</f>
        <v>1373520559</v>
      </c>
      <c r="E6795" s="8" t="n">
        <v>0.639595352243255</v>
      </c>
      <c r="F6795" s="9" t="n">
        <v>0.357377397109186</v>
      </c>
    </row>
    <row r="6796" customFormat="false" ht="15" hidden="false" customHeight="false" outlineLevel="0" collapsed="false">
      <c r="D6796" s="7" t="n">
        <f aca="false">MOD(D6795*$B$4,$B$5)</f>
        <v>1948269658</v>
      </c>
      <c r="E6796" s="8" t="n">
        <v>0.907233757811816</v>
      </c>
      <c r="F6796" s="9" t="n">
        <v>1.32391136174673</v>
      </c>
    </row>
    <row r="6797" customFormat="false" ht="15" hidden="false" customHeight="false" outlineLevel="0" collapsed="false">
      <c r="D6797" s="7" t="n">
        <f aca="false">MOD(D6796*$B$4,$B$5)</f>
        <v>173308247</v>
      </c>
      <c r="E6797" s="8" t="n">
        <v>0.0807029414742281</v>
      </c>
      <c r="F6797" s="9" t="n">
        <v>-1.40035886038424</v>
      </c>
    </row>
    <row r="6798" customFormat="false" ht="15" hidden="false" customHeight="false" outlineLevel="0" collapsed="false">
      <c r="D6798" s="7" t="n">
        <f aca="false">MOD(D6797*$B$4,$B$5)</f>
        <v>1313585872</v>
      </c>
      <c r="E6798" s="8" t="n">
        <v>0.611686088714456</v>
      </c>
      <c r="F6798" s="9" t="n">
        <v>0.283716273457505</v>
      </c>
    </row>
    <row r="6799" customFormat="false" ht="15" hidden="false" customHeight="false" outlineLevel="0" collapsed="false">
      <c r="D6799" s="7" t="n">
        <f aca="false">MOD(D6798*$B$4,$B$5)</f>
        <v>1501465990</v>
      </c>
      <c r="E6799" s="8" t="n">
        <v>0.699174586403346</v>
      </c>
      <c r="F6799" s="9" t="n">
        <v>0.522028011889117</v>
      </c>
    </row>
    <row r="6800" customFormat="false" ht="15" hidden="false" customHeight="false" outlineLevel="0" collapsed="false">
      <c r="D6800" s="7" t="n">
        <f aca="false">MOD(D6799*$B$4,$B$5)</f>
        <v>1839200687</v>
      </c>
      <c r="E6800" s="8" t="n">
        <v>0.856444560323325</v>
      </c>
      <c r="F6800" s="9" t="n">
        <v>1.06448095088449</v>
      </c>
    </row>
    <row r="6801" customFormat="false" ht="15" hidden="false" customHeight="false" outlineLevel="0" collapsed="false">
      <c r="D6801" s="7" t="n">
        <f aca="false">MOD(D6800*$B$4,$B$5)</f>
        <v>934911550</v>
      </c>
      <c r="E6801" s="8" t="n">
        <v>0.435352116297327</v>
      </c>
      <c r="F6801" s="9" t="n">
        <v>-0.162764027261991</v>
      </c>
    </row>
    <row r="6802" customFormat="false" ht="15" hidden="false" customHeight="false" outlineLevel="0" collapsed="false">
      <c r="D6802" s="7" t="n">
        <f aca="false">MOD(D6801*$B$4,$B$5)</f>
        <v>1894071992</v>
      </c>
      <c r="E6802" s="8" t="n">
        <v>0.881996002869677</v>
      </c>
      <c r="F6802" s="9" t="n">
        <v>1.18502390799241</v>
      </c>
    </row>
    <row r="6803" customFormat="false" ht="15" hidden="false" customHeight="false" outlineLevel="0" collapsed="false">
      <c r="D6803" s="7" t="n">
        <f aca="false">MOD(D6802*$B$4,$B$5)</f>
        <v>1780338454</v>
      </c>
      <c r="E6803" s="8" t="n">
        <v>0.829034697105209</v>
      </c>
      <c r="F6803" s="9" t="n">
        <v>0.950357550102225</v>
      </c>
    </row>
    <row r="6804" customFormat="false" ht="15" hidden="false" customHeight="false" outlineLevel="0" collapsed="false">
      <c r="D6804" s="7" t="n">
        <f aca="false">MOD(D6803*$B$4,$B$5)</f>
        <v>716927388</v>
      </c>
      <c r="E6804" s="8" t="n">
        <v>0.333845330713173</v>
      </c>
      <c r="F6804" s="9" t="n">
        <v>-0.429319591209705</v>
      </c>
    </row>
    <row r="6805" customFormat="false" ht="15" hidden="false" customHeight="false" outlineLevel="0" collapsed="false">
      <c r="D6805" s="7" t="n">
        <f aca="false">MOD(D6804*$B$4,$B$5)</f>
        <v>102974743</v>
      </c>
      <c r="E6805" s="8" t="n">
        <v>0.0479513514302218</v>
      </c>
      <c r="F6805" s="9" t="n">
        <v>-1.66505039103201</v>
      </c>
    </row>
    <row r="6806" customFormat="false" ht="15" hidden="false" customHeight="false" outlineLevel="0" collapsed="false">
      <c r="D6806" s="7" t="n">
        <f aca="false">MOD(D6805*$B$4,$B$5)</f>
        <v>1416660195</v>
      </c>
      <c r="E6806" s="8" t="n">
        <v>0.659683810695711</v>
      </c>
      <c r="F6806" s="9" t="n">
        <v>0.411600345127717</v>
      </c>
    </row>
    <row r="6807" customFormat="false" ht="15" hidden="false" customHeight="false" outlineLevel="0" collapsed="false">
      <c r="D6807" s="7" t="n">
        <f aca="false">MOD(D6806*$B$4,$B$5)</f>
        <v>1282501424</v>
      </c>
      <c r="E6807" s="8" t="n">
        <v>0.597211264630045</v>
      </c>
      <c r="F6807" s="9" t="n">
        <v>0.246135335223583</v>
      </c>
    </row>
    <row r="6808" customFormat="false" ht="15" hidden="false" customHeight="false" outlineLevel="0" collapsed="false">
      <c r="D6808" s="7" t="n">
        <f aca="false">MOD(D6807*$B$4,$B$5)</f>
        <v>2115145835</v>
      </c>
      <c r="E6808" s="8" t="n">
        <v>0.984941533287001</v>
      </c>
      <c r="F6808" s="9" t="n">
        <v>2.16854909559496</v>
      </c>
    </row>
    <row r="6809" customFormat="false" ht="15" hidden="false" customHeight="false" outlineLevel="0" collapsed="false">
      <c r="D6809" s="7" t="n">
        <f aca="false">MOD(D6808*$B$4,$B$5)</f>
        <v>242088317</v>
      </c>
      <c r="E6809" s="8" t="n">
        <v>0.112731157441373</v>
      </c>
      <c r="F6809" s="9" t="n">
        <v>-1.21213080135434</v>
      </c>
    </row>
    <row r="6810" customFormat="false" ht="15" hidden="false" customHeight="false" outlineLevel="0" collapsed="false">
      <c r="D6810" s="7" t="n">
        <f aca="false">MOD(D6809*$B$4,$B$5)</f>
        <v>1386626580</v>
      </c>
      <c r="E6810" s="8" t="n">
        <v>0.645698318859281</v>
      </c>
      <c r="F6810" s="9" t="n">
        <v>0.373732474258068</v>
      </c>
    </row>
    <row r="6811" customFormat="false" ht="15" hidden="false" customHeight="false" outlineLevel="0" collapsed="false">
      <c r="D6811" s="7" t="n">
        <f aca="false">MOD(D6810*$B$4,$B$5)</f>
        <v>1081333484</v>
      </c>
      <c r="E6811" s="8" t="n">
        <v>0.503535142637356</v>
      </c>
      <c r="F6811" s="9" t="n">
        <v>0.0088614044611612</v>
      </c>
    </row>
    <row r="6812" customFormat="false" ht="15" hidden="false" customHeight="false" outlineLevel="0" collapsed="false">
      <c r="D6812" s="7" t="n">
        <f aca="false">MOD(D6811*$B$4,$B$5)</f>
        <v>311082182</v>
      </c>
      <c r="E6812" s="8" t="n">
        <v>0.144858929463531</v>
      </c>
      <c r="F6812" s="9" t="n">
        <v>-1.05874076104559</v>
      </c>
    </row>
    <row r="6813" customFormat="false" ht="15" hidden="false" customHeight="false" outlineLevel="0" collapsed="false">
      <c r="D6813" s="7" t="n">
        <f aca="false">MOD(D6812*$B$4,$B$5)</f>
        <v>1042347498</v>
      </c>
      <c r="E6813" s="8" t="n">
        <v>0.485380878192727</v>
      </c>
      <c r="F6813" s="9" t="n">
        <v>-0.0366529092236448</v>
      </c>
    </row>
    <row r="6814" customFormat="false" ht="15" hidden="false" customHeight="false" outlineLevel="0" collapsed="false">
      <c r="D6814" s="7" t="n">
        <f aca="false">MOD(D6813*$B$4,$B$5)</f>
        <v>1761710395</v>
      </c>
      <c r="E6814" s="8" t="n">
        <v>0.820360331163146</v>
      </c>
      <c r="F6814" s="9" t="n">
        <v>0.91673916524046</v>
      </c>
    </row>
    <row r="6815" customFormat="false" ht="15" hidden="false" customHeight="false" outlineLevel="0" collapsed="false">
      <c r="D6815" s="7" t="n">
        <f aca="false">MOD(D6814*$B$4,$B$5)</f>
        <v>1317539492</v>
      </c>
      <c r="E6815" s="8" t="n">
        <v>0.613527136494897</v>
      </c>
      <c r="F6815" s="9" t="n">
        <v>0.288523914937261</v>
      </c>
    </row>
    <row r="6816" customFormat="false" ht="15" hidden="false" customHeight="false" outlineLevel="0" collapsed="false">
      <c r="D6816" s="7" t="n">
        <f aca="false">MOD(D6815*$B$4,$B$5)</f>
        <v>1220612427</v>
      </c>
      <c r="E6816" s="8" t="n">
        <v>0.56839195459</v>
      </c>
      <c r="F6816" s="9" t="n">
        <v>0.172281674186438</v>
      </c>
    </row>
    <row r="6817" customFormat="false" ht="15" hidden="false" customHeight="false" outlineLevel="0" collapsed="false">
      <c r="D6817" s="7" t="n">
        <f aca="false">MOD(D6816*$B$4,$B$5)</f>
        <v>1821124625</v>
      </c>
      <c r="E6817" s="8" t="n">
        <v>0.848027238015111</v>
      </c>
      <c r="F6817" s="9" t="n">
        <v>1.02800914921408</v>
      </c>
    </row>
    <row r="6818" customFormat="false" ht="15" hidden="false" customHeight="false" outlineLevel="0" collapsed="false">
      <c r="D6818" s="7" t="n">
        <f aca="false">MOD(D6817*$B$4,$B$5)</f>
        <v>263683430</v>
      </c>
      <c r="E6818" s="8" t="n">
        <v>0.122787165569875</v>
      </c>
      <c r="F6818" s="9" t="n">
        <v>-1.16116616600808</v>
      </c>
    </row>
    <row r="6819" customFormat="false" ht="15" hidden="false" customHeight="false" outlineLevel="0" collapsed="false">
      <c r="D6819" s="7" t="n">
        <f aca="false">MOD(D6818*$B$4,$B$5)</f>
        <v>127273761</v>
      </c>
      <c r="E6819" s="8" t="n">
        <v>0.0592664634429537</v>
      </c>
      <c r="F6819" s="9" t="n">
        <v>-1.56096111086949</v>
      </c>
    </row>
    <row r="6820" customFormat="false" ht="15" hidden="false" customHeight="false" outlineLevel="0" collapsed="false">
      <c r="D6820" s="7" t="n">
        <f aca="false">MOD(D6819*$B$4,$B$5)</f>
        <v>1828486811</v>
      </c>
      <c r="E6820" s="8" t="n">
        <v>0.851455523028463</v>
      </c>
      <c r="F6820" s="9" t="n">
        <v>1.04269633912127</v>
      </c>
    </row>
    <row r="6821" customFormat="false" ht="15" hidden="false" customHeight="false" outlineLevel="0" collapsed="false">
      <c r="D6821" s="7" t="n">
        <f aca="false">MOD(D6820*$B$4,$B$5)</f>
        <v>1308962081</v>
      </c>
      <c r="E6821" s="8" t="n">
        <v>0.609532968243149</v>
      </c>
      <c r="F6821" s="9" t="n">
        <v>0.278101996074868</v>
      </c>
    </row>
    <row r="6822" customFormat="false" ht="15" hidden="false" customHeight="false" outlineLevel="0" collapsed="false">
      <c r="D6822" s="7" t="n">
        <f aca="false">MOD(D6821*$B$4,$B$5)</f>
        <v>1644749917</v>
      </c>
      <c r="E6822" s="8" t="n">
        <v>0.765896364362814</v>
      </c>
      <c r="F6822" s="9" t="n">
        <v>0.725399024649064</v>
      </c>
    </row>
    <row r="6823" customFormat="false" ht="15" hidden="false" customHeight="false" outlineLevel="0" collapsed="false">
      <c r="D6823" s="7" t="n">
        <f aca="false">MOD(D6822*$B$4,$B$5)</f>
        <v>1252813917</v>
      </c>
      <c r="E6823" s="8" t="n">
        <v>0.583386941890593</v>
      </c>
      <c r="F6823" s="9" t="n">
        <v>0.21056578124663</v>
      </c>
    </row>
    <row r="6824" customFormat="false" ht="15" hidden="false" customHeight="false" outlineLevel="0" collapsed="false">
      <c r="D6824" s="7" t="n">
        <f aca="false">MOD(D6823*$B$4,$B$5)</f>
        <v>1441087987</v>
      </c>
      <c r="E6824" s="8" t="n">
        <v>0.671058887775111</v>
      </c>
      <c r="F6824" s="9" t="n">
        <v>0.442838955066236</v>
      </c>
    </row>
    <row r="6825" customFormat="false" ht="15" hidden="false" customHeight="false" outlineLevel="0" collapsed="false">
      <c r="D6825" s="7" t="n">
        <f aca="false">MOD(D6824*$B$4,$B$5)</f>
        <v>1467926853</v>
      </c>
      <c r="E6825" s="8" t="n">
        <v>0.68355670867819</v>
      </c>
      <c r="F6825" s="9" t="n">
        <v>0.477667917128873</v>
      </c>
    </row>
    <row r="6826" customFormat="false" ht="15" hidden="false" customHeight="false" outlineLevel="0" collapsed="false">
      <c r="D6826" s="7" t="n">
        <f aca="false">MOD(D6825*$B$4,$B$5)</f>
        <v>2074188398</v>
      </c>
      <c r="E6826" s="8" t="n">
        <v>0.965869240430993</v>
      </c>
      <c r="F6826" s="9" t="n">
        <v>1.82327653001922</v>
      </c>
    </row>
    <row r="6827" customFormat="false" ht="15" hidden="false" customHeight="false" outlineLevel="0" collapsed="false">
      <c r="D6827" s="7" t="n">
        <f aca="false">MOD(D6826*$B$4,$B$5)</f>
        <v>1018085777</v>
      </c>
      <c r="E6827" s="8" t="n">
        <v>0.474083133949044</v>
      </c>
      <c r="F6827" s="9" t="n">
        <v>-0.0650097115708995</v>
      </c>
    </row>
    <row r="6828" customFormat="false" ht="15" hidden="false" customHeight="false" outlineLevel="0" collapsed="false">
      <c r="D6828" s="7" t="n">
        <f aca="false">MOD(D6827*$B$4,$B$5)</f>
        <v>1002763619</v>
      </c>
      <c r="E6828" s="8" t="n">
        <v>0.466948198123787</v>
      </c>
      <c r="F6828" s="9" t="n">
        <v>-0.0829435866986914</v>
      </c>
    </row>
    <row r="6829" customFormat="false" ht="15" hidden="false" customHeight="false" outlineLevel="0" collapsed="false">
      <c r="D6829" s="7" t="n">
        <f aca="false">MOD(D6828*$B$4,$B$5)</f>
        <v>121249369</v>
      </c>
      <c r="E6829" s="8" t="n">
        <v>0.0564611373063746</v>
      </c>
      <c r="F6829" s="9" t="n">
        <v>-1.58519395032846</v>
      </c>
    </row>
    <row r="6830" customFormat="false" ht="15" hidden="false" customHeight="false" outlineLevel="0" collapsed="false">
      <c r="D6830" s="7" t="n">
        <f aca="false">MOD(D6829*$B$4,$B$5)</f>
        <v>935352924</v>
      </c>
      <c r="E6830" s="8" t="n">
        <v>0.435557647082543</v>
      </c>
      <c r="F6830" s="9" t="n">
        <v>-0.162241990512188</v>
      </c>
    </row>
    <row r="6831" customFormat="false" ht="15" hidden="false" customHeight="false" outlineLevel="0" collapsed="false">
      <c r="D6831" s="7" t="n">
        <f aca="false">MOD(D6830*$B$4,$B$5)</f>
        <v>1724799876</v>
      </c>
      <c r="E6831" s="8" t="n">
        <v>0.803172531354402</v>
      </c>
      <c r="F6831" s="9" t="n">
        <v>0.853007874702686</v>
      </c>
    </row>
    <row r="6832" customFormat="false" ht="15" hidden="false" customHeight="false" outlineLevel="0" collapsed="false">
      <c r="D6832" s="7" t="n">
        <f aca="false">MOD(D6831*$B$4,$B$5)</f>
        <v>2021303853</v>
      </c>
      <c r="E6832" s="8" t="n">
        <v>0.941242955104674</v>
      </c>
      <c r="F6832" s="9" t="n">
        <v>1.56529357143402</v>
      </c>
    </row>
    <row r="6833" customFormat="false" ht="15" hidden="false" customHeight="false" outlineLevel="0" collapsed="false">
      <c r="D6833" s="7" t="n">
        <f aca="false">MOD(D6832*$B$4,$B$5)</f>
        <v>1586270365</v>
      </c>
      <c r="E6833" s="8" t="n">
        <v>0.738664700871953</v>
      </c>
      <c r="F6833" s="9" t="n">
        <v>0.639234182272773</v>
      </c>
    </row>
    <row r="6834" customFormat="false" ht="15" hidden="false" customHeight="false" outlineLevel="0" collapsed="false">
      <c r="D6834" s="7" t="n">
        <f aca="false">MOD(D6833*$B$4,$B$5)</f>
        <v>179871483</v>
      </c>
      <c r="E6834" s="8" t="n">
        <v>0.083759186401739</v>
      </c>
      <c r="F6834" s="9" t="n">
        <v>-1.3802217708173</v>
      </c>
    </row>
    <row r="6835" customFormat="false" ht="15" hidden="false" customHeight="false" outlineLevel="0" collapsed="false">
      <c r="D6835" s="7" t="n">
        <f aca="false">MOD(D6834*$B$4,$B$5)</f>
        <v>299971072</v>
      </c>
      <c r="E6835" s="8" t="n">
        <v>0.139684915672694</v>
      </c>
      <c r="F6835" s="9" t="n">
        <v>-1.08173604614528</v>
      </c>
    </row>
    <row r="6836" customFormat="false" ht="15" hidden="false" customHeight="false" outlineLevel="0" collapsed="false">
      <c r="D6836" s="7" t="n">
        <f aca="false">MOD(D6835*$B$4,$B$5)</f>
        <v>1568868438</v>
      </c>
      <c r="E6836" s="8" t="n">
        <v>0.73056129713595</v>
      </c>
      <c r="F6836" s="9" t="n">
        <v>0.614511455182008</v>
      </c>
    </row>
    <row r="6837" customFormat="false" ht="15" hidden="false" customHeight="false" outlineLevel="0" collapsed="false">
      <c r="D6837" s="7" t="n">
        <f aca="false">MOD(D6836*$B$4,$B$5)</f>
        <v>1985042890</v>
      </c>
      <c r="E6837" s="8" t="n">
        <v>0.92435762837935</v>
      </c>
      <c r="F6837" s="9" t="n">
        <v>1.43500826208689</v>
      </c>
    </row>
    <row r="6838" customFormat="false" ht="15" hidden="false" customHeight="false" outlineLevel="0" collapsed="false">
      <c r="D6838" s="7" t="n">
        <f aca="false">MOD(D6837*$B$4,$B$5)</f>
        <v>1432497697</v>
      </c>
      <c r="E6838" s="8" t="n">
        <v>0.667058722271639</v>
      </c>
      <c r="F6838" s="9" t="n">
        <v>0.431805811382117</v>
      </c>
    </row>
    <row r="6839" customFormat="false" ht="15" hidden="false" customHeight="false" outlineLevel="0" collapsed="false">
      <c r="D6839" s="7" t="n">
        <f aca="false">MOD(D6838*$B$4,$B$5)</f>
        <v>1270382134</v>
      </c>
      <c r="E6839" s="8" t="n">
        <v>0.591567780442133</v>
      </c>
      <c r="F6839" s="9" t="n">
        <v>0.23157974746391</v>
      </c>
    </row>
    <row r="6840" customFormat="false" ht="15" hidden="false" customHeight="false" outlineLevel="0" collapsed="false">
      <c r="D6840" s="7" t="n">
        <f aca="false">MOD(D6839*$B$4,$B$5)</f>
        <v>1220450229</v>
      </c>
      <c r="E6840" s="8" t="n">
        <v>0.568316425260451</v>
      </c>
      <c r="F6840" s="9" t="n">
        <v>0.172089522801124</v>
      </c>
    </row>
    <row r="6841" customFormat="false" ht="15" hidden="false" customHeight="false" outlineLevel="0" collapsed="false">
      <c r="D6841" s="7" t="n">
        <f aca="false">MOD(D6840*$B$4,$B$5)</f>
        <v>434115908</v>
      </c>
      <c r="E6841" s="8" t="n">
        <v>0.202150972748316</v>
      </c>
      <c r="F6841" s="9" t="n">
        <v>-0.833962802245392</v>
      </c>
    </row>
    <row r="6842" customFormat="false" ht="15" hidden="false" customHeight="false" outlineLevel="0" collapsed="false">
      <c r="D6842" s="7" t="n">
        <f aca="false">MOD(D6841*$B$4,$B$5)</f>
        <v>63567642</v>
      </c>
      <c r="E6842" s="8" t="n">
        <v>0.0296009900324056</v>
      </c>
      <c r="F6842" s="9" t="n">
        <v>-1.88669039691829</v>
      </c>
    </row>
    <row r="6843" customFormat="false" ht="15" hidden="false" customHeight="false" outlineLevel="0" collapsed="false">
      <c r="D6843" s="7" t="n">
        <f aca="false">MOD(D6842*$B$4,$B$5)</f>
        <v>1866999066</v>
      </c>
      <c r="E6843" s="8" t="n">
        <v>0.869389189285589</v>
      </c>
      <c r="F6843" s="9" t="n">
        <v>1.12350843213328</v>
      </c>
    </row>
    <row r="6844" customFormat="false" ht="15" hidden="false" customHeight="false" outlineLevel="0" collapsed="false">
      <c r="D6844" s="7" t="n">
        <f aca="false">MOD(D6843*$B$4,$B$5)</f>
        <v>613184884</v>
      </c>
      <c r="E6844" s="8" t="n">
        <v>0.285536462707013</v>
      </c>
      <c r="F6844" s="9" t="n">
        <v>-0.566472053631989</v>
      </c>
    </row>
    <row r="6845" customFormat="false" ht="15" hidden="false" customHeight="false" outlineLevel="0" collapsed="false">
      <c r="D6845" s="7" t="n">
        <f aca="false">MOD(D6844*$B$4,$B$5)</f>
        <v>280428963</v>
      </c>
      <c r="E6845" s="8" t="n">
        <v>0.130584912030571</v>
      </c>
      <c r="F6845" s="9" t="n">
        <v>-1.12363047042223</v>
      </c>
    </row>
    <row r="6846" customFormat="false" ht="15" hidden="false" customHeight="false" outlineLevel="0" collapsed="false">
      <c r="D6846" s="7" t="n">
        <f aca="false">MOD(D6845*$B$4,$B$5)</f>
        <v>997045932</v>
      </c>
      <c r="E6846" s="8" t="n">
        <v>0.464285692632464</v>
      </c>
      <c r="F6846" s="9" t="n">
        <v>-0.0896424055709267</v>
      </c>
    </row>
    <row r="6847" customFormat="false" ht="15" hidden="false" customHeight="false" outlineLevel="0" collapsed="false">
      <c r="D6847" s="7" t="n">
        <f aca="false">MOD(D6846*$B$4,$B$5)</f>
        <v>1148170655</v>
      </c>
      <c r="E6847" s="8" t="n">
        <v>0.53465862575421</v>
      </c>
      <c r="F6847" s="9" t="n">
        <v>0.0869858638939924</v>
      </c>
    </row>
    <row r="6848" customFormat="false" ht="15" hidden="false" customHeight="false" outlineLevel="0" collapsed="false">
      <c r="D6848" s="7" t="n">
        <f aca="false">MOD(D6847*$B$4,$B$5)</f>
        <v>1087725729</v>
      </c>
      <c r="E6848" s="8" t="n">
        <v>0.506511763675615</v>
      </c>
      <c r="F6848" s="9" t="n">
        <v>0.0163232958083639</v>
      </c>
    </row>
    <row r="6849" customFormat="false" ht="15" hidden="false" customHeight="false" outlineLevel="0" collapsed="false">
      <c r="D6849" s="7" t="n">
        <f aca="false">MOD(D6848*$B$4,$B$5)</f>
        <v>1780979056</v>
      </c>
      <c r="E6849" s="8" t="n">
        <v>0.829333000657459</v>
      </c>
      <c r="F6849" s="9" t="n">
        <v>0.951532755808516</v>
      </c>
    </row>
    <row r="6850" customFormat="false" ht="15" hidden="false" customHeight="false" outlineLevel="0" collapsed="false">
      <c r="D6850" s="7" t="n">
        <f aca="false">MOD(D6849*$B$4,$B$5)</f>
        <v>1574655472</v>
      </c>
      <c r="E6850" s="8" t="n">
        <v>0.733256094840594</v>
      </c>
      <c r="F6850" s="9" t="n">
        <v>0.622690677147699</v>
      </c>
    </row>
    <row r="6851" customFormat="false" ht="15" hidden="false" customHeight="false" outlineLevel="0" collapsed="false">
      <c r="D6851" s="7" t="n">
        <f aca="false">MOD(D6850*$B$4,$B$5)</f>
        <v>10603347</v>
      </c>
      <c r="E6851" s="8" t="n">
        <v>0.00493756821838912</v>
      </c>
      <c r="F6851" s="9" t="n">
        <v>-2.5801711332474</v>
      </c>
    </row>
    <row r="6852" customFormat="false" ht="15" hidden="false" customHeight="false" outlineLevel="0" collapsed="false">
      <c r="D6852" s="7" t="n">
        <f aca="false">MOD(D6851*$B$4,$B$5)</f>
        <v>733055051</v>
      </c>
      <c r="E6852" s="8" t="n">
        <v>0.341355359034012</v>
      </c>
      <c r="F6852" s="9" t="n">
        <v>-0.408766920275152</v>
      </c>
    </row>
    <row r="6853" customFormat="false" ht="15" hidden="false" customHeight="false" outlineLevel="0" collapsed="false">
      <c r="D6853" s="7" t="n">
        <f aca="false">MOD(D6852*$B$4,$B$5)</f>
        <v>1212315202</v>
      </c>
      <c r="E6853" s="8" t="n">
        <v>0.56452825811182</v>
      </c>
      <c r="F6853" s="9" t="n">
        <v>0.16246017953617</v>
      </c>
    </row>
    <row r="6854" customFormat="false" ht="15" hidden="false" customHeight="false" outlineLevel="0" collapsed="false">
      <c r="D6854" s="7" t="n">
        <f aca="false">MOD(D6853*$B$4,$B$5)</f>
        <v>737734992</v>
      </c>
      <c r="E6854" s="8" t="n">
        <v>0.343534626386626</v>
      </c>
      <c r="F6854" s="9" t="n">
        <v>-0.402835487433258</v>
      </c>
    </row>
    <row r="6855" customFormat="false" ht="15" hidden="false" customHeight="false" outlineLevel="0" collapsed="false">
      <c r="D6855" s="7" t="n">
        <f aca="false">MOD(D6854*$B$4,$B$5)</f>
        <v>1631964278</v>
      </c>
      <c r="E6855" s="8" t="n">
        <v>0.759942587241477</v>
      </c>
      <c r="F6855" s="9" t="n">
        <v>0.706117892640479</v>
      </c>
    </row>
    <row r="6856" customFormat="false" ht="15" hidden="false" customHeight="false" outlineLevel="0" collapsed="false">
      <c r="D6856" s="7" t="n">
        <f aca="false">MOD(D6855*$B$4,$B$5)</f>
        <v>405040437</v>
      </c>
      <c r="E6856" s="8" t="n">
        <v>0.188611651480768</v>
      </c>
      <c r="F6856" s="9" t="n">
        <v>-0.883024002875995</v>
      </c>
    </row>
    <row r="6857" customFormat="false" ht="15" hidden="false" customHeight="false" outlineLevel="0" collapsed="false">
      <c r="D6857" s="7" t="n">
        <f aca="false">MOD(D6856*$B$4,$B$5)</f>
        <v>1015812139</v>
      </c>
      <c r="E6857" s="8" t="n">
        <v>0.473024388750106</v>
      </c>
      <c r="F6857" s="9" t="n">
        <v>-0.0676694392163361</v>
      </c>
    </row>
    <row r="6858" customFormat="false" ht="15" hidden="false" customHeight="false" outlineLevel="0" collapsed="false">
      <c r="D6858" s="7" t="n">
        <f aca="false">MOD(D6857*$B$4,$B$5)</f>
        <v>773649718</v>
      </c>
      <c r="E6858" s="8" t="n">
        <v>0.360258723944666</v>
      </c>
      <c r="F6858" s="9" t="n">
        <v>-0.357767321240528</v>
      </c>
    </row>
    <row r="6859" customFormat="false" ht="15" hidden="false" customHeight="false" outlineLevel="0" collapsed="false">
      <c r="D6859" s="7" t="n">
        <f aca="false">MOD(D6858*$B$4,$B$5)</f>
        <v>104916248</v>
      </c>
      <c r="E6859" s="8" t="n">
        <v>0.0488554351486782</v>
      </c>
      <c r="F6859" s="9" t="n">
        <v>-1.6560540661748</v>
      </c>
    </row>
    <row r="6860" customFormat="false" ht="15" hidden="false" customHeight="false" outlineLevel="0" collapsed="false">
      <c r="D6860" s="7" t="n">
        <f aca="false">MOD(D6859*$B$4,$B$5)</f>
        <v>645767582</v>
      </c>
      <c r="E6860" s="8" t="n">
        <v>0.300708963815783</v>
      </c>
      <c r="F6860" s="9" t="n">
        <v>-0.522362547256539</v>
      </c>
    </row>
    <row r="6861" customFormat="false" ht="15" hidden="false" customHeight="false" outlineLevel="0" collapsed="false">
      <c r="D6861" s="7" t="n">
        <f aca="false">MOD(D6860*$B$4,$B$5)</f>
        <v>1121814517</v>
      </c>
      <c r="E6861" s="8" t="n">
        <v>0.522385592593239</v>
      </c>
      <c r="F6861" s="9" t="n">
        <v>0.0561418376988944</v>
      </c>
    </row>
    <row r="6862" customFormat="false" ht="15" hidden="false" customHeight="false" outlineLevel="0" collapsed="false">
      <c r="D6862" s="7" t="n">
        <f aca="false">MOD(D6861*$B$4,$B$5)</f>
        <v>160907355</v>
      </c>
      <c r="E6862" s="8" t="n">
        <v>0.0749283261363658</v>
      </c>
      <c r="F6862" s="9" t="n">
        <v>-1.44003798633004</v>
      </c>
    </row>
    <row r="6863" customFormat="false" ht="15" hidden="false" customHeight="false" outlineLevel="0" collapsed="false">
      <c r="D6863" s="7" t="n">
        <f aca="false">MOD(D6862*$B$4,$B$5)</f>
        <v>1858065653</v>
      </c>
      <c r="E6863" s="8" t="n">
        <v>0.865229244684083</v>
      </c>
      <c r="F6863" s="9" t="n">
        <v>1.10411902231148</v>
      </c>
    </row>
    <row r="6864" customFormat="false" ht="15" hidden="false" customHeight="false" outlineLevel="0" collapsed="false">
      <c r="D6864" s="7" t="n">
        <f aca="false">MOD(D6863*$B$4,$B$5)</f>
        <v>1032619008</v>
      </c>
      <c r="E6864" s="8" t="n">
        <v>0.480850697011548</v>
      </c>
      <c r="F6864" s="9" t="n">
        <v>-0.0480186314013166</v>
      </c>
    </row>
    <row r="6865" customFormat="false" ht="15" hidden="false" customHeight="false" outlineLevel="0" collapsed="false">
      <c r="D6865" s="7" t="n">
        <f aca="false">MOD(D6864*$B$4,$B$5)</f>
        <v>309204651</v>
      </c>
      <c r="E6865" s="8" t="n">
        <v>0.143984635960296</v>
      </c>
      <c r="F6865" s="9" t="n">
        <v>-1.06258702879163</v>
      </c>
    </row>
    <row r="6866" customFormat="false" ht="15" hidden="false" customHeight="false" outlineLevel="0" collapsed="false">
      <c r="D6866" s="7" t="n">
        <f aca="false">MOD(D6865*$B$4,$B$5)</f>
        <v>606361771</v>
      </c>
      <c r="E6866" s="8" t="n">
        <v>0.282359203121028</v>
      </c>
      <c r="F6866" s="9" t="n">
        <v>-0.575847289641322</v>
      </c>
    </row>
    <row r="6867" customFormat="false" ht="15" hidden="false" customHeight="false" outlineLevel="0" collapsed="false">
      <c r="D6867" s="7" t="n">
        <f aca="false">MOD(D6866*$B$4,$B$5)</f>
        <v>1634422978</v>
      </c>
      <c r="E6867" s="8" t="n">
        <v>0.761087508649647</v>
      </c>
      <c r="F6867" s="9" t="n">
        <v>0.709805137633058</v>
      </c>
    </row>
    <row r="6868" customFormat="false" ht="15" hidden="false" customHeight="false" outlineLevel="0" collapsed="false">
      <c r="D6868" s="7" t="n">
        <f aca="false">MOD(D6867*$B$4,$B$5)</f>
        <v>977347552</v>
      </c>
      <c r="E6868" s="8" t="n">
        <v>0.455112919635245</v>
      </c>
      <c r="F6868" s="9" t="n">
        <v>-0.112753683537512</v>
      </c>
    </row>
    <row r="6869" customFormat="false" ht="15" hidden="false" customHeight="false" outlineLevel="0" collapsed="false">
      <c r="D6869" s="7" t="n">
        <f aca="false">MOD(D6868*$B$4,$B$5)</f>
        <v>1622925296</v>
      </c>
      <c r="E6869" s="8" t="n">
        <v>0.755733483243485</v>
      </c>
      <c r="F6869" s="9" t="n">
        <v>0.692643931403473</v>
      </c>
    </row>
    <row r="6870" customFormat="false" ht="15" hidden="false" customHeight="false" outlineLevel="0" collapsed="false">
      <c r="D6870" s="7" t="n">
        <f aca="false">MOD(D6869*$B$4,$B$5)</f>
        <v>23520656</v>
      </c>
      <c r="E6870" s="8" t="n">
        <v>0.010952658961483</v>
      </c>
      <c r="F6870" s="9" t="n">
        <v>-2.29200563661756</v>
      </c>
    </row>
    <row r="6871" customFormat="false" ht="15" hidden="false" customHeight="false" outlineLevel="0" collapsed="false">
      <c r="D6871" s="7" t="n">
        <f aca="false">MOD(D6870*$B$4,$B$5)</f>
        <v>1494220160</v>
      </c>
      <c r="E6871" s="8" t="n">
        <v>0.695800483874791</v>
      </c>
      <c r="F6871" s="9" t="n">
        <v>0.512360068617964</v>
      </c>
    </row>
    <row r="6872" customFormat="false" ht="15" hidden="false" customHeight="false" outlineLevel="0" collapsed="false">
      <c r="D6872" s="7" t="n">
        <f aca="false">MOD(D6871*$B$4,$B$5)</f>
        <v>2115575218</v>
      </c>
      <c r="E6872" s="8" t="n">
        <v>0.985141480327716</v>
      </c>
      <c r="F6872" s="9" t="n">
        <v>2.17384151758584</v>
      </c>
    </row>
    <row r="6873" customFormat="false" ht="15" hidden="false" customHeight="false" outlineLevel="0" collapsed="false">
      <c r="D6873" s="7" t="n">
        <f aca="false">MOD(D6872*$B$4,$B$5)</f>
        <v>1641482287</v>
      </c>
      <c r="E6873" s="8" t="n">
        <v>0.764374755569151</v>
      </c>
      <c r="F6873" s="9" t="n">
        <v>0.7204459146508</v>
      </c>
    </row>
    <row r="6874" customFormat="false" ht="15" hidden="false" customHeight="false" outlineLevel="0" collapsed="false">
      <c r="D6874" s="7" t="n">
        <f aca="false">MOD(D6873*$B$4,$B$5)</f>
        <v>287352418</v>
      </c>
      <c r="E6874" s="8" t="n">
        <v>0.133808897001491</v>
      </c>
      <c r="F6874" s="9" t="n">
        <v>-1.10856520837954</v>
      </c>
    </row>
    <row r="6875" customFormat="false" ht="15" hidden="false" customHeight="false" outlineLevel="0" collapsed="false">
      <c r="D6875" s="7" t="n">
        <f aca="false">MOD(D6874*$B$4,$B$5)</f>
        <v>191693305</v>
      </c>
      <c r="E6875" s="8" t="n">
        <v>0.0892641512577088</v>
      </c>
      <c r="F6875" s="9" t="n">
        <v>-1.34530022014136</v>
      </c>
    </row>
    <row r="6876" customFormat="false" ht="15" hidden="false" customHeight="false" outlineLevel="0" collapsed="false">
      <c r="D6876" s="7" t="n">
        <f aca="false">MOD(D6875*$B$4,$B$5)</f>
        <v>1867974379</v>
      </c>
      <c r="E6876" s="8" t="n">
        <v>0.86984335479312</v>
      </c>
      <c r="F6876" s="9" t="n">
        <v>1.12565095626235</v>
      </c>
    </row>
    <row r="6877" customFormat="false" ht="15" hidden="false" customHeight="false" outlineLevel="0" collapsed="false">
      <c r="D6877" s="7" t="n">
        <f aca="false">MOD(D6876*$B$4,$B$5)</f>
        <v>447878473</v>
      </c>
      <c r="E6877" s="8" t="n">
        <v>0.208559666488841</v>
      </c>
      <c r="F6877" s="9" t="n">
        <v>-0.811429031141192</v>
      </c>
    </row>
    <row r="6878" customFormat="false" ht="15" hidden="false" customHeight="false" outlineLevel="0" collapsed="false">
      <c r="D6878" s="7" t="n">
        <f aca="false">MOD(D6877*$B$4,$B$5)</f>
        <v>823895834</v>
      </c>
      <c r="E6878" s="8" t="n">
        <v>0.383656395025231</v>
      </c>
      <c r="F6878" s="9" t="n">
        <v>-0.295891699738438</v>
      </c>
    </row>
    <row r="6879" customFormat="false" ht="15" hidden="false" customHeight="false" outlineLevel="0" collapsed="false">
      <c r="D6879" s="7" t="n">
        <f aca="false">MOD(D6878*$B$4,$B$5)</f>
        <v>1026144221</v>
      </c>
      <c r="E6879" s="8" t="n">
        <v>0.477835639359276</v>
      </c>
      <c r="F6879" s="9" t="n">
        <v>-0.0555864254345531</v>
      </c>
    </row>
    <row r="6880" customFormat="false" ht="15" hidden="false" customHeight="false" outlineLevel="0" collapsed="false">
      <c r="D6880" s="7" t="n">
        <f aca="false">MOD(D6879*$B$4,$B$5)</f>
        <v>1297373836</v>
      </c>
      <c r="E6880" s="8" t="n">
        <v>0.604136771153786</v>
      </c>
      <c r="F6880" s="9" t="n">
        <v>0.264069380234857</v>
      </c>
    </row>
    <row r="6881" customFormat="false" ht="15" hidden="false" customHeight="false" outlineLevel="0" collapsed="false">
      <c r="D6881" s="7" t="n">
        <f aca="false">MOD(D6880*$B$4,$B$5)</f>
        <v>614323742</v>
      </c>
      <c r="E6881" s="8" t="n">
        <v>0.286066784789848</v>
      </c>
      <c r="F6881" s="9" t="n">
        <v>-0.564912075809751</v>
      </c>
    </row>
    <row r="6882" customFormat="false" ht="15" hidden="false" customHeight="false" outlineLevel="0" collapsed="false">
      <c r="D6882" s="7" t="n">
        <f aca="false">MOD(D6881*$B$4,$B$5)</f>
        <v>1567152306</v>
      </c>
      <c r="E6882" s="8" t="n">
        <v>0.729762160898896</v>
      </c>
      <c r="F6882" s="9" t="n">
        <v>0.612093831971451</v>
      </c>
    </row>
    <row r="6883" customFormat="false" ht="15" hidden="false" customHeight="false" outlineLevel="0" collapsed="false">
      <c r="D6883" s="7" t="n">
        <f aca="false">MOD(D6882*$B$4,$B$5)</f>
        <v>750013704</v>
      </c>
      <c r="E6883" s="8" t="n">
        <v>0.349252347228352</v>
      </c>
      <c r="F6883" s="9" t="n">
        <v>-0.387339759585037</v>
      </c>
    </row>
    <row r="6884" customFormat="false" ht="15" hidden="false" customHeight="false" outlineLevel="0" collapsed="false">
      <c r="D6884" s="7" t="n">
        <f aca="false">MOD(D6883*$B$4,$B$5)</f>
        <v>1632184658</v>
      </c>
      <c r="E6884" s="8" t="n">
        <v>0.760045209676069</v>
      </c>
      <c r="F6884" s="9" t="n">
        <v>0.706447998339951</v>
      </c>
    </row>
    <row r="6885" customFormat="false" ht="15" hidden="false" customHeight="false" outlineLevel="0" collapsed="false">
      <c r="D6885" s="7" t="n">
        <f aca="false">MOD(D6884*$B$4,$B$5)</f>
        <v>305585182</v>
      </c>
      <c r="E6885" s="8" t="n">
        <v>0.142299189364816</v>
      </c>
      <c r="F6885" s="9" t="n">
        <v>-1.07004649984218</v>
      </c>
    </row>
    <row r="6886" customFormat="false" ht="15" hidden="false" customHeight="false" outlineLevel="0" collapsed="false">
      <c r="D6886" s="7" t="n">
        <f aca="false">MOD(D6885*$B$4,$B$5)</f>
        <v>1984632726</v>
      </c>
      <c r="E6886" s="8" t="n">
        <v>0.924166630882925</v>
      </c>
      <c r="F6886" s="9" t="n">
        <v>1.43366901556213</v>
      </c>
    </row>
    <row r="6887" customFormat="false" ht="15" hidden="false" customHeight="false" outlineLevel="0" collapsed="false">
      <c r="D6887" s="7" t="n">
        <f aca="false">MOD(D6886*$B$4,$B$5)</f>
        <v>960824076</v>
      </c>
      <c r="E6887" s="8" t="n">
        <v>0.44741857652312</v>
      </c>
      <c r="F6887" s="9" t="n">
        <v>-0.132186026908565</v>
      </c>
    </row>
    <row r="6888" customFormat="false" ht="15" hidden="false" customHeight="false" outlineLevel="0" collapsed="false">
      <c r="D6888" s="7" t="n">
        <f aca="false">MOD(D6887*$B$4,$B$5)</f>
        <v>734648337</v>
      </c>
      <c r="E6888" s="8" t="n">
        <v>0.342097290644513</v>
      </c>
      <c r="F6888" s="9" t="n">
        <v>-0.406745959311272</v>
      </c>
    </row>
    <row r="6889" customFormat="false" ht="15" hidden="false" customHeight="false" outlineLevel="0" collapsed="false">
      <c r="D6889" s="7" t="n">
        <f aca="false">MOD(D6888*$B$4,$B$5)</f>
        <v>812412416</v>
      </c>
      <c r="E6889" s="8" t="n">
        <v>0.378309011811678</v>
      </c>
      <c r="F6889" s="9" t="n">
        <v>-0.309924957064455</v>
      </c>
    </row>
    <row r="6890" customFormat="false" ht="15" hidden="false" customHeight="false" outlineLevel="0" collapsed="false">
      <c r="D6890" s="7" t="n">
        <f aca="false">MOD(D6889*$B$4,$B$5)</f>
        <v>760854869</v>
      </c>
      <c r="E6890" s="8" t="n">
        <v>0.354300658082869</v>
      </c>
      <c r="F6890" s="9" t="n">
        <v>-0.373735224181483</v>
      </c>
    </row>
    <row r="6891" customFormat="false" ht="15" hidden="false" customHeight="false" outlineLevel="0" collapsed="false">
      <c r="D6891" s="7" t="n">
        <f aca="false">MOD(D6890*$B$4,$B$5)</f>
        <v>960050505</v>
      </c>
      <c r="E6891" s="8" t="n">
        <v>0.447058354455101</v>
      </c>
      <c r="F6891" s="9" t="n">
        <v>-0.133096947881724</v>
      </c>
    </row>
    <row r="6892" customFormat="false" ht="15" hidden="false" customHeight="false" outlineLevel="0" collapsed="false">
      <c r="D6892" s="7" t="n">
        <f aca="false">MOD(D6891*$B$4,$B$5)</f>
        <v>2048308242</v>
      </c>
      <c r="E6892" s="8" t="n">
        <v>0.953817853661084</v>
      </c>
      <c r="F6892" s="9" t="n">
        <v>1.68305578543366</v>
      </c>
    </row>
    <row r="6893" customFormat="false" ht="15" hidden="false" customHeight="false" outlineLevel="0" collapsed="false">
      <c r="D6893" s="7" t="n">
        <f aca="false">MOD(D6892*$B$4,$B$5)</f>
        <v>1592558055</v>
      </c>
      <c r="E6893" s="8" t="n">
        <v>0.741592634694271</v>
      </c>
      <c r="F6893" s="9" t="n">
        <v>0.648263201109147</v>
      </c>
    </row>
    <row r="6894" customFormat="false" ht="15" hidden="false" customHeight="false" outlineLevel="0" collapsed="false">
      <c r="D6894" s="7" t="n">
        <f aca="false">MOD(D6893*$B$4,$B$5)</f>
        <v>897761246</v>
      </c>
      <c r="E6894" s="8" t="n">
        <v>0.418052657896702</v>
      </c>
      <c r="F6894" s="9" t="n">
        <v>-0.206877772730621</v>
      </c>
    </row>
    <row r="6895" customFormat="false" ht="15" hidden="false" customHeight="false" outlineLevel="0" collapsed="false">
      <c r="D6895" s="7" t="n">
        <f aca="false">MOD(D6894*$B$4,$B$5)</f>
        <v>1760592853</v>
      </c>
      <c r="E6895" s="8" t="n">
        <v>0.819839935116321</v>
      </c>
      <c r="F6895" s="9" t="n">
        <v>0.914755254720182</v>
      </c>
    </row>
    <row r="6896" customFormat="false" ht="15" hidden="false" customHeight="false" outlineLevel="0" collapsed="false">
      <c r="D6896" s="7" t="n">
        <f aca="false">MOD(D6895*$B$4,$B$5)</f>
        <v>1059760785</v>
      </c>
      <c r="E6896" s="8" t="n">
        <v>0.493489571840958</v>
      </c>
      <c r="F6896" s="9" t="n">
        <v>-0.0163199477188321</v>
      </c>
    </row>
    <row r="6897" customFormat="false" ht="15" hidden="false" customHeight="false" outlineLevel="0" collapsed="false">
      <c r="D6897" s="7" t="n">
        <f aca="false">MOD(D6896*$B$4,$B$5)</f>
        <v>504897548</v>
      </c>
      <c r="E6897" s="8" t="n">
        <v>0.235111242379165</v>
      </c>
      <c r="F6897" s="9" t="n">
        <v>-0.722117101519887</v>
      </c>
    </row>
    <row r="6898" customFormat="false" ht="15" hidden="false" customHeight="false" outlineLevel="0" collapsed="false">
      <c r="D6898" s="7" t="n">
        <f aca="false">MOD(D6897*$B$4,$B$5)</f>
        <v>117629705</v>
      </c>
      <c r="E6898" s="8" t="n">
        <v>0.0547755999069434</v>
      </c>
      <c r="F6898" s="9" t="n">
        <v>-1.60021362841423</v>
      </c>
    </row>
    <row r="6899" customFormat="false" ht="15" hidden="false" customHeight="false" outlineLevel="0" collapsed="false">
      <c r="D6899" s="7" t="n">
        <f aca="false">MOD(D6898*$B$4,$B$5)</f>
        <v>156727387</v>
      </c>
      <c r="E6899" s="8" t="n">
        <v>0.0729818768547679</v>
      </c>
      <c r="F6899" s="9" t="n">
        <v>-1.4539370713913</v>
      </c>
    </row>
    <row r="6900" customFormat="false" ht="15" hidden="false" customHeight="false" outlineLevel="0" collapsed="false">
      <c r="D6900" s="7" t="n">
        <f aca="false">MOD(D6899*$B$4,$B$5)</f>
        <v>1950293143</v>
      </c>
      <c r="E6900" s="8" t="n">
        <v>0.908176016442642</v>
      </c>
      <c r="F6900" s="9" t="n">
        <v>1.32960646441988</v>
      </c>
    </row>
    <row r="6901" customFormat="false" ht="15" hidden="false" customHeight="false" outlineLevel="0" collapsed="false">
      <c r="D6901" s="7" t="n">
        <f aca="false">MOD(D6900*$B$4,$B$5)</f>
        <v>1212188567</v>
      </c>
      <c r="E6901" s="8" t="n">
        <v>0.564469289094647</v>
      </c>
      <c r="F6901" s="9" t="n">
        <v>0.162310404381755</v>
      </c>
    </row>
    <row r="6902" customFormat="false" ht="15" hidden="false" customHeight="false" outlineLevel="0" collapsed="false">
      <c r="D6902" s="7" t="n">
        <f aca="false">MOD(D6901*$B$4,$B$5)</f>
        <v>1067387848</v>
      </c>
      <c r="E6902" s="8" t="n">
        <v>0.497041199819223</v>
      </c>
      <c r="F6902" s="9" t="n">
        <v>-0.00741668018662439</v>
      </c>
    </row>
    <row r="6903" customFormat="false" ht="15" hidden="false" customHeight="false" outlineLevel="0" collapsed="false">
      <c r="D6903" s="7" t="n">
        <f aca="false">MOD(D6902*$B$4,$B$5)</f>
        <v>1451151984</v>
      </c>
      <c r="E6903" s="8" t="n">
        <v>0.675745301577957</v>
      </c>
      <c r="F6903" s="9" t="n">
        <v>0.455833938748943</v>
      </c>
    </row>
    <row r="6904" customFormat="false" ht="15" hidden="false" customHeight="false" outlineLevel="0" collapsed="false">
      <c r="D6904" s="7" t="n">
        <f aca="false">MOD(D6903*$B$4,$B$5)</f>
        <v>1935821818</v>
      </c>
      <c r="E6904" s="8" t="n">
        <v>0.901437280607817</v>
      </c>
      <c r="F6904" s="9" t="n">
        <v>1.28978465054414</v>
      </c>
    </row>
    <row r="6905" customFormat="false" ht="15" hidden="false" customHeight="false" outlineLevel="0" collapsed="false">
      <c r="D6905" s="7" t="n">
        <f aca="false">MOD(D6904*$B$4,$B$5)</f>
        <v>599044767</v>
      </c>
      <c r="E6905" s="8" t="n">
        <v>0.278951957615979</v>
      </c>
      <c r="F6905" s="9" t="n">
        <v>-0.585957738359391</v>
      </c>
    </row>
    <row r="6906" customFormat="false" ht="15" hidden="false" customHeight="false" outlineLevel="0" collapsed="false">
      <c r="D6906" s="7" t="n">
        <f aca="false">MOD(D6905*$B$4,$B$5)</f>
        <v>622641002</v>
      </c>
      <c r="E6906" s="8" t="n">
        <v>0.289939810791928</v>
      </c>
      <c r="F6906" s="9" t="n">
        <v>-0.553560563616616</v>
      </c>
    </row>
    <row r="6907" customFormat="false" ht="15" hidden="false" customHeight="false" outlineLevel="0" collapsed="false">
      <c r="D6907" s="7" t="n">
        <f aca="false">MOD(D6906*$B$4,$B$5)</f>
        <v>1470167777</v>
      </c>
      <c r="E6907" s="8" t="n">
        <v>0.684600220233761</v>
      </c>
      <c r="F6907" s="9" t="n">
        <v>0.480601766763787</v>
      </c>
    </row>
    <row r="6908" customFormat="false" ht="15" hidden="false" customHeight="false" outlineLevel="0" collapsed="false">
      <c r="D6908" s="7" t="n">
        <f aca="false">MOD(D6907*$B$4,$B$5)</f>
        <v>724164805</v>
      </c>
      <c r="E6908" s="8" t="n">
        <v>0.337215515633314</v>
      </c>
      <c r="F6908" s="9" t="n">
        <v>-0.420074498827049</v>
      </c>
    </row>
    <row r="6909" customFormat="false" ht="15" hidden="false" customHeight="false" outlineLevel="0" collapsed="false">
      <c r="D6909" s="7" t="n">
        <f aca="false">MOD(D6908*$B$4,$B$5)</f>
        <v>1567979936</v>
      </c>
      <c r="E6909" s="8" t="n">
        <v>0.73014755615047</v>
      </c>
      <c r="F6909" s="9" t="n">
        <v>0.613259318962533</v>
      </c>
    </row>
    <row r="6910" customFormat="false" ht="15" hidden="false" customHeight="false" outlineLevel="0" collapsed="false">
      <c r="D6910" s="7" t="n">
        <f aca="false">MOD(D6909*$B$4,$B$5)</f>
        <v>2045835788</v>
      </c>
      <c r="E6910" s="8" t="n">
        <v>0.952666527547563</v>
      </c>
      <c r="F6910" s="9" t="n">
        <v>1.67127716376178</v>
      </c>
    </row>
    <row r="6911" customFormat="false" ht="15" hidden="false" customHeight="false" outlineLevel="0" collapsed="false">
      <c r="D6911" s="7" t="n">
        <f aca="false">MOD(D6910*$B$4,$B$5)</f>
        <v>356331606</v>
      </c>
      <c r="E6911" s="8" t="n">
        <v>0.165929834512928</v>
      </c>
      <c r="F6911" s="9" t="n">
        <v>-0.970374872275717</v>
      </c>
    </row>
    <row r="6912" customFormat="false" ht="15" hidden="false" customHeight="false" outlineLevel="0" collapsed="false">
      <c r="D6912" s="7" t="n">
        <f aca="false">MOD(D6911*$B$4,$B$5)</f>
        <v>1286424403</v>
      </c>
      <c r="E6912" s="8" t="n">
        <v>0.599038044082968</v>
      </c>
      <c r="F6912" s="9" t="n">
        <v>0.25085798131168</v>
      </c>
    </row>
    <row r="6913" customFormat="false" ht="15" hidden="false" customHeight="false" outlineLevel="0" collapsed="false">
      <c r="D6913" s="7" t="n">
        <f aca="false">MOD(D6912*$B$4,$B$5)</f>
        <v>355220561</v>
      </c>
      <c r="E6913" s="8" t="n">
        <v>0.16541246386749</v>
      </c>
      <c r="F6913" s="9" t="n">
        <v>-0.972453619916321</v>
      </c>
    </row>
    <row r="6914" customFormat="false" ht="15" hidden="false" customHeight="false" outlineLevel="0" collapsed="false">
      <c r="D6914" s="7" t="n">
        <f aca="false">MOD(D6913*$B$4,$B$5)</f>
        <v>1342262383</v>
      </c>
      <c r="E6914" s="8" t="n">
        <v>0.625039629754647</v>
      </c>
      <c r="F6914" s="9" t="n">
        <v>0.31874387586265</v>
      </c>
    </row>
    <row r="6915" customFormat="false" ht="15" hidden="false" customHeight="false" outlineLevel="0" collapsed="false">
      <c r="D6915" s="7" t="n">
        <f aca="false">MOD(D6914*$B$4,$B$5)</f>
        <v>618376156</v>
      </c>
      <c r="E6915" s="8" t="n">
        <v>0.287953837111549</v>
      </c>
      <c r="F6915" s="9" t="n">
        <v>-0.559372281810055</v>
      </c>
    </row>
    <row r="6916" customFormat="false" ht="15" hidden="false" customHeight="false" outlineLevel="0" collapsed="false">
      <c r="D6916" s="7" t="n">
        <f aca="false">MOD(D6915*$B$4,$B$5)</f>
        <v>1760216623</v>
      </c>
      <c r="E6916" s="8" t="n">
        <v>0.819664739370034</v>
      </c>
      <c r="F6916" s="9" t="n">
        <v>0.914088164054947</v>
      </c>
    </row>
    <row r="6917" customFormat="false" ht="15" hidden="false" customHeight="false" outlineLevel="0" collapsed="false">
      <c r="D6917" s="7" t="n">
        <f aca="false">MOD(D6916*$B$4,$B$5)</f>
        <v>78631631</v>
      </c>
      <c r="E6917" s="8" t="n">
        <v>0.0366157065486682</v>
      </c>
      <c r="F6917" s="9" t="n">
        <v>-1.79138575601571</v>
      </c>
    </row>
    <row r="6918" customFormat="false" ht="15" hidden="false" customHeight="false" outlineLevel="0" collapsed="false">
      <c r="D6918" s="7" t="n">
        <f aca="false">MOD(D6917*$B$4,$B$5)</f>
        <v>1023855752</v>
      </c>
      <c r="E6918" s="8" t="n">
        <v>0.47676998793778</v>
      </c>
      <c r="F6918" s="9" t="n">
        <v>-0.0582619495378284</v>
      </c>
    </row>
    <row r="6919" customFormat="false" ht="15" hidden="false" customHeight="false" outlineLevel="0" collapsed="false">
      <c r="D6919" s="7" t="n">
        <f aca="false">MOD(D6918*$B$4,$B$5)</f>
        <v>352352734</v>
      </c>
      <c r="E6919" s="8" t="n">
        <v>0.16407702785365</v>
      </c>
      <c r="F6919" s="9" t="n">
        <v>-0.977838804032267</v>
      </c>
    </row>
    <row r="6920" customFormat="false" ht="15" hidden="false" customHeight="false" outlineLevel="0" collapsed="false">
      <c r="D6920" s="7" t="n">
        <f aca="false">MOD(D6919*$B$4,$B$5)</f>
        <v>348338674</v>
      </c>
      <c r="E6920" s="8" t="n">
        <v>0.162207835504979</v>
      </c>
      <c r="F6920" s="9" t="n">
        <v>-0.985424355674665</v>
      </c>
    </row>
    <row r="6921" customFormat="false" ht="15" hidden="false" customHeight="false" outlineLevel="0" collapsed="false">
      <c r="D6921" s="7" t="n">
        <f aca="false">MOD(D6920*$B$4,$B$5)</f>
        <v>2006660291</v>
      </c>
      <c r="E6921" s="8" t="n">
        <v>0.934424015166633</v>
      </c>
      <c r="F6921" s="9" t="n">
        <v>1.50957474472505</v>
      </c>
    </row>
    <row r="6922" customFormat="false" ht="15" hidden="false" customHeight="false" outlineLevel="0" collapsed="false">
      <c r="D6922" s="7" t="n">
        <f aca="false">MOD(D6921*$B$4,$B$5)</f>
        <v>1249008926</v>
      </c>
      <c r="E6922" s="8" t="n">
        <v>0.581615104881688</v>
      </c>
      <c r="F6922" s="9" t="n">
        <v>0.206027039079042</v>
      </c>
    </row>
    <row r="6923" customFormat="false" ht="15" hidden="false" customHeight="false" outlineLevel="0" collapsed="false">
      <c r="D6923" s="7" t="n">
        <f aca="false">MOD(D6922*$B$4,$B$5)</f>
        <v>306477421</v>
      </c>
      <c r="E6923" s="8" t="n">
        <v>0.142714670526529</v>
      </c>
      <c r="F6923" s="9" t="n">
        <v>-1.06820213693063</v>
      </c>
    </row>
    <row r="6924" customFormat="false" ht="15" hidden="false" customHeight="false" outlineLevel="0" collapsed="false">
      <c r="D6924" s="7" t="n">
        <f aca="false">MOD(D6923*$B$4,$B$5)</f>
        <v>2104228555</v>
      </c>
      <c r="E6924" s="8" t="n">
        <v>0.979857778623568</v>
      </c>
      <c r="F6924" s="9" t="n">
        <v>2.05082037338565</v>
      </c>
    </row>
    <row r="6925" customFormat="false" ht="15" hidden="false" customHeight="false" outlineLevel="0" collapsed="false">
      <c r="D6925" s="7" t="n">
        <f aca="false">MOD(D6924*$B$4,$B$5)</f>
        <v>1535042599</v>
      </c>
      <c r="E6925" s="8" t="n">
        <v>0.714809913388276</v>
      </c>
      <c r="F6925" s="9" t="n">
        <v>0.567491686541056</v>
      </c>
    </row>
    <row r="6926" customFormat="false" ht="15" hidden="false" customHeight="false" outlineLevel="0" collapsed="false">
      <c r="D6926" s="7" t="n">
        <f aca="false">MOD(D6925*$B$4,$B$5)</f>
        <v>1265540241</v>
      </c>
      <c r="E6926" s="8" t="n">
        <v>0.589313098312647</v>
      </c>
      <c r="F6926" s="9" t="n">
        <v>0.225778366895378</v>
      </c>
    </row>
    <row r="6927" customFormat="false" ht="15" hidden="false" customHeight="false" outlineLevel="0" collapsed="false">
      <c r="D6927" s="7" t="n">
        <f aca="false">MOD(D6926*$B$4,$B$5)</f>
        <v>1573150749</v>
      </c>
      <c r="E6927" s="8" t="n">
        <v>0.73255540359072</v>
      </c>
      <c r="F6927" s="9" t="n">
        <v>0.620559957606384</v>
      </c>
    </row>
    <row r="6928" customFormat="false" ht="15" hidden="false" customHeight="false" outlineLevel="0" collapsed="false">
      <c r="D6928" s="7" t="n">
        <f aca="false">MOD(D6927*$B$4,$B$5)</f>
        <v>390563412</v>
      </c>
      <c r="E6928" s="8" t="n">
        <v>0.181870261376603</v>
      </c>
      <c r="F6928" s="9" t="n">
        <v>-0.908260658502384</v>
      </c>
    </row>
    <row r="6929" customFormat="false" ht="15" hidden="false" customHeight="false" outlineLevel="0" collapsed="false">
      <c r="D6929" s="7" t="n">
        <f aca="false">MOD(D6928*$B$4,$B$5)</f>
        <v>127523639</v>
      </c>
      <c r="E6929" s="8" t="n">
        <v>0.059382821954212</v>
      </c>
      <c r="F6929" s="9" t="n">
        <v>-1.55997561467015</v>
      </c>
    </row>
    <row r="6930" customFormat="false" ht="15" hidden="false" customHeight="false" outlineLevel="0" collapsed="false">
      <c r="D6930" s="7" t="n">
        <f aca="false">MOD(D6929*$B$4,$B$5)</f>
        <v>1005445867</v>
      </c>
      <c r="E6930" s="8" t="n">
        <v>0.468197217181509</v>
      </c>
      <c r="F6930" s="9" t="n">
        <v>-0.0798023762712527</v>
      </c>
    </row>
    <row r="6931" customFormat="false" ht="15" hidden="false" customHeight="false" outlineLevel="0" collapsed="false">
      <c r="D6931" s="7" t="n">
        <f aca="false">MOD(D6930*$B$4,$B$5)</f>
        <v>747023757</v>
      </c>
      <c r="E6931" s="8" t="n">
        <v>0.347860044658054</v>
      </c>
      <c r="F6931" s="9" t="n">
        <v>-0.391104371746835</v>
      </c>
    </row>
    <row r="6932" customFormat="false" ht="15" hidden="false" customHeight="false" outlineLevel="0" collapsed="false">
      <c r="D6932" s="7" t="n">
        <f aca="false">MOD(D6931*$B$4,$B$5)</f>
        <v>1185857370</v>
      </c>
      <c r="E6932" s="8" t="n">
        <v>0.552207869991854</v>
      </c>
      <c r="F6932" s="9" t="n">
        <v>0.131241509590981</v>
      </c>
    </row>
    <row r="6933" customFormat="false" ht="15" hidden="false" customHeight="false" outlineLevel="0" collapsed="false">
      <c r="D6933" s="7" t="n">
        <f aca="false">MOD(D6932*$B$4,$B$5)</f>
        <v>1344496485</v>
      </c>
      <c r="E6933" s="8" t="n">
        <v>0.626079964568913</v>
      </c>
      <c r="F6933" s="9" t="n">
        <v>0.321488704464012</v>
      </c>
    </row>
    <row r="6934" customFormat="false" ht="15" hidden="false" customHeight="false" outlineLevel="0" collapsed="false">
      <c r="D6934" s="7" t="n">
        <f aca="false">MOD(D6933*$B$4,$B$5)</f>
        <v>1086531448</v>
      </c>
      <c r="E6934" s="8" t="n">
        <v>0.50595563324723</v>
      </c>
      <c r="F6934" s="9" t="n">
        <v>0.0149291132351657</v>
      </c>
    </row>
    <row r="6935" customFormat="false" ht="15" hidden="false" customHeight="false" outlineLevel="0" collapsed="false">
      <c r="D6935" s="7" t="n">
        <f aca="false">MOD(D6934*$B$4,$B$5)</f>
        <v>2113899374</v>
      </c>
      <c r="E6935" s="8" t="n">
        <v>0.984361104652622</v>
      </c>
      <c r="F6935" s="9" t="n">
        <v>2.15352055158693</v>
      </c>
    </row>
    <row r="6936" customFormat="false" ht="15" hidden="false" customHeight="false" outlineLevel="0" collapsed="false">
      <c r="D6936" s="7" t="n">
        <f aca="false">MOD(D6935*$B$4,$B$5)</f>
        <v>203711502</v>
      </c>
      <c r="E6936" s="8" t="n">
        <v>0.0948605603490589</v>
      </c>
      <c r="F6936" s="9" t="n">
        <v>-1.31140455516216</v>
      </c>
    </row>
    <row r="6937" customFormat="false" ht="15" hidden="false" customHeight="false" outlineLevel="0" collapsed="false">
      <c r="D6937" s="7" t="n">
        <f aca="false">MOD(D6936*$B$4,$B$5)</f>
        <v>30293429</v>
      </c>
      <c r="E6937" s="8" t="n">
        <v>0.0141064771582433</v>
      </c>
      <c r="F6937" s="9" t="n">
        <v>-2.19431245983443</v>
      </c>
    </row>
    <row r="6938" customFormat="false" ht="15" hidden="false" customHeight="false" outlineLevel="0" collapsed="false">
      <c r="D6938" s="7" t="n">
        <f aca="false">MOD(D6937*$B$4,$B$5)</f>
        <v>2005231299</v>
      </c>
      <c r="E6938" s="8" t="n">
        <v>0.933758588911741</v>
      </c>
      <c r="F6938" s="9" t="n">
        <v>1.50438283194133</v>
      </c>
    </row>
    <row r="6939" customFormat="false" ht="15" hidden="false" customHeight="false" outlineLevel="0" collapsed="false">
      <c r="D6939" s="7" t="n">
        <f aca="false">MOD(D6938*$B$4,$B$5)</f>
        <v>989612798</v>
      </c>
      <c r="E6939" s="8" t="n">
        <v>0.46082436988207</v>
      </c>
      <c r="F6939" s="9" t="n">
        <v>-0.0983570986444208</v>
      </c>
    </row>
    <row r="6940" customFormat="false" ht="15" hidden="false" customHeight="false" outlineLevel="0" collapsed="false">
      <c r="D6940" s="7" t="n">
        <f aca="false">MOD(D6939*$B$4,$B$5)</f>
        <v>973128390</v>
      </c>
      <c r="E6940" s="8" t="n">
        <v>0.453148219225135</v>
      </c>
      <c r="F6940" s="9" t="n">
        <v>-0.117711267789134</v>
      </c>
    </row>
    <row r="6941" customFormat="false" ht="15" hidden="false" customHeight="false" outlineLevel="0" collapsed="false">
      <c r="D6941" s="7" t="n">
        <f aca="false">MOD(D6940*$B$4,$B$5)</f>
        <v>1970702859</v>
      </c>
      <c r="E6941" s="8" t="n">
        <v>0.917680031077638</v>
      </c>
      <c r="F6941" s="9" t="n">
        <v>1.38963435524644</v>
      </c>
    </row>
    <row r="6942" customFormat="false" ht="15" hidden="false" customHeight="false" outlineLevel="0" collapsed="false">
      <c r="D6942" s="7" t="n">
        <f aca="false">MOD(D6941*$B$4,$B$5)</f>
        <v>714595630</v>
      </c>
      <c r="E6942" s="8" t="n">
        <v>0.332759521280191</v>
      </c>
      <c r="F6942" s="9" t="n">
        <v>-0.43230597850277</v>
      </c>
    </row>
    <row r="6943" customFormat="false" ht="15" hidden="false" customHeight="false" outlineLevel="0" collapsed="false">
      <c r="D6943" s="7" t="n">
        <f aca="false">MOD(D6942*$B$4,$B$5)</f>
        <v>1363317616</v>
      </c>
      <c r="E6943" s="8" t="n">
        <v>0.634844236667123</v>
      </c>
      <c r="F6943" s="9" t="n">
        <v>0.344711160916821</v>
      </c>
    </row>
    <row r="6944" customFormat="false" ht="15" hidden="false" customHeight="false" outlineLevel="0" collapsed="false">
      <c r="D6944" s="7" t="n">
        <f aca="false">MOD(D6943*$B$4,$B$5)</f>
        <v>1215763268</v>
      </c>
      <c r="E6944" s="8" t="n">
        <v>0.566133888965597</v>
      </c>
      <c r="F6944" s="9" t="n">
        <v>0.166539726972784</v>
      </c>
    </row>
    <row r="6945" customFormat="false" ht="15" hidden="false" customHeight="false" outlineLevel="0" collapsed="false">
      <c r="D6945" s="7" t="n">
        <f aca="false">MOD(D6944*$B$4,$B$5)</f>
        <v>1823088059</v>
      </c>
      <c r="E6945" s="8" t="n">
        <v>0.848941533219946</v>
      </c>
      <c r="F6945" s="9" t="n">
        <v>1.03190433806331</v>
      </c>
    </row>
    <row r="6946" customFormat="false" ht="15" hidden="false" customHeight="false" outlineLevel="0" collapsed="false">
      <c r="D6946" s="7" t="n">
        <f aca="false">MOD(D6945*$B$4,$B$5)</f>
        <v>551325576</v>
      </c>
      <c r="E6946" s="8" t="n">
        <v>0.25673097768494</v>
      </c>
      <c r="F6946" s="9" t="n">
        <v>-0.65345660709355</v>
      </c>
    </row>
    <row r="6947" customFormat="false" ht="15" hidden="false" customHeight="false" outlineLevel="0" collapsed="false">
      <c r="D6947" s="7" t="n">
        <f aca="false">MOD(D6946*$B$4,$B$5)</f>
        <v>1419525472</v>
      </c>
      <c r="E6947" s="8" t="n">
        <v>0.661018059273267</v>
      </c>
      <c r="F6947" s="9" t="n">
        <v>0.41524319403202</v>
      </c>
    </row>
    <row r="6948" customFormat="false" ht="15" hidden="false" customHeight="false" outlineLevel="0" collapsed="false">
      <c r="D6948" s="7" t="n">
        <f aca="false">MOD(D6947*$B$4,$B$5)</f>
        <v>5850436</v>
      </c>
      <c r="E6948" s="8" t="n">
        <v>0.00272432156160876</v>
      </c>
      <c r="F6948" s="9" t="n">
        <v>-2.77923893276763</v>
      </c>
    </row>
    <row r="6949" customFormat="false" ht="15" hidden="false" customHeight="false" outlineLevel="0" collapsed="false">
      <c r="D6949" s="7" t="n">
        <f aca="false">MOD(D6948*$B$4,$B$5)</f>
        <v>1086038399</v>
      </c>
      <c r="E6949" s="8" t="n">
        <v>0.50572603941497</v>
      </c>
      <c r="F6949" s="9" t="n">
        <v>0.0143535451470673</v>
      </c>
    </row>
    <row r="6950" customFormat="false" ht="15" hidden="false" customHeight="false" outlineLevel="0" collapsed="false">
      <c r="D6950" s="7" t="n">
        <f aca="false">MOD(D6949*$B$4,$B$5)</f>
        <v>1936251212</v>
      </c>
      <c r="E6950" s="8" t="n">
        <v>0.901637232770805</v>
      </c>
      <c r="F6950" s="9" t="n">
        <v>1.29093697005926</v>
      </c>
    </row>
    <row r="6951" customFormat="false" ht="15" hidden="false" customHeight="false" outlineLevel="0" collapsed="false">
      <c r="D6951" s="7" t="n">
        <f aca="false">MOD(D6950*$B$4,$B$5)</f>
        <v>1998969718</v>
      </c>
      <c r="E6951" s="8" t="n">
        <v>0.930842813039983</v>
      </c>
      <c r="F6951" s="9" t="n">
        <v>1.48209742478993</v>
      </c>
    </row>
    <row r="6952" customFormat="false" ht="15" hidden="false" customHeight="false" outlineLevel="0" collapsed="false">
      <c r="D6952" s="7" t="n">
        <f aca="false">MOD(D6951*$B$4,$B$5)</f>
        <v>1532030574</v>
      </c>
      <c r="E6952" s="8" t="n">
        <v>0.713407329948067</v>
      </c>
      <c r="F6952" s="9" t="n">
        <v>0.563366505541755</v>
      </c>
    </row>
    <row r="6953" customFormat="false" ht="15" hidden="false" customHeight="false" outlineLevel="0" collapsed="false">
      <c r="D6953" s="7" t="n">
        <f aca="false">MOD(D6952*$B$4,$B$5)</f>
        <v>1900969462</v>
      </c>
      <c r="E6953" s="8" t="n">
        <v>0.885207887632035</v>
      </c>
      <c r="F6953" s="9" t="n">
        <v>1.20143056748223</v>
      </c>
    </row>
    <row r="6954" customFormat="false" ht="15" hidden="false" customHeight="false" outlineLevel="0" collapsed="false">
      <c r="D6954" s="7" t="n">
        <f aca="false">MOD(D6953*$B$4,$B$5)</f>
        <v>1868147539</v>
      </c>
      <c r="E6954" s="8" t="n">
        <v>0.869923988701705</v>
      </c>
      <c r="F6954" s="9" t="n">
        <v>1.12603188687822</v>
      </c>
    </row>
    <row r="6955" customFormat="false" ht="15" hidden="false" customHeight="false" outlineLevel="0" collapsed="false">
      <c r="D6955" s="7" t="n">
        <f aca="false">MOD(D6954*$B$4,$B$5)</f>
        <v>216550245</v>
      </c>
      <c r="E6955" s="8" t="n">
        <v>0.10083906594742</v>
      </c>
      <c r="F6955" s="9" t="n">
        <v>-1.27678508709738</v>
      </c>
    </row>
    <row r="6956" customFormat="false" ht="15" hidden="false" customHeight="false" outlineLevel="0" collapsed="false">
      <c r="D6956" s="7" t="n">
        <f aca="false">MOD(D6955*$B$4,$B$5)</f>
        <v>1293966446</v>
      </c>
      <c r="E6956" s="8" t="n">
        <v>0.602550081538549</v>
      </c>
      <c r="F6956" s="9" t="n">
        <v>0.259953247780262</v>
      </c>
    </row>
    <row r="6957" customFormat="false" ht="15" hidden="false" customHeight="false" outlineLevel="0" collapsed="false">
      <c r="D6957" s="7" t="n">
        <f aca="false">MOD(D6956*$B$4,$B$5)</f>
        <v>1492441871</v>
      </c>
      <c r="E6957" s="8" t="n">
        <v>0.694972403529074</v>
      </c>
      <c r="F6957" s="9" t="n">
        <v>0.509994674238866</v>
      </c>
    </row>
    <row r="6958" customFormat="false" ht="15" hidden="false" customHeight="false" outlineLevel="0" collapsed="false">
      <c r="D6958" s="7" t="n">
        <f aca="false">MOD(D6957*$B$4,$B$5)</f>
        <v>27649132</v>
      </c>
      <c r="E6958" s="8" t="n">
        <v>0.0128751304120525</v>
      </c>
      <c r="F6958" s="9" t="n">
        <v>-2.22995755527687</v>
      </c>
    </row>
    <row r="6959" customFormat="false" ht="15" hidden="false" customHeight="false" outlineLevel="0" collapsed="false">
      <c r="D6959" s="7" t="n">
        <f aca="false">MOD(D6958*$B$4,$B$5)</f>
        <v>1063905985</v>
      </c>
      <c r="E6959" s="8" t="n">
        <v>0.495419831010904</v>
      </c>
      <c r="F6959" s="9" t="n">
        <v>-0.0114810333127309</v>
      </c>
    </row>
    <row r="6960" customFormat="false" ht="15" hidden="false" customHeight="false" outlineLevel="0" collapsed="false">
      <c r="D6960" s="7" t="n">
        <f aca="false">MOD(D6959*$B$4,$B$5)</f>
        <v>881867577</v>
      </c>
      <c r="E6960" s="8" t="n">
        <v>0.410651591523226</v>
      </c>
      <c r="F6960" s="9" t="n">
        <v>-0.225869162200444</v>
      </c>
    </row>
    <row r="6961" customFormat="false" ht="15" hidden="false" customHeight="false" outlineLevel="0" collapsed="false">
      <c r="D6961" s="7" t="n">
        <f aca="false">MOD(D6960*$B$4,$B$5)</f>
        <v>1208958533</v>
      </c>
      <c r="E6961" s="8" t="n">
        <v>0.562965187302758</v>
      </c>
      <c r="F6961" s="9" t="n">
        <v>0.158491363736476</v>
      </c>
    </row>
    <row r="6962" customFormat="false" ht="15" hidden="false" customHeight="false" outlineLevel="0" collapsed="false">
      <c r="D6962" s="7" t="n">
        <f aca="false">MOD(D6961*$B$4,$B$5)</f>
        <v>1916722865</v>
      </c>
      <c r="E6962" s="8" t="n">
        <v>0.892543637559324</v>
      </c>
      <c r="F6962" s="9" t="n">
        <v>1.24016945164345</v>
      </c>
    </row>
    <row r="6963" customFormat="false" ht="15" hidden="false" customHeight="false" outlineLevel="0" collapsed="false">
      <c r="D6963" s="7" t="n">
        <f aca="false">MOD(D6962*$B$4,$B$5)</f>
        <v>2091452714</v>
      </c>
      <c r="E6963" s="8" t="n">
        <v>0.973908564051528</v>
      </c>
      <c r="F6963" s="9" t="n">
        <v>1.94162204686246</v>
      </c>
    </row>
    <row r="6964" customFormat="false" ht="15" hidden="false" customHeight="false" outlineLevel="0" collapsed="false">
      <c r="D6964" s="7" t="n">
        <f aca="false">MOD(D6963*$B$4,$B$5)</f>
        <v>1160228377</v>
      </c>
      <c r="E6964" s="8" t="n">
        <v>0.540273440107958</v>
      </c>
      <c r="F6964" s="9" t="n">
        <v>0.101122622691357</v>
      </c>
    </row>
    <row r="6965" customFormat="false" ht="15" hidden="false" customHeight="false" outlineLevel="0" collapsed="false">
      <c r="D6965" s="7" t="n">
        <f aca="false">MOD(D6964*$B$4,$B$5)</f>
        <v>1157956054</v>
      </c>
      <c r="E6965" s="8" t="n">
        <v>0.539215307253613</v>
      </c>
      <c r="F6965" s="9" t="n">
        <v>0.0984570372050573</v>
      </c>
    </row>
    <row r="6966" customFormat="false" ht="15" hidden="false" customHeight="false" outlineLevel="0" collapsed="false">
      <c r="D6966" s="7" t="n">
        <f aca="false">MOD(D6965*$B$4,$B$5)</f>
        <v>992318518</v>
      </c>
      <c r="E6966" s="8" t="n">
        <v>0.462084318941538</v>
      </c>
      <c r="F6966" s="9" t="n">
        <v>-0.0951840510509199</v>
      </c>
    </row>
    <row r="6967" customFormat="false" ht="15" hidden="false" customHeight="false" outlineLevel="0" collapsed="false">
      <c r="D6967" s="7" t="n">
        <f aca="false">MOD(D6966*$B$4,$B$5)</f>
        <v>584436043</v>
      </c>
      <c r="E6967" s="8" t="n">
        <v>0.27214924038588</v>
      </c>
      <c r="F6967" s="9" t="n">
        <v>-0.606325722888973</v>
      </c>
    </row>
    <row r="6968" customFormat="false" ht="15" hidden="false" customHeight="false" outlineLevel="0" collapsed="false">
      <c r="D6968" s="7" t="n">
        <f aca="false">MOD(D6967*$B$4,$B$5)</f>
        <v>1967044661</v>
      </c>
      <c r="E6968" s="8" t="n">
        <v>0.915976549886145</v>
      </c>
      <c r="F6968" s="9" t="n">
        <v>1.37850670148692</v>
      </c>
    </row>
    <row r="6969" customFormat="false" ht="15" hidden="false" customHeight="false" outlineLevel="0" collapsed="false">
      <c r="D6969" s="7" t="n">
        <f aca="false">MOD(D6968*$B$4,$B$5)</f>
        <v>223379026</v>
      </c>
      <c r="E6969" s="8" t="n">
        <v>0.104018964901584</v>
      </c>
      <c r="F6969" s="9" t="n">
        <v>-1.25897896485514</v>
      </c>
    </row>
    <row r="6970" customFormat="false" ht="15" hidden="false" customHeight="false" outlineLevel="0" collapsed="false">
      <c r="D6970" s="7" t="n">
        <f aca="false">MOD(D6969*$B$4,$B$5)</f>
        <v>213572459</v>
      </c>
      <c r="E6970" s="8" t="n">
        <v>0.0994524262840416</v>
      </c>
      <c r="F6970" s="9" t="n">
        <v>-1.28467793312945</v>
      </c>
    </row>
    <row r="6971" customFormat="false" ht="15" hidden="false" customHeight="false" outlineLevel="0" collapsed="false">
      <c r="D6971" s="7" t="n">
        <f aca="false">MOD(D6970*$B$4,$B$5)</f>
        <v>1434662789</v>
      </c>
      <c r="E6971" s="8" t="n">
        <v>0.668066921800437</v>
      </c>
      <c r="F6971" s="9" t="n">
        <v>0.434581595525998</v>
      </c>
    </row>
    <row r="6972" customFormat="false" ht="15" hidden="false" customHeight="false" outlineLevel="0" collapsed="false">
      <c r="D6972" s="7" t="n">
        <f aca="false">MOD(D6971*$B$4,$B$5)</f>
        <v>554839363</v>
      </c>
      <c r="E6972" s="8" t="n">
        <v>0.258367212264209</v>
      </c>
      <c r="F6972" s="9" t="n">
        <v>-0.648387389484542</v>
      </c>
    </row>
    <row r="6973" customFormat="false" ht="15" hidden="false" customHeight="false" outlineLevel="0" collapsed="false">
      <c r="D6973" s="7" t="n">
        <f aca="false">MOD(D6972*$B$4,$B$5)</f>
        <v>1382329636</v>
      </c>
      <c r="E6973" s="8" t="n">
        <v>0.643697398382889</v>
      </c>
      <c r="F6973" s="9" t="n">
        <v>0.368359484837088</v>
      </c>
    </row>
    <row r="6974" customFormat="false" ht="15" hidden="false" customHeight="false" outlineLevel="0" collapsed="false">
      <c r="D6974" s="7" t="n">
        <f aca="false">MOD(D6973*$B$4,$B$5)</f>
        <v>1969463419</v>
      </c>
      <c r="E6974" s="8" t="n">
        <v>0.91710287185116</v>
      </c>
      <c r="F6974" s="9" t="n">
        <v>1.38584494064011</v>
      </c>
    </row>
    <row r="6975" customFormat="false" ht="15" hidden="false" customHeight="false" outlineLevel="0" collapsed="false">
      <c r="D6975" s="7" t="n">
        <f aca="false">MOD(D6974*$B$4,$B$5)</f>
        <v>1015129506</v>
      </c>
      <c r="E6975" s="8" t="n">
        <v>0.472706512988272</v>
      </c>
      <c r="F6975" s="9" t="n">
        <v>-0.0684680836704919</v>
      </c>
    </row>
    <row r="6976" customFormat="false" ht="15" hidden="false" customHeight="false" outlineLevel="0" collapsed="false">
      <c r="D6976" s="7" t="n">
        <f aca="false">MOD(D6975*$B$4,$B$5)</f>
        <v>34526880</v>
      </c>
      <c r="E6976" s="8" t="n">
        <v>0.0160778314024935</v>
      </c>
      <c r="F6976" s="9" t="n">
        <v>-2.14247021713065</v>
      </c>
    </row>
    <row r="6977" customFormat="false" ht="15" hidden="false" customHeight="false" outlineLevel="0" collapsed="false">
      <c r="D6977" s="7" t="n">
        <f aca="false">MOD(D6976*$B$4,$B$5)</f>
        <v>199714408</v>
      </c>
      <c r="E6977" s="8" t="n">
        <v>0.0929992684097954</v>
      </c>
      <c r="F6977" s="9" t="n">
        <v>-1.32250953371257</v>
      </c>
    </row>
    <row r="6978" customFormat="false" ht="15" hidden="false" customHeight="false" outlineLevel="0" collapsed="false">
      <c r="D6978" s="7" t="n">
        <f aca="false">MOD(D6977*$B$4,$B$5)</f>
        <v>360097185</v>
      </c>
      <c r="E6978" s="8" t="n">
        <v>0.16768331887916</v>
      </c>
      <c r="F6978" s="9" t="n">
        <v>-0.963360507854311</v>
      </c>
    </row>
    <row r="6979" customFormat="false" ht="15" hidden="false" customHeight="false" outlineLevel="0" collapsed="false">
      <c r="D6979" s="7" t="n">
        <f aca="false">MOD(D6978*$B$4,$B$5)</f>
        <v>518578317</v>
      </c>
      <c r="E6979" s="8" t="n">
        <v>0.241481846888998</v>
      </c>
      <c r="F6979" s="9" t="n">
        <v>-0.701543826543866</v>
      </c>
    </row>
    <row r="6980" customFormat="false" ht="15" hidden="false" customHeight="false" outlineLevel="0" collapsed="false">
      <c r="D6980" s="7" t="n">
        <f aca="false">MOD(D6979*$B$4,$B$5)</f>
        <v>1224550475</v>
      </c>
      <c r="E6980" s="8" t="n">
        <v>0.570225751092868</v>
      </c>
      <c r="F6980" s="9" t="n">
        <v>0.176948938385259</v>
      </c>
    </row>
    <row r="6981" customFormat="false" ht="15" hidden="false" customHeight="false" outlineLevel="0" collapsed="false">
      <c r="D6981" s="7" t="n">
        <f aca="false">MOD(D6980*$B$4,$B$5)</f>
        <v>788595050</v>
      </c>
      <c r="E6981" s="8" t="n">
        <v>0.36721818648951</v>
      </c>
      <c r="F6981" s="9" t="n">
        <v>-0.339230130141803</v>
      </c>
    </row>
    <row r="6982" customFormat="false" ht="15" hidden="false" customHeight="false" outlineLevel="0" collapsed="false">
      <c r="D6982" s="7" t="n">
        <f aca="false">MOD(D6981*$B$4,$B$5)</f>
        <v>2124015475</v>
      </c>
      <c r="E6982" s="8" t="n">
        <v>0.989071781271204</v>
      </c>
      <c r="F6982" s="9" t="n">
        <v>2.29285355619042</v>
      </c>
    </row>
    <row r="6983" customFormat="false" ht="15" hidden="false" customHeight="false" outlineLevel="0" collapsed="false">
      <c r="D6983" s="7" t="n">
        <f aca="false">MOD(D6982*$B$4,$B$5)</f>
        <v>1039235004</v>
      </c>
      <c r="E6983" s="8" t="n">
        <v>0.4839315102286</v>
      </c>
      <c r="F6983" s="9" t="n">
        <v>-0.040288627377111</v>
      </c>
    </row>
    <row r="6984" customFormat="false" ht="15" hidden="false" customHeight="false" outlineLevel="0" collapsed="false">
      <c r="D6984" s="7" t="n">
        <f aca="false">MOD(D6983*$B$4,$B$5)</f>
        <v>1842367811</v>
      </c>
      <c r="E6984" s="8" t="n">
        <v>0.857919367363601</v>
      </c>
      <c r="F6984" s="9" t="n">
        <v>1.07101815782057</v>
      </c>
    </row>
    <row r="6985" customFormat="false" ht="15" hidden="false" customHeight="false" outlineLevel="0" collapsed="false">
      <c r="D6985" s="7" t="n">
        <f aca="false">MOD(D6984*$B$4,$B$5)</f>
        <v>1343815217</v>
      </c>
      <c r="E6985" s="8" t="n">
        <v>0.625762724434736</v>
      </c>
      <c r="F6985" s="9" t="n">
        <v>0.320651439517745</v>
      </c>
    </row>
    <row r="6986" customFormat="false" ht="15" hidden="false" customHeight="false" outlineLevel="0" collapsed="false">
      <c r="D6986" s="7" t="n">
        <f aca="false">MOD(D6985*$B$4,$B$5)</f>
        <v>413298525</v>
      </c>
      <c r="E6986" s="8" t="n">
        <v>0.19245712337313</v>
      </c>
      <c r="F6986" s="9" t="n">
        <v>-0.868877300207648</v>
      </c>
    </row>
    <row r="6987" customFormat="false" ht="15" hidden="false" customHeight="false" outlineLevel="0" collapsed="false">
      <c r="D6987" s="7" t="n">
        <f aca="false">MOD(D6986*$B$4,$B$5)</f>
        <v>210019645</v>
      </c>
      <c r="E6987" s="8" t="n">
        <v>0.0977980183416959</v>
      </c>
      <c r="F6987" s="9" t="n">
        <v>-1.29420089802181</v>
      </c>
    </row>
    <row r="6988" customFormat="false" ht="15" hidden="false" customHeight="false" outlineLevel="0" collapsed="false">
      <c r="D6988" s="7" t="n">
        <f aca="false">MOD(D6987*$B$4,$B$5)</f>
        <v>1735469955</v>
      </c>
      <c r="E6988" s="8" t="n">
        <v>0.808141174081844</v>
      </c>
      <c r="F6988" s="9" t="n">
        <v>0.871066852425532</v>
      </c>
    </row>
    <row r="6989" customFormat="false" ht="15" hidden="false" customHeight="false" outlineLevel="0" collapsed="false">
      <c r="D6989" s="7" t="n">
        <f aca="false">MOD(D6988*$B$4,$B$5)</f>
        <v>1680611982</v>
      </c>
      <c r="E6989" s="8" t="n">
        <v>0.78259593973178</v>
      </c>
      <c r="F6989" s="9" t="n">
        <v>0.780990434754203</v>
      </c>
    </row>
    <row r="6990" customFormat="false" ht="15" hidden="false" customHeight="false" outlineLevel="0" collapsed="false">
      <c r="D6990" s="7" t="n">
        <f aca="false">MOD(D6989*$B$4,$B$5)</f>
        <v>1478734050</v>
      </c>
      <c r="E6990" s="8" t="n">
        <v>0.688589201950086</v>
      </c>
      <c r="F6990" s="9" t="n">
        <v>0.491855362069115</v>
      </c>
    </row>
    <row r="6991" customFormat="false" ht="15" hidden="false" customHeight="false" outlineLevel="0" collapsed="false">
      <c r="D6991" s="7" t="n">
        <f aca="false">MOD(D6990*$B$4,$B$5)</f>
        <v>1909868564</v>
      </c>
      <c r="E6991" s="8" t="n">
        <v>0.889351854929097</v>
      </c>
      <c r="F6991" s="9" t="n">
        <v>1.2230884511185</v>
      </c>
    </row>
    <row r="6992" customFormat="false" ht="15" hidden="false" customHeight="false" outlineLevel="0" collapsed="false">
      <c r="D6992" s="7" t="n">
        <f aca="false">MOD(D6991*$B$4,$B$5)</f>
        <v>1939970781</v>
      </c>
      <c r="E6992" s="8" t="n">
        <v>0.903369292061189</v>
      </c>
      <c r="F6992" s="9" t="n">
        <v>1.30099134909283</v>
      </c>
    </row>
    <row r="6993" customFormat="false" ht="15" hidden="false" customHeight="false" outlineLevel="0" collapsed="false">
      <c r="D6993" s="7" t="n">
        <f aca="false">MOD(D6992*$B$4,$B$5)</f>
        <v>1157658569</v>
      </c>
      <c r="E6993" s="8" t="n">
        <v>0.53907678000543</v>
      </c>
      <c r="F6993" s="9" t="n">
        <v>0.0981081197712336</v>
      </c>
    </row>
    <row r="6994" customFormat="false" ht="15" hidden="false" customHeight="false" outlineLevel="0" collapsed="false">
      <c r="D6994" s="7" t="n">
        <f aca="false">MOD(D6993*$B$4,$B$5)</f>
        <v>1664805612</v>
      </c>
      <c r="E6994" s="8" t="n">
        <v>0.775235525123063</v>
      </c>
      <c r="F6994" s="9" t="n">
        <v>0.756200572226139</v>
      </c>
    </row>
    <row r="6995" customFormat="false" ht="15" hidden="false" customHeight="false" outlineLevel="0" collapsed="false">
      <c r="D6995" s="7" t="n">
        <f aca="false">MOD(D6994*$B$4,$B$5)</f>
        <v>846142465</v>
      </c>
      <c r="E6995" s="8" t="n">
        <v>0.394015789864599</v>
      </c>
      <c r="F6995" s="9" t="n">
        <v>-0.268867588147455</v>
      </c>
    </row>
    <row r="6996" customFormat="false" ht="15" hidden="false" customHeight="false" outlineLevel="0" collapsed="false">
      <c r="D6996" s="7" t="n">
        <f aca="false">MOD(D6995*$B$4,$B$5)</f>
        <v>1151445722</v>
      </c>
      <c r="E6996" s="8" t="n">
        <v>0.536183697670869</v>
      </c>
      <c r="F6996" s="9" t="n">
        <v>0.0908237923011739</v>
      </c>
    </row>
    <row r="6997" customFormat="false" ht="15" hidden="false" customHeight="false" outlineLevel="0" collapsed="false">
      <c r="D6997" s="7" t="n">
        <f aca="false">MOD(D6996*$B$4,$B$5)</f>
        <v>264695008</v>
      </c>
      <c r="E6997" s="8" t="n">
        <v>0.123258218284006</v>
      </c>
      <c r="F6997" s="9" t="n">
        <v>-1.15885219792528</v>
      </c>
    </row>
    <row r="6998" customFormat="false" ht="15" hidden="false" customHeight="false" outlineLevel="0" collapsed="false">
      <c r="D6998" s="7" t="n">
        <f aca="false">MOD(D6997*$B$4,$B$5)</f>
        <v>1712515165</v>
      </c>
      <c r="E6998" s="8" t="n">
        <v>0.797452017010611</v>
      </c>
      <c r="F6998" s="9" t="n">
        <v>0.832554611962828</v>
      </c>
    </row>
    <row r="6999" customFormat="false" ht="15" hidden="false" customHeight="false" outlineLevel="0" collapsed="false">
      <c r="D6999" s="7" t="n">
        <f aca="false">MOD(D6998*$B$4,$B$5)</f>
        <v>1731505744</v>
      </c>
      <c r="E6999" s="8" t="n">
        <v>0.806295194482706</v>
      </c>
      <c r="F6999" s="9" t="n">
        <v>0.864324580063061</v>
      </c>
    </row>
    <row r="7000" customFormat="false" ht="15" hidden="false" customHeight="false" outlineLevel="0" collapsed="false">
      <c r="D7000" s="7" t="n">
        <f aca="false">MOD(D6999*$B$4,$B$5)</f>
        <v>1450227384</v>
      </c>
      <c r="E7000" s="8" t="n">
        <v>0.675314751151311</v>
      </c>
      <c r="F7000" s="9" t="n">
        <v>0.454636880135137</v>
      </c>
    </row>
    <row r="7001" customFormat="false" ht="15" hidden="false" customHeight="false" outlineLevel="0" collapsed="false">
      <c r="D7001" s="7" t="n">
        <f aca="false">MOD(D7000*$B$4,$B$5)</f>
        <v>254128158</v>
      </c>
      <c r="E7001" s="8" t="n">
        <v>0.118337645305635</v>
      </c>
      <c r="F7001" s="9" t="n">
        <v>-1.18333781766187</v>
      </c>
    </row>
    <row r="7002" customFormat="false" ht="15" hidden="false" customHeight="false" outlineLevel="0" collapsed="false">
      <c r="D7002" s="7" t="n">
        <f aca="false">MOD(D7001*$B$4,$B$5)</f>
        <v>593723154</v>
      </c>
      <c r="E7002" s="8" t="n">
        <v>0.276473888453537</v>
      </c>
      <c r="F7002" s="9" t="n">
        <v>-0.593348754198116</v>
      </c>
    </row>
    <row r="7003" customFormat="false" ht="15" hidden="false" customHeight="false" outlineLevel="0" collapsed="false">
      <c r="D7003" s="7" t="n">
        <f aca="false">MOD(D7002*$B$4,$B$5)</f>
        <v>1441097519</v>
      </c>
      <c r="E7003" s="8" t="n">
        <v>0.671063326458506</v>
      </c>
      <c r="F7003" s="9" t="n">
        <v>0.442851227458649</v>
      </c>
    </row>
    <row r="7004" customFormat="false" ht="15" hidden="false" customHeight="false" outlineLevel="0" collapsed="false">
      <c r="D7004" s="7" t="n">
        <f aca="false">MOD(D7003*$B$4,$B$5)</f>
        <v>1928046025</v>
      </c>
      <c r="E7004" s="8" t="n">
        <v>0.897816394826226</v>
      </c>
      <c r="F7004" s="9" t="n">
        <v>1.26920709745597</v>
      </c>
    </row>
    <row r="7005" customFormat="false" ht="15" hidden="false" customHeight="false" outlineLevel="0" collapsed="false">
      <c r="D7005" s="7" t="n">
        <f aca="false">MOD(D7004*$B$4,$B$5)</f>
        <v>1063379089</v>
      </c>
      <c r="E7005" s="8" t="n">
        <v>0.495174475941038</v>
      </c>
      <c r="F7005" s="9" t="n">
        <v>-0.0120960900136606</v>
      </c>
    </row>
    <row r="7006" customFormat="false" ht="15" hidden="false" customHeight="false" outlineLevel="0" collapsed="false">
      <c r="D7006" s="7" t="n">
        <f aca="false">MOD(D7005*$B$4,$B$5)</f>
        <v>1217874525</v>
      </c>
      <c r="E7006" s="8" t="n">
        <v>0.56711701961897</v>
      </c>
      <c r="F7006" s="9" t="n">
        <v>0.16903900566491</v>
      </c>
    </row>
    <row r="7007" customFormat="false" ht="15" hidden="false" customHeight="false" outlineLevel="0" collapsed="false">
      <c r="D7007" s="7" t="n">
        <f aca="false">MOD(D7006*$B$4,$B$5)</f>
        <v>656359650</v>
      </c>
      <c r="E7007" s="8" t="n">
        <v>0.305641279840508</v>
      </c>
      <c r="F7007" s="9" t="n">
        <v>-0.508243540214546</v>
      </c>
    </row>
    <row r="7008" customFormat="false" ht="15" hidden="false" customHeight="false" outlineLevel="0" collapsed="false">
      <c r="D7008" s="7" t="n">
        <f aca="false">MOD(D7007*$B$4,$B$5)</f>
        <v>1310420959</v>
      </c>
      <c r="E7008" s="8" t="n">
        <v>0.610212311251287</v>
      </c>
      <c r="F7008" s="9" t="n">
        <v>0.279872433190804</v>
      </c>
    </row>
    <row r="7009" customFormat="false" ht="15" hidden="false" customHeight="false" outlineLevel="0" collapsed="false">
      <c r="D7009" s="7" t="n">
        <f aca="false">MOD(D7008*$B$4,$B$5)</f>
        <v>1199289504</v>
      </c>
      <c r="E7009" s="8" t="n">
        <v>0.558462694807409</v>
      </c>
      <c r="F7009" s="9" t="n">
        <v>0.1470727347001</v>
      </c>
    </row>
    <row r="7010" customFormat="false" ht="15" hidden="false" customHeight="false" outlineLevel="0" collapsed="false">
      <c r="D7010" s="7" t="n">
        <f aca="false">MOD(D7009*$B$4,$B$5)</f>
        <v>1186975405</v>
      </c>
      <c r="E7010" s="8" t="n">
        <v>0.552728495609694</v>
      </c>
      <c r="F7010" s="9" t="n">
        <v>0.132557926117853</v>
      </c>
    </row>
    <row r="7011" customFormat="false" ht="15" hidden="false" customHeight="false" outlineLevel="0" collapsed="false">
      <c r="D7011" s="7" t="n">
        <f aca="false">MOD(D7010*$B$4,$B$5)</f>
        <v>1626072795</v>
      </c>
      <c r="E7011" s="8" t="n">
        <v>0.75719915168099</v>
      </c>
      <c r="F7011" s="9" t="n">
        <v>0.697321370960278</v>
      </c>
    </row>
    <row r="7012" customFormat="false" ht="15" hidden="false" customHeight="false" outlineLevel="0" collapsed="false">
      <c r="D7012" s="7" t="n">
        <f aca="false">MOD(D7011*$B$4,$B$5)</f>
        <v>1632589595</v>
      </c>
      <c r="E7012" s="8" t="n">
        <v>0.760233773160944</v>
      </c>
      <c r="F7012" s="9" t="n">
        <v>0.707054751488517</v>
      </c>
    </row>
    <row r="7013" customFormat="false" ht="15" hidden="false" customHeight="false" outlineLevel="0" collapsed="false">
      <c r="D7013" s="7" t="n">
        <f aca="false">MOD(D7012*$B$4,$B$5)</f>
        <v>524946286</v>
      </c>
      <c r="E7013" s="8" t="n">
        <v>0.244447163533836</v>
      </c>
      <c r="F7013" s="9" t="n">
        <v>-0.69206847658598</v>
      </c>
    </row>
    <row r="7014" customFormat="false" ht="15" hidden="false" customHeight="false" outlineLevel="0" collapsed="false">
      <c r="D7014" s="7" t="n">
        <f aca="false">MOD(D7013*$B$4,$B$5)</f>
        <v>1522620553</v>
      </c>
      <c r="E7014" s="8" t="n">
        <v>0.709025447451533</v>
      </c>
      <c r="F7014" s="9" t="n">
        <v>0.550539918519641</v>
      </c>
    </row>
    <row r="7015" customFormat="false" ht="15" hidden="false" customHeight="false" outlineLevel="0" collapsed="false">
      <c r="D7015" s="7" t="n">
        <f aca="false">MOD(D7014*$B$4,$B$5)</f>
        <v>788895288</v>
      </c>
      <c r="E7015" s="8" t="n">
        <v>0.367357995703218</v>
      </c>
      <c r="F7015" s="9" t="n">
        <v>-0.338858948006822</v>
      </c>
    </row>
    <row r="7016" customFormat="false" ht="15" hidden="false" customHeight="false" outlineLevel="0" collapsed="false">
      <c r="D7016" s="7" t="n">
        <f aca="false">MOD(D7015*$B$4,$B$5)</f>
        <v>1584418444</v>
      </c>
      <c r="E7016" s="8" t="n">
        <v>0.737802332954297</v>
      </c>
      <c r="F7016" s="9" t="n">
        <v>0.636584791589646</v>
      </c>
    </row>
    <row r="7017" customFormat="false" ht="15" hidden="false" customHeight="false" outlineLevel="0" collapsed="false">
      <c r="D7017" s="7" t="n">
        <f aca="false">MOD(D7016*$B$4,$B$5)</f>
        <v>980106066</v>
      </c>
      <c r="E7017" s="8" t="n">
        <v>0.456397452816737</v>
      </c>
      <c r="F7017" s="9" t="n">
        <v>-0.109513889711376</v>
      </c>
    </row>
    <row r="7018" customFormat="false" ht="15" hidden="false" customHeight="false" outlineLevel="0" collapsed="false">
      <c r="D7018" s="7" t="n">
        <f aca="false">MOD(D7017*$B$4,$B$5)</f>
        <v>1635168476</v>
      </c>
      <c r="E7018" s="8" t="n">
        <v>0.761434658208335</v>
      </c>
      <c r="F7018" s="9" t="n">
        <v>0.710925047554127</v>
      </c>
    </row>
    <row r="7019" customFormat="false" ht="15" hidden="false" customHeight="false" outlineLevel="0" collapsed="false">
      <c r="D7019" s="7" t="n">
        <f aca="false">MOD(D7018*$B$4,$B$5)</f>
        <v>456059511</v>
      </c>
      <c r="E7019" s="8" t="n">
        <v>0.212369259178982</v>
      </c>
      <c r="F7019" s="9" t="n">
        <v>-0.798227436714589</v>
      </c>
    </row>
    <row r="7020" customFormat="false" ht="15" hidden="false" customHeight="false" outlineLevel="0" collapsed="false">
      <c r="D7020" s="7" t="n">
        <f aca="false">MOD(D7019*$B$4,$B$5)</f>
        <v>593790084</v>
      </c>
      <c r="E7020" s="8" t="n">
        <v>0.276505055163526</v>
      </c>
      <c r="F7020" s="9" t="n">
        <v>-0.593255596586548</v>
      </c>
    </row>
    <row r="7021" customFormat="false" ht="15" hidden="false" customHeight="false" outlineLevel="0" collapsed="false">
      <c r="D7021" s="7" t="n">
        <f aca="false">MOD(D7020*$B$4,$B$5)</f>
        <v>376908255</v>
      </c>
      <c r="E7021" s="8" t="n">
        <v>0.175511583383672</v>
      </c>
      <c r="F7021" s="9" t="n">
        <v>-0.932606518035766</v>
      </c>
    </row>
    <row r="7022" customFormat="false" ht="15" hidden="false" customHeight="false" outlineLevel="0" collapsed="false">
      <c r="D7022" s="7" t="n">
        <f aca="false">MOD(D7021*$B$4,$B$5)</f>
        <v>256919721</v>
      </c>
      <c r="E7022" s="8" t="n">
        <v>0.119637568127026</v>
      </c>
      <c r="F7022" s="9" t="n">
        <v>-1.1768005169275</v>
      </c>
    </row>
    <row r="7023" customFormat="false" ht="15" hidden="false" customHeight="false" outlineLevel="0" collapsed="false">
      <c r="D7023" s="7" t="n">
        <f aca="false">MOD(D7022*$B$4,$B$5)</f>
        <v>53790966</v>
      </c>
      <c r="E7023" s="8" t="n">
        <v>0.0250483704964149</v>
      </c>
      <c r="F7023" s="9" t="n">
        <v>-1.95913703175718</v>
      </c>
    </row>
    <row r="7024" customFormat="false" ht="15" hidden="false" customHeight="false" outlineLevel="0" collapsed="false">
      <c r="D7024" s="7" t="n">
        <f aca="false">MOD(D7023*$B$4,$B$5)</f>
        <v>235990563</v>
      </c>
      <c r="E7024" s="8" t="n">
        <v>0.109891669461403</v>
      </c>
      <c r="F7024" s="9" t="n">
        <v>-1.2271044409893</v>
      </c>
    </row>
    <row r="7025" customFormat="false" ht="15" hidden="false" customHeight="false" outlineLevel="0" collapsed="false">
      <c r="D7025" s="7" t="n">
        <f aca="false">MOD(D7024*$B$4,$B$5)</f>
        <v>1247202885</v>
      </c>
      <c r="E7025" s="8" t="n">
        <v>0.580774101503914</v>
      </c>
      <c r="F7025" s="9" t="n">
        <v>0.203874212869237</v>
      </c>
    </row>
    <row r="7026" customFormat="false" ht="15" hidden="false" customHeight="false" outlineLevel="0" collapsed="false">
      <c r="D7026" s="7" t="n">
        <f aca="false">MOD(D7025*$B$4,$B$5)</f>
        <v>1173901837</v>
      </c>
      <c r="E7026" s="8" t="n">
        <v>0.546640641099439</v>
      </c>
      <c r="F7026" s="9" t="n">
        <v>0.117178356448456</v>
      </c>
    </row>
    <row r="7027" customFormat="false" ht="15" hidden="false" customHeight="false" outlineLevel="0" collapsed="false">
      <c r="D7027" s="7" t="n">
        <f aca="false">MOD(D7026*$B$4,$B$5)</f>
        <v>1912064085</v>
      </c>
      <c r="E7027" s="8" t="n">
        <v>0.89037422406522</v>
      </c>
      <c r="F7027" s="9" t="n">
        <v>1.22852073135955</v>
      </c>
    </row>
    <row r="7028" customFormat="false" ht="15" hidden="false" customHeight="false" outlineLevel="0" collapsed="false">
      <c r="D7028" s="7" t="n">
        <f aca="false">MOD(D7027*$B$4,$B$5)</f>
        <v>545782622</v>
      </c>
      <c r="E7028" s="8" t="n">
        <v>0.254149838587409</v>
      </c>
      <c r="F7028" s="9" t="n">
        <v>-0.661487579745405</v>
      </c>
    </row>
    <row r="7029" customFormat="false" ht="15" hidden="false" customHeight="false" outlineLevel="0" collapsed="false">
      <c r="D7029" s="7" t="n">
        <f aca="false">MOD(D7028*$B$4,$B$5)</f>
        <v>143565166</v>
      </c>
      <c r="E7029" s="8" t="n">
        <v>0.0668527400743707</v>
      </c>
      <c r="F7029" s="9" t="n">
        <v>-1.49964848944467</v>
      </c>
    </row>
    <row r="7030" customFormat="false" ht="15" hidden="false" customHeight="false" outlineLevel="0" collapsed="false">
      <c r="D7030" s="7" t="n">
        <f aca="false">MOD(D7029*$B$4,$B$5)</f>
        <v>104399117</v>
      </c>
      <c r="E7030" s="8" t="n">
        <v>0.0486146272612872</v>
      </c>
      <c r="F7030" s="9" t="n">
        <v>-1.65843719402597</v>
      </c>
    </row>
    <row r="7031" customFormat="false" ht="15" hidden="false" customHeight="false" outlineLevel="0" collapsed="false">
      <c r="D7031" s="7" t="n">
        <f aca="false">MOD(D7030*$B$4,$B$5)</f>
        <v>1453140845</v>
      </c>
      <c r="E7031" s="8" t="n">
        <v>0.676671437152355</v>
      </c>
      <c r="F7031" s="9" t="n">
        <v>0.458411089947494</v>
      </c>
    </row>
    <row r="7032" customFormat="false" ht="15" hidden="false" customHeight="false" outlineLevel="0" collapsed="false">
      <c r="D7032" s="7" t="n">
        <f aca="false">MOD(D7031*$B$4,$B$5)</f>
        <v>1303367034</v>
      </c>
      <c r="E7032" s="8" t="n">
        <v>0.606927571452155</v>
      </c>
      <c r="F7032" s="9" t="n">
        <v>0.271320088836182</v>
      </c>
    </row>
    <row r="7033" customFormat="false" ht="15" hidden="false" customHeight="false" outlineLevel="0" collapsed="false">
      <c r="D7033" s="7" t="n">
        <f aca="false">MOD(D7032*$B$4,$B$5)</f>
        <v>1692055</v>
      </c>
      <c r="E7033" s="8" t="n">
        <v>0.000787924510229309</v>
      </c>
      <c r="F7033" s="9" t="n">
        <v>-3.16034042030568</v>
      </c>
    </row>
    <row r="7034" customFormat="false" ht="15" hidden="false" customHeight="false" outlineLevel="0" collapsed="false">
      <c r="D7034" s="7" t="n">
        <f aca="false">MOD(D7033*$B$4,$B$5)</f>
        <v>72808319</v>
      </c>
      <c r="E7034" s="8" t="n">
        <v>0.0339040155838281</v>
      </c>
      <c r="F7034" s="9" t="n">
        <v>-1.82628043226887</v>
      </c>
    </row>
    <row r="7035" customFormat="false" ht="15" hidden="false" customHeight="false" outlineLevel="0" collapsed="false">
      <c r="D7035" s="7" t="n">
        <f aca="false">MOD(D7034*$B$4,$B$5)</f>
        <v>1247119957</v>
      </c>
      <c r="E7035" s="8" t="n">
        <v>0.580735485144644</v>
      </c>
      <c r="F7035" s="9" t="n">
        <v>0.203775384291644</v>
      </c>
    </row>
    <row r="7036" customFormat="false" ht="15" hidden="false" customHeight="false" outlineLevel="0" collapsed="false">
      <c r="D7036" s="7" t="n">
        <f aca="false">MOD(D7035*$B$4,$B$5)</f>
        <v>1465851643</v>
      </c>
      <c r="E7036" s="8" t="n">
        <v>0.682590363717256</v>
      </c>
      <c r="F7036" s="9" t="n">
        <v>0.474954684999183</v>
      </c>
    </row>
    <row r="7037" customFormat="false" ht="15" hidden="false" customHeight="false" outlineLevel="0" collapsed="false">
      <c r="D7037" s="7" t="n">
        <f aca="false">MOD(D7036*$B$4,$B$5)</f>
        <v>685974250</v>
      </c>
      <c r="E7037" s="8" t="n">
        <v>0.319431652612455</v>
      </c>
      <c r="F7037" s="9" t="n">
        <v>-0.469288680412491</v>
      </c>
    </row>
    <row r="7038" customFormat="false" ht="15" hidden="false" customHeight="false" outlineLevel="0" collapsed="false">
      <c r="D7038" s="7" t="n">
        <f aca="false">MOD(D7037*$B$4,$B$5)</f>
        <v>612668657</v>
      </c>
      <c r="E7038" s="8" t="n">
        <v>0.285296075777426</v>
      </c>
      <c r="F7038" s="9" t="n">
        <v>-0.567179621919488</v>
      </c>
    </row>
    <row r="7039" customFormat="false" ht="15" hidden="false" customHeight="false" outlineLevel="0" collapsed="false">
      <c r="D7039" s="7" t="n">
        <f aca="false">MOD(D7038*$B$4,$B$5)</f>
        <v>1131439210</v>
      </c>
      <c r="E7039" s="8" t="n">
        <v>0.526867439529735</v>
      </c>
      <c r="F7039" s="9" t="n">
        <v>0.0673976738982332</v>
      </c>
    </row>
    <row r="7040" customFormat="false" ht="15" hidden="false" customHeight="false" outlineLevel="0" collapsed="false">
      <c r="D7040" s="7" t="n">
        <f aca="false">MOD(D7039*$B$4,$B$5)</f>
        <v>897995406</v>
      </c>
      <c r="E7040" s="8" t="n">
        <v>0.418161697143839</v>
      </c>
      <c r="F7040" s="9" t="n">
        <v>-0.206598548053329</v>
      </c>
    </row>
    <row r="7041" customFormat="false" ht="15" hidden="false" customHeight="false" outlineLevel="0" collapsed="false">
      <c r="D7041" s="7" t="n">
        <f aca="false">MOD(D7040*$B$4,$B$5)</f>
        <v>178828331</v>
      </c>
      <c r="E7041" s="8" t="n">
        <v>0.0832734308981089</v>
      </c>
      <c r="F7041" s="9" t="n">
        <v>-1.38338495305775</v>
      </c>
    </row>
    <row r="7042" customFormat="false" ht="15" hidden="false" customHeight="false" outlineLevel="0" collapsed="false">
      <c r="D7042" s="7" t="n">
        <f aca="false">MOD(D7041*$B$4,$B$5)</f>
        <v>1485588408</v>
      </c>
      <c r="E7042" s="8" t="n">
        <v>0.691781011123006</v>
      </c>
      <c r="F7042" s="9" t="n">
        <v>0.500905008094361</v>
      </c>
    </row>
    <row r="7043" customFormat="false" ht="15" hidden="false" customHeight="false" outlineLevel="0" collapsed="false">
      <c r="D7043" s="7" t="n">
        <f aca="false">MOD(D7042*$B$4,$B$5)</f>
        <v>2064101944</v>
      </c>
      <c r="E7043" s="8" t="n">
        <v>0.961172369272609</v>
      </c>
      <c r="F7043" s="9" t="n">
        <v>1.76445585481931</v>
      </c>
    </row>
    <row r="7044" customFormat="false" ht="15" hidden="false" customHeight="false" outlineLevel="0" collapsed="false">
      <c r="D7044" s="7" t="n">
        <f aca="false">MOD(D7043*$B$4,$B$5)</f>
        <v>1613652612</v>
      </c>
      <c r="E7044" s="8" t="n">
        <v>0.751415553271226</v>
      </c>
      <c r="F7044" s="9" t="n">
        <v>0.678951025570229</v>
      </c>
    </row>
    <row r="7045" customFormat="false" ht="15" hidden="false" customHeight="false" outlineLevel="0" collapsed="false">
      <c r="D7045" s="7" t="n">
        <f aca="false">MOD(D7044*$B$4,$B$5)</f>
        <v>1245873515</v>
      </c>
      <c r="E7045" s="8" t="n">
        <v>0.580155065357829</v>
      </c>
      <c r="F7045" s="9" t="n">
        <v>0.20229018924123</v>
      </c>
    </row>
    <row r="7046" customFormat="false" ht="15" hidden="false" customHeight="false" outlineLevel="0" collapsed="false">
      <c r="D7046" s="7" t="n">
        <f aca="false">MOD(D7045*$B$4,$B$5)</f>
        <v>1428391977</v>
      </c>
      <c r="E7046" s="8" t="n">
        <v>0.665146847409333</v>
      </c>
      <c r="F7046" s="9" t="n">
        <v>0.426551121893692</v>
      </c>
    </row>
    <row r="7047" customFormat="false" ht="15" hidden="false" customHeight="false" outlineLevel="0" collapsed="false">
      <c r="D7047" s="7" t="n">
        <f aca="false">MOD(D7046*$B$4,$B$5)</f>
        <v>651667538</v>
      </c>
      <c r="E7047" s="8" t="n">
        <v>0.303456344924361</v>
      </c>
      <c r="F7047" s="9" t="n">
        <v>-0.514485365012498</v>
      </c>
    </row>
    <row r="7048" customFormat="false" ht="15" hidden="false" customHeight="false" outlineLevel="0" collapsed="false">
      <c r="D7048" s="7" t="n">
        <f aca="false">MOD(D7047*$B$4,$B$5)</f>
        <v>303265542</v>
      </c>
      <c r="E7048" s="8" t="n">
        <v>0.14121902281532</v>
      </c>
      <c r="F7048" s="9" t="n">
        <v>-1.0748585867514</v>
      </c>
    </row>
    <row r="7049" customFormat="false" ht="15" hidden="false" customHeight="false" outlineLevel="0" collapsed="false">
      <c r="D7049" s="7" t="n">
        <f aca="false">MOD(D7048*$B$4,$B$5)</f>
        <v>1682439930</v>
      </c>
      <c r="E7049" s="8" t="n">
        <v>0.783447144351385</v>
      </c>
      <c r="F7049" s="9" t="n">
        <v>0.783888205057421</v>
      </c>
    </row>
    <row r="7050" customFormat="false" ht="15" hidden="false" customHeight="false" outlineLevel="0" collapsed="false">
      <c r="D7050" s="7" t="n">
        <f aca="false">MOD(D7049*$B$4,$B$5)</f>
        <v>1668782431</v>
      </c>
      <c r="E7050" s="8" t="n">
        <v>0.777087375779718</v>
      </c>
      <c r="F7050" s="9" t="n">
        <v>0.762393392853434</v>
      </c>
    </row>
    <row r="7051" customFormat="false" ht="15" hidden="false" customHeight="false" outlineLevel="0" collapsed="false">
      <c r="D7051" s="7" t="n">
        <f aca="false">MOD(D7050*$B$4,$B$5)</f>
        <v>1685127831</v>
      </c>
      <c r="E7051" s="8" t="n">
        <v>0.784698795792366</v>
      </c>
      <c r="F7051" s="9" t="n">
        <v>0.78816122182685</v>
      </c>
    </row>
    <row r="7052" customFormat="false" ht="15" hidden="false" customHeight="false" outlineLevel="0" collapsed="false">
      <c r="D7052" s="7" t="n">
        <f aca="false">MOD(D7051*$B$4,$B$5)</f>
        <v>419949135</v>
      </c>
      <c r="E7052" s="8" t="n">
        <v>0.195554054989995</v>
      </c>
      <c r="F7052" s="9" t="n">
        <v>-0.857609531772755</v>
      </c>
    </row>
    <row r="7053" customFormat="false" ht="15" hidden="false" customHeight="false" outlineLevel="0" collapsed="false">
      <c r="D7053" s="7" t="n">
        <f aca="false">MOD(D7052*$B$4,$B$5)</f>
        <v>1266551552</v>
      </c>
      <c r="E7053" s="8" t="n">
        <v>0.589784026695214</v>
      </c>
      <c r="F7053" s="9" t="n">
        <v>0.226989448898558</v>
      </c>
    </row>
    <row r="7054" customFormat="false" ht="15" hidden="false" customHeight="false" outlineLevel="0" collapsed="false">
      <c r="D7054" s="7" t="n">
        <f aca="false">MOD(D7053*$B$4,$B$5)</f>
        <v>998020149</v>
      </c>
      <c r="E7054" s="8" t="n">
        <v>0.464739347775224</v>
      </c>
      <c r="F7054" s="9" t="n">
        <v>-0.0885007408341483</v>
      </c>
    </row>
    <row r="7055" customFormat="false" ht="15" hidden="false" customHeight="false" outlineLevel="0" collapsed="false">
      <c r="D7055" s="7" t="n">
        <f aca="false">MOD(D7054*$B$4,$B$5)</f>
        <v>929959228</v>
      </c>
      <c r="E7055" s="8" t="n">
        <v>0.433046011657497</v>
      </c>
      <c r="F7055" s="9" t="n">
        <v>-0.168624480915652</v>
      </c>
    </row>
    <row r="7056" customFormat="false" ht="15" hidden="false" customHeight="false" outlineLevel="0" collapsed="false">
      <c r="D7056" s="7" t="n">
        <f aca="false">MOD(D7055*$B$4,$B$5)</f>
        <v>1211221547</v>
      </c>
      <c r="E7056" s="8" t="n">
        <v>0.564018985316175</v>
      </c>
      <c r="F7056" s="9" t="n">
        <v>0.161166799542271</v>
      </c>
    </row>
    <row r="7057" customFormat="false" ht="15" hidden="false" customHeight="false" outlineLevel="0" collapsed="false">
      <c r="D7057" s="7" t="n">
        <f aca="false">MOD(D7056*$B$4,$B$5)</f>
        <v>1633005662</v>
      </c>
      <c r="E7057" s="8" t="n">
        <v>0.76042751945595</v>
      </c>
      <c r="F7057" s="9" t="n">
        <v>0.707678452959357</v>
      </c>
    </row>
    <row r="7058" customFormat="false" ht="15" hidden="false" customHeight="false" outlineLevel="0" collapsed="false">
      <c r="D7058" s="7" t="n">
        <f aca="false">MOD(D7057*$B$4,$B$5)</f>
        <v>1281563620</v>
      </c>
      <c r="E7058" s="8" t="n">
        <v>0.596774565611756</v>
      </c>
      <c r="F7058" s="9" t="n">
        <v>0.245007184078119</v>
      </c>
    </row>
    <row r="7059" customFormat="false" ht="15" hidden="false" customHeight="false" outlineLevel="0" collapsed="false">
      <c r="D7059" s="7" t="n">
        <f aca="false">MOD(D7058*$B$4,$B$5)</f>
        <v>1943565538</v>
      </c>
      <c r="E7059" s="8" t="n">
        <v>0.905043231234926</v>
      </c>
      <c r="F7059" s="9" t="n">
        <v>1.31083493323578</v>
      </c>
    </row>
    <row r="7060" customFormat="false" ht="15" hidden="false" customHeight="false" outlineLevel="0" collapsed="false">
      <c r="D7060" s="7" t="n">
        <f aca="false">MOD(D7059*$B$4,$B$5)</f>
        <v>733998309</v>
      </c>
      <c r="E7060" s="8" t="n">
        <v>0.341794597768965</v>
      </c>
      <c r="F7060" s="9" t="n">
        <v>-0.407570268840101</v>
      </c>
    </row>
    <row r="7061" customFormat="false" ht="15" hidden="false" customHeight="false" outlineLevel="0" collapsed="false">
      <c r="D7061" s="7" t="n">
        <f aca="false">MOD(D7060*$B$4,$B$5)</f>
        <v>1647165533</v>
      </c>
      <c r="E7061" s="8" t="n">
        <v>0.767021223220063</v>
      </c>
      <c r="F7061" s="9" t="n">
        <v>0.72907211054009</v>
      </c>
    </row>
    <row r="7062" customFormat="false" ht="15" hidden="false" customHeight="false" outlineLevel="0" collapsed="false">
      <c r="D7062" s="7" t="n">
        <f aca="false">MOD(D7061*$B$4,$B$5)</f>
        <v>1892896915</v>
      </c>
      <c r="E7062" s="8" t="n">
        <v>0.881448815000661</v>
      </c>
      <c r="F7062" s="9" t="n">
        <v>1.18226045845305</v>
      </c>
    </row>
    <row r="7063" customFormat="false" ht="15" hidden="false" customHeight="false" outlineLevel="0" collapsed="false">
      <c r="D7063" s="7" t="n">
        <f aca="false">MOD(D7062*$B$4,$B$5)</f>
        <v>892771409</v>
      </c>
      <c r="E7063" s="8" t="n">
        <v>0.415729083973662</v>
      </c>
      <c r="F7063" s="9" t="n">
        <v>-0.212831788696707</v>
      </c>
    </row>
    <row r="7064" customFormat="false" ht="15" hidden="false" customHeight="false" outlineLevel="0" collapsed="false">
      <c r="D7064" s="7" t="n">
        <f aca="false">MOD(D7063*$B$4,$B$5)</f>
        <v>1414339490</v>
      </c>
      <c r="E7064" s="8" t="n">
        <v>0.658603148216943</v>
      </c>
      <c r="F7064" s="9" t="n">
        <v>0.408653853416419</v>
      </c>
    </row>
    <row r="7065" customFormat="false" ht="15" hidden="false" customHeight="false" outlineLevel="0" collapsed="false">
      <c r="D7065" s="7" t="n">
        <f aca="false">MOD(D7064*$B$4,$B$5)</f>
        <v>928900013</v>
      </c>
      <c r="E7065" s="8" t="n">
        <v>0.432552776236602</v>
      </c>
      <c r="F7065" s="9" t="n">
        <v>-0.16987867468767</v>
      </c>
    </row>
    <row r="7066" customFormat="false" ht="15" hidden="false" customHeight="false" outlineLevel="0" collapsed="false">
      <c r="D7066" s="7" t="n">
        <f aca="false">MOD(D7065*$B$4,$B$5)</f>
        <v>1621461810</v>
      </c>
      <c r="E7066" s="8" t="n">
        <v>0.755051994468134</v>
      </c>
      <c r="F7066" s="9" t="n">
        <v>0.690474228781298</v>
      </c>
    </row>
    <row r="7067" customFormat="false" ht="15" hidden="false" customHeight="false" outlineLevel="0" collapsed="false">
      <c r="D7067" s="7" t="n">
        <f aca="false">MOD(D7066*$B$4,$B$5)</f>
        <v>246548301</v>
      </c>
      <c r="E7067" s="8" t="n">
        <v>0.114807999334119</v>
      </c>
      <c r="F7067" s="9" t="n">
        <v>-1.20134861774949</v>
      </c>
    </row>
    <row r="7068" customFormat="false" ht="15" hidden="false" customHeight="false" outlineLevel="0" collapsed="false">
      <c r="D7068" s="7" t="n">
        <f aca="false">MOD(D7067*$B$4,$B$5)</f>
        <v>1926149544</v>
      </c>
      <c r="E7068" s="8" t="n">
        <v>0.896933277041589</v>
      </c>
      <c r="F7068" s="9" t="n">
        <v>1.26426912927593</v>
      </c>
    </row>
    <row r="7069" customFormat="false" ht="15" hidden="false" customHeight="false" outlineLevel="0" collapsed="false">
      <c r="D7069" s="7" t="n">
        <f aca="false">MOD(D7068*$B$4,$B$5)</f>
        <v>1860141559</v>
      </c>
      <c r="E7069" s="8" t="n">
        <v>0.866195913745273</v>
      </c>
      <c r="F7069" s="9" t="n">
        <v>1.10858750113202</v>
      </c>
    </row>
    <row r="7070" customFormat="false" ht="15" hidden="false" customHeight="false" outlineLevel="0" collapsed="false">
      <c r="D7070" s="7" t="n">
        <f aca="false">MOD(D7069*$B$4,$B$5)</f>
        <v>306946125</v>
      </c>
      <c r="E7070" s="8" t="n">
        <v>0.142932927834739</v>
      </c>
      <c r="F7070" s="9" t="n">
        <v>-1.06723472486626</v>
      </c>
    </row>
    <row r="7071" customFormat="false" ht="15" hidden="false" customHeight="false" outlineLevel="0" collapsed="false">
      <c r="D7071" s="7" t="n">
        <f aca="false">MOD(D7070*$B$4,$B$5)</f>
        <v>1106719222</v>
      </c>
      <c r="E7071" s="8" t="n">
        <v>0.515356298084703</v>
      </c>
      <c r="F7071" s="9" t="n">
        <v>0.03850204147515</v>
      </c>
    </row>
    <row r="7072" customFormat="false" ht="15" hidden="false" customHeight="false" outlineLevel="0" collapsed="false">
      <c r="D7072" s="7" t="n">
        <f aca="false">MOD(D7071*$B$4,$B$5)</f>
        <v>1640362390</v>
      </c>
      <c r="E7072" s="8" t="n">
        <v>0.763853262889994</v>
      </c>
      <c r="F7072" s="9" t="n">
        <v>0.718752427117916</v>
      </c>
    </row>
    <row r="7073" customFormat="false" ht="15" hidden="false" customHeight="false" outlineLevel="0" collapsed="false">
      <c r="D7073" s="7" t="n">
        <f aca="false">MOD(D7072*$B$4,$B$5)</f>
        <v>2063379153</v>
      </c>
      <c r="E7073" s="8" t="n">
        <v>0.960835793484781</v>
      </c>
      <c r="F7073" s="9" t="n">
        <v>1.76046844591638</v>
      </c>
    </row>
    <row r="7074" customFormat="false" ht="15" hidden="false" customHeight="false" outlineLevel="0" collapsed="false">
      <c r="D7074" s="7" t="n">
        <f aca="false">MOD(D7073*$B$4,$B$5)</f>
        <v>1083546603</v>
      </c>
      <c r="E7074" s="8" t="n">
        <v>0.504565706480821</v>
      </c>
      <c r="F7074" s="9" t="n">
        <v>0.0114447787987546</v>
      </c>
    </row>
    <row r="7075" customFormat="false" ht="15" hidden="false" customHeight="false" outlineLevel="0" collapsed="false">
      <c r="D7075" s="7" t="n">
        <f aca="false">MOD(D7074*$B$4,$B$5)</f>
        <v>1913850728</v>
      </c>
      <c r="E7075" s="8" t="n">
        <v>0.891206194545334</v>
      </c>
      <c r="F7075" s="9" t="n">
        <v>1.23296824758484</v>
      </c>
    </row>
    <row r="7076" customFormat="false" ht="15" hidden="false" customHeight="false" outlineLevel="0" collapsed="false">
      <c r="D7076" s="7" t="n">
        <f aca="false">MOD(D7075*$B$4,$B$5)</f>
        <v>889480995</v>
      </c>
      <c r="E7076" s="8" t="n">
        <v>0.41419686555322</v>
      </c>
      <c r="F7076" s="9" t="n">
        <v>-0.216762123628364</v>
      </c>
    </row>
    <row r="7077" customFormat="false" ht="15" hidden="false" customHeight="false" outlineLevel="0" collapsed="false">
      <c r="D7077" s="7" t="n">
        <f aca="false">MOD(D7076*$B$4,$B$5)</f>
        <v>1496555174</v>
      </c>
      <c r="E7077" s="8" t="n">
        <v>0.696887809500925</v>
      </c>
      <c r="F7077" s="9" t="n">
        <v>0.515470353672162</v>
      </c>
    </row>
    <row r="7078" customFormat="false" ht="15" hidden="false" customHeight="false" outlineLevel="0" collapsed="false">
      <c r="D7078" s="7" t="n">
        <f aca="false">MOD(D7077*$B$4,$B$5)</f>
        <v>1012402721</v>
      </c>
      <c r="E7078" s="8" t="n">
        <v>0.471436754773778</v>
      </c>
      <c r="F7078" s="9" t="n">
        <v>-0.0716587184755103</v>
      </c>
    </row>
    <row r="7079" customFormat="false" ht="15" hidden="false" customHeight="false" outlineLevel="0" collapsed="false">
      <c r="D7079" s="7" t="n">
        <f aca="false">MOD(D7078*$B$4,$B$5)</f>
        <v>1553874259</v>
      </c>
      <c r="E7079" s="8" t="n">
        <v>0.723579088434185</v>
      </c>
      <c r="F7079" s="9" t="n">
        <v>0.593507114468279</v>
      </c>
    </row>
    <row r="7080" customFormat="false" ht="15" hidden="false" customHeight="false" outlineLevel="0" collapsed="false">
      <c r="D7080" s="7" t="n">
        <f aca="false">MOD(D7079*$B$4,$B$5)</f>
        <v>1903017420</v>
      </c>
      <c r="E7080" s="8" t="n">
        <v>0.886161542391555</v>
      </c>
      <c r="F7080" s="9" t="n">
        <v>1.20636466237657</v>
      </c>
    </row>
    <row r="7081" customFormat="false" ht="15" hidden="false" customHeight="false" outlineLevel="0" collapsed="false">
      <c r="D7081" s="7" t="n">
        <f aca="false">MOD(D7080*$B$4,$B$5)</f>
        <v>1940880395</v>
      </c>
      <c r="E7081" s="8" t="n">
        <v>0.903792864087776</v>
      </c>
      <c r="F7081" s="9" t="n">
        <v>1.30347023485079</v>
      </c>
    </row>
    <row r="7082" customFormat="false" ht="15" hidden="false" customHeight="false" outlineLevel="0" collapsed="false">
      <c r="D7082" s="7" t="n">
        <f aca="false">MOD(D7081*$B$4,$B$5)</f>
        <v>2115963023</v>
      </c>
      <c r="E7082" s="8" t="n">
        <v>0.985322066103408</v>
      </c>
      <c r="F7082" s="9" t="n">
        <v>2.17867436008152</v>
      </c>
    </row>
    <row r="7083" customFormat="false" ht="15" hidden="false" customHeight="false" outlineLevel="0" collapsed="false">
      <c r="D7083" s="7" t="n">
        <f aca="false">MOD(D7082*$B$4,$B$5)</f>
        <v>1033864619</v>
      </c>
      <c r="E7083" s="8" t="n">
        <v>0.481430729833833</v>
      </c>
      <c r="F7083" s="9" t="n">
        <v>-0.0465630778922955</v>
      </c>
    </row>
    <row r="7084" customFormat="false" ht="15" hidden="false" customHeight="false" outlineLevel="0" collapsed="false">
      <c r="D7084" s="7" t="n">
        <f aca="false">MOD(D7083*$B$4,$B$5)</f>
        <v>306551116</v>
      </c>
      <c r="E7084" s="8" t="n">
        <v>0.142748987435129</v>
      </c>
      <c r="F7084" s="9" t="n">
        <v>-1.0680499631202</v>
      </c>
    </row>
    <row r="7085" customFormat="false" ht="15" hidden="false" customHeight="false" outlineLevel="0" collapsed="false">
      <c r="D7085" s="7" t="n">
        <f aca="false">MOD(D7084*$B$4,$B$5)</f>
        <v>1366592606</v>
      </c>
      <c r="E7085" s="8" t="n">
        <v>0.636369272727863</v>
      </c>
      <c r="F7085" s="9" t="n">
        <v>0.348770709705273</v>
      </c>
    </row>
    <row r="7086" customFormat="false" ht="15" hidden="false" customHeight="false" outlineLevel="0" collapsed="false">
      <c r="D7086" s="7" t="n">
        <f aca="false">MOD(D7085*$B$4,$B$5)</f>
        <v>389015680</v>
      </c>
      <c r="E7086" s="8" t="n">
        <v>0.181149542500404</v>
      </c>
      <c r="F7086" s="9" t="n">
        <v>-0.91099295626185</v>
      </c>
    </row>
    <row r="7087" customFormat="false" ht="15" hidden="false" customHeight="false" outlineLevel="0" collapsed="false">
      <c r="D7087" s="7" t="n">
        <f aca="false">MOD(D7086*$B$4,$B$5)</f>
        <v>578879912</v>
      </c>
      <c r="E7087" s="8" t="n">
        <v>0.26956196526956</v>
      </c>
      <c r="F7087" s="9" t="n">
        <v>-0.61413831598572</v>
      </c>
    </row>
    <row r="7088" customFormat="false" ht="15" hidden="false" customHeight="false" outlineLevel="0" collapsed="false">
      <c r="D7088" s="7" t="n">
        <f aca="false">MOD(D7087*$B$4,$B$5)</f>
        <v>55017388</v>
      </c>
      <c r="E7088" s="8" t="n">
        <v>0.0256194677442494</v>
      </c>
      <c r="F7088" s="9" t="n">
        <v>-1.94947324019329</v>
      </c>
    </row>
    <row r="7089" customFormat="false" ht="15" hidden="false" customHeight="false" outlineLevel="0" collapsed="false">
      <c r="D7089" s="7" t="n">
        <f aca="false">MOD(D7088*$B$4,$B$5)</f>
        <v>1454548456</v>
      </c>
      <c r="E7089" s="8" t="n">
        <v>0.677326907103254</v>
      </c>
      <c r="F7089" s="9" t="n">
        <v>0.460236902443432</v>
      </c>
    </row>
    <row r="7090" customFormat="false" ht="15" hidden="false" customHeight="false" outlineLevel="0" collapsed="false">
      <c r="D7090" s="7" t="n">
        <f aca="false">MOD(D7089*$B$4,$B$5)</f>
        <v>530680911</v>
      </c>
      <c r="E7090" s="8" t="n">
        <v>0.24711755639605</v>
      </c>
      <c r="F7090" s="9" t="n">
        <v>-0.68358839820685</v>
      </c>
    </row>
    <row r="7091" customFormat="false" ht="15" hidden="false" customHeight="false" outlineLevel="0" collapsed="false">
      <c r="D7091" s="7" t="n">
        <f aca="false">MOD(D7090*$B$4,$B$5)</f>
        <v>1313313465</v>
      </c>
      <c r="E7091" s="8" t="n">
        <v>0.611559239320046</v>
      </c>
      <c r="F7091" s="9" t="n">
        <v>0.283385266442361</v>
      </c>
    </row>
    <row r="7092" customFormat="false" ht="15" hidden="false" customHeight="false" outlineLevel="0" collapsed="false">
      <c r="D7092" s="7" t="n">
        <f aca="false">MOD(D7091*$B$4,$B$5)</f>
        <v>1237009575</v>
      </c>
      <c r="E7092" s="8" t="n">
        <v>0.576027471642967</v>
      </c>
      <c r="F7092" s="9" t="n">
        <v>0.191741040508004</v>
      </c>
    </row>
    <row r="7093" customFormat="false" ht="15" hidden="false" customHeight="false" outlineLevel="0" collapsed="false">
      <c r="D7093" s="7" t="n">
        <f aca="false">MOD(D7092*$B$4,$B$5)</f>
        <v>906389990</v>
      </c>
      <c r="E7093" s="8" t="n">
        <v>0.422070729939333</v>
      </c>
      <c r="F7093" s="9" t="n">
        <v>-0.196598863719348</v>
      </c>
    </row>
    <row r="7094" customFormat="false" ht="15" hidden="false" customHeight="false" outlineLevel="0" collapsed="false">
      <c r="D7094" s="7" t="n">
        <f aca="false">MOD(D7093*$B$4,$B$5)</f>
        <v>1666866959</v>
      </c>
      <c r="E7094" s="8" t="n">
        <v>0.776195414621565</v>
      </c>
      <c r="F7094" s="9" t="n">
        <v>0.759406927522482</v>
      </c>
    </row>
    <row r="7095" customFormat="false" ht="15" hidden="false" customHeight="false" outlineLevel="0" collapsed="false">
      <c r="D7095" s="7" t="n">
        <f aca="false">MOD(D7094*$B$4,$B$5)</f>
        <v>1565175740</v>
      </c>
      <c r="E7095" s="8" t="n">
        <v>0.72884175063003</v>
      </c>
      <c r="F7095" s="9" t="n">
        <v>0.609313744116851</v>
      </c>
    </row>
    <row r="7096" customFormat="false" ht="15" hidden="false" customHeight="false" outlineLevel="0" collapsed="false">
      <c r="D7096" s="7" t="n">
        <f aca="false">MOD(D7095*$B$4,$B$5)</f>
        <v>1975960433</v>
      </c>
      <c r="E7096" s="8" t="n">
        <v>0.920128279756874</v>
      </c>
      <c r="F7096" s="9" t="n">
        <v>1.40593495478633</v>
      </c>
    </row>
    <row r="7097" customFormat="false" ht="15" hidden="false" customHeight="false" outlineLevel="0" collapsed="false">
      <c r="D7097" s="7" t="n">
        <f aca="false">MOD(D7096*$B$4,$B$5)</f>
        <v>1099879838</v>
      </c>
      <c r="E7097" s="8" t="n">
        <v>0.512171461723905</v>
      </c>
      <c r="F7097" s="9" t="n">
        <v>0.0305140647551576</v>
      </c>
    </row>
    <row r="7098" customFormat="false" ht="15" hidden="false" customHeight="false" outlineLevel="0" collapsed="false">
      <c r="D7098" s="7" t="n">
        <f aca="false">MOD(D7097*$B$4,$B$5)</f>
        <v>61455317</v>
      </c>
      <c r="E7098" s="8" t="n">
        <v>0.0286173620527772</v>
      </c>
      <c r="F7098" s="9" t="n">
        <v>-1.90151397256053</v>
      </c>
    </row>
    <row r="7099" customFormat="false" ht="15" hidden="false" customHeight="false" outlineLevel="0" collapsed="false">
      <c r="D7099" s="7" t="n">
        <f aca="false">MOD(D7098*$B$4,$B$5)</f>
        <v>834690400</v>
      </c>
      <c r="E7099" s="8" t="n">
        <v>0.388683006529401</v>
      </c>
      <c r="F7099" s="9" t="n">
        <v>-0.282753224494804</v>
      </c>
    </row>
    <row r="7100" customFormat="false" ht="15" hidden="false" customHeight="false" outlineLevel="0" collapsed="false">
      <c r="D7100" s="7" t="n">
        <f aca="false">MOD(D7099*$B$4,$B$5)</f>
        <v>252113386</v>
      </c>
      <c r="E7100" s="8" t="n">
        <v>0.11739944398161</v>
      </c>
      <c r="F7100" s="9" t="n">
        <v>-1.18808762834244</v>
      </c>
    </row>
    <row r="7101" customFormat="false" ht="15" hidden="false" customHeight="false" outlineLevel="0" collapsed="false">
      <c r="D7101" s="7" t="n">
        <f aca="false">MOD(D7100*$B$4,$B$5)</f>
        <v>2122911704</v>
      </c>
      <c r="E7101" s="8" t="n">
        <v>0.988557797845973</v>
      </c>
      <c r="F7101" s="9" t="n">
        <v>2.27535897458132</v>
      </c>
    </row>
    <row r="7102" customFormat="false" ht="15" hidden="false" customHeight="false" outlineLevel="0" collapsed="false">
      <c r="D7102" s="7" t="n">
        <f aca="false">MOD(D7101*$B$4,$B$5)</f>
        <v>1446196238</v>
      </c>
      <c r="E7102" s="8" t="n">
        <v>0.673437602513877</v>
      </c>
      <c r="F7102" s="9" t="n">
        <v>0.449425423204082</v>
      </c>
    </row>
    <row r="7103" customFormat="false" ht="15" hidden="false" customHeight="false" outlineLevel="0" collapsed="false">
      <c r="D7103" s="7" t="n">
        <f aca="false">MOD(D7102*$B$4,$B$5)</f>
        <v>1087691469</v>
      </c>
      <c r="E7103" s="8" t="n">
        <v>0.506495810119897</v>
      </c>
      <c r="F7103" s="9" t="n">
        <v>0.0162833008595913</v>
      </c>
    </row>
    <row r="7104" customFormat="false" ht="15" hidden="false" customHeight="false" outlineLevel="0" collapsed="false">
      <c r="D7104" s="7" t="n">
        <f aca="false">MOD(D7103*$B$4,$B$5)</f>
        <v>127214596</v>
      </c>
      <c r="E7104" s="8" t="n">
        <v>0.0592389125928645</v>
      </c>
      <c r="F7104" s="9" t="n">
        <v>-1.56119467437555</v>
      </c>
    </row>
    <row r="7105" customFormat="false" ht="15" hidden="false" customHeight="false" outlineLevel="0" collapsed="false">
      <c r="D7105" s="7" t="n">
        <f aca="false">MOD(D7104*$B$4,$B$5)</f>
        <v>1120016743</v>
      </c>
      <c r="E7105" s="8" t="n">
        <v>0.521548438837331</v>
      </c>
      <c r="F7105" s="9" t="n">
        <v>0.0540402172262774</v>
      </c>
    </row>
    <row r="7106" customFormat="false" ht="15" hidden="false" customHeight="false" outlineLevel="0" collapsed="false">
      <c r="D7106" s="7" t="n">
        <f aca="false">MOD(D7105*$B$4,$B$5)</f>
        <v>1427388128</v>
      </c>
      <c r="E7106" s="8" t="n">
        <v>0.664679393791295</v>
      </c>
      <c r="F7106" s="9" t="n">
        <v>0.425268145162287</v>
      </c>
    </row>
    <row r="7107" customFormat="false" ht="15" hidden="false" customHeight="false" outlineLevel="0" collapsed="false">
      <c r="D7107" s="7" t="n">
        <f aca="false">MOD(D7106*$B$4,$B$5)</f>
        <v>1586996340</v>
      </c>
      <c r="E7107" s="8" t="n">
        <v>0.739002759325321</v>
      </c>
      <c r="F7107" s="9" t="n">
        <v>0.640273999285798</v>
      </c>
    </row>
    <row r="7108" customFormat="false" ht="15" hidden="false" customHeight="false" outlineLevel="0" collapsed="false">
      <c r="D7108" s="7" t="n">
        <f aca="false">MOD(D7107*$B$4,$B$5)</f>
        <v>863672356</v>
      </c>
      <c r="E7108" s="8" t="n">
        <v>0.402178781481626</v>
      </c>
      <c r="F7108" s="9" t="n">
        <v>-0.247711591060242</v>
      </c>
    </row>
    <row r="7109" customFormat="false" ht="15" hidden="false" customHeight="false" outlineLevel="0" collapsed="false">
      <c r="D7109" s="7" t="n">
        <f aca="false">MOD(D7108*$B$4,$B$5)</f>
        <v>1228257265</v>
      </c>
      <c r="E7109" s="8" t="n">
        <v>0.571951859697655</v>
      </c>
      <c r="F7109" s="9" t="n">
        <v>0.1813456447289</v>
      </c>
    </row>
    <row r="7110" customFormat="false" ht="15" hidden="false" customHeight="false" outlineLevel="0" collapsed="false">
      <c r="D7110" s="7" t="n">
        <f aca="false">MOD(D7109*$B$4,$B$5)</f>
        <v>1477912439</v>
      </c>
      <c r="E7110" s="8" t="n">
        <v>0.688206609513803</v>
      </c>
      <c r="F7110" s="9" t="n">
        <v>0.490773321720976</v>
      </c>
    </row>
    <row r="7111" customFormat="false" ht="15" hidden="false" customHeight="false" outlineLevel="0" collapsed="false">
      <c r="D7111" s="7" t="n">
        <f aca="false">MOD(D7110*$B$4,$B$5)</f>
        <v>904589629</v>
      </c>
      <c r="E7111" s="8" t="n">
        <v>0.421232371517673</v>
      </c>
      <c r="F7111" s="9" t="n">
        <v>-0.198741776327771</v>
      </c>
    </row>
    <row r="7112" customFormat="false" ht="15" hidden="false" customHeight="false" outlineLevel="0" collapsed="false">
      <c r="D7112" s="7" t="n">
        <f aca="false">MOD(D7111*$B$4,$B$5)</f>
        <v>660987008</v>
      </c>
      <c r="E7112" s="8" t="n">
        <v>0.307796061325628</v>
      </c>
      <c r="F7112" s="9" t="n">
        <v>-0.502107190256776</v>
      </c>
    </row>
    <row r="7113" customFormat="false" ht="15" hidden="false" customHeight="false" outlineLevel="0" collapsed="false">
      <c r="D7113" s="7" t="n">
        <f aca="false">MOD(D7112*$B$4,$B$5)</f>
        <v>1339319689</v>
      </c>
      <c r="E7113" s="8" t="n">
        <v>0.623669331077178</v>
      </c>
      <c r="F7113" s="9" t="n">
        <v>0.31513212521386</v>
      </c>
    </row>
    <row r="7114" customFormat="false" ht="15" hidden="false" customHeight="false" outlineLevel="0" collapsed="false">
      <c r="D7114" s="7" t="n">
        <f aca="false">MOD(D7113*$B$4,$B$5)</f>
        <v>305514784</v>
      </c>
      <c r="E7114" s="8" t="n">
        <v>0.142266407741482</v>
      </c>
      <c r="F7114" s="9" t="n">
        <v>-1.07019217574723</v>
      </c>
    </row>
    <row r="7115" customFormat="false" ht="15" hidden="false" customHeight="false" outlineLevel="0" collapsed="false">
      <c r="D7115" s="7" t="n">
        <f aca="false">MOD(D7114*$B$4,$B$5)</f>
        <v>733934515</v>
      </c>
      <c r="E7115" s="8" t="n">
        <v>0.341764891372775</v>
      </c>
      <c r="F7115" s="9" t="n">
        <v>-0.40765118181294</v>
      </c>
    </row>
    <row r="7116" customFormat="false" ht="15" hidden="false" customHeight="false" outlineLevel="0" collapsed="false">
      <c r="D7116" s="7" t="n">
        <f aca="false">MOD(D7115*$B$4,$B$5)</f>
        <v>715249006</v>
      </c>
      <c r="E7116" s="8" t="n">
        <v>0.333063773189731</v>
      </c>
      <c r="F7116" s="9" t="n">
        <v>-0.43146878274801</v>
      </c>
    </row>
    <row r="7117" customFormat="false" ht="15" hidden="false" customHeight="false" outlineLevel="0" collapsed="false">
      <c r="D7117" s="7" t="n">
        <f aca="false">MOD(D7116*$B$4,$B$5)</f>
        <v>690175807</v>
      </c>
      <c r="E7117" s="8" t="n">
        <v>0.321388155055594</v>
      </c>
      <c r="F7117" s="9" t="n">
        <v>-0.463820562260072</v>
      </c>
    </row>
    <row r="7118" customFormat="false" ht="15" hidden="false" customHeight="false" outlineLevel="0" collapsed="false">
      <c r="D7118" s="7" t="n">
        <f aca="false">MOD(D7117*$B$4,$B$5)</f>
        <v>1562563786</v>
      </c>
      <c r="E7118" s="8" t="n">
        <v>0.727625464766869</v>
      </c>
      <c r="F7118" s="9" t="n">
        <v>0.605647172793389</v>
      </c>
    </row>
    <row r="7119" customFormat="false" ht="15" hidden="false" customHeight="false" outlineLevel="0" collapsed="false">
      <c r="D7119" s="7" t="n">
        <f aca="false">MOD(D7118*$B$4,$B$5)</f>
        <v>448380425</v>
      </c>
      <c r="E7119" s="8" t="n">
        <v>0.208793406103545</v>
      </c>
      <c r="F7119" s="9" t="n">
        <v>-0.810614978831019</v>
      </c>
    </row>
    <row r="7120" customFormat="false" ht="15" hidden="false" customHeight="false" outlineLevel="0" collapsed="false">
      <c r="D7120" s="7" t="n">
        <f aca="false">MOD(D7119*$B$4,$B$5)</f>
        <v>1431300709</v>
      </c>
      <c r="E7120" s="8" t="n">
        <v>0.666501331298148</v>
      </c>
      <c r="F7120" s="9" t="n">
        <v>0.4302726257874</v>
      </c>
    </row>
    <row r="7121" customFormat="false" ht="15" hidden="false" customHeight="false" outlineLevel="0" collapsed="false">
      <c r="D7121" s="7" t="n">
        <f aca="false">MOD(D7120*$B$4,$B$5)</f>
        <v>1472632855</v>
      </c>
      <c r="E7121" s="8" t="n">
        <v>0.685748111629624</v>
      </c>
      <c r="F7121" s="9" t="n">
        <v>0.483833868343586</v>
      </c>
    </row>
    <row r="7122" customFormat="false" ht="15" hidden="false" customHeight="false" outlineLevel="0" collapsed="false">
      <c r="D7122" s="7" t="n">
        <f aca="false">MOD(D7121*$B$4,$B$5)</f>
        <v>1604344358</v>
      </c>
      <c r="E7122" s="8" t="n">
        <v>0.747081059726962</v>
      </c>
      <c r="F7122" s="9" t="n">
        <v>0.665332448780521</v>
      </c>
    </row>
    <row r="7123" customFormat="false" ht="15" hidden="false" customHeight="false" outlineLevel="0" collapsed="false">
      <c r="D7123" s="7" t="n">
        <f aca="false">MOD(D7122*$B$4,$B$5)</f>
        <v>751226904</v>
      </c>
      <c r="E7123" s="8" t="n">
        <v>0.34981728750264</v>
      </c>
      <c r="F7123" s="9" t="n">
        <v>-0.385813798919703</v>
      </c>
    </row>
    <row r="7124" customFormat="false" ht="15" hidden="false" customHeight="false" outlineLevel="0" collapsed="false">
      <c r="D7124" s="7" t="n">
        <f aca="false">MOD(D7123*$B$4,$B$5)</f>
        <v>65019742</v>
      </c>
      <c r="E7124" s="8" t="n">
        <v>0.0302771767883349</v>
      </c>
      <c r="F7124" s="9" t="n">
        <v>-1.8767355069598</v>
      </c>
    </row>
    <row r="7125" customFormat="false" ht="15" hidden="false" customHeight="false" outlineLevel="0" collapsed="false">
      <c r="D7125" s="7" t="n">
        <f aca="false">MOD(D7124*$B$4,$B$5)</f>
        <v>1094357815</v>
      </c>
      <c r="E7125" s="8" t="n">
        <v>0.509600069382787</v>
      </c>
      <c r="F7125" s="9" t="n">
        <v>0.0240661282489627</v>
      </c>
    </row>
    <row r="7126" customFormat="false" ht="15" hidden="false" customHeight="false" outlineLevel="0" collapsed="false">
      <c r="D7126" s="7" t="n">
        <f aca="false">MOD(D7125*$B$4,$B$5)</f>
        <v>1943338959</v>
      </c>
      <c r="E7126" s="8" t="n">
        <v>0.904937722166011</v>
      </c>
      <c r="F7126" s="9" t="n">
        <v>1.31021073345389</v>
      </c>
    </row>
    <row r="7127" customFormat="false" ht="15" hidden="false" customHeight="false" outlineLevel="0" collapsed="false">
      <c r="D7127" s="7" t="n">
        <f aca="false">MOD(D7126*$B$4,$B$5)</f>
        <v>534221635</v>
      </c>
      <c r="E7127" s="8" t="n">
        <v>0.248766334493427</v>
      </c>
      <c r="F7127" s="9" t="n">
        <v>-0.678377030509541</v>
      </c>
    </row>
    <row r="7128" customFormat="false" ht="15" hidden="false" customHeight="false" outlineLevel="0" collapsed="false">
      <c r="D7128" s="7" t="n">
        <f aca="false">MOD(D7127*$B$4,$B$5)</f>
        <v>428909909</v>
      </c>
      <c r="E7128" s="8" t="n">
        <v>0.199726740549995</v>
      </c>
      <c r="F7128" s="9" t="n">
        <v>-0.842597694200464</v>
      </c>
    </row>
    <row r="7129" customFormat="false" ht="15" hidden="false" customHeight="false" outlineLevel="0" collapsed="false">
      <c r="D7129" s="7" t="n">
        <f aca="false">MOD(D7128*$B$4,$B$5)</f>
        <v>20376612</v>
      </c>
      <c r="E7129" s="8" t="n">
        <v>0.00948859938372727</v>
      </c>
      <c r="F7129" s="9" t="n">
        <v>-2.3459785657258</v>
      </c>
    </row>
    <row r="7130" customFormat="false" ht="15" hidden="false" customHeight="false" outlineLevel="0" collapsed="false">
      <c r="D7130" s="7" t="n">
        <f aca="false">MOD(D7129*$B$4,$B$5)</f>
        <v>51927526</v>
      </c>
      <c r="E7130" s="8" t="n">
        <v>0.0241806386263861</v>
      </c>
      <c r="F7130" s="9" t="n">
        <v>-1.97418001801967</v>
      </c>
    </row>
    <row r="7131" customFormat="false" ht="15" hidden="false" customHeight="false" outlineLevel="0" collapsed="false">
      <c r="D7131" s="7" t="n">
        <f aca="false">MOD(D7130*$B$4,$B$5)</f>
        <v>480191497</v>
      </c>
      <c r="E7131" s="8" t="n">
        <v>0.2236065908555</v>
      </c>
      <c r="F7131" s="9" t="n">
        <v>-0.760069267441958</v>
      </c>
    </row>
    <row r="7132" customFormat="false" ht="15" hidden="false" customHeight="false" outlineLevel="0" collapsed="false">
      <c r="D7132" s="7" t="n">
        <f aca="false">MOD(D7131*$B$4,$B$5)</f>
        <v>1532749616</v>
      </c>
      <c r="E7132" s="8" t="n">
        <v>0.713742159971727</v>
      </c>
      <c r="F7132" s="9" t="n">
        <v>0.564350410939749</v>
      </c>
    </row>
    <row r="7133" customFormat="false" ht="15" hidden="false" customHeight="false" outlineLevel="0" collapsed="false">
      <c r="D7133" s="7" t="n">
        <f aca="false">MOD(D7132*$B$4,$B$5)</f>
        <v>102623845</v>
      </c>
      <c r="E7133" s="8" t="n">
        <v>0.0477879518156759</v>
      </c>
      <c r="F7133" s="9" t="n">
        <v>-1.6666907978936</v>
      </c>
    </row>
    <row r="7134" customFormat="false" ht="15" hidden="false" customHeight="false" outlineLevel="0" collapsed="false">
      <c r="D7134" s="7" t="n">
        <f aca="false">MOD(D7133*$B$4,$B$5)</f>
        <v>1658332013</v>
      </c>
      <c r="E7134" s="8" t="n">
        <v>0.772221020676401</v>
      </c>
      <c r="F7134" s="9" t="n">
        <v>0.746181207567933</v>
      </c>
    </row>
    <row r="7135" customFormat="false" ht="15" hidden="false" customHeight="false" outlineLevel="0" collapsed="false">
      <c r="D7135" s="7" t="n">
        <f aca="false">MOD(D7134*$B$4,$B$5)</f>
        <v>1891657598</v>
      </c>
      <c r="E7135" s="8" t="n">
        <v>0.880871713050522</v>
      </c>
      <c r="F7135" s="9" t="n">
        <v>1.17935568353398</v>
      </c>
    </row>
    <row r="7136" customFormat="false" ht="15" hidden="false" customHeight="false" outlineLevel="0" collapsed="false">
      <c r="D7136" s="7" t="n">
        <f aca="false">MOD(D7135*$B$4,$B$5)</f>
        <v>1199242618</v>
      </c>
      <c r="E7136" s="8" t="n">
        <v>0.558440861812272</v>
      </c>
      <c r="F7136" s="9" t="n">
        <v>0.147017412624603</v>
      </c>
    </row>
    <row r="7137" customFormat="false" ht="15" hidden="false" customHeight="false" outlineLevel="0" collapsed="false">
      <c r="D7137" s="7" t="n">
        <f aca="false">MOD(D7136*$B$4,$B$5)</f>
        <v>1071224946</v>
      </c>
      <c r="E7137" s="8" t="n">
        <v>0.498827987815093</v>
      </c>
      <c r="F7137" s="9" t="n">
        <v>-0.00293780310677042</v>
      </c>
    </row>
    <row r="7138" customFormat="false" ht="15" hidden="false" customHeight="false" outlineLevel="0" collapsed="false">
      <c r="D7138" s="7" t="n">
        <f aca="false">MOD(D7137*$B$4,$B$5)</f>
        <v>1988115900</v>
      </c>
      <c r="E7138" s="8" t="n">
        <v>0.925788610173192</v>
      </c>
      <c r="F7138" s="9" t="n">
        <v>1.44512499400246</v>
      </c>
    </row>
    <row r="7139" customFormat="false" ht="15" hidden="false" customHeight="false" outlineLevel="0" collapsed="false">
      <c r="D7139" s="7" t="n">
        <f aca="false">MOD(D7138*$B$4,$B$5)</f>
        <v>1593391764</v>
      </c>
      <c r="E7139" s="8" t="n">
        <v>0.741980860700813</v>
      </c>
      <c r="F7139" s="9" t="n">
        <v>0.649464355457703</v>
      </c>
    </row>
    <row r="7140" customFormat="false" ht="15" hidden="false" customHeight="false" outlineLevel="0" collapsed="false">
      <c r="D7140" s="7" t="n">
        <f aca="false">MOD(D7139*$B$4,$B$5)</f>
        <v>339539092</v>
      </c>
      <c r="E7140" s="8" t="n">
        <v>0.158110210819273</v>
      </c>
      <c r="F7140" s="9" t="n">
        <v>-1.00225505940338</v>
      </c>
    </row>
    <row r="7141" customFormat="false" ht="15" hidden="false" customHeight="false" outlineLevel="0" collapsed="false">
      <c r="D7141" s="7" t="n">
        <f aca="false">MOD(D7140*$B$4,$B$5)</f>
        <v>296316028</v>
      </c>
      <c r="E7141" s="8" t="n">
        <v>0.137982903176903</v>
      </c>
      <c r="F7141" s="9" t="n">
        <v>-1.08942660051097</v>
      </c>
    </row>
    <row r="7142" customFormat="false" ht="15" hidden="false" customHeight="false" outlineLevel="0" collapsed="false">
      <c r="D7142" s="7" t="n">
        <f aca="false">MOD(D7141*$B$4,$B$5)</f>
        <v>1229898568</v>
      </c>
      <c r="E7142" s="8" t="n">
        <v>0.572716150966209</v>
      </c>
      <c r="F7142" s="9" t="n">
        <v>0.183293546118487</v>
      </c>
    </row>
    <row r="7143" customFormat="false" ht="15" hidden="false" customHeight="false" outlineLevel="0" collapsed="false">
      <c r="D7143" s="7" t="n">
        <f aca="false">MOD(D7142*$B$4,$B$5)</f>
        <v>1248354613</v>
      </c>
      <c r="E7143" s="8" t="n">
        <v>0.581310416647522</v>
      </c>
      <c r="F7143" s="9" t="n">
        <v>0.20524697901805</v>
      </c>
    </row>
    <row r="7144" customFormat="false" ht="15" hidden="false" customHeight="false" outlineLevel="0" collapsed="false">
      <c r="D7144" s="7" t="n">
        <f aca="false">MOD(D7143*$B$4,$B$5)</f>
        <v>934389303</v>
      </c>
      <c r="E7144" s="8" t="n">
        <v>0.435108926086788</v>
      </c>
      <c r="F7144" s="9" t="n">
        <v>-0.163381774164509</v>
      </c>
    </row>
    <row r="7145" customFormat="false" ht="15" hidden="false" customHeight="false" outlineLevel="0" collapsed="false">
      <c r="D7145" s="7" t="n">
        <f aca="false">MOD(D7144*$B$4,$B$5)</f>
        <v>307007172</v>
      </c>
      <c r="E7145" s="8" t="n">
        <v>0.142961355059372</v>
      </c>
      <c r="F7145" s="9" t="n">
        <v>-1.06710879645054</v>
      </c>
    </row>
    <row r="7146" customFormat="false" ht="15" hidden="false" customHeight="false" outlineLevel="0" collapsed="false">
      <c r="D7146" s="7" t="n">
        <f aca="false">MOD(D7145*$B$4,$B$5)</f>
        <v>1906035312</v>
      </c>
      <c r="E7146" s="8" t="n">
        <v>0.887566857866539</v>
      </c>
      <c r="F7146" s="9" t="n">
        <v>1.21368958160815</v>
      </c>
    </row>
    <row r="7147" customFormat="false" ht="15" hidden="false" customHeight="false" outlineLevel="0" collapsed="false">
      <c r="D7147" s="7" t="n">
        <f aca="false">MOD(D7146*$B$4,$B$5)</f>
        <v>1588657131</v>
      </c>
      <c r="E7147" s="8" t="n">
        <v>0.73977612540105</v>
      </c>
      <c r="F7147" s="9" t="n">
        <v>0.642655365534549</v>
      </c>
    </row>
    <row r="7148" customFormat="false" ht="15" hidden="false" customHeight="false" outlineLevel="0" collapsed="false">
      <c r="D7148" s="7" t="n">
        <f aca="false">MOD(D7147*$B$4,$B$5)</f>
        <v>1574819778</v>
      </c>
      <c r="E7148" s="8" t="n">
        <v>0.733332605784137</v>
      </c>
      <c r="F7148" s="9" t="n">
        <v>0.622923509029465</v>
      </c>
    </row>
    <row r="7149" customFormat="false" ht="15" hidden="false" customHeight="false" outlineLevel="0" collapsed="false">
      <c r="D7149" s="7" t="n">
        <f aca="false">MOD(D7148*$B$4,$B$5)</f>
        <v>1499367332</v>
      </c>
      <c r="E7149" s="8" t="n">
        <v>0.698197322616537</v>
      </c>
      <c r="F7149" s="9" t="n">
        <v>0.519222838021019</v>
      </c>
    </row>
    <row r="7150" customFormat="false" ht="15" hidden="false" customHeight="false" outlineLevel="0" collapsed="false">
      <c r="D7150" s="7" t="n">
        <f aca="false">MOD(D7149*$B$4,$B$5)</f>
        <v>1466611778</v>
      </c>
      <c r="E7150" s="8" t="n">
        <v>0.682944329160214</v>
      </c>
      <c r="F7150" s="9" t="n">
        <v>0.47594811626112</v>
      </c>
    </row>
    <row r="7151" customFormat="false" ht="15" hidden="false" customHeight="false" outlineLevel="0" collapsed="false">
      <c r="D7151" s="7" t="n">
        <f aca="false">MOD(D7150*$B$4,$B$5)</f>
        <v>871228836</v>
      </c>
      <c r="E7151" s="8" t="n">
        <v>0.405697541689219</v>
      </c>
      <c r="F7151" s="9" t="n">
        <v>-0.238626669247792</v>
      </c>
    </row>
    <row r="7152" customFormat="false" ht="15" hidden="false" customHeight="false" outlineLevel="0" collapsed="false">
      <c r="D7152" s="7" t="n">
        <f aca="false">MOD(D7151*$B$4,$B$5)</f>
        <v>914883355</v>
      </c>
      <c r="E7152" s="8" t="n">
        <v>0.426025761222491</v>
      </c>
      <c r="F7152" s="9" t="n">
        <v>-0.186501474773866</v>
      </c>
    </row>
    <row r="7153" customFormat="false" ht="15" hidden="false" customHeight="false" outlineLevel="0" collapsed="false">
      <c r="D7153" s="7" t="n">
        <f aca="false">MOD(D7152*$B$4,$B$5)</f>
        <v>1480712297</v>
      </c>
      <c r="E7153" s="8" t="n">
        <v>0.689510394995576</v>
      </c>
      <c r="F7153" s="9" t="n">
        <v>0.494463029411944</v>
      </c>
    </row>
    <row r="7154" customFormat="false" ht="15" hidden="false" customHeight="false" outlineLevel="0" collapsed="false">
      <c r="D7154" s="7" t="n">
        <f aca="false">MOD(D7153*$B$4,$B$5)</f>
        <v>765065386</v>
      </c>
      <c r="E7154" s="8" t="n">
        <v>0.356261332851147</v>
      </c>
      <c r="F7154" s="9" t="n">
        <v>-0.368470194289362</v>
      </c>
    </row>
    <row r="7155" customFormat="false" ht="15" hidden="false" customHeight="false" outlineLevel="0" collapsed="false">
      <c r="D7155" s="7" t="n">
        <f aca="false">MOD(D7154*$B$4,$B$5)</f>
        <v>194970147</v>
      </c>
      <c r="E7155" s="8" t="n">
        <v>0.090790049723154</v>
      </c>
      <c r="F7155" s="9" t="n">
        <v>-1.33590569450613</v>
      </c>
    </row>
    <row r="7156" customFormat="false" ht="15" hidden="false" customHeight="false" outlineLevel="0" collapsed="false">
      <c r="D7156" s="7" t="n">
        <f aca="false">MOD(D7155*$B$4,$B$5)</f>
        <v>1130624683</v>
      </c>
      <c r="E7156" s="8" t="n">
        <v>0.526488145838015</v>
      </c>
      <c r="F7156" s="9" t="n">
        <v>0.0664447942448308</v>
      </c>
    </row>
    <row r="7157" customFormat="false" ht="15" hidden="false" customHeight="false" outlineLevel="0" collapsed="false">
      <c r="D7157" s="7" t="n">
        <f aca="false">MOD(D7156*$B$4,$B$5)</f>
        <v>234668235</v>
      </c>
      <c r="E7157" s="8" t="n">
        <v>0.109275912502106</v>
      </c>
      <c r="F7157" s="9" t="n">
        <v>-1.23038805298273</v>
      </c>
    </row>
    <row r="7158" customFormat="false" ht="15" hidden="false" customHeight="false" outlineLevel="0" collapsed="false">
      <c r="D7158" s="7" t="n">
        <f aca="false">MOD(D7157*$B$4,$B$5)</f>
        <v>1841617407</v>
      </c>
      <c r="E7158" s="8" t="n">
        <v>0.857569933270635</v>
      </c>
      <c r="F7158" s="9" t="n">
        <v>1.06946512947491</v>
      </c>
    </row>
    <row r="7159" customFormat="false" ht="15" hidden="false" customHeight="false" outlineLevel="0" collapsed="false">
      <c r="D7159" s="7" t="n">
        <f aca="false">MOD(D7158*$B$4,$B$5)</f>
        <v>1628285732</v>
      </c>
      <c r="E7159" s="8" t="n">
        <v>0.758229630774101</v>
      </c>
      <c r="F7159" s="9" t="n">
        <v>0.70061912717585</v>
      </c>
    </row>
    <row r="7160" customFormat="false" ht="15" hidden="false" customHeight="false" outlineLevel="0" collapsed="false">
      <c r="D7160" s="7" t="n">
        <f aca="false">MOD(D7159*$B$4,$B$5)</f>
        <v>1079089172</v>
      </c>
      <c r="E7160" s="8" t="n">
        <v>0.502490053421343</v>
      </c>
      <c r="F7160" s="9" t="n">
        <v>0.00624167883884043</v>
      </c>
    </row>
    <row r="7161" customFormat="false" ht="15" hidden="false" customHeight="false" outlineLevel="0" collapsed="false">
      <c r="D7161" s="7" t="n">
        <f aca="false">MOD(D7160*$B$4,$B$5)</f>
        <v>1497563627</v>
      </c>
      <c r="E7161" s="8" t="n">
        <v>0.697357407023532</v>
      </c>
      <c r="F7161" s="9" t="n">
        <v>0.516815174753245</v>
      </c>
    </row>
    <row r="7162" customFormat="false" ht="15" hidden="false" customHeight="false" outlineLevel="0" collapsed="false">
      <c r="D7162" s="7" t="n">
        <f aca="false">MOD(D7161*$B$4,$B$5)</f>
        <v>299313603</v>
      </c>
      <c r="E7162" s="8" t="n">
        <v>0.139378757811504</v>
      </c>
      <c r="F7162" s="9" t="n">
        <v>-1.08311469846088</v>
      </c>
    </row>
    <row r="7163" customFormat="false" ht="15" hidden="false" customHeight="false" outlineLevel="0" collapsed="false">
      <c r="D7163" s="7" t="n">
        <f aca="false">MOD(D7162*$B$4,$B$5)</f>
        <v>2044437044</v>
      </c>
      <c r="E7163" s="8" t="n">
        <v>0.952015186615302</v>
      </c>
      <c r="F7163" s="9" t="n">
        <v>1.66471501082486</v>
      </c>
    </row>
    <row r="7164" customFormat="false" ht="15" hidden="false" customHeight="false" outlineLevel="0" collapsed="false">
      <c r="D7164" s="7" t="n">
        <f aca="false">MOD(D7163*$B$4,$B$5)</f>
        <v>1557036686</v>
      </c>
      <c r="E7164" s="8" t="n">
        <v>0.725051708263393</v>
      </c>
      <c r="F7164" s="9" t="n">
        <v>0.597915100612963</v>
      </c>
    </row>
    <row r="7165" customFormat="false" ht="15" hidden="false" customHeight="false" outlineLevel="0" collapsed="false">
      <c r="D7165" s="7" t="n">
        <f aca="false">MOD(D7164*$B$4,$B$5)</f>
        <v>2085192200</v>
      </c>
      <c r="E7165" s="8" t="n">
        <v>0.970993285040365</v>
      </c>
      <c r="F7165" s="9" t="n">
        <v>1.89559642839068</v>
      </c>
    </row>
    <row r="7166" customFormat="false" ht="15" hidden="false" customHeight="false" outlineLevel="0" collapsed="false">
      <c r="D7166" s="7" t="n">
        <f aca="false">MOD(D7165*$B$4,$B$5)</f>
        <v>1754151310</v>
      </c>
      <c r="E7166" s="8" t="n">
        <v>0.816840357907899</v>
      </c>
      <c r="F7166" s="9" t="n">
        <v>0.903389361519082</v>
      </c>
    </row>
    <row r="7167" customFormat="false" ht="15" hidden="false" customHeight="false" outlineLevel="0" collapsed="false">
      <c r="D7167" s="7" t="n">
        <f aca="false">MOD(D7166*$B$4,$B$5)</f>
        <v>1505167447</v>
      </c>
      <c r="E7167" s="8" t="n">
        <v>0.700898211636486</v>
      </c>
      <c r="F7167" s="9" t="n">
        <v>0.526985616789556</v>
      </c>
    </row>
    <row r="7168" customFormat="false" ht="15" hidden="false" customHeight="false" outlineLevel="0" collapsed="false">
      <c r="D7168" s="7" t="n">
        <f aca="false">MOD(D7167*$B$4,$B$5)</f>
        <v>123605186</v>
      </c>
      <c r="E7168" s="8" t="n">
        <v>0.0575581500842778</v>
      </c>
      <c r="F7168" s="9" t="n">
        <v>-1.57560744123598</v>
      </c>
    </row>
    <row r="7169" customFormat="false" ht="15" hidden="false" customHeight="false" outlineLevel="0" collapsed="false">
      <c r="D7169" s="7" t="n">
        <f aca="false">MOD(D7168*$B$4,$B$5)</f>
        <v>836362040</v>
      </c>
      <c r="E7169" s="8" t="n">
        <v>0.389461424564441</v>
      </c>
      <c r="F7169" s="9" t="n">
        <v>-0.28072302249089</v>
      </c>
    </row>
    <row r="7170" customFormat="false" ht="15" hidden="false" customHeight="false" outlineLevel="0" collapsed="false">
      <c r="D7170" s="7" t="n">
        <f aca="false">MOD(D7169*$B$4,$B$5)</f>
        <v>1486952887</v>
      </c>
      <c r="E7170" s="8" t="n">
        <v>0.692416396171242</v>
      </c>
      <c r="F7170" s="9" t="n">
        <v>0.502711379848982</v>
      </c>
    </row>
    <row r="7171" customFormat="false" ht="15" hidden="false" customHeight="false" outlineLevel="0" collapsed="false">
      <c r="D7171" s="7" t="n">
        <f aca="false">MOD(D7170*$B$4,$B$5)</f>
        <v>1356874696</v>
      </c>
      <c r="E7171" s="8" t="n">
        <v>0.631844018243108</v>
      </c>
      <c r="F7171" s="9" t="n">
        <v>0.336741251395035</v>
      </c>
    </row>
    <row r="7172" customFormat="false" ht="15" hidden="false" customHeight="false" outlineLevel="0" collapsed="false">
      <c r="D7172" s="7" t="n">
        <f aca="false">MOD(D7171*$B$4,$B$5)</f>
        <v>1594700763</v>
      </c>
      <c r="E7172" s="8" t="n">
        <v>0.742590410860805</v>
      </c>
      <c r="F7172" s="9" t="n">
        <v>0.651352170384059</v>
      </c>
    </row>
    <row r="7173" customFormat="false" ht="15" hidden="false" customHeight="false" outlineLevel="0" collapsed="false">
      <c r="D7173" s="7" t="n">
        <f aca="false">MOD(D7172*$B$4,$B$5)</f>
        <v>1249204058</v>
      </c>
      <c r="E7173" s="8" t="n">
        <v>0.581705970300088</v>
      </c>
      <c r="F7173" s="9" t="n">
        <v>0.206259696150367</v>
      </c>
    </row>
    <row r="7174" customFormat="false" ht="15" hidden="false" customHeight="false" outlineLevel="0" collapsed="false">
      <c r="D7174" s="7" t="n">
        <f aca="false">MOD(D7173*$B$4,$B$5)</f>
        <v>1135759605</v>
      </c>
      <c r="E7174" s="8" t="n">
        <v>0.528879280228987</v>
      </c>
      <c r="F7174" s="9" t="n">
        <v>0.0724529599642774</v>
      </c>
    </row>
    <row r="7175" customFormat="false" ht="15" hidden="false" customHeight="false" outlineLevel="0" collapsed="false">
      <c r="D7175" s="7" t="n">
        <f aca="false">MOD(D7174*$B$4,$B$5)</f>
        <v>1141868692</v>
      </c>
      <c r="E7175" s="8" t="n">
        <v>0.531724045548331</v>
      </c>
      <c r="F7175" s="9" t="n">
        <v>0.0796043833131184</v>
      </c>
    </row>
    <row r="7176" customFormat="false" ht="15" hidden="false" customHeight="false" outlineLevel="0" collapsed="false">
      <c r="D7176" s="7" t="n">
        <f aca="false">MOD(D7175*$B$4,$B$5)</f>
        <v>1828347630</v>
      </c>
      <c r="E7176" s="8" t="n">
        <v>0.851390711824774</v>
      </c>
      <c r="F7176" s="9" t="n">
        <v>1.0424165939711</v>
      </c>
    </row>
    <row r="7177" customFormat="false" ht="15" hidden="false" customHeight="false" outlineLevel="0" collapsed="false">
      <c r="D7177" s="7" t="n">
        <f aca="false">MOD(D7176*$B$4,$B$5)</f>
        <v>1033006971</v>
      </c>
      <c r="E7177" s="8" t="n">
        <v>0.481031356361724</v>
      </c>
      <c r="F7177" s="9" t="n">
        <v>-0.047565268100894</v>
      </c>
    </row>
    <row r="7178" customFormat="false" ht="15" hidden="false" customHeight="false" outlineLevel="0" collapsed="false">
      <c r="D7178" s="7" t="n">
        <f aca="false">MOD(D7177*$B$4,$B$5)</f>
        <v>1856697448</v>
      </c>
      <c r="E7178" s="8" t="n">
        <v>0.864592124581888</v>
      </c>
      <c r="F7178" s="9" t="n">
        <v>1.10118591437186</v>
      </c>
    </row>
    <row r="7179" customFormat="false" ht="15" hidden="false" customHeight="false" outlineLevel="0" collapsed="false">
      <c r="D7179" s="7" t="n">
        <f aca="false">MOD(D7178*$B$4,$B$5)</f>
        <v>1559988510</v>
      </c>
      <c r="E7179" s="8" t="n">
        <v>0.726426258428419</v>
      </c>
      <c r="F7179" s="9" t="n">
        <v>0.602040043009376</v>
      </c>
    </row>
    <row r="7180" customFormat="false" ht="15" hidden="false" customHeight="false" outlineLevel="0" collapsed="false">
      <c r="D7180" s="7" t="n">
        <f aca="false">MOD(D7179*$B$4,$B$5)</f>
        <v>691284155</v>
      </c>
      <c r="E7180" s="8" t="n">
        <v>0.321904269812539</v>
      </c>
      <c r="F7180" s="9" t="n">
        <v>-0.462380417707969</v>
      </c>
    </row>
    <row r="7181" customFormat="false" ht="15" hidden="false" customHeight="false" outlineLevel="0" collapsed="false">
      <c r="D7181" s="7" t="n">
        <f aca="false">MOD(D7180*$B$4,$B$5)</f>
        <v>1376538919</v>
      </c>
      <c r="E7181" s="8" t="n">
        <v>0.641000885647722</v>
      </c>
      <c r="F7181" s="9" t="n">
        <v>0.361135403134271</v>
      </c>
    </row>
    <row r="7182" customFormat="false" ht="15" hidden="false" customHeight="false" outlineLevel="0" collapsed="false">
      <c r="D7182" s="7" t="n">
        <f aca="false">MOD(D7181*$B$4,$B$5)</f>
        <v>1618637222</v>
      </c>
      <c r="E7182" s="8" t="n">
        <v>0.753736693182715</v>
      </c>
      <c r="F7182" s="9" t="n">
        <v>0.686295773515378</v>
      </c>
    </row>
    <row r="7183" customFormat="false" ht="15" hidden="false" customHeight="false" outlineLevel="0" collapsed="false">
      <c r="D7183" s="7" t="n">
        <f aca="false">MOD(D7182*$B$4,$B$5)</f>
        <v>1339814361</v>
      </c>
      <c r="E7183" s="8" t="n">
        <v>0.623899680677708</v>
      </c>
      <c r="F7183" s="9" t="n">
        <v>0.315738978159697</v>
      </c>
    </row>
    <row r="7184" customFormat="false" ht="15" hidden="false" customHeight="false" outlineLevel="0" collapsed="false">
      <c r="D7184" s="7" t="n">
        <f aca="false">MOD(D7183*$B$4,$B$5)</f>
        <v>561506779</v>
      </c>
      <c r="E7184" s="8" t="n">
        <v>0.261471969784677</v>
      </c>
      <c r="F7184" s="9" t="n">
        <v>-0.638814000043016</v>
      </c>
    </row>
    <row r="7185" customFormat="false" ht="15" hidden="false" customHeight="false" outlineLevel="0" collapsed="false">
      <c r="D7185" s="7" t="n">
        <f aca="false">MOD(D7184*$B$4,$B$5)</f>
        <v>1102620322</v>
      </c>
      <c r="E7185" s="8" t="n">
        <v>0.513447599032379</v>
      </c>
      <c r="F7185" s="9" t="n">
        <v>0.0337145179112597</v>
      </c>
    </row>
    <row r="7186" customFormat="false" ht="15" hidden="false" customHeight="false" outlineLevel="0" collapsed="false">
      <c r="D7186" s="7" t="n">
        <f aca="false">MOD(D7185*$B$4,$B$5)</f>
        <v>1350856014</v>
      </c>
      <c r="E7186" s="8" t="n">
        <v>0.629041351032482</v>
      </c>
      <c r="F7186" s="9" t="n">
        <v>0.329315409613894</v>
      </c>
    </row>
    <row r="7187" customFormat="false" ht="15" hidden="false" customHeight="false" outlineLevel="0" collapsed="false">
      <c r="D7187" s="7" t="n">
        <f aca="false">MOD(D7186*$B$4,$B$5)</f>
        <v>977194286</v>
      </c>
      <c r="E7187" s="8" t="n">
        <v>0.455041549592318</v>
      </c>
      <c r="F7187" s="9" t="n">
        <v>-0.112933724356935</v>
      </c>
    </row>
    <row r="7188" customFormat="false" ht="15" hidden="false" customHeight="false" outlineLevel="0" collapsed="false">
      <c r="D7188" s="7" t="n">
        <f aca="false">MOD(D7187*$B$4,$B$5)</f>
        <v>667073151</v>
      </c>
      <c r="E7188" s="8" t="n">
        <v>0.310630142512387</v>
      </c>
      <c r="F7188" s="9" t="n">
        <v>-0.494064985867857</v>
      </c>
    </row>
    <row r="7189" customFormat="false" ht="15" hidden="false" customHeight="false" outlineLevel="0" collapsed="false">
      <c r="D7189" s="7" t="n">
        <f aca="false">MOD(D7188*$B$4,$B$5)</f>
        <v>918268803</v>
      </c>
      <c r="E7189" s="8" t="n">
        <v>0.427602233297752</v>
      </c>
      <c r="F7189" s="9" t="n">
        <v>-0.182482015951619</v>
      </c>
    </row>
    <row r="7190" customFormat="false" ht="15" hidden="false" customHeight="false" outlineLevel="0" collapsed="false">
      <c r="D7190" s="7" t="n">
        <f aca="false">MOD(D7189*$B$4,$B$5)</f>
        <v>1690915533</v>
      </c>
      <c r="E7190" s="8" t="n">
        <v>0.78739390455875</v>
      </c>
      <c r="F7190" s="9" t="n">
        <v>0.797411313414361</v>
      </c>
    </row>
    <row r="7191" customFormat="false" ht="15" hidden="false" customHeight="false" outlineLevel="0" collapsed="false">
      <c r="D7191" s="7" t="n">
        <f aca="false">MOD(D7190*$B$4,$B$5)</f>
        <v>625238267</v>
      </c>
      <c r="E7191" s="8" t="n">
        <v>0.291149256556434</v>
      </c>
      <c r="F7191" s="9" t="n">
        <v>-0.550030414072154</v>
      </c>
    </row>
    <row r="7192" customFormat="false" ht="15" hidden="false" customHeight="false" outlineLevel="0" collapsed="false">
      <c r="D7192" s="7" t="n">
        <f aca="false">MOD(D7191*$B$4,$B$5)</f>
        <v>141211419</v>
      </c>
      <c r="E7192" s="8" t="n">
        <v>0.0657566912153332</v>
      </c>
      <c r="F7192" s="9" t="n">
        <v>-1.50816077999326</v>
      </c>
    </row>
    <row r="7193" customFormat="false" ht="15" hidden="false" customHeight="false" outlineLevel="0" collapsed="false">
      <c r="D7193" s="7" t="n">
        <f aca="false">MOD(D7192*$B$4,$B$5)</f>
        <v>303310971</v>
      </c>
      <c r="E7193" s="8" t="n">
        <v>0.141240177341961</v>
      </c>
      <c r="F7193" s="9" t="n">
        <v>-1.07476410543016</v>
      </c>
    </row>
    <row r="7194" customFormat="false" ht="15" hidden="false" customHeight="false" outlineLevel="0" collapsed="false">
      <c r="D7194" s="7" t="n">
        <f aca="false">MOD(D7193*$B$4,$B$5)</f>
        <v>1727859542</v>
      </c>
      <c r="E7194" s="8" t="n">
        <v>0.80459729936402</v>
      </c>
      <c r="F7194" s="9" t="n">
        <v>0.85815767931027</v>
      </c>
    </row>
    <row r="7195" customFormat="false" ht="15" hidden="false" customHeight="false" outlineLevel="0" collapsed="false">
      <c r="D7195" s="7" t="n">
        <f aca="false">MOD(D7194*$B$4,$B$5)</f>
        <v>1538069696</v>
      </c>
      <c r="E7195" s="8" t="n">
        <v>0.716219515275415</v>
      </c>
      <c r="F7195" s="9" t="n">
        <v>0.571647262460324</v>
      </c>
    </row>
    <row r="7196" customFormat="false" ht="15" hidden="false" customHeight="false" outlineLevel="0" collapsed="false">
      <c r="D7196" s="7" t="n">
        <f aca="false">MOD(D7195*$B$4,$B$5)</f>
        <v>1357651532</v>
      </c>
      <c r="E7196" s="8" t="n">
        <v>0.632205760695232</v>
      </c>
      <c r="F7196" s="9" t="n">
        <v>0.337701056377861</v>
      </c>
    </row>
    <row r="7197" customFormat="false" ht="15" hidden="false" customHeight="false" outlineLevel="0" collapsed="false">
      <c r="D7197" s="7" t="n">
        <f aca="false">MOD(D7196*$B$4,$B$5)</f>
        <v>438645673</v>
      </c>
      <c r="E7197" s="8" t="n">
        <v>0.204260308951382</v>
      </c>
      <c r="F7197" s="9" t="n">
        <v>-0.826499823925164</v>
      </c>
    </row>
    <row r="7198" customFormat="false" ht="15" hidden="false" customHeight="false" outlineLevel="0" collapsed="false">
      <c r="D7198" s="7" t="n">
        <f aca="false">MOD(D7197*$B$4,$B$5)</f>
        <v>1824005610</v>
      </c>
      <c r="E7198" s="8" t="n">
        <v>0.849368801200174</v>
      </c>
      <c r="F7198" s="9" t="n">
        <v>1.03373001402653</v>
      </c>
    </row>
    <row r="7199" customFormat="false" ht="15" hidden="false" customHeight="false" outlineLevel="0" collapsed="false">
      <c r="D7199" s="7" t="n">
        <f aca="false">MOD(D7198*$B$4,$B$5)</f>
        <v>1892756957</v>
      </c>
      <c r="E7199" s="8" t="n">
        <v>0.881383641978152</v>
      </c>
      <c r="F7199" s="9" t="n">
        <v>1.18193191804153</v>
      </c>
    </row>
    <row r="7200" customFormat="false" ht="15" hidden="false" customHeight="false" outlineLevel="0" collapsed="false">
      <c r="D7200" s="7" t="n">
        <f aca="false">MOD(D7199*$B$4,$B$5)</f>
        <v>579309732</v>
      </c>
      <c r="E7200" s="8" t="n">
        <v>0.269762115804257</v>
      </c>
      <c r="F7200" s="9" t="n">
        <v>-0.613532603586002</v>
      </c>
    </row>
    <row r="7201" customFormat="false" ht="15" hidden="false" customHeight="false" outlineLevel="0" collapsed="false">
      <c r="D7201" s="7" t="n">
        <f aca="false">MOD(D7200*$B$4,$B$5)</f>
        <v>1475505785</v>
      </c>
      <c r="E7201" s="8" t="n">
        <v>0.687085923913015</v>
      </c>
      <c r="F7201" s="9" t="n">
        <v>0.4876071188787</v>
      </c>
    </row>
    <row r="7202" customFormat="false" ht="15" hidden="false" customHeight="false" outlineLevel="0" collapsed="false">
      <c r="D7202" s="7" t="n">
        <f aca="false">MOD(D7201*$B$4,$B$5)</f>
        <v>697111333</v>
      </c>
      <c r="E7202" s="8" t="n">
        <v>0.324617761023918</v>
      </c>
      <c r="F7202" s="9" t="n">
        <v>-0.454824473325347</v>
      </c>
    </row>
    <row r="7203" customFormat="false" ht="15" hidden="false" customHeight="false" outlineLevel="0" collapsed="false">
      <c r="D7203" s="7" t="n">
        <f aca="false">MOD(D7202*$B$4,$B$5)</f>
        <v>1339890400</v>
      </c>
      <c r="E7203" s="8" t="n">
        <v>0.623935089096366</v>
      </c>
      <c r="F7203" s="9" t="n">
        <v>0.315832271471556</v>
      </c>
    </row>
    <row r="7204" customFormat="false" ht="15" hidden="false" customHeight="false" outlineLevel="0" collapsed="false">
      <c r="D7204" s="7" t="n">
        <f aca="false">MOD(D7203*$B$4,$B$5)</f>
        <v>2084501701</v>
      </c>
      <c r="E7204" s="8" t="n">
        <v>0.970671746386841</v>
      </c>
      <c r="F7204" s="9" t="n">
        <v>1.89075911473289</v>
      </c>
    </row>
    <row r="7205" customFormat="false" ht="15" hidden="false" customHeight="false" outlineLevel="0" collapsed="false">
      <c r="D7205" s="7" t="n">
        <f aca="false">MOD(D7204*$B$4,$B$5)</f>
        <v>635328786</v>
      </c>
      <c r="E7205" s="8" t="n">
        <v>0.295848020627953</v>
      </c>
      <c r="F7205" s="9" t="n">
        <v>-0.536379869313307</v>
      </c>
    </row>
    <row r="7206" customFormat="false" ht="15" hidden="false" customHeight="false" outlineLevel="0" collapsed="false">
      <c r="D7206" s="7" t="n">
        <f aca="false">MOD(D7205*$B$4,$B$5)</f>
        <v>1889349846</v>
      </c>
      <c r="E7206" s="8" t="n">
        <v>0.879797082282414</v>
      </c>
      <c r="F7206" s="9" t="n">
        <v>1.17397301267011</v>
      </c>
    </row>
    <row r="7207" customFormat="false" ht="15" hidden="false" customHeight="false" outlineLevel="0" collapsed="false">
      <c r="D7207" s="7" t="n">
        <f aca="false">MOD(D7206*$B$4,$B$5)</f>
        <v>1470895470</v>
      </c>
      <c r="E7207" s="8" t="n">
        <v>0.684939078693221</v>
      </c>
      <c r="F7207" s="9" t="n">
        <v>0.481555362048301</v>
      </c>
    </row>
    <row r="7208" customFormat="false" ht="15" hidden="false" customHeight="false" outlineLevel="0" collapsed="false">
      <c r="D7208" s="7" t="n">
        <f aca="false">MOD(D7207*$B$4,$B$5)</f>
        <v>1490895256</v>
      </c>
      <c r="E7208" s="8" t="n">
        <v>0.694252204796534</v>
      </c>
      <c r="F7208" s="9" t="n">
        <v>0.507939759433517</v>
      </c>
    </row>
    <row r="7209" customFormat="false" ht="15" hidden="false" customHeight="false" outlineLevel="0" collapsed="false">
      <c r="D7209" s="7" t="n">
        <f aca="false">MOD(D7208*$B$4,$B$5)</f>
        <v>532924112</v>
      </c>
      <c r="E7209" s="8" t="n">
        <v>0.248162128262373</v>
      </c>
      <c r="F7209" s="9" t="n">
        <v>-0.680284627071481</v>
      </c>
    </row>
    <row r="7210" customFormat="false" ht="15" hidden="false" customHeight="false" outlineLevel="0" collapsed="false">
      <c r="D7210" s="7" t="n">
        <f aca="false">MOD(D7209*$B$4,$B$5)</f>
        <v>73202939</v>
      </c>
      <c r="E7210" s="8" t="n">
        <v>0.0340877748411966</v>
      </c>
      <c r="F7210" s="9" t="n">
        <v>-1.82384472808837</v>
      </c>
    </row>
    <row r="7211" customFormat="false" ht="15" hidden="false" customHeight="false" outlineLevel="0" collapsed="false">
      <c r="D7211" s="7" t="n">
        <f aca="false">MOD(D7210*$B$4,$B$5)</f>
        <v>968469154</v>
      </c>
      <c r="E7211" s="8" t="n">
        <v>0.450978593389484</v>
      </c>
      <c r="F7211" s="9" t="n">
        <v>-0.123189314668108</v>
      </c>
    </row>
    <row r="7212" customFormat="false" ht="15" hidden="false" customHeight="false" outlineLevel="0" collapsed="false">
      <c r="D7212" s="7" t="n">
        <f aca="false">MOD(D7211*$B$4,$B$5)</f>
        <v>403021191</v>
      </c>
      <c r="E7212" s="8" t="n">
        <v>0.187671366788141</v>
      </c>
      <c r="F7212" s="9" t="n">
        <v>-0.886510063751238</v>
      </c>
    </row>
    <row r="7213" customFormat="false" ht="15" hidden="false" customHeight="false" outlineLevel="0" collapsed="false">
      <c r="D7213" s="7" t="n">
        <f aca="false">MOD(D7212*$B$4,$B$5)</f>
        <v>181552588</v>
      </c>
      <c r="E7213" s="8" t="n">
        <v>0.0845420119208675</v>
      </c>
      <c r="F7213" s="9" t="n">
        <v>-1.37515297450304</v>
      </c>
    </row>
    <row r="7214" customFormat="false" ht="15" hidden="false" customHeight="false" outlineLevel="0" collapsed="false">
      <c r="D7214" s="7" t="n">
        <f aca="false">MOD(D7213*$B$4,$B$5)</f>
        <v>1991695588</v>
      </c>
      <c r="E7214" s="8" t="n">
        <v>0.927455532296985</v>
      </c>
      <c r="F7214" s="9" t="n">
        <v>1.45709943115361</v>
      </c>
    </row>
    <row r="7215" customFormat="false" ht="15" hidden="false" customHeight="false" outlineLevel="0" collapsed="false">
      <c r="D7215" s="7" t="n">
        <f aca="false">MOD(D7214*$B$4,$B$5)</f>
        <v>442335805</v>
      </c>
      <c r="E7215" s="8" t="n">
        <v>0.205978660570438</v>
      </c>
      <c r="F7215" s="9" t="n">
        <v>-0.820454037194382</v>
      </c>
    </row>
    <row r="7216" customFormat="false" ht="15" hidden="false" customHeight="false" outlineLevel="0" collapsed="false">
      <c r="D7216" s="7" t="n">
        <f aca="false">MOD(D7215*$B$4,$B$5)</f>
        <v>1709224681</v>
      </c>
      <c r="E7216" s="8" t="n">
        <v>0.795919765993878</v>
      </c>
      <c r="F7216" s="9" t="n">
        <v>0.827135141657886</v>
      </c>
    </row>
    <row r="7217" customFormat="false" ht="15" hidden="false" customHeight="false" outlineLevel="0" collapsed="false">
      <c r="D7217" s="7" t="n">
        <f aca="false">MOD(D7216*$B$4,$B$5)</f>
        <v>1810342458</v>
      </c>
      <c r="E7217" s="8" t="n">
        <v>0.843006400245248</v>
      </c>
      <c r="F7217" s="9" t="n">
        <v>1.00689091246544</v>
      </c>
    </row>
    <row r="7218" customFormat="false" ht="15" hidden="false" customHeight="false" outlineLevel="0" collapsed="false">
      <c r="D7218" s="7" t="n">
        <f aca="false">MOD(D7217*$B$4,$B$5)</f>
        <v>1636226394</v>
      </c>
      <c r="E7218" s="8" t="n">
        <v>0.76192728966654</v>
      </c>
      <c r="F7218" s="9" t="n">
        <v>0.71251581669905</v>
      </c>
    </row>
    <row r="7219" customFormat="false" ht="15" hidden="false" customHeight="false" outlineLevel="0" collapsed="false">
      <c r="D7219" s="7" t="n">
        <f aca="false">MOD(D7218*$B$4,$B$5)</f>
        <v>2130695408</v>
      </c>
      <c r="E7219" s="8" t="n">
        <v>0.992182367474011</v>
      </c>
      <c r="F7219" s="9" t="n">
        <v>2.4173199971665</v>
      </c>
    </row>
    <row r="7220" customFormat="false" ht="15" hidden="false" customHeight="false" outlineLevel="0" collapsed="false">
      <c r="D7220" s="7" t="n">
        <f aca="false">MOD(D7219*$B$4,$B$5)</f>
        <v>1363733797</v>
      </c>
      <c r="E7220" s="8" t="n">
        <v>0.635038036047516</v>
      </c>
      <c r="F7220" s="9" t="n">
        <v>0.345226726146035</v>
      </c>
    </row>
    <row r="7221" customFormat="false" ht="15" hidden="false" customHeight="false" outlineLevel="0" collapsed="false">
      <c r="D7221" s="7" t="n">
        <f aca="false">MOD(D7220*$B$4,$B$5)</f>
        <v>1977883496</v>
      </c>
      <c r="E7221" s="8" t="n">
        <v>0.921023775749862</v>
      </c>
      <c r="F7221" s="9" t="n">
        <v>1.41199155256909</v>
      </c>
    </row>
    <row r="7222" customFormat="false" ht="15" hidden="false" customHeight="false" outlineLevel="0" collapsed="false">
      <c r="D7222" s="7" t="n">
        <f aca="false">MOD(D7221*$B$4,$B$5)</f>
        <v>1586257090</v>
      </c>
      <c r="E7222" s="8" t="n">
        <v>0.738658519218358</v>
      </c>
      <c r="F7222" s="9" t="n">
        <v>0.639215174871658</v>
      </c>
    </row>
    <row r="7223" customFormat="false" ht="15" hidden="false" customHeight="false" outlineLevel="0" collapsed="false">
      <c r="D7223" s="7" t="n">
        <f aca="false">MOD(D7222*$B$4,$B$5)</f>
        <v>1686557605</v>
      </c>
      <c r="E7223" s="8" t="n">
        <v>0.785364586194385</v>
      </c>
      <c r="F7223" s="9" t="n">
        <v>0.790440037775316</v>
      </c>
    </row>
    <row r="7224" customFormat="false" ht="15" hidden="false" customHeight="false" outlineLevel="0" collapsed="false">
      <c r="D7224" s="7" t="n">
        <f aca="false">MOD(D7223*$B$4,$B$5)</f>
        <v>717093185</v>
      </c>
      <c r="E7224" s="8" t="n">
        <v>0.333922535957696</v>
      </c>
      <c r="F7224" s="9" t="n">
        <v>-0.429107393584517</v>
      </c>
    </row>
    <row r="7225" customFormat="false" ht="15" hidden="false" customHeight="false" outlineLevel="0" collapsed="false">
      <c r="D7225" s="7" t="n">
        <f aca="false">MOD(D7224*$B$4,$B$5)</f>
        <v>1663710789</v>
      </c>
      <c r="E7225" s="8" t="n">
        <v>0.774725708435034</v>
      </c>
      <c r="F7225" s="9" t="n">
        <v>0.754500770096422</v>
      </c>
    </row>
    <row r="7226" customFormat="false" ht="15" hidden="false" customHeight="false" outlineLevel="0" collapsed="false">
      <c r="D7226" s="7" t="n">
        <f aca="false">MOD(D7225*$B$4,$B$5)</f>
        <v>1685032607</v>
      </c>
      <c r="E7226" s="8" t="n">
        <v>0.784654453661902</v>
      </c>
      <c r="F7226" s="9" t="n">
        <v>0.788009596413864</v>
      </c>
    </row>
    <row r="7227" customFormat="false" ht="15" hidden="false" customHeight="false" outlineLevel="0" collapsed="false">
      <c r="D7227" s="7" t="n">
        <f aca="false">MOD(D7226*$B$4,$B$5)</f>
        <v>118358725</v>
      </c>
      <c r="E7227" s="8" t="n">
        <v>0.0551150762989326</v>
      </c>
      <c r="F7227" s="9" t="n">
        <v>-1.59715952386143</v>
      </c>
    </row>
    <row r="7228" customFormat="false" ht="15" hidden="false" customHeight="false" outlineLevel="0" collapsed="false">
      <c r="D7228" s="7" t="n">
        <f aca="false">MOD(D7227*$B$4,$B$5)</f>
        <v>987513455</v>
      </c>
      <c r="E7228" s="8" t="n">
        <v>0.459846787117279</v>
      </c>
      <c r="F7228" s="9" t="n">
        <v>-0.100819717571248</v>
      </c>
    </row>
    <row r="7229" customFormat="false" ht="15" hidden="false" customHeight="false" outlineLevel="0" collapsed="false">
      <c r="D7229" s="7" t="n">
        <f aca="false">MOD(D7228*$B$4,$B$5)</f>
        <v>567473846</v>
      </c>
      <c r="E7229" s="8" t="n">
        <v>0.264250601887936</v>
      </c>
      <c r="F7229" s="9" t="n">
        <v>-0.630295596101029</v>
      </c>
    </row>
    <row r="7230" customFormat="false" ht="15" hidden="false" customHeight="false" outlineLevel="0" collapsed="false">
      <c r="D7230" s="7" t="n">
        <f aca="false">MOD(D7229*$B$4,$B$5)</f>
        <v>1376102781</v>
      </c>
      <c r="E7230" s="8" t="n">
        <v>0.640797793065009</v>
      </c>
      <c r="F7230" s="9" t="n">
        <v>0.360592075883213</v>
      </c>
    </row>
    <row r="7231" customFormat="false" ht="15" hidden="false" customHeight="false" outlineLevel="0" collapsed="false">
      <c r="D7231" s="7" t="n">
        <f aca="false">MOD(D7230*$B$4,$B$5)</f>
        <v>2040656294</v>
      </c>
      <c r="E7231" s="8" t="n">
        <v>0.950254637701674</v>
      </c>
      <c r="F7231" s="9" t="n">
        <v>1.64732761573994</v>
      </c>
    </row>
    <row r="7232" customFormat="false" ht="15" hidden="false" customHeight="false" outlineLevel="0" collapsed="false">
      <c r="D7232" s="7" t="n">
        <f aca="false">MOD(D7231*$B$4,$B$5)</f>
        <v>1592563431</v>
      </c>
      <c r="E7232" s="8" t="n">
        <v>0.741595138089354</v>
      </c>
      <c r="F7232" s="9" t="n">
        <v>0.648270943507276</v>
      </c>
    </row>
    <row r="7233" customFormat="false" ht="15" hidden="false" customHeight="false" outlineLevel="0" collapsed="false">
      <c r="D7233" s="7" t="n">
        <f aca="false">MOD(D7232*$B$4,$B$5)</f>
        <v>1157266142</v>
      </c>
      <c r="E7233" s="8" t="n">
        <v>0.538894041943265</v>
      </c>
      <c r="F7233" s="9" t="n">
        <v>0.0976478639970555</v>
      </c>
    </row>
    <row r="7234" customFormat="false" ht="15" hidden="false" customHeight="false" outlineLevel="0" collapsed="false">
      <c r="D7234" s="7" t="n">
        <f aca="false">MOD(D7233*$B$4,$B$5)</f>
        <v>2049314718</v>
      </c>
      <c r="E7234" s="8" t="n">
        <v>0.954286530571325</v>
      </c>
      <c r="F7234" s="9" t="n">
        <v>1.68791816652375</v>
      </c>
    </row>
    <row r="7235" customFormat="false" ht="15" hidden="false" customHeight="false" outlineLevel="0" collapsed="false">
      <c r="D7235" s="7" t="n">
        <f aca="false">MOD(D7234*$B$4,$B$5)</f>
        <v>784037170</v>
      </c>
      <c r="E7235" s="8" t="n">
        <v>0.365095758219339</v>
      </c>
      <c r="F7235" s="9" t="n">
        <v>-0.344870782949608</v>
      </c>
    </row>
    <row r="7236" customFormat="false" ht="15" hidden="false" customHeight="false" outlineLevel="0" collapsed="false">
      <c r="D7236" s="7" t="n">
        <f aca="false">MOD(D7235*$B$4,$B$5)</f>
        <v>1153921989</v>
      </c>
      <c r="E7236" s="8" t="n">
        <v>0.537336799350881</v>
      </c>
      <c r="F7236" s="9" t="n">
        <v>0.0937265222572858</v>
      </c>
    </row>
    <row r="7237" customFormat="false" ht="15" hidden="false" customHeight="false" outlineLevel="0" collapsed="false">
      <c r="D7237" s="7" t="n">
        <f aca="false">MOD(D7236*$B$4,$B$5)</f>
        <v>1684978780</v>
      </c>
      <c r="E7237" s="8" t="n">
        <v>0.784629388511767</v>
      </c>
      <c r="F7237" s="9" t="n">
        <v>0.787923895561604</v>
      </c>
    </row>
    <row r="7238" customFormat="false" ht="15" hidden="false" customHeight="false" outlineLevel="0" collapsed="false">
      <c r="D7238" s="7" t="n">
        <f aca="false">MOD(D7237*$B$4,$B$5)</f>
        <v>1815042902</v>
      </c>
      <c r="E7238" s="8" t="n">
        <v>0.845195215051244</v>
      </c>
      <c r="F7238" s="9" t="n">
        <v>1.01604161509986</v>
      </c>
    </row>
    <row r="7239" customFormat="false" ht="15" hidden="false" customHeight="false" outlineLevel="0" collapsed="false">
      <c r="D7239" s="7" t="n">
        <f aca="false">MOD(D7238*$B$4,$B$5)</f>
        <v>898092136</v>
      </c>
      <c r="E7239" s="8" t="n">
        <v>0.418206740560203</v>
      </c>
      <c r="F7239" s="9" t="n">
        <v>-0.206483206825495</v>
      </c>
    </row>
    <row r="7240" customFormat="false" ht="15" hidden="false" customHeight="false" outlineLevel="0" collapsed="false">
      <c r="D7240" s="7" t="n">
        <f aca="false">MOD(D7239*$B$4,$B$5)</f>
        <v>553114867</v>
      </c>
      <c r="E7240" s="8" t="n">
        <v>0.257564181236144</v>
      </c>
      <c r="F7240" s="9" t="n">
        <v>-0.65087316951645</v>
      </c>
    </row>
    <row r="7241" customFormat="false" ht="15" hidden="false" customHeight="false" outlineLevel="0" collapsed="false">
      <c r="D7241" s="7" t="n">
        <f aca="false">MOD(D7240*$B$4,$B$5)</f>
        <v>1891045453</v>
      </c>
      <c r="E7241" s="8" t="n">
        <v>0.880586660821537</v>
      </c>
      <c r="F7241" s="9" t="n">
        <v>1.17792457131271</v>
      </c>
    </row>
    <row r="7242" customFormat="false" ht="15" hidden="false" customHeight="false" outlineLevel="0" collapsed="false">
      <c r="D7242" s="7" t="n">
        <f aca="false">MOD(D7241*$B$4,$B$5)</f>
        <v>1715162381</v>
      </c>
      <c r="E7242" s="8" t="n">
        <v>0.7986847230221</v>
      </c>
      <c r="F7242" s="9" t="n">
        <v>0.836932423312722</v>
      </c>
    </row>
    <row r="7243" customFormat="false" ht="15" hidden="false" customHeight="false" outlineLevel="0" collapsed="false">
      <c r="D7243" s="7" t="n">
        <f aca="false">MOD(D7242*$B$4,$B$5)</f>
        <v>666250460</v>
      </c>
      <c r="E7243" s="8" t="n">
        <v>0.310247047161914</v>
      </c>
      <c r="F7243" s="9" t="n">
        <v>-0.495150208920171</v>
      </c>
    </row>
    <row r="7244" customFormat="false" ht="15" hidden="false" customHeight="false" outlineLevel="0" collapsed="false">
      <c r="D7244" s="7" t="n">
        <f aca="false">MOD(D7243*$B$4,$B$5)</f>
        <v>2008340835</v>
      </c>
      <c r="E7244" s="8" t="n">
        <v>0.935206579449779</v>
      </c>
      <c r="F7244" s="9" t="n">
        <v>1.51573315254198</v>
      </c>
    </row>
    <row r="7245" customFormat="false" ht="15" hidden="false" customHeight="false" outlineLevel="0" collapsed="false">
      <c r="D7245" s="7" t="n">
        <f aca="false">MOD(D7244*$B$4,$B$5)</f>
        <v>766169764</v>
      </c>
      <c r="E7245" s="8" t="n">
        <v>0.35677559893278</v>
      </c>
      <c r="F7245" s="9" t="n">
        <v>-0.367090922884212</v>
      </c>
    </row>
    <row r="7246" customFormat="false" ht="15" hidden="false" customHeight="false" outlineLevel="0" collapsed="false">
      <c r="D7246" s="7" t="n">
        <f aca="false">MOD(D7245*$B$4,$B$5)</f>
        <v>1964793057</v>
      </c>
      <c r="E7246" s="8" t="n">
        <v>0.914928065068022</v>
      </c>
      <c r="F7246" s="9" t="n">
        <v>1.37174167489555</v>
      </c>
    </row>
    <row r="7247" customFormat="false" ht="15" hidden="false" customHeight="false" outlineLevel="0" collapsed="false">
      <c r="D7247" s="7" t="n">
        <f aca="false">MOD(D7246*$B$4,$B$5)</f>
        <v>1057868339</v>
      </c>
      <c r="E7247" s="8" t="n">
        <v>0.492608332999617</v>
      </c>
      <c r="F7247" s="9" t="n">
        <v>-0.0185292217245184</v>
      </c>
    </row>
    <row r="7248" customFormat="false" ht="15" hidden="false" customHeight="false" outlineLevel="0" collapsed="false">
      <c r="D7248" s="7" t="n">
        <f aca="false">MOD(D7247*$B$4,$B$5)</f>
        <v>1496433503</v>
      </c>
      <c r="E7248" s="8" t="n">
        <v>0.696831152026384</v>
      </c>
      <c r="F7248" s="9" t="n">
        <v>0.515308162534973</v>
      </c>
    </row>
    <row r="7249" customFormat="false" ht="15" hidden="false" customHeight="false" outlineLevel="0" collapsed="false">
      <c r="D7249" s="7" t="n">
        <f aca="false">MOD(D7248*$B$4,$B$5)</f>
        <v>1581672821</v>
      </c>
      <c r="E7249" s="8" t="n">
        <v>0.736523802612465</v>
      </c>
      <c r="F7249" s="9" t="n">
        <v>0.632665054588952</v>
      </c>
    </row>
    <row r="7250" customFormat="false" ht="15" hidden="false" customHeight="false" outlineLevel="0" collapsed="false">
      <c r="D7250" s="7" t="n">
        <f aca="false">MOD(D7249*$B$4,$B$5)</f>
        <v>1590124347</v>
      </c>
      <c r="E7250" s="8" t="n">
        <v>0.740459351093005</v>
      </c>
      <c r="F7250" s="9" t="n">
        <v>0.644762205356029</v>
      </c>
    </row>
    <row r="7251" customFormat="false" ht="15" hidden="false" customHeight="false" outlineLevel="0" collapsed="false">
      <c r="D7251" s="7" t="n">
        <f aca="false">MOD(D7250*$B$4,$B$5)</f>
        <v>1531842963</v>
      </c>
      <c r="E7251" s="8" t="n">
        <v>0.713319966768213</v>
      </c>
      <c r="F7251" s="9" t="n">
        <v>0.563109876640908</v>
      </c>
    </row>
    <row r="7252" customFormat="false" ht="15" hidden="false" customHeight="false" outlineLevel="0" collapsed="false">
      <c r="D7252" s="7" t="n">
        <f aca="false">MOD(D7251*$B$4,$B$5)</f>
        <v>1434733469</v>
      </c>
      <c r="E7252" s="8" t="n">
        <v>0.668099834740255</v>
      </c>
      <c r="F7252" s="9" t="n">
        <v>0.434672268079729</v>
      </c>
    </row>
    <row r="7253" customFormat="false" ht="15" hidden="false" customHeight="false" outlineLevel="0" collapsed="false">
      <c r="D7253" s="7" t="n">
        <f aca="false">MOD(D7252*$B$4,$B$5)</f>
        <v>1819149996</v>
      </c>
      <c r="E7253" s="8" t="n">
        <v>0.847107729732159</v>
      </c>
      <c r="F7253" s="9" t="n">
        <v>1.02410741909873</v>
      </c>
    </row>
    <row r="7254" customFormat="false" ht="15" hidden="false" customHeight="false" outlineLevel="0" collapsed="false">
      <c r="D7254" s="7" t="n">
        <f aca="false">MOD(D7253*$B$4,$B$5)</f>
        <v>1583131086</v>
      </c>
      <c r="E7254" s="8" t="n">
        <v>0.737202860170233</v>
      </c>
      <c r="F7254" s="9" t="n">
        <v>0.634745704929845</v>
      </c>
    </row>
    <row r="7255" customFormat="false" ht="15" hidden="false" customHeight="false" outlineLevel="0" collapsed="false">
      <c r="D7255" s="7" t="n">
        <f aca="false">MOD(D7254*$B$4,$B$5)</f>
        <v>1115073811</v>
      </c>
      <c r="E7255" s="8" t="n">
        <v>0.519246706756993</v>
      </c>
      <c r="F7255" s="9" t="n">
        <v>0.0482630695259035</v>
      </c>
    </row>
    <row r="7256" customFormat="false" ht="15" hidden="false" customHeight="false" outlineLevel="0" collapsed="false">
      <c r="D7256" s="7" t="n">
        <f aca="false">MOD(D7255*$B$4,$B$5)</f>
        <v>1197802373</v>
      </c>
      <c r="E7256" s="8" t="n">
        <v>0.557770195470909</v>
      </c>
      <c r="F7256" s="9" t="n">
        <v>0.145318246447543</v>
      </c>
    </row>
    <row r="7257" customFormat="false" ht="15" hidden="false" customHeight="false" outlineLevel="0" collapsed="false">
      <c r="D7257" s="7" t="n">
        <f aca="false">MOD(D7256*$B$4,$B$5)</f>
        <v>268635255</v>
      </c>
      <c r="E7257" s="8" t="n">
        <v>0.125093038776045</v>
      </c>
      <c r="F7257" s="9" t="n">
        <v>-1.14989753191263</v>
      </c>
    </row>
    <row r="7258" customFormat="false" ht="15" hidden="false" customHeight="false" outlineLevel="0" collapsed="false">
      <c r="D7258" s="7" t="n">
        <f aca="false">MOD(D7257*$B$4,$B$5)</f>
        <v>786133519</v>
      </c>
      <c r="E7258" s="8" t="n">
        <v>0.366071946794234</v>
      </c>
      <c r="F7258" s="9" t="n">
        <v>-0.342275071969681</v>
      </c>
    </row>
    <row r="7259" customFormat="false" ht="15" hidden="false" customHeight="false" outlineLevel="0" collapsed="false">
      <c r="D7259" s="7" t="n">
        <f aca="false">MOD(D7258*$B$4,$B$5)</f>
        <v>1415053159</v>
      </c>
      <c r="E7259" s="8" t="n">
        <v>0.658935476242504</v>
      </c>
      <c r="F7259" s="9" t="n">
        <v>0.40955958701895</v>
      </c>
    </row>
    <row r="7260" customFormat="false" ht="15" hidden="false" customHeight="false" outlineLevel="0" collapsed="false">
      <c r="D7260" s="7" t="n">
        <f aca="false">MOD(D7259*$B$4,$B$5)</f>
        <v>1018677960</v>
      </c>
      <c r="E7260" s="8" t="n">
        <v>0.474358890647403</v>
      </c>
      <c r="F7260" s="9" t="n">
        <v>-0.0643170453921219</v>
      </c>
    </row>
    <row r="7261" customFormat="false" ht="15" hidden="false" customHeight="false" outlineLevel="0" collapsed="false">
      <c r="D7261" s="7" t="n">
        <f aca="false">MOD(D7260*$B$4,$B$5)</f>
        <v>1670741801</v>
      </c>
      <c r="E7261" s="8" t="n">
        <v>0.777999778537079</v>
      </c>
      <c r="F7261" s="9" t="n">
        <v>0.765455352606127</v>
      </c>
    </row>
    <row r="7262" customFormat="false" ht="15" hidden="false" customHeight="false" outlineLevel="0" collapsed="false">
      <c r="D7262" s="7" t="n">
        <f aca="false">MOD(D7261*$B$4,$B$5)</f>
        <v>1776596633</v>
      </c>
      <c r="E7262" s="8" t="n">
        <v>0.827292275919851</v>
      </c>
      <c r="F7262" s="9" t="n">
        <v>0.943519104435028</v>
      </c>
    </row>
    <row r="7263" customFormat="false" ht="15" hidden="false" customHeight="false" outlineLevel="0" collapsed="false">
      <c r="D7263" s="7" t="n">
        <f aca="false">MOD(D7262*$B$4,$B$5)</f>
        <v>484112245</v>
      </c>
      <c r="E7263" s="8" t="n">
        <v>0.22543233141809</v>
      </c>
      <c r="F7263" s="9" t="n">
        <v>-0.75397428506629</v>
      </c>
    </row>
    <row r="7264" customFormat="false" ht="15" hidden="false" customHeight="false" outlineLevel="0" collapsed="false">
      <c r="D7264" s="7" t="n">
        <f aca="false">MOD(D7263*$B$4,$B$5)</f>
        <v>1812615388</v>
      </c>
      <c r="E7264" s="8" t="n">
        <v>0.844064815755994</v>
      </c>
      <c r="F7264" s="9" t="n">
        <v>1.01130521992334</v>
      </c>
    </row>
    <row r="7265" customFormat="false" ht="15" hidden="false" customHeight="false" outlineLevel="0" collapsed="false">
      <c r="D7265" s="7" t="n">
        <f aca="false">MOD(D7264*$B$4,$B$5)</f>
        <v>1831164427</v>
      </c>
      <c r="E7265" s="8" t="n">
        <v>0.8527023851431</v>
      </c>
      <c r="F7265" s="9" t="n">
        <v>1.04809415345098</v>
      </c>
    </row>
    <row r="7266" customFormat="false" ht="15" hidden="false" customHeight="false" outlineLevel="0" collapsed="false">
      <c r="D7266" s="7" t="n">
        <f aca="false">MOD(D7265*$B$4,$B$5)</f>
        <v>1711145197</v>
      </c>
      <c r="E7266" s="8" t="n">
        <v>0.796814075947566</v>
      </c>
      <c r="F7266" s="9" t="n">
        <v>0.830295294076445</v>
      </c>
    </row>
    <row r="7267" customFormat="false" ht="15" hidden="false" customHeight="false" outlineLevel="0" collapsed="false">
      <c r="D7267" s="7" t="n">
        <f aca="false">MOD(D7266*$B$4,$B$5)</f>
        <v>26289826</v>
      </c>
      <c r="E7267" s="8" t="n">
        <v>0.0122421542296579</v>
      </c>
      <c r="F7267" s="9" t="n">
        <v>-2.2494432672567</v>
      </c>
    </row>
    <row r="7268" customFormat="false" ht="15" hidden="false" customHeight="false" outlineLevel="0" collapsed="false">
      <c r="D7268" s="7" t="n">
        <f aca="false">MOD(D7267*$B$4,$B$5)</f>
        <v>2020839116</v>
      </c>
      <c r="E7268" s="8" t="n">
        <v>0.941026545074793</v>
      </c>
      <c r="F7268" s="9" t="n">
        <v>1.5634494793176</v>
      </c>
    </row>
    <row r="7269" customFormat="false" ht="15" hidden="false" customHeight="false" outlineLevel="0" collapsed="false">
      <c r="D7269" s="7" t="n">
        <f aca="false">MOD(D7268*$B$4,$B$5)</f>
        <v>627787108</v>
      </c>
      <c r="E7269" s="8" t="n">
        <v>0.292336153138742</v>
      </c>
      <c r="F7269" s="9" t="n">
        <v>-0.546572732924314</v>
      </c>
    </row>
    <row r="7270" customFormat="false" ht="15" hidden="false" customHeight="false" outlineLevel="0" collapsed="false">
      <c r="D7270" s="7" t="n">
        <f aca="false">MOD(D7269*$B$4,$B$5)</f>
        <v>769747451</v>
      </c>
      <c r="E7270" s="8" t="n">
        <v>0.358441589268336</v>
      </c>
      <c r="F7270" s="9" t="n">
        <v>-0.362627481344147</v>
      </c>
    </row>
    <row r="7271" customFormat="false" ht="15" hidden="false" customHeight="false" outlineLevel="0" collapsed="false">
      <c r="D7271" s="7" t="n">
        <f aca="false">MOD(D7270*$B$4,$B$5)</f>
        <v>717146827</v>
      </c>
      <c r="E7271" s="8" t="n">
        <v>0.333947514960493</v>
      </c>
      <c r="F7271" s="9" t="n">
        <v>-0.429038743252661</v>
      </c>
    </row>
    <row r="7272" customFormat="false" ht="15" hidden="false" customHeight="false" outlineLevel="0" collapsed="false">
      <c r="D7272" s="7" t="n">
        <f aca="false">MOD(D7271*$B$4,$B$5)</f>
        <v>2105580124</v>
      </c>
      <c r="E7272" s="8" t="n">
        <v>0.980487151984579</v>
      </c>
      <c r="F7272" s="9" t="n">
        <v>2.06391584620068</v>
      </c>
    </row>
    <row r="7273" customFormat="false" ht="15" hidden="false" customHeight="false" outlineLevel="0" collapsed="false">
      <c r="D7273" s="7" t="n">
        <f aca="false">MOD(D7272*$B$4,$B$5)</f>
        <v>204636741</v>
      </c>
      <c r="E7273" s="8" t="n">
        <v>0.0952914083332675</v>
      </c>
      <c r="F7273" s="9" t="n">
        <v>-1.30885693496325</v>
      </c>
    </row>
    <row r="7274" customFormat="false" ht="15" hidden="false" customHeight="false" outlineLevel="0" collapsed="false">
      <c r="D7274" s="7" t="n">
        <f aca="false">MOD(D7273*$B$4,$B$5)</f>
        <v>1742832258</v>
      </c>
      <c r="E7274" s="8" t="n">
        <v>0.811569513577567</v>
      </c>
      <c r="F7274" s="9" t="n">
        <v>0.883694828350891</v>
      </c>
    </row>
    <row r="7275" customFormat="false" ht="15" hidden="false" customHeight="false" outlineLevel="0" collapsed="false">
      <c r="D7275" s="7" t="n">
        <f aca="false">MOD(D7274*$B$4,$B$5)</f>
        <v>584054693</v>
      </c>
      <c r="E7275" s="8" t="n">
        <v>0.2719716604538</v>
      </c>
      <c r="F7275" s="9" t="n">
        <v>-0.606860760502622</v>
      </c>
    </row>
    <row r="7276" customFormat="false" ht="15" hidden="false" customHeight="false" outlineLevel="0" collapsed="false">
      <c r="D7276" s="7" t="n">
        <f aca="false">MOD(D7275*$B$4,$B$5)</f>
        <v>738767987</v>
      </c>
      <c r="E7276" s="8" t="n">
        <v>0.344015652168557</v>
      </c>
      <c r="F7276" s="9" t="n">
        <v>-0.401528167362348</v>
      </c>
    </row>
    <row r="7277" customFormat="false" ht="15" hidden="false" customHeight="false" outlineLevel="0" collapsed="false">
      <c r="D7277" s="7" t="n">
        <f aca="false">MOD(D7276*$B$4,$B$5)</f>
        <v>2103542042</v>
      </c>
      <c r="E7277" s="8" t="n">
        <v>0.979538096095936</v>
      </c>
      <c r="F7277" s="9" t="n">
        <v>2.04430112873824</v>
      </c>
    </row>
    <row r="7278" customFormat="false" ht="15" hidden="false" customHeight="false" outlineLevel="0" collapsed="false">
      <c r="D7278" s="7" t="n">
        <f aca="false">MOD(D7277*$B$4,$B$5)</f>
        <v>608628281</v>
      </c>
      <c r="E7278" s="8" t="n">
        <v>0.283414629086307</v>
      </c>
      <c r="F7278" s="9" t="n">
        <v>-0.572727435545948</v>
      </c>
    </row>
    <row r="7279" customFormat="false" ht="15" hidden="false" customHeight="false" outlineLevel="0" collapsed="false">
      <c r="D7279" s="7" t="n">
        <f aca="false">MOD(D7278*$B$4,$B$5)</f>
        <v>1519461191</v>
      </c>
      <c r="E7279" s="8" t="n">
        <v>0.707554254874172</v>
      </c>
      <c r="F7279" s="9" t="n">
        <v>0.546253798177673</v>
      </c>
    </row>
    <row r="7280" customFormat="false" ht="15" hidden="false" customHeight="false" outlineLevel="0" collapsed="false">
      <c r="D7280" s="7" t="n">
        <f aca="false">MOD(D7279*$B$4,$B$5)</f>
        <v>754671123</v>
      </c>
      <c r="E7280" s="8" t="n">
        <v>0.351421126957444</v>
      </c>
      <c r="F7280" s="9" t="n">
        <v>-0.381486544145756</v>
      </c>
    </row>
    <row r="7281" customFormat="false" ht="15" hidden="false" customHeight="false" outlineLevel="0" collapsed="false">
      <c r="D7281" s="7" t="n">
        <f aca="false">MOD(D7280*$B$4,$B$5)</f>
        <v>964674272</v>
      </c>
      <c r="E7281" s="8" t="n">
        <v>0.449211463750537</v>
      </c>
      <c r="F7281" s="9" t="n">
        <v>-0.127653832381287</v>
      </c>
    </row>
    <row r="7282" customFormat="false" ht="15" hidden="false" customHeight="false" outlineLevel="0" collapsed="false">
      <c r="D7282" s="7" t="n">
        <f aca="false">MOD(D7281*$B$4,$B$5)</f>
        <v>1903865811</v>
      </c>
      <c r="E7282" s="8" t="n">
        <v>0.886556605237123</v>
      </c>
      <c r="F7282" s="9" t="n">
        <v>1.20841729775538</v>
      </c>
    </row>
    <row r="7283" customFormat="false" ht="15" hidden="false" customHeight="false" outlineLevel="0" collapsed="false">
      <c r="D7283" s="7" t="n">
        <f aca="false">MOD(D7282*$B$4,$B$5)</f>
        <v>2091373063</v>
      </c>
      <c r="E7283" s="8" t="n">
        <v>0.973871473664298</v>
      </c>
      <c r="F7283" s="9" t="n">
        <v>1.94101009699252</v>
      </c>
    </row>
    <row r="7284" customFormat="false" ht="15" hidden="false" customHeight="false" outlineLevel="0" collapsed="false">
      <c r="D7284" s="7" t="n">
        <f aca="false">MOD(D7283*$B$4,$B$5)</f>
        <v>1610362250</v>
      </c>
      <c r="E7284" s="8" t="n">
        <v>0.749883359065171</v>
      </c>
      <c r="F7284" s="9" t="n">
        <v>0.674122742331933</v>
      </c>
    </row>
    <row r="7285" customFormat="false" ht="15" hidden="false" customHeight="false" outlineLevel="0" collapsed="false">
      <c r="D7285" s="7" t="n">
        <f aca="false">MOD(D7284*$B$4,$B$5)</f>
        <v>1330599291</v>
      </c>
      <c r="E7285" s="8" t="n">
        <v>0.619608579314881</v>
      </c>
      <c r="F7285" s="9" t="n">
        <v>0.304452938768863</v>
      </c>
    </row>
    <row r="7286" customFormat="false" ht="15" hidden="false" customHeight="false" outlineLevel="0" collapsed="false">
      <c r="D7286" s="7" t="n">
        <f aca="false">MOD(D7285*$B$4,$B$5)</f>
        <v>269977738</v>
      </c>
      <c r="E7286" s="8" t="n">
        <v>0.125718181138596</v>
      </c>
      <c r="F7286" s="9" t="n">
        <v>-1.14686755872245</v>
      </c>
    </row>
    <row r="7287" customFormat="false" ht="15" hidden="false" customHeight="false" outlineLevel="0" collapsed="false">
      <c r="D7287" s="7" t="n">
        <f aca="false">MOD(D7286*$B$4,$B$5)</f>
        <v>1164621002</v>
      </c>
      <c r="E7287" s="8" t="n">
        <v>0.542318915522023</v>
      </c>
      <c r="F7287" s="9" t="n">
        <v>0.106277517541241</v>
      </c>
    </row>
    <row r="7288" customFormat="false" ht="15" hidden="false" customHeight="false" outlineLevel="0" collapsed="false">
      <c r="D7288" s="7" t="n">
        <f aca="false">MOD(D7287*$B$4,$B$5)</f>
        <v>593476376</v>
      </c>
      <c r="E7288" s="8" t="n">
        <v>0.276358973492271</v>
      </c>
      <c r="F7288" s="9" t="n">
        <v>-0.593692280688007</v>
      </c>
    </row>
    <row r="7289" customFormat="false" ht="15" hidden="false" customHeight="false" outlineLevel="0" collapsed="false">
      <c r="D7289" s="7" t="n">
        <f aca="false">MOD(D7288*$B$4,$B$5)</f>
        <v>266294916</v>
      </c>
      <c r="E7289" s="8" t="n">
        <v>0.124003233503553</v>
      </c>
      <c r="F7289" s="9" t="n">
        <v>-1.15520505050914</v>
      </c>
    </row>
    <row r="7290" customFormat="false" ht="15" hidden="false" customHeight="false" outlineLevel="0" collapsed="false">
      <c r="D7290" s="7" t="n">
        <f aca="false">MOD(D7289*$B$4,$B$5)</f>
        <v>1632262941</v>
      </c>
      <c r="E7290" s="8" t="n">
        <v>0.760081663038658</v>
      </c>
      <c r="F7290" s="9" t="n">
        <v>0.706565276441904</v>
      </c>
    </row>
    <row r="7291" customFormat="false" ht="15" hidden="false" customHeight="false" outlineLevel="0" collapsed="false">
      <c r="D7291" s="7" t="n">
        <f aca="false">MOD(D7290*$B$4,$B$5)</f>
        <v>1936900228</v>
      </c>
      <c r="E7291" s="8" t="n">
        <v>0.90193945439713</v>
      </c>
      <c r="F7291" s="9" t="n">
        <v>1.29268192652083</v>
      </c>
    </row>
    <row r="7292" customFormat="false" ht="15" hidden="false" customHeight="false" outlineLevel="0" collapsed="false">
      <c r="D7292" s="7" t="n">
        <f aca="false">MOD(D7291*$B$4,$B$5)</f>
        <v>1115366349</v>
      </c>
      <c r="E7292" s="8" t="n">
        <v>0.519382930378786</v>
      </c>
      <c r="F7292" s="9" t="n">
        <v>0.0486049322543124</v>
      </c>
    </row>
    <row r="7293" customFormat="false" ht="15" hidden="false" customHeight="false" outlineLevel="0" collapsed="false">
      <c r="D7293" s="7" t="n">
        <f aca="false">MOD(D7292*$B$4,$B$5)</f>
        <v>286518642</v>
      </c>
      <c r="E7293" s="8" t="n">
        <v>0.133420639795643</v>
      </c>
      <c r="F7293" s="9" t="n">
        <v>-1.11036614754961</v>
      </c>
    </row>
    <row r="7294" customFormat="false" ht="15" hidden="false" customHeight="false" outlineLevel="0" collapsed="false">
      <c r="D7294" s="7" t="n">
        <f aca="false">MOD(D7293*$B$4,$B$5)</f>
        <v>746681302</v>
      </c>
      <c r="E7294" s="8" t="n">
        <v>0.34770057662176</v>
      </c>
      <c r="F7294" s="9" t="n">
        <v>-0.391535906379379</v>
      </c>
    </row>
    <row r="7295" customFormat="false" ht="15" hidden="false" customHeight="false" outlineLevel="0" collapsed="false">
      <c r="D7295" s="7" t="n">
        <f aca="false">MOD(D7294*$B$4,$B$5)</f>
        <v>1835081241</v>
      </c>
      <c r="E7295" s="8" t="n">
        <v>0.854526293794183</v>
      </c>
      <c r="F7295" s="9" t="n">
        <v>1.05604553376817</v>
      </c>
    </row>
    <row r="7296" customFormat="false" ht="15" hidden="false" customHeight="false" outlineLevel="0" collapsed="false">
      <c r="D7296" s="7" t="n">
        <f aca="false">MOD(D7295*$B$4,$B$5)</f>
        <v>1801112855</v>
      </c>
      <c r="E7296" s="8" t="n">
        <v>0.838708531426926</v>
      </c>
      <c r="F7296" s="9" t="n">
        <v>0.989163942019239</v>
      </c>
    </row>
    <row r="7297" customFormat="false" ht="15" hidden="false" customHeight="false" outlineLevel="0" collapsed="false">
      <c r="D7297" s="7" t="n">
        <f aca="false">MOD(D7296*$B$4,$B$5)</f>
        <v>643174910</v>
      </c>
      <c r="E7297" s="8" t="n">
        <v>0.299501656833572</v>
      </c>
      <c r="F7297" s="9" t="n">
        <v>-0.525834338714746</v>
      </c>
    </row>
    <row r="7298" customFormat="false" ht="15" hidden="false" customHeight="false" outlineLevel="0" collapsed="false">
      <c r="D7298" s="7" t="n">
        <f aca="false">MOD(D7297*$B$4,$B$5)</f>
        <v>524995931</v>
      </c>
      <c r="E7298" s="8" t="n">
        <v>0.244470281288466</v>
      </c>
      <c r="F7298" s="9" t="n">
        <v>-0.691994850943659</v>
      </c>
    </row>
    <row r="7299" customFormat="false" ht="15" hidden="false" customHeight="false" outlineLevel="0" collapsed="false">
      <c r="D7299" s="7" t="n">
        <f aca="false">MOD(D7298*$B$4,$B$5)</f>
        <v>1771550701</v>
      </c>
      <c r="E7299" s="8" t="n">
        <v>0.824942580726876</v>
      </c>
      <c r="F7299" s="9" t="n">
        <v>0.934366564910519</v>
      </c>
    </row>
    <row r="7300" customFormat="false" ht="15" hidden="false" customHeight="false" outlineLevel="0" collapsed="false">
      <c r="D7300" s="7" t="n">
        <f aca="false">MOD(D7299*$B$4,$B$5)</f>
        <v>1725064431</v>
      </c>
      <c r="E7300" s="8" t="n">
        <v>0.80329572437638</v>
      </c>
      <c r="F7300" s="9" t="n">
        <v>0.853452259887195</v>
      </c>
    </row>
    <row r="7301" customFormat="false" ht="15" hidden="false" customHeight="false" outlineLevel="0" collapsed="false">
      <c r="D7301" s="7" t="n">
        <f aca="false">MOD(D7300*$B$4,$B$5)</f>
        <v>1906736376</v>
      </c>
      <c r="E7301" s="8" t="n">
        <v>0.887893316231569</v>
      </c>
      <c r="F7301" s="9" t="n">
        <v>1.21540052594461</v>
      </c>
    </row>
    <row r="7302" customFormat="false" ht="15" hidden="false" customHeight="false" outlineLevel="0" collapsed="false">
      <c r="D7302" s="7" t="n">
        <f aca="false">MOD(D7301*$B$4,$B$5)</f>
        <v>1069979123</v>
      </c>
      <c r="E7302" s="8" t="n">
        <v>0.498247856272615</v>
      </c>
      <c r="F7302" s="9" t="n">
        <v>-0.00439198712814873</v>
      </c>
    </row>
    <row r="7303" customFormat="false" ht="15" hidden="false" customHeight="false" outlineLevel="0" collapsed="false">
      <c r="D7303" s="7" t="n">
        <f aca="false">MOD(D7302*$B$4,$B$5)</f>
        <v>1980535983</v>
      </c>
      <c r="E7303" s="8" t="n">
        <v>0.922258936261999</v>
      </c>
      <c r="F7303" s="9" t="n">
        <v>1.42043139762858</v>
      </c>
    </row>
    <row r="7304" customFormat="false" ht="15" hidden="false" customHeight="false" outlineLevel="0" collapsed="false">
      <c r="D7304" s="7" t="n">
        <f aca="false">MOD(D7303*$B$4,$B$5)</f>
        <v>775438247</v>
      </c>
      <c r="E7304" s="8" t="n">
        <v>0.361091572661969</v>
      </c>
      <c r="F7304" s="9" t="n">
        <v>-0.355542588422969</v>
      </c>
    </row>
    <row r="7305" customFormat="false" ht="15" hidden="false" customHeight="false" outlineLevel="0" collapsed="false">
      <c r="D7305" s="7" t="n">
        <f aca="false">MOD(D7304*$B$4,$B$5)</f>
        <v>539653727</v>
      </c>
      <c r="E7305" s="8" t="n">
        <v>0.251295849449277</v>
      </c>
      <c r="F7305" s="9" t="n">
        <v>-0.670417473339663</v>
      </c>
    </row>
    <row r="7306" customFormat="false" ht="15" hidden="false" customHeight="false" outlineLevel="0" collapsed="false">
      <c r="D7306" s="7" t="n">
        <f aca="false">MOD(D7305*$B$4,$B$5)</f>
        <v>648417907</v>
      </c>
      <c r="E7306" s="8" t="n">
        <v>0.301943117568216</v>
      </c>
      <c r="F7306" s="9" t="n">
        <v>-0.518820049430708</v>
      </c>
    </row>
    <row r="7307" customFormat="false" ht="15" hidden="false" customHeight="false" outlineLevel="0" collapsed="false">
      <c r="D7307" s="7" t="n">
        <f aca="false">MOD(D7306*$B$4,$B$5)</f>
        <v>206633772</v>
      </c>
      <c r="E7307" s="8" t="n">
        <v>0.096221348360387</v>
      </c>
      <c r="F7307" s="9" t="n">
        <v>-1.30338692891714</v>
      </c>
    </row>
    <row r="7308" customFormat="false" ht="15" hidden="false" customHeight="false" outlineLevel="0" collapsed="false">
      <c r="D7308" s="7" t="n">
        <f aca="false">MOD(D7307*$B$4,$B$5)</f>
        <v>1504751544</v>
      </c>
      <c r="E7308" s="8" t="n">
        <v>0.70070454170993</v>
      </c>
      <c r="F7308" s="9" t="n">
        <v>0.526427926453676</v>
      </c>
    </row>
    <row r="7309" customFormat="false" ht="15" hidden="false" customHeight="false" outlineLevel="0" collapsed="false">
      <c r="D7309" s="7" t="n">
        <f aca="false">MOD(D7308*$B$4,$B$5)</f>
        <v>1522387943</v>
      </c>
      <c r="E7309" s="8" t="n">
        <v>0.708917129979392</v>
      </c>
      <c r="F7309" s="9" t="n">
        <v>0.550224006056368</v>
      </c>
    </row>
    <row r="7310" customFormat="false" ht="15" hidden="false" customHeight="false" outlineLevel="0" collapsed="false">
      <c r="D7310" s="7" t="n">
        <f aca="false">MOD(D7309*$B$4,$B$5)</f>
        <v>297996213</v>
      </c>
      <c r="E7310" s="8" t="n">
        <v>0.138765300287647</v>
      </c>
      <c r="F7310" s="9" t="n">
        <v>-1.08588335803575</v>
      </c>
    </row>
    <row r="7311" customFormat="false" ht="15" hidden="false" customHeight="false" outlineLevel="0" collapsed="false">
      <c r="D7311" s="7" t="n">
        <f aca="false">MOD(D7310*$B$4,$B$5)</f>
        <v>729730117</v>
      </c>
      <c r="E7311" s="8" t="n">
        <v>0.339807065985917</v>
      </c>
      <c r="F7311" s="9" t="n">
        <v>-0.412989738438372</v>
      </c>
    </row>
    <row r="7312" customFormat="false" ht="15" hidden="false" customHeight="false" outlineLevel="0" collapsed="false">
      <c r="D7312" s="7" t="n">
        <f aca="false">MOD(D7311*$B$4,$B$5)</f>
        <v>1775699613</v>
      </c>
      <c r="E7312" s="8" t="n">
        <v>0.826874568431521</v>
      </c>
      <c r="F7312" s="9" t="n">
        <v>0.941886283995855</v>
      </c>
    </row>
    <row r="7313" customFormat="false" ht="15" hidden="false" customHeight="false" outlineLevel="0" collapsed="false">
      <c r="D7313" s="7" t="n">
        <f aca="false">MOD(D7312*$B$4,$B$5)</f>
        <v>133732765</v>
      </c>
      <c r="E7313" s="8" t="n">
        <v>0.0622741715631207</v>
      </c>
      <c r="F7313" s="9" t="n">
        <v>-1.53595937984713</v>
      </c>
    </row>
    <row r="7314" customFormat="false" ht="15" hidden="false" customHeight="false" outlineLevel="0" collapsed="false">
      <c r="D7314" s="7" t="n">
        <f aca="false">MOD(D7313*$B$4,$B$5)</f>
        <v>78456433</v>
      </c>
      <c r="E7314" s="8" t="n">
        <v>0.0365341236223784</v>
      </c>
      <c r="F7314" s="9" t="n">
        <v>-1.79240417045008</v>
      </c>
    </row>
    <row r="7315" customFormat="false" ht="15" hidden="false" customHeight="false" outlineLevel="0" collapsed="false">
      <c r="D7315" s="7" t="n">
        <f aca="false">MOD(D7314*$B$4,$B$5)</f>
        <v>1156807682</v>
      </c>
      <c r="E7315" s="8" t="n">
        <v>0.538680554869287</v>
      </c>
      <c r="F7315" s="9" t="n">
        <v>0.0971101879854258</v>
      </c>
    </row>
    <row r="7316" customFormat="false" ht="15" hidden="false" customHeight="false" outlineLevel="0" collapsed="false">
      <c r="D7316" s="7" t="n">
        <f aca="false">MOD(D7315*$B$4,$B$5)</f>
        <v>1393828528</v>
      </c>
      <c r="E7316" s="8" t="n">
        <v>0.649051987239208</v>
      </c>
      <c r="F7316" s="9" t="n">
        <v>0.382762288271973</v>
      </c>
    </row>
    <row r="7317" customFormat="false" ht="15" hidden="false" customHeight="false" outlineLevel="0" collapsed="false">
      <c r="D7317" s="7" t="n">
        <f aca="false">MOD(D7316*$B$4,$B$5)</f>
        <v>834214578</v>
      </c>
      <c r="E7317" s="8" t="n">
        <v>0.388461434644145</v>
      </c>
      <c r="F7317" s="9" t="n">
        <v>-0.28333132173227</v>
      </c>
    </row>
    <row r="7318" customFormat="false" ht="15" hidden="false" customHeight="false" outlineLevel="0" collapsed="false">
      <c r="D7318" s="7" t="n">
        <f aca="false">MOD(D7317*$B$4,$B$5)</f>
        <v>906029741</v>
      </c>
      <c r="E7318" s="8" t="n">
        <v>0.421902975926085</v>
      </c>
      <c r="F7318" s="9" t="n">
        <v>-0.197027584121265</v>
      </c>
    </row>
    <row r="7319" customFormat="false" ht="15" hidden="false" customHeight="false" outlineLevel="0" collapsed="false">
      <c r="D7319" s="7" t="n">
        <f aca="false">MOD(D7318*$B$4,$B$5)</f>
        <v>1457156656</v>
      </c>
      <c r="E7319" s="8" t="n">
        <v>0.678541444873942</v>
      </c>
      <c r="F7319" s="9" t="n">
        <v>0.463624064311686</v>
      </c>
    </row>
    <row r="7320" customFormat="false" ht="15" hidden="false" customHeight="false" outlineLevel="0" collapsed="false">
      <c r="D7320" s="7" t="n">
        <f aca="false">MOD(D7319*$B$4,$B$5)</f>
        <v>1877051585</v>
      </c>
      <c r="E7320" s="8" t="n">
        <v>0.874070258228174</v>
      </c>
      <c r="F7320" s="9" t="n">
        <v>1.14584453674104</v>
      </c>
    </row>
    <row r="7321" customFormat="false" ht="15" hidden="false" customHeight="false" outlineLevel="0" collapsed="false">
      <c r="D7321" s="7" t="n">
        <f aca="false">MOD(D7320*$B$4,$B$5)</f>
        <v>527025311</v>
      </c>
      <c r="E7321" s="8" t="n">
        <v>0.245415284992582</v>
      </c>
      <c r="F7321" s="9" t="n">
        <v>-0.688988395956664</v>
      </c>
    </row>
    <row r="7322" customFormat="false" ht="15" hidden="false" customHeight="false" outlineLevel="0" collapsed="false">
      <c r="D7322" s="7" t="n">
        <f aca="false">MOD(D7321*$B$4,$B$5)</f>
        <v>947504919</v>
      </c>
      <c r="E7322" s="8" t="n">
        <v>0.44121636072287</v>
      </c>
      <c r="F7322" s="9" t="n">
        <v>-0.14788601982904</v>
      </c>
    </row>
    <row r="7323" customFormat="false" ht="15" hidden="false" customHeight="false" outlineLevel="0" collapsed="false">
      <c r="D7323" s="7" t="n">
        <f aca="false">MOD(D7322*$B$4,$B$5)</f>
        <v>2050714890</v>
      </c>
      <c r="E7323" s="8" t="n">
        <v>0.954938536467905</v>
      </c>
      <c r="F7323" s="9" t="n">
        <v>1.69474962654538</v>
      </c>
    </row>
    <row r="7324" customFormat="false" ht="15" hidden="false" customHeight="false" outlineLevel="0" collapsed="false">
      <c r="D7324" s="7" t="n">
        <f aca="false">MOD(D7323*$B$4,$B$5)</f>
        <v>1799746725</v>
      </c>
      <c r="E7324" s="8" t="n">
        <v>0.838072377571904</v>
      </c>
      <c r="F7324" s="9" t="n">
        <v>0.986566408086444</v>
      </c>
    </row>
    <row r="7325" customFormat="false" ht="15" hidden="false" customHeight="false" outlineLevel="0" collapsed="false">
      <c r="D7325" s="7" t="n">
        <f aca="false">MOD(D7324*$B$4,$B$5)</f>
        <v>1270706737</v>
      </c>
      <c r="E7325" s="8" t="n">
        <v>0.591718935493118</v>
      </c>
      <c r="F7325" s="9" t="n">
        <v>0.231968951745575</v>
      </c>
    </row>
    <row r="7326" customFormat="false" ht="15" hidden="false" customHeight="false" outlineLevel="0" collapsed="false">
      <c r="D7326" s="7" t="n">
        <f aca="false">MOD(D7325*$B$4,$B$5)</f>
        <v>1856976113</v>
      </c>
      <c r="E7326" s="8" t="n">
        <v>0.864721888084637</v>
      </c>
      <c r="F7326" s="9" t="n">
        <v>1.10178253763499</v>
      </c>
    </row>
    <row r="7327" customFormat="false" ht="15" hidden="false" customHeight="false" outlineLevel="0" collapsed="false">
      <c r="D7327" s="7" t="n">
        <f aca="false">MOD(D7326*$B$4,$B$5)</f>
        <v>2126524843</v>
      </c>
      <c r="E7327" s="8" t="n">
        <v>0.990240296805501</v>
      </c>
      <c r="F7327" s="9" t="n">
        <v>2.33545993828308</v>
      </c>
    </row>
    <row r="7328" customFormat="false" ht="15" hidden="false" customHeight="false" outlineLevel="0" collapsed="false">
      <c r="D7328" s="7" t="n">
        <f aca="false">MOD(D7327*$B$4,$B$5)</f>
        <v>1909853500</v>
      </c>
      <c r="E7328" s="8" t="n">
        <v>0.889344840207458</v>
      </c>
      <c r="F7328" s="9" t="n">
        <v>1.22305130350508</v>
      </c>
    </row>
    <row r="7329" customFormat="false" ht="15" hidden="false" customHeight="false" outlineLevel="0" collapsed="false">
      <c r="D7329" s="7" t="n">
        <f aca="false">MOD(D7328*$B$4,$B$5)</f>
        <v>1212816437</v>
      </c>
      <c r="E7329" s="8" t="n">
        <v>0.564761663847381</v>
      </c>
      <c r="F7329" s="9" t="n">
        <v>0.163053041560596</v>
      </c>
    </row>
    <row r="7330" customFormat="false" ht="15" hidden="false" customHeight="false" outlineLevel="0" collapsed="false">
      <c r="D7330" s="7" t="n">
        <f aca="false">MOD(D7329*$B$4,$B$5)</f>
        <v>1310529560</v>
      </c>
      <c r="E7330" s="8" t="n">
        <v>0.610262882532797</v>
      </c>
      <c r="F7330" s="9" t="n">
        <v>0.280004262125019</v>
      </c>
    </row>
    <row r="7331" customFormat="false" ht="15" hidden="false" customHeight="false" outlineLevel="0" collapsed="false">
      <c r="D7331" s="7" t="n">
        <f aca="false">MOD(D7330*$B$4,$B$5)</f>
        <v>2146601081</v>
      </c>
      <c r="E7331" s="8" t="n">
        <v>0.999589023645584</v>
      </c>
      <c r="F7331" s="9" t="n">
        <v>3.34529440926599</v>
      </c>
    </row>
    <row r="7332" customFormat="false" ht="15" hidden="false" customHeight="false" outlineLevel="0" collapsed="false">
      <c r="D7332" s="7" t="n">
        <f aca="false">MOD(D7331*$B$4,$B$5)</f>
        <v>347329554</v>
      </c>
      <c r="E7332" s="8" t="n">
        <v>0.161737927386293</v>
      </c>
      <c r="F7332" s="9" t="n">
        <v>-0.987340270982189</v>
      </c>
    </row>
    <row r="7333" customFormat="false" ht="15" hidden="false" customHeight="false" outlineLevel="0" collapsed="false">
      <c r="D7333" s="7" t="n">
        <f aca="false">MOD(D7332*$B$4,$B$5)</f>
        <v>540069005</v>
      </c>
      <c r="E7333" s="8" t="n">
        <v>0.251489228337527</v>
      </c>
      <c r="F7333" s="9" t="n">
        <v>-0.669810723603276</v>
      </c>
    </row>
    <row r="7334" customFormat="false" ht="15" hidden="false" customHeight="false" outlineLevel="0" collapsed="false">
      <c r="D7334" s="7" t="n">
        <f aca="false">MOD(D7333*$B$4,$B$5)</f>
        <v>1366949422</v>
      </c>
      <c r="E7334" s="8" t="n">
        <v>0.63653542812591</v>
      </c>
      <c r="F7334" s="9" t="n">
        <v>0.349213351008266</v>
      </c>
    </row>
    <row r="7335" customFormat="false" ht="15" hidden="false" customHeight="false" outlineLevel="0" collapsed="false">
      <c r="D7335" s="7" t="n">
        <f aca="false">MOD(D7334*$B$4,$B$5)</f>
        <v>433011640</v>
      </c>
      <c r="E7335" s="8" t="n">
        <v>0.201636757889424</v>
      </c>
      <c r="F7335" s="9" t="n">
        <v>-0.835789177828393</v>
      </c>
    </row>
    <row r="7336" customFormat="false" ht="15" hidden="false" customHeight="false" outlineLevel="0" collapsed="false">
      <c r="D7336" s="7" t="n">
        <f aca="false">MOD(D7335*$B$4,$B$5)</f>
        <v>446538189</v>
      </c>
      <c r="E7336" s="8" t="n">
        <v>0.207935548115462</v>
      </c>
      <c r="F7336" s="9" t="n">
        <v>-0.813605307769555</v>
      </c>
    </row>
    <row r="7337" customFormat="false" ht="15" hidden="false" customHeight="false" outlineLevel="0" collapsed="false">
      <c r="D7337" s="7" t="n">
        <f aca="false">MOD(D7336*$B$4,$B$5)</f>
        <v>551556280</v>
      </c>
      <c r="E7337" s="8" t="n">
        <v>0.256838407606667</v>
      </c>
      <c r="F7337" s="9" t="n">
        <v>-0.65312326437352</v>
      </c>
    </row>
    <row r="7338" customFormat="false" ht="15" hidden="false" customHeight="false" outlineLevel="0" collapsed="false">
      <c r="D7338" s="7" t="n">
        <f aca="false">MOD(D7337*$B$4,$B$5)</f>
        <v>1818420021</v>
      </c>
      <c r="E7338" s="8" t="n">
        <v>0.84676780863364</v>
      </c>
      <c r="F7338" s="9" t="n">
        <v>1.02266898012266</v>
      </c>
    </row>
    <row r="7339" customFormat="false" ht="15" hidden="false" customHeight="false" outlineLevel="0" collapsed="false">
      <c r="D7339" s="7" t="n">
        <f aca="false">MOD(D7338*$B$4,$B$5)</f>
        <v>706246213</v>
      </c>
      <c r="E7339" s="8" t="n">
        <v>0.328871521008081</v>
      </c>
      <c r="F7339" s="9" t="n">
        <v>-0.443031373564499</v>
      </c>
    </row>
    <row r="7340" customFormat="false" ht="15" hidden="false" customHeight="false" outlineLevel="0" collapsed="false">
      <c r="D7340" s="7" t="n">
        <f aca="false">MOD(D7339*$B$4,$B$5)</f>
        <v>2055535245</v>
      </c>
      <c r="E7340" s="8" t="n">
        <v>0.957183189184576</v>
      </c>
      <c r="F7340" s="9" t="n">
        <v>1.71889429240495</v>
      </c>
    </row>
    <row r="7341" customFormat="false" ht="15" hidden="false" customHeight="false" outlineLevel="0" collapsed="false">
      <c r="D7341" s="7" t="n">
        <f aca="false">MOD(D7340*$B$4,$B$5)</f>
        <v>407385407</v>
      </c>
      <c r="E7341" s="8" t="n">
        <v>0.189703613230683</v>
      </c>
      <c r="F7341" s="9" t="n">
        <v>-0.878989025183984</v>
      </c>
    </row>
    <row r="7342" customFormat="false" ht="15" hidden="false" customHeight="false" outlineLevel="0" collapsed="false">
      <c r="D7342" s="7" t="n">
        <f aca="false">MOD(D7341*$B$4,$B$5)</f>
        <v>393225718</v>
      </c>
      <c r="E7342" s="8" t="n">
        <v>0.183109994216925</v>
      </c>
      <c r="F7342" s="9" t="n">
        <v>-0.903576534804136</v>
      </c>
    </row>
    <row r="7343" customFormat="false" ht="15" hidden="false" customHeight="false" outlineLevel="0" collapsed="false">
      <c r="D7343" s="7" t="n">
        <f aca="false">MOD(D7342*$B$4,$B$5)</f>
        <v>1938161392</v>
      </c>
      <c r="E7343" s="8" t="n">
        <v>0.902526729649423</v>
      </c>
      <c r="F7343" s="9" t="n">
        <v>1.29608401734548</v>
      </c>
    </row>
    <row r="7344" customFormat="false" ht="15" hidden="false" customHeight="false" outlineLevel="0" collapsed="false">
      <c r="D7344" s="7" t="n">
        <f aca="false">MOD(D7343*$B$4,$B$5)</f>
        <v>1863471677</v>
      </c>
      <c r="E7344" s="8" t="n">
        <v>0.867746620781484</v>
      </c>
      <c r="F7344" s="9" t="n">
        <v>1.1158023248614</v>
      </c>
    </row>
    <row r="7345" customFormat="false" ht="15" hidden="false" customHeight="false" outlineLevel="0" collapsed="false">
      <c r="D7345" s="7" t="n">
        <f aca="false">MOD(D7344*$B$4,$B$5)</f>
        <v>2141282225</v>
      </c>
      <c r="E7345" s="8" t="n">
        <v>0.997112238311313</v>
      </c>
      <c r="F7345" s="9" t="n">
        <v>2.76026080706031</v>
      </c>
    </row>
    <row r="7346" customFormat="false" ht="15" hidden="false" customHeight="false" outlineLevel="0" collapsed="false">
      <c r="D7346" s="7" t="n">
        <f aca="false">MOD(D7345*$B$4,$B$5)</f>
        <v>1298869218</v>
      </c>
      <c r="E7346" s="8" t="n">
        <v>0.604833112661571</v>
      </c>
      <c r="F7346" s="9" t="n">
        <v>0.265877213463571</v>
      </c>
    </row>
    <row r="7347" customFormat="false" ht="15" hidden="false" customHeight="false" outlineLevel="0" collapsed="false">
      <c r="D7347" s="7" t="n">
        <f aca="false">MOD(D7346*$B$4,$B$5)</f>
        <v>1930947913</v>
      </c>
      <c r="E7347" s="8" t="n">
        <v>0.899167691729188</v>
      </c>
      <c r="F7347" s="9" t="n">
        <v>1.27682335961869</v>
      </c>
    </row>
    <row r="7348" customFormat="false" ht="15" hidden="false" customHeight="false" outlineLevel="0" collapsed="false">
      <c r="D7348" s="7" t="n">
        <f aca="false">MOD(D7347*$B$4,$B$5)</f>
        <v>1553977682</v>
      </c>
      <c r="E7348" s="8" t="n">
        <v>0.723627248521547</v>
      </c>
      <c r="F7348" s="9" t="n">
        <v>0.593651089115599</v>
      </c>
    </row>
    <row r="7349" customFormat="false" ht="15" hidden="false" customHeight="false" outlineLevel="0" collapsed="false">
      <c r="D7349" s="7" t="n">
        <f aca="false">MOD(D7348*$B$4,$B$5)</f>
        <v>452898112</v>
      </c>
      <c r="E7349" s="8" t="n">
        <v>0.210897118049578</v>
      </c>
      <c r="F7349" s="9" t="n">
        <v>-0.803312324758513</v>
      </c>
    </row>
    <row r="7350" customFormat="false" ht="15" hidden="false" customHeight="false" outlineLevel="0" collapsed="false">
      <c r="D7350" s="7" t="n">
        <f aca="false">MOD(D7349*$B$4,$B$5)</f>
        <v>461237892</v>
      </c>
      <c r="E7350" s="8" t="n">
        <v>0.214780630743858</v>
      </c>
      <c r="F7350" s="9" t="n">
        <v>-0.789942650739314</v>
      </c>
    </row>
    <row r="7351" customFormat="false" ht="15" hidden="false" customHeight="false" outlineLevel="0" collapsed="false">
      <c r="D7351" s="7" t="n">
        <f aca="false">MOD(D7350*$B$4,$B$5)</f>
        <v>1451316283</v>
      </c>
      <c r="E7351" s="8" t="n">
        <v>0.675821809261871</v>
      </c>
      <c r="F7351" s="9" t="n">
        <v>0.456046721246567</v>
      </c>
    </row>
    <row r="7352" customFormat="false" ht="15" hidden="false" customHeight="false" outlineLevel="0" collapsed="false">
      <c r="D7352" s="7" t="n">
        <f aca="false">MOD(D7351*$B$4,$B$5)</f>
        <v>1276764259</v>
      </c>
      <c r="E7352" s="8" t="n">
        <v>0.59453968898816</v>
      </c>
      <c r="F7352" s="9" t="n">
        <v>0.239238536855815</v>
      </c>
    </row>
    <row r="7353" customFormat="false" ht="15" hidden="false" customHeight="false" outlineLevel="0" collapsed="false">
      <c r="D7353" s="7" t="n">
        <f aca="false">MOD(D7352*$B$4,$B$5)</f>
        <v>54360936</v>
      </c>
      <c r="E7353" s="8" t="n">
        <v>0.0253137834605889</v>
      </c>
      <c r="F7353" s="9" t="n">
        <v>-1.95462314918099</v>
      </c>
    </row>
    <row r="7354" customFormat="false" ht="15" hidden="false" customHeight="false" outlineLevel="0" collapsed="false">
      <c r="D7354" s="7" t="n">
        <f aca="false">MOD(D7353*$B$4,$B$5)</f>
        <v>1979208669</v>
      </c>
      <c r="E7354" s="8" t="n">
        <v>0.921640857515522</v>
      </c>
      <c r="F7354" s="9" t="n">
        <v>1.41619545933943</v>
      </c>
    </row>
    <row r="7355" customFormat="false" ht="15" hidden="false" customHeight="false" outlineLevel="0" collapsed="false">
      <c r="D7355" s="7" t="n">
        <f aca="false">MOD(D7354*$B$4,$B$5)</f>
        <v>1129173563</v>
      </c>
      <c r="E7355" s="8" t="n">
        <v>0.525812415430148</v>
      </c>
      <c r="F7355" s="9" t="n">
        <v>0.0647473410834258</v>
      </c>
    </row>
    <row r="7356" customFormat="false" ht="15" hidden="false" customHeight="false" outlineLevel="0" collapsed="false">
      <c r="D7356" s="7" t="n">
        <f aca="false">MOD(D7355*$B$4,$B$5)</f>
        <v>1054615066</v>
      </c>
      <c r="E7356" s="8" t="n">
        <v>0.491093409705063</v>
      </c>
      <c r="F7356" s="9" t="n">
        <v>-0.0223273659990748</v>
      </c>
    </row>
    <row r="7357" customFormat="false" ht="15" hidden="false" customHeight="false" outlineLevel="0" collapsed="false">
      <c r="D7357" s="7" t="n">
        <f aca="false">MOD(D7356*$B$4,$B$5)</f>
        <v>1223998751</v>
      </c>
      <c r="E7357" s="8" t="n">
        <v>0.56996883458455</v>
      </c>
      <c r="F7357" s="9" t="n">
        <v>0.176294820651435</v>
      </c>
    </row>
    <row r="7358" customFormat="false" ht="15" hidden="false" customHeight="false" outlineLevel="0" collapsed="false">
      <c r="D7358" s="7" t="n">
        <f aca="false">MOD(D7357*$B$4,$B$5)</f>
        <v>2073613257</v>
      </c>
      <c r="E7358" s="8" t="n">
        <v>0.9656014195323</v>
      </c>
      <c r="F7358" s="9" t="n">
        <v>1.81974950284467</v>
      </c>
    </row>
    <row r="7359" customFormat="false" ht="15" hidden="false" customHeight="false" outlineLevel="0" collapsed="false">
      <c r="D7359" s="7" t="n">
        <f aca="false">MOD(D7358*$B$4,$B$5)</f>
        <v>1172741977</v>
      </c>
      <c r="E7359" s="8" t="n">
        <v>0.546100539198239</v>
      </c>
      <c r="F7359" s="9" t="n">
        <v>0.115815303615841</v>
      </c>
    </row>
    <row r="7360" customFormat="false" ht="15" hidden="false" customHeight="false" outlineLevel="0" collapsed="false">
      <c r="D7360" s="7" t="n">
        <f aca="false">MOD(D7359*$B$4,$B$5)</f>
        <v>1759036847</v>
      </c>
      <c r="E7360" s="8" t="n">
        <v>0.819115363358627</v>
      </c>
      <c r="F7360" s="9" t="n">
        <v>0.911998944328058</v>
      </c>
    </row>
    <row r="7361" customFormat="false" ht="15" hidden="false" customHeight="false" outlineLevel="0" collapsed="false">
      <c r="D7361" s="7" t="n">
        <f aca="false">MOD(D7360*$B$4,$B$5)</f>
        <v>1111722804</v>
      </c>
      <c r="E7361" s="8" t="n">
        <v>0.517686272522142</v>
      </c>
      <c r="F7361" s="9" t="n">
        <v>0.0443474428102846</v>
      </c>
    </row>
    <row r="7362" customFormat="false" ht="15" hidden="false" customHeight="false" outlineLevel="0" collapsed="false">
      <c r="D7362" s="7" t="n">
        <f aca="false">MOD(D7361*$B$4,$B$5)</f>
        <v>502617001</v>
      </c>
      <c r="E7362" s="8" t="n">
        <v>0.234049279926391</v>
      </c>
      <c r="F7362" s="9" t="n">
        <v>-0.725576291173395</v>
      </c>
    </row>
    <row r="7363" customFormat="false" ht="15" hidden="false" customHeight="false" outlineLevel="0" collapsed="false">
      <c r="D7363" s="7" t="n">
        <f aca="false">MOD(D7362*$B$4,$B$5)</f>
        <v>1702495112</v>
      </c>
      <c r="E7363" s="8" t="n">
        <v>0.792786066227393</v>
      </c>
      <c r="F7363" s="9" t="n">
        <v>0.816126362487541</v>
      </c>
    </row>
    <row r="7364" customFormat="false" ht="15" hidden="false" customHeight="false" outlineLevel="0" collapsed="false">
      <c r="D7364" s="7" t="n">
        <f aca="false">MOD(D7363*$B$4,$B$5)</f>
        <v>1237347956</v>
      </c>
      <c r="E7364" s="8" t="n">
        <v>0.576185042575174</v>
      </c>
      <c r="F7364" s="9" t="n">
        <v>0.192143355427386</v>
      </c>
    </row>
    <row r="7365" customFormat="false" ht="15" hidden="false" customHeight="false" outlineLevel="0" collapsed="false">
      <c r="D7365" s="7" t="n">
        <f aca="false">MOD(D7364*$B$4,$B$5)</f>
        <v>60510065</v>
      </c>
      <c r="E7365" s="8" t="n">
        <v>0.028177194789217</v>
      </c>
      <c r="F7365" s="9" t="n">
        <v>-1.9082850083097</v>
      </c>
    </row>
    <row r="7366" customFormat="false" ht="15" hidden="false" customHeight="false" outlineLevel="0" collapsed="false">
      <c r="D7366" s="7" t="n">
        <f aca="false">MOD(D7365*$B$4,$B$5)</f>
        <v>303587695</v>
      </c>
      <c r="E7366" s="8" t="n">
        <v>0.141369036996149</v>
      </c>
      <c r="F7366" s="9" t="n">
        <v>-1.07418879359751</v>
      </c>
    </row>
    <row r="7367" customFormat="false" ht="15" hidden="false" customHeight="false" outlineLevel="0" collapsed="false">
      <c r="D7367" s="7" t="n">
        <f aca="false">MOD(D7366*$B$4,$B$5)</f>
        <v>53218217</v>
      </c>
      <c r="E7367" s="8" t="n">
        <v>0.0247816634595223</v>
      </c>
      <c r="F7367" s="9" t="n">
        <v>-1.96371349332339</v>
      </c>
    </row>
    <row r="7368" customFormat="false" ht="15" hidden="false" customHeight="false" outlineLevel="0" collapsed="false">
      <c r="D7368" s="7" t="n">
        <f aca="false">MOD(D7367*$B$4,$B$5)</f>
        <v>506110995</v>
      </c>
      <c r="E7368" s="8" t="n">
        <v>0.235676297671791</v>
      </c>
      <c r="F7368" s="9" t="n">
        <v>-0.720280033931876</v>
      </c>
    </row>
    <row r="7369" customFormat="false" ht="15" hidden="false" customHeight="false" outlineLevel="0" collapsed="false">
      <c r="D7369" s="7" t="n">
        <f aca="false">MOD(D7368*$B$4,$B$5)</f>
        <v>709871373</v>
      </c>
      <c r="E7369" s="8" t="n">
        <v>0.33055961768195</v>
      </c>
      <c r="F7369" s="9" t="n">
        <v>-0.43836841967848</v>
      </c>
    </row>
    <row r="7370" customFormat="false" ht="15" hidden="false" customHeight="false" outlineLevel="0" collapsed="false">
      <c r="D7370" s="7" t="n">
        <f aca="false">MOD(D7369*$B$4,$B$5)</f>
        <v>951974551</v>
      </c>
      <c r="E7370" s="8" t="n">
        <v>0.44329769531572</v>
      </c>
      <c r="F7370" s="9" t="n">
        <v>-0.142613556191896</v>
      </c>
    </row>
    <row r="7371" customFormat="false" ht="15" hidden="false" customHeight="false" outlineLevel="0" collapsed="false">
      <c r="D7371" s="7" t="n">
        <f aca="false">MOD(D7370*$B$4,$B$5)</f>
        <v>908472815</v>
      </c>
      <c r="E7371" s="8" t="n">
        <v>0.423040620910973</v>
      </c>
      <c r="F7371" s="9" t="n">
        <v>-0.194120868376638</v>
      </c>
    </row>
    <row r="7372" customFormat="false" ht="15" hidden="false" customHeight="false" outlineLevel="0" collapsed="false">
      <c r="D7372" s="7" t="n">
        <f aca="false">MOD(D7371*$B$4,$B$5)</f>
        <v>1275181125</v>
      </c>
      <c r="E7372" s="8" t="n">
        <v>0.593802484771053</v>
      </c>
      <c r="F7372" s="9" t="n">
        <v>0.237337424959855</v>
      </c>
    </row>
    <row r="7373" customFormat="false" ht="15" hidden="false" customHeight="false" outlineLevel="0" collapsed="false">
      <c r="D7373" s="7" t="n">
        <f aca="false">MOD(D7372*$B$4,$B$5)</f>
        <v>944310914</v>
      </c>
      <c r="E7373" s="8" t="n">
        <v>0.439729036241517</v>
      </c>
      <c r="F7373" s="9" t="n">
        <v>-0.151656240992139</v>
      </c>
    </row>
    <row r="7374" customFormat="false" ht="15" hidden="false" customHeight="false" outlineLevel="0" collapsed="false">
      <c r="D7374" s="7" t="n">
        <f aca="false">MOD(D7373*$B$4,$B$5)</f>
        <v>344238472</v>
      </c>
      <c r="E7374" s="8" t="n">
        <v>0.160298530161659</v>
      </c>
      <c r="F7374" s="9" t="n">
        <v>-0.993231685664318</v>
      </c>
    </row>
    <row r="7375" customFormat="false" ht="15" hidden="false" customHeight="false" outlineLevel="0" collapsed="false">
      <c r="D7375" s="7" t="n">
        <f aca="false">MOD(D7374*$B$4,$B$5)</f>
        <v>1654305073</v>
      </c>
      <c r="E7375" s="8" t="n">
        <v>0.770345830610344</v>
      </c>
      <c r="F7375" s="9" t="n">
        <v>0.739986248019097</v>
      </c>
    </row>
    <row r="7376" customFormat="false" ht="15" hidden="false" customHeight="false" outlineLevel="0" collapsed="false">
      <c r="D7376" s="7" t="n">
        <f aca="false">MOD(D7375*$B$4,$B$5)</f>
        <v>780765088</v>
      </c>
      <c r="E7376" s="8" t="n">
        <v>0.363572076301623</v>
      </c>
      <c r="F7376" s="9" t="n">
        <v>-0.348926949255764</v>
      </c>
    </row>
    <row r="7377" customFormat="false" ht="15" hidden="false" customHeight="false" outlineLevel="0" collapsed="false">
      <c r="D7377" s="7" t="n">
        <f aca="false">MOD(D7376*$B$4,$B$5)</f>
        <v>2121041645</v>
      </c>
      <c r="E7377" s="8" t="n">
        <v>0.98768698376388</v>
      </c>
      <c r="F7377" s="9" t="n">
        <v>2.24721903164333</v>
      </c>
    </row>
    <row r="7378" customFormat="false" ht="15" hidden="false" customHeight="false" outlineLevel="0" collapsed="false">
      <c r="D7378" s="7" t="n">
        <f aca="false">MOD(D7377*$B$4,$B$5)</f>
        <v>1370891423</v>
      </c>
      <c r="E7378" s="8" t="n">
        <v>0.638371065387848</v>
      </c>
      <c r="F7378" s="9" t="n">
        <v>0.35410810366306</v>
      </c>
    </row>
    <row r="7379" customFormat="false" ht="15" hidden="false" customHeight="false" outlineLevel="0" collapsed="false">
      <c r="D7379" s="7" t="n">
        <f aca="false">MOD(D7378*$B$4,$B$5)</f>
        <v>1738780975</v>
      </c>
      <c r="E7379" s="8" t="n">
        <v>0.809682987918782</v>
      </c>
      <c r="F7379" s="9" t="n">
        <v>0.876728681749027</v>
      </c>
    </row>
    <row r="7380" customFormat="false" ht="15" hidden="false" customHeight="false" outlineLevel="0" collapsed="false">
      <c r="D7380" s="7" t="n">
        <f aca="false">MOD(D7379*$B$4,$B$5)</f>
        <v>445584877</v>
      </c>
      <c r="E7380" s="8" t="n">
        <v>0.207491627621922</v>
      </c>
      <c r="F7380" s="9" t="n">
        <v>-0.815155589263135</v>
      </c>
    </row>
    <row r="7381" customFormat="false" ht="15" hidden="false" customHeight="false" outlineLevel="0" collapsed="false">
      <c r="D7381" s="7" t="n">
        <f aca="false">MOD(D7380*$B$4,$B$5)</f>
        <v>1778872962</v>
      </c>
      <c r="E7381" s="8" t="n">
        <v>0.828352274213314</v>
      </c>
      <c r="F7381" s="9" t="n">
        <v>0.947673979326634</v>
      </c>
    </row>
    <row r="7382" customFormat="false" ht="15" hidden="false" customHeight="false" outlineLevel="0" collapsed="false">
      <c r="D7382" s="7" t="n">
        <f aca="false">MOD(D7381*$B$4,$B$5)</f>
        <v>843123407</v>
      </c>
      <c r="E7382" s="8" t="n">
        <v>0.392609931428553</v>
      </c>
      <c r="F7382" s="9" t="n">
        <v>-0.272523059811431</v>
      </c>
    </row>
    <row r="7383" customFormat="false" ht="15" hidden="false" customHeight="false" outlineLevel="0" collapsed="false">
      <c r="D7383" s="7" t="n">
        <f aca="false">MOD(D7382*$B$4,$B$5)</f>
        <v>1447385000</v>
      </c>
      <c r="E7383" s="8" t="n">
        <v>0.673991162957615</v>
      </c>
      <c r="F7383" s="9" t="n">
        <v>0.450960977222975</v>
      </c>
    </row>
    <row r="7384" customFormat="false" ht="15" hidden="false" customHeight="false" outlineLevel="0" collapsed="false">
      <c r="D7384" s="7" t="n">
        <f aca="false">MOD(D7383*$B$4,$B$5)</f>
        <v>488363502</v>
      </c>
      <c r="E7384" s="8" t="n">
        <v>0.22741197722723</v>
      </c>
      <c r="F7384" s="9" t="n">
        <v>-0.747397002131992</v>
      </c>
    </row>
    <row r="7385" customFormat="false" ht="15" hidden="false" customHeight="false" outlineLevel="0" collapsed="false">
      <c r="D7385" s="7" t="n">
        <f aca="false">MOD(D7384*$B$4,$B$5)</f>
        <v>866611923</v>
      </c>
      <c r="E7385" s="8" t="n">
        <v>0.403547624036248</v>
      </c>
      <c r="F7385" s="9" t="n">
        <v>-0.24417505188933</v>
      </c>
    </row>
    <row r="7386" customFormat="false" ht="15" hidden="false" customHeight="false" outlineLevel="0" collapsed="false">
      <c r="D7386" s="7" t="n">
        <f aca="false">MOD(D7385*$B$4,$B$5)</f>
        <v>1390175220</v>
      </c>
      <c r="E7386" s="8" t="n">
        <v>0.647350783131412</v>
      </c>
      <c r="F7386" s="9" t="n">
        <v>0.378177910763699</v>
      </c>
    </row>
    <row r="7387" customFormat="false" ht="15" hidden="false" customHeight="false" outlineLevel="0" collapsed="false">
      <c r="D7387" s="7" t="n">
        <f aca="false">MOD(D7386*$B$4,$B$5)</f>
        <v>579043164</v>
      </c>
      <c r="E7387" s="8" t="n">
        <v>0.269637985406106</v>
      </c>
      <c r="F7387" s="9" t="n">
        <v>-0.613908230921611</v>
      </c>
    </row>
    <row r="7388" customFormat="false" ht="15" hidden="false" customHeight="false" outlineLevel="0" collapsed="false">
      <c r="D7388" s="7" t="n">
        <f aca="false">MOD(D7387*$B$4,$B$5)</f>
        <v>1492903739</v>
      </c>
      <c r="E7388" s="8" t="n">
        <v>0.695187477576721</v>
      </c>
      <c r="F7388" s="9" t="n">
        <v>0.510608754010561</v>
      </c>
    </row>
    <row r="7389" customFormat="false" ht="15" hidden="false" customHeight="false" outlineLevel="0" collapsed="false">
      <c r="D7389" s="7" t="n">
        <f aca="false">MOD(D7388*$B$4,$B$5)</f>
        <v>847642890</v>
      </c>
      <c r="E7389" s="8" t="n">
        <v>0.394714479702259</v>
      </c>
      <c r="F7389" s="9" t="n">
        <v>-0.26705221405724</v>
      </c>
    </row>
    <row r="7390" customFormat="false" ht="15" hidden="false" customHeight="false" outlineLevel="0" collapsed="false">
      <c r="D7390" s="7" t="n">
        <f aca="false">MOD(D7389*$B$4,$B$5)</f>
        <v>564016899</v>
      </c>
      <c r="E7390" s="8" t="n">
        <v>0.262640835496262</v>
      </c>
      <c r="F7390" s="9" t="n">
        <v>-0.635225014515406</v>
      </c>
    </row>
    <row r="7391" customFormat="false" ht="15" hidden="false" customHeight="false" outlineLevel="0" collapsed="false">
      <c r="D7391" s="7" t="n">
        <f aca="false">MOD(D7390*$B$4,$B$5)</f>
        <v>2009538610</v>
      </c>
      <c r="E7391" s="8" t="n">
        <v>0.935764336898703</v>
      </c>
      <c r="F7391" s="9" t="n">
        <v>1.52015777784051</v>
      </c>
    </row>
    <row r="7392" customFormat="false" ht="15" hidden="false" customHeight="false" outlineLevel="0" collapsed="false">
      <c r="D7392" s="7" t="n">
        <f aca="false">MOD(D7391*$B$4,$B$5)</f>
        <v>601908320</v>
      </c>
      <c r="E7392" s="8" t="n">
        <v>0.280285403393475</v>
      </c>
      <c r="F7392" s="9" t="n">
        <v>-0.581993874633604</v>
      </c>
    </row>
    <row r="7393" customFormat="false" ht="15" hidden="false" customHeight="false" outlineLevel="0" collapsed="false">
      <c r="D7393" s="7" t="n">
        <f aca="false">MOD(D7392*$B$4,$B$5)</f>
        <v>1410254457</v>
      </c>
      <c r="E7393" s="8" t="n">
        <v>0.656700906489697</v>
      </c>
      <c r="F7393" s="9" t="n">
        <v>0.403475863944936</v>
      </c>
    </row>
    <row r="7394" customFormat="false" ht="15" hidden="false" customHeight="false" outlineLevel="0" collapsed="false">
      <c r="D7394" s="7" t="n">
        <f aca="false">MOD(D7393*$B$4,$B$5)</f>
        <v>1308767594</v>
      </c>
      <c r="E7394" s="8" t="n">
        <v>0.60944240317628</v>
      </c>
      <c r="F7394" s="9" t="n">
        <v>0.277866040237948</v>
      </c>
    </row>
    <row r="7395" customFormat="false" ht="15" hidden="false" customHeight="false" outlineLevel="0" collapsed="false">
      <c r="D7395" s="7" t="n">
        <f aca="false">MOD(D7394*$B$4,$B$5)</f>
        <v>846602528</v>
      </c>
      <c r="E7395" s="8" t="n">
        <v>0.394230023393622</v>
      </c>
      <c r="F7395" s="9" t="n">
        <v>-0.268310860972639</v>
      </c>
    </row>
    <row r="7396" customFormat="false" ht="15" hidden="false" customHeight="false" outlineLevel="0" collapsed="false">
      <c r="D7396" s="7" t="n">
        <f aca="false">MOD(D7395*$B$4,$B$5)</f>
        <v>1884310325</v>
      </c>
      <c r="E7396" s="8" t="n">
        <v>0.877450372443954</v>
      </c>
      <c r="F7396" s="9" t="n">
        <v>1.1623353935853</v>
      </c>
    </row>
    <row r="7397" customFormat="false" ht="15" hidden="false" customHeight="false" outlineLevel="0" collapsed="false">
      <c r="D7397" s="7" t="n">
        <f aca="false">MOD(D7396*$B$4,$B$5)</f>
        <v>873829390</v>
      </c>
      <c r="E7397" s="8" t="n">
        <v>0.4069085190137</v>
      </c>
      <c r="F7397" s="9" t="n">
        <v>-0.235504691405894</v>
      </c>
    </row>
    <row r="7398" customFormat="false" ht="15" hidden="false" customHeight="false" outlineLevel="0" collapsed="false">
      <c r="D7398" s="7" t="n">
        <f aca="false">MOD(D7397*$B$4,$B$5)</f>
        <v>1892173963</v>
      </c>
      <c r="E7398" s="8" t="n">
        <v>0.881112164241366</v>
      </c>
      <c r="F7398" s="9" t="n">
        <v>1.18056475588152</v>
      </c>
    </row>
    <row r="7399" customFormat="false" ht="15" hidden="false" customHeight="false" outlineLevel="0" collapsed="false">
      <c r="D7399" s="7" t="n">
        <f aca="false">MOD(D7398*$B$4,$B$5)</f>
        <v>354893769</v>
      </c>
      <c r="E7399" s="8" t="n">
        <v>0.165260289483946</v>
      </c>
      <c r="F7399" s="9" t="n">
        <v>-0.973065842799811</v>
      </c>
    </row>
    <row r="7400" customFormat="false" ht="15" hidden="false" customHeight="false" outlineLevel="0" collapsed="false">
      <c r="D7400" s="7" t="n">
        <f aca="false">MOD(D7399*$B$4,$B$5)</f>
        <v>600071280</v>
      </c>
      <c r="E7400" s="8" t="n">
        <v>0.279429964981442</v>
      </c>
      <c r="F7400" s="9" t="n">
        <v>-0.584535735528072</v>
      </c>
    </row>
    <row r="7401" customFormat="false" ht="15" hidden="false" customHeight="false" outlineLevel="0" collapsed="false">
      <c r="D7401" s="7" t="n">
        <f aca="false">MOD(D7400*$B$4,$B$5)</f>
        <v>781326144</v>
      </c>
      <c r="E7401" s="8" t="n">
        <v>0.363833338361078</v>
      </c>
      <c r="F7401" s="9" t="n">
        <v>-0.34823104215754</v>
      </c>
    </row>
    <row r="7402" customFormat="false" ht="15" hidden="false" customHeight="false" outlineLevel="0" collapsed="false">
      <c r="D7402" s="7" t="n">
        <f aca="false">MOD(D7401*$B$4,$B$5)</f>
        <v>1286488410</v>
      </c>
      <c r="E7402" s="8" t="n">
        <v>0.599067849665012</v>
      </c>
      <c r="F7402" s="9" t="n">
        <v>0.25093508173423</v>
      </c>
    </row>
    <row r="7403" customFormat="false" ht="15" hidden="false" customHeight="false" outlineLevel="0" collapsed="false">
      <c r="D7403" s="7" t="n">
        <f aca="false">MOD(D7402*$B$4,$B$5)</f>
        <v>1297418811</v>
      </c>
      <c r="E7403" s="8" t="n">
        <v>0.604157714270202</v>
      </c>
      <c r="F7403" s="9" t="n">
        <v>0.264123739879393</v>
      </c>
    </row>
    <row r="7404" customFormat="false" ht="15" hidden="false" customHeight="false" outlineLevel="0" collapsed="false">
      <c r="D7404" s="7" t="n">
        <f aca="false">MOD(D7403*$B$4,$B$5)</f>
        <v>637828320</v>
      </c>
      <c r="E7404" s="8" t="n">
        <v>0.297011956849147</v>
      </c>
      <c r="F7404" s="9" t="n">
        <v>-0.533013964482182</v>
      </c>
    </row>
    <row r="7405" customFormat="false" ht="15" hidden="false" customHeight="false" outlineLevel="0" collapsed="false">
      <c r="D7405" s="7" t="n">
        <f aca="false">MOD(D7404*$B$4,$B$5)</f>
        <v>137787681</v>
      </c>
      <c r="E7405" s="8" t="n">
        <v>0.064162388969364</v>
      </c>
      <c r="F7405" s="9" t="n">
        <v>-1.52074126913442</v>
      </c>
    </row>
    <row r="7406" customFormat="false" ht="15" hidden="false" customHeight="false" outlineLevel="0" collapsed="false">
      <c r="D7406" s="7" t="n">
        <f aca="false">MOD(D7405*$B$4,$B$5)</f>
        <v>392294792</v>
      </c>
      <c r="E7406" s="8" t="n">
        <v>0.182676498016973</v>
      </c>
      <c r="F7406" s="9" t="n">
        <v>-0.905212169425723</v>
      </c>
    </row>
    <row r="7407" customFormat="false" ht="15" hidden="false" customHeight="false" outlineLevel="0" collapsed="false">
      <c r="D7407" s="7" t="n">
        <f aca="false">MOD(D7406*$B$4,$B$5)</f>
        <v>2098589033</v>
      </c>
      <c r="E7407" s="8" t="n">
        <v>0.977231671546802</v>
      </c>
      <c r="F7407" s="9" t="n">
        <v>1.99966308483533</v>
      </c>
    </row>
    <row r="7408" customFormat="false" ht="15" hidden="false" customHeight="false" outlineLevel="0" collapsed="false">
      <c r="D7408" s="7" t="n">
        <f aca="false">MOD(D7407*$B$4,$B$5)</f>
        <v>2040099306</v>
      </c>
      <c r="E7408" s="8" t="n">
        <v>0.949995269952338</v>
      </c>
      <c r="F7408" s="9" t="n">
        <v>1.64480776628443</v>
      </c>
    </row>
    <row r="7409" customFormat="false" ht="15" hidden="false" customHeight="false" outlineLevel="0" collapsed="false">
      <c r="D7409" s="7" t="n">
        <f aca="false">MOD(D7408*$B$4,$B$5)</f>
        <v>475999447</v>
      </c>
      <c r="E7409" s="8" t="n">
        <v>0.221654515454224</v>
      </c>
      <c r="F7409" s="9" t="n">
        <v>-0.766617393520275</v>
      </c>
    </row>
    <row r="7410" customFormat="false" ht="15" hidden="false" customHeight="false" outlineLevel="0" collapsed="false">
      <c r="D7410" s="7" t="n">
        <f aca="false">MOD(D7409*$B$4,$B$5)</f>
        <v>1041766884</v>
      </c>
      <c r="E7410" s="8" t="n">
        <v>0.485110508729807</v>
      </c>
      <c r="F7410" s="9" t="n">
        <v>-0.0373310888314623</v>
      </c>
    </row>
    <row r="7411" customFormat="false" ht="15" hidden="false" customHeight="false" outlineLevel="0" collapsed="false">
      <c r="D7411" s="7" t="n">
        <f aca="false">MOD(D7410*$B$4,$B$5)</f>
        <v>1652179412</v>
      </c>
      <c r="E7411" s="8" t="n">
        <v>0.769355992571782</v>
      </c>
      <c r="F7411" s="9" t="n">
        <v>0.736727606932187</v>
      </c>
    </row>
    <row r="7412" customFormat="false" ht="15" hidden="false" customHeight="false" outlineLevel="0" collapsed="false">
      <c r="D7412" s="7" t="n">
        <f aca="false">MOD(D7411*$B$4,$B$5)</f>
        <v>1252198013</v>
      </c>
      <c r="E7412" s="8" t="n">
        <v>0.583100139240827</v>
      </c>
      <c r="F7412" s="9" t="n">
        <v>0.209830815007694</v>
      </c>
    </row>
    <row r="7413" customFormat="false" ht="15" hidden="false" customHeight="false" outlineLevel="0" collapsed="false">
      <c r="D7413" s="7" t="n">
        <f aca="false">MOD(D7412*$B$4,$B$5)</f>
        <v>1775557061</v>
      </c>
      <c r="E7413" s="8" t="n">
        <v>0.826808187483631</v>
      </c>
      <c r="F7413" s="9" t="n">
        <v>0.941627031773116</v>
      </c>
    </row>
    <row r="7414" customFormat="false" ht="15" hidden="false" customHeight="false" outlineLevel="0" collapsed="false">
      <c r="D7414" s="7" t="n">
        <f aca="false">MOD(D7413*$B$4,$B$5)</f>
        <v>1842539761</v>
      </c>
      <c r="E7414" s="8" t="n">
        <v>0.857999437822028</v>
      </c>
      <c r="F7414" s="9" t="n">
        <v>1.07137438769502</v>
      </c>
    </row>
    <row r="7415" customFormat="false" ht="15" hidden="false" customHeight="false" outlineLevel="0" collapsed="false">
      <c r="D7415" s="7" t="n">
        <f aca="false">MOD(D7414*$B$4,$B$5)</f>
        <v>1054079079</v>
      </c>
      <c r="E7415" s="8" t="n">
        <v>0.49084382130843</v>
      </c>
      <c r="F7415" s="9" t="n">
        <v>-0.0229531517037781</v>
      </c>
    </row>
    <row r="7416" customFormat="false" ht="15" hidden="false" customHeight="false" outlineLevel="0" collapsed="false">
      <c r="D7416" s="7" t="n">
        <f aca="false">MOD(D7415*$B$4,$B$5)</f>
        <v>1121174038</v>
      </c>
      <c r="E7416" s="8" t="n">
        <v>0.522087346317328</v>
      </c>
      <c r="F7416" s="9" t="n">
        <v>0.0553930817191457</v>
      </c>
    </row>
    <row r="7417" customFormat="false" ht="15" hidden="false" customHeight="false" outlineLevel="0" collapsed="false">
      <c r="D7417" s="7" t="n">
        <f aca="false">MOD(D7416*$B$4,$B$5)</f>
        <v>1456600251</v>
      </c>
      <c r="E7417" s="8" t="n">
        <v>0.678282348605136</v>
      </c>
      <c r="F7417" s="9" t="n">
        <v>0.462901038926068</v>
      </c>
    </row>
    <row r="7418" customFormat="false" ht="15" hidden="false" customHeight="false" outlineLevel="0" collapsed="false">
      <c r="D7418" s="7" t="n">
        <f aca="false">MOD(D7417*$B$4,$B$5)</f>
        <v>788629594</v>
      </c>
      <c r="E7418" s="8" t="n">
        <v>0.367234272293033</v>
      </c>
      <c r="F7418" s="9" t="n">
        <v>-0.339187421258251</v>
      </c>
    </row>
    <row r="7419" customFormat="false" ht="15" hidden="false" customHeight="false" outlineLevel="0" collapsed="false">
      <c r="D7419" s="7" t="n">
        <f aca="false">MOD(D7418*$B$4,$B$5)</f>
        <v>1644005252</v>
      </c>
      <c r="E7419" s="8" t="n">
        <v>0.765549602699978</v>
      </c>
      <c r="F7419" s="9" t="n">
        <v>0.724268690796902</v>
      </c>
    </row>
    <row r="7420" customFormat="false" ht="15" hidden="false" customHeight="false" outlineLevel="0" collapsed="false">
      <c r="D7420" s="7" t="n">
        <f aca="false">MOD(D7419*$B$4,$B$5)</f>
        <v>1814311701</v>
      </c>
      <c r="E7420" s="8" t="n">
        <v>0.844854723051986</v>
      </c>
      <c r="F7420" s="9" t="n">
        <v>1.01461255147373</v>
      </c>
    </row>
    <row r="7421" customFormat="false" ht="15" hidden="false" customHeight="false" outlineLevel="0" collapsed="false">
      <c r="D7421" s="7" t="n">
        <f aca="false">MOD(D7420*$B$4,$B$5)</f>
        <v>2109510664</v>
      </c>
      <c r="E7421" s="8" t="n">
        <v>0.982317452302498</v>
      </c>
      <c r="F7421" s="9" t="n">
        <v>2.10415308567464</v>
      </c>
    </row>
    <row r="7422" customFormat="false" ht="15" hidden="false" customHeight="false" outlineLevel="0" collapsed="false">
      <c r="D7422" s="7" t="n">
        <f aca="false">MOD(D7421*$B$4,$B$5)</f>
        <v>957172145</v>
      </c>
      <c r="E7422" s="8" t="n">
        <v>0.445718013630917</v>
      </c>
      <c r="F7422" s="9" t="n">
        <v>-0.136487346133621</v>
      </c>
    </row>
    <row r="7423" customFormat="false" ht="15" hidden="false" customHeight="false" outlineLevel="0" collapsed="false">
      <c r="D7423" s="7" t="n">
        <f aca="false">MOD(D7422*$B$4,$B$5)</f>
        <v>545946090</v>
      </c>
      <c r="E7423" s="8" t="n">
        <v>0.254225959306793</v>
      </c>
      <c r="F7423" s="9" t="n">
        <v>-0.661250128241607</v>
      </c>
    </row>
    <row r="7424" customFormat="false" ht="15" hidden="false" customHeight="false" outlineLevel="0" collapsed="false">
      <c r="D7424" s="7" t="n">
        <f aca="false">MOD(D7423*$B$4,$B$5)</f>
        <v>1591878053</v>
      </c>
      <c r="E7424" s="8" t="n">
        <v>0.741275984087285</v>
      </c>
      <c r="F7424" s="9" t="n">
        <v>0.647284190071776</v>
      </c>
    </row>
    <row r="7425" customFormat="false" ht="15" hidden="false" customHeight="false" outlineLevel="0" collapsed="false">
      <c r="D7425" s="7" t="n">
        <f aca="false">MOD(D7424*$B$4,$B$5)</f>
        <v>285639409</v>
      </c>
      <c r="E7425" s="8" t="n">
        <v>0.133011215024638</v>
      </c>
      <c r="F7425" s="9" t="n">
        <v>-1.11226918234377</v>
      </c>
    </row>
    <row r="7426" customFormat="false" ht="15" hidden="false" customHeight="false" outlineLevel="0" collapsed="false">
      <c r="D7426" s="7" t="n">
        <f aca="false">MOD(D7425*$B$4,$B$5)</f>
        <v>1254898099</v>
      </c>
      <c r="E7426" s="8" t="n">
        <v>0.5843574647646</v>
      </c>
      <c r="F7426" s="9" t="n">
        <v>0.213053709049366</v>
      </c>
    </row>
    <row r="7427" customFormat="false" ht="15" hidden="false" customHeight="false" outlineLevel="0" collapsed="false">
      <c r="D7427" s="7" t="n">
        <f aca="false">MOD(D7426*$B$4,$B$5)</f>
        <v>1114905900</v>
      </c>
      <c r="E7427" s="8" t="n">
        <v>0.519168517104507</v>
      </c>
      <c r="F7427" s="9" t="n">
        <v>0.0480668496622016</v>
      </c>
    </row>
    <row r="7428" customFormat="false" ht="15" hidden="false" customHeight="false" outlineLevel="0" collapsed="false">
      <c r="D7428" s="7" t="n">
        <f aca="false">MOD(D7427*$B$4,$B$5)</f>
        <v>1682505080</v>
      </c>
      <c r="E7428" s="8" t="n">
        <v>0.783477482184281</v>
      </c>
      <c r="F7428" s="9" t="n">
        <v>0.783991606091754</v>
      </c>
    </row>
    <row r="7429" customFormat="false" ht="15" hidden="false" customHeight="false" outlineLevel="0" collapsed="false">
      <c r="D7429" s="7" t="n">
        <f aca="false">MOD(D7428*$B$4,$B$5)</f>
        <v>518670787</v>
      </c>
      <c r="E7429" s="8" t="n">
        <v>0.241524906588276</v>
      </c>
      <c r="F7429" s="9" t="n">
        <v>-0.701405784335923</v>
      </c>
    </row>
    <row r="7430" customFormat="false" ht="15" hidden="false" customHeight="false" outlineLevel="0" collapsed="false">
      <c r="D7430" s="7" t="n">
        <f aca="false">MOD(D7429*$B$4,$B$5)</f>
        <v>1393202551</v>
      </c>
      <c r="E7430" s="8" t="n">
        <v>0.648760493983292</v>
      </c>
      <c r="F7430" s="9" t="n">
        <v>0.38197620828965</v>
      </c>
    </row>
    <row r="7431" customFormat="false" ht="15" hidden="false" customHeight="false" outlineLevel="0" collapsed="false">
      <c r="D7431" s="7" t="n">
        <f aca="false">MOD(D7430*$B$4,$B$5)</f>
        <v>682449869</v>
      </c>
      <c r="E7431" s="8" t="n">
        <v>0.317790484817503</v>
      </c>
      <c r="F7431" s="9" t="n">
        <v>-0.473886327470751</v>
      </c>
    </row>
    <row r="7432" customFormat="false" ht="15" hidden="false" customHeight="false" outlineLevel="0" collapsed="false">
      <c r="D7432" s="7" t="n">
        <f aca="false">MOD(D7431*$B$4,$B$5)</f>
        <v>138481519</v>
      </c>
      <c r="E7432" s="8" t="n">
        <v>0.0644854824659279</v>
      </c>
      <c r="F7432" s="9" t="n">
        <v>-1.51817231437001</v>
      </c>
    </row>
    <row r="7433" customFormat="false" ht="15" hidden="false" customHeight="false" outlineLevel="0" collapsed="false">
      <c r="D7433" s="7" t="n">
        <f aca="false">MOD(D7432*$B$4,$B$5)</f>
        <v>1672294185</v>
      </c>
      <c r="E7433" s="8" t="n">
        <v>0.778722663669589</v>
      </c>
      <c r="F7433" s="9" t="n">
        <v>0.767886408795436</v>
      </c>
    </row>
    <row r="7434" customFormat="false" ht="15" hidden="false" customHeight="false" outlineLevel="0" collapsed="false">
      <c r="D7434" s="7" t="n">
        <f aca="false">MOD(D7433*$B$4,$B$5)</f>
        <v>1549797052</v>
      </c>
      <c r="E7434" s="8" t="n">
        <v>0.721680490972177</v>
      </c>
      <c r="F7434" s="9" t="n">
        <v>0.587841004768777</v>
      </c>
    </row>
    <row r="7435" customFormat="false" ht="15" hidden="false" customHeight="false" outlineLevel="0" collapsed="false">
      <c r="D7435" s="7" t="n">
        <f aca="false">MOD(D7434*$B$4,$B$5)</f>
        <v>513170200</v>
      </c>
      <c r="E7435" s="8" t="n">
        <v>0.238963496162522</v>
      </c>
      <c r="F7435" s="9" t="n">
        <v>-0.709640670324464</v>
      </c>
    </row>
    <row r="7436" customFormat="false" ht="15" hidden="false" customHeight="false" outlineLevel="0" collapsed="false">
      <c r="D7436" s="7" t="n">
        <f aca="false">MOD(D7435*$B$4,$B$5)</f>
        <v>14856055</v>
      </c>
      <c r="E7436" s="8" t="n">
        <v>0.00691788970205736</v>
      </c>
      <c r="F7436" s="9" t="n">
        <v>-2.46149897251649</v>
      </c>
    </row>
    <row r="7437" customFormat="false" ht="15" hidden="false" customHeight="false" outlineLevel="0" collapsed="false">
      <c r="D7437" s="7" t="n">
        <f aca="false">MOD(D7436*$B$4,$B$5)</f>
        <v>2004576454</v>
      </c>
      <c r="E7437" s="8" t="n">
        <v>0.93345365294577</v>
      </c>
      <c r="F7437" s="9" t="n">
        <v>1.50201709439545</v>
      </c>
    </row>
    <row r="7438" customFormat="false" ht="15" hidden="false" customHeight="false" outlineLevel="0" collapsed="false">
      <c r="D7438" s="7" t="n">
        <f aca="false">MOD(D7437*$B$4,$B$5)</f>
        <v>1591844508</v>
      </c>
      <c r="E7438" s="8" t="n">
        <v>0.741260363479387</v>
      </c>
      <c r="F7438" s="9" t="n">
        <v>0.647235910796695</v>
      </c>
    </row>
    <row r="7439" customFormat="false" ht="15" hidden="false" customHeight="false" outlineLevel="0" collapsed="false">
      <c r="D7439" s="7" t="n">
        <f aca="false">MOD(D7438*$B$4,$B$5)</f>
        <v>813872361</v>
      </c>
      <c r="E7439" s="8" t="n">
        <v>0.37898885168041</v>
      </c>
      <c r="F7439" s="9" t="n">
        <v>-0.308137505660011</v>
      </c>
    </row>
    <row r="7440" customFormat="false" ht="15" hidden="false" customHeight="false" outlineLevel="0" collapsed="false">
      <c r="D7440" s="7" t="n">
        <f aca="false">MOD(D7439*$B$4,$B$5)</f>
        <v>366899613</v>
      </c>
      <c r="E7440" s="8" t="n">
        <v>0.170850946261409</v>
      </c>
      <c r="F7440" s="9" t="n">
        <v>-0.950807917743256</v>
      </c>
    </row>
    <row r="7441" customFormat="false" ht="15" hidden="false" customHeight="false" outlineLevel="0" collapsed="false">
      <c r="D7441" s="7" t="n">
        <f aca="false">MOD(D7440*$B$4,$B$5)</f>
        <v>313582314</v>
      </c>
      <c r="E7441" s="8" t="n">
        <v>0.146023144150174</v>
      </c>
      <c r="F7441" s="9" t="n">
        <v>-1.0536432318759</v>
      </c>
    </row>
    <row r="7442" customFormat="false" ht="15" hidden="false" customHeight="false" outlineLevel="0" collapsed="false">
      <c r="D7442" s="7" t="n">
        <f aca="false">MOD(D7441*$B$4,$B$5)</f>
        <v>1467135038</v>
      </c>
      <c r="E7442" s="8" t="n">
        <v>0.683187991085637</v>
      </c>
      <c r="F7442" s="9" t="n">
        <v>0.476632245215332</v>
      </c>
    </row>
    <row r="7443" customFormat="false" ht="15" hidden="false" customHeight="false" outlineLevel="0" collapsed="false">
      <c r="D7443" s="7" t="n">
        <f aca="false">MOD(D7442*$B$4,$B$5)</f>
        <v>359708532</v>
      </c>
      <c r="E7443" s="8" t="n">
        <v>0.167502338222696</v>
      </c>
      <c r="F7443" s="9" t="n">
        <v>-0.964082279026067</v>
      </c>
    </row>
    <row r="7444" customFormat="false" ht="15" hidden="false" customHeight="false" outlineLevel="0" collapsed="false">
      <c r="D7444" s="7" t="n">
        <f aca="false">MOD(D7443*$B$4,$B$5)</f>
        <v>1085262177</v>
      </c>
      <c r="E7444" s="8" t="n">
        <v>0.505364582878877</v>
      </c>
      <c r="F7444" s="9" t="n">
        <v>0.0134474204046225</v>
      </c>
    </row>
    <row r="7445" customFormat="false" ht="15" hidden="false" customHeight="false" outlineLevel="0" collapsed="false">
      <c r="D7445" s="7" t="n">
        <f aca="false">MOD(D7444*$B$4,$B$5)</f>
        <v>974461049</v>
      </c>
      <c r="E7445" s="8" t="n">
        <v>0.453768786931195</v>
      </c>
      <c r="F7445" s="9" t="n">
        <v>-0.116145064870114</v>
      </c>
    </row>
    <row r="7446" customFormat="false" ht="15" hidden="false" customHeight="false" outlineLevel="0" collapsed="false">
      <c r="D7446" s="7" t="n">
        <f aca="false">MOD(D7445*$B$4,$B$5)</f>
        <v>1874976038</v>
      </c>
      <c r="E7446" s="8" t="n">
        <v>0.873103756339386</v>
      </c>
      <c r="F7446" s="9" t="n">
        <v>1.1411861002691</v>
      </c>
    </row>
    <row r="7447" customFormat="false" ht="15" hidden="false" customHeight="false" outlineLevel="0" collapsed="false">
      <c r="D7447" s="7" t="n">
        <f aca="false">MOD(D7446*$B$4,$B$5)</f>
        <v>1270027483</v>
      </c>
      <c r="E7447" s="8" t="n">
        <v>0.591402633200775</v>
      </c>
      <c r="F7447" s="9" t="n">
        <v>0.231154555236038</v>
      </c>
    </row>
    <row r="7448" customFormat="false" ht="15" hidden="false" customHeight="false" outlineLevel="0" collapsed="false">
      <c r="D7448" s="7" t="n">
        <f aca="false">MOD(D7447*$B$4,$B$5)</f>
        <v>1280960984</v>
      </c>
      <c r="E7448" s="8" t="n">
        <v>0.596493941355957</v>
      </c>
      <c r="F7448" s="9" t="n">
        <v>0.24428239499198</v>
      </c>
    </row>
    <row r="7449" customFormat="false" ht="15" hidden="false" customHeight="false" outlineLevel="0" collapsed="false">
      <c r="D7449" s="7" t="n">
        <f aca="false">MOD(D7448*$B$4,$B$5)</f>
        <v>771010593</v>
      </c>
      <c r="E7449" s="8" t="n">
        <v>0.359029785598656</v>
      </c>
      <c r="F7449" s="9" t="n">
        <v>-0.361053342474906</v>
      </c>
    </row>
    <row r="7450" customFormat="false" ht="15" hidden="false" customHeight="false" outlineLevel="0" collapsed="false">
      <c r="D7450" s="7" t="n">
        <f aca="false">MOD(D7449*$B$4,$B$5)</f>
        <v>1560732193</v>
      </c>
      <c r="E7450" s="8" t="n">
        <v>0.726772562811871</v>
      </c>
      <c r="F7450" s="9" t="n">
        <v>0.603080896407817</v>
      </c>
    </row>
    <row r="7451" customFormat="false" ht="15" hidden="false" customHeight="false" outlineLevel="0" collapsed="false">
      <c r="D7451" s="7" t="n">
        <f aca="false">MOD(D7450*$B$4,$B$5)</f>
        <v>82384249</v>
      </c>
      <c r="E7451" s="8" t="n">
        <v>0.0383631554789498</v>
      </c>
      <c r="F7451" s="9" t="n">
        <v>-1.7700049810287</v>
      </c>
    </row>
    <row r="7452" customFormat="false" ht="15" hidden="false" customHeight="false" outlineLevel="0" collapsed="false">
      <c r="D7452" s="7" t="n">
        <f aca="false">MOD(D7451*$B$4,$B$5)</f>
        <v>1777852882</v>
      </c>
      <c r="E7452" s="8" t="n">
        <v>0.827877262446915</v>
      </c>
      <c r="F7452" s="9" t="n">
        <v>0.945810056955921</v>
      </c>
    </row>
    <row r="7453" customFormat="false" ht="15" hidden="false" customHeight="false" outlineLevel="0" collapsed="false">
      <c r="D7453" s="7" t="n">
        <f aca="false">MOD(D7452*$B$4,$B$5)</f>
        <v>994965608</v>
      </c>
      <c r="E7453" s="8" t="n">
        <v>0.463316966279705</v>
      </c>
      <c r="F7453" s="9" t="n">
        <v>-0.0920806872967881</v>
      </c>
    </row>
    <row r="7454" customFormat="false" ht="15" hidden="false" customHeight="false" outlineLevel="0" collapsed="false">
      <c r="D7454" s="7" t="n">
        <f aca="false">MOD(D7453*$B$4,$B$5)</f>
        <v>1660582260</v>
      </c>
      <c r="E7454" s="8" t="n">
        <v>0.773268873592158</v>
      </c>
      <c r="F7454" s="9" t="n">
        <v>0.749655437638131</v>
      </c>
    </row>
    <row r="7455" customFormat="false" ht="15" hidden="false" customHeight="false" outlineLevel="0" collapsed="false">
      <c r="D7455" s="7" t="n">
        <f aca="false">MOD(D7454*$B$4,$B$5)</f>
        <v>991664538</v>
      </c>
      <c r="E7455" s="8" t="n">
        <v>0.46177978577258</v>
      </c>
      <c r="F7455" s="9" t="n">
        <v>-0.0959508963914555</v>
      </c>
    </row>
    <row r="7456" customFormat="false" ht="15" hidden="false" customHeight="false" outlineLevel="0" collapsed="false">
      <c r="D7456" s="7" t="n">
        <f aca="false">MOD(D7455*$B$4,$B$5)</f>
        <v>1228422168</v>
      </c>
      <c r="E7456" s="8" t="n">
        <v>0.572028648640987</v>
      </c>
      <c r="F7456" s="9" t="n">
        <v>0.181541320696815</v>
      </c>
    </row>
    <row r="7457" customFormat="false" ht="15" hidden="false" customHeight="false" outlineLevel="0" collapsed="false">
      <c r="D7457" s="7" t="n">
        <f aca="false">MOD(D7456*$B$4,$B$5)</f>
        <v>848010564</v>
      </c>
      <c r="E7457" s="8" t="n">
        <v>0.394885691250568</v>
      </c>
      <c r="F7457" s="9" t="n">
        <v>-0.266607497315841</v>
      </c>
    </row>
    <row r="7458" customFormat="false" ht="15" hidden="false" customHeight="false" outlineLevel="0" collapsed="false">
      <c r="D7458" s="7" t="n">
        <f aca="false">MOD(D7457*$B$4,$B$5)</f>
        <v>1132139377</v>
      </c>
      <c r="E7458" s="8" t="n">
        <v>0.527193480196589</v>
      </c>
      <c r="F7458" s="9" t="n">
        <v>0.0682168176510878</v>
      </c>
    </row>
    <row r="7459" customFormat="false" ht="15" hidden="false" customHeight="false" outlineLevel="0" collapsed="false">
      <c r="D7459" s="7" t="n">
        <f aca="false">MOD(D7458*$B$4,$B$5)</f>
        <v>336018311</v>
      </c>
      <c r="E7459" s="8" t="n">
        <v>0.156470719404957</v>
      </c>
      <c r="F7459" s="9" t="n">
        <v>-1.00906921913697</v>
      </c>
    </row>
    <row r="7460" customFormat="false" ht="15" hidden="false" customHeight="false" outlineLevel="0" collapsed="false">
      <c r="D7460" s="7" t="n">
        <f aca="false">MOD(D7459*$B$4,$B$5)</f>
        <v>2143388137</v>
      </c>
      <c r="E7460" s="8" t="n">
        <v>0.998092880005103</v>
      </c>
      <c r="F7460" s="9" t="n">
        <v>2.89312949937042</v>
      </c>
    </row>
    <row r="7461" customFormat="false" ht="15" hidden="false" customHeight="false" outlineLevel="0" collapsed="false">
      <c r="D7461" s="7" t="n">
        <f aca="false">MOD(D7460*$B$4,$B$5)</f>
        <v>2021615961</v>
      </c>
      <c r="E7461" s="8" t="n">
        <v>0.941388291717868</v>
      </c>
      <c r="F7461" s="9" t="n">
        <v>1.56653502071806</v>
      </c>
    </row>
    <row r="7462" customFormat="false" ht="15" hidden="false" customHeight="false" outlineLevel="0" collapsed="false">
      <c r="D7462" s="7" t="n">
        <f aca="false">MOD(D7461*$B$4,$B$5)</f>
        <v>1619650104</v>
      </c>
      <c r="E7462" s="8" t="n">
        <v>0.754208353119165</v>
      </c>
      <c r="F7462" s="9" t="n">
        <v>0.687792763581099</v>
      </c>
    </row>
    <row r="7463" customFormat="false" ht="15" hidden="false" customHeight="false" outlineLevel="0" collapsed="false">
      <c r="D7463" s="7" t="n">
        <f aca="false">MOD(D7462*$B$4,$B$5)</f>
        <v>840517502</v>
      </c>
      <c r="E7463" s="8" t="n">
        <v>0.391396462350522</v>
      </c>
      <c r="F7463" s="9" t="n">
        <v>-0.275681215368445</v>
      </c>
    </row>
    <row r="7464" customFormat="false" ht="15" hidden="false" customHeight="false" outlineLevel="0" collapsed="false">
      <c r="D7464" s="7" t="n">
        <f aca="false">MOD(D7463*$B$4,$B$5)</f>
        <v>211796271</v>
      </c>
      <c r="E7464" s="8" t="n">
        <v>0.0986253242926908</v>
      </c>
      <c r="F7464" s="9" t="n">
        <v>-1.28942421185086</v>
      </c>
    </row>
    <row r="7465" customFormat="false" ht="15" hidden="false" customHeight="false" outlineLevel="0" collapsed="false">
      <c r="D7465" s="7" t="n">
        <f aca="false">MOD(D7464*$B$4,$B$5)</f>
        <v>1595637721</v>
      </c>
      <c r="E7465" s="8" t="n">
        <v>0.743026715929645</v>
      </c>
      <c r="F7465" s="9" t="n">
        <v>0.652704860906252</v>
      </c>
    </row>
    <row r="7466" customFormat="false" ht="15" hidden="false" customHeight="false" outlineLevel="0" collapsed="false">
      <c r="D7466" s="7" t="n">
        <f aca="false">MOD(D7465*$B$4,$B$5)</f>
        <v>1379947089</v>
      </c>
      <c r="E7466" s="8" t="n">
        <v>0.642587938478764</v>
      </c>
      <c r="F7466" s="9" t="n">
        <v>0.365384884242091</v>
      </c>
    </row>
    <row r="7467" customFormat="false" ht="15" hidden="false" customHeight="false" outlineLevel="0" collapsed="false">
      <c r="D7467" s="7" t="n">
        <f aca="false">MOD(D7466*$B$4,$B$5)</f>
        <v>778170473</v>
      </c>
      <c r="E7467" s="8" t="n">
        <v>0.36236386453953</v>
      </c>
      <c r="F7467" s="9" t="n">
        <v>-0.352147390716953</v>
      </c>
    </row>
    <row r="7468" customFormat="false" ht="15" hidden="false" customHeight="false" outlineLevel="0" collapsed="false">
      <c r="D7468" s="7" t="n">
        <f aca="false">MOD(D7467*$B$4,$B$5)</f>
        <v>1430432506</v>
      </c>
      <c r="E7468" s="8" t="n">
        <v>0.666097042771147</v>
      </c>
      <c r="F7468" s="9" t="n">
        <v>0.429161203640842</v>
      </c>
    </row>
    <row r="7469" customFormat="false" ht="15" hidden="false" customHeight="false" outlineLevel="0" collapsed="false">
      <c r="D7469" s="7" t="n">
        <f aca="false">MOD(D7468*$B$4,$B$5)</f>
        <v>365795135</v>
      </c>
      <c r="E7469" s="8" t="n">
        <v>0.170336633613647</v>
      </c>
      <c r="F7469" s="9" t="n">
        <v>-0.952835810180239</v>
      </c>
    </row>
    <row r="7470" customFormat="false" ht="15" hidden="false" customHeight="false" outlineLevel="0" collapsed="false">
      <c r="D7470" s="7" t="n">
        <f aca="false">MOD(D7469*$B$4,$B$5)</f>
        <v>686415951</v>
      </c>
      <c r="E7470" s="8" t="n">
        <v>0.319637335668912</v>
      </c>
      <c r="F7470" s="9" t="n">
        <v>-0.468713170817088</v>
      </c>
    </row>
    <row r="7471" customFormat="false" ht="15" hidden="false" customHeight="false" outlineLevel="0" collapsed="false">
      <c r="D7471" s="7" t="n">
        <f aca="false">MOD(D7470*$B$4,$B$5)</f>
        <v>459181158</v>
      </c>
      <c r="E7471" s="8" t="n">
        <v>0.213822889340876</v>
      </c>
      <c r="F7471" s="9" t="n">
        <v>-0.793226657866128</v>
      </c>
    </row>
    <row r="7472" customFormat="false" ht="15" hidden="false" customHeight="false" outlineLevel="0" collapsed="false">
      <c r="D7472" s="7" t="n">
        <f aca="false">MOD(D7471*$B$4,$B$5)</f>
        <v>954957131</v>
      </c>
      <c r="E7472" s="8" t="n">
        <v>0.444686567359312</v>
      </c>
      <c r="F7472" s="9" t="n">
        <v>-0.139097460788498</v>
      </c>
    </row>
    <row r="7473" customFormat="false" ht="15" hidden="false" customHeight="false" outlineLevel="0" collapsed="false">
      <c r="D7473" s="7" t="n">
        <f aca="false">MOD(D7472*$B$4,$B$5)</f>
        <v>999187646</v>
      </c>
      <c r="E7473" s="8" t="n">
        <v>0.465283005931678</v>
      </c>
      <c r="F7473" s="9" t="n">
        <v>-0.0871327270689274</v>
      </c>
    </row>
    <row r="7474" customFormat="false" ht="15" hidden="false" customHeight="false" outlineLevel="0" collapsed="false">
      <c r="D7474" s="7" t="n">
        <f aca="false">MOD(D7473*$B$4,$B$5)</f>
        <v>1451632093</v>
      </c>
      <c r="E7474" s="8" t="n">
        <v>0.675968869753153</v>
      </c>
      <c r="F7474" s="9" t="n">
        <v>0.45645578259813</v>
      </c>
    </row>
    <row r="7475" customFormat="false" ht="15" hidden="false" customHeight="false" outlineLevel="0" collapsed="false">
      <c r="D7475" s="7" t="n">
        <f aca="false">MOD(D7474*$B$4,$B$5)</f>
        <v>1488843240</v>
      </c>
      <c r="E7475" s="8" t="n">
        <v>0.693296660383508</v>
      </c>
      <c r="F7475" s="9" t="n">
        <v>0.505216647101248</v>
      </c>
    </row>
    <row r="7476" customFormat="false" ht="15" hidden="false" customHeight="false" outlineLevel="0" collapsed="false">
      <c r="D7476" s="7" t="n">
        <f aca="false">MOD(D7475*$B$4,$B$5)</f>
        <v>264307538</v>
      </c>
      <c r="E7476" s="8" t="n">
        <v>0.123077788504844</v>
      </c>
      <c r="F7476" s="9" t="n">
        <v>-1.15973779549186</v>
      </c>
    </row>
    <row r="7477" customFormat="false" ht="15" hidden="false" customHeight="false" outlineLevel="0" collapsed="false">
      <c r="D7477" s="7" t="n">
        <f aca="false">MOD(D7476*$B$4,$B$5)</f>
        <v>188819971</v>
      </c>
      <c r="E7477" s="8" t="n">
        <v>0.0879261508471576</v>
      </c>
      <c r="F7477" s="9" t="n">
        <v>-1.35363673301966</v>
      </c>
    </row>
    <row r="7478" customFormat="false" ht="15" hidden="false" customHeight="false" outlineLevel="0" collapsed="false">
      <c r="D7478" s="7" t="n">
        <f aca="false">MOD(D7477*$B$4,$B$5)</f>
        <v>608222273</v>
      </c>
      <c r="E7478" s="8" t="n">
        <v>0.283225566878194</v>
      </c>
      <c r="F7478" s="9" t="n">
        <v>-0.573285895529269</v>
      </c>
    </row>
    <row r="7479" customFormat="false" ht="15" hidden="false" customHeight="false" outlineLevel="0" collapsed="false">
      <c r="D7479" s="7" t="n">
        <f aca="false">MOD(D7478*$B$4,$B$5)</f>
        <v>1248401846</v>
      </c>
      <c r="E7479" s="8" t="n">
        <v>0.581332411227126</v>
      </c>
      <c r="F7479" s="9" t="n">
        <v>0.205303285153929</v>
      </c>
    </row>
    <row r="7480" customFormat="false" ht="15" hidden="false" customHeight="false" outlineLevel="0" collapsed="false">
      <c r="D7480" s="7" t="n">
        <f aca="false">MOD(D7479*$B$4,$B$5)</f>
        <v>1066889799</v>
      </c>
      <c r="E7480" s="8" t="n">
        <v>0.496809277680525</v>
      </c>
      <c r="F7480" s="9" t="n">
        <v>-0.00799804005230466</v>
      </c>
    </row>
    <row r="7481" customFormat="false" ht="15" hidden="false" customHeight="false" outlineLevel="0" collapsed="false">
      <c r="D7481" s="7" t="n">
        <f aca="false">MOD(D7480*$B$4,$B$5)</f>
        <v>1032148822</v>
      </c>
      <c r="E7481" s="8" t="n">
        <v>0.48063174959331</v>
      </c>
      <c r="F7481" s="9" t="n">
        <v>-0.0485680915628627</v>
      </c>
    </row>
    <row r="7482" customFormat="false" ht="15" hidden="false" customHeight="false" outlineLevel="0" collapsed="false">
      <c r="D7482" s="7" t="n">
        <f aca="false">MOD(D7481*$B$4,$B$5)</f>
        <v>1235176362</v>
      </c>
      <c r="E7482" s="8" t="n">
        <v>0.575173815316683</v>
      </c>
      <c r="F7482" s="9" t="n">
        <v>0.189561996765785</v>
      </c>
    </row>
    <row r="7483" customFormat="false" ht="15" hidden="false" customHeight="false" outlineLevel="0" collapsed="false">
      <c r="D7483" s="7" t="n">
        <f aca="false">MOD(D7482*$B$4,$B$5)</f>
        <v>462194794</v>
      </c>
      <c r="E7483" s="8" t="n">
        <v>0.21522622296142</v>
      </c>
      <c r="F7483" s="9" t="n">
        <v>-0.788417657202542</v>
      </c>
    </row>
    <row r="7484" customFormat="false" ht="15" hidden="false" customHeight="false" outlineLevel="0" collapsed="false">
      <c r="D7484" s="7" t="n">
        <f aca="false">MOD(D7483*$B$4,$B$5)</f>
        <v>397292491</v>
      </c>
      <c r="E7484" s="8" t="n">
        <v>0.185003732969057</v>
      </c>
      <c r="F7484" s="9" t="n">
        <v>-0.89645937923833</v>
      </c>
    </row>
    <row r="7485" customFormat="false" ht="15" hidden="false" customHeight="false" outlineLevel="0" collapsed="false">
      <c r="D7485" s="7" t="n">
        <f aca="false">MOD(D7484*$B$4,$B$5)</f>
        <v>676865351</v>
      </c>
      <c r="E7485" s="8" t="n">
        <v>0.315189990974208</v>
      </c>
      <c r="F7485" s="9" t="n">
        <v>-0.481192090295048</v>
      </c>
    </row>
    <row r="7486" customFormat="false" ht="15" hidden="false" customHeight="false" outlineLevel="0" collapsed="false">
      <c r="D7486" s="7" t="n">
        <f aca="false">MOD(D7485*$B$4,$B$5)</f>
        <v>1151152663</v>
      </c>
      <c r="E7486" s="8" t="n">
        <v>0.536047231439545</v>
      </c>
      <c r="F7486" s="9" t="n">
        <v>0.0904803137629913</v>
      </c>
    </row>
    <row r="7487" customFormat="false" ht="15" hidden="false" customHeight="false" outlineLevel="0" collapsed="false">
      <c r="D7487" s="7" t="n">
        <f aca="false">MOD(D7486*$B$4,$B$5)</f>
        <v>1150829548</v>
      </c>
      <c r="E7487" s="8" t="n">
        <v>0.535896769292557</v>
      </c>
      <c r="F7487" s="9" t="n">
        <v>0.0901016205904637</v>
      </c>
    </row>
    <row r="7488" customFormat="false" ht="15" hidden="false" customHeight="false" outlineLevel="0" collapsed="false">
      <c r="D7488" s="7" t="n">
        <f aca="false">MOD(D7487*$B$4,$B$5)</f>
        <v>586130912</v>
      </c>
      <c r="E7488" s="8" t="n">
        <v>0.272938475266973</v>
      </c>
      <c r="F7488" s="9" t="n">
        <v>-0.603949901417645</v>
      </c>
    </row>
    <row r="7489" customFormat="false" ht="15" hidden="false" customHeight="false" outlineLevel="0" collapsed="false">
      <c r="D7489" s="7" t="n">
        <f aca="false">MOD(D7488*$B$4,$B$5)</f>
        <v>28203927</v>
      </c>
      <c r="E7489" s="8" t="n">
        <v>0.013133476966185</v>
      </c>
      <c r="F7489" s="9" t="n">
        <v>-2.22224202285165</v>
      </c>
    </row>
    <row r="7490" customFormat="false" ht="15" hidden="false" customHeight="false" outlineLevel="0" collapsed="false">
      <c r="D7490" s="7" t="n">
        <f aca="false">MOD(D7489*$B$4,$B$5)</f>
        <v>2074611666</v>
      </c>
      <c r="E7490" s="8" t="n">
        <v>0.966066339952933</v>
      </c>
      <c r="F7490" s="9" t="n">
        <v>1.82588676559573</v>
      </c>
    </row>
    <row r="7491" customFormat="false" ht="15" hidden="false" customHeight="false" outlineLevel="0" collapsed="false">
      <c r="D7491" s="7" t="n">
        <f aca="false">MOD(D7490*$B$4,$B$5)</f>
        <v>2122302582</v>
      </c>
      <c r="E7491" s="8" t="n">
        <v>0.988274153311061</v>
      </c>
      <c r="F7491" s="9" t="n">
        <v>2.26599493475194</v>
      </c>
    </row>
    <row r="7492" customFormat="false" ht="15" hidden="false" customHeight="false" outlineLevel="0" collapsed="false">
      <c r="D7492" s="7" t="n">
        <f aca="false">MOD(D7491*$B$4,$B$5)</f>
        <v>2108039234</v>
      </c>
      <c r="E7492" s="8" t="n">
        <v>0.981632264313877</v>
      </c>
      <c r="F7492" s="9" t="n">
        <v>2.08869184557795</v>
      </c>
    </row>
    <row r="7493" customFormat="false" ht="15" hidden="false" customHeight="false" outlineLevel="0" collapsed="false">
      <c r="D7493" s="7" t="n">
        <f aca="false">MOD(D7492*$B$4,$B$5)</f>
        <v>796734966</v>
      </c>
      <c r="E7493" s="8" t="n">
        <v>0.371008630256177</v>
      </c>
      <c r="F7493" s="9" t="n">
        <v>-0.32918314695494</v>
      </c>
    </row>
    <row r="7494" customFormat="false" ht="15" hidden="false" customHeight="false" outlineLevel="0" collapsed="false">
      <c r="D7494" s="7" t="n">
        <f aca="false">MOD(D7493*$B$4,$B$5)</f>
        <v>2056393310</v>
      </c>
      <c r="E7494" s="8" t="n">
        <v>0.957582756837441</v>
      </c>
      <c r="F7494" s="9" t="n">
        <v>1.72329890148481</v>
      </c>
    </row>
    <row r="7495" customFormat="false" ht="15" hidden="false" customHeight="false" outlineLevel="0" collapsed="false">
      <c r="D7495" s="7" t="n">
        <f aca="false">MOD(D7494*$B$4,$B$5)</f>
        <v>1024851729</v>
      </c>
      <c r="E7495" s="8" t="n">
        <v>0.477233775870161</v>
      </c>
      <c r="F7495" s="9" t="n">
        <v>-0.0570974700559957</v>
      </c>
    </row>
    <row r="7496" customFormat="false" ht="15" hidden="false" customHeight="false" outlineLevel="0" collapsed="false">
      <c r="D7496" s="7" t="n">
        <f aca="false">MOD(D7495*$B$4,$B$5)</f>
        <v>1184518267</v>
      </c>
      <c r="E7496" s="8" t="n">
        <v>0.551584301564455</v>
      </c>
      <c r="F7496" s="9" t="n">
        <v>0.129665098353961</v>
      </c>
    </row>
    <row r="7497" customFormat="false" ht="15" hidden="false" customHeight="false" outlineLevel="0" collapsed="false">
      <c r="D7497" s="7" t="n">
        <f aca="false">MOD(D7496*$B$4,$B$5)</f>
        <v>1129164982</v>
      </c>
      <c r="E7497" s="8" t="n">
        <v>0.525808419590638</v>
      </c>
      <c r="F7497" s="9" t="n">
        <v>0.0647373039855659</v>
      </c>
    </row>
    <row r="7498" customFormat="false" ht="15" hidden="false" customHeight="false" outlineLevel="0" collapsed="false">
      <c r="D7498" s="7" t="n">
        <f aca="false">MOD(D7497*$B$4,$B$5)</f>
        <v>640401615</v>
      </c>
      <c r="E7498" s="8" t="n">
        <v>0.298210240712585</v>
      </c>
      <c r="F7498" s="9" t="n">
        <v>-0.52955502885823</v>
      </c>
    </row>
    <row r="7499" customFormat="false" ht="15" hidden="false" customHeight="false" outlineLevel="0" collapsed="false">
      <c r="D7499" s="7" t="n">
        <f aca="false">MOD(D7498*$B$4,$B$5)</f>
        <v>1946742747</v>
      </c>
      <c r="E7499" s="8" t="n">
        <v>0.90652273446929</v>
      </c>
      <c r="F7499" s="9" t="n">
        <v>1.31964212600932</v>
      </c>
    </row>
    <row r="7500" customFormat="false" ht="15" hidden="false" customHeight="false" outlineLevel="0" collapsed="false">
      <c r="D7500" s="7" t="n">
        <f aca="false">MOD(D7499*$B$4,$B$5)</f>
        <v>1629715011</v>
      </c>
      <c r="E7500" s="8" t="n">
        <v>0.758895190673783</v>
      </c>
      <c r="F7500" s="9" t="n">
        <v>0.702753117670364</v>
      </c>
    </row>
    <row r="7501" customFormat="false" ht="15" hidden="false" customHeight="false" outlineLevel="0" collapsed="false">
      <c r="D7501" s="7" t="n">
        <f aca="false">MOD(D7500*$B$4,$B$5)</f>
        <v>1352339077</v>
      </c>
      <c r="E7501" s="8" t="n">
        <v>0.629731956058864</v>
      </c>
      <c r="F7501" s="9" t="n">
        <v>0.331143509638333</v>
      </c>
    </row>
    <row r="7502" customFormat="false" ht="15" hidden="false" customHeight="false" outlineLevel="0" collapsed="false">
      <c r="D7502" s="7" t="n">
        <f aca="false">MOD(D7501*$B$4,$B$5)</f>
        <v>1699168008</v>
      </c>
      <c r="E7502" s="8" t="n">
        <v>0.791236762694304</v>
      </c>
      <c r="F7502" s="9" t="n">
        <v>0.81072001845356</v>
      </c>
    </row>
    <row r="7503" customFormat="false" ht="15" hidden="false" customHeight="false" outlineLevel="0" collapsed="false">
      <c r="D7503" s="7" t="n">
        <f aca="false">MOD(D7502*$B$4,$B$5)</f>
        <v>1695984297</v>
      </c>
      <c r="E7503" s="8" t="n">
        <v>0.789754231730247</v>
      </c>
      <c r="F7503" s="9" t="n">
        <v>0.805568773946396</v>
      </c>
    </row>
    <row r="7504" customFormat="false" ht="15" hidden="false" customHeight="false" outlineLevel="0" collapsed="false">
      <c r="D7504" s="7" t="n">
        <f aca="false">MOD(D7503*$B$4,$B$5)</f>
        <v>486409553</v>
      </c>
      <c r="E7504" s="8" t="n">
        <v>0.226502098819709</v>
      </c>
      <c r="F7504" s="9" t="n">
        <v>-0.750415999766074</v>
      </c>
    </row>
    <row r="7505" customFormat="false" ht="15" hidden="false" customHeight="false" outlineLevel="0" collapsed="false">
      <c r="D7505" s="7" t="n">
        <f aca="false">MOD(D7504*$B$4,$B$5)</f>
        <v>1036820212</v>
      </c>
      <c r="E7505" s="8" t="n">
        <v>0.482807035076252</v>
      </c>
      <c r="F7505" s="9" t="n">
        <v>-0.0431097211440054</v>
      </c>
    </row>
    <row r="7506" customFormat="false" ht="15" hidden="false" customHeight="false" outlineLevel="0" collapsed="false">
      <c r="D7506" s="7" t="n">
        <f aca="false">MOD(D7505*$B$4,$B$5)</f>
        <v>1242060117</v>
      </c>
      <c r="E7506" s="8" t="n">
        <v>0.578379313534479</v>
      </c>
      <c r="F7506" s="9" t="n">
        <v>0.197749098735321</v>
      </c>
    </row>
    <row r="7507" customFormat="false" ht="15" hidden="false" customHeight="false" outlineLevel="0" collapsed="false">
      <c r="D7507" s="7" t="n">
        <f aca="false">MOD(D7506*$B$4,$B$5)</f>
        <v>2035450761</v>
      </c>
      <c r="E7507" s="8" t="n">
        <v>0.947830622501514</v>
      </c>
      <c r="F7507" s="9" t="n">
        <v>1.62417364006865</v>
      </c>
    </row>
    <row r="7508" customFormat="false" ht="15" hidden="false" customHeight="false" outlineLevel="0" collapsed="false">
      <c r="D7508" s="7" t="n">
        <f aca="false">MOD(D7507*$B$4,$B$5)</f>
        <v>1571866687</v>
      </c>
      <c r="E7508" s="8" t="n">
        <v>0.73195746562626</v>
      </c>
      <c r="F7508" s="9" t="n">
        <v>0.618743924313584</v>
      </c>
    </row>
    <row r="7509" customFormat="false" ht="15" hidden="false" customHeight="false" outlineLevel="0" collapsed="false">
      <c r="D7509" s="7" t="n">
        <f aca="false">MOD(D7508*$B$4,$B$5)</f>
        <v>684632373</v>
      </c>
      <c r="E7509" s="8" t="n">
        <v>0.318806792440644</v>
      </c>
      <c r="F7509" s="9" t="n">
        <v>-0.471038019480131</v>
      </c>
    </row>
    <row r="7510" customFormat="false" ht="15" hidden="false" customHeight="false" outlineLevel="0" collapsed="false">
      <c r="D7510" s="7" t="n">
        <f aca="false">MOD(D7509*$B$4,$B$5)</f>
        <v>263433400</v>
      </c>
      <c r="E7510" s="8" t="n">
        <v>0.122670736278101</v>
      </c>
      <c r="F7510" s="9" t="n">
        <v>-1.16173906462568</v>
      </c>
    </row>
    <row r="7511" customFormat="false" ht="15" hidden="false" customHeight="false" outlineLevel="0" collapsed="false">
      <c r="D7511" s="7" t="n">
        <f aca="false">MOD(D7510*$B$4,$B$5)</f>
        <v>942977513</v>
      </c>
      <c r="E7511" s="8" t="n">
        <v>0.439108123014782</v>
      </c>
      <c r="F7511" s="9" t="n">
        <v>-0.153230829875143</v>
      </c>
    </row>
    <row r="7512" customFormat="false" ht="15" hidden="false" customHeight="false" outlineLevel="0" collapsed="false">
      <c r="D7512" s="7" t="n">
        <f aca="false">MOD(D7511*$B$4,$B$5)</f>
        <v>404148211</v>
      </c>
      <c r="E7512" s="8" t="n">
        <v>0.188196176372651</v>
      </c>
      <c r="F7512" s="9" t="n">
        <v>-0.884563031525871</v>
      </c>
    </row>
    <row r="7513" customFormat="false" ht="15" hidden="false" customHeight="false" outlineLevel="0" collapsed="false">
      <c r="D7513" s="7" t="n">
        <f aca="false">MOD(D7512*$B$4,$B$5)</f>
        <v>896843833</v>
      </c>
      <c r="E7513" s="8" t="n">
        <v>0.417625454177731</v>
      </c>
      <c r="F7513" s="9" t="n">
        <v>-0.207971899775868</v>
      </c>
    </row>
    <row r="7514" customFormat="false" ht="15" hidden="false" customHeight="false" outlineLevel="0" collapsed="false">
      <c r="D7514" s="7" t="n">
        <f aca="false">MOD(D7513*$B$4,$B$5)</f>
        <v>425822870</v>
      </c>
      <c r="E7514" s="8" t="n">
        <v>0.198289225993947</v>
      </c>
      <c r="F7514" s="9" t="n">
        <v>-0.847747777789082</v>
      </c>
    </row>
    <row r="7515" customFormat="false" ht="15" hidden="false" customHeight="false" outlineLevel="0" collapsed="false">
      <c r="D7515" s="7" t="n">
        <f aca="false">MOD(D7514*$B$4,$B$5)</f>
        <v>1329772333</v>
      </c>
      <c r="E7515" s="8" t="n">
        <v>0.619223496987692</v>
      </c>
      <c r="F7515" s="9" t="n">
        <v>0.303442047404695</v>
      </c>
    </row>
    <row r="7516" customFormat="false" ht="15" hidden="false" customHeight="false" outlineLevel="0" collapsed="false">
      <c r="D7516" s="7" t="n">
        <f aca="false">MOD(D7515*$B$4,$B$5)</f>
        <v>1154077413</v>
      </c>
      <c r="E7516" s="8" t="n">
        <v>0.537409174290867</v>
      </c>
      <c r="F7516" s="9" t="n">
        <v>0.0939087394815322</v>
      </c>
    </row>
    <row r="7517" customFormat="false" ht="15" hidden="false" customHeight="false" outlineLevel="0" collapsed="false">
      <c r="D7517" s="7" t="n">
        <f aca="false">MOD(D7516*$B$4,$B$5)</f>
        <v>597516096</v>
      </c>
      <c r="E7517" s="8" t="n">
        <v>0.278240114709586</v>
      </c>
      <c r="F7517" s="9" t="n">
        <v>-0.588077567495674</v>
      </c>
    </row>
    <row r="7518" customFormat="false" ht="15" hidden="false" customHeight="false" outlineLevel="0" collapsed="false">
      <c r="D7518" s="7" t="n">
        <f aca="false">MOD(D7517*$B$4,$B$5)</f>
        <v>1994090806</v>
      </c>
      <c r="E7518" s="8" t="n">
        <v>0.928570892595286</v>
      </c>
      <c r="F7518" s="9" t="n">
        <v>1.46522986234898</v>
      </c>
    </row>
    <row r="7519" customFormat="false" ht="15" hidden="false" customHeight="false" outlineLevel="0" collapsed="false">
      <c r="D7519" s="7" t="n">
        <f aca="false">MOD(D7518*$B$4,$B$5)</f>
        <v>97786945</v>
      </c>
      <c r="E7519" s="8" t="n">
        <v>0.0455355947329994</v>
      </c>
      <c r="F7519" s="9" t="n">
        <v>-1.68977405385221</v>
      </c>
    </row>
    <row r="7520" customFormat="false" ht="15" hidden="false" customHeight="false" outlineLevel="0" collapsed="false">
      <c r="D7520" s="7" t="n">
        <f aca="false">MOD(D7519*$B$4,$B$5)</f>
        <v>104565989</v>
      </c>
      <c r="E7520" s="8" t="n">
        <v>0.0486923330916952</v>
      </c>
      <c r="F7520" s="9" t="n">
        <v>-1.65766715800736</v>
      </c>
    </row>
    <row r="7521" customFormat="false" ht="15" hidden="false" customHeight="false" outlineLevel="0" collapsed="false">
      <c r="D7521" s="7" t="n">
        <f aca="false">MOD(D7520*$B$4,$B$5)</f>
        <v>918284569</v>
      </c>
      <c r="E7521" s="8" t="n">
        <v>0.427609574913615</v>
      </c>
      <c r="F7521" s="9" t="n">
        <v>-0.182463304314573</v>
      </c>
    </row>
    <row r="7522" customFormat="false" ht="15" hidden="false" customHeight="false" outlineLevel="0" collapsed="false">
      <c r="D7522" s="7" t="n">
        <f aca="false">MOD(D7521*$B$4,$B$5)</f>
        <v>304472472</v>
      </c>
      <c r="E7522" s="8" t="n">
        <v>0.141781043393333</v>
      </c>
      <c r="F7522" s="9" t="n">
        <v>-1.07235171493118</v>
      </c>
    </row>
    <row r="7523" customFormat="false" ht="15" hidden="false" customHeight="false" outlineLevel="0" collapsed="false">
      <c r="D7523" s="7" t="n">
        <f aca="false">MOD(D7522*$B$4,$B$5)</f>
        <v>1960099491</v>
      </c>
      <c r="E7523" s="8" t="n">
        <v>0.912742453080362</v>
      </c>
      <c r="F7523" s="9" t="n">
        <v>1.35783800104408</v>
      </c>
    </row>
    <row r="7524" customFormat="false" ht="15" hidden="false" customHeight="false" outlineLevel="0" collapsed="false">
      <c r="D7524" s="7" t="n">
        <f aca="false">MOD(D7523*$B$4,$B$5)</f>
        <v>2128010535</v>
      </c>
      <c r="E7524" s="8" t="n">
        <v>0.990932126055408</v>
      </c>
      <c r="F7524" s="9" t="n">
        <v>2.36283488194613</v>
      </c>
    </row>
    <row r="7525" customFormat="false" ht="15" hidden="false" customHeight="false" outlineLevel="0" collapsed="false">
      <c r="D7525" s="7" t="n">
        <f aca="false">MOD(D7524*$B$4,$B$5)</f>
        <v>611248034</v>
      </c>
      <c r="E7525" s="8" t="n">
        <v>0.284634546641851</v>
      </c>
      <c r="F7525" s="9" t="n">
        <v>-0.56912827195309</v>
      </c>
    </row>
    <row r="7526" customFormat="false" ht="15" hidden="false" customHeight="false" outlineLevel="0" collapsed="false">
      <c r="D7526" s="7" t="n">
        <f aca="false">MOD(D7525*$B$4,$B$5)</f>
        <v>1276023081</v>
      </c>
      <c r="E7526" s="8" t="n">
        <v>0.594194551086234</v>
      </c>
      <c r="F7526" s="9" t="n">
        <v>0.238348383484197</v>
      </c>
    </row>
    <row r="7527" customFormat="false" ht="15" hidden="false" customHeight="false" outlineLevel="0" collapsed="false">
      <c r="D7527" s="7" t="n">
        <f aca="false">MOD(D7526*$B$4,$B$5)</f>
        <v>784179697</v>
      </c>
      <c r="E7527" s="8" t="n">
        <v>0.365162127525697</v>
      </c>
      <c r="F7527" s="9" t="n">
        <v>-0.344694231784969</v>
      </c>
    </row>
    <row r="7528" customFormat="false" ht="15" hidden="false" customHeight="false" outlineLevel="0" collapsed="false">
      <c r="D7528" s="7" t="n">
        <f aca="false">MOD(D7527*$B$4,$B$5)</f>
        <v>1591391865</v>
      </c>
      <c r="E7528" s="8" t="n">
        <v>0.74104958515712</v>
      </c>
      <c r="F7528" s="9" t="n">
        <v>0.646584596733687</v>
      </c>
    </row>
    <row r="7529" customFormat="false" ht="15" hidden="false" customHeight="false" outlineLevel="0" collapsed="false">
      <c r="D7529" s="7" t="n">
        <f aca="false">MOD(D7528*$B$4,$B$5)</f>
        <v>439178578</v>
      </c>
      <c r="E7529" s="8" t="n">
        <v>0.204508462179926</v>
      </c>
      <c r="F7529" s="9" t="n">
        <v>-0.825624867176441</v>
      </c>
    </row>
    <row r="7530" customFormat="false" ht="15" hidden="false" customHeight="false" outlineLevel="0" collapsed="false">
      <c r="D7530" s="7" t="n">
        <f aca="false">MOD(D7529*$B$4,$B$5)</f>
        <v>1778059101</v>
      </c>
      <c r="E7530" s="8" t="n">
        <v>0.827973290652012</v>
      </c>
      <c r="F7530" s="9" t="n">
        <v>0.946186601708445</v>
      </c>
    </row>
    <row r="7531" customFormat="false" ht="15" hidden="false" customHeight="false" outlineLevel="0" collapsed="false">
      <c r="D7531" s="7" t="n">
        <f aca="false">MOD(D7530*$B$4,$B$5)</f>
        <v>211944722</v>
      </c>
      <c r="E7531" s="8" t="n">
        <v>0.0986944521765173</v>
      </c>
      <c r="F7531" s="9" t="n">
        <v>-1.28902641252982</v>
      </c>
    </row>
    <row r="7532" customFormat="false" ht="15" hidden="false" customHeight="false" outlineLevel="0" collapsed="false">
      <c r="D7532" s="7" t="n">
        <f aca="false">MOD(D7531*$B$4,$B$5)</f>
        <v>171581354</v>
      </c>
      <c r="E7532" s="8" t="n">
        <v>0.0798987942560565</v>
      </c>
      <c r="F7532" s="9" t="n">
        <v>-1.40575264428921</v>
      </c>
    </row>
    <row r="7533" customFormat="false" ht="15" hidden="false" customHeight="false" outlineLevel="0" collapsed="false">
      <c r="D7533" s="7" t="n">
        <f aca="false">MOD(D7532*$B$4,$B$5)</f>
        <v>1706596102</v>
      </c>
      <c r="E7533" s="8" t="n">
        <v>0.794695738511808</v>
      </c>
      <c r="F7533" s="9" t="n">
        <v>0.822823232583458</v>
      </c>
    </row>
    <row r="7534" customFormat="false" ht="15" hidden="false" customHeight="false" outlineLevel="0" collapsed="false">
      <c r="D7534" s="7" t="n">
        <f aca="false">MOD(D7533*$B$4,$B$5)</f>
        <v>1627740722</v>
      </c>
      <c r="E7534" s="8" t="n">
        <v>0.757975840715669</v>
      </c>
      <c r="F7534" s="9" t="n">
        <v>0.699806237962523</v>
      </c>
    </row>
    <row r="7535" customFormat="false" ht="15" hidden="false" customHeight="false" outlineLevel="0" collapsed="false">
      <c r="D7535" s="7" t="n">
        <f aca="false">MOD(D7534*$B$4,$B$5)</f>
        <v>540715226</v>
      </c>
      <c r="E7535" s="8" t="n">
        <v>0.251790148440553</v>
      </c>
      <c r="F7535" s="9" t="n">
        <v>-0.668867040311176</v>
      </c>
    </row>
    <row r="7536" customFormat="false" ht="15" hidden="false" customHeight="false" outlineLevel="0" collapsed="false">
      <c r="D7536" s="7" t="n">
        <f aca="false">MOD(D7535*$B$4,$B$5)</f>
        <v>348428608</v>
      </c>
      <c r="E7536" s="8" t="n">
        <v>0.16224971428723</v>
      </c>
      <c r="F7536" s="9" t="n">
        <v>-0.985253782499881</v>
      </c>
    </row>
    <row r="7537" customFormat="false" ht="15" hidden="false" customHeight="false" outlineLevel="0" collapsed="false">
      <c r="D7537" s="7" t="n">
        <f aca="false">MOD(D7536*$B$4,$B$5)</f>
        <v>2052897111</v>
      </c>
      <c r="E7537" s="8" t="n">
        <v>0.955954712308901</v>
      </c>
      <c r="F7537" s="9" t="n">
        <v>1.7055570845837</v>
      </c>
    </row>
    <row r="7538" customFormat="false" ht="15" hidden="false" customHeight="false" outlineLevel="0" collapsed="false">
      <c r="D7538" s="7" t="n">
        <f aca="false">MOD(D7537*$B$4,$B$5)</f>
        <v>1911037913</v>
      </c>
      <c r="E7538" s="8" t="n">
        <v>0.889896375490256</v>
      </c>
      <c r="F7538" s="9" t="n">
        <v>1.22597721623109</v>
      </c>
    </row>
    <row r="7539" customFormat="false" ht="15" hidden="false" customHeight="false" outlineLevel="0" collapsed="false">
      <c r="D7539" s="7" t="n">
        <f aca="false">MOD(D7538*$B$4,$B$5)</f>
        <v>403557891</v>
      </c>
      <c r="E7539" s="8" t="n">
        <v>0.187921287201272</v>
      </c>
      <c r="F7539" s="9" t="n">
        <v>-0.885582445720377</v>
      </c>
    </row>
    <row r="7540" customFormat="false" ht="15" hidden="false" customHeight="false" outlineLevel="0" collapsed="false">
      <c r="D7540" s="7" t="n">
        <f aca="false">MOD(D7539*$B$4,$B$5)</f>
        <v>318794524</v>
      </c>
      <c r="E7540" s="8" t="n">
        <v>0.148450268570753</v>
      </c>
      <c r="F7540" s="9" t="n">
        <v>-1.0431031172148</v>
      </c>
    </row>
    <row r="7541" customFormat="false" ht="15" hidden="false" customHeight="false" outlineLevel="0" collapsed="false">
      <c r="D7541" s="7" t="n">
        <f aca="false">MOD(D7540*$B$4,$B$5)</f>
        <v>1810137249</v>
      </c>
      <c r="E7541" s="8" t="n">
        <v>0.842910842358052</v>
      </c>
      <c r="F7541" s="9" t="n">
        <v>1.00649333680269</v>
      </c>
    </row>
    <row r="7542" customFormat="false" ht="15" hidden="false" customHeight="false" outlineLevel="0" collapsed="false">
      <c r="D7542" s="7" t="n">
        <f aca="false">MOD(D7541*$B$4,$B$5)</f>
        <v>320517343</v>
      </c>
      <c r="E7542" s="8" t="n">
        <v>0.149252518684838</v>
      </c>
      <c r="F7542" s="9" t="n">
        <v>-1.03964462263168</v>
      </c>
    </row>
    <row r="7543" customFormat="false" ht="15" hidden="false" customHeight="false" outlineLevel="0" collapsed="false">
      <c r="D7543" s="7" t="n">
        <f aca="false">MOD(D7542*$B$4,$B$5)</f>
        <v>1220470965</v>
      </c>
      <c r="E7543" s="8" t="n">
        <v>0.568326081212914</v>
      </c>
      <c r="F7543" s="9" t="n">
        <v>0.172114087799748</v>
      </c>
    </row>
    <row r="7544" customFormat="false" ht="15" hidden="false" customHeight="false" outlineLevel="0" collapsed="false">
      <c r="D7544" s="7" t="n">
        <f aca="false">MOD(D7543*$B$4,$B$5)</f>
        <v>1435063364</v>
      </c>
      <c r="E7544" s="8" t="n">
        <v>0.668253454070774</v>
      </c>
      <c r="F7544" s="9" t="n">
        <v>0.435095524505729</v>
      </c>
    </row>
    <row r="7545" customFormat="false" ht="15" hidden="false" customHeight="false" outlineLevel="0" collapsed="false">
      <c r="D7545" s="7" t="n">
        <f aca="false">MOD(D7544*$B$4,$B$5)</f>
        <v>563642365</v>
      </c>
      <c r="E7545" s="8" t="n">
        <v>0.26246642951152</v>
      </c>
      <c r="F7545" s="9" t="n">
        <v>-0.63576000541278</v>
      </c>
    </row>
    <row r="7546" customFormat="false" ht="15" hidden="false" customHeight="false" outlineLevel="0" collapsed="false">
      <c r="D7546" s="7" t="n">
        <f aca="false">MOD(D7545*$B$4,$B$5)</f>
        <v>1110277072</v>
      </c>
      <c r="E7546" s="8" t="n">
        <v>0.517013051097293</v>
      </c>
      <c r="F7546" s="9" t="n">
        <v>0.0426583291827184</v>
      </c>
    </row>
    <row r="7547" customFormat="false" ht="15" hidden="false" customHeight="false" outlineLevel="0" collapsed="false">
      <c r="D7547" s="7" t="n">
        <f aca="false">MOD(D7546*$B$4,$B$5)</f>
        <v>1582647980</v>
      </c>
      <c r="E7547" s="8" t="n">
        <v>0.736977896408157</v>
      </c>
      <c r="F7547" s="9" t="n">
        <v>0.634056106024983</v>
      </c>
    </row>
    <row r="7548" customFormat="false" ht="15" hidden="false" customHeight="false" outlineLevel="0" collapsed="false">
      <c r="D7548" s="7" t="n">
        <f aca="false">MOD(D7547*$B$4,$B$5)</f>
        <v>1417384202</v>
      </c>
      <c r="E7548" s="8" t="n">
        <v>0.660020952727665</v>
      </c>
      <c r="F7548" s="9" t="n">
        <v>0.41252031389552</v>
      </c>
    </row>
    <row r="7549" customFormat="false" ht="15" hidden="false" customHeight="false" outlineLevel="0" collapsed="false">
      <c r="D7549" s="7" t="n">
        <f aca="false">MOD(D7548*$B$4,$B$5)</f>
        <v>1871304969</v>
      </c>
      <c r="E7549" s="8" t="n">
        <v>0.871394281621458</v>
      </c>
      <c r="F7549" s="9" t="n">
        <v>1.13300670702035</v>
      </c>
    </row>
    <row r="7550" customFormat="false" ht="15" hidden="false" customHeight="false" outlineLevel="0" collapsed="false">
      <c r="D7550" s="7" t="n">
        <f aca="false">MOD(D7549*$B$4,$B$5)</f>
        <v>157514838</v>
      </c>
      <c r="E7550" s="8" t="n">
        <v>0.0733485623014612</v>
      </c>
      <c r="F7550" s="9" t="n">
        <v>-1.4512971857987</v>
      </c>
    </row>
    <row r="7551" customFormat="false" ht="15" hidden="false" customHeight="false" outlineLevel="0" collapsed="false">
      <c r="D7551" s="7" t="n">
        <f aca="false">MOD(D7550*$B$4,$B$5)</f>
        <v>1306634718</v>
      </c>
      <c r="E7551" s="8" t="n">
        <v>0.608449205391527</v>
      </c>
      <c r="F7551" s="9" t="n">
        <v>0.275279400668498</v>
      </c>
    </row>
    <row r="7552" customFormat="false" ht="15" hidden="false" customHeight="false" outlineLevel="0" collapsed="false">
      <c r="D7552" s="7" t="n">
        <f aca="false">MOD(D7551*$B$4,$B$5)</f>
        <v>969760188</v>
      </c>
      <c r="E7552" s="8" t="n">
        <v>0.451579777944442</v>
      </c>
      <c r="F7552" s="9" t="n">
        <v>-0.121671031973914</v>
      </c>
    </row>
    <row r="7553" customFormat="false" ht="15" hidden="false" customHeight="false" outlineLevel="0" collapsed="false">
      <c r="D7553" s="7" t="n">
        <f aca="false">MOD(D7552*$B$4,$B$5)</f>
        <v>445497642</v>
      </c>
      <c r="E7553" s="8" t="n">
        <v>0.207451005659486</v>
      </c>
      <c r="F7553" s="9" t="n">
        <v>-0.815297549156997</v>
      </c>
    </row>
    <row r="7554" customFormat="false" ht="15" hidden="false" customHeight="false" outlineLevel="0" collapsed="false">
      <c r="D7554" s="7" t="n">
        <f aca="false">MOD(D7553*$B$4,$B$5)</f>
        <v>1862919571</v>
      </c>
      <c r="E7554" s="8" t="n">
        <v>0.867489526390554</v>
      </c>
      <c r="F7554" s="9" t="n">
        <v>1.11460215325255</v>
      </c>
    </row>
    <row r="7555" customFormat="false" ht="15" hidden="false" customHeight="false" outlineLevel="0" collapsed="false">
      <c r="D7555" s="7" t="n">
        <f aca="false">MOD(D7554*$B$4,$B$5)</f>
        <v>1260377263</v>
      </c>
      <c r="E7555" s="8" t="n">
        <v>0.586908899328587</v>
      </c>
      <c r="F7555" s="9" t="n">
        <v>0.219600629197659</v>
      </c>
    </row>
    <row r="7556" customFormat="false" ht="15" hidden="false" customHeight="false" outlineLevel="0" collapsed="false">
      <c r="D7556" s="7" t="n">
        <f aca="false">MOD(D7555*$B$4,$B$5)</f>
        <v>1459142763</v>
      </c>
      <c r="E7556" s="8" t="n">
        <v>0.679466298017154</v>
      </c>
      <c r="F7556" s="9" t="n">
        <v>0.466206909656149</v>
      </c>
    </row>
    <row r="7557" customFormat="false" ht="15" hidden="false" customHeight="false" outlineLevel="0" collapsed="false">
      <c r="D7557" s="7" t="n">
        <f aca="false">MOD(D7556*$B$4,$B$5)</f>
        <v>1111658467</v>
      </c>
      <c r="E7557" s="8" t="n">
        <v>0.517656313271873</v>
      </c>
      <c r="F7557" s="9" t="n">
        <v>0.044272272349195</v>
      </c>
    </row>
    <row r="7558" customFormat="false" ht="15" hidden="false" customHeight="false" outlineLevel="0" collapsed="false">
      <c r="D7558" s="7" t="n">
        <f aca="false">MOD(D7557*$B$4,$B$5)</f>
        <v>1691972968</v>
      </c>
      <c r="E7558" s="8" t="n">
        <v>0.787886311102553</v>
      </c>
      <c r="F7558" s="9" t="n">
        <v>0.799108713138445</v>
      </c>
    </row>
    <row r="7559" customFormat="false" ht="15" hidden="false" customHeight="false" outlineLevel="0" collapsed="false">
      <c r="D7559" s="7" t="n">
        <f aca="false">MOD(D7558*$B$4,$B$5)</f>
        <v>129075624</v>
      </c>
      <c r="E7559" s="8" t="n">
        <v>0.0601055212878674</v>
      </c>
      <c r="F7559" s="9" t="n">
        <v>-1.55388838573986</v>
      </c>
    </row>
    <row r="7560" customFormat="false" ht="15" hidden="false" customHeight="false" outlineLevel="0" collapsed="false">
      <c r="D7560" s="7" t="n">
        <f aca="false">MOD(D7559*$B$4,$B$5)</f>
        <v>759386157</v>
      </c>
      <c r="E7560" s="8" t="n">
        <v>0.353616735761628</v>
      </c>
      <c r="F7560" s="9" t="n">
        <v>-0.375574203681903</v>
      </c>
    </row>
    <row r="7561" customFormat="false" ht="15" hidden="false" customHeight="false" outlineLevel="0" collapsed="false">
      <c r="D7561" s="7" t="n">
        <f aca="false">MOD(D7560*$B$4,$B$5)</f>
        <v>930813904</v>
      </c>
      <c r="E7561" s="8" t="n">
        <v>0.433444001184259</v>
      </c>
      <c r="F7561" s="9" t="n">
        <v>-0.167612670806867</v>
      </c>
    </row>
    <row r="7562" customFormat="false" ht="15" hidden="false" customHeight="false" outlineLevel="0" collapsed="false">
      <c r="D7562" s="7" t="n">
        <f aca="false">MOD(D7561*$B$4,$B$5)</f>
        <v>1665097450</v>
      </c>
      <c r="E7562" s="8" t="n">
        <v>0.775371422781955</v>
      </c>
      <c r="F7562" s="9" t="n">
        <v>0.756654043428733</v>
      </c>
    </row>
    <row r="7563" customFormat="false" ht="15" hidden="false" customHeight="false" outlineLevel="0" collapsed="false">
      <c r="D7563" s="7" t="n">
        <f aca="false">MOD(D7562*$B$4,$B$5)</f>
        <v>2048552681</v>
      </c>
      <c r="E7563" s="8" t="n">
        <v>0.953931679440599</v>
      </c>
      <c r="F7563" s="9" t="n">
        <v>1.68423303569065</v>
      </c>
    </row>
    <row r="7564" customFormat="false" ht="15" hidden="false" customHeight="false" outlineLevel="0" collapsed="false">
      <c r="D7564" s="7" t="n">
        <f aca="false">MOD(D7563*$B$4,$B$5)</f>
        <v>506971142</v>
      </c>
      <c r="E7564" s="8" t="n">
        <v>0.236076834831458</v>
      </c>
      <c r="F7564" s="9" t="n">
        <v>-0.718979307028135</v>
      </c>
    </row>
    <row r="7565" customFormat="false" ht="15" hidden="false" customHeight="false" outlineLevel="0" collapsed="false">
      <c r="D7565" s="7" t="n">
        <f aca="false">MOD(D7564*$B$4,$B$5)</f>
        <v>1427837917</v>
      </c>
      <c r="E7565" s="8" t="n">
        <v>0.664888843116247</v>
      </c>
      <c r="F7565" s="9" t="n">
        <v>0.425842914681007</v>
      </c>
    </row>
    <row r="7566" customFormat="false" ht="15" hidden="false" customHeight="false" outlineLevel="0" collapsed="false">
      <c r="D7566" s="7" t="n">
        <f aca="false">MOD(D7565*$B$4,$B$5)</f>
        <v>1823924689</v>
      </c>
      <c r="E7566" s="8" t="n">
        <v>0.849331119423109</v>
      </c>
      <c r="F7566" s="9" t="n">
        <v>1.03356886481337</v>
      </c>
    </row>
    <row r="7567" customFormat="false" ht="15" hidden="false" customHeight="false" outlineLevel="0" collapsed="false">
      <c r="D7567" s="7" t="n">
        <f aca="false">MOD(D7566*$B$4,$B$5)</f>
        <v>134103013</v>
      </c>
      <c r="E7567" s="8" t="n">
        <v>0.0624465817235844</v>
      </c>
      <c r="F7567" s="9" t="n">
        <v>-1.5345550407684</v>
      </c>
    </row>
    <row r="7568" customFormat="false" ht="15" hidden="false" customHeight="false" outlineLevel="0" collapsed="false">
      <c r="D7568" s="7" t="n">
        <f aca="false">MOD(D7567*$B$4,$B$5)</f>
        <v>770828465</v>
      </c>
      <c r="E7568" s="8" t="n">
        <v>0.358944975639642</v>
      </c>
      <c r="F7568" s="9" t="n">
        <v>-0.361280256735782</v>
      </c>
    </row>
    <row r="7569" customFormat="false" ht="15" hidden="false" customHeight="false" outlineLevel="0" collapsed="false">
      <c r="D7569" s="7" t="n">
        <f aca="false">MOD(D7568*$B$4,$B$5)</f>
        <v>1359166093</v>
      </c>
      <c r="E7569" s="8" t="n">
        <v>0.632911033120855</v>
      </c>
      <c r="F7569" s="9" t="n">
        <v>0.339573239303489</v>
      </c>
    </row>
    <row r="7570" customFormat="false" ht="15" hidden="false" customHeight="false" outlineLevel="0" collapsed="false">
      <c r="D7570" s="7" t="n">
        <f aca="false">MOD(D7569*$B$4,$B$5)</f>
        <v>533575706</v>
      </c>
      <c r="E7570" s="8" t="n">
        <v>0.248465550363497</v>
      </c>
      <c r="F7570" s="9" t="n">
        <v>-0.679326355499482</v>
      </c>
    </row>
    <row r="7571" customFormat="false" ht="15" hidden="false" customHeight="false" outlineLevel="0" collapsed="false">
      <c r="D7571" s="7" t="n">
        <f aca="false">MOD(D7570*$B$4,$B$5)</f>
        <v>1461525855</v>
      </c>
      <c r="E7571" s="8" t="n">
        <v>0.68057601170668</v>
      </c>
      <c r="F7571" s="9" t="n">
        <v>0.46931012849353</v>
      </c>
    </row>
    <row r="7572" customFormat="false" ht="15" hidden="false" customHeight="false" outlineLevel="0" collapsed="false">
      <c r="D7572" s="7" t="n">
        <f aca="false">MOD(D7571*$B$4,$B$5)</f>
        <v>181775461</v>
      </c>
      <c r="E7572" s="8" t="n">
        <v>0.0846457952490503</v>
      </c>
      <c r="F7572" s="9" t="n">
        <v>-1.37448362487389</v>
      </c>
    </row>
    <row r="7573" customFormat="false" ht="15" hidden="false" customHeight="false" outlineLevel="0" collapsed="false">
      <c r="D7573" s="7" t="n">
        <f aca="false">MOD(D7572*$B$4,$B$5)</f>
        <v>2012579936</v>
      </c>
      <c r="E7573" s="8" t="n">
        <v>0.937180564680305</v>
      </c>
      <c r="F7573" s="9" t="n">
        <v>1.53152832846789</v>
      </c>
    </row>
    <row r="7574" customFormat="false" ht="15" hidden="false" customHeight="false" outlineLevel="0" collapsed="false">
      <c r="D7574" s="7" t="n">
        <f aca="false">MOD(D7573*$B$4,$B$5)</f>
        <v>1380867670</v>
      </c>
      <c r="E7574" s="8" t="n">
        <v>0.643016617412694</v>
      </c>
      <c r="F7574" s="9" t="n">
        <v>0.366533841343342</v>
      </c>
    </row>
    <row r="7575" customFormat="false" ht="15" hidden="false" customHeight="false" outlineLevel="0" collapsed="false">
      <c r="D7575" s="7" t="n">
        <f aca="false">MOD(D7574*$B$4,$B$5)</f>
        <v>118379337</v>
      </c>
      <c r="E7575" s="8" t="n">
        <v>0.0551246745093955</v>
      </c>
      <c r="F7575" s="9" t="n">
        <v>-1.59707338973491</v>
      </c>
    </row>
    <row r="7576" customFormat="false" ht="15" hidden="false" customHeight="false" outlineLevel="0" collapsed="false">
      <c r="D7576" s="7" t="n">
        <f aca="false">MOD(D7575*$B$4,$B$5)</f>
        <v>1982475307</v>
      </c>
      <c r="E7576" s="8" t="n">
        <v>0.923162004373187</v>
      </c>
      <c r="F7576" s="9" t="n">
        <v>1.42666669024849</v>
      </c>
    </row>
    <row r="7577" customFormat="false" ht="15" hidden="false" customHeight="false" outlineLevel="0" collapsed="false">
      <c r="D7577" s="7" t="n">
        <f aca="false">MOD(D7576*$B$4,$B$5)</f>
        <v>2046750230</v>
      </c>
      <c r="E7577" s="8" t="n">
        <v>0.953092347786848</v>
      </c>
      <c r="F7577" s="9" t="n">
        <v>1.67560645080403</v>
      </c>
    </row>
    <row r="7578" customFormat="false" ht="15" hidden="false" customHeight="false" outlineLevel="0" collapsed="false">
      <c r="D7578" s="7" t="n">
        <f aca="false">MOD(D7577*$B$4,$B$5)</f>
        <v>1547688448</v>
      </c>
      <c r="E7578" s="8" t="n">
        <v>0.7206985957182</v>
      </c>
      <c r="F7578" s="9" t="n">
        <v>0.584918068726574</v>
      </c>
    </row>
    <row r="7579" customFormat="false" ht="15" hidden="false" customHeight="false" outlineLevel="0" collapsed="false">
      <c r="D7579" s="7" t="n">
        <f aca="false">MOD(D7578*$B$4,$B$5)</f>
        <v>1807961572</v>
      </c>
      <c r="E7579" s="8" t="n">
        <v>0.841897713804522</v>
      </c>
      <c r="F7579" s="9" t="n">
        <v>1.00228788430532</v>
      </c>
    </row>
    <row r="7580" customFormat="false" ht="15" hidden="false" customHeight="false" outlineLevel="0" collapsed="false">
      <c r="D7580" s="7" t="n">
        <f aca="false">MOD(D7579*$B$4,$B$5)</f>
        <v>525111579</v>
      </c>
      <c r="E7580" s="8" t="n">
        <v>0.24452413408507</v>
      </c>
      <c r="F7580" s="9" t="n">
        <v>-0.691823354595546</v>
      </c>
    </row>
    <row r="7581" customFormat="false" ht="15" hidden="false" customHeight="false" outlineLevel="0" collapsed="false">
      <c r="D7581" s="7" t="n">
        <f aca="false">MOD(D7580*$B$4,$B$5)</f>
        <v>911544368</v>
      </c>
      <c r="E7581" s="8" t="n">
        <v>0.424470924236319</v>
      </c>
      <c r="F7581" s="9" t="n">
        <v>-0.190468724895907</v>
      </c>
    </row>
    <row r="7582" customFormat="false" ht="15" hidden="false" customHeight="false" outlineLevel="0" collapsed="false">
      <c r="D7582" s="7" t="n">
        <f aca="false">MOD(D7581*$B$4,$B$5)</f>
        <v>1365744345</v>
      </c>
      <c r="E7582" s="8" t="n">
        <v>0.635974270418262</v>
      </c>
      <c r="F7582" s="9" t="n">
        <v>0.34771868974039</v>
      </c>
    </row>
    <row r="7583" customFormat="false" ht="15" hidden="false" customHeight="false" outlineLevel="0" collapsed="false">
      <c r="D7583" s="7" t="n">
        <f aca="false">MOD(D7582*$B$4,$B$5)</f>
        <v>244798242</v>
      </c>
      <c r="E7583" s="8" t="n">
        <v>0.113993064606556</v>
      </c>
      <c r="F7583" s="9" t="n">
        <v>-1.20556275015498</v>
      </c>
    </row>
    <row r="7584" customFormat="false" ht="15" hidden="false" customHeight="false" outlineLevel="0" collapsed="false">
      <c r="D7584" s="7" t="n">
        <f aca="false">MOD(D7583*$B$4,$B$5)</f>
        <v>1200913788</v>
      </c>
      <c r="E7584" s="8" t="n">
        <v>0.559219060986507</v>
      </c>
      <c r="F7584" s="9" t="n">
        <v>0.148989551007242</v>
      </c>
    </row>
    <row r="7585" customFormat="false" ht="15" hidden="false" customHeight="false" outlineLevel="0" collapsed="false">
      <c r="D7585" s="7" t="n">
        <f aca="false">MOD(D7584*$B$4,$B$5)</f>
        <v>135893430</v>
      </c>
      <c r="E7585" s="8" t="n">
        <v>0.0632803096093985</v>
      </c>
      <c r="F7585" s="9" t="n">
        <v>-1.52780637409648</v>
      </c>
    </row>
    <row r="7586" customFormat="false" ht="15" hidden="false" customHeight="false" outlineLevel="0" collapsed="false">
      <c r="D7586" s="7" t="n">
        <f aca="false">MOD(D7585*$B$4,$B$5)</f>
        <v>1296701592</v>
      </c>
      <c r="E7586" s="8" t="n">
        <v>0.60382373314707</v>
      </c>
      <c r="F7586" s="9" t="n">
        <v>0.263256956290952</v>
      </c>
    </row>
    <row r="7587" customFormat="false" ht="15" hidden="false" customHeight="false" outlineLevel="0" collapsed="false">
      <c r="D7587" s="7" t="n">
        <f aca="false">MOD(D7586*$B$4,$B$5)</f>
        <v>376688323</v>
      </c>
      <c r="E7587" s="8" t="n">
        <v>0.175409169565336</v>
      </c>
      <c r="F7587" s="9" t="n">
        <v>-0.933003155475737</v>
      </c>
    </row>
    <row r="7588" customFormat="false" ht="15" hidden="false" customHeight="false" outlineLevel="0" collapsed="false">
      <c r="D7588" s="7" t="n">
        <f aca="false">MOD(D7587*$B$4,$B$5)</f>
        <v>378000384</v>
      </c>
      <c r="E7588" s="8" t="n">
        <v>0.176020145580191</v>
      </c>
      <c r="F7588" s="9" t="n">
        <v>-0.930639081749132</v>
      </c>
    </row>
    <row r="7589" customFormat="false" ht="15" hidden="false" customHeight="false" outlineLevel="0" collapsed="false">
      <c r="D7589" s="7" t="n">
        <f aca="false">MOD(D7588*$B$4,$B$5)</f>
        <v>1435471152</v>
      </c>
      <c r="E7589" s="8" t="n">
        <v>0.66844334515598</v>
      </c>
      <c r="F7589" s="9" t="n">
        <v>0.435618825675863</v>
      </c>
    </row>
    <row r="7590" customFormat="false" ht="15" hidden="false" customHeight="false" outlineLevel="0" collapsed="false">
      <c r="D7590" s="7" t="n">
        <f aca="false">MOD(D7589*$B$4,$B$5)</f>
        <v>920624090</v>
      </c>
      <c r="E7590" s="8" t="n">
        <v>0.428698999275173</v>
      </c>
      <c r="F7590" s="9" t="n">
        <v>-0.179687383736761</v>
      </c>
    </row>
    <row r="7591" customFormat="false" ht="15" hidden="false" customHeight="false" outlineLevel="0" collapsed="false">
      <c r="D7591" s="7" t="n">
        <f aca="false">MOD(D7590*$B$4,$B$5)</f>
        <v>1566341019</v>
      </c>
      <c r="E7591" s="8" t="n">
        <v>0.729384375949748</v>
      </c>
      <c r="F7591" s="9" t="n">
        <v>0.610952165977866</v>
      </c>
    </row>
    <row r="7592" customFormat="false" ht="15" hidden="false" customHeight="false" outlineLevel="0" collapsed="false">
      <c r="D7592" s="7" t="n">
        <f aca="false">MOD(D7591*$B$4,$B$5)</f>
        <v>243084573</v>
      </c>
      <c r="E7592" s="8" t="n">
        <v>0.113195075293253</v>
      </c>
      <c r="F7592" s="9" t="n">
        <v>-1.20971010607076</v>
      </c>
    </row>
    <row r="7593" customFormat="false" ht="15" hidden="false" customHeight="false" outlineLevel="0" collapsed="false">
      <c r="D7593" s="7" t="n">
        <f aca="false">MOD(D7592*$B$4,$B$5)</f>
        <v>84776075</v>
      </c>
      <c r="E7593" s="8" t="n">
        <v>0.0394769362541632</v>
      </c>
      <c r="F7593" s="9" t="n">
        <v>-1.75678846172503</v>
      </c>
    </row>
    <row r="7594" customFormat="false" ht="15" hidden="false" customHeight="false" outlineLevel="0" collapsed="false">
      <c r="D7594" s="7" t="n">
        <f aca="false">MOD(D7593*$B$4,$B$5)</f>
        <v>1269568790</v>
      </c>
      <c r="E7594" s="8" t="n">
        <v>0.591189037627717</v>
      </c>
      <c r="F7594" s="9" t="n">
        <v>0.230604688678277</v>
      </c>
    </row>
    <row r="7595" customFormat="false" ht="15" hidden="false" customHeight="false" outlineLevel="0" collapsed="false">
      <c r="D7595" s="7" t="n">
        <f aca="false">MOD(D7594*$B$4,$B$5)</f>
        <v>614227651</v>
      </c>
      <c r="E7595" s="8" t="n">
        <v>0.286022038931048</v>
      </c>
      <c r="F7595" s="9" t="n">
        <v>-0.56504364559865</v>
      </c>
    </row>
    <row r="7596" customFormat="false" ht="15" hidden="false" customHeight="false" outlineLevel="0" collapsed="false">
      <c r="D7596" s="7" t="n">
        <f aca="false">MOD(D7595*$B$4,$B$5)</f>
        <v>1223710939</v>
      </c>
      <c r="E7596" s="8" t="n">
        <v>0.569834811678002</v>
      </c>
      <c r="F7596" s="9" t="n">
        <v>0.175953623953261</v>
      </c>
    </row>
    <row r="7597" customFormat="false" ht="15" hidden="false" customHeight="false" outlineLevel="0" collapsed="false">
      <c r="D7597" s="7" t="n">
        <f aca="false">MOD(D7596*$B$4,$B$5)</f>
        <v>1065542087</v>
      </c>
      <c r="E7597" s="8" t="n">
        <v>0.4961817003751</v>
      </c>
      <c r="F7597" s="9" t="n">
        <v>-0.00957120393183183</v>
      </c>
    </row>
    <row r="7598" customFormat="false" ht="15" hidden="false" customHeight="false" outlineLevel="0" collapsed="false">
      <c r="D7598" s="7" t="n">
        <f aca="false">MOD(D7597*$B$4,$B$5)</f>
        <v>401252280</v>
      </c>
      <c r="E7598" s="8" t="n">
        <v>0.186847653413981</v>
      </c>
      <c r="F7598" s="9" t="n">
        <v>-0.889572818513013</v>
      </c>
    </row>
    <row r="7599" customFormat="false" ht="15" hidden="false" customHeight="false" outlineLevel="0" collapsed="false">
      <c r="D7599" s="7" t="n">
        <f aca="false">MOD(D7598*$B$4,$B$5)</f>
        <v>693795587</v>
      </c>
      <c r="E7599" s="8" t="n">
        <v>0.323073746471734</v>
      </c>
      <c r="F7599" s="9" t="n">
        <v>-0.459120699444233</v>
      </c>
    </row>
    <row r="7600" customFormat="false" ht="15" hidden="false" customHeight="false" outlineLevel="0" collapsed="false">
      <c r="D7600" s="7" t="n">
        <f aca="false">MOD(D7599*$B$4,$B$5)</f>
        <v>199305112</v>
      </c>
      <c r="E7600" s="8" t="n">
        <v>0.092808675107368</v>
      </c>
      <c r="F7600" s="9" t="n">
        <v>-1.32365590207922</v>
      </c>
    </row>
    <row r="7601" customFormat="false" ht="15" hidden="false" customHeight="false" outlineLevel="0" collapsed="false">
      <c r="D7601" s="7" t="n">
        <f aca="false">MOD(D7600*$B$4,$B$5)</f>
        <v>2077806439</v>
      </c>
      <c r="E7601" s="8" t="n">
        <v>0.967554022062154</v>
      </c>
      <c r="F7601" s="9" t="n">
        <v>1.84600171871867</v>
      </c>
    </row>
    <row r="7602" customFormat="false" ht="15" hidden="false" customHeight="false" outlineLevel="0" collapsed="false">
      <c r="D7602" s="7" t="n">
        <f aca="false">MOD(D7601*$B$4,$B$5)</f>
        <v>1718367481</v>
      </c>
      <c r="E7602" s="8" t="n">
        <v>0.80017721401544</v>
      </c>
      <c r="F7602" s="9" t="n">
        <v>0.842254395569906</v>
      </c>
    </row>
    <row r="7603" customFormat="false" ht="15" hidden="false" customHeight="false" outlineLevel="0" collapsed="false">
      <c r="D7603" s="7" t="n">
        <f aca="false">MOD(D7602*$B$4,$B$5)</f>
        <v>760809976</v>
      </c>
      <c r="E7603" s="8" t="n">
        <v>0.354279753150679</v>
      </c>
      <c r="F7603" s="9" t="n">
        <v>-0.373791416112151</v>
      </c>
    </row>
    <row r="7604" customFormat="false" ht="15" hidden="false" customHeight="false" outlineLevel="0" collapsed="false">
      <c r="D7604" s="7" t="n">
        <f aca="false">MOD(D7603*$B$4,$B$5)</f>
        <v>940504149</v>
      </c>
      <c r="E7604" s="8" t="n">
        <v>0.437956373149488</v>
      </c>
      <c r="F7604" s="9" t="n">
        <v>-0.156152589513886</v>
      </c>
    </row>
    <row r="7605" customFormat="false" ht="15" hidden="false" customHeight="false" outlineLevel="0" collapsed="false">
      <c r="D7605" s="7" t="n">
        <f aca="false">MOD(D7604*$B$4,$B$5)</f>
        <v>1271478799</v>
      </c>
      <c r="E7605" s="8" t="n">
        <v>0.592078454878254</v>
      </c>
      <c r="F7605" s="9" t="n">
        <v>0.232894807967396</v>
      </c>
    </row>
    <row r="7606" customFormat="false" ht="15" hidden="false" customHeight="false" outlineLevel="0" collapsed="false">
      <c r="D7606" s="7" t="n">
        <f aca="false">MOD(D7605*$B$4,$B$5)</f>
        <v>470475269</v>
      </c>
      <c r="E7606" s="8" t="n">
        <v>0.219082119613031</v>
      </c>
      <c r="F7606" s="9" t="n">
        <v>-0.775296902579418</v>
      </c>
    </row>
    <row r="7607" customFormat="false" ht="15" hidden="false" customHeight="false" outlineLevel="0" collapsed="false">
      <c r="D7607" s="7" t="n">
        <f aca="false">MOD(D7606*$B$4,$B$5)</f>
        <v>672142874</v>
      </c>
      <c r="E7607" s="8" t="n">
        <v>0.312990916253059</v>
      </c>
      <c r="F7607" s="9" t="n">
        <v>-0.487390206495716</v>
      </c>
    </row>
    <row r="7608" customFormat="false" ht="15" hidden="false" customHeight="false" outlineLevel="0" collapsed="false">
      <c r="D7608" s="7" t="n">
        <f aca="false">MOD(D7607*$B$4,$B$5)</f>
        <v>825731978</v>
      </c>
      <c r="E7608" s="8" t="n">
        <v>0.38451141620475</v>
      </c>
      <c r="F7608" s="9" t="n">
        <v>-0.293653313671829</v>
      </c>
    </row>
    <row r="7609" customFormat="false" ht="15" hidden="false" customHeight="false" outlineLevel="0" collapsed="false">
      <c r="D7609" s="7" t="n">
        <f aca="false">MOD(D7608*$B$4,$B$5)</f>
        <v>1611821718</v>
      </c>
      <c r="E7609" s="8" t="n">
        <v>0.750562976813468</v>
      </c>
      <c r="F7609" s="9" t="n">
        <v>0.676262422524108</v>
      </c>
    </row>
    <row r="7610" customFormat="false" ht="15" hidden="false" customHeight="false" outlineLevel="0" collapsed="false">
      <c r="D7610" s="7" t="n">
        <f aca="false">MOD(D7609*$B$4,$B$5)</f>
        <v>913618768</v>
      </c>
      <c r="E7610" s="8" t="n">
        <v>0.42543689201161</v>
      </c>
      <c r="F7610" s="9" t="n">
        <v>-0.188003657517598</v>
      </c>
    </row>
    <row r="7611" customFormat="false" ht="15" hidden="false" customHeight="false" outlineLevel="0" collapsed="false">
      <c r="D7611" s="7" t="n">
        <f aca="false">MOD(D7610*$B$4,$B$5)</f>
        <v>567375336</v>
      </c>
      <c r="E7611" s="8" t="n">
        <v>0.264204729594481</v>
      </c>
      <c r="F7611" s="9" t="n">
        <v>-0.630435853642366</v>
      </c>
    </row>
    <row r="7612" customFormat="false" ht="15" hidden="false" customHeight="false" outlineLevel="0" collapsed="false">
      <c r="D7612" s="7" t="n">
        <f aca="false">MOD(D7611*$B$4,$B$5)</f>
        <v>915893865</v>
      </c>
      <c r="E7612" s="8" t="n">
        <v>0.426496316610366</v>
      </c>
      <c r="F7612" s="9" t="n">
        <v>-0.185301408649906</v>
      </c>
    </row>
    <row r="7613" customFormat="false" ht="15" hidden="false" customHeight="false" outlineLevel="0" collapsed="false">
      <c r="D7613" s="7" t="n">
        <f aca="false">MOD(D7612*$B$4,$B$5)</f>
        <v>866916626</v>
      </c>
      <c r="E7613" s="8" t="n">
        <v>0.403689512427607</v>
      </c>
      <c r="F7613" s="9" t="n">
        <v>-0.243808644675249</v>
      </c>
    </row>
    <row r="7614" customFormat="false" ht="15" hidden="false" customHeight="false" outlineLevel="0" collapsed="false">
      <c r="D7614" s="7" t="n">
        <f aca="false">MOD(D7613*$B$4,$B$5)</f>
        <v>1066108204</v>
      </c>
      <c r="E7614" s="8" t="n">
        <v>0.496445319146333</v>
      </c>
      <c r="F7614" s="9" t="n">
        <v>-0.00891038144015804</v>
      </c>
    </row>
    <row r="7615" customFormat="false" ht="15" hidden="false" customHeight="false" outlineLevel="0" collapsed="false">
      <c r="D7615" s="7" t="n">
        <f aca="false">MOD(D7614*$B$4,$B$5)</f>
        <v>1958482223</v>
      </c>
      <c r="E7615" s="8" t="n">
        <v>0.911989353980859</v>
      </c>
      <c r="F7615" s="9" t="n">
        <v>1.35310749357891</v>
      </c>
    </row>
    <row r="7616" customFormat="false" ht="15" hidden="false" customHeight="false" outlineLevel="0" collapsed="false">
      <c r="D7616" s="7" t="n">
        <f aca="false">MOD(D7615*$B$4,$B$5)</f>
        <v>1370278199</v>
      </c>
      <c r="E7616" s="8" t="n">
        <v>0.638085510710334</v>
      </c>
      <c r="F7616" s="9" t="n">
        <v>0.353346113600947</v>
      </c>
    </row>
    <row r="7617" customFormat="false" ht="15" hidden="false" customHeight="false" outlineLevel="0" collapsed="false">
      <c r="D7617" s="7" t="n">
        <f aca="false">MOD(D7616*$B$4,$B$5)</f>
        <v>55132682</v>
      </c>
      <c r="E7617" s="8" t="n">
        <v>0.0256731556967582</v>
      </c>
      <c r="F7617" s="9" t="n">
        <v>-1.94857406879553</v>
      </c>
    </row>
    <row r="7618" customFormat="false" ht="15" hidden="false" customHeight="false" outlineLevel="0" collapsed="false">
      <c r="D7618" s="7" t="n">
        <f aca="false">MOD(D7617*$B$4,$B$5)</f>
        <v>577454189</v>
      </c>
      <c r="E7618" s="8" t="n">
        <v>0.268898061261417</v>
      </c>
      <c r="F7618" s="9" t="n">
        <v>-0.616149094204933</v>
      </c>
    </row>
    <row r="7619" customFormat="false" ht="15" hidden="false" customHeight="false" outlineLevel="0" collapsed="false">
      <c r="D7619" s="7" t="n">
        <f aca="false">MOD(D7618*$B$4,$B$5)</f>
        <v>2100902806</v>
      </c>
      <c r="E7619" s="8" t="n">
        <v>0.978309106061523</v>
      </c>
      <c r="F7619" s="9" t="n">
        <v>2.02001542202986</v>
      </c>
    </row>
    <row r="7620" customFormat="false" ht="15" hidden="false" customHeight="false" outlineLevel="0" collapsed="false">
      <c r="D7620" s="7" t="n">
        <f aca="false">MOD(D7619*$B$4,$B$5)</f>
        <v>2059086145</v>
      </c>
      <c r="E7620" s="8" t="n">
        <v>0.958836705851216</v>
      </c>
      <c r="F7620" s="9" t="n">
        <v>1.73734332629865</v>
      </c>
    </row>
    <row r="7621" customFormat="false" ht="15" hidden="false" customHeight="false" outlineLevel="0" collapsed="false">
      <c r="D7621" s="7" t="n">
        <f aca="false">MOD(D7620*$B$4,$B$5)</f>
        <v>14187547</v>
      </c>
      <c r="E7621" s="8" t="n">
        <v>0.00660659140591192</v>
      </c>
      <c r="F7621" s="9" t="n">
        <v>-2.47797115164993</v>
      </c>
    </row>
    <row r="7622" customFormat="false" ht="15" hidden="false" customHeight="false" outlineLevel="0" collapsed="false">
      <c r="D7622" s="7" t="n">
        <f aca="false">MOD(D7621*$B$4,$B$5)</f>
        <v>1947281491</v>
      </c>
      <c r="E7622" s="8" t="n">
        <v>0.906773606694093</v>
      </c>
      <c r="F7622" s="9" t="n">
        <v>1.32114570306643</v>
      </c>
    </row>
    <row r="7623" customFormat="false" ht="15" hidden="false" customHeight="false" outlineLevel="0" collapsed="false">
      <c r="D7623" s="7" t="n">
        <f aca="false">MOD(D7622*$B$4,$B$5)</f>
        <v>1865622871</v>
      </c>
      <c r="E7623" s="8" t="n">
        <v>0.868748348549705</v>
      </c>
      <c r="F7623" s="9" t="n">
        <v>1.12049401197881</v>
      </c>
    </row>
    <row r="7624" customFormat="false" ht="15" hidden="false" customHeight="false" outlineLevel="0" collapsed="false">
      <c r="D7624" s="7" t="n">
        <f aca="false">MOD(D7623*$B$4,$B$5)</f>
        <v>754869096</v>
      </c>
      <c r="E7624" s="8" t="n">
        <v>0.351513315319562</v>
      </c>
      <c r="F7624" s="9" t="n">
        <v>-0.381238032171355</v>
      </c>
    </row>
    <row r="7625" customFormat="false" ht="15" hidden="false" customHeight="false" outlineLevel="0" collapsed="false">
      <c r="D7625" s="7" t="n">
        <f aca="false">MOD(D7624*$B$4,$B$5)</f>
        <v>1931094367</v>
      </c>
      <c r="E7625" s="8" t="n">
        <v>0.899235889687422</v>
      </c>
      <c r="F7625" s="9" t="n">
        <v>1.27720970771593</v>
      </c>
    </row>
    <row r="7626" customFormat="false" ht="15" hidden="false" customHeight="false" outlineLevel="0" collapsed="false">
      <c r="D7626" s="7" t="n">
        <f aca="false">MOD(D7625*$B$4,$B$5)</f>
        <v>33524128</v>
      </c>
      <c r="E7626" s="8" t="n">
        <v>0.0156108886148882</v>
      </c>
      <c r="F7626" s="9" t="n">
        <v>-2.15423461923975</v>
      </c>
    </row>
    <row r="7627" customFormat="false" ht="15" hidden="false" customHeight="false" outlineLevel="0" collapsed="false">
      <c r="D7627" s="7" t="n">
        <f aca="false">MOD(D7626*$B$4,$B$5)</f>
        <v>1187996497</v>
      </c>
      <c r="E7627" s="8" t="n">
        <v>0.553203978625316</v>
      </c>
      <c r="F7627" s="9" t="n">
        <v>0.133760398982606</v>
      </c>
    </row>
    <row r="7628" customFormat="false" ht="15" hidden="false" customHeight="false" outlineLevel="0" collapsed="false">
      <c r="D7628" s="7" t="n">
        <f aca="false">MOD(D7627*$B$4,$B$5)</f>
        <v>1523080846</v>
      </c>
      <c r="E7628" s="8" t="n">
        <v>0.709239788082652</v>
      </c>
      <c r="F7628" s="9" t="n">
        <v>0.551165213997869</v>
      </c>
    </row>
    <row r="7629" customFormat="false" ht="15" hidden="false" customHeight="false" outlineLevel="0" collapsed="false">
      <c r="D7629" s="7" t="n">
        <f aca="false">MOD(D7628*$B$4,$B$5)</f>
        <v>1532862221</v>
      </c>
      <c r="E7629" s="8" t="n">
        <v>0.713794595761033</v>
      </c>
      <c r="F7629" s="9" t="n">
        <v>0.564504544127287</v>
      </c>
    </row>
    <row r="7630" customFormat="false" ht="15" hidden="false" customHeight="false" outlineLevel="0" collapsed="false">
      <c r="D7630" s="7" t="n">
        <f aca="false">MOD(D7629*$B$4,$B$5)</f>
        <v>1243212506</v>
      </c>
      <c r="E7630" s="8" t="n">
        <v>0.578915936480198</v>
      </c>
      <c r="F7630" s="9" t="n">
        <v>0.199120958426573</v>
      </c>
    </row>
    <row r="7631" customFormat="false" ht="15" hidden="false" customHeight="false" outlineLevel="0" collapsed="false">
      <c r="D7631" s="7" t="n">
        <f aca="false">MOD(D7630*$B$4,$B$5)</f>
        <v>1827845358</v>
      </c>
      <c r="E7631" s="8" t="n">
        <v>0.851156823198457</v>
      </c>
      <c r="F7631" s="9" t="n">
        <v>1.04140773619452</v>
      </c>
    </row>
    <row r="7632" customFormat="false" ht="15" hidden="false" customHeight="false" outlineLevel="0" collapsed="false">
      <c r="D7632" s="7" t="n">
        <f aca="false">MOD(D7631*$B$4,$B$5)</f>
        <v>410155376</v>
      </c>
      <c r="E7632" s="8" t="n">
        <v>0.190993480562226</v>
      </c>
      <c r="F7632" s="9" t="n">
        <v>-0.874241112391234</v>
      </c>
    </row>
    <row r="7633" customFormat="false" ht="15" hidden="false" customHeight="false" outlineLevel="0" collapsed="false">
      <c r="D7633" s="7" t="n">
        <f aca="false">MOD(D7632*$B$4,$B$5)</f>
        <v>958413203</v>
      </c>
      <c r="E7633" s="8" t="n">
        <v>0.446295926297359</v>
      </c>
      <c r="F7633" s="9" t="n">
        <v>-0.135025323278497</v>
      </c>
    </row>
    <row r="7634" customFormat="false" ht="15" hidden="false" customHeight="false" outlineLevel="0" collapsed="false">
      <c r="D7634" s="7" t="n">
        <f aca="false">MOD(D7633*$B$4,$B$5)</f>
        <v>323514692</v>
      </c>
      <c r="E7634" s="8" t="n">
        <v>0.150648268079989</v>
      </c>
      <c r="F7634" s="9" t="n">
        <v>-1.03365701252286</v>
      </c>
    </row>
    <row r="7635" customFormat="false" ht="15" hidden="false" customHeight="false" outlineLevel="0" collapsed="false">
      <c r="D7635" s="7" t="n">
        <f aca="false">MOD(D7634*$B$4,$B$5)</f>
        <v>2024100195</v>
      </c>
      <c r="E7635" s="8" t="n">
        <v>0.942545103321359</v>
      </c>
      <c r="F7635" s="9" t="n">
        <v>1.57650358440671</v>
      </c>
    </row>
    <row r="7636" customFormat="false" ht="15" hidden="false" customHeight="false" outlineLevel="0" collapsed="false">
      <c r="D7636" s="7" t="n">
        <f aca="false">MOD(D7635*$B$4,$B$5)</f>
        <v>1277025286</v>
      </c>
      <c r="E7636" s="8" t="n">
        <v>0.594661239157115</v>
      </c>
      <c r="F7636" s="9" t="n">
        <v>0.239552074893196</v>
      </c>
    </row>
    <row r="7637" customFormat="false" ht="15" hidden="false" customHeight="false" outlineLevel="0" collapsed="false">
      <c r="D7637" s="7" t="n">
        <f aca="false">MOD(D7636*$B$4,$B$5)</f>
        <v>1916977018</v>
      </c>
      <c r="E7637" s="8" t="n">
        <v>0.892661986772587</v>
      </c>
      <c r="F7637" s="9" t="n">
        <v>1.24080978278909</v>
      </c>
    </row>
    <row r="7638" customFormat="false" ht="15" hidden="false" customHeight="false" outlineLevel="0" collapsed="false">
      <c r="D7638" s="7" t="n">
        <f aca="false">MOD(D7637*$B$4,$B$5)</f>
        <v>1474770295</v>
      </c>
      <c r="E7638" s="8" t="n">
        <v>0.686743434692494</v>
      </c>
      <c r="F7638" s="9" t="n">
        <v>0.486640481387337</v>
      </c>
    </row>
    <row r="7639" customFormat="false" ht="15" hidden="false" customHeight="false" outlineLevel="0" collapsed="false">
      <c r="D7639" s="7" t="n">
        <f aca="false">MOD(D7638*$B$4,$B$5)</f>
        <v>1701495542</v>
      </c>
      <c r="E7639" s="8" t="n">
        <v>0.792320605174006</v>
      </c>
      <c r="F7639" s="9" t="n">
        <v>0.81449962030277</v>
      </c>
    </row>
    <row r="7640" customFormat="false" ht="15" hidden="false" customHeight="false" outlineLevel="0" collapsed="false">
      <c r="D7640" s="7" t="n">
        <f aca="false">MOD(D7639*$B$4,$B$5)</f>
        <v>231744720</v>
      </c>
      <c r="E7640" s="8" t="n">
        <v>0.107914544742475</v>
      </c>
      <c r="F7640" s="9" t="n">
        <v>-1.23769522734415</v>
      </c>
    </row>
    <row r="7641" customFormat="false" ht="15" hidden="false" customHeight="false" outlineLevel="0" collapsed="false">
      <c r="D7641" s="7" t="n">
        <f aca="false">MOD(D7640*$B$4,$B$5)</f>
        <v>307061897</v>
      </c>
      <c r="E7641" s="8" t="n">
        <v>0.142986838373343</v>
      </c>
      <c r="F7641" s="9" t="n">
        <v>-1.06699592350769</v>
      </c>
    </row>
    <row r="7642" customFormat="false" ht="15" hidden="false" customHeight="false" outlineLevel="0" collapsed="false">
      <c r="D7642" s="7" t="n">
        <f aca="false">MOD(D7641*$B$4,$B$5)</f>
        <v>252698493</v>
      </c>
      <c r="E7642" s="8" t="n">
        <v>0.117671905660696</v>
      </c>
      <c r="F7642" s="9" t="n">
        <v>-1.18670548355129</v>
      </c>
    </row>
    <row r="7643" customFormat="false" ht="15" hidden="false" customHeight="false" outlineLevel="0" collapsed="false">
      <c r="D7643" s="7" t="n">
        <f aca="false">MOD(D7642*$B$4,$B$5)</f>
        <v>301840643</v>
      </c>
      <c r="E7643" s="8" t="n">
        <v>0.140555502512078</v>
      </c>
      <c r="F7643" s="9" t="n">
        <v>-1.07782691676348</v>
      </c>
    </row>
    <row r="7644" customFormat="false" ht="15" hidden="false" customHeight="false" outlineLevel="0" collapsed="false">
      <c r="D7644" s="7" t="n">
        <f aca="false">MOD(D7643*$B$4,$B$5)</f>
        <v>1620617005</v>
      </c>
      <c r="E7644" s="8" t="n">
        <v>0.754658601483943</v>
      </c>
      <c r="F7644" s="9" t="n">
        <v>0.689223235329656</v>
      </c>
    </row>
    <row r="7645" customFormat="false" ht="15" hidden="false" customHeight="false" outlineLevel="0" collapsed="false">
      <c r="D7645" s="7" t="n">
        <f aca="false">MOD(D7644*$B$4,$B$5)</f>
        <v>269155439</v>
      </c>
      <c r="E7645" s="8" t="n">
        <v>0.125335268327347</v>
      </c>
      <c r="F7645" s="9" t="n">
        <v>-1.14872222928221</v>
      </c>
    </row>
    <row r="7646" customFormat="false" ht="15" hidden="false" customHeight="false" outlineLevel="0" collapsed="false">
      <c r="D7646" s="7" t="n">
        <f aca="false">MOD(D7645*$B$4,$B$5)</f>
        <v>126131619</v>
      </c>
      <c r="E7646" s="8" t="n">
        <v>0.0587346121284502</v>
      </c>
      <c r="F7646" s="9" t="n">
        <v>-1.56548503222888</v>
      </c>
    </row>
    <row r="7647" customFormat="false" ht="15" hidden="false" customHeight="false" outlineLevel="0" collapsed="false">
      <c r="D7647" s="7" t="n">
        <f aca="false">MOD(D7646*$B$4,$B$5)</f>
        <v>383241504</v>
      </c>
      <c r="E7647" s="8" t="n">
        <v>0.178460732268599</v>
      </c>
      <c r="F7647" s="9" t="n">
        <v>-0.921247039236535</v>
      </c>
    </row>
    <row r="7648" customFormat="false" ht="15" hidden="false" customHeight="false" outlineLevel="0" collapsed="false">
      <c r="D7648" s="7" t="n">
        <f aca="false">MOD(D7647*$B$4,$B$5)</f>
        <v>1026504326</v>
      </c>
      <c r="E7648" s="8" t="n">
        <v>0.478003326317299</v>
      </c>
      <c r="F7648" s="9" t="n">
        <v>-0.0551654515987735</v>
      </c>
    </row>
    <row r="7649" customFormat="false" ht="15" hidden="false" customHeight="false" outlineLevel="0" collapsed="false">
      <c r="D7649" s="7" t="n">
        <f aca="false">MOD(D7648*$B$4,$B$5)</f>
        <v>1500133115</v>
      </c>
      <c r="E7649" s="8" t="n">
        <v>0.698553918114448</v>
      </c>
      <c r="F7649" s="9" t="n">
        <v>0.520245948305456</v>
      </c>
    </row>
    <row r="7650" customFormat="false" ht="15" hidden="false" customHeight="false" outlineLevel="0" collapsed="false">
      <c r="D7650" s="7" t="n">
        <f aca="false">MOD(D7649*$B$4,$B$5)</f>
        <v>1924500972</v>
      </c>
      <c r="E7650" s="8" t="n">
        <v>0.896165600881135</v>
      </c>
      <c r="F7650" s="9" t="n">
        <v>1.26000156345786</v>
      </c>
    </row>
    <row r="7651" customFormat="false" ht="15" hidden="false" customHeight="false" outlineLevel="0" collapsed="false">
      <c r="D7651" s="7" t="n">
        <f aca="false">MOD(D7650*$B$4,$B$5)</f>
        <v>1738817486</v>
      </c>
      <c r="E7651" s="8" t="n">
        <v>0.809699989678059</v>
      </c>
      <c r="F7651" s="9" t="n">
        <v>0.876791271991025</v>
      </c>
    </row>
    <row r="7652" customFormat="false" ht="15" hidden="false" customHeight="false" outlineLevel="0" collapsed="false">
      <c r="D7652" s="7" t="n">
        <f aca="false">MOD(D7651*$B$4,$B$5)</f>
        <v>60523711</v>
      </c>
      <c r="E7652" s="8" t="n">
        <v>0.0281835492031496</v>
      </c>
      <c r="F7652" s="9" t="n">
        <v>-1.90818663493486</v>
      </c>
    </row>
    <row r="7653" customFormat="false" ht="15" hidden="false" customHeight="false" outlineLevel="0" collapsed="false">
      <c r="D7653" s="7" t="n">
        <f aca="false">MOD(D7652*$B$4,$B$5)</f>
        <v>962293761</v>
      </c>
      <c r="E7653" s="8" t="n">
        <v>0.448102951932794</v>
      </c>
      <c r="F7653" s="9" t="n">
        <v>-0.130455696162772</v>
      </c>
    </row>
    <row r="7654" customFormat="false" ht="15" hidden="false" customHeight="false" outlineLevel="0" collapsed="false">
      <c r="D7654" s="7" t="n">
        <f aca="false">MOD(D7653*$B$4,$B$5)</f>
        <v>810852621</v>
      </c>
      <c r="E7654" s="8" t="n">
        <v>0.377582675663366</v>
      </c>
      <c r="F7654" s="9" t="n">
        <v>-0.311835752494748</v>
      </c>
    </row>
    <row r="7655" customFormat="false" ht="15" hidden="false" customHeight="false" outlineLevel="0" collapsed="false">
      <c r="D7655" s="7" t="n">
        <f aca="false">MOD(D7654*$B$4,$B$5)</f>
        <v>629918069</v>
      </c>
      <c r="E7655" s="8" t="n">
        <v>0.293328459182129</v>
      </c>
      <c r="F7655" s="9" t="n">
        <v>-0.54368694394292</v>
      </c>
    </row>
    <row r="7656" customFormat="false" ht="15" hidden="false" customHeight="false" outlineLevel="0" collapsed="false">
      <c r="D7656" s="7" t="n">
        <f aca="false">MOD(D7655*$B$4,$B$5)</f>
        <v>554150826</v>
      </c>
      <c r="E7656" s="8" t="n">
        <v>0.258046587238132</v>
      </c>
      <c r="F7656" s="9" t="n">
        <v>-0.649379401961541</v>
      </c>
    </row>
    <row r="7657" customFormat="false" ht="15" hidden="false" customHeight="false" outlineLevel="0" collapsed="false">
      <c r="D7657" s="7" t="n">
        <f aca="false">MOD(D7656*$B$4,$B$5)</f>
        <v>358214814</v>
      </c>
      <c r="E7657" s="8" t="n">
        <v>0.166806771575293</v>
      </c>
      <c r="F7657" s="9" t="n">
        <v>-0.966860964140723</v>
      </c>
    </row>
    <row r="7658" customFormat="false" ht="15" hidden="false" customHeight="false" outlineLevel="0" collapsed="false">
      <c r="D7658" s="7" t="n">
        <f aca="false">MOD(D7657*$B$4,$B$5)</f>
        <v>1996444597</v>
      </c>
      <c r="E7658" s="8" t="n">
        <v>0.929666961943421</v>
      </c>
      <c r="F7658" s="9" t="n">
        <v>1.47331515500432</v>
      </c>
    </row>
    <row r="7659" customFormat="false" ht="15" hidden="false" customHeight="false" outlineLevel="0" collapsed="false">
      <c r="D7659" s="7" t="n">
        <f aca="false">MOD(D7658*$B$4,$B$5)</f>
        <v>2048482662</v>
      </c>
      <c r="E7659" s="8" t="n">
        <v>0.953899074302892</v>
      </c>
      <c r="F7659" s="9" t="n">
        <v>1.68389557646426</v>
      </c>
    </row>
    <row r="7660" customFormat="false" ht="15" hidden="false" customHeight="false" outlineLevel="0" collapsed="false">
      <c r="D7660" s="7" t="n">
        <f aca="false">MOD(D7659*$B$4,$B$5)</f>
        <v>1422051287</v>
      </c>
      <c r="E7660" s="8" t="n">
        <v>0.662194233538764</v>
      </c>
      <c r="F7660" s="9" t="n">
        <v>0.418459033193648</v>
      </c>
    </row>
    <row r="7661" customFormat="false" ht="15" hidden="false" customHeight="false" outlineLevel="0" collapsed="false">
      <c r="D7661" s="7" t="n">
        <f aca="false">MOD(D7660*$B$4,$B$5)</f>
        <v>1670382069</v>
      </c>
      <c r="E7661" s="8" t="n">
        <v>0.777832265270718</v>
      </c>
      <c r="F7661" s="9" t="n">
        <v>0.764892652555689</v>
      </c>
    </row>
    <row r="7662" customFormat="false" ht="15" hidden="false" customHeight="false" outlineLevel="0" collapsed="false">
      <c r="D7662" s="7" t="n">
        <f aca="false">MOD(D7661*$B$4,$B$5)</f>
        <v>1591842437</v>
      </c>
      <c r="E7662" s="8" t="n">
        <v>0.74125939909486</v>
      </c>
      <c r="F7662" s="9" t="n">
        <v>0.647232930181997</v>
      </c>
    </row>
    <row r="7663" customFormat="false" ht="15" hidden="false" customHeight="false" outlineLevel="0" collapsed="false">
      <c r="D7663" s="7" t="n">
        <f aca="false">MOD(D7662*$B$4,$B$5)</f>
        <v>713903120</v>
      </c>
      <c r="E7663" s="8" t="n">
        <v>0.332437046181818</v>
      </c>
      <c r="F7663" s="9" t="n">
        <v>-0.433193649059481</v>
      </c>
    </row>
    <row r="7664" customFormat="false" ht="15" hidden="false" customHeight="false" outlineLevel="0" collapsed="false">
      <c r="D7664" s="7" t="n">
        <f aca="false">MOD(D7663*$B$4,$B$5)</f>
        <v>147422111</v>
      </c>
      <c r="E7664" s="8" t="n">
        <v>0.0686487700498186</v>
      </c>
      <c r="F7664" s="9" t="n">
        <v>-1.48593036788744</v>
      </c>
    </row>
    <row r="7665" customFormat="false" ht="15" hidden="false" customHeight="false" outlineLevel="0" collapsed="false">
      <c r="D7665" s="7" t="n">
        <f aca="false">MOD(D7664*$B$4,$B$5)</f>
        <v>1599397570</v>
      </c>
      <c r="E7665" s="8" t="n">
        <v>0.744777532056698</v>
      </c>
      <c r="F7665" s="9" t="n">
        <v>0.65814504122635</v>
      </c>
    </row>
    <row r="7666" customFormat="false" ht="15" hidden="false" customHeight="false" outlineLevel="0" collapsed="false">
      <c r="D7666" s="7" t="n">
        <f aca="false">MOD(D7665*$B$4,$B$5)</f>
        <v>335508173</v>
      </c>
      <c r="E7666" s="8" t="n">
        <v>0.156233167886951</v>
      </c>
      <c r="F7666" s="9" t="n">
        <v>-1.0100604362756</v>
      </c>
    </row>
    <row r="7667" customFormat="false" ht="15" hidden="false" customHeight="false" outlineLevel="0" collapsed="false">
      <c r="D7667" s="7" t="n">
        <f aca="false">MOD(D7666*$B$4,$B$5)</f>
        <v>1140836856</v>
      </c>
      <c r="E7667" s="8" t="n">
        <v>0.531243559467833</v>
      </c>
      <c r="F7667" s="9" t="n">
        <v>0.0783962190161866</v>
      </c>
    </row>
    <row r="7668" customFormat="false" ht="15" hidden="false" customHeight="false" outlineLevel="0" collapsed="false">
      <c r="D7668" s="7" t="n">
        <f aca="false">MOD(D7667*$B$4,$B$5)</f>
        <v>1412715955</v>
      </c>
      <c r="E7668" s="8" t="n">
        <v>0.65784713081815</v>
      </c>
      <c r="F7668" s="9" t="n">
        <v>0.406594634891586</v>
      </c>
    </row>
    <row r="7669" customFormat="false" ht="15" hidden="false" customHeight="false" outlineLevel="0" collapsed="false">
      <c r="D7669" s="7" t="n">
        <f aca="false">MOD(D7668*$B$4,$B$5)</f>
        <v>2016136967</v>
      </c>
      <c r="E7669" s="8" t="n">
        <v>0.938836936316301</v>
      </c>
      <c r="F7669" s="9" t="n">
        <v>1.54508325243744</v>
      </c>
    </row>
    <row r="7670" customFormat="false" ht="15" hidden="false" customHeight="false" outlineLevel="0" collapsed="false">
      <c r="D7670" s="7" t="n">
        <f aca="false">MOD(D7669*$B$4,$B$5)</f>
        <v>1283619311</v>
      </c>
      <c r="E7670" s="8" t="n">
        <v>0.597731821330014</v>
      </c>
      <c r="F7670" s="9" t="n">
        <v>0.247480530539324</v>
      </c>
    </row>
    <row r="7671" customFormat="false" ht="15" hidden="false" customHeight="false" outlineLevel="0" collapsed="false">
      <c r="D7671" s="7" t="n">
        <f aca="false">MOD(D7670*$B$4,$B$5)</f>
        <v>242094390</v>
      </c>
      <c r="E7671" s="8" t="n">
        <v>0.112733985402374</v>
      </c>
      <c r="F7671" s="9" t="n">
        <v>-1.21211602370183</v>
      </c>
    </row>
    <row r="7672" customFormat="false" ht="15" hidden="false" customHeight="false" outlineLevel="0" collapsed="false">
      <c r="D7672" s="7" t="n">
        <f aca="false">MOD(D7671*$B$4,$B$5)</f>
        <v>1679776363</v>
      </c>
      <c r="E7672" s="8" t="n">
        <v>0.782206824312179</v>
      </c>
      <c r="F7672" s="9" t="n">
        <v>0.779667945032147</v>
      </c>
    </row>
    <row r="7673" customFormat="false" ht="15" hidden="false" customHeight="false" outlineLevel="0" collapsed="false">
      <c r="D7673" s="7" t="n">
        <f aca="false">MOD(D7672*$B$4,$B$5)</f>
        <v>1944758594</v>
      </c>
      <c r="E7673" s="8" t="n">
        <v>0.905598791228234</v>
      </c>
      <c r="F7673" s="9" t="n">
        <v>1.31413012618588</v>
      </c>
    </row>
    <row r="7674" customFormat="false" ht="15" hidden="false" customHeight="false" outlineLevel="0" collapsed="false">
      <c r="D7674" s="7" t="n">
        <f aca="false">MOD(D7673*$B$4,$B$5)</f>
        <v>341946016</v>
      </c>
      <c r="E7674" s="8" t="n">
        <v>0.159231022148608</v>
      </c>
      <c r="F7674" s="9" t="n">
        <v>-0.997623328916332</v>
      </c>
    </row>
    <row r="7675" customFormat="false" ht="15" hidden="false" customHeight="false" outlineLevel="0" collapsed="false">
      <c r="D7675" s="7" t="n">
        <f aca="false">MOD(D7674*$B$4,$B$5)</f>
        <v>516827494</v>
      </c>
      <c r="E7675" s="8" t="n">
        <v>0.240666556396211</v>
      </c>
      <c r="F7675" s="9" t="n">
        <v>-0.704160040718903</v>
      </c>
    </row>
    <row r="7676" customFormat="false" ht="15" hidden="false" customHeight="false" outlineLevel="0" collapsed="false">
      <c r="D7676" s="7" t="n">
        <f aca="false">MOD(D7675*$B$4,$B$5)</f>
        <v>462435675</v>
      </c>
      <c r="E7676" s="8" t="n">
        <v>0.215338391918073</v>
      </c>
      <c r="F7676" s="9" t="n">
        <v>-0.788034059323666</v>
      </c>
    </row>
    <row r="7677" customFormat="false" ht="15" hidden="false" customHeight="false" outlineLevel="0" collapsed="false">
      <c r="D7677" s="7" t="n">
        <f aca="false">MOD(D7676*$B$4,$B$5)</f>
        <v>1287441007</v>
      </c>
      <c r="E7677" s="8" t="n">
        <v>0.599511437210731</v>
      </c>
      <c r="F7677" s="9" t="n">
        <v>0.252082720803581</v>
      </c>
    </row>
    <row r="7678" customFormat="false" ht="15" hidden="false" customHeight="false" outlineLevel="0" collapsed="false">
      <c r="D7678" s="7" t="n">
        <f aca="false">MOD(D7677*$B$4,$B$5)</f>
        <v>35588364</v>
      </c>
      <c r="E7678" s="8" t="n">
        <v>0.0165721234088504</v>
      </c>
      <c r="F7678" s="9" t="n">
        <v>-2.13033159553103</v>
      </c>
    </row>
    <row r="7679" customFormat="false" ht="15" hidden="false" customHeight="false" outlineLevel="0" collapsed="false">
      <c r="D7679" s="7" t="n">
        <f aca="false">MOD(D7678*$B$4,$B$5)</f>
        <v>2046484691</v>
      </c>
      <c r="E7679" s="8" t="n">
        <v>0.952968696554162</v>
      </c>
      <c r="F7679" s="9" t="n">
        <v>1.67434606127032</v>
      </c>
    </row>
    <row r="7680" customFormat="false" ht="15" hidden="false" customHeight="false" outlineLevel="0" collapsed="false">
      <c r="D7680" s="7" t="n">
        <f aca="false">MOD(D7679*$B$4,$B$5)</f>
        <v>1614757261</v>
      </c>
      <c r="E7680" s="8" t="n">
        <v>0.751929945547068</v>
      </c>
      <c r="F7680" s="9" t="n">
        <v>0.680575539304253</v>
      </c>
    </row>
    <row r="7681" customFormat="false" ht="15" hidden="false" customHeight="false" outlineLevel="0" collapsed="false">
      <c r="D7681" s="7" t="n">
        <f aca="false">MOD(D7680*$B$4,$B$5)</f>
        <v>881294219</v>
      </c>
      <c r="E7681" s="8" t="n">
        <v>0.410384600898609</v>
      </c>
      <c r="F7681" s="9" t="n">
        <v>-0.226555752761659</v>
      </c>
    </row>
    <row r="7682" customFormat="false" ht="15" hidden="false" customHeight="false" outlineLevel="0" collapsed="false">
      <c r="D7682" s="7" t="n">
        <f aca="false">MOD(D7681*$B$4,$B$5)</f>
        <v>1449681926</v>
      </c>
      <c r="E7682" s="8" t="n">
        <v>0.675060752476622</v>
      </c>
      <c r="F7682" s="9" t="n">
        <v>0.453930993573816</v>
      </c>
    </row>
    <row r="7683" customFormat="false" ht="15" hidden="false" customHeight="false" outlineLevel="0" collapsed="false">
      <c r="D7683" s="7" t="n">
        <f aca="false">MOD(D7682*$B$4,$B$5)</f>
        <v>1841612451</v>
      </c>
      <c r="E7683" s="8" t="n">
        <v>0.857567625453293</v>
      </c>
      <c r="F7683" s="9" t="n">
        <v>1.06945488116209</v>
      </c>
    </row>
    <row r="7684" customFormat="false" ht="15" hidden="false" customHeight="false" outlineLevel="0" collapsed="false">
      <c r="D7684" s="7" t="n">
        <f aca="false">MOD(D7683*$B$4,$B$5)</f>
        <v>1389054656</v>
      </c>
      <c r="E7684" s="8" t="n">
        <v>0.646828979856175</v>
      </c>
      <c r="F7684" s="9" t="n">
        <v>0.376773359450501</v>
      </c>
    </row>
    <row r="7685" customFormat="false" ht="15" hidden="false" customHeight="false" outlineLevel="0" collapsed="false">
      <c r="D7685" s="7" t="n">
        <f aca="false">MOD(D7684*$B$4,$B$5)</f>
        <v>175389495</v>
      </c>
      <c r="E7685" s="8" t="n">
        <v>0.0816720980980174</v>
      </c>
      <c r="F7685" s="9" t="n">
        <v>-1.39391194677011</v>
      </c>
    </row>
    <row r="7686" customFormat="false" ht="15" hidden="false" customHeight="false" outlineLevel="0" collapsed="false">
      <c r="D7686" s="7" t="n">
        <f aca="false">MOD(D7685*$B$4,$B$5)</f>
        <v>845776671</v>
      </c>
      <c r="E7686" s="8" t="n">
        <v>0.393845453759511</v>
      </c>
      <c r="F7686" s="9" t="n">
        <v>-0.269310298863021</v>
      </c>
    </row>
    <row r="7687" customFormat="false" ht="15" hidden="false" customHeight="false" outlineLevel="0" collapsed="false">
      <c r="D7687" s="7" t="n">
        <f aca="false">MOD(D7686*$B$4,$B$5)</f>
        <v>674072724</v>
      </c>
      <c r="E7687" s="8" t="n">
        <v>0.313889572689207</v>
      </c>
      <c r="F7687" s="9" t="n">
        <v>-0.48485508421948</v>
      </c>
    </row>
    <row r="7688" customFormat="false" ht="15" hidden="false" customHeight="false" outlineLevel="0" collapsed="false">
      <c r="D7688" s="7" t="n">
        <f aca="false">MOD(D7687*$B$4,$B$5)</f>
        <v>1639724507</v>
      </c>
      <c r="E7688" s="8" t="n">
        <v>0.763556225470785</v>
      </c>
      <c r="F7688" s="9" t="n">
        <v>0.717788753184797</v>
      </c>
    </row>
    <row r="7689" customFormat="false" ht="15" hidden="false" customHeight="false" outlineLevel="0" collapsed="false">
      <c r="D7689" s="7" t="n">
        <f aca="false">MOD(D7688*$B$4,$B$5)</f>
        <v>1336899918</v>
      </c>
      <c r="E7689" s="8" t="n">
        <v>0.622542537397279</v>
      </c>
      <c r="F7689" s="9" t="n">
        <v>0.312165269337315</v>
      </c>
    </row>
    <row r="7690" customFormat="false" ht="15" hidden="false" customHeight="false" outlineLevel="0" collapsed="false">
      <c r="D7690" s="7" t="n">
        <f aca="false">MOD(D7689*$B$4,$B$5)</f>
        <v>1612349428</v>
      </c>
      <c r="E7690" s="8" t="n">
        <v>0.750808710931622</v>
      </c>
      <c r="F7690" s="9" t="n">
        <v>0.677036843824071</v>
      </c>
    </row>
    <row r="7691" customFormat="false" ht="15" hidden="false" customHeight="false" outlineLevel="0" collapsed="false">
      <c r="D7691" s="7" t="n">
        <f aca="false">MOD(D7690*$B$4,$B$5)</f>
        <v>616904414</v>
      </c>
      <c r="E7691" s="8" t="n">
        <v>0.287268503836606</v>
      </c>
      <c r="F7691" s="9" t="n">
        <v>-0.561382211923026</v>
      </c>
    </row>
    <row r="7692" customFormat="false" ht="15" hidden="false" customHeight="false" outlineLevel="0" collapsed="false">
      <c r="D7692" s="7" t="n">
        <f aca="false">MOD(D7691*$B$4,$B$5)</f>
        <v>1584718892</v>
      </c>
      <c r="E7692" s="8" t="n">
        <v>0.737942239956876</v>
      </c>
      <c r="F7692" s="9" t="n">
        <v>0.637014313737849</v>
      </c>
    </row>
    <row r="7693" customFormat="false" ht="15" hidden="false" customHeight="false" outlineLevel="0" collapsed="false">
      <c r="D7693" s="7" t="n">
        <f aca="false">MOD(D7692*$B$4,$B$5)</f>
        <v>450645945</v>
      </c>
      <c r="E7693" s="8" t="n">
        <v>0.209848371064149</v>
      </c>
      <c r="F7693" s="9" t="n">
        <v>-0.806947480340728</v>
      </c>
    </row>
    <row r="7694" customFormat="false" ht="15" hidden="false" customHeight="false" outlineLevel="0" collapsed="false">
      <c r="D7694" s="7" t="n">
        <f aca="false">MOD(D7693*$B$4,$B$5)</f>
        <v>1268550632</v>
      </c>
      <c r="E7694" s="8" t="n">
        <v>0.590714920862312</v>
      </c>
      <c r="F7694" s="9" t="n">
        <v>0.229384402150115</v>
      </c>
    </row>
    <row r="7695" customFormat="false" ht="15" hidden="false" customHeight="false" outlineLevel="0" collapsed="false">
      <c r="D7695" s="7" t="n">
        <f aca="false">MOD(D7694*$B$4,$B$5)</f>
        <v>858846714</v>
      </c>
      <c r="E7695" s="8" t="n">
        <v>0.399931666813727</v>
      </c>
      <c r="F7695" s="9" t="n">
        <v>-0.253523979124736</v>
      </c>
    </row>
    <row r="7696" customFormat="false" ht="15" hidden="false" customHeight="false" outlineLevel="0" collapsed="false">
      <c r="D7696" s="7" t="n">
        <f aca="false">MOD(D7695*$B$4,$B$5)</f>
        <v>217926159</v>
      </c>
      <c r="E7696" s="8" t="n">
        <v>0.101479775832481</v>
      </c>
      <c r="F7696" s="9" t="n">
        <v>-1.27316484734641</v>
      </c>
    </row>
    <row r="7697" customFormat="false" ht="15" hidden="false" customHeight="false" outlineLevel="0" collapsed="false">
      <c r="D7697" s="7" t="n">
        <f aca="false">MOD(D7696*$B$4,$B$5)</f>
        <v>1138718083</v>
      </c>
      <c r="E7697" s="8" t="n">
        <v>0.530256928904221</v>
      </c>
      <c r="F7697" s="9" t="n">
        <v>0.0759157300654123</v>
      </c>
    </row>
    <row r="7698" customFormat="false" ht="15" hidden="false" customHeight="false" outlineLevel="0" collapsed="false">
      <c r="D7698" s="7" t="n">
        <f aca="false">MOD(D7697*$B$4,$B$5)</f>
        <v>69155881</v>
      </c>
      <c r="E7698" s="8" t="n">
        <v>0.0322032166013524</v>
      </c>
      <c r="F7698" s="9" t="n">
        <v>-1.8493559393965</v>
      </c>
    </row>
    <row r="7699" customFormat="false" ht="15" hidden="false" customHeight="false" outlineLevel="0" collapsed="false">
      <c r="D7699" s="7" t="n">
        <f aca="false">MOD(D7698*$B$4,$B$5)</f>
        <v>1033944313</v>
      </c>
      <c r="E7699" s="8" t="n">
        <v>0.481467840244498</v>
      </c>
      <c r="F7699" s="9" t="n">
        <v>-0.0464699551932745</v>
      </c>
    </row>
    <row r="7700" customFormat="false" ht="15" hidden="false" customHeight="false" outlineLevel="0" collapsed="false">
      <c r="D7700" s="7" t="n">
        <f aca="false">MOD(D7699*$B$4,$B$5)</f>
        <v>2005976543</v>
      </c>
      <c r="E7700" s="8" t="n">
        <v>0.934105620192462</v>
      </c>
      <c r="F7700" s="9" t="n">
        <v>1.50708543507201</v>
      </c>
    </row>
    <row r="7701" customFormat="false" ht="15" hidden="false" customHeight="false" outlineLevel="0" collapsed="false">
      <c r="D7701" s="7" t="n">
        <f aca="false">MOD(D7700*$B$4,$B$5)</f>
        <v>456063923</v>
      </c>
      <c r="E7701" s="8" t="n">
        <v>0.212371313676584</v>
      </c>
      <c r="F7701" s="9" t="n">
        <v>-0.798220354755556</v>
      </c>
    </row>
    <row r="7702" customFormat="false" ht="15" hidden="false" customHeight="false" outlineLevel="0" collapsed="false">
      <c r="D7702" s="7" t="n">
        <f aca="false">MOD(D7701*$B$4,$B$5)</f>
        <v>806761736</v>
      </c>
      <c r="E7702" s="8" t="n">
        <v>0.375677708886264</v>
      </c>
      <c r="F7702" s="9" t="n">
        <v>-0.316852642315606</v>
      </c>
    </row>
    <row r="7703" customFormat="false" ht="15" hidden="false" customHeight="false" outlineLevel="0" collapsed="false">
      <c r="D7703" s="7" t="n">
        <f aca="false">MOD(D7702*$B$4,$B$5)</f>
        <v>727303758</v>
      </c>
      <c r="E7703" s="8" t="n">
        <v>0.338677204529454</v>
      </c>
      <c r="F7703" s="9" t="n">
        <v>-0.416075975677673</v>
      </c>
    </row>
    <row r="7704" customFormat="false" ht="15" hidden="false" customHeight="false" outlineLevel="0" collapsed="false">
      <c r="D7704" s="7" t="n">
        <f aca="false">MOD(D7703*$B$4,$B$5)</f>
        <v>617041262</v>
      </c>
      <c r="E7704" s="8" t="n">
        <v>0.287332228652511</v>
      </c>
      <c r="F7704" s="9" t="n">
        <v>-0.561195225668586</v>
      </c>
    </row>
    <row r="7705" customFormat="false" ht="15" hidden="false" customHeight="false" outlineLevel="0" collapsed="false">
      <c r="D7705" s="7" t="n">
        <f aca="false">MOD(D7704*$B$4,$B$5)</f>
        <v>1748057759</v>
      </c>
      <c r="E7705" s="8" t="n">
        <v>0.814002827102321</v>
      </c>
      <c r="F7705" s="9" t="n">
        <v>0.892743880188831</v>
      </c>
    </row>
    <row r="7706" customFormat="false" ht="15" hidden="false" customHeight="false" outlineLevel="0" collapsed="false">
      <c r="D7706" s="7" t="n">
        <f aca="false">MOD(D7705*$B$4,$B$5)</f>
        <v>1568626765</v>
      </c>
      <c r="E7706" s="8" t="n">
        <v>0.730448759375558</v>
      </c>
      <c r="F7706" s="9" t="n">
        <v>0.614170778168729</v>
      </c>
    </row>
    <row r="7707" customFormat="false" ht="15" hidden="false" customHeight="false" outlineLevel="0" collapsed="false">
      <c r="D7707" s="7" t="n">
        <f aca="false">MOD(D7706*$B$4,$B$5)</f>
        <v>1056663742</v>
      </c>
      <c r="E7707" s="8" t="n">
        <v>0.492047398809388</v>
      </c>
      <c r="F7707" s="9" t="n">
        <v>-0.0199355354044641</v>
      </c>
    </row>
    <row r="7708" customFormat="false" ht="15" hidden="false" customHeight="false" outlineLevel="0" collapsed="false">
      <c r="D7708" s="7" t="n">
        <f aca="false">MOD(D7707*$B$4,$B$5)</f>
        <v>1331390185</v>
      </c>
      <c r="E7708" s="8" t="n">
        <v>0.619976868033388</v>
      </c>
      <c r="F7708" s="9" t="n">
        <v>0.305420035856153</v>
      </c>
    </row>
    <row r="7709" customFormat="false" ht="15" hidden="false" customHeight="false" outlineLevel="0" collapsed="false">
      <c r="D7709" s="7" t="n">
        <f aca="false">MOD(D7708*$B$4,$B$5)</f>
        <v>1940000013</v>
      </c>
      <c r="E7709" s="8" t="n">
        <v>0.903382904271952</v>
      </c>
      <c r="F7709" s="9" t="n">
        <v>1.30107088803648</v>
      </c>
    </row>
    <row r="7710" customFormat="false" ht="15" hidden="false" customHeight="false" outlineLevel="0" collapsed="false">
      <c r="D7710" s="7" t="n">
        <f aca="false">MOD(D7709*$B$4,$B$5)</f>
        <v>421232794</v>
      </c>
      <c r="E7710" s="8" t="n">
        <v>0.196151805292956</v>
      </c>
      <c r="F7710" s="9" t="n">
        <v>-0.855447222302671</v>
      </c>
    </row>
    <row r="7711" customFormat="false" ht="15" hidden="false" customHeight="false" outlineLevel="0" collapsed="false">
      <c r="D7711" s="7" t="n">
        <f aca="false">MOD(D7710*$B$4,$B$5)</f>
        <v>953029378</v>
      </c>
      <c r="E7711" s="8" t="n">
        <v>0.443788887414885</v>
      </c>
      <c r="F7711" s="9" t="n">
        <v>-0.141369845467189</v>
      </c>
    </row>
    <row r="7712" customFormat="false" ht="15" hidden="false" customHeight="false" outlineLevel="0" collapsed="false">
      <c r="D7712" s="7" t="n">
        <f aca="false">MOD(D7711*$B$4,$B$5)</f>
        <v>286419404</v>
      </c>
      <c r="E7712" s="8" t="n">
        <v>0.13337442850077</v>
      </c>
      <c r="F7712" s="9" t="n">
        <v>-1.11058073952005</v>
      </c>
    </row>
    <row r="7713" customFormat="false" ht="15" hidden="false" customHeight="false" outlineLevel="0" collapsed="false">
      <c r="D7713" s="7" t="n">
        <f aca="false">MOD(D7712*$B$4,$B$5)</f>
        <v>251331098</v>
      </c>
      <c r="E7713" s="8" t="n">
        <v>0.117035162744145</v>
      </c>
      <c r="F7713" s="9" t="n">
        <v>-1.18993910921474</v>
      </c>
    </row>
    <row r="7714" customFormat="false" ht="15" hidden="false" customHeight="false" outlineLevel="0" collapsed="false">
      <c r="D7714" s="7" t="n">
        <f aca="false">MOD(D7713*$B$4,$B$5)</f>
        <v>868309655</v>
      </c>
      <c r="E7714" s="8" t="n">
        <v>0.404338192105608</v>
      </c>
      <c r="F7714" s="9" t="n">
        <v>-0.24213393483517</v>
      </c>
    </row>
    <row r="7715" customFormat="false" ht="15" hidden="false" customHeight="false" outlineLevel="0" collapsed="false">
      <c r="D7715" s="7" t="n">
        <f aca="false">MOD(D7714*$B$4,$B$5)</f>
        <v>1737018006</v>
      </c>
      <c r="E7715" s="8" t="n">
        <v>0.808862041503994</v>
      </c>
      <c r="F7715" s="9" t="n">
        <v>0.873710526319744</v>
      </c>
    </row>
    <row r="7716" customFormat="false" ht="15" hidden="false" customHeight="false" outlineLevel="0" collapsed="false">
      <c r="D7716" s="7" t="n">
        <f aca="false">MOD(D7715*$B$4,$B$5)</f>
        <v>1244654158</v>
      </c>
      <c r="E7716" s="8" t="n">
        <v>0.579587258006993</v>
      </c>
      <c r="F7716" s="9" t="n">
        <v>0.200837698928331</v>
      </c>
    </row>
    <row r="7717" customFormat="false" ht="15" hidden="false" customHeight="false" outlineLevel="0" collapsed="false">
      <c r="D7717" s="7" t="n">
        <f aca="false">MOD(D7716*$B$4,$B$5)</f>
        <v>550868699</v>
      </c>
      <c r="E7717" s="8" t="n">
        <v>0.256518227752781</v>
      </c>
      <c r="F7717" s="9" t="n">
        <v>-0.654116960113935</v>
      </c>
    </row>
    <row r="7718" customFormat="false" ht="15" hidden="false" customHeight="false" outlineLevel="0" collapsed="false">
      <c r="D7718" s="7" t="n">
        <f aca="false">MOD(D7717*$B$4,$B$5)</f>
        <v>840452275</v>
      </c>
      <c r="E7718" s="8" t="n">
        <v>0.391366088661706</v>
      </c>
      <c r="F7718" s="9" t="n">
        <v>-0.27576030060668</v>
      </c>
    </row>
    <row r="7719" customFormat="false" ht="15" hidden="false" customHeight="false" outlineLevel="0" collapsed="false">
      <c r="D7719" s="7" t="n">
        <f aca="false">MOD(D7718*$B$4,$B$5)</f>
        <v>1358191048</v>
      </c>
      <c r="E7719" s="8" t="n">
        <v>0.632456992410549</v>
      </c>
      <c r="F7719" s="9" t="n">
        <v>0.338367828187946</v>
      </c>
    </row>
    <row r="7720" customFormat="false" ht="15" hidden="false" customHeight="false" outlineLevel="0" collapsed="false">
      <c r="D7720" s="7" t="n">
        <f aca="false">MOD(D7719*$B$4,$B$5)</f>
        <v>711818745</v>
      </c>
      <c r="E7720" s="8" t="n">
        <v>0.331466433435182</v>
      </c>
      <c r="F7720" s="9" t="n">
        <v>-0.435867499311022</v>
      </c>
    </row>
    <row r="7721" customFormat="false" ht="15" hidden="false" customHeight="false" outlineLevel="0" collapsed="false">
      <c r="D7721" s="7" t="n">
        <f aca="false">MOD(D7720*$B$4,$B$5)</f>
        <v>464287895</v>
      </c>
      <c r="E7721" s="8" t="n">
        <v>0.216200899068453</v>
      </c>
      <c r="F7721" s="9" t="n">
        <v>-0.78508830159709</v>
      </c>
    </row>
    <row r="7722" customFormat="false" ht="15" hidden="false" customHeight="false" outlineLevel="0" collapsed="false">
      <c r="D7722" s="7" t="n">
        <f aca="false">MOD(D7721*$B$4,$B$5)</f>
        <v>501639453</v>
      </c>
      <c r="E7722" s="8" t="n">
        <v>0.233594073665882</v>
      </c>
      <c r="F7722" s="9" t="n">
        <v>-0.727061720118806</v>
      </c>
    </row>
    <row r="7723" customFormat="false" ht="15" hidden="false" customHeight="false" outlineLevel="0" collapsed="false">
      <c r="D7723" s="7" t="n">
        <f aca="false">MOD(D7722*$B$4,$B$5)</f>
        <v>1759915838</v>
      </c>
      <c r="E7723" s="8" t="n">
        <v>0.8195246754396</v>
      </c>
      <c r="F7723" s="9" t="n">
        <v>0.913555136828755</v>
      </c>
    </row>
    <row r="7724" customFormat="false" ht="15" hidden="false" customHeight="false" outlineLevel="0" collapsed="false">
      <c r="D7724" s="7" t="n">
        <f aca="false">MOD(D7723*$B$4,$B$5)</f>
        <v>591824425</v>
      </c>
      <c r="E7724" s="8" t="n">
        <v>0.275589723862325</v>
      </c>
      <c r="F7724" s="9" t="n">
        <v>-0.595993681568652</v>
      </c>
    </row>
    <row r="7725" customFormat="false" ht="15" hidden="false" customHeight="false" outlineLevel="0" collapsed="false">
      <c r="D7725" s="7" t="n">
        <f aca="false">MOD(D7724*$B$4,$B$5)</f>
        <v>2129346781</v>
      </c>
      <c r="E7725" s="8" t="n">
        <v>0.991554364088508</v>
      </c>
      <c r="F7725" s="9" t="n">
        <v>2.38906590874829</v>
      </c>
    </row>
    <row r="7726" customFormat="false" ht="15" hidden="false" customHeight="false" outlineLevel="0" collapsed="false">
      <c r="D7726" s="7" t="n">
        <f aca="false">MOD(D7725*$B$4,$B$5)</f>
        <v>688669290</v>
      </c>
      <c r="E7726" s="8" t="n">
        <v>0.320686628409369</v>
      </c>
      <c r="F7726" s="9" t="n">
        <v>-0.465779616496969</v>
      </c>
    </row>
    <row r="7727" customFormat="false" ht="15" hidden="false" customHeight="false" outlineLevel="0" collapsed="false">
      <c r="D7727" s="7" t="n">
        <f aca="false">MOD(D7726*$B$4,$B$5)</f>
        <v>1855925677</v>
      </c>
      <c r="E7727" s="8" t="n">
        <v>0.864232740704187</v>
      </c>
      <c r="F7727" s="9" t="n">
        <v>1.09953559102294</v>
      </c>
    </row>
    <row r="7728" customFormat="false" ht="15" hidden="false" customHeight="false" outlineLevel="0" collapsed="false">
      <c r="D7728" s="7" t="n">
        <f aca="false">MOD(D7727*$B$4,$B$5)</f>
        <v>813052568</v>
      </c>
      <c r="E7728" s="8" t="n">
        <v>0.378607105816349</v>
      </c>
      <c r="F7728" s="9" t="n">
        <v>-0.309141079539687</v>
      </c>
    </row>
    <row r="7729" customFormat="false" ht="15" hidden="false" customHeight="false" outlineLevel="0" collapsed="false">
      <c r="D7729" s="7" t="n">
        <f aca="false">MOD(D7728*$B$4,$B$5)</f>
        <v>1596861003</v>
      </c>
      <c r="E7729" s="8" t="n">
        <v>0.743596351001036</v>
      </c>
      <c r="F7729" s="9" t="n">
        <v>0.654472718495661</v>
      </c>
    </row>
    <row r="7730" customFormat="false" ht="15" hidden="false" customHeight="false" outlineLevel="0" collapsed="false">
      <c r="D7730" s="7" t="n">
        <f aca="false">MOD(D7729*$B$4,$B$5)</f>
        <v>299450395</v>
      </c>
      <c r="E7730" s="8" t="n">
        <v>0.139442456550377</v>
      </c>
      <c r="F7730" s="9" t="n">
        <v>-1.08282768859241</v>
      </c>
    </row>
    <row r="7731" customFormat="false" ht="15" hidden="false" customHeight="false" outlineLevel="0" collapsed="false">
      <c r="D7731" s="7" t="n">
        <f aca="false">MOD(D7730*$B$4,$B$5)</f>
        <v>57589088</v>
      </c>
      <c r="E7731" s="8" t="n">
        <v>0.026817008877934</v>
      </c>
      <c r="F7731" s="9" t="n">
        <v>-1.92978068453184</v>
      </c>
    </row>
    <row r="7732" customFormat="false" ht="15" hidden="false" customHeight="false" outlineLevel="0" collapsed="false">
      <c r="D7732" s="7" t="n">
        <f aca="false">MOD(D7731*$B$4,$B$5)</f>
        <v>1039027630</v>
      </c>
      <c r="E7732" s="8" t="n">
        <v>0.483834944184716</v>
      </c>
      <c r="F7732" s="9" t="n">
        <v>-0.0405308802661565</v>
      </c>
    </row>
    <row r="7733" customFormat="false" ht="15" hidden="false" customHeight="false" outlineLevel="0" collapsed="false">
      <c r="D7733" s="7" t="n">
        <f aca="false">MOD(D7732*$B$4,$B$5)</f>
        <v>422152045</v>
      </c>
      <c r="E7733" s="8" t="n">
        <v>0.196579864897374</v>
      </c>
      <c r="F7733" s="9" t="n">
        <v>-0.853901208718261</v>
      </c>
    </row>
    <row r="7734" customFormat="false" ht="15" hidden="false" customHeight="false" outlineLevel="0" collapsed="false">
      <c r="D7734" s="7" t="n">
        <f aca="false">MOD(D7733*$B$4,$B$5)</f>
        <v>229037812</v>
      </c>
      <c r="E7734" s="8" t="n">
        <v>0.106654042477397</v>
      </c>
      <c r="F7734" s="9" t="n">
        <v>-1.24452043024962</v>
      </c>
    </row>
    <row r="7735" customFormat="false" ht="15" hidden="false" customHeight="false" outlineLevel="0" collapsed="false">
      <c r="D7735" s="7" t="n">
        <f aca="false">MOD(D7734*$B$4,$B$5)</f>
        <v>638408296</v>
      </c>
      <c r="E7735" s="8" t="n">
        <v>0.297282029220166</v>
      </c>
      <c r="F7735" s="9" t="n">
        <v>-0.53223382508199</v>
      </c>
    </row>
    <row r="7736" customFormat="false" ht="15" hidden="false" customHeight="false" outlineLevel="0" collapsed="false">
      <c r="D7736" s="7" t="n">
        <f aca="false">MOD(D7735*$B$4,$B$5)</f>
        <v>216521766</v>
      </c>
      <c r="E7736" s="8" t="n">
        <v>0.100825804379606</v>
      </c>
      <c r="F7736" s="9" t="n">
        <v>-1.27686019657692</v>
      </c>
    </row>
    <row r="7737" customFormat="false" ht="15" hidden="false" customHeight="false" outlineLevel="0" collapsed="false">
      <c r="D7737" s="7" t="n">
        <f aca="false">MOD(D7736*$B$4,$B$5)</f>
        <v>2066740284</v>
      </c>
      <c r="E7737" s="8" t="n">
        <v>0.962400942074508</v>
      </c>
      <c r="F7737" s="9" t="n">
        <v>1.7792540791519</v>
      </c>
    </row>
    <row r="7738" customFormat="false" ht="15" hidden="false" customHeight="false" outlineLevel="0" collapsed="false">
      <c r="D7738" s="7" t="n">
        <f aca="false">MOD(D7737*$B$4,$B$5)</f>
        <v>119943932</v>
      </c>
      <c r="E7738" s="8" t="n">
        <v>0.0558532458318893</v>
      </c>
      <c r="F7738" s="9" t="n">
        <v>-1.59056950618614</v>
      </c>
    </row>
    <row r="7739" customFormat="false" ht="15" hidden="false" customHeight="false" outlineLevel="0" collapsed="false">
      <c r="D7739" s="7" t="n">
        <f aca="false">MOD(D7738*$B$4,$B$5)</f>
        <v>197629260</v>
      </c>
      <c r="E7739" s="8" t="n">
        <v>0.0920282957069839</v>
      </c>
      <c r="F7739" s="9" t="n">
        <v>-1.32836792146251</v>
      </c>
    </row>
    <row r="7740" customFormat="false" ht="15" hidden="false" customHeight="false" outlineLevel="0" collapsed="false">
      <c r="D7740" s="7" t="n">
        <f aca="false">MOD(D7739*$B$4,$B$5)</f>
        <v>639649486</v>
      </c>
      <c r="E7740" s="8" t="n">
        <v>0.297860003353897</v>
      </c>
      <c r="F7740" s="9" t="n">
        <v>-0.530565358122019</v>
      </c>
    </row>
    <row r="7741" customFormat="false" ht="15" hidden="false" customHeight="false" outlineLevel="0" collapsed="false">
      <c r="D7741" s="7" t="n">
        <f aca="false">MOD(D7740*$B$4,$B$5)</f>
        <v>462140</v>
      </c>
      <c r="E7741" s="8" t="n">
        <v>0.00021520070751682</v>
      </c>
      <c r="F7741" s="9" t="n">
        <v>-3.52070484030681</v>
      </c>
    </row>
    <row r="7742" customFormat="false" ht="15" hidden="false" customHeight="false" outlineLevel="0" collapsed="false">
      <c r="D7742" s="7" t="n">
        <f aca="false">MOD(D7741*$B$4,$B$5)</f>
        <v>833123470</v>
      </c>
      <c r="E7742" s="8" t="n">
        <v>0.3879533478878</v>
      </c>
      <c r="F7742" s="9" t="n">
        <v>-0.28465731514136</v>
      </c>
    </row>
    <row r="7743" customFormat="false" ht="15" hidden="false" customHeight="false" outlineLevel="0" collapsed="false">
      <c r="D7743" s="7" t="n">
        <f aca="false">MOD(D7742*$B$4,$B$5)</f>
        <v>1924246648</v>
      </c>
      <c r="E7743" s="8" t="n">
        <v>0.896047172039791</v>
      </c>
      <c r="F7743" s="9" t="n">
        <v>1.25934524944448</v>
      </c>
    </row>
    <row r="7744" customFormat="false" ht="15" hidden="false" customHeight="false" outlineLevel="0" collapsed="false">
      <c r="D7744" s="7" t="n">
        <f aca="false">MOD(D7743*$B$4,$B$5)</f>
        <v>199761917</v>
      </c>
      <c r="E7744" s="8" t="n">
        <v>0.0930213915119147</v>
      </c>
      <c r="F7744" s="9" t="n">
        <v>-1.32237658163286</v>
      </c>
    </row>
    <row r="7745" customFormat="false" ht="15" hidden="false" customHeight="false" outlineLevel="0" collapsed="false">
      <c r="D7745" s="7" t="n">
        <f aca="false">MOD(D7744*$B$4,$B$5)</f>
        <v>505920477</v>
      </c>
      <c r="E7745" s="8" t="n">
        <v>0.235587580814573</v>
      </c>
      <c r="F7745" s="9" t="n">
        <v>-0.720568302895242</v>
      </c>
    </row>
    <row r="7746" customFormat="false" ht="15" hidden="false" customHeight="false" outlineLevel="0" collapsed="false">
      <c r="D7746" s="7" t="n">
        <f aca="false">MOD(D7745*$B$4,$B$5)</f>
        <v>103311583</v>
      </c>
      <c r="E7746" s="8" t="n">
        <v>0.0481082047783846</v>
      </c>
      <c r="F7746" s="9" t="n">
        <v>-1.66347990743343</v>
      </c>
    </row>
    <row r="7747" customFormat="false" ht="15" hidden="false" customHeight="false" outlineLevel="0" collapsed="false">
      <c r="D7747" s="7" t="n">
        <f aca="false">MOD(D7746*$B$4,$B$5)</f>
        <v>496394659</v>
      </c>
      <c r="E7747" s="8" t="n">
        <v>0.231151776137903</v>
      </c>
      <c r="F7747" s="9" t="n">
        <v>-0.735059017131851</v>
      </c>
    </row>
    <row r="7748" customFormat="false" ht="15" hidden="false" customHeight="false" outlineLevel="0" collapsed="false">
      <c r="D7748" s="7" t="n">
        <f aca="false">MOD(D7747*$B$4,$B$5)</f>
        <v>1991535010</v>
      </c>
      <c r="E7748" s="8" t="n">
        <v>0.927380757338722</v>
      </c>
      <c r="F7748" s="9" t="n">
        <v>1.45655779397289</v>
      </c>
    </row>
    <row r="7749" customFormat="false" ht="15" hidden="false" customHeight="false" outlineLevel="0" collapsed="false">
      <c r="D7749" s="7" t="n">
        <f aca="false">MOD(D7748*$B$4,$B$5)</f>
        <v>1281009755</v>
      </c>
      <c r="E7749" s="8" t="n">
        <v>0.596516652122621</v>
      </c>
      <c r="F7749" s="9" t="n">
        <v>0.244341046996741</v>
      </c>
    </row>
    <row r="7750" customFormat="false" ht="15" hidden="false" customHeight="false" outlineLevel="0" collapsed="false">
      <c r="D7750" s="7" t="n">
        <f aca="false">MOD(D7749*$B$4,$B$5)</f>
        <v>977751887</v>
      </c>
      <c r="E7750" s="8" t="n">
        <v>0.455301202792024</v>
      </c>
      <c r="F7750" s="9" t="n">
        <v>-0.11227873071707</v>
      </c>
    </row>
    <row r="7751" customFormat="false" ht="15" hidden="false" customHeight="false" outlineLevel="0" collapsed="false">
      <c r="D7751" s="7" t="n">
        <f aca="false">MOD(D7750*$B$4,$B$5)</f>
        <v>1813227258</v>
      </c>
      <c r="E7751" s="8" t="n">
        <v>0.844349739928124</v>
      </c>
      <c r="F7751" s="9" t="n">
        <v>1.01249691677955</v>
      </c>
    </row>
    <row r="7752" customFormat="false" ht="15" hidden="false" customHeight="false" outlineLevel="0" collapsed="false">
      <c r="D7752" s="7" t="n">
        <f aca="false">MOD(D7751*$B$4,$B$5)</f>
        <v>1301970139</v>
      </c>
      <c r="E7752" s="8" t="n">
        <v>0.606277091527616</v>
      </c>
      <c r="F7752" s="9" t="n">
        <v>0.269628831873416</v>
      </c>
    </row>
    <row r="7753" customFormat="false" ht="15" hidden="false" customHeight="false" outlineLevel="0" collapsed="false">
      <c r="D7753" s="7" t="n">
        <f aca="false">MOD(D7752*$B$4,$B$5)</f>
        <v>1291650214</v>
      </c>
      <c r="E7753" s="8" t="n">
        <v>0.601471501962721</v>
      </c>
      <c r="F7753" s="9" t="n">
        <v>0.257157752541483</v>
      </c>
    </row>
    <row r="7754" customFormat="false" ht="15" hidden="false" customHeight="false" outlineLevel="0" collapsed="false">
      <c r="D7754" s="7" t="n">
        <f aca="false">MOD(D7753*$B$4,$B$5)</f>
        <v>1354756643</v>
      </c>
      <c r="E7754" s="8" t="n">
        <v>0.630857722955623</v>
      </c>
      <c r="F7754" s="9" t="n">
        <v>0.334125903466932</v>
      </c>
    </row>
    <row r="7755" customFormat="false" ht="15" hidden="false" customHeight="false" outlineLevel="0" collapsed="false">
      <c r="D7755" s="7" t="n">
        <f aca="false">MOD(D7754*$B$4,$B$5)</f>
        <v>285895809</v>
      </c>
      <c r="E7755" s="8" t="n">
        <v>0.133130610578815</v>
      </c>
      <c r="F7755" s="9" t="n">
        <v>-1.11171380763426</v>
      </c>
    </row>
    <row r="7756" customFormat="false" ht="15" hidden="false" customHeight="false" outlineLevel="0" collapsed="false">
      <c r="D7756" s="7" t="n">
        <f aca="false">MOD(D7755*$B$4,$B$5)</f>
        <v>746680617</v>
      </c>
      <c r="E7756" s="8" t="n">
        <v>0.347700257643778</v>
      </c>
      <c r="F7756" s="9" t="n">
        <v>-0.3915367696351</v>
      </c>
    </row>
    <row r="7757" customFormat="false" ht="15" hidden="false" customHeight="false" outlineLevel="0" collapsed="false">
      <c r="D7757" s="7" t="n">
        <f aca="false">MOD(D7756*$B$4,$B$5)</f>
        <v>1802015606</v>
      </c>
      <c r="E7757" s="8" t="n">
        <v>0.839128907620096</v>
      </c>
      <c r="F7757" s="9" t="n">
        <v>0.99088408435098</v>
      </c>
    </row>
    <row r="7758" customFormat="false" ht="15" hidden="false" customHeight="false" outlineLevel="0" collapsed="false">
      <c r="D7758" s="7" t="n">
        <f aca="false">MOD(D7757*$B$4,$B$5)</f>
        <v>1270195491</v>
      </c>
      <c r="E7758" s="8" t="n">
        <v>0.591480868022405</v>
      </c>
      <c r="F7758" s="9" t="n">
        <v>0.231355975355135</v>
      </c>
    </row>
    <row r="7759" customFormat="false" ht="15" hidden="false" customHeight="false" outlineLevel="0" collapsed="false">
      <c r="D7759" s="7" t="n">
        <f aca="false">MOD(D7758*$B$4,$B$5)</f>
        <v>800940564</v>
      </c>
      <c r="E7759" s="8" t="n">
        <v>0.372967014436579</v>
      </c>
      <c r="F7759" s="9" t="n">
        <v>-0.324005290501853</v>
      </c>
    </row>
    <row r="7760" customFormat="false" ht="15" hidden="false" customHeight="false" outlineLevel="0" collapsed="false">
      <c r="D7760" s="7" t="n">
        <f aca="false">MOD(D7759*$B$4,$B$5)</f>
        <v>1053867903</v>
      </c>
      <c r="E7760" s="8" t="n">
        <v>0.49074548482033</v>
      </c>
      <c r="F7760" s="9" t="n">
        <v>-0.0231997103660778</v>
      </c>
    </row>
    <row r="7761" customFormat="false" ht="15" hidden="false" customHeight="false" outlineLevel="0" collapsed="false">
      <c r="D7761" s="7" t="n">
        <f aca="false">MOD(D7760*$B$4,$B$5)</f>
        <v>1664915577</v>
      </c>
      <c r="E7761" s="8" t="n">
        <v>0.775286731566569</v>
      </c>
      <c r="F7761" s="9" t="n">
        <v>0.75637142259927</v>
      </c>
    </row>
    <row r="7762" customFormat="false" ht="15" hidden="false" customHeight="false" outlineLevel="0" collapsed="false">
      <c r="D7762" s="7" t="n">
        <f aca="false">MOD(D7761*$B$4,$B$5)</f>
        <v>1859295686</v>
      </c>
      <c r="E7762" s="8" t="n">
        <v>0.865802023434827</v>
      </c>
      <c r="F7762" s="9" t="n">
        <v>1.10676405442029</v>
      </c>
    </row>
    <row r="7763" customFormat="false" ht="15" hidden="false" customHeight="false" outlineLevel="0" collapsed="false">
      <c r="D7763" s="7" t="n">
        <f aca="false">MOD(D7762*$B$4,$B$5)</f>
        <v>277999835</v>
      </c>
      <c r="E7763" s="8" t="n">
        <v>0.129453761158002</v>
      </c>
      <c r="F7763" s="9" t="n">
        <v>-1.12897703312893</v>
      </c>
    </row>
    <row r="7764" customFormat="false" ht="15" hidden="false" customHeight="false" outlineLevel="0" collapsed="false">
      <c r="D7764" s="7" t="n">
        <f aca="false">MOD(D7763*$B$4,$B$5)</f>
        <v>1852208829</v>
      </c>
      <c r="E7764" s="8" t="n">
        <v>0.862501948478168</v>
      </c>
      <c r="F7764" s="9" t="n">
        <v>1.09162922976253</v>
      </c>
    </row>
    <row r="7765" customFormat="false" ht="15" hidden="false" customHeight="false" outlineLevel="0" collapsed="false">
      <c r="D7765" s="7" t="n">
        <f aca="false">MOD(D7764*$B$4,$B$5)</f>
        <v>1785709108</v>
      </c>
      <c r="E7765" s="8" t="n">
        <v>0.831535602762863</v>
      </c>
      <c r="F7765" s="9" t="n">
        <v>0.960251219052297</v>
      </c>
    </row>
    <row r="7766" customFormat="false" ht="15" hidden="false" customHeight="false" outlineLevel="0" collapsed="false">
      <c r="D7766" s="7" t="n">
        <f aca="false">MOD(D7765*$B$4,$B$5)</f>
        <v>118245335</v>
      </c>
      <c r="E7766" s="8" t="n">
        <v>0.0550622749655156</v>
      </c>
      <c r="F7766" s="9" t="n">
        <v>-1.59763357387516</v>
      </c>
    </row>
    <row r="7767" customFormat="false" ht="15" hidden="false" customHeight="false" outlineLevel="0" collapsed="false">
      <c r="D7767" s="7" t="n">
        <f aca="false">MOD(D7766*$B$4,$B$5)</f>
        <v>1956515706</v>
      </c>
      <c r="E7767" s="8" t="n">
        <v>0.911073623142274</v>
      </c>
      <c r="F7767" s="9" t="n">
        <v>1.34739592068494</v>
      </c>
    </row>
    <row r="7768" customFormat="false" ht="15" hidden="false" customHeight="false" outlineLevel="0" collapsed="false">
      <c r="D7768" s="7" t="n">
        <f aca="false">MOD(D7767*$B$4,$B$5)</f>
        <v>933816560</v>
      </c>
      <c r="E7768" s="8" t="n">
        <v>0.434842221843863</v>
      </c>
      <c r="F7768" s="9" t="n">
        <v>-0.164059322640075</v>
      </c>
    </row>
    <row r="7769" customFormat="false" ht="15" hidden="false" customHeight="false" outlineLevel="0" collapsed="false">
      <c r="D7769" s="7" t="n">
        <f aca="false">MOD(D7768*$B$4,$B$5)</f>
        <v>577417230</v>
      </c>
      <c r="E7769" s="8" t="n">
        <v>0.268880850885884</v>
      </c>
      <c r="F7769" s="9" t="n">
        <v>-0.616201252690672</v>
      </c>
    </row>
    <row r="7770" customFormat="false" ht="15" hidden="false" customHeight="false" outlineLevel="0" collapsed="false">
      <c r="D7770" s="7" t="n">
        <f aca="false">MOD(D7769*$B$4,$B$5)</f>
        <v>316854917</v>
      </c>
      <c r="E7770" s="8" t="n">
        <v>0.147547068677421</v>
      </c>
      <c r="F7770" s="9" t="n">
        <v>-1.0470117968766</v>
      </c>
    </row>
    <row r="7771" customFormat="false" ht="15" hidden="false" customHeight="false" outlineLevel="0" collapsed="false">
      <c r="D7771" s="7" t="n">
        <f aca="false">MOD(D7770*$B$4,$B$5)</f>
        <v>525164573</v>
      </c>
      <c r="E7771" s="8" t="n">
        <v>0.244548811339353</v>
      </c>
      <c r="F7771" s="9" t="n">
        <v>-0.691744775706995</v>
      </c>
    </row>
    <row r="7772" customFormat="false" ht="15" hidden="false" customHeight="false" outlineLevel="0" collapsed="false">
      <c r="D7772" s="7" t="n">
        <f aca="false">MOD(D7771*$B$4,$B$5)</f>
        <v>1322134095</v>
      </c>
      <c r="E7772" s="8" t="n">
        <v>0.615666665244537</v>
      </c>
      <c r="F7772" s="9" t="n">
        <v>0.294119396873376</v>
      </c>
    </row>
    <row r="7773" customFormat="false" ht="15" hidden="false" customHeight="false" outlineLevel="0" collapsed="false">
      <c r="D7773" s="7" t="n">
        <f aca="false">MOD(D7772*$B$4,$B$5)</f>
        <v>1815878199</v>
      </c>
      <c r="E7773" s="8" t="n">
        <v>0.845584180527911</v>
      </c>
      <c r="F7773" s="9" t="n">
        <v>1.01767666790086</v>
      </c>
    </row>
    <row r="7774" customFormat="false" ht="15" hidden="false" customHeight="false" outlineLevel="0" collapsed="false">
      <c r="D7774" s="7" t="n">
        <f aca="false">MOD(D7773*$B$4,$B$5)</f>
        <v>416524330</v>
      </c>
      <c r="E7774" s="8" t="n">
        <v>0.193959255883432</v>
      </c>
      <c r="F7774" s="9" t="n">
        <v>-0.86339830370807</v>
      </c>
    </row>
    <row r="7775" customFormat="false" ht="15" hidden="false" customHeight="false" outlineLevel="0" collapsed="false">
      <c r="D7775" s="7" t="n">
        <f aca="false">MOD(D7774*$B$4,$B$5)</f>
        <v>1304030216</v>
      </c>
      <c r="E7775" s="8" t="n">
        <v>0.607236389636282</v>
      </c>
      <c r="F7775" s="9" t="n">
        <v>0.272123291928921</v>
      </c>
    </row>
    <row r="7776" customFormat="false" ht="15" hidden="false" customHeight="false" outlineLevel="0" collapsed="false">
      <c r="D7776" s="7" t="n">
        <f aca="false">MOD(D7775*$B$4,$B$5)</f>
        <v>1949379319</v>
      </c>
      <c r="E7776" s="8" t="n">
        <v>0.907750483982033</v>
      </c>
      <c r="F7776" s="9" t="n">
        <v>1.3270291745966</v>
      </c>
    </row>
    <row r="7777" customFormat="false" ht="15" hidden="false" customHeight="false" outlineLevel="0" collapsed="false">
      <c r="D7777" s="7" t="n">
        <f aca="false">MOD(D7776*$B$4,$B$5)</f>
        <v>50663203</v>
      </c>
      <c r="E7777" s="8" t="n">
        <v>0.023591892350085</v>
      </c>
      <c r="F7777" s="9" t="n">
        <v>-1.98464677202778</v>
      </c>
    </row>
    <row r="7778" customFormat="false" ht="15" hidden="false" customHeight="false" outlineLevel="0" collapsed="false">
      <c r="D7778" s="7" t="n">
        <f aca="false">MOD(D7777*$B$4,$B$5)</f>
        <v>1727081727</v>
      </c>
      <c r="E7778" s="8" t="n">
        <v>0.804235101029496</v>
      </c>
      <c r="F7778" s="9" t="n">
        <v>0.856846364797032</v>
      </c>
    </row>
    <row r="7779" customFormat="false" ht="15" hidden="false" customHeight="false" outlineLevel="0" collapsed="false">
      <c r="D7779" s="7" t="n">
        <f aca="false">MOD(D7778*$B$4,$B$5)</f>
        <v>499383830</v>
      </c>
      <c r="E7779" s="8" t="n">
        <v>0.232543717355042</v>
      </c>
      <c r="F7779" s="9" t="n">
        <v>-0.73049538202237</v>
      </c>
    </row>
    <row r="7780" customFormat="false" ht="15" hidden="false" customHeight="false" outlineLevel="0" collapsed="false">
      <c r="D7780" s="7" t="n">
        <f aca="false">MOD(D7779*$B$4,$B$5)</f>
        <v>252920355</v>
      </c>
      <c r="E7780" s="8" t="n">
        <v>0.117775218205317</v>
      </c>
      <c r="F7780" s="9" t="n">
        <v>-1.18618199157286</v>
      </c>
    </row>
    <row r="7781" customFormat="false" ht="15" hidden="false" customHeight="false" outlineLevel="0" collapsed="false">
      <c r="D7781" s="7" t="n">
        <f aca="false">MOD(D7780*$B$4,$B$5)</f>
        <v>273923010</v>
      </c>
      <c r="E7781" s="8" t="n">
        <v>0.127555341578606</v>
      </c>
      <c r="F7781" s="9" t="n">
        <v>-1.13802346770471</v>
      </c>
    </row>
    <row r="7782" customFormat="false" ht="15" hidden="false" customHeight="false" outlineLevel="0" collapsed="false">
      <c r="D7782" s="7" t="n">
        <f aca="false">MOD(D7781*$B$4,$B$5)</f>
        <v>480801131</v>
      </c>
      <c r="E7782" s="8" t="n">
        <v>0.223890473808991</v>
      </c>
      <c r="F7782" s="9" t="n">
        <v>-0.759119713384062</v>
      </c>
    </row>
    <row r="7783" customFormat="false" ht="15" hidden="false" customHeight="false" outlineLevel="0" collapsed="false">
      <c r="D7783" s="7" t="n">
        <f aca="false">MOD(D7782*$B$4,$B$5)</f>
        <v>895621372</v>
      </c>
      <c r="E7783" s="8" t="n">
        <v>0.417056201414257</v>
      </c>
      <c r="F7783" s="9" t="n">
        <v>-0.209430221054175</v>
      </c>
    </row>
    <row r="7784" customFormat="false" ht="15" hidden="false" customHeight="false" outlineLevel="0" collapsed="false">
      <c r="D7784" s="7" t="n">
        <f aca="false">MOD(D7783*$B$4,$B$5)</f>
        <v>1545950055</v>
      </c>
      <c r="E7784" s="8" t="n">
        <v>0.719889093395219</v>
      </c>
      <c r="F7784" s="9" t="n">
        <v>0.582512070940512</v>
      </c>
    </row>
    <row r="7785" customFormat="false" ht="15" hidden="false" customHeight="false" outlineLevel="0" collapsed="false">
      <c r="D7785" s="7" t="n">
        <f aca="false">MOD(D7784*$B$4,$B$5)</f>
        <v>1645855302</v>
      </c>
      <c r="E7785" s="8" t="n">
        <v>0.766411099365364</v>
      </c>
      <c r="F7785" s="9" t="n">
        <v>0.727078609969262</v>
      </c>
    </row>
    <row r="7786" customFormat="false" ht="15" hidden="false" customHeight="false" outlineLevel="0" collapsed="false">
      <c r="D7786" s="7" t="n">
        <f aca="false">MOD(D7785*$B$4,$B$5)</f>
        <v>923762077</v>
      </c>
      <c r="E7786" s="8" t="n">
        <v>0.430160238342509</v>
      </c>
      <c r="F7786" s="9" t="n">
        <v>-0.175966225290188</v>
      </c>
    </row>
    <row r="7787" customFormat="false" ht="15" hidden="false" customHeight="false" outlineLevel="0" collapsed="false">
      <c r="D7787" s="7" t="n">
        <f aca="false">MOD(D7786*$B$4,$B$5)</f>
        <v>568772559</v>
      </c>
      <c r="E7787" s="8" t="n">
        <v>0.264855362255923</v>
      </c>
      <c r="F7787" s="9" t="n">
        <v>-0.62844765896283</v>
      </c>
    </row>
    <row r="7788" customFormat="false" ht="15" hidden="false" customHeight="false" outlineLevel="0" collapsed="false">
      <c r="D7788" s="7" t="n">
        <f aca="false">MOD(D7787*$B$4,$B$5)</f>
        <v>1789252241</v>
      </c>
      <c r="E7788" s="8" t="n">
        <v>0.833185502638282</v>
      </c>
      <c r="F7788" s="9" t="n">
        <v>0.966830059780689</v>
      </c>
    </row>
    <row r="7789" customFormat="false" ht="15" hidden="false" customHeight="false" outlineLevel="0" collapsed="false">
      <c r="D7789" s="7" t="n">
        <f aca="false">MOD(D7788*$B$4,$B$5)</f>
        <v>1497610265</v>
      </c>
      <c r="E7789" s="8" t="n">
        <v>0.697379124534669</v>
      </c>
      <c r="F7789" s="9" t="n">
        <v>0.516877391392337</v>
      </c>
    </row>
    <row r="7790" customFormat="false" ht="15" hidden="false" customHeight="false" outlineLevel="0" collapsed="false">
      <c r="D7790" s="7" t="n">
        <f aca="false">MOD(D7789*$B$4,$B$5)</f>
        <v>403092854</v>
      </c>
      <c r="E7790" s="8" t="n">
        <v>0.187704737473004</v>
      </c>
      <c r="F7790" s="9" t="n">
        <v>-0.886386159205541</v>
      </c>
    </row>
    <row r="7791" customFormat="false" ht="15" hidden="false" customHeight="false" outlineLevel="0" collapsed="false">
      <c r="D7791" s="7" t="n">
        <f aca="false">MOD(D7790*$B$4,$B$5)</f>
        <v>1493313614</v>
      </c>
      <c r="E7791" s="8" t="n">
        <v>0.695378340497034</v>
      </c>
      <c r="F7791" s="9" t="n">
        <v>0.511153867426067</v>
      </c>
    </row>
    <row r="7792" customFormat="false" ht="15" hidden="false" customHeight="false" outlineLevel="0" collapsed="false">
      <c r="D7792" s="7" t="n">
        <f aca="false">MOD(D7791*$B$4,$B$5)</f>
        <v>1305366192</v>
      </c>
      <c r="E7792" s="8" t="n">
        <v>0.607858501940834</v>
      </c>
      <c r="F7792" s="9" t="n">
        <v>0.273741873323031</v>
      </c>
    </row>
    <row r="7793" customFormat="false" ht="15" hidden="false" customHeight="false" outlineLevel="0" collapsed="false">
      <c r="D7793" s="7" t="n">
        <f aca="false">MOD(D7792*$B$4,$B$5)</f>
        <v>2013767405</v>
      </c>
      <c r="E7793" s="8" t="n">
        <v>0.937733523023998</v>
      </c>
      <c r="F7793" s="9" t="n">
        <v>1.53602212550882</v>
      </c>
    </row>
    <row r="7794" customFormat="false" ht="15" hidden="false" customHeight="false" outlineLevel="0" collapsed="false">
      <c r="D7794" s="7" t="n">
        <f aca="false">MOD(D7793*$B$4,$B$5)</f>
        <v>719125300</v>
      </c>
      <c r="E7794" s="8" t="n">
        <v>0.334868813245435</v>
      </c>
      <c r="F7794" s="9" t="n">
        <v>-0.426508128185023</v>
      </c>
    </row>
    <row r="7795" customFormat="false" ht="15" hidden="false" customHeight="false" outlineLevel="0" collapsed="false">
      <c r="D7795" s="7" t="n">
        <f aca="false">MOD(D7794*$B$4,$B$5)</f>
        <v>971686192</v>
      </c>
      <c r="E7795" s="8" t="n">
        <v>0.452476643447277</v>
      </c>
      <c r="F7795" s="9" t="n">
        <v>-0.119406531544923</v>
      </c>
    </row>
    <row r="7796" customFormat="false" ht="15" hidden="false" customHeight="false" outlineLevel="0" collapsed="false">
      <c r="D7796" s="7" t="n">
        <f aca="false">MOD(D7795*$B$4,$B$5)</f>
        <v>1073839905</v>
      </c>
      <c r="E7796" s="8" t="n">
        <v>0.500045672990424</v>
      </c>
      <c r="F7796" s="9" t="n">
        <v>0.000114485209434439</v>
      </c>
    </row>
    <row r="7797" customFormat="false" ht="15" hidden="false" customHeight="false" outlineLevel="0" collapsed="false">
      <c r="D7797" s="7" t="n">
        <f aca="false">MOD(D7796*$B$4,$B$5)</f>
        <v>1513266616</v>
      </c>
      <c r="E7797" s="8" t="n">
        <v>0.704669681102661</v>
      </c>
      <c r="F7797" s="9" t="n">
        <v>0.537878926821517</v>
      </c>
    </row>
    <row r="7798" customFormat="false" ht="15" hidden="false" customHeight="false" outlineLevel="0" collapsed="false">
      <c r="D7798" s="7" t="n">
        <f aca="false">MOD(D7797*$B$4,$B$5)</f>
        <v>236568231</v>
      </c>
      <c r="E7798" s="8" t="n">
        <v>0.11016066708617</v>
      </c>
      <c r="F7798" s="9" t="n">
        <v>-1.22567411684535</v>
      </c>
    </row>
    <row r="7799" customFormat="false" ht="15" hidden="false" customHeight="false" outlineLevel="0" collapsed="false">
      <c r="D7799" s="7" t="n">
        <f aca="false">MOD(D7798*$B$4,$B$5)</f>
        <v>1214527502</v>
      </c>
      <c r="E7799" s="8" t="n">
        <v>0.56555844057869</v>
      </c>
      <c r="F7799" s="9" t="n">
        <v>0.165077326690286</v>
      </c>
    </row>
    <row r="7800" customFormat="false" ht="15" hidden="false" customHeight="false" outlineLevel="0" collapsed="false">
      <c r="D7800" s="7" t="n">
        <f aca="false">MOD(D7799*$B$4,$B$5)</f>
        <v>153485942</v>
      </c>
      <c r="E7800" s="8" t="n">
        <v>0.0714724614019249</v>
      </c>
      <c r="F7800" s="9" t="n">
        <v>-1.46491202051966</v>
      </c>
    </row>
    <row r="7801" customFormat="false" ht="15" hidden="false" customHeight="false" outlineLevel="0" collapsed="false">
      <c r="D7801" s="7" t="n">
        <f aca="false">MOD(D7800*$B$4,$B$5)</f>
        <v>101324132</v>
      </c>
      <c r="E7801" s="8" t="n">
        <v>0.0471827257864016</v>
      </c>
      <c r="F7801" s="9" t="n">
        <v>-1.67280621204056</v>
      </c>
    </row>
    <row r="7802" customFormat="false" ht="15" hidden="false" customHeight="false" outlineLevel="0" collapsed="false">
      <c r="D7802" s="7" t="n">
        <f aca="false">MOD(D7801*$B$4,$B$5)</f>
        <v>1196911553</v>
      </c>
      <c r="E7802" s="8" t="n">
        <v>0.557355375082563</v>
      </c>
      <c r="F7802" s="9" t="n">
        <v>0.144267488862152</v>
      </c>
    </row>
    <row r="7803" customFormat="false" ht="15" hidden="false" customHeight="false" outlineLevel="0" collapsed="false">
      <c r="D7803" s="7" t="n">
        <f aca="false">MOD(D7802*$B$4,$B$5)</f>
        <v>217535975</v>
      </c>
      <c r="E7803" s="8" t="n">
        <v>0.101298082248585</v>
      </c>
      <c r="F7803" s="9" t="n">
        <v>-1.27418978505963</v>
      </c>
    </row>
    <row r="7804" customFormat="false" ht="15" hidden="false" customHeight="false" outlineLevel="0" collapsed="false">
      <c r="D7804" s="7" t="n">
        <f aca="false">MOD(D7803*$B$4,$B$5)</f>
        <v>1631499042</v>
      </c>
      <c r="E7804" s="8" t="n">
        <v>0.759725944846613</v>
      </c>
      <c r="F7804" s="9" t="n">
        <v>0.705421271337365</v>
      </c>
    </row>
    <row r="7805" customFormat="false" ht="15" hidden="false" customHeight="false" outlineLevel="0" collapsed="false">
      <c r="D7805" s="7" t="n">
        <f aca="false">MOD(D7804*$B$4,$B$5)</f>
        <v>1569953598</v>
      </c>
      <c r="E7805" s="8" t="n">
        <v>0.731066614138956</v>
      </c>
      <c r="F7805" s="9" t="n">
        <v>0.616042043242776</v>
      </c>
    </row>
    <row r="7806" customFormat="false" ht="15" hidden="false" customHeight="false" outlineLevel="0" collapsed="false">
      <c r="D7806" s="7" t="n">
        <f aca="false">MOD(D7805*$B$4,$B$5)</f>
        <v>679710075</v>
      </c>
      <c r="E7806" s="8" t="n">
        <v>0.316514668815317</v>
      </c>
      <c r="F7806" s="9" t="n">
        <v>-0.477467388591291</v>
      </c>
    </row>
    <row r="7807" customFormat="false" ht="15" hidden="false" customHeight="false" outlineLevel="0" collapsed="false">
      <c r="D7807" s="7" t="n">
        <f aca="false">MOD(D7806*$B$4,$B$5)</f>
        <v>1029871459</v>
      </c>
      <c r="E7807" s="8" t="n">
        <v>0.479571269806075</v>
      </c>
      <c r="F7807" s="9" t="n">
        <v>-0.0512296323836534</v>
      </c>
    </row>
    <row r="7808" customFormat="false" ht="15" hidden="false" customHeight="false" outlineLevel="0" collapsed="false">
      <c r="D7808" s="7" t="n">
        <f aca="false">MOD(D7807*$B$4,$B$5)</f>
        <v>826252986</v>
      </c>
      <c r="E7808" s="8" t="n">
        <v>0.384754029460954</v>
      </c>
      <c r="F7808" s="9" t="n">
        <v>-0.293018437386453</v>
      </c>
    </row>
    <row r="7809" customFormat="false" ht="15" hidden="false" customHeight="false" outlineLevel="0" collapsed="false">
      <c r="D7809" s="7" t="n">
        <f aca="false">MOD(D7808*$B$4,$B$5)</f>
        <v>991595122</v>
      </c>
      <c r="E7809" s="8" t="n">
        <v>0.461747461428631</v>
      </c>
      <c r="F7809" s="9" t="n">
        <v>-0.0960322956655932</v>
      </c>
    </row>
    <row r="7810" customFormat="false" ht="15" hidden="false" customHeight="false" outlineLevel="0" collapsed="false">
      <c r="D7810" s="7" t="n">
        <f aca="false">MOD(D7809*$B$4,$B$5)</f>
        <v>25126079</v>
      </c>
      <c r="E7810" s="8" t="n">
        <v>0.0117002423030327</v>
      </c>
      <c r="F7810" s="9" t="n">
        <v>-2.2668320964048</v>
      </c>
    </row>
    <row r="7811" customFormat="false" ht="15" hidden="false" customHeight="false" outlineLevel="0" collapsed="false">
      <c r="D7811" s="7" t="n">
        <f aca="false">MOD(D7810*$B$4,$B$5)</f>
        <v>1680182501</v>
      </c>
      <c r="E7811" s="8" t="n">
        <v>0.78239594705626</v>
      </c>
      <c r="F7811" s="9" t="n">
        <v>0.780310547569959</v>
      </c>
    </row>
    <row r="7812" customFormat="false" ht="15" hidden="false" customHeight="false" outlineLevel="0" collapsed="false">
      <c r="D7812" s="7" t="n">
        <f aca="false">MOD(D7811*$B$4,$B$5)</f>
        <v>74609522</v>
      </c>
      <c r="E7812" s="8" t="n">
        <v>0.0347427660922918</v>
      </c>
      <c r="F7812" s="9" t="n">
        <v>-1.81524978404336</v>
      </c>
    </row>
    <row r="7813" customFormat="false" ht="15" hidden="false" customHeight="false" outlineLevel="0" collapsed="false">
      <c r="D7813" s="7" t="n">
        <f aca="false">MOD(D7812*$B$4,$B$5)</f>
        <v>146160443</v>
      </c>
      <c r="E7813" s="8" t="n">
        <v>0.0680612601042364</v>
      </c>
      <c r="F7813" s="9" t="n">
        <v>-1.49038695621939</v>
      </c>
    </row>
    <row r="7814" customFormat="false" ht="15" hidden="false" customHeight="false" outlineLevel="0" collapsed="false">
      <c r="D7814" s="7" t="n">
        <f aca="false">MOD(D7813*$B$4,$B$5)</f>
        <v>826963658</v>
      </c>
      <c r="E7814" s="8" t="n">
        <v>0.385084961899635</v>
      </c>
      <c r="F7814" s="9" t="n">
        <v>-0.29215263564044</v>
      </c>
    </row>
    <row r="7815" customFormat="false" ht="15" hidden="false" customHeight="false" outlineLevel="0" collapsed="false">
      <c r="D7815" s="7" t="n">
        <f aca="false">MOD(D7814*$B$4,$B$5)</f>
        <v>936704882</v>
      </c>
      <c r="E7815" s="8" t="n">
        <v>0.436187201585795</v>
      </c>
      <c r="F7815" s="9" t="n">
        <v>-0.160643231600857</v>
      </c>
    </row>
    <row r="7816" customFormat="false" ht="15" hidden="false" customHeight="false" outlineLevel="0" collapsed="false">
      <c r="D7816" s="7" t="n">
        <f aca="false">MOD(D7815*$B$4,$B$5)</f>
        <v>413171437</v>
      </c>
      <c r="E7816" s="8" t="n">
        <v>0.192397943411393</v>
      </c>
      <c r="F7816" s="9" t="n">
        <v>-0.869093691742943</v>
      </c>
    </row>
    <row r="7817" customFormat="false" ht="15" hidden="false" customHeight="false" outlineLevel="0" collapsed="false">
      <c r="D7817" s="7" t="n">
        <f aca="false">MOD(D7816*$B$4,$B$5)</f>
        <v>517805738</v>
      </c>
      <c r="E7817" s="8" t="n">
        <v>0.241122086756976</v>
      </c>
      <c r="F7817" s="9" t="n">
        <v>-0.702697680456651</v>
      </c>
    </row>
    <row r="7818" customFormat="false" ht="15" hidden="false" customHeight="false" outlineLevel="0" collapsed="false">
      <c r="D7818" s="7" t="n">
        <f aca="false">MOD(D7817*$B$4,$B$5)</f>
        <v>438611565</v>
      </c>
      <c r="E7818" s="8" t="n">
        <v>0.20424442617618</v>
      </c>
      <c r="F7818" s="9" t="n">
        <v>-0.826555846115357</v>
      </c>
    </row>
    <row r="7819" customFormat="false" ht="15" hidden="false" customHeight="false" outlineLevel="0" collapsed="false">
      <c r="D7819" s="7" t="n">
        <f aca="false">MOD(D7818*$B$4,$B$5)</f>
        <v>177578342</v>
      </c>
      <c r="E7819" s="8" t="n">
        <v>0.0826913594107063</v>
      </c>
      <c r="F7819" s="9" t="n">
        <v>-1.38719365791727</v>
      </c>
    </row>
    <row r="7820" customFormat="false" ht="15" hidden="false" customHeight="false" outlineLevel="0" collapsed="false">
      <c r="D7820" s="7" t="n">
        <f aca="false">MOD(D7819*$B$4,$B$5)</f>
        <v>1276911505</v>
      </c>
      <c r="E7820" s="8" t="n">
        <v>0.594608255750135</v>
      </c>
      <c r="F7820" s="9" t="n">
        <v>0.239415401573155</v>
      </c>
    </row>
    <row r="7821" customFormat="false" ht="15" hidden="false" customHeight="false" outlineLevel="0" collapsed="false">
      <c r="D7821" s="7" t="n">
        <f aca="false">MOD(D7820*$B$4,$B$5)</f>
        <v>719621661</v>
      </c>
      <c r="E7821" s="8" t="n">
        <v>0.33509994934788</v>
      </c>
      <c r="F7821" s="9" t="n">
        <v>-0.425873674294355</v>
      </c>
    </row>
    <row r="7822" customFormat="false" ht="15" hidden="false" customHeight="false" outlineLevel="0" collapsed="false">
      <c r="D7822" s="7" t="n">
        <f aca="false">MOD(D7821*$B$4,$B$5)</f>
        <v>1309207906</v>
      </c>
      <c r="E7822" s="8" t="n">
        <v>0.609647439429208</v>
      </c>
      <c r="F7822" s="9" t="n">
        <v>0.278400258441089</v>
      </c>
    </row>
    <row r="7823" customFormat="false" ht="15" hidden="false" customHeight="false" outlineLevel="0" collapsed="false">
      <c r="D7823" s="7" t="n">
        <f aca="false">MOD(D7822*$B$4,$B$5)</f>
        <v>626066610</v>
      </c>
      <c r="E7823" s="8" t="n">
        <v>0.291534983824505</v>
      </c>
      <c r="F7823" s="9" t="n">
        <v>-0.548905989398454</v>
      </c>
    </row>
    <row r="7824" customFormat="false" ht="15" hidden="false" customHeight="false" outlineLevel="0" collapsed="false">
      <c r="D7824" s="7" t="n">
        <f aca="false">MOD(D7823*$B$4,$B$5)</f>
        <v>1471450726</v>
      </c>
      <c r="E7824" s="8" t="n">
        <v>0.685197639917207</v>
      </c>
      <c r="F7824" s="9" t="n">
        <v>0.482283284249751</v>
      </c>
    </row>
    <row r="7825" customFormat="false" ht="15" hidden="false" customHeight="false" outlineLevel="0" collapsed="false">
      <c r="D7825" s="7" t="n">
        <f aca="false">MOD(D7824*$B$4,$B$5)</f>
        <v>376370221</v>
      </c>
      <c r="E7825" s="8" t="n">
        <v>0.175261041778383</v>
      </c>
      <c r="F7825" s="9" t="n">
        <v>-0.933577097903858</v>
      </c>
    </row>
    <row r="7826" customFormat="false" ht="15" hidden="false" customHeight="false" outlineLevel="0" collapsed="false">
      <c r="D7826" s="7" t="n">
        <f aca="false">MOD(D7825*$B$4,$B$5)</f>
        <v>55284271</v>
      </c>
      <c r="E7826" s="8" t="n">
        <v>0.0257437448257056</v>
      </c>
      <c r="F7826" s="9" t="n">
        <v>-1.94739422699271</v>
      </c>
    </row>
    <row r="7827" customFormat="false" ht="15" hidden="false" customHeight="false" outlineLevel="0" collapsed="false">
      <c r="D7827" s="7" t="n">
        <f aca="false">MOD(D7826*$B$4,$B$5)</f>
        <v>1452355867</v>
      </c>
      <c r="E7827" s="8" t="n">
        <v>0.676305903286027</v>
      </c>
      <c r="F7827" s="9" t="n">
        <v>0.457393558555414</v>
      </c>
    </row>
    <row r="7828" customFormat="false" ht="15" hidden="false" customHeight="false" outlineLevel="0" collapsed="false">
      <c r="D7828" s="7" t="n">
        <f aca="false">MOD(D7827*$B$4,$B$5)</f>
        <v>2066399642</v>
      </c>
      <c r="E7828" s="8" t="n">
        <v>0.96224231828213</v>
      </c>
      <c r="F7828" s="9" t="n">
        <v>1.77732146816108</v>
      </c>
    </row>
    <row r="7829" customFormat="false" ht="15" hidden="false" customHeight="false" outlineLevel="0" collapsed="false">
      <c r="D7829" s="7" t="n">
        <f aca="false">MOD(D7828*$B$4,$B$5)</f>
        <v>856683126</v>
      </c>
      <c r="E7829" s="8" t="n">
        <v>0.398924167639505</v>
      </c>
      <c r="F7829" s="9" t="n">
        <v>-0.256132748851408</v>
      </c>
    </row>
    <row r="7830" customFormat="false" ht="15" hidden="false" customHeight="false" outlineLevel="0" collapsed="false">
      <c r="D7830" s="7" t="n">
        <f aca="false">MOD(D7829*$B$4,$B$5)</f>
        <v>1006068514</v>
      </c>
      <c r="E7830" s="8" t="n">
        <v>0.468487159785337</v>
      </c>
      <c r="F7830" s="9" t="n">
        <v>-0.0790733011848519</v>
      </c>
    </row>
    <row r="7831" customFormat="false" ht="15" hidden="false" customHeight="false" outlineLevel="0" collapsed="false">
      <c r="D7831" s="7" t="n">
        <f aca="false">MOD(D7830*$B$4,$B$5)</f>
        <v>738046036</v>
      </c>
      <c r="E7831" s="8" t="n">
        <v>0.343679467536211</v>
      </c>
      <c r="F7831" s="9" t="n">
        <v>-0.402441769363983</v>
      </c>
    </row>
    <row r="7832" customFormat="false" ht="15" hidden="false" customHeight="false" outlineLevel="0" collapsed="false">
      <c r="D7832" s="7" t="n">
        <f aca="false">MOD(D7831*$B$4,$B$5)</f>
        <v>1613983673</v>
      </c>
      <c r="E7832" s="8" t="n">
        <v>0.751569715562807</v>
      </c>
      <c r="F7832" s="9" t="n">
        <v>0.679437700750186</v>
      </c>
    </row>
    <row r="7833" customFormat="false" ht="15" hidden="false" customHeight="false" outlineLevel="0" collapsed="false">
      <c r="D7833" s="7" t="n">
        <f aca="false">MOD(D7832*$B$4,$B$5)</f>
        <v>46649870</v>
      </c>
      <c r="E7833" s="8" t="n">
        <v>0.0217230385371698</v>
      </c>
      <c r="F7833" s="9" t="n">
        <v>-2.01939599897029</v>
      </c>
    </row>
    <row r="7834" customFormat="false" ht="15" hidden="false" customHeight="false" outlineLevel="0" collapsed="false">
      <c r="D7834" s="7" t="n">
        <f aca="false">MOD(D7833*$B$4,$B$5)</f>
        <v>1273012714</v>
      </c>
      <c r="E7834" s="8" t="n">
        <v>0.59279273971244</v>
      </c>
      <c r="F7834" s="9" t="n">
        <v>0.234734871109515</v>
      </c>
    </row>
    <row r="7835" customFormat="false" ht="15" hidden="false" customHeight="false" outlineLevel="0" collapsed="false">
      <c r="D7835" s="7" t="n">
        <f aca="false">MOD(D7834*$B$4,$B$5)</f>
        <v>1499642236</v>
      </c>
      <c r="E7835" s="8" t="n">
        <v>0.698325334767183</v>
      </c>
      <c r="F7835" s="9" t="n">
        <v>0.519590055864969</v>
      </c>
    </row>
    <row r="7836" customFormat="false" ht="15" hidden="false" customHeight="false" outlineLevel="0" collapsed="false">
      <c r="D7836" s="7" t="n">
        <f aca="false">MOD(D7835*$B$4,$B$5)</f>
        <v>1851600880</v>
      </c>
      <c r="E7836" s="8" t="n">
        <v>0.862218850163947</v>
      </c>
      <c r="F7836" s="9" t="n">
        <v>1.09034250176759</v>
      </c>
    </row>
    <row r="7837" customFormat="false" ht="15" hidden="false" customHeight="false" outlineLevel="0" collapsed="false">
      <c r="D7837" s="7" t="n">
        <f aca="false">MOD(D7836*$B$4,$B$5)</f>
        <v>356690340</v>
      </c>
      <c r="E7837" s="8" t="n">
        <v>0.166096883049325</v>
      </c>
      <c r="F7837" s="9" t="n">
        <v>-0.969704581590036</v>
      </c>
    </row>
    <row r="7838" customFormat="false" ht="15" hidden="false" customHeight="false" outlineLevel="0" collapsed="false">
      <c r="D7838" s="7" t="n">
        <f aca="false">MOD(D7837*$B$4,$B$5)</f>
        <v>1423004141</v>
      </c>
      <c r="E7838" s="8" t="n">
        <v>0.662637940759433</v>
      </c>
      <c r="F7838" s="9" t="n">
        <v>0.419673319457419</v>
      </c>
    </row>
    <row r="7839" customFormat="false" ht="15" hidden="false" customHeight="false" outlineLevel="0" collapsed="false">
      <c r="D7839" s="7" t="n">
        <f aca="false">MOD(D7838*$B$4,$B$5)</f>
        <v>420957269</v>
      </c>
      <c r="E7839" s="8" t="n">
        <v>0.196023503966651</v>
      </c>
      <c r="F7839" s="9" t="n">
        <v>-0.855911003793772</v>
      </c>
    </row>
    <row r="7840" customFormat="false" ht="15" hidden="false" customHeight="false" outlineLevel="0" collapsed="false">
      <c r="D7840" s="7" t="n">
        <f aca="false">MOD(D7839*$B$4,$B$5)</f>
        <v>538063985</v>
      </c>
      <c r="E7840" s="8" t="n">
        <v>0.25055556814238</v>
      </c>
      <c r="F7840" s="9" t="n">
        <v>-0.672742481314946</v>
      </c>
    </row>
    <row r="7841" customFormat="false" ht="15" hidden="false" customHeight="false" outlineLevel="0" collapsed="false">
      <c r="D7841" s="7" t="n">
        <f aca="false">MOD(D7840*$B$4,$B$5)</f>
        <v>1219393117</v>
      </c>
      <c r="E7841" s="8" t="n">
        <v>0.567824169125244</v>
      </c>
      <c r="F7841" s="9" t="n">
        <v>0.170837347407697</v>
      </c>
    </row>
    <row r="7842" customFormat="false" ht="15" hidden="false" customHeight="false" outlineLevel="0" collapsed="false">
      <c r="D7842" s="7" t="n">
        <f aca="false">MOD(D7841*$B$4,$B$5)</f>
        <v>945870084</v>
      </c>
      <c r="E7842" s="8" t="n">
        <v>0.440455081351525</v>
      </c>
      <c r="F7842" s="9" t="n">
        <v>-0.149815522108264</v>
      </c>
    </row>
    <row r="7843" customFormat="false" ht="15" hidden="false" customHeight="false" outlineLevel="0" collapsed="false">
      <c r="D7843" s="7" t="n">
        <f aca="false">MOD(D7842*$B$4,$B$5)</f>
        <v>445005897</v>
      </c>
      <c r="E7843" s="8" t="n">
        <v>0.207222019049546</v>
      </c>
      <c r="F7843" s="9" t="n">
        <v>-0.816098086785218</v>
      </c>
    </row>
    <row r="7844" customFormat="false" ht="15" hidden="false" customHeight="false" outlineLevel="0" collapsed="false">
      <c r="D7844" s="7" t="n">
        <f aca="false">MOD(D7843*$B$4,$B$5)</f>
        <v>1748216793</v>
      </c>
      <c r="E7844" s="8" t="n">
        <v>0.814076883079556</v>
      </c>
      <c r="F7844" s="9" t="n">
        <v>0.893020426710889</v>
      </c>
    </row>
    <row r="7845" customFormat="false" ht="15" hidden="false" customHeight="false" outlineLevel="0" collapsed="false">
      <c r="D7845" s="7" t="n">
        <f aca="false">MOD(D7844*$B$4,$B$5)</f>
        <v>655422391</v>
      </c>
      <c r="E7845" s="8" t="n">
        <v>0.305204834607621</v>
      </c>
      <c r="F7845" s="9" t="n">
        <v>-0.509488768135478</v>
      </c>
    </row>
    <row r="7846" customFormat="false" ht="15" hidden="false" customHeight="false" outlineLevel="0" collapsed="false">
      <c r="D7846" s="7" t="n">
        <f aca="false">MOD(D7845*$B$4,$B$5)</f>
        <v>1165148357</v>
      </c>
      <c r="E7846" s="8" t="n">
        <v>0.54256448433042</v>
      </c>
      <c r="F7846" s="9" t="n">
        <v>0.10689657378739</v>
      </c>
    </row>
    <row r="7847" customFormat="false" ht="15" hidden="false" customHeight="false" outlineLevel="0" collapsed="false">
      <c r="D7847" s="7" t="n">
        <f aca="false">MOD(D7846*$B$4,$B$5)</f>
        <v>279625817</v>
      </c>
      <c r="E7847" s="8" t="n">
        <v>0.130210918029967</v>
      </c>
      <c r="F7847" s="9" t="n">
        <v>-1.12539465259807</v>
      </c>
    </row>
    <row r="7848" customFormat="false" ht="15" hidden="false" customHeight="false" outlineLevel="0" collapsed="false">
      <c r="D7848" s="7" t="n">
        <f aca="false">MOD(D7847*$B$4,$B$5)</f>
        <v>883091012</v>
      </c>
      <c r="E7848" s="8" t="n">
        <v>0.411221297840794</v>
      </c>
      <c r="F7848" s="9" t="n">
        <v>-0.224404466325003</v>
      </c>
    </row>
    <row r="7849" customFormat="false" ht="15" hidden="false" customHeight="false" outlineLevel="0" collapsed="false">
      <c r="D7849" s="7" t="n">
        <f aca="false">MOD(D7848*$B$4,$B$5)</f>
        <v>135847302</v>
      </c>
      <c r="E7849" s="8" t="n">
        <v>0.0632588295855176</v>
      </c>
      <c r="F7849" s="9" t="n">
        <v>-1.52797937386044</v>
      </c>
    </row>
    <row r="7850" customFormat="false" ht="15" hidden="false" customHeight="false" outlineLevel="0" collapsed="false">
      <c r="D7850" s="7" t="n">
        <f aca="false">MOD(D7849*$B$4,$B$5)</f>
        <v>1217540551</v>
      </c>
      <c r="E7850" s="8" t="n">
        <v>0.566961500856058</v>
      </c>
      <c r="F7850" s="9" t="n">
        <v>0.16864358166096</v>
      </c>
    </row>
    <row r="7851" customFormat="false" ht="15" hidden="false" customHeight="false" outlineLevel="0" collapsed="false">
      <c r="D7851" s="7" t="n">
        <f aca="false">MOD(D7850*$B$4,$B$5)</f>
        <v>1714969872</v>
      </c>
      <c r="E7851" s="8" t="n">
        <v>0.798595079033258</v>
      </c>
      <c r="F7851" s="9" t="n">
        <v>0.836613522798949</v>
      </c>
    </row>
    <row r="7852" customFormat="false" ht="15" hidden="false" customHeight="false" outlineLevel="0" collapsed="false">
      <c r="D7852" s="7" t="n">
        <f aca="false">MOD(D7851*$B$4,$B$5)</f>
        <v>2111066756</v>
      </c>
      <c r="E7852" s="8" t="n">
        <v>0.983042064107062</v>
      </c>
      <c r="F7852" s="9" t="n">
        <v>2.12107047925967</v>
      </c>
    </row>
    <row r="7853" customFormat="false" ht="15" hidden="false" customHeight="false" outlineLevel="0" collapsed="false">
      <c r="D7853" s="7" t="n">
        <f aca="false">MOD(D7852*$B$4,$B$5)</f>
        <v>909361432</v>
      </c>
      <c r="E7853" s="8" t="n">
        <v>0.423454415447502</v>
      </c>
      <c r="F7853" s="9" t="n">
        <v>-0.193064019335746</v>
      </c>
    </row>
    <row r="7854" customFormat="false" ht="15" hidden="false" customHeight="false" outlineLevel="0" collapsed="false">
      <c r="D7854" s="7" t="n">
        <f aca="false">MOD(D7853*$B$4,$B$5)</f>
        <v>1219939392</v>
      </c>
      <c r="E7854" s="8" t="n">
        <v>0.568078548245205</v>
      </c>
      <c r="F7854" s="9" t="n">
        <v>0.171484390130264</v>
      </c>
    </row>
    <row r="7855" customFormat="false" ht="15" hidden="false" customHeight="false" outlineLevel="0" collapsed="false">
      <c r="D7855" s="7" t="n">
        <f aca="false">MOD(D7854*$B$4,$B$5)</f>
        <v>1545306845</v>
      </c>
      <c r="E7855" s="8" t="n">
        <v>0.719589575398331</v>
      </c>
      <c r="F7855" s="9" t="n">
        <v>0.581622700109603</v>
      </c>
    </row>
    <row r="7856" customFormat="false" ht="15" hidden="false" customHeight="false" outlineLevel="0" collapsed="false">
      <c r="D7856" s="7" t="n">
        <f aca="false">MOD(D7855*$B$4,$B$5)</f>
        <v>662236450</v>
      </c>
      <c r="E7856" s="8" t="n">
        <v>0.308377878096307</v>
      </c>
      <c r="F7856" s="9" t="n">
        <v>-0.500453548609204</v>
      </c>
    </row>
    <row r="7857" customFormat="false" ht="15" hidden="false" customHeight="false" outlineLevel="0" collapsed="false">
      <c r="D7857" s="7" t="n">
        <f aca="false">MOD(D7856*$B$4,$B$5)</f>
        <v>1521592355</v>
      </c>
      <c r="E7857" s="8" t="n">
        <v>0.7085466554468</v>
      </c>
      <c r="F7857" s="9" t="n">
        <v>0.549143916218229</v>
      </c>
    </row>
    <row r="7858" customFormat="false" ht="15" hidden="false" customHeight="false" outlineLevel="0" collapsed="false">
      <c r="D7858" s="7" t="n">
        <f aca="false">MOD(D7857*$B$4,$B$5)</f>
        <v>548873511</v>
      </c>
      <c r="E7858" s="8" t="n">
        <v>0.255589145939414</v>
      </c>
      <c r="F7858" s="9" t="n">
        <v>-0.657004081806165</v>
      </c>
    </row>
    <row r="7859" customFormat="false" ht="15" hidden="false" customHeight="false" outlineLevel="0" collapsed="false">
      <c r="D7859" s="7" t="n">
        <f aca="false">MOD(D7858*$B$4,$B$5)</f>
        <v>1167496442</v>
      </c>
      <c r="E7859" s="8" t="n">
        <v>0.543657896615246</v>
      </c>
      <c r="F7859" s="9" t="n">
        <v>0.109653465706668</v>
      </c>
    </row>
    <row r="7860" customFormat="false" ht="15" hidden="false" customHeight="false" outlineLevel="0" collapsed="false">
      <c r="D7860" s="7" t="n">
        <f aca="false">MOD(D7859*$B$4,$B$5)</f>
        <v>1954887208</v>
      </c>
      <c r="E7860" s="8" t="n">
        <v>0.910315294666509</v>
      </c>
      <c r="F7860" s="9" t="n">
        <v>1.34269914812949</v>
      </c>
    </row>
    <row r="7861" customFormat="false" ht="15" hidden="false" customHeight="false" outlineLevel="0" collapsed="false">
      <c r="D7861" s="7" t="n">
        <f aca="false">MOD(D7860*$B$4,$B$5)</f>
        <v>1781484541</v>
      </c>
      <c r="E7861" s="8" t="n">
        <v>0.829568385453493</v>
      </c>
      <c r="F7861" s="9" t="n">
        <v>0.952461013311189</v>
      </c>
    </row>
    <row r="7862" customFormat="false" ht="15" hidden="false" customHeight="false" outlineLevel="0" collapsed="false">
      <c r="D7862" s="7" t="n">
        <f aca="false">MOD(D7861*$B$4,$B$5)</f>
        <v>205118143</v>
      </c>
      <c r="E7862" s="8" t="n">
        <v>0.0955155786085088</v>
      </c>
      <c r="F7862" s="9" t="n">
        <v>-1.30753476101661</v>
      </c>
    </row>
    <row r="7863" customFormat="false" ht="15" hidden="false" customHeight="false" outlineLevel="0" collapsed="false">
      <c r="D7863" s="7" t="n">
        <f aca="false">MOD(D7862*$B$4,$B$5)</f>
        <v>1358268083</v>
      </c>
      <c r="E7863" s="8" t="n">
        <v>0.63249286462785</v>
      </c>
      <c r="F7863" s="9" t="n">
        <v>0.338463045725428</v>
      </c>
    </row>
    <row r="7864" customFormat="false" ht="15" hidden="false" customHeight="false" outlineLevel="0" collapsed="false">
      <c r="D7864" s="7" t="n">
        <f aca="false">MOD(D7863*$B$4,$B$5)</f>
        <v>135407936</v>
      </c>
      <c r="E7864" s="8" t="n">
        <v>0.0630542338481678</v>
      </c>
      <c r="F7864" s="9" t="n">
        <v>-1.5296294816469</v>
      </c>
    </row>
    <row r="7865" customFormat="false" ht="15" hidden="false" customHeight="false" outlineLevel="0" collapsed="false">
      <c r="D7865" s="7" t="n">
        <f aca="false">MOD(D7864*$B$4,$B$5)</f>
        <v>1483740835</v>
      </c>
      <c r="E7865" s="8" t="n">
        <v>0.69092066790063</v>
      </c>
      <c r="F7865" s="9" t="n">
        <v>0.498461691023906</v>
      </c>
    </row>
    <row r="7866" customFormat="false" ht="15" hidden="false" customHeight="false" outlineLevel="0" collapsed="false">
      <c r="D7866" s="7" t="n">
        <f aca="false">MOD(D7865*$B$4,$B$5)</f>
        <v>926735188</v>
      </c>
      <c r="E7866" s="8" t="n">
        <v>0.431544701039367</v>
      </c>
      <c r="F7866" s="9" t="n">
        <v>-0.172442831170915</v>
      </c>
    </row>
    <row r="7867" customFormat="false" ht="15" hidden="false" customHeight="false" outlineLevel="0" collapsed="false">
      <c r="D7867" s="7" t="n">
        <f aca="false">MOD(D7866*$B$4,$B$5)</f>
        <v>202409291</v>
      </c>
      <c r="E7867" s="8" t="n">
        <v>0.0942541710978878</v>
      </c>
      <c r="F7867" s="9" t="n">
        <v>-1.31500464259028</v>
      </c>
    </row>
    <row r="7868" customFormat="false" ht="15" hidden="false" customHeight="false" outlineLevel="0" collapsed="false">
      <c r="D7868" s="7" t="n">
        <f aca="false">MOD(D7867*$B$4,$B$5)</f>
        <v>1595775658</v>
      </c>
      <c r="E7868" s="8" t="n">
        <v>0.743090947850692</v>
      </c>
      <c r="F7868" s="9" t="n">
        <v>0.652904102012268</v>
      </c>
    </row>
    <row r="7869" customFormat="false" ht="15" hidden="false" customHeight="false" outlineLevel="0" collapsed="false">
      <c r="D7869" s="7" t="n">
        <f aca="false">MOD(D7868*$B$4,$B$5)</f>
        <v>1595853075</v>
      </c>
      <c r="E7869" s="8" t="n">
        <v>0.743126997950605</v>
      </c>
      <c r="F7869" s="9" t="n">
        <v>0.653015937234998</v>
      </c>
    </row>
    <row r="7870" customFormat="false" ht="15" hidden="false" customHeight="false" outlineLevel="0" collapsed="false">
      <c r="D7870" s="7" t="n">
        <f aca="false">MOD(D7869*$B$4,$B$5)</f>
        <v>1037881788</v>
      </c>
      <c r="E7870" s="8" t="n">
        <v>0.483301369923448</v>
      </c>
      <c r="F7870" s="9" t="n">
        <v>-0.0418694883273634</v>
      </c>
    </row>
    <row r="7871" customFormat="false" ht="15" hidden="false" customHeight="false" outlineLevel="0" collapsed="false">
      <c r="D7871" s="7" t="n">
        <f aca="false">MOD(D7870*$B$4,$B$5)</f>
        <v>945787685</v>
      </c>
      <c r="E7871" s="8" t="n">
        <v>0.440416711327077</v>
      </c>
      <c r="F7871" s="9" t="n">
        <v>-0.149912787642759</v>
      </c>
    </row>
    <row r="7872" customFormat="false" ht="15" hidden="false" customHeight="false" outlineLevel="0" collapsed="false">
      <c r="D7872" s="7" t="n">
        <f aca="false">MOD(D7871*$B$4,$B$5)</f>
        <v>762491062</v>
      </c>
      <c r="E7872" s="8" t="n">
        <v>0.355062569822243</v>
      </c>
      <c r="F7872" s="9" t="n">
        <v>-0.371688028074769</v>
      </c>
    </row>
    <row r="7873" customFormat="false" ht="15" hidden="false" customHeight="false" outlineLevel="0" collapsed="false">
      <c r="D7873" s="7" t="n">
        <f aca="false">MOD(D7872*$B$4,$B$5)</f>
        <v>483827869</v>
      </c>
      <c r="E7873" s="8" t="n">
        <v>0.225299908523727</v>
      </c>
      <c r="F7873" s="9" t="n">
        <v>-0.754415417008802</v>
      </c>
    </row>
    <row r="7874" customFormat="false" ht="15" hidden="false" customHeight="false" outlineLevel="0" collapsed="false">
      <c r="D7874" s="7" t="n">
        <f aca="false">MOD(D7873*$B$4,$B$5)</f>
        <v>970403374</v>
      </c>
      <c r="E7874" s="8" t="n">
        <v>0.451879284765459</v>
      </c>
      <c r="F7874" s="9" t="n">
        <v>-0.120914736808391</v>
      </c>
    </row>
    <row r="7875" customFormat="false" ht="15" hidden="false" customHeight="false" outlineLevel="0" collapsed="false">
      <c r="D7875" s="7" t="n">
        <f aca="false">MOD(D7874*$B$4,$B$5)</f>
        <v>1427957990</v>
      </c>
      <c r="E7875" s="8" t="n">
        <v>0.66494475646405</v>
      </c>
      <c r="F7875" s="9" t="n">
        <v>0.425996375523655</v>
      </c>
    </row>
    <row r="7876" customFormat="false" ht="15" hidden="false" customHeight="false" outlineLevel="0" collapsed="false">
      <c r="D7876" s="7" t="n">
        <f aca="false">MOD(D7875*$B$4,$B$5)</f>
        <v>1177517531</v>
      </c>
      <c r="E7876" s="8" t="n">
        <v>0.548324329823558</v>
      </c>
      <c r="F7876" s="9" t="n">
        <v>0.121428883586517</v>
      </c>
    </row>
    <row r="7877" customFormat="false" ht="15" hidden="false" customHeight="false" outlineLevel="0" collapsed="false">
      <c r="D7877" s="7" t="n">
        <f aca="false">MOD(D7876*$B$4,$B$5)</f>
        <v>351570105</v>
      </c>
      <c r="E7877" s="8" t="n">
        <v>0.163712587825686</v>
      </c>
      <c r="F7877" s="9" t="n">
        <v>-0.979313351046169</v>
      </c>
    </row>
    <row r="7878" customFormat="false" ht="15" hidden="false" customHeight="false" outlineLevel="0" collapsed="false">
      <c r="D7878" s="7" t="n">
        <f aca="false">MOD(D7877*$B$4,$B$5)</f>
        <v>1224759861</v>
      </c>
      <c r="E7878" s="8" t="n">
        <v>0.570323254047263</v>
      </c>
      <c r="F7878" s="9" t="n">
        <v>0.177197203863647</v>
      </c>
    </row>
    <row r="7879" customFormat="false" ht="15" hidden="false" customHeight="false" outlineLevel="0" collapsed="false">
      <c r="D7879" s="7" t="n">
        <f aca="false">MOD(D7878*$B$4,$B$5)</f>
        <v>158448421</v>
      </c>
      <c r="E7879" s="8" t="n">
        <v>0.0737832957634547</v>
      </c>
      <c r="F7879" s="9" t="n">
        <v>-1.44818044687534</v>
      </c>
    </row>
    <row r="7880" customFormat="false" ht="15" hidden="false" customHeight="false" outlineLevel="0" collapsed="false">
      <c r="D7880" s="7" t="n">
        <f aca="false">MOD(D7879*$B$4,$B$5)</f>
        <v>1274463124</v>
      </c>
      <c r="E7880" s="8" t="n">
        <v>0.593468139500793</v>
      </c>
      <c r="F7880" s="9" t="n">
        <v>0.236475494064175</v>
      </c>
    </row>
    <row r="7881" customFormat="false" ht="15" hidden="false" customHeight="false" outlineLevel="0" collapsed="false">
      <c r="D7881" s="7" t="n">
        <f aca="false">MOD(D7880*$B$4,$B$5)</f>
        <v>645422995</v>
      </c>
      <c r="E7881" s="8" t="n">
        <v>0.300548502989624</v>
      </c>
      <c r="F7881" s="9" t="n">
        <v>-0.522823612768966</v>
      </c>
    </row>
    <row r="7882" customFormat="false" ht="15" hidden="false" customHeight="false" outlineLevel="0" collapsed="false">
      <c r="D7882" s="7" t="n">
        <f aca="false">MOD(D7881*$B$4,$B$5)</f>
        <v>1668124616</v>
      </c>
      <c r="E7882" s="8" t="n">
        <v>0.776781056799722</v>
      </c>
      <c r="F7882" s="9" t="n">
        <v>0.761367009854353</v>
      </c>
    </row>
    <row r="7883" customFormat="false" ht="15" hidden="false" customHeight="false" outlineLevel="0" collapsed="false">
      <c r="D7883" s="7" t="n">
        <f aca="false">MOD(D7882*$B$4,$B$5)</f>
        <v>2143994671</v>
      </c>
      <c r="E7883" s="8" t="n">
        <v>0.998375319408602</v>
      </c>
      <c r="F7883" s="9" t="n">
        <v>2.94310697303417</v>
      </c>
    </row>
    <row r="7884" customFormat="false" ht="15" hidden="false" customHeight="false" outlineLevel="0" collapsed="false">
      <c r="D7884" s="7" t="n">
        <f aca="false">MOD(D7883*$B$4,$B$5)</f>
        <v>1234847617</v>
      </c>
      <c r="E7884" s="8" t="n">
        <v>0.575020731496644</v>
      </c>
      <c r="F7884" s="9" t="n">
        <v>0.189171330357243</v>
      </c>
    </row>
    <row r="7885" customFormat="false" ht="15" hidden="false" customHeight="false" outlineLevel="0" collapsed="false">
      <c r="D7885" s="7" t="n">
        <f aca="false">MOD(D7884*$B$4,$B$5)</f>
        <v>1773214075</v>
      </c>
      <c r="E7885" s="8" t="n">
        <v>0.825717149605711</v>
      </c>
      <c r="F7885" s="9" t="n">
        <v>0.937374990694534</v>
      </c>
    </row>
    <row r="7886" customFormat="false" ht="15" hidden="false" customHeight="false" outlineLevel="0" collapsed="false">
      <c r="D7886" s="7" t="n">
        <f aca="false">MOD(D7885*$B$4,$B$5)</f>
        <v>413412199</v>
      </c>
      <c r="E7886" s="8" t="n">
        <v>0.192510056954352</v>
      </c>
      <c r="F7886" s="9" t="n">
        <v>-0.868683783028139</v>
      </c>
    </row>
    <row r="7887" customFormat="false" ht="15" hidden="false" customHeight="false" outlineLevel="0" collapsed="false">
      <c r="D7887" s="7" t="n">
        <f aca="false">MOD(D7886*$B$4,$B$5)</f>
        <v>1402210005</v>
      </c>
      <c r="E7887" s="8" t="n">
        <v>0.652954916612203</v>
      </c>
      <c r="F7887" s="9" t="n">
        <v>0.393310496238417</v>
      </c>
    </row>
    <row r="7888" customFormat="false" ht="15" hidden="false" customHeight="false" outlineLevel="0" collapsed="false">
      <c r="D7888" s="7" t="n">
        <f aca="false">MOD(D7887*$B$4,$B$5)</f>
        <v>1689565209</v>
      </c>
      <c r="E7888" s="8" t="n">
        <v>0.786765110946042</v>
      </c>
      <c r="F7888" s="9" t="n">
        <v>0.795247101005339</v>
      </c>
    </row>
    <row r="7889" customFormat="false" ht="15" hidden="false" customHeight="false" outlineLevel="0" collapsed="false">
      <c r="D7889" s="7" t="n">
        <f aca="false">MOD(D7888*$B$4,$B$5)</f>
        <v>2015741520</v>
      </c>
      <c r="E7889" s="8" t="n">
        <v>0.938652791957047</v>
      </c>
      <c r="F7889" s="9" t="n">
        <v>1.54356225015792</v>
      </c>
    </row>
    <row r="7890" customFormat="false" ht="15" hidden="false" customHeight="false" outlineLevel="0" collapsed="false">
      <c r="D7890" s="7" t="n">
        <f aca="false">MOD(D7889*$B$4,$B$5)</f>
        <v>1522349997</v>
      </c>
      <c r="E7890" s="8" t="n">
        <v>0.708899459996167</v>
      </c>
      <c r="F7890" s="9" t="n">
        <v>0.550172476017199</v>
      </c>
    </row>
    <row r="7891" customFormat="false" ht="15" hidden="false" customHeight="false" outlineLevel="0" collapsed="false">
      <c r="D7891" s="7" t="n">
        <f aca="false">MOD(D7890*$B$4,$B$5)</f>
        <v>613788494</v>
      </c>
      <c r="E7891" s="8" t="n">
        <v>0.285817540516907</v>
      </c>
      <c r="F7891" s="9" t="n">
        <v>-0.565645073032647</v>
      </c>
    </row>
    <row r="7892" customFormat="false" ht="15" hidden="false" customHeight="false" outlineLevel="0" collapsed="false">
      <c r="D7892" s="7" t="n">
        <f aca="false">MOD(D7891*$B$4,$B$5)</f>
        <v>1499999862</v>
      </c>
      <c r="E7892" s="8" t="n">
        <v>0.698491867350872</v>
      </c>
      <c r="F7892" s="9" t="n">
        <v>0.520067878977216</v>
      </c>
    </row>
    <row r="7893" customFormat="false" ht="15" hidden="false" customHeight="false" outlineLevel="0" collapsed="false">
      <c r="D7893" s="7" t="n">
        <f aca="false">MOD(D7892*$B$4,$B$5)</f>
        <v>1934696350</v>
      </c>
      <c r="E7893" s="8" t="n">
        <v>0.900913193729625</v>
      </c>
      <c r="F7893" s="9" t="n">
        <v>1.2867724488107</v>
      </c>
    </row>
    <row r="7894" customFormat="false" ht="15" hidden="false" customHeight="false" outlineLevel="0" collapsed="false">
      <c r="D7894" s="7" t="n">
        <f aca="false">MOD(D7893*$B$4,$B$5)</f>
        <v>2106153761</v>
      </c>
      <c r="E7894" s="8" t="n">
        <v>0.980754272528695</v>
      </c>
      <c r="F7894" s="9" t="n">
        <v>2.06958253532493</v>
      </c>
    </row>
    <row r="7895" customFormat="false" ht="15" hidden="false" customHeight="false" outlineLevel="0" collapsed="false">
      <c r="D7895" s="7" t="n">
        <f aca="false">MOD(D7894*$B$4,$B$5)</f>
        <v>2124864604</v>
      </c>
      <c r="E7895" s="8" t="n">
        <v>0.989467187774803</v>
      </c>
      <c r="F7895" s="9" t="n">
        <v>2.3068062360851</v>
      </c>
    </row>
    <row r="7896" customFormat="false" ht="15" hidden="false" customHeight="false" outlineLevel="0" collapsed="false">
      <c r="D7896" s="7" t="n">
        <f aca="false">MOD(D7895*$B$4,$B$5)</f>
        <v>1225351670</v>
      </c>
      <c r="E7896" s="8" t="n">
        <v>0.5705988365883</v>
      </c>
      <c r="F7896" s="9" t="n">
        <v>0.177898961012294</v>
      </c>
    </row>
    <row r="7897" customFormat="false" ht="15" hidden="false" customHeight="false" outlineLevel="0" collapsed="false">
      <c r="D7897" s="7" t="n">
        <f aca="false">MOD(D7896*$B$4,$B$5)</f>
        <v>808373249</v>
      </c>
      <c r="E7897" s="8" t="n">
        <v>0.376428128105056</v>
      </c>
      <c r="F7897" s="9" t="n">
        <v>-0.314875405246842</v>
      </c>
    </row>
    <row r="7898" customFormat="false" ht="15" hidden="false" customHeight="false" outlineLevel="0" collapsed="false">
      <c r="D7898" s="7" t="n">
        <f aca="false">MOD(D7897*$B$4,$B$5)</f>
        <v>1207236489</v>
      </c>
      <c r="E7898" s="8" t="n">
        <v>0.562163298076171</v>
      </c>
      <c r="F7898" s="9" t="n">
        <v>0.156456247574917</v>
      </c>
    </row>
    <row r="7899" customFormat="false" ht="15" hidden="false" customHeight="false" outlineLevel="0" collapsed="false">
      <c r="D7899" s="7" t="n">
        <f aca="false">MOD(D7898*$B$4,$B$5)</f>
        <v>396315527</v>
      </c>
      <c r="E7899" s="8" t="n">
        <v>0.18454879865474</v>
      </c>
      <c r="F7899" s="9" t="n">
        <v>-0.898164985964825</v>
      </c>
    </row>
    <row r="7900" customFormat="false" ht="15" hidden="false" customHeight="false" outlineLevel="0" collapsed="false">
      <c r="D7900" s="7" t="n">
        <f aca="false">MOD(D7899*$B$4,$B$5)</f>
        <v>762476341</v>
      </c>
      <c r="E7900" s="8" t="n">
        <v>0.355055714822426</v>
      </c>
      <c r="F7900" s="9" t="n">
        <v>-0.371706439957125</v>
      </c>
    </row>
    <row r="7901" customFormat="false" ht="15" hidden="false" customHeight="false" outlineLevel="0" collapsed="false">
      <c r="D7901" s="7" t="n">
        <f aca="false">MOD(D7900*$B$4,$B$5)</f>
        <v>1920714125</v>
      </c>
      <c r="E7901" s="8" t="n">
        <v>0.894402212830635</v>
      </c>
      <c r="F7901" s="9" t="n">
        <v>1.25028467565653</v>
      </c>
    </row>
    <row r="7902" customFormat="false" ht="15" hidden="false" customHeight="false" outlineLevel="0" collapsed="false">
      <c r="D7902" s="7" t="n">
        <f aca="false">MOD(D7901*$B$4,$B$5)</f>
        <v>1480035944</v>
      </c>
      <c r="E7902" s="8" t="n">
        <v>0.689195443586628</v>
      </c>
      <c r="F7902" s="9" t="n">
        <v>0.493571103243107</v>
      </c>
    </row>
    <row r="7903" customFormat="false" ht="15" hidden="false" customHeight="false" outlineLevel="0" collapsed="false">
      <c r="D7903" s="7" t="n">
        <f aca="false">MOD(D7902*$B$4,$B$5)</f>
        <v>329084428</v>
      </c>
      <c r="E7903" s="8" t="n">
        <v>0.153241878518129</v>
      </c>
      <c r="F7903" s="9" t="n">
        <v>-1.02262801815749</v>
      </c>
    </row>
    <row r="7904" customFormat="false" ht="15" hidden="false" customHeight="false" outlineLevel="0" collapsed="false">
      <c r="D7904" s="7" t="n">
        <f aca="false">MOD(D7903*$B$4,$B$5)</f>
        <v>297887129</v>
      </c>
      <c r="E7904" s="8" t="n">
        <v>0.138714504091735</v>
      </c>
      <c r="F7904" s="9" t="n">
        <v>-1.08611298498107</v>
      </c>
    </row>
    <row r="7905" customFormat="false" ht="15" hidden="false" customHeight="false" outlineLevel="0" collapsed="false">
      <c r="D7905" s="7" t="n">
        <f aca="false">MOD(D7904*$B$4,$B$5)</f>
        <v>1906587294</v>
      </c>
      <c r="E7905" s="8" t="n">
        <v>0.88782389451547</v>
      </c>
      <c r="F7905" s="9" t="n">
        <v>1.21503639402664</v>
      </c>
    </row>
    <row r="7906" customFormat="false" ht="15" hidden="false" customHeight="false" outlineLevel="0" collapsed="false">
      <c r="D7906" s="7" t="n">
        <f aca="false">MOD(D7905*$B$4,$B$5)</f>
        <v>316092842</v>
      </c>
      <c r="E7906" s="8" t="n">
        <v>0.147192199851565</v>
      </c>
      <c r="F7906" s="9" t="n">
        <v>-1.04855190845375</v>
      </c>
    </row>
    <row r="7907" customFormat="false" ht="15" hidden="false" customHeight="false" outlineLevel="0" collapsed="false">
      <c r="D7907" s="7" t="n">
        <f aca="false">MOD(D7906*$B$4,$B$5)</f>
        <v>246264247</v>
      </c>
      <c r="E7907" s="8" t="n">
        <v>0.114675726382691</v>
      </c>
      <c r="F7907" s="9" t="n">
        <v>-1.20203116750418</v>
      </c>
    </row>
    <row r="7908" customFormat="false" ht="15" hidden="false" customHeight="false" outlineLevel="0" collapsed="false">
      <c r="D7908" s="7" t="n">
        <f aca="false">MOD(D7907*$B$4,$B$5)</f>
        <v>1099480792</v>
      </c>
      <c r="E7908" s="8" t="n">
        <v>0.511985641449676</v>
      </c>
      <c r="F7908" s="9" t="n">
        <v>0.0300480688006696</v>
      </c>
    </row>
    <row r="7909" customFormat="false" ht="15" hidden="false" customHeight="false" outlineLevel="0" collapsed="false">
      <c r="D7909" s="7" t="n">
        <f aca="false">MOD(D7908*$B$4,$B$5)</f>
        <v>126458674</v>
      </c>
      <c r="E7909" s="8" t="n">
        <v>0.0588869089809124</v>
      </c>
      <c r="F7909" s="9" t="n">
        <v>-1.56418632400675</v>
      </c>
    </row>
    <row r="7910" customFormat="false" ht="15" hidden="false" customHeight="false" outlineLevel="0" collapsed="false">
      <c r="D7910" s="7" t="n">
        <f aca="false">MOD(D7909*$B$4,$B$5)</f>
        <v>1138127880</v>
      </c>
      <c r="E7910" s="8" t="n">
        <v>0.529982094215213</v>
      </c>
      <c r="F7910" s="9" t="n">
        <v>0.0752248517054744</v>
      </c>
    </row>
    <row r="7911" customFormat="false" ht="15" hidden="false" customHeight="false" outlineLevel="0" collapsed="false">
      <c r="D7911" s="7" t="n">
        <f aca="false">MOD(D7910*$B$4,$B$5)</f>
        <v>1644237926</v>
      </c>
      <c r="E7911" s="8" t="n">
        <v>0.765657949974442</v>
      </c>
      <c r="F7911" s="9" t="n">
        <v>0.724621769347141</v>
      </c>
    </row>
    <row r="7912" customFormat="false" ht="15" hidden="false" customHeight="false" outlineLevel="0" collapsed="false">
      <c r="D7912" s="7" t="n">
        <f aca="false">MOD(D7911*$B$4,$B$5)</f>
        <v>160816473</v>
      </c>
      <c r="E7912" s="8" t="n">
        <v>0.0748860059072133</v>
      </c>
      <c r="F7912" s="9" t="n">
        <v>-1.44033723470326</v>
      </c>
    </row>
    <row r="7913" customFormat="false" ht="15" hidden="false" customHeight="false" outlineLevel="0" collapsed="false">
      <c r="D7913" s="7" t="n">
        <f aca="false">MOD(D7912*$B$4,$B$5)</f>
        <v>1766067925</v>
      </c>
      <c r="E7913" s="8" t="n">
        <v>0.822389464194318</v>
      </c>
      <c r="F7913" s="9" t="n">
        <v>0.924509569203269</v>
      </c>
    </row>
    <row r="7914" customFormat="false" ht="15" hidden="false" customHeight="false" outlineLevel="0" collapsed="false">
      <c r="D7914" s="7" t="n">
        <f aca="false">MOD(D7913*$B$4,$B$5)</f>
        <v>1206472716</v>
      </c>
      <c r="E7914" s="8" t="n">
        <v>0.561807638557449</v>
      </c>
      <c r="F7914" s="9" t="n">
        <v>0.155553826515835</v>
      </c>
    </row>
    <row r="7915" customFormat="false" ht="15" hidden="false" customHeight="false" outlineLevel="0" collapsed="false">
      <c r="D7915" s="7" t="n">
        <f aca="false">MOD(D7914*$B$4,$B$5)</f>
        <v>35451043</v>
      </c>
      <c r="E7915" s="8" t="n">
        <v>0.0165081783351565</v>
      </c>
      <c r="F7915" s="9" t="n">
        <v>-2.1318843306441</v>
      </c>
    </row>
    <row r="7916" customFormat="false" ht="15" hidden="false" customHeight="false" outlineLevel="0" collapsed="false">
      <c r="D7916" s="7" t="n">
        <f aca="false">MOD(D7915*$B$4,$B$5)</f>
        <v>1860313641</v>
      </c>
      <c r="E7916" s="8" t="n">
        <v>0.86627604567099</v>
      </c>
      <c r="F7916" s="9" t="n">
        <v>1.10895890939251</v>
      </c>
    </row>
    <row r="7917" customFormat="false" ht="15" hidden="false" customHeight="false" outlineLevel="0" collapsed="false">
      <c r="D7917" s="7" t="n">
        <f aca="false">MOD(D7916*$B$4,$B$5)</f>
        <v>23581759</v>
      </c>
      <c r="E7917" s="8" t="n">
        <v>0.0109811122631478</v>
      </c>
      <c r="F7917" s="9" t="n">
        <v>-2.29102056070448</v>
      </c>
    </row>
    <row r="7918" customFormat="false" ht="15" hidden="false" customHeight="false" outlineLevel="0" collapsed="false">
      <c r="D7918" s="7" t="n">
        <f aca="false">MOD(D7917*$B$4,$B$5)</f>
        <v>148755779</v>
      </c>
      <c r="E7918" s="8" t="n">
        <v>0.0692698076081181</v>
      </c>
      <c r="F7918" s="9" t="n">
        <v>-1.4812513201455</v>
      </c>
    </row>
    <row r="7919" customFormat="false" ht="15" hidden="false" customHeight="false" outlineLevel="0" collapsed="false">
      <c r="D7919" s="7" t="n">
        <f aca="false">MOD(D7918*$B$4,$B$5)</f>
        <v>1552376188</v>
      </c>
      <c r="E7919" s="8" t="n">
        <v>0.722881494763197</v>
      </c>
      <c r="F7919" s="9" t="n">
        <v>0.591423034274502</v>
      </c>
    </row>
    <row r="7920" customFormat="false" ht="15" hidden="false" customHeight="false" outlineLevel="0" collapsed="false">
      <c r="D7920" s="7" t="n">
        <f aca="false">MOD(D7919*$B$4,$B$5)</f>
        <v>456592530</v>
      </c>
      <c r="E7920" s="8" t="n">
        <v>0.212617465492913</v>
      </c>
      <c r="F7920" s="9" t="n">
        <v>-0.797372146272785</v>
      </c>
    </row>
    <row r="7921" customFormat="false" ht="15" hidden="false" customHeight="false" outlineLevel="0" collapsed="false">
      <c r="D7921" s="7" t="n">
        <f aca="false">MOD(D7920*$B$4,$B$5)</f>
        <v>553346469</v>
      </c>
      <c r="E7921" s="8" t="n">
        <v>0.257672029321708</v>
      </c>
      <c r="F7921" s="9" t="n">
        <v>-0.650539092554268</v>
      </c>
    </row>
    <row r="7922" customFormat="false" ht="15" hidden="false" customHeight="false" outlineLevel="0" collapsed="false">
      <c r="D7922" s="7" t="n">
        <f aca="false">MOD(D7921*$B$4,$B$5)</f>
        <v>185803713</v>
      </c>
      <c r="E7922" s="8" t="n">
        <v>0.0865215962627172</v>
      </c>
      <c r="F7922" s="9" t="n">
        <v>-1.36249033417941</v>
      </c>
    </row>
    <row r="7923" customFormat="false" ht="15" hidden="false" customHeight="false" outlineLevel="0" collapsed="false">
      <c r="D7923" s="7" t="n">
        <f aca="false">MOD(D7922*$B$4,$B$5)</f>
        <v>1039320351</v>
      </c>
      <c r="E7923" s="8" t="n">
        <v>0.483971253022525</v>
      </c>
      <c r="F7923" s="9" t="n">
        <v>-0.040188926282799</v>
      </c>
    </row>
    <row r="7924" customFormat="false" ht="15" hidden="false" customHeight="false" outlineLevel="0" collapsed="false">
      <c r="D7924" s="7" t="n">
        <f aca="false">MOD(D7923*$B$4,$B$5)</f>
        <v>1667185554</v>
      </c>
      <c r="E7924" s="8" t="n">
        <v>0.776343771979533</v>
      </c>
      <c r="F7924" s="9" t="n">
        <v>0.759903187722034</v>
      </c>
    </row>
    <row r="7925" customFormat="false" ht="15" hidden="false" customHeight="false" outlineLevel="0" collapsed="false">
      <c r="D7925" s="7" t="n">
        <f aca="false">MOD(D7924*$B$4,$B$5)</f>
        <v>1911689456</v>
      </c>
      <c r="E7925" s="8" t="n">
        <v>0.890199773842655</v>
      </c>
      <c r="F7925" s="9" t="n">
        <v>1.22759123888615</v>
      </c>
    </row>
    <row r="7926" customFormat="false" ht="15" hidden="false" customHeight="false" outlineLevel="0" collapsed="false">
      <c r="D7926" s="7" t="n">
        <f aca="false">MOD(D7925*$B$4,$B$5)</f>
        <v>1789418986</v>
      </c>
      <c r="E7926" s="8" t="n">
        <v>0.833263149329706</v>
      </c>
      <c r="F7926" s="9" t="n">
        <v>0.967140700759432</v>
      </c>
    </row>
    <row r="7927" customFormat="false" ht="15" hidden="false" customHeight="false" outlineLevel="0" collapsed="false">
      <c r="D7927" s="7" t="n">
        <f aca="false">MOD(D7926*$B$4,$B$5)</f>
        <v>956623572</v>
      </c>
      <c r="E7927" s="8" t="n">
        <v>0.445462564421317</v>
      </c>
      <c r="F7927" s="9" t="n">
        <v>-0.137133682920825</v>
      </c>
    </row>
    <row r="7928" customFormat="false" ht="15" hidden="false" customHeight="false" outlineLevel="0" collapsed="false">
      <c r="D7928" s="7" t="n">
        <f aca="false">MOD(D7927*$B$4,$B$5)</f>
        <v>1983066218</v>
      </c>
      <c r="E7928" s="8" t="n">
        <v>0.923437168750388</v>
      </c>
      <c r="F7928" s="9" t="n">
        <v>1.42857764746911</v>
      </c>
    </row>
    <row r="7929" customFormat="false" ht="15" hidden="false" customHeight="false" outlineLevel="0" collapsed="false">
      <c r="D7929" s="7" t="n">
        <f aca="false">MOD(D7928*$B$4,$B$5)</f>
        <v>505844053</v>
      </c>
      <c r="E7929" s="8" t="n">
        <v>0.235551993116319</v>
      </c>
      <c r="F7929" s="9" t="n">
        <v>-0.720683955344419</v>
      </c>
    </row>
    <row r="7930" customFormat="false" ht="15" hidden="false" customHeight="false" outlineLevel="0" collapsed="false">
      <c r="D7930" s="7" t="n">
        <f aca="false">MOD(D7929*$B$4,$B$5)</f>
        <v>709215973</v>
      </c>
      <c r="E7930" s="8" t="n">
        <v>0.330254423273964</v>
      </c>
      <c r="F7930" s="9" t="n">
        <v>-0.439210736049042</v>
      </c>
    </row>
    <row r="7931" customFormat="false" ht="15" hidden="false" customHeight="false" outlineLevel="0" collapsed="false">
      <c r="D7931" s="7" t="n">
        <f aca="false">MOD(D7930*$B$4,$B$5)</f>
        <v>1527415856</v>
      </c>
      <c r="E7931" s="8" t="n">
        <v>0.711258434421624</v>
      </c>
      <c r="F7931" s="9" t="n">
        <v>0.55706483685535</v>
      </c>
    </row>
    <row r="7932" customFormat="false" ht="15" hidden="false" customHeight="false" outlineLevel="0" collapsed="false">
      <c r="D7932" s="7" t="n">
        <f aca="false">MOD(D7931*$B$4,$B$5)</f>
        <v>334732525</v>
      </c>
      <c r="E7932" s="8" t="n">
        <v>0.155871978640437</v>
      </c>
      <c r="F7932" s="9" t="n">
        <v>-1.01156945370228</v>
      </c>
    </row>
    <row r="7933" customFormat="false" ht="15" hidden="false" customHeight="false" outlineLevel="0" collapsed="false">
      <c r="D7933" s="7" t="n">
        <f aca="false">MOD(D7932*$B$4,$B$5)</f>
        <v>206754247</v>
      </c>
      <c r="E7933" s="8" t="n">
        <v>0.0962774489040277</v>
      </c>
      <c r="F7933" s="9" t="n">
        <v>-1.30305818517444</v>
      </c>
    </row>
    <row r="7934" customFormat="false" ht="15" hidden="false" customHeight="false" outlineLevel="0" collapsed="false">
      <c r="D7934" s="7" t="n">
        <f aca="false">MOD(D7933*$B$4,$B$5)</f>
        <v>877749328</v>
      </c>
      <c r="E7934" s="8" t="n">
        <v>0.408733882390646</v>
      </c>
      <c r="F7934" s="9" t="n">
        <v>-0.230803110322883</v>
      </c>
    </row>
    <row r="7935" customFormat="false" ht="15" hidden="false" customHeight="false" outlineLevel="0" collapsed="false">
      <c r="D7935" s="7" t="n">
        <f aca="false">MOD(D7934*$B$4,$B$5)</f>
        <v>2132940225</v>
      </c>
      <c r="E7935" s="8" t="n">
        <v>0.993227691848974</v>
      </c>
      <c r="F7935" s="9" t="n">
        <v>2.46911901238082</v>
      </c>
    </row>
    <row r="7936" customFormat="false" ht="15" hidden="false" customHeight="false" outlineLevel="0" collapsed="false">
      <c r="D7936" s="7" t="n">
        <f aca="false">MOD(D7935*$B$4,$B$5)</f>
        <v>201629207</v>
      </c>
      <c r="E7936" s="8" t="n">
        <v>0.0938909161779014</v>
      </c>
      <c r="F7936" s="9" t="n">
        <v>-1.31716944807805</v>
      </c>
    </row>
    <row r="7937" customFormat="false" ht="15" hidden="false" customHeight="false" outlineLevel="0" collapsed="false">
      <c r="D7937" s="7" t="n">
        <f aca="false">MOD(D7936*$B$4,$B$5)</f>
        <v>447562893</v>
      </c>
      <c r="E7937" s="8" t="n">
        <v>0.208412713099655</v>
      </c>
      <c r="F7937" s="9" t="n">
        <v>-0.811941105741537</v>
      </c>
    </row>
    <row r="7938" customFormat="false" ht="15" hidden="false" customHeight="false" outlineLevel="0" collapsed="false">
      <c r="D7938" s="7" t="n">
        <f aca="false">MOD(D7937*$B$4,$B$5)</f>
        <v>622919183</v>
      </c>
      <c r="E7938" s="8" t="n">
        <v>0.290069348914613</v>
      </c>
      <c r="F7938" s="9" t="n">
        <v>-0.553182136428672</v>
      </c>
    </row>
    <row r="7939" customFormat="false" ht="15" hidden="false" customHeight="false" outlineLevel="0" collapsed="false">
      <c r="D7939" s="7" t="n">
        <f aca="false">MOD(D7938*$B$4,$B$5)</f>
        <v>2013340946</v>
      </c>
      <c r="E7939" s="8" t="n">
        <v>0.937534937576889</v>
      </c>
      <c r="F7939" s="9" t="n">
        <v>1.53440468869825</v>
      </c>
    </row>
    <row r="7940" customFormat="false" ht="15" hidden="false" customHeight="false" outlineLevel="0" collapsed="false">
      <c r="D7940" s="7" t="n">
        <f aca="false">MOD(D7939*$B$4,$B$5)</f>
        <v>1608359381</v>
      </c>
      <c r="E7940" s="8" t="n">
        <v>0.748950700507453</v>
      </c>
      <c r="F7940" s="9" t="n">
        <v>0.671191411894729</v>
      </c>
    </row>
    <row r="7941" customFormat="false" ht="15" hidden="false" customHeight="false" outlineLevel="0" collapsed="false">
      <c r="D7941" s="7" t="n">
        <f aca="false">MOD(D7940*$B$4,$B$5)</f>
        <v>1286873907</v>
      </c>
      <c r="E7941" s="8" t="n">
        <v>0.599247360694452</v>
      </c>
      <c r="F7941" s="9" t="n">
        <v>0.251399468472657</v>
      </c>
    </row>
    <row r="7942" customFormat="false" ht="15" hidden="false" customHeight="false" outlineLevel="0" collapsed="false">
      <c r="D7942" s="7" t="n">
        <f aca="false">MOD(D7941*$B$4,$B$5)</f>
        <v>578391675</v>
      </c>
      <c r="E7942" s="8" t="n">
        <v>0.269334612199417</v>
      </c>
      <c r="F7942" s="9" t="n">
        <v>-0.614826624447324</v>
      </c>
    </row>
    <row r="7943" customFormat="false" ht="15" hidden="false" customHeight="false" outlineLevel="0" collapsed="false">
      <c r="D7943" s="7" t="n">
        <f aca="false">MOD(D7942*$B$4,$B$5)</f>
        <v>109649278</v>
      </c>
      <c r="E7943" s="8" t="n">
        <v>0.051059423993397</v>
      </c>
      <c r="F7943" s="9" t="n">
        <v>-1.63466712369597</v>
      </c>
    </row>
    <row r="7944" customFormat="false" ht="15" hidden="false" customHeight="false" outlineLevel="0" collapsed="false">
      <c r="D7944" s="7" t="n">
        <f aca="false">MOD(D7943*$B$4,$B$5)</f>
        <v>1480592130</v>
      </c>
      <c r="E7944" s="8" t="n">
        <v>0.689454437875612</v>
      </c>
      <c r="F7944" s="9" t="n">
        <v>0.494304533012272</v>
      </c>
    </row>
    <row r="7945" customFormat="false" ht="15" hidden="false" customHeight="false" outlineLevel="0" collapsed="false">
      <c r="D7945" s="7" t="n">
        <f aca="false">MOD(D7944*$B$4,$B$5)</f>
        <v>1406935070</v>
      </c>
      <c r="E7945" s="8" t="n">
        <v>0.655155196464765</v>
      </c>
      <c r="F7945" s="9" t="n">
        <v>0.399276328533612</v>
      </c>
    </row>
    <row r="7946" customFormat="false" ht="15" hidden="false" customHeight="false" outlineLevel="0" collapsed="false">
      <c r="D7946" s="7" t="n">
        <f aca="false">MOD(D7945*$B$4,$B$5)</f>
        <v>2139911242</v>
      </c>
      <c r="E7946" s="8" t="n">
        <v>0.996473824602062</v>
      </c>
      <c r="F7946" s="9" t="n">
        <v>2.69436207438091</v>
      </c>
    </row>
    <row r="7947" customFormat="false" ht="15" hidden="false" customHeight="false" outlineLevel="0" collapsed="false">
      <c r="D7947" s="7" t="n">
        <f aca="false">MOD(D7946*$B$4,$B$5)</f>
        <v>1692141882</v>
      </c>
      <c r="E7947" s="8" t="n">
        <v>0.78796496781331</v>
      </c>
      <c r="F7947" s="9" t="n">
        <v>0.799380067963606</v>
      </c>
    </row>
    <row r="7948" customFormat="false" ht="15" hidden="false" customHeight="false" outlineLevel="0" collapsed="false">
      <c r="D7948" s="7" t="n">
        <f aca="false">MOD(D7947*$B$4,$B$5)</f>
        <v>1840272377</v>
      </c>
      <c r="E7948" s="8" t="n">
        <v>0.856943604868784</v>
      </c>
      <c r="F7948" s="9" t="n">
        <v>1.06668790574654</v>
      </c>
    </row>
    <row r="7949" customFormat="false" ht="15" hidden="false" customHeight="false" outlineLevel="0" collapsed="false">
      <c r="D7949" s="7" t="n">
        <f aca="false">MOD(D7948*$B$4,$B$5)</f>
        <v>1126852012</v>
      </c>
      <c r="E7949" s="8" t="n">
        <v>0.52473135900193</v>
      </c>
      <c r="F7949" s="9" t="n">
        <v>0.0620320838225173</v>
      </c>
    </row>
    <row r="7950" customFormat="false" ht="15" hidden="false" customHeight="false" outlineLevel="0" collapsed="false">
      <c r="D7950" s="7" t="n">
        <f aca="false">MOD(D7949*$B$4,$B$5)</f>
        <v>660176389</v>
      </c>
      <c r="E7950" s="8" t="n">
        <v>0.307418587438221</v>
      </c>
      <c r="F7950" s="9" t="n">
        <v>-0.50318078240368</v>
      </c>
    </row>
    <row r="7951" customFormat="false" ht="15" hidden="false" customHeight="false" outlineLevel="0" collapsed="false">
      <c r="D7951" s="7" t="n">
        <f aca="false">MOD(D7950*$B$4,$B$5)</f>
        <v>864635586</v>
      </c>
      <c r="E7951" s="8" t="n">
        <v>0.402627320403817</v>
      </c>
      <c r="F7951" s="9" t="n">
        <v>-0.24655240755777</v>
      </c>
    </row>
    <row r="7952" customFormat="false" ht="15" hidden="false" customHeight="false" outlineLevel="0" collapsed="false">
      <c r="D7952" s="7" t="n">
        <f aca="false">MOD(D7951*$B$4,$B$5)</f>
        <v>479692361</v>
      </c>
      <c r="E7952" s="8" t="n">
        <v>0.223374162542982</v>
      </c>
      <c r="F7952" s="9" t="n">
        <v>-0.760847222502133</v>
      </c>
    </row>
    <row r="7953" customFormat="false" ht="15" hidden="false" customHeight="false" outlineLevel="0" collapsed="false">
      <c r="D7953" s="7" t="n">
        <f aca="false">MOD(D7952*$B$4,$B$5)</f>
        <v>1061275877</v>
      </c>
      <c r="E7953" s="8" t="n">
        <v>0.494195091532725</v>
      </c>
      <c r="F7953" s="9" t="n">
        <v>-0.01455126119148</v>
      </c>
    </row>
    <row r="7954" customFormat="false" ht="15" hidden="false" customHeight="false" outlineLevel="0" collapsed="false">
      <c r="D7954" s="7" t="n">
        <f aca="false">MOD(D7953*$B$4,$B$5)</f>
        <v>625459482</v>
      </c>
      <c r="E7954" s="8" t="n">
        <v>0.291252267818202</v>
      </c>
      <c r="F7954" s="9" t="n">
        <v>-0.549730060308157</v>
      </c>
    </row>
    <row r="7955" customFormat="false" ht="15" hidden="false" customHeight="false" outlineLevel="0" collapsed="false">
      <c r="D7955" s="7" t="n">
        <f aca="false">MOD(D7954*$B$4,$B$5)</f>
        <v>82062449</v>
      </c>
      <c r="E7955" s="8" t="n">
        <v>0.0382133056765546</v>
      </c>
      <c r="F7955" s="9" t="n">
        <v>-1.77180693279923</v>
      </c>
    </row>
    <row r="7956" customFormat="false" ht="15" hidden="false" customHeight="false" outlineLevel="0" collapsed="false">
      <c r="D7956" s="7" t="n">
        <f aca="false">MOD(D7955*$B$4,$B$5)</f>
        <v>1276630611</v>
      </c>
      <c r="E7956" s="8" t="n">
        <v>0.594477454288376</v>
      </c>
      <c r="F7956" s="9" t="n">
        <v>0.239078011872001</v>
      </c>
    </row>
    <row r="7957" customFormat="false" ht="15" hidden="false" customHeight="false" outlineLevel="0" collapsed="false">
      <c r="D7957" s="7" t="n">
        <f aca="false">MOD(D7956*$B$4,$B$5)</f>
        <v>45489269</v>
      </c>
      <c r="E7957" s="8" t="n">
        <v>0.0211825915809559</v>
      </c>
      <c r="F7957" s="9" t="n">
        <v>-2.02991496982394</v>
      </c>
    </row>
    <row r="7958" customFormat="false" ht="15" hidden="false" customHeight="false" outlineLevel="0" collapsed="false">
      <c r="D7958" s="7" t="n">
        <f aca="false">MOD(D7957*$B$4,$B$5)</f>
        <v>1084216665</v>
      </c>
      <c r="E7958" s="8" t="n">
        <v>0.504877728414608</v>
      </c>
      <c r="F7958" s="9" t="n">
        <v>0.0122269566050753</v>
      </c>
    </row>
    <row r="7959" customFormat="false" ht="15" hidden="false" customHeight="false" outlineLevel="0" collapsed="false">
      <c r="D7959" s="7" t="n">
        <f aca="false">MOD(D7958*$B$4,$B$5)</f>
        <v>2046158825</v>
      </c>
      <c r="E7959" s="8" t="n">
        <v>0.952816953372971</v>
      </c>
      <c r="F7959" s="9" t="n">
        <v>1.67280295354582</v>
      </c>
    </row>
    <row r="7960" customFormat="false" ht="15" hidden="false" customHeight="false" outlineLevel="0" collapsed="false">
      <c r="D7960" s="7" t="n">
        <f aca="false">MOD(D7959*$B$4,$B$5)</f>
        <v>917265104</v>
      </c>
      <c r="E7960" s="8" t="n">
        <v>0.427134849528908</v>
      </c>
      <c r="F7960" s="9" t="n">
        <v>-0.18367337263461</v>
      </c>
    </row>
    <row r="7961" customFormat="false" ht="15" hidden="false" customHeight="false" outlineLevel="0" collapsed="false">
      <c r="D7961" s="7" t="n">
        <f aca="false">MOD(D7960*$B$4,$B$5)</f>
        <v>486001338</v>
      </c>
      <c r="E7961" s="8" t="n">
        <v>0.226312008897133</v>
      </c>
      <c r="F7961" s="9" t="n">
        <v>-0.75104758625472</v>
      </c>
    </row>
    <row r="7962" customFormat="false" ht="15" hidden="false" customHeight="false" outlineLevel="0" collapsed="false">
      <c r="D7962" s="7" t="n">
        <f aca="false">MOD(D7961*$B$4,$B$5)</f>
        <v>659226770</v>
      </c>
      <c r="E7962" s="8" t="n">
        <v>0.306976386631817</v>
      </c>
      <c r="F7962" s="9" t="n">
        <v>-0.504439205782214</v>
      </c>
    </row>
    <row r="7963" customFormat="false" ht="15" hidden="false" customHeight="false" outlineLevel="0" collapsed="false">
      <c r="D7963" s="7" t="n">
        <f aca="false">MOD(D7962*$B$4,$B$5)</f>
        <v>122733424</v>
      </c>
      <c r="E7963" s="8" t="n">
        <v>0.0571522042687537</v>
      </c>
      <c r="F7963" s="9" t="n">
        <v>-1.57913799424368</v>
      </c>
    </row>
    <row r="7964" customFormat="false" ht="15" hidden="false" customHeight="false" outlineLevel="0" collapsed="false">
      <c r="D7964" s="7" t="n">
        <f aca="false">MOD(D7963*$B$4,$B$5)</f>
        <v>1705211478</v>
      </c>
      <c r="E7964" s="8" t="n">
        <v>0.79405097271693</v>
      </c>
      <c r="F7964" s="9" t="n">
        <v>0.820558043540455</v>
      </c>
    </row>
    <row r="7965" customFormat="false" ht="15" hidden="false" customHeight="false" outlineLevel="0" collapsed="false">
      <c r="D7965" s="7" t="n">
        <f aca="false">MOD(D7964*$B$4,$B$5)</f>
        <v>1362548675</v>
      </c>
      <c r="E7965" s="8" t="n">
        <v>0.634486170610866</v>
      </c>
      <c r="F7965" s="9" t="n">
        <v>0.343758837293123</v>
      </c>
    </row>
    <row r="7966" customFormat="false" ht="15" hidden="false" customHeight="false" outlineLevel="0" collapsed="false">
      <c r="D7966" s="7" t="n">
        <f aca="false">MOD(D7965*$B$4,$B$5)</f>
        <v>605434256</v>
      </c>
      <c r="E7966" s="8" t="n">
        <v>0.281927295291729</v>
      </c>
      <c r="F7966" s="9" t="n">
        <v>-0.577125631514621</v>
      </c>
    </row>
    <row r="7967" customFormat="false" ht="15" hidden="false" customHeight="false" outlineLevel="0" collapsed="false">
      <c r="D7967" s="7" t="n">
        <f aca="false">MOD(D7966*$B$4,$B$5)</f>
        <v>1959503000</v>
      </c>
      <c r="E7967" s="8" t="n">
        <v>0.912464690313176</v>
      </c>
      <c r="F7967" s="9" t="n">
        <v>1.35608973230076</v>
      </c>
    </row>
    <row r="7968" customFormat="false" ht="15" hidden="false" customHeight="false" outlineLevel="0" collapsed="false">
      <c r="D7968" s="7" t="n">
        <f aca="false">MOD(D7967*$B$4,$B$5)</f>
        <v>1252080885</v>
      </c>
      <c r="E7968" s="8" t="n">
        <v>0.583045597265517</v>
      </c>
      <c r="F7968" s="9" t="n">
        <v>0.209691057483136</v>
      </c>
    </row>
    <row r="7969" customFormat="false" ht="15" hidden="false" customHeight="false" outlineLevel="0" collapsed="false">
      <c r="D7969" s="7" t="n">
        <f aca="false">MOD(D7968*$B$4,$B$5)</f>
        <v>416638667</v>
      </c>
      <c r="E7969" s="8" t="n">
        <v>0.194012498198089</v>
      </c>
      <c r="F7969" s="9" t="n">
        <v>-0.863204579276871</v>
      </c>
    </row>
    <row r="7970" customFormat="false" ht="15" hidden="false" customHeight="false" outlineLevel="0" collapsed="false">
      <c r="D7970" s="7" t="n">
        <f aca="false">MOD(D7969*$B$4,$B$5)</f>
        <v>380740602</v>
      </c>
      <c r="E7970" s="8" t="n">
        <v>0.177296159022764</v>
      </c>
      <c r="F7970" s="9" t="n">
        <v>-0.925718448149793</v>
      </c>
    </row>
    <row r="7971" customFormat="false" ht="15" hidden="false" customHeight="false" outlineLevel="0" collapsed="false">
      <c r="D7971" s="7" t="n">
        <f aca="false">MOD(D7970*$B$4,$B$5)</f>
        <v>564548116</v>
      </c>
      <c r="E7971" s="8" t="n">
        <v>0.262888202688553</v>
      </c>
      <c r="F7971" s="9" t="n">
        <v>-0.634466526525338</v>
      </c>
    </row>
    <row r="7972" customFormat="false" ht="15" hidden="false" customHeight="false" outlineLevel="0" collapsed="false">
      <c r="D7972" s="7" t="n">
        <f aca="false">MOD(D7971*$B$4,$B$5)</f>
        <v>1882110653</v>
      </c>
      <c r="E7972" s="8" t="n">
        <v>0.876426070347825</v>
      </c>
      <c r="F7972" s="9" t="n">
        <v>1.15730478489997</v>
      </c>
    </row>
    <row r="7973" customFormat="false" ht="15" hidden="false" customHeight="false" outlineLevel="0" collapsed="false">
      <c r="D7973" s="7" t="n">
        <f aca="false">MOD(D7972*$B$4,$B$5)</f>
        <v>2067644628</v>
      </c>
      <c r="E7973" s="8" t="n">
        <v>0.96282206006611</v>
      </c>
      <c r="F7973" s="9" t="n">
        <v>1.78441731312343</v>
      </c>
    </row>
    <row r="7974" customFormat="false" ht="15" hidden="false" customHeight="false" outlineLevel="0" collapsed="false">
      <c r="D7974" s="7" t="n">
        <f aca="false">MOD(D7973*$B$4,$B$5)</f>
        <v>823860216</v>
      </c>
      <c r="E7974" s="8" t="n">
        <v>0.383639809101485</v>
      </c>
      <c r="F7974" s="9" t="n">
        <v>-0.29593513516017</v>
      </c>
    </row>
    <row r="7975" customFormat="false" ht="15" hidden="false" customHeight="false" outlineLevel="0" collapsed="false">
      <c r="D7975" s="7" t="n">
        <f aca="false">MOD(D7974*$B$4,$B$5)</f>
        <v>1454311390</v>
      </c>
      <c r="E7975" s="8" t="n">
        <v>0.677216514644415</v>
      </c>
      <c r="F7975" s="9" t="n">
        <v>0.459929296798348</v>
      </c>
    </row>
    <row r="7976" customFormat="false" ht="15" hidden="false" customHeight="false" outlineLevel="0" collapsed="false">
      <c r="D7976" s="7" t="n">
        <f aca="false">MOD(D7975*$B$4,$B$5)</f>
        <v>1972169907</v>
      </c>
      <c r="E7976" s="8" t="n">
        <v>0.918363178538497</v>
      </c>
      <c r="F7976" s="9" t="n">
        <v>1.39414559519503</v>
      </c>
    </row>
    <row r="7977" customFormat="false" ht="15" hidden="false" customHeight="false" outlineLevel="0" collapsed="false">
      <c r="D7977" s="7" t="n">
        <f aca="false">MOD(D7976*$B$4,$B$5)</f>
        <v>663509287</v>
      </c>
      <c r="E7977" s="8" t="n">
        <v>0.308970589012811</v>
      </c>
      <c r="F7977" s="9" t="n">
        <v>-0.498770349558588</v>
      </c>
    </row>
    <row r="7978" customFormat="false" ht="15" hidden="false" customHeight="false" outlineLevel="0" collapsed="false">
      <c r="D7978" s="7" t="n">
        <f aca="false">MOD(D7977*$B$4,$B$5)</f>
        <v>685681419</v>
      </c>
      <c r="E7978" s="8" t="n">
        <v>0.319295292551904</v>
      </c>
      <c r="F7978" s="9" t="n">
        <v>-0.469670307120547</v>
      </c>
    </row>
    <row r="7979" customFormat="false" ht="15" hidden="false" customHeight="false" outlineLevel="0" collapsed="false">
      <c r="D7979" s="7" t="n">
        <f aca="false">MOD(D7978*$B$4,$B$5)</f>
        <v>1509808985</v>
      </c>
      <c r="E7979" s="8" t="n">
        <v>0.703059596198666</v>
      </c>
      <c r="F7979" s="9" t="n">
        <v>0.533220709179123</v>
      </c>
    </row>
    <row r="7980" customFormat="false" ht="15" hidden="false" customHeight="false" outlineLevel="0" collapsed="false">
      <c r="D7980" s="7" t="n">
        <f aca="false">MOD(D7979*$B$4,$B$5)</f>
        <v>836986696</v>
      </c>
      <c r="E7980" s="8" t="n">
        <v>0.389752302681797</v>
      </c>
      <c r="F7980" s="9" t="n">
        <v>-0.279964676881311</v>
      </c>
    </row>
    <row r="7981" customFormat="false" ht="15" hidden="false" customHeight="false" outlineLevel="0" collapsed="false">
      <c r="D7981" s="7" t="n">
        <f aca="false">MOD(D7980*$B$4,$B$5)</f>
        <v>1574951605</v>
      </c>
      <c r="E7981" s="8" t="n">
        <v>0.733393992514716</v>
      </c>
      <c r="F7981" s="9" t="n">
        <v>0.623110340554632</v>
      </c>
    </row>
    <row r="7982" customFormat="false" ht="15" hidden="false" customHeight="false" outlineLevel="0" collapsed="false">
      <c r="D7982" s="7" t="n">
        <f aca="false">MOD(D7981*$B$4,$B$5)</f>
        <v>1420337508</v>
      </c>
      <c r="E7982" s="8" t="n">
        <v>0.66139619300272</v>
      </c>
      <c r="F7982" s="9" t="n">
        <v>0.416276599214173</v>
      </c>
    </row>
    <row r="7983" customFormat="false" ht="15" hidden="false" customHeight="false" outlineLevel="0" collapsed="false">
      <c r="D7983" s="7" t="n">
        <f aca="false">MOD(D7982*$B$4,$B$5)</f>
        <v>548934546</v>
      </c>
      <c r="E7983" s="8" t="n">
        <v>0.255617567576112</v>
      </c>
      <c r="F7983" s="9" t="n">
        <v>-0.656915680443284</v>
      </c>
    </row>
    <row r="7984" customFormat="false" ht="15" hidden="false" customHeight="false" outlineLevel="0" collapsed="false">
      <c r="D7984" s="7" t="n">
        <f aca="false">MOD(D7983*$B$4,$B$5)</f>
        <v>1966233280</v>
      </c>
      <c r="E7984" s="8" t="n">
        <v>0.915598721164836</v>
      </c>
      <c r="F7984" s="9" t="n">
        <v>1.37606161661959</v>
      </c>
    </row>
    <row r="7985" customFormat="false" ht="15" hidden="false" customHeight="false" outlineLevel="0" collapsed="false">
      <c r="D7985" s="7" t="n">
        <f aca="false">MOD(D7984*$B$4,$B$5)</f>
        <v>1859396068</v>
      </c>
      <c r="E7985" s="8" t="n">
        <v>0.865848767446213</v>
      </c>
      <c r="F7985" s="9" t="n">
        <v>1.10698025523319</v>
      </c>
    </row>
    <row r="7986" customFormat="false" ht="15" hidden="false" customHeight="false" outlineLevel="0" collapsed="false">
      <c r="D7986" s="7" t="n">
        <f aca="false">MOD(D7985*$B$4,$B$5)</f>
        <v>828572063</v>
      </c>
      <c r="E7986" s="8" t="n">
        <v>0.385833933843145</v>
      </c>
      <c r="F7986" s="9" t="n">
        <v>-0.290193945670023</v>
      </c>
    </row>
    <row r="7987" customFormat="false" ht="15" hidden="false" customHeight="false" outlineLevel="0" collapsed="false">
      <c r="D7987" s="7" t="n">
        <f aca="false">MOD(D7986*$B$4,$B$5)</f>
        <v>1266611345</v>
      </c>
      <c r="E7987" s="8" t="n">
        <v>0.589811869980592</v>
      </c>
      <c r="F7987" s="9" t="n">
        <v>0.227061063616069</v>
      </c>
    </row>
    <row r="7988" customFormat="false" ht="15" hidden="false" customHeight="false" outlineLevel="0" collapsed="false">
      <c r="D7988" s="7" t="n">
        <f aca="false">MOD(D7987*$B$4,$B$5)</f>
        <v>1736804405</v>
      </c>
      <c r="E7988" s="8" t="n">
        <v>0.808762575787271</v>
      </c>
      <c r="F7988" s="9" t="n">
        <v>0.873345387682477</v>
      </c>
    </row>
    <row r="7989" customFormat="false" ht="15" hidden="false" customHeight="false" outlineLevel="0" collapsed="false">
      <c r="D7989" s="7" t="n">
        <f aca="false">MOD(D7988*$B$4,$B$5)</f>
        <v>1671338522</v>
      </c>
      <c r="E7989" s="8" t="n">
        <v>0.778277648406362</v>
      </c>
      <c r="F7989" s="9" t="n">
        <v>0.76638929051524</v>
      </c>
    </row>
    <row r="7990" customFormat="false" ht="15" hidden="false" customHeight="false" outlineLevel="0" collapsed="false">
      <c r="D7990" s="7" t="n">
        <f aca="false">MOD(D7989*$B$4,$B$5)</f>
        <v>516144966</v>
      </c>
      <c r="E7990" s="8" t="n">
        <v>0.240348729528811</v>
      </c>
      <c r="F7990" s="9" t="n">
        <v>-0.70518123256482</v>
      </c>
    </row>
    <row r="7991" customFormat="false" ht="15" hidden="false" customHeight="false" outlineLevel="0" collapsed="false">
      <c r="D7991" s="7" t="n">
        <f aca="false">MOD(D7990*$B$4,$B$5)</f>
        <v>1875864939</v>
      </c>
      <c r="E7991" s="8" t="n">
        <v>0.87351768312372</v>
      </c>
      <c r="F7991" s="9" t="n">
        <v>1.14317814639416</v>
      </c>
    </row>
    <row r="7992" customFormat="false" ht="15" hidden="false" customHeight="false" outlineLevel="0" collapsed="false">
      <c r="D7992" s="7" t="n">
        <f aca="false">MOD(D7991*$B$4,$B$5)</f>
        <v>1228494714</v>
      </c>
      <c r="E7992" s="8" t="n">
        <v>0.572062430504768</v>
      </c>
      <c r="F7992" s="9" t="n">
        <v>0.181627406891494</v>
      </c>
    </row>
    <row r="7993" customFormat="false" ht="15" hidden="false" customHeight="false" outlineLevel="0" collapsed="false">
      <c r="D7993" s="7" t="n">
        <f aca="false">MOD(D7992*$B$4,$B$5)</f>
        <v>54911236</v>
      </c>
      <c r="E7993" s="8" t="n">
        <v>0.025570036867233</v>
      </c>
      <c r="F7993" s="9" t="n">
        <v>-1.95030250960392</v>
      </c>
    </row>
    <row r="7994" customFormat="false" ht="15" hidden="false" customHeight="false" outlineLevel="0" collapsed="false">
      <c r="D7994" s="7" t="n">
        <f aca="false">MOD(D7993*$B$4,$B$5)</f>
        <v>625452558</v>
      </c>
      <c r="E7994" s="8" t="n">
        <v>0.291249043579445</v>
      </c>
      <c r="F7994" s="9" t="n">
        <v>-0.549739460588987</v>
      </c>
    </row>
    <row r="7995" customFormat="false" ht="15" hidden="false" customHeight="false" outlineLevel="0" collapsed="false">
      <c r="D7995" s="7" t="n">
        <f aca="false">MOD(D7994*$B$4,$B$5)</f>
        <v>1895317692</v>
      </c>
      <c r="E7995" s="8" t="n">
        <v>0.882576077135816</v>
      </c>
      <c r="F7995" s="9" t="n">
        <v>1.18796335896229</v>
      </c>
    </row>
    <row r="7996" customFormat="false" ht="15" hidden="false" customHeight="false" outlineLevel="0" collapsed="false">
      <c r="D7996" s="7" t="n">
        <f aca="false">MOD(D7995*$B$4,$B$5)</f>
        <v>1781981038</v>
      </c>
      <c r="E7996" s="8" t="n">
        <v>0.829799584885872</v>
      </c>
      <c r="F7996" s="9" t="n">
        <v>0.95337356515424</v>
      </c>
    </row>
    <row r="7997" customFormat="false" ht="15" hidden="false" customHeight="false" outlineLevel="0" collapsed="false">
      <c r="D7997" s="7" t="n">
        <f aca="false">MOD(D7996*$B$4,$B$5)</f>
        <v>549204713</v>
      </c>
      <c r="E7997" s="8" t="n">
        <v>0.255743373889237</v>
      </c>
      <c r="F7997" s="9" t="n">
        <v>-0.656524439856445</v>
      </c>
    </row>
    <row r="7998" customFormat="false" ht="15" hidden="false" customHeight="false" outlineLevel="0" collapsed="false">
      <c r="D7998" s="7" t="n">
        <f aca="false">MOD(D7997*$B$4,$B$5)</f>
        <v>2122562655</v>
      </c>
      <c r="E7998" s="8" t="n">
        <v>0.988395259239148</v>
      </c>
      <c r="F7998" s="9" t="n">
        <v>2.26996871125968</v>
      </c>
    </row>
    <row r="7999" customFormat="false" ht="15" hidden="false" customHeight="false" outlineLevel="0" collapsed="false">
      <c r="D7999" s="7" t="n">
        <f aca="false">MOD(D7998*$B$4,$B$5)</f>
        <v>1777121135</v>
      </c>
      <c r="E7999" s="8" t="n">
        <v>0.827536516196594</v>
      </c>
      <c r="F7999" s="9" t="n">
        <v>0.944475007240119</v>
      </c>
    </row>
    <row r="8000" customFormat="false" ht="15" hidden="false" customHeight="false" outlineLevel="0" collapsed="false">
      <c r="D8000" s="7" t="n">
        <f aca="false">MOD(D7999*$B$4,$B$5)</f>
        <v>32544523</v>
      </c>
      <c r="E8000" s="8" t="n">
        <v>0.0151547244891103</v>
      </c>
      <c r="F8000" s="9" t="n">
        <v>-2.16602274411053</v>
      </c>
    </row>
    <row r="8001" customFormat="false" ht="15" hidden="false" customHeight="false" outlineLevel="0" collapsed="false">
      <c r="D8001" s="7" t="n">
        <f aca="false">MOD(D8000*$B$4,$B$5)</f>
        <v>1146123776</v>
      </c>
      <c r="E8001" s="8" t="n">
        <v>0.533705473443219</v>
      </c>
      <c r="F8001" s="9" t="n">
        <v>0.0845878570795594</v>
      </c>
    </row>
    <row r="8002" customFormat="false" ht="15" hidden="false" customHeight="false" outlineLevel="0" collapsed="false">
      <c r="D8002" s="7" t="n">
        <f aca="false">MOD(D8001*$B$4,$B$5)</f>
        <v>1067077282</v>
      </c>
      <c r="E8002" s="8" t="n">
        <v>0.496896581255735</v>
      </c>
      <c r="F8002" s="9" t="n">
        <v>-0.00777919563250119</v>
      </c>
    </row>
    <row r="8003" customFormat="false" ht="15" hidden="false" customHeight="false" outlineLevel="0" collapsed="false">
      <c r="D8003" s="7" t="n">
        <f aca="false">MOD(D8002*$B$4,$B$5)</f>
        <v>1492206127</v>
      </c>
      <c r="E8003" s="8" t="n">
        <v>0.694862626674457</v>
      </c>
      <c r="F8003" s="9" t="n">
        <v>0.509681313315128</v>
      </c>
    </row>
    <row r="8004" customFormat="false" ht="15" hidden="false" customHeight="false" outlineLevel="0" collapsed="false">
      <c r="D8004" s="7" t="n">
        <f aca="false">MOD(D8003*$B$4,$B$5)</f>
        <v>1532952390</v>
      </c>
      <c r="E8004" s="8" t="n">
        <v>0.713836583973688</v>
      </c>
      <c r="F8004" s="9" t="n">
        <v>0.56462797669452</v>
      </c>
    </row>
    <row r="8005" customFormat="false" ht="15" hidden="false" customHeight="false" outlineLevel="0" collapsed="false">
      <c r="D8005" s="7" t="n">
        <f aca="false">MOD(D8004*$B$4,$B$5)</f>
        <v>1300793011</v>
      </c>
      <c r="E8005" s="8" t="n">
        <v>0.605728948587299</v>
      </c>
      <c r="F8005" s="9" t="n">
        <v>0.26820425123902</v>
      </c>
    </row>
    <row r="8006" customFormat="false" ht="15" hidden="false" customHeight="false" outlineLevel="0" collapsed="false">
      <c r="D8006" s="7" t="n">
        <f aca="false">MOD(D8005*$B$4,$B$5)</f>
        <v>305079348</v>
      </c>
      <c r="E8006" s="8" t="n">
        <v>0.142063642052993</v>
      </c>
      <c r="F8006" s="9" t="n">
        <v>-1.07109373680249</v>
      </c>
    </row>
    <row r="8007" customFormat="false" ht="15" hidden="false" customHeight="false" outlineLevel="0" collapsed="false">
      <c r="D8007" s="7" t="n">
        <f aca="false">MOD(D8006*$B$4,$B$5)</f>
        <v>1189839829</v>
      </c>
      <c r="E8007" s="8" t="n">
        <v>0.554062346978171</v>
      </c>
      <c r="F8007" s="9" t="n">
        <v>0.135931660832108</v>
      </c>
    </row>
    <row r="8008" customFormat="false" ht="15" hidden="false" customHeight="false" outlineLevel="0" collapsed="false">
      <c r="D8008" s="7" t="n">
        <f aca="false">MOD(D8007*$B$4,$B$5)</f>
        <v>308246644</v>
      </c>
      <c r="E8008" s="8" t="n">
        <v>0.143538529187011</v>
      </c>
      <c r="F8008" s="9" t="n">
        <v>-1.06455565029935</v>
      </c>
    </row>
    <row r="8009" customFormat="false" ht="15" hidden="false" customHeight="false" outlineLevel="0" collapsed="false">
      <c r="D8009" s="7" t="n">
        <f aca="false">MOD(D8008*$B$4,$B$5)</f>
        <v>1607046108</v>
      </c>
      <c r="E8009" s="8" t="n">
        <v>0.748339160111117</v>
      </c>
      <c r="F8009" s="9" t="n">
        <v>0.669272477972992</v>
      </c>
    </row>
    <row r="8010" customFormat="false" ht="15" hidden="false" customHeight="false" outlineLevel="0" collapsed="false">
      <c r="D8010" s="7" t="n">
        <f aca="false">MOD(D8009*$B$4,$B$5)</f>
        <v>170898687</v>
      </c>
      <c r="E8010" s="8" t="n">
        <v>0.0795809026617379</v>
      </c>
      <c r="F8010" s="9" t="n">
        <v>-1.40789621067632</v>
      </c>
    </row>
    <row r="8011" customFormat="false" ht="15" hidden="false" customHeight="false" outlineLevel="0" collapsed="false">
      <c r="D8011" s="7" t="n">
        <f aca="false">MOD(D8010*$B$4,$B$5)</f>
        <v>965832050</v>
      </c>
      <c r="E8011" s="8" t="n">
        <v>0.449750596144936</v>
      </c>
      <c r="F8011" s="9" t="n">
        <v>-0.126291490038581</v>
      </c>
    </row>
    <row r="8012" customFormat="false" ht="15" hidden="false" customHeight="false" outlineLevel="0" collapsed="false">
      <c r="D8012" s="7" t="n">
        <f aca="false">MOD(D8011*$B$4,$B$5)</f>
        <v>1956392827</v>
      </c>
      <c r="E8012" s="8" t="n">
        <v>0.911016403148897</v>
      </c>
      <c r="F8012" s="9" t="n">
        <v>1.3470404864124</v>
      </c>
    </row>
    <row r="8013" customFormat="false" ht="15" hidden="false" customHeight="false" outlineLevel="0" collapsed="false">
      <c r="D8013" s="7" t="n">
        <f aca="false">MOD(D8012*$B$4,$B$5)</f>
        <v>1444775292</v>
      </c>
      <c r="E8013" s="8" t="n">
        <v>0.672775922969706</v>
      </c>
      <c r="F8013" s="9" t="n">
        <v>0.447591340226404</v>
      </c>
    </row>
    <row r="8014" customFormat="false" ht="15" hidden="false" customHeight="false" outlineLevel="0" collapsed="false">
      <c r="D8014" s="7" t="n">
        <f aca="false">MOD(D8013*$B$4,$B$5)</f>
        <v>1216683807</v>
      </c>
      <c r="E8014" s="8" t="n">
        <v>0.566562548341753</v>
      </c>
      <c r="F8014" s="9" t="n">
        <v>0.167629320297357</v>
      </c>
    </row>
    <row r="8015" customFormat="false" ht="15" hidden="false" customHeight="false" outlineLevel="0" collapsed="false">
      <c r="D8015" s="7" t="n">
        <f aca="false">MOD(D8014*$B$4,$B$5)</f>
        <v>1161269541</v>
      </c>
      <c r="E8015" s="8" t="n">
        <v>0.540758269876948</v>
      </c>
      <c r="F8015" s="9" t="n">
        <v>0.102344216000297</v>
      </c>
    </row>
    <row r="8016" customFormat="false" ht="15" hidden="false" customHeight="false" outlineLevel="0" collapsed="false">
      <c r="D8016" s="7" t="n">
        <f aca="false">MOD(D8015*$B$4,$B$5)</f>
        <v>2023859617</v>
      </c>
      <c r="E8016" s="8" t="n">
        <v>0.942433075460077</v>
      </c>
      <c r="F8016" s="9" t="n">
        <v>1.57553134546267</v>
      </c>
    </row>
    <row r="8017" customFormat="false" ht="15" hidden="false" customHeight="false" outlineLevel="0" collapsed="false">
      <c r="D8017" s="7" t="n">
        <f aca="false">MOD(D8016*$B$4,$B$5)</f>
        <v>401502883</v>
      </c>
      <c r="E8017" s="8" t="n">
        <v>0.186964349529673</v>
      </c>
      <c r="F8017" s="9" t="n">
        <v>-0.889138408641548</v>
      </c>
    </row>
    <row r="8018" customFormat="false" ht="15" hidden="false" customHeight="false" outlineLevel="0" collapsed="false">
      <c r="D8018" s="7" t="n">
        <f aca="false">MOD(D8017*$B$4,$B$5)</f>
        <v>2053234765</v>
      </c>
      <c r="E8018" s="8" t="n">
        <v>0.956111944705352</v>
      </c>
      <c r="F8018" s="9" t="n">
        <v>1.70724722587103</v>
      </c>
    </row>
    <row r="8019" customFormat="false" ht="15" hidden="false" customHeight="false" outlineLevel="0" collapsed="false">
      <c r="D8019" s="7" t="n">
        <f aca="false">MOD(D8018*$B$4,$B$5)</f>
        <v>1030064971</v>
      </c>
      <c r="E8019" s="8" t="n">
        <v>0.479661380853189</v>
      </c>
      <c r="F8019" s="9" t="n">
        <v>-0.0510034621973542</v>
      </c>
    </row>
    <row r="8020" customFormat="false" ht="15" hidden="false" customHeight="false" outlineLevel="0" collapsed="false">
      <c r="D8020" s="7" t="n">
        <f aca="false">MOD(D8019*$B$4,$B$5)</f>
        <v>1577336150</v>
      </c>
      <c r="E8020" s="8" t="n">
        <v>0.734504382810094</v>
      </c>
      <c r="F8020" s="9" t="n">
        <v>0.626493598537532</v>
      </c>
    </row>
    <row r="8021" customFormat="false" ht="15" hidden="false" customHeight="false" outlineLevel="0" collapsed="false">
      <c r="D8021" s="7" t="n">
        <f aca="false">MOD(D8020*$B$4,$B$5)</f>
        <v>560592265</v>
      </c>
      <c r="E8021" s="8" t="n">
        <v>0.261046116017779</v>
      </c>
      <c r="F8021" s="9" t="n">
        <v>-0.640123623284797</v>
      </c>
    </row>
    <row r="8022" customFormat="false" ht="15" hidden="false" customHeight="false" outlineLevel="0" collapsed="false">
      <c r="D8022" s="7" t="n">
        <f aca="false">MOD(D8021*$B$4,$B$5)</f>
        <v>2055271615</v>
      </c>
      <c r="E8022" s="8" t="n">
        <v>0.957060426899288</v>
      </c>
      <c r="F8022" s="9" t="n">
        <v>1.71754770350901</v>
      </c>
    </row>
    <row r="8023" customFormat="false" ht="15" hidden="false" customHeight="false" outlineLevel="0" collapsed="false">
      <c r="D8023" s="7" t="n">
        <f aca="false">MOD(D8022*$B$4,$B$5)</f>
        <v>566603559</v>
      </c>
      <c r="E8023" s="8" t="n">
        <v>0.263845342922812</v>
      </c>
      <c r="F8023" s="9" t="n">
        <v>-0.631535131552781</v>
      </c>
    </row>
    <row r="8024" customFormat="false" ht="15" hidden="false" customHeight="false" outlineLevel="0" collapsed="false">
      <c r="D8024" s="7" t="n">
        <f aca="false">MOD(D8023*$B$4,$B$5)</f>
        <v>168668297</v>
      </c>
      <c r="E8024" s="8" t="n">
        <v>0.0785422963821723</v>
      </c>
      <c r="F8024" s="9" t="n">
        <v>-1.41494510176637</v>
      </c>
    </row>
    <row r="8025" customFormat="false" ht="15" hidden="false" customHeight="false" outlineLevel="0" collapsed="false">
      <c r="D8025" s="7" t="n">
        <f aca="false">MOD(D8024*$B$4,$B$5)</f>
        <v>676858710</v>
      </c>
      <c r="E8025" s="8" t="n">
        <v>0.315186898517596</v>
      </c>
      <c r="F8025" s="9" t="n">
        <v>-0.481200793395501</v>
      </c>
    </row>
    <row r="8026" customFormat="false" ht="15" hidden="false" customHeight="false" outlineLevel="0" collapsed="false">
      <c r="D8026" s="7" t="n">
        <f aca="false">MOD(D8025*$B$4,$B$5)</f>
        <v>830584952</v>
      </c>
      <c r="E8026" s="8" t="n">
        <v>0.386771258326966</v>
      </c>
      <c r="F8026" s="9" t="n">
        <v>-0.28774424810051</v>
      </c>
    </row>
    <row r="8027" customFormat="false" ht="15" hidden="false" customHeight="false" outlineLevel="0" collapsed="false">
      <c r="D8027" s="7" t="n">
        <f aca="false">MOD(D8026*$B$4,$B$5)</f>
        <v>1794012149</v>
      </c>
      <c r="E8027" s="8" t="n">
        <v>0.835402007527092</v>
      </c>
      <c r="F8027" s="9" t="n">
        <v>0.975734633086386</v>
      </c>
    </row>
    <row r="8028" customFormat="false" ht="15" hidden="false" customHeight="false" outlineLevel="0" collapsed="false">
      <c r="D8028" s="7" t="n">
        <f aca="false">MOD(D8027*$B$4,$B$5)</f>
        <v>1482379104</v>
      </c>
      <c r="E8028" s="8" t="n">
        <v>0.690286562489612</v>
      </c>
      <c r="F8028" s="9" t="n">
        <v>0.496662777925472</v>
      </c>
    </row>
    <row r="8029" customFormat="false" ht="15" hidden="false" customHeight="false" outlineLevel="0" collapsed="false">
      <c r="D8029" s="7" t="n">
        <f aca="false">MOD(D8028*$B$4,$B$5)</f>
        <v>1766611144</v>
      </c>
      <c r="E8029" s="8" t="n">
        <v>0.822642420253383</v>
      </c>
      <c r="F8029" s="9" t="n">
        <v>0.925482159583873</v>
      </c>
    </row>
    <row r="8030" customFormat="false" ht="15" hidden="false" customHeight="false" outlineLevel="0" collapsed="false">
      <c r="D8030" s="7" t="n">
        <f aca="false">MOD(D8029*$B$4,$B$5)</f>
        <v>1658393301</v>
      </c>
      <c r="E8030" s="8" t="n">
        <v>0.772249560125405</v>
      </c>
      <c r="F8030" s="9" t="n">
        <v>0.74627571271473</v>
      </c>
    </row>
    <row r="8031" customFormat="false" ht="15" hidden="false" customHeight="false" outlineLevel="0" collapsed="false">
      <c r="D8031" s="7" t="n">
        <f aca="false">MOD(D8030*$B$4,$B$5)</f>
        <v>555123352</v>
      </c>
      <c r="E8031" s="8" t="n">
        <v>0.258499454947654</v>
      </c>
      <c r="F8031" s="9" t="n">
        <v>-0.647978417023722</v>
      </c>
    </row>
    <row r="8032" customFormat="false" ht="15" hidden="false" customHeight="false" outlineLevel="0" collapsed="false">
      <c r="D8032" s="7" t="n">
        <f aca="false">MOD(D8031*$B$4,$B$5)</f>
        <v>58377126</v>
      </c>
      <c r="E8032" s="8" t="n">
        <v>0.0271839676678031</v>
      </c>
      <c r="F8032" s="9" t="n">
        <v>-1.92389349060919</v>
      </c>
    </row>
    <row r="8033" customFormat="false" ht="15" hidden="false" customHeight="false" outlineLevel="0" collapsed="false">
      <c r="D8033" s="7" t="n">
        <f aca="false">MOD(D8032*$B$4,$B$5)</f>
        <v>423704282</v>
      </c>
      <c r="E8033" s="8" t="n">
        <v>0.197302681577674</v>
      </c>
      <c r="F8033" s="9" t="n">
        <v>-0.851295249479143</v>
      </c>
    </row>
    <row r="8034" customFormat="false" ht="15" hidden="false" customHeight="false" outlineLevel="0" collapsed="false">
      <c r="D8034" s="7" t="n">
        <f aca="false">MOD(D8033*$B$4,$B$5)</f>
        <v>2142626041</v>
      </c>
      <c r="E8034" s="8" t="n">
        <v>0.997738001400361</v>
      </c>
      <c r="F8034" s="9" t="n">
        <v>2.83910708487158</v>
      </c>
    </row>
    <row r="8035" customFormat="false" ht="15" hidden="false" customHeight="false" outlineLevel="0" collapsed="false">
      <c r="D8035" s="7" t="n">
        <f aca="false">MOD(D8034*$B$4,$B$5)</f>
        <v>1741701944</v>
      </c>
      <c r="E8035" s="8" t="n">
        <v>0.811043170104775</v>
      </c>
      <c r="F8035" s="9" t="n">
        <v>0.88174696049412</v>
      </c>
    </row>
    <row r="8036" customFormat="false" ht="15" hidden="false" customHeight="false" outlineLevel="0" collapsed="false">
      <c r="D8036" s="7" t="n">
        <f aca="false">MOD(D8035*$B$4,$B$5)</f>
        <v>1857242421</v>
      </c>
      <c r="E8036" s="8" t="n">
        <v>0.864845897410853</v>
      </c>
      <c r="F8036" s="9" t="n">
        <v>1.10235307121445</v>
      </c>
    </row>
    <row r="8037" customFormat="false" ht="15" hidden="false" customHeight="false" outlineLevel="0" collapsed="false">
      <c r="D8037" s="7" t="n">
        <f aca="false">MOD(D8036*$B$4,$B$5)</f>
        <v>2096576429</v>
      </c>
      <c r="E8037" s="8" t="n">
        <v>0.976294479776448</v>
      </c>
      <c r="F8037" s="9" t="n">
        <v>1.98260972321425</v>
      </c>
    </row>
    <row r="8038" customFormat="false" ht="15" hidden="false" customHeight="false" outlineLevel="0" collapsed="false">
      <c r="D8038" s="7" t="n">
        <f aca="false">MOD(D8037*$B$4,$B$5)</f>
        <v>1526455737</v>
      </c>
      <c r="E8038" s="8" t="n">
        <v>0.710811344171699</v>
      </c>
      <c r="F8038" s="9" t="n">
        <v>0.555756521657322</v>
      </c>
    </row>
    <row r="8039" customFormat="false" ht="15" hidden="false" customHeight="false" outlineLevel="0" collapsed="false">
      <c r="D8039" s="7" t="n">
        <f aca="false">MOD(D8038*$B$4,$B$5)</f>
        <v>1233468510</v>
      </c>
      <c r="E8039" s="8" t="n">
        <v>0.574378534755091</v>
      </c>
      <c r="F8039" s="9" t="n">
        <v>0.187532772798357</v>
      </c>
    </row>
    <row r="8040" customFormat="false" ht="15" hidden="false" customHeight="false" outlineLevel="0" collapsed="false">
      <c r="D8040" s="7" t="n">
        <f aca="false">MOD(D8039*$B$4,$B$5)</f>
        <v>1774333135</v>
      </c>
      <c r="E8040" s="8" t="n">
        <v>0.826238252526371</v>
      </c>
      <c r="F8040" s="9" t="n">
        <v>0.939403737247204</v>
      </c>
    </row>
    <row r="8041" customFormat="false" ht="15" hidden="false" customHeight="false" outlineLevel="0" collapsed="false">
      <c r="D8041" s="7" t="n">
        <f aca="false">MOD(D8040*$B$4,$B$5)</f>
        <v>744466284</v>
      </c>
      <c r="E8041" s="8" t="n">
        <v>0.34666912848751</v>
      </c>
      <c r="F8041" s="9" t="n">
        <v>-0.394328862308454</v>
      </c>
    </row>
    <row r="8042" customFormat="false" ht="15" hidden="false" customHeight="false" outlineLevel="0" collapsed="false">
      <c r="D8042" s="7" t="n">
        <f aca="false">MOD(D8041*$B$4,$B$5)</f>
        <v>140646066</v>
      </c>
      <c r="E8042" s="8" t="n">
        <v>0.0654934282093248</v>
      </c>
      <c r="F8042" s="9" t="n">
        <v>-1.51022172723547</v>
      </c>
    </row>
    <row r="8043" customFormat="false" ht="15" hidden="false" customHeight="false" outlineLevel="0" collapsed="false">
      <c r="D8043" s="7" t="n">
        <f aca="false">MOD(D8042*$B$4,$B$5)</f>
        <v>930443719</v>
      </c>
      <c r="E8043" s="8" t="n">
        <v>0.433271620360456</v>
      </c>
      <c r="F8043" s="9" t="n">
        <v>-0.168050894027093</v>
      </c>
    </row>
    <row r="8044" customFormat="false" ht="15" hidden="false" customHeight="false" outlineLevel="0" collapsed="false">
      <c r="D8044" s="7" t="n">
        <f aca="false">MOD(D8043*$B$4,$B$5)</f>
        <v>975766491</v>
      </c>
      <c r="E8044" s="8" t="n">
        <v>0.454376680733987</v>
      </c>
      <c r="F8044" s="9" t="n">
        <v>-0.114611124847346</v>
      </c>
    </row>
    <row r="8045" customFormat="false" ht="15" hidden="false" customHeight="false" outlineLevel="0" collapsed="false">
      <c r="D8045" s="7" t="n">
        <f aca="false">MOD(D8044*$B$4,$B$5)</f>
        <v>465457410</v>
      </c>
      <c r="E8045" s="8" t="n">
        <v>0.216745496929386</v>
      </c>
      <c r="F8045" s="9" t="n">
        <v>-0.783231817438879</v>
      </c>
    </row>
    <row r="8046" customFormat="false" ht="15" hidden="false" customHeight="false" outlineLevel="0" collapsed="false">
      <c r="D8046" s="7" t="n">
        <f aca="false">MOD(D8045*$B$4,$B$5)</f>
        <v>1120723196</v>
      </c>
      <c r="E8046" s="8" t="n">
        <v>0.52187740665104</v>
      </c>
      <c r="F8046" s="9" t="n">
        <v>0.0548660407082499</v>
      </c>
    </row>
    <row r="8047" customFormat="false" ht="15" hidden="false" customHeight="false" outlineLevel="0" collapsed="false">
      <c r="D8047" s="7" t="n">
        <f aca="false">MOD(D8046*$B$4,$B$5)</f>
        <v>1168842539</v>
      </c>
      <c r="E8047" s="8" t="n">
        <v>0.544284721877691</v>
      </c>
      <c r="F8047" s="9" t="n">
        <v>0.11123429581799</v>
      </c>
    </row>
    <row r="8048" customFormat="false" ht="15" hidden="false" customHeight="false" outlineLevel="0" collapsed="false">
      <c r="D8048" s="7" t="n">
        <f aca="false">MOD(D8047*$B$4,$B$5)</f>
        <v>360342438</v>
      </c>
      <c r="E8048" s="8" t="n">
        <v>0.167797523706963</v>
      </c>
      <c r="F8048" s="9" t="n">
        <v>-0.962905304340278</v>
      </c>
    </row>
    <row r="8049" customFormat="false" ht="15" hidden="false" customHeight="false" outlineLevel="0" collapsed="false">
      <c r="D8049" s="7" t="n">
        <f aca="false">MOD(D8048*$B$4,$B$5)</f>
        <v>1619767645</v>
      </c>
      <c r="E8049" s="8" t="n">
        <v>0.754263087412587</v>
      </c>
      <c r="F8049" s="9" t="n">
        <v>0.687966583220389</v>
      </c>
    </row>
    <row r="8050" customFormat="false" ht="15" hidden="false" customHeight="false" outlineLevel="0" collapsed="false">
      <c r="D8050" s="7" t="n">
        <f aca="false">MOD(D8049*$B$4,$B$5)</f>
        <v>71888172</v>
      </c>
      <c r="E8050" s="8" t="n">
        <v>0.0334755387468967</v>
      </c>
      <c r="F8050" s="9" t="n">
        <v>-1.83200230301857</v>
      </c>
    </row>
    <row r="8051" customFormat="false" ht="15" hidden="false" customHeight="false" outlineLevel="0" collapsed="false">
      <c r="D8051" s="7" t="n">
        <f aca="false">MOD(D8050*$B$4,$B$5)</f>
        <v>1927860707</v>
      </c>
      <c r="E8051" s="8" t="n">
        <v>0.897730099407705</v>
      </c>
      <c r="F8051" s="9" t="n">
        <v>1.26872321050013</v>
      </c>
    </row>
    <row r="8052" customFormat="false" ht="15" hidden="false" customHeight="false" outlineLevel="0" collapsed="false">
      <c r="D8052" s="7" t="n">
        <f aca="false">MOD(D8051*$B$4,$B$5)</f>
        <v>707828499</v>
      </c>
      <c r="E8052" s="8" t="n">
        <v>0.329608330344416</v>
      </c>
      <c r="F8052" s="9" t="n">
        <v>-0.440994939308362</v>
      </c>
    </row>
    <row r="8053" customFormat="false" ht="15" hidden="false" customHeight="false" outlineLevel="0" collapsed="false">
      <c r="D8053" s="7" t="n">
        <f aca="false">MOD(D8052*$B$4,$B$5)</f>
        <v>1124651459</v>
      </c>
      <c r="E8053" s="8" t="n">
        <v>0.523706646658207</v>
      </c>
      <c r="F8053" s="9" t="n">
        <v>0.0594587667808696</v>
      </c>
    </row>
    <row r="8054" customFormat="false" ht="15" hidden="false" customHeight="false" outlineLevel="0" collapsed="false">
      <c r="D8054" s="7" t="n">
        <f aca="false">MOD(D8053*$B$4,$B$5)</f>
        <v>1811464876</v>
      </c>
      <c r="E8054" s="8" t="n">
        <v>0.843529066856512</v>
      </c>
      <c r="F8054" s="9" t="n">
        <v>1.00906832772929</v>
      </c>
    </row>
    <row r="8055" customFormat="false" ht="15" hidden="false" customHeight="false" outlineLevel="0" collapsed="false">
      <c r="D8055" s="7" t="n">
        <f aca="false">MOD(D8054*$B$4,$B$5)</f>
        <v>2129374497</v>
      </c>
      <c r="E8055" s="8" t="n">
        <v>0.991567270356759</v>
      </c>
      <c r="F8055" s="9" t="n">
        <v>2.38962770579525</v>
      </c>
    </row>
    <row r="8056" customFormat="false" ht="15" hidden="false" customHeight="false" outlineLevel="0" collapsed="false">
      <c r="D8056" s="7" t="n">
        <f aca="false">MOD(D8055*$B$4,$B$5)</f>
        <v>2026548326</v>
      </c>
      <c r="E8056" s="8" t="n">
        <v>0.943685103155379</v>
      </c>
      <c r="F8056" s="9" t="n">
        <v>1.58648296385864</v>
      </c>
    </row>
    <row r="8057" customFormat="false" ht="15" hidden="false" customHeight="false" outlineLevel="0" collapsed="false">
      <c r="D8057" s="7" t="n">
        <f aca="false">MOD(D8056*$B$4,$B$5)</f>
        <v>1339156202</v>
      </c>
      <c r="E8057" s="8" t="n">
        <v>0.623593201510229</v>
      </c>
      <c r="F8057" s="9" t="n">
        <v>0.31493158841064</v>
      </c>
    </row>
    <row r="8058" customFormat="false" ht="15" hidden="false" customHeight="false" outlineLevel="0" collapsed="false">
      <c r="D8058" s="7" t="n">
        <f aca="false">MOD(D8057*$B$4,$B$5)</f>
        <v>1003768395</v>
      </c>
      <c r="E8058" s="8" t="n">
        <v>0.467416083409839</v>
      </c>
      <c r="F8058" s="9" t="n">
        <v>-0.0817667881575996</v>
      </c>
    </row>
    <row r="8059" customFormat="false" ht="15" hidden="false" customHeight="false" outlineLevel="0" collapsed="false">
      <c r="D8059" s="7" t="n">
        <f aca="false">MOD(D8058*$B$4,$B$5)</f>
        <v>1378151431</v>
      </c>
      <c r="E8059" s="8" t="n">
        <v>0.641751770062141</v>
      </c>
      <c r="F8059" s="9" t="n">
        <v>0.363145148280504</v>
      </c>
    </row>
    <row r="8060" customFormat="false" ht="15" hidden="false" customHeight="false" outlineLevel="0" collapsed="false">
      <c r="D8060" s="7" t="n">
        <f aca="false">MOD(D8059*$B$4,$B$5)</f>
        <v>2146792682</v>
      </c>
      <c r="E8060" s="8" t="n">
        <v>0.999678244813977</v>
      </c>
      <c r="F8060" s="9" t="n">
        <v>3.41257999431501</v>
      </c>
    </row>
    <row r="8061" customFormat="false" ht="15" hidden="false" customHeight="false" outlineLevel="0" collapsed="false">
      <c r="D8061" s="7" t="n">
        <f aca="false">MOD(D8060*$B$4,$B$5)</f>
        <v>1006166837</v>
      </c>
      <c r="E8061" s="8" t="n">
        <v>0.468532945000132</v>
      </c>
      <c r="F8061" s="9" t="n">
        <v>-0.0789581758394111</v>
      </c>
    </row>
    <row r="8062" customFormat="false" ht="15" hidden="false" customHeight="false" outlineLevel="0" collapsed="false">
      <c r="D8062" s="7" t="n">
        <f aca="false">MOD(D8061*$B$4,$B$5)</f>
        <v>1189228275</v>
      </c>
      <c r="E8062" s="8" t="n">
        <v>0.553777569955008</v>
      </c>
      <c r="F8062" s="9" t="n">
        <v>0.135211240480927</v>
      </c>
    </row>
    <row r="8063" customFormat="false" ht="15" hidden="false" customHeight="false" outlineLevel="0" collapsed="false">
      <c r="D8063" s="7" t="n">
        <f aca="false">MOD(D8062*$B$4,$B$5)</f>
        <v>852694568</v>
      </c>
      <c r="E8063" s="8" t="n">
        <v>0.397066850584994</v>
      </c>
      <c r="F8063" s="9" t="n">
        <v>-0.260946582659691</v>
      </c>
    </row>
    <row r="8064" customFormat="false" ht="15" hidden="false" customHeight="false" outlineLevel="0" collapsed="false">
      <c r="D8064" s="7" t="n">
        <f aca="false">MOD(D8063*$B$4,$B$5)</f>
        <v>1747913526</v>
      </c>
      <c r="E8064" s="8" t="n">
        <v>0.813935663377806</v>
      </c>
      <c r="F8064" s="9" t="n">
        <v>0.892493130366139</v>
      </c>
    </row>
    <row r="8065" customFormat="false" ht="15" hidden="false" customHeight="false" outlineLevel="0" collapsed="false">
      <c r="D8065" s="7" t="n">
        <f aca="false">MOD(D8064*$B$4,$B$5)</f>
        <v>1048806563</v>
      </c>
      <c r="E8065" s="8" t="n">
        <v>0.488388614718233</v>
      </c>
      <c r="F8065" s="9" t="n">
        <v>-0.02910953720035</v>
      </c>
    </row>
    <row r="8066" customFormat="false" ht="15" hidden="false" customHeight="false" outlineLevel="0" collapsed="false">
      <c r="D8066" s="7" t="n">
        <f aca="false">MOD(D8065*$B$4,$B$5)</f>
        <v>14624548</v>
      </c>
      <c r="E8066" s="8" t="n">
        <v>0.00681008585431621</v>
      </c>
      <c r="F8066" s="9" t="n">
        <v>-2.46712785091712</v>
      </c>
    </row>
    <row r="8067" customFormat="false" ht="15" hidden="false" customHeight="false" outlineLevel="0" collapsed="false">
      <c r="D8067" s="7" t="n">
        <f aca="false">MOD(D8066*$B$4,$B$5)</f>
        <v>1566920292</v>
      </c>
      <c r="E8067" s="8" t="n">
        <v>0.729654120960882</v>
      </c>
      <c r="F8067" s="9" t="n">
        <v>0.611767253916491</v>
      </c>
    </row>
    <row r="8068" customFormat="false" ht="15" hidden="false" customHeight="false" outlineLevel="0" collapsed="false">
      <c r="D8068" s="7" t="n">
        <f aca="false">MOD(D8067*$B$4,$B$5)</f>
        <v>287884145</v>
      </c>
      <c r="E8068" s="8" t="n">
        <v>0.134056501681038</v>
      </c>
      <c r="F8068" s="9" t="n">
        <v>-1.10741856406205</v>
      </c>
    </row>
    <row r="8069" customFormat="false" ht="15" hidden="false" customHeight="false" outlineLevel="0" collapsed="false">
      <c r="D8069" s="7" t="n">
        <f aca="false">MOD(D8068*$B$4,$B$5)</f>
        <v>88883558</v>
      </c>
      <c r="E8069" s="8" t="n">
        <v>0.0413896320773192</v>
      </c>
      <c r="F8069" s="9" t="n">
        <v>-1.73478291112722</v>
      </c>
    </row>
    <row r="8070" customFormat="false" ht="15" hidden="false" customHeight="false" outlineLevel="0" collapsed="false">
      <c r="D8070" s="7" t="n">
        <f aca="false">MOD(D8069*$B$4,$B$5)</f>
        <v>1973385159</v>
      </c>
      <c r="E8070" s="8" t="n">
        <v>0.918929074349747</v>
      </c>
      <c r="F8070" s="9" t="n">
        <v>1.39790415330571</v>
      </c>
    </row>
    <row r="8071" customFormat="false" ht="15" hidden="false" customHeight="false" outlineLevel="0" collapsed="false">
      <c r="D8071" s="7" t="n">
        <f aca="false">MOD(D8070*$B$4,$B$5)</f>
        <v>1342880110</v>
      </c>
      <c r="E8071" s="8" t="n">
        <v>0.62532728130494</v>
      </c>
      <c r="F8071" s="9" t="n">
        <v>0.319502577214705</v>
      </c>
    </row>
    <row r="8072" customFormat="false" ht="15" hidden="false" customHeight="false" outlineLevel="0" collapsed="false">
      <c r="D8072" s="7" t="n">
        <f aca="false">MOD(D8071*$B$4,$B$5)</f>
        <v>371905115</v>
      </c>
      <c r="E8072" s="8" t="n">
        <v>0.173181814768521</v>
      </c>
      <c r="F8072" s="9" t="n">
        <v>-0.941666074144455</v>
      </c>
    </row>
    <row r="8073" customFormat="false" ht="15" hidden="false" customHeight="false" outlineLevel="0" collapsed="false">
      <c r="D8073" s="7" t="n">
        <f aca="false">MOD(D8072*$B$4,$B$5)</f>
        <v>1416000892</v>
      </c>
      <c r="E8073" s="8" t="n">
        <v>0.65937679881172</v>
      </c>
      <c r="F8073" s="9" t="n">
        <v>0.410762896286266</v>
      </c>
    </row>
    <row r="8074" customFormat="false" ht="15" hidden="false" customHeight="false" outlineLevel="0" collapsed="false">
      <c r="D8074" s="7" t="n">
        <f aca="false">MOD(D8073*$B$4,$B$5)</f>
        <v>1669541016</v>
      </c>
      <c r="E8074" s="8" t="n">
        <v>0.777440619447679</v>
      </c>
      <c r="F8074" s="9" t="n">
        <v>0.763578004460538</v>
      </c>
    </row>
    <row r="8075" customFormat="false" ht="15" hidden="false" customHeight="false" outlineLevel="0" collapsed="false">
      <c r="D8075" s="7" t="n">
        <f aca="false">MOD(D8074*$B$4,$B$5)</f>
        <v>1795562367</v>
      </c>
      <c r="E8075" s="8" t="n">
        <v>0.836123884037252</v>
      </c>
      <c r="F8075" s="9" t="n">
        <v>0.978651442850966</v>
      </c>
    </row>
    <row r="8076" customFormat="false" ht="15" hidden="false" customHeight="false" outlineLevel="0" collapsed="false">
      <c r="D8076" s="7" t="n">
        <f aca="false">MOD(D8075*$B$4,$B$5)</f>
        <v>1151024537</v>
      </c>
      <c r="E8076" s="8" t="n">
        <v>0.535987568121392</v>
      </c>
      <c r="F8076" s="9" t="n">
        <v>0.0903301475927926</v>
      </c>
    </row>
    <row r="8077" customFormat="false" ht="15" hidden="false" customHeight="false" outlineLevel="0" collapsed="false">
      <c r="D8077" s="7" t="n">
        <f aca="false">MOD(D8076*$B$4,$B$5)</f>
        <v>1408510343</v>
      </c>
      <c r="E8077" s="8" t="n">
        <v>0.655888740118489</v>
      </c>
      <c r="F8077" s="9" t="n">
        <v>0.401268408869768</v>
      </c>
    </row>
    <row r="8078" customFormat="false" ht="15" hidden="false" customHeight="false" outlineLevel="0" collapsed="false">
      <c r="D8078" s="7" t="n">
        <f aca="false">MOD(D8077*$B$4,$B$5)</f>
        <v>870502933</v>
      </c>
      <c r="E8078" s="8" t="n">
        <v>0.405359516763463</v>
      </c>
      <c r="F8078" s="9" t="n">
        <v>-0.239498533436034</v>
      </c>
    </row>
    <row r="8079" customFormat="false" ht="15" hidden="false" customHeight="false" outlineLevel="0" collapsed="false">
      <c r="D8079" s="7" t="n">
        <f aca="false">MOD(D8078*$B$4,$B$5)</f>
        <v>234557994</v>
      </c>
      <c r="E8079" s="8" t="n">
        <v>0.109224577536084</v>
      </c>
      <c r="F8079" s="9" t="n">
        <v>-1.23066240357414</v>
      </c>
    </row>
    <row r="8080" customFormat="false" ht="15" hidden="false" customHeight="false" outlineLevel="0" collapsed="false">
      <c r="D8080" s="7" t="n">
        <f aca="false">MOD(D8079*$B$4,$B$5)</f>
        <v>815141390</v>
      </c>
      <c r="E8080" s="8" t="n">
        <v>0.379579789358731</v>
      </c>
      <c r="F8080" s="9" t="n">
        <v>-0.306584597641955</v>
      </c>
    </row>
    <row r="8081" customFormat="false" ht="15" hidden="false" customHeight="false" outlineLevel="0" collapsed="false">
      <c r="D8081" s="7" t="n">
        <f aca="false">MOD(D8080*$B$4,$B$5)</f>
        <v>1494656356</v>
      </c>
      <c r="E8081" s="8" t="n">
        <v>0.696003603465858</v>
      </c>
      <c r="F8081" s="9" t="n">
        <v>0.512940713109732</v>
      </c>
    </row>
    <row r="8082" customFormat="false" ht="15" hidden="false" customHeight="false" outlineLevel="0" collapsed="false">
      <c r="D8082" s="7" t="n">
        <f aca="false">MOD(D8081*$B$4,$B$5)</f>
        <v>1696355864</v>
      </c>
      <c r="E8082" s="8" t="n">
        <v>0.789927256097949</v>
      </c>
      <c r="F8082" s="9" t="n">
        <v>0.806168866112962</v>
      </c>
    </row>
    <row r="8083" customFormat="false" ht="15" hidden="false" customHeight="false" outlineLevel="0" collapsed="false">
      <c r="D8083" s="7" t="n">
        <f aca="false">MOD(D8082*$B$4,$B$5)</f>
        <v>1242451034</v>
      </c>
      <c r="E8083" s="8" t="n">
        <v>0.578561348448099</v>
      </c>
      <c r="F8083" s="9" t="n">
        <v>0.198214423431141</v>
      </c>
    </row>
    <row r="8084" customFormat="false" ht="15" hidden="false" customHeight="false" outlineLevel="0" collapsed="false">
      <c r="D8084" s="7" t="n">
        <f aca="false">MOD(D8083*$B$4,$B$5)</f>
        <v>1578052445</v>
      </c>
      <c r="E8084" s="8" t="n">
        <v>0.734837933662196</v>
      </c>
      <c r="F8084" s="9" t="n">
        <v>0.627511297998215</v>
      </c>
    </row>
    <row r="8085" customFormat="false" ht="15" hidden="false" customHeight="false" outlineLevel="0" collapsed="false">
      <c r="D8085" s="7" t="n">
        <f aca="false">MOD(D8084*$B$4,$B$5)</f>
        <v>777129858</v>
      </c>
      <c r="E8085" s="8" t="n">
        <v>0.361879290418587</v>
      </c>
      <c r="F8085" s="9" t="n">
        <v>-0.353440029141672</v>
      </c>
    </row>
    <row r="8086" customFormat="false" ht="15" hidden="false" customHeight="false" outlineLevel="0" collapsed="false">
      <c r="D8086" s="7" t="n">
        <f aca="false">MOD(D8085*$B$4,$B$5)</f>
        <v>591029722</v>
      </c>
      <c r="E8086" s="8" t="n">
        <v>0.275219661439974</v>
      </c>
      <c r="F8086" s="9" t="n">
        <v>-0.597101939812102</v>
      </c>
    </row>
    <row r="8087" customFormat="false" ht="15" hidden="false" customHeight="false" outlineLevel="0" collapsed="false">
      <c r="D8087" s="7" t="n">
        <f aca="false">MOD(D8086*$B$4,$B$5)</f>
        <v>275460267</v>
      </c>
      <c r="E8087" s="8" t="n">
        <v>0.128271182652815</v>
      </c>
      <c r="F8087" s="9" t="n">
        <v>-1.13460140237604</v>
      </c>
    </row>
    <row r="8088" customFormat="false" ht="15" hidden="false" customHeight="false" outlineLevel="0" collapsed="false">
      <c r="D8088" s="7" t="n">
        <f aca="false">MOD(D8087*$B$4,$B$5)</f>
        <v>1671289780</v>
      </c>
      <c r="E8088" s="8" t="n">
        <v>0.778254951143875</v>
      </c>
      <c r="F8088" s="9" t="n">
        <v>0.766312978539195</v>
      </c>
    </row>
    <row r="8089" customFormat="false" ht="15" hidden="false" customHeight="false" outlineLevel="0" collapsed="false">
      <c r="D8089" s="7" t="n">
        <f aca="false">MOD(D8088*$B$4,$B$5)</f>
        <v>310803531</v>
      </c>
      <c r="E8089" s="8" t="n">
        <v>0.14472917248004</v>
      </c>
      <c r="F8089" s="9" t="n">
        <v>-1.05931060899828</v>
      </c>
    </row>
    <row r="8090" customFormat="false" ht="15" hidden="false" customHeight="false" outlineLevel="0" collapsed="false">
      <c r="D8090" s="7" t="n">
        <f aca="false">MOD(D8089*$B$4,$B$5)</f>
        <v>476486959</v>
      </c>
      <c r="E8090" s="8" t="n">
        <v>0.221881530919933</v>
      </c>
      <c r="F8090" s="9" t="n">
        <v>-0.76585419717129</v>
      </c>
    </row>
    <row r="8091" customFormat="false" ht="15" hidden="false" customHeight="false" outlineLevel="0" collapsed="false">
      <c r="D8091" s="7" t="n">
        <f aca="false">MOD(D8090*$B$4,$B$5)</f>
        <v>952138519</v>
      </c>
      <c r="E8091" s="8" t="n">
        <v>0.443374048865749</v>
      </c>
      <c r="F8091" s="9" t="n">
        <v>-0.142420212654472</v>
      </c>
    </row>
    <row r="8092" customFormat="false" ht="15" hidden="false" customHeight="false" outlineLevel="0" collapsed="false">
      <c r="D8092" s="7" t="n">
        <f aca="false">MOD(D8091*$B$4,$B$5)</f>
        <v>233437555</v>
      </c>
      <c r="E8092" s="8" t="n">
        <v>0.108702832468509</v>
      </c>
      <c r="F8092" s="9" t="n">
        <v>-1.23345604843863</v>
      </c>
    </row>
    <row r="8093" customFormat="false" ht="15" hidden="false" customHeight="false" outlineLevel="0" collapsed="false">
      <c r="D8093" s="7" t="n">
        <f aca="false">MOD(D8092*$B$4,$B$5)</f>
        <v>417521596</v>
      </c>
      <c r="E8093" s="8" t="n">
        <v>0.194423644053213</v>
      </c>
      <c r="F8093" s="9" t="n">
        <v>-0.861709696990061</v>
      </c>
    </row>
    <row r="8094" customFormat="false" ht="15" hidden="false" customHeight="false" outlineLevel="0" collapsed="false">
      <c r="D8094" s="7" t="n">
        <f aca="false">MOD(D8093*$B$4,$B$5)</f>
        <v>50933421</v>
      </c>
      <c r="E8094" s="8" t="n">
        <v>0.0237177224119359</v>
      </c>
      <c r="F8094" s="9" t="n">
        <v>-1.98239145860399</v>
      </c>
    </row>
    <row r="8095" customFormat="false" ht="15" hidden="false" customHeight="false" outlineLevel="0" collapsed="false">
      <c r="D8095" s="7" t="n">
        <f aca="false">MOD(D8094*$B$4,$B$5)</f>
        <v>1885872923</v>
      </c>
      <c r="E8095" s="8" t="n">
        <v>0.878178013840856</v>
      </c>
      <c r="F8095" s="9" t="n">
        <v>1.16592697319901</v>
      </c>
    </row>
    <row r="8096" customFormat="false" ht="15" hidden="false" customHeight="false" outlineLevel="0" collapsed="false">
      <c r="D8096" s="7" t="n">
        <f aca="false">MOD(D8095*$B$4,$B$5)</f>
        <v>1140069803</v>
      </c>
      <c r="E8096" s="8" t="n">
        <v>0.530886372580087</v>
      </c>
      <c r="F8096" s="9" t="n">
        <v>0.0774981601769612</v>
      </c>
    </row>
    <row r="8097" customFormat="false" ht="15" hidden="false" customHeight="false" outlineLevel="0" collapsed="false">
      <c r="D8097" s="7" t="n">
        <f aca="false">MOD(D8096*$B$4,$B$5)</f>
        <v>893522591</v>
      </c>
      <c r="E8097" s="8" t="n">
        <v>0.41607888035111</v>
      </c>
      <c r="F8097" s="9" t="n">
        <v>-0.211934979503713</v>
      </c>
    </row>
    <row r="8098" customFormat="false" ht="15" hidden="false" customHeight="false" outlineLevel="0" collapsed="false">
      <c r="D8098" s="7" t="n">
        <f aca="false">MOD(D8097*$B$4,$B$5)</f>
        <v>1167423813</v>
      </c>
      <c r="E8098" s="8" t="n">
        <v>0.543624076101579</v>
      </c>
      <c r="F8098" s="9" t="n">
        <v>0.109568179449366</v>
      </c>
    </row>
    <row r="8099" customFormat="false" ht="15" hidden="false" customHeight="false" outlineLevel="0" collapsed="false">
      <c r="D8099" s="7" t="n">
        <f aca="false">MOD(D8098*$B$4,$B$5)</f>
        <v>596496396</v>
      </c>
      <c r="E8099" s="8" t="n">
        <v>0.277765279894476</v>
      </c>
      <c r="F8099" s="9" t="n">
        <v>-0.58949306968231</v>
      </c>
    </row>
    <row r="8100" customFormat="false" ht="15" hidden="false" customHeight="false" outlineLevel="0" collapsed="false">
      <c r="D8100" s="7" t="n">
        <f aca="false">MOD(D8099*$B$4,$B$5)</f>
        <v>16792340</v>
      </c>
      <c r="E8100" s="8" t="n">
        <v>0.00781954266859176</v>
      </c>
      <c r="F8100" s="9" t="n">
        <v>-2.41723107806859</v>
      </c>
    </row>
    <row r="8101" customFormat="false" ht="15" hidden="false" customHeight="false" outlineLevel="0" collapsed="false">
      <c r="D8101" s="7" t="n">
        <f aca="false">MOD(D8100*$B$4,$B$5)</f>
        <v>981709221</v>
      </c>
      <c r="E8101" s="8" t="n">
        <v>0.457143980038486</v>
      </c>
      <c r="F8101" s="9" t="n">
        <v>-0.107631561350013</v>
      </c>
    </row>
    <row r="8102" customFormat="false" ht="15" hidden="false" customHeight="false" outlineLevel="0" collapsed="false">
      <c r="D8102" s="7" t="n">
        <f aca="false">MOD(D8101*$B$4,$B$5)</f>
        <v>1711652189</v>
      </c>
      <c r="E8102" s="8" t="n">
        <v>0.797050162495161</v>
      </c>
      <c r="F8102" s="9" t="n">
        <v>0.831130918401007</v>
      </c>
    </row>
    <row r="8103" customFormat="false" ht="15" hidden="false" customHeight="false" outlineLevel="0" collapsed="false">
      <c r="D8103" s="7" t="n">
        <f aca="false">MOD(D8102*$B$4,$B$5)</f>
        <v>876980541</v>
      </c>
      <c r="E8103" s="8" t="n">
        <v>0.408375888046227</v>
      </c>
      <c r="F8103" s="9" t="n">
        <v>-0.231724789558638</v>
      </c>
    </row>
    <row r="8104" customFormat="false" ht="15" hidden="false" customHeight="false" outlineLevel="0" collapsed="false">
      <c r="D8104" s="7" t="n">
        <f aca="false">MOD(D8103*$B$4,$B$5)</f>
        <v>1530044947</v>
      </c>
      <c r="E8104" s="8" t="n">
        <v>0.712482700322273</v>
      </c>
      <c r="F8104" s="9" t="n">
        <v>0.560652287228563</v>
      </c>
    </row>
    <row r="8105" customFormat="false" ht="15" hidden="false" customHeight="false" outlineLevel="0" collapsed="false">
      <c r="D8105" s="7" t="n">
        <f aca="false">MOD(D8104*$B$4,$B$5)</f>
        <v>542049013</v>
      </c>
      <c r="E8105" s="8" t="n">
        <v>0.252411241412546</v>
      </c>
      <c r="F8105" s="9" t="n">
        <v>-0.666921177669912</v>
      </c>
    </row>
    <row r="8106" customFormat="false" ht="15" hidden="false" customHeight="false" outlineLevel="0" collapsed="false">
      <c r="D8106" s="7" t="n">
        <f aca="false">MOD(D8105*$B$4,$B$5)</f>
        <v>307151475</v>
      </c>
      <c r="E8106" s="8" t="n">
        <v>0.143028551380177</v>
      </c>
      <c r="F8106" s="9" t="n">
        <v>-1.06681119390858</v>
      </c>
    </row>
    <row r="8107" customFormat="false" ht="15" hidden="false" customHeight="false" outlineLevel="0" collapsed="false">
      <c r="D8107" s="7" t="n">
        <f aca="false">MOD(D8106*$B$4,$B$5)</f>
        <v>281750837</v>
      </c>
      <c r="E8107" s="8" t="n">
        <v>0.131200457579643</v>
      </c>
      <c r="F8107" s="9" t="n">
        <v>-1.12073444618203</v>
      </c>
    </row>
    <row r="8108" customFormat="false" ht="15" hidden="false" customHeight="false" outlineLevel="0" collapsed="false">
      <c r="D8108" s="7" t="n">
        <f aca="false">MOD(D8107*$B$4,$B$5)</f>
        <v>380716376</v>
      </c>
      <c r="E8108" s="8" t="n">
        <v>0.177284877912407</v>
      </c>
      <c r="F8108" s="9" t="n">
        <v>-0.92576185275835</v>
      </c>
    </row>
    <row r="8109" customFormat="false" ht="15" hidden="false" customHeight="false" outlineLevel="0" collapsed="false">
      <c r="D8109" s="7" t="n">
        <f aca="false">MOD(D8108*$B$4,$B$5)</f>
        <v>1542618517</v>
      </c>
      <c r="E8109" s="8" t="n">
        <v>0.71833772511998</v>
      </c>
      <c r="F8109" s="9" t="n">
        <v>0.577910494337941</v>
      </c>
    </row>
    <row r="8110" customFormat="false" ht="15" hidden="false" customHeight="false" outlineLevel="0" collapsed="false">
      <c r="D8110" s="7" t="n">
        <f aca="false">MOD(D8109*$B$4,$B$5)</f>
        <v>1890458029</v>
      </c>
      <c r="E8110" s="8" t="n">
        <v>0.880313120205247</v>
      </c>
      <c r="F8110" s="9" t="n">
        <v>1.17655351808388</v>
      </c>
    </row>
    <row r="8111" customFormat="false" ht="15" hidden="false" customHeight="false" outlineLevel="0" collapsed="false">
      <c r="D8111" s="7" t="n">
        <f aca="false">MOD(D8110*$B$4,$B$5)</f>
        <v>1276905888</v>
      </c>
      <c r="E8111" s="8" t="n">
        <v>0.594605640130682</v>
      </c>
      <c r="F8111" s="9" t="n">
        <v>0.239408654569207</v>
      </c>
    </row>
    <row r="8112" customFormat="false" ht="15" hidden="false" customHeight="false" outlineLevel="0" collapsed="false">
      <c r="D8112" s="7" t="n">
        <f aca="false">MOD(D8111*$B$4,$B$5)</f>
        <v>448483454</v>
      </c>
      <c r="E8112" s="8" t="n">
        <v>0.20884138272036</v>
      </c>
      <c r="F8112" s="9" t="n">
        <v>-0.810447955600809</v>
      </c>
    </row>
    <row r="8113" customFormat="false" ht="15" hidden="false" customHeight="false" outlineLevel="0" collapsed="false">
      <c r="D8113" s="7" t="n">
        <f aca="false">MOD(D8112*$B$4,$B$5)</f>
        <v>2109646274</v>
      </c>
      <c r="E8113" s="8" t="n">
        <v>0.982380600629729</v>
      </c>
      <c r="F8113" s="9" t="n">
        <v>2.10560361094127</v>
      </c>
    </row>
    <row r="8114" customFormat="false" ht="15" hidden="false" customHeight="false" outlineLevel="0" collapsed="false">
      <c r="D8114" s="7" t="n">
        <f aca="false">MOD(D8113*$B$4,$B$5)</f>
        <v>1060751514</v>
      </c>
      <c r="E8114" s="8" t="n">
        <v>0.493950915982901</v>
      </c>
      <c r="F8114" s="9" t="n">
        <v>-0.0151633860947134</v>
      </c>
    </row>
    <row r="8115" customFormat="false" ht="15" hidden="false" customHeight="false" outlineLevel="0" collapsed="false">
      <c r="D8115" s="7" t="n">
        <f aca="false">MOD(D8114*$B$4,$B$5)</f>
        <v>1083736873</v>
      </c>
      <c r="E8115" s="8" t="n">
        <v>0.50465430785404</v>
      </c>
      <c r="F8115" s="9" t="n">
        <v>0.0116668843356772</v>
      </c>
    </row>
    <row r="8116" customFormat="false" ht="15" hidden="false" customHeight="false" outlineLevel="0" collapsed="false">
      <c r="D8116" s="7" t="n">
        <f aca="false">MOD(D8115*$B$4,$B$5)</f>
        <v>360955663</v>
      </c>
      <c r="E8116" s="8" t="n">
        <v>0.168083078850138</v>
      </c>
      <c r="F8116" s="9" t="n">
        <v>-0.961767996041862</v>
      </c>
    </row>
    <row r="8117" customFormat="false" ht="15" hidden="false" customHeight="false" outlineLevel="0" collapsed="false">
      <c r="D8117" s="7" t="n">
        <f aca="false">MOD(D8116*$B$4,$B$5)</f>
        <v>1155980562</v>
      </c>
      <c r="E8117" s="8" t="n">
        <v>0.538295397104971</v>
      </c>
      <c r="F8117" s="9" t="n">
        <v>0.0961402231535776</v>
      </c>
    </row>
    <row r="8118" customFormat="false" ht="15" hidden="false" customHeight="false" outlineLevel="0" collapsed="false">
      <c r="D8118" s="7" t="n">
        <f aca="false">MOD(D8117*$B$4,$B$5)</f>
        <v>122624654</v>
      </c>
      <c r="E8118" s="8" t="n">
        <v>0.0571015542904861</v>
      </c>
      <c r="F8118" s="9" t="n">
        <v>-1.57957988586591</v>
      </c>
    </row>
    <row r="8119" customFormat="false" ht="15" hidden="false" customHeight="false" outlineLevel="0" collapsed="false">
      <c r="D8119" s="7" t="n">
        <f aca="false">MOD(D8118*$B$4,$B$5)</f>
        <v>749742102</v>
      </c>
      <c r="E8119" s="8" t="n">
        <v>0.349125872691279</v>
      </c>
      <c r="F8119" s="9" t="n">
        <v>-0.387681503538326</v>
      </c>
    </row>
    <row r="8120" customFormat="false" ht="15" hidden="false" customHeight="false" outlineLevel="0" collapsed="false">
      <c r="D8120" s="7" t="n">
        <f aca="false">MOD(D8119*$B$4,$B$5)</f>
        <v>1406586398</v>
      </c>
      <c r="E8120" s="8" t="n">
        <v>0.654992833412246</v>
      </c>
      <c r="F8120" s="9" t="n">
        <v>0.398835614477224</v>
      </c>
    </row>
    <row r="8121" customFormat="false" ht="15" hidden="false" customHeight="false" outlineLevel="0" collapsed="false">
      <c r="D8121" s="7" t="n">
        <f aca="false">MOD(D8120*$B$4,$B$5)</f>
        <v>341550659</v>
      </c>
      <c r="E8121" s="8" t="n">
        <v>0.159046919698871</v>
      </c>
      <c r="F8121" s="9" t="n">
        <v>-0.998382658498869</v>
      </c>
    </row>
    <row r="8122" customFormat="false" ht="15" hidden="false" customHeight="false" outlineLevel="0" collapsed="false">
      <c r="D8122" s="7" t="n">
        <f aca="false">MOD(D8121*$B$4,$B$5)</f>
        <v>759902570</v>
      </c>
      <c r="E8122" s="8" t="n">
        <v>0.353857209304215</v>
      </c>
      <c r="F8122" s="9" t="n">
        <v>-0.374927456661252</v>
      </c>
    </row>
    <row r="8123" customFormat="false" ht="15" hidden="false" customHeight="false" outlineLevel="0" collapsed="false">
      <c r="D8123" s="7" t="n">
        <f aca="false">MOD(D8122*$B$4,$B$5)</f>
        <v>88782063</v>
      </c>
      <c r="E8123" s="8" t="n">
        <v>0.0413423697849199</v>
      </c>
      <c r="F8123" s="9" t="n">
        <v>-1.73531661979833</v>
      </c>
    </row>
    <row r="8124" customFormat="false" ht="15" hidden="false" customHeight="false" outlineLevel="0" collapsed="false">
      <c r="D8124" s="7" t="n">
        <f aca="false">MOD(D8123*$B$4,$B$5)</f>
        <v>1369087308</v>
      </c>
      <c r="E8124" s="8" t="n">
        <v>0.637530958873714</v>
      </c>
      <c r="F8124" s="9" t="n">
        <v>0.351866901924718</v>
      </c>
    </row>
    <row r="8125" customFormat="false" ht="15" hidden="false" customHeight="false" outlineLevel="0" collapsed="false">
      <c r="D8125" s="7" t="n">
        <f aca="false">MOD(D8124*$B$4,$B$5)</f>
        <v>551691690</v>
      </c>
      <c r="E8125" s="8" t="n">
        <v>0.25690146280164</v>
      </c>
      <c r="F8125" s="9" t="n">
        <v>-0.652927645134862</v>
      </c>
    </row>
    <row r="8126" customFormat="false" ht="15" hidden="false" customHeight="false" outlineLevel="0" collapsed="false">
      <c r="D8126" s="7" t="n">
        <f aca="false">MOD(D8125*$B$4,$B$5)</f>
        <v>1912345190</v>
      </c>
      <c r="E8126" s="8" t="n">
        <v>0.890505123781511</v>
      </c>
      <c r="F8126" s="9" t="n">
        <v>1.22921887894955</v>
      </c>
    </row>
    <row r="8127" customFormat="false" ht="15" hidden="false" customHeight="false" outlineLevel="0" collapsed="false">
      <c r="D8127" s="7" t="n">
        <f aca="false">MOD(D8126*$B$4,$B$5)</f>
        <v>1230100195</v>
      </c>
      <c r="E8127" s="8" t="n">
        <v>0.572810040854672</v>
      </c>
      <c r="F8127" s="9" t="n">
        <v>0.183532885233057</v>
      </c>
    </row>
    <row r="8128" customFormat="false" ht="15" hidden="false" customHeight="false" outlineLevel="0" collapsed="false">
      <c r="D8128" s="7" t="n">
        <f aca="false">MOD(D8127*$B$4,$B$5)</f>
        <v>243673295</v>
      </c>
      <c r="E8128" s="8" t="n">
        <v>0.113469220337895</v>
      </c>
      <c r="F8128" s="9" t="n">
        <v>-1.20828295977979</v>
      </c>
    </row>
    <row r="8129" customFormat="false" ht="15" hidden="false" customHeight="false" outlineLevel="0" collapsed="false">
      <c r="D8129" s="7" t="n">
        <f aca="false">MOD(D8128*$B$4,$B$5)</f>
        <v>585688326</v>
      </c>
      <c r="E8129" s="8" t="n">
        <v>0.272732380100277</v>
      </c>
      <c r="F8129" s="9" t="n">
        <v>-0.604569977148335</v>
      </c>
    </row>
    <row r="8130" customFormat="false" ht="15" hidden="false" customHeight="false" outlineLevel="0" collapsed="false">
      <c r="D8130" s="7" t="n">
        <f aca="false">MOD(D8129*$B$4,$B$5)</f>
        <v>138971591</v>
      </c>
      <c r="E8130" s="8" t="n">
        <v>0.064713690024534</v>
      </c>
      <c r="F8130" s="9" t="n">
        <v>-1.51636382872141</v>
      </c>
    </row>
    <row r="8131" customFormat="false" ht="15" hidden="false" customHeight="false" outlineLevel="0" collapsed="false">
      <c r="D8131" s="7" t="n">
        <f aca="false">MOD(D8130*$B$4,$B$5)</f>
        <v>1706239580</v>
      </c>
      <c r="E8131" s="8" t="n">
        <v>0.79452972001818</v>
      </c>
      <c r="F8131" s="9" t="n">
        <v>0.822239573715511</v>
      </c>
    </row>
    <row r="8132" customFormat="false" ht="15" hidden="false" customHeight="false" outlineLevel="0" collapsed="false">
      <c r="D8132" s="7" t="n">
        <f aca="false">MOD(D8131*$B$4,$B$5)</f>
        <v>1597936436</v>
      </c>
      <c r="E8132" s="8" t="n">
        <v>0.744097138516695</v>
      </c>
      <c r="F8132" s="9" t="n">
        <v>0.656028599450262</v>
      </c>
    </row>
    <row r="8133" customFormat="false" ht="15" hidden="false" customHeight="false" outlineLevel="0" collapsed="false">
      <c r="D8133" s="7" t="n">
        <f aca="false">MOD(D8132*$B$4,$B$5)</f>
        <v>672069210</v>
      </c>
      <c r="E8133" s="8" t="n">
        <v>0.312956613779959</v>
      </c>
      <c r="F8133" s="9" t="n">
        <v>-0.487487036237015</v>
      </c>
    </row>
    <row r="8134" customFormat="false" ht="15" hidden="false" customHeight="false" outlineLevel="0" collapsed="false">
      <c r="D8134" s="7" t="n">
        <f aca="false">MOD(D8133*$B$4,$B$5)</f>
        <v>1564864328</v>
      </c>
      <c r="E8134" s="8" t="n">
        <v>0.728696738117092</v>
      </c>
      <c r="F8134" s="9" t="n">
        <v>0.608876165272612</v>
      </c>
    </row>
    <row r="8135" customFormat="false" ht="15" hidden="false" customHeight="false" outlineLevel="0" collapsed="false">
      <c r="D8135" s="7" t="n">
        <f aca="false">MOD(D8134*$B$4,$B$5)</f>
        <v>1976177310</v>
      </c>
      <c r="E8135" s="8" t="n">
        <v>0.920229270979976</v>
      </c>
      <c r="F8135" s="9" t="n">
        <v>1.40661542025649</v>
      </c>
    </row>
    <row r="8136" customFormat="false" ht="15" hidden="false" customHeight="false" outlineLevel="0" collapsed="false">
      <c r="D8136" s="7" t="n">
        <f aca="false">MOD(D8135*$B$4,$B$5)</f>
        <v>831331270</v>
      </c>
      <c r="E8136" s="8" t="n">
        <v>0.38711878972791</v>
      </c>
      <c r="F8136" s="9" t="n">
        <v>-0.286836414179725</v>
      </c>
    </row>
    <row r="8137" customFormat="false" ht="15" hidden="false" customHeight="false" outlineLevel="0" collapsed="false">
      <c r="D8137" s="7" t="n">
        <f aca="false">MOD(D8136*$B$4,$B$5)</f>
        <v>1312306328</v>
      </c>
      <c r="E8137" s="8" t="n">
        <v>0.611090254607695</v>
      </c>
      <c r="F8137" s="9" t="n">
        <v>0.282161744043549</v>
      </c>
    </row>
    <row r="8138" customFormat="false" ht="15" hidden="false" customHeight="false" outlineLevel="0" collapsed="false">
      <c r="D8138" s="7" t="n">
        <f aca="false">MOD(D8137*$B$4,$B$5)</f>
        <v>2013623329</v>
      </c>
      <c r="E8138" s="8" t="n">
        <v>0.937666432408305</v>
      </c>
      <c r="F8138" s="9" t="n">
        <v>1.53547523714089</v>
      </c>
    </row>
    <row r="8139" customFormat="false" ht="15" hidden="false" customHeight="false" outlineLevel="0" collapsed="false">
      <c r="D8139" s="7" t="n">
        <f aca="false">MOD(D8138*$B$4,$B$5)</f>
        <v>206883645</v>
      </c>
      <c r="E8139" s="8" t="n">
        <v>0.0963377045433388</v>
      </c>
      <c r="F8139" s="9" t="n">
        <v>-1.30270524975905</v>
      </c>
    </row>
    <row r="8140" customFormat="false" ht="15" hidden="false" customHeight="false" outlineLevel="0" collapsed="false">
      <c r="D8140" s="7" t="n">
        <f aca="false">MOD(D8139*$B$4,$B$5)</f>
        <v>681469245</v>
      </c>
      <c r="E8140" s="8" t="n">
        <v>0.317333846182873</v>
      </c>
      <c r="F8140" s="9" t="n">
        <v>-0.475167356281234</v>
      </c>
    </row>
    <row r="8141" customFormat="false" ht="15" hidden="false" customHeight="false" outlineLevel="0" collapsed="false">
      <c r="D8141" s="7" t="n">
        <f aca="false">MOD(D8140*$B$4,$B$5)</f>
        <v>47420649</v>
      </c>
      <c r="E8141" s="8" t="n">
        <v>0.0220819604788739</v>
      </c>
      <c r="F8141" s="9" t="n">
        <v>-2.01253167699567</v>
      </c>
    </row>
    <row r="8142" customFormat="false" ht="15" hidden="false" customHeight="false" outlineLevel="0" collapsed="false">
      <c r="D8142" s="7" t="n">
        <f aca="false">MOD(D8141*$B$4,$B$5)</f>
        <v>1972063824</v>
      </c>
      <c r="E8142" s="8" t="n">
        <v>0.918313779792109</v>
      </c>
      <c r="F8142" s="9" t="n">
        <v>1.39381843285388</v>
      </c>
    </row>
    <row r="8143" customFormat="false" ht="15" hidden="false" customHeight="false" outlineLevel="0" collapsed="false">
      <c r="D8143" s="7" t="n">
        <f aca="false">MOD(D8142*$B$4,$B$5)</f>
        <v>1985227735</v>
      </c>
      <c r="E8143" s="8" t="n">
        <v>0.924443703540083</v>
      </c>
      <c r="F8143" s="9" t="n">
        <v>1.43561265073418</v>
      </c>
    </row>
    <row r="8144" customFormat="false" ht="15" hidden="false" customHeight="false" outlineLevel="0" collapsed="false">
      <c r="D8144" s="7" t="n">
        <f aca="false">MOD(D8143*$B$4,$B$5)</f>
        <v>1765216104</v>
      </c>
      <c r="E8144" s="8" t="n">
        <v>0.821992804130533</v>
      </c>
      <c r="F8144" s="9" t="n">
        <v>0.922986209843187</v>
      </c>
    </row>
    <row r="8145" customFormat="false" ht="15" hidden="false" customHeight="false" outlineLevel="0" collapsed="false">
      <c r="D8145" s="7" t="n">
        <f aca="false">MOD(D8144*$B$4,$B$5)</f>
        <v>890410518</v>
      </c>
      <c r="E8145" s="8" t="n">
        <v>0.414629708430385</v>
      </c>
      <c r="F8145" s="9" t="n">
        <v>-0.21565148989127</v>
      </c>
    </row>
    <row r="8146" customFormat="false" ht="15" hidden="false" customHeight="false" outlineLevel="0" collapsed="false">
      <c r="D8146" s="7" t="n">
        <f aca="false">MOD(D8145*$B$4,$B$5)</f>
        <v>1268403320</v>
      </c>
      <c r="E8146" s="8" t="n">
        <v>0.590646323366693</v>
      </c>
      <c r="F8146" s="9" t="n">
        <v>0.229207873546935</v>
      </c>
    </row>
    <row r="8147" customFormat="false" ht="15" hidden="false" customHeight="false" outlineLevel="0" collapsed="false">
      <c r="D8147" s="7" t="n">
        <f aca="false">MOD(D8146*$B$4,$B$5)</f>
        <v>190400103</v>
      </c>
      <c r="E8147" s="8" t="n">
        <v>0.088661957149079</v>
      </c>
      <c r="F8147" s="9" t="n">
        <v>-1.34904063560948</v>
      </c>
    </row>
    <row r="8148" customFormat="false" ht="15" hidden="false" customHeight="false" outlineLevel="0" collapsed="false">
      <c r="D8148" s="7" t="n">
        <f aca="false">MOD(D8147*$B$4,$B$5)</f>
        <v>1720846400</v>
      </c>
      <c r="E8148" s="8" t="n">
        <v>0.801331550629187</v>
      </c>
      <c r="F8148" s="9" t="n">
        <v>0.846386981187067</v>
      </c>
    </row>
    <row r="8149" customFormat="false" ht="15" hidden="false" customHeight="false" outlineLevel="0" collapsed="false">
      <c r="D8149" s="7" t="n">
        <f aca="false">MOD(D8148*$B$4,$B$5)</f>
        <v>161624793</v>
      </c>
      <c r="E8149" s="8" t="n">
        <v>0.0752624092393205</v>
      </c>
      <c r="F8149" s="9" t="n">
        <v>-1.43768018271965</v>
      </c>
    </row>
    <row r="8150" customFormat="false" ht="15" hidden="false" customHeight="false" outlineLevel="0" collapsed="false">
      <c r="D8150" s="7" t="n">
        <f aca="false">MOD(D8149*$B$4,$B$5)</f>
        <v>2129776999</v>
      </c>
      <c r="E8150" s="8" t="n">
        <v>0.991754699956397</v>
      </c>
      <c r="F8150" s="9" t="n">
        <v>2.39787259113927</v>
      </c>
    </row>
    <row r="8151" customFormat="false" ht="15" hidden="false" customHeight="false" outlineLevel="0" collapsed="false">
      <c r="D8151" s="7" t="n">
        <f aca="false">MOD(D8150*$B$4,$B$5)</f>
        <v>2128369545</v>
      </c>
      <c r="E8151" s="8" t="n">
        <v>0.991099303114321</v>
      </c>
      <c r="F8151" s="9" t="n">
        <v>2.36972347053159</v>
      </c>
    </row>
    <row r="8152" customFormat="false" ht="15" hidden="false" customHeight="false" outlineLevel="0" collapsed="false">
      <c r="D8152" s="7" t="n">
        <f aca="false">MOD(D8151*$B$4,$B$5)</f>
        <v>761150568</v>
      </c>
      <c r="E8152" s="8" t="n">
        <v>0.354438353659993</v>
      </c>
      <c r="F8152" s="9" t="n">
        <v>-0.373365131416143</v>
      </c>
    </row>
    <row r="8153" customFormat="false" ht="15" hidden="false" customHeight="false" outlineLevel="0" collapsed="false">
      <c r="D8153" s="7" t="n">
        <f aca="false">MOD(D8152*$B$4,$B$5)</f>
        <v>201351405</v>
      </c>
      <c r="E8153" s="8" t="n">
        <v>0.0937615545408442</v>
      </c>
      <c r="F8153" s="9" t="n">
        <v>-1.31794186683975</v>
      </c>
    </row>
    <row r="8154" customFormat="false" ht="15" hidden="false" customHeight="false" outlineLevel="0" collapsed="false">
      <c r="D8154" s="7" t="n">
        <f aca="false">MOD(D8153*$B$4,$B$5)</f>
        <v>2070168080</v>
      </c>
      <c r="E8154" s="8" t="n">
        <v>0.963997133973983</v>
      </c>
      <c r="F8154" s="9" t="n">
        <v>1.79908186387205</v>
      </c>
    </row>
    <row r="8155" customFormat="false" ht="15" hidden="false" customHeight="false" outlineLevel="0" collapsed="false">
      <c r="D8155" s="7" t="n">
        <f aca="false">MOD(D8154*$B$4,$B$5)</f>
        <v>226843829</v>
      </c>
      <c r="E8155" s="8" t="n">
        <v>0.105632389528335</v>
      </c>
      <c r="F8155" s="9" t="n">
        <v>-1.25009518346455</v>
      </c>
    </row>
    <row r="8156" customFormat="false" ht="15" hidden="false" customHeight="false" outlineLevel="0" collapsed="false">
      <c r="D8156" s="7" t="n">
        <f aca="false">MOD(D8155*$B$4,$B$5)</f>
        <v>2106837253</v>
      </c>
      <c r="E8156" s="8" t="n">
        <v>0.981072548293576</v>
      </c>
      <c r="F8156" s="9" t="n">
        <v>2.07642237717942</v>
      </c>
    </row>
    <row r="8157" customFormat="false" ht="15" hidden="false" customHeight="false" outlineLevel="0" collapsed="false">
      <c r="D8157" s="7" t="n">
        <f aca="false">MOD(D8156*$B$4,$B$5)</f>
        <v>757968584</v>
      </c>
      <c r="E8157" s="8" t="n">
        <v>0.352956626892981</v>
      </c>
      <c r="F8157" s="9" t="n">
        <v>-0.377350357171656</v>
      </c>
    </row>
    <row r="8158" customFormat="false" ht="15" hidden="false" customHeight="false" outlineLevel="0" collapsed="false">
      <c r="D8158" s="7" t="n">
        <f aca="false">MOD(D8157*$B$4,$B$5)</f>
        <v>1222624325</v>
      </c>
      <c r="E8158" s="8" t="n">
        <v>0.569328817603485</v>
      </c>
      <c r="F8158" s="9" t="n">
        <v>0.174665644063672</v>
      </c>
    </row>
    <row r="8159" customFormat="false" ht="15" hidden="false" customHeight="false" outlineLevel="0" collapsed="false">
      <c r="D8159" s="7" t="n">
        <f aca="false">MOD(D8158*$B$4,$B$5)</f>
        <v>153205221</v>
      </c>
      <c r="E8159" s="8" t="n">
        <v>0.0713417404995689</v>
      </c>
      <c r="F8159" s="9" t="n">
        <v>-1.46587082678353</v>
      </c>
    </row>
    <row r="8160" customFormat="false" ht="15" hidden="false" customHeight="false" outlineLevel="0" collapsed="false">
      <c r="D8160" s="7" t="n">
        <f aca="false">MOD(D8159*$B$4,$B$5)</f>
        <v>1583026270</v>
      </c>
      <c r="E8160" s="8" t="n">
        <v>0.737154051416697</v>
      </c>
      <c r="F8160" s="9" t="n">
        <v>0.634596062032494</v>
      </c>
    </row>
    <row r="8161" customFormat="false" ht="15" hidden="false" customHeight="false" outlineLevel="0" collapsed="false">
      <c r="D8161" s="7" t="n">
        <f aca="false">MOD(D8160*$B$4,$B$5)</f>
        <v>350467969</v>
      </c>
      <c r="E8161" s="8" t="n">
        <v>0.16319936575666</v>
      </c>
      <c r="F8161" s="9" t="n">
        <v>-0.981393497525706</v>
      </c>
    </row>
    <row r="8162" customFormat="false" ht="15" hidden="false" customHeight="false" outlineLevel="0" collapsed="false">
      <c r="D8162" s="7" t="n">
        <f aca="false">MOD(D8161*$B$4,$B$5)</f>
        <v>1710644180</v>
      </c>
      <c r="E8162" s="8" t="n">
        <v>0.796580771726166</v>
      </c>
      <c r="F8162" s="9" t="n">
        <v>0.829470086918631</v>
      </c>
    </row>
    <row r="8163" customFormat="false" ht="15" hidden="false" customHeight="false" outlineLevel="0" collapsed="false">
      <c r="D8163" s="7" t="n">
        <f aca="false">MOD(D8162*$B$4,$B$5)</f>
        <v>1611501983</v>
      </c>
      <c r="E8163" s="8" t="n">
        <v>0.750414088601632</v>
      </c>
      <c r="F8163" s="9" t="n">
        <v>0.675793404510461</v>
      </c>
    </row>
    <row r="8164" customFormat="false" ht="15" hidden="false" customHeight="false" outlineLevel="0" collapsed="false">
      <c r="D8164" s="7" t="n">
        <f aca="false">MOD(D8163*$B$4,$B$5)</f>
        <v>512076112</v>
      </c>
      <c r="E8164" s="8" t="n">
        <v>0.23845402173554</v>
      </c>
      <c r="F8164" s="9" t="n">
        <v>-0.711284356619827</v>
      </c>
    </row>
    <row r="8165" customFormat="false" ht="15" hidden="false" customHeight="false" outlineLevel="0" collapsed="false">
      <c r="D8165" s="7" t="n">
        <f aca="false">MOD(D8164*$B$4,$B$5)</f>
        <v>889225382</v>
      </c>
      <c r="E8165" s="8" t="n">
        <v>0.414077836474476</v>
      </c>
      <c r="F8165" s="9" t="n">
        <v>-0.21706758776723</v>
      </c>
    </row>
    <row r="8166" customFormat="false" ht="15" hidden="false" customHeight="false" outlineLevel="0" collapsed="false">
      <c r="D8166" s="7" t="n">
        <f aca="false">MOD(D8165*$B$4,$B$5)</f>
        <v>2042761933</v>
      </c>
      <c r="E8166" s="8" t="n">
        <v>0.951235152269933</v>
      </c>
      <c r="F8166" s="9" t="n">
        <v>1.65694945032874</v>
      </c>
    </row>
    <row r="8167" customFormat="false" ht="15" hidden="false" customHeight="false" outlineLevel="0" collapsed="false">
      <c r="D8167" s="7" t="n">
        <f aca="false">MOD(D8166*$B$4,$B$5)</f>
        <v>154648544</v>
      </c>
      <c r="E8167" s="8" t="n">
        <v>0.0720138401463757</v>
      </c>
      <c r="F8167" s="9" t="n">
        <v>-1.46095540437879</v>
      </c>
    </row>
    <row r="8168" customFormat="false" ht="15" hidden="false" customHeight="false" outlineLevel="0" collapsed="false">
      <c r="D8168" s="7" t="n">
        <f aca="false">MOD(D8167*$B$4,$B$5)</f>
        <v>386710452</v>
      </c>
      <c r="E8168" s="8" t="n">
        <v>0.180076087061387</v>
      </c>
      <c r="F8168" s="9" t="n">
        <v>-0.915075160398173</v>
      </c>
    </row>
    <row r="8169" customFormat="false" ht="15" hidden="false" customHeight="false" outlineLevel="0" collapsed="false">
      <c r="D8169" s="7" t="n">
        <f aca="false">MOD(D8168*$B$4,$B$5)</f>
        <v>972368768</v>
      </c>
      <c r="E8169" s="8" t="n">
        <v>0.452794492666418</v>
      </c>
      <c r="F8169" s="9" t="n">
        <v>-0.118604139910173</v>
      </c>
    </row>
    <row r="8170" customFormat="false" ht="15" hidden="false" customHeight="false" outlineLevel="0" collapsed="false">
      <c r="D8170" s="7" t="n">
        <f aca="false">MOD(D8169*$B$4,$B$5)</f>
        <v>1810211296</v>
      </c>
      <c r="E8170" s="8" t="n">
        <v>0.842945323179425</v>
      </c>
      <c r="F8170" s="9" t="n">
        <v>1.00663677846356</v>
      </c>
    </row>
    <row r="8171" customFormat="false" ht="15" hidden="false" customHeight="false" outlineLevel="0" collapsed="false">
      <c r="D8171" s="7" t="n">
        <f aca="false">MOD(D8170*$B$4,$B$5)</f>
        <v>1747356433</v>
      </c>
      <c r="E8171" s="8" t="n">
        <v>0.813676246734035</v>
      </c>
      <c r="F8171" s="9" t="n">
        <v>0.891525147752826</v>
      </c>
    </row>
    <row r="8172" customFormat="false" ht="15" hidden="false" customHeight="false" outlineLevel="0" collapsed="false">
      <c r="D8172" s="7" t="n">
        <f aca="false">MOD(D8171*$B$4,$B$5)</f>
        <v>2074657771</v>
      </c>
      <c r="E8172" s="8" t="n">
        <v>0.966087809266604</v>
      </c>
      <c r="F8172" s="9" t="n">
        <v>1.82617184127271</v>
      </c>
    </row>
    <row r="8173" customFormat="false" ht="15" hidden="false" customHeight="false" outlineLevel="0" collapsed="false">
      <c r="D8173" s="7" t="n">
        <f aca="false">MOD(D8172*$B$4,$B$5)</f>
        <v>52869743</v>
      </c>
      <c r="E8173" s="8" t="n">
        <v>0.0246193926079379</v>
      </c>
      <c r="F8173" s="9" t="n">
        <v>-1.96651817289445</v>
      </c>
    </row>
    <row r="8174" customFormat="false" ht="15" hidden="false" customHeight="false" outlineLevel="0" collapsed="false">
      <c r="D8174" s="7" t="n">
        <f aca="false">MOD(D8173*$B$4,$B$5)</f>
        <v>864791717</v>
      </c>
      <c r="E8174" s="8" t="n">
        <v>0.402700024566334</v>
      </c>
      <c r="F8174" s="9" t="n">
        <v>-0.246364545480156</v>
      </c>
    </row>
    <row r="8175" customFormat="false" ht="15" hidden="false" customHeight="false" outlineLevel="0" collapsed="false">
      <c r="D8175" s="7" t="n">
        <f aca="false">MOD(D8174*$B$4,$B$5)</f>
        <v>1573840921</v>
      </c>
      <c r="E8175" s="8" t="n">
        <v>0.732876789973003</v>
      </c>
      <c r="F8175" s="9" t="n">
        <v>0.621536905401918</v>
      </c>
    </row>
    <row r="8176" customFormat="false" ht="15" hidden="false" customHeight="false" outlineLevel="0" collapsed="false">
      <c r="D8176" s="7" t="n">
        <f aca="false">MOD(D8175*$B$4,$B$5)</f>
        <v>1493601319</v>
      </c>
      <c r="E8176" s="8" t="n">
        <v>0.695512313577824</v>
      </c>
      <c r="F8176" s="9" t="n">
        <v>0.511536591539712</v>
      </c>
    </row>
    <row r="8177" customFormat="false" ht="15" hidden="false" customHeight="false" outlineLevel="0" collapsed="false">
      <c r="D8177" s="7" t="n">
        <f aca="false">MOD(D8176*$B$4,$B$5)</f>
        <v>160788718</v>
      </c>
      <c r="E8177" s="8" t="n">
        <v>0.0748730814781721</v>
      </c>
      <c r="F8177" s="9" t="n">
        <v>-1.44042864967664</v>
      </c>
    </row>
    <row r="8178" customFormat="false" ht="15" hidden="false" customHeight="false" outlineLevel="0" collapsed="false">
      <c r="D8178" s="7" t="n">
        <f aca="false">MOD(D8177*$B$4,$B$5)</f>
        <v>426306320</v>
      </c>
      <c r="E8178" s="8" t="n">
        <v>0.198514349943506</v>
      </c>
      <c r="F8178" s="9" t="n">
        <v>-0.846939758921505</v>
      </c>
    </row>
    <row r="8179" customFormat="false" ht="15" hidden="false" customHeight="false" outlineLevel="0" collapsed="false">
      <c r="D8179" s="7" t="n">
        <f aca="false">MOD(D8178*$B$4,$B$5)</f>
        <v>1044067166</v>
      </c>
      <c r="E8179" s="8" t="n">
        <v>0.486181661008095</v>
      </c>
      <c r="F8179" s="9" t="n">
        <v>-0.0346443681926928</v>
      </c>
    </row>
    <row r="8180" customFormat="false" ht="15" hidden="false" customHeight="false" outlineLevel="0" collapsed="false">
      <c r="D8180" s="7" t="n">
        <f aca="false">MOD(D8179*$B$4,$B$5)</f>
        <v>1019942190</v>
      </c>
      <c r="E8180" s="8" t="n">
        <v>0.474947593617204</v>
      </c>
      <c r="F8180" s="9" t="n">
        <v>-0.0628384003311985</v>
      </c>
    </row>
    <row r="8181" customFormat="false" ht="15" hidden="false" customHeight="false" outlineLevel="0" collapsed="false">
      <c r="D8181" s="7" t="n">
        <f aca="false">MOD(D8180*$B$4,$B$5)</f>
        <v>419362368</v>
      </c>
      <c r="E8181" s="8" t="n">
        <v>0.195280820313171</v>
      </c>
      <c r="F8181" s="9" t="n">
        <v>-0.858599270675411</v>
      </c>
    </row>
    <row r="8182" customFormat="false" ht="15" hidden="false" customHeight="false" outlineLevel="0" collapsed="false">
      <c r="D8182" s="7" t="n">
        <f aca="false">MOD(D8181*$B$4,$B$5)</f>
        <v>860009106</v>
      </c>
      <c r="E8182" s="8" t="n">
        <v>0.400472947769307</v>
      </c>
      <c r="F8182" s="9" t="n">
        <v>-0.25212312565023</v>
      </c>
    </row>
    <row r="8183" customFormat="false" ht="15" hidden="false" customHeight="false" outlineLevel="0" collapsed="false">
      <c r="D8183" s="7" t="n">
        <f aca="false">MOD(D8182*$B$4,$B$5)</f>
        <v>493175569</v>
      </c>
      <c r="E8183" s="8" t="n">
        <v>0.229652770543148</v>
      </c>
      <c r="F8183" s="9" t="n">
        <v>-0.73999085871148</v>
      </c>
    </row>
    <row r="8184" customFormat="false" ht="15" hidden="false" customHeight="false" outlineLevel="0" collapsed="false">
      <c r="D8184" s="7" t="n">
        <f aca="false">MOD(D8183*$B$4,$B$5)</f>
        <v>1221664204</v>
      </c>
      <c r="E8184" s="8" t="n">
        <v>0.568881726422237</v>
      </c>
      <c r="F8184" s="9" t="n">
        <v>0.173527839364961</v>
      </c>
    </row>
    <row r="8185" customFormat="false" ht="15" hidden="false" customHeight="false" outlineLevel="0" collapsed="false">
      <c r="D8185" s="7" t="n">
        <f aca="false">MOD(D8184*$B$4,$B$5)</f>
        <v>1051844664</v>
      </c>
      <c r="E8185" s="8" t="n">
        <v>0.489803340742181</v>
      </c>
      <c r="F8185" s="9" t="n">
        <v>-0.025562017904753</v>
      </c>
    </row>
    <row r="8186" customFormat="false" ht="15" hidden="false" customHeight="false" outlineLevel="0" collapsed="false">
      <c r="D8186" s="7" t="n">
        <f aca="false">MOD(D8185*$B$4,$B$5)</f>
        <v>637909923</v>
      </c>
      <c r="E8186" s="8" t="n">
        <v>0.29704995620721</v>
      </c>
      <c r="F8186" s="9" t="n">
        <v>-0.532904178759973</v>
      </c>
    </row>
    <row r="8187" customFormat="false" ht="15" hidden="false" customHeight="false" outlineLevel="0" collapsed="false">
      <c r="D8187" s="7" t="n">
        <f aca="false">MOD(D8186*$B$4,$B$5)</f>
        <v>1929362447</v>
      </c>
      <c r="E8187" s="8" t="n">
        <v>0.898429401589957</v>
      </c>
      <c r="F8187" s="9" t="n">
        <v>1.27265301608309</v>
      </c>
    </row>
    <row r="8188" customFormat="false" ht="15" hidden="false" customHeight="false" outlineLevel="0" collapsed="false">
      <c r="D8188" s="7" t="n">
        <f aca="false">MOD(D8187*$B$4,$B$5)</f>
        <v>183876041</v>
      </c>
      <c r="E8188" s="8" t="n">
        <v>0.0856239540368542</v>
      </c>
      <c r="F8188" s="9" t="n">
        <v>-1.36820502845359</v>
      </c>
    </row>
    <row r="8189" customFormat="false" ht="15" hidden="false" customHeight="false" outlineLevel="0" collapsed="false">
      <c r="D8189" s="7" t="n">
        <f aca="false">MOD(D8188*$B$4,$B$5)</f>
        <v>330462060</v>
      </c>
      <c r="E8189" s="8" t="n">
        <v>0.153883388409282</v>
      </c>
      <c r="F8189" s="9" t="n">
        <v>-1.01991921271226</v>
      </c>
    </row>
    <row r="8190" customFormat="false" ht="15" hidden="false" customHeight="false" outlineLevel="0" collapsed="false">
      <c r="D8190" s="7" t="n">
        <f aca="false">MOD(D8189*$B$4,$B$5)</f>
        <v>225568344</v>
      </c>
      <c r="E8190" s="8" t="n">
        <v>0.10503844554074</v>
      </c>
      <c r="F8190" s="9" t="n">
        <v>-1.25335403639258</v>
      </c>
    </row>
    <row r="8191" customFormat="false" ht="15" hidden="false" customHeight="false" outlineLevel="0" collapsed="false">
      <c r="D8191" s="7" t="n">
        <f aca="false">MOD(D8190*$B$4,$B$5)</f>
        <v>667442934</v>
      </c>
      <c r="E8191" s="8" t="n">
        <v>0.310802336140352</v>
      </c>
      <c r="F8191" s="9" t="n">
        <v>-0.493577389567055</v>
      </c>
    </row>
    <row r="8192" customFormat="false" ht="15" hidden="false" customHeight="false" outlineLevel="0" collapsed="false">
      <c r="D8192" s="7" t="n">
        <f aca="false">MOD(D8191*$B$4,$B$5)</f>
        <v>1588194820</v>
      </c>
      <c r="E8192" s="8" t="n">
        <v>0.739560845065453</v>
      </c>
      <c r="F8192" s="9" t="n">
        <v>0.641992103923357</v>
      </c>
    </row>
    <row r="8193" customFormat="false" ht="15" hidden="false" customHeight="false" outlineLevel="0" collapsed="false">
      <c r="D8193" s="7" t="n">
        <f aca="false">MOD(D8192*$B$4,$B$5)</f>
        <v>733441967</v>
      </c>
      <c r="E8193" s="8" t="n">
        <v>0.34153553083682</v>
      </c>
      <c r="F8193" s="9" t="n">
        <v>-0.40827599384111</v>
      </c>
    </row>
    <row r="8194" customFormat="false" ht="15" hidden="false" customHeight="false" outlineLevel="0" collapsed="false">
      <c r="D8194" s="7" t="n">
        <f aca="false">MOD(D8193*$B$4,$B$5)</f>
        <v>561784615</v>
      </c>
      <c r="E8194" s="8" t="n">
        <v>0.261601347254218</v>
      </c>
      <c r="F8194" s="9" t="n">
        <v>-0.63841634398408</v>
      </c>
    </row>
    <row r="8195" customFormat="false" ht="15" hidden="false" customHeight="false" outlineLevel="0" collapsed="false">
      <c r="D8195" s="7" t="n">
        <f aca="false">MOD(D8194*$B$4,$B$5)</f>
        <v>1629139996</v>
      </c>
      <c r="E8195" s="8" t="n">
        <v>0.758627428448412</v>
      </c>
      <c r="F8195" s="9" t="n">
        <v>0.701894205062822</v>
      </c>
    </row>
    <row r="8196" customFormat="false" ht="15" hidden="false" customHeight="false" outlineLevel="0" collapsed="false">
      <c r="D8196" s="7" t="n">
        <f aca="false">MOD(D8195*$B$4,$B$5)</f>
        <v>1513077423</v>
      </c>
      <c r="E8196" s="8" t="n">
        <v>0.704581581246649</v>
      </c>
      <c r="F8196" s="9" t="n">
        <v>0.537623739547922</v>
      </c>
    </row>
    <row r="8197" customFormat="false" ht="15" hidden="false" customHeight="false" outlineLevel="0" collapsed="false">
      <c r="D8197" s="7" t="n">
        <f aca="false">MOD(D8196*$B$4,$B$5)</f>
        <v>1841451163</v>
      </c>
      <c r="E8197" s="8" t="n">
        <v>0.857492519875516</v>
      </c>
      <c r="F8197" s="9" t="n">
        <v>1.06912142148987</v>
      </c>
    </row>
    <row r="8198" customFormat="false" ht="15" hidden="false" customHeight="false" outlineLevel="0" collapsed="false">
      <c r="D8198" s="7" t="n">
        <f aca="false">MOD(D8197*$B$4,$B$5)</f>
        <v>45972549</v>
      </c>
      <c r="E8198" s="8" t="n">
        <v>0.0214076363680955</v>
      </c>
      <c r="F8198" s="9" t="n">
        <v>-2.02550756226581</v>
      </c>
    </row>
    <row r="8199" customFormat="false" ht="15" hidden="false" customHeight="false" outlineLevel="0" collapsed="false">
      <c r="D8199" s="7" t="n">
        <f aca="false">MOD(D8198*$B$4,$B$5)</f>
        <v>790305428</v>
      </c>
      <c r="E8199" s="8" t="n">
        <v>0.368014643311514</v>
      </c>
      <c r="F8199" s="9" t="n">
        <v>-0.337116225271878</v>
      </c>
    </row>
    <row r="8200" customFormat="false" ht="15" hidden="false" customHeight="false" outlineLevel="0" collapsed="false">
      <c r="D8200" s="7" t="n">
        <f aca="false">MOD(D8199*$B$4,$B$5)</f>
        <v>933809680</v>
      </c>
      <c r="E8200" s="8" t="n">
        <v>0.434839018094203</v>
      </c>
      <c r="F8200" s="9" t="n">
        <v>-0.164067462059258</v>
      </c>
    </row>
    <row r="8201" customFormat="false" ht="15" hidden="false" customHeight="false" outlineLevel="0" collapsed="false">
      <c r="D8201" s="7" t="n">
        <f aca="false">MOD(D8200*$B$4,$B$5)</f>
        <v>245312750</v>
      </c>
      <c r="E8201" s="8" t="n">
        <v>0.114232651064389</v>
      </c>
      <c r="F8201" s="9" t="n">
        <v>-1.20432159764536</v>
      </c>
    </row>
    <row r="8202" customFormat="false" ht="15" hidden="false" customHeight="false" outlineLevel="0" collapsed="false">
      <c r="D8202" s="7" t="n">
        <f aca="false">MOD(D8201*$B$4,$B$5)</f>
        <v>266925692</v>
      </c>
      <c r="E8202" s="8" t="n">
        <v>0.12429696146799</v>
      </c>
      <c r="F8202" s="9" t="n">
        <v>-1.1537713501353</v>
      </c>
    </row>
    <row r="8203" customFormat="false" ht="15" hidden="false" customHeight="false" outlineLevel="0" collapsed="false">
      <c r="D8203" s="7" t="n">
        <f aca="false">MOD(D8202*$B$4,$B$5)</f>
        <v>2015680179</v>
      </c>
      <c r="E8203" s="8" t="n">
        <v>0.938624227827996</v>
      </c>
      <c r="F8203" s="9" t="n">
        <v>1.54332663480728</v>
      </c>
    </row>
    <row r="8204" customFormat="false" ht="15" hidden="false" customHeight="false" outlineLevel="0" collapsed="false">
      <c r="D8204" s="7" t="n">
        <f aca="false">MOD(D8203*$B$4,$B$5)</f>
        <v>708842233</v>
      </c>
      <c r="E8204" s="8" t="n">
        <v>0.330080387024284</v>
      </c>
      <c r="F8204" s="9" t="n">
        <v>-0.439691204096431</v>
      </c>
    </row>
    <row r="8205" customFormat="false" ht="15" hidden="false" customHeight="false" outlineLevel="0" collapsed="false">
      <c r="D8205" s="7" t="n">
        <f aca="false">MOD(D8204*$B$4,$B$5)</f>
        <v>666481492</v>
      </c>
      <c r="E8205" s="8" t="n">
        <v>0.310354629820543</v>
      </c>
      <c r="F8205" s="9" t="n">
        <v>-0.494845392584503</v>
      </c>
    </row>
    <row r="8206" customFormat="false" ht="15" hidden="false" customHeight="false" outlineLevel="0" collapsed="false">
      <c r="D8206" s="7" t="n">
        <f aca="false">MOD(D8205*$B$4,$B$5)</f>
        <v>275584625</v>
      </c>
      <c r="E8206" s="8" t="n">
        <v>0.128329091359236</v>
      </c>
      <c r="F8206" s="9" t="n">
        <v>-1.13432515141303</v>
      </c>
    </row>
    <row r="8207" customFormat="false" ht="15" hidden="false" customHeight="false" outlineLevel="0" collapsed="false">
      <c r="D8207" s="7" t="n">
        <f aca="false">MOD(D8206*$B$4,$B$5)</f>
        <v>1231723857</v>
      </c>
      <c r="E8207" s="8" t="n">
        <v>0.573566117392449</v>
      </c>
      <c r="F8207" s="9" t="n">
        <v>0.185460619852393</v>
      </c>
    </row>
    <row r="8208" customFormat="false" ht="15" hidden="false" customHeight="false" outlineLevel="0" collapsed="false">
      <c r="D8208" s="7" t="n">
        <f aca="false">MOD(D8207*$B$4,$B$5)</f>
        <v>1310050405</v>
      </c>
      <c r="E8208" s="8" t="n">
        <v>0.610039758598469</v>
      </c>
      <c r="F8208" s="9" t="n">
        <v>0.2794226604927</v>
      </c>
    </row>
    <row r="8209" customFormat="false" ht="15" hidden="false" customHeight="false" outlineLevel="0" collapsed="false">
      <c r="D8209" s="7" t="n">
        <f aca="false">MOD(D8208*$B$4,$B$5)</f>
        <v>492146546</v>
      </c>
      <c r="E8209" s="8" t="n">
        <v>0.229173594367852</v>
      </c>
      <c r="F8209" s="9" t="n">
        <v>-0.741571182711631</v>
      </c>
    </row>
    <row r="8210" customFormat="false" ht="15" hidden="false" customHeight="false" outlineLevel="0" collapsed="false">
      <c r="D8210" s="7" t="n">
        <f aca="false">MOD(D8209*$B$4,$B$5)</f>
        <v>941818852</v>
      </c>
      <c r="E8210" s="8" t="n">
        <v>0.438568579441466</v>
      </c>
      <c r="F8210" s="9" t="n">
        <v>-0.154599379905977</v>
      </c>
    </row>
    <row r="8211" customFormat="false" ht="15" hidden="false" customHeight="false" outlineLevel="0" collapsed="false">
      <c r="D8211" s="7" t="n">
        <f aca="false">MOD(D8210*$B$4,$B$5)</f>
        <v>308997902</v>
      </c>
      <c r="E8211" s="8" t="n">
        <v>0.143888360954717</v>
      </c>
      <c r="F8211" s="9" t="n">
        <v>-1.06301153151654</v>
      </c>
    </row>
    <row r="8212" customFormat="false" ht="15" hidden="false" customHeight="false" outlineLevel="0" collapsed="false">
      <c r="D8212" s="7" t="n">
        <f aca="false">MOD(D8211*$B$4,$B$5)</f>
        <v>1363799027</v>
      </c>
      <c r="E8212" s="8" t="n">
        <v>0.635068411133316</v>
      </c>
      <c r="F8212" s="9" t="n">
        <v>0.345307541417958</v>
      </c>
    </row>
    <row r="8213" customFormat="false" ht="15" hidden="false" customHeight="false" outlineLevel="0" collapsed="false">
      <c r="D8213" s="7" t="n">
        <f aca="false">MOD(D8212*$B$4,$B$5)</f>
        <v>831633532</v>
      </c>
      <c r="E8213" s="8" t="n">
        <v>0.387259541440066</v>
      </c>
      <c r="F8213" s="9" t="n">
        <v>-0.28646880482837</v>
      </c>
    </row>
    <row r="8214" customFormat="false" ht="15" hidden="false" customHeight="false" outlineLevel="0" collapsed="false">
      <c r="D8214" s="7" t="n">
        <f aca="false">MOD(D8213*$B$4,$B$5)</f>
        <v>870409801</v>
      </c>
      <c r="E8214" s="8" t="n">
        <v>0.405316148796413</v>
      </c>
      <c r="F8214" s="9" t="n">
        <v>-0.239610405148206</v>
      </c>
    </row>
    <row r="8215" customFormat="false" ht="15" hidden="false" customHeight="false" outlineLevel="0" collapsed="false">
      <c r="D8215" s="7" t="n">
        <f aca="false">MOD(D8214*$B$4,$B$5)</f>
        <v>33950516</v>
      </c>
      <c r="E8215" s="8" t="n">
        <v>0.0158094410000457</v>
      </c>
      <c r="F8215" s="9" t="n">
        <v>-2.14919580110556</v>
      </c>
    </row>
    <row r="8216" customFormat="false" ht="15" hidden="false" customHeight="false" outlineLevel="0" collapsed="false">
      <c r="D8216" s="7" t="n">
        <f aca="false">MOD(D8215*$B$4,$B$5)</f>
        <v>295335175</v>
      </c>
      <c r="E8216" s="8" t="n">
        <v>0.137526157905838</v>
      </c>
      <c r="F8216" s="9" t="n">
        <v>-1.09150140085738</v>
      </c>
    </row>
    <row r="8217" customFormat="false" ht="15" hidden="false" customHeight="false" outlineLevel="0" collapsed="false">
      <c r="D8217" s="7" t="n">
        <f aca="false">MOD(D8216*$B$4,$B$5)</f>
        <v>1127783639</v>
      </c>
      <c r="E8217" s="8" t="n">
        <v>0.525165181630445</v>
      </c>
      <c r="F8217" s="9" t="n">
        <v>0.0631216471467983</v>
      </c>
    </row>
    <row r="8218" customFormat="false" ht="15" hidden="false" customHeight="false" outlineLevel="0" collapsed="false">
      <c r="D8218" s="7" t="n">
        <f aca="false">MOD(D8217*$B$4,$B$5)</f>
        <v>533586719</v>
      </c>
      <c r="E8218" s="8" t="n">
        <v>0.248470678691259</v>
      </c>
      <c r="F8218" s="9" t="n">
        <v>-0.679310164511078</v>
      </c>
    </row>
    <row r="8219" customFormat="false" ht="15" hidden="false" customHeight="false" outlineLevel="0" collapsed="false">
      <c r="D8219" s="7" t="n">
        <f aca="false">MOD(D8218*$B$4,$B$5)</f>
        <v>1993134378</v>
      </c>
      <c r="E8219" s="8" t="n">
        <v>0.928125521101174</v>
      </c>
      <c r="F8219" s="9" t="n">
        <v>1.46197172670302</v>
      </c>
    </row>
    <row r="8220" customFormat="false" ht="15" hidden="false" customHeight="false" outlineLevel="0" collapsed="false">
      <c r="D8220" s="7" t="n">
        <f aca="false">MOD(D8219*$B$4,$B$5)</f>
        <v>1174691191</v>
      </c>
      <c r="E8220" s="8" t="n">
        <v>0.547008212699562</v>
      </c>
      <c r="F8220" s="9" t="n">
        <v>0.118106119665893</v>
      </c>
    </row>
    <row r="8221" customFormat="false" ht="15" hidden="false" customHeight="false" outlineLevel="0" collapsed="false">
      <c r="D8221" s="7" t="n">
        <f aca="false">MOD(D8220*$B$4,$B$5)</f>
        <v>1360265373</v>
      </c>
      <c r="E8221" s="8" t="n">
        <v>0.633422925261243</v>
      </c>
      <c r="F8221" s="9" t="n">
        <v>0.340932829496374</v>
      </c>
    </row>
    <row r="8222" customFormat="false" ht="15" hidden="false" customHeight="false" outlineLevel="0" collapsed="false">
      <c r="D8222" s="7" t="n">
        <f aca="false">MOD(D8221*$B$4,$B$5)</f>
        <v>2057313058</v>
      </c>
      <c r="E8222" s="8" t="n">
        <v>0.958011047875519</v>
      </c>
      <c r="F8222" s="9" t="n">
        <v>1.72805756583899</v>
      </c>
    </row>
    <row r="8223" customFormat="false" ht="15" hidden="false" customHeight="false" outlineLevel="0" collapsed="false">
      <c r="D8223" s="7" t="n">
        <f aca="false">MOD(D8222*$B$4,$B$5)</f>
        <v>324850850</v>
      </c>
      <c r="E8223" s="8" t="n">
        <v>0.151270465134895</v>
      </c>
      <c r="F8223" s="9" t="n">
        <v>-1.03099976442709</v>
      </c>
    </row>
    <row r="8224" customFormat="false" ht="15" hidden="false" customHeight="false" outlineLevel="0" collapsed="false">
      <c r="D8224" s="7" t="n">
        <f aca="false">MOD(D8223*$B$4,$B$5)</f>
        <v>2097273603</v>
      </c>
      <c r="E8224" s="8" t="n">
        <v>0.976619126719068</v>
      </c>
      <c r="F8224" s="9" t="n">
        <v>1.98845178346745</v>
      </c>
    </row>
    <row r="8225" customFormat="false" ht="15" hidden="false" customHeight="false" outlineLevel="0" collapsed="false">
      <c r="D8225" s="7" t="n">
        <f aca="false">MOD(D8224*$B$4,$B$5)</f>
        <v>820003539</v>
      </c>
      <c r="E8225" s="8" t="n">
        <v>0.381843903923262</v>
      </c>
      <c r="F8225" s="9" t="n">
        <v>-0.300641597457314</v>
      </c>
    </row>
    <row r="8226" customFormat="false" ht="15" hidden="false" customHeight="false" outlineLevel="0" collapsed="false">
      <c r="D8226" s="7" t="n">
        <f aca="false">MOD(D8225*$B$4,$B$5)</f>
        <v>2119733212</v>
      </c>
      <c r="E8226" s="8" t="n">
        <v>0.987077697168177</v>
      </c>
      <c r="F8226" s="9" t="n">
        <v>2.22853881967051</v>
      </c>
    </row>
    <row r="8227" customFormat="false" ht="15" hidden="false" customHeight="false" outlineLevel="0" collapsed="false">
      <c r="D8227" s="7" t="n">
        <f aca="false">MOD(D8226*$B$4,$B$5)</f>
        <v>488547843</v>
      </c>
      <c r="E8227" s="8" t="n">
        <v>0.227497817694673</v>
      </c>
      <c r="F8227" s="9" t="n">
        <v>-0.747112533234999</v>
      </c>
    </row>
    <row r="8228" customFormat="false" ht="15" hidden="false" customHeight="false" outlineLevel="0" collapsed="false">
      <c r="D8228" s="7" t="n">
        <f aca="false">MOD(D8227*$B$4,$B$5)</f>
        <v>1175001746</v>
      </c>
      <c r="E8228" s="8" t="n">
        <v>0.547152826140777</v>
      </c>
      <c r="F8228" s="9" t="n">
        <v>0.118471156732037</v>
      </c>
    </row>
    <row r="8229" customFormat="false" ht="15" hidden="false" customHeight="false" outlineLevel="0" collapsed="false">
      <c r="D8229" s="7" t="n">
        <f aca="false">MOD(D8228*$B$4,$B$5)</f>
        <v>1318680249</v>
      </c>
      <c r="E8229" s="8" t="n">
        <v>0.614058342868517</v>
      </c>
      <c r="F8229" s="9" t="n">
        <v>0.289912322545081</v>
      </c>
    </row>
    <row r="8230" customFormat="false" ht="15" hidden="false" customHeight="false" outlineLevel="0" collapsed="false">
      <c r="D8230" s="7" t="n">
        <f aca="false">MOD(D8229*$B$4,$B$5)</f>
        <v>451518752</v>
      </c>
      <c r="E8230" s="8" t="n">
        <v>0.210254803495719</v>
      </c>
      <c r="F8230" s="9" t="n">
        <v>-0.805537445473122</v>
      </c>
    </row>
    <row r="8231" customFormat="false" ht="15" hidden="false" customHeight="false" outlineLevel="0" collapsed="false">
      <c r="D8231" s="7" t="n">
        <f aca="false">MOD(D8230*$B$4,$B$5)</f>
        <v>450144389</v>
      </c>
      <c r="E8231" s="8" t="n">
        <v>0.209614815851315</v>
      </c>
      <c r="F8231" s="9" t="n">
        <v>-0.807758479053053</v>
      </c>
    </row>
    <row r="8232" customFormat="false" ht="15" hidden="false" customHeight="false" outlineLevel="0" collapsed="false">
      <c r="D8232" s="7" t="n">
        <f aca="false">MOD(D8231*$B$4,$B$5)</f>
        <v>680261073</v>
      </c>
      <c r="E8232" s="8" t="n">
        <v>0.31677124725354</v>
      </c>
      <c r="F8232" s="9" t="n">
        <v>-0.476746713399559</v>
      </c>
    </row>
    <row r="8233" customFormat="false" ht="15" hidden="false" customHeight="false" outlineLevel="0" collapsed="false">
      <c r="D8233" s="7" t="n">
        <f aca="false">MOD(D8232*$B$4,$B$5)</f>
        <v>1857292153</v>
      </c>
      <c r="E8233" s="8" t="n">
        <v>0.864869055678015</v>
      </c>
      <c r="F8233" s="9" t="n">
        <v>1.10245965594469</v>
      </c>
    </row>
    <row r="8234" customFormat="false" ht="15" hidden="false" customHeight="false" outlineLevel="0" collapsed="false">
      <c r="D8234" s="7" t="n">
        <f aca="false">MOD(D8233*$B$4,$B$5)</f>
        <v>202222507</v>
      </c>
      <c r="E8234" s="8" t="n">
        <v>0.0941671930199184</v>
      </c>
      <c r="F8234" s="9" t="n">
        <v>-1.31552242428558</v>
      </c>
    </row>
    <row r="8235" customFormat="false" ht="15" hidden="false" customHeight="false" outlineLevel="0" collapsed="false">
      <c r="D8235" s="7" t="n">
        <f aca="false">MOD(D8234*$B$4,$B$5)</f>
        <v>1169459782</v>
      </c>
      <c r="E8235" s="8" t="n">
        <v>0.54457214804792</v>
      </c>
      <c r="F8235" s="9" t="n">
        <v>0.111959266708974</v>
      </c>
    </row>
    <row r="8236" customFormat="false" ht="15" hidden="false" customHeight="false" outlineLevel="0" collapsed="false">
      <c r="D8236" s="7" t="n">
        <f aca="false">MOD(D8235*$B$4,$B$5)</f>
        <v>90508233</v>
      </c>
      <c r="E8236" s="8" t="n">
        <v>0.0421461803299805</v>
      </c>
      <c r="F8236" s="9" t="n">
        <v>-1.72630608815815</v>
      </c>
    </row>
    <row r="8237" customFormat="false" ht="15" hidden="false" customHeight="false" outlineLevel="0" collapsed="false">
      <c r="D8237" s="7" t="n">
        <f aca="false">MOD(D8236*$B$4,$B$5)</f>
        <v>941177145</v>
      </c>
      <c r="E8237" s="8" t="n">
        <v>0.438269761333493</v>
      </c>
      <c r="F8237" s="9" t="n">
        <v>-0.155357455239479</v>
      </c>
    </row>
    <row r="8238" customFormat="false" ht="15" hidden="false" customHeight="false" outlineLevel="0" collapsed="false">
      <c r="D8238" s="7" t="n">
        <f aca="false">MOD(D8237*$B$4,$B$5)</f>
        <v>1545414010</v>
      </c>
      <c r="E8238" s="8" t="n">
        <v>0.719639477990232</v>
      </c>
      <c r="F8238" s="9" t="n">
        <v>0.581770845927531</v>
      </c>
    </row>
    <row r="8239" customFormat="false" ht="15" hidden="false" customHeight="false" outlineLevel="0" collapsed="false">
      <c r="D8239" s="7" t="n">
        <f aca="false">MOD(D8238*$B$4,$B$5)</f>
        <v>1540230871</v>
      </c>
      <c r="E8239" s="8" t="n">
        <v>0.717225890808949</v>
      </c>
      <c r="F8239" s="9" t="n">
        <v>0.574620154412001</v>
      </c>
    </row>
    <row r="8240" customFormat="false" ht="15" hidden="false" customHeight="false" outlineLevel="0" collapsed="false">
      <c r="D8240" s="7" t="n">
        <f aca="false">MOD(D8239*$B$4,$B$5)</f>
        <v>453031254</v>
      </c>
      <c r="E8240" s="8" t="n">
        <v>0.21095911712475</v>
      </c>
      <c r="F8240" s="9" t="n">
        <v>-0.803097756658415</v>
      </c>
    </row>
    <row r="8241" customFormat="false" ht="15" hidden="false" customHeight="false" outlineLevel="0" collapsed="false">
      <c r="D8241" s="7" t="n">
        <f aca="false">MOD(D8240*$B$4,$B$5)</f>
        <v>445684433</v>
      </c>
      <c r="E8241" s="8" t="n">
        <v>0.207537986997085</v>
      </c>
      <c r="F8241" s="9" t="n">
        <v>-0.81499359913903</v>
      </c>
    </row>
    <row r="8242" customFormat="false" ht="15" hidden="false" customHeight="false" outlineLevel="0" collapsed="false">
      <c r="D8242" s="7" t="n">
        <f aca="false">MOD(D8241*$B$4,$B$5)</f>
        <v>142089697</v>
      </c>
      <c r="E8242" s="8" t="n">
        <v>0.0661656712798082</v>
      </c>
      <c r="F8242" s="9" t="n">
        <v>-1.50497173952967</v>
      </c>
    </row>
    <row r="8243" customFormat="false" ht="15" hidden="false" customHeight="false" outlineLevel="0" collapsed="false">
      <c r="D8243" s="7" t="n">
        <f aca="false">MOD(D8242*$B$4,$B$5)</f>
        <v>1896479016</v>
      </c>
      <c r="E8243" s="8" t="n">
        <v>0.883116860765141</v>
      </c>
      <c r="F8243" s="9" t="n">
        <v>1.19071298528702</v>
      </c>
    </row>
    <row r="8244" customFormat="false" ht="15" hidden="false" customHeight="false" outlineLevel="0" collapsed="false">
      <c r="D8244" s="7" t="n">
        <f aca="false">MOD(D8243*$B$4,$B$5)</f>
        <v>2005677020</v>
      </c>
      <c r="E8244" s="8" t="n">
        <v>0.933966143926574</v>
      </c>
      <c r="F8244" s="9" t="n">
        <v>1.50599790238425</v>
      </c>
    </row>
    <row r="8245" customFormat="false" ht="15" hidden="false" customHeight="false" outlineLevel="0" collapsed="false">
      <c r="D8245" s="7" t="n">
        <f aca="false">MOD(D8244*$B$4,$B$5)</f>
        <v>1030174719</v>
      </c>
      <c r="E8245" s="8" t="n">
        <v>0.479712486248196</v>
      </c>
      <c r="F8245" s="9" t="n">
        <v>-0.0508751936604941</v>
      </c>
    </row>
    <row r="8246" customFormat="false" ht="15" hidden="false" customHeight="false" outlineLevel="0" collapsed="false">
      <c r="D8246" s="7" t="n">
        <f aca="false">MOD(D8245*$B$4,$B$5)</f>
        <v>432530917</v>
      </c>
      <c r="E8246" s="8" t="n">
        <v>0.201412903798197</v>
      </c>
      <c r="F8246" s="9" t="n">
        <v>-0.836585128712022</v>
      </c>
    </row>
    <row r="8247" customFormat="false" ht="15" hidden="false" customHeight="false" outlineLevel="0" collapsed="false">
      <c r="D8247" s="7" t="n">
        <f aca="false">MOD(D8246*$B$4,$B$5)</f>
        <v>863878373</v>
      </c>
      <c r="E8247" s="8" t="n">
        <v>0.402274715623143</v>
      </c>
      <c r="F8247" s="9" t="n">
        <v>-0.247463635316177</v>
      </c>
    </row>
    <row r="8248" customFormat="false" ht="15" hidden="false" customHeight="false" outlineLevel="0" collapsed="false">
      <c r="D8248" s="7" t="n">
        <f aca="false">MOD(D8247*$B$4,$B$5)</f>
        <v>435485637</v>
      </c>
      <c r="E8248" s="8" t="n">
        <v>0.202788802518313</v>
      </c>
      <c r="F8248" s="9" t="n">
        <v>-0.831701232084555</v>
      </c>
    </row>
    <row r="8249" customFormat="false" ht="15" hidden="false" customHeight="false" outlineLevel="0" collapsed="false">
      <c r="D8249" s="7" t="n">
        <f aca="false">MOD(D8248*$B$4,$B$5)</f>
        <v>1757246791</v>
      </c>
      <c r="E8249" s="8" t="n">
        <v>0.818281803576538</v>
      </c>
      <c r="F8249" s="9" t="n">
        <v>0.908836583008664</v>
      </c>
    </row>
    <row r="8250" customFormat="false" ht="15" hidden="false" customHeight="false" outlineLevel="0" collapsed="false">
      <c r="D8250" s="7" t="n">
        <f aca="false">MOD(D8249*$B$4,$B$5)</f>
        <v>603275508</v>
      </c>
      <c r="E8250" s="8" t="n">
        <v>0.280922049918139</v>
      </c>
      <c r="F8250" s="9" t="n">
        <v>-0.580104573390025</v>
      </c>
    </row>
    <row r="8251" customFormat="false" ht="15" hidden="false" customHeight="false" outlineLevel="0" collapsed="false">
      <c r="D8251" s="7" t="n">
        <f aca="false">MOD(D8250*$B$4,$B$5)</f>
        <v>833793348</v>
      </c>
      <c r="E8251" s="8" t="n">
        <v>0.38826528413991</v>
      </c>
      <c r="F8251" s="9" t="n">
        <v>-0.283843171750926</v>
      </c>
    </row>
    <row r="8252" customFormat="false" ht="15" hidden="false" customHeight="false" outlineLevel="0" collapsed="false">
      <c r="D8252" s="7" t="n">
        <f aca="false">MOD(D8251*$B$4,$B$5)</f>
        <v>2047672881</v>
      </c>
      <c r="E8252" s="8" t="n">
        <v>0.953521990639644</v>
      </c>
      <c r="F8252" s="9" t="n">
        <v>1.68000666624041</v>
      </c>
    </row>
    <row r="8253" customFormat="false" ht="15" hidden="false" customHeight="false" outlineLevel="0" collapsed="false">
      <c r="D8253" s="7" t="n">
        <f aca="false">MOD(D8252*$B$4,$B$5)</f>
        <v>987818282</v>
      </c>
      <c r="E8253" s="8" t="n">
        <v>0.459988733250637</v>
      </c>
      <c r="F8253" s="9" t="n">
        <v>-0.100462104899549</v>
      </c>
    </row>
    <row r="8254" customFormat="false" ht="15" hidden="false" customHeight="false" outlineLevel="0" collapsed="false">
      <c r="D8254" s="7" t="n">
        <f aca="false">MOD(D8253*$B$4,$B$5)</f>
        <v>249392434</v>
      </c>
      <c r="E8254" s="8" t="n">
        <v>0.116132401969407</v>
      </c>
      <c r="F8254" s="9" t="n">
        <v>-1.19454511521591</v>
      </c>
    </row>
    <row r="8255" customFormat="false" ht="15" hidden="false" customHeight="false" outlineLevel="0" collapsed="false">
      <c r="D8255" s="7" t="n">
        <f aca="false">MOD(D8254*$B$4,$B$5)</f>
        <v>1776340179</v>
      </c>
      <c r="E8255" s="8" t="n">
        <v>0.827172855219965</v>
      </c>
      <c r="F8255" s="9" t="n">
        <v>0.943052031736228</v>
      </c>
    </row>
    <row r="8256" customFormat="false" ht="15" hidden="false" customHeight="false" outlineLevel="0" collapsed="false">
      <c r="D8256" s="7" t="n">
        <f aca="false">MOD(D8255*$B$4,$B$5)</f>
        <v>989723093</v>
      </c>
      <c r="E8256" s="8" t="n">
        <v>0.460875729993801</v>
      </c>
      <c r="F8256" s="9" t="n">
        <v>-0.0982277345238457</v>
      </c>
    </row>
    <row r="8257" customFormat="false" ht="15" hidden="false" customHeight="false" outlineLevel="0" collapsed="false">
      <c r="D8257" s="7" t="n">
        <f aca="false">MOD(D8256*$B$4,$B$5)</f>
        <v>2002211041</v>
      </c>
      <c r="E8257" s="8" t="n">
        <v>0.932352171682149</v>
      </c>
      <c r="F8257" s="9" t="n">
        <v>1.49354089936246</v>
      </c>
    </row>
    <row r="8258" customFormat="false" ht="15" hidden="false" customHeight="false" outlineLevel="0" collapsed="false">
      <c r="D8258" s="7" t="n">
        <f aca="false">MOD(D8257*$B$4,$B$5)</f>
        <v>1227626876</v>
      </c>
      <c r="E8258" s="8" t="n">
        <v>0.571658311944137</v>
      </c>
      <c r="F8258" s="9" t="n">
        <v>0.180597681171437</v>
      </c>
    </row>
    <row r="8259" customFormat="false" ht="15" hidden="false" customHeight="false" outlineLevel="0" collapsed="false">
      <c r="D8259" s="7" t="n">
        <f aca="false">MOD(D8258*$B$4,$B$5)</f>
        <v>1113176078</v>
      </c>
      <c r="E8259" s="8" t="n">
        <v>0.518363005964424</v>
      </c>
      <c r="F8259" s="9" t="n">
        <v>0.0460454956330284</v>
      </c>
    </row>
    <row r="8260" customFormat="false" ht="15" hidden="false" customHeight="false" outlineLevel="0" collapsed="false">
      <c r="D8260" s="7" t="n">
        <f aca="false">MOD(D8259*$B$4,$B$5)</f>
        <v>1934129551</v>
      </c>
      <c r="E8260" s="8" t="n">
        <v>0.900649257377395</v>
      </c>
      <c r="F8260" s="9" t="n">
        <v>1.28525987915541</v>
      </c>
    </row>
    <row r="8261" customFormat="false" ht="15" hidden="false" customHeight="false" outlineLevel="0" collapsed="false">
      <c r="D8261" s="7" t="n">
        <f aca="false">MOD(D8260*$B$4,$B$5)</f>
        <v>516002996</v>
      </c>
      <c r="E8261" s="8" t="n">
        <v>0.240282619595791</v>
      </c>
      <c r="F8261" s="9" t="n">
        <v>-0.705393739104144</v>
      </c>
    </row>
    <row r="8262" customFormat="false" ht="15" hidden="false" customHeight="false" outlineLevel="0" collapsed="false">
      <c r="D8262" s="7" t="n">
        <f aca="false">MOD(D8261*$B$4,$B$5)</f>
        <v>1465282010</v>
      </c>
      <c r="E8262" s="8" t="n">
        <v>0.682325107680936</v>
      </c>
      <c r="F8262" s="9" t="n">
        <v>0.474210530695131</v>
      </c>
    </row>
    <row r="8263" customFormat="false" ht="15" hidden="false" customHeight="false" outlineLevel="0" collapsed="false">
      <c r="D8263" s="7" t="n">
        <f aca="false">MOD(D8262*$B$4,$B$5)</f>
        <v>1106507118</v>
      </c>
      <c r="E8263" s="8" t="n">
        <v>0.515257529462927</v>
      </c>
      <c r="F8263" s="9" t="n">
        <v>0.038254282861933</v>
      </c>
    </row>
    <row r="8264" customFormat="false" ht="15" hidden="false" customHeight="false" outlineLevel="0" collapsed="false">
      <c r="D8264" s="7" t="n">
        <f aca="false">MOD(D8263*$B$4,$B$5)</f>
        <v>2139308441</v>
      </c>
      <c r="E8264" s="8" t="n">
        <v>0.99619312351215</v>
      </c>
      <c r="F8264" s="9" t="n">
        <v>2.66873484842161</v>
      </c>
    </row>
    <row r="8265" customFormat="false" ht="15" hidden="false" customHeight="false" outlineLevel="0" collapsed="false">
      <c r="D8265" s="7" t="n">
        <f aca="false">MOD(D8264*$B$4,$B$5)</f>
        <v>511622222</v>
      </c>
      <c r="E8265" s="8" t="n">
        <v>0.238242662733647</v>
      </c>
      <c r="F8265" s="9" t="n">
        <v>-0.711966815412755</v>
      </c>
    </row>
    <row r="8266" customFormat="false" ht="15" hidden="false" customHeight="false" outlineLevel="0" collapsed="false">
      <c r="D8266" s="7" t="n">
        <f aca="false">MOD(D8265*$B$4,$B$5)</f>
        <v>454337662</v>
      </c>
      <c r="E8266" s="8" t="n">
        <v>0.211567460756346</v>
      </c>
      <c r="F8266" s="9" t="n">
        <v>-0.800994341776244</v>
      </c>
    </row>
    <row r="8267" customFormat="false" ht="15" hidden="false" customHeight="false" outlineLevel="0" collapsed="false">
      <c r="D8267" s="7" t="n">
        <f aca="false">MOD(D8266*$B$4,$B$5)</f>
        <v>1230279238</v>
      </c>
      <c r="E8267" s="8" t="n">
        <v>0.572893414248613</v>
      </c>
      <c r="F8267" s="9" t="n">
        <v>0.183745425071464</v>
      </c>
    </row>
    <row r="8268" customFormat="false" ht="15" hidden="false" customHeight="false" outlineLevel="0" collapsed="false">
      <c r="D8268" s="7" t="n">
        <f aca="false">MOD(D8267*$B$4,$B$5)</f>
        <v>296323360</v>
      </c>
      <c r="E8268" s="8" t="n">
        <v>0.137986317405464</v>
      </c>
      <c r="F8268" s="9" t="n">
        <v>-1.08941110877336</v>
      </c>
    </row>
    <row r="8269" customFormat="false" ht="15" hidden="false" customHeight="false" outlineLevel="0" collapsed="false">
      <c r="D8269" s="7" t="n">
        <f aca="false">MOD(D8268*$B$4,$B$5)</f>
        <v>1583821540</v>
      </c>
      <c r="E8269" s="8" t="n">
        <v>0.737524377868999</v>
      </c>
      <c r="F8269" s="9" t="n">
        <v>0.635731802482245</v>
      </c>
    </row>
    <row r="8270" customFormat="false" ht="15" hidden="false" customHeight="false" outlineLevel="0" collapsed="false">
      <c r="D8270" s="7" t="n">
        <f aca="false">MOD(D8269*$B$4,$B$5)</f>
        <v>84240493</v>
      </c>
      <c r="E8270" s="8" t="n">
        <v>0.0392275364503521</v>
      </c>
      <c r="F8270" s="9" t="n">
        <v>-1.75972129769358</v>
      </c>
    </row>
    <row r="8271" customFormat="false" ht="15" hidden="false" customHeight="false" outlineLevel="0" collapsed="false">
      <c r="D8271" s="7" t="n">
        <f aca="false">MOD(D8270*$B$4,$B$5)</f>
        <v>1186293832</v>
      </c>
      <c r="E8271" s="8" t="n">
        <v>0.552411113448824</v>
      </c>
      <c r="F8271" s="9" t="n">
        <v>0.13175538920343</v>
      </c>
    </row>
    <row r="8272" customFormat="false" ht="15" hidden="false" customHeight="false" outlineLevel="0" collapsed="false">
      <c r="D8272" s="7" t="n">
        <f aca="false">MOD(D8271*$B$4,$B$5)</f>
        <v>938117217</v>
      </c>
      <c r="E8272" s="8" t="n">
        <v>0.436844871320617</v>
      </c>
      <c r="F8272" s="9" t="n">
        <v>-0.158973512168329</v>
      </c>
    </row>
    <row r="8273" customFormat="false" ht="15" hidden="false" customHeight="false" outlineLevel="0" collapsed="false">
      <c r="D8273" s="7" t="n">
        <f aca="false">MOD(D8272*$B$4,$B$5)</f>
        <v>2016001165</v>
      </c>
      <c r="E8273" s="8" t="n">
        <v>0.938773698582103</v>
      </c>
      <c r="F8273" s="9" t="n">
        <v>1.54456051619117</v>
      </c>
    </row>
    <row r="8274" customFormat="false" ht="15" hidden="false" customHeight="false" outlineLevel="0" collapsed="false">
      <c r="D8274" s="7" t="n">
        <f aca="false">MOD(D8273*$B$4,$B$5)</f>
        <v>1170771910</v>
      </c>
      <c r="E8274" s="8" t="n">
        <v>0.545183155262082</v>
      </c>
      <c r="F8274" s="9" t="n">
        <v>0.113500597413229</v>
      </c>
    </row>
    <row r="8275" customFormat="false" ht="15" hidden="false" customHeight="false" outlineLevel="0" collapsed="false">
      <c r="D8275" s="7" t="n">
        <f aca="false">MOD(D8274*$B$4,$B$5)</f>
        <v>1151213158</v>
      </c>
      <c r="E8275" s="8" t="n">
        <v>0.536075401619147</v>
      </c>
      <c r="F8275" s="9" t="n">
        <v>0.0905512157914143</v>
      </c>
    </row>
    <row r="8276" customFormat="false" ht="15" hidden="false" customHeight="false" outlineLevel="0" collapsed="false">
      <c r="D8276" s="7" t="n">
        <f aca="false">MOD(D8275*$B$4,$B$5)</f>
        <v>1923500046</v>
      </c>
      <c r="E8276" s="8" t="n">
        <v>0.895699508391041</v>
      </c>
      <c r="F8276" s="9" t="n">
        <v>1.25742167889247</v>
      </c>
    </row>
    <row r="8277" customFormat="false" ht="15" hidden="false" customHeight="false" outlineLevel="0" collapsed="false">
      <c r="D8277" s="7" t="n">
        <f aca="false">MOD(D8276*$B$4,$B$5)</f>
        <v>667758774</v>
      </c>
      <c r="E8277" s="8" t="n">
        <v>0.310949410601472</v>
      </c>
      <c r="F8277" s="9" t="n">
        <v>-0.49316101547312</v>
      </c>
    </row>
    <row r="8278" customFormat="false" ht="15" hidden="false" customHeight="false" outlineLevel="0" collapsed="false">
      <c r="D8278" s="7" t="n">
        <f aca="false">MOD(D8277*$B$4,$B$5)</f>
        <v>1801721931</v>
      </c>
      <c r="E8278" s="8" t="n">
        <v>0.838992154541418</v>
      </c>
      <c r="F8278" s="9" t="n">
        <v>0.990324181234973</v>
      </c>
    </row>
    <row r="8279" customFormat="false" ht="15" hidden="false" customHeight="false" outlineLevel="0" collapsed="false">
      <c r="D8279" s="7" t="n">
        <f aca="false">MOD(D8278*$B$4,$B$5)</f>
        <v>2126595095</v>
      </c>
      <c r="E8279" s="8" t="n">
        <v>0.990273010442288</v>
      </c>
      <c r="F8279" s="9" t="n">
        <v>2.33671555638285</v>
      </c>
    </row>
    <row r="8280" customFormat="false" ht="15" hidden="false" customHeight="false" outlineLevel="0" collapsed="false">
      <c r="D8280" s="7" t="n">
        <f aca="false">MOD(D8279*$B$4,$B$5)</f>
        <v>1006020498</v>
      </c>
      <c r="E8280" s="8" t="n">
        <v>0.468464800592945</v>
      </c>
      <c r="F8280" s="9" t="n">
        <v>-0.079129522984695</v>
      </c>
    </row>
    <row r="8281" customFormat="false" ht="15" hidden="false" customHeight="false" outlineLevel="0" collapsed="false">
      <c r="D8281" s="7" t="n">
        <f aca="false">MOD(D8280*$B$4,$B$5)</f>
        <v>567749347</v>
      </c>
      <c r="E8281" s="8" t="n">
        <v>0.26437889203837</v>
      </c>
      <c r="F8281" s="9" t="n">
        <v>-0.629903406371472</v>
      </c>
    </row>
    <row r="8282" customFormat="false" ht="15" hidden="false" customHeight="false" outlineLevel="0" collapsed="false">
      <c r="D8282" s="7" t="n">
        <f aca="false">MOD(D8281*$B$4,$B$5)</f>
        <v>1789909670</v>
      </c>
      <c r="E8282" s="8" t="n">
        <v>0.83349164187302</v>
      </c>
      <c r="F8282" s="9" t="n">
        <v>0.968055372358021</v>
      </c>
    </row>
    <row r="8283" customFormat="false" ht="15" hidden="false" customHeight="false" outlineLevel="0" collapsed="false">
      <c r="D8283" s="7" t="n">
        <f aca="false">MOD(D8282*$B$4,$B$5)</f>
        <v>1020110819</v>
      </c>
      <c r="E8283" s="8" t="n">
        <v>0.475026117614495</v>
      </c>
      <c r="F8283" s="9" t="n">
        <v>-0.0626411820875025</v>
      </c>
    </row>
    <row r="8284" customFormat="false" ht="15" hidden="false" customHeight="false" outlineLevel="0" collapsed="false">
      <c r="D8284" s="7" t="n">
        <f aca="false">MOD(D8283*$B$4,$B$5)</f>
        <v>2116801886</v>
      </c>
      <c r="E8284" s="8" t="n">
        <v>0.985712692128227</v>
      </c>
      <c r="F8284" s="9" t="n">
        <v>2.18930587355196</v>
      </c>
    </row>
    <row r="8285" customFormat="false" ht="15" hidden="false" customHeight="false" outlineLevel="0" collapsed="false">
      <c r="D8285" s="7" t="n">
        <f aca="false">MOD(D8284*$B$4,$B$5)</f>
        <v>724431199</v>
      </c>
      <c r="E8285" s="8" t="n">
        <v>0.337339565006401</v>
      </c>
      <c r="F8285" s="9" t="n">
        <v>-0.419734895527313</v>
      </c>
    </row>
    <row r="8286" customFormat="false" ht="15" hidden="false" customHeight="false" outlineLevel="0" collapsed="false">
      <c r="D8286" s="7" t="n">
        <f aca="false">MOD(D8285*$B$4,$B$5)</f>
        <v>1542182828</v>
      </c>
      <c r="E8286" s="8" t="n">
        <v>0.718134841619185</v>
      </c>
      <c r="F8286" s="9" t="n">
        <v>0.577309619198267</v>
      </c>
    </row>
    <row r="8287" customFormat="false" ht="15" hidden="false" customHeight="false" outlineLevel="0" collapsed="false">
      <c r="D8287" s="7" t="n">
        <f aca="false">MOD(D8286*$B$4,$B$5)</f>
        <v>186667133</v>
      </c>
      <c r="E8287" s="8" t="n">
        <v>0.0869236575317789</v>
      </c>
      <c r="F8287" s="9" t="n">
        <v>-1.35994504489636</v>
      </c>
    </row>
    <row r="8288" customFormat="false" ht="15" hidden="false" customHeight="false" outlineLevel="0" collapsed="false">
      <c r="D8288" s="7" t="n">
        <f aca="false">MOD(D8287*$B$4,$B$5)</f>
        <v>1915277878</v>
      </c>
      <c r="E8288" s="8" t="n">
        <v>0.891870763052135</v>
      </c>
      <c r="F8288" s="9" t="n">
        <v>1.23653847349655</v>
      </c>
    </row>
    <row r="8289" customFormat="false" ht="15" hidden="false" customHeight="false" outlineLevel="0" collapsed="false">
      <c r="D8289" s="7" t="n">
        <f aca="false">MOD(D8288*$B$4,$B$5)</f>
        <v>1059961941</v>
      </c>
      <c r="E8289" s="8" t="n">
        <v>0.493583242402955</v>
      </c>
      <c r="F8289" s="9" t="n">
        <v>-0.0160851196173307</v>
      </c>
    </row>
    <row r="8290" customFormat="false" ht="15" hidden="false" customHeight="false" outlineLevel="0" collapsed="false">
      <c r="D8290" s="7" t="n">
        <f aca="false">MOD(D8289*$B$4,$B$5)</f>
        <v>1624964236</v>
      </c>
      <c r="E8290" s="8" t="n">
        <v>0.756682938669513</v>
      </c>
      <c r="F8290" s="9" t="n">
        <v>0.695672226406694</v>
      </c>
    </row>
    <row r="8291" customFormat="false" ht="15" hidden="false" customHeight="false" outlineLevel="0" collapsed="false">
      <c r="D8291" s="7" t="n">
        <f aca="false">MOD(D8290*$B$4,$B$5)</f>
        <v>1808429281</v>
      </c>
      <c r="E8291" s="8" t="n">
        <v>0.84211550777975</v>
      </c>
      <c r="F8291" s="9" t="n">
        <v>1.00319044053725</v>
      </c>
    </row>
    <row r="8292" customFormat="false" ht="15" hidden="false" customHeight="false" outlineLevel="0" collapsed="false">
      <c r="D8292" s="7" t="n">
        <f aca="false">MOD(D8291*$B$4,$B$5)</f>
        <v>1627056248</v>
      </c>
      <c r="E8292" s="8" t="n">
        <v>0.757657107671403</v>
      </c>
      <c r="F8292" s="9" t="n">
        <v>0.698785991013529</v>
      </c>
    </row>
    <row r="8293" customFormat="false" ht="15" hidden="false" customHeight="false" outlineLevel="0" collapsed="false">
      <c r="D8293" s="7" t="n">
        <f aca="false">MOD(D8292*$B$4,$B$5)</f>
        <v>1860209124</v>
      </c>
      <c r="E8293" s="8" t="n">
        <v>0.866227376150179</v>
      </c>
      <c r="F8293" s="9" t="n">
        <v>1.10873330988011</v>
      </c>
    </row>
    <row r="8294" customFormat="false" ht="15" hidden="false" customHeight="false" outlineLevel="0" collapsed="false">
      <c r="D8294" s="7" t="n">
        <f aca="false">MOD(D8293*$B$4,$B$5)</f>
        <v>1420892593</v>
      </c>
      <c r="E8294" s="8" t="n">
        <v>0.661654674598626</v>
      </c>
      <c r="F8294" s="9" t="n">
        <v>0.416983261793909</v>
      </c>
    </row>
    <row r="8295" customFormat="false" ht="15" hidden="false" customHeight="false" outlineLevel="0" collapsed="false">
      <c r="D8295" s="7" t="n">
        <f aca="false">MOD(D8294*$B$4,$B$5)</f>
        <v>1573638817</v>
      </c>
      <c r="E8295" s="8" t="n">
        <v>0.732782677964105</v>
      </c>
      <c r="F8295" s="9" t="n">
        <v>0.621250763072932</v>
      </c>
    </row>
    <row r="8296" customFormat="false" ht="15" hidden="false" customHeight="false" outlineLevel="0" collapsed="false">
      <c r="D8296" s="7" t="n">
        <f aca="false">MOD(D8295*$B$4,$B$5)</f>
        <v>327773723</v>
      </c>
      <c r="E8296" s="8" t="n">
        <v>0.15263153393998</v>
      </c>
      <c r="F8296" s="9" t="n">
        <v>-1.02521221076343</v>
      </c>
    </row>
    <row r="8297" customFormat="false" ht="15" hidden="false" customHeight="false" outlineLevel="0" collapsed="false">
      <c r="D8297" s="7" t="n">
        <f aca="false">MOD(D8296*$B$4,$B$5)</f>
        <v>1453355484</v>
      </c>
      <c r="E8297" s="8" t="n">
        <v>0.676771386225495</v>
      </c>
      <c r="F8297" s="9" t="n">
        <v>0.458689399359292</v>
      </c>
    </row>
    <row r="8298" customFormat="false" ht="15" hidden="false" customHeight="false" outlineLevel="0" collapsed="false">
      <c r="D8298" s="7" t="n">
        <f aca="false">MOD(D8297*$B$4,$B$5)</f>
        <v>926787968</v>
      </c>
      <c r="E8298" s="8" t="n">
        <v>0.431569278642134</v>
      </c>
      <c r="F8298" s="9" t="n">
        <v>-0.172380301762602</v>
      </c>
    </row>
    <row r="8299" customFormat="false" ht="15" hidden="false" customHeight="false" outlineLevel="0" collapsed="false">
      <c r="D8299" s="7" t="n">
        <f aca="false">MOD(D8298*$B$4,$B$5)</f>
        <v>602669024</v>
      </c>
      <c r="E8299" s="8" t="n">
        <v>0.280639633797705</v>
      </c>
      <c r="F8299" s="9" t="n">
        <v>-0.580942410668065</v>
      </c>
    </row>
    <row r="8300" customFormat="false" ht="15" hidden="false" customHeight="false" outlineLevel="0" collapsed="false">
      <c r="D8300" s="7" t="n">
        <f aca="false">MOD(D8299*$B$4,$B$5)</f>
        <v>1622975242</v>
      </c>
      <c r="E8300" s="8" t="n">
        <v>0.755756741162163</v>
      </c>
      <c r="F8300" s="9" t="n">
        <v>0.692718036748958</v>
      </c>
    </row>
    <row r="8301" customFormat="false" ht="15" hidden="false" customHeight="false" outlineLevel="0" collapsed="false">
      <c r="D8301" s="7" t="n">
        <f aca="false">MOD(D8300*$B$4,$B$5)</f>
        <v>286980375</v>
      </c>
      <c r="E8301" s="8" t="n">
        <v>0.133635650979016</v>
      </c>
      <c r="F8301" s="9" t="n">
        <v>-1.10936836912561</v>
      </c>
    </row>
    <row r="8302" customFormat="false" ht="15" hidden="false" customHeight="false" outlineLevel="0" collapsed="false">
      <c r="D8302" s="7" t="n">
        <f aca="false">MOD(D8301*$B$4,$B$5)</f>
        <v>1560158475</v>
      </c>
      <c r="E8302" s="8" t="n">
        <v>0.72650540454919</v>
      </c>
      <c r="F8302" s="9" t="n">
        <v>0.602277867272896</v>
      </c>
    </row>
    <row r="8303" customFormat="false" ht="15" hidden="false" customHeight="false" outlineLevel="0" collapsed="false">
      <c r="D8303" s="7" t="n">
        <f aca="false">MOD(D8302*$B$4,$B$5)</f>
        <v>305730082</v>
      </c>
      <c r="E8303" s="8" t="n">
        <v>0.14236666368541</v>
      </c>
      <c r="F8303" s="9" t="n">
        <v>-1.06974672699727</v>
      </c>
    </row>
    <row r="8304" customFormat="false" ht="15" hidden="false" customHeight="false" outlineLevel="0" collapsed="false">
      <c r="D8304" s="7" t="n">
        <f aca="false">MOD(D8303*$B$4,$B$5)</f>
        <v>389166038</v>
      </c>
      <c r="E8304" s="8" t="n">
        <v>0.181219558400306</v>
      </c>
      <c r="F8304" s="9" t="n">
        <v>-0.910727222757628</v>
      </c>
    </row>
    <row r="8305" customFormat="false" ht="15" hidden="false" customHeight="false" outlineLevel="0" collapsed="false">
      <c r="D8305" s="7" t="n">
        <f aca="false">MOD(D8304*$B$4,$B$5)</f>
        <v>1394359989</v>
      </c>
      <c r="E8305" s="8" t="n">
        <v>0.649299468052852</v>
      </c>
      <c r="F8305" s="9" t="n">
        <v>0.383429864050162</v>
      </c>
    </row>
    <row r="8306" customFormat="false" ht="15" hidden="false" customHeight="false" outlineLevel="0" collapsed="false">
      <c r="D8306" s="7" t="n">
        <f aca="false">MOD(D8305*$B$4,$B$5)</f>
        <v>718564745</v>
      </c>
      <c r="E8306" s="8" t="n">
        <v>0.334607784482285</v>
      </c>
      <c r="F8306" s="9" t="n">
        <v>-0.4272248420251</v>
      </c>
    </row>
    <row r="8307" customFormat="false" ht="15" hidden="false" customHeight="false" outlineLevel="0" collapsed="false">
      <c r="D8307" s="7" t="n">
        <f aca="false">MOD(D8306*$B$4,$B$5)</f>
        <v>1830423198</v>
      </c>
      <c r="E8307" s="8" t="n">
        <v>0.852357223492449</v>
      </c>
      <c r="F8307" s="9" t="n">
        <v>1.04659685506573</v>
      </c>
    </row>
    <row r="8308" customFormat="false" ht="15" hidden="false" customHeight="false" outlineLevel="0" collapsed="false">
      <c r="D8308" s="7" t="n">
        <f aca="false">MOD(D8307*$B$4,$B$5)</f>
        <v>291018490</v>
      </c>
      <c r="E8308" s="8" t="n">
        <v>0.135516044809964</v>
      </c>
      <c r="F8308" s="9" t="n">
        <v>-1.10068887534584</v>
      </c>
    </row>
    <row r="8309" customFormat="false" ht="15" hidden="false" customHeight="false" outlineLevel="0" collapsed="false">
      <c r="D8309" s="7" t="n">
        <f aca="false">MOD(D8308*$B$4,$B$5)</f>
        <v>1062995763</v>
      </c>
      <c r="E8309" s="8" t="n">
        <v>0.494995975862253</v>
      </c>
      <c r="F8309" s="9" t="n">
        <v>-0.0125435573184689</v>
      </c>
    </row>
    <row r="8310" customFormat="false" ht="15" hidden="false" customHeight="false" outlineLevel="0" collapsed="false">
      <c r="D8310" s="7" t="n">
        <f aca="false">MOD(D8309*$B$4,$B$5)</f>
        <v>2041698002</v>
      </c>
      <c r="E8310" s="8" t="n">
        <v>0.950739720790405</v>
      </c>
      <c r="F8310" s="9" t="n">
        <v>1.65206864281171</v>
      </c>
    </row>
    <row r="8311" customFormat="false" ht="15" hidden="false" customHeight="false" outlineLevel="0" collapsed="false">
      <c r="D8311" s="7" t="n">
        <f aca="false">MOD(D8310*$B$4,$B$5)</f>
        <v>337242771</v>
      </c>
      <c r="E8311" s="8" t="n">
        <v>0.157040903025345</v>
      </c>
      <c r="F8311" s="9" t="n">
        <v>-1.00669408381822</v>
      </c>
    </row>
    <row r="8312" customFormat="false" ht="15" hidden="false" customHeight="false" outlineLevel="0" collapsed="false">
      <c r="D8312" s="7" t="n">
        <f aca="false">MOD(D8311*$B$4,$B$5)</f>
        <v>1119754681</v>
      </c>
      <c r="E8312" s="8" t="n">
        <v>0.521426406708943</v>
      </c>
      <c r="F8312" s="9" t="n">
        <v>0.0537338835964062</v>
      </c>
    </row>
    <row r="8313" customFormat="false" ht="15" hidden="false" customHeight="false" outlineLevel="0" collapsed="false">
      <c r="D8313" s="7" t="n">
        <f aca="false">MOD(D8312*$B$4,$B$5)</f>
        <v>1662295208</v>
      </c>
      <c r="E8313" s="8" t="n">
        <v>0.774066527163672</v>
      </c>
      <c r="F8313" s="9" t="n">
        <v>0.752306190917227</v>
      </c>
    </row>
    <row r="8314" customFormat="false" ht="15" hidden="false" customHeight="false" outlineLevel="0" collapsed="false">
      <c r="D8314" s="7" t="n">
        <f aca="false">MOD(D8313*$B$4,$B$5)</f>
        <v>2072998860</v>
      </c>
      <c r="E8314" s="8" t="n">
        <v>0.965315318634096</v>
      </c>
      <c r="F8314" s="9" t="n">
        <v>1.81600658029949</v>
      </c>
    </row>
    <row r="8315" customFormat="false" ht="15" hidden="false" customHeight="false" outlineLevel="0" collapsed="false">
      <c r="D8315" s="7" t="n">
        <f aca="false">MOD(D8314*$B$4,$B$5)</f>
        <v>1579955448</v>
      </c>
      <c r="E8315" s="8" t="n">
        <v>0.735724088489752</v>
      </c>
      <c r="F8315" s="9" t="n">
        <v>0.630218215581056</v>
      </c>
    </row>
    <row r="8316" customFormat="false" ht="15" hidden="false" customHeight="false" outlineLevel="0" collapsed="false">
      <c r="D8316" s="7" t="n">
        <f aca="false">MOD(D8315*$B$4,$B$5)</f>
        <v>295190850</v>
      </c>
      <c r="E8316" s="8" t="n">
        <v>0.137458951340484</v>
      </c>
      <c r="F8316" s="9" t="n">
        <v>-1.09180708855016</v>
      </c>
    </row>
    <row r="8317" customFormat="false" ht="15" hidden="false" customHeight="false" outlineLevel="0" collapsed="false">
      <c r="D8317" s="7" t="n">
        <f aca="false">MOD(D8316*$B$4,$B$5)</f>
        <v>603522505</v>
      </c>
      <c r="E8317" s="8" t="n">
        <v>0.281037066859228</v>
      </c>
      <c r="F8317" s="9" t="n">
        <v>-0.57976347202096</v>
      </c>
    </row>
    <row r="8318" customFormat="false" ht="15" hidden="false" customHeight="false" outlineLevel="0" collapsed="false">
      <c r="D8318" s="7" t="n">
        <f aca="false">MOD(D8317*$B$4,$B$5)</f>
        <v>2019167300</v>
      </c>
      <c r="E8318" s="8" t="n">
        <v>0.940248045083366</v>
      </c>
      <c r="F8318" s="9" t="n">
        <v>1.55685923482569</v>
      </c>
    </row>
    <row r="8319" customFormat="false" ht="15" hidden="false" customHeight="false" outlineLevel="0" collapsed="false">
      <c r="D8319" s="7" t="n">
        <f aca="false">MOD(D8318*$B$4,$B$5)</f>
        <v>1531935558</v>
      </c>
      <c r="E8319" s="8" t="n">
        <v>0.713363084675151</v>
      </c>
      <c r="F8319" s="9" t="n">
        <v>0.563236530639425</v>
      </c>
    </row>
    <row r="8320" customFormat="false" ht="15" hidden="false" customHeight="false" outlineLevel="0" collapsed="false">
      <c r="D8320" s="7" t="n">
        <f aca="false">MOD(D8319*$B$4,$B$5)</f>
        <v>1609419420</v>
      </c>
      <c r="E8320" s="8" t="n">
        <v>0.74944431963325</v>
      </c>
      <c r="F8320" s="9" t="n">
        <v>0.672742128575451</v>
      </c>
    </row>
    <row r="8321" customFormat="false" ht="15" hidden="false" customHeight="false" outlineLevel="0" collapsed="false">
      <c r="D8321" s="7" t="n">
        <f aca="false">MOD(D8320*$B$4,$B$5)</f>
        <v>916408948</v>
      </c>
      <c r="E8321" s="8" t="n">
        <v>0.42673617082344</v>
      </c>
      <c r="F8321" s="9" t="n">
        <v>-0.184689806781535</v>
      </c>
    </row>
    <row r="8322" customFormat="false" ht="15" hidden="false" customHeight="false" outlineLevel="0" collapsed="false">
      <c r="D8322" s="7" t="n">
        <f aca="false">MOD(D8321*$B$4,$B$5)</f>
        <v>2108168002</v>
      </c>
      <c r="E8322" s="8" t="n">
        <v>0.981692226586577</v>
      </c>
      <c r="F8322" s="9" t="n">
        <v>2.0900250801173</v>
      </c>
    </row>
    <row r="8323" customFormat="false" ht="15" hidden="false" customHeight="false" outlineLevel="0" collapsed="false">
      <c r="D8323" s="7" t="n">
        <f aca="false">MOD(D8322*$B$4,$B$5)</f>
        <v>570044153</v>
      </c>
      <c r="E8323" s="8" t="n">
        <v>0.265447494355447</v>
      </c>
      <c r="F8323" s="9" t="n">
        <v>-0.626640386398986</v>
      </c>
    </row>
    <row r="8324" customFormat="false" ht="15" hidden="false" customHeight="false" outlineLevel="0" collapsed="false">
      <c r="D8324" s="7" t="n">
        <f aca="false">MOD(D8323*$B$4,$B$5)</f>
        <v>893340452</v>
      </c>
      <c r="E8324" s="8" t="n">
        <v>0.415994065269822</v>
      </c>
      <c r="F8324" s="9" t="n">
        <v>-0.212152413028796</v>
      </c>
    </row>
    <row r="8325" customFormat="false" ht="15" hidden="false" customHeight="false" outlineLevel="0" collapsed="false">
      <c r="D8325" s="7" t="n">
        <f aca="false">MOD(D8324*$B$4,$B$5)</f>
        <v>965326732</v>
      </c>
      <c r="E8325" s="8" t="n">
        <v>0.449515289114337</v>
      </c>
      <c r="F8325" s="9" t="n">
        <v>-0.126886062194614</v>
      </c>
    </row>
    <row r="8326" customFormat="false" ht="15" hidden="false" customHeight="false" outlineLevel="0" collapsed="false">
      <c r="D8326" s="7" t="n">
        <f aca="false">MOD(D8325*$B$4,$B$5)</f>
        <v>1186507766</v>
      </c>
      <c r="E8326" s="8" t="n">
        <v>0.552510734230756</v>
      </c>
      <c r="F8326" s="9" t="n">
        <v>0.132007282526298</v>
      </c>
    </row>
    <row r="8327" customFormat="false" ht="15" hidden="false" customHeight="false" outlineLevel="0" collapsed="false">
      <c r="D8327" s="7" t="n">
        <f aca="false">MOD(D8326*$B$4,$B$5)</f>
        <v>527507096</v>
      </c>
      <c r="E8327" s="8" t="n">
        <v>0.245639633616097</v>
      </c>
      <c r="F8327" s="9" t="n">
        <v>-0.688275563262048</v>
      </c>
    </row>
    <row r="8328" customFormat="false" ht="15" hidden="false" customHeight="false" outlineLevel="0" collapsed="false">
      <c r="D8328" s="7" t="n">
        <f aca="false">MOD(D8327*$B$4,$B$5)</f>
        <v>581428537</v>
      </c>
      <c r="E8328" s="8" t="n">
        <v>0.27074876126903</v>
      </c>
      <c r="F8328" s="9" t="n">
        <v>-0.610550015114094</v>
      </c>
    </row>
    <row r="8329" customFormat="false" ht="15" hidden="false" customHeight="false" outlineLevel="0" collapsed="false">
      <c r="D8329" s="7" t="n">
        <f aca="false">MOD(D8328*$B$4,$B$5)</f>
        <v>673126884</v>
      </c>
      <c r="E8329" s="8" t="n">
        <v>0.31344913161681</v>
      </c>
      <c r="F8329" s="9" t="n">
        <v>-0.486097184229805</v>
      </c>
    </row>
    <row r="8330" customFormat="false" ht="15" hidden="false" customHeight="false" outlineLevel="0" collapsed="false">
      <c r="D8330" s="7" t="n">
        <f aca="false">MOD(D8329*$B$4,$B$5)</f>
        <v>1080238454</v>
      </c>
      <c r="E8330" s="8" t="n">
        <v>0.503025229557441</v>
      </c>
      <c r="F8330" s="9" t="n">
        <v>0.0075831986238184</v>
      </c>
    </row>
    <row r="8331" customFormat="false" ht="15" hidden="false" customHeight="false" outlineLevel="0" collapsed="false">
      <c r="D8331" s="7" t="n">
        <f aca="false">MOD(D8330*$B$4,$B$5)</f>
        <v>1139980227</v>
      </c>
      <c r="E8331" s="8" t="n">
        <v>0.530844660504576</v>
      </c>
      <c r="F8331" s="9" t="n">
        <v>0.0773932894813102</v>
      </c>
    </row>
    <row r="8332" customFormat="false" ht="15" hidden="false" customHeight="false" outlineLevel="0" collapsed="false">
      <c r="D8332" s="7" t="n">
        <f aca="false">MOD(D8331*$B$4,$B$5)</f>
        <v>864566789</v>
      </c>
      <c r="E8332" s="8" t="n">
        <v>0.402595284304205</v>
      </c>
      <c r="F8332" s="9" t="n">
        <v>-0.246635189186707</v>
      </c>
    </row>
    <row r="8333" customFormat="false" ht="15" hidden="false" customHeight="false" outlineLevel="0" collapsed="false">
      <c r="D8333" s="7" t="n">
        <f aca="false">MOD(D8332*$B$4,$B$5)</f>
        <v>1453759668</v>
      </c>
      <c r="E8333" s="8" t="n">
        <v>0.676959599067419</v>
      </c>
      <c r="F8333" s="9" t="n">
        <v>0.459213576790817</v>
      </c>
    </row>
    <row r="8334" customFormat="false" ht="15" hidden="false" customHeight="false" outlineLevel="0" collapsed="false">
      <c r="D8334" s="7" t="n">
        <f aca="false">MOD(D8333*$B$4,$B$5)</f>
        <v>1109801009</v>
      </c>
      <c r="E8334" s="8" t="n">
        <v>0.516791366987667</v>
      </c>
      <c r="F8334" s="9" t="n">
        <v>0.0421021502703276</v>
      </c>
    </row>
    <row r="8335" customFormat="false" ht="15" hidden="false" customHeight="false" outlineLevel="0" collapsed="false">
      <c r="D8335" s="7" t="n">
        <f aca="false">MOD(D8334*$B$4,$B$5)</f>
        <v>77447377</v>
      </c>
      <c r="E8335" s="8" t="n">
        <v>0.0360642453060152</v>
      </c>
      <c r="F8335" s="9" t="n">
        <v>-1.79830624523909</v>
      </c>
    </row>
    <row r="8336" customFormat="false" ht="15" hidden="false" customHeight="false" outlineLevel="0" collapsed="false">
      <c r="D8336" s="7" t="n">
        <f aca="false">MOD(D8335*$B$4,$B$5)</f>
        <v>1840789387</v>
      </c>
      <c r="E8336" s="8" t="n">
        <v>0.857184356411159</v>
      </c>
      <c r="F8336" s="9" t="n">
        <v>1.06775445584151</v>
      </c>
    </row>
    <row r="8337" customFormat="false" ht="15" hidden="false" customHeight="false" outlineLevel="0" collapsed="false">
      <c r="D8337" s="7" t="n">
        <f aca="false">MOD(D8336*$B$4,$B$5)</f>
        <v>313637958</v>
      </c>
      <c r="E8337" s="8" t="n">
        <v>0.146049055406869</v>
      </c>
      <c r="F8337" s="9" t="n">
        <v>-1.05353009046557</v>
      </c>
    </row>
    <row r="8338" customFormat="false" ht="15" hidden="false" customHeight="false" outlineLevel="0" collapsed="false">
      <c r="D8338" s="7" t="n">
        <f aca="false">MOD(D8337*$B$4,$B$5)</f>
        <v>2005642915</v>
      </c>
      <c r="E8338" s="8" t="n">
        <v>0.933950262548356</v>
      </c>
      <c r="F8338" s="9" t="n">
        <v>1.5058741840533</v>
      </c>
    </row>
    <row r="8339" customFormat="false" ht="15" hidden="false" customHeight="false" outlineLevel="0" collapsed="false">
      <c r="D8339" s="7" t="n">
        <f aca="false">MOD(D8338*$B$4,$B$5)</f>
        <v>1531375911</v>
      </c>
      <c r="E8339" s="8" t="n">
        <v>0.71310247873245</v>
      </c>
      <c r="F8339" s="9" t="n">
        <v>0.562471167628034</v>
      </c>
    </row>
    <row r="8340" customFormat="false" ht="15" hidden="false" customHeight="false" outlineLevel="0" collapsed="false">
      <c r="D8340" s="7" t="n">
        <f aca="false">MOD(D8339*$B$4,$B$5)</f>
        <v>364502847</v>
      </c>
      <c r="E8340" s="8" t="n">
        <v>0.169734865119434</v>
      </c>
      <c r="F8340" s="9" t="n">
        <v>-0.955213519649161</v>
      </c>
    </row>
    <row r="8341" customFormat="false" ht="15" hidden="false" customHeight="false" outlineLevel="0" collapsed="false">
      <c r="D8341" s="7" t="n">
        <f aca="false">MOD(D8340*$B$4,$B$5)</f>
        <v>583407666</v>
      </c>
      <c r="E8341" s="8" t="n">
        <v>0.271670365027776</v>
      </c>
      <c r="F8341" s="9" t="n">
        <v>-0.607768943125348</v>
      </c>
    </row>
    <row r="8342" customFormat="false" ht="15" hidden="false" customHeight="false" outlineLevel="0" collapsed="false">
      <c r="D8342" s="7" t="n">
        <f aca="false">MOD(D8341*$B$4,$B$5)</f>
        <v>1718382375</v>
      </c>
      <c r="E8342" s="8" t="n">
        <v>0.80018414957466</v>
      </c>
      <c r="F8342" s="9" t="n">
        <v>0.842279182261822</v>
      </c>
    </row>
    <row r="8343" customFormat="false" ht="15" hidden="false" customHeight="false" outlineLevel="0" collapsed="false">
      <c r="D8343" s="7" t="n">
        <f aca="false">MOD(D8342*$B$4,$B$5)</f>
        <v>1479758250</v>
      </c>
      <c r="E8343" s="8" t="n">
        <v>0.68906613224099</v>
      </c>
      <c r="F8343" s="9" t="n">
        <v>0.493205013884008</v>
      </c>
    </row>
    <row r="8344" customFormat="false" ht="15" hidden="false" customHeight="false" outlineLevel="0" collapsed="false">
      <c r="D8344" s="7" t="n">
        <f aca="false">MOD(D8343*$B$4,$B$5)</f>
        <v>1956902883</v>
      </c>
      <c r="E8344" s="8" t="n">
        <v>0.911253916482678</v>
      </c>
      <c r="F8344" s="9" t="n">
        <v>1.34851696613944</v>
      </c>
    </row>
    <row r="8345" customFormat="false" ht="15" hidden="false" customHeight="false" outlineLevel="0" collapsed="false">
      <c r="D8345" s="7" t="n">
        <f aca="false">MOD(D8344*$B$4,$B$5)</f>
        <v>295884704</v>
      </c>
      <c r="E8345" s="8" t="n">
        <v>0.137782052287629</v>
      </c>
      <c r="F8345" s="9" t="n">
        <v>-1.09033840286434</v>
      </c>
    </row>
    <row r="8346" customFormat="false" ht="15" hidden="false" customHeight="false" outlineLevel="0" collapsed="false">
      <c r="D8346" s="7" t="n">
        <f aca="false">MOD(D8345*$B$4,$B$5)</f>
        <v>1884294234</v>
      </c>
      <c r="E8346" s="8" t="n">
        <v>0.877442879488173</v>
      </c>
      <c r="F8346" s="9" t="n">
        <v>1.16229848691809</v>
      </c>
    </row>
    <row r="8347" customFormat="false" ht="15" hidden="false" customHeight="false" outlineLevel="0" collapsed="false">
      <c r="D8347" s="7" t="n">
        <f aca="false">MOD(D8346*$B$4,$B$5)</f>
        <v>97100729</v>
      </c>
      <c r="E8347" s="8" t="n">
        <v>0.0452160505067707</v>
      </c>
      <c r="F8347" s="9" t="n">
        <v>-1.69312276967881</v>
      </c>
    </row>
    <row r="8348" customFormat="false" ht="15" hidden="false" customHeight="false" outlineLevel="0" collapsed="false">
      <c r="D8348" s="7" t="n">
        <f aca="false">MOD(D8347*$B$4,$B$5)</f>
        <v>1339971805</v>
      </c>
      <c r="E8348" s="8" t="n">
        <v>0.623972996253495</v>
      </c>
      <c r="F8348" s="9" t="n">
        <v>0.315932151450644</v>
      </c>
    </row>
    <row r="8349" customFormat="false" ht="15" hidden="false" customHeight="false" outlineLevel="0" collapsed="false">
      <c r="D8349" s="7" t="n">
        <f aca="false">MOD(D8348*$B$4,$B$5)</f>
        <v>1719035162</v>
      </c>
      <c r="E8349" s="8" t="n">
        <v>0.800488127209701</v>
      </c>
      <c r="F8349" s="9" t="n">
        <v>0.843366063542833</v>
      </c>
    </row>
    <row r="8350" customFormat="false" ht="15" hidden="false" customHeight="false" outlineLevel="0" collapsed="false">
      <c r="D8350" s="7" t="n">
        <f aca="false">MOD(D8349*$B$4,$B$5)</f>
        <v>778184822</v>
      </c>
      <c r="E8350" s="8" t="n">
        <v>0.362370546313348</v>
      </c>
      <c r="F8350" s="9" t="n">
        <v>-0.352129570692721</v>
      </c>
    </row>
    <row r="8351" customFormat="false" ht="15" hidden="false" customHeight="false" outlineLevel="0" collapsed="false">
      <c r="D8351" s="7" t="n">
        <f aca="false">MOD(D8350*$B$4,$B$5)</f>
        <v>2123073085</v>
      </c>
      <c r="E8351" s="8" t="n">
        <v>0.988632946730249</v>
      </c>
      <c r="F8351" s="9" t="n">
        <v>2.27787365151617</v>
      </c>
    </row>
    <row r="8352" customFormat="false" ht="15" hidden="false" customHeight="false" outlineLevel="0" collapsed="false">
      <c r="D8352" s="7" t="n">
        <f aca="false">MOD(D8351*$B$4,$B$5)</f>
        <v>646283901</v>
      </c>
      <c r="E8352" s="8" t="n">
        <v>0.300949393586208</v>
      </c>
      <c r="F8352" s="9" t="n">
        <v>-0.521671908037823</v>
      </c>
    </row>
    <row r="8353" customFormat="false" ht="15" hidden="false" customHeight="false" outlineLevel="0" collapsed="false">
      <c r="D8353" s="7" t="n">
        <f aca="false">MOD(D8352*$B$4,$B$5)</f>
        <v>275245202</v>
      </c>
      <c r="E8353" s="8" t="n">
        <v>0.128171035207967</v>
      </c>
      <c r="F8353" s="9" t="n">
        <v>-1.13507935586391</v>
      </c>
    </row>
    <row r="8354" customFormat="false" ht="15" hidden="false" customHeight="false" outlineLevel="0" collapsed="false">
      <c r="D8354" s="7" t="n">
        <f aca="false">MOD(D8353*$B$4,$B$5)</f>
        <v>2027305400</v>
      </c>
      <c r="E8354" s="8" t="n">
        <v>0.944037643209135</v>
      </c>
      <c r="F8354" s="9" t="n">
        <v>1.58960125691028</v>
      </c>
    </row>
    <row r="8355" customFormat="false" ht="15" hidden="false" customHeight="false" outlineLevel="0" collapsed="false">
      <c r="D8355" s="7" t="n">
        <f aca="false">MOD(D8354*$B$4,$B$5)</f>
        <v>1376653257</v>
      </c>
      <c r="E8355" s="8" t="n">
        <v>0.64105412842804</v>
      </c>
      <c r="F8355" s="9" t="n">
        <v>0.361277859516568</v>
      </c>
    </row>
    <row r="8356" customFormat="false" ht="15" hidden="false" customHeight="false" outlineLevel="0" collapsed="false">
      <c r="D8356" s="7" t="n">
        <f aca="false">MOD(D8355*$B$4,$B$5)</f>
        <v>695395879</v>
      </c>
      <c r="E8356" s="8" t="n">
        <v>0.323818940505217</v>
      </c>
      <c r="F8356" s="9" t="n">
        <v>-0.457046141197244</v>
      </c>
    </row>
    <row r="8357" customFormat="false" ht="15" hidden="false" customHeight="false" outlineLevel="0" collapsed="false">
      <c r="D8357" s="7" t="n">
        <f aca="false">MOD(D8356*$B$4,$B$5)</f>
        <v>137588952</v>
      </c>
      <c r="E8357" s="8" t="n">
        <v>0.0640698485673124</v>
      </c>
      <c r="F8357" s="9" t="n">
        <v>-1.52147892085661</v>
      </c>
    </row>
    <row r="8358" customFormat="false" ht="15" hidden="false" customHeight="false" outlineLevel="0" collapsed="false">
      <c r="D8358" s="7" t="n">
        <f aca="false">MOD(D8357*$B$4,$B$5)</f>
        <v>1536865468</v>
      </c>
      <c r="E8358" s="8" t="n">
        <v>0.7156587529142</v>
      </c>
      <c r="F8358" s="9" t="n">
        <v>0.569992928744565</v>
      </c>
    </row>
    <row r="8359" customFormat="false" ht="15" hidden="false" customHeight="false" outlineLevel="0" collapsed="false">
      <c r="D8359" s="7" t="n">
        <f aca="false">MOD(D8358*$B$4,$B$5)</f>
        <v>1210420213</v>
      </c>
      <c r="E8359" s="8" t="n">
        <v>0.563645835093824</v>
      </c>
      <c r="F8359" s="9" t="n">
        <v>0.160219295903926</v>
      </c>
    </row>
    <row r="8360" customFormat="false" ht="15" hidden="false" customHeight="false" outlineLevel="0" collapsed="false">
      <c r="D8360" s="7" t="n">
        <f aca="false">MOD(D8359*$B$4,$B$5)</f>
        <v>1606517794</v>
      </c>
      <c r="E8360" s="8" t="n">
        <v>0.748093144733546</v>
      </c>
      <c r="F8360" s="9" t="n">
        <v>0.668501208829749</v>
      </c>
    </row>
    <row r="8361" customFormat="false" ht="15" hidden="false" customHeight="false" outlineLevel="0" collapsed="false">
      <c r="D8361" s="7" t="n">
        <f aca="false">MOD(D8360*$B$4,$B$5)</f>
        <v>438457357</v>
      </c>
      <c r="E8361" s="8" t="n">
        <v>0.20417261748032</v>
      </c>
      <c r="F8361" s="9" t="n">
        <v>-0.826809164237138</v>
      </c>
    </row>
    <row r="8362" customFormat="false" ht="15" hidden="false" customHeight="false" outlineLevel="0" collapsed="false">
      <c r="D8362" s="7" t="n">
        <f aca="false">MOD(D8361*$B$4,$B$5)</f>
        <v>1323738562</v>
      </c>
      <c r="E8362" s="8" t="n">
        <v>0.616413803413896</v>
      </c>
      <c r="F8362" s="9" t="n">
        <v>0.296075540096585</v>
      </c>
    </row>
    <row r="8363" customFormat="false" ht="15" hidden="false" customHeight="false" outlineLevel="0" collapsed="false">
      <c r="D8363" s="7" t="n">
        <f aca="false">MOD(D8362*$B$4,$B$5)</f>
        <v>1955693464</v>
      </c>
      <c r="E8363" s="8" t="n">
        <v>0.910690736873719</v>
      </c>
      <c r="F8363" s="9" t="n">
        <v>1.34502077324353</v>
      </c>
    </row>
    <row r="8364" customFormat="false" ht="15" hidden="false" customHeight="false" outlineLevel="0" collapsed="false">
      <c r="D8364" s="7" t="n">
        <f aca="false">MOD(D8363*$B$4,$B$5)</f>
        <v>2045562271</v>
      </c>
      <c r="E8364" s="8" t="n">
        <v>0.952539161269124</v>
      </c>
      <c r="F8364" s="9" t="n">
        <v>1.66998830516931</v>
      </c>
    </row>
    <row r="8365" customFormat="false" ht="15" hidden="false" customHeight="false" outlineLevel="0" collapsed="false">
      <c r="D8365" s="7" t="n">
        <f aca="false">MOD(D8364*$B$4,$B$5)</f>
        <v>38294381</v>
      </c>
      <c r="E8365" s="8" t="n">
        <v>0.0178322107697206</v>
      </c>
      <c r="F8365" s="9" t="n">
        <v>-2.10073287751364</v>
      </c>
    </row>
    <row r="8366" customFormat="false" ht="15" hidden="false" customHeight="false" outlineLevel="0" collapsed="false">
      <c r="D8366" s="7" t="n">
        <f aca="false">MOD(D8365*$B$4,$B$5)</f>
        <v>1672128831</v>
      </c>
      <c r="E8366" s="8" t="n">
        <v>0.778645664713015</v>
      </c>
      <c r="F8366" s="9" t="n">
        <v>0.767627246191742</v>
      </c>
    </row>
    <row r="8367" customFormat="false" ht="15" hidden="false" customHeight="false" outlineLevel="0" collapsed="false">
      <c r="D8367" s="7" t="n">
        <f aca="false">MOD(D8366*$B$4,$B$5)</f>
        <v>10445059</v>
      </c>
      <c r="E8367" s="8" t="n">
        <v>0.00486385962447511</v>
      </c>
      <c r="F8367" s="9" t="n">
        <v>-2.58536062666753</v>
      </c>
    </row>
    <row r="8368" customFormat="false" ht="15" hidden="false" customHeight="false" outlineLevel="0" collapsed="false">
      <c r="D8368" s="7" t="n">
        <f aca="false">MOD(D8367*$B$4,$B$5)</f>
        <v>1682269591</v>
      </c>
      <c r="E8368" s="8" t="n">
        <v>0.783367824073292</v>
      </c>
      <c r="F8368" s="9" t="n">
        <v>0.783617895782534</v>
      </c>
    </row>
    <row r="8369" customFormat="false" ht="15" hidden="false" customHeight="false" outlineLevel="0" collapsed="false">
      <c r="D8369" s="7" t="n">
        <f aca="false">MOD(D8368*$B$4,$B$5)</f>
        <v>2036283150</v>
      </c>
      <c r="E8369" s="8" t="n">
        <v>0.948218233835155</v>
      </c>
      <c r="F8369" s="9" t="n">
        <v>1.62781776578286</v>
      </c>
    </row>
    <row r="8370" customFormat="false" ht="15" hidden="false" customHeight="false" outlineLevel="0" collapsed="false">
      <c r="D8370" s="7" t="n">
        <f aca="false">MOD(D8369*$B$4,$B$5)</f>
        <v>949926813</v>
      </c>
      <c r="E8370" s="8" t="n">
        <v>0.442344143001683</v>
      </c>
      <c r="F8370" s="9" t="n">
        <v>-0.145028606293096</v>
      </c>
    </row>
    <row r="8371" customFormat="false" ht="15" hidden="false" customHeight="false" outlineLevel="0" collapsed="false">
      <c r="D8371" s="7" t="n">
        <f aca="false">MOD(D8370*$B$4,$B$5)</f>
        <v>846359579</v>
      </c>
      <c r="E8371" s="8" t="n">
        <v>0.394116891449426</v>
      </c>
      <c r="F8371" s="9" t="n">
        <v>-0.268604845792053</v>
      </c>
    </row>
    <row r="8372" customFormat="false" ht="15" hidden="false" customHeight="false" outlineLevel="0" collapsed="false">
      <c r="D8372" s="7" t="n">
        <f aca="false">MOD(D8371*$B$4,$B$5)</f>
        <v>894337381</v>
      </c>
      <c r="E8372" s="8" t="n">
        <v>0.416458296511749</v>
      </c>
      <c r="F8372" s="9" t="n">
        <v>-0.21096242365736</v>
      </c>
    </row>
    <row r="8373" customFormat="false" ht="15" hidden="false" customHeight="false" outlineLevel="0" collapsed="false">
      <c r="D8373" s="7" t="n">
        <f aca="false">MOD(D8372*$B$4,$B$5)</f>
        <v>1843446257</v>
      </c>
      <c r="E8373" s="8" t="n">
        <v>0.858421557916721</v>
      </c>
      <c r="F8373" s="9" t="n">
        <v>1.07325463308493</v>
      </c>
    </row>
    <row r="8374" customFormat="false" ht="15" hidden="false" customHeight="false" outlineLevel="0" collapsed="false">
      <c r="D8374" s="7" t="n">
        <f aca="false">MOD(D8373*$B$4,$B$5)</f>
        <v>1861874555</v>
      </c>
      <c r="E8374" s="8" t="n">
        <v>0.867002902894284</v>
      </c>
      <c r="F8374" s="9" t="n">
        <v>1.11233487527124</v>
      </c>
    </row>
    <row r="8375" customFormat="false" ht="15" hidden="false" customHeight="false" outlineLevel="0" collapsed="false">
      <c r="D8375" s="7" t="n">
        <f aca="false">MOD(D8374*$B$4,$B$5)</f>
        <v>208533808</v>
      </c>
      <c r="E8375" s="8" t="n">
        <v>0.0971061215709021</v>
      </c>
      <c r="F8375" s="9" t="n">
        <v>-1.2982185570229</v>
      </c>
    </row>
    <row r="8376" customFormat="false" ht="15" hidden="false" customHeight="false" outlineLevel="0" collapsed="false">
      <c r="D8376" s="7" t="n">
        <f aca="false">MOD(D8375*$B$4,$B$5)</f>
        <v>879592479</v>
      </c>
      <c r="E8376" s="8" t="n">
        <v>0.409592166458808</v>
      </c>
      <c r="F8376" s="9" t="n">
        <v>-0.228594200039765</v>
      </c>
    </row>
    <row r="8377" customFormat="false" ht="15" hidden="false" customHeight="false" outlineLevel="0" collapsed="false">
      <c r="D8377" s="7" t="n">
        <f aca="false">MOD(D8376*$B$4,$B$5)</f>
        <v>909368972</v>
      </c>
      <c r="E8377" s="8" t="n">
        <v>0.423457926533611</v>
      </c>
      <c r="F8377" s="9" t="n">
        <v>-0.19305505279506</v>
      </c>
    </row>
    <row r="8378" customFormat="false" ht="15" hidden="false" customHeight="false" outlineLevel="0" collapsed="false">
      <c r="D8378" s="7" t="n">
        <f aca="false">MOD(D8377*$B$4,$B$5)</f>
        <v>1583902732</v>
      </c>
      <c r="E8378" s="8" t="n">
        <v>0.737562185840273</v>
      </c>
      <c r="F8378" s="9" t="n">
        <v>0.635847800468378</v>
      </c>
    </row>
    <row r="8379" customFormat="false" ht="15" hidden="false" customHeight="false" outlineLevel="0" collapsed="false">
      <c r="D8379" s="7" t="n">
        <f aca="false">MOD(D8378*$B$4,$B$5)</f>
        <v>1855975878</v>
      </c>
      <c r="E8379" s="8" t="n">
        <v>0.864256117366493</v>
      </c>
      <c r="F8379" s="9" t="n">
        <v>1.09964284771429</v>
      </c>
    </row>
    <row r="8380" customFormat="false" ht="15" hidden="false" customHeight="false" outlineLevel="0" collapsed="false">
      <c r="D8380" s="7" t="n">
        <f aca="false">MOD(D8379*$B$4,$B$5)</f>
        <v>1088821392</v>
      </c>
      <c r="E8380" s="8" t="n">
        <v>0.507021971519126</v>
      </c>
      <c r="F8380" s="9" t="n">
        <v>0.0176023813094488</v>
      </c>
    </row>
    <row r="8381" customFormat="false" ht="15" hidden="false" customHeight="false" outlineLevel="0" collapsed="false">
      <c r="D8381" s="7" t="n">
        <f aca="false">MOD(D8380*$B$4,$B$5)</f>
        <v>982636554</v>
      </c>
      <c r="E8381" s="8" t="n">
        <v>0.457575803117432</v>
      </c>
      <c r="F8381" s="9" t="n">
        <v>-0.106542917109168</v>
      </c>
    </row>
    <row r="8382" customFormat="false" ht="15" hidden="false" customHeight="false" outlineLevel="0" collapsed="false">
      <c r="D8382" s="7" t="n">
        <f aca="false">MOD(D8381*$B$4,$B$5)</f>
        <v>1377786845</v>
      </c>
      <c r="E8382" s="8" t="n">
        <v>0.641581996475888</v>
      </c>
      <c r="F8382" s="9" t="n">
        <v>0.362690620543224</v>
      </c>
    </row>
    <row r="8383" customFormat="false" ht="15" hidden="false" customHeight="false" outlineLevel="0" collapsed="false">
      <c r="D8383" s="7" t="n">
        <f aca="false">MOD(D8382*$B$4,$B$5)</f>
        <v>1727731052</v>
      </c>
      <c r="E8383" s="8" t="n">
        <v>0.804537466545158</v>
      </c>
      <c r="F8383" s="9" t="n">
        <v>0.857940956932205</v>
      </c>
    </row>
    <row r="8384" customFormat="false" ht="15" hidden="false" customHeight="false" outlineLevel="0" collapsed="false">
      <c r="D8384" s="7" t="n">
        <f aca="false">MOD(D8383*$B$4,$B$5)</f>
        <v>1778179847</v>
      </c>
      <c r="E8384" s="8" t="n">
        <v>0.828029517389861</v>
      </c>
      <c r="F8384" s="9" t="n">
        <v>0.94640713966604</v>
      </c>
    </row>
    <row r="8385" customFormat="false" ht="15" hidden="false" customHeight="false" outlineLevel="0" collapsed="false">
      <c r="D8385" s="7" t="n">
        <f aca="false">MOD(D8384*$B$4,$B$5)</f>
        <v>1745507594</v>
      </c>
      <c r="E8385" s="8" t="n">
        <v>0.812815313984468</v>
      </c>
      <c r="F8385" s="9" t="n">
        <v>0.888318647016985</v>
      </c>
    </row>
    <row r="8386" customFormat="false" ht="15" hidden="false" customHeight="false" outlineLevel="0" collapsed="false">
      <c r="D8386" s="7" t="n">
        <f aca="false">MOD(D8385*$B$4,$B$5)</f>
        <v>876179929</v>
      </c>
      <c r="E8386" s="8" t="n">
        <v>0.408003074031326</v>
      </c>
      <c r="F8386" s="9" t="n">
        <v>-0.232684832277578</v>
      </c>
    </row>
    <row r="8387" customFormat="false" ht="15" hidden="false" customHeight="false" outlineLevel="0" collapsed="false">
      <c r="D8387" s="7" t="n">
        <f aca="false">MOD(D8386*$B$4,$B$5)</f>
        <v>1538408741</v>
      </c>
      <c r="E8387" s="8" t="n">
        <v>0.716377395406717</v>
      </c>
      <c r="F8387" s="9" t="n">
        <v>0.572113314897553</v>
      </c>
    </row>
    <row r="8388" customFormat="false" ht="15" hidden="false" customHeight="false" outlineLevel="0" collapsed="false">
      <c r="D8388" s="7" t="n">
        <f aca="false">MOD(D8387*$B$4,$B$5)</f>
        <v>543823551</v>
      </c>
      <c r="E8388" s="8" t="n">
        <v>0.253237575062772</v>
      </c>
      <c r="F8388" s="9" t="n">
        <v>-0.664336210480147</v>
      </c>
    </row>
    <row r="8389" customFormat="false" ht="15" hidden="false" customHeight="false" outlineLevel="0" collapsed="false">
      <c r="D8389" s="7" t="n">
        <f aca="false">MOD(D8388*$B$4,$B$5)</f>
        <v>66529393</v>
      </c>
      <c r="E8389" s="8" t="n">
        <v>0.030980162817035</v>
      </c>
      <c r="F8389" s="9" t="n">
        <v>-1.86657954959065</v>
      </c>
    </row>
    <row r="8390" customFormat="false" ht="15" hidden="false" customHeight="false" outlineLevel="0" collapsed="false">
      <c r="D8390" s="7" t="n">
        <f aca="false">MOD(D8389*$B$4,$B$5)</f>
        <v>952277238</v>
      </c>
      <c r="E8390" s="8" t="n">
        <v>0.443438644933923</v>
      </c>
      <c r="F8390" s="9" t="n">
        <v>-0.142256645736102</v>
      </c>
    </row>
    <row r="8391" customFormat="false" ht="15" hidden="false" customHeight="false" outlineLevel="0" collapsed="false">
      <c r="D8391" s="7" t="n">
        <f aca="false">MOD(D8390*$B$4,$B$5)</f>
        <v>487091463</v>
      </c>
      <c r="E8391" s="8" t="n">
        <v>0.226819637908432</v>
      </c>
      <c r="F8391" s="9" t="n">
        <v>-0.749361621983195</v>
      </c>
    </row>
    <row r="8392" customFormat="false" ht="15" hidden="false" customHeight="false" outlineLevel="0" collapsed="false">
      <c r="D8392" s="7" t="n">
        <f aca="false">MOD(D8391*$B$4,$B$5)</f>
        <v>1741043117</v>
      </c>
      <c r="E8392" s="8" t="n">
        <v>0.810736379875556</v>
      </c>
      <c r="F8392" s="9" t="n">
        <v>0.880613147105581</v>
      </c>
    </row>
    <row r="8393" customFormat="false" ht="15" hidden="false" customHeight="false" outlineLevel="0" collapsed="false">
      <c r="D8393" s="7" t="n">
        <f aca="false">MOD(D8392*$B$4,$B$5)</f>
        <v>119775362</v>
      </c>
      <c r="E8393" s="8" t="n">
        <v>0.0557747493086148</v>
      </c>
      <c r="F8393" s="9" t="n">
        <v>-1.59126700672471</v>
      </c>
    </row>
    <row r="8394" customFormat="false" ht="15" hidden="false" customHeight="false" outlineLevel="0" collapsed="false">
      <c r="D8394" s="7" t="n">
        <f aca="false">MOD(D8393*$B$4,$B$5)</f>
        <v>650521378</v>
      </c>
      <c r="E8394" s="8" t="n">
        <v>0.302922622582803</v>
      </c>
      <c r="F8394" s="9" t="n">
        <v>-0.51601312096488</v>
      </c>
    </row>
    <row r="8395" customFormat="false" ht="15" hidden="false" customHeight="false" outlineLevel="0" collapsed="false">
      <c r="D8395" s="7" t="n">
        <f aca="false">MOD(D8394*$B$4,$B$5)</f>
        <v>811551004</v>
      </c>
      <c r="E8395" s="8" t="n">
        <v>0.377907885590482</v>
      </c>
      <c r="F8395" s="9" t="n">
        <v>-0.310980072123723</v>
      </c>
    </row>
    <row r="8396" customFormat="false" ht="15" hidden="false" customHeight="false" outlineLevel="0" collapsed="false">
      <c r="D8396" s="7" t="n">
        <f aca="false">MOD(D8395*$B$4,$B$5)</f>
        <v>2129309157</v>
      </c>
      <c r="E8396" s="8" t="n">
        <v>0.991536844048218</v>
      </c>
      <c r="F8396" s="9" t="n">
        <v>2.38830448328392</v>
      </c>
    </row>
    <row r="8397" customFormat="false" ht="15" hidden="false" customHeight="false" outlineLevel="0" collapsed="false">
      <c r="D8397" s="7" t="n">
        <f aca="false">MOD(D8396*$B$4,$B$5)</f>
        <v>1020004833</v>
      </c>
      <c r="E8397" s="8" t="n">
        <v>0.474976764037252</v>
      </c>
      <c r="F8397" s="9" t="n">
        <v>-0.0627651365955089</v>
      </c>
    </row>
    <row r="8398" customFormat="false" ht="15" hidden="false" customHeight="false" outlineLevel="0" collapsed="false">
      <c r="D8398" s="7" t="n">
        <f aca="false">MOD(D8397*$B$4,$B$5)</f>
        <v>1295718974</v>
      </c>
      <c r="E8398" s="8" t="n">
        <v>0.603366165983832</v>
      </c>
      <c r="F8398" s="9" t="n">
        <v>0.262069749864828</v>
      </c>
    </row>
    <row r="8399" customFormat="false" ht="15" hidden="false" customHeight="false" outlineLevel="0" collapsed="false">
      <c r="D8399" s="7" t="n">
        <f aca="false">MOD(D8398*$B$4,$B$5)</f>
        <v>189375079</v>
      </c>
      <c r="E8399" s="8" t="n">
        <v>0.0881846431532732</v>
      </c>
      <c r="F8399" s="9" t="n">
        <v>-1.35201884661638</v>
      </c>
    </row>
    <row r="8400" customFormat="false" ht="15" hidden="false" customHeight="false" outlineLevel="0" collapsed="false">
      <c r="D8400" s="7" t="n">
        <f aca="false">MOD(D8399*$B$4,$B$5)</f>
        <v>1634036777</v>
      </c>
      <c r="E8400" s="8" t="n">
        <v>0.76090766979466</v>
      </c>
      <c r="F8400" s="9" t="n">
        <v>0.709225324613437</v>
      </c>
    </row>
    <row r="8401" customFormat="false" ht="15" hidden="false" customHeight="false" outlineLevel="0" collapsed="false">
      <c r="D8401" s="7" t="n">
        <f aca="false">MOD(D8400*$B$4,$B$5)</f>
        <v>1662391904</v>
      </c>
      <c r="E8401" s="8" t="n">
        <v>0.774111554747551</v>
      </c>
      <c r="F8401" s="9" t="n">
        <v>0.752455983635603</v>
      </c>
    </row>
    <row r="8402" customFormat="false" ht="15" hidden="false" customHeight="false" outlineLevel="0" collapsed="false">
      <c r="D8402" s="7" t="n">
        <f aca="false">MOD(D8401*$B$4,$B$5)</f>
        <v>298160535</v>
      </c>
      <c r="E8402" s="8" t="n">
        <v>0.138841818681771</v>
      </c>
      <c r="F8402" s="9" t="n">
        <v>-1.08553756055393</v>
      </c>
    </row>
    <row r="8403" customFormat="false" ht="15" hidden="false" customHeight="false" outlineLevel="0" collapsed="false">
      <c r="D8403" s="7" t="n">
        <f aca="false">MOD(D8402*$B$4,$B$5)</f>
        <v>71782791</v>
      </c>
      <c r="E8403" s="8" t="n">
        <v>0.0334264668947332</v>
      </c>
      <c r="F8403" s="9" t="n">
        <v>-1.83266144841141</v>
      </c>
    </row>
    <row r="8404" customFormat="false" ht="15" hidden="false" customHeight="false" outlineLevel="0" collapsed="false">
      <c r="D8404" s="7" t="n">
        <f aca="false">MOD(D8403*$B$4,$B$5)</f>
        <v>1135981750</v>
      </c>
      <c r="E8404" s="8" t="n">
        <v>0.528982724555752</v>
      </c>
      <c r="F8404" s="9" t="n">
        <v>0.0727129403635256</v>
      </c>
    </row>
    <row r="8405" customFormat="false" ht="15" hidden="false" customHeight="false" outlineLevel="0" collapsed="false">
      <c r="D8405" s="7" t="n">
        <f aca="false">MOD(D8404*$B$4,$B$5)</f>
        <v>1127611752</v>
      </c>
      <c r="E8405" s="8" t="n">
        <v>0.525085140508679</v>
      </c>
      <c r="F8405" s="9" t="n">
        <v>0.0629206149876451</v>
      </c>
    </row>
    <row r="8406" customFormat="false" ht="15" hidden="false" customHeight="false" outlineLevel="0" collapsed="false">
      <c r="D8406" s="7" t="n">
        <f aca="false">MOD(D8405*$B$4,$B$5)</f>
        <v>826363930</v>
      </c>
      <c r="E8406" s="8" t="n">
        <v>0.384805691786861</v>
      </c>
      <c r="F8406" s="9" t="n">
        <v>-0.292883261412009</v>
      </c>
    </row>
    <row r="8407" customFormat="false" ht="15" hidden="false" customHeight="false" outlineLevel="0" collapsed="false">
      <c r="D8407" s="7" t="n">
        <f aca="false">MOD(D8406*$B$4,$B$5)</f>
        <v>2052005652</v>
      </c>
      <c r="E8407" s="8" t="n">
        <v>0.955539594362992</v>
      </c>
      <c r="F8407" s="9" t="n">
        <v>1.70111810794344</v>
      </c>
    </row>
    <row r="8408" customFormat="false" ht="15" hidden="false" customHeight="false" outlineLevel="0" collapsed="false">
      <c r="D8408" s="7" t="n">
        <f aca="false">MOD(D8407*$B$4,$B$5)</f>
        <v>1829093464</v>
      </c>
      <c r="E8408" s="8" t="n">
        <v>0.851738017845655</v>
      </c>
      <c r="F8408" s="9" t="n">
        <v>1.04391662805579</v>
      </c>
    </row>
    <row r="8409" customFormat="false" ht="15" hidden="false" customHeight="false" outlineLevel="0" collapsed="false">
      <c r="D8409" s="7" t="n">
        <f aca="false">MOD(D8408*$B$4,$B$5)</f>
        <v>527937986</v>
      </c>
      <c r="E8409" s="8" t="n">
        <v>0.245840282408372</v>
      </c>
      <c r="F8409" s="9" t="n">
        <v>-0.687638329220862</v>
      </c>
    </row>
    <row r="8410" customFormat="false" ht="15" hidden="false" customHeight="false" outlineLevel="0" collapsed="false">
      <c r="D8410" s="7" t="n">
        <f aca="false">MOD(D8409*$B$4,$B$5)</f>
        <v>2053566904</v>
      </c>
      <c r="E8410" s="8" t="n">
        <v>0.956266608979801</v>
      </c>
      <c r="F8410" s="9" t="n">
        <v>1.70891453324485</v>
      </c>
    </row>
    <row r="8411" customFormat="false" ht="15" hidden="false" customHeight="false" outlineLevel="0" collapsed="false">
      <c r="D8411" s="7" t="n">
        <f aca="false">MOD(D8410*$B$4,$B$5)</f>
        <v>2030361111</v>
      </c>
      <c r="E8411" s="8" t="n">
        <v>0.94546056952836</v>
      </c>
      <c r="F8411" s="9" t="n">
        <v>1.60234716699591</v>
      </c>
    </row>
    <row r="8412" customFormat="false" ht="15" hidden="false" customHeight="false" outlineLevel="0" collapsed="false">
      <c r="D8412" s="7" t="n">
        <f aca="false">MOD(D8411*$B$4,$B$5)</f>
        <v>702507295</v>
      </c>
      <c r="E8412" s="8" t="n">
        <v>0.327130451637442</v>
      </c>
      <c r="F8412" s="9" t="n">
        <v>-0.447850765122713</v>
      </c>
    </row>
    <row r="8413" customFormat="false" ht="15" hidden="false" customHeight="false" outlineLevel="0" collapsed="false">
      <c r="D8413" s="7" t="n">
        <f aca="false">MOD(D8412*$B$4,$B$5)</f>
        <v>1962850815</v>
      </c>
      <c r="E8413" s="8" t="n">
        <v>0.914023638157196</v>
      </c>
      <c r="F8413" s="9" t="n">
        <v>1.3659561608732</v>
      </c>
    </row>
    <row r="8414" customFormat="false" ht="15" hidden="false" customHeight="false" outlineLevel="0" collapsed="false">
      <c r="D8414" s="7" t="n">
        <f aca="false">MOD(D8413*$B$4,$B$5)</f>
        <v>1793185225</v>
      </c>
      <c r="E8414" s="8" t="n">
        <v>0.835016941032388</v>
      </c>
      <c r="F8414" s="9" t="n">
        <v>0.974182125823633</v>
      </c>
    </row>
    <row r="8415" customFormat="false" ht="15" hidden="false" customHeight="false" outlineLevel="0" collapsed="false">
      <c r="D8415" s="7" t="n">
        <f aca="false">MOD(D8414*$B$4,$B$5)</f>
        <v>220636346</v>
      </c>
      <c r="E8415" s="8" t="n">
        <v>0.102741805000922</v>
      </c>
      <c r="F8415" s="9" t="n">
        <v>-1.2660823246593</v>
      </c>
    </row>
    <row r="8416" customFormat="false" ht="15" hidden="false" customHeight="false" outlineLevel="0" collapsed="false">
      <c r="D8416" s="7" t="n">
        <f aca="false">MOD(D8415*$B$4,$B$5)</f>
        <v>965652293</v>
      </c>
      <c r="E8416" s="8" t="n">
        <v>0.449666890268835</v>
      </c>
      <c r="F8416" s="9" t="n">
        <v>-0.126502992332772</v>
      </c>
    </row>
    <row r="8417" customFormat="false" ht="15" hidden="false" customHeight="false" outlineLevel="0" collapsed="false">
      <c r="D8417" s="7" t="n">
        <f aca="false">MOD(D8416*$B$4,$B$5)</f>
        <v>1869277268</v>
      </c>
      <c r="E8417" s="8" t="n">
        <v>0.870450059762644</v>
      </c>
      <c r="F8417" s="9" t="n">
        <v>1.12852117225455</v>
      </c>
    </row>
    <row r="8418" customFormat="false" ht="15" hidden="false" customHeight="false" outlineLevel="0" collapsed="false">
      <c r="D8418" s="7" t="n">
        <f aca="false">MOD(D8417*$B$4,$B$5)</f>
        <v>1062607629</v>
      </c>
      <c r="E8418" s="8" t="n">
        <v>0.494815236883997</v>
      </c>
      <c r="F8418" s="9" t="n">
        <v>-0.0129966396973609</v>
      </c>
    </row>
    <row r="8419" customFormat="false" ht="15" hidden="false" customHeight="false" outlineLevel="0" collapsed="false">
      <c r="D8419" s="7" t="n">
        <f aca="false">MOD(D8418*$B$4,$B$5)</f>
        <v>485950864</v>
      </c>
      <c r="E8419" s="8" t="n">
        <v>0.226288505109296</v>
      </c>
      <c r="F8419" s="9" t="n">
        <v>-0.751125699973561</v>
      </c>
    </row>
    <row r="8420" customFormat="false" ht="15" hidden="false" customHeight="false" outlineLevel="0" collapsed="false">
      <c r="D8420" s="7" t="n">
        <f aca="false">MOD(D8419*$B$4,$B$5)</f>
        <v>370279963</v>
      </c>
      <c r="E8420" s="8" t="n">
        <v>0.172425044395425</v>
      </c>
      <c r="F8420" s="9" t="n">
        <v>-0.944625529250335</v>
      </c>
    </row>
    <row r="8421" customFormat="false" ht="15" hidden="false" customHeight="false" outlineLevel="0" collapsed="false">
      <c r="D8421" s="7" t="n">
        <f aca="false">MOD(D8420*$B$4,$B$5)</f>
        <v>277699992</v>
      </c>
      <c r="E8421" s="8" t="n">
        <v>0.129314135880502</v>
      </c>
      <c r="F8421" s="9" t="n">
        <v>-1.12963923417407</v>
      </c>
    </row>
    <row r="8422" customFormat="false" ht="15" hidden="false" customHeight="false" outlineLevel="0" collapsed="false">
      <c r="D8422" s="7" t="n">
        <f aca="false">MOD(D8421*$B$4,$B$5)</f>
        <v>263389258</v>
      </c>
      <c r="E8422" s="8" t="n">
        <v>0.122650181057537</v>
      </c>
      <c r="F8422" s="9" t="n">
        <v>-1.16184024765885</v>
      </c>
    </row>
    <row r="8423" customFormat="false" ht="15" hidden="false" customHeight="false" outlineLevel="0" collapsed="false">
      <c r="D8423" s="7" t="n">
        <f aca="false">MOD(D8422*$B$4,$B$5)</f>
        <v>959682678</v>
      </c>
      <c r="E8423" s="8" t="n">
        <v>0.446887071660615</v>
      </c>
      <c r="F8423" s="9" t="n">
        <v>-0.133530122425276</v>
      </c>
    </row>
    <row r="8424" customFormat="false" ht="15" hidden="false" customHeight="false" outlineLevel="0" collapsed="false">
      <c r="D8424" s="7" t="n">
        <f aca="false">MOD(D8423*$B$4,$B$5)</f>
        <v>1472800301</v>
      </c>
      <c r="E8424" s="8" t="n">
        <v>0.685826084749611</v>
      </c>
      <c r="F8424" s="9" t="n">
        <v>0.484053599208294</v>
      </c>
    </row>
    <row r="8425" customFormat="false" ht="15" hidden="false" customHeight="false" outlineLevel="0" collapsed="false">
      <c r="D8425" s="7" t="n">
        <f aca="false">MOD(D8424*$B$4,$B$5)</f>
        <v>1097195636</v>
      </c>
      <c r="E8425" s="8" t="n">
        <v>0.510921532764026</v>
      </c>
      <c r="F8425" s="9" t="n">
        <v>0.0273796432788266</v>
      </c>
    </row>
    <row r="8426" customFormat="false" ht="15" hidden="false" customHeight="false" outlineLevel="0" collapsed="false">
      <c r="D8426" s="7" t="n">
        <f aca="false">MOD(D8425*$B$4,$B$5)</f>
        <v>1488843042</v>
      </c>
      <c r="E8426" s="8" t="n">
        <v>0.693296568182573</v>
      </c>
      <c r="F8426" s="9" t="n">
        <v>0.505216384527846</v>
      </c>
    </row>
    <row r="8427" customFormat="false" ht="15" hidden="false" customHeight="false" outlineLevel="0" collapsed="false">
      <c r="D8427" s="7" t="n">
        <f aca="false">MOD(D8426*$B$4,$B$5)</f>
        <v>254749880</v>
      </c>
      <c r="E8427" s="8" t="n">
        <v>0.118627157172772</v>
      </c>
      <c r="F8427" s="9" t="n">
        <v>-1.18187749131055</v>
      </c>
    </row>
    <row r="8428" customFormat="false" ht="15" hidden="false" customHeight="false" outlineLevel="0" collapsed="false">
      <c r="D8428" s="7" t="n">
        <f aca="false">MOD(D8427*$B$4,$B$5)</f>
        <v>540094758</v>
      </c>
      <c r="E8428" s="8" t="n">
        <v>0.251501220512671</v>
      </c>
      <c r="F8428" s="9" t="n">
        <v>-0.669773104819164</v>
      </c>
    </row>
    <row r="8429" customFormat="false" ht="15" hidden="false" customHeight="false" outlineLevel="0" collapsed="false">
      <c r="D8429" s="7" t="n">
        <f aca="false">MOD(D8428*$B$4,$B$5)</f>
        <v>462588838</v>
      </c>
      <c r="E8429" s="8" t="n">
        <v>0.215409713997887</v>
      </c>
      <c r="F8429" s="9" t="n">
        <v>-0.78779021079345</v>
      </c>
    </row>
    <row r="8430" customFormat="false" ht="15" hidden="false" customHeight="false" outlineLevel="0" collapsed="false">
      <c r="D8430" s="7" t="n">
        <f aca="false">MOD(D8429*$B$4,$B$5)</f>
        <v>90837592</v>
      </c>
      <c r="E8430" s="8" t="n">
        <v>0.0422995500660497</v>
      </c>
      <c r="F8430" s="9" t="n">
        <v>-1.72460268005156</v>
      </c>
    </row>
    <row r="8431" customFormat="false" ht="15" hidden="false" customHeight="false" outlineLevel="0" collapsed="false">
      <c r="D8431" s="7" t="n">
        <f aca="false">MOD(D8430*$B$4,$B$5)</f>
        <v>1807279905</v>
      </c>
      <c r="E8431" s="8" t="n">
        <v>0.841580287871491</v>
      </c>
      <c r="F8431" s="9" t="n">
        <v>1.00097390523988</v>
      </c>
    </row>
    <row r="8432" customFormat="false" ht="15" hidden="false" customHeight="false" outlineLevel="0" collapsed="false">
      <c r="D8432" s="7" t="n">
        <f aca="false">MOD(D8431*$B$4,$B$5)</f>
        <v>1980102174</v>
      </c>
      <c r="E8432" s="8" t="n">
        <v>0.922056928204425</v>
      </c>
      <c r="F8432" s="9" t="n">
        <v>1.41904415447531</v>
      </c>
    </row>
    <row r="8433" customFormat="false" ht="15" hidden="false" customHeight="false" outlineLevel="0" collapsed="false">
      <c r="D8433" s="7" t="n">
        <f aca="false">MOD(D8432*$B$4,$B$5)</f>
        <v>1309880478</v>
      </c>
      <c r="E8433" s="8" t="n">
        <v>0.609960630172827</v>
      </c>
      <c r="F8433" s="9" t="n">
        <v>0.279216424643721</v>
      </c>
    </row>
    <row r="8434" customFormat="false" ht="15" hidden="false" customHeight="false" outlineLevel="0" collapsed="false">
      <c r="D8434" s="7" t="n">
        <f aca="false">MOD(D8433*$B$4,$B$5)</f>
        <v>879534917</v>
      </c>
      <c r="E8434" s="8" t="n">
        <v>0.409565362063763</v>
      </c>
      <c r="F8434" s="9" t="n">
        <v>-0.228663167854264</v>
      </c>
    </row>
    <row r="8435" customFormat="false" ht="15" hidden="false" customHeight="false" outlineLevel="0" collapsed="false">
      <c r="D8435" s="7" t="n">
        <f aca="false">MOD(D8434*$B$4,$B$5)</f>
        <v>278277317</v>
      </c>
      <c r="E8435" s="8" t="n">
        <v>0.129582973783447</v>
      </c>
      <c r="F8435" s="9" t="n">
        <v>-1.12836465694465</v>
      </c>
    </row>
    <row r="8436" customFormat="false" ht="15" hidden="false" customHeight="false" outlineLevel="0" collapsed="false">
      <c r="D8436" s="7" t="n">
        <f aca="false">MOD(D8435*$B$4,$B$5)</f>
        <v>214156922</v>
      </c>
      <c r="E8436" s="8" t="n">
        <v>0.0997245880772589</v>
      </c>
      <c r="F8436" s="9" t="n">
        <v>-1.28312245999841</v>
      </c>
    </row>
    <row r="8437" customFormat="false" ht="15" hidden="false" customHeight="false" outlineLevel="0" collapsed="false">
      <c r="D8437" s="7" t="n">
        <f aca="false">MOD(D8436*$B$4,$B$5)</f>
        <v>1729988851</v>
      </c>
      <c r="E8437" s="8" t="n">
        <v>0.80558883613496</v>
      </c>
      <c r="F8437" s="9" t="n">
        <v>0.861755045273014</v>
      </c>
    </row>
    <row r="8438" customFormat="false" ht="15" hidden="false" customHeight="false" outlineLevel="0" collapsed="false">
      <c r="D8438" s="7" t="n">
        <f aca="false">MOD(D8437*$B$4,$B$5)</f>
        <v>1242729379</v>
      </c>
      <c r="E8438" s="8" t="n">
        <v>0.578690962939235</v>
      </c>
      <c r="F8438" s="9" t="n">
        <v>0.198545775168399</v>
      </c>
    </row>
    <row r="8439" customFormat="false" ht="15" hidden="false" customHeight="false" outlineLevel="0" collapsed="false">
      <c r="D8439" s="7" t="n">
        <f aca="false">MOD(D8438*$B$4,$B$5)</f>
        <v>2129142058</v>
      </c>
      <c r="E8439" s="8" t="n">
        <v>0.991459032512697</v>
      </c>
      <c r="F8439" s="9" t="n">
        <v>2.38493939945188</v>
      </c>
    </row>
    <row r="8440" customFormat="false" ht="15" hidden="false" customHeight="false" outlineLevel="0" collapsed="false">
      <c r="D8440" s="7" t="n">
        <f aca="false">MOD(D8439*$B$4,$B$5)</f>
        <v>1543903592</v>
      </c>
      <c r="E8440" s="8" t="n">
        <v>0.718936134799324</v>
      </c>
      <c r="F8440" s="9" t="n">
        <v>0.579684006888522</v>
      </c>
    </row>
    <row r="8441" customFormat="false" ht="15" hidden="false" customHeight="false" outlineLevel="0" collapsed="false">
      <c r="D8441" s="7" t="n">
        <f aca="false">MOD(D8440*$B$4,$B$5)</f>
        <v>1645287591</v>
      </c>
      <c r="E8441" s="8" t="n">
        <v>0.766146738330039</v>
      </c>
      <c r="F8441" s="9" t="n">
        <v>0.72621574144361</v>
      </c>
    </row>
    <row r="8442" customFormat="false" ht="15" hidden="false" customHeight="false" outlineLevel="0" collapsed="false">
      <c r="D8442" s="7" t="n">
        <f aca="false">MOD(D8441*$B$4,$B$5)</f>
        <v>1437071807</v>
      </c>
      <c r="E8442" s="8" t="n">
        <v>0.66918870822451</v>
      </c>
      <c r="F8442" s="9" t="n">
        <v>0.437674049774491</v>
      </c>
    </row>
    <row r="8443" customFormat="false" ht="15" hidden="false" customHeight="false" outlineLevel="0" collapsed="false">
      <c r="D8443" s="7" t="n">
        <f aca="false">MOD(D8442*$B$4,$B$5)</f>
        <v>876430303</v>
      </c>
      <c r="E8443" s="8" t="n">
        <v>0.408119663510583</v>
      </c>
      <c r="F8443" s="9" t="n">
        <v>-0.232384576779742</v>
      </c>
    </row>
    <row r="8444" customFormat="false" ht="15" hidden="false" customHeight="false" outlineLevel="0" collapsed="false">
      <c r="D8444" s="7" t="n">
        <f aca="false">MOD(D8443*$B$4,$B$5)</f>
        <v>739310213</v>
      </c>
      <c r="E8444" s="8" t="n">
        <v>0.344268145825964</v>
      </c>
      <c r="F8444" s="9" t="n">
        <v>-0.400842220984077</v>
      </c>
    </row>
    <row r="8445" customFormat="false" ht="15" hidden="false" customHeight="false" outlineLevel="0" collapsed="false">
      <c r="D8445" s="7" t="n">
        <f aca="false">MOD(D8444*$B$4,$B$5)</f>
        <v>360045877</v>
      </c>
      <c r="E8445" s="8" t="n">
        <v>0.167659426729809</v>
      </c>
      <c r="F8445" s="9" t="n">
        <v>-0.963455763670759</v>
      </c>
    </row>
    <row r="8446" customFormat="false" ht="15" hidden="false" customHeight="false" outlineLevel="0" collapsed="false">
      <c r="D8446" s="7" t="n">
        <f aca="false">MOD(D8445*$B$4,$B$5)</f>
        <v>189373496</v>
      </c>
      <c r="E8446" s="8" t="n">
        <v>0.0881839060114547</v>
      </c>
      <c r="F8446" s="9" t="n">
        <v>-1.35202345530868</v>
      </c>
    </row>
    <row r="8447" customFormat="false" ht="15" hidden="false" customHeight="false" outlineLevel="0" collapsed="false">
      <c r="D8447" s="7" t="n">
        <f aca="false">MOD(D8446*$B$4,$B$5)</f>
        <v>1557623784</v>
      </c>
      <c r="E8447" s="8" t="n">
        <v>0.725325097074104</v>
      </c>
      <c r="F8447" s="9" t="n">
        <v>0.598734711659992</v>
      </c>
    </row>
    <row r="8448" customFormat="false" ht="15" hidden="false" customHeight="false" outlineLevel="0" collapsed="false">
      <c r="D8448" s="7" t="n">
        <f aca="false">MOD(D8447*$B$4,$B$5)</f>
        <v>360228700</v>
      </c>
      <c r="E8448" s="8" t="n">
        <v>0.167744560323418</v>
      </c>
      <c r="F8448" s="9" t="n">
        <v>-0.963116383720958</v>
      </c>
    </row>
    <row r="8449" customFormat="false" ht="15" hidden="false" customHeight="false" outlineLevel="0" collapsed="false">
      <c r="D8449" s="7" t="n">
        <f aca="false">MOD(D8448*$B$4,$B$5)</f>
        <v>424487941</v>
      </c>
      <c r="E8449" s="8" t="n">
        <v>0.197667601236764</v>
      </c>
      <c r="F8449" s="9" t="n">
        <v>-0.849981804496541</v>
      </c>
    </row>
    <row r="8450" customFormat="false" ht="15" hidden="false" customHeight="false" outlineLevel="0" collapsed="false">
      <c r="D8450" s="7" t="n">
        <f aca="false">MOD(D8449*$B$4,$B$5)</f>
        <v>1315923984</v>
      </c>
      <c r="E8450" s="8" t="n">
        <v>0.61277485695926</v>
      </c>
      <c r="F8450" s="9" t="n">
        <v>0.286558641532374</v>
      </c>
    </row>
    <row r="8451" customFormat="false" ht="15" hidden="false" customHeight="false" outlineLevel="0" collapsed="false">
      <c r="D8451" s="7" t="n">
        <f aca="false">MOD(D8450*$B$4,$B$5)</f>
        <v>547837051</v>
      </c>
      <c r="E8451" s="8" t="n">
        <v>0.255106506641122</v>
      </c>
      <c r="F8451" s="9" t="n">
        <v>-0.658506046053748</v>
      </c>
    </row>
    <row r="8452" customFormat="false" ht="15" hidden="false" customHeight="false" outlineLevel="0" collapsed="false">
      <c r="D8452" s="7" t="n">
        <f aca="false">MOD(D8451*$B$4,$B$5)</f>
        <v>528659663</v>
      </c>
      <c r="E8452" s="8" t="n">
        <v>0.246176339449525</v>
      </c>
      <c r="F8452" s="9" t="n">
        <v>-0.68657168141998</v>
      </c>
    </row>
    <row r="8453" customFormat="false" ht="15" hidden="false" customHeight="false" outlineLevel="0" collapsed="false">
      <c r="D8453" s="7" t="n">
        <f aca="false">MOD(D8452*$B$4,$B$5)</f>
        <v>382415372</v>
      </c>
      <c r="E8453" s="8" t="n">
        <v>0.178076034577634</v>
      </c>
      <c r="F8453" s="9" t="n">
        <v>-0.922722055223051</v>
      </c>
    </row>
    <row r="8454" customFormat="false" ht="15" hidden="false" customHeight="false" outlineLevel="0" collapsed="false">
      <c r="D8454" s="7" t="n">
        <f aca="false">MOD(D8453*$B$4,$B$5)</f>
        <v>1950475847</v>
      </c>
      <c r="E8454" s="8" t="n">
        <v>0.908261094622557</v>
      </c>
      <c r="F8454" s="9" t="n">
        <v>1.33012281146102</v>
      </c>
    </row>
    <row r="8455" customFormat="false" ht="15" hidden="false" customHeight="false" outlineLevel="0" collapsed="false">
      <c r="D8455" s="7" t="n">
        <f aca="false">MOD(D8454*$B$4,$B$5)</f>
        <v>1441558763</v>
      </c>
      <c r="E8455" s="8" t="n">
        <v>0.671278109933509</v>
      </c>
      <c r="F8455" s="9" t="n">
        <v>0.443445156072007</v>
      </c>
    </row>
    <row r="8456" customFormat="false" ht="15" hidden="false" customHeight="false" outlineLevel="0" collapsed="false">
      <c r="D8456" s="7" t="n">
        <f aca="false">MOD(D8455*$B$4,$B$5)</f>
        <v>570435032</v>
      </c>
      <c r="E8456" s="8" t="n">
        <v>0.265629511573938</v>
      </c>
      <c r="F8456" s="9" t="n">
        <v>-0.626085254899191</v>
      </c>
    </row>
    <row r="8457" customFormat="false" ht="15" hidden="false" customHeight="false" outlineLevel="0" collapsed="false">
      <c r="D8457" s="7" t="n">
        <f aca="false">MOD(D8456*$B$4,$B$5)</f>
        <v>434107838</v>
      </c>
      <c r="E8457" s="8" t="n">
        <v>0.202147214861724</v>
      </c>
      <c r="F8457" s="9" t="n">
        <v>-0.833976139320979</v>
      </c>
    </row>
    <row r="8458" customFormat="false" ht="15" hidden="false" customHeight="false" outlineLevel="0" collapsed="false">
      <c r="D8458" s="7" t="n">
        <f aca="false">MOD(D8457*$B$4,$B$5)</f>
        <v>1821504319</v>
      </c>
      <c r="E8458" s="8" t="n">
        <v>0.848204046812099</v>
      </c>
      <c r="F8458" s="9" t="n">
        <v>1.02876119369169</v>
      </c>
    </row>
    <row r="8459" customFormat="false" ht="15" hidden="false" customHeight="false" outlineLevel="0" collapsed="false">
      <c r="D8459" s="7" t="n">
        <f aca="false">MOD(D8458*$B$4,$B$5)</f>
        <v>1412023328</v>
      </c>
      <c r="E8459" s="8" t="n">
        <v>0.657524601237406</v>
      </c>
      <c r="F8459" s="9" t="n">
        <v>0.405716662963224</v>
      </c>
    </row>
    <row r="8460" customFormat="false" ht="15" hidden="false" customHeight="false" outlineLevel="0" collapsed="false">
      <c r="D8460" s="7" t="n">
        <f aca="false">MOD(D8459*$B$4,$B$5)</f>
        <v>794593755</v>
      </c>
      <c r="E8460" s="8" t="n">
        <v>0.37001155118459</v>
      </c>
      <c r="F8460" s="9" t="n">
        <v>-0.331822753022343</v>
      </c>
    </row>
    <row r="8461" customFormat="false" ht="15" hidden="false" customHeight="false" outlineLevel="0" collapsed="false">
      <c r="D8461" s="7" t="n">
        <f aca="false">MOD(D8460*$B$4,$B$5)</f>
        <v>1777212185</v>
      </c>
      <c r="E8461" s="8" t="n">
        <v>0.827578914656843</v>
      </c>
      <c r="F8461" s="9" t="n">
        <v>0.944641033423464</v>
      </c>
    </row>
    <row r="8462" customFormat="false" ht="15" hidden="false" customHeight="false" outlineLevel="0" collapsed="false">
      <c r="D8462" s="7" t="n">
        <f aca="false">MOD(D8461*$B$4,$B$5)</f>
        <v>132651779</v>
      </c>
      <c r="E8462" s="8" t="n">
        <v>0.0617707982303303</v>
      </c>
      <c r="F8462" s="9" t="n">
        <v>-1.54007695460093</v>
      </c>
    </row>
    <row r="8463" customFormat="false" ht="15" hidden="false" customHeight="false" outlineLevel="0" collapsed="false">
      <c r="D8463" s="7" t="n">
        <f aca="false">MOD(D8462*$B$4,$B$5)</f>
        <v>1585272402</v>
      </c>
      <c r="E8463" s="8" t="n">
        <v>0.738199988136254</v>
      </c>
      <c r="F8463" s="9" t="n">
        <v>0.637805922622587</v>
      </c>
    </row>
    <row r="8464" customFormat="false" ht="15" hidden="false" customHeight="false" outlineLevel="0" collapsed="false">
      <c r="D8464" s="7" t="n">
        <f aca="false">MOD(D8463*$B$4,$B$5)</f>
        <v>1399323391</v>
      </c>
      <c r="E8464" s="8" t="n">
        <v>0.651610732219751</v>
      </c>
      <c r="F8464" s="9" t="n">
        <v>0.389672768356046</v>
      </c>
    </row>
    <row r="8465" customFormat="false" ht="15" hidden="false" customHeight="false" outlineLevel="0" collapsed="false">
      <c r="D8465" s="7" t="n">
        <f aca="false">MOD(D8464*$B$4,$B$5)</f>
        <v>1936257870</v>
      </c>
      <c r="E8465" s="8" t="n">
        <v>0.901640333143659</v>
      </c>
      <c r="F8465" s="9" t="n">
        <v>1.29095485093209</v>
      </c>
    </row>
    <row r="8466" customFormat="false" ht="15" hidden="false" customHeight="false" outlineLevel="0" collapsed="false">
      <c r="D8466" s="7" t="n">
        <f aca="false">MOD(D8465*$B$4,$B$5)</f>
        <v>172874389</v>
      </c>
      <c r="E8466" s="8" t="n">
        <v>0.0805009105992512</v>
      </c>
      <c r="F8466" s="9" t="n">
        <v>-1.40171014073232</v>
      </c>
    </row>
    <row r="8467" customFormat="false" ht="15" hidden="false" customHeight="false" outlineLevel="0" collapsed="false">
      <c r="D8467" s="7" t="n">
        <f aca="false">MOD(D8466*$B$4,$B$5)</f>
        <v>1845662824</v>
      </c>
      <c r="E8467" s="8" t="n">
        <v>0.859453727360306</v>
      </c>
      <c r="F8467" s="9" t="n">
        <v>1.07786827458158</v>
      </c>
    </row>
    <row r="8468" customFormat="false" ht="15" hidden="false" customHeight="false" outlineLevel="0" collapsed="false">
      <c r="D8468" s="7" t="n">
        <f aca="false">MOD(D8467*$B$4,$B$5)</f>
        <v>1483597862</v>
      </c>
      <c r="E8468" s="8" t="n">
        <v>0.690854090909338</v>
      </c>
      <c r="F8468" s="9" t="n">
        <v>0.498272741007413</v>
      </c>
    </row>
    <row r="8469" customFormat="false" ht="15" hidden="false" customHeight="false" outlineLevel="0" collapsed="false">
      <c r="D8469" s="7" t="n">
        <f aca="false">MOD(D8468*$B$4,$B$5)</f>
        <v>467736446</v>
      </c>
      <c r="E8469" s="8" t="n">
        <v>0.217806755767955</v>
      </c>
      <c r="F8469" s="9" t="n">
        <v>-0.779621814933976</v>
      </c>
    </row>
    <row r="8470" customFormat="false" ht="15" hidden="false" customHeight="false" outlineLevel="0" collapsed="false">
      <c r="D8470" s="7" t="n">
        <f aca="false">MOD(D8469*$B$4,$B$5)</f>
        <v>1610403955</v>
      </c>
      <c r="E8470" s="8" t="n">
        <v>0.749902779469176</v>
      </c>
      <c r="F8470" s="9" t="n">
        <v>0.674183841859262</v>
      </c>
    </row>
    <row r="8471" customFormat="false" ht="15" hidden="false" customHeight="false" outlineLevel="0" collapsed="false">
      <c r="D8471" s="7" t="n">
        <f aca="false">MOD(D8470*$B$4,$B$5)</f>
        <v>1196257699</v>
      </c>
      <c r="E8471" s="8" t="n">
        <v>0.557050900586928</v>
      </c>
      <c r="F8471" s="9" t="n">
        <v>0.143496343505489</v>
      </c>
    </row>
    <row r="8472" customFormat="false" ht="15" hidden="false" customHeight="false" outlineLevel="0" collapsed="false">
      <c r="D8472" s="7" t="n">
        <f aca="false">MOD(D8471*$B$4,$B$5)</f>
        <v>867604246</v>
      </c>
      <c r="E8472" s="8" t="n">
        <v>0.404009710442284</v>
      </c>
      <c r="F8472" s="9" t="n">
        <v>-0.242981897620601</v>
      </c>
    </row>
    <row r="8473" customFormat="false" ht="15" hidden="false" customHeight="false" outlineLevel="0" collapsed="false">
      <c r="D8473" s="7" t="n">
        <f aca="false">MOD(D8472*$B$4,$B$5)</f>
        <v>2045958519</v>
      </c>
      <c r="E8473" s="8" t="n">
        <v>0.952723678623069</v>
      </c>
      <c r="F8473" s="9" t="n">
        <v>1.67185639656072</v>
      </c>
    </row>
    <row r="8474" customFormat="false" ht="15" hidden="false" customHeight="false" outlineLevel="0" collapsed="false">
      <c r="D8474" s="7" t="n">
        <f aca="false">MOD(D8473*$B$4,$B$5)</f>
        <v>1985712413</v>
      </c>
      <c r="E8474" s="8" t="n">
        <v>0.924669399321703</v>
      </c>
      <c r="F8474" s="9" t="n">
        <v>1.43719990021212</v>
      </c>
    </row>
    <row r="8475" customFormat="false" ht="15" hidden="false" customHeight="false" outlineLevel="0" collapsed="false">
      <c r="D8475" s="7" t="n">
        <f aca="false">MOD(D8474*$B$4,$B$5)</f>
        <v>1538787725</v>
      </c>
      <c r="E8475" s="8" t="n">
        <v>0.71655387358419</v>
      </c>
      <c r="F8475" s="9" t="n">
        <v>0.572634414755719</v>
      </c>
    </row>
    <row r="8476" customFormat="false" ht="15" hidden="false" customHeight="false" outlineLevel="0" collapsed="false">
      <c r="D8476" s="7" t="n">
        <f aca="false">MOD(D8475*$B$4,$B$5)</f>
        <v>1657891039</v>
      </c>
      <c r="E8476" s="8" t="n">
        <v>0.772015676155701</v>
      </c>
      <c r="F8476" s="9" t="n">
        <v>0.745501428846856</v>
      </c>
    </row>
    <row r="8477" customFormat="false" ht="15" hidden="false" customHeight="false" outlineLevel="0" collapsed="false">
      <c r="D8477" s="7" t="n">
        <f aca="false">MOD(D8476*$B$4,$B$5)</f>
        <v>2080238114</v>
      </c>
      <c r="E8477" s="8" t="n">
        <v>0.968686358974023</v>
      </c>
      <c r="F8477" s="9" t="n">
        <v>1.86182839966515</v>
      </c>
    </row>
    <row r="8478" customFormat="false" ht="15" hidden="false" customHeight="false" outlineLevel="0" collapsed="false">
      <c r="D8478" s="7" t="n">
        <f aca="false">MOD(D8477*$B$4,$B$5)</f>
        <v>986150821</v>
      </c>
      <c r="E8478" s="8" t="n">
        <v>0.459212261214119</v>
      </c>
      <c r="F8478" s="9" t="n">
        <v>-0.102418471754795</v>
      </c>
    </row>
    <row r="8479" customFormat="false" ht="15" hidden="false" customHeight="false" outlineLevel="0" collapsed="false">
      <c r="D8479" s="7" t="n">
        <f aca="false">MOD(D8478*$B$4,$B$5)</f>
        <v>1363761089</v>
      </c>
      <c r="E8479" s="8" t="n">
        <v>0.635050744875382</v>
      </c>
      <c r="F8479" s="9" t="n">
        <v>0.345260538694014</v>
      </c>
    </row>
    <row r="8480" customFormat="false" ht="15" hidden="false" customHeight="false" outlineLevel="0" collapsed="false">
      <c r="D8480" s="7" t="n">
        <f aca="false">MOD(D8479*$B$4,$B$5)</f>
        <v>1147811981</v>
      </c>
      <c r="E8480" s="8" t="n">
        <v>0.534491605157491</v>
      </c>
      <c r="F8480" s="9" t="n">
        <v>0.0865656261139955</v>
      </c>
    </row>
    <row r="8481" customFormat="false" ht="15" hidden="false" customHeight="false" outlineLevel="0" collapsed="false">
      <c r="D8481" s="7" t="n">
        <f aca="false">MOD(D8480*$B$4,$B$5)</f>
        <v>954042251</v>
      </c>
      <c r="E8481" s="8" t="n">
        <v>0.444260543160383</v>
      </c>
      <c r="F8481" s="9" t="n">
        <v>-0.140175807069312</v>
      </c>
    </row>
    <row r="8482" customFormat="false" ht="15" hidden="false" customHeight="false" outlineLevel="0" collapsed="false">
      <c r="D8482" s="7" t="n">
        <f aca="false">MOD(D8481*$B$4,$B$5)</f>
        <v>1934171753</v>
      </c>
      <c r="E8482" s="8" t="n">
        <v>0.90066890921506</v>
      </c>
      <c r="F8482" s="9" t="n">
        <v>1.28537239883941</v>
      </c>
    </row>
    <row r="8483" customFormat="false" ht="15" hidden="false" customHeight="false" outlineLevel="0" collapsed="false">
      <c r="D8483" s="7" t="n">
        <f aca="false">MOD(D8482*$B$4,$B$5)</f>
        <v>405652091</v>
      </c>
      <c r="E8483" s="8" t="n">
        <v>0.18889647507006</v>
      </c>
      <c r="F8483" s="9" t="n">
        <v>-0.881970148989756</v>
      </c>
    </row>
    <row r="8484" customFormat="false" ht="15" hidden="false" customHeight="false" outlineLevel="0" collapsed="false">
      <c r="D8484" s="7" t="n">
        <f aca="false">MOD(D8483*$B$4,$B$5)</f>
        <v>476191315</v>
      </c>
      <c r="E8484" s="8" t="n">
        <v>0.22174386095418</v>
      </c>
      <c r="F8484" s="9" t="n">
        <v>-0.766316972352674</v>
      </c>
    </row>
    <row r="8485" customFormat="false" ht="15" hidden="false" customHeight="false" outlineLevel="0" collapsed="false">
      <c r="D8485" s="7" t="n">
        <f aca="false">MOD(D8484*$B$4,$B$5)</f>
        <v>1713492524</v>
      </c>
      <c r="E8485" s="8" t="n">
        <v>0.797907135261136</v>
      </c>
      <c r="F8485" s="9" t="n">
        <v>0.834169049358633</v>
      </c>
    </row>
    <row r="8486" customFormat="false" ht="15" hidden="false" customHeight="false" outlineLevel="0" collapsed="false">
      <c r="D8486" s="7" t="n">
        <f aca="false">MOD(D8485*$B$4,$B$5)</f>
        <v>1664961799</v>
      </c>
      <c r="E8486" s="8" t="n">
        <v>0.775308255362612</v>
      </c>
      <c r="F8486" s="9" t="n">
        <v>0.75644324336681</v>
      </c>
    </row>
    <row r="8487" customFormat="false" ht="15" hidden="false" customHeight="false" outlineLevel="0" collapsed="false">
      <c r="D8487" s="7" t="n">
        <f aca="false">MOD(D8486*$B$4,$B$5)</f>
        <v>1942994201</v>
      </c>
      <c r="E8487" s="8" t="n">
        <v>0.904777181711772</v>
      </c>
      <c r="F8487" s="9" t="n">
        <v>1.30926194191961</v>
      </c>
    </row>
    <row r="8488" customFormat="false" ht="15" hidden="false" customHeight="false" outlineLevel="0" collapsed="false">
      <c r="D8488" s="7" t="n">
        <f aca="false">MOD(D8487*$B$4,$B$5)</f>
        <v>1072277393</v>
      </c>
      <c r="E8488" s="8" t="n">
        <v>0.499318071640393</v>
      </c>
      <c r="F8488" s="9" t="n">
        <v>-0.00170934173987018</v>
      </c>
    </row>
    <row r="8489" customFormat="false" ht="15" hidden="false" customHeight="false" outlineLevel="0" collapsed="false">
      <c r="D8489" s="7" t="n">
        <f aca="false">MOD(D8488*$B$4,$B$5)</f>
        <v>1251177509</v>
      </c>
      <c r="E8489" s="8" t="n">
        <v>0.582624930034042</v>
      </c>
      <c r="F8489" s="9" t="n">
        <v>0.208613283580358</v>
      </c>
    </row>
    <row r="8490" customFormat="false" ht="15" hidden="false" customHeight="false" outlineLevel="0" collapsed="false">
      <c r="D8490" s="7" t="n">
        <f aca="false">MOD(D8489*$B$4,$B$5)</f>
        <v>1906932358</v>
      </c>
      <c r="E8490" s="8" t="n">
        <v>0.887984577462063</v>
      </c>
      <c r="F8490" s="9" t="n">
        <v>1.2158794561517</v>
      </c>
    </row>
    <row r="8491" customFormat="false" ht="15" hidden="false" customHeight="false" outlineLevel="0" collapsed="false">
      <c r="D8491" s="7" t="n">
        <f aca="false">MOD(D8490*$B$4,$B$5)</f>
        <v>1940291657</v>
      </c>
      <c r="E8491" s="8" t="n">
        <v>0.903518711592554</v>
      </c>
      <c r="F8491" s="9" t="n">
        <v>1.3018648892332</v>
      </c>
    </row>
    <row r="8492" customFormat="false" ht="15" hidden="false" customHeight="false" outlineLevel="0" collapsed="false">
      <c r="D8492" s="7" t="n">
        <f aca="false">MOD(D8491*$B$4,$B$5)</f>
        <v>1614278436</v>
      </c>
      <c r="E8492" s="8" t="n">
        <v>0.751706975280966</v>
      </c>
      <c r="F8492" s="9" t="n">
        <v>0.679871151635188</v>
      </c>
    </row>
    <row r="8493" customFormat="false" ht="15" hidden="false" customHeight="false" outlineLevel="0" collapsed="false">
      <c r="D8493" s="7" t="n">
        <f aca="false">MOD(D8492*$B$4,$B$5)</f>
        <v>1390252761</v>
      </c>
      <c r="E8493" s="8" t="n">
        <v>0.647386890973325</v>
      </c>
      <c r="F8493" s="9" t="n">
        <v>0.378275130744418</v>
      </c>
    </row>
    <row r="8494" customFormat="false" ht="15" hidden="false" customHeight="false" outlineLevel="0" collapsed="false">
      <c r="D8494" s="7" t="n">
        <f aca="false">MOD(D8493*$B$4,$B$5)</f>
        <v>27057481</v>
      </c>
      <c r="E8494" s="8" t="n">
        <v>0.012599621445499</v>
      </c>
      <c r="F8494" s="9" t="n">
        <v>-2.23833460771436</v>
      </c>
    </row>
    <row r="8495" customFormat="false" ht="15" hidden="false" customHeight="false" outlineLevel="0" collapsed="false">
      <c r="D8495" s="7" t="n">
        <f aca="false">MOD(D8494*$B$4,$B$5)</f>
        <v>421607975</v>
      </c>
      <c r="E8495" s="8" t="n">
        <v>0.196326512560552</v>
      </c>
      <c r="F8495" s="9" t="n">
        <v>-0.854815989090341</v>
      </c>
    </row>
    <row r="8496" customFormat="false" ht="15" hidden="false" customHeight="false" outlineLevel="0" collapsed="false">
      <c r="D8496" s="7" t="n">
        <f aca="false">MOD(D8495*$B$4,$B$5)</f>
        <v>1883522253</v>
      </c>
      <c r="E8496" s="8" t="n">
        <v>0.877083397821601</v>
      </c>
      <c r="F8496" s="9" t="n">
        <v>1.16052971098837</v>
      </c>
    </row>
    <row r="8497" customFormat="false" ht="15" hidden="false" customHeight="false" outlineLevel="0" collapsed="false">
      <c r="D8497" s="7" t="n">
        <f aca="false">MOD(D8496*$B$4,$B$5)</f>
        <v>1487511524</v>
      </c>
      <c r="E8497" s="8" t="n">
        <v>0.692676531796042</v>
      </c>
      <c r="F8497" s="9" t="n">
        <v>0.503451407182985</v>
      </c>
    </row>
    <row r="8498" customFormat="false" ht="15" hidden="false" customHeight="false" outlineLevel="0" collapsed="false">
      <c r="D8498" s="7" t="n">
        <f aca="false">MOD(D8497*$B$4,$B$5)</f>
        <v>405553912</v>
      </c>
      <c r="E8498" s="8" t="n">
        <v>0.188850756910491</v>
      </c>
      <c r="F8498" s="9" t="n">
        <v>-0.882139241228899</v>
      </c>
    </row>
    <row r="8499" customFormat="false" ht="15" hidden="false" customHeight="false" outlineLevel="0" collapsed="false">
      <c r="D8499" s="7" t="n">
        <f aca="false">MOD(D8498*$B$4,$B$5)</f>
        <v>31960100</v>
      </c>
      <c r="E8499" s="8" t="n">
        <v>0.0148825813223446</v>
      </c>
      <c r="F8499" s="9" t="n">
        <v>-2.17320139767322</v>
      </c>
    </row>
    <row r="8500" customFormat="false" ht="15" hidden="false" customHeight="false" outlineLevel="0" collapsed="false">
      <c r="D8500" s="7" t="n">
        <f aca="false">MOD(D8499*$B$4,$B$5)</f>
        <v>852728554</v>
      </c>
      <c r="E8500" s="8" t="n">
        <v>0.397082676549519</v>
      </c>
      <c r="F8500" s="9" t="n">
        <v>-0.260905539193607</v>
      </c>
    </row>
    <row r="8501" customFormat="false" ht="15" hidden="false" customHeight="false" outlineLevel="0" collapsed="false">
      <c r="D8501" s="7" t="n">
        <f aca="false">MOD(D8500*$B$4,$B$5)</f>
        <v>1240968085</v>
      </c>
      <c r="E8501" s="8" t="n">
        <v>0.577870796507104</v>
      </c>
      <c r="F8501" s="9" t="n">
        <v>0.19644943432826</v>
      </c>
    </row>
    <row r="8502" customFormat="false" ht="15" hidden="false" customHeight="false" outlineLevel="0" collapsed="false">
      <c r="D8502" s="7" t="n">
        <f aca="false">MOD(D8501*$B$4,$B$5)</f>
        <v>861581617</v>
      </c>
      <c r="E8502" s="8" t="n">
        <v>0.401205205266555</v>
      </c>
      <c r="F8502" s="9" t="n">
        <v>-0.25022880495635</v>
      </c>
    </row>
    <row r="8503" customFormat="false" ht="15" hidden="false" customHeight="false" outlineLevel="0" collapsed="false">
      <c r="D8503" s="7" t="n">
        <f aca="false">MOD(D8502*$B$4,$B$5)</f>
        <v>1237926405</v>
      </c>
      <c r="E8503" s="8" t="n">
        <v>0.576454403881407</v>
      </c>
      <c r="F8503" s="9" t="n">
        <v>0.192831169012589</v>
      </c>
    </row>
    <row r="8504" customFormat="false" ht="15" hidden="false" customHeight="false" outlineLevel="0" collapsed="false">
      <c r="D8504" s="7" t="n">
        <f aca="false">MOD(D8503*$B$4,$B$5)</f>
        <v>65534333</v>
      </c>
      <c r="E8504" s="8" t="n">
        <v>0.030516801896055</v>
      </c>
      <c r="F8504" s="9" t="n">
        <v>-1.87325193441875</v>
      </c>
    </row>
    <row r="8505" customFormat="false" ht="15" hidden="false" customHeight="false" outlineLevel="0" collapsed="false">
      <c r="D8505" s="7" t="n">
        <f aca="false">MOD(D8504*$B$4,$B$5)</f>
        <v>164376212</v>
      </c>
      <c r="E8505" s="8" t="n">
        <v>0.0765436385539767</v>
      </c>
      <c r="F8505" s="9" t="n">
        <v>-1.42871113134612</v>
      </c>
    </row>
    <row r="8506" customFormat="false" ht="15" hidden="false" customHeight="false" outlineLevel="0" collapsed="false">
      <c r="D8506" s="7" t="n">
        <f aca="false">MOD(D8505*$B$4,$B$5)</f>
        <v>1799537434</v>
      </c>
      <c r="E8506" s="8" t="n">
        <v>0.837974918855331</v>
      </c>
      <c r="F8506" s="9" t="n">
        <v>0.986169053895199</v>
      </c>
    </row>
    <row r="8507" customFormat="false" ht="15" hidden="false" customHeight="false" outlineLevel="0" collapsed="false">
      <c r="D8507" s="7" t="n">
        <f aca="false">MOD(D8506*$B$4,$B$5)</f>
        <v>1905439111</v>
      </c>
      <c r="E8507" s="8" t="n">
        <v>0.887289230141127</v>
      </c>
      <c r="F8507" s="9" t="n">
        <v>1.21223734552652</v>
      </c>
    </row>
    <row r="8508" customFormat="false" ht="15" hidden="false" customHeight="false" outlineLevel="0" collapsed="false">
      <c r="D8508" s="7" t="n">
        <f aca="false">MOD(D8507*$B$4,$B$5)</f>
        <v>726726071</v>
      </c>
      <c r="E8508" s="8" t="n">
        <v>0.338408198057123</v>
      </c>
      <c r="F8508" s="9" t="n">
        <v>-0.416811355150165</v>
      </c>
    </row>
    <row r="8509" customFormat="false" ht="15" hidden="false" customHeight="false" outlineLevel="0" collapsed="false">
      <c r="D8509" s="7" t="n">
        <f aca="false">MOD(D8508*$B$4,$B$5)</f>
        <v>648799496</v>
      </c>
      <c r="E8509" s="8" t="n">
        <v>0.302120808793344</v>
      </c>
      <c r="F8509" s="9" t="n">
        <v>-0.518310543813153</v>
      </c>
    </row>
    <row r="8510" customFormat="false" ht="15" hidden="false" customHeight="false" outlineLevel="0" collapsed="false">
      <c r="D8510" s="7" t="n">
        <f aca="false">MOD(D8509*$B$4,$B$5)</f>
        <v>1446447215</v>
      </c>
      <c r="E8510" s="8" t="n">
        <v>0.673554472786891</v>
      </c>
      <c r="F8510" s="9" t="n">
        <v>0.449749528200994</v>
      </c>
    </row>
    <row r="8511" customFormat="false" ht="15" hidden="false" customHeight="false" outlineLevel="0" collapsed="false">
      <c r="D8511" s="7" t="n">
        <f aca="false">MOD(D8510*$B$4,$B$5)</f>
        <v>317700354</v>
      </c>
      <c r="E8511" s="8" t="n">
        <v>0.147940755959545</v>
      </c>
      <c r="F8511" s="9" t="n">
        <v>-1.04530611592217</v>
      </c>
    </row>
    <row r="8512" customFormat="false" ht="15" hidden="false" customHeight="false" outlineLevel="0" collapsed="false">
      <c r="D8512" s="7" t="n">
        <f aca="false">MOD(D8511*$B$4,$B$5)</f>
        <v>533064707</v>
      </c>
      <c r="E8512" s="8" t="n">
        <v>0.248227597911123</v>
      </c>
      <c r="F8512" s="9" t="n">
        <v>-0.680077807157136</v>
      </c>
    </row>
    <row r="8513" customFormat="false" ht="15" hidden="false" customHeight="false" outlineLevel="0" collapsed="false">
      <c r="D8513" s="7" t="n">
        <f aca="false">MOD(D8512*$B$4,$B$5)</f>
        <v>417413243</v>
      </c>
      <c r="E8513" s="8" t="n">
        <v>0.194373188255702</v>
      </c>
      <c r="F8513" s="9" t="n">
        <v>-0.861893045174321</v>
      </c>
    </row>
    <row r="8514" customFormat="false" ht="15" hidden="false" customHeight="false" outlineLevel="0" collapsed="false">
      <c r="D8514" s="7" t="n">
        <f aca="false">MOD(D8513*$B$4,$B$5)</f>
        <v>1263076699</v>
      </c>
      <c r="E8514" s="8" t="n">
        <v>0.588165922172522</v>
      </c>
      <c r="F8514" s="9" t="n">
        <v>0.222829566611135</v>
      </c>
    </row>
    <row r="8515" customFormat="false" ht="15" hidden="false" customHeight="false" outlineLevel="0" collapsed="false">
      <c r="D8515" s="7" t="n">
        <f aca="false">MOD(D8514*$B$4,$B$5)</f>
        <v>767115452</v>
      </c>
      <c r="E8515" s="8" t="n">
        <v>0.357215969224662</v>
      </c>
      <c r="F8515" s="9" t="n">
        <v>-0.365910396276468</v>
      </c>
    </row>
    <row r="8516" customFormat="false" ht="15" hidden="false" customHeight="false" outlineLevel="0" collapsed="false">
      <c r="D8516" s="7" t="n">
        <f aca="false">MOD(D8515*$B$4,$B$5)</f>
        <v>369458271</v>
      </c>
      <c r="E8516" s="8" t="n">
        <v>0.172042414240579</v>
      </c>
      <c r="F8516" s="9" t="n">
        <v>-0.946125010679139</v>
      </c>
    </row>
    <row r="8517" customFormat="false" ht="15" hidden="false" customHeight="false" outlineLevel="0" collapsed="false">
      <c r="D8517" s="7" t="n">
        <f aca="false">MOD(D8516*$B$4,$B$5)</f>
        <v>1415994753</v>
      </c>
      <c r="E8517" s="8" t="n">
        <v>0.659373940117074</v>
      </c>
      <c r="F8517" s="9" t="n">
        <v>0.410755099862685</v>
      </c>
    </row>
    <row r="8518" customFormat="false" ht="15" hidden="false" customHeight="false" outlineLevel="0" collapsed="false">
      <c r="D8518" s="7" t="n">
        <f aca="false">MOD(D8517*$B$4,$B$5)</f>
        <v>1373205347</v>
      </c>
      <c r="E8518" s="8" t="n">
        <v>0.639448570217424</v>
      </c>
      <c r="F8518" s="9" t="n">
        <v>0.356985234546786</v>
      </c>
    </row>
    <row r="8519" customFormat="false" ht="15" hidden="false" customHeight="false" outlineLevel="0" collapsed="false">
      <c r="D8519" s="7" t="n">
        <f aca="false">MOD(D8518*$B$4,$B$5)</f>
        <v>1765056735</v>
      </c>
      <c r="E8519" s="8" t="n">
        <v>0.821918592156766</v>
      </c>
      <c r="F8519" s="9" t="n">
        <v>0.922701439111997</v>
      </c>
    </row>
    <row r="8520" customFormat="false" ht="15" hidden="false" customHeight="false" outlineLevel="0" collapsed="false">
      <c r="D8520" s="7" t="n">
        <f aca="false">MOD(D8519*$B$4,$B$5)</f>
        <v>1787444107</v>
      </c>
      <c r="E8520" s="8" t="n">
        <v>0.832343524631433</v>
      </c>
      <c r="F8520" s="9" t="n">
        <v>0.963467531085018</v>
      </c>
    </row>
    <row r="8521" customFormat="false" ht="15" hidden="false" customHeight="false" outlineLevel="0" collapsed="false">
      <c r="D8521" s="7" t="n">
        <f aca="false">MOD(D8520*$B$4,$B$5)</f>
        <v>116519831</v>
      </c>
      <c r="E8521" s="8" t="n">
        <v>0.0542587745508726</v>
      </c>
      <c r="F8521" s="9" t="n">
        <v>-1.60489211506428</v>
      </c>
    </row>
    <row r="8522" customFormat="false" ht="15" hidden="false" customHeight="false" outlineLevel="0" collapsed="false">
      <c r="D8522" s="7" t="n">
        <f aca="false">MOD(D8521*$B$4,$B$5)</f>
        <v>269090708</v>
      </c>
      <c r="E8522" s="8" t="n">
        <v>0.12530512560653</v>
      </c>
      <c r="F8522" s="9" t="n">
        <v>-1.14886839592062</v>
      </c>
    </row>
    <row r="8523" customFormat="false" ht="15" hidden="false" customHeight="false" outlineLevel="0" collapsed="false">
      <c r="D8523" s="7" t="n">
        <f aca="false">MOD(D8522*$B$4,$B$5)</f>
        <v>1296468812</v>
      </c>
      <c r="E8523" s="8" t="n">
        <v>0.603715336512509</v>
      </c>
      <c r="F8523" s="9" t="n">
        <v>0.262975676273581</v>
      </c>
    </row>
    <row r="8524" customFormat="false" ht="15" hidden="false" customHeight="false" outlineLevel="0" collapsed="false">
      <c r="D8524" s="7" t="n">
        <f aca="false">MOD(D8523*$B$4,$B$5)</f>
        <v>2025066825</v>
      </c>
      <c r="E8524" s="8" t="n">
        <v>0.942995225491929</v>
      </c>
      <c r="F8524" s="9" t="n">
        <v>1.58042509199241</v>
      </c>
    </row>
    <row r="8525" customFormat="false" ht="15" hidden="false" customHeight="false" outlineLevel="0" collapsed="false">
      <c r="D8525" s="7" t="n">
        <f aca="false">MOD(D8524*$B$4,$B$5)</f>
        <v>692581782</v>
      </c>
      <c r="E8525" s="8" t="n">
        <v>0.322508524472367</v>
      </c>
      <c r="F8525" s="9" t="n">
        <v>-0.460695548846723</v>
      </c>
    </row>
    <row r="8526" customFormat="false" ht="15" hidden="false" customHeight="false" outlineLevel="0" collapsed="false">
      <c r="D8526" s="7" t="n">
        <f aca="false">MOD(D8525*$B$4,$B$5)</f>
        <v>1737266073</v>
      </c>
      <c r="E8526" s="8" t="n">
        <v>0.80897755670266</v>
      </c>
      <c r="F8526" s="9" t="n">
        <v>0.874134728858096</v>
      </c>
    </row>
    <row r="8527" customFormat="false" ht="15" hidden="false" customHeight="false" outlineLevel="0" collapsed="false">
      <c r="D8527" s="7" t="n">
        <f aca="false">MOD(D8526*$B$4,$B$5)</f>
        <v>334194433</v>
      </c>
      <c r="E8527" s="8" t="n">
        <v>0.155621410026794</v>
      </c>
      <c r="F8527" s="9" t="n">
        <v>-1.01261766242401</v>
      </c>
    </row>
    <row r="8528" customFormat="false" ht="15" hidden="false" customHeight="false" outlineLevel="0" collapsed="false">
      <c r="D8528" s="7" t="n">
        <f aca="false">MOD(D8527*$B$4,$B$5)</f>
        <v>2319079</v>
      </c>
      <c r="E8528" s="8" t="n">
        <v>0.00107990531351408</v>
      </c>
      <c r="F8528" s="9" t="n">
        <v>-3.06732890758637</v>
      </c>
    </row>
    <row r="8529" customFormat="false" ht="15" hidden="false" customHeight="false" outlineLevel="0" collapsed="false">
      <c r="D8529" s="7" t="n">
        <f aca="false">MOD(D8528*$B$4,$B$5)</f>
        <v>275112765</v>
      </c>
      <c r="E8529" s="8" t="n">
        <v>0.128109364424003</v>
      </c>
      <c r="F8529" s="9" t="n">
        <v>-1.13537380860833</v>
      </c>
    </row>
    <row r="8530" customFormat="false" ht="15" hidden="false" customHeight="false" outlineLevel="0" collapsed="false">
      <c r="D8530" s="7" t="n">
        <f aca="false">MOD(D8529*$B$4,$B$5)</f>
        <v>2076889914</v>
      </c>
      <c r="E8530" s="8" t="n">
        <v>0.967127231850407</v>
      </c>
      <c r="F8530" s="9" t="n">
        <v>1.84015464674446</v>
      </c>
    </row>
    <row r="8531" customFormat="false" ht="15" hidden="false" customHeight="false" outlineLevel="0" collapsed="false">
      <c r="D8531" s="7" t="n">
        <f aca="false">MOD(D8530*$B$4,$B$5)</f>
        <v>426462146</v>
      </c>
      <c r="E8531" s="8" t="n">
        <v>0.19858691207933</v>
      </c>
      <c r="F8531" s="9" t="n">
        <v>-0.846679435438889</v>
      </c>
    </row>
    <row r="8532" customFormat="false" ht="15" hidden="false" customHeight="false" outlineLevel="0" collapsed="false">
      <c r="D8532" s="7" t="n">
        <f aca="false">MOD(D8531*$B$4,$B$5)</f>
        <v>2123493071</v>
      </c>
      <c r="E8532" s="8" t="n">
        <v>0.988828517951843</v>
      </c>
      <c r="F8532" s="9" t="n">
        <v>2.28448634665289</v>
      </c>
    </row>
    <row r="8533" customFormat="false" ht="15" hidden="false" customHeight="false" outlineLevel="0" collapsed="false">
      <c r="D8533" s="7" t="n">
        <f aca="false">MOD(D8532*$B$4,$B$5)</f>
        <v>1592075284</v>
      </c>
      <c r="E8533" s="8" t="n">
        <v>0.741367826928727</v>
      </c>
      <c r="F8533" s="9" t="n">
        <v>0.647568083157194</v>
      </c>
    </row>
    <row r="8534" customFormat="false" ht="15" hidden="false" customHeight="false" outlineLevel="0" collapsed="false">
      <c r="D8534" s="7" t="n">
        <f aca="false">MOD(D8533*$B$4,$B$5)</f>
        <v>1216242422</v>
      </c>
      <c r="E8534" s="8" t="n">
        <v>0.566357012434264</v>
      </c>
      <c r="F8534" s="9" t="n">
        <v>0.16710685146382</v>
      </c>
    </row>
    <row r="8535" customFormat="false" ht="15" hidden="false" customHeight="false" outlineLevel="0" collapsed="false">
      <c r="D8535" s="7" t="n">
        <f aca="false">MOD(D8534*$B$4,$B$5)</f>
        <v>1330010676</v>
      </c>
      <c r="E8535" s="8" t="n">
        <v>0.619334484095997</v>
      </c>
      <c r="F8535" s="9" t="n">
        <v>0.30373337119737</v>
      </c>
    </row>
    <row r="8536" customFormat="false" ht="15" hidden="false" customHeight="false" outlineLevel="0" collapsed="false">
      <c r="D8536" s="7" t="n">
        <f aca="false">MOD(D8535*$B$4,$B$5)</f>
        <v>1921714131</v>
      </c>
      <c r="E8536" s="8" t="n">
        <v>0.894867876912344</v>
      </c>
      <c r="F8536" s="9" t="n">
        <v>1.25283916219017</v>
      </c>
    </row>
    <row r="8537" customFormat="false" ht="15" hidden="false" customHeight="false" outlineLevel="0" collapsed="false">
      <c r="D8537" s="7" t="n">
        <f aca="false">MOD(D8536*$B$4,$B$5)</f>
        <v>359201689</v>
      </c>
      <c r="E8537" s="8" t="n">
        <v>0.167266321058633</v>
      </c>
      <c r="F8537" s="9" t="n">
        <v>-0.965024297221424</v>
      </c>
    </row>
    <row r="8538" customFormat="false" ht="15" hidden="false" customHeight="false" outlineLevel="0" collapsed="false">
      <c r="D8538" s="7" t="n">
        <f aca="false">MOD(D8537*$B$4,$B$5)</f>
        <v>241763841</v>
      </c>
      <c r="E8538" s="8" t="n">
        <v>0.112580061529372</v>
      </c>
      <c r="F8538" s="9" t="n">
        <v>-1.21292074587091</v>
      </c>
    </row>
    <row r="8539" customFormat="false" ht="15" hidden="false" customHeight="false" outlineLevel="0" collapsed="false">
      <c r="D8539" s="7" t="n">
        <f aca="false">MOD(D8538*$B$4,$B$5)</f>
        <v>756231113</v>
      </c>
      <c r="E8539" s="8" t="n">
        <v>0.352147553909707</v>
      </c>
      <c r="F8539" s="9" t="n">
        <v>-0.379528953617391</v>
      </c>
    </row>
    <row r="8540" customFormat="false" ht="15" hidden="false" customHeight="false" outlineLevel="0" collapsed="false">
      <c r="D8540" s="7" t="n">
        <f aca="false">MOD(D8539*$B$4,$B$5)</f>
        <v>1105023917</v>
      </c>
      <c r="E8540" s="8" t="n">
        <v>0.514566860175288</v>
      </c>
      <c r="F8540" s="9" t="n">
        <v>0.0365218210288551</v>
      </c>
    </row>
    <row r="8541" customFormat="false" ht="15" hidden="false" customHeight="false" outlineLevel="0" collapsed="false">
      <c r="D8541" s="7" t="n">
        <f aca="false">MOD(D8540*$B$4,$B$5)</f>
        <v>1410673321</v>
      </c>
      <c r="E8541" s="8" t="n">
        <v>0.656895955239326</v>
      </c>
      <c r="F8541" s="9" t="n">
        <v>0.404006295801371</v>
      </c>
    </row>
    <row r="8542" customFormat="false" ht="15" hidden="false" customHeight="false" outlineLevel="0" collapsed="false">
      <c r="D8542" s="7" t="n">
        <f aca="false">MOD(D8541*$B$4,$B$5)</f>
        <v>52915268</v>
      </c>
      <c r="E8542" s="8" t="n">
        <v>0.0246405918380624</v>
      </c>
      <c r="F8542" s="9" t="n">
        <v>-1.96615088752271</v>
      </c>
    </row>
    <row r="8543" customFormat="false" ht="15" hidden="false" customHeight="false" outlineLevel="0" collapsed="false">
      <c r="D8543" s="7" t="n">
        <f aca="false">MOD(D8542*$B$4,$B$5)</f>
        <v>914845345</v>
      </c>
      <c r="E8543" s="8" t="n">
        <v>0.426008061436944</v>
      </c>
      <c r="F8543" s="9" t="n">
        <v>-0.186546620095985</v>
      </c>
    </row>
    <row r="8544" customFormat="false" ht="15" hidden="false" customHeight="false" outlineLevel="0" collapsed="false">
      <c r="D8544" s="7" t="n">
        <f aca="false">MOD(D8543*$B$4,$B$5)</f>
        <v>1793415234</v>
      </c>
      <c r="E8544" s="8" t="n">
        <v>0.83512404731952</v>
      </c>
      <c r="F8544" s="9" t="n">
        <v>0.974613720055527</v>
      </c>
    </row>
    <row r="8545" customFormat="false" ht="15" hidden="false" customHeight="false" outlineLevel="0" collapsed="false">
      <c r="D8545" s="7" t="n">
        <f aca="false">MOD(D8544*$B$4,$B$5)</f>
        <v>585982550</v>
      </c>
      <c r="E8545" s="8" t="n">
        <v>0.272869388827001</v>
      </c>
      <c r="F8545" s="9" t="n">
        <v>-0.604157734966981</v>
      </c>
    </row>
    <row r="8546" customFormat="false" ht="15" hidden="false" customHeight="false" outlineLevel="0" collapsed="false">
      <c r="D8546" s="7" t="n">
        <f aca="false">MOD(D8545*$B$4,$B$5)</f>
        <v>1456556413</v>
      </c>
      <c r="E8546" s="8" t="n">
        <v>0.678261934945604</v>
      </c>
      <c r="F8546" s="9" t="n">
        <v>0.462844083537827</v>
      </c>
    </row>
    <row r="8547" customFormat="false" ht="15" hidden="false" customHeight="false" outlineLevel="0" collapsed="false">
      <c r="D8547" s="7" t="n">
        <f aca="false">MOD(D8546*$B$4,$B$5)</f>
        <v>820009143</v>
      </c>
      <c r="E8547" s="8" t="n">
        <v>0.381846513489118</v>
      </c>
      <c r="F8547" s="9" t="n">
        <v>-0.30063475385629</v>
      </c>
    </row>
    <row r="8548" customFormat="false" ht="15" hidden="false" customHeight="false" outlineLevel="0" collapsed="false">
      <c r="D8548" s="7" t="n">
        <f aca="false">MOD(D8547*$B$4,$B$5)</f>
        <v>242760249</v>
      </c>
      <c r="E8548" s="8" t="n">
        <v>0.113044050161768</v>
      </c>
      <c r="F8548" s="9" t="n">
        <v>-1.21049736744246</v>
      </c>
    </row>
    <row r="8549" customFormat="false" ht="15" hidden="false" customHeight="false" outlineLevel="0" collapsed="false">
      <c r="D8549" s="7" t="n">
        <f aca="false">MOD(D8548*$B$4,$B$5)</f>
        <v>1609201447</v>
      </c>
      <c r="E8549" s="8" t="n">
        <v>0.749342818045377</v>
      </c>
      <c r="F8549" s="9" t="n">
        <v>0.672423126798392</v>
      </c>
    </row>
    <row r="8550" customFormat="false" ht="15" hidden="false" customHeight="false" outlineLevel="0" collapsed="false">
      <c r="D8550" s="7" t="n">
        <f aca="false">MOD(D8549*$B$4,$B$5)</f>
        <v>1132052500</v>
      </c>
      <c r="E8550" s="8" t="n">
        <v>0.527153024940894</v>
      </c>
      <c r="F8550" s="9" t="n">
        <v>0.0681151754919826</v>
      </c>
    </row>
    <row r="8551" customFormat="false" ht="15" hidden="false" customHeight="false" outlineLevel="0" collapsed="false">
      <c r="D8551" s="7" t="n">
        <f aca="false">MOD(D8550*$B$4,$B$5)</f>
        <v>437345938</v>
      </c>
      <c r="E8551" s="8" t="n">
        <v>0.203655072677559</v>
      </c>
      <c r="F8551" s="9" t="n">
        <v>-0.82863646872817</v>
      </c>
    </row>
    <row r="8552" customFormat="false" ht="15" hidden="false" customHeight="false" outlineLevel="0" collapsed="false">
      <c r="D8552" s="7" t="n">
        <f aca="false">MOD(D8551*$B$4,$B$5)</f>
        <v>1361523188</v>
      </c>
      <c r="E8552" s="8" t="n">
        <v>0.634008641013884</v>
      </c>
      <c r="F8552" s="9" t="n">
        <v>0.342489269512033</v>
      </c>
    </row>
    <row r="8553" customFormat="false" ht="15" hidden="false" customHeight="false" outlineLevel="0" collapsed="false">
      <c r="D8553" s="7" t="n">
        <f aca="false">MOD(D8552*$B$4,$B$5)</f>
        <v>496275160</v>
      </c>
      <c r="E8553" s="8" t="n">
        <v>0.231096130079679</v>
      </c>
      <c r="F8553" s="9" t="n">
        <v>-0.735241776951638</v>
      </c>
    </row>
    <row r="8554" customFormat="false" ht="15" hidden="false" customHeight="false" outlineLevel="0" collapsed="false">
      <c r="D8554" s="7" t="n">
        <f aca="false">MOD(D8553*$B$4,$B$5)</f>
        <v>518166075</v>
      </c>
      <c r="E8554" s="8" t="n">
        <v>0.241289881748417</v>
      </c>
      <c r="F8554" s="9" t="n">
        <v>-0.702159397474665</v>
      </c>
    </row>
    <row r="8555" customFormat="false" ht="15" hidden="false" customHeight="false" outlineLevel="0" collapsed="false">
      <c r="D8555" s="7" t="n">
        <f aca="false">MOD(D8554*$B$4,$B$5)</f>
        <v>652569716</v>
      </c>
      <c r="E8555" s="8" t="n">
        <v>0.303876454293613</v>
      </c>
      <c r="F8555" s="9" t="n">
        <v>-0.513283665246383</v>
      </c>
    </row>
    <row r="8556" customFormat="false" ht="15" hidden="false" customHeight="false" outlineLevel="0" collapsed="false">
      <c r="D8556" s="7" t="n">
        <f aca="false">MOD(D8555*$B$4,$B$5)</f>
        <v>902626840</v>
      </c>
      <c r="E8556" s="8" t="n">
        <v>0.420318376664369</v>
      </c>
      <c r="F8556" s="9" t="n">
        <v>-0.201079062500579</v>
      </c>
    </row>
    <row r="8557" customFormat="false" ht="15" hidden="false" customHeight="false" outlineLevel="0" collapsed="false">
      <c r="D8557" s="7" t="n">
        <f aca="false">MOD(D8556*$B$4,$B$5)</f>
        <v>404479657</v>
      </c>
      <c r="E8557" s="8" t="n">
        <v>0.188350517943828</v>
      </c>
      <c r="F8557" s="9" t="n">
        <v>-0.883991065481642</v>
      </c>
    </row>
    <row r="8558" customFormat="false" ht="15" hidden="false" customHeight="false" outlineLevel="0" collapsed="false">
      <c r="D8558" s="7" t="n">
        <f aca="false">MOD(D8557*$B$4,$B$5)</f>
        <v>1863688170</v>
      </c>
      <c r="E8558" s="8" t="n">
        <v>0.867847433190651</v>
      </c>
      <c r="F8558" s="9" t="n">
        <v>1.11627337767973</v>
      </c>
    </row>
    <row r="8559" customFormat="false" ht="15" hidden="false" customHeight="false" outlineLevel="0" collapsed="false">
      <c r="D8559" s="7" t="n">
        <f aca="false">MOD(D8558*$B$4,$B$5)</f>
        <v>1854197593</v>
      </c>
      <c r="E8559" s="8" t="n">
        <v>0.863428038883422</v>
      </c>
      <c r="F8559" s="9" t="n">
        <v>1.09585114455193</v>
      </c>
    </row>
    <row r="8560" customFormat="false" ht="15" hidden="false" customHeight="false" outlineLevel="0" collapsed="false">
      <c r="D8560" s="7" t="n">
        <f aca="false">MOD(D8559*$B$4,$B$5)</f>
        <v>1148572037</v>
      </c>
      <c r="E8560" s="8" t="n">
        <v>0.534845533813206</v>
      </c>
      <c r="F8560" s="9" t="n">
        <v>0.087456158409677</v>
      </c>
    </row>
    <row r="8561" customFormat="false" ht="15" hidden="false" customHeight="false" outlineLevel="0" collapsed="false">
      <c r="D8561" s="7" t="n">
        <f aca="false">MOD(D8560*$B$4,$B$5)</f>
        <v>1135483428</v>
      </c>
      <c r="E8561" s="8" t="n">
        <v>0.528750675291522</v>
      </c>
      <c r="F8561" s="9" t="n">
        <v>0.0721297517432609</v>
      </c>
    </row>
    <row r="8562" customFormat="false" ht="15" hidden="false" customHeight="false" outlineLevel="0" collapsed="false">
      <c r="D8562" s="7" t="n">
        <f aca="false">MOD(D8561*$B$4,$B$5)</f>
        <v>695430607</v>
      </c>
      <c r="E8562" s="8" t="n">
        <v>0.323835111990417</v>
      </c>
      <c r="F8562" s="9" t="n">
        <v>-0.457001142958207</v>
      </c>
    </row>
    <row r="8563" customFormat="false" ht="15" hidden="false" customHeight="false" outlineLevel="0" collapsed="false">
      <c r="D8563" s="7" t="n">
        <f aca="false">MOD(D8562*$B$4,$B$5)</f>
        <v>1813944240</v>
      </c>
      <c r="E8563" s="8" t="n">
        <v>0.844683610689532</v>
      </c>
      <c r="F8563" s="9" t="n">
        <v>1.01389516521671</v>
      </c>
    </row>
    <row r="8564" customFormat="false" ht="15" hidden="false" customHeight="false" outlineLevel="0" collapsed="false">
      <c r="D8564" s="7" t="n">
        <f aca="false">MOD(D8563*$B$4,$B$5)</f>
        <v>1551669909</v>
      </c>
      <c r="E8564" s="8" t="n">
        <v>0.722552607974552</v>
      </c>
      <c r="F8564" s="9" t="n">
        <v>0.590441366853097</v>
      </c>
    </row>
    <row r="8565" customFormat="false" ht="15" hidden="false" customHeight="false" outlineLevel="0" collapsed="false">
      <c r="D8565" s="7" t="n">
        <f aca="false">MOD(D8564*$B$4,$B$5)</f>
        <v>723537273</v>
      </c>
      <c r="E8565" s="8" t="n">
        <v>0.336923298274095</v>
      </c>
      <c r="F8565" s="9" t="n">
        <v>-0.420874678185976</v>
      </c>
    </row>
    <row r="8566" customFormat="false" ht="15" hidden="false" customHeight="false" outlineLevel="0" collapsed="false">
      <c r="D8566" s="7" t="n">
        <f aca="false">MOD(D8565*$B$4,$B$5)</f>
        <v>1341153822</v>
      </c>
      <c r="E8566" s="8" t="n">
        <v>0.624523415811847</v>
      </c>
      <c r="F8566" s="9" t="n">
        <v>0.317382784620414</v>
      </c>
    </row>
    <row r="8567" customFormat="false" ht="15" hidden="false" customHeight="false" outlineLevel="0" collapsed="false">
      <c r="D8567" s="7" t="n">
        <f aca="false">MOD(D8566*$B$4,$B$5)</f>
        <v>794119300</v>
      </c>
      <c r="E8567" s="8" t="n">
        <v>0.369790615858315</v>
      </c>
      <c r="F8567" s="9" t="n">
        <v>-0.332407956064523</v>
      </c>
    </row>
    <row r="8568" customFormat="false" ht="15" hidden="false" customHeight="false" outlineLevel="0" collapsed="false">
      <c r="D8568" s="7" t="n">
        <f aca="false">MOD(D8567*$B$4,$B$5)</f>
        <v>349631350</v>
      </c>
      <c r="E8568" s="8" t="n">
        <v>0.162809784675771</v>
      </c>
      <c r="F8568" s="9" t="n">
        <v>-0.98297535281306</v>
      </c>
    </row>
    <row r="8569" customFormat="false" ht="15" hidden="false" customHeight="false" outlineLevel="0" collapsed="false">
      <c r="D8569" s="7" t="n">
        <f aca="false">MOD(D8568*$B$4,$B$5)</f>
        <v>2128397724</v>
      </c>
      <c r="E8569" s="8" t="n">
        <v>0.991112424983748</v>
      </c>
      <c r="F8569" s="9" t="n">
        <v>2.37026894704599</v>
      </c>
    </row>
    <row r="8570" customFormat="false" ht="15" hidden="false" customHeight="false" outlineLevel="0" collapsed="false">
      <c r="D8570" s="7" t="n">
        <f aca="false">MOD(D8569*$B$4,$B$5)</f>
        <v>2121379077</v>
      </c>
      <c r="E8570" s="8" t="n">
        <v>0.987844112783525</v>
      </c>
      <c r="F8570" s="9" t="n">
        <v>2.25216614742139</v>
      </c>
    </row>
    <row r="8571" customFormat="false" ht="15" hidden="false" customHeight="false" outlineLevel="0" collapsed="false">
      <c r="D8571" s="7" t="n">
        <f aca="false">MOD(D8570*$B$4,$B$5)</f>
        <v>479202319</v>
      </c>
      <c r="E8571" s="8" t="n">
        <v>0.223145968954215</v>
      </c>
      <c r="F8571" s="9" t="n">
        <v>-0.761611451849926</v>
      </c>
    </row>
    <row r="8572" customFormat="false" ht="15" hidden="false" customHeight="false" outlineLevel="0" collapsed="false">
      <c r="D8572" s="7" t="n">
        <f aca="false">MOD(D8571*$B$4,$B$5)</f>
        <v>1028778612</v>
      </c>
      <c r="E8572" s="8" t="n">
        <v>0.479062373264751</v>
      </c>
      <c r="F8572" s="9" t="n">
        <v>-0.0525069639899767</v>
      </c>
    </row>
    <row r="8573" customFormat="false" ht="15" hidden="false" customHeight="false" outlineLevel="0" collapsed="false">
      <c r="D8573" s="7" t="n">
        <f aca="false">MOD(D8572*$B$4,$B$5)</f>
        <v>1760526624</v>
      </c>
      <c r="E8573" s="8" t="n">
        <v>0.819809094834895</v>
      </c>
      <c r="F8573" s="9" t="n">
        <v>0.914637795046306</v>
      </c>
    </row>
    <row r="8574" customFormat="false" ht="15" hidden="false" customHeight="false" outlineLevel="0" collapsed="false">
      <c r="D8574" s="7" t="n">
        <f aca="false">MOD(D8573*$B$4,$B$5)</f>
        <v>10304373</v>
      </c>
      <c r="E8574" s="8" t="n">
        <v>0.00479834760054792</v>
      </c>
      <c r="F8574" s="9" t="n">
        <v>-2.59003221042743</v>
      </c>
    </row>
    <row r="8575" customFormat="false" ht="15" hidden="false" customHeight="false" outlineLevel="0" collapsed="false">
      <c r="D8575" s="7" t="n">
        <f aca="false">MOD(D8574*$B$4,$B$5)</f>
        <v>1333666626</v>
      </c>
      <c r="E8575" s="8" t="n">
        <v>0.621036918480915</v>
      </c>
      <c r="F8575" s="9" t="n">
        <v>0.308205243205755</v>
      </c>
    </row>
    <row r="8576" customFormat="false" ht="15" hidden="false" customHeight="false" outlineLevel="0" collapsed="false">
      <c r="D8576" s="7" t="n">
        <f aca="false">MOD(D8575*$B$4,$B$5)</f>
        <v>156933880</v>
      </c>
      <c r="E8576" s="8" t="n">
        <v>0.0730780326510575</v>
      </c>
      <c r="F8576" s="9" t="n">
        <v>-1.45324383512905</v>
      </c>
    </row>
    <row r="8577" customFormat="false" ht="15" hidden="false" customHeight="false" outlineLevel="0" collapsed="false">
      <c r="D8577" s="7" t="n">
        <f aca="false">MOD(D8576*$B$4,$B$5)</f>
        <v>1180498511</v>
      </c>
      <c r="E8577" s="8" t="n">
        <v>0.549712456809089</v>
      </c>
      <c r="F8577" s="9" t="n">
        <v>0.124934902822412</v>
      </c>
    </row>
    <row r="8578" customFormat="false" ht="15" hidden="false" customHeight="false" outlineLevel="0" collapsed="false">
      <c r="D8578" s="7" t="n">
        <f aca="false">MOD(D8577*$B$4,$B$5)</f>
        <v>365051336</v>
      </c>
      <c r="E8578" s="8" t="n">
        <v>0.169990275213486</v>
      </c>
      <c r="F8578" s="9" t="n">
        <v>-0.954203683609873</v>
      </c>
    </row>
    <row r="8579" customFormat="false" ht="15" hidden="false" customHeight="false" outlineLevel="0" collapsed="false">
      <c r="D8579" s="7" t="n">
        <f aca="false">MOD(D8578*$B$4,$B$5)</f>
        <v>1289716421</v>
      </c>
      <c r="E8579" s="8" t="n">
        <v>0.600571009424116</v>
      </c>
      <c r="F8579" s="9" t="n">
        <v>0.254825367926241</v>
      </c>
    </row>
    <row r="8580" customFormat="false" ht="15" hidden="false" customHeight="false" outlineLevel="0" collapsed="false">
      <c r="D8580" s="7" t="n">
        <f aca="false">MOD(D8579*$B$4,$B$5)</f>
        <v>350431561</v>
      </c>
      <c r="E8580" s="8" t="n">
        <v>0.163182411960496</v>
      </c>
      <c r="F8580" s="9" t="n">
        <v>-0.981462285618329</v>
      </c>
    </row>
    <row r="8581" customFormat="false" ht="15" hidden="false" customHeight="false" outlineLevel="0" collapsed="false">
      <c r="D8581" s="7" t="n">
        <f aca="false">MOD(D8580*$B$4,$B$5)</f>
        <v>2100677259</v>
      </c>
      <c r="E8581" s="8" t="n">
        <v>0.978204077555057</v>
      </c>
      <c r="F8581" s="9" t="n">
        <v>2.0179943967515</v>
      </c>
    </row>
    <row r="8582" customFormat="false" ht="15" hidden="false" customHeight="false" outlineLevel="0" collapsed="false">
      <c r="D8582" s="7" t="n">
        <f aca="false">MOD(D8581*$B$4,$B$5)</f>
        <v>1909125143</v>
      </c>
      <c r="E8582" s="8" t="n">
        <v>0.889005672548903</v>
      </c>
      <c r="F8582" s="9" t="n">
        <v>1.22125719499711</v>
      </c>
    </row>
    <row r="8583" customFormat="false" ht="15" hidden="false" customHeight="false" outlineLevel="0" collapsed="false">
      <c r="D8583" s="7" t="n">
        <f aca="false">MOD(D8582*$B$4,$B$5)</f>
        <v>414034042</v>
      </c>
      <c r="E8583" s="8" t="n">
        <v>0.192799625166505</v>
      </c>
      <c r="F8583" s="9" t="n">
        <v>-0.867625740530285</v>
      </c>
    </row>
    <row r="8584" customFormat="false" ht="15" hidden="false" customHeight="false" outlineLevel="0" collapsed="false">
      <c r="D8584" s="7" t="n">
        <f aca="false">MOD(D8583*$B$4,$B$5)</f>
        <v>1354422400</v>
      </c>
      <c r="E8584" s="8" t="n">
        <v>0.630702078929825</v>
      </c>
      <c r="F8584" s="9" t="n">
        <v>0.33371339314879</v>
      </c>
    </row>
    <row r="8585" customFormat="false" ht="15" hidden="false" customHeight="false" outlineLevel="0" collapsed="false">
      <c r="D8585" s="7" t="n">
        <f aca="false">MOD(D8584*$B$4,$B$5)</f>
        <v>1331521132</v>
      </c>
      <c r="E8585" s="8" t="n">
        <v>0.620037844982033</v>
      </c>
      <c r="F8585" s="9" t="n">
        <v>0.305580184049416</v>
      </c>
    </row>
    <row r="8586" customFormat="false" ht="15" hidden="false" customHeight="false" outlineLevel="0" collapsed="false">
      <c r="D8586" s="7" t="n">
        <f aca="false">MOD(D8585*$B$4,$B$5)</f>
        <v>1818491709</v>
      </c>
      <c r="E8586" s="8" t="n">
        <v>0.846801190960036</v>
      </c>
      <c r="F8586" s="9" t="n">
        <v>1.0228101498988</v>
      </c>
    </row>
    <row r="8587" customFormat="false" ht="15" hidden="false" customHeight="false" outlineLevel="0" collapsed="false">
      <c r="D8587" s="7" t="n">
        <f aca="false">MOD(D8586*$B$4,$B$5)</f>
        <v>2019214014</v>
      </c>
      <c r="E8587" s="8" t="n">
        <v>0.940269797984762</v>
      </c>
      <c r="F8587" s="9" t="n">
        <v>1.55704246326022</v>
      </c>
    </row>
    <row r="8588" customFormat="false" ht="15" hidden="false" customHeight="false" outlineLevel="0" collapsed="false">
      <c r="D8588" s="7" t="n">
        <f aca="false">MOD(D8587*$B$4,$B$5)</f>
        <v>1639383405</v>
      </c>
      <c r="E8588" s="8" t="n">
        <v>0.763397387474214</v>
      </c>
      <c r="F8588" s="9" t="n">
        <v>0.717273710970722</v>
      </c>
    </row>
    <row r="8589" customFormat="false" ht="15" hidden="false" customHeight="false" outlineLevel="0" collapsed="false">
      <c r="D8589" s="7" t="n">
        <f aca="false">MOD(D8588*$B$4,$B$5)</f>
        <v>2051434452</v>
      </c>
      <c r="E8589" s="8" t="n">
        <v>0.955273608635435</v>
      </c>
      <c r="F8589" s="9" t="n">
        <v>1.69829136999989</v>
      </c>
    </row>
    <row r="8590" customFormat="false" ht="15" hidden="false" customHeight="false" outlineLevel="0" collapsed="false">
      <c r="D8590" s="7" t="n">
        <f aca="false">MOD(D8589*$B$4,$B$5)</f>
        <v>26502028</v>
      </c>
      <c r="E8590" s="8" t="n">
        <v>0.0123409684862392</v>
      </c>
      <c r="F8590" s="9" t="n">
        <v>-2.24634470810248</v>
      </c>
    </row>
    <row r="8591" customFormat="false" ht="15" hidden="false" customHeight="false" outlineLevel="0" collapsed="false">
      <c r="D8591" s="7" t="n">
        <f aca="false">MOD(D8590*$B$4,$B$5)</f>
        <v>1526623623</v>
      </c>
      <c r="E8591" s="8" t="n">
        <v>0.710889522182652</v>
      </c>
      <c r="F8591" s="9" t="n">
        <v>0.555985224416738</v>
      </c>
    </row>
    <row r="8592" customFormat="false" ht="15" hidden="false" customHeight="false" outlineLevel="0" collapsed="false">
      <c r="D8592" s="7" t="n">
        <f aca="false">MOD(D8591*$B$4,$B$5)</f>
        <v>747559028</v>
      </c>
      <c r="E8592" s="8" t="n">
        <v>0.348109299641204</v>
      </c>
      <c r="F8592" s="9" t="n">
        <v>-0.390430011506385</v>
      </c>
    </row>
    <row r="8593" customFormat="false" ht="15" hidden="false" customHeight="false" outlineLevel="0" collapsed="false">
      <c r="D8593" s="7" t="n">
        <f aca="false">MOD(D8592*$B$4,$B$5)</f>
        <v>1254120047</v>
      </c>
      <c r="E8593" s="8" t="n">
        <v>0.58399515606835</v>
      </c>
      <c r="F8593" s="9" t="n">
        <v>0.212124780094075</v>
      </c>
    </row>
    <row r="8594" customFormat="false" ht="15" hidden="false" customHeight="false" outlineLevel="0" collapsed="false">
      <c r="D8594" s="7" t="n">
        <f aca="false">MOD(D8593*$B$4,$B$5)</f>
        <v>64779807</v>
      </c>
      <c r="E8594" s="8" t="n">
        <v>0.0301654483472607</v>
      </c>
      <c r="F8594" s="9" t="n">
        <v>-1.87836758515948</v>
      </c>
    </row>
    <row r="8595" customFormat="false" ht="15" hidden="false" customHeight="false" outlineLevel="0" collapsed="false">
      <c r="D8595" s="7" t="n">
        <f aca="false">MOD(D8594*$B$4,$B$5)</f>
        <v>249873665</v>
      </c>
      <c r="E8595" s="8" t="n">
        <v>0.116356492616568</v>
      </c>
      <c r="F8595" s="9" t="n">
        <v>-1.1933994118305</v>
      </c>
    </row>
    <row r="8596" customFormat="false" ht="15" hidden="false" customHeight="false" outlineLevel="0" collapsed="false">
      <c r="D8596" s="7" t="n">
        <f aca="false">MOD(D8595*$B$4,$B$5)</f>
        <v>1383521663</v>
      </c>
      <c r="E8596" s="8" t="n">
        <v>0.644252479210731</v>
      </c>
      <c r="F8596" s="9" t="n">
        <v>0.369848948406083</v>
      </c>
    </row>
    <row r="8597" customFormat="false" ht="15" hidden="false" customHeight="false" outlineLevel="0" collapsed="false">
      <c r="D8597" s="7" t="n">
        <f aca="false">MOD(D8596*$B$4,$B$5)</f>
        <v>1527740267</v>
      </c>
      <c r="E8597" s="8" t="n">
        <v>0.711409500065641</v>
      </c>
      <c r="F8597" s="9" t="n">
        <v>0.55750711405719</v>
      </c>
    </row>
    <row r="8598" customFormat="false" ht="15" hidden="false" customHeight="false" outlineLevel="0" collapsed="false">
      <c r="D8598" s="7" t="n">
        <f aca="false">MOD(D8597*$B$4,$B$5)</f>
        <v>961990377</v>
      </c>
      <c r="E8598" s="8" t="n">
        <v>0.447961677748674</v>
      </c>
      <c r="F8598" s="9" t="n">
        <v>-0.130812852557253</v>
      </c>
    </row>
    <row r="8599" customFormat="false" ht="15" hidden="false" customHeight="false" outlineLevel="0" collapsed="false">
      <c r="D8599" s="7" t="n">
        <f aca="false">MOD(D8598*$B$4,$B$5)</f>
        <v>1198589086</v>
      </c>
      <c r="E8599" s="8" t="n">
        <v>0.558136537259572</v>
      </c>
      <c r="F8599" s="9" t="n">
        <v>0.146246339085525</v>
      </c>
    </row>
    <row r="8600" customFormat="false" ht="15" hidden="false" customHeight="false" outlineLevel="0" collapsed="false">
      <c r="D8600" s="7" t="n">
        <f aca="false">MOD(D8599*$B$4,$B$5)</f>
        <v>1736836479</v>
      </c>
      <c r="E8600" s="8" t="n">
        <v>0.808777511407414</v>
      </c>
      <c r="F8600" s="9" t="n">
        <v>0.873400208912562</v>
      </c>
    </row>
    <row r="8601" customFormat="false" ht="15" hidden="false" customHeight="false" outlineLevel="0" collapsed="false">
      <c r="D8601" s="7" t="n">
        <f aca="false">MOD(D8600*$B$4,$B$5)</f>
        <v>1072098929</v>
      </c>
      <c r="E8601" s="8" t="n">
        <v>0.499234967864337</v>
      </c>
      <c r="F8601" s="9" t="n">
        <v>-0.0019176523575788</v>
      </c>
    </row>
    <row r="8602" customFormat="false" ht="15" hidden="false" customHeight="false" outlineLevel="0" collapsed="false">
      <c r="D8602" s="7" t="n">
        <f aca="false">MOD(D8601*$B$4,$B$5)</f>
        <v>1226476353</v>
      </c>
      <c r="E8602" s="8" t="n">
        <v>0.571122557922381</v>
      </c>
      <c r="F8602" s="9" t="n">
        <v>0.179232832962386</v>
      </c>
    </row>
    <row r="8603" customFormat="false" ht="15" hidden="false" customHeight="false" outlineLevel="0" collapsed="false">
      <c r="D8603" s="7" t="n">
        <f aca="false">MOD(D8602*$B$4,$B$5)</f>
        <v>1410855167</v>
      </c>
      <c r="E8603" s="8" t="n">
        <v>0.656980633881856</v>
      </c>
      <c r="F8603" s="9" t="n">
        <v>0.404236613355232</v>
      </c>
    </row>
    <row r="8604" customFormat="false" ht="15" hidden="false" customHeight="false" outlineLevel="0" collapsed="false">
      <c r="D8604" s="7" t="n">
        <f aca="false">MOD(D8603*$B$4,$B$5)</f>
        <v>240868946</v>
      </c>
      <c r="E8604" s="8" t="n">
        <v>0.112163343571279</v>
      </c>
      <c r="F8604" s="9" t="n">
        <v>-1.21510332093611</v>
      </c>
    </row>
    <row r="8605" customFormat="false" ht="15" hidden="false" customHeight="false" outlineLevel="0" collapsed="false">
      <c r="D8605" s="7" t="n">
        <f aca="false">MOD(D8604*$B$4,$B$5)</f>
        <v>508427508</v>
      </c>
      <c r="E8605" s="8" t="n">
        <v>0.236755008098441</v>
      </c>
      <c r="F8605" s="9" t="n">
        <v>-0.716779737510354</v>
      </c>
    </row>
    <row r="8606" customFormat="false" ht="15" hidden="false" customHeight="false" outlineLevel="0" collapsed="false">
      <c r="D8606" s="7" t="n">
        <f aca="false">MOD(D8605*$B$4,$B$5)</f>
        <v>861120752</v>
      </c>
      <c r="E8606" s="8" t="n">
        <v>0.40099059827718</v>
      </c>
      <c r="F8606" s="9" t="n">
        <v>-0.250783891290926</v>
      </c>
    </row>
    <row r="8607" customFormat="false" ht="15" hidden="false" customHeight="false" outlineLevel="0" collapsed="false">
      <c r="D8607" s="7" t="n">
        <f aca="false">MOD(D8606*$B$4,$B$5)</f>
        <v>466348460</v>
      </c>
      <c r="E8607" s="8" t="n">
        <v>0.217160424419828</v>
      </c>
      <c r="F8607" s="9" t="n">
        <v>-0.781819177647137</v>
      </c>
    </row>
    <row r="8608" customFormat="false" ht="15" hidden="false" customHeight="false" outlineLevel="0" collapsed="false">
      <c r="D8608" s="7" t="n">
        <f aca="false">MOD(D8607*$B$4,$B$5)</f>
        <v>1182924806</v>
      </c>
      <c r="E8608" s="8" t="n">
        <v>0.55084228846323</v>
      </c>
      <c r="F8608" s="9" t="n">
        <v>0.127789672664778</v>
      </c>
    </row>
    <row r="8609" customFormat="false" ht="15" hidden="false" customHeight="false" outlineLevel="0" collapsed="false">
      <c r="D8609" s="7" t="n">
        <f aca="false">MOD(D8608*$B$4,$B$5)</f>
        <v>1520620343</v>
      </c>
      <c r="E8609" s="8" t="n">
        <v>0.70809402708718</v>
      </c>
      <c r="F8609" s="9" t="n">
        <v>0.547825182006826</v>
      </c>
    </row>
    <row r="8610" customFormat="false" ht="15" hidden="false" customHeight="false" outlineLevel="0" collapsed="false">
      <c r="D8610" s="7" t="n">
        <f aca="false">MOD(D8609*$B$4,$B$5)</f>
        <v>873522493</v>
      </c>
      <c r="E8610" s="8" t="n">
        <v>0.406765608961476</v>
      </c>
      <c r="F8610" s="9" t="n">
        <v>-0.235873002734363</v>
      </c>
    </row>
    <row r="8611" customFormat="false" ht="15" hidden="false" customHeight="false" outlineLevel="0" collapsed="false">
      <c r="D8611" s="7" t="n">
        <f aca="false">MOD(D8610*$B$4,$B$5)</f>
        <v>2110334405</v>
      </c>
      <c r="E8611" s="8" t="n">
        <v>0.982701036597324</v>
      </c>
      <c r="F8611" s="9" t="n">
        <v>2.1130331948147</v>
      </c>
    </row>
    <row r="8612" customFormat="false" ht="15" hidden="false" customHeight="false" outlineLevel="0" collapsed="false">
      <c r="D8612" s="7" t="n">
        <f aca="false">MOD(D8611*$B$4,$B$5)</f>
        <v>2065268310</v>
      </c>
      <c r="E8612" s="8" t="n">
        <v>0.961715500766146</v>
      </c>
      <c r="F8612" s="9" t="n">
        <v>1.77095010948692</v>
      </c>
    </row>
    <row r="8613" customFormat="false" ht="15" hidden="false" customHeight="false" outlineLevel="0" collapsed="false">
      <c r="D8613" s="7" t="n">
        <f aca="false">MOD(D8612*$B$4,$B$5)</f>
        <v>2080730976</v>
      </c>
      <c r="E8613" s="8" t="n">
        <v>0.968915865727622</v>
      </c>
      <c r="F8613" s="9" t="n">
        <v>1.86509372099371</v>
      </c>
    </row>
    <row r="8614" customFormat="false" ht="15" hidden="false" customHeight="false" outlineLevel="0" collapsed="false">
      <c r="D8614" s="7" t="n">
        <f aca="false">MOD(D8613*$B$4,$B$5)</f>
        <v>1154772306</v>
      </c>
      <c r="E8614" s="8" t="n">
        <v>0.537732759060089</v>
      </c>
      <c r="F8614" s="9" t="n">
        <v>0.0947234618812998</v>
      </c>
    </row>
    <row r="8615" customFormat="false" ht="15" hidden="false" customHeight="false" outlineLevel="0" collapsed="false">
      <c r="D8615" s="7" t="n">
        <f aca="false">MOD(D8614*$B$4,$B$5)</f>
        <v>1928441394</v>
      </c>
      <c r="E8615" s="8" t="n">
        <v>0.898000502863899</v>
      </c>
      <c r="F8615" s="9" t="n">
        <v>1.27024044668147</v>
      </c>
    </row>
    <row r="8616" customFormat="false" ht="15" hidden="false" customHeight="false" outlineLevel="0" collapsed="false">
      <c r="D8616" s="7" t="n">
        <f aca="false">MOD(D8615*$B$4,$B$5)</f>
        <v>820883265</v>
      </c>
      <c r="E8616" s="8" t="n">
        <v>0.382253558265281</v>
      </c>
      <c r="F8616" s="9" t="n">
        <v>-0.299567448805261</v>
      </c>
    </row>
    <row r="8617" customFormat="false" ht="15" hidden="false" customHeight="false" outlineLevel="0" collapsed="false">
      <c r="D8617" s="7" t="n">
        <f aca="false">MOD(D8616*$B$4,$B$5)</f>
        <v>1635314018</v>
      </c>
      <c r="E8617" s="8" t="n">
        <v>0.761502431483476</v>
      </c>
      <c r="F8617" s="9" t="n">
        <v>0.711143789225661</v>
      </c>
    </row>
    <row r="8618" customFormat="false" ht="15" hidden="false" customHeight="false" outlineLevel="0" collapsed="false">
      <c r="D8618" s="7" t="n">
        <f aca="false">MOD(D8617*$B$4,$B$5)</f>
        <v>1039066452</v>
      </c>
      <c r="E8618" s="8" t="n">
        <v>0.483853022087229</v>
      </c>
      <c r="F8618" s="9" t="n">
        <v>-0.0404855284906325</v>
      </c>
    </row>
    <row r="8619" customFormat="false" ht="15" hidden="false" customHeight="false" outlineLevel="0" collapsed="false">
      <c r="D8619" s="7" t="n">
        <f aca="false">MOD(D8618*$B$4,$B$5)</f>
        <v>148645160</v>
      </c>
      <c r="E8619" s="8" t="n">
        <v>0.0692182966221294</v>
      </c>
      <c r="F8619" s="9" t="n">
        <v>-1.48163818402847</v>
      </c>
    </row>
    <row r="8620" customFormat="false" ht="15" hidden="false" customHeight="false" outlineLevel="0" collapsed="false">
      <c r="D8620" s="7" t="n">
        <f aca="false">MOD(D8619*$B$4,$B$5)</f>
        <v>507653733</v>
      </c>
      <c r="E8620" s="8" t="n">
        <v>0.236394691035519</v>
      </c>
      <c r="F8620" s="9" t="n">
        <v>-0.717947948018157</v>
      </c>
    </row>
    <row r="8621" customFormat="false" ht="15" hidden="false" customHeight="false" outlineLevel="0" collapsed="false">
      <c r="D8621" s="7" t="n">
        <f aca="false">MOD(D8620*$B$4,$B$5)</f>
        <v>17449726</v>
      </c>
      <c r="E8621" s="8" t="n">
        <v>0.00812566187989494</v>
      </c>
      <c r="F8621" s="9" t="n">
        <v>-2.40322187648566</v>
      </c>
    </row>
    <row r="8622" customFormat="false" ht="15" hidden="false" customHeight="false" outlineLevel="0" collapsed="false">
      <c r="D8622" s="7" t="n">
        <f aca="false">MOD(D8621*$B$4,$B$5)</f>
        <v>502134122</v>
      </c>
      <c r="E8622" s="8" t="n">
        <v>0.233824421869427</v>
      </c>
      <c r="F8622" s="9" t="n">
        <v>-0.72630984762677</v>
      </c>
    </row>
    <row r="8623" customFormat="false" ht="15" hidden="false" customHeight="false" outlineLevel="0" collapsed="false">
      <c r="D8623" s="7" t="n">
        <f aca="false">MOD(D8622*$B$4,$B$5)</f>
        <v>2015763020</v>
      </c>
      <c r="E8623" s="8" t="n">
        <v>0.938662803674734</v>
      </c>
      <c r="F8623" s="9" t="n">
        <v>1.54364485354381</v>
      </c>
    </row>
    <row r="8624" customFormat="false" ht="15" hidden="false" customHeight="false" outlineLevel="0" collapsed="false">
      <c r="D8624" s="7" t="n">
        <f aca="false">MOD(D8623*$B$4,$B$5)</f>
        <v>412692850</v>
      </c>
      <c r="E8624" s="8" t="n">
        <v>0.192175083972677</v>
      </c>
      <c r="F8624" s="9" t="n">
        <v>-0.869908942760955</v>
      </c>
    </row>
    <row r="8625" customFormat="false" ht="15" hidden="false" customHeight="false" outlineLevel="0" collapsed="false">
      <c r="D8625" s="7" t="n">
        <f aca="false">MOD(D8624*$B$4,$B$5)</f>
        <v>1038252778</v>
      </c>
      <c r="E8625" s="8" t="n">
        <v>0.483474125604587</v>
      </c>
      <c r="F8625" s="9" t="n">
        <v>-0.0414360782386998</v>
      </c>
    </row>
    <row r="8626" customFormat="false" ht="15" hidden="false" customHeight="false" outlineLevel="0" collapsed="false">
      <c r="D8626" s="7" t="n">
        <f aca="false">MOD(D8625*$B$4,$B$5)</f>
        <v>1673976799</v>
      </c>
      <c r="E8626" s="8" t="n">
        <v>0.7795061918716</v>
      </c>
      <c r="F8626" s="9" t="n">
        <v>0.770526542945089</v>
      </c>
    </row>
    <row r="8627" customFormat="false" ht="15" hidden="false" customHeight="false" outlineLevel="0" collapsed="false">
      <c r="D8627" s="7" t="n">
        <f aca="false">MOD(D8626*$B$4,$B$5)</f>
        <v>1166878860</v>
      </c>
      <c r="E8627" s="8" t="n">
        <v>0.54337031258584</v>
      </c>
      <c r="F8627" s="9" t="n">
        <v>0.108928281358331</v>
      </c>
    </row>
    <row r="8628" customFormat="false" ht="15" hidden="false" customHeight="false" outlineLevel="0" collapsed="false">
      <c r="D8628" s="7" t="n">
        <f aca="false">MOD(D8627*$B$4,$B$5)</f>
        <v>60873897</v>
      </c>
      <c r="E8628" s="8" t="n">
        <v>0.0283466172668586</v>
      </c>
      <c r="F8628" s="9" t="n">
        <v>-1.90566845455175</v>
      </c>
    </row>
    <row r="8629" customFormat="false" ht="15" hidden="false" customHeight="false" outlineLevel="0" collapsed="false">
      <c r="D8629" s="7" t="n">
        <f aca="false">MOD(D8628*$B$4,$B$5)</f>
        <v>686252991</v>
      </c>
      <c r="E8629" s="8" t="n">
        <v>0.319561451505461</v>
      </c>
      <c r="F8629" s="9" t="n">
        <v>-0.468925479725016</v>
      </c>
    </row>
    <row r="8630" customFormat="false" ht="15" hidden="false" customHeight="false" outlineLevel="0" collapsed="false">
      <c r="D8630" s="7" t="n">
        <f aca="false">MOD(D8629*$B$4,$B$5)</f>
        <v>1182873586</v>
      </c>
      <c r="E8630" s="8" t="n">
        <v>0.550818437292072</v>
      </c>
      <c r="F8630" s="9" t="n">
        <v>0.127729396719663</v>
      </c>
    </row>
    <row r="8631" customFormat="false" ht="15" hidden="false" customHeight="false" outlineLevel="0" collapsed="false">
      <c r="D8631" s="7" t="n">
        <f aca="false">MOD(D8630*$B$4,$B$5)</f>
        <v>1195663370</v>
      </c>
      <c r="E8631" s="8" t="n">
        <v>0.556774144579446</v>
      </c>
      <c r="F8631" s="9" t="n">
        <v>0.142795475056476</v>
      </c>
    </row>
    <row r="8632" customFormat="false" ht="15" hidden="false" customHeight="false" outlineLevel="0" collapsed="false">
      <c r="D8632" s="7" t="n">
        <f aca="false">MOD(D8631*$B$4,$B$5)</f>
        <v>96036498</v>
      </c>
      <c r="E8632" s="8" t="n">
        <v>0.0447204793288563</v>
      </c>
      <c r="F8632" s="9" t="n">
        <v>-1.69835405227865</v>
      </c>
    </row>
    <row r="8633" customFormat="false" ht="15" hidden="false" customHeight="false" outlineLevel="0" collapsed="false">
      <c r="D8633" s="7" t="n">
        <f aca="false">MOD(D8632*$B$4,$B$5)</f>
        <v>1508084732</v>
      </c>
      <c r="E8633" s="8" t="n">
        <v>0.702256678326294</v>
      </c>
      <c r="F8633" s="9" t="n">
        <v>0.530902069870668</v>
      </c>
    </row>
    <row r="8634" customFormat="false" ht="15" hidden="false" customHeight="false" outlineLevel="0" collapsed="false">
      <c r="D8634" s="7" t="n">
        <f aca="false">MOD(D8633*$B$4,$B$5)</f>
        <v>1357432366</v>
      </c>
      <c r="E8634" s="8" t="n">
        <v>0.632103703573443</v>
      </c>
      <c r="F8634" s="9" t="n">
        <v>0.337430238517439</v>
      </c>
    </row>
    <row r="8635" customFormat="false" ht="15" hidden="false" customHeight="false" outlineLevel="0" collapsed="false">
      <c r="D8635" s="7" t="n">
        <f aca="false">MOD(D8634*$B$4,$B$5)</f>
        <v>596701922</v>
      </c>
      <c r="E8635" s="8" t="n">
        <v>0.2778609853963</v>
      </c>
      <c r="F8635" s="9" t="n">
        <v>-0.589207672665435</v>
      </c>
    </row>
    <row r="8636" customFormat="false" ht="15" hidden="false" customHeight="false" outlineLevel="0" collapsed="false">
      <c r="D8636" s="7" t="n">
        <f aca="false">MOD(D8635*$B$4,$B$5)</f>
        <v>1347803298</v>
      </c>
      <c r="E8636" s="8" t="n">
        <v>0.627619819368813</v>
      </c>
      <c r="F8636" s="9" t="n">
        <v>0.325555928131459</v>
      </c>
    </row>
    <row r="8637" customFormat="false" ht="15" hidden="false" customHeight="false" outlineLevel="0" collapsed="false">
      <c r="D8637" s="7" t="n">
        <f aca="false">MOD(D8636*$B$4,$B$5)</f>
        <v>1795911893</v>
      </c>
      <c r="E8637" s="8" t="n">
        <v>0.836286644764511</v>
      </c>
      <c r="F8637" s="9" t="n">
        <v>0.979310243821298</v>
      </c>
    </row>
    <row r="8638" customFormat="false" ht="15" hidden="false" customHeight="false" outlineLevel="0" collapsed="false">
      <c r="D8638" s="7" t="n">
        <f aca="false">MOD(D8637*$B$4,$B$5)</f>
        <v>843124907</v>
      </c>
      <c r="E8638" s="8" t="n">
        <v>0.392610629920485</v>
      </c>
      <c r="F8638" s="9" t="n">
        <v>-0.27252124271285</v>
      </c>
    </row>
    <row r="8639" customFormat="false" ht="15" hidden="false" customHeight="false" outlineLevel="0" collapsed="false">
      <c r="D8639" s="7" t="n">
        <f aca="false">MOD(D8638*$B$4,$B$5)</f>
        <v>1519791500</v>
      </c>
      <c r="E8639" s="8" t="n">
        <v>0.707708066988465</v>
      </c>
      <c r="F8639" s="9" t="n">
        <v>0.546701438139707</v>
      </c>
    </row>
    <row r="8640" customFormat="false" ht="15" hidden="false" customHeight="false" outlineLevel="0" collapsed="false">
      <c r="D8640" s="7" t="n">
        <f aca="false">MOD(D8639*$B$4,$B$5)</f>
        <v>1666631333</v>
      </c>
      <c r="E8640" s="8" t="n">
        <v>0.77608569271498</v>
      </c>
      <c r="F8640" s="9" t="n">
        <v>0.759040024444103</v>
      </c>
    </row>
    <row r="8641" customFormat="false" ht="15" hidden="false" customHeight="false" outlineLevel="0" collapsed="false">
      <c r="D8641" s="7" t="n">
        <f aca="false">MOD(D8640*$B$4,$B$5)</f>
        <v>928691329</v>
      </c>
      <c r="E8641" s="8" t="n">
        <v>0.432455600176431</v>
      </c>
      <c r="F8641" s="9" t="n">
        <v>-0.170125804388404</v>
      </c>
    </row>
    <row r="8642" customFormat="false" ht="15" hidden="false" customHeight="false" outlineLevel="0" collapsed="false">
      <c r="D8642" s="7" t="n">
        <f aca="false">MOD(D8641*$B$4,$B$5)</f>
        <v>138011034</v>
      </c>
      <c r="E8642" s="8" t="n">
        <v>0.0642663958149649</v>
      </c>
      <c r="F8642" s="9" t="n">
        <v>-1.51991320329421</v>
      </c>
    </row>
    <row r="8643" customFormat="false" ht="15" hidden="false" customHeight="false" outlineLevel="0" collapsed="false">
      <c r="D8643" s="7" t="n">
        <f aca="false">MOD(D8642*$B$4,$B$5)</f>
        <v>436349220</v>
      </c>
      <c r="E8643" s="8" t="n">
        <v>0.203190939690164</v>
      </c>
      <c r="F8643" s="9" t="n">
        <v>-0.830277547601857</v>
      </c>
    </row>
    <row r="8644" customFormat="false" ht="15" hidden="false" customHeight="false" outlineLevel="0" collapsed="false">
      <c r="D8644" s="7" t="n">
        <f aca="false">MOD(D8643*$B$4,$B$5)</f>
        <v>493588844</v>
      </c>
      <c r="E8644" s="8" t="n">
        <v>0.229845216711839</v>
      </c>
      <c r="F8644" s="9" t="n">
        <v>-0.739356690866695</v>
      </c>
    </row>
    <row r="8645" customFormat="false" ht="15" hidden="false" customHeight="false" outlineLevel="0" collapsed="false">
      <c r="D8645" s="7" t="n">
        <f aca="false">MOD(D8644*$B$4,$B$5)</f>
        <v>1843508906</v>
      </c>
      <c r="E8645" s="8" t="n">
        <v>0.858450731130737</v>
      </c>
      <c r="F8645" s="9" t="n">
        <v>1.0733847192523</v>
      </c>
    </row>
    <row r="8646" customFormat="false" ht="15" hidden="false" customHeight="false" outlineLevel="0" collapsed="false">
      <c r="D8646" s="7" t="n">
        <f aca="false">MOD(D8645*$B$4,$B$5)</f>
        <v>591037140</v>
      </c>
      <c r="E8646" s="8" t="n">
        <v>0.275223115715406</v>
      </c>
      <c r="F8646" s="9" t="n">
        <v>-0.597091591602426</v>
      </c>
    </row>
    <row r="8647" customFormat="false" ht="15" hidden="false" customHeight="false" outlineLevel="0" collapsed="false">
      <c r="D8647" s="7" t="n">
        <f aca="false">MOD(D8646*$B$4,$B$5)</f>
        <v>633534545</v>
      </c>
      <c r="E8647" s="8" t="n">
        <v>0.295012512053375</v>
      </c>
      <c r="F8647" s="9" t="n">
        <v>-0.538799767444923</v>
      </c>
    </row>
    <row r="8648" customFormat="false" ht="15" hidden="false" customHeight="false" outlineLevel="0" collapsed="false">
      <c r="D8648" s="7" t="n">
        <f aca="false">MOD(D8647*$B$4,$B$5)</f>
        <v>1178888415</v>
      </c>
      <c r="E8648" s="8" t="n">
        <v>0.548962697432342</v>
      </c>
      <c r="F8648" s="9" t="n">
        <v>0.123041033051733</v>
      </c>
    </row>
    <row r="8649" customFormat="false" ht="15" hidden="false" customHeight="false" outlineLevel="0" collapsed="false">
      <c r="D8649" s="7" t="n">
        <f aca="false">MOD(D8648*$B$4,$B$5)</f>
        <v>2101002259</v>
      </c>
      <c r="E8649" s="8" t="n">
        <v>0.978355417473573</v>
      </c>
      <c r="F8649" s="9" t="n">
        <v>2.02090920306684</v>
      </c>
    </row>
    <row r="8650" customFormat="false" ht="15" hidden="false" customHeight="false" outlineLevel="0" collapsed="false">
      <c r="D8650" s="7" t="n">
        <f aca="false">MOD(D8649*$B$4,$B$5)</f>
        <v>417330967</v>
      </c>
      <c r="E8650" s="8" t="n">
        <v>0.194334875507592</v>
      </c>
      <c r="F8650" s="9" t="n">
        <v>-0.862032286842273</v>
      </c>
    </row>
    <row r="8651" customFormat="false" ht="15" hidden="false" customHeight="false" outlineLevel="0" collapsed="false">
      <c r="D8651" s="7" t="n">
        <f aca="false">MOD(D8650*$B$4,$B$5)</f>
        <v>1586499197</v>
      </c>
      <c r="E8651" s="8" t="n">
        <v>0.738771259075749</v>
      </c>
      <c r="F8651" s="9" t="n">
        <v>0.639561864658302</v>
      </c>
    </row>
    <row r="8652" customFormat="false" ht="15" hidden="false" customHeight="false" outlineLevel="0" collapsed="false">
      <c r="D8652" s="7" t="n">
        <f aca="false">MOD(D8651*$B$4,$B$5)</f>
        <v>488402720</v>
      </c>
      <c r="E8652" s="8" t="n">
        <v>0.227430239531612</v>
      </c>
      <c r="F8652" s="9" t="n">
        <v>-0.747336477155124</v>
      </c>
    </row>
    <row r="8653" customFormat="false" ht="15" hidden="false" customHeight="false" outlineLevel="0" collapsed="false">
      <c r="D8653" s="7" t="n">
        <f aca="false">MOD(D8652*$B$4,$B$5)</f>
        <v>612220354</v>
      </c>
      <c r="E8653" s="8" t="n">
        <v>0.285087318425148</v>
      </c>
      <c r="F8653" s="9" t="n">
        <v>-0.567794320391829</v>
      </c>
    </row>
    <row r="8654" customFormat="false" ht="15" hidden="false" customHeight="false" outlineLevel="0" collapsed="false">
      <c r="D8654" s="7" t="n">
        <f aca="false">MOD(D8653*$B$4,$B$5)</f>
        <v>966241567</v>
      </c>
      <c r="E8654" s="8" t="n">
        <v>0.449941292358508</v>
      </c>
      <c r="F8654" s="9" t="n">
        <v>-0.125809672942047</v>
      </c>
    </row>
    <row r="8655" customFormat="false" ht="15" hidden="false" customHeight="false" outlineLevel="0" collapsed="false">
      <c r="D8655" s="7" t="n">
        <f aca="false">MOD(D8654*$B$4,$B$5)</f>
        <v>249351464</v>
      </c>
      <c r="E8655" s="8" t="n">
        <v>0.116113323826448</v>
      </c>
      <c r="F8655" s="9" t="n">
        <v>-1.19464272806975</v>
      </c>
    </row>
    <row r="8656" customFormat="false" ht="15" hidden="false" customHeight="false" outlineLevel="0" collapsed="false">
      <c r="D8656" s="7" t="n">
        <f aca="false">MOD(D8655*$B$4,$B$5)</f>
        <v>1946160956</v>
      </c>
      <c r="E8656" s="8" t="n">
        <v>0.906251816923033</v>
      </c>
      <c r="F8656" s="9" t="n">
        <v>1.31802175274508</v>
      </c>
    </row>
    <row r="8657" customFormat="false" ht="15" hidden="false" customHeight="false" outlineLevel="0" collapsed="false">
      <c r="D8657" s="7" t="n">
        <f aca="false">MOD(D8656*$B$4,$B$5)</f>
        <v>1463369061</v>
      </c>
      <c r="E8657" s="8" t="n">
        <v>0.681434321386213</v>
      </c>
      <c r="F8657" s="9" t="n">
        <v>0.471713419552472</v>
      </c>
    </row>
    <row r="8658" customFormat="false" ht="15" hidden="false" customHeight="false" outlineLevel="0" collapsed="false">
      <c r="D8658" s="7" t="n">
        <f aca="false">MOD(D8657*$B$4,$B$5)</f>
        <v>1108342760</v>
      </c>
      <c r="E8658" s="8" t="n">
        <v>0.51611231688048</v>
      </c>
      <c r="F8658" s="9" t="n">
        <v>0.0403985750873679</v>
      </c>
    </row>
    <row r="8659" customFormat="false" ht="15" hidden="false" customHeight="false" outlineLevel="0" collapsed="false">
      <c r="D8659" s="7" t="n">
        <f aca="false">MOD(D8658*$B$4,$B$5)</f>
        <v>553270249</v>
      </c>
      <c r="E8659" s="8" t="n">
        <v>0.257636536618356</v>
      </c>
      <c r="F8659" s="9" t="n">
        <v>-0.65064902895082</v>
      </c>
    </row>
    <row r="8660" customFormat="false" ht="15" hidden="false" customHeight="false" outlineLevel="0" collapsed="false">
      <c r="D8660" s="7" t="n">
        <f aca="false">MOD(D8659*$B$4,$B$5)</f>
        <v>801555387</v>
      </c>
      <c r="E8660" s="8" t="n">
        <v>0.373253313706492</v>
      </c>
      <c r="F8660" s="9" t="n">
        <v>-0.323249062068411</v>
      </c>
    </row>
    <row r="8661" customFormat="false" ht="15" hidden="false" customHeight="false" outlineLevel="0" collapsed="false">
      <c r="D8661" s="7" t="n">
        <f aca="false">MOD(D8660*$B$4,$B$5)</f>
        <v>667217878</v>
      </c>
      <c r="E8661" s="8" t="n">
        <v>0.310697536273578</v>
      </c>
      <c r="F8661" s="9" t="n">
        <v>-0.49387413469067</v>
      </c>
    </row>
    <row r="8662" customFormat="false" ht="15" hidden="false" customHeight="false" outlineLevel="0" collapsed="false">
      <c r="D8662" s="7" t="n">
        <f aca="false">MOD(D8661*$B$4,$B$5)</f>
        <v>1461934879</v>
      </c>
      <c r="E8662" s="8" t="n">
        <v>0.680766478349237</v>
      </c>
      <c r="F8662" s="9" t="n">
        <v>0.469843205952594</v>
      </c>
    </row>
    <row r="8663" customFormat="false" ht="15" hidden="false" customHeight="false" outlineLevel="0" collapsed="false">
      <c r="D8663" s="7" t="n">
        <f aca="false">MOD(D8662*$B$4,$B$5)</f>
        <v>598420142</v>
      </c>
      <c r="E8663" s="8" t="n">
        <v>0.278661093934123</v>
      </c>
      <c r="F8663" s="9" t="n">
        <v>-0.586823595795087</v>
      </c>
    </row>
    <row r="8664" customFormat="false" ht="15" hidden="false" customHeight="false" outlineLevel="0" collapsed="false">
      <c r="D8664" s="7" t="n">
        <f aca="false">MOD(D8663*$B$4,$B$5)</f>
        <v>536138685</v>
      </c>
      <c r="E8664" s="8" t="n">
        <v>0.249659030465092</v>
      </c>
      <c r="F8664" s="9" t="n">
        <v>-0.67556312398164</v>
      </c>
    </row>
    <row r="8665" customFormat="false" ht="15" hidden="false" customHeight="false" outlineLevel="0" collapsed="false">
      <c r="D8665" s="7" t="n">
        <f aca="false">MOD(D8664*$B$4,$B$5)</f>
        <v>625033638</v>
      </c>
      <c r="E8665" s="8" t="n">
        <v>0.291053968752785</v>
      </c>
      <c r="F8665" s="9" t="n">
        <v>-0.550308292447181</v>
      </c>
    </row>
    <row r="8666" customFormat="false" ht="15" hidden="false" customHeight="false" outlineLevel="0" collapsed="false">
      <c r="D8666" s="7" t="n">
        <f aca="false">MOD(D8665*$B$4,$B$5)</f>
        <v>1000983195</v>
      </c>
      <c r="E8666" s="8" t="n">
        <v>0.466119123591221</v>
      </c>
      <c r="F8666" s="9" t="n">
        <v>-0.0850291111212982</v>
      </c>
    </row>
    <row r="8667" customFormat="false" ht="15" hidden="false" customHeight="false" outlineLevel="0" collapsed="false">
      <c r="D8667" s="7" t="n">
        <f aca="false">MOD(D8666*$B$4,$B$5)</f>
        <v>77748345</v>
      </c>
      <c r="E8667" s="8" t="n">
        <v>0.0362043944524642</v>
      </c>
      <c r="F8667" s="9" t="n">
        <v>-1.79653929601098</v>
      </c>
    </row>
    <row r="8668" customFormat="false" ht="15" hidden="false" customHeight="false" outlineLevel="0" collapsed="false">
      <c r="D8668" s="7" t="n">
        <f aca="false">MOD(D8667*$B$4,$B$5)</f>
        <v>1336430186</v>
      </c>
      <c r="E8668" s="8" t="n">
        <v>0.622323801389266</v>
      </c>
      <c r="F8668" s="9" t="n">
        <v>0.311589655001138</v>
      </c>
    </row>
    <row r="8669" customFormat="false" ht="15" hidden="false" customHeight="false" outlineLevel="0" collapsed="false">
      <c r="D8669" s="7" t="n">
        <f aca="false">MOD(D8668*$B$4,$B$5)</f>
        <v>412752526</v>
      </c>
      <c r="E8669" s="8" t="n">
        <v>0.192202872775684</v>
      </c>
      <c r="F8669" s="9" t="n">
        <v>-0.869807255883805</v>
      </c>
    </row>
    <row r="8670" customFormat="false" ht="15" hidden="false" customHeight="false" outlineLevel="0" collapsed="false">
      <c r="D8670" s="7" t="n">
        <f aca="false">MOD(D8669*$B$4,$B$5)</f>
        <v>1771389327</v>
      </c>
      <c r="E8670" s="8" t="n">
        <v>0.824867435102228</v>
      </c>
      <c r="F8670" s="9" t="n">
        <v>0.93407514922179</v>
      </c>
    </row>
    <row r="8671" customFormat="false" ht="15" hidden="false" customHeight="false" outlineLevel="0" collapsed="false">
      <c r="D8671" s="7" t="n">
        <f aca="false">MOD(D8670*$B$4,$B$5)</f>
        <v>377831018</v>
      </c>
      <c r="E8671" s="8" t="n">
        <v>0.175941278390532</v>
      </c>
      <c r="F8671" s="9" t="n">
        <v>-0.930943953211353</v>
      </c>
    </row>
    <row r="8672" customFormat="false" ht="15" hidden="false" customHeight="false" outlineLevel="0" collapsed="false">
      <c r="D8672" s="7" t="n">
        <f aca="false">MOD(D8671*$B$4,$B$5)</f>
        <v>1849939554</v>
      </c>
      <c r="E8672" s="8" t="n">
        <v>0.861445234959428</v>
      </c>
      <c r="F8672" s="9" t="n">
        <v>1.08683546748596</v>
      </c>
    </row>
    <row r="8673" customFormat="false" ht="15" hidden="false" customHeight="false" outlineLevel="0" collapsed="false">
      <c r="D8673" s="7" t="n">
        <f aca="false">MOD(D8672*$B$4,$B$5)</f>
        <v>1767201580</v>
      </c>
      <c r="E8673" s="8" t="n">
        <v>0.822917363441472</v>
      </c>
      <c r="F8673" s="9" t="n">
        <v>0.92654028211325</v>
      </c>
    </row>
    <row r="8674" customFormat="false" ht="15" hidden="false" customHeight="false" outlineLevel="0" collapsed="false">
      <c r="D8674" s="7" t="n">
        <f aca="false">MOD(D8673*$B$4,$B$5)</f>
        <v>94558399</v>
      </c>
      <c r="E8674" s="8" t="n">
        <v>0.044032185845107</v>
      </c>
      <c r="F8674" s="9" t="n">
        <v>-1.70569773452217</v>
      </c>
    </row>
    <row r="8675" customFormat="false" ht="15" hidden="false" customHeight="false" outlineLevel="0" collapsed="false">
      <c r="D8675" s="7" t="n">
        <f aca="false">MOD(D8674*$B$4,$B$5)</f>
        <v>1025728254</v>
      </c>
      <c r="E8675" s="8" t="n">
        <v>0.477641939630398</v>
      </c>
      <c r="F8675" s="9" t="n">
        <v>-0.0560727159356556</v>
      </c>
    </row>
    <row r="8676" customFormat="false" ht="15" hidden="false" customHeight="false" outlineLevel="0" collapsed="false">
      <c r="D8676" s="7" t="n">
        <f aca="false">MOD(D8675*$B$4,$B$5)</f>
        <v>545583602</v>
      </c>
      <c r="E8676" s="8" t="n">
        <v>0.254057162677922</v>
      </c>
      <c r="F8676" s="9" t="n">
        <v>-0.661776723981389</v>
      </c>
    </row>
    <row r="8677" customFormat="false" ht="15" hidden="false" customHeight="false" outlineLevel="0" collapsed="false">
      <c r="D8677" s="7" t="n">
        <f aca="false">MOD(D8676*$B$4,$B$5)</f>
        <v>1274088981</v>
      </c>
      <c r="E8677" s="8" t="n">
        <v>0.593293915589614</v>
      </c>
      <c r="F8677" s="9" t="n">
        <v>0.236026420319487</v>
      </c>
    </row>
    <row r="8678" customFormat="false" ht="15" hidden="false" customHeight="false" outlineLevel="0" collapsed="false">
      <c r="D8678" s="7" t="n">
        <f aca="false">MOD(D8677*$B$4,$B$5)</f>
        <v>1912519065</v>
      </c>
      <c r="E8678" s="8" t="n">
        <v>0.890586090637917</v>
      </c>
      <c r="F8678" s="9" t="n">
        <v>1.22965101201495</v>
      </c>
    </row>
    <row r="8679" customFormat="false" ht="15" hidden="false" customHeight="false" outlineLevel="0" collapsed="false">
      <c r="D8679" s="7" t="n">
        <f aca="false">MOD(D8678*$B$4,$B$5)</f>
        <v>1033285732</v>
      </c>
      <c r="E8679" s="8" t="n">
        <v>0.481161164567956</v>
      </c>
      <c r="F8679" s="9" t="n">
        <v>-0.0472395214106522</v>
      </c>
    </row>
    <row r="8680" customFormat="false" ht="15" hidden="false" customHeight="false" outlineLevel="0" collapsed="false">
      <c r="D8680" s="7" t="n">
        <f aca="false">MOD(D8679*$B$4,$B$5)</f>
        <v>280384150</v>
      </c>
      <c r="E8680" s="8" t="n">
        <v>0.130564044351283</v>
      </c>
      <c r="F8680" s="9" t="n">
        <v>-1.12372881407629</v>
      </c>
    </row>
    <row r="8681" customFormat="false" ht="15" hidden="false" customHeight="false" outlineLevel="0" collapsed="false">
      <c r="D8681" s="7" t="n">
        <f aca="false">MOD(D8680*$B$4,$B$5)</f>
        <v>981361256</v>
      </c>
      <c r="E8681" s="8" t="n">
        <v>0.456981946208497</v>
      </c>
      <c r="F8681" s="9" t="n">
        <v>-0.108040088331863</v>
      </c>
    </row>
    <row r="8682" customFormat="false" ht="15" hidden="false" customHeight="false" outlineLevel="0" collapsed="false">
      <c r="D8682" s="7" t="n">
        <f aca="false">MOD(D8681*$B$4,$B$5)</f>
        <v>2094902850</v>
      </c>
      <c r="E8682" s="8" t="n">
        <v>0.975515158824171</v>
      </c>
      <c r="F8682" s="9" t="n">
        <v>1.9688555394764</v>
      </c>
    </row>
    <row r="8683" customFormat="false" ht="15" hidden="false" customHeight="false" outlineLevel="0" collapsed="false">
      <c r="D8683" s="7" t="n">
        <f aca="false">MOD(D8682*$B$4,$B$5)</f>
        <v>198018767</v>
      </c>
      <c r="E8683" s="8" t="n">
        <v>0.0922096740381882</v>
      </c>
      <c r="F8683" s="9" t="n">
        <v>-1.32727010852543</v>
      </c>
    </row>
    <row r="8684" customFormat="false" ht="15" hidden="false" customHeight="false" outlineLevel="0" collapsed="false">
      <c r="D8684" s="7" t="n">
        <f aca="false">MOD(D8683*$B$4,$B$5)</f>
        <v>114189060</v>
      </c>
      <c r="E8684" s="8" t="n">
        <v>0.0531734247255823</v>
      </c>
      <c r="F8684" s="9" t="n">
        <v>-1.61483307031521</v>
      </c>
    </row>
    <row r="8685" customFormat="false" ht="15" hidden="false" customHeight="false" outlineLevel="0" collapsed="false">
      <c r="D8685" s="7" t="n">
        <f aca="false">MOD(D8684*$B$4,$B$5)</f>
        <v>1577077058</v>
      </c>
      <c r="E8685" s="8" t="n">
        <v>0.73438373369573</v>
      </c>
      <c r="F8685" s="9" t="n">
        <v>0.626125644931641</v>
      </c>
    </row>
    <row r="8686" customFormat="false" ht="15" hidden="false" customHeight="false" outlineLevel="0" collapsed="false">
      <c r="D8686" s="7" t="n">
        <f aca="false">MOD(D8685*$B$4,$B$5)</f>
        <v>938864215</v>
      </c>
      <c r="E8686" s="8" t="n">
        <v>0.437192719371238</v>
      </c>
      <c r="F8686" s="9" t="n">
        <v>-0.158090560453149</v>
      </c>
    </row>
    <row r="8687" customFormat="false" ht="15" hidden="false" customHeight="false" outlineLevel="0" collapsed="false">
      <c r="D8687" s="7" t="n">
        <f aca="false">MOD(D8686*$B$4,$B$5)</f>
        <v>1567119624</v>
      </c>
      <c r="E8687" s="8" t="n">
        <v>0.72974694215669</v>
      </c>
      <c r="F8687" s="9" t="n">
        <v>0.612047825522046</v>
      </c>
    </row>
    <row r="8688" customFormat="false" ht="15" hidden="false" customHeight="false" outlineLevel="0" collapsed="false">
      <c r="D8688" s="7" t="n">
        <f aca="false">MOD(D8687*$B$4,$B$5)</f>
        <v>1319904529</v>
      </c>
      <c r="E8688" s="8" t="n">
        <v>0.614628442669873</v>
      </c>
      <c r="F8688" s="9" t="n">
        <v>0.291403007497157</v>
      </c>
    </row>
    <row r="8689" customFormat="false" ht="15" hidden="false" customHeight="false" outlineLevel="0" collapsed="false">
      <c r="D8689" s="7" t="n">
        <f aca="false">MOD(D8688*$B$4,$B$5)</f>
        <v>1566680163</v>
      </c>
      <c r="E8689" s="8" t="n">
        <v>0.729542302181518</v>
      </c>
      <c r="F8689" s="9" t="n">
        <v>0.611429322052757</v>
      </c>
    </row>
    <row r="8690" customFormat="false" ht="15" hidden="false" customHeight="false" outlineLevel="0" collapsed="false">
      <c r="D8690" s="7" t="n">
        <f aca="false">MOD(D8689*$B$4,$B$5)</f>
        <v>1581519068</v>
      </c>
      <c r="E8690" s="8" t="n">
        <v>0.736452205792491</v>
      </c>
      <c r="F8690" s="9" t="n">
        <v>0.632445839718927</v>
      </c>
    </row>
    <row r="8691" customFormat="false" ht="15" hidden="false" customHeight="false" outlineLevel="0" collapsed="false">
      <c r="D8691" s="7" t="n">
        <f aca="false">MOD(D8690*$B$4,$B$5)</f>
        <v>610764225</v>
      </c>
      <c r="E8691" s="8" t="n">
        <v>0.28440925551989</v>
      </c>
      <c r="F8691" s="9" t="n">
        <v>-0.569792399702004</v>
      </c>
    </row>
    <row r="8692" customFormat="false" ht="15" hidden="false" customHeight="false" outlineLevel="0" collapsed="false">
      <c r="D8692" s="7" t="n">
        <f aca="false">MOD(D8691*$B$4,$B$5)</f>
        <v>1544398959</v>
      </c>
      <c r="E8692" s="8" t="n">
        <v>0.719166808034449</v>
      </c>
      <c r="F8692" s="9" t="n">
        <v>0.580368142261846</v>
      </c>
    </row>
    <row r="8693" customFormat="false" ht="15" hidden="false" customHeight="false" outlineLevel="0" collapsed="false">
      <c r="D8693" s="7" t="n">
        <f aca="false">MOD(D8692*$B$4,$B$5)</f>
        <v>1934827931</v>
      </c>
      <c r="E8693" s="8" t="n">
        <v>0.900974465907528</v>
      </c>
      <c r="F8693" s="9" t="n">
        <v>1.2871240094718</v>
      </c>
    </row>
    <row r="8694" customFormat="false" ht="15" hidden="false" customHeight="false" outlineLevel="0" collapsed="false">
      <c r="D8694" s="7" t="n">
        <f aca="false">MOD(D8693*$B$4,$B$5)</f>
        <v>2015249271</v>
      </c>
      <c r="E8694" s="8" t="n">
        <v>0.938423570653818</v>
      </c>
      <c r="F8694" s="9" t="n">
        <v>1.54167389486543</v>
      </c>
    </row>
    <row r="8695" customFormat="false" ht="15" hidden="false" customHeight="false" outlineLevel="0" collapsed="false">
      <c r="D8695" s="7" t="n">
        <f aca="false">MOD(D8694*$B$4,$B$5)</f>
        <v>1383318635</v>
      </c>
      <c r="E8695" s="8" t="n">
        <v>0.644157936930804</v>
      </c>
      <c r="F8695" s="9" t="n">
        <v>0.369595202630272</v>
      </c>
    </row>
    <row r="8696" customFormat="false" ht="15" hidden="false" customHeight="false" outlineLevel="0" collapsed="false">
      <c r="D8696" s="7" t="n">
        <f aca="false">MOD(D8695*$B$4,$B$5)</f>
        <v>317310267</v>
      </c>
      <c r="E8696" s="8" t="n">
        <v>0.147759107544794</v>
      </c>
      <c r="F8696" s="9" t="n">
        <v>-1.04609274372996</v>
      </c>
    </row>
    <row r="8697" customFormat="false" ht="15" hidden="false" customHeight="false" outlineLevel="0" collapsed="false">
      <c r="D8697" s="7" t="n">
        <f aca="false">MOD(D8696*$B$4,$B$5)</f>
        <v>1030527953</v>
      </c>
      <c r="E8697" s="8" t="n">
        <v>0.47987697364751</v>
      </c>
      <c r="F8697" s="9" t="n">
        <v>-0.0504623552865436</v>
      </c>
    </row>
    <row r="8698" customFormat="false" ht="15" hidden="false" customHeight="false" outlineLevel="0" collapsed="false">
      <c r="D8698" s="7" t="n">
        <f aca="false">MOD(D8697*$B$4,$B$5)</f>
        <v>303620155</v>
      </c>
      <c r="E8698" s="8" t="n">
        <v>0.14138415236155</v>
      </c>
      <c r="F8698" s="9" t="n">
        <v>-1.07412133224454</v>
      </c>
    </row>
    <row r="8699" customFormat="false" ht="15" hidden="false" customHeight="false" outlineLevel="0" collapsed="false">
      <c r="D8699" s="7" t="n">
        <f aca="false">MOD(D8698*$B$4,$B$5)</f>
        <v>1620094877</v>
      </c>
      <c r="E8699" s="8" t="n">
        <v>0.754415466687098</v>
      </c>
      <c r="F8699" s="9" t="n">
        <v>0.688450603454711</v>
      </c>
    </row>
    <row r="8700" customFormat="false" ht="15" hidden="false" customHeight="false" outlineLevel="0" collapsed="false">
      <c r="D8700" s="7" t="n">
        <f aca="false">MOD(D8699*$B$4,$B$5)</f>
        <v>835318515</v>
      </c>
      <c r="E8700" s="8" t="n">
        <v>0.388975495369151</v>
      </c>
      <c r="F8700" s="9" t="n">
        <v>-0.28199024438314</v>
      </c>
    </row>
    <row r="8701" customFormat="false" ht="15" hidden="false" customHeight="false" outlineLevel="0" collapsed="false">
      <c r="D8701" s="7" t="n">
        <f aca="false">MOD(D8700*$B$4,$B$5)</f>
        <v>507081493</v>
      </c>
      <c r="E8701" s="8" t="n">
        <v>0.236128221020222</v>
      </c>
      <c r="F8701" s="9" t="n">
        <v>-0.718812520680728</v>
      </c>
    </row>
    <row r="8702" customFormat="false" ht="15" hidden="false" customHeight="false" outlineLevel="0" collapsed="false">
      <c r="D8702" s="7" t="n">
        <f aca="false">MOD(D8701*$B$4,$B$5)</f>
        <v>312140097</v>
      </c>
      <c r="E8702" s="8" t="n">
        <v>0.145351559524752</v>
      </c>
      <c r="F8702" s="9" t="n">
        <v>-1.05658042301615</v>
      </c>
    </row>
    <row r="8703" customFormat="false" ht="15" hidden="false" customHeight="false" outlineLevel="0" collapsed="false">
      <c r="D8703" s="7" t="n">
        <f aca="false">MOD(D8702*$B$4,$B$5)</f>
        <v>569354935</v>
      </c>
      <c r="E8703" s="8" t="n">
        <v>0.265126552214033</v>
      </c>
      <c r="F8703" s="9" t="n">
        <v>-0.627619693677514</v>
      </c>
    </row>
    <row r="8704" customFormat="false" ht="15" hidden="false" customHeight="false" outlineLevel="0" collapsed="false">
      <c r="D8704" s="7" t="n">
        <f aca="false">MOD(D8703*$B$4,$B$5)</f>
        <v>1983836726</v>
      </c>
      <c r="E8704" s="8" t="n">
        <v>0.923795964497883</v>
      </c>
      <c r="F8704" s="9" t="n">
        <v>1.43107726952037</v>
      </c>
    </row>
    <row r="8705" customFormat="false" ht="15" hidden="false" customHeight="false" outlineLevel="0" collapsed="false">
      <c r="D8705" s="7" t="n">
        <f aca="false">MOD(D8704*$B$4,$B$5)</f>
        <v>1191813722</v>
      </c>
      <c r="E8705" s="8" t="n">
        <v>0.554981512534415</v>
      </c>
      <c r="F8705" s="9" t="n">
        <v>0.138257421574071</v>
      </c>
    </row>
    <row r="8706" customFormat="false" ht="15" hidden="false" customHeight="false" outlineLevel="0" collapsed="false">
      <c r="D8706" s="7" t="n">
        <f aca="false">MOD(D8705*$B$4,$B$5)</f>
        <v>1100755179</v>
      </c>
      <c r="E8706" s="8" t="n">
        <v>0.512579074141177</v>
      </c>
      <c r="F8706" s="9" t="n">
        <v>0.031536289468592</v>
      </c>
    </row>
    <row r="8707" customFormat="false" ht="15" hidden="false" customHeight="false" outlineLevel="0" collapsed="false">
      <c r="D8707" s="7" t="n">
        <f aca="false">MOD(D8706*$B$4,$B$5)</f>
        <v>1512851435</v>
      </c>
      <c r="E8707" s="8" t="n">
        <v>0.704476347383555</v>
      </c>
      <c r="F8707" s="9" t="n">
        <v>0.537318968325373</v>
      </c>
    </row>
    <row r="8708" customFormat="false" ht="15" hidden="false" customHeight="false" outlineLevel="0" collapsed="false">
      <c r="D8708" s="7" t="n">
        <f aca="false">MOD(D8707*$B$4,$B$5)</f>
        <v>1670202650</v>
      </c>
      <c r="E8708" s="8" t="n">
        <v>0.777748716788132</v>
      </c>
      <c r="F8708" s="9" t="n">
        <v>0.764612092242191</v>
      </c>
    </row>
    <row r="8709" customFormat="false" ht="15" hidden="false" customHeight="false" outlineLevel="0" collapsed="false">
      <c r="D8709" s="7" t="n">
        <f aca="false">MOD(D8708*$B$4,$B$5)</f>
        <v>1521042476</v>
      </c>
      <c r="E8709" s="8" t="n">
        <v>0.708290598083558</v>
      </c>
      <c r="F8709" s="9" t="n">
        <v>0.548397775088332</v>
      </c>
    </row>
    <row r="8710" customFormat="false" ht="15" hidden="false" customHeight="false" outlineLevel="0" collapsed="false">
      <c r="D8710" s="7" t="n">
        <f aca="false">MOD(D8709*$B$4,$B$5)</f>
        <v>1922951713</v>
      </c>
      <c r="E8710" s="8" t="n">
        <v>0.89544417094015</v>
      </c>
      <c r="F8710" s="9" t="n">
        <v>1.25601189312693</v>
      </c>
    </row>
    <row r="8711" customFormat="false" ht="15" hidden="false" customHeight="false" outlineLevel="0" collapsed="false">
      <c r="D8711" s="7" t="n">
        <f aca="false">MOD(D8710*$B$4,$B$5)</f>
        <v>2116463942</v>
      </c>
      <c r="E8711" s="8" t="n">
        <v>0.985555324690002</v>
      </c>
      <c r="F8711" s="9" t="n">
        <v>2.18499312579879</v>
      </c>
    </row>
    <row r="8712" customFormat="false" ht="15" hidden="false" customHeight="false" outlineLevel="0" collapsed="false">
      <c r="D8712" s="7" t="n">
        <f aca="false">MOD(D8711*$B$4,$B$5)</f>
        <v>1591405551</v>
      </c>
      <c r="E8712" s="8" t="n">
        <v>0.741055958197504</v>
      </c>
      <c r="F8712" s="9" t="n">
        <v>0.646604285679893</v>
      </c>
    </row>
    <row r="8713" customFormat="false" ht="15" hidden="false" customHeight="false" outlineLevel="0" collapsed="false">
      <c r="D8713" s="7" t="n">
        <f aca="false">MOD(D8712*$B$4,$B$5)</f>
        <v>1099815484</v>
      </c>
      <c r="E8713" s="8" t="n">
        <v>0.512141494557393</v>
      </c>
      <c r="F8713" s="9" t="n">
        <v>0.0304389133154106</v>
      </c>
    </row>
    <row r="8714" customFormat="false" ht="15" hidden="false" customHeight="false" outlineLevel="0" collapsed="false">
      <c r="D8714" s="7" t="n">
        <f aca="false">MOD(D8713*$B$4,$B$5)</f>
        <v>1249990677</v>
      </c>
      <c r="E8714" s="8" t="n">
        <v>0.58207226831659</v>
      </c>
      <c r="F8714" s="9" t="n">
        <v>0.207197700138213</v>
      </c>
    </row>
    <row r="8715" customFormat="false" ht="15" hidden="false" customHeight="false" outlineLevel="0" collapsed="false">
      <c r="D8715" s="7" t="n">
        <f aca="false">MOD(D8714*$B$4,$B$5)</f>
        <v>451939708</v>
      </c>
      <c r="E8715" s="8" t="n">
        <v>0.210450826408761</v>
      </c>
      <c r="F8715" s="9" t="n">
        <v>-0.804857955984441</v>
      </c>
    </row>
    <row r="8716" customFormat="false" ht="15" hidden="false" customHeight="false" outlineLevel="0" collapsed="false">
      <c r="D8716" s="7" t="n">
        <f aca="false">MOD(D8715*$B$4,$B$5)</f>
        <v>1442758642</v>
      </c>
      <c r="E8716" s="8" t="n">
        <v>0.671836847133783</v>
      </c>
      <c r="F8716" s="9" t="n">
        <v>0.444990934171468</v>
      </c>
    </row>
    <row r="8717" customFormat="false" ht="15" hidden="false" customHeight="false" outlineLevel="0" collapsed="false">
      <c r="D8717" s="7" t="n">
        <f aca="false">MOD(D8716*$B$4,$B$5)</f>
        <v>507735772</v>
      </c>
      <c r="E8717" s="8" t="n">
        <v>0.236432893421904</v>
      </c>
      <c r="F8717" s="9" t="n">
        <v>-0.717824042829046</v>
      </c>
    </row>
    <row r="8718" customFormat="false" ht="15" hidden="false" customHeight="false" outlineLevel="0" collapsed="false">
      <c r="D8718" s="7" t="n">
        <f aca="false">MOD(D8717*$B$4,$B$5)</f>
        <v>1830070648</v>
      </c>
      <c r="E8718" s="8" t="n">
        <v>0.852193054605455</v>
      </c>
      <c r="F8718" s="9" t="n">
        <v>1.045885519317</v>
      </c>
    </row>
    <row r="8719" customFormat="false" ht="15" hidden="false" customHeight="false" outlineLevel="0" collapsed="false">
      <c r="D8719" s="7" t="n">
        <f aca="false">MOD(D8718*$B$4,$B$5)</f>
        <v>452946616</v>
      </c>
      <c r="E8719" s="8" t="n">
        <v>0.210919704484679</v>
      </c>
      <c r="F8719" s="9" t="n">
        <v>-0.803234152722284</v>
      </c>
    </row>
    <row r="8720" customFormat="false" ht="15" hidden="false" customHeight="false" outlineLevel="0" collapsed="false">
      <c r="D8720" s="7" t="n">
        <f aca="false">MOD(D8719*$B$4,$B$5)</f>
        <v>655090829</v>
      </c>
      <c r="E8720" s="8" t="n">
        <v>0.305050439019734</v>
      </c>
      <c r="F8720" s="9" t="n">
        <v>-0.509929465456265</v>
      </c>
    </row>
    <row r="8721" customFormat="false" ht="15" hidden="false" customHeight="false" outlineLevel="0" collapsed="false">
      <c r="D8721" s="7" t="n">
        <f aca="false">MOD(D8720*$B$4,$B$5)</f>
        <v>192704584</v>
      </c>
      <c r="E8721" s="8" t="n">
        <v>0.0897350647391147</v>
      </c>
      <c r="F8721" s="9" t="n">
        <v>-1.34238829027271</v>
      </c>
    </row>
    <row r="8722" customFormat="false" ht="15" hidden="false" customHeight="false" outlineLevel="0" collapsed="false">
      <c r="D8722" s="7" t="n">
        <f aca="false">MOD(D8721*$B$4,$B$5)</f>
        <v>1291299107</v>
      </c>
      <c r="E8722" s="8" t="n">
        <v>0.601308005024966</v>
      </c>
      <c r="F8722" s="9" t="n">
        <v>0.256734172110896</v>
      </c>
    </row>
    <row r="8723" customFormat="false" ht="15" hidden="false" customHeight="false" outlineLevel="0" collapsed="false">
      <c r="D8723" s="7" t="n">
        <f aca="false">MOD(D8722*$B$4,$B$5)</f>
        <v>1586339822</v>
      </c>
      <c r="E8723" s="8" t="n">
        <v>0.738697044308015</v>
      </c>
      <c r="F8723" s="9" t="n">
        <v>0.639333635911013</v>
      </c>
    </row>
    <row r="8724" customFormat="false" ht="15" hidden="false" customHeight="false" outlineLevel="0" collapsed="false">
      <c r="D8724" s="7" t="n">
        <f aca="false">MOD(D8723*$B$4,$B$5)</f>
        <v>1385146683</v>
      </c>
      <c r="E8724" s="8" t="n">
        <v>0.645009188116537</v>
      </c>
      <c r="F8724" s="9" t="n">
        <v>0.371880769369449</v>
      </c>
    </row>
    <row r="8725" customFormat="false" ht="15" hidden="false" customHeight="false" outlineLevel="0" collapsed="false">
      <c r="D8725" s="7" t="n">
        <f aca="false">MOD(D8724*$B$4,$B$5)</f>
        <v>512185748</v>
      </c>
      <c r="E8725" s="8" t="n">
        <v>0.238505074976482</v>
      </c>
      <c r="F8725" s="9" t="n">
        <v>-0.711119560071145</v>
      </c>
    </row>
    <row r="8726" customFormat="false" ht="15" hidden="false" customHeight="false" outlineLevel="0" collapsed="false">
      <c r="D8726" s="7" t="n">
        <f aca="false">MOD(D8725*$B$4,$B$5)</f>
        <v>1886497444</v>
      </c>
      <c r="E8726" s="8" t="n">
        <v>0.878468829093938</v>
      </c>
      <c r="F8726" s="9" t="n">
        <v>1.16736662862652</v>
      </c>
    </row>
    <row r="8727" customFormat="false" ht="15" hidden="false" customHeight="false" outlineLevel="0" collapsed="false">
      <c r="D8727" s="7" t="n">
        <f aca="false">MOD(D8726*$B$4,$B$5)</f>
        <v>1221551936</v>
      </c>
      <c r="E8727" s="8" t="n">
        <v>0.568829447560785</v>
      </c>
      <c r="F8727" s="9" t="n">
        <v>0.17339480931263</v>
      </c>
    </row>
    <row r="8728" customFormat="false" ht="15" hidden="false" customHeight="false" outlineLevel="0" collapsed="false">
      <c r="D8728" s="7" t="n">
        <f aca="false">MOD(D8727*$B$4,$B$5)</f>
        <v>2075006977</v>
      </c>
      <c r="E8728" s="8" t="n">
        <v>0.966250420982251</v>
      </c>
      <c r="F8728" s="9" t="n">
        <v>1.82833588026657</v>
      </c>
    </row>
    <row r="8729" customFormat="false" ht="15" hidden="false" customHeight="false" outlineLevel="0" collapsed="false">
      <c r="D8729" s="7" t="n">
        <f aca="false">MOD(D8728*$B$4,$B$5)</f>
        <v>1877007040</v>
      </c>
      <c r="E8729" s="8" t="n">
        <v>0.874049515346111</v>
      </c>
      <c r="F8729" s="9" t="n">
        <v>1.1457442970618</v>
      </c>
    </row>
    <row r="8730" customFormat="false" ht="15" hidden="false" customHeight="false" outlineLevel="0" collapsed="false">
      <c r="D8730" s="7" t="n">
        <f aca="false">MOD(D8729*$B$4,$B$5)</f>
        <v>524277263</v>
      </c>
      <c r="E8730" s="8" t="n">
        <v>0.244135625422127</v>
      </c>
      <c r="F8730" s="9" t="n">
        <v>-0.693061032357411</v>
      </c>
    </row>
    <row r="8731" customFormat="false" ht="15" hidden="false" customHeight="false" outlineLevel="0" collapsed="false">
      <c r="D8731" s="7" t="n">
        <f aca="false">MOD(D8730*$B$4,$B$5)</f>
        <v>1440466025</v>
      </c>
      <c r="E8731" s="8" t="n">
        <v>0.670769264149265</v>
      </c>
      <c r="F8731" s="9" t="n">
        <v>0.442038326787132</v>
      </c>
    </row>
    <row r="8732" customFormat="false" ht="15" hidden="false" customHeight="false" outlineLevel="0" collapsed="false">
      <c r="D8732" s="7" t="n">
        <f aca="false">MOD(D8731*$B$4,$B$5)</f>
        <v>1509970209</v>
      </c>
      <c r="E8732" s="8" t="n">
        <v>0.703134671974121</v>
      </c>
      <c r="F8732" s="9" t="n">
        <v>0.533437656917213</v>
      </c>
    </row>
    <row r="8733" customFormat="false" ht="15" hidden="false" customHeight="false" outlineLevel="0" collapsed="false">
      <c r="D8733" s="7" t="n">
        <f aca="false">MOD(D8732*$B$4,$B$5)</f>
        <v>29495812</v>
      </c>
      <c r="E8733" s="8" t="n">
        <v>0.0137350577988988</v>
      </c>
      <c r="F8733" s="9" t="n">
        <v>-2.20477174655171</v>
      </c>
    </row>
    <row r="8734" customFormat="false" ht="15" hidden="false" customHeight="false" outlineLevel="0" collapsed="false">
      <c r="D8734" s="7" t="n">
        <f aca="false">MOD(D8733*$B$4,$B$5)</f>
        <v>10683091</v>
      </c>
      <c r="E8734" s="8" t="n">
        <v>0.00497470191211878</v>
      </c>
      <c r="F8734" s="9" t="n">
        <v>-2.5775828116322</v>
      </c>
    </row>
    <row r="8735" customFormat="false" ht="15" hidden="false" customHeight="false" outlineLevel="0" collapsed="false">
      <c r="D8735" s="7" t="n">
        <f aca="false">MOD(D8734*$B$4,$B$5)</f>
        <v>287410381</v>
      </c>
      <c r="E8735" s="8" t="n">
        <v>0.133835888126712</v>
      </c>
      <c r="F8735" s="9" t="n">
        <v>-1.1084401431121</v>
      </c>
    </row>
    <row r="8736" customFormat="false" ht="15" hidden="false" customHeight="false" outlineLevel="0" collapsed="false">
      <c r="D8736" s="7" t="n">
        <f aca="false">MOD(D8735*$B$4,$B$5)</f>
        <v>842141631</v>
      </c>
      <c r="E8736" s="8" t="n">
        <v>0.39215275635212</v>
      </c>
      <c r="F8736" s="9" t="n">
        <v>-0.273712575686787</v>
      </c>
    </row>
    <row r="8737" customFormat="false" ht="15" hidden="false" customHeight="false" outlineLevel="0" collapsed="false">
      <c r="D8737" s="7" t="n">
        <f aca="false">MOD(D8736*$B$4,$B$5)</f>
        <v>1300715938</v>
      </c>
      <c r="E8737" s="8" t="n">
        <v>0.605693058674869</v>
      </c>
      <c r="F8737" s="9" t="n">
        <v>0.268110995177977</v>
      </c>
    </row>
    <row r="8738" customFormat="false" ht="15" hidden="false" customHeight="false" outlineLevel="0" collapsed="false">
      <c r="D8738" s="7" t="n">
        <f aca="false">MOD(D8737*$B$4,$B$5)</f>
        <v>879655859</v>
      </c>
      <c r="E8738" s="8" t="n">
        <v>0.409621680071225</v>
      </c>
      <c r="F8738" s="9" t="n">
        <v>-0.22851826265594</v>
      </c>
    </row>
    <row r="8739" customFormat="false" ht="15" hidden="false" customHeight="false" outlineLevel="0" collapsed="false">
      <c r="D8739" s="7" t="n">
        <f aca="false">MOD(D8738*$B$4,$B$5)</f>
        <v>1821301305</v>
      </c>
      <c r="E8739" s="8" t="n">
        <v>0.848109511051429</v>
      </c>
      <c r="F8739" s="9" t="n">
        <v>1.02835901975954</v>
      </c>
    </row>
    <row r="8740" customFormat="false" ht="15" hidden="false" customHeight="false" outlineLevel="0" collapsed="false">
      <c r="D8740" s="7" t="n">
        <f aca="false">MOD(D8739*$B$4,$B$5)</f>
        <v>202269122</v>
      </c>
      <c r="E8740" s="8" t="n">
        <v>0.0941888998208464</v>
      </c>
      <c r="F8740" s="9" t="n">
        <v>-1.31539317037624</v>
      </c>
    </row>
    <row r="8741" customFormat="false" ht="15" hidden="false" customHeight="false" outlineLevel="0" collapsed="false">
      <c r="D8741" s="7" t="n">
        <f aca="false">MOD(D8740*$B$4,$B$5)</f>
        <v>1272128800</v>
      </c>
      <c r="E8741" s="8" t="n">
        <v>0.592381135180947</v>
      </c>
      <c r="F8741" s="9" t="n">
        <v>0.23367444350993</v>
      </c>
    </row>
    <row r="8742" customFormat="false" ht="15" hidden="false" customHeight="false" outlineLevel="0" collapsed="false">
      <c r="D8742" s="7" t="n">
        <f aca="false">MOD(D8741*$B$4,$B$5)</f>
        <v>1781902482</v>
      </c>
      <c r="E8742" s="8" t="n">
        <v>0.829763004397753</v>
      </c>
      <c r="F8742" s="9" t="n">
        <v>0.953229127891022</v>
      </c>
    </row>
    <row r="8743" customFormat="false" ht="15" hidden="false" customHeight="false" outlineLevel="0" collapsed="false">
      <c r="D8743" s="7" t="n">
        <f aca="false">MOD(D8742*$B$4,$B$5)</f>
        <v>1052195331</v>
      </c>
      <c r="E8743" s="8" t="n">
        <v>0.48996663278897</v>
      </c>
      <c r="F8743" s="9" t="n">
        <v>-0.025152573826825</v>
      </c>
    </row>
    <row r="8744" customFormat="false" ht="15" hidden="false" customHeight="false" outlineLevel="0" collapsed="false">
      <c r="D8744" s="7" t="n">
        <f aca="false">MOD(D8743*$B$4,$B$5)</f>
        <v>385087504</v>
      </c>
      <c r="E8744" s="8" t="n">
        <v>0.179320343005769</v>
      </c>
      <c r="F8744" s="9" t="n">
        <v>-0.917958322218642</v>
      </c>
    </row>
    <row r="8745" customFormat="false" ht="15" hidden="false" customHeight="false" outlineLevel="0" collapsed="false">
      <c r="D8745" s="7" t="n">
        <f aca="false">MOD(D8744*$B$4,$B$5)</f>
        <v>2087940799</v>
      </c>
      <c r="E8745" s="8" t="n">
        <v>0.97227320119019</v>
      </c>
      <c r="F8745" s="9" t="n">
        <v>1.91530516246164</v>
      </c>
    </row>
    <row r="8746" customFormat="false" ht="15" hidden="false" customHeight="false" outlineLevel="0" collapsed="false">
      <c r="D8746" s="7" t="n">
        <f aca="false">MOD(D8745*$B$4,$B$5)</f>
        <v>1287787525</v>
      </c>
      <c r="E8746" s="8" t="n">
        <v>0.599672797228836</v>
      </c>
      <c r="F8746" s="9" t="n">
        <v>0.25250026986308</v>
      </c>
    </row>
    <row r="8747" customFormat="false" ht="15" hidden="false" customHeight="false" outlineLevel="0" collapsed="false">
      <c r="D8747" s="7" t="n">
        <f aca="false">MOD(D8746*$B$4,$B$5)</f>
        <v>1729973213</v>
      </c>
      <c r="E8747" s="8" t="n">
        <v>0.805581554123742</v>
      </c>
      <c r="F8747" s="9" t="n">
        <v>0.861728584983469</v>
      </c>
    </row>
    <row r="8748" customFormat="false" ht="15" hidden="false" customHeight="false" outlineLevel="0" collapsed="false">
      <c r="D8748" s="7" t="n">
        <f aca="false">MOD(D8747*$B$4,$B$5)</f>
        <v>487867481</v>
      </c>
      <c r="E8748" s="8" t="n">
        <v>0.227180999449623</v>
      </c>
      <c r="F8748" s="9" t="n">
        <v>-0.748162745755816</v>
      </c>
    </row>
    <row r="8749" customFormat="false" ht="15" hidden="false" customHeight="false" outlineLevel="0" collapsed="false">
      <c r="D8749" s="7" t="n">
        <f aca="false">MOD(D8748*$B$4,$B$5)</f>
        <v>545502349</v>
      </c>
      <c r="E8749" s="8" t="n">
        <v>0.25401932630131</v>
      </c>
      <c r="F8749" s="9" t="n">
        <v>-0.661894787503364</v>
      </c>
    </row>
    <row r="8750" customFormat="false" ht="15" hidden="false" customHeight="false" outlineLevel="0" collapsed="false">
      <c r="D8750" s="7" t="n">
        <f aca="false">MOD(D8749*$B$4,$B$5)</f>
        <v>1646892712</v>
      </c>
      <c r="E8750" s="8" t="n">
        <v>0.76689418104188</v>
      </c>
      <c r="F8750" s="9" t="n">
        <v>0.728656778054878</v>
      </c>
    </row>
    <row r="8751" customFormat="false" ht="15" hidden="false" customHeight="false" outlineLevel="0" collapsed="false">
      <c r="D8751" s="7" t="n">
        <f aca="false">MOD(D8750*$B$4,$B$5)</f>
        <v>1608456306</v>
      </c>
      <c r="E8751" s="8" t="n">
        <v>0.748995834727768</v>
      </c>
      <c r="F8751" s="9" t="n">
        <v>0.671333135083131</v>
      </c>
    </row>
    <row r="8752" customFormat="false" ht="15" hidden="false" customHeight="false" outlineLevel="0" collapsed="false">
      <c r="D8752" s="7" t="n">
        <f aca="false">MOD(D8751*$B$4,$B$5)</f>
        <v>1670573288</v>
      </c>
      <c r="E8752" s="8" t="n">
        <v>0.777921308556498</v>
      </c>
      <c r="F8752" s="9" t="n">
        <v>0.765191731007896</v>
      </c>
    </row>
    <row r="8753" customFormat="false" ht="15" hidden="false" customHeight="false" outlineLevel="0" collapsed="false">
      <c r="D8753" s="7" t="n">
        <f aca="false">MOD(D8752*$B$4,$B$5)</f>
        <v>84756551</v>
      </c>
      <c r="E8753" s="8" t="n">
        <v>0.0394678446831813</v>
      </c>
      <c r="F8753" s="9" t="n">
        <v>-1.75689510962787</v>
      </c>
    </row>
    <row r="8754" customFormat="false" ht="15" hidden="false" customHeight="false" outlineLevel="0" collapsed="false">
      <c r="D8754" s="7" t="n">
        <f aca="false">MOD(D8753*$B$4,$B$5)</f>
        <v>327125786</v>
      </c>
      <c r="E8754" s="8" t="n">
        <v>0.152329814762184</v>
      </c>
      <c r="F8754" s="9" t="n">
        <v>-1.02649221878383</v>
      </c>
    </row>
    <row r="8755" customFormat="false" ht="15" hidden="false" customHeight="false" outlineLevel="0" collapsed="false">
      <c r="D8755" s="7" t="n">
        <f aca="false">MOD(D8754*$B$4,$B$5)</f>
        <v>241559615</v>
      </c>
      <c r="E8755" s="8" t="n">
        <v>0.112484961387222</v>
      </c>
      <c r="F8755" s="9" t="n">
        <v>-1.2134183272677</v>
      </c>
    </row>
    <row r="8756" customFormat="false" ht="15" hidden="false" customHeight="false" outlineLevel="0" collapsed="false">
      <c r="D8756" s="7" t="n">
        <f aca="false">MOD(D8755*$B$4,$B$5)</f>
        <v>1635456102</v>
      </c>
      <c r="E8756" s="8" t="n">
        <v>0.761568594501883</v>
      </c>
      <c r="F8756" s="9" t="n">
        <v>0.711357366540805</v>
      </c>
    </row>
    <row r="8757" customFormat="false" ht="15" hidden="false" customHeight="false" outlineLevel="0" collapsed="false">
      <c r="D8757" s="7" t="n">
        <f aca="false">MOD(D8756*$B$4,$B$5)</f>
        <v>1455152275</v>
      </c>
      <c r="E8757" s="8" t="n">
        <v>0.677608082236357</v>
      </c>
      <c r="F8757" s="9" t="n">
        <v>0.461020586302551</v>
      </c>
    </row>
    <row r="8758" customFormat="false" ht="15" hidden="false" customHeight="false" outlineLevel="0" collapsed="false">
      <c r="D8758" s="7" t="n">
        <f aca="false">MOD(D8757*$B$4,$B$5)</f>
        <v>1760340449</v>
      </c>
      <c r="E8758" s="8" t="n">
        <v>0.81972240034465</v>
      </c>
      <c r="F8758" s="9" t="n">
        <v>0.914307674111245</v>
      </c>
    </row>
    <row r="8759" customFormat="false" ht="15" hidden="false" customHeight="false" outlineLevel="0" collapsed="false">
      <c r="D8759" s="7" t="n">
        <f aca="false">MOD(D8758*$B$4,$B$5)</f>
        <v>1760869183</v>
      </c>
      <c r="E8759" s="8" t="n">
        <v>0.819968611299962</v>
      </c>
      <c r="F8759" s="9" t="n">
        <v>0.915245472828888</v>
      </c>
    </row>
    <row r="8760" customFormat="false" ht="15" hidden="false" customHeight="false" outlineLevel="0" collapsed="false">
      <c r="D8760" s="7" t="n">
        <f aca="false">MOD(D8759*$B$4,$B$5)</f>
        <v>1513584333</v>
      </c>
      <c r="E8760" s="8" t="n">
        <v>0.704817629610018</v>
      </c>
      <c r="F8760" s="9" t="n">
        <v>0.538307548642876</v>
      </c>
    </row>
    <row r="8761" customFormat="false" ht="15" hidden="false" customHeight="false" outlineLevel="0" collapsed="false">
      <c r="D8761" s="7" t="n">
        <f aca="false">MOD(D8760*$B$4,$B$5)</f>
        <v>540700009</v>
      </c>
      <c r="E8761" s="8" t="n">
        <v>0.251783062472737</v>
      </c>
      <c r="F8761" s="9" t="n">
        <v>-0.668889255005711</v>
      </c>
    </row>
    <row r="8762" customFormat="false" ht="15" hidden="false" customHeight="false" outlineLevel="0" collapsed="false">
      <c r="D8762" s="7" t="n">
        <f aca="false">MOD(D8761*$B$4,$B$5)</f>
        <v>1761372448</v>
      </c>
      <c r="E8762" s="8" t="n">
        <v>0.820202962327937</v>
      </c>
      <c r="F8762" s="9" t="n">
        <v>0.916138846300712</v>
      </c>
    </row>
    <row r="8763" customFormat="false" ht="15" hidden="false" customHeight="false" outlineLevel="0" collapsed="false">
      <c r="D8763" s="7" t="n">
        <f aca="false">MOD(D8762*$B$4,$B$5)</f>
        <v>36885384</v>
      </c>
      <c r="E8763" s="8" t="n">
        <v>0.0171760954122768</v>
      </c>
      <c r="F8763" s="9" t="n">
        <v>-2.11591319694241</v>
      </c>
    </row>
    <row r="8764" customFormat="false" ht="15" hidden="false" customHeight="false" outlineLevel="0" collapsed="false">
      <c r="D8764" s="7" t="n">
        <f aca="false">MOD(D8763*$B$4,$B$5)</f>
        <v>230427701</v>
      </c>
      <c r="E8764" s="8" t="n">
        <v>0.107301259978955</v>
      </c>
      <c r="F8764" s="9" t="n">
        <v>-1.24100874064946</v>
      </c>
    </row>
    <row r="8765" customFormat="false" ht="15" hidden="false" customHeight="false" outlineLevel="0" collapsed="false">
      <c r="D8765" s="7" t="n">
        <f aca="false">MOD(D8764*$B$4,$B$5)</f>
        <v>1157747158</v>
      </c>
      <c r="E8765" s="8" t="n">
        <v>0.539118032473249</v>
      </c>
      <c r="F8765" s="9" t="n">
        <v>0.098212023747803</v>
      </c>
    </row>
    <row r="8766" customFormat="false" ht="15" hidden="false" customHeight="false" outlineLevel="0" collapsed="false">
      <c r="D8766" s="7" t="n">
        <f aca="false">MOD(D8765*$B$4,$B$5)</f>
        <v>1646117937</v>
      </c>
      <c r="E8766" s="8" t="n">
        <v>0.76653339831767</v>
      </c>
      <c r="F8766" s="9" t="n">
        <v>0.72747797420399</v>
      </c>
    </row>
    <row r="8767" customFormat="false" ht="15" hidden="false" customHeight="false" outlineLevel="0" collapsed="false">
      <c r="D8767" s="7" t="n">
        <f aca="false">MOD(D8766*$B$4,$B$5)</f>
        <v>716514280</v>
      </c>
      <c r="E8767" s="8" t="n">
        <v>0.333652962309916</v>
      </c>
      <c r="F8767" s="9" t="n">
        <v>-0.429848397427775</v>
      </c>
    </row>
    <row r="8768" customFormat="false" ht="15" hidden="false" customHeight="false" outlineLevel="0" collapsed="false">
      <c r="D8768" s="7" t="n">
        <f aca="false">MOD(D8767*$B$4,$B$5)</f>
        <v>1636674945</v>
      </c>
      <c r="E8768" s="8" t="n">
        <v>0.762136162502818</v>
      </c>
      <c r="F8768" s="9" t="n">
        <v>0.713190837902969</v>
      </c>
    </row>
    <row r="8769" customFormat="false" ht="15" hidden="false" customHeight="false" outlineLevel="0" collapsed="false">
      <c r="D8769" s="7" t="n">
        <f aca="false">MOD(D8768*$B$4,$B$5)</f>
        <v>160380612</v>
      </c>
      <c r="E8769" s="8" t="n">
        <v>0.0746830423126771</v>
      </c>
      <c r="F8769" s="9" t="n">
        <v>-1.44177419585804</v>
      </c>
    </row>
    <row r="8770" customFormat="false" ht="15" hidden="false" customHeight="false" outlineLevel="0" collapsed="false">
      <c r="D8770" s="7" t="n">
        <f aca="false">MOD(D8769*$B$4,$B$5)</f>
        <v>53974417</v>
      </c>
      <c r="E8770" s="8" t="n">
        <v>0.0251337965253124</v>
      </c>
      <c r="F8770" s="9" t="n">
        <v>-1.9576798334271</v>
      </c>
    </row>
    <row r="8771" customFormat="false" ht="15" hidden="false" customHeight="false" outlineLevel="0" collapsed="false">
      <c r="D8771" s="7" t="n">
        <f aca="false">MOD(D8770*$B$4,$B$5)</f>
        <v>501419196</v>
      </c>
      <c r="E8771" s="8" t="n">
        <v>0.233491508507628</v>
      </c>
      <c r="F8771" s="9" t="n">
        <v>-0.727396632168664</v>
      </c>
    </row>
    <row r="8772" customFormat="false" ht="15" hidden="false" customHeight="false" outlineLevel="0" collapsed="false">
      <c r="D8772" s="7" t="n">
        <f aca="false">MOD(D8771*$B$4,$B$5)</f>
        <v>1865308426</v>
      </c>
      <c r="E8772" s="8" t="n">
        <v>0.868601923686081</v>
      </c>
      <c r="F8772" s="9" t="n">
        <v>1.11980667866544</v>
      </c>
    </row>
    <row r="8773" customFormat="false" ht="15" hidden="false" customHeight="false" outlineLevel="0" collapsed="false">
      <c r="D8773" s="7" t="n">
        <f aca="false">MOD(D8772*$B$4,$B$5)</f>
        <v>608680030</v>
      </c>
      <c r="E8773" s="8" t="n">
        <v>0.283438726592286</v>
      </c>
      <c r="F8773" s="9" t="n">
        <v>-0.572656268145069</v>
      </c>
    </row>
    <row r="8774" customFormat="false" ht="15" hidden="false" customHeight="false" outlineLevel="0" collapsed="false">
      <c r="D8774" s="7" t="n">
        <f aca="false">MOD(D8773*$B$4,$B$5)</f>
        <v>1869953523</v>
      </c>
      <c r="E8774" s="8" t="n">
        <v>0.870764965536785</v>
      </c>
      <c r="F8774" s="9" t="n">
        <v>1.13001460851103</v>
      </c>
    </row>
    <row r="8775" customFormat="false" ht="15" hidden="false" customHeight="false" outlineLevel="0" collapsed="false">
      <c r="D8775" s="7" t="n">
        <f aca="false">MOD(D8774*$B$4,$B$5)</f>
        <v>1493858029</v>
      </c>
      <c r="E8775" s="8" t="n">
        <v>0.695631853487</v>
      </c>
      <c r="F8775" s="9" t="n">
        <v>0.51187814733081</v>
      </c>
    </row>
    <row r="8776" customFormat="false" ht="15" hidden="false" customHeight="false" outlineLevel="0" collapsed="false">
      <c r="D8776" s="7" t="n">
        <f aca="false">MOD(D8775*$B$4,$B$5)</f>
        <v>1815018893</v>
      </c>
      <c r="E8776" s="8" t="n">
        <v>0.845184034989387</v>
      </c>
      <c r="F8776" s="9" t="n">
        <v>1.01599465881963</v>
      </c>
    </row>
    <row r="8777" customFormat="false" ht="15" hidden="false" customHeight="false" outlineLevel="0" collapsed="false">
      <c r="D8777" s="7" t="n">
        <f aca="false">MOD(D8776*$B$4,$B$5)</f>
        <v>1886637344</v>
      </c>
      <c r="E8777" s="8" t="n">
        <v>0.878533975108093</v>
      </c>
      <c r="F8777" s="9" t="n">
        <v>1.16768946012837</v>
      </c>
    </row>
    <row r="8778" customFormat="false" ht="15" hidden="false" customHeight="false" outlineLevel="0" collapsed="false">
      <c r="D8778" s="7" t="n">
        <f aca="false">MOD(D8777*$B$4,$B$5)</f>
        <v>1532213895</v>
      </c>
      <c r="E8778" s="8" t="n">
        <v>0.713492695440997</v>
      </c>
      <c r="F8778" s="9" t="n">
        <v>0.563617302091813</v>
      </c>
    </row>
    <row r="8779" customFormat="false" ht="15" hidden="false" customHeight="false" outlineLevel="0" collapsed="false">
      <c r="D8779" s="7" t="n">
        <f aca="false">MOD(D8778*$B$4,$B$5)</f>
        <v>12639218</v>
      </c>
      <c r="E8779" s="8" t="n">
        <v>0.00588559452992454</v>
      </c>
      <c r="F8779" s="9" t="n">
        <v>-2.51893049412692</v>
      </c>
    </row>
    <row r="8780" customFormat="false" ht="15" hidden="false" customHeight="false" outlineLevel="0" collapsed="false">
      <c r="D8780" s="7" t="n">
        <f aca="false">MOD(D8779*$B$4,$B$5)</f>
        <v>222336330</v>
      </c>
      <c r="E8780" s="8" t="n">
        <v>0.103533421739501</v>
      </c>
      <c r="F8780" s="9" t="n">
        <v>-1.26167197992757</v>
      </c>
    </row>
    <row r="8781" customFormat="false" ht="15" hidden="false" customHeight="false" outlineLevel="0" collapsed="false">
      <c r="D8781" s="7" t="n">
        <f aca="false">MOD(D8780*$B$4,$B$5)</f>
        <v>1421201371</v>
      </c>
      <c r="E8781" s="8" t="n">
        <v>0.661798460559732</v>
      </c>
      <c r="F8781" s="9" t="n">
        <v>0.417376448220318</v>
      </c>
    </row>
    <row r="8782" customFormat="false" ht="15" hidden="false" customHeight="false" outlineLevel="0" collapsed="false">
      <c r="D8782" s="7" t="n">
        <f aca="false">MOD(D8781*$B$4,$B$5)</f>
        <v>1446276126</v>
      </c>
      <c r="E8782" s="8" t="n">
        <v>0.673474803262832</v>
      </c>
      <c r="F8782" s="9" t="n">
        <v>0.449528583310858</v>
      </c>
    </row>
    <row r="8783" customFormat="false" ht="15" hidden="false" customHeight="false" outlineLevel="0" collapsed="false">
      <c r="D8783" s="7" t="n">
        <f aca="false">MOD(D8782*$B$4,$B$5)</f>
        <v>648997823</v>
      </c>
      <c r="E8783" s="8" t="n">
        <v>0.302213161999558</v>
      </c>
      <c r="F8783" s="9" t="n">
        <v>-0.518045786590563</v>
      </c>
    </row>
    <row r="8784" customFormat="false" ht="15" hidden="false" customHeight="false" outlineLevel="0" collapsed="false">
      <c r="D8784" s="7" t="n">
        <f aca="false">MOD(D8783*$B$4,$B$5)</f>
        <v>282471597</v>
      </c>
      <c r="E8784" s="8" t="n">
        <v>0.131536087609395</v>
      </c>
      <c r="F8784" s="9" t="n">
        <v>-1.11915932345413</v>
      </c>
    </row>
    <row r="8785" customFormat="false" ht="15" hidden="false" customHeight="false" outlineLevel="0" collapsed="false">
      <c r="D8785" s="7" t="n">
        <f aca="false">MOD(D8784*$B$4,$B$5)</f>
        <v>812783984</v>
      </c>
      <c r="E8785" s="8" t="n">
        <v>0.378482036645042</v>
      </c>
      <c r="F8785" s="9" t="n">
        <v>-0.309469942273589</v>
      </c>
    </row>
    <row r="8786" customFormat="false" ht="15" hidden="false" customHeight="false" outlineLevel="0" collapsed="false">
      <c r="D8786" s="7" t="n">
        <f aca="false">MOD(D8785*$B$4,$B$5)</f>
        <v>1516944621</v>
      </c>
      <c r="E8786" s="8" t="n">
        <v>0.706382385647281</v>
      </c>
      <c r="F8786" s="9" t="n">
        <v>0.542846885477824</v>
      </c>
    </row>
    <row r="8787" customFormat="false" ht="15" hidden="false" customHeight="false" outlineLevel="0" collapsed="false">
      <c r="D8787" s="7" t="n">
        <f aca="false">MOD(D8786*$B$4,$B$5)</f>
        <v>1683888532</v>
      </c>
      <c r="E8787" s="8" t="n">
        <v>0.78412170222413</v>
      </c>
      <c r="F8787" s="9" t="n">
        <v>0.786189296917535</v>
      </c>
    </row>
    <row r="8788" customFormat="false" ht="15" hidden="false" customHeight="false" outlineLevel="0" collapsed="false">
      <c r="D8788" s="7" t="n">
        <f aca="false">MOD(D8787*$B$4,$B$5)</f>
        <v>727289222</v>
      </c>
      <c r="E8788" s="8" t="n">
        <v>0.338670435676976</v>
      </c>
      <c r="F8788" s="9" t="n">
        <v>-0.416094476840074</v>
      </c>
    </row>
    <row r="8789" customFormat="false" ht="15" hidden="false" customHeight="false" outlineLevel="0" collapsed="false">
      <c r="D8789" s="7" t="n">
        <f aca="false">MOD(D8788*$B$4,$B$5)</f>
        <v>2062857653</v>
      </c>
      <c r="E8789" s="8" t="n">
        <v>0.960592951123224</v>
      </c>
      <c r="F8789" s="9" t="n">
        <v>1.75760878379098</v>
      </c>
    </row>
    <row r="8790" customFormat="false" ht="15" hidden="false" customHeight="false" outlineLevel="0" collapsed="false">
      <c r="D8790" s="7" t="n">
        <f aca="false">MOD(D8789*$B$4,$B$5)</f>
        <v>1680023867</v>
      </c>
      <c r="E8790" s="8" t="n">
        <v>0.78232207734354</v>
      </c>
      <c r="F8790" s="9" t="n">
        <v>0.780059514225192</v>
      </c>
    </row>
    <row r="8791" customFormat="false" ht="15" hidden="false" customHeight="false" outlineLevel="0" collapsed="false">
      <c r="D8791" s="7" t="n">
        <f aca="false">MOD(D8790*$B$4,$B$5)</f>
        <v>1007122296</v>
      </c>
      <c r="E8791" s="8" t="n">
        <v>0.468977865268456</v>
      </c>
      <c r="F8791" s="9" t="n">
        <v>-0.0778394934122399</v>
      </c>
    </row>
    <row r="8792" customFormat="false" ht="15" hidden="false" customHeight="false" outlineLevel="0" collapsed="false">
      <c r="D8792" s="7" t="n">
        <f aca="false">MOD(D8791*$B$4,$B$5)</f>
        <v>65549430</v>
      </c>
      <c r="E8792" s="8" t="n">
        <v>0.0305238319845161</v>
      </c>
      <c r="F8792" s="9" t="n">
        <v>-1.87315007650653</v>
      </c>
    </row>
    <row r="8793" customFormat="false" ht="15" hidden="false" customHeight="false" outlineLevel="0" collapsed="false">
      <c r="D8793" s="7" t="n">
        <f aca="false">MOD(D8792*$B$4,$B$5)</f>
        <v>893123499</v>
      </c>
      <c r="E8793" s="8" t="n">
        <v>0.415893038656463</v>
      </c>
      <c r="F8793" s="9" t="n">
        <v>-0.212411419830468</v>
      </c>
    </row>
    <row r="8794" customFormat="false" ht="15" hidden="false" customHeight="false" outlineLevel="0" collapsed="false">
      <c r="D8794" s="7" t="n">
        <f aca="false">MOD(D8793*$B$4,$B$5)</f>
        <v>1230206704</v>
      </c>
      <c r="E8794" s="8" t="n">
        <v>0.572859637972768</v>
      </c>
      <c r="F8794" s="9" t="n">
        <v>0.183659319813964</v>
      </c>
    </row>
    <row r="8795" customFormat="false" ht="15" hidden="false" customHeight="false" outlineLevel="0" collapsed="false">
      <c r="D8795" s="7" t="n">
        <f aca="false">MOD(D8794*$B$4,$B$5)</f>
        <v>1090001940</v>
      </c>
      <c r="E8795" s="8" t="n">
        <v>0.507571707021046</v>
      </c>
      <c r="F8795" s="9" t="n">
        <v>0.0189805945121443</v>
      </c>
    </row>
    <row r="8796" customFormat="false" ht="15" hidden="false" customHeight="false" outlineLevel="0" collapsed="false">
      <c r="D8796" s="7" t="n">
        <f aca="false">MOD(D8795*$B$4,$B$5)</f>
        <v>2134294240</v>
      </c>
      <c r="E8796" s="8" t="n">
        <v>0.993858204217496</v>
      </c>
      <c r="F8796" s="9" t="n">
        <v>2.50389087005687</v>
      </c>
    </row>
    <row r="8797" customFormat="false" ht="15" hidden="false" customHeight="false" outlineLevel="0" collapsed="false">
      <c r="D8797" s="7" t="n">
        <f aca="false">MOD(D8796*$B$4,$B$5)</f>
        <v>1136777862</v>
      </c>
      <c r="E8797" s="8" t="n">
        <v>0.529353443094858</v>
      </c>
      <c r="F8797" s="9" t="n">
        <v>0.0736446854440263</v>
      </c>
    </row>
    <row r="8798" customFormat="false" ht="15" hidden="false" customHeight="false" outlineLevel="0" collapsed="false">
      <c r="D8798" s="7" t="n">
        <f aca="false">MOD(D8797*$B$4,$B$5)</f>
        <v>902028458</v>
      </c>
      <c r="E8798" s="8" t="n">
        <v>0.420039733331687</v>
      </c>
      <c r="F8798" s="9" t="n">
        <v>-0.201791832837069</v>
      </c>
    </row>
    <row r="8799" customFormat="false" ht="15" hidden="false" customHeight="false" outlineLevel="0" collapsed="false">
      <c r="D8799" s="7" t="n">
        <f aca="false">MOD(D8798*$B$4,$B$5)</f>
        <v>1584753193</v>
      </c>
      <c r="E8799" s="8" t="n">
        <v>0.737958212604707</v>
      </c>
      <c r="F8799" s="9" t="n">
        <v>0.637063358113867</v>
      </c>
    </row>
    <row r="8800" customFormat="false" ht="15" hidden="false" customHeight="false" outlineLevel="0" collapsed="false">
      <c r="D8800" s="7" t="n">
        <f aca="false">MOD(D8799*$B$4,$B$5)</f>
        <v>2106389516</v>
      </c>
      <c r="E8800" s="8" t="n">
        <v>0.980864054505587</v>
      </c>
      <c r="F8800" s="9" t="n">
        <v>2.0719308443461</v>
      </c>
    </row>
    <row r="8801" customFormat="false" ht="15" hidden="false" customHeight="false" outlineLevel="0" collapsed="false">
      <c r="D8801" s="7" t="n">
        <f aca="false">MOD(D8800*$B$4,$B$5)</f>
        <v>620092327</v>
      </c>
      <c r="E8801" s="8" t="n">
        <v>0.288752991509394</v>
      </c>
      <c r="F8801" s="9" t="n">
        <v>-0.557031389415188</v>
      </c>
    </row>
    <row r="8802" customFormat="false" ht="15" hidden="false" customHeight="false" outlineLevel="0" collapsed="false">
      <c r="D8802" s="7" t="n">
        <f aca="false">MOD(D8801*$B$4,$B$5)</f>
        <v>849644731</v>
      </c>
      <c r="E8802" s="8" t="n">
        <v>0.395646659560172</v>
      </c>
      <c r="F8802" s="9" t="n">
        <v>-0.264631542003339</v>
      </c>
    </row>
    <row r="8803" customFormat="false" ht="15" hidden="false" customHeight="false" outlineLevel="0" collapsed="false">
      <c r="D8803" s="7" t="n">
        <f aca="false">MOD(D8802*$B$4,$B$5)</f>
        <v>558119695</v>
      </c>
      <c r="E8803" s="8" t="n">
        <v>0.259894735887549</v>
      </c>
      <c r="F8803" s="9" t="n">
        <v>-0.64366996271051</v>
      </c>
    </row>
    <row r="8804" customFormat="false" ht="15" hidden="false" customHeight="false" outlineLevel="0" collapsed="false">
      <c r="D8804" s="7" t="n">
        <f aca="false">MOD(D8803*$B$4,$B$5)</f>
        <v>813445730</v>
      </c>
      <c r="E8804" s="8" t="n">
        <v>0.37879018613956</v>
      </c>
      <c r="F8804" s="9" t="n">
        <v>-0.308659739841208</v>
      </c>
    </row>
    <row r="8805" customFormat="false" ht="15" hidden="false" customHeight="false" outlineLevel="0" collapsed="false">
      <c r="D8805" s="7" t="n">
        <f aca="false">MOD(D8804*$B$4,$B$5)</f>
        <v>1247831082</v>
      </c>
      <c r="E8805" s="8" t="n">
        <v>0.58106662852789</v>
      </c>
      <c r="F8805" s="9" t="n">
        <v>0.204622924831576</v>
      </c>
    </row>
    <row r="8806" customFormat="false" ht="15" hidden="false" customHeight="false" outlineLevel="0" collapsed="false">
      <c r="D8806" s="7" t="n">
        <f aca="false">MOD(D8805*$B$4,$B$5)</f>
        <v>1432828166</v>
      </c>
      <c r="E8806" s="8" t="n">
        <v>0.667212608891737</v>
      </c>
      <c r="F8806" s="9" t="n">
        <v>0.432229277801059</v>
      </c>
    </row>
    <row r="8807" customFormat="false" ht="15" hidden="false" customHeight="false" outlineLevel="0" collapsed="false">
      <c r="D8807" s="7" t="n">
        <f aca="false">MOD(D8806*$B$4,$B$5)</f>
        <v>42582057</v>
      </c>
      <c r="E8807" s="8" t="n">
        <v>0.0198288154972986</v>
      </c>
      <c r="F8807" s="9" t="n">
        <v>-2.0572973616728</v>
      </c>
    </row>
    <row r="8808" customFormat="false" ht="15" hidden="false" customHeight="false" outlineLevel="0" collapsed="false">
      <c r="D8808" s="7" t="n">
        <f aca="false">MOD(D8807*$B$4,$B$5)</f>
        <v>336623268</v>
      </c>
      <c r="E8808" s="8" t="n">
        <v>0.156752424460605</v>
      </c>
      <c r="F8808" s="9" t="n">
        <v>-1.00789504858859</v>
      </c>
    </row>
    <row r="8809" customFormat="false" ht="15" hidden="false" customHeight="false" outlineLevel="0" collapsed="false">
      <c r="D8809" s="7" t="n">
        <f aca="false">MOD(D8808*$B$4,$B$5)</f>
        <v>1280496426</v>
      </c>
      <c r="E8809" s="8" t="n">
        <v>0.596277614679446</v>
      </c>
      <c r="F8809" s="9" t="n">
        <v>0.243723759631919</v>
      </c>
    </row>
    <row r="8810" customFormat="false" ht="15" hidden="false" customHeight="false" outlineLevel="0" collapsed="false">
      <c r="D8810" s="7" t="n">
        <f aca="false">MOD(D8809*$B$4,$B$5)</f>
        <v>1968651492</v>
      </c>
      <c r="E8810" s="8" t="n">
        <v>0.916724788878788</v>
      </c>
      <c r="F8810" s="9" t="n">
        <v>1.38337333516769</v>
      </c>
    </row>
    <row r="8811" customFormat="false" ht="15" hidden="false" customHeight="false" outlineLevel="0" collapsed="false">
      <c r="D8811" s="7" t="n">
        <f aca="false">MOD(D8810*$B$4,$B$5)</f>
        <v>477306935</v>
      </c>
      <c r="E8811" s="8" t="n">
        <v>0.22226336200001</v>
      </c>
      <c r="F8811" s="9" t="n">
        <v>-0.764571535999365</v>
      </c>
    </row>
    <row r="8812" customFormat="false" ht="15" hidden="false" customHeight="false" outlineLevel="0" collapsed="false">
      <c r="D8812" s="7" t="n">
        <f aca="false">MOD(D8811*$B$4,$B$5)</f>
        <v>1878494369</v>
      </c>
      <c r="E8812" s="8" t="n">
        <v>0.874742106883546</v>
      </c>
      <c r="F8812" s="9" t="n">
        <v>1.14909748282687</v>
      </c>
    </row>
    <row r="8813" customFormat="false" ht="15" hidden="false" customHeight="false" outlineLevel="0" collapsed="false">
      <c r="D8813" s="7" t="n">
        <f aca="false">MOD(D8812*$B$4,$B$5)</f>
        <v>1452175071</v>
      </c>
      <c r="E8813" s="8" t="n">
        <v>0.676221713587848</v>
      </c>
      <c r="F8813" s="9" t="n">
        <v>0.457159268017917</v>
      </c>
    </row>
    <row r="8814" customFormat="false" ht="15" hidden="false" customHeight="false" outlineLevel="0" collapsed="false">
      <c r="D8814" s="7" t="n">
        <f aca="false">MOD(D8813*$B$4,$B$5)</f>
        <v>1929130514</v>
      </c>
      <c r="E8814" s="8" t="n">
        <v>0.898321399370508</v>
      </c>
      <c r="F8814" s="9" t="n">
        <v>1.27204480245971</v>
      </c>
    </row>
    <row r="8815" customFormat="false" ht="15" hidden="false" customHeight="false" outlineLevel="0" collapsed="false">
      <c r="D8815" s="7" t="n">
        <f aca="false">MOD(D8814*$B$4,$B$5)</f>
        <v>1873140080</v>
      </c>
      <c r="E8815" s="8" t="n">
        <v>0.872248821772867</v>
      </c>
      <c r="F8815" s="9" t="n">
        <v>1.13708595082137</v>
      </c>
    </row>
    <row r="8816" customFormat="false" ht="15" hidden="false" customHeight="false" outlineLevel="0" collapsed="false">
      <c r="D8816" s="7" t="n">
        <f aca="false">MOD(D8815*$B$4,$B$5)</f>
        <v>693328392</v>
      </c>
      <c r="E8816" s="8" t="n">
        <v>0.322856191846408</v>
      </c>
      <c r="F8816" s="9" t="n">
        <v>-0.45972672586823</v>
      </c>
    </row>
    <row r="8817" customFormat="false" ht="15" hidden="false" customHeight="false" outlineLevel="0" collapsed="false">
      <c r="D8817" s="7" t="n">
        <f aca="false">MOD(D8816*$B$4,$B$5)</f>
        <v>1269655384</v>
      </c>
      <c r="E8817" s="8" t="n">
        <v>0.591229361101267</v>
      </c>
      <c r="F8817" s="9" t="n">
        <v>0.230708489463378</v>
      </c>
    </row>
    <row r="8818" customFormat="false" ht="15" hidden="false" customHeight="false" outlineLevel="0" collapsed="false">
      <c r="D8818" s="7" t="n">
        <f aca="false">MOD(D8817*$B$4,$B$5)</f>
        <v>499239331</v>
      </c>
      <c r="E8818" s="8" t="n">
        <v>0.232476429764625</v>
      </c>
      <c r="F8818" s="9" t="n">
        <v>-0.730715641560258</v>
      </c>
    </row>
    <row r="8819" customFormat="false" ht="15" hidden="false" customHeight="false" outlineLevel="0" collapsed="false">
      <c r="D8819" s="7" t="n">
        <f aca="false">MOD(D8818*$B$4,$B$5)</f>
        <v>1867743714</v>
      </c>
      <c r="E8819" s="8" t="n">
        <v>0.869735943032183</v>
      </c>
      <c r="F8819" s="9" t="n">
        <v>1.12514377532019</v>
      </c>
    </row>
    <row r="8820" customFormat="false" ht="15" hidden="false" customHeight="false" outlineLevel="0" collapsed="false">
      <c r="D8820" s="7" t="n">
        <f aca="false">MOD(D8819*$B$4,$B$5)</f>
        <v>50866493</v>
      </c>
      <c r="E8820" s="8" t="n">
        <v>0.0236865566332699</v>
      </c>
      <c r="F8820" s="9" t="n">
        <v>-1.98294911884359</v>
      </c>
    </row>
    <row r="8821" customFormat="false" ht="15" hidden="false" customHeight="false" outlineLevel="0" collapsed="false">
      <c r="D8821" s="7" t="n">
        <f aca="false">MOD(D8820*$B$4,$B$5)</f>
        <v>802675082</v>
      </c>
      <c r="E8821" s="8" t="n">
        <v>0.37377471232207</v>
      </c>
      <c r="F8821" s="9" t="n">
        <v>-0.321872318647061</v>
      </c>
    </row>
    <row r="8822" customFormat="false" ht="15" hidden="false" customHeight="false" outlineLevel="0" collapsed="false">
      <c r="D8822" s="7" t="n">
        <f aca="false">MOD(D8821*$B$4,$B$5)</f>
        <v>1028924048</v>
      </c>
      <c r="E8822" s="8" t="n">
        <v>0.479130097179795</v>
      </c>
      <c r="F8822" s="9" t="n">
        <v>-0.0523369718953817</v>
      </c>
    </row>
    <row r="8823" customFormat="false" ht="15" hidden="false" customHeight="false" outlineLevel="0" collapsed="false">
      <c r="D8823" s="7" t="n">
        <f aca="false">MOD(D8822*$B$4,$B$5)</f>
        <v>190933192</v>
      </c>
      <c r="E8823" s="8" t="n">
        <v>0.0889101960592998</v>
      </c>
      <c r="F8823" s="9" t="n">
        <v>-1.34749646206746</v>
      </c>
    </row>
    <row r="8824" customFormat="false" ht="15" hidden="false" customHeight="false" outlineLevel="0" collapsed="false">
      <c r="D8824" s="7" t="n">
        <f aca="false">MOD(D8823*$B$4,$B$5)</f>
        <v>1683781755</v>
      </c>
      <c r="E8824" s="8" t="n">
        <v>0.784071980308808</v>
      </c>
      <c r="F8824" s="9" t="n">
        <v>0.78601954052907</v>
      </c>
    </row>
    <row r="8825" customFormat="false" ht="15" hidden="false" customHeight="false" outlineLevel="0" collapsed="false">
      <c r="D8825" s="7" t="n">
        <f aca="false">MOD(D8824*$B$4,$B$5)</f>
        <v>2015507596</v>
      </c>
      <c r="E8825" s="8" t="n">
        <v>0.938543862605974</v>
      </c>
      <c r="F8825" s="9" t="n">
        <v>1.54266418986402</v>
      </c>
    </row>
    <row r="8826" customFormat="false" ht="15" hidden="false" customHeight="false" outlineLevel="0" collapsed="false">
      <c r="D8826" s="7" t="n">
        <f aca="false">MOD(D8825*$B$4,$B$5)</f>
        <v>968022828</v>
      </c>
      <c r="E8826" s="8" t="n">
        <v>0.450770756649571</v>
      </c>
      <c r="F8826" s="9" t="n">
        <v>-0.12371426916393</v>
      </c>
    </row>
    <row r="8827" customFormat="false" ht="15" hidden="false" customHeight="false" outlineLevel="0" collapsed="false">
      <c r="D8827" s="7" t="n">
        <f aca="false">MOD(D8826*$B$4,$B$5)</f>
        <v>333255315</v>
      </c>
      <c r="E8827" s="8" t="n">
        <v>0.155184099129573</v>
      </c>
      <c r="F8827" s="9" t="n">
        <v>-1.01444974421634</v>
      </c>
    </row>
    <row r="8828" customFormat="false" ht="15" hidden="false" customHeight="false" outlineLevel="0" collapsed="false">
      <c r="D8828" s="7" t="n">
        <f aca="false">MOD(D8827*$B$4,$B$5)</f>
        <v>1914794335</v>
      </c>
      <c r="E8828" s="8" t="n">
        <v>0.891645595796076</v>
      </c>
      <c r="F8828" s="9" t="n">
        <v>1.23532705545641</v>
      </c>
    </row>
    <row r="8829" customFormat="false" ht="15" hidden="false" customHeight="false" outlineLevel="0" collapsed="false">
      <c r="D8829" s="7" t="n">
        <f aca="false">MOD(D8828*$B$4,$B$5)</f>
        <v>1341177905</v>
      </c>
      <c r="E8829" s="8" t="n">
        <v>0.62453463033264</v>
      </c>
      <c r="F8829" s="9" t="n">
        <v>0.317412347472576</v>
      </c>
    </row>
    <row r="8830" customFormat="false" ht="15" hidden="false" customHeight="false" outlineLevel="0" collapsed="false">
      <c r="D8830" s="7" t="n">
        <f aca="false">MOD(D8829*$B$4,$B$5)</f>
        <v>1956629793</v>
      </c>
      <c r="E8830" s="8" t="n">
        <v>0.911126749041608</v>
      </c>
      <c r="F8830" s="9" t="n">
        <v>1.34772607606999</v>
      </c>
    </row>
    <row r="8831" customFormat="false" ht="15" hidden="false" customHeight="false" outlineLevel="0" collapsed="false">
      <c r="D8831" s="7" t="n">
        <f aca="false">MOD(D8830*$B$4,$B$5)</f>
        <v>2145942843</v>
      </c>
      <c r="E8831" s="8" t="n">
        <v>0.999282507690864</v>
      </c>
      <c r="F8831" s="9" t="n">
        <v>3.18752014448567</v>
      </c>
    </row>
    <row r="8832" customFormat="false" ht="15" hidden="false" customHeight="false" outlineLevel="0" collapsed="false">
      <c r="D8832" s="7" t="n">
        <f aca="false">MOD(D8831*$B$4,$B$5)</f>
        <v>785777761</v>
      </c>
      <c r="E8832" s="8" t="n">
        <v>0.36590628406583</v>
      </c>
      <c r="F8832" s="9" t="n">
        <v>-0.34271541058025</v>
      </c>
    </row>
    <row r="8833" customFormat="false" ht="15" hidden="false" customHeight="false" outlineLevel="0" collapsed="false">
      <c r="D8833" s="7" t="n">
        <f aca="false">MOD(D8832*$B$4,$B$5)</f>
        <v>1422127917</v>
      </c>
      <c r="E8833" s="8" t="n">
        <v>0.662229917163243</v>
      </c>
      <c r="F8833" s="9" t="n">
        <v>0.418556665146824</v>
      </c>
    </row>
    <row r="8834" customFormat="false" ht="15" hidden="false" customHeight="false" outlineLevel="0" collapsed="false">
      <c r="D8834" s="7" t="n">
        <f aca="false">MOD(D8833*$B$4,$B$5)</f>
        <v>1074421505</v>
      </c>
      <c r="E8834" s="8" t="n">
        <v>0.500316501595375</v>
      </c>
      <c r="F8834" s="9" t="n">
        <v>0.000793351931155524</v>
      </c>
    </row>
    <row r="8835" customFormat="false" ht="15" hidden="false" customHeight="false" outlineLevel="0" collapsed="false">
      <c r="D8835" s="7" t="n">
        <f aca="false">MOD(D8834*$B$4,$B$5)</f>
        <v>1670392805</v>
      </c>
      <c r="E8835" s="8" t="n">
        <v>0.777837264610303</v>
      </c>
      <c r="F8835" s="9" t="n">
        <v>0.76490944251689</v>
      </c>
    </row>
    <row r="8836" customFormat="false" ht="15" hidden="false" customHeight="false" outlineLevel="0" collapsed="false">
      <c r="D8836" s="7" t="n">
        <f aca="false">MOD(D8835*$B$4,$B$5)</f>
        <v>2110079893</v>
      </c>
      <c r="E8836" s="8" t="n">
        <v>0.982582520211658</v>
      </c>
      <c r="F8836" s="9" t="n">
        <v>2.1102717019867</v>
      </c>
    </row>
    <row r="8837" customFormat="false" ht="15" hidden="false" customHeight="false" outlineLevel="0" collapsed="false">
      <c r="D8837" s="7" t="n">
        <f aca="false">MOD(D8836*$B$4,$B$5)</f>
        <v>517137793</v>
      </c>
      <c r="E8837" s="8" t="n">
        <v>0.240811050628136</v>
      </c>
      <c r="F8837" s="9" t="n">
        <v>-0.703696017096188</v>
      </c>
    </row>
    <row r="8838" customFormat="false" ht="15" hidden="false" customHeight="false" outlineLevel="0" collapsed="false">
      <c r="D8838" s="7" t="n">
        <f aca="false">MOD(D8837*$B$4,$B$5)</f>
        <v>408493175</v>
      </c>
      <c r="E8838" s="8" t="n">
        <v>0.190219457904081</v>
      </c>
      <c r="F8838" s="9" t="n">
        <v>-0.877087864200468</v>
      </c>
    </row>
    <row r="8839" customFormat="false" ht="15" hidden="false" customHeight="false" outlineLevel="0" collapsed="false">
      <c r="D8839" s="7" t="n">
        <f aca="false">MOD(D8838*$B$4,$B$5)</f>
        <v>179203671</v>
      </c>
      <c r="E8839" s="8" t="n">
        <v>0.0834482122058498</v>
      </c>
      <c r="F8839" s="9" t="n">
        <v>-1.38224520470092</v>
      </c>
    </row>
    <row r="8840" customFormat="false" ht="15" hidden="false" customHeight="false" outlineLevel="0" collapsed="false">
      <c r="D8840" s="7" t="n">
        <f aca="false">MOD(D8839*$B$4,$B$5)</f>
        <v>276272725</v>
      </c>
      <c r="E8840" s="8" t="n">
        <v>0.128649512891331</v>
      </c>
      <c r="F8840" s="9" t="n">
        <v>-1.13279815656096</v>
      </c>
    </row>
    <row r="8841" customFormat="false" ht="15" hidden="false" customHeight="false" outlineLevel="0" collapsed="false">
      <c r="D8841" s="7" t="n">
        <f aca="false">MOD(D8840*$B$4,$B$5)</f>
        <v>87260605</v>
      </c>
      <c r="E8841" s="8" t="n">
        <v>0.0406338856933954</v>
      </c>
      <c r="F8841" s="9" t="n">
        <v>-1.74337706747367</v>
      </c>
    </row>
    <row r="8842" customFormat="false" ht="15" hidden="false" customHeight="false" outlineLevel="0" collapsed="false">
      <c r="D8842" s="7" t="n">
        <f aca="false">MOD(D8841*$B$4,$B$5)</f>
        <v>941232188</v>
      </c>
      <c r="E8842" s="8" t="n">
        <v>0.438295392727754</v>
      </c>
      <c r="F8842" s="9" t="n">
        <v>-0.155292427145569</v>
      </c>
    </row>
    <row r="8843" customFormat="false" ht="15" hidden="false" customHeight="false" outlineLevel="0" collapsed="false">
      <c r="D8843" s="7" t="n">
        <f aca="false">MOD(D8842*$B$4,$B$5)</f>
        <v>2054911016</v>
      </c>
      <c r="E8843" s="8" t="n">
        <v>0.95689250990459</v>
      </c>
      <c r="F8843" s="9" t="n">
        <v>1.7157108376442</v>
      </c>
    </row>
    <row r="8844" customFormat="false" ht="15" hidden="false" customHeight="false" outlineLevel="0" collapsed="false">
      <c r="D8844" s="7" t="n">
        <f aca="false">MOD(D8843*$B$4,$B$5)</f>
        <v>339998406</v>
      </c>
      <c r="E8844" s="8" t="n">
        <v>0.15832409556799</v>
      </c>
      <c r="F8844" s="9" t="n">
        <v>-1.0013695263528</v>
      </c>
    </row>
    <row r="8845" customFormat="false" ht="15" hidden="false" customHeight="false" outlineLevel="0" collapsed="false">
      <c r="D8845" s="7" t="n">
        <f aca="false">MOD(D8844*$B$4,$B$5)</f>
        <v>993025652</v>
      </c>
      <c r="E8845" s="8" t="n">
        <v>0.462413603870583</v>
      </c>
      <c r="F8845" s="9" t="n">
        <v>-0.0943549412369183</v>
      </c>
    </row>
    <row r="8846" customFormat="false" ht="15" hidden="false" customHeight="false" outlineLevel="0" collapsed="false">
      <c r="D8846" s="7" t="n">
        <f aca="false">MOD(D8845*$B$4,$B$5)</f>
        <v>358763005</v>
      </c>
      <c r="E8846" s="8" t="n">
        <v>0.167062042902282</v>
      </c>
      <c r="F8846" s="9" t="n">
        <v>-0.965840327031597</v>
      </c>
    </row>
    <row r="8847" customFormat="false" ht="15" hidden="false" customHeight="false" outlineLevel="0" collapsed="false">
      <c r="D8847" s="7" t="n">
        <f aca="false">MOD(D8846*$B$4,$B$5)</f>
        <v>540884947</v>
      </c>
      <c r="E8847" s="8" t="n">
        <v>0.25186918093997</v>
      </c>
      <c r="F8847" s="9" t="n">
        <v>-0.668619293723657</v>
      </c>
    </row>
    <row r="8848" customFormat="false" ht="15" hidden="false" customHeight="false" outlineLevel="0" collapsed="false">
      <c r="D8848" s="7" t="n">
        <f aca="false">MOD(D8847*$B$4,$B$5)</f>
        <v>2098580058</v>
      </c>
      <c r="E8848" s="8" t="n">
        <v>0.977227492236744</v>
      </c>
      <c r="F8848" s="9" t="n">
        <v>1.99958573537515</v>
      </c>
    </row>
    <row r="8849" customFormat="false" ht="15" hidden="false" customHeight="false" outlineLevel="0" collapsed="false">
      <c r="D8849" s="7" t="n">
        <f aca="false">MOD(D8848*$B$4,$B$5)</f>
        <v>1606867081</v>
      </c>
      <c r="E8849" s="8" t="n">
        <v>0.748255794167757</v>
      </c>
      <c r="F8849" s="9" t="n">
        <v>0.669011077459104</v>
      </c>
    </row>
    <row r="8850" customFormat="false" ht="15" hidden="false" customHeight="false" outlineLevel="0" collapsed="false">
      <c r="D8850" s="7" t="n">
        <f aca="false">MOD(D8849*$B$4,$B$5)</f>
        <v>119020958</v>
      </c>
      <c r="E8850" s="8" t="n">
        <v>0.0554234525704975</v>
      </c>
      <c r="F8850" s="9" t="n">
        <v>-1.59439806685042</v>
      </c>
    </row>
    <row r="8851" customFormat="false" ht="15" hidden="false" customHeight="false" outlineLevel="0" collapsed="false">
      <c r="D8851" s="7" t="n">
        <f aca="false">MOD(D8850*$B$4,$B$5)</f>
        <v>741907893</v>
      </c>
      <c r="E8851" s="8" t="n">
        <v>0.345477784839904</v>
      </c>
      <c r="F8851" s="9" t="n">
        <v>-0.397558617712669</v>
      </c>
    </row>
    <row r="8852" customFormat="false" ht="15" hidden="false" customHeight="false" outlineLevel="0" collapsed="false">
      <c r="D8852" s="7" t="n">
        <f aca="false">MOD(D8851*$B$4,$B$5)</f>
        <v>1198605631</v>
      </c>
      <c r="E8852" s="8" t="n">
        <v>0.558144241625577</v>
      </c>
      <c r="F8852" s="9" t="n">
        <v>0.146265858725528</v>
      </c>
    </row>
    <row r="8853" customFormat="false" ht="15" hidden="false" customHeight="false" outlineLevel="0" collapsed="false">
      <c r="D8853" s="7" t="n">
        <f aca="false">MOD(D8852*$B$4,$B$5)</f>
        <v>387996527</v>
      </c>
      <c r="E8853" s="8" t="n">
        <v>0.180674962402019</v>
      </c>
      <c r="F8853" s="9" t="n">
        <v>-0.912795843471038</v>
      </c>
    </row>
    <row r="8854" customFormat="false" ht="15" hidden="false" customHeight="false" outlineLevel="0" collapsed="false">
      <c r="D8854" s="7" t="n">
        <f aca="false">MOD(D8853*$B$4,$B$5)</f>
        <v>775469330</v>
      </c>
      <c r="E8854" s="8" t="n">
        <v>0.361106046811776</v>
      </c>
      <c r="F8854" s="9" t="n">
        <v>-0.355503940183807</v>
      </c>
    </row>
    <row r="8855" customFormat="false" ht="15" hidden="false" customHeight="false" outlineLevel="0" collapsed="false">
      <c r="D8855" s="7" t="n">
        <f aca="false">MOD(D8854*$B$4,$B$5)</f>
        <v>2040061220</v>
      </c>
      <c r="E8855" s="8" t="n">
        <v>0.949977534776533</v>
      </c>
      <c r="F8855" s="9" t="n">
        <v>1.64463584384524</v>
      </c>
    </row>
    <row r="8856" customFormat="false" ht="15" hidden="false" customHeight="false" outlineLevel="0" collapsed="false">
      <c r="D8856" s="7" t="n">
        <f aca="false">MOD(D8855*$B$4,$B$5)</f>
        <v>785033788</v>
      </c>
      <c r="E8856" s="8" t="n">
        <v>0.365559844640605</v>
      </c>
      <c r="F8856" s="9" t="n">
        <v>-0.343636476320434</v>
      </c>
    </row>
    <row r="8857" customFormat="false" ht="15" hidden="false" customHeight="false" outlineLevel="0" collapsed="false">
      <c r="D8857" s="7" t="n">
        <f aca="false">MOD(D8856*$B$4,$B$5)</f>
        <v>2017029233</v>
      </c>
      <c r="E8857" s="8" t="n">
        <v>0.939252430050869</v>
      </c>
      <c r="F8857" s="9" t="n">
        <v>1.54852835680391</v>
      </c>
    </row>
    <row r="8858" customFormat="false" ht="15" hidden="false" customHeight="false" outlineLevel="0" collapsed="false">
      <c r="D8858" s="7" t="n">
        <f aca="false">MOD(D8857*$B$4,$B$5)</f>
        <v>1404518457</v>
      </c>
      <c r="E8858" s="8" t="n">
        <v>0.654029873343212</v>
      </c>
      <c r="F8858" s="9" t="n">
        <v>0.396223368738339</v>
      </c>
    </row>
    <row r="8859" customFormat="false" ht="15" hidden="false" customHeight="false" outlineLevel="0" collapsed="false">
      <c r="D8859" s="7" t="n">
        <f aca="false">MOD(D8858*$B$4,$B$5)</f>
        <v>1451702057</v>
      </c>
      <c r="E8859" s="8" t="n">
        <v>0.676001449279488</v>
      </c>
      <c r="F8859" s="9" t="n">
        <v>0.456546415674231</v>
      </c>
    </row>
    <row r="8860" customFormat="false" ht="15" hidden="false" customHeight="false" outlineLevel="0" collapsed="false">
      <c r="D8860" s="7" t="n">
        <f aca="false">MOD(D8859*$B$4,$B$5)</f>
        <v>571108190</v>
      </c>
      <c r="E8860" s="8" t="n">
        <v>0.265942975195072</v>
      </c>
      <c r="F8860" s="9" t="n">
        <v>-0.625129678975658</v>
      </c>
    </row>
    <row r="8861" customFormat="false" ht="15" hidden="false" customHeight="false" outlineLevel="0" collapsed="false">
      <c r="D8861" s="7" t="n">
        <f aca="false">MOD(D8860*$B$4,$B$5)</f>
        <v>715862951</v>
      </c>
      <c r="E8861" s="8" t="n">
        <v>0.333349663609033</v>
      </c>
      <c r="F8861" s="9" t="n">
        <v>-0.430682386952577</v>
      </c>
    </row>
    <row r="8862" customFormat="false" ht="15" hidden="false" customHeight="false" outlineLevel="0" collapsed="false">
      <c r="D8862" s="7" t="n">
        <f aca="false">MOD(D8861*$B$4,$B$5)</f>
        <v>261143844</v>
      </c>
      <c r="E8862" s="8" t="n">
        <v>0.121604578682785</v>
      </c>
      <c r="F8862" s="9" t="n">
        <v>-1.16700300162999</v>
      </c>
    </row>
    <row r="8863" customFormat="false" ht="15" hidden="false" customHeight="false" outlineLevel="0" collapsed="false">
      <c r="D8863" s="7" t="n">
        <f aca="false">MOD(D8862*$B$4,$B$5)</f>
        <v>2092969481</v>
      </c>
      <c r="E8863" s="8" t="n">
        <v>0.974614863725952</v>
      </c>
      <c r="F8863" s="9" t="n">
        <v>1.95341641641518</v>
      </c>
    </row>
    <row r="8864" customFormat="false" ht="15" hidden="false" customHeight="false" outlineLevel="0" collapsed="false">
      <c r="D8864" s="7" t="n">
        <f aca="false">MOD(D8863*$B$4,$B$5)</f>
        <v>1361644236</v>
      </c>
      <c r="E8864" s="8" t="n">
        <v>0.634065008381442</v>
      </c>
      <c r="F8864" s="9" t="n">
        <v>0.342639099920765</v>
      </c>
    </row>
    <row r="8865" customFormat="false" ht="15" hidden="false" customHeight="false" outlineLevel="0" collapsed="false">
      <c r="D8865" s="7" t="n">
        <f aca="false">MOD(D8864*$B$4,$B$5)</f>
        <v>2044415874</v>
      </c>
      <c r="E8865" s="8" t="n">
        <v>0.952005328565841</v>
      </c>
      <c r="F8865" s="9" t="n">
        <v>1.66461624193433</v>
      </c>
    </row>
    <row r="8866" customFormat="false" ht="15" hidden="false" customHeight="false" outlineLevel="0" collapsed="false">
      <c r="D8866" s="7" t="n">
        <f aca="false">MOD(D8865*$B$4,$B$5)</f>
        <v>535139616</v>
      </c>
      <c r="E8866" s="8" t="n">
        <v>0.249193802708009</v>
      </c>
      <c r="F8866" s="9" t="n">
        <v>-0.677028920133726</v>
      </c>
    </row>
    <row r="8867" customFormat="false" ht="15" hidden="false" customHeight="false" outlineLevel="0" collapsed="false">
      <c r="D8867" s="7" t="n">
        <f aca="false">MOD(D8866*$B$4,$B$5)</f>
        <v>1791097820</v>
      </c>
      <c r="E8867" s="8" t="n">
        <v>0.83404491733205</v>
      </c>
      <c r="F8867" s="9" t="n">
        <v>0.970273534814478</v>
      </c>
    </row>
    <row r="8868" customFormat="false" ht="15" hidden="false" customHeight="false" outlineLevel="0" collapsed="false">
      <c r="D8868" s="7" t="n">
        <f aca="false">MOD(D8867*$B$4,$B$5)</f>
        <v>391241000</v>
      </c>
      <c r="E8868" s="8" t="n">
        <v>0.182185787877241</v>
      </c>
      <c r="F8868" s="9" t="n">
        <v>-0.907066606492124</v>
      </c>
    </row>
    <row r="8869" customFormat="false" ht="15" hidden="false" customHeight="false" outlineLevel="0" collapsed="false">
      <c r="D8869" s="7" t="n">
        <f aca="false">MOD(D8868*$B$4,$B$5)</f>
        <v>623119282</v>
      </c>
      <c r="E8869" s="8" t="n">
        <v>0.290162527272629</v>
      </c>
      <c r="F8869" s="9" t="n">
        <v>-0.552909978099179</v>
      </c>
    </row>
    <row r="8870" customFormat="false" ht="15" hidden="false" customHeight="false" outlineLevel="0" collapsed="false">
      <c r="D8870" s="7" t="n">
        <f aca="false">MOD(D8869*$B$4,$B$5)</f>
        <v>934901540</v>
      </c>
      <c r="E8870" s="8" t="n">
        <v>0.435347455027837</v>
      </c>
      <c r="F8870" s="9" t="n">
        <v>-0.162775867140815</v>
      </c>
    </row>
    <row r="8871" customFormat="false" ht="15" hidden="false" customHeight="false" outlineLevel="0" collapsed="false">
      <c r="D8871" s="7" t="n">
        <f aca="false">MOD(D8870*$B$4,$B$5)</f>
        <v>1410879282</v>
      </c>
      <c r="E8871" s="8" t="n">
        <v>0.65699186330381</v>
      </c>
      <c r="F8871" s="9" t="n">
        <v>0.404267157885292</v>
      </c>
    </row>
    <row r="8872" customFormat="false" ht="15" hidden="false" customHeight="false" outlineLevel="0" collapsed="false">
      <c r="D8872" s="7" t="n">
        <f aca="false">MOD(D8871*$B$4,$B$5)</f>
        <v>1404924111</v>
      </c>
      <c r="E8872" s="8" t="n">
        <v>0.65421877070723</v>
      </c>
      <c r="F8872" s="9" t="n">
        <v>0.396735581633548</v>
      </c>
    </row>
    <row r="8873" customFormat="false" ht="15" hidden="false" customHeight="false" outlineLevel="0" collapsed="false">
      <c r="D8873" s="7" t="n">
        <f aca="false">MOD(D8872*$B$4,$B$5)</f>
        <v>1705673468</v>
      </c>
      <c r="E8873" s="8" t="n">
        <v>0.794266103575254</v>
      </c>
      <c r="F8873" s="9" t="n">
        <v>0.821313372034036</v>
      </c>
    </row>
    <row r="8874" customFormat="false" ht="15" hidden="false" customHeight="false" outlineLevel="0" collapsed="false">
      <c r="D8874" s="7" t="n">
        <f aca="false">MOD(D8873*$B$4,$B$5)</f>
        <v>40947848</v>
      </c>
      <c r="E8874" s="8" t="n">
        <v>0.0190678276299199</v>
      </c>
      <c r="F8874" s="9" t="n">
        <v>-2.0733936948151</v>
      </c>
    </row>
    <row r="8875" customFormat="false" ht="15" hidden="false" customHeight="false" outlineLevel="0" collapsed="false">
      <c r="D8875" s="7" t="n">
        <f aca="false">MOD(D8874*$B$4,$B$5)</f>
        <v>908615568</v>
      </c>
      <c r="E8875" s="8" t="n">
        <v>0.423107095456782</v>
      </c>
      <c r="F8875" s="9" t="n">
        <v>-0.193951074940261</v>
      </c>
    </row>
    <row r="8876" customFormat="false" ht="15" hidden="false" customHeight="false" outlineLevel="0" collapsed="false">
      <c r="D8876" s="7" t="n">
        <f aca="false">MOD(D8875*$B$4,$B$5)</f>
        <v>1723560247</v>
      </c>
      <c r="E8876" s="8" t="n">
        <v>0.80259528411794</v>
      </c>
      <c r="F8876" s="9" t="n">
        <v>0.850927852465238</v>
      </c>
    </row>
    <row r="8877" customFormat="false" ht="15" hidden="false" customHeight="false" outlineLevel="0" collapsed="false">
      <c r="D8877" s="7" t="n">
        <f aca="false">MOD(D8876*$B$4,$B$5)</f>
        <v>165230863</v>
      </c>
      <c r="E8877" s="8" t="n">
        <v>0.0769416164392062</v>
      </c>
      <c r="F8877" s="9" t="n">
        <v>-1.42594841465558</v>
      </c>
    </row>
    <row r="8878" customFormat="false" ht="15" hidden="false" customHeight="false" outlineLevel="0" collapsed="false">
      <c r="D8878" s="7" t="n">
        <f aca="false">MOD(D8877*$B$4,$B$5)</f>
        <v>104722915</v>
      </c>
      <c r="E8878" s="8" t="n">
        <v>0.0487654074549353</v>
      </c>
      <c r="F8878" s="9" t="n">
        <v>-1.65694391381639</v>
      </c>
    </row>
    <row r="8879" customFormat="false" ht="15" hidden="false" customHeight="false" outlineLevel="0" collapsed="false">
      <c r="D8879" s="7" t="n">
        <f aca="false">MOD(D8878*$B$4,$B$5)</f>
        <v>2050808574</v>
      </c>
      <c r="E8879" s="8" t="n">
        <v>0.954982161479986</v>
      </c>
      <c r="F8879" s="9" t="n">
        <v>1.69520954402047</v>
      </c>
    </row>
    <row r="8880" customFormat="false" ht="15" hidden="false" customHeight="false" outlineLevel="0" collapsed="false">
      <c r="D8880" s="7" t="n">
        <f aca="false">MOD(D8879*$B$4,$B$5)</f>
        <v>2026999795</v>
      </c>
      <c r="E8880" s="8" t="n">
        <v>0.943895334791295</v>
      </c>
      <c r="F8880" s="9" t="n">
        <v>1.5883406488945</v>
      </c>
    </row>
    <row r="8881" customFormat="false" ht="15" hidden="false" customHeight="false" outlineLevel="0" collapsed="false">
      <c r="D8881" s="7" t="n">
        <f aca="false">MOD(D8880*$B$4,$B$5)</f>
        <v>1657179831</v>
      </c>
      <c r="E8881" s="8" t="n">
        <v>0.771684494122569</v>
      </c>
      <c r="F8881" s="9" t="n">
        <v>0.744405799008028</v>
      </c>
    </row>
    <row r="8882" customFormat="false" ht="15" hidden="false" customHeight="false" outlineLevel="0" collapsed="false">
      <c r="D8882" s="7" t="n">
        <f aca="false">MOD(D8881*$B$4,$B$5)</f>
        <v>2109255098</v>
      </c>
      <c r="E8882" s="8" t="n">
        <v>0.982198445109835</v>
      </c>
      <c r="F8882" s="9" t="n">
        <v>2.10143144798556</v>
      </c>
    </row>
    <row r="8883" customFormat="false" ht="15" hidden="false" customHeight="false" outlineLevel="0" collapsed="false">
      <c r="D8883" s="7" t="n">
        <f aca="false">MOD(D8882*$B$4,$B$5)</f>
        <v>1505647641</v>
      </c>
      <c r="E8883" s="8" t="n">
        <v>0.701121819392891</v>
      </c>
      <c r="F8883" s="9" t="n">
        <v>0.527629719797567</v>
      </c>
    </row>
    <row r="8884" customFormat="false" ht="15" hidden="false" customHeight="false" outlineLevel="0" collapsed="false">
      <c r="D8884" s="7" t="n">
        <f aca="false">MOD(D8883*$B$4,$B$5)</f>
        <v>1828213290</v>
      </c>
      <c r="E8884" s="8" t="n">
        <v>0.851328154887378</v>
      </c>
      <c r="F8884" s="9" t="n">
        <v>1.04214665627793</v>
      </c>
    </row>
    <row r="8885" customFormat="false" ht="15" hidden="false" customHeight="false" outlineLevel="0" collapsed="false">
      <c r="D8885" s="7" t="n">
        <f aca="false">MOD(D8884*$B$4,$B$5)</f>
        <v>990731772</v>
      </c>
      <c r="E8885" s="8" t="n">
        <v>0.461345432755859</v>
      </c>
      <c r="F8885" s="9" t="n">
        <v>-0.0970447389981395</v>
      </c>
    </row>
    <row r="8886" customFormat="false" ht="15" hidden="false" customHeight="false" outlineLevel="0" collapsed="false">
      <c r="D8886" s="7" t="n">
        <f aca="false">MOD(D8885*$B$4,$B$5)</f>
        <v>1300031169</v>
      </c>
      <c r="E8886" s="8" t="n">
        <v>0.605374188260524</v>
      </c>
      <c r="F8886" s="9" t="n">
        <v>0.267282547123995</v>
      </c>
    </row>
    <row r="8887" customFormat="false" ht="15" hidden="false" customHeight="false" outlineLevel="0" collapsed="false">
      <c r="D8887" s="7" t="n">
        <f aca="false">MOD(D8886*$B$4,$B$5)</f>
        <v>37426165</v>
      </c>
      <c r="E8887" s="8" t="n">
        <v>0.0174279161891229</v>
      </c>
      <c r="F8887" s="9" t="n">
        <v>-2.11002929796111</v>
      </c>
    </row>
    <row r="8888" customFormat="false" ht="15" hidden="false" customHeight="false" outlineLevel="0" collapsed="false">
      <c r="D8888" s="7" t="n">
        <f aca="false">MOD(D8887*$B$4,$B$5)</f>
        <v>564663588</v>
      </c>
      <c r="E8888" s="8" t="n">
        <v>0.262941973528771</v>
      </c>
      <c r="F8888" s="9" t="n">
        <v>-0.63430170034726</v>
      </c>
    </row>
    <row r="8889" customFormat="false" ht="15" hidden="false" customHeight="false" outlineLevel="0" collapsed="false">
      <c r="D8889" s="7" t="n">
        <f aca="false">MOD(D8888*$B$4,$B$5)</f>
        <v>1013608624</v>
      </c>
      <c r="E8889" s="8" t="n">
        <v>0.471998297117649</v>
      </c>
      <c r="F8889" s="9" t="n">
        <v>-0.0702475928592451</v>
      </c>
    </row>
    <row r="8890" customFormat="false" ht="15" hidden="false" customHeight="false" outlineLevel="0" collapsed="false">
      <c r="D8890" s="7" t="n">
        <f aca="false">MOD(D8889*$B$4,$B$5)</f>
        <v>1781959503</v>
      </c>
      <c r="E8890" s="8" t="n">
        <v>0.829789556870041</v>
      </c>
      <c r="F8890" s="9" t="n">
        <v>0.953333967772664</v>
      </c>
    </row>
    <row r="8891" customFormat="false" ht="15" hidden="false" customHeight="false" outlineLevel="0" collapsed="false">
      <c r="D8891" s="7" t="n">
        <f aca="false">MOD(D8890*$B$4,$B$5)</f>
        <v>1657172375</v>
      </c>
      <c r="E8891" s="8" t="n">
        <v>0.771681022152008</v>
      </c>
      <c r="F8891" s="9" t="n">
        <v>0.744394317628237</v>
      </c>
    </row>
    <row r="8892" customFormat="false" ht="15" hidden="false" customHeight="false" outlineLevel="0" collapsed="false">
      <c r="D8892" s="7" t="n">
        <f aca="false">MOD(D8891*$B$4,$B$5)</f>
        <v>1749346522</v>
      </c>
      <c r="E8892" s="8" t="n">
        <v>0.814602954140494</v>
      </c>
      <c r="F8892" s="9" t="n">
        <v>0.894986898292058</v>
      </c>
    </row>
    <row r="8893" customFormat="false" ht="15" hidden="false" customHeight="false" outlineLevel="0" collapsed="false">
      <c r="D8893" s="7" t="n">
        <f aca="false">MOD(D8892*$B$4,$B$5)</f>
        <v>1501479775</v>
      </c>
      <c r="E8893" s="8" t="n">
        <v>0.699181005544198</v>
      </c>
      <c r="F8893" s="9" t="n">
        <v>0.522046451189068</v>
      </c>
    </row>
    <row r="8894" customFormat="false" ht="15" hidden="false" customHeight="false" outlineLevel="0" collapsed="false">
      <c r="D8894" s="7" t="n">
        <f aca="false">MOD(D8893*$B$4,$B$5)</f>
        <v>357132775</v>
      </c>
      <c r="E8894" s="8" t="n">
        <v>0.166302907901167</v>
      </c>
      <c r="F8894" s="9" t="n">
        <v>-0.968878496006619</v>
      </c>
    </row>
    <row r="8895" customFormat="false" ht="15" hidden="false" customHeight="false" outlineLevel="0" collapsed="false">
      <c r="D8895" s="7" t="n">
        <f aca="false">MOD(D8894*$B$4,$B$5)</f>
        <v>1304947556</v>
      </c>
      <c r="E8895" s="8" t="n">
        <v>0.607663559361979</v>
      </c>
      <c r="F8895" s="9" t="n">
        <v>0.273234604290354</v>
      </c>
    </row>
    <row r="8896" customFormat="false" ht="15" hidden="false" customHeight="false" outlineLevel="0" collapsed="false">
      <c r="D8896" s="7" t="n">
        <f aca="false">MOD(D8895*$B$4,$B$5)</f>
        <v>1133141872</v>
      </c>
      <c r="E8896" s="8" t="n">
        <v>0.527660303309243</v>
      </c>
      <c r="F8896" s="9" t="n">
        <v>0.0693897426981267</v>
      </c>
    </row>
    <row r="8897" customFormat="false" ht="15" hidden="false" customHeight="false" outlineLevel="0" collapsed="false">
      <c r="D8897" s="7" t="n">
        <f aca="false">MOD(D8896*$B$4,$B$5)</f>
        <v>1482814222</v>
      </c>
      <c r="E8897" s="8" t="n">
        <v>0.690489180097812</v>
      </c>
      <c r="F8897" s="9" t="n">
        <v>0.497237415043193</v>
      </c>
    </row>
    <row r="8898" customFormat="false" ht="15" hidden="false" customHeight="false" outlineLevel="0" collapsed="false">
      <c r="D8898" s="7" t="n">
        <f aca="false">MOD(D8897*$B$4,$B$5)</f>
        <v>1295355652</v>
      </c>
      <c r="E8898" s="8" t="n">
        <v>0.603196980993447</v>
      </c>
      <c r="F8898" s="9" t="n">
        <v>0.261630875113585</v>
      </c>
    </row>
    <row r="8899" customFormat="false" ht="15" hidden="false" customHeight="false" outlineLevel="0" collapsed="false">
      <c r="D8899" s="7" t="n">
        <f aca="false">MOD(D8898*$B$4,$B$5)</f>
        <v>1978811640</v>
      </c>
      <c r="E8899" s="8" t="n">
        <v>0.921455976480111</v>
      </c>
      <c r="F8899" s="9" t="n">
        <v>1.41493332144383</v>
      </c>
    </row>
    <row r="8900" customFormat="false" ht="15" hidden="false" customHeight="false" outlineLevel="0" collapsed="false">
      <c r="D8900" s="7" t="n">
        <f aca="false">MOD(D8899*$B$4,$B$5)</f>
        <v>1291539527</v>
      </c>
      <c r="E8900" s="8" t="n">
        <v>0.601419959311765</v>
      </c>
      <c r="F8900" s="9" t="n">
        <v>0.257024213209042</v>
      </c>
    </row>
    <row r="8901" customFormat="false" ht="15" hidden="false" customHeight="false" outlineLevel="0" collapsed="false">
      <c r="D8901" s="7" t="n">
        <f aca="false">MOD(D8900*$B$4,$B$5)</f>
        <v>306751760</v>
      </c>
      <c r="E8901" s="8" t="n">
        <v>0.142842419578547</v>
      </c>
      <c r="F8901" s="9" t="n">
        <v>-1.06763577587149</v>
      </c>
    </row>
    <row r="8902" customFormat="false" ht="15" hidden="false" customHeight="false" outlineLevel="0" collapsed="false">
      <c r="D8902" s="7" t="n">
        <f aca="false">MOD(D8901*$B$4,$B$5)</f>
        <v>314460895</v>
      </c>
      <c r="E8902" s="8" t="n">
        <v>0.146432265310019</v>
      </c>
      <c r="F8902" s="9" t="n">
        <v>-1.05185837770511</v>
      </c>
    </row>
    <row r="8903" customFormat="false" ht="15" hidden="false" customHeight="false" outlineLevel="0" collapsed="false">
      <c r="D8903" s="7" t="n">
        <f aca="false">MOD(D8902*$B$4,$B$5)</f>
        <v>927445549</v>
      </c>
      <c r="E8903" s="8" t="n">
        <v>0.431875488657388</v>
      </c>
      <c r="F8903" s="9" t="n">
        <v>-0.171601310236951</v>
      </c>
    </row>
    <row r="8904" customFormat="false" ht="15" hidden="false" customHeight="false" outlineLevel="0" collapsed="false">
      <c r="D8904" s="7" t="n">
        <f aca="false">MOD(D8903*$B$4,$B$5)</f>
        <v>132506770</v>
      </c>
      <c r="E8904" s="8" t="n">
        <v>0.0617032731526562</v>
      </c>
      <c r="F8904" s="9" t="n">
        <v>-1.54063129724254</v>
      </c>
    </row>
    <row r="8905" customFormat="false" ht="15" hidden="false" customHeight="false" outlineLevel="0" collapsed="false">
      <c r="D8905" s="7" t="n">
        <f aca="false">MOD(D8904*$B$4,$B$5)</f>
        <v>1027993904</v>
      </c>
      <c r="E8905" s="8" t="n">
        <v>0.47869696512697</v>
      </c>
      <c r="F8905" s="9" t="n">
        <v>-0.05342419206405</v>
      </c>
    </row>
    <row r="8906" customFormat="false" ht="15" hidden="false" customHeight="false" outlineLevel="0" collapsed="false">
      <c r="D8906" s="7" t="n">
        <f aca="false">MOD(D8905*$B$4,$B$5)</f>
        <v>389108755</v>
      </c>
      <c r="E8906" s="8" t="n">
        <v>0.181192883924761</v>
      </c>
      <c r="F8906" s="9" t="n">
        <v>-0.910828453633174</v>
      </c>
    </row>
    <row r="8907" customFormat="false" ht="15" hidden="false" customHeight="false" outlineLevel="0" collapsed="false">
      <c r="D8907" s="7" t="n">
        <f aca="false">MOD(D8906*$B$4,$B$5)</f>
        <v>776735943</v>
      </c>
      <c r="E8907" s="8" t="n">
        <v>0.361695859452426</v>
      </c>
      <c r="F8907" s="9" t="n">
        <v>-0.353929499247195</v>
      </c>
    </row>
    <row r="8908" customFormat="false" ht="15" hidden="false" customHeight="false" outlineLevel="0" collapsed="false">
      <c r="D8908" s="7" t="n">
        <f aca="false">MOD(D8907*$B$4,$B$5)</f>
        <v>903711580</v>
      </c>
      <c r="E8908" s="8" t="n">
        <v>0.420823498089633</v>
      </c>
      <c r="F8908" s="9" t="n">
        <v>-0.199787220781323</v>
      </c>
    </row>
    <row r="8909" customFormat="false" ht="15" hidden="false" customHeight="false" outlineLevel="0" collapsed="false">
      <c r="D8909" s="7" t="n">
        <f aca="false">MOD(D8908*$B$4,$B$5)</f>
        <v>1226356669</v>
      </c>
      <c r="E8909" s="8" t="n">
        <v>0.571066825716819</v>
      </c>
      <c r="F8909" s="9" t="n">
        <v>0.179090872839214</v>
      </c>
    </row>
    <row r="8910" customFormat="false" ht="15" hidden="false" customHeight="false" outlineLevel="0" collapsed="false">
      <c r="D8910" s="7" t="n">
        <f aca="false">MOD(D8909*$B$4,$B$5)</f>
        <v>2076039744</v>
      </c>
      <c r="E8910" s="8" t="n">
        <v>0.966731340593408</v>
      </c>
      <c r="F8910" s="9" t="n">
        <v>1.83478657324156</v>
      </c>
    </row>
    <row r="8911" customFormat="false" ht="15" hidden="false" customHeight="false" outlineLevel="0" collapsed="false">
      <c r="D8911" s="7" t="n">
        <f aca="false">MOD(D8910*$B$4,$B$5)</f>
        <v>190095369</v>
      </c>
      <c r="E8911" s="8" t="n">
        <v>0.0885200543222204</v>
      </c>
      <c r="F8911" s="9" t="n">
        <v>-1.34992479098261</v>
      </c>
    </row>
    <row r="8912" customFormat="false" ht="15" hidden="false" customHeight="false" outlineLevel="0" collapsed="false">
      <c r="D8912" s="7" t="n">
        <f aca="false">MOD(D8911*$B$4,$B$5)</f>
        <v>2043417015</v>
      </c>
      <c r="E8912" s="8" t="n">
        <v>0.951540198597629</v>
      </c>
      <c r="F8912" s="9" t="n">
        <v>1.65997439930508</v>
      </c>
    </row>
    <row r="8913" customFormat="false" ht="15" hidden="false" customHeight="false" outlineLevel="0" collapsed="false">
      <c r="D8913" s="7" t="n">
        <f aca="false">MOD(D8912*$B$4,$B$5)</f>
        <v>1711340708</v>
      </c>
      <c r="E8913" s="8" t="n">
        <v>0.796905117851594</v>
      </c>
      <c r="F8913" s="9" t="n">
        <v>0.830617466641635</v>
      </c>
    </row>
    <row r="8914" customFormat="false" ht="15" hidden="false" customHeight="false" outlineLevel="0" collapsed="false">
      <c r="D8914" s="7" t="n">
        <f aca="false">MOD(D8913*$B$4,$B$5)</f>
        <v>873866719</v>
      </c>
      <c r="E8914" s="8" t="n">
        <v>0.40692590168391</v>
      </c>
      <c r="F8914" s="9" t="n">
        <v>-0.235459894537573</v>
      </c>
    </row>
    <row r="8915" customFormat="false" ht="15" hidden="false" customHeight="false" outlineLevel="0" collapsed="false">
      <c r="D8915" s="7" t="n">
        <f aca="false">MOD(D8914*$B$4,$B$5)</f>
        <v>1546598475</v>
      </c>
      <c r="E8915" s="8" t="n">
        <v>0.720191037487417</v>
      </c>
      <c r="F8915" s="9" t="n">
        <v>0.58340911228781</v>
      </c>
    </row>
    <row r="8916" customFormat="false" ht="15" hidden="false" customHeight="false" outlineLevel="0" collapsed="false">
      <c r="D8916" s="7" t="n">
        <f aca="false">MOD(D8915*$B$4,$B$5)</f>
        <v>733482417</v>
      </c>
      <c r="E8916" s="8" t="n">
        <v>0.341554366835909</v>
      </c>
      <c r="F8916" s="9" t="n">
        <v>-0.408224675788897</v>
      </c>
    </row>
    <row r="8917" customFormat="false" ht="15" hidden="false" customHeight="false" outlineLevel="0" collapsed="false">
      <c r="D8917" s="7" t="n">
        <f aca="false">MOD(D8916*$B$4,$B$5)</f>
        <v>366862918</v>
      </c>
      <c r="E8917" s="8" t="n">
        <v>0.170833858820455</v>
      </c>
      <c r="F8917" s="9" t="n">
        <v>-0.950875229312586</v>
      </c>
    </row>
    <row r="8918" customFormat="false" ht="15" hidden="false" customHeight="false" outlineLevel="0" collapsed="false">
      <c r="D8918" s="7" t="n">
        <f aca="false">MOD(D8917*$B$4,$B$5)</f>
        <v>689761616</v>
      </c>
      <c r="E8918" s="8" t="n">
        <v>0.321195282341163</v>
      </c>
      <c r="F8918" s="9" t="n">
        <v>-0.464358992888251</v>
      </c>
    </row>
    <row r="8919" customFormat="false" ht="15" hidden="false" customHeight="false" outlineLevel="0" collapsed="false">
      <c r="D8919" s="7" t="n">
        <f aca="false">MOD(D8918*$B$4,$B$5)</f>
        <v>896502848</v>
      </c>
      <c r="E8919" s="8" t="n">
        <v>0.417466670663531</v>
      </c>
      <c r="F8919" s="9" t="n">
        <v>-0.208378629435892</v>
      </c>
    </row>
    <row r="8920" customFormat="false" ht="15" hidden="false" customHeight="false" outlineLevel="0" collapsed="false">
      <c r="D8920" s="7" t="n">
        <f aca="false">MOD(D8919*$B$4,$B$5)</f>
        <v>1146005111</v>
      </c>
      <c r="E8920" s="8" t="n">
        <v>0.533650215746509</v>
      </c>
      <c r="F8920" s="9" t="n">
        <v>0.0844488509752933</v>
      </c>
    </row>
    <row r="8921" customFormat="false" ht="15" hidden="false" customHeight="false" outlineLevel="0" collapsed="false">
      <c r="D8921" s="7" t="n">
        <f aca="false">MOD(D8920*$B$4,$B$5)</f>
        <v>1781450008</v>
      </c>
      <c r="E8921" s="8" t="n">
        <v>0.829552304772243</v>
      </c>
      <c r="F8921" s="9" t="n">
        <v>0.95239757182898</v>
      </c>
    </row>
    <row r="8922" customFormat="false" ht="15" hidden="false" customHeight="false" outlineLevel="0" collapsed="false">
      <c r="D8922" s="7" t="n">
        <f aca="false">MOD(D8921*$B$4,$B$5)</f>
        <v>685659347</v>
      </c>
      <c r="E8922" s="8" t="n">
        <v>0.319285014475961</v>
      </c>
      <c r="F8922" s="9" t="n">
        <v>-0.469699074827311</v>
      </c>
    </row>
    <row r="8923" customFormat="false" ht="15" hidden="false" customHeight="false" outlineLevel="0" collapsed="false">
      <c r="D8923" s="7" t="n">
        <f aca="false">MOD(D8922*$B$4,$B$5)</f>
        <v>444371473</v>
      </c>
      <c r="E8923" s="8" t="n">
        <v>0.206926592352732</v>
      </c>
      <c r="F8923" s="9" t="n">
        <v>-0.817131672404778</v>
      </c>
    </row>
    <row r="8924" customFormat="false" ht="15" hidden="false" customHeight="false" outlineLevel="0" collapsed="false">
      <c r="D8924" s="7" t="n">
        <f aca="false">MOD(D8923*$B$4,$B$5)</f>
        <v>1188706947</v>
      </c>
      <c r="E8924" s="8" t="n">
        <v>0.553534807687192</v>
      </c>
      <c r="F8924" s="9" t="n">
        <v>0.134597163213347</v>
      </c>
    </row>
    <row r="8925" customFormat="false" ht="15" hidden="false" customHeight="false" outlineLevel="0" collapsed="false">
      <c r="D8925" s="7" t="n">
        <f aca="false">MOD(D8924*$B$4,$B$5)</f>
        <v>1457474444</v>
      </c>
      <c r="E8925" s="8" t="n">
        <v>0.67868942644325</v>
      </c>
      <c r="F8925" s="9" t="n">
        <v>0.464037125477598</v>
      </c>
    </row>
    <row r="8926" customFormat="false" ht="15" hidden="false" customHeight="false" outlineLevel="0" collapsed="false">
      <c r="D8926" s="7" t="n">
        <f aca="false">MOD(D8925*$B$4,$B$5)</f>
        <v>37126957</v>
      </c>
      <c r="E8926" s="8" t="n">
        <v>0.0172885866065403</v>
      </c>
      <c r="F8926" s="9" t="n">
        <v>-2.11327574814563</v>
      </c>
    </row>
    <row r="8927" customFormat="false" ht="15" hidden="false" customHeight="false" outlineLevel="0" collapsed="false">
      <c r="D8927" s="7" t="n">
        <f aca="false">MOD(D8926*$B$4,$B$5)</f>
        <v>1153979749</v>
      </c>
      <c r="E8927" s="8" t="n">
        <v>0.537363695946861</v>
      </c>
      <c r="F8927" s="9" t="n">
        <v>0.0937942390214117</v>
      </c>
    </row>
    <row r="8928" customFormat="false" ht="15" hidden="false" customHeight="false" outlineLevel="0" collapsed="false">
      <c r="D8928" s="7" t="n">
        <f aca="false">MOD(D8927*$B$4,$B$5)</f>
        <v>178144446</v>
      </c>
      <c r="E8928" s="8" t="n">
        <v>0.0829549721283419</v>
      </c>
      <c r="F8928" s="9" t="n">
        <v>-1.3854662541642</v>
      </c>
    </row>
    <row r="8929" customFormat="false" ht="15" hidden="false" customHeight="false" outlineLevel="0" collapsed="false">
      <c r="D8929" s="7" t="n">
        <f aca="false">MOD(D8928*$B$4,$B$5)</f>
        <v>686030278</v>
      </c>
      <c r="E8929" s="8" t="n">
        <v>0.319457742683084</v>
      </c>
      <c r="F8929" s="9" t="n">
        <v>-0.4692156707247</v>
      </c>
    </row>
    <row r="8930" customFormat="false" ht="15" hidden="false" customHeight="false" outlineLevel="0" collapsed="false">
      <c r="D8930" s="7" t="n">
        <f aca="false">MOD(D8929*$B$4,$B$5)</f>
        <v>1169712598</v>
      </c>
      <c r="E8930" s="8" t="n">
        <v>0.544689874672042</v>
      </c>
      <c r="F8930" s="9" t="n">
        <v>0.112256223844048</v>
      </c>
    </row>
    <row r="8931" customFormat="false" ht="15" hidden="false" customHeight="false" outlineLevel="0" collapsed="false">
      <c r="D8931" s="7" t="n">
        <f aca="false">MOD(D8930*$B$4,$B$5)</f>
        <v>1556771134</v>
      </c>
      <c r="E8931" s="8" t="n">
        <v>0.724928050977111</v>
      </c>
      <c r="F8931" s="9" t="n">
        <v>0.597544511878081</v>
      </c>
    </row>
    <row r="8932" customFormat="false" ht="15" hidden="false" customHeight="false" outlineLevel="0" collapsed="false">
      <c r="D8932" s="7" t="n">
        <f aca="false">MOD(D8931*$B$4,$B$5)</f>
        <v>4149843</v>
      </c>
      <c r="E8932" s="8" t="n">
        <v>0.00193242123530472</v>
      </c>
      <c r="F8932" s="9" t="n">
        <v>-2.88898765468371</v>
      </c>
    </row>
    <row r="8933" customFormat="false" ht="15" hidden="false" customHeight="false" outlineLevel="0" collapsed="false">
      <c r="D8933" s="7" t="n">
        <f aca="false">MOD(D8932*$B$4,$B$5)</f>
        <v>601092282</v>
      </c>
      <c r="E8933" s="8" t="n">
        <v>0.279905406087549</v>
      </c>
      <c r="F8933" s="9" t="n">
        <v>-0.583122538466509</v>
      </c>
    </row>
    <row r="8934" customFormat="false" ht="15" hidden="false" customHeight="false" outlineLevel="0" collapsed="false">
      <c r="D8934" s="7" t="n">
        <f aca="false">MOD(D8933*$B$4,$B$5)</f>
        <v>673989805</v>
      </c>
      <c r="E8934" s="8" t="n">
        <v>0.313850960520889</v>
      </c>
      <c r="F8934" s="9" t="n">
        <v>-0.484963945522278</v>
      </c>
    </row>
    <row r="8935" customFormat="false" ht="15" hidden="false" customHeight="false" outlineLevel="0" collapsed="false">
      <c r="D8935" s="7" t="n">
        <f aca="false">MOD(D8934*$B$4,$B$5)</f>
        <v>1932108752</v>
      </c>
      <c r="E8935" s="8" t="n">
        <v>0.899708249512788</v>
      </c>
      <c r="F8935" s="9" t="n">
        <v>1.27989092138755</v>
      </c>
    </row>
    <row r="8936" customFormat="false" ht="15" hidden="false" customHeight="false" outlineLevel="0" collapsed="false">
      <c r="D8936" s="7" t="n">
        <f aca="false">MOD(D8935*$B$4,$B$5)</f>
        <v>1754262229</v>
      </c>
      <c r="E8936" s="8" t="n">
        <v>0.816892008592274</v>
      </c>
      <c r="F8936" s="9" t="n">
        <v>0.903584086091166</v>
      </c>
    </row>
    <row r="8937" customFormat="false" ht="15" hidden="false" customHeight="false" outlineLevel="0" collapsed="false">
      <c r="D8937" s="7" t="n">
        <f aca="false">MOD(D8936*$B$4,$B$5)</f>
        <v>416887555</v>
      </c>
      <c r="E8937" s="8" t="n">
        <v>0.194128395704672</v>
      </c>
      <c r="F8937" s="9" t="n">
        <v>-0.862782993226533</v>
      </c>
    </row>
    <row r="8938" customFormat="false" ht="15" hidden="false" customHeight="false" outlineLevel="0" collapsed="false">
      <c r="D8938" s="7" t="n">
        <f aca="false">MOD(D8937*$B$4,$B$5)</f>
        <v>1657395015</v>
      </c>
      <c r="E8938" s="8" t="n">
        <v>0.77178469698111</v>
      </c>
      <c r="F8938" s="9" t="n">
        <v>0.744737199838427</v>
      </c>
    </row>
    <row r="8939" customFormat="false" ht="15" hidden="false" customHeight="false" outlineLevel="0" collapsed="false">
      <c r="D8939" s="7" t="n">
        <f aca="false">MOD(D8938*$B$4,$B$5)</f>
        <v>1758983727</v>
      </c>
      <c r="E8939" s="8" t="n">
        <v>0.819090627431022</v>
      </c>
      <c r="F8939" s="9" t="n">
        <v>0.911904969828425</v>
      </c>
    </row>
    <row r="8940" customFormat="false" ht="15" hidden="false" customHeight="false" outlineLevel="0" collapsed="false">
      <c r="D8940" s="7" t="n">
        <f aca="false">MOD(D8939*$B$4,$B$5)</f>
        <v>695050931</v>
      </c>
      <c r="E8940" s="8" t="n">
        <v>0.323658311575333</v>
      </c>
      <c r="F8940" s="9" t="n">
        <v>-0.457493152207717</v>
      </c>
    </row>
    <row r="8941" customFormat="false" ht="15" hidden="false" customHeight="false" outlineLevel="0" collapsed="false">
      <c r="D8941" s="7" t="n">
        <f aca="false">MOD(D8940*$B$4,$B$5)</f>
        <v>666473220</v>
      </c>
      <c r="E8941" s="8" t="n">
        <v>0.310350777870371</v>
      </c>
      <c r="F8941" s="9" t="n">
        <v>-0.494856305606698</v>
      </c>
    </row>
    <row r="8942" customFormat="false" ht="15" hidden="false" customHeight="false" outlineLevel="0" collapsed="false">
      <c r="D8942" s="7" t="n">
        <f aca="false">MOD(D8941*$B$4,$B$5)</f>
        <v>2023770560</v>
      </c>
      <c r="E8942" s="8" t="n">
        <v>0.942391605062775</v>
      </c>
      <c r="F8942" s="9" t="n">
        <v>1.57517182011434</v>
      </c>
    </row>
    <row r="8943" customFormat="false" ht="15" hidden="false" customHeight="false" outlineLevel="0" collapsed="false">
      <c r="D8943" s="7" t="n">
        <f aca="false">MOD(D8942*$B$4,$B$5)</f>
        <v>397599730</v>
      </c>
      <c r="E8943" s="8" t="n">
        <v>0.185146802277441</v>
      </c>
      <c r="F8943" s="9" t="n">
        <v>-0.895923532981624</v>
      </c>
    </row>
    <row r="8944" customFormat="false" ht="15" hidden="false" customHeight="false" outlineLevel="0" collapsed="false">
      <c r="D8944" s="7" t="n">
        <f aca="false">MOD(D8943*$B$4,$B$5)</f>
        <v>475213591</v>
      </c>
      <c r="E8944" s="8" t="n">
        <v>0.221288572737284</v>
      </c>
      <c r="F8944" s="9" t="n">
        <v>-0.767848586154109</v>
      </c>
    </row>
    <row r="8945" customFormat="false" ht="15" hidden="false" customHeight="false" outlineLevel="0" collapsed="false">
      <c r="D8945" s="7" t="n">
        <f aca="false">MOD(D8944*$B$4,$B$5)</f>
        <v>1762417554</v>
      </c>
      <c r="E8945" s="8" t="n">
        <v>0.820689627733724</v>
      </c>
      <c r="F8945" s="9" t="n">
        <v>0.917996411560789</v>
      </c>
    </row>
    <row r="8946" customFormat="false" ht="15" hidden="false" customHeight="false" outlineLevel="0" collapsed="false">
      <c r="D8946" s="7" t="n">
        <f aca="false">MOD(D8945*$B$4,$B$5)</f>
        <v>1093073229</v>
      </c>
      <c r="E8946" s="8" t="n">
        <v>0.509001887411812</v>
      </c>
      <c r="F8946" s="9" t="n">
        <v>0.0225663006345521</v>
      </c>
    </row>
    <row r="8947" customFormat="false" ht="15" hidden="false" customHeight="false" outlineLevel="0" collapsed="false">
      <c r="D8947" s="7" t="n">
        <f aca="false">MOD(D8946*$B$4,$B$5)</f>
        <v>64630269</v>
      </c>
      <c r="E8947" s="8" t="n">
        <v>0.0300958142896144</v>
      </c>
      <c r="F8947" s="9" t="n">
        <v>-1.87938730421371</v>
      </c>
    </row>
    <row r="8948" customFormat="false" ht="15" hidden="false" customHeight="false" outlineLevel="0" collapsed="false">
      <c r="D8948" s="7" t="n">
        <f aca="false">MOD(D8947*$B$4,$B$5)</f>
        <v>1621459455</v>
      </c>
      <c r="E8948" s="8" t="n">
        <v>0.755050897835801</v>
      </c>
      <c r="F8948" s="9" t="n">
        <v>0.690470739978543</v>
      </c>
    </row>
    <row r="8949" customFormat="false" ht="15" hidden="false" customHeight="false" outlineLevel="0" collapsed="false">
      <c r="D8949" s="7" t="n">
        <f aca="false">MOD(D8948*$B$4,$B$5)</f>
        <v>132870096</v>
      </c>
      <c r="E8949" s="8" t="n">
        <v>0.0618724600056861</v>
      </c>
      <c r="F8949" s="9" t="n">
        <v>-1.53924326054764</v>
      </c>
    </row>
    <row r="8950" customFormat="false" ht="15" hidden="false" customHeight="false" outlineLevel="0" collapsed="false">
      <c r="D8950" s="7" t="n">
        <f aca="false">MOD(D8949*$B$4,$B$5)</f>
        <v>1386234074</v>
      </c>
      <c r="E8950" s="8" t="n">
        <v>0.645515544009875</v>
      </c>
      <c r="F8950" s="9" t="n">
        <v>0.373241230812561</v>
      </c>
    </row>
    <row r="8951" customFormat="false" ht="15" hidden="false" customHeight="false" outlineLevel="0" collapsed="false">
      <c r="D8951" s="7" t="n">
        <f aca="false">MOD(D8950*$B$4,$B$5)</f>
        <v>1462029181</v>
      </c>
      <c r="E8951" s="8" t="n">
        <v>0.680810391139994</v>
      </c>
      <c r="F8951" s="9" t="n">
        <v>0.46996612787425</v>
      </c>
    </row>
    <row r="8952" customFormat="false" ht="15" hidden="false" customHeight="false" outlineLevel="0" collapsed="false">
      <c r="D8952" s="7" t="n">
        <f aca="false">MOD(D8951*$B$4,$B$5)</f>
        <v>855504690</v>
      </c>
      <c r="E8952" s="8" t="n">
        <v>0.398375415614224</v>
      </c>
      <c r="F8952" s="9" t="n">
        <v>-0.257554393348366</v>
      </c>
    </row>
    <row r="8953" customFormat="false" ht="15" hidden="false" customHeight="false" outlineLevel="0" collapsed="false">
      <c r="D8953" s="7" t="n">
        <f aca="false">MOD(D8952*$B$4,$B$5)</f>
        <v>2103842827</v>
      </c>
      <c r="E8953" s="8" t="n">
        <v>0.97967816002637</v>
      </c>
      <c r="F8953" s="9" t="n">
        <v>2.04714672987585</v>
      </c>
    </row>
    <row r="8954" customFormat="false" ht="15" hidden="false" customHeight="false" outlineLevel="0" collapsed="false">
      <c r="D8954" s="7" t="n">
        <f aca="false">MOD(D8953*$B$4,$B$5)</f>
        <v>95435487</v>
      </c>
      <c r="E8954" s="8" t="n">
        <v>0.0444406117726496</v>
      </c>
      <c r="F8954" s="9" t="n">
        <v>-1.70132900947233</v>
      </c>
    </row>
    <row r="8955" customFormat="false" ht="15" hidden="false" customHeight="false" outlineLevel="0" collapsed="false">
      <c r="D8955" s="7" t="n">
        <f aca="false">MOD(D8954*$B$4,$B$5)</f>
        <v>413970162</v>
      </c>
      <c r="E8955" s="8" t="n">
        <v>0.192769878723444</v>
      </c>
      <c r="F8955" s="9" t="n">
        <v>-0.867734385177908</v>
      </c>
    </row>
    <row r="8956" customFormat="false" ht="15" hidden="false" customHeight="false" outlineLevel="0" collapsed="false">
      <c r="D8956" s="7" t="n">
        <f aca="false">MOD(D8955*$B$4,$B$5)</f>
        <v>418354567</v>
      </c>
      <c r="E8956" s="8" t="n">
        <v>0.194811526401724</v>
      </c>
      <c r="F8956" s="9" t="n">
        <v>-0.860301161481311</v>
      </c>
    </row>
    <row r="8957" customFormat="false" ht="15" hidden="false" customHeight="false" outlineLevel="0" collapsed="false">
      <c r="D8957" s="7" t="n">
        <f aca="false">MOD(D8956*$B$4,$B$5)</f>
        <v>1604570916</v>
      </c>
      <c r="E8957" s="8" t="n">
        <v>0.74718655901699</v>
      </c>
      <c r="F8957" s="9" t="n">
        <v>0.665662446645768</v>
      </c>
    </row>
    <row r="8958" customFormat="false" ht="15" hidden="false" customHeight="false" outlineLevel="0" collapsed="false">
      <c r="D8958" s="7" t="n">
        <f aca="false">MOD(D8957*$B$4,$B$5)</f>
        <v>949989887</v>
      </c>
      <c r="E8958" s="8" t="n">
        <v>0.442373514121746</v>
      </c>
      <c r="F8958" s="9" t="n">
        <v>-0.144954205867058</v>
      </c>
    </row>
    <row r="8959" customFormat="false" ht="15" hidden="false" customHeight="false" outlineLevel="0" collapsed="false">
      <c r="D8959" s="7" t="n">
        <f aca="false">MOD(D8958*$B$4,$B$5)</f>
        <v>1743520986</v>
      </c>
      <c r="E8959" s="8" t="n">
        <v>0.811890227544951</v>
      </c>
      <c r="F8959" s="9" t="n">
        <v>0.884883357490557</v>
      </c>
    </row>
    <row r="8960" customFormat="false" ht="15" hidden="false" customHeight="false" outlineLevel="0" collapsed="false">
      <c r="D8960" s="7" t="n">
        <f aca="false">MOD(D8959*$B$4,$B$5)</f>
        <v>1617389276</v>
      </c>
      <c r="E8960" s="8" t="n">
        <v>0.753155573041323</v>
      </c>
      <c r="F8960" s="9" t="n">
        <v>0.684453482270424</v>
      </c>
    </row>
    <row r="8961" customFormat="false" ht="15" hidden="false" customHeight="false" outlineLevel="0" collapsed="false">
      <c r="D8961" s="7" t="n">
        <f aca="false">MOD(D8960*$B$4,$B$5)</f>
        <v>1229755111</v>
      </c>
      <c r="E8961" s="8" t="n">
        <v>0.572649348594853</v>
      </c>
      <c r="F8961" s="9" t="n">
        <v>0.183123263456572</v>
      </c>
    </row>
    <row r="8962" customFormat="false" ht="15" hidden="false" customHeight="false" outlineLevel="0" collapsed="false">
      <c r="D8962" s="7" t="n">
        <f aca="false">MOD(D8961*$B$4,$B$5)</f>
        <v>765992707</v>
      </c>
      <c r="E8962" s="8" t="n">
        <v>0.356693150342156</v>
      </c>
      <c r="F8962" s="9" t="n">
        <v>-0.367312004502661</v>
      </c>
    </row>
    <row r="8963" customFormat="false" ht="15" hidden="false" customHeight="false" outlineLevel="0" collapsed="false">
      <c r="D8963" s="7" t="n">
        <f aca="false">MOD(D8962*$B$4,$B$5)</f>
        <v>2008009198</v>
      </c>
      <c r="E8963" s="8" t="n">
        <v>0.935052148937296</v>
      </c>
      <c r="F8963" s="9" t="n">
        <v>1.51451330411582</v>
      </c>
    </row>
    <row r="8964" customFormat="false" ht="15" hidden="false" customHeight="false" outlineLevel="0" collapsed="false">
      <c r="D8964" s="7" t="n">
        <f aca="false">MOD(D8963*$B$4,$B$5)</f>
        <v>1937589313</v>
      </c>
      <c r="E8964" s="8" t="n">
        <v>0.902260334605593</v>
      </c>
      <c r="F8964" s="9" t="n">
        <v>1.29453893156682</v>
      </c>
    </row>
    <row r="8965" customFormat="false" ht="15" hidden="false" customHeight="false" outlineLevel="0" collapsed="false">
      <c r="D8965" s="7" t="n">
        <f aca="false">MOD(D8964*$B$4,$B$5)</f>
        <v>18450032</v>
      </c>
      <c r="E8965" s="8" t="n">
        <v>0.00859146565999041</v>
      </c>
      <c r="F8965" s="9" t="n">
        <v>-2.38276989024296</v>
      </c>
    </row>
    <row r="8966" customFormat="false" ht="15" hidden="false" customHeight="false" outlineLevel="0" collapsed="false">
      <c r="D8966" s="7" t="n">
        <f aca="false">MOD(D8965*$B$4,$B$5)</f>
        <v>1543264814</v>
      </c>
      <c r="E8966" s="8" t="n">
        <v>0.718638680613263</v>
      </c>
      <c r="F8966" s="9" t="n">
        <v>0.578802211484212</v>
      </c>
    </row>
    <row r="8967" customFormat="false" ht="15" hidden="false" customHeight="false" outlineLevel="0" collapsed="false">
      <c r="D8967" s="7" t="n">
        <f aca="false">MOD(D8966*$B$4,$B$5)</f>
        <v>875605811</v>
      </c>
      <c r="E8967" s="8" t="n">
        <v>0.40773572950413</v>
      </c>
      <c r="F8967" s="9" t="n">
        <v>-0.233373409882772</v>
      </c>
    </row>
    <row r="8968" customFormat="false" ht="15" hidden="false" customHeight="false" outlineLevel="0" collapsed="false">
      <c r="D8968" s="7" t="n">
        <f aca="false">MOD(D8967*$B$4,$B$5)</f>
        <v>1742446174</v>
      </c>
      <c r="E8968" s="8" t="n">
        <v>0.81138972920495</v>
      </c>
      <c r="F8968" s="9" t="n">
        <v>0.883029113833459</v>
      </c>
    </row>
    <row r="8969" customFormat="false" ht="15" hidden="false" customHeight="false" outlineLevel="0" collapsed="false">
      <c r="D8969" s="7" t="n">
        <f aca="false">MOD(D8968*$B$4,$B$5)</f>
        <v>1274746752</v>
      </c>
      <c r="E8969" s="8" t="n">
        <v>0.593600214080513</v>
      </c>
      <c r="F8969" s="9" t="n">
        <v>0.236815956874336</v>
      </c>
    </row>
    <row r="8970" customFormat="false" ht="15" hidden="false" customHeight="false" outlineLevel="0" collapsed="false">
      <c r="D8970" s="7" t="n">
        <f aca="false">MOD(D8969*$B$4,$B$5)</f>
        <v>1451528301</v>
      </c>
      <c r="E8970" s="8" t="n">
        <v>0.675920537836776</v>
      </c>
      <c r="F8970" s="9" t="n">
        <v>0.456321334810307</v>
      </c>
    </row>
    <row r="8971" customFormat="false" ht="15" hidden="false" customHeight="false" outlineLevel="0" collapsed="false">
      <c r="D8971" s="7" t="n">
        <f aca="false">MOD(D8970*$B$4,$B$5)</f>
        <v>773666902</v>
      </c>
      <c r="E8971" s="8" t="n">
        <v>0.360266725868235</v>
      </c>
      <c r="F8971" s="9" t="n">
        <v>-0.357745937830371</v>
      </c>
    </row>
    <row r="8972" customFormat="false" ht="15" hidden="false" customHeight="false" outlineLevel="0" collapsed="false">
      <c r="D8972" s="7" t="n">
        <f aca="false">MOD(D8971*$B$4,$B$5)</f>
        <v>934405112</v>
      </c>
      <c r="E8972" s="8" t="n">
        <v>0.435116287726086</v>
      </c>
      <c r="F8972" s="9" t="n">
        <v>-0.163363073361842</v>
      </c>
    </row>
    <row r="8973" customFormat="false" ht="15" hidden="false" customHeight="false" outlineLevel="0" collapsed="false">
      <c r="D8973" s="7" t="n">
        <f aca="false">MOD(D8972*$B$4,$B$5)</f>
        <v>1070123411</v>
      </c>
      <c r="E8973" s="8" t="n">
        <v>0.498315045608501</v>
      </c>
      <c r="F8973" s="9" t="n">
        <v>-0.00422356687618987</v>
      </c>
    </row>
    <row r="8974" customFormat="false" ht="15" hidden="false" customHeight="false" outlineLevel="0" collapsed="false">
      <c r="D8974" s="7" t="n">
        <f aca="false">MOD(D8973*$B$4,$B$5)</f>
        <v>355527443</v>
      </c>
      <c r="E8974" s="8" t="n">
        <v>0.165555366934794</v>
      </c>
      <c r="F8974" s="9" t="n">
        <v>-0.971879028754808</v>
      </c>
    </row>
    <row r="8975" customFormat="false" ht="15" hidden="false" customHeight="false" outlineLevel="0" collapsed="false">
      <c r="D8975" s="7" t="n">
        <f aca="false">MOD(D8974*$B$4,$B$5)</f>
        <v>1123377876</v>
      </c>
      <c r="E8975" s="8" t="n">
        <v>0.523113588358381</v>
      </c>
      <c r="F8975" s="9" t="n">
        <v>0.0579696253511071</v>
      </c>
    </row>
    <row r="8976" customFormat="false" ht="15" hidden="false" customHeight="false" outlineLevel="0" collapsed="false">
      <c r="D8976" s="7" t="n">
        <f aca="false">MOD(D8975*$B$4,$B$5)</f>
        <v>463881999</v>
      </c>
      <c r="E8976" s="8" t="n">
        <v>0.216011889014404</v>
      </c>
      <c r="F8976" s="9" t="n">
        <v>-0.785733252241626</v>
      </c>
    </row>
    <row r="8977" customFormat="false" ht="15" hidden="false" customHeight="false" outlineLevel="0" collapsed="false">
      <c r="D8977" s="7" t="n">
        <f aca="false">MOD(D8976*$B$4,$B$5)</f>
        <v>235986460</v>
      </c>
      <c r="E8977" s="8" t="n">
        <v>0.109889758853139</v>
      </c>
      <c r="F8977" s="9" t="n">
        <v>-1.22711460912704</v>
      </c>
    </row>
    <row r="8978" customFormat="false" ht="15" hidden="false" customHeight="false" outlineLevel="0" collapsed="false">
      <c r="D8978" s="7" t="n">
        <f aca="false">MOD(D8977*$B$4,$B$5)</f>
        <v>1049146972</v>
      </c>
      <c r="E8978" s="8" t="n">
        <v>0.488547130011532</v>
      </c>
      <c r="F8978" s="9" t="n">
        <v>-0.0287120321923047</v>
      </c>
    </row>
    <row r="8979" customFormat="false" ht="15" hidden="false" customHeight="false" outlineLevel="0" collapsed="false">
      <c r="D8979" s="7" t="n">
        <f aca="false">MOD(D8978*$B$4,$B$5)</f>
        <v>1414121858</v>
      </c>
      <c r="E8979" s="8" t="n">
        <v>0.65850180541957</v>
      </c>
      <c r="F8979" s="9" t="n">
        <v>0.408377718406349</v>
      </c>
    </row>
    <row r="8980" customFormat="false" ht="15" hidden="false" customHeight="false" outlineLevel="0" collapsed="false">
      <c r="D8980" s="7" t="n">
        <f aca="false">MOD(D8979*$B$4,$B$5)</f>
        <v>1161003976</v>
      </c>
      <c r="E8980" s="8" t="n">
        <v>0.540634606537069</v>
      </c>
      <c r="F8980" s="9" t="n">
        <v>0.102032615273743</v>
      </c>
    </row>
    <row r="8981" customFormat="false" ht="15" hidden="false" customHeight="false" outlineLevel="0" collapsed="false">
      <c r="D8981" s="7" t="n">
        <f aca="false">MOD(D8980*$B$4,$B$5)</f>
        <v>2089673384</v>
      </c>
      <c r="E8981" s="8" t="n">
        <v>0.973079998952411</v>
      </c>
      <c r="F8981" s="9" t="n">
        <v>1.92812160630112</v>
      </c>
    </row>
    <row r="8982" customFormat="false" ht="15" hidden="false" customHeight="false" outlineLevel="0" collapsed="false">
      <c r="D8982" s="7" t="n">
        <f aca="false">MOD(D8981*$B$4,$B$5)</f>
        <v>1169535827</v>
      </c>
      <c r="E8982" s="8" t="n">
        <v>0.544607559260547</v>
      </c>
      <c r="F8982" s="9" t="n">
        <v>0.112048587964578</v>
      </c>
    </row>
    <row r="8983" customFormat="false" ht="15" hidden="false" customHeight="false" outlineLevel="0" collapsed="false">
      <c r="D8983" s="7" t="n">
        <f aca="false">MOD(D8982*$B$4,$B$5)</f>
        <v>1613792781</v>
      </c>
      <c r="E8983" s="8" t="n">
        <v>0.751480824548268</v>
      </c>
      <c r="F8983" s="9" t="n">
        <v>0.679157060931139</v>
      </c>
    </row>
    <row r="8984" customFormat="false" ht="15" hidden="false" customHeight="false" outlineLevel="0" collapsed="false">
      <c r="D8984" s="7" t="n">
        <f aca="false">MOD(D8983*$B$4,$B$5)</f>
        <v>1569520373</v>
      </c>
      <c r="E8984" s="8" t="n">
        <v>0.730864878027574</v>
      </c>
      <c r="F8984" s="9" t="n">
        <v>0.615430818522157</v>
      </c>
    </row>
    <row r="8985" customFormat="false" ht="15" hidden="false" customHeight="false" outlineLevel="0" collapsed="false">
      <c r="D8985" s="7" t="n">
        <f aca="false">MOD(D8984*$B$4,$B$5)</f>
        <v>1242342570</v>
      </c>
      <c r="E8985" s="8" t="n">
        <v>0.578510840962185</v>
      </c>
      <c r="F8985" s="9" t="n">
        <v>0.198085309941802</v>
      </c>
    </row>
    <row r="8986" customFormat="false" ht="15" hidden="false" customHeight="false" outlineLevel="0" collapsed="false">
      <c r="D8986" s="7" t="n">
        <f aca="false">MOD(D8985*$B$4,$B$5)</f>
        <v>637353995</v>
      </c>
      <c r="E8986" s="8" t="n">
        <v>0.296791082058839</v>
      </c>
      <c r="F8986" s="9" t="n">
        <v>-0.533652231438915</v>
      </c>
    </row>
    <row r="8987" customFormat="false" ht="15" hidden="false" customHeight="false" outlineLevel="0" collapsed="false">
      <c r="D8987" s="7" t="n">
        <f aca="false">MOD(D8986*$B$4,$B$5)</f>
        <v>863965723</v>
      </c>
      <c r="E8987" s="8" t="n">
        <v>0.402315391136627</v>
      </c>
      <c r="F8987" s="9" t="n">
        <v>-0.24735850812833</v>
      </c>
    </row>
    <row r="8988" customFormat="false" ht="15" hidden="false" customHeight="false" outlineLevel="0" collapsed="false">
      <c r="D8988" s="7" t="n">
        <f aca="false">MOD(D8987*$B$4,$B$5)</f>
        <v>356990193</v>
      </c>
      <c r="E8988" s="8" t="n">
        <v>0.166236512983438</v>
      </c>
      <c r="F8988" s="9" t="n">
        <v>-0.969144643530973</v>
      </c>
    </row>
    <row r="8989" customFormat="false" ht="15" hidden="false" customHeight="false" outlineLevel="0" collapsed="false">
      <c r="D8989" s="7" t="n">
        <f aca="false">MOD(D8988*$B$4,$B$5)</f>
        <v>864822775</v>
      </c>
      <c r="E8989" s="8" t="n">
        <v>0.402714487074608</v>
      </c>
      <c r="F8989" s="9" t="n">
        <v>-0.246327176485543</v>
      </c>
    </row>
    <row r="8990" customFormat="false" ht="15" hidden="false" customHeight="false" outlineLevel="0" collapsed="false">
      <c r="D8990" s="7" t="n">
        <f aca="false">MOD(D8989*$B$4,$B$5)</f>
        <v>925557992</v>
      </c>
      <c r="E8990" s="8" t="n">
        <v>0.430996526434083</v>
      </c>
      <c r="F8990" s="9" t="n">
        <v>-0.173837651992148</v>
      </c>
    </row>
    <row r="8991" customFormat="false" ht="15" hidden="false" customHeight="false" outlineLevel="0" collapsed="false">
      <c r="D8991" s="7" t="n">
        <f aca="false">MOD(D8990*$B$4,$B$5)</f>
        <v>1360039644</v>
      </c>
      <c r="E8991" s="8" t="n">
        <v>0.633317812004423</v>
      </c>
      <c r="F8991" s="9" t="n">
        <v>0.340653596387597</v>
      </c>
    </row>
    <row r="8992" customFormat="false" ht="15" hidden="false" customHeight="false" outlineLevel="0" collapsed="false">
      <c r="D8992" s="7" t="n">
        <f aca="false">MOD(D8991*$B$4,$B$5)</f>
        <v>1898566734</v>
      </c>
      <c r="E8992" s="8" t="n">
        <v>0.884089030217462</v>
      </c>
      <c r="F8992" s="9" t="n">
        <v>1.19567876904905</v>
      </c>
    </row>
    <row r="8993" customFormat="false" ht="15" hidden="false" customHeight="false" outlineLevel="0" collapsed="false">
      <c r="D8993" s="7" t="n">
        <f aca="false">MOD(D8992*$B$4,$B$5)</f>
        <v>1850181189</v>
      </c>
      <c r="E8993" s="8" t="n">
        <v>0.861557755024692</v>
      </c>
      <c r="F8993" s="9" t="n">
        <v>1.08734472434972</v>
      </c>
    </row>
    <row r="8994" customFormat="false" ht="15" hidden="false" customHeight="false" outlineLevel="0" collapsed="false">
      <c r="D8994" s="7" t="n">
        <f aca="false">MOD(D8993*$B$4,$B$5)</f>
        <v>546262783</v>
      </c>
      <c r="E8994" s="8" t="n">
        <v>0.254373430976992</v>
      </c>
      <c r="F8994" s="9" t="n">
        <v>-0.660790210127381</v>
      </c>
    </row>
    <row r="8995" customFormat="false" ht="15" hidden="false" customHeight="false" outlineLevel="0" collapsed="false">
      <c r="D8995" s="7" t="n">
        <f aca="false">MOD(D8994*$B$4,$B$5)</f>
        <v>1846580327</v>
      </c>
      <c r="E8995" s="8" t="n">
        <v>0.859880972988793</v>
      </c>
      <c r="F8995" s="9" t="n">
        <v>1.07978472671329</v>
      </c>
    </row>
    <row r="8996" customFormat="false" ht="15" hidden="false" customHeight="false" outlineLevel="0" collapsed="false">
      <c r="D8996" s="7" t="n">
        <f aca="false">MOD(D8995*$B$4,$B$5)</f>
        <v>675228588</v>
      </c>
      <c r="E8996" s="8" t="n">
        <v>0.314427813807901</v>
      </c>
      <c r="F8996" s="9" t="n">
        <v>-0.483338190344863</v>
      </c>
    </row>
    <row r="8997" customFormat="false" ht="15" hidden="false" customHeight="false" outlineLevel="0" collapsed="false">
      <c r="D8997" s="7" t="n">
        <f aca="false">MOD(D8996*$B$4,$B$5)</f>
        <v>1599860829</v>
      </c>
      <c r="E8997" s="8" t="n">
        <v>0.744993253839196</v>
      </c>
      <c r="F8997" s="9" t="n">
        <v>0.65881668399205</v>
      </c>
    </row>
    <row r="8998" customFormat="false" ht="15" hidden="false" customHeight="false" outlineLevel="0" collapsed="false">
      <c r="D8998" s="7" t="n">
        <f aca="false">MOD(D8997*$B$4,$B$5)</f>
        <v>1222646892</v>
      </c>
      <c r="E8998" s="8" t="n">
        <v>0.569339326181765</v>
      </c>
      <c r="F8998" s="9" t="n">
        <v>0.174692390114115</v>
      </c>
    </row>
    <row r="8999" customFormat="false" ht="15" hidden="false" customHeight="false" outlineLevel="0" collapsed="false">
      <c r="D8999" s="7" t="n">
        <f aca="false">MOD(D8998*$B$4,$B$5)</f>
        <v>1242536878</v>
      </c>
      <c r="E8999" s="8" t="n">
        <v>0.578601322675684</v>
      </c>
      <c r="F8999" s="9" t="n">
        <v>0.198316612843746</v>
      </c>
    </row>
    <row r="9000" customFormat="false" ht="15" hidden="false" customHeight="false" outlineLevel="0" collapsed="false">
      <c r="D9000" s="7" t="n">
        <f aca="false">MOD(D8999*$B$4,$B$5)</f>
        <v>1426860875</v>
      </c>
      <c r="E9000" s="8" t="n">
        <v>0.664433872480349</v>
      </c>
      <c r="F9000" s="9" t="n">
        <v>0.4245945659331</v>
      </c>
    </row>
    <row r="9001" customFormat="false" ht="15" hidden="false" customHeight="false" outlineLevel="0" collapsed="false">
      <c r="D9001" s="7" t="n">
        <f aca="false">MOD(D9000*$B$4,$B$5)</f>
        <v>1905770541</v>
      </c>
      <c r="E9001" s="8" t="n">
        <v>0.887443564261723</v>
      </c>
      <c r="F9001" s="9" t="n">
        <v>1.21304433230856</v>
      </c>
    </row>
    <row r="9002" customFormat="false" ht="15" hidden="false" customHeight="false" outlineLevel="0" collapsed="false">
      <c r="D9002" s="7" t="n">
        <f aca="false">MOD(D9001*$B$4,$B$5)</f>
        <v>1692798072</v>
      </c>
      <c r="E9002" s="8" t="n">
        <v>0.788270530093713</v>
      </c>
      <c r="F9002" s="9" t="n">
        <v>0.800434774785084</v>
      </c>
    </row>
    <row r="9003" customFormat="false" ht="15" hidden="false" customHeight="false" outlineLevel="0" collapsed="false">
      <c r="D9003" s="7" t="n">
        <f aca="false">MOD(D9002*$B$4,$B$5)</f>
        <v>1302965162</v>
      </c>
      <c r="E9003" s="8" t="n">
        <v>0.606740435219128</v>
      </c>
      <c r="F9003" s="9" t="n">
        <v>0.270833452685182</v>
      </c>
    </row>
    <row r="9004" customFormat="false" ht="15" hidden="false" customHeight="false" outlineLevel="0" collapsed="false">
      <c r="D9004" s="7" t="n">
        <f aca="false">MOD(D9003*$B$4,$B$5)</f>
        <v>2077765213</v>
      </c>
      <c r="E9004" s="8" t="n">
        <v>0.967534824709906</v>
      </c>
      <c r="F9004" s="9" t="n">
        <v>1.84573735442162</v>
      </c>
    </row>
    <row r="9005" customFormat="false" ht="15" hidden="false" customHeight="false" outlineLevel="0" collapsed="false">
      <c r="D9005" s="7" t="n">
        <f aca="false">MOD(D9004*$B$4,$B$5)</f>
        <v>1875830882</v>
      </c>
      <c r="E9005" s="8" t="n">
        <v>0.873501824097244</v>
      </c>
      <c r="F9005" s="9" t="n">
        <v>1.14310174034808</v>
      </c>
    </row>
    <row r="9006" customFormat="false" ht="15" hidden="false" customHeight="false" outlineLevel="0" collapsed="false">
      <c r="D9006" s="7" t="n">
        <f aca="false">MOD(D9005*$B$4,$B$5)</f>
        <v>1732012914</v>
      </c>
      <c r="E9006" s="8" t="n">
        <v>0.80653136391801</v>
      </c>
      <c r="F9006" s="9" t="n">
        <v>0.865184972361404</v>
      </c>
    </row>
    <row r="9007" customFormat="false" ht="15" hidden="false" customHeight="false" outlineLevel="0" collapsed="false">
      <c r="D9007" s="7" t="n">
        <f aca="false">MOD(D9006*$B$4,$B$5)</f>
        <v>162026690</v>
      </c>
      <c r="E9007" s="8" t="n">
        <v>0.0754495571138799</v>
      </c>
      <c r="F9007" s="9" t="n">
        <v>-1.43636286493949</v>
      </c>
    </row>
    <row r="9008" customFormat="false" ht="15" hidden="false" customHeight="false" outlineLevel="0" collapsed="false">
      <c r="D9008" s="7" t="n">
        <f aca="false">MOD(D9007*$B$4,$B$5)</f>
        <v>54910616</v>
      </c>
      <c r="E9008" s="8" t="n">
        <v>0.0255697481572346</v>
      </c>
      <c r="F9008" s="9" t="n">
        <v>-1.95030735704348</v>
      </c>
    </row>
    <row r="9009" customFormat="false" ht="15" hidden="false" customHeight="false" outlineLevel="0" collapsed="false">
      <c r="D9009" s="7" t="n">
        <f aca="false">MOD(D9008*$B$4,$B$5)</f>
        <v>595524538</v>
      </c>
      <c r="E9009" s="8" t="n">
        <v>0.277312723246694</v>
      </c>
      <c r="F9009" s="9" t="n">
        <v>-0.590843259892365</v>
      </c>
    </row>
    <row r="9010" customFormat="false" ht="15" hidden="false" customHeight="false" outlineLevel="0" collapsed="false">
      <c r="D9010" s="7" t="n">
        <f aca="false">MOD(D9009*$B$4,$B$5)</f>
        <v>348875056</v>
      </c>
      <c r="E9010" s="8" t="n">
        <v>0.16245760783782</v>
      </c>
      <c r="F9010" s="9" t="n">
        <v>-0.984407451632836</v>
      </c>
    </row>
    <row r="9011" customFormat="false" ht="15" hidden="false" customHeight="false" outlineLevel="0" collapsed="false">
      <c r="D9011" s="7" t="n">
        <f aca="false">MOD(D9010*$B$4,$B$5)</f>
        <v>2128552049</v>
      </c>
      <c r="E9011" s="8" t="n">
        <v>0.991184288161978</v>
      </c>
      <c r="F9011" s="9" t="n">
        <v>2.37326887842977</v>
      </c>
    </row>
    <row r="9012" customFormat="false" ht="15" hidden="false" customHeight="false" outlineLevel="0" collapsed="false">
      <c r="D9012" s="7" t="n">
        <f aca="false">MOD(D9011*$B$4,$B$5)</f>
        <v>980866564</v>
      </c>
      <c r="E9012" s="8" t="n">
        <v>0.456751587294742</v>
      </c>
      <c r="F9012" s="9" t="n">
        <v>-0.108620910646251</v>
      </c>
    </row>
    <row r="9013" customFormat="false" ht="15" hidden="false" customHeight="false" outlineLevel="0" collapsed="false">
      <c r="D9013" s="7" t="n">
        <f aca="false">MOD(D9012*$B$4,$B$5)</f>
        <v>1837945435</v>
      </c>
      <c r="E9013" s="8" t="n">
        <v>0.855860038060565</v>
      </c>
      <c r="F9013" s="9" t="n">
        <v>1.06190255761802</v>
      </c>
    </row>
    <row r="9014" customFormat="false" ht="15" hidden="false" customHeight="false" outlineLevel="0" collapsed="false">
      <c r="D9014" s="7" t="n">
        <f aca="false">MOD(D9013*$B$4,$B$5)</f>
        <v>472184374</v>
      </c>
      <c r="E9014" s="8" t="n">
        <v>0.219877983648216</v>
      </c>
      <c r="F9014" s="9" t="n">
        <v>-0.772605366898202</v>
      </c>
    </row>
    <row r="9015" customFormat="false" ht="15" hidden="false" customHeight="false" outlineLevel="0" collapsed="false">
      <c r="D9015" s="7" t="n">
        <f aca="false">MOD(D9014*$B$4,$B$5)</f>
        <v>1567971743</v>
      </c>
      <c r="E9015" s="8" t="n">
        <v>0.730143740987539</v>
      </c>
      <c r="F9015" s="9" t="n">
        <v>0.6132477773168</v>
      </c>
    </row>
    <row r="9016" customFormat="false" ht="15" hidden="false" customHeight="false" outlineLevel="0" collapsed="false">
      <c r="D9016" s="7" t="n">
        <f aca="false">MOD(D9015*$B$4,$B$5)</f>
        <v>1650351485</v>
      </c>
      <c r="E9016" s="8" t="n">
        <v>0.768504797731065</v>
      </c>
      <c r="F9016" s="9" t="n">
        <v>0.73393163639325</v>
      </c>
    </row>
    <row r="9017" customFormat="false" ht="15" hidden="false" customHeight="false" outlineLevel="0" collapsed="false">
      <c r="D9017" s="7" t="n">
        <f aca="false">MOD(D9016*$B$4,$B$5)</f>
        <v>1063163323</v>
      </c>
      <c r="E9017" s="8" t="n">
        <v>0.495074002067627</v>
      </c>
      <c r="F9017" s="9" t="n">
        <v>-0.0123479594774414</v>
      </c>
    </row>
    <row r="9018" customFormat="false" ht="15" hidden="false" customHeight="false" outlineLevel="0" collapsed="false">
      <c r="D9018" s="7" t="n">
        <f aca="false">MOD(D9017*$B$4,$B$5)</f>
        <v>1540052174</v>
      </c>
      <c r="E9018" s="8" t="n">
        <v>0.717142678533814</v>
      </c>
      <c r="F9018" s="9" t="n">
        <v>0.574374148172866</v>
      </c>
    </row>
    <row r="9019" customFormat="false" ht="15" hidden="false" customHeight="false" outlineLevel="0" collapsed="false">
      <c r="D9019" s="7" t="n">
        <f aca="false">MOD(D9018*$B$4,$B$5)</f>
        <v>417082955</v>
      </c>
      <c r="E9019" s="8" t="n">
        <v>0.194219385920297</v>
      </c>
      <c r="F9019" s="9" t="n">
        <v>-0.862452116778273</v>
      </c>
    </row>
    <row r="9020" customFormat="false" ht="15" hidden="false" customHeight="false" outlineLevel="0" collapsed="false">
      <c r="D9020" s="7" t="n">
        <f aca="false">MOD(D9019*$B$4,$B$5)</f>
        <v>352130180</v>
      </c>
      <c r="E9020" s="8" t="n">
        <v>0.163973393071418</v>
      </c>
      <c r="F9020" s="9" t="n">
        <v>-0.978257900376694</v>
      </c>
    </row>
    <row r="9021" customFormat="false" ht="15" hidden="false" customHeight="false" outlineLevel="0" collapsed="false">
      <c r="D9021" s="7" t="n">
        <f aca="false">MOD(D9020*$B$4,$B$5)</f>
        <v>342852775</v>
      </c>
      <c r="E9021" s="8" t="n">
        <v>0.159653264712219</v>
      </c>
      <c r="F9021" s="9" t="n">
        <v>-0.995883960421559</v>
      </c>
    </row>
    <row r="9022" customFormat="false" ht="15" hidden="false" customHeight="false" outlineLevel="0" collapsed="false">
      <c r="D9022" s="7" t="n">
        <f aca="false">MOD(D9021*$B$4,$B$5)</f>
        <v>1337318243</v>
      </c>
      <c r="E9022" s="8" t="n">
        <v>0.622737335155473</v>
      </c>
      <c r="F9022" s="9" t="n">
        <v>0.312677976095961</v>
      </c>
    </row>
    <row r="9023" customFormat="false" ht="15" hidden="false" customHeight="false" outlineLevel="0" collapsed="false">
      <c r="D9023" s="7" t="n">
        <f aca="false">MOD(D9022*$B$4,$B$5)</f>
        <v>330479033</v>
      </c>
      <c r="E9023" s="8" t="n">
        <v>0.153891292078319</v>
      </c>
      <c r="F9023" s="9" t="n">
        <v>-1.0198858857674</v>
      </c>
    </row>
    <row r="9024" customFormat="false" ht="15" hidden="false" customHeight="false" outlineLevel="0" collapsed="false">
      <c r="D9024" s="7" t="n">
        <f aca="false">MOD(D9023*$B$4,$B$5)</f>
        <v>1044872027</v>
      </c>
      <c r="E9024" s="8" t="n">
        <v>0.486556453617808</v>
      </c>
      <c r="F9024" s="9" t="n">
        <v>-0.033704353650396</v>
      </c>
    </row>
    <row r="9025" customFormat="false" ht="15" hidden="false" customHeight="false" outlineLevel="0" collapsed="false">
      <c r="D9025" s="7" t="n">
        <f aca="false">MOD(D9024*$B$4,$B$5)</f>
        <v>1216681875</v>
      </c>
      <c r="E9025" s="8" t="n">
        <v>0.566561648684146</v>
      </c>
      <c r="F9025" s="9" t="n">
        <v>0.167627033283184</v>
      </c>
    </row>
    <row r="9026" customFormat="false" ht="15" hidden="false" customHeight="false" outlineLevel="0" collapsed="false">
      <c r="D9026" s="7" t="n">
        <f aca="false">MOD(D9025*$B$4,$B$5)</f>
        <v>1068009969</v>
      </c>
      <c r="E9026" s="8" t="n">
        <v>0.497330897485214</v>
      </c>
      <c r="F9026" s="9" t="n">
        <v>-0.00669049774530656</v>
      </c>
    </row>
    <row r="9027" customFormat="false" ht="15" hidden="false" customHeight="false" outlineLevel="0" collapsed="false">
      <c r="D9027" s="7" t="n">
        <f aca="false">MOD(D9026*$B$4,$B$5)</f>
        <v>1416783717</v>
      </c>
      <c r="E9027" s="8" t="n">
        <v>0.659741330109296</v>
      </c>
      <c r="F9027" s="9" t="n">
        <v>0.411757275273311</v>
      </c>
    </row>
    <row r="9028" customFormat="false" ht="15" hidden="false" customHeight="false" outlineLevel="0" collapsed="false">
      <c r="D9028" s="7" t="n">
        <f aca="false">MOD(D9027*$B$4,$B$5)</f>
        <v>802580945</v>
      </c>
      <c r="E9028" s="8" t="n">
        <v>0.373730876365426</v>
      </c>
      <c r="F9028" s="9" t="n">
        <v>-0.321988043158243</v>
      </c>
    </row>
    <row r="9029" customFormat="false" ht="15" hidden="false" customHeight="false" outlineLevel="0" collapsed="false">
      <c r="D9029" s="7" t="n">
        <f aca="false">MOD(D9028*$B$4,$B$5)</f>
        <v>779804215</v>
      </c>
      <c r="E9029" s="8" t="n">
        <v>0.363124634943087</v>
      </c>
      <c r="F9029" s="9" t="n">
        <v>-0.350119163128956</v>
      </c>
    </row>
    <row r="9030" customFormat="false" ht="15" hidden="false" customHeight="false" outlineLevel="0" collapsed="false">
      <c r="D9030" s="7" t="n">
        <f aca="false">MOD(D9029*$B$4,$B$5)</f>
        <v>835897649</v>
      </c>
      <c r="E9030" s="8" t="n">
        <v>0.389245175653366</v>
      </c>
      <c r="F9030" s="9" t="n">
        <v>-0.281286907615459</v>
      </c>
    </row>
    <row r="9031" customFormat="false" ht="15" hidden="false" customHeight="false" outlineLevel="0" collapsed="false">
      <c r="D9031" s="7" t="n">
        <f aca="false">MOD(D9030*$B$4,$B$5)</f>
        <v>545171396</v>
      </c>
      <c r="E9031" s="8" t="n">
        <v>0.253865214301148</v>
      </c>
      <c r="F9031" s="9" t="n">
        <v>-0.662375769439203</v>
      </c>
    </row>
    <row r="9032" customFormat="false" ht="15" hidden="false" customHeight="false" outlineLevel="0" collapsed="false">
      <c r="D9032" s="7" t="n">
        <f aca="false">MOD(D9031*$B$4,$B$5)</f>
        <v>703845978</v>
      </c>
      <c r="E9032" s="8" t="n">
        <v>0.327753824487099</v>
      </c>
      <c r="F9032" s="9" t="n">
        <v>-0.446124039283481</v>
      </c>
    </row>
    <row r="9033" customFormat="false" ht="15" hidden="false" customHeight="false" outlineLevel="0" collapsed="false">
      <c r="D9033" s="7" t="n">
        <f aca="false">MOD(D9032*$B$4,$B$5)</f>
        <v>10424851</v>
      </c>
      <c r="E9033" s="8" t="n">
        <v>0.00485444954117243</v>
      </c>
      <c r="F9033" s="9" t="n">
        <v>-2.58602818582716</v>
      </c>
    </row>
    <row r="9034" customFormat="false" ht="15" hidden="false" customHeight="false" outlineLevel="0" collapsed="false">
      <c r="D9034" s="7" t="n">
        <f aca="false">MOD(D9033*$B$4,$B$5)</f>
        <v>706809223</v>
      </c>
      <c r="E9034" s="8" t="n">
        <v>0.329133692969693</v>
      </c>
      <c r="F9034" s="9" t="n">
        <v>-0.442306558102014</v>
      </c>
    </row>
    <row r="9035" customFormat="false" ht="15" hidden="false" customHeight="false" outlineLevel="0" collapsed="false">
      <c r="D9035" s="7" t="n">
        <f aca="false">MOD(D9034*$B$4,$B$5)</f>
        <v>1315303544</v>
      </c>
      <c r="E9035" s="8" t="n">
        <v>0.612485942069894</v>
      </c>
      <c r="F9035" s="9" t="n">
        <v>0.285804167698567</v>
      </c>
    </row>
    <row r="9036" customFormat="false" ht="15" hidden="false" customHeight="false" outlineLevel="0" collapsed="false">
      <c r="D9036" s="7" t="n">
        <f aca="false">MOD(D9035*$B$4,$B$5)</f>
        <v>663348869</v>
      </c>
      <c r="E9036" s="8" t="n">
        <v>0.308895888560355</v>
      </c>
      <c r="F9036" s="9" t="n">
        <v>-0.498982408339449</v>
      </c>
    </row>
    <row r="9037" customFormat="false" ht="15" hidden="false" customHeight="false" outlineLevel="0" collapsed="false">
      <c r="D9037" s="7" t="n">
        <f aca="false">MOD(D9036*$B$4,$B$5)</f>
        <v>1532078729</v>
      </c>
      <c r="E9037" s="8" t="n">
        <v>0.713429753867378</v>
      </c>
      <c r="F9037" s="9" t="n">
        <v>0.563432381675377</v>
      </c>
    </row>
    <row r="9038" customFormat="false" ht="15" hidden="false" customHeight="false" outlineLevel="0" collapsed="false">
      <c r="D9038" s="7" t="n">
        <f aca="false">MOD(D9037*$B$4,$B$5)</f>
        <v>2077975820</v>
      </c>
      <c r="E9038" s="8" t="n">
        <v>0.967632896236733</v>
      </c>
      <c r="F9038" s="9" t="n">
        <v>1.84708924113455</v>
      </c>
    </row>
    <row r="9039" customFormat="false" ht="15" hidden="false" customHeight="false" outlineLevel="0" collapsed="false">
      <c r="D9039" s="7" t="n">
        <f aca="false">MOD(D9038*$B$4,$B$5)</f>
        <v>1304623144</v>
      </c>
      <c r="E9039" s="8" t="n">
        <v>0.6075124932523</v>
      </c>
      <c r="F9039" s="9" t="n">
        <v>0.272841556586132</v>
      </c>
    </row>
    <row r="9040" customFormat="false" ht="15" hidden="false" customHeight="false" outlineLevel="0" collapsed="false">
      <c r="D9040" s="7" t="n">
        <f aca="false">MOD(D9039*$B$4,$B$5)</f>
        <v>505835749</v>
      </c>
      <c r="E9040" s="8" t="n">
        <v>0.235548126264986</v>
      </c>
      <c r="F9040" s="9" t="n">
        <v>-0.720696522369298</v>
      </c>
    </row>
    <row r="9041" customFormat="false" ht="15" hidden="false" customHeight="false" outlineLevel="0" collapsed="false">
      <c r="D9041" s="7" t="n">
        <f aca="false">MOD(D9040*$B$4,$B$5)</f>
        <v>308373589</v>
      </c>
      <c r="E9041" s="8" t="n">
        <v>0.143597642559183</v>
      </c>
      <c r="F9041" s="9" t="n">
        <v>-1.06429455222691</v>
      </c>
    </row>
    <row r="9042" customFormat="false" ht="15" hidden="false" customHeight="false" outlineLevel="0" collapsed="false">
      <c r="D9042" s="7" t="n">
        <f aca="false">MOD(D9041*$B$4,$B$5)</f>
        <v>1292357262</v>
      </c>
      <c r="E9042" s="8" t="n">
        <v>0.601800746844896</v>
      </c>
      <c r="F9042" s="9" t="n">
        <v>0.258010885322394</v>
      </c>
    </row>
    <row r="9043" customFormat="false" ht="15" hidden="false" customHeight="false" outlineLevel="0" collapsed="false">
      <c r="D9043" s="7" t="n">
        <f aca="false">MOD(D9042*$B$4,$B$5)</f>
        <v>1124932299</v>
      </c>
      <c r="E9043" s="8" t="n">
        <v>0.523837422974256</v>
      </c>
      <c r="F9043" s="9" t="n">
        <v>0.0597871575731821</v>
      </c>
    </row>
    <row r="9044" customFormat="false" ht="15" hidden="false" customHeight="false" outlineLevel="0" collapsed="false">
      <c r="D9044" s="7" t="n">
        <f aca="false">MOD(D9043*$B$4,$B$5)</f>
        <v>335506987</v>
      </c>
      <c r="E9044" s="8" t="n">
        <v>0.156232615612664</v>
      </c>
      <c r="F9044" s="9" t="n">
        <v>-1.01006274187407</v>
      </c>
    </row>
    <row r="9045" customFormat="false" ht="15" hidden="false" customHeight="false" outlineLevel="0" collapsed="false">
      <c r="D9045" s="7" t="n">
        <f aca="false">MOD(D9044*$B$4,$B$5)</f>
        <v>1083587450</v>
      </c>
      <c r="E9045" s="8" t="n">
        <v>0.504584727347442</v>
      </c>
      <c r="F9045" s="9" t="n">
        <v>0.011492460176482</v>
      </c>
    </row>
    <row r="9046" customFormat="false" ht="15" hidden="false" customHeight="false" outlineLevel="0" collapsed="false">
      <c r="D9046" s="7" t="n">
        <f aca="false">MOD(D9045*$B$4,$B$5)</f>
        <v>1738092618</v>
      </c>
      <c r="E9046" s="8" t="n">
        <v>0.809362446711736</v>
      </c>
      <c r="F9046" s="9" t="n">
        <v>0.875549284071244</v>
      </c>
    </row>
    <row r="9047" customFormat="false" ht="15" hidden="false" customHeight="false" outlineLevel="0" collapsed="false">
      <c r="D9047" s="7" t="n">
        <f aca="false">MOD(D9046*$B$4,$B$5)</f>
        <v>1577642482</v>
      </c>
      <c r="E9047" s="8" t="n">
        <v>0.73464702976369</v>
      </c>
      <c r="F9047" s="9" t="n">
        <v>0.626928750238298</v>
      </c>
    </row>
    <row r="9048" customFormat="false" ht="15" hidden="false" customHeight="false" outlineLevel="0" collapsed="false">
      <c r="D9048" s="7" t="n">
        <f aca="false">MOD(D9047*$B$4,$B$5)</f>
        <v>315158708</v>
      </c>
      <c r="E9048" s="8" t="n">
        <v>0.146757209810202</v>
      </c>
      <c r="F9048" s="9" t="n">
        <v>-1.05044314127701</v>
      </c>
    </row>
    <row r="9049" customFormat="false" ht="15" hidden="false" customHeight="false" outlineLevel="0" collapsed="false">
      <c r="D9049" s="7" t="n">
        <f aca="false">MOD(D9048*$B$4,$B$5)</f>
        <v>251838520</v>
      </c>
      <c r="E9049" s="8" t="n">
        <v>0.117271449526093</v>
      </c>
      <c r="F9049" s="9" t="n">
        <v>-1.18873770338404</v>
      </c>
    </row>
    <row r="9050" customFormat="false" ht="15" hidden="false" customHeight="false" outlineLevel="0" collapsed="false">
      <c r="D9050" s="7" t="n">
        <f aca="false">MOD(D9049*$B$4,$B$5)</f>
        <v>1739756900</v>
      </c>
      <c r="E9050" s="8" t="n">
        <v>0.810137438411021</v>
      </c>
      <c r="F9050" s="9" t="n">
        <v>0.878402877848949</v>
      </c>
    </row>
    <row r="9051" customFormat="false" ht="15" hidden="false" customHeight="false" outlineLevel="0" collapsed="false">
      <c r="D9051" s="7" t="n">
        <f aca="false">MOD(D9050*$B$4,$B$5)</f>
        <v>309820318</v>
      </c>
      <c r="E9051" s="8" t="n">
        <v>0.144271328248336</v>
      </c>
      <c r="F9051" s="9" t="n">
        <v>-1.06132405700247</v>
      </c>
    </row>
    <row r="9052" customFormat="false" ht="15" hidden="false" customHeight="false" outlineLevel="0" collapsed="false">
      <c r="D9052" s="7" t="n">
        <f aca="false">MOD(D9051*$B$4,$B$5)</f>
        <v>260452470</v>
      </c>
      <c r="E9052" s="8" t="n">
        <v>0.121282632575634</v>
      </c>
      <c r="F9052" s="9" t="n">
        <v>-1.16859891611669</v>
      </c>
    </row>
    <row r="9053" customFormat="false" ht="15" hidden="false" customHeight="false" outlineLevel="0" collapsed="false">
      <c r="D9053" s="7" t="n">
        <f aca="false">MOD(D9052*$B$4,$B$5)</f>
        <v>931909832</v>
      </c>
      <c r="E9053" s="8" t="n">
        <v>0.433954332428011</v>
      </c>
      <c r="F9053" s="9" t="n">
        <v>-0.166315504867416</v>
      </c>
    </row>
    <row r="9054" customFormat="false" ht="15" hidden="false" customHeight="false" outlineLevel="0" collapsed="false">
      <c r="D9054" s="7" t="n">
        <f aca="false">MOD(D9053*$B$4,$B$5)</f>
        <v>879546763</v>
      </c>
      <c r="E9054" s="8" t="n">
        <v>0.409570878287378</v>
      </c>
      <c r="F9054" s="9" t="n">
        <v>-0.228648974500205</v>
      </c>
    </row>
    <row r="9055" customFormat="false" ht="15" hidden="false" customHeight="false" outlineLevel="0" collapsed="false">
      <c r="D9055" s="7" t="n">
        <f aca="false">MOD(D9054*$B$4,$B$5)</f>
        <v>850095583</v>
      </c>
      <c r="E9055" s="8" t="n">
        <v>0.395856603883073</v>
      </c>
      <c r="F9055" s="9" t="n">
        <v>-0.264086575807232</v>
      </c>
    </row>
    <row r="9056" customFormat="false" ht="15" hidden="false" customHeight="false" outlineLevel="0" collapsed="false">
      <c r="D9056" s="7" t="n">
        <f aca="false">MOD(D9055*$B$4,$B$5)</f>
        <v>846360117</v>
      </c>
      <c r="E9056" s="8" t="n">
        <v>0.394117141975199</v>
      </c>
      <c r="F9056" s="9" t="n">
        <v>-0.268604194749811</v>
      </c>
    </row>
    <row r="9057" customFormat="false" ht="15" hidden="false" customHeight="false" outlineLevel="0" collapsed="false">
      <c r="D9057" s="7" t="n">
        <f aca="false">MOD(D9056*$B$4,$B$5)</f>
        <v>920307179</v>
      </c>
      <c r="E9057" s="8" t="n">
        <v>0.428551426090814</v>
      </c>
      <c r="F9057" s="9" t="n">
        <v>-0.180063327786559</v>
      </c>
    </row>
    <row r="9058" customFormat="false" ht="15" hidden="false" customHeight="false" outlineLevel="0" collapsed="false">
      <c r="D9058" s="7" t="n">
        <f aca="false">MOD(D9057*$B$4,$B$5)</f>
        <v>1301115667</v>
      </c>
      <c r="E9058" s="8" t="n">
        <v>0.605879196995757</v>
      </c>
      <c r="F9058" s="9" t="n">
        <v>0.268594680833232</v>
      </c>
    </row>
    <row r="9059" customFormat="false" ht="15" hidden="false" customHeight="false" outlineLevel="0" collapsed="false">
      <c r="D9059" s="7" t="n">
        <f aca="false">MOD(D9058*$B$4,$B$5)</f>
        <v>847621595</v>
      </c>
      <c r="E9059" s="8" t="n">
        <v>0.394704563445136</v>
      </c>
      <c r="F9059" s="9" t="n">
        <v>-0.267077972848042</v>
      </c>
    </row>
    <row r="9060" customFormat="false" ht="15" hidden="false" customHeight="false" outlineLevel="0" collapsed="false">
      <c r="D9060" s="7" t="n">
        <f aca="false">MOD(D9059*$B$4,$B$5)</f>
        <v>1683569601</v>
      </c>
      <c r="E9060" s="8" t="n">
        <v>0.783973188403969</v>
      </c>
      <c r="F9060" s="9" t="n">
        <v>0.785682320695046</v>
      </c>
    </row>
    <row r="9061" customFormat="false" ht="15" hidden="false" customHeight="false" outlineLevel="0" collapsed="false">
      <c r="D9061" s="7" t="n">
        <f aca="false">MOD(D9060*$B$4,$B$5)</f>
        <v>364556450</v>
      </c>
      <c r="E9061" s="8" t="n">
        <v>0.169759825961441</v>
      </c>
      <c r="F9061" s="9" t="n">
        <v>-0.95511478695985</v>
      </c>
    </row>
    <row r="9062" customFormat="false" ht="15" hidden="false" customHeight="false" outlineLevel="0" collapsed="false">
      <c r="D9062" s="7" t="n">
        <f aca="false">MOD(D9061*$B$4,$B$5)</f>
        <v>1023394432</v>
      </c>
      <c r="E9062" s="8" t="n">
        <v>0.476555169072519</v>
      </c>
      <c r="F9062" s="9" t="n">
        <v>-0.0588013437648161</v>
      </c>
    </row>
    <row r="9063" customFormat="false" ht="15" hidden="false" customHeight="false" outlineLevel="0" collapsed="false">
      <c r="D9063" s="7" t="n">
        <f aca="false">MOD(D9062*$B$4,$B$5)</f>
        <v>1706295131</v>
      </c>
      <c r="E9063" s="8" t="n">
        <v>0.794555587968375</v>
      </c>
      <c r="F9063" s="9" t="n">
        <v>0.82233049731896</v>
      </c>
    </row>
    <row r="9064" customFormat="false" ht="15" hidden="false" customHeight="false" outlineLevel="0" collapsed="false">
      <c r="D9064" s="7" t="n">
        <f aca="false">MOD(D9063*$B$4,$B$5)</f>
        <v>2131955110</v>
      </c>
      <c r="E9064" s="8" t="n">
        <v>0.992768961929501</v>
      </c>
      <c r="F9064" s="9" t="n">
        <v>2.44557650684944</v>
      </c>
    </row>
    <row r="9065" customFormat="false" ht="15" hidden="false" customHeight="false" outlineLevel="0" collapsed="false">
      <c r="D9065" s="7" t="n">
        <f aca="false">MOD(D9064*$B$4,$B$5)</f>
        <v>2041266923</v>
      </c>
      <c r="E9065" s="8" t="n">
        <v>0.950538983988146</v>
      </c>
      <c r="F9065" s="9" t="n">
        <v>1.65010221396304</v>
      </c>
    </row>
    <row r="9066" customFormat="false" ht="15" hidden="false" customHeight="false" outlineLevel="0" collapsed="false">
      <c r="D9066" s="7" t="n">
        <f aca="false">MOD(D9065*$B$4,$B$5)</f>
        <v>1003464832</v>
      </c>
      <c r="E9066" s="8" t="n">
        <v>0.467274725872348</v>
      </c>
      <c r="F9066" s="9" t="n">
        <v>-0.0821223106086706</v>
      </c>
    </row>
    <row r="9067" customFormat="false" ht="15" hidden="false" customHeight="false" outlineLevel="0" collapsed="false">
      <c r="D9067" s="7" t="n">
        <f aca="false">MOD(D9066*$B$4,$B$5)</f>
        <v>1757247387</v>
      </c>
      <c r="E9067" s="8" t="n">
        <v>0.818282081110666</v>
      </c>
      <c r="F9067" s="9" t="n">
        <v>0.908837634405508</v>
      </c>
    </row>
    <row r="9068" customFormat="false" ht="15" hidden="false" customHeight="false" outlineLevel="0" collapsed="false">
      <c r="D9068" s="7" t="n">
        <f aca="false">MOD(D9067*$B$4,$B$5)</f>
        <v>632045024</v>
      </c>
      <c r="E9068" s="8" t="n">
        <v>0.294318899786397</v>
      </c>
      <c r="F9068" s="9" t="n">
        <v>-0.540811087871018</v>
      </c>
    </row>
    <row r="9069" customFormat="false" ht="15" hidden="false" customHeight="false" outlineLevel="0" collapsed="false">
      <c r="D9069" s="7" t="n">
        <f aca="false">MOD(D9068*$B$4,$B$5)</f>
        <v>145180575</v>
      </c>
      <c r="E9069" s="8" t="n">
        <v>0.0676049735095398</v>
      </c>
      <c r="F9069" s="9" t="n">
        <v>-1.493868676322</v>
      </c>
    </row>
    <row r="9070" customFormat="false" ht="15" hidden="false" customHeight="false" outlineLevel="0" collapsed="false">
      <c r="D9070" s="7" t="n">
        <f aca="false">MOD(D9069*$B$4,$B$5)</f>
        <v>772395664</v>
      </c>
      <c r="E9070" s="8" t="n">
        <v>0.359674759544129</v>
      </c>
      <c r="F9070" s="9" t="n">
        <v>-0.359328282196046</v>
      </c>
    </row>
    <row r="9071" customFormat="false" ht="15" hidden="false" customHeight="false" outlineLevel="0" collapsed="false">
      <c r="D9071" s="7" t="n">
        <f aca="false">MOD(D9070*$B$4,$B$5)</f>
        <v>1847501377</v>
      </c>
      <c r="E9071" s="8" t="n">
        <v>0.860309870317867</v>
      </c>
      <c r="F9071" s="9" t="n">
        <v>1.08171258486519</v>
      </c>
    </row>
    <row r="9072" customFormat="false" ht="15" hidden="false" customHeight="false" outlineLevel="0" collapsed="false">
      <c r="D9072" s="7" t="n">
        <f aca="false">MOD(D9071*$B$4,$B$5)</f>
        <v>38076551</v>
      </c>
      <c r="E9072" s="8" t="n">
        <v>0.0177307757714119</v>
      </c>
      <c r="F9072" s="9" t="n">
        <v>-2.10304825480103</v>
      </c>
    </row>
    <row r="9073" customFormat="false" ht="15" hidden="false" customHeight="false" outlineLevel="0" collapsed="false">
      <c r="D9073" s="7" t="n">
        <f aca="false">MOD(D9072*$B$4,$B$5)</f>
        <v>1894675136</v>
      </c>
      <c r="E9073" s="8" t="n">
        <v>0.88227686368141</v>
      </c>
      <c r="F9073" s="9" t="n">
        <v>1.18644585354092</v>
      </c>
    </row>
    <row r="9074" customFormat="false" ht="15" hidden="false" customHeight="false" outlineLevel="0" collapsed="false">
      <c r="D9074" s="7" t="n">
        <f aca="false">MOD(D9073*$B$4,$B$5)</f>
        <v>829931420</v>
      </c>
      <c r="E9074" s="8" t="n">
        <v>0.386466933774265</v>
      </c>
      <c r="F9074" s="9" t="n">
        <v>-0.288539410328116</v>
      </c>
    </row>
    <row r="9075" customFormat="false" ht="15" hidden="false" customHeight="false" outlineLevel="0" collapsed="false">
      <c r="D9075" s="7" t="n">
        <f aca="false">MOD(D9074*$B$4,$B$5)</f>
        <v>312140035</v>
      </c>
      <c r="E9075" s="8" t="n">
        <v>0.145351530653752</v>
      </c>
      <c r="F9075" s="9" t="n">
        <v>-1.0565805494801</v>
      </c>
    </row>
    <row r="9076" customFormat="false" ht="15" hidden="false" customHeight="false" outlineLevel="0" collapsed="false">
      <c r="D9076" s="7" t="n">
        <f aca="false">MOD(D9075*$B$4,$B$5)</f>
        <v>566362133</v>
      </c>
      <c r="E9076" s="8" t="n">
        <v>0.263732920180757</v>
      </c>
      <c r="F9076" s="9" t="n">
        <v>-0.631879162544122</v>
      </c>
    </row>
    <row r="9077" customFormat="false" ht="15" hidden="false" customHeight="false" outlineLevel="0" collapsed="false">
      <c r="D9077" s="7" t="n">
        <f aca="false">MOD(D9076*$B$4,$B$5)</f>
        <v>1399695733</v>
      </c>
      <c r="E9077" s="8" t="n">
        <v>0.651784117474951</v>
      </c>
      <c r="F9077" s="9" t="n">
        <v>0.390141705339101</v>
      </c>
    </row>
    <row r="9078" customFormat="false" ht="15" hidden="false" customHeight="false" outlineLevel="0" collapsed="false">
      <c r="D9078" s="7" t="n">
        <f aca="false">MOD(D9077*$B$4,$B$5)</f>
        <v>582225729</v>
      </c>
      <c r="E9078" s="8" t="n">
        <v>0.271119982722327</v>
      </c>
      <c r="F9078" s="9" t="n">
        <v>-0.609429234127404</v>
      </c>
    </row>
    <row r="9079" customFormat="false" ht="15" hidden="false" customHeight="false" outlineLevel="0" collapsed="false">
      <c r="D9079" s="7" t="n">
        <f aca="false">MOD(D9078*$B$4,$B$5)</f>
        <v>499676270</v>
      </c>
      <c r="E9079" s="8" t="n">
        <v>0.23267989534203</v>
      </c>
      <c r="F9079" s="9" t="n">
        <v>-0.730049724711183</v>
      </c>
    </row>
    <row r="9080" customFormat="false" ht="15" hidden="false" customHeight="false" outlineLevel="0" collapsed="false">
      <c r="D9080" s="7" t="n">
        <f aca="false">MOD(D9079*$B$4,$B$5)</f>
        <v>1484389713</v>
      </c>
      <c r="E9080" s="8" t="n">
        <v>0.691222825265697</v>
      </c>
      <c r="F9080" s="9" t="n">
        <v>0.499319457951934</v>
      </c>
    </row>
    <row r="9081" customFormat="false" ht="15" hidden="false" customHeight="false" outlineLevel="0" collapsed="false">
      <c r="D9081" s="7" t="n">
        <f aca="false">MOD(D9080*$B$4,$B$5)</f>
        <v>36470421</v>
      </c>
      <c r="E9081" s="8" t="n">
        <v>0.0169828632073317</v>
      </c>
      <c r="F9081" s="9" t="n">
        <v>-2.12047833831163</v>
      </c>
    </row>
    <row r="9082" customFormat="false" ht="15" hidden="false" customHeight="false" outlineLevel="0" collapsed="false">
      <c r="D9082" s="7" t="n">
        <f aca="false">MOD(D9081*$B$4,$B$5)</f>
        <v>1674585198</v>
      </c>
      <c r="E9082" s="8" t="n">
        <v>0.779789499733401</v>
      </c>
      <c r="F9082" s="9" t="n">
        <v>0.771482484413773</v>
      </c>
    </row>
    <row r="9083" customFormat="false" ht="15" hidden="false" customHeight="false" outlineLevel="0" collapsed="false">
      <c r="D9083" s="7" t="n">
        <f aca="false">MOD(D9082*$B$4,$B$5)</f>
        <v>470135931</v>
      </c>
      <c r="E9083" s="8" t="n">
        <v>0.218924103042971</v>
      </c>
      <c r="F9083" s="9" t="n">
        <v>-0.775831967740462</v>
      </c>
    </row>
    <row r="9084" customFormat="false" ht="15" hidden="false" customHeight="false" outlineLevel="0" collapsed="false">
      <c r="D9084" s="7" t="n">
        <f aca="false">MOD(D9083*$B$4,$B$5)</f>
        <v>1471827452</v>
      </c>
      <c r="E9084" s="8" t="n">
        <v>0.685373066631493</v>
      </c>
      <c r="F9084" s="9" t="n">
        <v>0.482777305067215</v>
      </c>
    </row>
    <row r="9085" customFormat="false" ht="15" hidden="false" customHeight="false" outlineLevel="0" collapsed="false">
      <c r="D9085" s="7" t="n">
        <f aca="false">MOD(D9084*$B$4,$B$5)</f>
        <v>1381441791</v>
      </c>
      <c r="E9085" s="8" t="n">
        <v>0.643283963336874</v>
      </c>
      <c r="F9085" s="9" t="n">
        <v>0.36725063422065</v>
      </c>
    </row>
    <row r="9086" customFormat="false" ht="15" hidden="false" customHeight="false" outlineLevel="0" collapsed="false">
      <c r="D9086" s="7" t="n">
        <f aca="false">MOD(D9085*$B$4,$B$5)</f>
        <v>2061970364</v>
      </c>
      <c r="E9086" s="8" t="n">
        <v>0.960179774984885</v>
      </c>
      <c r="F9086" s="9" t="n">
        <v>1.75277608312352</v>
      </c>
    </row>
    <row r="9087" customFormat="false" ht="15" hidden="false" customHeight="false" outlineLevel="0" collapsed="false">
      <c r="D9087" s="7" t="n">
        <f aca="false">MOD(D9086*$B$4,$B$5)</f>
        <v>1799369488</v>
      </c>
      <c r="E9087" s="8" t="n">
        <v>0.8378967129047</v>
      </c>
      <c r="F9087" s="9" t="n">
        <v>0.985850308764907</v>
      </c>
    </row>
    <row r="9088" customFormat="false" ht="15" hidden="false" customHeight="false" outlineLevel="0" collapsed="false">
      <c r="D9088" s="7" t="n">
        <f aca="false">MOD(D9087*$B$4,$B$5)</f>
        <v>240968686</v>
      </c>
      <c r="E9088" s="8" t="n">
        <v>0.112209788628118</v>
      </c>
      <c r="F9088" s="9" t="n">
        <v>-1.21485977668519</v>
      </c>
    </row>
    <row r="9089" customFormat="false" ht="15" hidden="false" customHeight="false" outlineLevel="0" collapsed="false">
      <c r="D9089" s="7" t="n">
        <f aca="false">MOD(D9088*$B$4,$B$5)</f>
        <v>1028009754</v>
      </c>
      <c r="E9089" s="8" t="n">
        <v>0.47870434585838</v>
      </c>
      <c r="F9089" s="9" t="n">
        <v>-0.0534056649024237</v>
      </c>
    </row>
    <row r="9090" customFormat="false" ht="15" hidden="false" customHeight="false" outlineLevel="0" collapsed="false">
      <c r="D9090" s="7" t="n">
        <f aca="false">MOD(D9089*$B$4,$B$5)</f>
        <v>1154204105</v>
      </c>
      <c r="E9090" s="8" t="n">
        <v>0.537468169850733</v>
      </c>
      <c r="F9090" s="9" t="n">
        <v>0.0940572739617733</v>
      </c>
    </row>
    <row r="9091" customFormat="false" ht="15" hidden="false" customHeight="false" outlineLevel="0" collapsed="false">
      <c r="D9091" s="7" t="n">
        <f aca="false">MOD(D9090*$B$4,$B$5)</f>
        <v>270614687</v>
      </c>
      <c r="E9091" s="8" t="n">
        <v>0.126014783630161</v>
      </c>
      <c r="F9091" s="9" t="n">
        <v>-1.14543364631267</v>
      </c>
    </row>
    <row r="9092" customFormat="false" ht="15" hidden="false" customHeight="false" outlineLevel="0" collapsed="false">
      <c r="D9092" s="7" t="n">
        <f aca="false">MOD(D9091*$B$4,$B$5)</f>
        <v>1846015123</v>
      </c>
      <c r="E9092" s="8" t="n">
        <v>0.859617779366316</v>
      </c>
      <c r="F9092" s="9" t="n">
        <v>1.07860367741878</v>
      </c>
    </row>
    <row r="9093" customFormat="false" ht="15" hidden="false" customHeight="false" outlineLevel="0" collapsed="false">
      <c r="D9093" s="7" t="n">
        <f aca="false">MOD(D9092*$B$4,$B$5)</f>
        <v>1309553715</v>
      </c>
      <c r="E9093" s="8" t="n">
        <v>0.609808469293461</v>
      </c>
      <c r="F9093" s="9" t="n">
        <v>0.278819874507064</v>
      </c>
    </row>
    <row r="9094" customFormat="false" ht="15" hidden="false" customHeight="false" outlineLevel="0" collapsed="false">
      <c r="D9094" s="7" t="n">
        <f aca="false">MOD(D9093*$B$4,$B$5)</f>
        <v>138743673</v>
      </c>
      <c r="E9094" s="8" t="n">
        <v>0.0646075574351545</v>
      </c>
      <c r="F9094" s="9" t="n">
        <v>-1.51720428470986</v>
      </c>
    </row>
    <row r="9095" customFormat="false" ht="15" hidden="false" customHeight="false" outlineLevel="0" collapsed="false">
      <c r="D9095" s="7" t="n">
        <f aca="false">MOD(D9094*$B$4,$B$5)</f>
        <v>1441828037</v>
      </c>
      <c r="E9095" s="8" t="n">
        <v>0.671403500411104</v>
      </c>
      <c r="F9095" s="9" t="n">
        <v>0.443791963595815</v>
      </c>
    </row>
    <row r="9096" customFormat="false" ht="15" hidden="false" customHeight="false" outlineLevel="0" collapsed="false">
      <c r="D9096" s="7" t="n">
        <f aca="false">MOD(D9095*$B$4,$B$5)</f>
        <v>683658404</v>
      </c>
      <c r="E9096" s="8" t="n">
        <v>0.318353252781884</v>
      </c>
      <c r="F9096" s="9" t="n">
        <v>-0.472308638103913</v>
      </c>
    </row>
    <row r="9097" customFormat="false" ht="15" hidden="false" customHeight="false" outlineLevel="0" collapsed="false">
      <c r="D9097" s="7" t="n">
        <f aca="false">MOD(D9096*$B$4,$B$5)</f>
        <v>493616035</v>
      </c>
      <c r="E9097" s="8" t="n">
        <v>0.229857878507914</v>
      </c>
      <c r="F9097" s="9" t="n">
        <v>-0.739314976877387</v>
      </c>
    </row>
    <row r="9098" customFormat="false" ht="15" hidden="false" customHeight="false" outlineLevel="0" collapsed="false">
      <c r="D9098" s="7" t="n">
        <f aca="false">MOD(D9097*$B$4,$B$5)</f>
        <v>1008562020</v>
      </c>
      <c r="E9098" s="8" t="n">
        <v>0.469648289000288</v>
      </c>
      <c r="F9098" s="9" t="n">
        <v>-0.0761540013108056</v>
      </c>
    </row>
    <row r="9099" customFormat="false" ht="15" hidden="false" customHeight="false" outlineLevel="0" collapsed="false">
      <c r="D9099" s="7" t="n">
        <f aca="false">MOD(D9098*$B$4,$B$5)</f>
        <v>842989930</v>
      </c>
      <c r="E9099" s="8" t="n">
        <v>0.39254777635685</v>
      </c>
      <c r="F9099" s="9" t="n">
        <v>-0.272684757326443</v>
      </c>
    </row>
    <row r="9100" customFormat="false" ht="15" hidden="false" customHeight="false" outlineLevel="0" collapsed="false">
      <c r="D9100" s="7" t="n">
        <f aca="false">MOD(D9099*$B$4,$B$5)</f>
        <v>1446767674</v>
      </c>
      <c r="E9100" s="8" t="n">
        <v>0.673703698137499</v>
      </c>
      <c r="F9100" s="9" t="n">
        <v>0.450163429086765</v>
      </c>
    </row>
    <row r="9101" customFormat="false" ht="15" hidden="false" customHeight="false" outlineLevel="0" collapsed="false">
      <c r="D9101" s="7" t="n">
        <f aca="false">MOD(D9100*$B$4,$B$5)</f>
        <v>754191214</v>
      </c>
      <c r="E9101" s="8" t="n">
        <v>0.351197651914505</v>
      </c>
      <c r="F9101" s="9" t="n">
        <v>-0.382089063177458</v>
      </c>
    </row>
    <row r="9102" customFormat="false" ht="15" hidden="false" customHeight="false" outlineLevel="0" collapsed="false">
      <c r="D9102" s="7" t="n">
        <f aca="false">MOD(D9101*$B$4,$B$5)</f>
        <v>1421307050</v>
      </c>
      <c r="E9102" s="8" t="n">
        <v>0.661847671178959</v>
      </c>
      <c r="F9102" s="9" t="n">
        <v>0.417511030749375</v>
      </c>
    </row>
    <row r="9103" customFormat="false" ht="15" hidden="false" customHeight="false" outlineLevel="0" collapsed="false">
      <c r="D9103" s="7" t="n">
        <f aca="false">MOD(D9102*$B$4,$B$5)</f>
        <v>105056194</v>
      </c>
      <c r="E9103" s="8" t="n">
        <v>0.0489206025832525</v>
      </c>
      <c r="F9103" s="9" t="n">
        <v>-1.65541075838456</v>
      </c>
    </row>
    <row r="9104" customFormat="false" ht="15" hidden="false" customHeight="false" outlineLevel="0" collapsed="false">
      <c r="D9104" s="7" t="n">
        <f aca="false">MOD(D9103*$B$4,$B$5)</f>
        <v>958650007</v>
      </c>
      <c r="E9104" s="8" t="n">
        <v>0.446406196752941</v>
      </c>
      <c r="F9104" s="9" t="n">
        <v>-0.134746390261975</v>
      </c>
    </row>
    <row r="9105" customFormat="false" ht="15" hidden="false" customHeight="false" outlineLevel="0" collapsed="false">
      <c r="D9105" s="7" t="n">
        <f aca="false">MOD(D9104*$B$4,$B$5)</f>
        <v>1016862341</v>
      </c>
      <c r="E9105" s="8" t="n">
        <v>0.473513427165815</v>
      </c>
      <c r="F9105" s="9" t="n">
        <v>-0.0664408425960045</v>
      </c>
    </row>
    <row r="9106" customFormat="false" ht="15" hidden="false" customHeight="false" outlineLevel="0" collapsed="false">
      <c r="D9106" s="7" t="n">
        <f aca="false">MOD(D9105*$B$4,$B$5)</f>
        <v>2075826579</v>
      </c>
      <c r="E9106" s="8" t="n">
        <v>0.966632077905007</v>
      </c>
      <c r="F9106" s="9" t="n">
        <v>1.83344887989214</v>
      </c>
    </row>
    <row r="9107" customFormat="false" ht="15" hidden="false" customHeight="false" outlineLevel="0" collapsed="false">
      <c r="D9107" s="7" t="n">
        <f aca="false">MOD(D9106*$B$4,$B$5)</f>
        <v>637825889</v>
      </c>
      <c r="E9107" s="8" t="n">
        <v>0.297010824826556</v>
      </c>
      <c r="F9107" s="9" t="n">
        <v>-0.53301723516012</v>
      </c>
    </row>
    <row r="9108" customFormat="false" ht="15" hidden="false" customHeight="false" outlineLevel="0" collapsed="false">
      <c r="D9108" s="7" t="n">
        <f aca="false">MOD(D9107*$B$4,$B$5)</f>
        <v>20440880</v>
      </c>
      <c r="E9108" s="8" t="n">
        <v>0.00951852650336784</v>
      </c>
      <c r="F9108" s="9" t="n">
        <v>-2.34480461009584</v>
      </c>
    </row>
    <row r="9109" customFormat="false" ht="15" hidden="false" customHeight="false" outlineLevel="0" collapsed="false">
      <c r="D9109" s="7" t="n">
        <f aca="false">MOD(D9108*$B$4,$B$5)</f>
        <v>1006724507</v>
      </c>
      <c r="E9109" s="8" t="n">
        <v>0.468792630330466</v>
      </c>
      <c r="F9109" s="9" t="n">
        <v>-0.0783052257764109</v>
      </c>
    </row>
    <row r="9110" customFormat="false" ht="15" hidden="false" customHeight="false" outlineLevel="0" collapsed="false">
      <c r="D9110" s="7" t="n">
        <f aca="false">MOD(D9109*$B$4,$B$5)</f>
        <v>191229434</v>
      </c>
      <c r="E9110" s="8" t="n">
        <v>0.0890481444905029</v>
      </c>
      <c r="F9110" s="9" t="n">
        <v>-1.34663973904635</v>
      </c>
    </row>
    <row r="9111" customFormat="false" ht="15" hidden="false" customHeight="false" outlineLevel="0" collapsed="false">
      <c r="D9111" s="7" t="n">
        <f aca="false">MOD(D9110*$B$4,$B$5)</f>
        <v>951293808</v>
      </c>
      <c r="E9111" s="8" t="n">
        <v>0.442980699653719</v>
      </c>
      <c r="F9111" s="9" t="n">
        <v>-0.143416314180602</v>
      </c>
    </row>
    <row r="9112" customFormat="false" ht="15" hidden="false" customHeight="false" outlineLevel="0" collapsed="false">
      <c r="D9112" s="7" t="n">
        <f aca="false">MOD(D9111*$B$4,$B$5)</f>
        <v>260582167</v>
      </c>
      <c r="E9112" s="8" t="n">
        <v>0.12134302744767</v>
      </c>
      <c r="F9112" s="9" t="n">
        <v>-1.16829930678565</v>
      </c>
    </row>
    <row r="9113" customFormat="false" ht="15" hidden="false" customHeight="false" outlineLevel="0" collapsed="false">
      <c r="D9113" s="7" t="n">
        <f aca="false">MOD(D9112*$B$4,$B$5)</f>
        <v>750062778</v>
      </c>
      <c r="E9113" s="8" t="n">
        <v>0.349275199090387</v>
      </c>
      <c r="F9113" s="9" t="n">
        <v>-0.387278016917489</v>
      </c>
    </row>
    <row r="9114" customFormat="false" ht="15" hidden="false" customHeight="false" outlineLevel="0" collapsed="false">
      <c r="D9114" s="7" t="n">
        <f aca="false">MOD(D9113*$B$4,$B$5)</f>
        <v>1853552065</v>
      </c>
      <c r="E9114" s="8" t="n">
        <v>0.863127441483668</v>
      </c>
      <c r="F9114" s="9" t="n">
        <v>1.09447862501605</v>
      </c>
    </row>
    <row r="9115" customFormat="false" ht="15" hidden="false" customHeight="false" outlineLevel="0" collapsed="false">
      <c r="D9115" s="7" t="n">
        <f aca="false">MOD(D9114*$B$4,$B$5)</f>
        <v>53061007</v>
      </c>
      <c r="E9115" s="8" t="n">
        <v>0.0247084568484765</v>
      </c>
      <c r="F9115" s="9" t="n">
        <v>-1.96497687854308</v>
      </c>
    </row>
    <row r="9116" customFormat="false" ht="15" hidden="false" customHeight="false" outlineLevel="0" collapsed="false">
      <c r="D9116" s="7" t="n">
        <f aca="false">MOD(D9115*$B$4,$B$5)</f>
        <v>1507361673</v>
      </c>
      <c r="E9116" s="8" t="n">
        <v>0.701919977741242</v>
      </c>
      <c r="F9116" s="9" t="n">
        <v>0.52993060668751</v>
      </c>
    </row>
    <row r="9117" customFormat="false" ht="15" hidden="false" customHeight="false" outlineLevel="0" collapsed="false">
      <c r="D9117" s="7" t="n">
        <f aca="false">MOD(D9116*$B$4,$B$5)</f>
        <v>814389729</v>
      </c>
      <c r="E9117" s="8" t="n">
        <v>0.379229769929526</v>
      </c>
      <c r="F9117" s="9" t="n">
        <v>-0.307504314057927</v>
      </c>
    </row>
    <row r="9118" customFormat="false" ht="15" hidden="false" customHeight="false" outlineLevel="0" collapsed="false">
      <c r="D9118" s="7" t="n">
        <f aca="false">MOD(D9117*$B$4,$B$5)</f>
        <v>1718450224</v>
      </c>
      <c r="E9118" s="8" t="n">
        <v>0.800215744227372</v>
      </c>
      <c r="F9118" s="9" t="n">
        <v>0.842392103558821</v>
      </c>
    </row>
    <row r="9119" customFormat="false" ht="15" hidden="false" customHeight="false" outlineLevel="0" collapsed="false">
      <c r="D9119" s="7" t="n">
        <f aca="false">MOD(D9118*$B$4,$B$5)</f>
        <v>459930035</v>
      </c>
      <c r="E9119" s="8" t="n">
        <v>0.214171612369056</v>
      </c>
      <c r="F9119" s="9" t="n">
        <v>-0.792029929976036</v>
      </c>
    </row>
    <row r="9120" customFormat="false" ht="15" hidden="false" customHeight="false" outlineLevel="0" collapsed="false">
      <c r="D9120" s="7" t="n">
        <f aca="false">MOD(D9119*$B$4,$B$5)</f>
        <v>596776799</v>
      </c>
      <c r="E9120" s="8" t="n">
        <v>0.277895852716543</v>
      </c>
      <c r="F9120" s="9" t="n">
        <v>-0.589103709074017</v>
      </c>
    </row>
    <row r="9121" customFormat="false" ht="15" hidden="false" customHeight="false" outlineLevel="0" collapsed="false">
      <c r="D9121" s="7" t="n">
        <f aca="false">MOD(D9120*$B$4,$B$5)</f>
        <v>667223671</v>
      </c>
      <c r="E9121" s="8" t="n">
        <v>0.310700233849418</v>
      </c>
      <c r="F9121" s="9" t="n">
        <v>-0.493866495848755</v>
      </c>
    </row>
    <row r="9122" customFormat="false" ht="15" hidden="false" customHeight="false" outlineLevel="0" collapsed="false">
      <c r="D9122" s="7" t="n">
        <f aca="false">MOD(D9121*$B$4,$B$5)</f>
        <v>1741568782</v>
      </c>
      <c r="E9122" s="8" t="n">
        <v>0.810981161716377</v>
      </c>
      <c r="F9122" s="9" t="n">
        <v>0.881517702956401</v>
      </c>
    </row>
    <row r="9123" customFormat="false" ht="15" hidden="false" customHeight="false" outlineLevel="0" collapsed="false">
      <c r="D9123" s="7" t="n">
        <f aca="false">MOD(D9122*$B$4,$B$5)</f>
        <v>1871830460</v>
      </c>
      <c r="E9123" s="8" t="n">
        <v>0.871638982437215</v>
      </c>
      <c r="F9123" s="9" t="n">
        <v>1.13417288586067</v>
      </c>
    </row>
    <row r="9124" customFormat="false" ht="15" hidden="false" customHeight="false" outlineLevel="0" collapsed="false">
      <c r="D9124" s="7" t="n">
        <f aca="false">MOD(D9123*$B$4,$B$5)</f>
        <v>1901170782</v>
      </c>
      <c r="E9124" s="8" t="n">
        <v>0.885301634562483</v>
      </c>
      <c r="F9124" s="9" t="n">
        <v>1.20191430661246</v>
      </c>
    </row>
    <row r="9125" customFormat="false" ht="15" hidden="false" customHeight="false" outlineLevel="0" collapsed="false">
      <c r="D9125" s="7" t="n">
        <f aca="false">MOD(D9124*$B$4,$B$5)</f>
        <v>848647024</v>
      </c>
      <c r="E9125" s="8" t="n">
        <v>0.395182066033764</v>
      </c>
      <c r="F9125" s="9" t="n">
        <v>-0.265837797477894</v>
      </c>
    </row>
    <row r="9126" customFormat="false" ht="15" hidden="false" customHeight="false" outlineLevel="0" collapsed="false">
      <c r="D9126" s="7" t="n">
        <f aca="false">MOD(D9125*$B$4,$B$5)</f>
        <v>1789928979</v>
      </c>
      <c r="E9126" s="8" t="n">
        <v>0.833500633326825</v>
      </c>
      <c r="F9126" s="9" t="n">
        <v>0.968091382337729</v>
      </c>
    </row>
    <row r="9127" customFormat="false" ht="15" hidden="false" customHeight="false" outlineLevel="0" collapsed="false">
      <c r="D9127" s="7" t="n">
        <f aca="false">MOD(D9126*$B$4,$B$5)</f>
        <v>1952175558</v>
      </c>
      <c r="E9127" s="8" t="n">
        <v>0.909052584235605</v>
      </c>
      <c r="F9127" s="9" t="n">
        <v>1.33494352319732</v>
      </c>
    </row>
    <row r="9128" customFormat="false" ht="15" hidden="false" customHeight="false" outlineLevel="0" collapsed="false">
      <c r="D9128" s="7" t="n">
        <f aca="false">MOD(D9127*$B$4,$B$5)</f>
        <v>1883929858</v>
      </c>
      <c r="E9128" s="8" t="n">
        <v>0.877273203690791</v>
      </c>
      <c r="F9128" s="9" t="n">
        <v>1.16146316966655</v>
      </c>
    </row>
    <row r="9129" customFormat="false" ht="15" hidden="false" customHeight="false" outlineLevel="0" collapsed="false">
      <c r="D9129" s="7" t="n">
        <f aca="false">MOD(D9128*$B$4,$B$5)</f>
        <v>1835659656</v>
      </c>
      <c r="E9129" s="8" t="n">
        <v>0.854795639267932</v>
      </c>
      <c r="F9129" s="9" t="n">
        <v>1.05722541921782</v>
      </c>
    </row>
    <row r="9130" customFormat="false" ht="15" hidden="false" customHeight="false" outlineLevel="0" collapsed="false">
      <c r="D9130" s="7" t="n">
        <f aca="false">MOD(D9129*$B$4,$B$5)</f>
        <v>1804495909</v>
      </c>
      <c r="E9130" s="8" t="n">
        <v>0.840283888709064</v>
      </c>
      <c r="F9130" s="9" t="n">
        <v>0.995625330364892</v>
      </c>
    </row>
    <row r="9131" customFormat="false" ht="15" hidden="false" customHeight="false" outlineLevel="0" collapsed="false">
      <c r="D9131" s="7" t="n">
        <f aca="false">MOD(D9130*$B$4,$B$5)</f>
        <v>737817372</v>
      </c>
      <c r="E9131" s="8" t="n">
        <v>0.34357298756351</v>
      </c>
      <c r="F9131" s="9" t="n">
        <v>-0.402731205130098</v>
      </c>
    </row>
    <row r="9132" customFormat="false" ht="15" hidden="false" customHeight="false" outlineLevel="0" collapsed="false">
      <c r="D9132" s="7" t="n">
        <f aca="false">MOD(D9131*$B$4,$B$5)</f>
        <v>1313561964</v>
      </c>
      <c r="E9132" s="8" t="n">
        <v>0.611674955684389</v>
      </c>
      <c r="F9132" s="9" t="n">
        <v>0.283687221140323</v>
      </c>
    </row>
    <row r="9133" customFormat="false" ht="15" hidden="false" customHeight="false" outlineLevel="0" collapsed="false">
      <c r="D9133" s="7" t="n">
        <f aca="false">MOD(D9132*$B$4,$B$5)</f>
        <v>347402922</v>
      </c>
      <c r="E9133" s="8" t="n">
        <v>0.161772092023652</v>
      </c>
      <c r="F9133" s="9" t="n">
        <v>-0.987200852339031</v>
      </c>
    </row>
    <row r="9134" customFormat="false" ht="15" hidden="false" customHeight="false" outlineLevel="0" collapsed="false">
      <c r="D9134" s="7" t="n">
        <f aca="false">MOD(D9133*$B$4,$B$5)</f>
        <v>1934132086</v>
      </c>
      <c r="E9134" s="8" t="n">
        <v>0.900650437828759</v>
      </c>
      <c r="F9134" s="9" t="n">
        <v>1.28526663755579</v>
      </c>
    </row>
    <row r="9135" customFormat="false" ht="15" hidden="false" customHeight="false" outlineLevel="0" collapsed="false">
      <c r="D9135" s="7" t="n">
        <f aca="false">MOD(D9134*$B$4,$B$5)</f>
        <v>638369981</v>
      </c>
      <c r="E9135" s="8" t="n">
        <v>0.297264187407926</v>
      </c>
      <c r="F9135" s="9" t="n">
        <v>-0.532285353495462</v>
      </c>
    </row>
    <row r="9136" customFormat="false" ht="15" hidden="false" customHeight="false" outlineLevel="0" collapsed="false">
      <c r="D9136" s="7" t="n">
        <f aca="false">MOD(D9135*$B$4,$B$5)</f>
        <v>514502048</v>
      </c>
      <c r="E9136" s="8" t="n">
        <v>0.239583686217278</v>
      </c>
      <c r="F9136" s="9" t="n">
        <v>-0.707642372538799</v>
      </c>
    </row>
    <row r="9137" customFormat="false" ht="15" hidden="false" customHeight="false" outlineLevel="0" collapsed="false">
      <c r="D9137" s="7" t="n">
        <f aca="false">MOD(D9136*$B$4,$B$5)</f>
        <v>2027465100</v>
      </c>
      <c r="E9137" s="8" t="n">
        <v>0.944112009316787</v>
      </c>
      <c r="F9137" s="9" t="n">
        <v>1.59026101900861</v>
      </c>
    </row>
    <row r="9138" customFormat="false" ht="15" hidden="false" customHeight="false" outlineLevel="0" collapsed="false">
      <c r="D9138" s="7" t="n">
        <f aca="false">MOD(D9137*$B$4,$B$5)</f>
        <v>495597369</v>
      </c>
      <c r="E9138" s="8" t="n">
        <v>0.2307805090498</v>
      </c>
      <c r="F9138" s="9" t="n">
        <v>-0.736278844549979</v>
      </c>
    </row>
    <row r="9139" customFormat="false" ht="15" hidden="false" customHeight="false" outlineLevel="0" collapsed="false">
      <c r="D9139" s="7" t="n">
        <f aca="false">MOD(D9138*$B$4,$B$5)</f>
        <v>12771419</v>
      </c>
      <c r="E9139" s="8" t="n">
        <v>0.00594715541782524</v>
      </c>
      <c r="F9139" s="9" t="n">
        <v>-2.51526450964835</v>
      </c>
    </row>
    <row r="9140" customFormat="false" ht="15" hidden="false" customHeight="false" outlineLevel="0" collapsed="false">
      <c r="D9140" s="7" t="n">
        <f aca="false">MOD(D9139*$B$4,$B$5)</f>
        <v>161359860</v>
      </c>
      <c r="E9140" s="8" t="n">
        <v>0.0751390401973753</v>
      </c>
      <c r="F9140" s="9" t="n">
        <v>-1.4385499330238</v>
      </c>
    </row>
    <row r="9141" customFormat="false" ht="15" hidden="false" customHeight="false" outlineLevel="0" collapsed="false">
      <c r="D9141" s="7" t="n">
        <f aca="false">MOD(D9140*$B$4,$B$5)</f>
        <v>78614391</v>
      </c>
      <c r="E9141" s="8" t="n">
        <v>0.0366076785480675</v>
      </c>
      <c r="F9141" s="9" t="n">
        <v>-1.79148588860401</v>
      </c>
    </row>
    <row r="9142" customFormat="false" ht="15" hidden="false" customHeight="false" outlineLevel="0" collapsed="false">
      <c r="D9142" s="7" t="n">
        <f aca="false">MOD(D9141*$B$4,$B$5)</f>
        <v>191663712</v>
      </c>
      <c r="E9142" s="8" t="n">
        <v>0.0892503709432207</v>
      </c>
      <c r="F9142" s="9" t="n">
        <v>-1.34538560368592</v>
      </c>
    </row>
    <row r="9143" customFormat="false" ht="15" hidden="false" customHeight="false" outlineLevel="0" collapsed="false">
      <c r="D9143" s="7" t="n">
        <f aca="false">MOD(D9142*$B$4,$B$5)</f>
        <v>439490676</v>
      </c>
      <c r="E9143" s="8" t="n">
        <v>0.204653794136507</v>
      </c>
      <c r="F9143" s="9" t="n">
        <v>-0.825112738533807</v>
      </c>
    </row>
    <row r="9144" customFormat="false" ht="15" hidden="false" customHeight="false" outlineLevel="0" collapsed="false">
      <c r="D9144" s="7" t="n">
        <f aca="false">MOD(D9143*$B$4,$B$5)</f>
        <v>1810956130</v>
      </c>
      <c r="E9144" s="8" t="n">
        <v>0.843292163539019</v>
      </c>
      <c r="F9144" s="9" t="n">
        <v>1.00808080257013</v>
      </c>
    </row>
    <row r="9145" customFormat="false" ht="15" hidden="false" customHeight="false" outlineLevel="0" collapsed="false">
      <c r="D9145" s="7" t="n">
        <f aca="false">MOD(D9144*$B$4,$B$5)</f>
        <v>1194016448</v>
      </c>
      <c r="E9145" s="8" t="n">
        <v>0.556007236760116</v>
      </c>
      <c r="F9145" s="9" t="n">
        <v>0.140853691081821</v>
      </c>
    </row>
    <row r="9146" customFormat="false" ht="15" hidden="false" customHeight="false" outlineLevel="0" collapsed="false">
      <c r="D9146" s="7" t="n">
        <f aca="false">MOD(D9145*$B$4,$B$5)</f>
        <v>54359575</v>
      </c>
      <c r="E9146" s="8" t="n">
        <v>0.0253131496955763</v>
      </c>
      <c r="F9146" s="9" t="n">
        <v>-1.95463388029972</v>
      </c>
    </row>
    <row r="9147" customFormat="false" ht="15" hidden="false" customHeight="false" outlineLevel="0" collapsed="false">
      <c r="D9147" s="7" t="n">
        <f aca="false">MOD(D9146*$B$4,$B$5)</f>
        <v>1913511838</v>
      </c>
      <c r="E9147" s="8" t="n">
        <v>0.891048386591532</v>
      </c>
      <c r="F9147" s="9" t="n">
        <v>1.23212277009467</v>
      </c>
    </row>
    <row r="9148" customFormat="false" ht="15" hidden="false" customHeight="false" outlineLevel="0" collapsed="false">
      <c r="D9148" s="7" t="n">
        <f aca="false">MOD(D9147*$B$4,$B$5)</f>
        <v>1710790981</v>
      </c>
      <c r="E9148" s="8" t="n">
        <v>0.796649131268867</v>
      </c>
      <c r="F9148" s="9" t="n">
        <v>0.829711819064345</v>
      </c>
    </row>
    <row r="9149" customFormat="false" ht="15" hidden="false" customHeight="false" outlineLevel="0" collapsed="false">
      <c r="D9149" s="7" t="n">
        <f aca="false">MOD(D9148*$B$4,$B$5)</f>
        <v>107798466</v>
      </c>
      <c r="E9149" s="8" t="n">
        <v>0.0501975724941097</v>
      </c>
      <c r="F9149" s="9" t="n">
        <v>-1.64294098072269</v>
      </c>
    </row>
    <row r="9150" customFormat="false" ht="15" hidden="false" customHeight="false" outlineLevel="0" collapsed="false">
      <c r="D9150" s="7" t="n">
        <f aca="false">MOD(D9149*$B$4,$B$5)</f>
        <v>186875605</v>
      </c>
      <c r="E9150" s="8" t="n">
        <v>0.087020734871757</v>
      </c>
      <c r="F9150" s="9" t="n">
        <v>-1.35933180584841</v>
      </c>
    </row>
    <row r="9151" customFormat="false" ht="15" hidden="false" customHeight="false" outlineLevel="0" collapsed="false">
      <c r="D9151" s="7" t="n">
        <f aca="false">MOD(D9150*$B$4,$B$5)</f>
        <v>1241011555</v>
      </c>
      <c r="E9151" s="8" t="n">
        <v>0.577891038803282</v>
      </c>
      <c r="F9151" s="9" t="n">
        <v>0.196501163097428</v>
      </c>
    </row>
    <row r="9152" customFormat="false" ht="15" hidden="false" customHeight="false" outlineLevel="0" collapsed="false">
      <c r="D9152" s="7" t="n">
        <f aca="false">MOD(D9151*$B$4,$B$5)</f>
        <v>812438340</v>
      </c>
      <c r="E9152" s="8" t="n">
        <v>0.378321083614902</v>
      </c>
      <c r="F9152" s="9" t="n">
        <v>-0.309893208967846</v>
      </c>
    </row>
    <row r="9153" customFormat="false" ht="15" hidden="false" customHeight="false" outlineLevel="0" collapsed="false">
      <c r="D9153" s="7" t="n">
        <f aca="false">MOD(D9152*$B$4,$B$5)</f>
        <v>2012232273</v>
      </c>
      <c r="E9153" s="8" t="n">
        <v>0.937018671480025</v>
      </c>
      <c r="F9153" s="9" t="n">
        <v>1.53021848621395</v>
      </c>
    </row>
    <row r="9154" customFormat="false" ht="15" hidden="false" customHeight="false" outlineLevel="0" collapsed="false">
      <c r="D9154" s="7" t="n">
        <f aca="false">MOD(D9153*$B$4,$B$5)</f>
        <v>1778696173</v>
      </c>
      <c r="E9154" s="8" t="n">
        <v>0.828269950419916</v>
      </c>
      <c r="F9154" s="9" t="n">
        <v>0.947350709120027</v>
      </c>
    </row>
    <row r="9155" customFormat="false" ht="15" hidden="false" customHeight="false" outlineLevel="0" collapsed="false">
      <c r="D9155" s="7" t="n">
        <f aca="false">MOD(D9154*$B$4,$B$5)</f>
        <v>899276176</v>
      </c>
      <c r="E9155" s="8" t="n">
        <v>0.41875810215134</v>
      </c>
      <c r="F9155" s="9" t="n">
        <v>-0.205071575025457</v>
      </c>
    </row>
    <row r="9156" customFormat="false" ht="15" hidden="false" customHeight="false" outlineLevel="0" collapsed="false">
      <c r="D9156" s="7" t="n">
        <f aca="false">MOD(D9155*$B$4,$B$5)</f>
        <v>1873334885</v>
      </c>
      <c r="E9156" s="8" t="n">
        <v>0.872339534920025</v>
      </c>
      <c r="F9156" s="9" t="n">
        <v>1.1375200920579</v>
      </c>
    </row>
    <row r="9157" customFormat="false" ht="15" hidden="false" customHeight="false" outlineLevel="0" collapsed="false">
      <c r="D9157" s="7" t="n">
        <f aca="false">MOD(D9156*$B$4,$B$5)</f>
        <v>1506825959</v>
      </c>
      <c r="E9157" s="8" t="n">
        <v>0.70167051647014</v>
      </c>
      <c r="F9157" s="9" t="n">
        <v>0.529211172617257</v>
      </c>
    </row>
    <row r="9158" customFormat="false" ht="15" hidden="false" customHeight="false" outlineLevel="0" collapsed="false">
      <c r="D9158" s="7" t="n">
        <f aca="false">MOD(D9157*$B$4,$B$5)</f>
        <v>724742999</v>
      </c>
      <c r="E9158" s="8" t="n">
        <v>0.337484758195919</v>
      </c>
      <c r="F9158" s="9" t="n">
        <v>-0.419337469413359</v>
      </c>
    </row>
    <row r="9159" customFormat="false" ht="15" hidden="false" customHeight="false" outlineLevel="0" collapsed="false">
      <c r="D9159" s="7" t="n">
        <f aca="false">MOD(D9158*$B$4,$B$5)</f>
        <v>1560695099</v>
      </c>
      <c r="E9159" s="8" t="n">
        <v>0.726755289572063</v>
      </c>
      <c r="F9159" s="9" t="n">
        <v>0.603028964435896</v>
      </c>
    </row>
    <row r="9160" customFormat="false" ht="15" hidden="false" customHeight="false" outlineLevel="0" collapsed="false">
      <c r="D9160" s="7" t="n">
        <f aca="false">MOD(D9159*$B$4,$B$5)</f>
        <v>439303422</v>
      </c>
      <c r="E9160" s="8" t="n">
        <v>0.204566597197732</v>
      </c>
      <c r="F9160" s="9" t="n">
        <v>-0.825419981864451</v>
      </c>
    </row>
    <row r="9161" customFormat="false" ht="15" hidden="false" customHeight="false" outlineLevel="0" collapsed="false">
      <c r="D9161" s="7" t="n">
        <f aca="false">MOD(D9160*$B$4,$B$5)</f>
        <v>1361952884</v>
      </c>
      <c r="E9161" s="8" t="n">
        <v>0.634208733806581</v>
      </c>
      <c r="F9161" s="9" t="n">
        <v>0.34302117208377</v>
      </c>
    </row>
    <row r="9162" customFormat="false" ht="15" hidden="false" customHeight="false" outlineLevel="0" collapsed="false">
      <c r="D9162" s="7" t="n">
        <f aca="false">MOD(D9161*$B$4,$B$5)</f>
        <v>1910777953</v>
      </c>
      <c r="E9162" s="8" t="n">
        <v>0.889775322181895</v>
      </c>
      <c r="F9162" s="9" t="n">
        <v>1.22533412573806</v>
      </c>
    </row>
    <row r="9163" customFormat="false" ht="15" hidden="false" customHeight="false" outlineLevel="0" collapsed="false">
      <c r="D9163" s="7" t="n">
        <f aca="false">MOD(D9162*$B$4,$B$5)</f>
        <v>739930613</v>
      </c>
      <c r="E9163" s="8" t="n">
        <v>0.344557042088878</v>
      </c>
      <c r="F9163" s="9" t="n">
        <v>-0.400057611364453</v>
      </c>
    </row>
    <row r="9164" customFormat="false" ht="15" hidden="false" customHeight="false" outlineLevel="0" collapsed="false">
      <c r="D9164" s="7" t="n">
        <f aca="false">MOD(D9163*$B$4,$B$5)</f>
        <v>242603219</v>
      </c>
      <c r="E9164" s="8" t="n">
        <v>0.112970927369754</v>
      </c>
      <c r="F9164" s="9" t="n">
        <v>-1.21087881045613</v>
      </c>
    </row>
    <row r="9165" customFormat="false" ht="15" hidden="false" customHeight="false" outlineLevel="0" collapsed="false">
      <c r="D9165" s="7" t="n">
        <f aca="false">MOD(D9164*$B$4,$B$5)</f>
        <v>471657258</v>
      </c>
      <c r="E9165" s="8" t="n">
        <v>0.219632526132867</v>
      </c>
      <c r="F9165" s="9" t="n">
        <v>-0.773434882966253</v>
      </c>
    </row>
    <row r="9166" customFormat="false" ht="15" hidden="false" customHeight="false" outlineLevel="0" collapsed="false">
      <c r="D9166" s="7" t="n">
        <f aca="false">MOD(D9165*$B$4,$B$5)</f>
        <v>1893359071</v>
      </c>
      <c r="E9166" s="8" t="n">
        <v>0.881664023158759</v>
      </c>
      <c r="F9166" s="9" t="n">
        <v>1.18334624087524</v>
      </c>
    </row>
    <row r="9167" customFormat="false" ht="15" hidden="false" customHeight="false" outlineLevel="0" collapsed="false">
      <c r="D9167" s="7" t="n">
        <f aca="false">MOD(D9166*$B$4,$B$5)</f>
        <v>1726667215</v>
      </c>
      <c r="E9167" s="8" t="n">
        <v>0.804042078837792</v>
      </c>
      <c r="F9167" s="9" t="n">
        <v>0.856148142536711</v>
      </c>
    </row>
    <row r="9168" customFormat="false" ht="15" hidden="false" customHeight="false" outlineLevel="0" collapsed="false">
      <c r="D9168" s="7" t="n">
        <f aca="false">MOD(D9167*$B$4,$B$5)</f>
        <v>1965311548</v>
      </c>
      <c r="E9168" s="8" t="n">
        <v>0.915169506254764</v>
      </c>
      <c r="F9168" s="9" t="n">
        <v>1.37329393443659</v>
      </c>
    </row>
    <row r="9169" customFormat="false" ht="15" hidden="false" customHeight="false" outlineLevel="0" collapsed="false">
      <c r="D9169" s="7" t="n">
        <f aca="false">MOD(D9168*$B$4,$B$5)</f>
        <v>316143636</v>
      </c>
      <c r="E9169" s="8" t="n">
        <v>0.147215852651015</v>
      </c>
      <c r="F9169" s="9" t="n">
        <v>-1.04844917922227</v>
      </c>
    </row>
    <row r="9170" customFormat="false" ht="15" hidden="false" customHeight="false" outlineLevel="0" collapsed="false">
      <c r="D9170" s="7" t="n">
        <f aca="false">MOD(D9169*$B$4,$B$5)</f>
        <v>550657774</v>
      </c>
      <c r="E9170" s="8" t="n">
        <v>0.256420008145664</v>
      </c>
      <c r="F9170" s="9" t="n">
        <v>-0.654421919511781</v>
      </c>
    </row>
    <row r="9171" customFormat="false" ht="15" hidden="false" customHeight="false" outlineLevel="0" collapsed="false">
      <c r="D9171" s="7" t="n">
        <f aca="false">MOD(D9170*$B$4,$B$5)</f>
        <v>1396309835</v>
      </c>
      <c r="E9171" s="8" t="n">
        <v>0.65020743585211</v>
      </c>
      <c r="F9171" s="9" t="n">
        <v>0.385880560374481</v>
      </c>
    </row>
    <row r="9172" customFormat="false" ht="15" hidden="false" customHeight="false" outlineLevel="0" collapsed="false">
      <c r="D9172" s="7" t="n">
        <f aca="false">MOD(D9171*$B$4,$B$5)</f>
        <v>350300543</v>
      </c>
      <c r="E9172" s="8" t="n">
        <v>0.163121401949899</v>
      </c>
      <c r="F9172" s="9" t="n">
        <v>-0.981709865207787</v>
      </c>
    </row>
    <row r="9173" customFormat="false" ht="15" hidden="false" customHeight="false" outlineLevel="0" collapsed="false">
      <c r="D9173" s="7" t="n">
        <f aca="false">MOD(D9172*$B$4,$B$5)</f>
        <v>71274675</v>
      </c>
      <c r="E9173" s="8" t="n">
        <v>0.0331898569438512</v>
      </c>
      <c r="F9173" s="9" t="n">
        <v>-1.83585088122498</v>
      </c>
    </row>
    <row r="9174" customFormat="false" ht="15" hidden="false" customHeight="false" outlineLevel="0" collapsed="false">
      <c r="D9174" s="7" t="n">
        <f aca="false">MOD(D9173*$B$4,$B$5)</f>
        <v>231034431</v>
      </c>
      <c r="E9174" s="8" t="n">
        <v>0.107583790652066</v>
      </c>
      <c r="F9174" s="9" t="n">
        <v>-1.23948056639636</v>
      </c>
    </row>
    <row r="9175" customFormat="false" ht="15" hidden="false" customHeight="false" outlineLevel="0" collapsed="false">
      <c r="D9175" s="7" t="n">
        <f aca="false">MOD(D9174*$B$4,$B$5)</f>
        <v>380439930</v>
      </c>
      <c r="E9175" s="8" t="n">
        <v>0.177156147712056</v>
      </c>
      <c r="F9175" s="9" t="n">
        <v>-0.926257271889284</v>
      </c>
    </row>
    <row r="9176" customFormat="false" ht="15" hidden="false" customHeight="false" outlineLevel="0" collapsed="false">
      <c r="D9176" s="7" t="n">
        <f aca="false">MOD(D9175*$B$4,$B$5)</f>
        <v>1083195533</v>
      </c>
      <c r="E9176" s="8" t="n">
        <v>0.504402226772534</v>
      </c>
      <c r="F9176" s="9" t="n">
        <v>0.0110349700510352</v>
      </c>
    </row>
    <row r="9177" customFormat="false" ht="15" hidden="false" customHeight="false" outlineLevel="0" collapsed="false">
      <c r="D9177" s="7" t="n">
        <f aca="false">MOD(D9176*$B$4,$B$5)</f>
        <v>2147219934</v>
      </c>
      <c r="E9177" s="8" t="n">
        <v>0.999877199530487</v>
      </c>
      <c r="F9177" s="9" t="n">
        <v>3.66680395809998</v>
      </c>
    </row>
    <row r="9178" customFormat="false" ht="15" hidden="false" customHeight="false" outlineLevel="0" collapsed="false">
      <c r="D9178" s="7" t="n">
        <f aca="false">MOD(D9177*$B$4,$B$5)</f>
        <v>155211659</v>
      </c>
      <c r="E9178" s="8" t="n">
        <v>0.0722760610024222</v>
      </c>
      <c r="F9178" s="9" t="n">
        <v>-1.45904718206802</v>
      </c>
    </row>
    <row r="9179" customFormat="false" ht="15" hidden="false" customHeight="false" outlineLevel="0" collapsed="false">
      <c r="D9179" s="7" t="n">
        <f aca="false">MOD(D9178*$B$4,$B$5)</f>
        <v>1799030853</v>
      </c>
      <c r="E9179" s="8" t="n">
        <v>0.837739023694525</v>
      </c>
      <c r="F9179" s="9" t="n">
        <v>0.985207916949742</v>
      </c>
    </row>
    <row r="9180" customFormat="false" ht="15" hidden="false" customHeight="false" outlineLevel="0" collapsed="false">
      <c r="D9180" s="7" t="n">
        <f aca="false">MOD(D9179*$B$4,$B$5)</f>
        <v>1074587777</v>
      </c>
      <c r="E9180" s="8" t="n">
        <v>0.50039392802901</v>
      </c>
      <c r="F9180" s="9" t="n">
        <v>0.000987431296147224</v>
      </c>
    </row>
    <row r="9181" customFormat="false" ht="15" hidden="false" customHeight="false" outlineLevel="0" collapsed="false">
      <c r="D9181" s="7" t="n">
        <f aca="false">MOD(D9180*$B$4,$B$5)</f>
        <v>1106573929</v>
      </c>
      <c r="E9181" s="8" t="n">
        <v>0.515288640759223</v>
      </c>
      <c r="F9181" s="9" t="n">
        <v>0.0383323245151827</v>
      </c>
    </row>
    <row r="9182" customFormat="false" ht="15" hidden="false" customHeight="false" outlineLevel="0" collapsed="false">
      <c r="D9182" s="7" t="n">
        <f aca="false">MOD(D9181*$B$4,$B$5)</f>
        <v>1069374928</v>
      </c>
      <c r="E9182" s="8" t="n">
        <v>0.497966506050868</v>
      </c>
      <c r="F9182" s="9" t="n">
        <v>-0.00509723550166535</v>
      </c>
    </row>
    <row r="9183" customFormat="false" ht="15" hidden="false" customHeight="false" outlineLevel="0" collapsed="false">
      <c r="D9183" s="7" t="n">
        <f aca="false">MOD(D9182*$B$4,$B$5)</f>
        <v>732726549</v>
      </c>
      <c r="E9183" s="8" t="n">
        <v>0.341202388369667</v>
      </c>
      <c r="F9183" s="9" t="n">
        <v>-0.409183807245203</v>
      </c>
    </row>
    <row r="9184" customFormat="false" ht="15" hidden="false" customHeight="false" outlineLevel="0" collapsed="false">
      <c r="D9184" s="7" t="n">
        <f aca="false">MOD(D9183*$B$4,$B$5)</f>
        <v>387580689</v>
      </c>
      <c r="E9184" s="8" t="n">
        <v>0.180481322743447</v>
      </c>
      <c r="F9184" s="9" t="n">
        <v>-0.913532315942028</v>
      </c>
    </row>
    <row r="9185" customFormat="false" ht="15" hidden="false" customHeight="false" outlineLevel="0" collapsed="false">
      <c r="D9185" s="7" t="n">
        <f aca="false">MOD(D9184*$B$4,$B$5)</f>
        <v>29906055</v>
      </c>
      <c r="E9185" s="8" t="n">
        <v>0.0139260920825657</v>
      </c>
      <c r="F9185" s="9" t="n">
        <v>-2.19936211571644</v>
      </c>
    </row>
    <row r="9186" customFormat="false" ht="15" hidden="false" customHeight="false" outlineLevel="0" collapsed="false">
      <c r="D9186" s="7" t="n">
        <f aca="false">MOD(D9185*$B$4,$B$5)</f>
        <v>486170121</v>
      </c>
      <c r="E9186" s="8" t="n">
        <v>0.226390604606262</v>
      </c>
      <c r="F9186" s="9" t="n">
        <v>-0.750786410437337</v>
      </c>
    </row>
    <row r="9187" customFormat="false" ht="15" hidden="false" customHeight="false" outlineLevel="0" collapsed="false">
      <c r="D9187" s="7" t="n">
        <f aca="false">MOD(D9186*$B$4,$B$5)</f>
        <v>216616375</v>
      </c>
      <c r="E9187" s="8" t="n">
        <v>0.100869860128378</v>
      </c>
      <c r="F9187" s="9" t="n">
        <v>-1.27661070601479</v>
      </c>
    </row>
    <row r="9188" customFormat="false" ht="15" hidden="false" customHeight="false" outlineLevel="0" collapsed="false">
      <c r="D9188" s="7" t="n">
        <f aca="false">MOD(D9187*$B$4,$B$5)</f>
        <v>191160382</v>
      </c>
      <c r="E9188" s="8" t="n">
        <v>0.0890159896472618</v>
      </c>
      <c r="F9188" s="9" t="n">
        <v>-1.3468393470207</v>
      </c>
    </row>
    <row r="9189" customFormat="false" ht="15" hidden="false" customHeight="false" outlineLevel="0" collapsed="false">
      <c r="D9189" s="7" t="n">
        <f aca="false">MOD(D9188*$B$4,$B$5)</f>
        <v>1913052010</v>
      </c>
      <c r="E9189" s="8" t="n">
        <v>0.890834262492912</v>
      </c>
      <c r="F9189" s="9" t="n">
        <v>1.23097697761579</v>
      </c>
    </row>
    <row r="9190" customFormat="false" ht="15" hidden="false" customHeight="false" outlineLevel="0" collapsed="false">
      <c r="D9190" s="7" t="n">
        <f aca="false">MOD(D9189*$B$4,$B$5)</f>
        <v>989270063</v>
      </c>
      <c r="E9190" s="8" t="n">
        <v>0.460664771460616</v>
      </c>
      <c r="F9190" s="9" t="n">
        <v>-0.0987591002906412</v>
      </c>
    </row>
    <row r="9191" customFormat="false" ht="15" hidden="false" customHeight="false" outlineLevel="0" collapsed="false">
      <c r="D9191" s="7" t="n">
        <f aca="false">MOD(D9190*$B$4,$B$5)</f>
        <v>1608836381</v>
      </c>
      <c r="E9191" s="8" t="n">
        <v>0.749172820941706</v>
      </c>
      <c r="F9191" s="9" t="n">
        <v>0.671889008776603</v>
      </c>
    </row>
    <row r="9192" customFormat="false" ht="15" hidden="false" customHeight="false" outlineLevel="0" collapsed="false">
      <c r="D9192" s="7" t="n">
        <f aca="false">MOD(D9191*$B$4,$B$5)</f>
        <v>689820790</v>
      </c>
      <c r="E9192" s="8" t="n">
        <v>0.321222837382204</v>
      </c>
      <c r="F9192" s="9" t="n">
        <v>-0.464282060973552</v>
      </c>
    </row>
    <row r="9193" customFormat="false" ht="15" hidden="false" customHeight="false" outlineLevel="0" collapsed="false">
      <c r="D9193" s="7" t="n">
        <f aca="false">MOD(D9192*$B$4,$B$5)</f>
        <v>1605407355</v>
      </c>
      <c r="E9193" s="8" t="n">
        <v>0.747576056278847</v>
      </c>
      <c r="F9193" s="9" t="n">
        <v>0.66688140814324</v>
      </c>
    </row>
    <row r="9194" customFormat="false" ht="15" hidden="false" customHeight="false" outlineLevel="0" collapsed="false">
      <c r="D9194" s="7" t="n">
        <f aca="false">MOD(D9193*$B$4,$B$5)</f>
        <v>523547563</v>
      </c>
      <c r="E9194" s="8" t="n">
        <v>0.243795832380462</v>
      </c>
      <c r="F9194" s="9" t="n">
        <v>-0.694144386992158</v>
      </c>
    </row>
    <row r="9195" customFormat="false" ht="15" hidden="false" customHeight="false" outlineLevel="0" collapsed="false">
      <c r="D9195" s="7" t="n">
        <f aca="false">MOD(D9194*$B$4,$B$5)</f>
        <v>576855677</v>
      </c>
      <c r="E9195" s="8" t="n">
        <v>0.268619357392769</v>
      </c>
      <c r="F9195" s="9" t="n">
        <v>-0.616993952224198</v>
      </c>
    </row>
    <row r="9196" customFormat="false" ht="15" hidden="false" customHeight="false" outlineLevel="0" collapsed="false">
      <c r="D9196" s="7" t="n">
        <f aca="false">MOD(D9195*$B$4,$B$5)</f>
        <v>1127417465</v>
      </c>
      <c r="E9196" s="8" t="n">
        <v>0.524994668574067</v>
      </c>
      <c r="F9196" s="9" t="n">
        <v>0.0626933877456339</v>
      </c>
    </row>
    <row r="9197" customFormat="false" ht="15" hidden="false" customHeight="false" outlineLevel="0" collapsed="false">
      <c r="D9197" s="7" t="n">
        <f aca="false">MOD(D9196*$B$4,$B$5)</f>
        <v>37870741</v>
      </c>
      <c r="E9197" s="8" t="n">
        <v>0.0176349380217818</v>
      </c>
      <c r="F9197" s="9" t="n">
        <v>-2.10524627506261</v>
      </c>
    </row>
    <row r="9198" customFormat="false" ht="15" hidden="false" customHeight="false" outlineLevel="0" collapsed="false">
      <c r="D9198" s="7" t="n">
        <f aca="false">MOD(D9197*$B$4,$B$5)</f>
        <v>549955214</v>
      </c>
      <c r="E9198" s="8" t="n">
        <v>0.256092853151348</v>
      </c>
      <c r="F9198" s="9" t="n">
        <v>-0.65543813355147</v>
      </c>
    </row>
    <row r="9199" customFormat="false" ht="15" hidden="false" customHeight="false" outlineLevel="0" collapsed="false">
      <c r="D9199" s="7" t="n">
        <f aca="false">MOD(D9198*$B$4,$B$5)</f>
        <v>1842774427</v>
      </c>
      <c r="E9199" s="8" t="n">
        <v>0.858108712693778</v>
      </c>
      <c r="F9199" s="9" t="n">
        <v>1.07186076618873</v>
      </c>
    </row>
    <row r="9200" customFormat="false" ht="15" hidden="false" customHeight="false" outlineLevel="0" collapsed="false">
      <c r="D9200" s="7" t="n">
        <f aca="false">MOD(D9199*$B$4,$B$5)</f>
        <v>1644223330</v>
      </c>
      <c r="E9200" s="8" t="n">
        <v>0.765651153182286</v>
      </c>
      <c r="F9200" s="9" t="n">
        <v>0.724599617528012</v>
      </c>
    </row>
    <row r="9201" customFormat="false" ht="15" hidden="false" customHeight="false" outlineLevel="0" collapsed="false">
      <c r="D9201" s="7" t="n">
        <f aca="false">MOD(D9200*$B$4,$B$5)</f>
        <v>1603736604</v>
      </c>
      <c r="E9201" s="8" t="n">
        <v>0.746798052216692</v>
      </c>
      <c r="F9201" s="9" t="n">
        <v>0.664447569394404</v>
      </c>
    </row>
    <row r="9202" customFormat="false" ht="15" hidden="false" customHeight="false" outlineLevel="0" collapsed="false">
      <c r="D9202" s="7" t="n">
        <f aca="false">MOD(D9201*$B$4,$B$5)</f>
        <v>1479104628</v>
      </c>
      <c r="E9202" s="8" t="n">
        <v>0.688761765778774</v>
      </c>
      <c r="F9202" s="9" t="n">
        <v>0.492343592104034</v>
      </c>
    </row>
    <row r="9203" customFormat="false" ht="15" hidden="false" customHeight="false" outlineLevel="0" collapsed="false">
      <c r="D9203" s="7" t="n">
        <f aca="false">MOD(D9202*$B$4,$B$5)</f>
        <v>470686379</v>
      </c>
      <c r="E9203" s="8" t="n">
        <v>0.219180425367486</v>
      </c>
      <c r="F9203" s="9" t="n">
        <v>-0.774964138169452</v>
      </c>
    </row>
    <row r="9204" customFormat="false" ht="15" hidden="false" customHeight="false" outlineLevel="0" collapsed="false">
      <c r="D9204" s="7" t="n">
        <f aca="false">MOD(D9203*$B$4,$B$5)</f>
        <v>125215449</v>
      </c>
      <c r="E9204" s="8" t="n">
        <v>0.0583079872264601</v>
      </c>
      <c r="F9204" s="9" t="n">
        <v>-1.56913719556241</v>
      </c>
    </row>
    <row r="9205" customFormat="false" ht="15" hidden="false" customHeight="false" outlineLevel="0" collapsed="false">
      <c r="D9205" s="7" t="n">
        <f aca="false">MOD(D9204*$B$4,$B$5)</f>
        <v>1255956021</v>
      </c>
      <c r="E9205" s="8" t="n">
        <v>0.58485009808545</v>
      </c>
      <c r="F9205" s="9" t="n">
        <v>0.214317074518273</v>
      </c>
    </row>
    <row r="9206" customFormat="false" ht="15" hidden="false" customHeight="false" outlineLevel="0" collapsed="false">
      <c r="D9206" s="7" t="n">
        <f aca="false">MOD(D9205*$B$4,$B$5)</f>
        <v>642251234</v>
      </c>
      <c r="E9206" s="8" t="n">
        <v>0.299071536677956</v>
      </c>
      <c r="F9206" s="9" t="n">
        <v>-0.527072744093758</v>
      </c>
    </row>
    <row r="9207" customFormat="false" ht="15" hidden="false" customHeight="false" outlineLevel="0" collapsed="false">
      <c r="D9207" s="7" t="n">
        <f aca="false">MOD(D9206*$B$4,$B$5)</f>
        <v>1035388322</v>
      </c>
      <c r="E9207" s="8" t="n">
        <v>0.482140259334948</v>
      </c>
      <c r="F9207" s="9" t="n">
        <v>-0.0447826949662093</v>
      </c>
    </row>
    <row r="9208" customFormat="false" ht="15" hidden="false" customHeight="false" outlineLevel="0" collapsed="false">
      <c r="D9208" s="7" t="n">
        <f aca="false">MOD(D9207*$B$4,$B$5)</f>
        <v>842774631</v>
      </c>
      <c r="E9208" s="8" t="n">
        <v>0.39244751994726</v>
      </c>
      <c r="F9208" s="9" t="n">
        <v>-0.272945591171513</v>
      </c>
    </row>
    <row r="9209" customFormat="false" ht="15" hidden="false" customHeight="false" outlineLevel="0" collapsed="false">
      <c r="D9209" s="7" t="n">
        <f aca="false">MOD(D9208*$B$4,$B$5)</f>
        <v>1791487880</v>
      </c>
      <c r="E9209" s="8" t="n">
        <v>0.834226553173947</v>
      </c>
      <c r="F9209" s="9" t="n">
        <v>0.971002781136561</v>
      </c>
    </row>
    <row r="9210" customFormat="false" ht="15" hidden="false" customHeight="false" outlineLevel="0" collapsed="false">
      <c r="D9210" s="7" t="n">
        <f aca="false">MOD(D9209*$B$4,$B$5)</f>
        <v>2039958084</v>
      </c>
      <c r="E9210" s="8" t="n">
        <v>0.94992950833396</v>
      </c>
      <c r="F9210" s="9" t="n">
        <v>1.6441705257809</v>
      </c>
    </row>
    <row r="9211" customFormat="false" ht="15" hidden="false" customHeight="false" outlineLevel="0" collapsed="false">
      <c r="D9211" s="7" t="n">
        <f aca="false">MOD(D9210*$B$4,$B$5)</f>
        <v>101523226</v>
      </c>
      <c r="E9211" s="8" t="n">
        <v>0.0472754361548232</v>
      </c>
      <c r="F9211" s="9" t="n">
        <v>-1.67186537280215</v>
      </c>
    </row>
    <row r="9212" customFormat="false" ht="15" hidden="false" customHeight="false" outlineLevel="0" collapsed="false">
      <c r="D9212" s="7" t="n">
        <f aca="false">MOD(D9211*$B$4,$B$5)</f>
        <v>69959792</v>
      </c>
      <c r="E9212" s="8" t="n">
        <v>0.0325775668328419</v>
      </c>
      <c r="F9212" s="9" t="n">
        <v>-1.84419220714817</v>
      </c>
    </row>
    <row r="9213" customFormat="false" ht="15" hidden="false" customHeight="false" outlineLevel="0" collapsed="false">
      <c r="D9213" s="7" t="n">
        <f aca="false">MOD(D9212*$B$4,$B$5)</f>
        <v>1184826548</v>
      </c>
      <c r="E9213" s="8" t="n">
        <v>0.551727856091902</v>
      </c>
      <c r="F9213" s="9" t="n">
        <v>0.13002798247077</v>
      </c>
    </row>
    <row r="9214" customFormat="false" ht="15" hidden="false" customHeight="false" outlineLevel="0" collapsed="false">
      <c r="D9214" s="7" t="n">
        <f aca="false">MOD(D9213*$B$4,$B$5)</f>
        <v>977811604</v>
      </c>
      <c r="E9214" s="8" t="n">
        <v>0.455329010687144</v>
      </c>
      <c r="F9214" s="9" t="n">
        <v>-0.112208586186888</v>
      </c>
    </row>
    <row r="9215" customFormat="false" ht="15" hidden="false" customHeight="false" outlineLevel="0" collapsed="false">
      <c r="D9215" s="7" t="n">
        <f aca="false">MOD(D9214*$B$4,$B$5)</f>
        <v>400859271</v>
      </c>
      <c r="E9215" s="8" t="n">
        <v>0.186664644336947</v>
      </c>
      <c r="F9215" s="9" t="n">
        <v>-0.890254421539434</v>
      </c>
    </row>
    <row r="9216" customFormat="false" ht="15" hidden="false" customHeight="false" outlineLevel="0" collapsed="false">
      <c r="D9216" s="7" t="n">
        <f aca="false">MOD(D9215*$B$4,$B$5)</f>
        <v>1050210971</v>
      </c>
      <c r="E9216" s="8" t="n">
        <v>0.489042593156027</v>
      </c>
      <c r="F9216" s="9" t="n">
        <v>-0.0274696000843177</v>
      </c>
    </row>
    <row r="9217" customFormat="false" ht="15" hidden="false" customHeight="false" outlineLevel="0" collapsed="false">
      <c r="D9217" s="7" t="n">
        <f aca="false">MOD(D9216*$B$4,$B$5)</f>
        <v>1234810059</v>
      </c>
      <c r="E9217" s="8" t="n">
        <v>0.575003242189999</v>
      </c>
      <c r="F9217" s="9" t="n">
        <v>0.189126699885282</v>
      </c>
    </row>
    <row r="9218" customFormat="false" ht="15" hidden="false" customHeight="false" outlineLevel="0" collapsed="false">
      <c r="D9218" s="7" t="n">
        <f aca="false">MOD(D9217*$B$4,$B$5)</f>
        <v>2107735504</v>
      </c>
      <c r="E9218" s="8" t="n">
        <v>0.981490829010951</v>
      </c>
      <c r="F9218" s="9" t="n">
        <v>2.08556171921145</v>
      </c>
    </row>
    <row r="9219" customFormat="false" ht="15" hidden="false" customHeight="false" outlineLevel="0" collapsed="false">
      <c r="D9219" s="7" t="n">
        <f aca="false">MOD(D9218*$B$4,$B$5)</f>
        <v>1167769665</v>
      </c>
      <c r="E9219" s="8" t="n">
        <v>0.543785125989267</v>
      </c>
      <c r="F9219" s="9" t="n">
        <v>0.109974311186044</v>
      </c>
    </row>
    <row r="9220" customFormat="false" ht="15" hidden="false" customHeight="false" outlineLevel="0" collapsed="false">
      <c r="D9220" s="7" t="n">
        <f aca="false">MOD(D9219*$B$4,$B$5)</f>
        <v>111249112</v>
      </c>
      <c r="E9220" s="8" t="n">
        <v>0.0518044047540095</v>
      </c>
      <c r="F9220" s="9" t="n">
        <v>-1.62760433424903</v>
      </c>
    </row>
    <row r="9221" customFormat="false" ht="15" hidden="false" customHeight="false" outlineLevel="0" collapsed="false">
      <c r="D9221" s="7" t="n">
        <f aca="false">MOD(D9220*$B$4,$B$5)</f>
        <v>1396767852</v>
      </c>
      <c r="E9221" s="8" t="n">
        <v>0.650420716638137</v>
      </c>
      <c r="F9221" s="9" t="n">
        <v>0.386456562393376</v>
      </c>
    </row>
    <row r="9222" customFormat="false" ht="15" hidden="false" customHeight="false" outlineLevel="0" collapsed="false">
      <c r="D9222" s="7" t="n">
        <f aca="false">MOD(D9221*$B$4,$B$5)</f>
        <v>984402680</v>
      </c>
      <c r="E9222" s="8" t="n">
        <v>0.458398219624905</v>
      </c>
      <c r="F9222" s="9" t="n">
        <v>-0.104469918421911</v>
      </c>
    </row>
    <row r="9223" customFormat="false" ht="15" hidden="false" customHeight="false" outlineLevel="0" collapsed="false">
      <c r="D9223" s="7" t="n">
        <f aca="false">MOD(D9222*$B$4,$B$5)</f>
        <v>731109111</v>
      </c>
      <c r="E9223" s="8" t="n">
        <v>0.340449210107745</v>
      </c>
      <c r="F9223" s="9" t="n">
        <v>-0.41123746344866</v>
      </c>
    </row>
    <row r="9224" customFormat="false" ht="15" hidden="false" customHeight="false" outlineLevel="0" collapsed="false">
      <c r="D9224" s="7" t="n">
        <f aca="false">MOD(D9223*$B$4,$B$5)</f>
        <v>1769125930</v>
      </c>
      <c r="E9224" s="8" t="n">
        <v>0.823813458740537</v>
      </c>
      <c r="F9224" s="9" t="n">
        <v>0.929996141029426</v>
      </c>
    </row>
    <row r="9225" customFormat="false" ht="15" hidden="false" customHeight="false" outlineLevel="0" collapsed="false">
      <c r="D9225" s="7" t="n">
        <f aca="false">MOD(D9224*$B$4,$B$5)</f>
        <v>643060428</v>
      </c>
      <c r="E9225" s="8" t="n">
        <v>0.299448346998029</v>
      </c>
      <c r="F9225" s="9" t="n">
        <v>-0.525987785004563</v>
      </c>
    </row>
    <row r="9226" customFormat="false" ht="15" hidden="false" customHeight="false" outlineLevel="0" collapsed="false">
      <c r="D9226" s="7" t="n">
        <f aca="false">MOD(D9225*$B$4,$B$5)</f>
        <v>1441286250</v>
      </c>
      <c r="E9226" s="8" t="n">
        <v>0.671151211179002</v>
      </c>
      <c r="F9226" s="9" t="n">
        <v>0.44309423121853</v>
      </c>
    </row>
    <row r="9227" customFormat="false" ht="15" hidden="false" customHeight="false" outlineLevel="0" collapsed="false">
      <c r="D9227" s="7" t="n">
        <f aca="false">MOD(D9226*$B$4,$B$5)</f>
        <v>300861891</v>
      </c>
      <c r="E9227" s="8" t="n">
        <v>0.140099735595379</v>
      </c>
      <c r="F9227" s="9" t="n">
        <v>-1.07987135384387</v>
      </c>
    </row>
    <row r="9228" customFormat="false" ht="15" hidden="false" customHeight="false" outlineLevel="0" collapsed="false">
      <c r="D9228" s="7" t="n">
        <f aca="false">MOD(D9227*$B$4,$B$5)</f>
        <v>1619919447</v>
      </c>
      <c r="E9228" s="8" t="n">
        <v>0.754333775727389</v>
      </c>
      <c r="F9228" s="9" t="n">
        <v>0.688191098790784</v>
      </c>
    </row>
    <row r="9229" customFormat="false" ht="15" hidden="false" customHeight="false" outlineLevel="0" collapsed="false">
      <c r="D9229" s="7" t="n">
        <f aca="false">MOD(D9228*$B$4,$B$5)</f>
        <v>957071573</v>
      </c>
      <c r="E9229" s="8" t="n">
        <v>0.445671181143887</v>
      </c>
      <c r="F9229" s="9" t="n">
        <v>-0.136605837268787</v>
      </c>
    </row>
    <row r="9230" customFormat="false" ht="15" hidden="false" customHeight="false" outlineLevel="0" collapsed="false">
      <c r="D9230" s="7" t="n">
        <f aca="false">MOD(D9229*$B$4,$B$5)</f>
        <v>2133686019</v>
      </c>
      <c r="E9230" s="8" t="n">
        <v>0.993574979243404</v>
      </c>
      <c r="F9230" s="9" t="n">
        <v>2.48789846122597</v>
      </c>
    </row>
    <row r="9231" customFormat="false" ht="15" hidden="false" customHeight="false" outlineLevel="0" collapsed="false">
      <c r="D9231" s="7" t="n">
        <f aca="false">MOD(D9230*$B$4,$B$5)</f>
        <v>1842113029</v>
      </c>
      <c r="E9231" s="8" t="n">
        <v>0.857800725249388</v>
      </c>
      <c r="F9231" s="9" t="n">
        <v>1.07049057413114</v>
      </c>
    </row>
    <row r="9232" customFormat="false" ht="15" hidden="false" customHeight="false" outlineLevel="0" collapsed="false">
      <c r="D9232" s="7" t="n">
        <f aca="false">MOD(D9231*$B$4,$B$5)</f>
        <v>1930135177</v>
      </c>
      <c r="E9232" s="8" t="n">
        <v>0.898789232036834</v>
      </c>
      <c r="F9232" s="9" t="n">
        <v>1.27468280348453</v>
      </c>
    </row>
    <row r="9233" customFormat="false" ht="15" hidden="false" customHeight="false" outlineLevel="0" collapsed="false">
      <c r="D9233" s="7" t="n">
        <f aca="false">MOD(D9232*$B$4,$B$5)</f>
        <v>977103872</v>
      </c>
      <c r="E9233" s="8" t="n">
        <v>0.454999447292648</v>
      </c>
      <c r="F9233" s="9" t="n">
        <v>-0.113039934956212</v>
      </c>
    </row>
    <row r="9234" customFormat="false" ht="15" hidden="false" customHeight="false" outlineLevel="0" collapsed="false">
      <c r="D9234" s="7" t="n">
        <f aca="false">MOD(D9233*$B$4,$B$5)</f>
        <v>597666251</v>
      </c>
      <c r="E9234" s="8" t="n">
        <v>0.278310036080247</v>
      </c>
      <c r="F9234" s="9" t="n">
        <v>-0.587869228565153</v>
      </c>
    </row>
    <row r="9235" customFormat="false" ht="15" hidden="false" customHeight="false" outlineLevel="0" collapsed="false">
      <c r="D9235" s="7" t="n">
        <f aca="false">MOD(D9234*$B$4,$B$5)</f>
        <v>652288223</v>
      </c>
      <c r="E9235" s="8" t="n">
        <v>0.303745373900743</v>
      </c>
      <c r="F9235" s="9" t="n">
        <v>-0.513658533875996</v>
      </c>
    </row>
    <row r="9236" customFormat="false" ht="15" hidden="false" customHeight="false" outlineLevel="0" collapsed="false">
      <c r="D9236" s="7" t="n">
        <f aca="false">MOD(D9235*$B$4,$B$5)</f>
        <v>199580119</v>
      </c>
      <c r="E9236" s="8" t="n">
        <v>0.0929367352211259</v>
      </c>
      <c r="F9236" s="9" t="n">
        <v>-1.32288546271386</v>
      </c>
    </row>
    <row r="9237" customFormat="false" ht="15" hidden="false" customHeight="false" outlineLevel="0" collapsed="false">
      <c r="D9237" s="7" t="n">
        <f aca="false">MOD(D9236*$B$4,$B$5)</f>
        <v>320283807</v>
      </c>
      <c r="E9237" s="8" t="n">
        <v>0.149143770010344</v>
      </c>
      <c r="F9237" s="9" t="n">
        <v>-1.04011270853509</v>
      </c>
    </row>
    <row r="9238" customFormat="false" ht="15" hidden="false" customHeight="false" outlineLevel="0" collapsed="false">
      <c r="D9238" s="7" t="n">
        <f aca="false">MOD(D9237*$B$4,$B$5)</f>
        <v>684872944</v>
      </c>
      <c r="E9238" s="8" t="n">
        <v>0.318918817042297</v>
      </c>
      <c r="F9238" s="9" t="n">
        <v>-0.470724292984651</v>
      </c>
    </row>
    <row r="9239" customFormat="false" ht="15" hidden="false" customHeight="false" outlineLevel="0" collapsed="false">
      <c r="D9239" s="7" t="n">
        <f aca="false">MOD(D9238*$B$4,$B$5)</f>
        <v>1138617906</v>
      </c>
      <c r="E9239" s="8" t="n">
        <v>0.530210280353399</v>
      </c>
      <c r="F9239" s="9" t="n">
        <v>0.0757984625776914</v>
      </c>
    </row>
    <row r="9240" customFormat="false" ht="15" hidden="false" customHeight="false" outlineLevel="0" collapsed="false">
      <c r="D9240" s="7" t="n">
        <f aca="false">MOD(D9239*$B$4,$B$5)</f>
        <v>1675962855</v>
      </c>
      <c r="E9240" s="8" t="n">
        <v>0.780431021266087</v>
      </c>
      <c r="F9240" s="9" t="n">
        <v>0.773649726164189</v>
      </c>
    </row>
    <row r="9241" customFormat="false" ht="15" hidden="false" customHeight="false" outlineLevel="0" collapsed="false">
      <c r="D9241" s="7" t="n">
        <f aca="false">MOD(D9240*$B$4,$B$5)</f>
        <v>399023921</v>
      </c>
      <c r="E9241" s="8" t="n">
        <v>0.185809992892491</v>
      </c>
      <c r="F9241" s="9" t="n">
        <v>-0.893442996573896</v>
      </c>
    </row>
    <row r="9242" customFormat="false" ht="15" hidden="false" customHeight="false" outlineLevel="0" collapsed="false">
      <c r="D9242" s="7" t="n">
        <f aca="false">MOD(D9241*$B$4,$B$5)</f>
        <v>502860648</v>
      </c>
      <c r="E9242" s="8" t="n">
        <v>0.234162736902165</v>
      </c>
      <c r="F9242" s="9" t="n">
        <v>-0.725206307639551</v>
      </c>
    </row>
    <row r="9243" customFormat="false" ht="15" hidden="false" customHeight="false" outlineLevel="0" collapsed="false">
      <c r="D9243" s="7" t="n">
        <f aca="false">MOD(D9242*$B$4,$B$5)</f>
        <v>578677567</v>
      </c>
      <c r="E9243" s="8" t="n">
        <v>0.269467741036292</v>
      </c>
      <c r="F9243" s="9" t="n">
        <v>-0.614423543303174</v>
      </c>
    </row>
    <row r="9244" customFormat="false" ht="15" hidden="false" customHeight="false" outlineLevel="0" collapsed="false">
      <c r="D9244" s="7" t="n">
        <f aca="false">MOD(D9243*$B$4,$B$5)</f>
        <v>1025040128</v>
      </c>
      <c r="E9244" s="8" t="n">
        <v>0.47732150599111</v>
      </c>
      <c r="F9244" s="9" t="n">
        <v>-0.0568772058838752</v>
      </c>
    </row>
    <row r="9245" customFormat="false" ht="15" hidden="false" customHeight="false" outlineLevel="0" collapsed="false">
      <c r="D9245" s="7" t="n">
        <f aca="false">MOD(D9244*$B$4,$B$5)</f>
        <v>1688791808</v>
      </c>
      <c r="E9245" s="8" t="n">
        <v>0.786404968040441</v>
      </c>
      <c r="F9245" s="9" t="n">
        <v>0.794009219881229</v>
      </c>
    </row>
    <row r="9246" customFormat="false" ht="15" hidden="false" customHeight="false" outlineLevel="0" collapsed="false">
      <c r="D9246" s="7" t="n">
        <f aca="false">MOD(D9245*$B$4,$B$5)</f>
        <v>1190123848</v>
      </c>
      <c r="E9246" s="8" t="n">
        <v>0.554194603631454</v>
      </c>
      <c r="F9246" s="9" t="n">
        <v>0.136266263706617</v>
      </c>
    </row>
    <row r="9247" customFormat="false" ht="15" hidden="false" customHeight="false" outlineLevel="0" collapsed="false">
      <c r="D9247" s="7" t="n">
        <f aca="false">MOD(D9246*$B$4,$B$5)</f>
        <v>1133225911</v>
      </c>
      <c r="E9247" s="8" t="n">
        <v>0.527699437018204</v>
      </c>
      <c r="F9247" s="9" t="n">
        <v>0.0694880731369855</v>
      </c>
    </row>
    <row r="9248" customFormat="false" ht="15" hidden="false" customHeight="false" outlineLevel="0" collapsed="false">
      <c r="D9248" s="7" t="n">
        <f aca="false">MOD(D9247*$B$4,$B$5)</f>
        <v>1244493497</v>
      </c>
      <c r="E9248" s="8" t="n">
        <v>0.579512444398843</v>
      </c>
      <c r="F9248" s="9" t="n">
        <v>0.200646352219756</v>
      </c>
    </row>
    <row r="9249" customFormat="false" ht="15" hidden="false" customHeight="false" outlineLevel="0" collapsed="false">
      <c r="D9249" s="7" t="n">
        <f aca="false">MOD(D9248*$B$4,$B$5)</f>
        <v>1385536156</v>
      </c>
      <c r="E9249" s="8" t="n">
        <v>0.645190550615257</v>
      </c>
      <c r="F9249" s="9" t="n">
        <v>0.372367969312079</v>
      </c>
    </row>
    <row r="9250" customFormat="false" ht="15" hidden="false" customHeight="false" outlineLevel="0" collapsed="false">
      <c r="D9250" s="7" t="n">
        <f aca="false">MOD(D9249*$B$4,$B$5)</f>
        <v>2132567755</v>
      </c>
      <c r="E9250" s="8" t="n">
        <v>0.993054246989129</v>
      </c>
      <c r="F9250" s="9" t="n">
        <v>2.46005671826023</v>
      </c>
    </row>
    <row r="9251" customFormat="false" ht="15" hidden="false" customHeight="false" outlineLevel="0" collapsed="false">
      <c r="D9251" s="7" t="n">
        <f aca="false">MOD(D9250*$B$4,$B$5)</f>
        <v>1549482660</v>
      </c>
      <c r="E9251" s="8" t="n">
        <v>0.721534090788601</v>
      </c>
      <c r="F9251" s="9" t="n">
        <v>0.587404878087516</v>
      </c>
    </row>
    <row r="9252" customFormat="false" ht="15" hidden="false" customHeight="false" outlineLevel="0" collapsed="false">
      <c r="D9252" s="7" t="n">
        <f aca="false">MOD(D9251*$B$4,$B$5)</f>
        <v>369539497</v>
      </c>
      <c r="E9252" s="8" t="n">
        <v>0.172080238044337</v>
      </c>
      <c r="F9252" s="9" t="n">
        <v>-0.945976689022363</v>
      </c>
    </row>
    <row r="9253" customFormat="false" ht="15" hidden="false" customHeight="false" outlineLevel="0" collapsed="false">
      <c r="D9253" s="7" t="n">
        <f aca="false">MOD(D9252*$B$4,$B$5)</f>
        <v>1041887705</v>
      </c>
      <c r="E9253" s="8" t="n">
        <v>0.485166770392253</v>
      </c>
      <c r="F9253" s="9" t="n">
        <v>-0.0371899638262484</v>
      </c>
    </row>
    <row r="9254" customFormat="false" ht="15" hidden="false" customHeight="false" outlineLevel="0" collapsed="false">
      <c r="D9254" s="7" t="n">
        <f aca="false">MOD(D9253*$B$4,$B$5)</f>
        <v>1041878962</v>
      </c>
      <c r="E9254" s="8" t="n">
        <v>0.485162699115614</v>
      </c>
      <c r="F9254" s="9" t="n">
        <v>-0.0372001760651218</v>
      </c>
    </row>
    <row r="9255" customFormat="false" ht="15" hidden="false" customHeight="false" outlineLevel="0" collapsed="false">
      <c r="D9255" s="7" t="n">
        <f aca="false">MOD(D9254*$B$4,$B$5)</f>
        <v>619845609</v>
      </c>
      <c r="E9255" s="8" t="n">
        <v>0.288638104487805</v>
      </c>
      <c r="F9255" s="9" t="n">
        <v>-0.557367729711993</v>
      </c>
    </row>
    <row r="9256" customFormat="false" ht="15" hidden="false" customHeight="false" outlineLevel="0" collapsed="false">
      <c r="D9256" s="7" t="n">
        <f aca="false">MOD(D9255*$B$4,$B$5)</f>
        <v>1825222035</v>
      </c>
      <c r="E9256" s="8" t="n">
        <v>0.849935243232115</v>
      </c>
      <c r="F9256" s="9" t="n">
        <v>1.03615569267482</v>
      </c>
    </row>
    <row r="9257" customFormat="false" ht="15" hidden="false" customHeight="false" outlineLevel="0" collapsed="false">
      <c r="D9257" s="7" t="n">
        <f aca="false">MOD(D9256*$B$4,$B$5)</f>
        <v>481266016</v>
      </c>
      <c r="E9257" s="8" t="n">
        <v>0.224106952756743</v>
      </c>
      <c r="F9257" s="9" t="n">
        <v>-0.758396077301206</v>
      </c>
    </row>
    <row r="9258" customFormat="false" ht="15" hidden="false" customHeight="false" outlineLevel="0" collapsed="false">
      <c r="D9258" s="7" t="n">
        <f aca="false">MOD(D9257*$B$4,$B$5)</f>
        <v>1861248737</v>
      </c>
      <c r="E9258" s="8" t="n">
        <v>0.866711483678512</v>
      </c>
      <c r="F9258" s="9" t="n">
        <v>1.11097982696528</v>
      </c>
    </row>
    <row r="9259" customFormat="false" ht="15" hidden="false" customHeight="false" outlineLevel="0" collapsed="false">
      <c r="D9259" s="7" t="n">
        <f aca="false">MOD(D9258*$B$4,$B$5)</f>
        <v>64444188</v>
      </c>
      <c r="E9259" s="8" t="n">
        <v>0.0300091635715302</v>
      </c>
      <c r="F9259" s="9" t="n">
        <v>-1.8806589498851</v>
      </c>
    </row>
    <row r="9260" customFormat="false" ht="15" hidden="false" customHeight="false" outlineLevel="0" collapsed="false">
      <c r="D9260" s="7" t="n">
        <f aca="false">MOD(D9259*$B$4,$B$5)</f>
        <v>1229078092</v>
      </c>
      <c r="E9260" s="8" t="n">
        <v>0.572334087055488</v>
      </c>
      <c r="F9260" s="9" t="n">
        <v>0.182319717235046</v>
      </c>
    </row>
    <row r="9261" customFormat="false" ht="15" hidden="false" customHeight="false" outlineLevel="0" collapsed="false">
      <c r="D9261" s="7" t="n">
        <f aca="false">MOD(D9260*$B$4,$B$5)</f>
        <v>297863263</v>
      </c>
      <c r="E9261" s="8" t="n">
        <v>0.138703390619441</v>
      </c>
      <c r="F9261" s="9" t="n">
        <v>-1.08616323166839</v>
      </c>
    </row>
    <row r="9262" customFormat="false" ht="15" hidden="false" customHeight="false" outlineLevel="0" collapsed="false">
      <c r="D9262" s="7" t="n">
        <f aca="false">MOD(D9261*$B$4,$B$5)</f>
        <v>754551608</v>
      </c>
      <c r="E9262" s="8" t="n">
        <v>0.351365473448639</v>
      </c>
      <c r="F9262" s="9" t="n">
        <v>-0.381636580597166</v>
      </c>
    </row>
    <row r="9263" customFormat="false" ht="15" hidden="false" customHeight="false" outlineLevel="0" collapsed="false">
      <c r="D9263" s="7" t="n">
        <f aca="false">MOD(D9262*$B$4,$B$5)</f>
        <v>1638016648</v>
      </c>
      <c r="E9263" s="8" t="n">
        <v>0.762760941649565</v>
      </c>
      <c r="F9263" s="9" t="n">
        <v>0.715211900391459</v>
      </c>
    </row>
    <row r="9264" customFormat="false" ht="15" hidden="false" customHeight="false" outlineLevel="0" collapsed="false">
      <c r="D9264" s="7" t="n">
        <f aca="false">MOD(D9263*$B$4,$B$5)</f>
        <v>501216715</v>
      </c>
      <c r="E9264" s="8" t="n">
        <v>0.233397220944424</v>
      </c>
      <c r="F9264" s="9" t="n">
        <v>-0.727704586893624</v>
      </c>
    </row>
    <row r="9265" customFormat="false" ht="15" hidden="false" customHeight="false" outlineLevel="0" collapsed="false">
      <c r="D9265" s="7" t="n">
        <f aca="false">MOD(D9264*$B$4,$B$5)</f>
        <v>681282663</v>
      </c>
      <c r="E9265" s="8" t="n">
        <v>0.317246962168484</v>
      </c>
      <c r="F9265" s="9" t="n">
        <v>-0.475411184155146</v>
      </c>
    </row>
    <row r="9266" customFormat="false" ht="15" hidden="false" customHeight="false" outlineLevel="0" collapsed="false">
      <c r="D9266" s="7" t="n">
        <f aca="false">MOD(D9265*$B$4,$B$5)</f>
        <v>1778339162</v>
      </c>
      <c r="E9266" s="8" t="n">
        <v>0.828103704217918</v>
      </c>
      <c r="F9266" s="9" t="n">
        <v>0.946698192882111</v>
      </c>
    </row>
    <row r="9267" customFormat="false" ht="15" hidden="false" customHeight="false" outlineLevel="0" collapsed="false">
      <c r="D9267" s="7" t="n">
        <f aca="false">MOD(D9266*$B$4,$B$5)</f>
        <v>845867371</v>
      </c>
      <c r="E9267" s="8" t="n">
        <v>0.39388768923831</v>
      </c>
      <c r="F9267" s="9" t="n">
        <v>-0.269200522155687</v>
      </c>
    </row>
    <row r="9268" customFormat="false" ht="15" hidden="false" customHeight="false" outlineLevel="0" collapsed="false">
      <c r="D9268" s="7" t="n">
        <f aca="false">MOD(D9267*$B$4,$B$5)</f>
        <v>757285130</v>
      </c>
      <c r="E9268" s="8" t="n">
        <v>0.352638368823229</v>
      </c>
      <c r="F9268" s="9" t="n">
        <v>-0.378207118634907</v>
      </c>
    </row>
    <row r="9269" customFormat="false" ht="15" hidden="false" customHeight="false" outlineLevel="0" collapsed="false">
      <c r="D9269" s="7" t="n">
        <f aca="false">MOD(D9268*$B$4,$B$5)</f>
        <v>443870996</v>
      </c>
      <c r="E9269" s="8" t="n">
        <v>0.206693539588427</v>
      </c>
      <c r="F9269" s="9" t="n">
        <v>-0.81794765169588</v>
      </c>
    </row>
    <row r="9270" customFormat="false" ht="15" hidden="false" customHeight="false" outlineLevel="0" collapsed="false">
      <c r="D9270" s="7" t="n">
        <f aca="false">MOD(D9269*$B$4,$B$5)</f>
        <v>652501797</v>
      </c>
      <c r="E9270" s="8" t="n">
        <v>0.303844827044611</v>
      </c>
      <c r="F9270" s="9" t="n">
        <v>-0.513374107436688</v>
      </c>
    </row>
    <row r="9271" customFormat="false" ht="15" hidden="false" customHeight="false" outlineLevel="0" collapsed="false">
      <c r="D9271" s="7" t="n">
        <f aca="false">MOD(D9270*$B$4,$B$5)</f>
        <v>1919076085</v>
      </c>
      <c r="E9271" s="8" t="n">
        <v>0.893639441014863</v>
      </c>
      <c r="F9271" s="9" t="n">
        <v>1.24611788965241</v>
      </c>
    </row>
    <row r="9272" customFormat="false" ht="15" hidden="false" customHeight="false" outlineLevel="0" collapsed="false">
      <c r="D9272" s="7" t="n">
        <f aca="false">MOD(D9271*$B$4,$B$5)</f>
        <v>1867102043</v>
      </c>
      <c r="E9272" s="8" t="n">
        <v>0.869437141688016</v>
      </c>
      <c r="F9272" s="9" t="n">
        <v>1.12373440388091</v>
      </c>
    </row>
    <row r="9273" customFormat="false" ht="15" hidden="false" customHeight="false" outlineLevel="0" collapsed="false">
      <c r="D9273" s="7" t="n">
        <f aca="false">MOD(D9272*$B$4,$B$5)</f>
        <v>1289020357</v>
      </c>
      <c r="E9273" s="8" t="n">
        <v>0.600246879365525</v>
      </c>
      <c r="F9273" s="9" t="n">
        <v>0.253986171700892</v>
      </c>
    </row>
    <row r="9274" customFormat="false" ht="15" hidden="false" customHeight="false" outlineLevel="0" collapsed="false">
      <c r="D9274" s="7" t="n">
        <f aca="false">MOD(D9273*$B$4,$B$5)</f>
        <v>1110464569</v>
      </c>
      <c r="E9274" s="8" t="n">
        <v>0.517100361191761</v>
      </c>
      <c r="F9274" s="9" t="n">
        <v>0.0428773833778962</v>
      </c>
    </row>
    <row r="9275" customFormat="false" ht="15" hidden="false" customHeight="false" outlineLevel="0" collapsed="false">
      <c r="D9275" s="7" t="n">
        <f aca="false">MOD(D9274*$B$4,$B$5)</f>
        <v>2043381079</v>
      </c>
      <c r="E9275" s="8" t="n">
        <v>0.951523464593593</v>
      </c>
      <c r="F9275" s="9" t="n">
        <v>1.65980806480836</v>
      </c>
    </row>
    <row r="9276" customFormat="false" ht="15" hidden="false" customHeight="false" outlineLevel="0" collapsed="false">
      <c r="D9276" s="7" t="n">
        <f aca="false">MOD(D9275*$B$4,$B$5)</f>
        <v>2124157699</v>
      </c>
      <c r="E9276" s="8" t="n">
        <v>0.989138009482192</v>
      </c>
      <c r="F9276" s="9" t="n">
        <v>2.29515957341084</v>
      </c>
    </row>
    <row r="9277" customFormat="false" ht="15" hidden="false" customHeight="false" outlineLevel="0" collapsed="false">
      <c r="D9277" s="7" t="n">
        <f aca="false">MOD(D9276*$B$4,$B$5)</f>
        <v>1462078767</v>
      </c>
      <c r="E9277" s="8" t="n">
        <v>0.680833481420608</v>
      </c>
      <c r="F9277" s="9" t="n">
        <v>0.470030765687223</v>
      </c>
    </row>
    <row r="9278" customFormat="false" ht="15" hidden="false" customHeight="false" outlineLevel="0" collapsed="false">
      <c r="D9278" s="7" t="n">
        <f aca="false">MOD(D9277*$B$4,$B$5)</f>
        <v>1101586849</v>
      </c>
      <c r="E9278" s="8" t="n">
        <v>0.512966350664353</v>
      </c>
      <c r="F9278" s="9" t="n">
        <v>0.032507545626759</v>
      </c>
    </row>
    <row r="9279" customFormat="false" ht="15" hidden="false" customHeight="false" outlineLevel="0" collapsed="false">
      <c r="D9279" s="7" t="n">
        <f aca="false">MOD(D9278*$B$4,$B$5)</f>
        <v>856204712</v>
      </c>
      <c r="E9279" s="8" t="n">
        <v>0.398701388760192</v>
      </c>
      <c r="F9279" s="9" t="n">
        <v>-0.256709836519528</v>
      </c>
    </row>
    <row r="9280" customFormat="false" ht="15" hidden="false" customHeight="false" outlineLevel="0" collapsed="false">
      <c r="D9280" s="7" t="n">
        <f aca="false">MOD(D9279*$B$4,$B$5)</f>
        <v>1534866437</v>
      </c>
      <c r="E9280" s="8" t="n">
        <v>0.714727881564505</v>
      </c>
      <c r="F9280" s="9" t="n">
        <v>0.567250154851924</v>
      </c>
    </row>
    <row r="9281" customFormat="false" ht="15" hidden="false" customHeight="false" outlineLevel="0" collapsed="false">
      <c r="D9281" s="7" t="n">
        <f aca="false">MOD(D9280*$B$4,$B$5)</f>
        <v>1351958927</v>
      </c>
      <c r="E9281" s="8" t="n">
        <v>0.629554934920329</v>
      </c>
      <c r="F9281" s="9" t="n">
        <v>0.33067481187639</v>
      </c>
    </row>
    <row r="9282" customFormat="false" ht="15" hidden="false" customHeight="false" outlineLevel="0" collapsed="false">
      <c r="D9282" s="7" t="n">
        <f aca="false">MOD(D9281*$B$4,$B$5)</f>
        <v>528816534</v>
      </c>
      <c r="E9282" s="8" t="n">
        <v>0.246249388201394</v>
      </c>
      <c r="F9282" s="9" t="n">
        <v>-0.686339927441324</v>
      </c>
    </row>
    <row r="9283" customFormat="false" ht="15" hidden="false" customHeight="false" outlineLevel="0" collapsed="false">
      <c r="D9283" s="7" t="n">
        <f aca="false">MOD(D9282*$B$4,$B$5)</f>
        <v>1512284472</v>
      </c>
      <c r="E9283" s="8" t="n">
        <v>0.704212334662874</v>
      </c>
      <c r="F9283" s="9" t="n">
        <v>0.536554572015786</v>
      </c>
    </row>
    <row r="9284" customFormat="false" ht="15" hidden="false" customHeight="false" outlineLevel="0" collapsed="false">
      <c r="D9284" s="7" t="n">
        <f aca="false">MOD(D9283*$B$4,$B$5)</f>
        <v>72135441</v>
      </c>
      <c r="E9284" s="8" t="n">
        <v>0.0335906823478552</v>
      </c>
      <c r="F9284" s="9" t="n">
        <v>-1.83045878270665</v>
      </c>
    </row>
    <row r="9285" customFormat="false" ht="15" hidden="false" customHeight="false" outlineLevel="0" collapsed="false">
      <c r="D9285" s="7" t="n">
        <f aca="false">MOD(D9284*$B$4,$B$5)</f>
        <v>978880724</v>
      </c>
      <c r="E9285" s="8" t="n">
        <v>0.455826858483094</v>
      </c>
      <c r="F9285" s="9" t="n">
        <v>-0.110952874053694</v>
      </c>
    </row>
    <row r="9286" customFormat="false" ht="15" hidden="false" customHeight="false" outlineLevel="0" collapsed="false">
      <c r="D9286" s="7" t="n">
        <f aca="false">MOD(D9285*$B$4,$B$5)</f>
        <v>468743263</v>
      </c>
      <c r="E9286" s="8" t="n">
        <v>0.218275591468695</v>
      </c>
      <c r="F9286" s="9" t="n">
        <v>-0.778030245368871</v>
      </c>
    </row>
    <row r="9287" customFormat="false" ht="15" hidden="false" customHeight="false" outlineLevel="0" collapsed="false">
      <c r="D9287" s="7" t="n">
        <f aca="false">MOD(D9286*$B$4,$B$5)</f>
        <v>818343481</v>
      </c>
      <c r="E9287" s="8" t="n">
        <v>0.381070879177256</v>
      </c>
      <c r="F9287" s="9" t="n">
        <v>-0.302669480683148</v>
      </c>
    </row>
    <row r="9288" customFormat="false" ht="15" hidden="false" customHeight="false" outlineLevel="0" collapsed="false">
      <c r="D9288" s="7" t="n">
        <f aca="false">MOD(D9287*$B$4,$B$5)</f>
        <v>1443968433</v>
      </c>
      <c r="E9288" s="8" t="n">
        <v>0.672400199968741</v>
      </c>
      <c r="F9288" s="9" t="n">
        <v>0.446550558927922</v>
      </c>
    </row>
    <row r="9289" customFormat="false" ht="15" hidden="false" customHeight="false" outlineLevel="0" collapsed="false">
      <c r="D9289" s="7" t="n">
        <f aca="false">MOD(D9288*$B$4,$B$5)</f>
        <v>923498664</v>
      </c>
      <c r="E9289" s="8" t="n">
        <v>0.430037577105721</v>
      </c>
      <c r="F9289" s="9" t="n">
        <v>-0.176278497246634</v>
      </c>
    </row>
    <row r="9290" customFormat="false" ht="15" hidden="false" customHeight="false" outlineLevel="0" collapsed="false">
      <c r="D9290" s="7" t="n">
        <f aca="false">MOD(D9289*$B$4,$B$5)</f>
        <v>738465518</v>
      </c>
      <c r="E9290" s="8" t="n">
        <v>0.343874804064515</v>
      </c>
      <c r="F9290" s="9" t="n">
        <v>-0.401910889739127</v>
      </c>
    </row>
    <row r="9291" customFormat="false" ht="15" hidden="false" customHeight="false" outlineLevel="0" collapsed="false">
      <c r="D9291" s="7" t="n">
        <f aca="false">MOD(D9290*$B$4,$B$5)</f>
        <v>387962825</v>
      </c>
      <c r="E9291" s="8" t="n">
        <v>0.180659268685299</v>
      </c>
      <c r="F9291" s="9" t="n">
        <v>-0.912855513168779</v>
      </c>
    </row>
    <row r="9292" customFormat="false" ht="15" hidden="false" customHeight="false" outlineLevel="0" collapsed="false">
      <c r="D9292" s="7" t="n">
        <f aca="false">MOD(D9291*$B$4,$B$5)</f>
        <v>1296123735</v>
      </c>
      <c r="E9292" s="8" t="n">
        <v>0.603554647512319</v>
      </c>
      <c r="F9292" s="9" t="n">
        <v>0.262558740302318</v>
      </c>
    </row>
    <row r="9293" customFormat="false" ht="15" hidden="false" customHeight="false" outlineLevel="0" collapsed="false">
      <c r="D9293" s="7" t="n">
        <f aca="false">MOD(D9292*$B$4,$B$5)</f>
        <v>400240487</v>
      </c>
      <c r="E9293" s="8" t="n">
        <v>0.186376500582673</v>
      </c>
      <c r="F9293" s="9" t="n">
        <v>-0.891328429543295</v>
      </c>
    </row>
    <row r="9294" customFormat="false" ht="15" hidden="false" customHeight="false" outlineLevel="0" collapsed="false">
      <c r="D9294" s="7" t="n">
        <f aca="false">MOD(D9293*$B$4,$B$5)</f>
        <v>1245659565</v>
      </c>
      <c r="E9294" s="8" t="n">
        <v>0.580055437125317</v>
      </c>
      <c r="F9294" s="9" t="n">
        <v>0.202035302573244</v>
      </c>
    </row>
    <row r="9295" customFormat="false" ht="15" hidden="false" customHeight="false" outlineLevel="0" collapsed="false">
      <c r="D9295" s="7" t="n">
        <f aca="false">MOD(D9294*$B$4,$B$5)</f>
        <v>1838229762</v>
      </c>
      <c r="E9295" s="8" t="n">
        <v>0.855992438137524</v>
      </c>
      <c r="F9295" s="9" t="n">
        <v>1.06248597046813</v>
      </c>
    </row>
    <row r="9296" customFormat="false" ht="15" hidden="false" customHeight="false" outlineLevel="0" collapsed="false">
      <c r="D9296" s="7" t="n">
        <f aca="false">MOD(D9295*$B$4,$B$5)</f>
        <v>1312031109</v>
      </c>
      <c r="E9296" s="8" t="n">
        <v>0.610962095773744</v>
      </c>
      <c r="F9296" s="9" t="n">
        <v>0.281827467240569</v>
      </c>
    </row>
    <row r="9297" customFormat="false" ht="15" hidden="false" customHeight="false" outlineLevel="0" collapsed="false">
      <c r="D9297" s="7" t="n">
        <f aca="false">MOD(D9296*$B$4,$B$5)</f>
        <v>1613428862</v>
      </c>
      <c r="E9297" s="8" t="n">
        <v>0.751311361558094</v>
      </c>
      <c r="F9297" s="9" t="n">
        <v>0.67862219364193</v>
      </c>
    </row>
    <row r="9298" customFormat="false" ht="15" hidden="false" customHeight="false" outlineLevel="0" collapsed="false">
      <c r="D9298" s="7" t="n">
        <f aca="false">MOD(D9297*$B$4,$B$5)</f>
        <v>1182655500</v>
      </c>
      <c r="E9298" s="8" t="n">
        <v>0.550716883084473</v>
      </c>
      <c r="F9298" s="9" t="n">
        <v>0.127472757245883</v>
      </c>
    </row>
    <row r="9299" customFormat="false" ht="15" hidden="false" customHeight="false" outlineLevel="0" collapsed="false">
      <c r="D9299" s="7" t="n">
        <f aca="false">MOD(D9298*$B$4,$B$5)</f>
        <v>1405852299</v>
      </c>
      <c r="E9299" s="8" t="n">
        <v>0.654650991926576</v>
      </c>
      <c r="F9299" s="9" t="n">
        <v>0.397907981880599</v>
      </c>
    </row>
    <row r="9300" customFormat="false" ht="15" hidden="false" customHeight="false" outlineLevel="0" collapsed="false">
      <c r="D9300" s="7" t="n">
        <f aca="false">MOD(D9299*$B$4,$B$5)</f>
        <v>1413079829</v>
      </c>
      <c r="E9300" s="8" t="n">
        <v>0.658016572853566</v>
      </c>
      <c r="F9300" s="9" t="n">
        <v>0.407056006059573</v>
      </c>
    </row>
    <row r="9301" customFormat="false" ht="15" hidden="false" customHeight="false" outlineLevel="0" collapsed="false">
      <c r="D9301" s="7" t="n">
        <f aca="false">MOD(D9300*$B$4,$B$5)</f>
        <v>253345998</v>
      </c>
      <c r="E9301" s="8" t="n">
        <v>0.117973423672815</v>
      </c>
      <c r="F9301" s="9" t="n">
        <v>-1.18517857945058</v>
      </c>
    </row>
    <row r="9302" customFormat="false" ht="15" hidden="false" customHeight="false" outlineLevel="0" collapsed="false">
      <c r="D9302" s="7" t="n">
        <f aca="false">MOD(D9301*$B$4,$B$5)</f>
        <v>1492783440</v>
      </c>
      <c r="E9302" s="8" t="n">
        <v>0.695131458989467</v>
      </c>
      <c r="F9302" s="9" t="n">
        <v>0.510448791112902</v>
      </c>
    </row>
    <row r="9303" customFormat="false" ht="15" hidden="false" customHeight="false" outlineLevel="0" collapsed="false">
      <c r="D9303" s="7" t="n">
        <f aca="false">MOD(D9302*$B$4,$B$5)</f>
        <v>1483140802</v>
      </c>
      <c r="E9303" s="8" t="n">
        <v>0.690641255761163</v>
      </c>
      <c r="F9303" s="9" t="n">
        <v>0.497668819697709</v>
      </c>
    </row>
    <row r="9304" customFormat="false" ht="15" hidden="false" customHeight="false" outlineLevel="0" collapsed="false">
      <c r="D9304" s="7" t="n">
        <f aca="false">MOD(D9303*$B$4,$B$5)</f>
        <v>2027313303</v>
      </c>
      <c r="E9304" s="8" t="n">
        <v>0.944041323330292</v>
      </c>
      <c r="F9304" s="9" t="n">
        <v>1.5896338899813</v>
      </c>
    </row>
    <row r="9305" customFormat="false" ht="15" hidden="false" customHeight="false" outlineLevel="0" collapsed="false">
      <c r="D9305" s="7" t="n">
        <f aca="false">MOD(D9304*$B$4,$B$5)</f>
        <v>1758138970</v>
      </c>
      <c r="E9305" s="8" t="n">
        <v>0.818697256798574</v>
      </c>
      <c r="F9305" s="9" t="n">
        <v>0.910411592483736</v>
      </c>
    </row>
    <row r="9306" customFormat="false" ht="15" hidden="false" customHeight="false" outlineLevel="0" collapsed="false">
      <c r="D9306" s="7" t="n">
        <f aca="false">MOD(D9305*$B$4,$B$5)</f>
        <v>719975077</v>
      </c>
      <c r="E9306" s="8" t="n">
        <v>0.335264521497548</v>
      </c>
      <c r="F9306" s="9" t="n">
        <v>-0.425422038693047</v>
      </c>
    </row>
    <row r="9307" customFormat="false" ht="15" hidden="false" customHeight="false" outlineLevel="0" collapsed="false">
      <c r="D9307" s="7" t="n">
        <f aca="false">MOD(D9306*$B$4,$B$5)</f>
        <v>1189082466</v>
      </c>
      <c r="E9307" s="8" t="n">
        <v>0.553709672348303</v>
      </c>
      <c r="F9307" s="9" t="n">
        <v>0.135039485530718</v>
      </c>
    </row>
    <row r="9308" customFormat="false" ht="15" hidden="false" customHeight="false" outlineLevel="0" collapsed="false">
      <c r="D9308" s="7" t="n">
        <f aca="false">MOD(D9307*$B$4,$B$5)</f>
        <v>256799270</v>
      </c>
      <c r="E9308" s="8" t="n">
        <v>0.119581478759257</v>
      </c>
      <c r="F9308" s="9" t="n">
        <v>-1.17708155212038</v>
      </c>
    </row>
    <row r="9309" customFormat="false" ht="15" hidden="false" customHeight="false" outlineLevel="0" collapsed="false">
      <c r="D9309" s="7" t="n">
        <f aca="false">MOD(D9308*$B$4,$B$5)</f>
        <v>681951686</v>
      </c>
      <c r="E9309" s="8" t="n">
        <v>0.317558500280193</v>
      </c>
      <c r="F9309" s="9" t="n">
        <v>-0.474537026766472</v>
      </c>
    </row>
    <row r="9310" customFormat="false" ht="15" hidden="false" customHeight="false" outlineLevel="0" collapsed="false">
      <c r="D9310" s="7" t="n">
        <f aca="false">MOD(D9309*$B$4,$B$5)</f>
        <v>1860493690</v>
      </c>
      <c r="E9310" s="8" t="n">
        <v>0.866359887520186</v>
      </c>
      <c r="F9310" s="9" t="n">
        <v>1.1093476768317</v>
      </c>
    </row>
    <row r="9311" customFormat="false" ht="15" hidden="false" customHeight="false" outlineLevel="0" collapsed="false">
      <c r="D9311" s="7" t="n">
        <f aca="false">MOD(D9310*$B$4,$B$5)</f>
        <v>124792450</v>
      </c>
      <c r="E9311" s="8" t="n">
        <v>0.0581110129674068</v>
      </c>
      <c r="F9311" s="9" t="n">
        <v>-1.57083049807978</v>
      </c>
    </row>
    <row r="9312" customFormat="false" ht="15" hidden="false" customHeight="false" outlineLevel="0" collapsed="false">
      <c r="D9312" s="7" t="n">
        <f aca="false">MOD(D9311*$B$4,$B$5)</f>
        <v>164724115</v>
      </c>
      <c r="E9312" s="8" t="n">
        <v>0.0767056435129658</v>
      </c>
      <c r="F9312" s="9" t="n">
        <v>-1.42758519642209</v>
      </c>
    </row>
    <row r="9313" customFormat="false" ht="15" hidden="false" customHeight="false" outlineLevel="0" collapsed="false">
      <c r="D9313" s="7" t="n">
        <f aca="false">MOD(D9312*$B$4,$B$5)</f>
        <v>1413293971</v>
      </c>
      <c r="E9313" s="8" t="n">
        <v>0.658116290493045</v>
      </c>
      <c r="F9313" s="9" t="n">
        <v>0.407327566219407</v>
      </c>
    </row>
    <row r="9314" customFormat="false" ht="15" hidden="false" customHeight="false" outlineLevel="0" collapsed="false">
      <c r="D9314" s="7" t="n">
        <f aca="false">MOD(D9313*$B$4,$B$5)</f>
        <v>2000259892</v>
      </c>
      <c r="E9314" s="8" t="n">
        <v>0.931443597126234</v>
      </c>
      <c r="F9314" s="9" t="n">
        <v>1.48662906957985</v>
      </c>
    </row>
    <row r="9315" customFormat="false" ht="15" hidden="false" customHeight="false" outlineLevel="0" collapsed="false">
      <c r="D9315" s="7" t="n">
        <f aca="false">MOD(D9314*$B$4,$B$5)</f>
        <v>1532993965</v>
      </c>
      <c r="E9315" s="8" t="n">
        <v>0.713855943841726</v>
      </c>
      <c r="F9315" s="9" t="n">
        <v>0.564684891712532</v>
      </c>
    </row>
    <row r="9316" customFormat="false" ht="15" hidden="false" customHeight="false" outlineLevel="0" collapsed="false">
      <c r="D9316" s="7" t="n">
        <f aca="false">MOD(D9315*$B$4,$B$5)</f>
        <v>1160176189</v>
      </c>
      <c r="E9316" s="8" t="n">
        <v>0.540249138176673</v>
      </c>
      <c r="F9316" s="9" t="n">
        <v>0.101061394718715</v>
      </c>
    </row>
    <row r="9317" customFormat="false" ht="15" hidden="false" customHeight="false" outlineLevel="0" collapsed="false">
      <c r="D9317" s="7" t="n">
        <f aca="false">MOD(D9316*$B$4,$B$5)</f>
        <v>786272753</v>
      </c>
      <c r="E9317" s="8" t="n">
        <v>0.366136782677972</v>
      </c>
      <c r="F9317" s="9" t="n">
        <v>-0.342102753493266</v>
      </c>
    </row>
    <row r="9318" customFormat="false" ht="15" hidden="false" customHeight="false" outlineLevel="0" collapsed="false">
      <c r="D9318" s="7" t="n">
        <f aca="false">MOD(D9317*$B$4,$B$5)</f>
        <v>1693566632</v>
      </c>
      <c r="E9318" s="8" t="n">
        <v>0.78862841873302</v>
      </c>
      <c r="F9318" s="9" t="n">
        <v>0.801671229406085</v>
      </c>
    </row>
    <row r="9319" customFormat="false" ht="15" hidden="false" customHeight="false" outlineLevel="0" collapsed="false">
      <c r="D9319" s="7" t="n">
        <f aca="false">MOD(D9318*$B$4,$B$5)</f>
        <v>1894902923</v>
      </c>
      <c r="E9319" s="8" t="n">
        <v>0.882382935269161</v>
      </c>
      <c r="F9319" s="9" t="n">
        <v>1.18698349860583</v>
      </c>
    </row>
    <row r="9320" customFormat="false" ht="15" hidden="false" customHeight="false" outlineLevel="0" collapsed="false">
      <c r="D9320" s="7" t="n">
        <f aca="false">MOD(D9319*$B$4,$B$5)</f>
        <v>1088019462</v>
      </c>
      <c r="E9320" s="8" t="n">
        <v>0.506648543762647</v>
      </c>
      <c r="F9320" s="9" t="n">
        <v>0.0166661992884547</v>
      </c>
    </row>
    <row r="9321" customFormat="false" ht="15" hidden="false" customHeight="false" outlineLevel="0" collapsed="false">
      <c r="D9321" s="7" t="n">
        <f aca="false">MOD(D9320*$B$4,$B$5)</f>
        <v>927379170</v>
      </c>
      <c r="E9321" s="8" t="n">
        <v>0.431844578526769</v>
      </c>
      <c r="F9321" s="9" t="n">
        <v>-0.171679940194607</v>
      </c>
    </row>
    <row r="9322" customFormat="false" ht="15" hidden="false" customHeight="false" outlineLevel="0" collapsed="false">
      <c r="D9322" s="7" t="n">
        <f aca="false">MOD(D9321*$B$4,$B$5)</f>
        <v>1223293355</v>
      </c>
      <c r="E9322" s="8" t="n">
        <v>0.569640358974822</v>
      </c>
      <c r="F9322" s="9" t="n">
        <v>0.175458620951848</v>
      </c>
    </row>
    <row r="9323" customFormat="false" ht="15" hidden="false" customHeight="false" outlineLevel="0" collapsed="false">
      <c r="D9323" s="7" t="n">
        <f aca="false">MOD(D9322*$B$4,$B$5)</f>
        <v>235697646</v>
      </c>
      <c r="E9323" s="8" t="n">
        <v>0.109755269353981</v>
      </c>
      <c r="F9323" s="9" t="n">
        <v>-1.22783067286851</v>
      </c>
    </row>
    <row r="9324" customFormat="false" ht="15" hidden="false" customHeight="false" outlineLevel="0" collapsed="false">
      <c r="D9324" s="7" t="n">
        <f aca="false">MOD(D9323*$B$4,$B$5)</f>
        <v>2140191907</v>
      </c>
      <c r="E9324" s="8" t="n">
        <v>0.996604519427386</v>
      </c>
      <c r="F9324" s="9" t="n">
        <v>2.70692493084418</v>
      </c>
    </row>
    <row r="9325" customFormat="false" ht="15" hidden="false" customHeight="false" outlineLevel="0" collapsed="false">
      <c r="D9325" s="7" t="n">
        <f aca="false">MOD(D9324*$B$4,$B$5)</f>
        <v>207736568</v>
      </c>
      <c r="E9325" s="8" t="n">
        <v>0.0967348777658631</v>
      </c>
      <c r="F9325" s="9" t="n">
        <v>-1.300382935706</v>
      </c>
    </row>
    <row r="9326" customFormat="false" ht="15" hidden="false" customHeight="false" outlineLevel="0" collapsed="false">
      <c r="D9326" s="7" t="n">
        <f aca="false">MOD(D9325*$B$4,$B$5)</f>
        <v>1050726085</v>
      </c>
      <c r="E9326" s="8" t="n">
        <v>0.489282461804601</v>
      </c>
      <c r="F9326" s="9" t="n">
        <v>-0.026868116587931</v>
      </c>
    </row>
    <row r="9327" customFormat="false" ht="15" hidden="false" customHeight="false" outlineLevel="0" collapsed="false">
      <c r="D9327" s="7" t="n">
        <f aca="false">MOD(D9326*$B$4,$B$5)</f>
        <v>330074189</v>
      </c>
      <c r="E9327" s="8" t="n">
        <v>0.153702771899945</v>
      </c>
      <c r="F9327" s="9" t="n">
        <v>-1.0206811168894</v>
      </c>
    </row>
    <row r="9328" customFormat="false" ht="15" hidden="false" customHeight="false" outlineLevel="0" collapsed="false">
      <c r="D9328" s="7" t="n">
        <f aca="false">MOD(D9327*$B$4,$B$5)</f>
        <v>830000126</v>
      </c>
      <c r="E9328" s="8" t="n">
        <v>0.386498927498701</v>
      </c>
      <c r="F9328" s="9" t="n">
        <v>-0.288455806129574</v>
      </c>
    </row>
    <row r="9329" customFormat="false" ht="15" hidden="false" customHeight="false" outlineLevel="0" collapsed="false">
      <c r="D9329" s="7" t="n">
        <f aca="false">MOD(D9328*$B$4,$B$5)</f>
        <v>1481163714</v>
      </c>
      <c r="E9329" s="8" t="n">
        <v>0.689720602417105</v>
      </c>
      <c r="F9329" s="9" t="n">
        <v>0.495058544918151</v>
      </c>
    </row>
    <row r="9330" customFormat="false" ht="15" hidden="false" customHeight="false" outlineLevel="0" collapsed="false">
      <c r="D9330" s="7" t="n">
        <f aca="false">MOD(D9329*$B$4,$B$5)</f>
        <v>1080578923</v>
      </c>
      <c r="E9330" s="8" t="n">
        <v>0.503183772790417</v>
      </c>
      <c r="F9330" s="9" t="n">
        <v>0.00798061961031236</v>
      </c>
    </row>
    <row r="9331" customFormat="false" ht="15" hidden="false" customHeight="false" outlineLevel="0" collapsed="false">
      <c r="D9331" s="7" t="n">
        <f aca="false">MOD(D9330*$B$4,$B$5)</f>
        <v>394890150</v>
      </c>
      <c r="E9331" s="8" t="n">
        <v>0.183885055765403</v>
      </c>
      <c r="F9331" s="9" t="n">
        <v>-0.900658140382998</v>
      </c>
    </row>
    <row r="9332" customFormat="false" ht="15" hidden="false" customHeight="false" outlineLevel="0" collapsed="false">
      <c r="D9332" s="7" t="n">
        <f aca="false">MOD(D9331*$B$4,$B$5)</f>
        <v>677579878</v>
      </c>
      <c r="E9332" s="8" t="n">
        <v>0.315522718537154</v>
      </c>
      <c r="F9332" s="9" t="n">
        <v>-0.480255907858089</v>
      </c>
    </row>
    <row r="9333" customFormat="false" ht="15" hidden="false" customHeight="false" outlineLevel="0" collapsed="false">
      <c r="D9333" s="7" t="n">
        <f aca="false">MOD(D9332*$B$4,$B$5)</f>
        <v>1282347128</v>
      </c>
      <c r="E9333" s="8" t="n">
        <v>0.597139414955992</v>
      </c>
      <c r="F9333" s="9" t="n">
        <v>0.245949700095371</v>
      </c>
    </row>
    <row r="9334" customFormat="false" ht="15" hidden="false" customHeight="false" outlineLevel="0" collapsed="false">
      <c r="D9334" s="7" t="n">
        <f aca="false">MOD(D9333*$B$4,$B$5)</f>
        <v>1109574560</v>
      </c>
      <c r="E9334" s="8" t="n">
        <v>0.51668591845472</v>
      </c>
      <c r="F9334" s="9" t="n">
        <v>0.0418375970966505</v>
      </c>
    </row>
    <row r="9335" customFormat="false" ht="15" hidden="false" customHeight="false" outlineLevel="0" collapsed="false">
      <c r="D9335" s="7" t="n">
        <f aca="false">MOD(D9334*$B$4,$B$5)</f>
        <v>2031429580</v>
      </c>
      <c r="E9335" s="8" t="n">
        <v>0.945958114178812</v>
      </c>
      <c r="F9335" s="9" t="n">
        <v>1.60686597544128</v>
      </c>
    </row>
    <row r="9336" customFormat="false" ht="15" hidden="false" customHeight="false" outlineLevel="0" collapsed="false">
      <c r="D9336" s="7" t="n">
        <f aca="false">MOD(D9335*$B$4,$B$5)</f>
        <v>738966866</v>
      </c>
      <c r="E9336" s="8" t="n">
        <v>0.344108262419801</v>
      </c>
      <c r="F9336" s="9" t="n">
        <v>-0.401276552321767</v>
      </c>
    </row>
    <row r="9337" customFormat="false" ht="15" hidden="false" customHeight="false" outlineLevel="0" collapsed="false">
      <c r="D9337" s="7" t="n">
        <f aca="false">MOD(D9336*$B$4,$B$5)</f>
        <v>966212016</v>
      </c>
      <c r="E9337" s="8" t="n">
        <v>0.449927531601794</v>
      </c>
      <c r="F9337" s="9" t="n">
        <v>-0.125844440182673</v>
      </c>
    </row>
    <row r="9338" customFormat="false" ht="15" hidden="false" customHeight="false" outlineLevel="0" collapsed="false">
      <c r="D9338" s="7" t="n">
        <f aca="false">MOD(D9337*$B$4,$B$5)</f>
        <v>970378790</v>
      </c>
      <c r="E9338" s="8" t="n">
        <v>0.451867836948361</v>
      </c>
      <c r="F9338" s="9" t="n">
        <v>-0.120943642818422</v>
      </c>
    </row>
    <row r="9339" customFormat="false" ht="15" hidden="false" customHeight="false" outlineLevel="0" collapsed="false">
      <c r="D9339" s="7" t="n">
        <f aca="false">MOD(D9338*$B$4,$B$5)</f>
        <v>241263726</v>
      </c>
      <c r="E9339" s="8" t="n">
        <v>0.112347177334453</v>
      </c>
      <c r="F9339" s="9" t="n">
        <v>-1.21413977211833</v>
      </c>
    </row>
    <row r="9340" customFormat="false" ht="15" hidden="false" customHeight="false" outlineLevel="0" collapsed="false">
      <c r="D9340" s="7" t="n">
        <f aca="false">MOD(D9339*$B$4,$B$5)</f>
        <v>237500065</v>
      </c>
      <c r="E9340" s="8" t="n">
        <v>0.110594586106571</v>
      </c>
      <c r="F9340" s="9" t="n">
        <v>-1.22337213708988</v>
      </c>
    </row>
    <row r="9341" customFormat="false" ht="15" hidden="false" customHeight="false" outlineLevel="0" collapsed="false">
      <c r="D9341" s="7" t="n">
        <f aca="false">MOD(D9340*$B$4,$B$5)</f>
        <v>1097929929</v>
      </c>
      <c r="E9341" s="8" t="n">
        <v>0.511263464587986</v>
      </c>
      <c r="F9341" s="9" t="n">
        <v>0.0282370707452634</v>
      </c>
    </row>
    <row r="9342" customFormat="false" ht="15" hidden="false" customHeight="false" outlineLevel="0" collapsed="false">
      <c r="D9342" s="7" t="n">
        <f aca="false">MOD(D9341*$B$4,$B$5)</f>
        <v>426678446</v>
      </c>
      <c r="E9342" s="8" t="n">
        <v>0.198687634615868</v>
      </c>
      <c r="F9342" s="9" t="n">
        <v>-0.84631817894208</v>
      </c>
    </row>
    <row r="9343" customFormat="false" ht="15" hidden="false" customHeight="false" outlineLevel="0" collapsed="false">
      <c r="D9343" s="7" t="n">
        <f aca="false">MOD(D9342*$B$4,$B$5)</f>
        <v>1827092136</v>
      </c>
      <c r="E9343" s="8" t="n">
        <v>0.850806076871982</v>
      </c>
      <c r="F9343" s="9" t="n">
        <v>1.03989680663022</v>
      </c>
    </row>
    <row r="9344" customFormat="false" ht="15" hidden="false" customHeight="false" outlineLevel="0" collapsed="false">
      <c r="D9344" s="7" t="n">
        <f aca="false">MOD(D9343*$B$4,$B$5)</f>
        <v>558598213</v>
      </c>
      <c r="E9344" s="8" t="n">
        <v>0.260117563195636</v>
      </c>
      <c r="F9344" s="9" t="n">
        <v>-0.642983006811908</v>
      </c>
    </row>
    <row r="9345" customFormat="false" ht="15" hidden="false" customHeight="false" outlineLevel="0" collapsed="false">
      <c r="D9345" s="7" t="n">
        <f aca="false">MOD(D9344*$B$4,$B$5)</f>
        <v>289667991</v>
      </c>
      <c r="E9345" s="8" t="n">
        <v>0.13488716970653</v>
      </c>
      <c r="F9345" s="9" t="n">
        <v>-1.10358237673376</v>
      </c>
    </row>
    <row r="9346" customFormat="false" ht="15" hidden="false" customHeight="false" outlineLevel="0" collapsed="false">
      <c r="D9346" s="7" t="n">
        <f aca="false">MOD(D9345*$B$4,$B$5)</f>
        <v>297567944</v>
      </c>
      <c r="E9346" s="8" t="n">
        <v>0.138565871993607</v>
      </c>
      <c r="F9346" s="9" t="n">
        <v>-1.08678521358358</v>
      </c>
    </row>
    <row r="9347" customFormat="false" ht="15" hidden="false" customHeight="false" outlineLevel="0" collapsed="false">
      <c r="D9347" s="7" t="n">
        <f aca="false">MOD(D9346*$B$4,$B$5)</f>
        <v>1531593688</v>
      </c>
      <c r="E9347" s="8" t="n">
        <v>0.713203889050711</v>
      </c>
      <c r="F9347" s="9" t="n">
        <v>0.562768956289965</v>
      </c>
    </row>
    <row r="9348" customFormat="false" ht="15" hidden="false" customHeight="false" outlineLevel="0" collapsed="false">
      <c r="D9348" s="7" t="n">
        <f aca="false">MOD(D9347*$B$4,$B$5)</f>
        <v>139398179</v>
      </c>
      <c r="E9348" s="8" t="n">
        <v>0.064912335541949</v>
      </c>
      <c r="F9348" s="9" t="n">
        <v>-1.51479364208443</v>
      </c>
    </row>
    <row r="9349" customFormat="false" ht="15" hidden="false" customHeight="false" outlineLevel="0" collapsed="false">
      <c r="D9349" s="7" t="n">
        <f aca="false">MOD(D9348*$B$4,$B$5)</f>
        <v>823232458</v>
      </c>
      <c r="E9349" s="8" t="n">
        <v>0.383347486502815</v>
      </c>
      <c r="F9349" s="9" t="n">
        <v>-0.296700764913116</v>
      </c>
    </row>
    <row r="9350" customFormat="false" ht="15" hidden="false" customHeight="false" outlineLevel="0" collapsed="false">
      <c r="D9350" s="7" t="n">
        <f aca="false">MOD(D9349*$B$4,$B$5)</f>
        <v>1216576030</v>
      </c>
      <c r="E9350" s="8" t="n">
        <v>0.566512360765145</v>
      </c>
      <c r="F9350" s="9" t="n">
        <v>0.167501740101309</v>
      </c>
    </row>
    <row r="9351" customFormat="false" ht="15" hidden="false" customHeight="false" outlineLevel="0" collapsed="false">
      <c r="D9351" s="7" t="n">
        <f aca="false">MOD(D9350*$B$4,$B$5)</f>
        <v>253733268</v>
      </c>
      <c r="E9351" s="8" t="n">
        <v>0.118153760319719</v>
      </c>
      <c r="F9351" s="9" t="n">
        <v>-1.18426666358889</v>
      </c>
    </row>
    <row r="9352" customFormat="false" ht="15" hidden="false" customHeight="false" outlineLevel="0" collapsed="false">
      <c r="D9352" s="7" t="n">
        <f aca="false">MOD(D9351*$B$4,$B$5)</f>
        <v>859340787</v>
      </c>
      <c r="E9352" s="8" t="n">
        <v>0.400161737483145</v>
      </c>
      <c r="F9352" s="9" t="n">
        <v>-0.25292848779458</v>
      </c>
    </row>
    <row r="9353" customFormat="false" ht="15" hidden="false" customHeight="false" outlineLevel="0" collapsed="false">
      <c r="D9353" s="7" t="n">
        <f aca="false">MOD(D9352*$B$4,$B$5)</f>
        <v>445003825</v>
      </c>
      <c r="E9353" s="8" t="n">
        <v>0.207221054199358</v>
      </c>
      <c r="F9353" s="9" t="n">
        <v>-0.816101461009713</v>
      </c>
    </row>
    <row r="9354" customFormat="false" ht="15" hidden="false" customHeight="false" outlineLevel="0" collapsed="false">
      <c r="D9354" s="7" t="n">
        <f aca="false">MOD(D9353*$B$4,$B$5)</f>
        <v>1648199281</v>
      </c>
      <c r="E9354" s="8" t="n">
        <v>0.767502599644943</v>
      </c>
      <c r="F9354" s="9" t="n">
        <v>0.730646992521683</v>
      </c>
    </row>
    <row r="9355" customFormat="false" ht="15" hidden="false" customHeight="false" outlineLevel="0" collapsed="false">
      <c r="D9355" s="7" t="n">
        <f aca="false">MOD(D9354*$B$4,$B$5)</f>
        <v>253339095</v>
      </c>
      <c r="E9355" s="8" t="n">
        <v>0.117970209212946</v>
      </c>
      <c r="F9355" s="9" t="n">
        <v>-1.18519484308574</v>
      </c>
    </row>
    <row r="9356" customFormat="false" ht="15" hidden="false" customHeight="false" outlineLevel="0" collapsed="false">
      <c r="D9356" s="7" t="n">
        <f aca="false">MOD(D9355*$B$4,$B$5)</f>
        <v>1159568727</v>
      </c>
      <c r="E9356" s="8" t="n">
        <v>0.539966266639499</v>
      </c>
      <c r="F9356" s="9" t="n">
        <v>0.100348736341252</v>
      </c>
    </row>
    <row r="9357" customFormat="false" ht="15" hidden="false" customHeight="false" outlineLevel="0" collapsed="false">
      <c r="D9357" s="7" t="n">
        <f aca="false">MOD(D9356*$B$4,$B$5)</f>
        <v>1528245609</v>
      </c>
      <c r="E9357" s="8" t="n">
        <v>0.711644818272111</v>
      </c>
      <c r="F9357" s="9" t="n">
        <v>0.558196276129727</v>
      </c>
    </row>
    <row r="9358" customFormat="false" ht="15" hidden="false" customHeight="false" outlineLevel="0" collapsed="false">
      <c r="D9358" s="7" t="n">
        <f aca="false">MOD(D9357*$B$4,$B$5)</f>
        <v>1733033942</v>
      </c>
      <c r="E9358" s="8" t="n">
        <v>0.80700681713131</v>
      </c>
      <c r="F9358" s="9" t="n">
        <v>0.866919048541143</v>
      </c>
    </row>
    <row r="9359" customFormat="false" ht="15" hidden="false" customHeight="false" outlineLevel="0" collapsed="false">
      <c r="D9359" s="7" t="n">
        <f aca="false">MOD(D9358*$B$4,$B$5)</f>
        <v>55945397</v>
      </c>
      <c r="E9359" s="8" t="n">
        <v>0.026051605610225</v>
      </c>
      <c r="F9359" s="9" t="n">
        <v>-1.9422800135311</v>
      </c>
    </row>
    <row r="9360" customFormat="false" ht="15" hidden="false" customHeight="false" outlineLevel="0" collapsed="false">
      <c r="D9360" s="7" t="n">
        <f aca="false">MOD(D9359*$B$4,$B$5)</f>
        <v>1153314308</v>
      </c>
      <c r="E9360" s="8" t="n">
        <v>0.537053825833885</v>
      </c>
      <c r="F9360" s="9" t="n">
        <v>0.0930141141895528</v>
      </c>
    </row>
    <row r="9361" customFormat="false" ht="15" hidden="false" customHeight="false" outlineLevel="0" collapsed="false">
      <c r="D9361" s="7" t="n">
        <f aca="false">MOD(D9360*$B$4,$B$5)</f>
        <v>268896640</v>
      </c>
      <c r="E9361" s="8" t="n">
        <v>0.125214755651741</v>
      </c>
      <c r="F9361" s="9" t="n">
        <v>-1.14930676075357</v>
      </c>
    </row>
    <row r="9362" customFormat="false" ht="15" hidden="false" customHeight="false" outlineLevel="0" collapsed="false">
      <c r="D9362" s="7" t="n">
        <f aca="false">MOD(D9361*$B$4,$B$5)</f>
        <v>518546972</v>
      </c>
      <c r="E9362" s="8" t="n">
        <v>0.241467250735934</v>
      </c>
      <c r="F9362" s="9" t="n">
        <v>-0.701590622407902</v>
      </c>
    </row>
    <row r="9363" customFormat="false" ht="15" hidden="false" customHeight="false" outlineLevel="0" collapsed="false">
      <c r="D9363" s="7" t="n">
        <f aca="false">MOD(D9362*$B$4,$B$5)</f>
        <v>1858979627</v>
      </c>
      <c r="E9363" s="8" t="n">
        <v>0.865654846993885</v>
      </c>
      <c r="F9363" s="9" t="n">
        <v>1.1060836702765</v>
      </c>
    </row>
    <row r="9364" customFormat="false" ht="15" hidden="false" customHeight="false" outlineLevel="0" collapsed="false">
      <c r="D9364" s="7" t="n">
        <f aca="false">MOD(D9363*$B$4,$B$5)</f>
        <v>53901375</v>
      </c>
      <c r="E9364" s="8" t="n">
        <v>0.0250997836935332</v>
      </c>
      <c r="F9364" s="9" t="n">
        <v>-1.9582595266202</v>
      </c>
    </row>
    <row r="9365" customFormat="false" ht="15" hidden="false" customHeight="false" outlineLevel="0" collapsed="false">
      <c r="D9365" s="7" t="n">
        <f aca="false">MOD(D9364*$B$4,$B$5)</f>
        <v>1270576108</v>
      </c>
      <c r="E9365" s="8" t="n">
        <v>0.591658106624762</v>
      </c>
      <c r="F9365" s="9" t="n">
        <v>0.23181232122611</v>
      </c>
    </row>
    <row r="9366" customFormat="false" ht="15" hidden="false" customHeight="false" outlineLevel="0" collapsed="false">
      <c r="D9366" s="7" t="n">
        <f aca="false">MOD(D9365*$B$4,$B$5)</f>
        <v>1993834595</v>
      </c>
      <c r="E9366" s="8" t="n">
        <v>0.928451585051093</v>
      </c>
      <c r="F9366" s="9" t="n">
        <v>1.46435553758693</v>
      </c>
    </row>
    <row r="9367" customFormat="false" ht="15" hidden="false" customHeight="false" outlineLevel="0" collapsed="false">
      <c r="D9367" s="7" t="n">
        <f aca="false">MOD(D9366*$B$4,$B$5)</f>
        <v>615127646</v>
      </c>
      <c r="E9367" s="8" t="n">
        <v>0.286441131761708</v>
      </c>
      <c r="F9367" s="9" t="n">
        <v>-0.563811736529593</v>
      </c>
    </row>
    <row r="9368" customFormat="false" ht="15" hidden="false" customHeight="false" outlineLevel="0" collapsed="false">
      <c r="D9368" s="7" t="n">
        <f aca="false">MOD(D9367*$B$4,$B$5)</f>
        <v>1717696644</v>
      </c>
      <c r="E9368" s="8" t="n">
        <v>0.799864831194156</v>
      </c>
      <c r="F9368" s="9" t="n">
        <v>0.841138520224635</v>
      </c>
    </row>
    <row r="9369" customFormat="false" ht="15" hidden="false" customHeight="false" outlineLevel="0" collapsed="false">
      <c r="D9369" s="7" t="n">
        <f aca="false">MOD(D9368*$B$4,$B$5)</f>
        <v>591091854</v>
      </c>
      <c r="E9369" s="8" t="n">
        <v>0.275248593907103</v>
      </c>
      <c r="F9369" s="9" t="n">
        <v>-0.597015266812159</v>
      </c>
    </row>
    <row r="9370" customFormat="false" ht="15" hidden="false" customHeight="false" outlineLevel="0" collapsed="false">
      <c r="D9370" s="7" t="n">
        <f aca="false">MOD(D9369*$B$4,$B$5)</f>
        <v>1127150392</v>
      </c>
      <c r="E9370" s="8" t="n">
        <v>0.524870303016966</v>
      </c>
      <c r="F9370" s="9" t="n">
        <v>0.0623810393371646</v>
      </c>
    </row>
    <row r="9371" customFormat="false" ht="15" hidden="false" customHeight="false" outlineLevel="0" collapsed="false">
      <c r="D9371" s="7" t="n">
        <f aca="false">MOD(D9370*$B$4,$B$5)</f>
        <v>30891840</v>
      </c>
      <c r="E9371" s="8" t="n">
        <v>0.0143851339951019</v>
      </c>
      <c r="F9371" s="9" t="n">
        <v>-2.1866201107249</v>
      </c>
    </row>
    <row r="9372" customFormat="false" ht="15" hidden="false" customHeight="false" outlineLevel="0" collapsed="false">
      <c r="D9372" s="7" t="n">
        <f aca="false">MOD(D9371*$B$4,$B$5)</f>
        <v>826357622</v>
      </c>
      <c r="E9372" s="8" t="n">
        <v>0.384802754395458</v>
      </c>
      <c r="F9372" s="9" t="n">
        <v>-0.292890947038313</v>
      </c>
    </row>
    <row r="9373" customFormat="false" ht="15" hidden="false" customHeight="false" outlineLevel="0" collapsed="false">
      <c r="D9373" s="7" t="n">
        <f aca="false">MOD(D9372*$B$4,$B$5)</f>
        <v>1747512184</v>
      </c>
      <c r="E9373" s="8" t="n">
        <v>0.813748773945262</v>
      </c>
      <c r="F9373" s="9" t="n">
        <v>0.891795690334419</v>
      </c>
    </row>
    <row r="9374" customFormat="false" ht="15" hidden="false" customHeight="false" outlineLevel="0" collapsed="false">
      <c r="D9374" s="7" t="n">
        <f aca="false">MOD(D9373*$B$4,$B$5)</f>
        <v>1002979704</v>
      </c>
      <c r="E9374" s="8" t="n">
        <v>0.467048820543148</v>
      </c>
      <c r="F9374" s="9" t="n">
        <v>-0.082690497255566</v>
      </c>
    </row>
    <row r="9375" customFormat="false" ht="15" hidden="false" customHeight="false" outlineLevel="0" collapsed="false">
      <c r="D9375" s="7" t="n">
        <f aca="false">MOD(D9374*$B$4,$B$5)</f>
        <v>1961953816</v>
      </c>
      <c r="E9375" s="8" t="n">
        <v>0.913605940447753</v>
      </c>
      <c r="F9375" s="9" t="n">
        <v>1.3632995649091</v>
      </c>
    </row>
    <row r="9376" customFormat="false" ht="15" hidden="false" customHeight="false" outlineLevel="0" collapsed="false">
      <c r="D9376" s="7" t="n">
        <f aca="false">MOD(D9375*$B$4,$B$5)</f>
        <v>1443819436</v>
      </c>
      <c r="E9376" s="8" t="n">
        <v>0.672330817833851</v>
      </c>
      <c r="F9376" s="9" t="n">
        <v>0.446358418067394</v>
      </c>
    </row>
    <row r="9377" customFormat="false" ht="15" hidden="false" customHeight="false" outlineLevel="0" collapsed="false">
      <c r="D9377" s="7" t="n">
        <f aca="false">MOD(D9376*$B$4,$B$5)</f>
        <v>173715418</v>
      </c>
      <c r="E9377" s="8" t="n">
        <v>0.0808925452464191</v>
      </c>
      <c r="F9377" s="9" t="n">
        <v>-1.39909302026284</v>
      </c>
    </row>
    <row r="9378" customFormat="false" ht="15" hidden="false" customHeight="false" outlineLevel="0" collapsed="false">
      <c r="D9378" s="7" t="n">
        <f aca="false">MOD(D9377*$B$4,$B$5)</f>
        <v>1640784390</v>
      </c>
      <c r="E9378" s="8" t="n">
        <v>0.76404977195342</v>
      </c>
      <c r="F9378" s="9" t="n">
        <v>0.719390325450955</v>
      </c>
    </row>
    <row r="9379" customFormat="false" ht="15" hidden="false" customHeight="false" outlineLevel="0" collapsed="false">
      <c r="D9379" s="7" t="n">
        <f aca="false">MOD(D9378*$B$4,$B$5)</f>
        <v>958904683</v>
      </c>
      <c r="E9379" s="8" t="n">
        <v>0.446524789507058</v>
      </c>
      <c r="F9379" s="9" t="n">
        <v>-0.134446417396422</v>
      </c>
    </row>
    <row r="9380" customFormat="false" ht="15" hidden="false" customHeight="false" outlineLevel="0" collapsed="false">
      <c r="D9380" s="7" t="n">
        <f aca="false">MOD(D9379*$B$4,$B$5)</f>
        <v>425425655</v>
      </c>
      <c r="E9380" s="8" t="n">
        <v>0.198104258345537</v>
      </c>
      <c r="F9380" s="9" t="n">
        <v>-0.848412081378641</v>
      </c>
    </row>
    <row r="9381" customFormat="false" ht="15" hidden="false" customHeight="false" outlineLevel="0" collapsed="false">
      <c r="D9381" s="7" t="n">
        <f aca="false">MOD(D9380*$B$4,$B$5)</f>
        <v>1483159891</v>
      </c>
      <c r="E9381" s="8" t="n">
        <v>0.690650144769484</v>
      </c>
      <c r="F9381" s="9" t="n">
        <v>0.497694038691416</v>
      </c>
    </row>
    <row r="9382" customFormat="false" ht="15" hidden="false" customHeight="false" outlineLevel="0" collapsed="false">
      <c r="D9382" s="7" t="n">
        <f aca="false">MOD(D9381*$B$4,$B$5)</f>
        <v>801274775</v>
      </c>
      <c r="E9382" s="8" t="n">
        <v>0.373122643561217</v>
      </c>
      <c r="F9382" s="9" t="n">
        <v>-0.323594190110454</v>
      </c>
    </row>
    <row r="9383" customFormat="false" ht="15" hidden="false" customHeight="false" outlineLevel="0" collapsed="false">
      <c r="D9383" s="7" t="n">
        <f aca="false">MOD(D9382*$B$4,$B$5)</f>
        <v>6697908</v>
      </c>
      <c r="E9383" s="8" t="n">
        <v>0.00311895646445356</v>
      </c>
      <c r="F9383" s="9" t="n">
        <v>-2.73500605132776</v>
      </c>
    </row>
    <row r="9384" customFormat="false" ht="15" hidden="false" customHeight="false" outlineLevel="0" collapsed="false">
      <c r="D9384" s="7" t="n">
        <f aca="false">MOD(D9383*$B$4,$B$5)</f>
        <v>1192170018</v>
      </c>
      <c r="E9384" s="8" t="n">
        <v>0.555147425788592</v>
      </c>
      <c r="F9384" s="9" t="n">
        <v>0.138677310507762</v>
      </c>
    </row>
    <row r="9385" customFormat="false" ht="15" hidden="false" customHeight="false" outlineLevel="0" collapsed="false">
      <c r="D9385" s="7" t="n">
        <f aca="false">MOD(D9384*$B$4,$B$5)</f>
        <v>1119650219</v>
      </c>
      <c r="E9385" s="8" t="n">
        <v>0.521377762799503</v>
      </c>
      <c r="F9385" s="9" t="n">
        <v>0.0536117756415206</v>
      </c>
    </row>
    <row r="9386" customFormat="false" ht="15" hidden="false" customHeight="false" outlineLevel="0" collapsed="false">
      <c r="D9386" s="7" t="n">
        <f aca="false">MOD(D9385*$B$4,$B$5)</f>
        <v>914777300</v>
      </c>
      <c r="E9386" s="8" t="n">
        <v>0.425976375514619</v>
      </c>
      <c r="F9386" s="9" t="n">
        <v>-0.186627439605021</v>
      </c>
    </row>
    <row r="9387" customFormat="false" ht="15" hidden="false" customHeight="false" outlineLevel="0" collapsed="false">
      <c r="D9387" s="7" t="n">
        <f aca="false">MOD(D9386*$B$4,$B$5)</f>
        <v>656298686</v>
      </c>
      <c r="E9387" s="8" t="n">
        <v>0.305612891265762</v>
      </c>
      <c r="F9387" s="9" t="n">
        <v>-0.508324512069579</v>
      </c>
    </row>
    <row r="9388" customFormat="false" ht="15" hidden="false" customHeight="false" outlineLevel="0" collapsed="false">
      <c r="D9388" s="7" t="n">
        <f aca="false">MOD(D9387*$B$4,$B$5)</f>
        <v>515111362</v>
      </c>
      <c r="E9388" s="8" t="n">
        <v>0.239867420159157</v>
      </c>
      <c r="F9388" s="9" t="n">
        <v>-0.706729102727128</v>
      </c>
    </row>
    <row r="9389" customFormat="false" ht="15" hidden="false" customHeight="false" outlineLevel="0" collapsed="false">
      <c r="D9389" s="7" t="n">
        <f aca="false">MOD(D9388*$B$4,$B$5)</f>
        <v>1374890136</v>
      </c>
      <c r="E9389" s="8" t="n">
        <v>0.640233111232736</v>
      </c>
      <c r="F9389" s="9" t="n">
        <v>0.359081958899791</v>
      </c>
    </row>
    <row r="9390" customFormat="false" ht="15" hidden="false" customHeight="false" outlineLevel="0" collapsed="false">
      <c r="D9390" s="7" t="n">
        <f aca="false">MOD(D9389*$B$4,$B$5)</f>
        <v>1487127968</v>
      </c>
      <c r="E9390" s="8" t="n">
        <v>0.692497924615161</v>
      </c>
      <c r="F9390" s="9" t="n">
        <v>0.502943280293547</v>
      </c>
    </row>
    <row r="9391" customFormat="false" ht="15" hidden="false" customHeight="false" outlineLevel="0" collapsed="false">
      <c r="D9391" s="7" t="n">
        <f aca="false">MOD(D9390*$B$4,$B$5)</f>
        <v>1218275059</v>
      </c>
      <c r="E9391" s="8" t="n">
        <v>0.567303532797195</v>
      </c>
      <c r="F9391" s="9" t="n">
        <v>0.16951327133265</v>
      </c>
    </row>
    <row r="9392" customFormat="false" ht="15" hidden="false" customHeight="false" outlineLevel="0" collapsed="false">
      <c r="D9392" s="7" t="n">
        <f aca="false">MOD(D9391*$B$4,$B$5)</f>
        <v>663183541</v>
      </c>
      <c r="E9392" s="8" t="n">
        <v>0.308818901710975</v>
      </c>
      <c r="F9392" s="9" t="n">
        <v>-0.499200981199505</v>
      </c>
    </row>
    <row r="9393" customFormat="false" ht="15" hidden="false" customHeight="false" outlineLevel="0" collapsed="false">
      <c r="D9393" s="7" t="n">
        <f aca="false">MOD(D9392*$B$4,$B$5)</f>
        <v>2141465429</v>
      </c>
      <c r="E9393" s="8" t="n">
        <v>0.997197549321873</v>
      </c>
      <c r="F9393" s="9" t="n">
        <v>2.77004229720777</v>
      </c>
    </row>
    <row r="9394" customFormat="false" ht="15" hidden="false" customHeight="false" outlineLevel="0" collapsed="false">
      <c r="D9394" s="7" t="n">
        <f aca="false">MOD(D9393*$B$4,$B$5)</f>
        <v>1552374914</v>
      </c>
      <c r="E9394" s="8" t="n">
        <v>0.722880901510716</v>
      </c>
      <c r="F9394" s="9" t="n">
        <v>0.591421263010514</v>
      </c>
    </row>
    <row r="9395" customFormat="false" ht="15" hidden="false" customHeight="false" outlineLevel="0" collapsed="false">
      <c r="D9395" s="7" t="n">
        <f aca="false">MOD(D9394*$B$4,$B$5)</f>
        <v>395095276</v>
      </c>
      <c r="E9395" s="8" t="n">
        <v>0.183980575002712</v>
      </c>
      <c r="F9395" s="9" t="n">
        <v>-0.900299005861663</v>
      </c>
    </row>
    <row r="9396" customFormat="false" ht="15" hidden="false" customHeight="false" outlineLevel="0" collapsed="false">
      <c r="D9396" s="7" t="n">
        <f aca="false">MOD(D9395*$B$4,$B$5)</f>
        <v>1989282436</v>
      </c>
      <c r="E9396" s="8" t="n">
        <v>0.926331820829149</v>
      </c>
      <c r="F9396" s="9" t="n">
        <v>1.44900438378292</v>
      </c>
    </row>
    <row r="9397" customFormat="false" ht="15" hidden="false" customHeight="false" outlineLevel="0" collapsed="false">
      <c r="D9397" s="7" t="n">
        <f aca="false">MOD(D9396*$B$4,$B$5)</f>
        <v>2068676198</v>
      </c>
      <c r="E9397" s="8" t="n">
        <v>0.963302422280705</v>
      </c>
      <c r="F9397" s="9" t="n">
        <v>1.79036560779168</v>
      </c>
    </row>
    <row r="9398" customFormat="false" ht="15" hidden="false" customHeight="false" outlineLevel="0" collapsed="false">
      <c r="D9398" s="7" t="n">
        <f aca="false">MOD(D9397*$B$4,$B$5)</f>
        <v>1226651805</v>
      </c>
      <c r="E9398" s="8" t="n">
        <v>0.571204259126637</v>
      </c>
      <c r="F9398" s="9" t="n">
        <v>0.179440947405731</v>
      </c>
    </row>
    <row r="9399" customFormat="false" ht="15" hidden="false" customHeight="false" outlineLevel="0" collapsed="false">
      <c r="D9399" s="7" t="n">
        <f aca="false">MOD(D9398*$B$4,$B$5)</f>
        <v>1290164071</v>
      </c>
      <c r="E9399" s="8" t="n">
        <v>0.600779462699573</v>
      </c>
      <c r="F9399" s="9" t="n">
        <v>0.255365163369727</v>
      </c>
    </row>
    <row r="9400" customFormat="false" ht="15" hidden="false" customHeight="false" outlineLevel="0" collapsed="false">
      <c r="D9400" s="7" t="n">
        <f aca="false">MOD(D9399*$B$4,$B$5)</f>
        <v>484108241</v>
      </c>
      <c r="E9400" s="8" t="n">
        <v>0.225430466910294</v>
      </c>
      <c r="F9400" s="9" t="n">
        <v>-0.753980495163736</v>
      </c>
    </row>
    <row r="9401" customFormat="false" ht="15" hidden="false" customHeight="false" outlineLevel="0" collapsed="false">
      <c r="D9401" s="7" t="n">
        <f aca="false">MOD(D9400*$B$4,$B$5)</f>
        <v>1619338304</v>
      </c>
      <c r="E9401" s="8" t="n">
        <v>0.754063159929647</v>
      </c>
      <c r="F9401" s="9" t="n">
        <v>0.687331774355062</v>
      </c>
    </row>
    <row r="9402" customFormat="false" ht="15" hidden="false" customHeight="false" outlineLevel="0" collapsed="false">
      <c r="D9402" s="7" t="n">
        <f aca="false">MOD(D9401*$B$4,$B$5)</f>
        <v>822005231</v>
      </c>
      <c r="E9402" s="8" t="n">
        <v>0.382776014397644</v>
      </c>
      <c r="F9402" s="9" t="n">
        <v>-0.29819802538003</v>
      </c>
    </row>
    <row r="9403" customFormat="false" ht="15" hidden="false" customHeight="false" outlineLevel="0" collapsed="false">
      <c r="D9403" s="7" t="n">
        <f aca="false">MOD(D9402*$B$4,$B$5)</f>
        <v>2106643629</v>
      </c>
      <c r="E9403" s="8" t="n">
        <v>0.980982385092399</v>
      </c>
      <c r="F9403" s="9" t="n">
        <v>2.07447487502318</v>
      </c>
    </row>
    <row r="9404" customFormat="false" ht="15" hidden="false" customHeight="false" outlineLevel="0" collapsed="false">
      <c r="D9404" s="7" t="n">
        <f aca="false">MOD(D9403*$B$4,$B$5)</f>
        <v>1479068</v>
      </c>
      <c r="E9404" s="8" t="n">
        <v>0.000688744709537127</v>
      </c>
      <c r="F9404" s="9" t="n">
        <v>-3.19932676920341</v>
      </c>
    </row>
    <row r="9405" customFormat="false" ht="15" hidden="false" customHeight="false" outlineLevel="0" collapsed="false">
      <c r="D9405" s="7" t="n">
        <f aca="false">MOD(D9404*$B$4,$B$5)</f>
        <v>529131077</v>
      </c>
      <c r="E9405" s="8" t="n">
        <v>0.246395858699824</v>
      </c>
      <c r="F9405" s="9" t="n">
        <v>-0.685875347142326</v>
      </c>
    </row>
    <row r="9406" customFormat="false" ht="15" hidden="false" customHeight="false" outlineLevel="0" collapsed="false">
      <c r="D9406" s="7" t="n">
        <f aca="false">MOD(D9405*$B$4,$B$5)</f>
        <v>1663204096</v>
      </c>
      <c r="E9406" s="8" t="n">
        <v>0.774489761120165</v>
      </c>
      <c r="F9406" s="9" t="n">
        <v>0.753714825448341</v>
      </c>
    </row>
    <row r="9407" customFormat="false" ht="15" hidden="false" customHeight="false" outlineLevel="0" collapsed="false">
      <c r="D9407" s="7" t="n">
        <f aca="false">MOD(D9406*$B$4,$B$5)</f>
        <v>848774921</v>
      </c>
      <c r="E9407" s="8" t="n">
        <v>0.395241622715482</v>
      </c>
      <c r="F9407" s="9" t="n">
        <v>-0.265683144873253</v>
      </c>
    </row>
    <row r="9408" customFormat="false" ht="15" hidden="false" customHeight="false" outlineLevel="0" collapsed="false">
      <c r="D9408" s="7" t="n">
        <f aca="false">MOD(D9407*$B$4,$B$5)</f>
        <v>1521194125</v>
      </c>
      <c r="E9408" s="8" t="n">
        <v>0.708361215152183</v>
      </c>
      <c r="F9408" s="9" t="n">
        <v>0.548603519956076</v>
      </c>
    </row>
    <row r="9409" customFormat="false" ht="15" hidden="false" customHeight="false" outlineLevel="0" collapsed="false">
      <c r="D9409" s="7" t="n">
        <f aca="false">MOD(D9408*$B$4,$B$5)</f>
        <v>653266004</v>
      </c>
      <c r="E9409" s="8" t="n">
        <v>0.304200688660332</v>
      </c>
      <c r="F9409" s="9" t="n">
        <v>-0.512356717271245</v>
      </c>
    </row>
    <row r="9410" customFormat="false" ht="15" hidden="false" customHeight="false" outlineLevel="0" collapsed="false">
      <c r="D9410" s="7" t="n">
        <f aca="false">MOD(D9409*$B$4,$B$5)</f>
        <v>153406536</v>
      </c>
      <c r="E9410" s="8" t="n">
        <v>0.0714354851017105</v>
      </c>
      <c r="F9410" s="9" t="n">
        <v>-1.46518309615428</v>
      </c>
    </row>
    <row r="9411" customFormat="false" ht="15" hidden="false" customHeight="false" outlineLevel="0" collapsed="false">
      <c r="D9411" s="7" t="n">
        <f aca="false">MOD(D9410*$B$4,$B$5)</f>
        <v>563284400</v>
      </c>
      <c r="E9411" s="8" t="n">
        <v>0.262299739068653</v>
      </c>
      <c r="F9411" s="9" t="n">
        <v>-0.636271498983063</v>
      </c>
    </row>
    <row r="9412" customFormat="false" ht="15" hidden="false" customHeight="false" outlineLevel="0" collapsed="false">
      <c r="D9412" s="7" t="n">
        <f aca="false">MOD(D9411*$B$4,$B$5)</f>
        <v>1010817733</v>
      </c>
      <c r="E9412" s="8" t="n">
        <v>0.470698687220643</v>
      </c>
      <c r="F9412" s="9" t="n">
        <v>-0.0735136599215604</v>
      </c>
    </row>
    <row r="9413" customFormat="false" ht="15" hidden="false" customHeight="false" outlineLevel="0" collapsed="false">
      <c r="D9413" s="7" t="n">
        <f aca="false">MOD(D9412*$B$4,$B$5)</f>
        <v>206846156</v>
      </c>
      <c r="E9413" s="8" t="n">
        <v>0.0963202473673227</v>
      </c>
      <c r="F9413" s="9" t="n">
        <v>-1.30280748499639</v>
      </c>
    </row>
    <row r="9414" customFormat="false" ht="15" hidden="false" customHeight="false" outlineLevel="0" collapsed="false">
      <c r="D9414" s="7" t="n">
        <f aca="false">MOD(D9413*$B$4,$B$5)</f>
        <v>1019321373</v>
      </c>
      <c r="E9414" s="8" t="n">
        <v>0.474658503173532</v>
      </c>
      <c r="F9414" s="9" t="n">
        <v>-0.0635644913371331</v>
      </c>
    </row>
    <row r="9415" customFormat="false" ht="15" hidden="false" customHeight="false" outlineLevel="0" collapsed="false">
      <c r="D9415" s="7" t="n">
        <f aca="false">MOD(D9414*$B$4,$B$5)</f>
        <v>516676019</v>
      </c>
      <c r="E9415" s="8" t="n">
        <v>0.24059602035265</v>
      </c>
      <c r="F9415" s="9" t="n">
        <v>-0.704386612731092</v>
      </c>
    </row>
    <row r="9416" customFormat="false" ht="15" hidden="false" customHeight="false" outlineLevel="0" collapsed="false">
      <c r="D9416" s="7" t="n">
        <f aca="false">MOD(D9415*$B$4,$B$5)</f>
        <v>1740520538</v>
      </c>
      <c r="E9416" s="8" t="n">
        <v>0.810493035065469</v>
      </c>
      <c r="F9416" s="9" t="n">
        <v>0.879714615232957</v>
      </c>
    </row>
    <row r="9417" customFormat="false" ht="15" hidden="false" customHeight="false" outlineLevel="0" collapsed="false">
      <c r="D9417" s="7" t="n">
        <f aca="false">MOD(D9416*$B$4,$B$5)</f>
        <v>664168217</v>
      </c>
      <c r="E9417" s="8" t="n">
        <v>0.309277427205143</v>
      </c>
      <c r="F9417" s="9" t="n">
        <v>-0.497899535945256</v>
      </c>
    </row>
    <row r="9418" customFormat="false" ht="15" hidden="false" customHeight="false" outlineLevel="0" collapsed="false">
      <c r="D9418" s="7" t="n">
        <f aca="false">MOD(D9417*$B$4,$B$5)</f>
        <v>280636744</v>
      </c>
      <c r="E9418" s="8" t="n">
        <v>0.130681667598599</v>
      </c>
      <c r="F9418" s="9" t="n">
        <v>-1.12317462988162</v>
      </c>
    </row>
    <row r="9419" customFormat="false" ht="15" hidden="false" customHeight="false" outlineLevel="0" collapsed="false">
      <c r="D9419" s="7" t="n">
        <f aca="false">MOD(D9418*$B$4,$B$5)</f>
        <v>289424348</v>
      </c>
      <c r="E9419" s="8" t="n">
        <v>0.134773714593401</v>
      </c>
      <c r="F9419" s="9" t="n">
        <v>-1.10410537673293</v>
      </c>
    </row>
    <row r="9420" customFormat="false" ht="15" hidden="false" customHeight="false" outlineLevel="0" collapsed="false">
      <c r="D9420" s="7" t="n">
        <f aca="false">MOD(D9419*$B$4,$B$5)</f>
        <v>1421578573</v>
      </c>
      <c r="E9420" s="8" t="n">
        <v>0.66197410892879</v>
      </c>
      <c r="F9420" s="9" t="n">
        <v>0.41785685080363</v>
      </c>
    </row>
    <row r="9421" customFormat="false" ht="15" hidden="false" customHeight="false" outlineLevel="0" collapsed="false">
      <c r="D9421" s="7" t="n">
        <f aca="false">MOD(D9420*$B$4,$B$5)</f>
        <v>326841045</v>
      </c>
      <c r="E9421" s="8" t="n">
        <v>0.152197221901451</v>
      </c>
      <c r="F9421" s="9" t="n">
        <v>-1.02705526061419</v>
      </c>
    </row>
    <row r="9422" customFormat="false" ht="15" hidden="false" customHeight="false" outlineLevel="0" collapsed="false">
      <c r="D9422" s="7" t="n">
        <f aca="false">MOD(D9421*$B$4,$B$5)</f>
        <v>1529212333</v>
      </c>
      <c r="E9422" s="8" t="n">
        <v>0.712094984214841</v>
      </c>
      <c r="F9422" s="9" t="n">
        <v>0.559515389077335</v>
      </c>
    </row>
    <row r="9423" customFormat="false" ht="15" hidden="false" customHeight="false" outlineLevel="0" collapsed="false">
      <c r="D9423" s="7" t="n">
        <f aca="false">MOD(D9422*$B$4,$B$5)</f>
        <v>1153127912</v>
      </c>
      <c r="E9423" s="8" t="n">
        <v>0.536967028432495</v>
      </c>
      <c r="F9423" s="9" t="n">
        <v>0.0927956043873369</v>
      </c>
    </row>
    <row r="9424" customFormat="false" ht="15" hidden="false" customHeight="false" outlineLevel="0" collapsed="false">
      <c r="D9424" s="7" t="n">
        <f aca="false">MOD(D9423*$B$4,$B$5)</f>
        <v>2008793559</v>
      </c>
      <c r="E9424" s="8" t="n">
        <v>0.93541739549061</v>
      </c>
      <c r="F9424" s="9" t="n">
        <v>1.51740204073118</v>
      </c>
    </row>
    <row r="9425" customFormat="false" ht="15" hidden="false" customHeight="false" outlineLevel="0" collapsed="false">
      <c r="D9425" s="7" t="n">
        <f aca="false">MOD(D9424*$B$4,$B$5)</f>
        <v>1144773498</v>
      </c>
      <c r="E9425" s="8" t="n">
        <v>0.53307670125093</v>
      </c>
      <c r="F9425" s="9" t="n">
        <v>0.0830062153988387</v>
      </c>
    </row>
    <row r="9426" customFormat="false" ht="15" hidden="false" customHeight="false" outlineLevel="0" collapsed="false">
      <c r="D9426" s="7" t="n">
        <f aca="false">MOD(D9425*$B$4,$B$5)</f>
        <v>312317354</v>
      </c>
      <c r="E9426" s="8" t="n">
        <v>0.145434101247633</v>
      </c>
      <c r="F9426" s="9" t="n">
        <v>-1.05621893366991</v>
      </c>
    </row>
    <row r="9427" customFormat="false" ht="15" hidden="false" customHeight="false" outlineLevel="0" collapsed="false">
      <c r="D9427" s="7" t="n">
        <f aca="false">MOD(D9426*$B$4,$B$5)</f>
        <v>535792994</v>
      </c>
      <c r="E9427" s="8" t="n">
        <v>0.249498055548871</v>
      </c>
      <c r="F9427" s="9" t="n">
        <v>-0.676070144338053</v>
      </c>
    </row>
    <row r="9428" customFormat="false" ht="15" hidden="false" customHeight="false" outlineLevel="0" collapsed="false">
      <c r="D9428" s="7" t="n">
        <f aca="false">MOD(D9427*$B$4,$B$5)</f>
        <v>1118052553</v>
      </c>
      <c r="E9428" s="8" t="n">
        <v>0.520633791592562</v>
      </c>
      <c r="F9428" s="9" t="n">
        <v>0.0517443268413597</v>
      </c>
    </row>
    <row r="9429" customFormat="false" ht="15" hidden="false" customHeight="false" outlineLevel="0" collapsed="false">
      <c r="D9429" s="7" t="n">
        <f aca="false">MOD(D9428*$B$4,$B$5)</f>
        <v>1103253106</v>
      </c>
      <c r="E9429" s="8" t="n">
        <v>0.513742262044681</v>
      </c>
      <c r="F9429" s="9" t="n">
        <v>0.0344535577207893</v>
      </c>
    </row>
    <row r="9430" customFormat="false" ht="15" hidden="false" customHeight="false" outlineLevel="0" collapsed="false">
      <c r="D9430" s="7" t="n">
        <f aca="false">MOD(D9429*$B$4,$B$5)</f>
        <v>1831201420</v>
      </c>
      <c r="E9430" s="8" t="n">
        <v>0.852719611351117</v>
      </c>
      <c r="F9430" s="9" t="n">
        <v>1.04816894166828</v>
      </c>
    </row>
    <row r="9431" customFormat="false" ht="15" hidden="false" customHeight="false" outlineLevel="0" collapsed="false">
      <c r="D9431" s="7" t="n">
        <f aca="false">MOD(D9430*$B$4,$B$5)</f>
        <v>1349350653</v>
      </c>
      <c r="E9431" s="8" t="n">
        <v>0.628340362690706</v>
      </c>
      <c r="F9431" s="9" t="n">
        <v>0.327460948709549</v>
      </c>
    </row>
    <row r="9432" customFormat="false" ht="15" hidden="false" customHeight="false" outlineLevel="0" collapsed="false">
      <c r="D9432" s="7" t="n">
        <f aca="false">MOD(D9431*$B$4,$B$5)</f>
        <v>1326357453</v>
      </c>
      <c r="E9432" s="8" t="n">
        <v>0.61763331956941</v>
      </c>
      <c r="F9432" s="9" t="n">
        <v>0.299270893775143</v>
      </c>
    </row>
    <row r="9433" customFormat="false" ht="15" hidden="false" customHeight="false" outlineLevel="0" collapsed="false">
      <c r="D9433" s="7" t="n">
        <f aca="false">MOD(D9432*$B$4,$B$5)</f>
        <v>1670645752</v>
      </c>
      <c r="E9433" s="8" t="n">
        <v>0.777955052236053</v>
      </c>
      <c r="F9433" s="9" t="n">
        <v>0.765305087111685</v>
      </c>
    </row>
    <row r="9434" customFormat="false" ht="15" hidden="false" customHeight="false" outlineLevel="0" collapsed="false">
      <c r="D9434" s="7" t="n">
        <f aca="false">MOD(D9433*$B$4,$B$5)</f>
        <v>1435182648</v>
      </c>
      <c r="E9434" s="8" t="n">
        <v>0.668309000011821</v>
      </c>
      <c r="F9434" s="9" t="n">
        <v>0.435248585475565</v>
      </c>
    </row>
    <row r="9435" customFormat="false" ht="15" hidden="false" customHeight="false" outlineLevel="0" collapsed="false">
      <c r="D9435" s="7" t="n">
        <f aca="false">MOD(D9434*$B$4,$B$5)</f>
        <v>2026633035</v>
      </c>
      <c r="E9435" s="8" t="n">
        <v>0.943724548857403</v>
      </c>
      <c r="F9435" s="9" t="n">
        <v>1.58683110357771</v>
      </c>
    </row>
    <row r="9436" customFormat="false" ht="15" hidden="false" customHeight="false" outlineLevel="0" collapsed="false">
      <c r="D9436" s="7" t="n">
        <f aca="false">MOD(D9435*$B$4,$B$5)</f>
        <v>1133177047</v>
      </c>
      <c r="E9436" s="8" t="n">
        <v>0.52767668294504</v>
      </c>
      <c r="F9436" s="9" t="n">
        <v>0.0694308993792073</v>
      </c>
    </row>
    <row r="9437" customFormat="false" ht="15" hidden="false" customHeight="false" outlineLevel="0" collapsed="false">
      <c r="D9437" s="7" t="n">
        <f aca="false">MOD(D9436*$B$4,$B$5)</f>
        <v>1033263000</v>
      </c>
      <c r="E9437" s="8" t="n">
        <v>0.481150579155563</v>
      </c>
      <c r="F9437" s="9" t="n">
        <v>-0.047266084743777</v>
      </c>
    </row>
    <row r="9438" customFormat="false" ht="15" hidden="false" customHeight="false" outlineLevel="0" collapsed="false">
      <c r="D9438" s="7" t="n">
        <f aca="false">MOD(D9437*$B$4,$B$5)</f>
        <v>1330571425</v>
      </c>
      <c r="E9438" s="8" t="n">
        <v>0.619595603197436</v>
      </c>
      <c r="F9438" s="9" t="n">
        <v>0.304418869707149</v>
      </c>
    </row>
    <row r="9439" customFormat="false" ht="15" hidden="false" customHeight="false" outlineLevel="0" collapsed="false">
      <c r="D9439" s="7" t="n">
        <f aca="false">MOD(D9438*$B$4,$B$5)</f>
        <v>1072341699</v>
      </c>
      <c r="E9439" s="8" t="n">
        <v>0.499348016455162</v>
      </c>
      <c r="F9439" s="9" t="n">
        <v>-0.00163428111557726</v>
      </c>
    </row>
    <row r="9440" customFormat="false" ht="15" hidden="false" customHeight="false" outlineLevel="0" collapsed="false">
      <c r="D9440" s="7" t="n">
        <f aca="false">MOD(D9439*$B$4,$B$5)</f>
        <v>60325141</v>
      </c>
      <c r="E9440" s="8" t="n">
        <v>0.0280910828412427</v>
      </c>
      <c r="F9440" s="9" t="n">
        <v>-1.90961994117669</v>
      </c>
    </row>
    <row r="9441" customFormat="false" ht="15" hidden="false" customHeight="false" outlineLevel="0" collapsed="false">
      <c r="D9441" s="7" t="n">
        <f aca="false">MOD(D9440*$B$4,$B$5)</f>
        <v>2114539526</v>
      </c>
      <c r="E9441" s="8" t="n">
        <v>0.984659198657292</v>
      </c>
      <c r="F9441" s="9" t="n">
        <v>2.16117786365549</v>
      </c>
    </row>
    <row r="9442" customFormat="false" ht="15" hidden="false" customHeight="false" outlineLevel="0" collapsed="false">
      <c r="D9442" s="7" t="n">
        <f aca="false">MOD(D9441*$B$4,$B$5)</f>
        <v>1039717636</v>
      </c>
      <c r="E9442" s="8" t="n">
        <v>0.484156253267225</v>
      </c>
      <c r="F9442" s="9" t="n">
        <v>-0.0397248291046403</v>
      </c>
    </row>
    <row r="9443" customFormat="false" ht="15" hidden="false" customHeight="false" outlineLevel="0" collapsed="false">
      <c r="D9443" s="7" t="n">
        <f aca="false">MOD(D9442*$B$4,$B$5)</f>
        <v>1517176966</v>
      </c>
      <c r="E9443" s="8" t="n">
        <v>0.706490579719181</v>
      </c>
      <c r="F9443" s="9" t="n">
        <v>0.543161167832054</v>
      </c>
    </row>
    <row r="9444" customFormat="false" ht="15" hidden="false" customHeight="false" outlineLevel="0" collapsed="false">
      <c r="D9444" s="7" t="n">
        <f aca="false">MOD(D9443*$B$4,$B$5)</f>
        <v>14512145</v>
      </c>
      <c r="E9444" s="8" t="n">
        <v>0.00675774412859021</v>
      </c>
      <c r="F9444" s="9" t="n">
        <v>-2.46988926460337</v>
      </c>
    </row>
    <row r="9445" customFormat="false" ht="15" hidden="false" customHeight="false" outlineLevel="0" collapsed="false">
      <c r="D9445" s="7" t="n">
        <f aca="false">MOD(D9444*$B$4,$B$5)</f>
        <v>436082373</v>
      </c>
      <c r="E9445" s="8" t="n">
        <v>0.203066679372514</v>
      </c>
      <c r="F9445" s="9" t="n">
        <v>-0.830717286094959</v>
      </c>
    </row>
    <row r="9446" customFormat="false" ht="15" hidden="false" customHeight="false" outlineLevel="0" collapsed="false">
      <c r="D9446" s="7" t="n">
        <f aca="false">MOD(D9445*$B$4,$B$5)</f>
        <v>497519189</v>
      </c>
      <c r="E9446" s="8" t="n">
        <v>0.231675426225807</v>
      </c>
      <c r="F9446" s="9" t="n">
        <v>-0.733340380020282</v>
      </c>
    </row>
    <row r="9447" customFormat="false" ht="15" hidden="false" customHeight="false" outlineLevel="0" collapsed="false">
      <c r="D9447" s="7" t="n">
        <f aca="false">MOD(D9446*$B$4,$B$5)</f>
        <v>439147818</v>
      </c>
      <c r="E9447" s="8" t="n">
        <v>0.204494138438715</v>
      </c>
      <c r="F9447" s="9" t="n">
        <v>-0.82567535367629</v>
      </c>
    </row>
    <row r="9448" customFormat="false" ht="15" hidden="false" customHeight="false" outlineLevel="0" collapsed="false">
      <c r="D9448" s="7" t="n">
        <f aca="false">MOD(D9447*$B$4,$B$5)</f>
        <v>293243141</v>
      </c>
      <c r="E9448" s="8" t="n">
        <v>0.136551978659399</v>
      </c>
      <c r="F9448" s="9" t="n">
        <v>-1.0959424570967</v>
      </c>
    </row>
    <row r="9449" customFormat="false" ht="15" hidden="false" customHeight="false" outlineLevel="0" collapsed="false">
      <c r="D9449" s="7" t="n">
        <f aca="false">MOD(D9448*$B$4,$B$5)</f>
        <v>1074941834</v>
      </c>
      <c r="E9449" s="8" t="n">
        <v>0.500558798667564</v>
      </c>
      <c r="F9449" s="9" t="n">
        <v>0.00140070099796237</v>
      </c>
    </row>
    <row r="9450" customFormat="false" ht="15" hidden="false" customHeight="false" outlineLevel="0" collapsed="false">
      <c r="D9450" s="7" t="n">
        <f aca="false">MOD(D9449*$B$4,$B$5)</f>
        <v>1017390200</v>
      </c>
      <c r="E9450" s="8" t="n">
        <v>0.473759230667501</v>
      </c>
      <c r="F9450" s="9" t="n">
        <v>-0.0658233557789332</v>
      </c>
    </row>
    <row r="9451" customFormat="false" ht="15" hidden="false" customHeight="false" outlineLevel="0" collapsed="false">
      <c r="D9451" s="7" t="n">
        <f aca="false">MOD(D9450*$B$4,$B$5)</f>
        <v>1786304604</v>
      </c>
      <c r="E9451" s="8" t="n">
        <v>0.831812902197068</v>
      </c>
      <c r="F9451" s="9" t="n">
        <v>0.96135401861821</v>
      </c>
    </row>
    <row r="9452" customFormat="false" ht="15" hidden="false" customHeight="false" outlineLevel="0" collapsed="false">
      <c r="D9452" s="7" t="n">
        <f aca="false">MOD(D9451*$B$4,$B$5)</f>
        <v>946145340</v>
      </c>
      <c r="E9452" s="8" t="n">
        <v>0.440583257414944</v>
      </c>
      <c r="F9452" s="9" t="n">
        <v>-0.149490614333478</v>
      </c>
    </row>
    <row r="9453" customFormat="false" ht="15" hidden="false" customHeight="false" outlineLevel="0" collapsed="false">
      <c r="D9453" s="7" t="n">
        <f aca="false">MOD(D9452*$B$4,$B$5)</f>
        <v>846986391</v>
      </c>
      <c r="E9453" s="8" t="n">
        <v>0.394408773532518</v>
      </c>
      <c r="F9453" s="9" t="n">
        <v>-0.267846407875933</v>
      </c>
    </row>
    <row r="9454" customFormat="false" ht="15" hidden="false" customHeight="false" outlineLevel="0" collapsed="false">
      <c r="D9454" s="7" t="n">
        <f aca="false">MOD(D9453*$B$4,$B$5)</f>
        <v>1086408375</v>
      </c>
      <c r="E9454" s="8" t="n">
        <v>0.505898322915564</v>
      </c>
      <c r="F9454" s="9" t="n">
        <v>0.0147854416811989</v>
      </c>
    </row>
    <row r="9455" customFormat="false" ht="15" hidden="false" customHeight="false" outlineLevel="0" collapsed="false">
      <c r="D9455" s="7" t="n">
        <f aca="false">MOD(D9454*$B$4,$B$5)</f>
        <v>468009885</v>
      </c>
      <c r="E9455" s="8" t="n">
        <v>0.217934085724814</v>
      </c>
      <c r="F9455" s="9" t="n">
        <v>-0.779189369187209</v>
      </c>
    </row>
    <row r="9456" customFormat="false" ht="15" hidden="false" customHeight="false" outlineLevel="0" collapsed="false">
      <c r="D9456" s="7" t="n">
        <f aca="false">MOD(D9455*$B$4,$B$5)</f>
        <v>1924676042</v>
      </c>
      <c r="E9456" s="8" t="n">
        <v>0.89624712420278</v>
      </c>
      <c r="F9456" s="9" t="n">
        <v>1.26045366847185</v>
      </c>
    </row>
    <row r="9457" customFormat="false" ht="15" hidden="false" customHeight="false" outlineLevel="0" collapsed="false">
      <c r="D9457" s="7" t="n">
        <f aca="false">MOD(D9456*$B$4,$B$5)</f>
        <v>1599686868</v>
      </c>
      <c r="E9457" s="8" t="n">
        <v>0.744912246935919</v>
      </c>
      <c r="F9457" s="9" t="n">
        <v>0.658564436797224</v>
      </c>
    </row>
    <row r="9458" customFormat="false" ht="15" hidden="false" customHeight="false" outlineLevel="0" collapsed="false">
      <c r="D9458" s="7" t="n">
        <f aca="false">MOD(D9457*$B$4,$B$5)</f>
        <v>1415310049</v>
      </c>
      <c r="E9458" s="8" t="n">
        <v>0.659055099970712</v>
      </c>
      <c r="F9458" s="9" t="n">
        <v>0.409885694191088</v>
      </c>
    </row>
    <row r="9459" customFormat="false" ht="15" hidden="false" customHeight="false" outlineLevel="0" collapsed="false">
      <c r="D9459" s="7" t="n">
        <f aca="false">MOD(D9458*$B$4,$B$5)</f>
        <v>534113268</v>
      </c>
      <c r="E9459" s="8" t="n">
        <v>0.248715872176658</v>
      </c>
      <c r="F9459" s="9" t="n">
        <v>-0.678536255318599</v>
      </c>
    </row>
    <row r="9460" customFormat="false" ht="15" hidden="false" customHeight="false" outlineLevel="0" collapsed="false">
      <c r="D9460" s="7" t="n">
        <f aca="false">MOD(D9459*$B$4,$B$5)</f>
        <v>1640377393</v>
      </c>
      <c r="E9460" s="8" t="n">
        <v>0.763860249206294</v>
      </c>
      <c r="F9460" s="9" t="n">
        <v>0.718775100749136</v>
      </c>
    </row>
    <row r="9461" customFormat="false" ht="15" hidden="false" customHeight="false" outlineLevel="0" collapsed="false">
      <c r="D9461" s="7" t="n">
        <f aca="false">MOD(D9460*$B$4,$B$5)</f>
        <v>640105319</v>
      </c>
      <c r="E9461" s="8" t="n">
        <v>0.298072267135672</v>
      </c>
      <c r="F9461" s="9" t="n">
        <v>-0.529952976476724</v>
      </c>
    </row>
    <row r="9462" customFormat="false" ht="15" hidden="false" customHeight="false" outlineLevel="0" collapsed="false">
      <c r="D9462" s="7" t="n">
        <f aca="false">MOD(D9461*$B$4,$B$5)</f>
        <v>529140413</v>
      </c>
      <c r="E9462" s="8" t="n">
        <v>0.246400206113607</v>
      </c>
      <c r="F9462" s="9" t="n">
        <v>-0.685861560124164</v>
      </c>
    </row>
    <row r="9463" customFormat="false" ht="15" hidden="false" customHeight="false" outlineLevel="0" collapsed="false">
      <c r="D9463" s="7" t="n">
        <f aca="false">MOD(D9462*$B$4,$B$5)</f>
        <v>2113862152</v>
      </c>
      <c r="E9463" s="8" t="n">
        <v>0.98434377180817</v>
      </c>
      <c r="F9463" s="9" t="n">
        <v>2.15307917789868</v>
      </c>
    </row>
    <row r="9464" customFormat="false" ht="15" hidden="false" customHeight="false" outlineLevel="0" collapsed="false">
      <c r="D9464" s="7" t="n">
        <f aca="false">MOD(D9463*$B$4,$B$5)</f>
        <v>554451987</v>
      </c>
      <c r="E9464" s="8" t="n">
        <v>0.258186826257209</v>
      </c>
      <c r="F9464" s="9" t="n">
        <v>-0.648945424455613</v>
      </c>
    </row>
    <row r="9465" customFormat="false" ht="15" hidden="false" customHeight="false" outlineLevel="0" collapsed="false">
      <c r="D9465" s="7" t="n">
        <f aca="false">MOD(D9464*$B$4,$B$5)</f>
        <v>2010655563</v>
      </c>
      <c r="E9465" s="8" t="n">
        <v>0.93628445867103</v>
      </c>
      <c r="F9465" s="9" t="n">
        <v>1.52431083159688</v>
      </c>
    </row>
    <row r="9466" customFormat="false" ht="15" hidden="false" customHeight="false" outlineLevel="0" collapsed="false">
      <c r="D9466" s="7" t="n">
        <f aca="false">MOD(D9465*$B$4,$B$5)</f>
        <v>831255408</v>
      </c>
      <c r="E9466" s="8" t="n">
        <v>0.3870834637313</v>
      </c>
      <c r="F9466" s="9" t="n">
        <v>-0.286928683202693</v>
      </c>
    </row>
    <row r="9467" customFormat="false" ht="15" hidden="false" customHeight="false" outlineLevel="0" collapsed="false">
      <c r="D9467" s="7" t="n">
        <f aca="false">MOD(D9466*$B$4,$B$5)</f>
        <v>1945339020</v>
      </c>
      <c r="E9467" s="8" t="n">
        <v>0.905869073146832</v>
      </c>
      <c r="F9467" s="9" t="n">
        <v>1.31573842149707</v>
      </c>
    </row>
    <row r="9468" customFormat="false" ht="15" hidden="false" customHeight="false" outlineLevel="0" collapsed="false">
      <c r="D9468" s="7" t="n">
        <f aca="false">MOD(D9467*$B$4,$B$5)</f>
        <v>442402051</v>
      </c>
      <c r="E9468" s="8" t="n">
        <v>0.206009508768105</v>
      </c>
      <c r="F9468" s="9" t="n">
        <v>-0.820345776206867</v>
      </c>
    </row>
    <row r="9469" customFormat="false" ht="15" hidden="false" customHeight="false" outlineLevel="0" collapsed="false">
      <c r="D9469" s="7" t="n">
        <f aca="false">MOD(D9468*$B$4,$B$5)</f>
        <v>612018053</v>
      </c>
      <c r="E9469" s="8" t="n">
        <v>0.284993114680977</v>
      </c>
      <c r="F9469" s="9" t="n">
        <v>-0.5680717791874</v>
      </c>
    </row>
    <row r="9470" customFormat="false" ht="15" hidden="false" customHeight="false" outlineLevel="0" collapsed="false">
      <c r="D9470" s="7" t="n">
        <f aca="false">MOD(D9469*$B$4,$B$5)</f>
        <v>1938388231</v>
      </c>
      <c r="E9470" s="8" t="n">
        <v>0.902632359790273</v>
      </c>
      <c r="F9470" s="9" t="n">
        <v>1.29669752748736</v>
      </c>
    </row>
    <row r="9471" customFormat="false" ht="15" hidden="false" customHeight="false" outlineLevel="0" collapsed="false">
      <c r="D9471" s="7" t="n">
        <f aca="false">MOD(D9470*$B$4,$B$5)</f>
        <v>2075798811</v>
      </c>
      <c r="E9471" s="8" t="n">
        <v>0.966619147422369</v>
      </c>
      <c r="F9471" s="9" t="n">
        <v>1.83327486621018</v>
      </c>
    </row>
    <row r="9472" customFormat="false" ht="15" hidden="false" customHeight="false" outlineLevel="0" collapsed="false">
      <c r="D9472" s="7" t="n">
        <f aca="false">MOD(D9471*$B$4,$B$5)</f>
        <v>1444920408</v>
      </c>
      <c r="E9472" s="8" t="n">
        <v>0.672843497873138</v>
      </c>
      <c r="F9472" s="9" t="n">
        <v>0.447778579270105</v>
      </c>
    </row>
    <row r="9473" customFormat="false" ht="15" hidden="false" customHeight="false" outlineLevel="0" collapsed="false">
      <c r="D9473" s="7" t="n">
        <f aca="false">MOD(D9472*$B$4,$B$5)</f>
        <v>1779127302</v>
      </c>
      <c r="E9473" s="8" t="n">
        <v>0.828470710505238</v>
      </c>
      <c r="F9473" s="9" t="n">
        <v>0.948139230396468</v>
      </c>
    </row>
    <row r="9474" customFormat="false" ht="15" hidden="false" customHeight="false" outlineLevel="0" collapsed="false">
      <c r="D9474" s="7" t="n">
        <f aca="false">MOD(D9473*$B$4,$B$5)</f>
        <v>235467665</v>
      </c>
      <c r="E9474" s="8" t="n">
        <v>0.109648176105365</v>
      </c>
      <c r="F9474" s="9" t="n">
        <v>-1.22840132107248</v>
      </c>
    </row>
    <row r="9475" customFormat="false" ht="15" hidden="false" customHeight="false" outlineLevel="0" collapsed="false">
      <c r="D9475" s="7" t="n">
        <f aca="false">MOD(D9474*$B$4,$B$5)</f>
        <v>1776197291</v>
      </c>
      <c r="E9475" s="8" t="n">
        <v>0.827106317809882</v>
      </c>
      <c r="F9475" s="9" t="n">
        <v>0.94279188293247</v>
      </c>
    </row>
    <row r="9476" customFormat="false" ht="15" hidden="false" customHeight="false" outlineLevel="0" collapsed="false">
      <c r="D9476" s="7" t="n">
        <f aca="false">MOD(D9475*$B$4,$B$5)</f>
        <v>534827386</v>
      </c>
      <c r="E9476" s="8" t="n">
        <v>0.249048409284138</v>
      </c>
      <c r="F9476" s="9" t="n">
        <v>-0.677487310501082</v>
      </c>
    </row>
    <row r="9477" customFormat="false" ht="15" hidden="false" customHeight="false" outlineLevel="0" collapsed="false">
      <c r="D9477" s="7" t="n">
        <f aca="false">MOD(D9476*$B$4,$B$5)</f>
        <v>1751829019</v>
      </c>
      <c r="E9477" s="8" t="n">
        <v>0.815758956890329</v>
      </c>
      <c r="F9477" s="9" t="n">
        <v>0.899320283838265</v>
      </c>
    </row>
    <row r="9478" customFormat="false" ht="15" hidden="false" customHeight="false" outlineLevel="0" collapsed="false">
      <c r="D9478" s="7" t="n">
        <f aca="false">MOD(D9477*$B$4,$B$5)</f>
        <v>1075008230</v>
      </c>
      <c r="E9478" s="8" t="n">
        <v>0.500589716714425</v>
      </c>
      <c r="F9478" s="9" t="n">
        <v>0.00147820112873036</v>
      </c>
    </row>
    <row r="9479" customFormat="false" ht="15" hidden="false" customHeight="false" outlineLevel="0" collapsed="false">
      <c r="D9479" s="7" t="n">
        <f aca="false">MOD(D9478*$B$4,$B$5)</f>
        <v>2074907869</v>
      </c>
      <c r="E9479" s="8" t="n">
        <v>0.966204270223346</v>
      </c>
      <c r="F9479" s="9" t="n">
        <v>1.82772083507972</v>
      </c>
    </row>
    <row r="9480" customFormat="false" ht="15" hidden="false" customHeight="false" outlineLevel="0" collapsed="false">
      <c r="D9480" s="7" t="n">
        <f aca="false">MOD(D9479*$B$4,$B$5)</f>
        <v>1387932066</v>
      </c>
      <c r="E9480" s="8" t="n">
        <v>0.64630623315117</v>
      </c>
      <c r="F9480" s="9" t="n">
        <v>0.375367013589224</v>
      </c>
    </row>
    <row r="9481" customFormat="false" ht="15" hidden="false" customHeight="false" outlineLevel="0" collapsed="false">
      <c r="D9481" s="7" t="n">
        <f aca="false">MOD(D9480*$B$4,$B$5)</f>
        <v>1821422427</v>
      </c>
      <c r="E9481" s="8" t="n">
        <v>0.848165912877923</v>
      </c>
      <c r="F9481" s="9" t="n">
        <v>1.02859894432994</v>
      </c>
    </row>
    <row r="9482" customFormat="false" ht="15" hidden="false" customHeight="false" outlineLevel="0" collapsed="false">
      <c r="D9482" s="7" t="n">
        <f aca="false">MOD(D9481*$B$4,$B$5)</f>
        <v>1753981890</v>
      </c>
      <c r="E9482" s="8" t="n">
        <v>0.81676146557253</v>
      </c>
      <c r="F9482" s="9" t="n">
        <v>0.903092001236095</v>
      </c>
    </row>
    <row r="9483" customFormat="false" ht="15" hidden="false" customHeight="false" outlineLevel="0" collapsed="false">
      <c r="D9483" s="7" t="n">
        <f aca="false">MOD(D9482*$B$4,$B$5)</f>
        <v>1917029215</v>
      </c>
      <c r="E9483" s="8" t="n">
        <v>0.892686292894824</v>
      </c>
      <c r="F9483" s="9" t="n">
        <v>1.24094135461193</v>
      </c>
    </row>
    <row r="9484" customFormat="false" ht="15" hidden="false" customHeight="false" outlineLevel="0" collapsed="false">
      <c r="D9484" s="7" t="n">
        <f aca="false">MOD(D9483*$B$4,$B$5)</f>
        <v>1846888035</v>
      </c>
      <c r="E9484" s="8" t="n">
        <v>0.860024260692321</v>
      </c>
      <c r="F9484" s="9" t="n">
        <v>1.08042834647357</v>
      </c>
    </row>
    <row r="9485" customFormat="false" ht="15" hidden="false" customHeight="false" outlineLevel="0" collapsed="false">
      <c r="D9485" s="7" t="n">
        <f aca="false">MOD(D9484*$B$4,$B$5)</f>
        <v>496215927</v>
      </c>
      <c r="E9485" s="8" t="n">
        <v>0.231068547564622</v>
      </c>
      <c r="F9485" s="9" t="n">
        <v>-0.735332376038601</v>
      </c>
    </row>
    <row r="9486" customFormat="false" ht="15" hidden="false" customHeight="false" outlineLevel="0" collapsed="false">
      <c r="D9486" s="7" t="n">
        <f aca="false">MOD(D9485*$B$4,$B$5)</f>
        <v>1953897226</v>
      </c>
      <c r="E9486" s="8" t="n">
        <v>0.909854298373549</v>
      </c>
      <c r="F9486" s="9" t="n">
        <v>1.33985834352294</v>
      </c>
    </row>
    <row r="9487" customFormat="false" ht="15" hidden="false" customHeight="false" outlineLevel="0" collapsed="false">
      <c r="D9487" s="7" t="n">
        <f aca="false">MOD(D9486*$B$4,$B$5)</f>
        <v>1238703653</v>
      </c>
      <c r="E9487" s="8" t="n">
        <v>0.576816338185981</v>
      </c>
      <c r="F9487" s="9" t="n">
        <v>0.193755511297655</v>
      </c>
    </row>
    <row r="9488" customFormat="false" ht="15" hidden="false" customHeight="false" outlineLevel="0" collapsed="false">
      <c r="D9488" s="7" t="n">
        <f aca="false">MOD(D9487*$B$4,$B$5)</f>
        <v>1076850542</v>
      </c>
      <c r="E9488" s="8" t="n">
        <v>0.501447610092766</v>
      </c>
      <c r="F9488" s="9" t="n">
        <v>0.00362862835214405</v>
      </c>
    </row>
    <row r="9489" customFormat="false" ht="15" hidden="false" customHeight="false" outlineLevel="0" collapsed="false">
      <c r="D9489" s="7" t="n">
        <f aca="false">MOD(D9488*$B$4,$B$5)</f>
        <v>810837247</v>
      </c>
      <c r="E9489" s="8" t="n">
        <v>0.377575516586728</v>
      </c>
      <c r="F9489" s="9" t="n">
        <v>-0.311854591759648</v>
      </c>
    </row>
    <row r="9490" customFormat="false" ht="15" hidden="false" customHeight="false" outlineLevel="0" collapsed="false">
      <c r="D9490" s="7" t="n">
        <f aca="false">MOD(D9489*$B$4,$B$5)</f>
        <v>2035283362</v>
      </c>
      <c r="E9490" s="8" t="n">
        <v>0.947752671267607</v>
      </c>
      <c r="F9490" s="9" t="n">
        <v>1.62344338129093</v>
      </c>
    </row>
    <row r="9491" customFormat="false" ht="15" hidden="false" customHeight="false" outlineLevel="0" collapsed="false">
      <c r="D9491" s="7" t="n">
        <f aca="false">MOD(D9490*$B$4,$B$5)</f>
        <v>2081284146</v>
      </c>
      <c r="E9491" s="8" t="n">
        <v>0.969173455582162</v>
      </c>
      <c r="F9491" s="9" t="n">
        <v>1.86878244039681</v>
      </c>
    </row>
    <row r="9492" customFormat="false" ht="15" hidden="false" customHeight="false" outlineLevel="0" collapsed="false">
      <c r="D9492" s="7" t="n">
        <f aca="false">MOD(D9491*$B$4,$B$5)</f>
        <v>2087037612</v>
      </c>
      <c r="E9492" s="8" t="n">
        <v>0.971852621968698</v>
      </c>
      <c r="F9492" s="9" t="n">
        <v>1.90874685159247</v>
      </c>
    </row>
    <row r="9493" customFormat="false" ht="15" hidden="false" customHeight="false" outlineLevel="0" collapsed="false">
      <c r="D9493" s="7" t="n">
        <f aca="false">MOD(D9492*$B$4,$B$5)</f>
        <v>639720788</v>
      </c>
      <c r="E9493" s="8" t="n">
        <v>0.297893205935036</v>
      </c>
      <c r="F9493" s="9" t="n">
        <v>-0.53046955545371</v>
      </c>
    </row>
    <row r="9494" customFormat="false" ht="15" hidden="false" customHeight="false" outlineLevel="0" collapsed="false">
      <c r="D9494" s="7" t="n">
        <f aca="false">MOD(D9493*$B$4,$B$5)</f>
        <v>1294797335</v>
      </c>
      <c r="E9494" s="8" t="n">
        <v>0.602936994380259</v>
      </c>
      <c r="F9494" s="9" t="n">
        <v>0.260956554358482</v>
      </c>
    </row>
    <row r="9495" customFormat="false" ht="15" hidden="false" customHeight="false" outlineLevel="0" collapsed="false">
      <c r="D9495" s="7" t="n">
        <f aca="false">MOD(D9494*$B$4,$B$5)</f>
        <v>798095497</v>
      </c>
      <c r="E9495" s="8" t="n">
        <v>0.371642176873649</v>
      </c>
      <c r="F9495" s="9" t="n">
        <v>-0.327507126498871</v>
      </c>
    </row>
    <row r="9496" customFormat="false" ht="15" hidden="false" customHeight="false" outlineLevel="0" collapsed="false">
      <c r="D9496" s="7" t="n">
        <f aca="false">MOD(D9495*$B$4,$B$5)</f>
        <v>1158592154</v>
      </c>
      <c r="E9496" s="8" t="n">
        <v>0.539511514398746</v>
      </c>
      <c r="F9496" s="9" t="n">
        <v>0.0992031533469311</v>
      </c>
    </row>
    <row r="9497" customFormat="false" ht="15" hidden="false" customHeight="false" outlineLevel="0" collapsed="false">
      <c r="D9497" s="7" t="n">
        <f aca="false">MOD(D9496*$B$4,$B$5)</f>
        <v>1632730560</v>
      </c>
      <c r="E9497" s="8" t="n">
        <v>0.76029941510437</v>
      </c>
      <c r="F9497" s="9" t="n">
        <v>0.707266032977931</v>
      </c>
    </row>
    <row r="9498" customFormat="false" ht="15" hidden="false" customHeight="false" outlineLevel="0" collapsed="false">
      <c r="D9498" s="7" t="n">
        <f aca="false">MOD(D9497*$B$4,$B$5)</f>
        <v>887016860</v>
      </c>
      <c r="E9498" s="8" t="n">
        <v>0.413049413275951</v>
      </c>
      <c r="F9498" s="9" t="n">
        <v>-0.219707675483941</v>
      </c>
    </row>
    <row r="9499" customFormat="false" ht="15" hidden="false" customHeight="false" outlineLevel="0" collapsed="false">
      <c r="D9499" s="7" t="n">
        <f aca="false">MOD(D9498*$B$4,$B$5)</f>
        <v>661895174</v>
      </c>
      <c r="E9499" s="8" t="n">
        <v>0.308218959074671</v>
      </c>
      <c r="F9499" s="9" t="n">
        <v>-0.50090509278269</v>
      </c>
    </row>
    <row r="9500" customFormat="false" ht="15" hidden="false" customHeight="false" outlineLevel="0" collapsed="false">
      <c r="D9500" s="7" t="n">
        <f aca="false">MOD(D9499*$B$4,$B$5)</f>
        <v>80244088</v>
      </c>
      <c r="E9500" s="8" t="n">
        <v>0.0373665653517158</v>
      </c>
      <c r="F9500" s="9" t="n">
        <v>-1.78209874340288</v>
      </c>
    </row>
    <row r="9501" customFormat="false" ht="15" hidden="false" customHeight="false" outlineLevel="0" collapsed="false">
      <c r="D9501" s="7" t="n">
        <f aca="false">MOD(D9500*$B$4,$B$5)</f>
        <v>1549356307</v>
      </c>
      <c r="E9501" s="8" t="n">
        <v>0.721475253087911</v>
      </c>
      <c r="F9501" s="9" t="n">
        <v>0.587229631836992</v>
      </c>
    </row>
    <row r="9502" customFormat="false" ht="15" hidden="false" customHeight="false" outlineLevel="0" collapsed="false">
      <c r="D9502" s="7" t="n">
        <f aca="false">MOD(D9501*$B$4,$B$5)</f>
        <v>712804775</v>
      </c>
      <c r="E9502" s="8" t="n">
        <v>0.331925589434733</v>
      </c>
      <c r="F9502" s="9" t="n">
        <v>-0.434602226168535</v>
      </c>
    </row>
    <row r="9503" customFormat="false" ht="15" hidden="false" customHeight="false" outlineLevel="0" collapsed="false">
      <c r="D9503" s="7" t="n">
        <f aca="false">MOD(D9502*$B$4,$B$5)</f>
        <v>816301791</v>
      </c>
      <c r="E9503" s="8" t="n">
        <v>0.380120143182688</v>
      </c>
      <c r="F9503" s="9" t="n">
        <v>-0.305165264388453</v>
      </c>
    </row>
    <row r="9504" customFormat="false" ht="15" hidden="false" customHeight="false" outlineLevel="0" collapsed="false">
      <c r="D9504" s="7" t="n">
        <f aca="false">MOD(D9503*$B$4,$B$5)</f>
        <v>1673798205</v>
      </c>
      <c r="E9504" s="8" t="n">
        <v>0.779423027559577</v>
      </c>
      <c r="F9504" s="9" t="n">
        <v>0.770246062396804</v>
      </c>
    </row>
    <row r="9505" customFormat="false" ht="15" hidden="false" customHeight="false" outlineLevel="0" collapsed="false">
      <c r="D9505" s="7" t="n">
        <f aca="false">MOD(D9504*$B$4,$B$5)</f>
        <v>1135902474</v>
      </c>
      <c r="E9505" s="8" t="n">
        <v>0.528945808791505</v>
      </c>
      <c r="F9505" s="9" t="n">
        <v>0.0726201616324469</v>
      </c>
    </row>
    <row r="9506" customFormat="false" ht="15" hidden="false" customHeight="false" outlineLevel="0" collapsed="false">
      <c r="D9506" s="7" t="n">
        <f aca="false">MOD(D9505*$B$4,$B$5)</f>
        <v>1595847250</v>
      </c>
      <c r="E9506" s="8" t="n">
        <v>0.743124285473604</v>
      </c>
      <c r="F9506" s="9" t="n">
        <v>0.653007522259358</v>
      </c>
    </row>
    <row r="9507" customFormat="false" ht="15" hidden="false" customHeight="false" outlineLevel="0" collapsed="false">
      <c r="D9507" s="7" t="n">
        <f aca="false">MOD(D9506*$B$4,$B$5)</f>
        <v>756703213</v>
      </c>
      <c r="E9507" s="8" t="n">
        <v>0.35236739260365</v>
      </c>
      <c r="F9507" s="9" t="n">
        <v>-0.378936814617769</v>
      </c>
    </row>
    <row r="9508" customFormat="false" ht="15" hidden="false" customHeight="false" outlineLevel="0" collapsed="false">
      <c r="D9508" s="7" t="n">
        <f aca="false">MOD(D9507*$B$4,$B$5)</f>
        <v>271442900</v>
      </c>
      <c r="E9508" s="8" t="n">
        <v>0.126400450362266</v>
      </c>
      <c r="F9508" s="9" t="n">
        <v>-1.14357267128657</v>
      </c>
    </row>
    <row r="9509" customFormat="false" ht="15" hidden="false" customHeight="false" outlineLevel="0" collapsed="false">
      <c r="D9509" s="7" t="n">
        <f aca="false">MOD(D9508*$B$4,$B$5)</f>
        <v>1022495553</v>
      </c>
      <c r="E9509" s="8" t="n">
        <v>0.476136595919856</v>
      </c>
      <c r="F9509" s="9" t="n">
        <v>-0.0598523991739181</v>
      </c>
    </row>
    <row r="9510" customFormat="false" ht="15" hidden="false" customHeight="false" outlineLevel="0" collapsed="false">
      <c r="D9510" s="7" t="n">
        <f aca="false">MOD(D9509*$B$4,$B$5)</f>
        <v>1266179862</v>
      </c>
      <c r="E9510" s="8" t="n">
        <v>0.589610945051174</v>
      </c>
      <c r="F9510" s="9" t="n">
        <v>0.226544297893188</v>
      </c>
    </row>
    <row r="9511" customFormat="false" ht="15" hidden="false" customHeight="false" outlineLevel="0" collapsed="false">
      <c r="D9511" s="7" t="n">
        <f aca="false">MOD(D9510*$B$4,$B$5)</f>
        <v>236041335</v>
      </c>
      <c r="E9511" s="8" t="n">
        <v>0.109915312016304</v>
      </c>
      <c r="F9511" s="9" t="n">
        <v>-1.22697862728719</v>
      </c>
    </row>
    <row r="9512" customFormat="false" ht="15" hidden="false" customHeight="false" outlineLevel="0" collapsed="false">
      <c r="D9512" s="7" t="n">
        <f aca="false">MOD(D9511*$B$4,$B$5)</f>
        <v>1550534450</v>
      </c>
      <c r="E9512" s="8" t="n">
        <v>0.722023868674435</v>
      </c>
      <c r="F9512" s="9" t="n">
        <v>0.588864367232188</v>
      </c>
    </row>
    <row r="9513" customFormat="false" ht="15" hidden="false" customHeight="false" outlineLevel="0" collapsed="false">
      <c r="D9513" s="7" t="n">
        <f aca="false">MOD(D9512*$B$4,$B$5)</f>
        <v>1748370706</v>
      </c>
      <c r="E9513" s="8" t="n">
        <v>0.814148554405336</v>
      </c>
      <c r="F9513" s="9" t="n">
        <v>0.893288133300529</v>
      </c>
    </row>
    <row r="9514" customFormat="false" ht="15" hidden="false" customHeight="false" outlineLevel="0" collapsed="false">
      <c r="D9514" s="7" t="n">
        <f aca="false">MOD(D9513*$B$4,$B$5)</f>
        <v>1642505873</v>
      </c>
      <c r="E9514" s="8" t="n">
        <v>0.764851399944025</v>
      </c>
      <c r="F9514" s="9" t="n">
        <v>0.721995571703184</v>
      </c>
    </row>
    <row r="9515" customFormat="false" ht="15" hidden="false" customHeight="false" outlineLevel="0" collapsed="false">
      <c r="D9515" s="7" t="n">
        <f aca="false">MOD(D9514*$B$4,$B$5)</f>
        <v>304748343</v>
      </c>
      <c r="E9515" s="8" t="n">
        <v>0.141909505838444</v>
      </c>
      <c r="F9515" s="9" t="n">
        <v>-1.0717796585499</v>
      </c>
    </row>
    <row r="9516" customFormat="false" ht="15" hidden="false" customHeight="false" outlineLevel="0" collapsed="false">
      <c r="D9516" s="7" t="n">
        <f aca="false">MOD(D9515*$B$4,$B$5)</f>
        <v>244283003</v>
      </c>
      <c r="E9516" s="8" t="n">
        <v>0.113753137750321</v>
      </c>
      <c r="F9516" s="9" t="n">
        <v>-1.20680752993666</v>
      </c>
    </row>
    <row r="9517" customFormat="false" ht="15" hidden="false" customHeight="false" outlineLevel="0" collapsed="false">
      <c r="D9517" s="7" t="n">
        <f aca="false">MOD(D9516*$B$4,$B$5)</f>
        <v>2099615783</v>
      </c>
      <c r="E9517" s="8" t="n">
        <v>0.97770978927399</v>
      </c>
      <c r="F9517" s="9" t="n">
        <v>2.00859199031318</v>
      </c>
    </row>
    <row r="9518" customFormat="false" ht="15" hidden="false" customHeight="false" outlineLevel="0" collapsed="false">
      <c r="D9518" s="7" t="n">
        <f aca="false">MOD(D9517*$B$4,$B$5)</f>
        <v>62741028</v>
      </c>
      <c r="E9518" s="8" t="n">
        <v>0.0292160678927005</v>
      </c>
      <c r="F9518" s="9" t="n">
        <v>-1.89244184031599</v>
      </c>
    </row>
    <row r="9519" customFormat="false" ht="15" hidden="false" customHeight="false" outlineLevel="0" collapsed="false">
      <c r="D9519" s="7" t="n">
        <f aca="false">MOD(D9518*$B$4,$B$5)</f>
        <v>620220318</v>
      </c>
      <c r="E9519" s="8" t="n">
        <v>0.288812591963273</v>
      </c>
      <c r="F9519" s="9" t="n">
        <v>-0.55685692947923</v>
      </c>
    </row>
    <row r="9520" customFormat="false" ht="15" hidden="false" customHeight="false" outlineLevel="0" collapsed="false">
      <c r="D9520" s="7" t="n">
        <f aca="false">MOD(D9519*$B$4,$B$5)</f>
        <v>585447351</v>
      </c>
      <c r="E9520" s="8" t="n">
        <v>0.272620167371463</v>
      </c>
      <c r="F9520" s="9" t="n">
        <v>-0.604907687809953</v>
      </c>
    </row>
    <row r="9521" customFormat="false" ht="15" hidden="false" customHeight="false" outlineLevel="0" collapsed="false">
      <c r="D9521" s="7" t="n">
        <f aca="false">MOD(D9520*$B$4,$B$5)</f>
        <v>1391769248</v>
      </c>
      <c r="E9521" s="8" t="n">
        <v>0.648093060262588</v>
      </c>
      <c r="F9521" s="9" t="n">
        <v>0.380177204272343</v>
      </c>
    </row>
    <row r="9522" customFormat="false" ht="15" hidden="false" customHeight="false" outlineLevel="0" collapsed="false">
      <c r="D9522" s="7" t="n">
        <f aca="false">MOD(D9521*$B$4,$B$5)</f>
        <v>214957460</v>
      </c>
      <c r="E9522" s="8" t="n">
        <v>0.100097367633225</v>
      </c>
      <c r="F9522" s="9" t="n">
        <v>-1.280996956058</v>
      </c>
    </row>
    <row r="9523" customFormat="false" ht="15" hidden="false" customHeight="false" outlineLevel="0" collapsed="false">
      <c r="D9523" s="7" t="n">
        <f aca="false">MOD(D9522*$B$4,$B$5)</f>
        <v>1718053003</v>
      </c>
      <c r="E9523" s="8" t="n">
        <v>0.800030773784994</v>
      </c>
      <c r="F9523" s="9" t="n">
        <v>0.841731159982095</v>
      </c>
    </row>
    <row r="9524" customFormat="false" ht="15" hidden="false" customHeight="false" outlineLevel="0" collapsed="false">
      <c r="D9524" s="7" t="n">
        <f aca="false">MOD(D9523*$B$4,$B$5)</f>
        <v>613027967</v>
      </c>
      <c r="E9524" s="8" t="n">
        <v>0.285463392534725</v>
      </c>
      <c r="F9524" s="9" t="n">
        <v>-0.566687102433747</v>
      </c>
    </row>
    <row r="9525" customFormat="false" ht="15" hidden="false" customHeight="false" outlineLevel="0" collapsed="false">
      <c r="D9525" s="7" t="n">
        <f aca="false">MOD(D9524*$B$4,$B$5)</f>
        <v>1295823044</v>
      </c>
      <c r="E9525" s="8" t="n">
        <v>0.603414627354047</v>
      </c>
      <c r="F9525" s="9" t="n">
        <v>0.262195470501567</v>
      </c>
    </row>
    <row r="9526" customFormat="false" ht="15" hidden="false" customHeight="false" outlineLevel="0" collapsed="false">
      <c r="D9526" s="7" t="n">
        <f aca="false">MOD(D9525*$B$4,$B$5)</f>
        <v>917970755</v>
      </c>
      <c r="E9526" s="8" t="n">
        <v>0.427463443882264</v>
      </c>
      <c r="F9526" s="9" t="n">
        <v>-0.182835761710889</v>
      </c>
    </row>
    <row r="9527" customFormat="false" ht="15" hidden="false" customHeight="false" outlineLevel="0" collapsed="false">
      <c r="D9527" s="7" t="n">
        <f aca="false">MOD(D9526*$B$4,$B$5)</f>
        <v>188742407</v>
      </c>
      <c r="E9527" s="8" t="n">
        <v>0.0878900322950352</v>
      </c>
      <c r="F9527" s="9" t="n">
        <v>-1.35386307896895</v>
      </c>
    </row>
    <row r="9528" customFormat="false" ht="15" hidden="false" customHeight="false" outlineLevel="0" collapsed="false">
      <c r="D9528" s="7" t="n">
        <f aca="false">MOD(D9527*$B$4,$B$5)</f>
        <v>1159097723</v>
      </c>
      <c r="E9528" s="8" t="n">
        <v>0.539746938310328</v>
      </c>
      <c r="F9528" s="9" t="n">
        <v>0.0997962019807514</v>
      </c>
    </row>
    <row r="9529" customFormat="false" ht="15" hidden="false" customHeight="false" outlineLevel="0" collapsed="false">
      <c r="D9529" s="7" t="n">
        <f aca="false">MOD(D9528*$B$4,$B$5)</f>
        <v>267247995</v>
      </c>
      <c r="E9529" s="8" t="n">
        <v>0.124447045498013</v>
      </c>
      <c r="F9529" s="9" t="n">
        <v>-1.15303969738663</v>
      </c>
    </row>
    <row r="9530" customFormat="false" ht="15" hidden="false" customHeight="false" outlineLevel="0" collapsed="false">
      <c r="D9530" s="7" t="n">
        <f aca="false">MOD(D9529*$B$4,$B$5)</f>
        <v>393699116</v>
      </c>
      <c r="E9530" s="8" t="n">
        <v>0.183330437339219</v>
      </c>
      <c r="F9530" s="9" t="n">
        <v>-0.902745702267415</v>
      </c>
    </row>
    <row r="9531" customFormat="false" ht="15" hidden="false" customHeight="false" outlineLevel="0" collapsed="false">
      <c r="D9531" s="7" t="n">
        <f aca="false">MOD(D9530*$B$4,$B$5)</f>
        <v>1167236133</v>
      </c>
      <c r="E9531" s="8" t="n">
        <v>0.543536680791096</v>
      </c>
      <c r="F9531" s="9" t="n">
        <v>0.109347795624178</v>
      </c>
    </row>
    <row r="9532" customFormat="false" ht="15" hidden="false" customHeight="false" outlineLevel="0" collapsed="false">
      <c r="D9532" s="7" t="n">
        <f aca="false">MOD(D9531*$B$4,$B$5)</f>
        <v>126929704</v>
      </c>
      <c r="E9532" s="8" t="n">
        <v>0.0591062494172773</v>
      </c>
      <c r="F9532" s="9" t="n">
        <v>-1.56232052626132</v>
      </c>
    </row>
    <row r="9533" customFormat="false" ht="15" hidden="false" customHeight="false" outlineLevel="0" collapsed="false">
      <c r="D9533" s="7" t="n">
        <f aca="false">MOD(D9532*$B$4,$B$5)</f>
        <v>252896893</v>
      </c>
      <c r="E9533" s="8" t="n">
        <v>0.117764292860184</v>
      </c>
      <c r="F9533" s="9" t="n">
        <v>-1.18623733569991</v>
      </c>
    </row>
    <row r="9534" customFormat="false" ht="15" hidden="false" customHeight="false" outlineLevel="0" collapsed="false">
      <c r="D9534" s="7" t="n">
        <f aca="false">MOD(D9533*$B$4,$B$5)</f>
        <v>1288872455</v>
      </c>
      <c r="E9534" s="8" t="n">
        <v>0.600178007129746</v>
      </c>
      <c r="F9534" s="9" t="n">
        <v>0.253807879547313</v>
      </c>
    </row>
    <row r="9535" customFormat="false" ht="15" hidden="false" customHeight="false" outlineLevel="0" collapsed="false">
      <c r="D9535" s="7" t="n">
        <f aca="false">MOD(D9534*$B$4,$B$5)</f>
        <v>413538068</v>
      </c>
      <c r="E9535" s="8" t="n">
        <v>0.192568669274979</v>
      </c>
      <c r="F9535" s="9" t="n">
        <v>-0.868469543181179</v>
      </c>
    </row>
    <row r="9536" customFormat="false" ht="15" hidden="false" customHeight="false" outlineLevel="0" collapsed="false">
      <c r="D9536" s="7" t="n">
        <f aca="false">MOD(D9535*$B$4,$B$5)</f>
        <v>1035581563</v>
      </c>
      <c r="E9536" s="8" t="n">
        <v>0.482230244187853</v>
      </c>
      <c r="F9536" s="9" t="n">
        <v>-0.0445569112380427</v>
      </c>
    </row>
    <row r="9537" customFormat="false" ht="15" hidden="false" customHeight="false" outlineLevel="0" collapsed="false">
      <c r="D9537" s="7" t="n">
        <f aca="false">MOD(D9536*$B$4,$B$5)</f>
        <v>1580776354</v>
      </c>
      <c r="E9537" s="8" t="n">
        <v>0.736106352634827</v>
      </c>
      <c r="F9537" s="9" t="n">
        <v>0.631387335439763</v>
      </c>
    </row>
    <row r="9538" customFormat="false" ht="15" hidden="false" customHeight="false" outlineLevel="0" collapsed="false">
      <c r="D9538" s="7" t="n">
        <f aca="false">MOD(D9537*$B$4,$B$5)</f>
        <v>1266438730</v>
      </c>
      <c r="E9538" s="8" t="n">
        <v>0.589731489857409</v>
      </c>
      <c r="F9538" s="9" t="n">
        <v>0.226854323949194</v>
      </c>
    </row>
    <row r="9539" customFormat="false" ht="15" hidden="false" customHeight="false" outlineLevel="0" collapsed="false">
      <c r="D9539" s="7" t="n">
        <f aca="false">MOD(D9538*$B$4,$B$5)</f>
        <v>1994440328</v>
      </c>
      <c r="E9539" s="8" t="n">
        <v>0.9287336514599</v>
      </c>
      <c r="F9539" s="9" t="n">
        <v>1.46642442189714</v>
      </c>
    </row>
    <row r="9540" customFormat="false" ht="15" hidden="false" customHeight="false" outlineLevel="0" collapsed="false">
      <c r="D9540" s="7" t="n">
        <f aca="false">MOD(D9539*$B$4,$B$5)</f>
        <v>1937177878</v>
      </c>
      <c r="E9540" s="8" t="n">
        <v>0.902068745253672</v>
      </c>
      <c r="F9540" s="9" t="n">
        <v>1.2934296249337</v>
      </c>
    </row>
    <row r="9541" customFormat="false" ht="15" hidden="false" customHeight="false" outlineLevel="0" collapsed="false">
      <c r="D9541" s="7" t="n">
        <f aca="false">MOD(D9540*$B$4,$B$5)</f>
        <v>1632907617</v>
      </c>
      <c r="E9541" s="8" t="n">
        <v>0.760381863694994</v>
      </c>
      <c r="F9541" s="9" t="n">
        <v>0.707531454704282</v>
      </c>
    </row>
    <row r="9542" customFormat="false" ht="15" hidden="false" customHeight="false" outlineLevel="0" collapsed="false">
      <c r="D9542" s="7" t="n">
        <f aca="false">MOD(D9541*$B$4,$B$5)</f>
        <v>843800719</v>
      </c>
      <c r="E9542" s="8" t="n">
        <v>0.392925329406676</v>
      </c>
      <c r="F9542" s="9" t="n">
        <v>-0.271702656119049</v>
      </c>
    </row>
    <row r="9543" customFormat="false" ht="15" hidden="false" customHeight="false" outlineLevel="0" collapsed="false">
      <c r="D9543" s="7" t="n">
        <f aca="false">MOD(D9542*$B$4,$B$5)</f>
        <v>1929657847</v>
      </c>
      <c r="E9543" s="8" t="n">
        <v>0.898566957934356</v>
      </c>
      <c r="F9543" s="9" t="n">
        <v>1.27342834582784</v>
      </c>
    </row>
    <row r="9544" customFormat="false" ht="15" hidden="false" customHeight="false" outlineLevel="0" collapsed="false">
      <c r="D9544" s="7" t="n">
        <f aca="false">MOD(D9543*$B$4,$B$5)</f>
        <v>1558227559</v>
      </c>
      <c r="E9544" s="8" t="n">
        <v>0.72560625171811</v>
      </c>
      <c r="F9544" s="9" t="n">
        <v>0.599578024153335</v>
      </c>
    </row>
    <row r="9545" customFormat="false" ht="15" hidden="false" customHeight="false" outlineLevel="0" collapsed="false">
      <c r="D9545" s="7" t="n">
        <f aca="false">MOD(D9544*$B$4,$B$5)</f>
        <v>1587764314</v>
      </c>
      <c r="E9545" s="8" t="n">
        <v>0.739360375087113</v>
      </c>
      <c r="F9545" s="9" t="n">
        <v>0.64137472569591</v>
      </c>
    </row>
    <row r="9546" customFormat="false" ht="15" hidden="false" customHeight="false" outlineLevel="0" collapsed="false">
      <c r="D9546" s="7" t="n">
        <f aca="false">MOD(D9545*$B$4,$B$5)</f>
        <v>1427323311</v>
      </c>
      <c r="E9546" s="8" t="n">
        <v>0.664649211023608</v>
      </c>
      <c r="F9546" s="9" t="n">
        <v>0.425185329386039</v>
      </c>
    </row>
    <row r="9547" customFormat="false" ht="15" hidden="false" customHeight="false" outlineLevel="0" collapsed="false">
      <c r="D9547" s="7" t="n">
        <f aca="false">MOD(D9546*$B$4,$B$5)</f>
        <v>605698580</v>
      </c>
      <c r="E9547" s="8" t="n">
        <v>0.28205038074595</v>
      </c>
      <c r="F9547" s="9" t="n">
        <v>-0.57676123257236</v>
      </c>
    </row>
    <row r="9548" customFormat="false" ht="15" hidden="false" customHeight="false" outlineLevel="0" collapsed="false">
      <c r="D9548" s="7" t="n">
        <f aca="false">MOD(D9547*$B$4,$B$5)</f>
        <v>1833784922</v>
      </c>
      <c r="E9548" s="8" t="n">
        <v>0.85392264821932</v>
      </c>
      <c r="F9548" s="9" t="n">
        <v>1.05340654985328</v>
      </c>
    </row>
    <row r="9549" customFormat="false" ht="15" hidden="false" customHeight="false" outlineLevel="0" collapsed="false">
      <c r="D9549" s="7" t="n">
        <f aca="false">MOD(D9548*$B$4,$B$5)</f>
        <v>1503524169</v>
      </c>
      <c r="E9549" s="8" t="n">
        <v>0.700133000686889</v>
      </c>
      <c r="F9549" s="9" t="n">
        <v>0.524783074851052</v>
      </c>
    </row>
    <row r="9550" customFormat="false" ht="15" hidden="false" customHeight="false" outlineLevel="0" collapsed="false">
      <c r="D9550" s="7" t="n">
        <f aca="false">MOD(D9549*$B$4,$B$5)</f>
        <v>257827787</v>
      </c>
      <c r="E9550" s="8" t="n">
        <v>0.120060419309941</v>
      </c>
      <c r="F9550" s="9" t="n">
        <v>-1.17468481023113</v>
      </c>
    </row>
    <row r="9551" customFormat="false" ht="15" hidden="false" customHeight="false" outlineLevel="0" collapsed="false">
      <c r="D9551" s="7" t="n">
        <f aca="false">MOD(D9550*$B$4,$B$5)</f>
        <v>937371912</v>
      </c>
      <c r="E9551" s="8" t="n">
        <v>0.436497811634557</v>
      </c>
      <c r="F9551" s="9" t="n">
        <v>-0.159854586289474</v>
      </c>
    </row>
    <row r="9552" customFormat="false" ht="15" hidden="false" customHeight="false" outlineLevel="0" collapsed="false">
      <c r="D9552" s="7" t="n">
        <f aca="false">MOD(D9551*$B$4,$B$5)</f>
        <v>399121862</v>
      </c>
      <c r="E9552" s="8" t="n">
        <v>0.185855600224673</v>
      </c>
      <c r="F9552" s="9" t="n">
        <v>-0.893272613187103</v>
      </c>
    </row>
    <row r="9553" customFormat="false" ht="15" hidden="false" customHeight="false" outlineLevel="0" collapsed="false">
      <c r="D9553" s="7" t="n">
        <f aca="false">MOD(D9552*$B$4,$B$5)</f>
        <v>935603365</v>
      </c>
      <c r="E9553" s="8" t="n">
        <v>0.435674267761106</v>
      </c>
      <c r="F9553" s="9" t="n">
        <v>-0.161945800151936</v>
      </c>
    </row>
    <row r="9554" customFormat="false" ht="15" hidden="false" customHeight="false" outlineLevel="0" collapsed="false">
      <c r="D9554" s="7" t="n">
        <f aca="false">MOD(D9553*$B$4,$B$5)</f>
        <v>928935505</v>
      </c>
      <c r="E9554" s="8" t="n">
        <v>0.432569303487026</v>
      </c>
      <c r="F9554" s="9" t="n">
        <v>-0.169836645055176</v>
      </c>
    </row>
    <row r="9555" customFormat="false" ht="15" hidden="false" customHeight="false" outlineLevel="0" collapsed="false">
      <c r="D9555" s="7" t="n">
        <f aca="false">MOD(D9554*$B$4,$B$5)</f>
        <v>1187212495</v>
      </c>
      <c r="E9555" s="8" t="n">
        <v>0.552838899244404</v>
      </c>
      <c r="F9555" s="9" t="n">
        <v>0.132837114262671</v>
      </c>
    </row>
    <row r="9556" customFormat="false" ht="15" hidden="false" customHeight="false" outlineLevel="0" collapsed="false">
      <c r="D9556" s="7" t="n">
        <f aca="false">MOD(D9555*$B$4,$B$5)</f>
        <v>185742303</v>
      </c>
      <c r="E9556" s="8" t="n">
        <v>0.086493000003037</v>
      </c>
      <c r="F9556" s="9" t="n">
        <v>-1.36267170215402</v>
      </c>
    </row>
    <row r="9557" customFormat="false" ht="15" hidden="false" customHeight="false" outlineLevel="0" collapsed="false">
      <c r="D9557" s="7" t="n">
        <f aca="false">MOD(D9556*$B$4,$B$5)</f>
        <v>222481888</v>
      </c>
      <c r="E9557" s="8" t="n">
        <v>0.103601202465222</v>
      </c>
      <c r="F9557" s="9" t="n">
        <v>-1.26129549161267</v>
      </c>
    </row>
    <row r="9558" customFormat="false" ht="15" hidden="false" customHeight="false" outlineLevel="0" collapsed="false">
      <c r="D9558" s="7" t="n">
        <f aca="false">MOD(D9557*$B$4,$B$5)</f>
        <v>2004980648</v>
      </c>
      <c r="E9558" s="8" t="n">
        <v>0.933641870444307</v>
      </c>
      <c r="F9558" s="9" t="n">
        <v>1.50347631896232</v>
      </c>
    </row>
    <row r="9559" customFormat="false" ht="15" hidden="false" customHeight="false" outlineLevel="0" collapsed="false">
      <c r="D9559" s="7" t="n">
        <f aca="false">MOD(D9558*$B$4,$B$5)</f>
        <v>1775340259</v>
      </c>
      <c r="E9559" s="8" t="n">
        <v>0.826707231185126</v>
      </c>
      <c r="F9559" s="9" t="n">
        <v>0.941232866047824</v>
      </c>
    </row>
    <row r="9560" customFormat="false" ht="15" hidden="false" customHeight="false" outlineLevel="0" collapsed="false">
      <c r="D9560" s="7" t="n">
        <f aca="false">MOD(D9559*$B$4,$B$5)</f>
        <v>2114708654</v>
      </c>
      <c r="E9560" s="8" t="n">
        <v>0.984737955019565</v>
      </c>
      <c r="F9560" s="9" t="n">
        <v>2.16322224703701</v>
      </c>
    </row>
    <row r="9561" customFormat="false" ht="15" hidden="false" customHeight="false" outlineLevel="0" collapsed="false">
      <c r="D9561" s="7" t="n">
        <f aca="false">MOD(D9560*$B$4,$B$5)</f>
        <v>613760736</v>
      </c>
      <c r="E9561" s="8" t="n">
        <v>0.285804614690882</v>
      </c>
      <c r="F9561" s="9" t="n">
        <v>-0.565683094608666</v>
      </c>
    </row>
    <row r="9562" customFormat="false" ht="15" hidden="false" customHeight="false" outlineLevel="0" collapsed="false">
      <c r="D9562" s="7" t="n">
        <f aca="false">MOD(D9561*$B$4,$B$5)</f>
        <v>160093444</v>
      </c>
      <c r="E9562" s="8" t="n">
        <v>0.0745493192919989</v>
      </c>
      <c r="F9562" s="9" t="n">
        <v>-1.44272257024079</v>
      </c>
    </row>
    <row r="9563" customFormat="false" ht="15" hidden="false" customHeight="false" outlineLevel="0" collapsed="false">
      <c r="D9563" s="7" t="n">
        <f aca="false">MOD(D9562*$B$4,$B$5)</f>
        <v>1224473418</v>
      </c>
      <c r="E9563" s="8" t="n">
        <v>0.570189868631018</v>
      </c>
      <c r="F9563" s="9" t="n">
        <v>0.176857575935217</v>
      </c>
    </row>
    <row r="9564" customFormat="false" ht="15" hidden="false" customHeight="false" outlineLevel="0" collapsed="false">
      <c r="D9564" s="7" t="n">
        <f aca="false">MOD(D9563*$B$4,$B$5)</f>
        <v>1363943897</v>
      </c>
      <c r="E9564" s="8" t="n">
        <v>0.635135871484071</v>
      </c>
      <c r="F9564" s="9" t="n">
        <v>0.345487032981393</v>
      </c>
    </row>
    <row r="9565" customFormat="false" ht="15" hidden="false" customHeight="false" outlineLevel="0" collapsed="false">
      <c r="D9565" s="7" t="n">
        <f aca="false">MOD(D9564*$B$4,$B$5)</f>
        <v>1382202361</v>
      </c>
      <c r="E9565" s="8" t="n">
        <v>0.643638131342491</v>
      </c>
      <c r="F9565" s="9" t="n">
        <v>0.368200500299299</v>
      </c>
    </row>
    <row r="9566" customFormat="false" ht="15" hidden="false" customHeight="false" outlineLevel="0" collapsed="false">
      <c r="D9566" s="7" t="n">
        <f aca="false">MOD(D9565*$B$4,$B$5)</f>
        <v>120739188</v>
      </c>
      <c r="E9566" s="8" t="n">
        <v>0.0562235657649334</v>
      </c>
      <c r="F9566" s="9" t="n">
        <v>-1.58728932640709</v>
      </c>
    </row>
    <row r="9567" customFormat="false" ht="15" hidden="false" customHeight="false" outlineLevel="0" collapsed="false">
      <c r="D9567" s="7" t="n">
        <f aca="false">MOD(D9566*$B$4,$B$5)</f>
        <v>2078209637</v>
      </c>
      <c r="E9567" s="8" t="n">
        <v>0.967741775762049</v>
      </c>
      <c r="F9567" s="9" t="n">
        <v>1.84859407789025</v>
      </c>
    </row>
    <row r="9568" customFormat="false" ht="15" hidden="false" customHeight="false" outlineLevel="0" collapsed="false">
      <c r="D9568" s="7" t="n">
        <f aca="false">MOD(D9567*$B$4,$B$5)</f>
        <v>1853785316</v>
      </c>
      <c r="E9568" s="8" t="n">
        <v>0.863236057444695</v>
      </c>
      <c r="F9568" s="9" t="n">
        <v>1.09497432453071</v>
      </c>
    </row>
    <row r="9569" customFormat="false" ht="15" hidden="false" customHeight="false" outlineLevel="0" collapsed="false">
      <c r="D9569" s="7" t="n">
        <f aca="false">MOD(D9568*$B$4,$B$5)</f>
        <v>574901793</v>
      </c>
      <c r="E9569" s="8" t="n">
        <v>0.267709509253231</v>
      </c>
      <c r="F9569" s="9" t="n">
        <v>-0.619755122742558</v>
      </c>
    </row>
    <row r="9570" customFormat="false" ht="15" hidden="false" customHeight="false" outlineLevel="0" collapsed="false">
      <c r="D9570" s="7" t="n">
        <f aca="false">MOD(D9569*$B$4,$B$5)</f>
        <v>1300763369</v>
      </c>
      <c r="E9570" s="8" t="n">
        <v>0.605715145455408</v>
      </c>
      <c r="F9570" s="9" t="n">
        <v>0.268168385015667</v>
      </c>
    </row>
    <row r="9571" customFormat="false" ht="15" hidden="false" customHeight="false" outlineLevel="0" collapsed="false">
      <c r="D9571" s="7" t="n">
        <f aca="false">MOD(D9570*$B$4,$B$5)</f>
        <v>1021714013</v>
      </c>
      <c r="E9571" s="8" t="n">
        <v>0.475772662997034</v>
      </c>
      <c r="F9571" s="9" t="n">
        <v>-0.0607663042856002</v>
      </c>
    </row>
    <row r="9572" customFormat="false" ht="15" hidden="false" customHeight="false" outlineLevel="0" collapsed="false">
      <c r="D9572" s="7" t="n">
        <f aca="false">MOD(D9571*$B$4,$B$5)</f>
        <v>47684521</v>
      </c>
      <c r="E9572" s="8" t="n">
        <v>0.0222048354541928</v>
      </c>
      <c r="F9572" s="9" t="n">
        <v>-2.01020335093147</v>
      </c>
    </row>
    <row r="9573" customFormat="false" ht="15" hidden="false" customHeight="false" outlineLevel="0" collapsed="false">
      <c r="D9573" s="7" t="n">
        <f aca="false">MOD(D9572*$B$4,$B$5)</f>
        <v>1824527254</v>
      </c>
      <c r="E9573" s="8" t="n">
        <v>0.849611710616957</v>
      </c>
      <c r="F9573" s="9" t="n">
        <v>1.03476948107108</v>
      </c>
    </row>
    <row r="9574" customFormat="false" ht="15" hidden="false" customHeight="false" outlineLevel="0" collapsed="false">
      <c r="D9574" s="7" t="n">
        <f aca="false">MOD(D9573*$B$4,$B$5)</f>
        <v>1303230717</v>
      </c>
      <c r="E9574" s="8" t="n">
        <v>0.606864093902394</v>
      </c>
      <c r="F9574" s="9" t="n">
        <v>0.27115501221532</v>
      </c>
    </row>
    <row r="9575" customFormat="false" ht="15" hidden="false" customHeight="false" outlineLevel="0" collapsed="false">
      <c r="D9575" s="7" t="n">
        <f aca="false">MOD(D9574*$B$4,$B$5)</f>
        <v>2011468736</v>
      </c>
      <c r="E9575" s="8" t="n">
        <v>0.936663121857367</v>
      </c>
      <c r="F9575" s="9" t="n">
        <v>1.52735099068904</v>
      </c>
    </row>
    <row r="9576" customFormat="false" ht="15" hidden="false" customHeight="false" outlineLevel="0" collapsed="false">
      <c r="D9576" s="7" t="n">
        <f aca="false">MOD(D9575*$B$4,$B$5)</f>
        <v>1429223645</v>
      </c>
      <c r="E9576" s="8" t="n">
        <v>0.665534123001186</v>
      </c>
      <c r="F9576" s="9" t="n">
        <v>0.427614573377616</v>
      </c>
    </row>
    <row r="9577" customFormat="false" ht="15" hidden="false" customHeight="false" outlineLevel="0" collapsed="false">
      <c r="D9577" s="7" t="n">
        <f aca="false">MOD(D9576*$B$4,$B$5)</f>
        <v>2142407920</v>
      </c>
      <c r="E9577" s="8" t="n">
        <v>0.997636430894617</v>
      </c>
      <c r="F9577" s="9" t="n">
        <v>2.82506258286457</v>
      </c>
    </row>
    <row r="9578" customFormat="false" ht="15" hidden="false" customHeight="false" outlineLevel="0" collapsed="false">
      <c r="D9578" s="7" t="n">
        <f aca="false">MOD(D9577*$B$4,$B$5)</f>
        <v>1950201388</v>
      </c>
      <c r="E9578" s="8" t="n">
        <v>0.908133289691185</v>
      </c>
      <c r="F9578" s="9" t="n">
        <v>1.32934728562958</v>
      </c>
    </row>
    <row r="9579" customFormat="false" ht="15" hidden="false" customHeight="false" outlineLevel="0" collapsed="false">
      <c r="D9579" s="7" t="n">
        <f aca="false">MOD(D9578*$B$4,$B$5)</f>
        <v>1078050256</v>
      </c>
      <c r="E9579" s="8" t="n">
        <v>0.502006270458928</v>
      </c>
      <c r="F9579" s="9" t="n">
        <v>0.00502899545670699</v>
      </c>
    </row>
    <row r="9580" customFormat="false" ht="15" hidden="false" customHeight="false" outlineLevel="0" collapsed="false">
      <c r="D9580" s="7" t="n">
        <f aca="false">MOD(D9579*$B$4,$B$5)</f>
        <v>740173272</v>
      </c>
      <c r="E9580" s="8" t="n">
        <v>0.3446700389913</v>
      </c>
      <c r="F9580" s="9" t="n">
        <v>-0.39975079155732</v>
      </c>
    </row>
    <row r="9581" customFormat="false" ht="15" hidden="false" customHeight="false" outlineLevel="0" collapsed="false">
      <c r="D9581" s="7" t="n">
        <f aca="false">MOD(D9580*$B$4,$B$5)</f>
        <v>1218577573</v>
      </c>
      <c r="E9581" s="8" t="n">
        <v>0.567444401855994</v>
      </c>
      <c r="F9581" s="9" t="n">
        <v>0.169871498413387</v>
      </c>
    </row>
    <row r="9582" customFormat="false" ht="15" hidden="false" customHeight="false" outlineLevel="0" collapsed="false">
      <c r="D9582" s="7" t="n">
        <f aca="false">MOD(D9581*$B$4,$B$5)</f>
        <v>233451306</v>
      </c>
      <c r="E9582" s="8" t="n">
        <v>0.108709235776876</v>
      </c>
      <c r="F9582" s="9" t="n">
        <v>-1.23342170403604</v>
      </c>
    </row>
    <row r="9583" customFormat="false" ht="15" hidden="false" customHeight="false" outlineLevel="0" collapsed="false">
      <c r="D9583" s="7" t="n">
        <f aca="false">MOD(D9582*$B$4,$B$5)</f>
        <v>1081296117</v>
      </c>
      <c r="E9583" s="8" t="n">
        <v>0.503517742272017</v>
      </c>
      <c r="F9583" s="9" t="n">
        <v>0.00881778650932376</v>
      </c>
    </row>
    <row r="9584" customFormat="false" ht="15" hidden="false" customHeight="false" outlineLevel="0" collapsed="false">
      <c r="D9584" s="7" t="n">
        <f aca="false">MOD(D9583*$B$4,$B$5)</f>
        <v>654823372</v>
      </c>
      <c r="E9584" s="8" t="n">
        <v>0.304925894648699</v>
      </c>
      <c r="F9584" s="9" t="n">
        <v>-0.510285029464855</v>
      </c>
    </row>
    <row r="9585" customFormat="false" ht="15" hidden="false" customHeight="false" outlineLevel="0" collapsed="false">
      <c r="D9585" s="7" t="n">
        <f aca="false">MOD(D9584*$B$4,$B$5)</f>
        <v>167189619</v>
      </c>
      <c r="E9585" s="8" t="n">
        <v>0.0778537332805374</v>
      </c>
      <c r="F9585" s="9" t="n">
        <v>-1.41965732892294</v>
      </c>
    </row>
    <row r="9586" customFormat="false" ht="15" hidden="false" customHeight="false" outlineLevel="0" collapsed="false">
      <c r="D9586" s="7" t="n">
        <f aca="false">MOD(D9585*$B$4,$B$5)</f>
        <v>166553323</v>
      </c>
      <c r="E9586" s="8" t="n">
        <v>0.0775574348657927</v>
      </c>
      <c r="F9586" s="9" t="n">
        <v>-1.42169480214616</v>
      </c>
    </row>
    <row r="9587" customFormat="false" ht="15" hidden="false" customHeight="false" outlineLevel="0" collapsed="false">
      <c r="D9587" s="7" t="n">
        <f aca="false">MOD(D9586*$B$4,$B$5)</f>
        <v>1664163812</v>
      </c>
      <c r="E9587" s="8" t="n">
        <v>0.774936663708591</v>
      </c>
      <c r="F9587" s="9" t="n">
        <v>0.755203860646268</v>
      </c>
    </row>
    <row r="9588" customFormat="false" ht="15" hidden="false" customHeight="false" outlineLevel="0" collapsed="false">
      <c r="D9588" s="7" t="n">
        <f aca="false">MOD(D9587*$B$4,$B$5)</f>
        <v>2078069370</v>
      </c>
      <c r="E9588" s="8" t="n">
        <v>0.967676458850202</v>
      </c>
      <c r="F9588" s="9" t="n">
        <v>1.84769082307646</v>
      </c>
    </row>
    <row r="9589" customFormat="false" ht="15" hidden="false" customHeight="false" outlineLevel="0" collapsed="false">
      <c r="D9589" s="7" t="n">
        <f aca="false">MOD(D9588*$B$4,$B$5)</f>
        <v>1525407900</v>
      </c>
      <c r="E9589" s="8" t="n">
        <v>0.710323407044935</v>
      </c>
      <c r="F9589" s="9" t="n">
        <v>0.55432976140479</v>
      </c>
    </row>
    <row r="9590" customFormat="false" ht="15" hidden="false" customHeight="false" outlineLevel="0" collapsed="false">
      <c r="D9590" s="7" t="n">
        <f aca="false">MOD(D9589*$B$4,$B$5)</f>
        <v>45452564</v>
      </c>
      <c r="E9590" s="8" t="n">
        <v>0.0211654994833893</v>
      </c>
      <c r="F9590" s="9" t="n">
        <v>-2.03025132697307</v>
      </c>
    </row>
    <row r="9591" customFormat="false" ht="15" hidden="false" customHeight="false" outlineLevel="0" collapsed="false">
      <c r="D9591" s="7" t="n">
        <f aca="false">MOD(D9590*$B$4,$B$5)</f>
        <v>1459913257</v>
      </c>
      <c r="E9591" s="8" t="n">
        <v>0.679825087245391</v>
      </c>
      <c r="F9591" s="9" t="n">
        <v>0.467209740380522</v>
      </c>
    </row>
    <row r="9592" customFormat="false" ht="15" hidden="false" customHeight="false" outlineLevel="0" collapsed="false">
      <c r="D9592" s="7" t="n">
        <f aca="false">MOD(D9591*$B$4,$B$5)</f>
        <v>1796952342</v>
      </c>
      <c r="E9592" s="8" t="n">
        <v>0.836771141585681</v>
      </c>
      <c r="F9592" s="9" t="n">
        <v>0.98127384549813</v>
      </c>
    </row>
    <row r="9593" customFormat="false" ht="15" hidden="false" customHeight="false" outlineLevel="0" collapsed="false">
      <c r="D9593" s="7" t="n">
        <f aca="false">MOD(D9592*$B$4,$B$5)</f>
        <v>1674514705</v>
      </c>
      <c r="E9593" s="8" t="n">
        <v>0.779756673872244</v>
      </c>
      <c r="F9593" s="9" t="n">
        <v>0.771371686819443</v>
      </c>
    </row>
    <row r="9594" customFormat="false" ht="15" hidden="false" customHeight="false" outlineLevel="0" collapsed="false">
      <c r="D9594" s="7" t="n">
        <f aca="false">MOD(D9593*$B$4,$B$5)</f>
        <v>1362335622</v>
      </c>
      <c r="E9594" s="8" t="n">
        <v>0.634386960076529</v>
      </c>
      <c r="F9594" s="9" t="n">
        <v>0.343495029054085</v>
      </c>
    </row>
    <row r="9595" customFormat="false" ht="15" hidden="false" customHeight="false" outlineLevel="0" collapsed="false">
      <c r="D9595" s="7" t="n">
        <f aca="false">MOD(D9594*$B$4,$B$5)</f>
        <v>1058571128</v>
      </c>
      <c r="E9595" s="8" t="n">
        <v>0.492935594630368</v>
      </c>
      <c r="F9595" s="9" t="n">
        <v>-0.0177087637784197</v>
      </c>
    </row>
    <row r="9596" customFormat="false" ht="15" hidden="false" customHeight="false" outlineLevel="0" collapsed="false">
      <c r="D9596" s="7" t="n">
        <f aca="false">MOD(D9595*$B$4,$B$5)</f>
        <v>1061022970</v>
      </c>
      <c r="E9596" s="8" t="n">
        <v>0.494077322533426</v>
      </c>
      <c r="F9596" s="9" t="n">
        <v>-0.0148464961881456</v>
      </c>
    </row>
    <row r="9597" customFormat="false" ht="15" hidden="false" customHeight="false" outlineLevel="0" collapsed="false">
      <c r="D9597" s="7" t="n">
        <f aca="false">MOD(D9596*$B$4,$B$5)</f>
        <v>1302287567</v>
      </c>
      <c r="E9597" s="8" t="n">
        <v>0.606424905458861</v>
      </c>
      <c r="F9597" s="9" t="n">
        <v>0.270013082293176</v>
      </c>
    </row>
    <row r="9598" customFormat="false" ht="15" hidden="false" customHeight="false" outlineLevel="0" collapsed="false">
      <c r="D9598" s="7" t="n">
        <f aca="false">MOD(D9597*$B$4,$B$5)</f>
        <v>1581831673</v>
      </c>
      <c r="E9598" s="8" t="n">
        <v>0.736597773839345</v>
      </c>
      <c r="F9598" s="9" t="n">
        <v>0.632891571345565</v>
      </c>
    </row>
    <row r="9599" customFormat="false" ht="15" hidden="false" customHeight="false" outlineLevel="0" collapsed="false">
      <c r="D9599" s="7" t="n">
        <f aca="false">MOD(D9598*$B$4,$B$5)</f>
        <v>668134651</v>
      </c>
      <c r="E9599" s="8" t="n">
        <v>0.311124441969324</v>
      </c>
      <c r="F9599" s="9" t="n">
        <v>-0.492665605568753</v>
      </c>
    </row>
    <row r="9600" customFormat="false" ht="15" hidden="false" customHeight="false" outlineLevel="0" collapsed="false">
      <c r="D9600" s="7" t="n">
        <f aca="false">MOD(D9599*$B$4,$B$5)</f>
        <v>618327775</v>
      </c>
      <c r="E9600" s="8" t="n">
        <v>0.287931307952787</v>
      </c>
      <c r="F9600" s="9" t="n">
        <v>-0.559438318869655</v>
      </c>
    </row>
    <row r="9601" customFormat="false" ht="15" hidden="false" customHeight="false" outlineLevel="0" collapsed="false">
      <c r="D9601" s="7" t="n">
        <f aca="false">MOD(D9600*$B$4,$B$5)</f>
        <v>1572301019</v>
      </c>
      <c r="E9601" s="8" t="n">
        <v>0.732159717224687</v>
      </c>
      <c r="F9601" s="9" t="n">
        <v>0.619357966134715</v>
      </c>
    </row>
    <row r="9602" customFormat="false" ht="15" hidden="false" customHeight="false" outlineLevel="0" collapsed="false">
      <c r="D9602" s="7" t="n">
        <f aca="false">MOD(D9601*$B$4,$B$5)</f>
        <v>175435875</v>
      </c>
      <c r="E9602" s="8" t="n">
        <v>0.0816936954685428</v>
      </c>
      <c r="F9602" s="9" t="n">
        <v>-1.3937689380377</v>
      </c>
    </row>
    <row r="9603" customFormat="false" ht="15" hidden="false" customHeight="false" outlineLevel="0" collapsed="false">
      <c r="D9603" s="7" t="n">
        <f aca="false">MOD(D9602*$B$4,$B$5)</f>
        <v>937102004</v>
      </c>
      <c r="E9603" s="8" t="n">
        <v>0.436372125927705</v>
      </c>
      <c r="F9603" s="9" t="n">
        <v>-0.160173692884446</v>
      </c>
    </row>
    <row r="9604" customFormat="false" ht="15" hidden="false" customHeight="false" outlineLevel="0" collapsed="false">
      <c r="D9604" s="7" t="n">
        <f aca="false">MOD(D9603*$B$4,$B$5)</f>
        <v>255294676</v>
      </c>
      <c r="E9604" s="8" t="n">
        <v>0.118880847579689</v>
      </c>
      <c r="F9604" s="9" t="n">
        <v>-1.18059992069133</v>
      </c>
    </row>
    <row r="9605" customFormat="false" ht="15" hidden="false" customHeight="false" outlineLevel="0" collapsed="false">
      <c r="D9605" s="7" t="n">
        <f aca="false">MOD(D9604*$B$4,$B$5)</f>
        <v>1068138710</v>
      </c>
      <c r="E9605" s="8" t="n">
        <v>0.497390847185059</v>
      </c>
      <c r="F9605" s="9" t="n">
        <v>-0.00654022284427407</v>
      </c>
    </row>
    <row r="9606" customFormat="false" ht="15" hidden="false" customHeight="false" outlineLevel="0" collapsed="false">
      <c r="D9606" s="7" t="n">
        <f aca="false">MOD(D9605*$B$4,$B$5)</f>
        <v>1188789587</v>
      </c>
      <c r="E9606" s="8" t="n">
        <v>0.553573289936011</v>
      </c>
      <c r="F9606" s="9" t="n">
        <v>0.1346945022735</v>
      </c>
    </row>
    <row r="9607" customFormat="false" ht="15" hidden="false" customHeight="false" outlineLevel="0" collapsed="false">
      <c r="D9607" s="7" t="n">
        <f aca="false">MOD(D9606*$B$4,$B$5)</f>
        <v>1151622590</v>
      </c>
      <c r="E9607" s="8" t="n">
        <v>0.53626605825151</v>
      </c>
      <c r="F9607" s="9" t="n">
        <v>0.0910310948608677</v>
      </c>
    </row>
    <row r="9608" customFormat="false" ht="15" hidden="false" customHeight="false" outlineLevel="0" collapsed="false">
      <c r="D9608" s="7" t="n">
        <f aca="false">MOD(D9607*$B$4,$B$5)</f>
        <v>212355648</v>
      </c>
      <c r="E9608" s="8" t="n">
        <v>0.0988858045068437</v>
      </c>
      <c r="F9608" s="9" t="n">
        <v>-1.28792632990477</v>
      </c>
    </row>
    <row r="9609" customFormat="false" ht="15" hidden="false" customHeight="false" outlineLevel="0" collapsed="false">
      <c r="D9609" s="7" t="n">
        <f aca="false">MOD(D9608*$B$4,$B$5)</f>
        <v>680037477</v>
      </c>
      <c r="E9609" s="8" t="n">
        <v>0.316667127252246</v>
      </c>
      <c r="F9609" s="9" t="n">
        <v>-0.47703913484238</v>
      </c>
    </row>
    <row r="9610" customFormat="false" ht="15" hidden="false" customHeight="false" outlineLevel="0" collapsed="false">
      <c r="D9610" s="7" t="n">
        <f aca="false">MOD(D9609*$B$4,$B$5)</f>
        <v>1801507872</v>
      </c>
      <c r="E9610" s="8" t="n">
        <v>0.838892475551825</v>
      </c>
      <c r="F9610" s="9" t="n">
        <v>0.989916264741824</v>
      </c>
    </row>
    <row r="9611" customFormat="false" ht="15" hidden="false" customHeight="false" outlineLevel="0" collapsed="false">
      <c r="D9611" s="7" t="n">
        <f aca="false">MOD(D9610*$B$4,$B$5)</f>
        <v>383687694</v>
      </c>
      <c r="E9611" s="8" t="n">
        <v>0.178668505678576</v>
      </c>
      <c r="F9611" s="9" t="n">
        <v>-0.920451223072726</v>
      </c>
    </row>
    <row r="9612" customFormat="false" ht="15" hidden="false" customHeight="false" outlineLevel="0" collapsed="false">
      <c r="D9612" s="7" t="n">
        <f aca="false">MOD(D9611*$B$4,$B$5)</f>
        <v>1089705346</v>
      </c>
      <c r="E9612" s="8" t="n">
        <v>0.50743359467707</v>
      </c>
      <c r="F9612" s="9" t="n">
        <v>0.0186343369701022</v>
      </c>
    </row>
    <row r="9613" customFormat="false" ht="15" hidden="false" customHeight="false" outlineLevel="0" collapsed="false">
      <c r="D9613" s="7" t="n">
        <f aca="false">MOD(D9612*$B$4,$B$5)</f>
        <v>702307148</v>
      </c>
      <c r="E9613" s="8" t="n">
        <v>0.327037250927684</v>
      </c>
      <c r="F9613" s="9" t="n">
        <v>-0.448109043211971</v>
      </c>
    </row>
    <row r="9614" customFormat="false" ht="15" hidden="false" customHeight="false" outlineLevel="0" collapsed="false">
      <c r="D9614" s="7" t="n">
        <f aca="false">MOD(D9613*$B$4,$B$5)</f>
        <v>891489566</v>
      </c>
      <c r="E9614" s="8" t="n">
        <v>0.4151321793116</v>
      </c>
      <c r="F9614" s="9" t="n">
        <v>-0.21436253075971</v>
      </c>
    </row>
    <row r="9615" customFormat="false" ht="15" hidden="false" customHeight="false" outlineLevel="0" collapsed="false">
      <c r="D9615" s="7" t="n">
        <f aca="false">MOD(D9614*$B$4,$B$5)</f>
        <v>1815521800</v>
      </c>
      <c r="E9615" s="8" t="n">
        <v>0.845418219310621</v>
      </c>
      <c r="F9615" s="9" t="n">
        <v>1.01697870184432</v>
      </c>
    </row>
    <row r="9616" customFormat="false" ht="15" hidden="false" customHeight="false" outlineLevel="0" collapsed="false">
      <c r="D9616" s="7" t="n">
        <f aca="false">MOD(D9615*$B$4,$B$5)</f>
        <v>392657377</v>
      </c>
      <c r="E9616" s="8" t="n">
        <v>0.182845339814988</v>
      </c>
      <c r="F9616" s="9" t="n">
        <v>-0.90457482078336</v>
      </c>
    </row>
    <row r="9617" customFormat="false" ht="15" hidden="false" customHeight="false" outlineLevel="0" collapsed="false">
      <c r="D9617" s="7" t="n">
        <f aca="false">MOD(D9616*$B$4,$B$5)</f>
        <v>273576745</v>
      </c>
      <c r="E9617" s="8" t="n">
        <v>0.127394099372806</v>
      </c>
      <c r="F9617" s="9" t="n">
        <v>-1.13879612420374</v>
      </c>
    </row>
    <row r="9618" customFormat="false" ht="15" hidden="false" customHeight="false" outlineLevel="0" collapsed="false">
      <c r="D9618" s="7" t="n">
        <f aca="false">MOD(D9617*$B$4,$B$5)</f>
        <v>946112492</v>
      </c>
      <c r="E9618" s="8" t="n">
        <v>0.440567961372964</v>
      </c>
      <c r="F9618" s="9" t="n">
        <v>-0.149529386756776</v>
      </c>
    </row>
    <row r="9619" customFormat="false" ht="15" hidden="false" customHeight="false" outlineLevel="0" collapsed="false">
      <c r="D9619" s="7" t="n">
        <f aca="false">MOD(D9618*$B$4,$B$5)</f>
        <v>1408864230</v>
      </c>
      <c r="E9619" s="8" t="n">
        <v>0.656053531594624</v>
      </c>
      <c r="F9619" s="9" t="n">
        <v>0.401716150997653</v>
      </c>
    </row>
    <row r="9620" customFormat="false" ht="15" hidden="false" customHeight="false" outlineLevel="0" collapsed="false">
      <c r="D9620" s="7" t="n">
        <f aca="false">MOD(D9619*$B$4,$B$5)</f>
        <v>773113134</v>
      </c>
      <c r="E9620" s="8" t="n">
        <v>0.360008857548245</v>
      </c>
      <c r="F9620" s="9" t="n">
        <v>-0.358435117517053</v>
      </c>
    </row>
    <row r="9621" customFormat="false" ht="15" hidden="false" customHeight="false" outlineLevel="0" collapsed="false">
      <c r="D9621" s="7" t="n">
        <f aca="false">MOD(D9620*$B$4,$B$5)</f>
        <v>2120757395</v>
      </c>
      <c r="E9621" s="8" t="n">
        <v>0.98755461954284</v>
      </c>
      <c r="F9621" s="9" t="n">
        <v>2.24309388518691</v>
      </c>
    </row>
    <row r="9622" customFormat="false" ht="15" hidden="false" customHeight="false" outlineLevel="0" collapsed="false">
      <c r="D9622" s="7" t="n">
        <f aca="false">MOD(D9621*$B$4,$B$5)</f>
        <v>534761555</v>
      </c>
      <c r="E9622" s="8" t="n">
        <v>0.249017754335904</v>
      </c>
      <c r="F9622" s="9" t="n">
        <v>-0.677583976323434</v>
      </c>
    </row>
    <row r="9623" customFormat="false" ht="15" hidden="false" customHeight="false" outlineLevel="0" collapsed="false">
      <c r="D9623" s="7" t="n">
        <f aca="false">MOD(D9622*$B$4,$B$5)</f>
        <v>721584465</v>
      </c>
      <c r="E9623" s="8" t="n">
        <v>0.336013951186104</v>
      </c>
      <c r="F9623" s="9" t="n">
        <v>-0.423366472884348</v>
      </c>
    </row>
    <row r="9624" customFormat="false" ht="15" hidden="false" customHeight="false" outlineLevel="0" collapsed="false">
      <c r="D9624" s="7" t="n">
        <f aca="false">MOD(D9623*$B$4,$B$5)</f>
        <v>1566439322</v>
      </c>
      <c r="E9624" s="8" t="n">
        <v>0.729430151851317</v>
      </c>
      <c r="F9624" s="9" t="n">
        <v>0.611090458316674</v>
      </c>
    </row>
    <row r="9625" customFormat="false" ht="15" hidden="false" customHeight="false" outlineLevel="0" collapsed="false">
      <c r="D9625" s="7" t="n">
        <f aca="false">MOD(D9624*$B$4,$B$5)</f>
        <v>693301392</v>
      </c>
      <c r="E9625" s="8" t="n">
        <v>0.322843618991639</v>
      </c>
      <c r="F9625" s="9" t="n">
        <v>-0.459761754333449</v>
      </c>
    </row>
    <row r="9626" customFormat="false" ht="15" hidden="false" customHeight="false" outlineLevel="0" collapsed="false">
      <c r="D9626" s="7" t="n">
        <f aca="false">MOD(D9625*$B$4,$B$5)</f>
        <v>2113822031</v>
      </c>
      <c r="E9626" s="8" t="n">
        <v>0.984325089011644</v>
      </c>
      <c r="F9626" s="9" t="n">
        <v>2.15260389748676</v>
      </c>
    </row>
    <row r="9627" customFormat="false" ht="15" hidden="false" customHeight="false" outlineLevel="0" collapsed="false">
      <c r="D9627" s="7" t="n">
        <f aca="false">MOD(D9626*$B$4,$B$5)</f>
        <v>765254843</v>
      </c>
      <c r="E9627" s="8" t="n">
        <v>0.356349555641738</v>
      </c>
      <c r="F9627" s="9" t="n">
        <v>-0.368233529343902</v>
      </c>
    </row>
    <row r="9628" customFormat="false" ht="15" hidden="false" customHeight="false" outlineLevel="0" collapsed="false">
      <c r="D9628" s="7" t="n">
        <f aca="false">MOD(D9627*$B$4,$B$5)</f>
        <v>750314406</v>
      </c>
      <c r="E9628" s="8" t="n">
        <v>0.349392372508899</v>
      </c>
      <c r="F9628" s="9" t="n">
        <v>-0.386961453235484</v>
      </c>
    </row>
    <row r="9629" customFormat="false" ht="15" hidden="false" customHeight="false" outlineLevel="0" collapsed="false">
      <c r="D9629" s="7" t="n">
        <f aca="false">MOD(D9628*$B$4,$B$5)</f>
        <v>1114985371</v>
      </c>
      <c r="E9629" s="8" t="n">
        <v>0.519205523672705</v>
      </c>
      <c r="F9629" s="9" t="n">
        <v>0.0481597188010772</v>
      </c>
    </row>
    <row r="9630" customFormat="false" ht="15" hidden="false" customHeight="false" outlineLevel="0" collapsed="false">
      <c r="D9630" s="7" t="n">
        <f aca="false">MOD(D9629*$B$4,$B$5)</f>
        <v>1223682427</v>
      </c>
      <c r="E9630" s="8" t="n">
        <v>0.569821534743366</v>
      </c>
      <c r="F9630" s="9" t="n">
        <v>0.17591982453164</v>
      </c>
    </row>
    <row r="9631" customFormat="false" ht="15" hidden="false" customHeight="false" outlineLevel="0" collapsed="false">
      <c r="D9631" s="7" t="n">
        <f aca="false">MOD(D9630*$B$4,$B$5)</f>
        <v>1836722982</v>
      </c>
      <c r="E9631" s="8" t="n">
        <v>0.855290789022381</v>
      </c>
      <c r="F9631" s="9" t="n">
        <v>1.0593983035703</v>
      </c>
    </row>
    <row r="9632" customFormat="false" ht="15" hidden="false" customHeight="false" outlineLevel="0" collapsed="false">
      <c r="D9632" s="7" t="n">
        <f aca="false">MOD(D9631*$B$4,$B$5)</f>
        <v>1592697727</v>
      </c>
      <c r="E9632" s="8" t="n">
        <v>0.741657674537653</v>
      </c>
      <c r="F9632" s="9" t="n">
        <v>0.648464366294734</v>
      </c>
    </row>
    <row r="9633" customFormat="false" ht="15" hidden="false" customHeight="false" outlineLevel="0" collapsed="false">
      <c r="D9633" s="7" t="n">
        <f aca="false">MOD(D9632*$B$4,$B$5)</f>
        <v>1197417417</v>
      </c>
      <c r="E9633" s="8" t="n">
        <v>0.557590936364225</v>
      </c>
      <c r="F9633" s="9" t="n">
        <v>0.144864155931593</v>
      </c>
    </row>
    <row r="9634" customFormat="false" ht="15" hidden="false" customHeight="false" outlineLevel="0" collapsed="false">
      <c r="D9634" s="7" t="n">
        <f aca="false">MOD(D9633*$B$4,$B$5)</f>
        <v>1013777002</v>
      </c>
      <c r="E9634" s="8" t="n">
        <v>0.472076704233956</v>
      </c>
      <c r="F9634" s="9" t="n">
        <v>-0.0700505711988117</v>
      </c>
    </row>
    <row r="9635" customFormat="false" ht="15" hidden="false" customHeight="false" outlineLevel="0" collapsed="false">
      <c r="D9635" s="7" t="n">
        <f aca="false">MOD(D9634*$B$4,$B$5)</f>
        <v>1319799353</v>
      </c>
      <c r="E9635" s="8" t="n">
        <v>0.614579466278273</v>
      </c>
      <c r="F9635" s="9" t="n">
        <v>0.291274919679055</v>
      </c>
    </row>
    <row r="9636" customFormat="false" ht="15" hidden="false" customHeight="false" outlineLevel="0" collapsed="false">
      <c r="D9636" s="7" t="n">
        <f aca="false">MOD(D9635*$B$4,$B$5)</f>
        <v>784696761</v>
      </c>
      <c r="E9636" s="8" t="n">
        <v>0.365402904213781</v>
      </c>
      <c r="F9636" s="9" t="n">
        <v>-0.344053823971304</v>
      </c>
    </row>
    <row r="9637" customFormat="false" ht="15" hidden="false" customHeight="false" outlineLevel="0" collapsed="false">
      <c r="D9637" s="7" t="n">
        <f aca="false">MOD(D9636*$B$4,$B$5)</f>
        <v>780784445</v>
      </c>
      <c r="E9637" s="8" t="n">
        <v>0.36358109010717</v>
      </c>
      <c r="F9637" s="9" t="n">
        <v>-0.348902936943648</v>
      </c>
    </row>
    <row r="9638" customFormat="false" ht="15" hidden="false" customHeight="false" outlineLevel="0" collapsed="false">
      <c r="D9638" s="7" t="n">
        <f aca="false">MOD(D9637*$B$4,$B$5)</f>
        <v>907939745</v>
      </c>
      <c r="E9638" s="8" t="n">
        <v>0.422792390848317</v>
      </c>
      <c r="F9638" s="9" t="n">
        <v>-0.194754962617929</v>
      </c>
    </row>
    <row r="9639" customFormat="false" ht="15" hidden="false" customHeight="false" outlineLevel="0" collapsed="false">
      <c r="D9639" s="7" t="n">
        <f aca="false">MOD(D9638*$B$4,$B$5)</f>
        <v>1313162919</v>
      </c>
      <c r="E9639" s="8" t="n">
        <v>0.611489135875822</v>
      </c>
      <c r="F9639" s="9" t="n">
        <v>0.283202348408337</v>
      </c>
    </row>
    <row r="9640" customFormat="false" ht="15" hidden="false" customHeight="false" outlineLevel="0" collapsed="false">
      <c r="D9640" s="7" t="n">
        <f aca="false">MOD(D9639*$B$4,$B$5)</f>
        <v>412454550</v>
      </c>
      <c r="E9640" s="8" t="n">
        <v>0.192064116887808</v>
      </c>
      <c r="F9640" s="9" t="n">
        <v>-0.870315091571429</v>
      </c>
    </row>
    <row r="9641" customFormat="false" ht="15" hidden="false" customHeight="false" outlineLevel="0" collapsed="false">
      <c r="D9641" s="7" t="n">
        <f aca="false">MOD(D9640*$B$4,$B$5)</f>
        <v>272691713</v>
      </c>
      <c r="E9641" s="8" t="n">
        <v>0.126981974231994</v>
      </c>
      <c r="F9641" s="9" t="n">
        <v>-1.14077408277773</v>
      </c>
    </row>
    <row r="9642" customFormat="false" ht="15" hidden="false" customHeight="false" outlineLevel="0" collapsed="false">
      <c r="D9642" s="7" t="n">
        <f aca="false">MOD(D9641*$B$4,$B$5)</f>
        <v>1174405760</v>
      </c>
      <c r="E9642" s="8" t="n">
        <v>0.546875298532541</v>
      </c>
      <c r="F9642" s="9" t="n">
        <v>0.117770628096708</v>
      </c>
    </row>
    <row r="9643" customFormat="false" ht="15" hidden="false" customHeight="false" outlineLevel="0" collapsed="false">
      <c r="D9643" s="7" t="n">
        <f aca="false">MOD(D9642*$B$4,$B$5)</f>
        <v>467127454</v>
      </c>
      <c r="E9643" s="8" t="n">
        <v>0.217523171769011</v>
      </c>
      <c r="F9643" s="9" t="n">
        <v>-0.780585464554713</v>
      </c>
    </row>
    <row r="9644" customFormat="false" ht="15" hidden="false" customHeight="false" outlineLevel="0" collapsed="false">
      <c r="D9644" s="7" t="n">
        <f aca="false">MOD(D9643*$B$4,$B$5)</f>
        <v>131038534</v>
      </c>
      <c r="E9644" s="8" t="n">
        <v>0.0610195724861879</v>
      </c>
      <c r="F9644" s="9" t="n">
        <v>-1.54627094893433</v>
      </c>
    </row>
    <row r="9645" customFormat="false" ht="15" hidden="false" customHeight="false" outlineLevel="0" collapsed="false">
      <c r="D9645" s="7" t="n">
        <f aca="false">MOD(D9644*$B$4,$B$5)</f>
        <v>1021734299</v>
      </c>
      <c r="E9645" s="8" t="n">
        <v>0.475782109401917</v>
      </c>
      <c r="F9645" s="9" t="n">
        <v>-0.0607425819195605</v>
      </c>
    </row>
    <row r="9646" customFormat="false" ht="15" hidden="false" customHeight="false" outlineLevel="0" collapsed="false">
      <c r="D9646" s="7" t="n">
        <f aca="false">MOD(D9645*$B$4,$B$5)</f>
        <v>1026910027</v>
      </c>
      <c r="E9646" s="8" t="n">
        <v>0.478192245567397</v>
      </c>
      <c r="F9646" s="9" t="n">
        <v>-0.0546911863421664</v>
      </c>
    </row>
    <row r="9647" customFormat="false" ht="15" hidden="false" customHeight="false" outlineLevel="0" collapsed="false">
      <c r="D9647" s="7" t="n">
        <f aca="false">MOD(D9646*$B$4,$B$5)</f>
        <v>1756373263</v>
      </c>
      <c r="E9647" s="8" t="n">
        <v>0.81787503540318</v>
      </c>
      <c r="F9647" s="9" t="n">
        <v>0.907296680359076</v>
      </c>
    </row>
    <row r="9648" customFormat="false" ht="15" hidden="false" customHeight="false" outlineLevel="0" collapsed="false">
      <c r="D9648" s="7" t="n">
        <f aca="false">MOD(D9647*$B$4,$B$5)</f>
        <v>1386878360</v>
      </c>
      <c r="E9648" s="8" t="n">
        <v>0.645815563058309</v>
      </c>
      <c r="F9648" s="9" t="n">
        <v>0.37404763864147</v>
      </c>
    </row>
    <row r="9649" customFormat="false" ht="15" hidden="false" customHeight="false" outlineLevel="0" collapsed="false">
      <c r="D9649" s="7" t="n">
        <f aca="false">MOD(D9648*$B$4,$B$5)</f>
        <v>350103982</v>
      </c>
      <c r="E9649" s="8" t="n">
        <v>0.163029871101519</v>
      </c>
      <c r="F9649" s="9" t="n">
        <v>-0.982081411740297</v>
      </c>
    </row>
    <row r="9650" customFormat="false" ht="15" hidden="false" customHeight="false" outlineLevel="0" collapsed="false">
      <c r="D9650" s="7" t="n">
        <f aca="false">MOD(D9649*$B$4,$B$5)</f>
        <v>1320496879</v>
      </c>
      <c r="E9650" s="8" t="n">
        <v>0.614904277133666</v>
      </c>
      <c r="F9650" s="9" t="n">
        <v>0.292124485948947</v>
      </c>
    </row>
    <row r="9651" customFormat="false" ht="15" hidden="false" customHeight="false" outlineLevel="0" collapsed="false">
      <c r="D9651" s="7" t="n">
        <f aca="false">MOD(D9650*$B$4,$B$5)</f>
        <v>95235955</v>
      </c>
      <c r="E9651" s="8" t="n">
        <v>0.0443476974445839</v>
      </c>
      <c r="F9651" s="9" t="n">
        <v>-1.70232001454736</v>
      </c>
    </row>
    <row r="9652" customFormat="false" ht="15" hidden="false" customHeight="false" outlineLevel="0" collapsed="false">
      <c r="D9652" s="7" t="n">
        <f aca="false">MOD(D9651*$B$4,$B$5)</f>
        <v>1519779225</v>
      </c>
      <c r="E9652" s="8" t="n">
        <v>0.707702350996158</v>
      </c>
      <c r="F9652" s="9" t="n">
        <v>0.546684800906784</v>
      </c>
    </row>
    <row r="9653" customFormat="false" ht="15" hidden="false" customHeight="false" outlineLevel="0" collapsed="false">
      <c r="D9653" s="7" t="n">
        <f aca="false">MOD(D9652*$B$4,$B$5)</f>
        <v>1074104808</v>
      </c>
      <c r="E9653" s="8" t="n">
        <v>0.500169028062531</v>
      </c>
      <c r="F9653" s="9" t="n">
        <v>0.000423690533422247</v>
      </c>
    </row>
    <row r="9654" customFormat="false" ht="15" hidden="false" customHeight="false" outlineLevel="0" collapsed="false">
      <c r="D9654" s="7" t="n">
        <f aca="false">MOD(D9653*$B$4,$B$5)</f>
        <v>1415497447</v>
      </c>
      <c r="E9654" s="8" t="n">
        <v>0.659142363964713</v>
      </c>
      <c r="F9654" s="9" t="n">
        <v>0.410123612739375</v>
      </c>
    </row>
    <row r="9655" customFormat="false" ht="15" hidden="false" customHeight="false" outlineLevel="0" collapsed="false">
      <c r="D9655" s="7" t="n">
        <f aca="false">MOD(D9654*$B$4,$B$5)</f>
        <v>990067538</v>
      </c>
      <c r="E9655" s="8" t="n">
        <v>0.461036124696057</v>
      </c>
      <c r="F9655" s="9" t="n">
        <v>-0.0978237483195931</v>
      </c>
    </row>
    <row r="9656" customFormat="false" ht="15" hidden="false" customHeight="false" outlineLevel="0" collapsed="false">
      <c r="D9656" s="7" t="n">
        <f aca="false">MOD(D9655*$B$4,$B$5)</f>
        <v>1449046460</v>
      </c>
      <c r="E9656" s="8" t="n">
        <v>0.674764840560746</v>
      </c>
      <c r="F9656" s="9" t="n">
        <v>0.453108911235979</v>
      </c>
    </row>
    <row r="9657" customFormat="false" ht="15" hidden="false" customHeight="false" outlineLevel="0" collapsed="false">
      <c r="D9657" s="7" t="n">
        <f aca="false">MOD(D9656*$B$4,$B$5)</f>
        <v>1231804223</v>
      </c>
      <c r="E9657" s="8" t="n">
        <v>0.573603540727499</v>
      </c>
      <c r="F9657" s="9" t="n">
        <v>0.185556054304535</v>
      </c>
    </row>
    <row r="9658" customFormat="false" ht="15" hidden="false" customHeight="false" outlineLevel="0" collapsed="false">
      <c r="D9658" s="7" t="n">
        <f aca="false">MOD(D9657*$B$4,$B$5)</f>
        <v>894430297</v>
      </c>
      <c r="E9658" s="8" t="n">
        <v>0.416501563895961</v>
      </c>
      <c r="F9658" s="9" t="n">
        <v>-0.21085152924487</v>
      </c>
    </row>
    <row r="9659" customFormat="false" ht="15" hidden="false" customHeight="false" outlineLevel="0" collapsed="false">
      <c r="D9659" s="7" t="n">
        <f aca="false">MOD(D9658*$B$4,$B$5)</f>
        <v>2033627199</v>
      </c>
      <c r="E9659" s="8" t="n">
        <v>0.946981460272317</v>
      </c>
      <c r="F9659" s="9" t="n">
        <v>1.61626477406602</v>
      </c>
    </row>
    <row r="9660" customFormat="false" ht="15" hidden="false" customHeight="false" outlineLevel="0" collapsed="false">
      <c r="D9660" s="7" t="n">
        <f aca="false">MOD(D9659*$B$4,$B$5)</f>
        <v>1593534912</v>
      </c>
      <c r="E9660" s="8" t="n">
        <v>0.742047519182831</v>
      </c>
      <c r="F9660" s="9" t="n">
        <v>0.649670688137685</v>
      </c>
    </row>
    <row r="9661" customFormat="false" ht="15" hidden="false" customHeight="false" outlineLevel="0" collapsed="false">
      <c r="D9661" s="7" t="n">
        <f aca="false">MOD(D9660*$B$4,$B$5)</f>
        <v>806985259</v>
      </c>
      <c r="E9661" s="8" t="n">
        <v>0.375781794894283</v>
      </c>
      <c r="F9661" s="9" t="n">
        <v>-0.316578318164252</v>
      </c>
    </row>
    <row r="9662" customFormat="false" ht="15" hidden="false" customHeight="false" outlineLevel="0" collapsed="false">
      <c r="D9662" s="7" t="n">
        <f aca="false">MOD(D9661*$B$4,$B$5)</f>
        <v>779564256</v>
      </c>
      <c r="E9662" s="8" t="n">
        <v>0.363012895326142</v>
      </c>
      <c r="F9662" s="9" t="n">
        <v>-0.350416972537143</v>
      </c>
    </row>
    <row r="9663" customFormat="false" ht="15" hidden="false" customHeight="false" outlineLevel="0" collapsed="false">
      <c r="D9663" s="7" t="n">
        <f aca="false">MOD(D9662*$B$4,$B$5)</f>
        <v>2137738642</v>
      </c>
      <c r="E9663" s="8" t="n">
        <v>0.995462128888315</v>
      </c>
      <c r="F9663" s="9" t="n">
        <v>2.60918778742692</v>
      </c>
    </row>
    <row r="9664" customFormat="false" ht="15" hidden="false" customHeight="false" outlineLevel="0" collapsed="false">
      <c r="D9664" s="7" t="n">
        <f aca="false">MOD(D9663*$B$4,$B$5)</f>
        <v>2045265985</v>
      </c>
      <c r="E9664" s="8" t="n">
        <v>0.952401192348824</v>
      </c>
      <c r="F9664" s="9" t="n">
        <v>1.66859527814151</v>
      </c>
    </row>
    <row r="9665" customFormat="false" ht="15" hidden="false" customHeight="false" outlineLevel="0" collapsed="false">
      <c r="D9665" s="7" t="n">
        <f aca="false">MOD(D9664*$B$4,$B$5)</f>
        <v>768658404</v>
      </c>
      <c r="E9665" s="8" t="n">
        <v>0.357934462239905</v>
      </c>
      <c r="F9665" s="9" t="n">
        <v>-0.363985383021702</v>
      </c>
    </row>
    <row r="9666" customFormat="false" ht="15" hidden="false" customHeight="false" outlineLevel="0" collapsed="false">
      <c r="D9666" s="7" t="n">
        <f aca="false">MOD(D9665*$B$4,$B$5)</f>
        <v>1834850265</v>
      </c>
      <c r="E9666" s="8" t="n">
        <v>0.854418737212586</v>
      </c>
      <c r="F9666" s="9" t="n">
        <v>1.0555747856696</v>
      </c>
    </row>
    <row r="9667" customFormat="false" ht="15" hidden="false" customHeight="false" outlineLevel="0" collapsed="false">
      <c r="D9667" s="7" t="n">
        <f aca="false">MOD(D9666*$B$4,$B$5)</f>
        <v>1389088594</v>
      </c>
      <c r="E9667" s="8" t="n">
        <v>0.646844783468959</v>
      </c>
      <c r="F9667" s="9" t="n">
        <v>0.376815887514971</v>
      </c>
    </row>
    <row r="9668" customFormat="false" ht="15" hidden="false" customHeight="false" outlineLevel="0" collapsed="false">
      <c r="D9668" s="7" t="n">
        <f aca="false">MOD(D9667*$B$4,$B$5)</f>
        <v>1813610693</v>
      </c>
      <c r="E9668" s="8" t="n">
        <v>0.844528290763989</v>
      </c>
      <c r="F9668" s="9" t="n">
        <v>1.01324444001845</v>
      </c>
    </row>
    <row r="9669" customFormat="false" ht="15" hidden="false" customHeight="false" outlineLevel="0" collapsed="false">
      <c r="D9669" s="7" t="n">
        <f aca="false">MOD(D9668*$B$4,$B$5)</f>
        <v>483408201</v>
      </c>
      <c r="E9669" s="8" t="n">
        <v>0.225104485382423</v>
      </c>
      <c r="F9669" s="9" t="n">
        <v>-0.755066685985309</v>
      </c>
    </row>
    <row r="9670" customFormat="false" ht="15" hidden="false" customHeight="false" outlineLevel="0" collapsed="false">
      <c r="D9670" s="7" t="n">
        <f aca="false">MOD(D9669*$B$4,$B$5)</f>
        <v>39962169</v>
      </c>
      <c r="E9670" s="8" t="n">
        <v>0.0186088350774803</v>
      </c>
      <c r="F9670" s="9" t="n">
        <v>-2.08336824840194</v>
      </c>
    </row>
    <row r="9671" customFormat="false" ht="15" hidden="false" customHeight="false" outlineLevel="0" collapsed="false">
      <c r="D9671" s="7" t="n">
        <f aca="false">MOD(D9670*$B$4,$B$5)</f>
        <v>573544793</v>
      </c>
      <c r="E9671" s="8" t="n">
        <v>0.267077606885766</v>
      </c>
      <c r="F9671" s="9" t="n">
        <v>-0.621675577521427</v>
      </c>
    </row>
    <row r="9672" customFormat="false" ht="15" hidden="false" customHeight="false" outlineLevel="0" collapsed="false">
      <c r="D9672" s="7" t="n">
        <f aca="false">MOD(D9671*$B$4,$B$5)</f>
        <v>221525779</v>
      </c>
      <c r="E9672" s="8" t="n">
        <v>0.103155979517061</v>
      </c>
      <c r="F9672" s="9" t="n">
        <v>-1.263771762728</v>
      </c>
    </row>
    <row r="9673" customFormat="false" ht="15" hidden="false" customHeight="false" outlineLevel="0" collapsed="false">
      <c r="D9673" s="7" t="n">
        <f aca="false">MOD(D9672*$B$4,$B$5)</f>
        <v>949799696</v>
      </c>
      <c r="E9673" s="8" t="n">
        <v>0.442284949535769</v>
      </c>
      <c r="F9673" s="9" t="n">
        <v>-0.14517855259178</v>
      </c>
    </row>
    <row r="9674" customFormat="false" ht="15" hidden="false" customHeight="false" outlineLevel="0" collapsed="false">
      <c r="D9674" s="7" t="n">
        <f aca="false">MOD(D9673*$B$4,$B$5)</f>
        <v>1152745813</v>
      </c>
      <c r="E9674" s="8" t="n">
        <v>0.53678909972011</v>
      </c>
      <c r="F9674" s="9" t="n">
        <v>0.0923476881367919</v>
      </c>
    </row>
    <row r="9675" customFormat="false" ht="15" hidden="false" customHeight="false" outlineLevel="0" collapsed="false">
      <c r="D9675" s="7" t="n">
        <f aca="false">MOD(D9674*$B$4,$B$5)</f>
        <v>744361906</v>
      </c>
      <c r="E9675" s="8" t="n">
        <v>0.346620523693618</v>
      </c>
      <c r="F9675" s="9" t="n">
        <v>-0.394460550150867</v>
      </c>
    </row>
    <row r="9676" customFormat="false" ht="15" hidden="false" customHeight="false" outlineLevel="0" collapsed="false">
      <c r="D9676" s="7" t="n">
        <f aca="false">MOD(D9675*$B$4,$B$5)</f>
        <v>1544666569</v>
      </c>
      <c r="E9676" s="8" t="n">
        <v>0.719291423651661</v>
      </c>
      <c r="F9676" s="9" t="n">
        <v>0.580737842815248</v>
      </c>
    </row>
    <row r="9677" customFormat="false" ht="15" hidden="false" customHeight="false" outlineLevel="0" collapsed="false">
      <c r="D9677" s="7" t="n">
        <f aca="false">MOD(D9676*$B$4,$B$5)</f>
        <v>1967728359</v>
      </c>
      <c r="E9677" s="8" t="n">
        <v>0.916294921577251</v>
      </c>
      <c r="F9677" s="9" t="n">
        <v>1.38057343227984</v>
      </c>
    </row>
    <row r="9678" customFormat="false" ht="15" hidden="false" customHeight="false" outlineLevel="0" collapsed="false">
      <c r="D9678" s="7" t="n">
        <f aca="false">MOD(D9677*$B$4,$B$5)</f>
        <v>1013910479</v>
      </c>
      <c r="E9678" s="8" t="n">
        <v>0.47213885930566</v>
      </c>
      <c r="F9678" s="9" t="n">
        <v>-0.0698943896621704</v>
      </c>
    </row>
    <row r="9679" customFormat="false" ht="15" hidden="false" customHeight="false" outlineLevel="0" collapsed="false">
      <c r="D9679" s="7" t="n">
        <f aca="false">MOD(D9678*$B$4,$B$5)</f>
        <v>1320416679</v>
      </c>
      <c r="E9679" s="8" t="n">
        <v>0.614866931098389</v>
      </c>
      <c r="F9679" s="9" t="n">
        <v>0.292026793977638</v>
      </c>
    </row>
    <row r="9680" customFormat="false" ht="15" hidden="false" customHeight="false" outlineLevel="0" collapsed="false">
      <c r="D9680" s="7" t="n">
        <f aca="false">MOD(D9679*$B$4,$B$5)</f>
        <v>518869049</v>
      </c>
      <c r="E9680" s="8" t="n">
        <v>0.241617229526506</v>
      </c>
      <c r="F9680" s="9" t="n">
        <v>-0.701109857446218</v>
      </c>
    </row>
    <row r="9681" customFormat="false" ht="15" hidden="false" customHeight="false" outlineLevel="0" collapsed="false">
      <c r="D9681" s="7" t="n">
        <f aca="false">MOD(D9680*$B$4,$B$5)</f>
        <v>226089318</v>
      </c>
      <c r="E9681" s="8" t="n">
        <v>0.105281042964459</v>
      </c>
      <c r="F9681" s="9" t="n">
        <v>-1.25202134591432</v>
      </c>
    </row>
    <row r="9682" customFormat="false" ht="15" hidden="false" customHeight="false" outlineLevel="0" collapsed="false">
      <c r="D9682" s="7" t="n">
        <f aca="false">MOD(D9681*$B$4,$B$5)</f>
        <v>45575124</v>
      </c>
      <c r="E9682" s="8" t="n">
        <v>0.0212225709308149</v>
      </c>
      <c r="F9682" s="9" t="n">
        <v>-2.02912910769142</v>
      </c>
    </row>
    <row r="9683" customFormat="false" ht="15" hidden="false" customHeight="false" outlineLevel="0" collapsed="false">
      <c r="D9683" s="7" t="n">
        <f aca="false">MOD(D9682*$B$4,$B$5)</f>
        <v>933556076</v>
      </c>
      <c r="E9683" s="8" t="n">
        <v>0.434720924528987</v>
      </c>
      <c r="F9683" s="9" t="n">
        <v>-0.16436749715781</v>
      </c>
    </row>
    <row r="9684" customFormat="false" ht="15" hidden="false" customHeight="false" outlineLevel="0" collapsed="false">
      <c r="D9684" s="7" t="n">
        <f aca="false">MOD(D9683*$B$4,$B$5)</f>
        <v>888495948</v>
      </c>
      <c r="E9684" s="8" t="n">
        <v>0.413738167298714</v>
      </c>
      <c r="F9684" s="9" t="n">
        <v>-0.217939391724391</v>
      </c>
    </row>
    <row r="9685" customFormat="false" ht="15" hidden="false" customHeight="false" outlineLevel="0" collapsed="false">
      <c r="D9685" s="7" t="n">
        <f aca="false">MOD(D9684*$B$4,$B$5)</f>
        <v>1191991671</v>
      </c>
      <c r="E9685" s="8" t="n">
        <v>0.555064376494907</v>
      </c>
      <c r="F9685" s="9" t="n">
        <v>0.138467128471128</v>
      </c>
    </row>
    <row r="9686" customFormat="false" ht="15" hidden="false" customHeight="false" outlineLevel="0" collapsed="false">
      <c r="D9686" s="7" t="n">
        <f aca="false">MOD(D9685*$B$4,$B$5)</f>
        <v>1100596770</v>
      </c>
      <c r="E9686" s="8" t="n">
        <v>0.512505309202248</v>
      </c>
      <c r="F9686" s="9" t="n">
        <v>0.0313512967570634</v>
      </c>
    </row>
    <row r="9687" customFormat="false" ht="15" hidden="false" customHeight="false" outlineLevel="0" collapsed="false">
      <c r="D9687" s="7" t="n">
        <f aca="false">MOD(D9686*$B$4,$B$5)</f>
        <v>308741537</v>
      </c>
      <c r="E9687" s="8" t="n">
        <v>0.143768981698685</v>
      </c>
      <c r="F9687" s="9" t="n">
        <v>-1.063538173352</v>
      </c>
    </row>
    <row r="9688" customFormat="false" ht="15" hidden="false" customHeight="false" outlineLevel="0" collapsed="false">
      <c r="D9688" s="7" t="n">
        <f aca="false">MOD(D9687*$B$4,$B$5)</f>
        <v>1873705994</v>
      </c>
      <c r="E9688" s="8" t="n">
        <v>0.872512346014858</v>
      </c>
      <c r="F9688" s="9" t="n">
        <v>1.1383477371107</v>
      </c>
    </row>
    <row r="9689" customFormat="false" ht="15" hidden="false" customHeight="false" outlineLevel="0" collapsed="false">
      <c r="D9689" s="7" t="n">
        <f aca="false">MOD(D9688*$B$4,$B$5)</f>
        <v>93275675</v>
      </c>
      <c r="E9689" s="8" t="n">
        <v>0.0434348709354502</v>
      </c>
      <c r="F9689" s="9" t="n">
        <v>-1.71214613088638</v>
      </c>
    </row>
    <row r="9690" customFormat="false" ht="15" hidden="false" customHeight="false" outlineLevel="0" collapsed="false">
      <c r="D9690" s="7" t="n">
        <f aca="false">MOD(D9689*$B$4,$B$5)</f>
        <v>1384383813</v>
      </c>
      <c r="E9690" s="8" t="n">
        <v>0.644653949089957</v>
      </c>
      <c r="F9690" s="9" t="n">
        <v>0.3709267348863</v>
      </c>
    </row>
    <row r="9691" customFormat="false" ht="15" hidden="false" customHeight="false" outlineLevel="0" collapsed="false">
      <c r="D9691" s="7" t="n">
        <f aca="false">MOD(D9690*$B$4,$B$5)</f>
        <v>194909977</v>
      </c>
      <c r="E9691" s="8" t="n">
        <v>0.0907620308834706</v>
      </c>
      <c r="F9691" s="9" t="n">
        <v>-1.33607713773657</v>
      </c>
    </row>
    <row r="9692" customFormat="false" ht="15" hidden="false" customHeight="false" outlineLevel="0" collapsed="false">
      <c r="D9692" s="7" t="n">
        <f aca="false">MOD(D9691*$B$4,$B$5)</f>
        <v>373642260</v>
      </c>
      <c r="E9692" s="8" t="n">
        <v>0.173990735946215</v>
      </c>
      <c r="F9692" s="9" t="n">
        <v>-0.938511768556169</v>
      </c>
    </row>
    <row r="9693" customFormat="false" ht="15" hidden="false" customHeight="false" outlineLevel="0" collapsed="false">
      <c r="D9693" s="7" t="n">
        <f aca="false">MOD(D9692*$B$4,$B$5)</f>
        <v>1517864954</v>
      </c>
      <c r="E9693" s="8" t="n">
        <v>0.706810949097211</v>
      </c>
      <c r="F9693" s="9" t="n">
        <v>0.544092092307059</v>
      </c>
    </row>
    <row r="9694" customFormat="false" ht="15" hidden="false" customHeight="false" outlineLevel="0" collapsed="false">
      <c r="D9694" s="7" t="n">
        <f aca="false">MOD(D9693*$B$4,$B$5)</f>
        <v>1012126188</v>
      </c>
      <c r="E9694" s="8" t="n">
        <v>0.471307984060895</v>
      </c>
      <c r="F9694" s="9" t="n">
        <v>-0.071982332341958</v>
      </c>
    </row>
    <row r="9695" customFormat="false" ht="15" hidden="false" customHeight="false" outlineLevel="0" collapsed="false">
      <c r="D9695" s="7" t="n">
        <f aca="false">MOD(D9694*$B$4,$B$5)</f>
        <v>1090251698</v>
      </c>
      <c r="E9695" s="8" t="n">
        <v>0.50768800965295</v>
      </c>
      <c r="F9695" s="9" t="n">
        <v>0.0192721753066824</v>
      </c>
    </row>
    <row r="9696" customFormat="false" ht="15" hidden="false" customHeight="false" outlineLevel="0" collapsed="false">
      <c r="D9696" s="7" t="n">
        <f aca="false">MOD(D9695*$B$4,$B$5)</f>
        <v>1305460776</v>
      </c>
      <c r="E9696" s="8" t="n">
        <v>0.607902546048074</v>
      </c>
      <c r="F9696" s="9" t="n">
        <v>0.273856492267376</v>
      </c>
    </row>
    <row r="9697" customFormat="false" ht="15" hidden="false" customHeight="false" outlineLevel="0" collapsed="false">
      <c r="D9697" s="7" t="n">
        <f aca="false">MOD(D9696*$B$4,$B$5)</f>
        <v>136980728</v>
      </c>
      <c r="E9697" s="8" t="n">
        <v>0.0637866221962372</v>
      </c>
      <c r="F9697" s="9" t="n">
        <v>-1.52374171532304</v>
      </c>
    </row>
    <row r="9698" customFormat="false" ht="15" hidden="false" customHeight="false" outlineLevel="0" collapsed="false">
      <c r="D9698" s="7" t="n">
        <f aca="false">MOD(D9697*$B$4,$B$5)</f>
        <v>94572175</v>
      </c>
      <c r="E9698" s="8" t="n">
        <v>0.0440386007950069</v>
      </c>
      <c r="F9698" s="9" t="n">
        <v>-1.70562886502509</v>
      </c>
    </row>
    <row r="9699" customFormat="false" ht="15" hidden="false" customHeight="false" outlineLevel="0" collapsed="false">
      <c r="D9699" s="7" t="n">
        <f aca="false">MOD(D9698*$B$4,$B$5)</f>
        <v>1690709550</v>
      </c>
      <c r="E9699" s="8" t="n">
        <v>0.787297986249717</v>
      </c>
      <c r="F9699" s="9" t="n">
        <v>0.797080935858836</v>
      </c>
    </row>
    <row r="9700" customFormat="false" ht="15" hidden="false" customHeight="false" outlineLevel="0" collapsed="false">
      <c r="D9700" s="7" t="n">
        <f aca="false">MOD(D9699*$B$4,$B$5)</f>
        <v>1419651109</v>
      </c>
      <c r="E9700" s="8" t="n">
        <v>0.661076563560475</v>
      </c>
      <c r="F9700" s="9" t="n">
        <v>0.41540305191985</v>
      </c>
    </row>
    <row r="9701" customFormat="false" ht="15" hidden="false" customHeight="false" outlineLevel="0" collapsed="false">
      <c r="D9701" s="7" t="n">
        <f aca="false">MOD(D9700*$B$4,$B$5)</f>
        <v>1775506769</v>
      </c>
      <c r="E9701" s="8" t="n">
        <v>0.826784768446148</v>
      </c>
      <c r="F9701" s="9" t="n">
        <v>0.94153558331888</v>
      </c>
    </row>
    <row r="9702" customFormat="false" ht="15" hidden="false" customHeight="false" outlineLevel="0" collapsed="false">
      <c r="D9702" s="7" t="n">
        <f aca="false">MOD(D9701*$B$4,$B$5)</f>
        <v>1562378276</v>
      </c>
      <c r="E9702" s="8" t="n">
        <v>0.72753907994138</v>
      </c>
      <c r="F9702" s="9" t="n">
        <v>0.605387070222489</v>
      </c>
    </row>
    <row r="9703" customFormat="false" ht="15" hidden="false" customHeight="false" outlineLevel="0" collapsed="false">
      <c r="D9703" s="7" t="n">
        <f aca="false">MOD(D9702*$B$4,$B$5)</f>
        <v>83561803</v>
      </c>
      <c r="E9703" s="8" t="n">
        <v>0.0389114967909749</v>
      </c>
      <c r="F9703" s="9" t="n">
        <v>-1.76345966981795</v>
      </c>
    </row>
    <row r="9704" customFormat="false" ht="15" hidden="false" customHeight="false" outlineLevel="0" collapsed="false">
      <c r="D9704" s="7" t="n">
        <f aca="false">MOD(D9703*$B$4,$B$5)</f>
        <v>637503547</v>
      </c>
      <c r="E9704" s="8" t="n">
        <v>0.296860722635743</v>
      </c>
      <c r="F9704" s="9" t="n">
        <v>-0.53345096600822</v>
      </c>
    </row>
    <row r="9705" customFormat="false" ht="15" hidden="false" customHeight="false" outlineLevel="0" collapsed="false">
      <c r="D9705" s="7" t="n">
        <f aca="false">MOD(D9704*$B$4,$B$5)</f>
        <v>1640539374</v>
      </c>
      <c r="E9705" s="8" t="n">
        <v>0.763935677487343</v>
      </c>
      <c r="F9705" s="9" t="n">
        <v>0.719019921823544</v>
      </c>
    </row>
    <row r="9706" customFormat="false" ht="15" hidden="false" customHeight="false" outlineLevel="0" collapsed="false">
      <c r="D9706" s="7" t="n">
        <f aca="false">MOD(D9705*$B$4,$B$5)</f>
        <v>2016639229</v>
      </c>
      <c r="E9706" s="8" t="n">
        <v>0.939070820286005</v>
      </c>
      <c r="F9706" s="9" t="n">
        <v>1.54702026368789</v>
      </c>
    </row>
    <row r="9707" customFormat="false" ht="15" hidden="false" customHeight="false" outlineLevel="0" collapsed="false">
      <c r="D9707" s="7" t="n">
        <f aca="false">MOD(D9706*$B$4,$B$5)</f>
        <v>1905988196</v>
      </c>
      <c r="E9707" s="8" t="n">
        <v>0.887544917769306</v>
      </c>
      <c r="F9707" s="9" t="n">
        <v>1.21357472253571</v>
      </c>
    </row>
    <row r="9708" customFormat="false" ht="15" hidden="false" customHeight="false" outlineLevel="0" collapsed="false">
      <c r="D9708" s="7" t="n">
        <f aca="false">MOD(D9707*$B$4,$B$5)</f>
        <v>1461804342</v>
      </c>
      <c r="E9708" s="8" t="n">
        <v>0.680705692321719</v>
      </c>
      <c r="F9708" s="9" t="n">
        <v>0.469673063704823</v>
      </c>
    </row>
    <row r="9709" customFormat="false" ht="15" hidden="false" customHeight="false" outlineLevel="0" collapsed="false">
      <c r="D9709" s="7" t="n">
        <f aca="false">MOD(D9708*$B$4,$B$5)</f>
        <v>739719556</v>
      </c>
      <c r="E9709" s="8" t="n">
        <v>0.344458761014471</v>
      </c>
      <c r="F9709" s="9" t="n">
        <v>-0.400324503998196</v>
      </c>
    </row>
    <row r="9710" customFormat="false" ht="15" hidden="false" customHeight="false" outlineLevel="0" collapsed="false">
      <c r="D9710" s="7" t="n">
        <f aca="false">MOD(D9709*$B$4,$B$5)</f>
        <v>792089007</v>
      </c>
      <c r="E9710" s="8" t="n">
        <v>0.368845187005443</v>
      </c>
      <c r="F9710" s="9" t="n">
        <v>-0.334913452409351</v>
      </c>
    </row>
    <row r="9711" customFormat="false" ht="15" hidden="false" customHeight="false" outlineLevel="0" collapsed="false">
      <c r="D9711" s="7" t="n">
        <f aca="false">MOD(D9710*$B$4,$B$5)</f>
        <v>1129605709</v>
      </c>
      <c r="E9711" s="8" t="n">
        <v>0.526013649093</v>
      </c>
      <c r="F9711" s="9" t="n">
        <v>0.0652528257899563</v>
      </c>
    </row>
    <row r="9712" customFormat="false" ht="15" hidden="false" customHeight="false" outlineLevel="0" collapsed="false">
      <c r="D9712" s="7" t="n">
        <f aca="false">MOD(D9711*$B$4,$B$5)</f>
        <v>439898162</v>
      </c>
      <c r="E9712" s="8" t="n">
        <v>0.204843544592004</v>
      </c>
      <c r="F9712" s="9" t="n">
        <v>-0.824444411112786</v>
      </c>
    </row>
    <row r="9713" customFormat="false" ht="15" hidden="false" customHeight="false" outlineLevel="0" collapsed="false">
      <c r="D9713" s="7" t="n">
        <f aca="false">MOD(D9712*$B$4,$B$5)</f>
        <v>5876366</v>
      </c>
      <c r="E9713" s="8" t="n">
        <v>0.0027363961587999</v>
      </c>
      <c r="F9713" s="9" t="n">
        <v>-2.77780219546772</v>
      </c>
    </row>
    <row r="9714" customFormat="false" ht="15" hidden="false" customHeight="false" outlineLevel="0" collapsed="false">
      <c r="D9714" s="7" t="n">
        <f aca="false">MOD(D9713*$B$4,$B$5)</f>
        <v>190221782</v>
      </c>
      <c r="E9714" s="8" t="n">
        <v>0.0885789199625877</v>
      </c>
      <c r="F9714" s="9" t="n">
        <v>-1.34955788819263</v>
      </c>
    </row>
    <row r="9715" customFormat="false" ht="15" hidden="false" customHeight="false" outlineLevel="0" collapsed="false">
      <c r="D9715" s="7" t="n">
        <f aca="false">MOD(D9714*$B$4,$B$5)</f>
        <v>1703047997</v>
      </c>
      <c r="E9715" s="8" t="n">
        <v>0.793043523368466</v>
      </c>
      <c r="F9715" s="9" t="n">
        <v>0.817027079006464</v>
      </c>
    </row>
    <row r="9716" customFormat="false" ht="15" hidden="false" customHeight="false" outlineLevel="0" collapsed="false">
      <c r="D9716" s="7" t="n">
        <f aca="false">MOD(D9715*$B$4,$B$5)</f>
        <v>8372380</v>
      </c>
      <c r="E9716" s="8" t="n">
        <v>0.00389869325226051</v>
      </c>
      <c r="F9716" s="9" t="n">
        <v>-2.66071958705065</v>
      </c>
    </row>
    <row r="9717" customFormat="false" ht="15" hidden="false" customHeight="false" outlineLevel="0" collapsed="false">
      <c r="D9717" s="7" t="n">
        <f aca="false">MOD(D9716*$B$4,$B$5)</f>
        <v>416229344</v>
      </c>
      <c r="E9717" s="8" t="n">
        <v>0.193821892322807</v>
      </c>
      <c r="F9717" s="9" t="n">
        <v>-0.863898256586008</v>
      </c>
    </row>
    <row r="9718" customFormat="false" ht="15" hidden="false" customHeight="false" outlineLevel="0" collapsed="false">
      <c r="D9718" s="7" t="n">
        <f aca="false">MOD(D9717*$B$4,$B$5)</f>
        <v>2097146539</v>
      </c>
      <c r="E9718" s="8" t="n">
        <v>0.976559957933202</v>
      </c>
      <c r="F9718" s="9" t="n">
        <v>1.9873819703194</v>
      </c>
    </row>
    <row r="9719" customFormat="false" ht="15" hidden="false" customHeight="false" outlineLevel="0" collapsed="false">
      <c r="D9719" s="7" t="n">
        <f aca="false">MOD(D9718*$B$4,$B$5)</f>
        <v>1128948136</v>
      </c>
      <c r="E9719" s="8" t="n">
        <v>0.525707442803036</v>
      </c>
      <c r="F9719" s="9" t="n">
        <v>0.0644836638539118</v>
      </c>
    </row>
    <row r="9720" customFormat="false" ht="15" hidden="false" customHeight="false" outlineLevel="0" collapsed="false">
      <c r="D9720" s="7" t="n">
        <f aca="false">MOD(D9719*$B$4,$B$5)</f>
        <v>910446584</v>
      </c>
      <c r="E9720" s="8" t="n">
        <v>0.423959728725217</v>
      </c>
      <c r="F9720" s="9" t="n">
        <v>-0.191773719760158</v>
      </c>
    </row>
    <row r="9721" customFormat="false" ht="15" hidden="false" customHeight="false" outlineLevel="0" collapsed="false">
      <c r="D9721" s="7" t="n">
        <f aca="false">MOD(D9720*$B$4,$B$5)</f>
        <v>2061704056</v>
      </c>
      <c r="E9721" s="8" t="n">
        <v>0.960055765658669</v>
      </c>
      <c r="F9721" s="9" t="n">
        <v>1.75133356843038</v>
      </c>
    </row>
    <row r="9722" customFormat="false" ht="15" hidden="false" customHeight="false" outlineLevel="0" collapsed="false">
      <c r="D9722" s="7" t="n">
        <f aca="false">MOD(D9721*$B$4,$B$5)</f>
        <v>1829317902</v>
      </c>
      <c r="E9722" s="8" t="n">
        <v>0.851842529933753</v>
      </c>
      <c r="F9722" s="9" t="n">
        <v>1.04436848160002</v>
      </c>
    </row>
    <row r="9723" customFormat="false" ht="15" hidden="false" customHeight="false" outlineLevel="0" collapsed="false">
      <c r="D9723" s="7" t="n">
        <f aca="false">MOD(D9722*$B$4,$B$5)</f>
        <v>624366449</v>
      </c>
      <c r="E9723" s="8" t="n">
        <v>0.290743284663878</v>
      </c>
      <c r="F9723" s="9" t="n">
        <v>-0.551214605018836</v>
      </c>
    </row>
    <row r="9724" customFormat="false" ht="15" hidden="false" customHeight="false" outlineLevel="0" collapsed="false">
      <c r="D9724" s="7" t="n">
        <f aca="false">MOD(D9723*$B$4,$B$5)</f>
        <v>1007357681</v>
      </c>
      <c r="E9724" s="8" t="n">
        <v>0.469087474950671</v>
      </c>
      <c r="F9724" s="9" t="n">
        <v>-0.0775639120183316</v>
      </c>
    </row>
    <row r="9725" customFormat="false" ht="15" hidden="false" customHeight="false" outlineLevel="0" collapsed="false">
      <c r="D9725" s="7" t="n">
        <f aca="false">MOD(D9724*$B$4,$B$5)</f>
        <v>690400530</v>
      </c>
      <c r="E9725" s="8" t="n">
        <v>0.321492799857159</v>
      </c>
      <c r="F9725" s="9" t="n">
        <v>-0.463528488217129</v>
      </c>
    </row>
    <row r="9726" customFormat="false" ht="15" hidden="false" customHeight="false" outlineLevel="0" collapsed="false">
      <c r="D9726" s="7" t="n">
        <f aca="false">MOD(D9725*$B$4,$B$5)</f>
        <v>1672749484</v>
      </c>
      <c r="E9726" s="8" t="n">
        <v>0.778934678788236</v>
      </c>
      <c r="F9726" s="9" t="n">
        <v>0.768600274634673</v>
      </c>
    </row>
    <row r="9727" customFormat="false" ht="15" hidden="false" customHeight="false" outlineLevel="0" collapsed="false">
      <c r="D9727" s="7" t="n">
        <f aca="false">MOD(D9726*$B$4,$B$5)</f>
        <v>2052698611</v>
      </c>
      <c r="E9727" s="8" t="n">
        <v>0.955862278543284</v>
      </c>
      <c r="F9727" s="9" t="n">
        <v>1.7045657540467</v>
      </c>
    </row>
    <row r="9728" customFormat="false" ht="15" hidden="false" customHeight="false" outlineLevel="0" collapsed="false">
      <c r="D9728" s="7" t="n">
        <f aca="false">MOD(D9727*$B$4,$B$5)</f>
        <v>919179001</v>
      </c>
      <c r="E9728" s="8" t="n">
        <v>0.428026077270532</v>
      </c>
      <c r="F9728" s="9" t="n">
        <v>-0.181401865719879</v>
      </c>
    </row>
    <row r="9729" customFormat="false" ht="15" hidden="false" customHeight="false" outlineLevel="0" collapsed="false">
      <c r="D9729" s="7" t="n">
        <f aca="false">MOD(D9728*$B$4,$B$5)</f>
        <v>529926604</v>
      </c>
      <c r="E9729" s="8" t="n">
        <v>0.246766304827078</v>
      </c>
      <c r="F9729" s="9" t="n">
        <v>-0.68470101304857</v>
      </c>
    </row>
    <row r="9730" customFormat="false" ht="15" hidden="false" customHeight="false" outlineLevel="0" collapsed="false">
      <c r="D9730" s="7" t="n">
        <f aca="false">MOD(D9729*$B$4,$B$5)</f>
        <v>1409382267</v>
      </c>
      <c r="E9730" s="8" t="n">
        <v>0.656294761371142</v>
      </c>
      <c r="F9730" s="9" t="n">
        <v>0.402371722986944</v>
      </c>
    </row>
    <row r="9731" customFormat="false" ht="15" hidden="false" customHeight="false" outlineLevel="0" collapsed="false">
      <c r="D9731" s="7" t="n">
        <f aca="false">MOD(D9730*$B$4,$B$5)</f>
        <v>9473397</v>
      </c>
      <c r="E9731" s="8" t="n">
        <v>0.00441139424630571</v>
      </c>
      <c r="F9731" s="9" t="n">
        <v>-2.61884554572153</v>
      </c>
    </row>
    <row r="9732" customFormat="false" ht="15" hidden="false" customHeight="false" outlineLevel="0" collapsed="false">
      <c r="D9732" s="7" t="n">
        <f aca="false">MOD(D9731*$B$4,$B$5)</f>
        <v>2023813423</v>
      </c>
      <c r="E9732" s="8" t="n">
        <v>0.942411564702551</v>
      </c>
      <c r="F9732" s="9" t="n">
        <v>1.57534483370551</v>
      </c>
    </row>
    <row r="9733" customFormat="false" ht="15" hidden="false" customHeight="false" outlineLevel="0" collapsed="false">
      <c r="D9733" s="7" t="n">
        <f aca="false">MOD(D9732*$B$4,$B$5)</f>
        <v>319155956</v>
      </c>
      <c r="E9733" s="8" t="n">
        <v>0.148618573461304</v>
      </c>
      <c r="F9733" s="9" t="n">
        <v>-1.04237652249225</v>
      </c>
    </row>
    <row r="9734" customFormat="false" ht="15" hidden="false" customHeight="false" outlineLevel="0" collapsed="false">
      <c r="D9734" s="7" t="n">
        <f aca="false">MOD(D9733*$B$4,$B$5)</f>
        <v>2076952145</v>
      </c>
      <c r="E9734" s="8" t="n">
        <v>0.967156210418005</v>
      </c>
      <c r="F9734" s="9" t="n">
        <v>1.84054966937624</v>
      </c>
    </row>
    <row r="9735" customFormat="false" ht="15" hidden="false" customHeight="false" outlineLevel="0" collapsed="false">
      <c r="D9735" s="7" t="n">
        <f aca="false">MOD(D9734*$B$4,$B$5)</f>
        <v>1282931100</v>
      </c>
      <c r="E9735" s="8" t="n">
        <v>0.597411348109517</v>
      </c>
      <c r="F9735" s="9" t="n">
        <v>0.246652327626872</v>
      </c>
    </row>
    <row r="9736" customFormat="false" ht="15" hidden="false" customHeight="false" outlineLevel="0" collapsed="false">
      <c r="D9736" s="7" t="n">
        <f aca="false">MOD(D9735*$B$4,$B$5)</f>
        <v>1381199561</v>
      </c>
      <c r="E9736" s="8" t="n">
        <v>0.643171166203144</v>
      </c>
      <c r="F9736" s="9" t="n">
        <v>0.366948185890495</v>
      </c>
    </row>
    <row r="9737" customFormat="false" ht="15" hidden="false" customHeight="false" outlineLevel="0" collapsed="false">
      <c r="D9737" s="7" t="n">
        <f aca="false">MOD(D9736*$B$4,$B$5)</f>
        <v>1106704269</v>
      </c>
      <c r="E9737" s="8" t="n">
        <v>0.515349335051467</v>
      </c>
      <c r="F9737" s="9" t="n">
        <v>0.0384845748034694</v>
      </c>
    </row>
    <row r="9738" customFormat="false" ht="15" hidden="false" customHeight="false" outlineLevel="0" collapsed="false">
      <c r="D9738" s="7" t="n">
        <f aca="false">MOD(D9737*$B$4,$B$5)</f>
        <v>918566127</v>
      </c>
      <c r="E9738" s="8" t="n">
        <v>0.427740685574469</v>
      </c>
      <c r="F9738" s="9" t="n">
        <v>-0.182129152240457</v>
      </c>
    </row>
    <row r="9739" customFormat="false" ht="15" hidden="false" customHeight="false" outlineLevel="0" collapsed="false">
      <c r="D9739" s="7" t="n">
        <f aca="false">MOD(D9738*$B$4,$B$5)</f>
        <v>1010656808</v>
      </c>
      <c r="E9739" s="8" t="n">
        <v>0.470623750677913</v>
      </c>
      <c r="F9739" s="9" t="n">
        <v>-0.0737020075324666</v>
      </c>
    </row>
    <row r="9740" customFormat="false" ht="15" hidden="false" customHeight="false" outlineLevel="0" collapsed="false">
      <c r="D9740" s="7" t="n">
        <f aca="false">MOD(D9739*$B$4,$B$5)</f>
        <v>1028770069</v>
      </c>
      <c r="E9740" s="8" t="n">
        <v>0.47905839512037</v>
      </c>
      <c r="F9740" s="9" t="n">
        <v>-0.052516949477195</v>
      </c>
    </row>
    <row r="9741" customFormat="false" ht="15" hidden="false" customHeight="false" outlineLevel="0" collapsed="false">
      <c r="D9741" s="7" t="n">
        <f aca="false">MOD(D9740*$B$4,$B$5)</f>
        <v>1348147471</v>
      </c>
      <c r="E9741" s="8" t="n">
        <v>0.627780087411199</v>
      </c>
      <c r="F9741" s="9" t="n">
        <v>0.3259795530886</v>
      </c>
    </row>
    <row r="9742" customFormat="false" ht="15" hidden="false" customHeight="false" outlineLevel="0" collapsed="false">
      <c r="D9742" s="7" t="n">
        <f aca="false">MOD(D9741*$B$4,$B$5)</f>
        <v>1229617600</v>
      </c>
      <c r="E9742" s="8" t="n">
        <v>0.572585315045514</v>
      </c>
      <c r="F9742" s="9" t="n">
        <v>0.182960043647845</v>
      </c>
    </row>
    <row r="9743" customFormat="false" ht="15" hidden="false" customHeight="false" outlineLevel="0" collapsed="false">
      <c r="D9743" s="7" t="n">
        <f aca="false">MOD(D9742*$B$4,$B$5)</f>
        <v>570650167</v>
      </c>
      <c r="E9743" s="8" t="n">
        <v>0.265729691615076</v>
      </c>
      <c r="F9743" s="9" t="n">
        <v>-0.625779799651699</v>
      </c>
    </row>
    <row r="9744" customFormat="false" ht="15" hidden="false" customHeight="false" outlineLevel="0" collapsed="false">
      <c r="D9744" s="7" t="n">
        <f aca="false">MOD(D9743*$B$4,$B$5)</f>
        <v>81471188</v>
      </c>
      <c r="E9744" s="8" t="n">
        <v>0.0379379783179033</v>
      </c>
      <c r="F9744" s="9" t="n">
        <v>-1.77513283429608</v>
      </c>
    </row>
    <row r="9745" customFormat="false" ht="15" hidden="false" customHeight="false" outlineLevel="0" collapsed="false">
      <c r="D9745" s="7" t="n">
        <f aca="false">MOD(D9744*$B$4,$B$5)</f>
        <v>653158291</v>
      </c>
      <c r="E9745" s="8" t="n">
        <v>0.304150530886045</v>
      </c>
      <c r="F9745" s="9" t="n">
        <v>-0.51250008365671</v>
      </c>
    </row>
    <row r="9746" customFormat="false" ht="15" hidden="false" customHeight="false" outlineLevel="0" collapsed="false">
      <c r="D9746" s="7" t="n">
        <f aca="false">MOD(D9745*$B$4,$B$5)</f>
        <v>1396443254</v>
      </c>
      <c r="E9746" s="8" t="n">
        <v>0.650269563915459</v>
      </c>
      <c r="F9746" s="9" t="n">
        <v>0.386048334838979</v>
      </c>
    </row>
    <row r="9747" customFormat="false" ht="15" hidden="false" customHeight="false" outlineLevel="0" collapsed="false">
      <c r="D9747" s="7" t="n">
        <f aca="false">MOD(D9746*$B$4,$B$5)</f>
        <v>348118151</v>
      </c>
      <c r="E9747" s="8" t="n">
        <v>0.162105146480822</v>
      </c>
      <c r="F9747" s="9" t="n">
        <v>-0.985842731659286</v>
      </c>
    </row>
    <row r="9748" customFormat="false" ht="15" hidden="false" customHeight="false" outlineLevel="0" collapsed="false">
      <c r="D9748" s="7" t="n">
        <f aca="false">MOD(D9747*$B$4,$B$5)</f>
        <v>2099212793</v>
      </c>
      <c r="E9748" s="8" t="n">
        <v>0.977522132431643</v>
      </c>
      <c r="F9748" s="9" t="n">
        <v>2.0050684001849</v>
      </c>
    </row>
    <row r="9749" customFormat="false" ht="15" hidden="false" customHeight="false" outlineLevel="0" collapsed="false">
      <c r="D9749" s="7" t="n">
        <f aca="false">MOD(D9748*$B$4,$B$5)</f>
        <v>2084847208</v>
      </c>
      <c r="E9749" s="8" t="n">
        <v>0.970832635621384</v>
      </c>
      <c r="F9749" s="9" t="n">
        <v>1.89317403805161</v>
      </c>
    </row>
    <row r="9750" customFormat="false" ht="15" hidden="false" customHeight="false" outlineLevel="0" collapsed="false">
      <c r="D9750" s="7" t="n">
        <f aca="false">MOD(D9749*$B$4,$B$5)</f>
        <v>133428007</v>
      </c>
      <c r="E9750" s="8" t="n">
        <v>0.0621322575603912</v>
      </c>
      <c r="F9750" s="9" t="n">
        <v>-1.53711759446737</v>
      </c>
    </row>
    <row r="9751" customFormat="false" ht="15" hidden="false" customHeight="false" outlineLevel="0" collapsed="false">
      <c r="D9751" s="7" t="n">
        <f aca="false">MOD(D9750*$B$4,$B$5)</f>
        <v>399868544</v>
      </c>
      <c r="E9751" s="8" t="n">
        <v>0.186203301126327</v>
      </c>
      <c r="F9751" s="9" t="n">
        <v>-0.891974496767036</v>
      </c>
    </row>
    <row r="9752" customFormat="false" ht="15" hidden="false" customHeight="false" outlineLevel="0" collapsed="false">
      <c r="D9752" s="7" t="n">
        <f aca="false">MOD(D9751*$B$4,$B$5)</f>
        <v>471468188</v>
      </c>
      <c r="E9752" s="8" t="n">
        <v>0.219544483553194</v>
      </c>
      <c r="F9752" s="9" t="n">
        <v>-0.773732549836225</v>
      </c>
    </row>
    <row r="9753" customFormat="false" ht="15" hidden="false" customHeight="false" outlineLevel="0" collapsed="false">
      <c r="D9753" s="7" t="n">
        <f aca="false">MOD(D9752*$B$4,$B$5)</f>
        <v>1356695689</v>
      </c>
      <c r="E9753" s="8" t="n">
        <v>0.631760661612973</v>
      </c>
      <c r="F9753" s="9" t="n">
        <v>0.336520126694731</v>
      </c>
    </row>
    <row r="9754" customFormat="false" ht="15" hidden="false" customHeight="false" outlineLevel="0" collapsed="false">
      <c r="D9754" s="7" t="n">
        <f aca="false">MOD(D9753*$B$4,$B$5)</f>
        <v>1543788454</v>
      </c>
      <c r="E9754" s="8" t="n">
        <v>0.718882519489976</v>
      </c>
      <c r="F9754" s="9" t="n">
        <v>0.579525032377243</v>
      </c>
    </row>
    <row r="9755" customFormat="false" ht="15" hidden="false" customHeight="false" outlineLevel="0" collapsed="false">
      <c r="D9755" s="7" t="n">
        <f aca="false">MOD(D9754*$B$4,$B$5)</f>
        <v>382428487</v>
      </c>
      <c r="E9755" s="8" t="n">
        <v>0.178082141725423</v>
      </c>
      <c r="F9755" s="9" t="n">
        <v>-0.922698623387949</v>
      </c>
    </row>
    <row r="9756" customFormat="false" ht="15" hidden="false" customHeight="false" outlineLevel="0" collapsed="false">
      <c r="D9756" s="7" t="n">
        <f aca="false">MOD(D9755*$B$4,$B$5)</f>
        <v>436066365</v>
      </c>
      <c r="E9756" s="8" t="n">
        <v>0.20305922506662</v>
      </c>
      <c r="F9756" s="9" t="n">
        <v>-0.830743670864569</v>
      </c>
    </row>
    <row r="9757" customFormat="false" ht="15" hidden="false" customHeight="false" outlineLevel="0" collapsed="false">
      <c r="D9757" s="7" t="n">
        <f aca="false">MOD(D9756*$B$4,$B$5)</f>
        <v>1872280668</v>
      </c>
      <c r="E9757" s="8" t="n">
        <v>0.871848626874246</v>
      </c>
      <c r="F9757" s="9" t="n">
        <v>1.13517322356918</v>
      </c>
    </row>
    <row r="9758" customFormat="false" ht="15" hidden="false" customHeight="false" outlineLevel="0" collapsed="false">
      <c r="D9758" s="7" t="n">
        <f aca="false">MOD(D9757*$B$4,$B$5)</f>
        <v>10841033</v>
      </c>
      <c r="E9758" s="8" t="n">
        <v>0.00504824938722723</v>
      </c>
      <c r="F9758" s="9" t="n">
        <v>-2.57250674774859</v>
      </c>
    </row>
    <row r="9759" customFormat="false" ht="15" hidden="false" customHeight="false" outlineLevel="0" collapsed="false">
      <c r="D9759" s="7" t="n">
        <f aca="false">MOD(D9758*$B$4,$B$5)</f>
        <v>1468977722</v>
      </c>
      <c r="E9759" s="8" t="n">
        <v>0.684046057689978</v>
      </c>
      <c r="F9759" s="9" t="n">
        <v>0.479043216317995</v>
      </c>
    </row>
    <row r="9760" customFormat="false" ht="15" hidden="false" customHeight="false" outlineLevel="0" collapsed="false">
      <c r="D9760" s="7" t="n">
        <f aca="false">MOD(D9759*$B$4,$B$5)</f>
        <v>1261078369</v>
      </c>
      <c r="E9760" s="8" t="n">
        <v>0.58723537725139</v>
      </c>
      <c r="F9760" s="9" t="n">
        <v>0.220439037531162</v>
      </c>
    </row>
    <row r="9761" customFormat="false" ht="15" hidden="false" customHeight="false" outlineLevel="0" collapsed="false">
      <c r="D9761" s="7" t="n">
        <f aca="false">MOD(D9760*$B$4,$B$5)</f>
        <v>942492137</v>
      </c>
      <c r="E9761" s="8" t="n">
        <v>0.438882102201583</v>
      </c>
      <c r="F9761" s="9" t="n">
        <v>-0.153804095650831</v>
      </c>
    </row>
    <row r="9762" customFormat="false" ht="15" hidden="false" customHeight="false" outlineLevel="0" collapsed="false">
      <c r="D9762" s="7" t="n">
        <f aca="false">MOD(D9761*$B$4,$B$5)</f>
        <v>596883432</v>
      </c>
      <c r="E9762" s="8" t="n">
        <v>0.277945507576638</v>
      </c>
      <c r="F9762" s="9" t="n">
        <v>-0.588955664590544</v>
      </c>
    </row>
    <row r="9763" customFormat="false" ht="15" hidden="false" customHeight="false" outlineLevel="0" collapsed="false">
      <c r="D9763" s="7" t="n">
        <f aca="false">MOD(D9762*$B$4,$B$5)</f>
        <v>1519537920</v>
      </c>
      <c r="E9763" s="8" t="n">
        <v>0.707589984599119</v>
      </c>
      <c r="F9763" s="9" t="n">
        <v>0.546357772764625</v>
      </c>
    </row>
    <row r="9764" customFormat="false" ht="15" hidden="false" customHeight="false" outlineLevel="0" collapsed="false">
      <c r="D9764" s="7" t="n">
        <f aca="false">MOD(D9763*$B$4,$B$5)</f>
        <v>163489388</v>
      </c>
      <c r="E9764" s="8" t="n">
        <v>0.0761306789481367</v>
      </c>
      <c r="F9764" s="9" t="n">
        <v>-1.43158942484624</v>
      </c>
    </row>
    <row r="9765" customFormat="false" ht="15" hidden="false" customHeight="false" outlineLevel="0" collapsed="false">
      <c r="D9765" s="7" t="n">
        <f aca="false">MOD(D9764*$B$4,$B$5)</f>
        <v>1941329070</v>
      </c>
      <c r="E9765" s="8" t="n">
        <v>0.904001794666054</v>
      </c>
      <c r="F9765" s="9" t="n">
        <v>1.30469592194928</v>
      </c>
    </row>
    <row r="9766" customFormat="false" ht="15" hidden="false" customHeight="false" outlineLevel="0" collapsed="false">
      <c r="D9766" s="7" t="n">
        <f aca="false">MOD(D9765*$B$4,$B$5)</f>
        <v>151633831</v>
      </c>
      <c r="E9766" s="8" t="n">
        <v>0.0706100050086249</v>
      </c>
      <c r="F9766" s="9" t="n">
        <v>-1.47126298290473</v>
      </c>
    </row>
    <row r="9767" customFormat="false" ht="15" hidden="false" customHeight="false" outlineLevel="0" collapsed="false">
      <c r="D9767" s="7" t="n">
        <f aca="false">MOD(D9766*$B$4,$B$5)</f>
        <v>892387225</v>
      </c>
      <c r="E9767" s="8" t="n">
        <v>0.415550184357492</v>
      </c>
      <c r="F9767" s="9" t="n">
        <v>-0.213290518289566</v>
      </c>
    </row>
    <row r="9768" customFormat="false" ht="15" hidden="false" customHeight="false" outlineLevel="0" collapsed="false">
      <c r="D9768" s="7" t="n">
        <f aca="false">MOD(D9767*$B$4,$B$5)</f>
        <v>49262802</v>
      </c>
      <c r="E9768" s="8" t="n">
        <v>0.0229397798170706</v>
      </c>
      <c r="F9768" s="9" t="n">
        <v>-1.99649968845545</v>
      </c>
    </row>
    <row r="9769" customFormat="false" ht="15" hidden="false" customHeight="false" outlineLevel="0" collapsed="false">
      <c r="D9769" s="7" t="n">
        <f aca="false">MOD(D9768*$B$4,$B$5)</f>
        <v>700318113</v>
      </c>
      <c r="E9769" s="8" t="n">
        <v>0.326111034328221</v>
      </c>
      <c r="F9769" s="9" t="n">
        <v>-0.450677406196036</v>
      </c>
    </row>
    <row r="9770" customFormat="false" ht="15" hidden="false" customHeight="false" outlineLevel="0" collapsed="false">
      <c r="D9770" s="7" t="n">
        <f aca="false">MOD(D9769*$B$4,$B$5)</f>
        <v>1515545196</v>
      </c>
      <c r="E9770" s="8" t="n">
        <v>0.705730727599683</v>
      </c>
      <c r="F9770" s="9" t="n">
        <v>0.540955079995808</v>
      </c>
    </row>
    <row r="9771" customFormat="false" ht="15" hidden="false" customHeight="false" outlineLevel="0" collapsed="false">
      <c r="D9771" s="7" t="n">
        <f aca="false">MOD(D9770*$B$4,$B$5)</f>
        <v>704237414</v>
      </c>
      <c r="E9771" s="8" t="n">
        <v>0.327936101078928</v>
      </c>
      <c r="F9771" s="9" t="n">
        <v>-0.445619389544058</v>
      </c>
    </row>
    <row r="9772" customFormat="false" ht="15" hidden="false" customHeight="false" outlineLevel="0" collapsed="false">
      <c r="D9772" s="7" t="n">
        <f aca="false">MOD(D9771*$B$4,$B$5)</f>
        <v>1725562831</v>
      </c>
      <c r="E9772" s="8" t="n">
        <v>0.803527809962191</v>
      </c>
      <c r="F9772" s="9" t="n">
        <v>0.854289903444879</v>
      </c>
    </row>
    <row r="9773" customFormat="false" ht="15" hidden="false" customHeight="false" outlineLevel="0" collapsed="false">
      <c r="D9773" s="7" t="n">
        <f aca="false">MOD(D9772*$B$4,$B$5)</f>
        <v>195199012</v>
      </c>
      <c r="E9773" s="8" t="n">
        <v>0.0908966232937729</v>
      </c>
      <c r="F9773" s="9" t="n">
        <v>-1.33525394467275</v>
      </c>
    </row>
    <row r="9774" customFormat="false" ht="15" hidden="false" customHeight="false" outlineLevel="0" collapsed="false">
      <c r="D9774" s="7" t="n">
        <f aca="false">MOD(D9773*$B$4,$B$5)</f>
        <v>1440748863</v>
      </c>
      <c r="E9774" s="8" t="n">
        <v>0.670900970856567</v>
      </c>
      <c r="F9774" s="9" t="n">
        <v>0.442402378342726</v>
      </c>
    </row>
    <row r="9775" customFormat="false" ht="15" hidden="false" customHeight="false" outlineLevel="0" collapsed="false">
      <c r="D9775" s="7" t="n">
        <f aca="false">MOD(D9774*$B$4,$B$5)</f>
        <v>130457778</v>
      </c>
      <c r="E9775" s="8" t="n">
        <v>0.0607491368993643</v>
      </c>
      <c r="F9775" s="9" t="n">
        <v>-1.54851532973148</v>
      </c>
    </row>
    <row r="9776" customFormat="false" ht="15" hidden="false" customHeight="false" outlineLevel="0" collapsed="false">
      <c r="D9776" s="7" t="n">
        <f aca="false">MOD(D9775*$B$4,$B$5)</f>
        <v>905348834</v>
      </c>
      <c r="E9776" s="8" t="n">
        <v>0.421585903895633</v>
      </c>
      <c r="F9776" s="9" t="n">
        <v>-0.197838007975346</v>
      </c>
    </row>
    <row r="9777" customFormat="false" ht="15" hidden="false" customHeight="false" outlineLevel="0" collapsed="false">
      <c r="D9777" s="7" t="n">
        <f aca="false">MOD(D9776*$B$4,$B$5)</f>
        <v>801349564</v>
      </c>
      <c r="E9777" s="8" t="n">
        <v>0.373157469903265</v>
      </c>
      <c r="F9777" s="9" t="n">
        <v>-0.323502202462466</v>
      </c>
    </row>
    <row r="9778" customFormat="false" ht="15" hidden="false" customHeight="false" outlineLevel="0" collapsed="false">
      <c r="D9778" s="7" t="n">
        <f aca="false">MOD(D9777*$B$4,$B$5)</f>
        <v>1469354080</v>
      </c>
      <c r="E9778" s="8" t="n">
        <v>0.68422131304091</v>
      </c>
      <c r="F9778" s="9" t="n">
        <v>0.479535985986225</v>
      </c>
    </row>
    <row r="9779" customFormat="false" ht="15" hidden="false" customHeight="false" outlineLevel="0" collapsed="false">
      <c r="D9779" s="7" t="n">
        <f aca="false">MOD(D9778*$B$4,$B$5)</f>
        <v>100902564</v>
      </c>
      <c r="E9779" s="8" t="n">
        <v>0.0469864178886511</v>
      </c>
      <c r="F9779" s="9" t="n">
        <v>-1.67480327673463</v>
      </c>
    </row>
    <row r="9780" customFormat="false" ht="15" hidden="false" customHeight="false" outlineLevel="0" collapsed="false">
      <c r="D9780" s="7" t="n">
        <f aca="false">MOD(D9779*$B$4,$B$5)</f>
        <v>174755448</v>
      </c>
      <c r="E9780" s="8" t="n">
        <v>0.0813768469555088</v>
      </c>
      <c r="F9780" s="9" t="n">
        <v>-1.39586984140703</v>
      </c>
    </row>
    <row r="9781" customFormat="false" ht="15" hidden="false" customHeight="false" outlineLevel="0" collapsed="false">
      <c r="D9781" s="7" t="n">
        <f aca="false">MOD(D9780*$B$4,$B$5)</f>
        <v>304464992</v>
      </c>
      <c r="E9781" s="8" t="n">
        <v>0.141777560246901</v>
      </c>
      <c r="F9781" s="9" t="n">
        <v>-1.07236723062451</v>
      </c>
    </row>
    <row r="9782" customFormat="false" ht="15" hidden="false" customHeight="false" outlineLevel="0" collapsed="false">
      <c r="D9782" s="7" t="n">
        <f aca="false">MOD(D9781*$B$4,$B$5)</f>
        <v>1599032411</v>
      </c>
      <c r="E9782" s="8" t="n">
        <v>0.744607491646528</v>
      </c>
      <c r="F9782" s="9" t="n">
        <v>0.657615835109434</v>
      </c>
    </row>
    <row r="9783" customFormat="false" ht="15" hidden="false" customHeight="false" outlineLevel="0" collapsed="false">
      <c r="D9783" s="7" t="n">
        <f aca="false">MOD(D9782*$B$4,$B$5)</f>
        <v>2036270907</v>
      </c>
      <c r="E9783" s="8" t="n">
        <v>0.948212532744009</v>
      </c>
      <c r="F9783" s="9" t="n">
        <v>1.62776401019046</v>
      </c>
    </row>
    <row r="9784" customFormat="false" ht="15" hidden="false" customHeight="false" outlineLevel="0" collapsed="false">
      <c r="D9784" s="7" t="n">
        <f aca="false">MOD(D9783*$B$4,$B$5)</f>
        <v>358944960</v>
      </c>
      <c r="E9784" s="8" t="n">
        <v>0.167146772301893</v>
      </c>
      <c r="F9784" s="9" t="n">
        <v>-0.965501780526118</v>
      </c>
    </row>
    <row r="9785" customFormat="false" ht="15" hidden="false" customHeight="false" outlineLevel="0" collapsed="false">
      <c r="D9785" s="7" t="n">
        <f aca="false">MOD(D9784*$B$4,$B$5)</f>
        <v>734100164</v>
      </c>
      <c r="E9785" s="8" t="n">
        <v>0.341842027699428</v>
      </c>
      <c r="F9785" s="9" t="n">
        <v>-0.40744108681639</v>
      </c>
    </row>
    <row r="9786" customFormat="false" ht="15" hidden="false" customHeight="false" outlineLevel="0" collapsed="false">
      <c r="D9786" s="7" t="n">
        <f aca="false">MOD(D9785*$B$4,$B$5)</f>
        <v>121357297</v>
      </c>
      <c r="E9786" s="8" t="n">
        <v>0.056511395197838</v>
      </c>
      <c r="F9786" s="9" t="n">
        <v>-1.58475156759382</v>
      </c>
    </row>
    <row r="9787" customFormat="false" ht="15" hidden="false" customHeight="false" outlineLevel="0" collapsed="false">
      <c r="D9787" s="7" t="n">
        <f aca="false">MOD(D9786*$B$4,$B$5)</f>
        <v>1850178118</v>
      </c>
      <c r="E9787" s="8" t="n">
        <v>0.861556324978877</v>
      </c>
      <c r="F9787" s="9" t="n">
        <v>1.0873382503069</v>
      </c>
    </row>
    <row r="9788" customFormat="false" ht="15" hidden="false" customHeight="false" outlineLevel="0" collapsed="false">
      <c r="D9788" s="7" t="n">
        <f aca="false">MOD(D9787*$B$4,$B$5)</f>
        <v>398022542</v>
      </c>
      <c r="E9788" s="8" t="n">
        <v>0.185343689457833</v>
      </c>
      <c r="F9788" s="9" t="n">
        <v>-0.895186539663705</v>
      </c>
    </row>
    <row r="9789" customFormat="false" ht="15" hidden="false" customHeight="false" outlineLevel="0" collapsed="false">
      <c r="D9789" s="7" t="n">
        <f aca="false">MOD(D9788*$B$4,$B$5)</f>
        <v>1557418820</v>
      </c>
      <c r="E9789" s="8" t="n">
        <v>0.725229653273923</v>
      </c>
      <c r="F9789" s="9" t="n">
        <v>0.598448528480455</v>
      </c>
    </row>
    <row r="9790" customFormat="false" ht="15" hidden="false" customHeight="false" outlineLevel="0" collapsed="false">
      <c r="D9790" s="7" t="n">
        <f aca="false">MOD(D9789*$B$4,$B$5)</f>
        <v>1203829691</v>
      </c>
      <c r="E9790" s="8" t="n">
        <v>0.560576884132416</v>
      </c>
      <c r="F9790" s="9" t="n">
        <v>0.15243198464085</v>
      </c>
    </row>
    <row r="9791" customFormat="false" ht="15" hidden="false" customHeight="false" outlineLevel="0" collapsed="false">
      <c r="D9791" s="7" t="n">
        <f aca="false">MOD(D9790*$B$4,$B$5)</f>
        <v>1303010088</v>
      </c>
      <c r="E9791" s="8" t="n">
        <v>0.606761355518141</v>
      </c>
      <c r="F9791" s="9" t="n">
        <v>0.270887851437159</v>
      </c>
    </row>
    <row r="9792" customFormat="false" ht="15" hidden="false" customHeight="false" outlineLevel="0" collapsed="false">
      <c r="D9792" s="7" t="n">
        <f aca="false">MOD(D9791*$B$4,$B$5)</f>
        <v>2098904512</v>
      </c>
      <c r="E9792" s="8" t="n">
        <v>0.977378577904197</v>
      </c>
      <c r="F9792" s="9" t="n">
        <v>2.00238961803656</v>
      </c>
    </row>
    <row r="9793" customFormat="false" ht="15" hidden="false" customHeight="false" outlineLevel="0" collapsed="false">
      <c r="D9793" s="7" t="n">
        <f aca="false">MOD(D9792*$B$4,$B$5)</f>
        <v>88716939</v>
      </c>
      <c r="E9793" s="8" t="n">
        <v>0.041312044059217</v>
      </c>
      <c r="F9793" s="9" t="n">
        <v>-1.73565933307411</v>
      </c>
    </row>
    <row r="9794" customFormat="false" ht="15" hidden="false" customHeight="false" outlineLevel="0" collapsed="false">
      <c r="D9794" s="7" t="n">
        <f aca="false">MOD(D9793*$B$4,$B$5)</f>
        <v>372970351</v>
      </c>
      <c r="E9794" s="8" t="n">
        <v>0.173677853936029</v>
      </c>
      <c r="F9794" s="9" t="n">
        <v>-0.939730711164338</v>
      </c>
    </row>
    <row r="9795" customFormat="false" ht="15" hidden="false" customHeight="false" outlineLevel="0" collapsed="false">
      <c r="D9795" s="7" t="n">
        <f aca="false">MOD(D9794*$B$4,$B$5)</f>
        <v>1296400320</v>
      </c>
      <c r="E9795" s="8" t="n">
        <v>0.603683442439589</v>
      </c>
      <c r="F9795" s="9" t="n">
        <v>0.262892917838266</v>
      </c>
    </row>
    <row r="9796" customFormat="false" ht="15" hidden="false" customHeight="false" outlineLevel="0" collapsed="false">
      <c r="D9796" s="7" t="n">
        <f aca="false">MOD(D9795*$B$4,$B$5)</f>
        <v>866373140</v>
      </c>
      <c r="E9796" s="8" t="n">
        <v>0.403436432036978</v>
      </c>
      <c r="F9796" s="9" t="n">
        <v>-0.244462212811692</v>
      </c>
    </row>
    <row r="9797" customFormat="false" ht="15" hidden="false" customHeight="false" outlineLevel="0" collapsed="false">
      <c r="D9797" s="7" t="n">
        <f aca="false">MOD(D9796*$B$4,$B$5)</f>
        <v>601299262</v>
      </c>
      <c r="E9797" s="8" t="n">
        <v>0.280001788660885</v>
      </c>
      <c r="F9797" s="9" t="n">
        <v>-0.582836193741591</v>
      </c>
    </row>
    <row r="9798" customFormat="false" ht="15" hidden="false" customHeight="false" outlineLevel="0" collapsed="false">
      <c r="D9798" s="7" t="n">
        <f aca="false">MOD(D9797*$B$4,$B$5)</f>
        <v>2075186797</v>
      </c>
      <c r="E9798" s="8" t="n">
        <v>0.966334156195013</v>
      </c>
      <c r="F9798" s="9" t="n">
        <v>1.82945357767984</v>
      </c>
    </row>
    <row r="9799" customFormat="false" ht="15" hidden="false" customHeight="false" outlineLevel="0" collapsed="false">
      <c r="D9799" s="7" t="n">
        <f aca="false">MOD(D9798*$B$4,$B$5)</f>
        <v>1967163672</v>
      </c>
      <c r="E9799" s="8" t="n">
        <v>0.916031968701661</v>
      </c>
      <c r="F9799" s="9" t="n">
        <v>1.37886603312478</v>
      </c>
    </row>
    <row r="9800" customFormat="false" ht="15" hidden="false" customHeight="false" outlineLevel="0" collapsed="false">
      <c r="D9800" s="7" t="n">
        <f aca="false">MOD(D9799*$B$4,$B$5)</f>
        <v>1673191713</v>
      </c>
      <c r="E9800" s="8" t="n">
        <v>0.779140607713853</v>
      </c>
      <c r="F9800" s="9" t="n">
        <v>0.769294023124521</v>
      </c>
    </row>
    <row r="9801" customFormat="false" ht="15" hidden="false" customHeight="false" outlineLevel="0" collapsed="false">
      <c r="D9801" s="7" t="n">
        <f aca="false">MOD(D9800*$B$4,$B$5)</f>
        <v>1924698200</v>
      </c>
      <c r="E9801" s="8" t="n">
        <v>0.896257442325593</v>
      </c>
      <c r="F9801" s="9" t="n">
        <v>1.26051090819845</v>
      </c>
    </row>
    <row r="9802" customFormat="false" ht="15" hidden="false" customHeight="false" outlineLevel="0" collapsed="false">
      <c r="D9802" s="7" t="n">
        <f aca="false">MOD(D9801*$B$4,$B$5)</f>
        <v>521792039</v>
      </c>
      <c r="E9802" s="8" t="n">
        <v>0.242978352813961</v>
      </c>
      <c r="F9802" s="9" t="n">
        <v>-0.696754084005305</v>
      </c>
    </row>
    <row r="9803" customFormat="false" ht="15" hidden="false" customHeight="false" outlineLevel="0" collapsed="false">
      <c r="D9803" s="7" t="n">
        <f aca="false">MOD(D9802*$B$4,$B$5)</f>
        <v>1735302553</v>
      </c>
      <c r="E9803" s="8" t="n">
        <v>0.808063221450954</v>
      </c>
      <c r="F9803" s="9" t="n">
        <v>0.870781337510491</v>
      </c>
    </row>
    <row r="9804" customFormat="false" ht="15" hidden="false" customHeight="false" outlineLevel="0" collapsed="false">
      <c r="D9804" s="7" t="n">
        <f aca="false">MOD(D9803*$B$4,$B$5)</f>
        <v>42400981</v>
      </c>
      <c r="E9804" s="8" t="n">
        <v>0.0197444954139595</v>
      </c>
      <c r="F9804" s="9" t="n">
        <v>-2.05905478247823</v>
      </c>
    </row>
    <row r="9805" customFormat="false" ht="15" hidden="false" customHeight="false" outlineLevel="0" collapsed="false">
      <c r="D9805" s="7" t="n">
        <f aca="false">MOD(D9804*$B$4,$B$5)</f>
        <v>185838260</v>
      </c>
      <c r="E9805" s="8" t="n">
        <v>0.0865376834632249</v>
      </c>
      <c r="F9805" s="9" t="n">
        <v>-1.36238832294473</v>
      </c>
    </row>
    <row r="9806" customFormat="false" ht="15" hidden="false" customHeight="false" outlineLevel="0" collapsed="false">
      <c r="D9806" s="7" t="n">
        <f aca="false">MOD(D9805*$B$4,$B$5)</f>
        <v>559454941</v>
      </c>
      <c r="E9806" s="8" t="n">
        <v>0.26051650825936</v>
      </c>
      <c r="F9806" s="9" t="n">
        <v>-0.641753853443867</v>
      </c>
    </row>
    <row r="9807" customFormat="false" ht="15" hidden="false" customHeight="false" outlineLevel="0" collapsed="false">
      <c r="D9807" s="7" t="n">
        <f aca="false">MOD(D9806*$B$4,$B$5)</f>
        <v>842595986</v>
      </c>
      <c r="E9807" s="8" t="n">
        <v>0.392364331886512</v>
      </c>
      <c r="F9807" s="9" t="n">
        <v>-0.273162032944443</v>
      </c>
    </row>
    <row r="9808" customFormat="false" ht="15" hidden="false" customHeight="false" outlineLevel="0" collapsed="false">
      <c r="D9808" s="7" t="n">
        <f aca="false">MOD(D9807*$B$4,$B$5)</f>
        <v>1758049673</v>
      </c>
      <c r="E9808" s="8" t="n">
        <v>0.818655674642563</v>
      </c>
      <c r="F9808" s="9" t="n">
        <v>0.910253850213778</v>
      </c>
    </row>
    <row r="9809" customFormat="false" ht="15" hidden="false" customHeight="false" outlineLevel="0" collapsed="false">
      <c r="D9809" s="7" t="n">
        <f aca="false">MOD(D9808*$B$4,$B$5)</f>
        <v>704486884</v>
      </c>
      <c r="E9809" s="8" t="n">
        <v>0.32805226960038</v>
      </c>
      <c r="F9809" s="9" t="n">
        <v>-0.445297825370608</v>
      </c>
    </row>
    <row r="9810" customFormat="false" ht="15" hidden="false" customHeight="false" outlineLevel="0" collapsed="false">
      <c r="D9810" s="7" t="n">
        <f aca="false">MOD(D9809*$B$4,$B$5)</f>
        <v>882827319</v>
      </c>
      <c r="E9810" s="8" t="n">
        <v>0.411098506218846</v>
      </c>
      <c r="F9810" s="9" t="n">
        <v>-0.22472011867097</v>
      </c>
    </row>
    <row r="9811" customFormat="false" ht="15" hidden="false" customHeight="false" outlineLevel="0" collapsed="false">
      <c r="D9811" s="7" t="n">
        <f aca="false">MOD(D9810*$B$4,$B$5)</f>
        <v>292024381</v>
      </c>
      <c r="E9811" s="8" t="n">
        <v>0.135984449308351</v>
      </c>
      <c r="F9811" s="9" t="n">
        <v>-1.09853968490539</v>
      </c>
    </row>
    <row r="9812" customFormat="false" ht="15" hidden="false" customHeight="false" outlineLevel="0" collapsed="false">
      <c r="D9812" s="7" t="n">
        <f aca="false">MOD(D9811*$B$4,$B$5)</f>
        <v>226236343</v>
      </c>
      <c r="E9812" s="8" t="n">
        <v>0.10534950681529</v>
      </c>
      <c r="F9812" s="9" t="n">
        <v>-1.25164564703781</v>
      </c>
    </row>
    <row r="9813" customFormat="false" ht="15" hidden="false" customHeight="false" outlineLevel="0" collapsed="false">
      <c r="D9813" s="7" t="n">
        <f aca="false">MOD(D9812*$B$4,$B$5)</f>
        <v>700167958</v>
      </c>
      <c r="E9813" s="8" t="n">
        <v>0.326041112957561</v>
      </c>
      <c r="F9813" s="9" t="n">
        <v>-0.450871415992249</v>
      </c>
    </row>
    <row r="9814" customFormat="false" ht="15" hidden="false" customHeight="false" outlineLevel="0" collapsed="false">
      <c r="D9814" s="7" t="n">
        <f aca="false">MOD(D9813*$B$4,$B$5)</f>
        <v>709864132</v>
      </c>
      <c r="E9814" s="8" t="n">
        <v>0.330556245828565</v>
      </c>
      <c r="F9814" s="9" t="n">
        <v>-0.43837772407067</v>
      </c>
    </row>
    <row r="9815" customFormat="false" ht="15" hidden="false" customHeight="false" outlineLevel="0" collapsed="false">
      <c r="D9815" s="7" t="n">
        <f aca="false">MOD(D9814*$B$4,$B$5)</f>
        <v>602444240</v>
      </c>
      <c r="E9815" s="8" t="n">
        <v>0.280534960590801</v>
      </c>
      <c r="F9815" s="9" t="n">
        <v>-0.581253045796321</v>
      </c>
    </row>
    <row r="9816" customFormat="false" ht="15" hidden="false" customHeight="false" outlineLevel="0" collapsed="false">
      <c r="D9816" s="7" t="n">
        <f aca="false">MOD(D9815*$B$4,$B$5)</f>
        <v>1509845013</v>
      </c>
      <c r="E9816" s="8" t="n">
        <v>0.703076373043541</v>
      </c>
      <c r="F9816" s="9" t="n">
        <v>0.533269187333688</v>
      </c>
    </row>
    <row r="9817" customFormat="false" ht="15" hidden="false" customHeight="false" outlineLevel="0" collapsed="false">
      <c r="D9817" s="7" t="n">
        <f aca="false">MOD(D9816*$B$4,$B$5)</f>
        <v>428610637</v>
      </c>
      <c r="E9817" s="8" t="n">
        <v>0.19958738116509</v>
      </c>
      <c r="F9817" s="9" t="n">
        <v>-0.843095988085915</v>
      </c>
    </row>
    <row r="9818" customFormat="false" ht="15" hidden="false" customHeight="false" outlineLevel="0" collapsed="false">
      <c r="D9818" s="7" t="n">
        <f aca="false">MOD(D9817*$B$4,$B$5)</f>
        <v>606603429</v>
      </c>
      <c r="E9818" s="8" t="n">
        <v>0.282471733896501</v>
      </c>
      <c r="F9818" s="9" t="n">
        <v>-0.575514380537165</v>
      </c>
    </row>
    <row r="9819" customFormat="false" ht="15" hidden="false" customHeight="false" outlineLevel="0" collapsed="false">
      <c r="D9819" s="7" t="n">
        <f aca="false">MOD(D9818*$B$4,$B$5)</f>
        <v>414594414</v>
      </c>
      <c r="E9819" s="8" t="n">
        <v>0.193060568713639</v>
      </c>
      <c r="F9819" s="9" t="n">
        <v>-0.866673119943595</v>
      </c>
    </row>
    <row r="9820" customFormat="false" ht="15" hidden="false" customHeight="false" outlineLevel="0" collapsed="false">
      <c r="D9820" s="7" t="n">
        <f aca="false">MOD(D9819*$B$4,$B$5)</f>
        <v>486851801</v>
      </c>
      <c r="E9820" s="8" t="n">
        <v>0.22670803659289</v>
      </c>
      <c r="F9820" s="9" t="n">
        <v>-0.74973209537319</v>
      </c>
    </row>
    <row r="9821" customFormat="false" ht="15" hidden="false" customHeight="false" outlineLevel="0" collapsed="false">
      <c r="D9821" s="7" t="n">
        <f aca="false">MOD(D9820*$B$4,$B$5)</f>
        <v>909736950</v>
      </c>
      <c r="E9821" s="8" t="n">
        <v>0.423629279642952</v>
      </c>
      <c r="F9821" s="9" t="n">
        <v>-0.192617473538442</v>
      </c>
    </row>
    <row r="9822" customFormat="false" ht="15" hidden="false" customHeight="false" outlineLevel="0" collapsed="false">
      <c r="D9822" s="7" t="n">
        <f aca="false">MOD(D9821*$B$4,$B$5)</f>
        <v>19215947</v>
      </c>
      <c r="E9822" s="8" t="n">
        <v>0.00894812262519088</v>
      </c>
      <c r="F9822" s="9" t="n">
        <v>-2.36775783864336</v>
      </c>
    </row>
    <row r="9823" customFormat="false" ht="15" hidden="false" customHeight="false" outlineLevel="0" collapsed="false">
      <c r="D9823" s="7" t="n">
        <f aca="false">MOD(D9822*$B$4,$B$5)</f>
        <v>2007525780</v>
      </c>
      <c r="E9823" s="8" t="n">
        <v>0.934827039888899</v>
      </c>
      <c r="F9823" s="9" t="n">
        <v>1.51273919172129</v>
      </c>
    </row>
    <row r="9824" customFormat="false" ht="15" hidden="false" customHeight="false" outlineLevel="0" collapsed="false">
      <c r="D9824" s="7" t="n">
        <f aca="false">MOD(D9823*$B$4,$B$5)</f>
        <v>77355505</v>
      </c>
      <c r="E9824" s="8" t="n">
        <v>0.0360214640721879</v>
      </c>
      <c r="F9824" s="9" t="n">
        <v>-1.79884673556925</v>
      </c>
    </row>
    <row r="9825" customFormat="false" ht="15" hidden="false" customHeight="false" outlineLevel="0" collapsed="false">
      <c r="D9825" s="7" t="n">
        <f aca="false">MOD(D9824*$B$4,$B$5)</f>
        <v>1701003369</v>
      </c>
      <c r="E9825" s="8" t="n">
        <v>0.792091419261034</v>
      </c>
      <c r="F9825" s="9" t="n">
        <v>0.813699428796898</v>
      </c>
    </row>
    <row r="9826" customFormat="false" ht="15" hidden="false" customHeight="false" outlineLevel="0" collapsed="false">
      <c r="D9826" s="7" t="n">
        <f aca="false">MOD(D9825*$B$4,$B$5)</f>
        <v>96381954</v>
      </c>
      <c r="E9826" s="8" t="n">
        <v>0.0448813448146743</v>
      </c>
      <c r="F9826" s="9" t="n">
        <v>-1.69665085227201</v>
      </c>
    </row>
    <row r="9827" customFormat="false" ht="15" hidden="false" customHeight="false" outlineLevel="0" collapsed="false">
      <c r="D9827" s="7" t="n">
        <f aca="false">MOD(D9826*$B$4,$B$5)</f>
        <v>1003722132</v>
      </c>
      <c r="E9827" s="8" t="n">
        <v>0.467394540521684</v>
      </c>
      <c r="F9827" s="9" t="n">
        <v>-0.0818209691091185</v>
      </c>
    </row>
    <row r="9828" customFormat="false" ht="15" hidden="false" customHeight="false" outlineLevel="0" collapsed="false">
      <c r="D9828" s="7" t="n">
        <f aca="false">MOD(D9827*$B$4,$B$5)</f>
        <v>1292473805</v>
      </c>
      <c r="E9828" s="8" t="n">
        <v>0.601855016408353</v>
      </c>
      <c r="F9828" s="9" t="n">
        <v>0.258151525547203</v>
      </c>
    </row>
    <row r="9829" customFormat="false" ht="15" hidden="false" customHeight="false" outlineLevel="0" collapsed="false">
      <c r="D9829" s="7" t="n">
        <f aca="false">MOD(D9828*$B$4,$B$5)</f>
        <v>308128511</v>
      </c>
      <c r="E9829" s="8" t="n">
        <v>0.143483519222106</v>
      </c>
      <c r="F9829" s="9" t="n">
        <v>-1.06479868922532</v>
      </c>
    </row>
    <row r="9830" customFormat="false" ht="15" hidden="false" customHeight="false" outlineLevel="0" collapsed="false">
      <c r="D9830" s="7" t="n">
        <f aca="false">MOD(D9829*$B$4,$B$5)</f>
        <v>199615359</v>
      </c>
      <c r="E9830" s="8" t="n">
        <v>0.0929531451249059</v>
      </c>
      <c r="F9830" s="9" t="n">
        <v>-1.32278679366734</v>
      </c>
    </row>
    <row r="9831" customFormat="false" ht="15" hidden="false" customHeight="false" outlineLevel="0" collapsed="false">
      <c r="D9831" s="7" t="n">
        <f aca="false">MOD(D9830*$B$4,$B$5)</f>
        <v>2021353847</v>
      </c>
      <c r="E9831" s="8" t="n">
        <v>0.941266235375093</v>
      </c>
      <c r="F9831" s="9" t="n">
        <v>1.56549226668823</v>
      </c>
    </row>
    <row r="9832" customFormat="false" ht="15" hidden="false" customHeight="false" outlineLevel="0" collapsed="false">
      <c r="D9832" s="7" t="n">
        <f aca="false">MOD(D9831*$B$4,$B$5)</f>
        <v>1852047092</v>
      </c>
      <c r="E9832" s="8" t="n">
        <v>0.862426633818472</v>
      </c>
      <c r="F9832" s="9" t="n">
        <v>1.09128673594855</v>
      </c>
    </row>
    <row r="9833" customFormat="false" ht="15" hidden="false" customHeight="false" outlineLevel="0" collapsed="false">
      <c r="D9833" s="7" t="n">
        <f aca="false">MOD(D9832*$B$4,$B$5)</f>
        <v>420953322</v>
      </c>
      <c r="E9833" s="8" t="n">
        <v>0.196021666001549</v>
      </c>
      <c r="F9833" s="9" t="n">
        <v>-0.855917648976813</v>
      </c>
    </row>
    <row r="9834" customFormat="false" ht="15" hidden="false" customHeight="false" outlineLevel="0" collapsed="false">
      <c r="D9834" s="7" t="n">
        <f aca="false">MOD(D9833*$B$4,$B$5)</f>
        <v>347538348</v>
      </c>
      <c r="E9834" s="8" t="n">
        <v>0.161835154669206</v>
      </c>
      <c r="F9834" s="9" t="n">
        <v>-0.986943557436347</v>
      </c>
    </row>
    <row r="9835" customFormat="false" ht="15" hidden="false" customHeight="false" outlineLevel="0" collapsed="false">
      <c r="D9835" s="7" t="n">
        <f aca="false">MOD(D9834*$B$4,$B$5)</f>
        <v>2028829591</v>
      </c>
      <c r="E9835" s="8" t="n">
        <v>0.944747399952959</v>
      </c>
      <c r="F9835" s="9" t="n">
        <v>1.5959265184894</v>
      </c>
    </row>
    <row r="9836" customFormat="false" ht="15" hidden="false" customHeight="false" outlineLevel="0" collapsed="false">
      <c r="D9836" s="7" t="n">
        <f aca="false">MOD(D9835*$B$4,$B$5)</f>
        <v>1936433020</v>
      </c>
      <c r="E9836" s="8" t="n">
        <v>0.901721893718207</v>
      </c>
      <c r="F9836" s="9" t="n">
        <v>1.29142538599468</v>
      </c>
    </row>
    <row r="9837" customFormat="false" ht="15" hidden="false" customHeight="false" outlineLevel="0" collapsed="false">
      <c r="D9837" s="7" t="n">
        <f aca="false">MOD(D9836*$B$4,$B$5)</f>
        <v>37605451</v>
      </c>
      <c r="E9837" s="8" t="n">
        <v>0.0175114027387569</v>
      </c>
      <c r="F9837" s="9" t="n">
        <v>-2.10809462281452</v>
      </c>
    </row>
    <row r="9838" customFormat="false" ht="15" hidden="false" customHeight="false" outlineLevel="0" collapsed="false">
      <c r="D9838" s="7" t="n">
        <f aca="false">MOD(D9837*$B$4,$B$5)</f>
        <v>629043506</v>
      </c>
      <c r="E9838" s="8" t="n">
        <v>0.292921209049338</v>
      </c>
      <c r="F9838" s="9" t="n">
        <v>-0.54487074512186</v>
      </c>
    </row>
    <row r="9839" customFormat="false" ht="15" hidden="false" customHeight="false" outlineLevel="0" collapsed="false">
      <c r="D9839" s="7" t="n">
        <f aca="false">MOD(D9838*$B$4,$B$5)</f>
        <v>1287793193</v>
      </c>
      <c r="E9839" s="8" t="n">
        <v>0.599675436597015</v>
      </c>
      <c r="F9839" s="9" t="n">
        <v>0.252507100084904</v>
      </c>
    </row>
    <row r="9840" customFormat="false" ht="15" hidden="false" customHeight="false" outlineLevel="0" collapsed="false">
      <c r="D9840" s="7" t="n">
        <f aca="false">MOD(D9839*$B$4,$B$5)</f>
        <v>2003573241</v>
      </c>
      <c r="E9840" s="8" t="n">
        <v>0.932986495488311</v>
      </c>
      <c r="F9840" s="9" t="n">
        <v>1.49840904039666</v>
      </c>
    </row>
    <row r="9841" customFormat="false" ht="15" hidden="false" customHeight="false" outlineLevel="0" collapsed="false">
      <c r="D9841" s="7" t="n">
        <f aca="false">MOD(D9840*$B$4,$B$5)</f>
        <v>410390019</v>
      </c>
      <c r="E9841" s="8" t="n">
        <v>0.191102744723766</v>
      </c>
      <c r="F9841" s="9" t="n">
        <v>-0.87383982399739</v>
      </c>
    </row>
    <row r="9842" customFormat="false" ht="15" hidden="false" customHeight="false" outlineLevel="0" collapsed="false">
      <c r="D9842" s="7" t="n">
        <f aca="false">MOD(D9841*$B$4,$B$5)</f>
        <v>1547447221</v>
      </c>
      <c r="E9842" s="8" t="n">
        <v>0.720586265642742</v>
      </c>
      <c r="F9842" s="9" t="n">
        <v>0.584583999892518</v>
      </c>
    </row>
    <row r="9843" customFormat="false" ht="15" hidden="false" customHeight="false" outlineLevel="0" collapsed="false">
      <c r="D9843" s="7" t="n">
        <f aca="false">MOD(D9842*$B$4,$B$5)</f>
        <v>901111290</v>
      </c>
      <c r="E9843" s="8" t="n">
        <v>0.419612643699732</v>
      </c>
      <c r="F9843" s="9" t="n">
        <v>-0.202884528330897</v>
      </c>
    </row>
    <row r="9844" customFormat="false" ht="15" hidden="false" customHeight="false" outlineLevel="0" collapsed="false">
      <c r="D9844" s="7" t="n">
        <f aca="false">MOD(D9843*$B$4,$B$5)</f>
        <v>261809605</v>
      </c>
      <c r="E9844" s="8" t="n">
        <v>0.121914597807373</v>
      </c>
      <c r="F9844" s="9" t="n">
        <v>-1.16546901433617</v>
      </c>
    </row>
    <row r="9845" customFormat="false" ht="15" hidden="false" customHeight="false" outlineLevel="0" collapsed="false">
      <c r="D9845" s="7" t="n">
        <f aca="false">MOD(D9844*$B$4,$B$5)</f>
        <v>2017664007</v>
      </c>
      <c r="E9845" s="8" t="n">
        <v>0.939548019729134</v>
      </c>
      <c r="F9845" s="9" t="n">
        <v>1.55099050030857</v>
      </c>
    </row>
    <row r="9846" customFormat="false" ht="15" hidden="false" customHeight="false" outlineLevel="0" collapsed="false">
      <c r="D9846" s="7" t="n">
        <f aca="false">MOD(D9845*$B$4,$B$5)</f>
        <v>1980923153</v>
      </c>
      <c r="E9846" s="8" t="n">
        <v>0.922439226342774</v>
      </c>
      <c r="F9846" s="9" t="n">
        <v>1.42167181031146</v>
      </c>
    </row>
    <row r="9847" customFormat="false" ht="15" hidden="false" customHeight="false" outlineLevel="0" collapsed="false">
      <c r="D9847" s="7" t="n">
        <f aca="false">MOD(D9846*$B$4,$B$5)</f>
        <v>137168494</v>
      </c>
      <c r="E9847" s="8" t="n">
        <v>0.0638740575535913</v>
      </c>
      <c r="F9847" s="9" t="n">
        <v>-1.52304233136898</v>
      </c>
    </row>
    <row r="9848" customFormat="false" ht="15" hidden="false" customHeight="false" outlineLevel="0" collapsed="false">
      <c r="D9848" s="7" t="n">
        <f aca="false">MOD(D9847*$B$4,$B$5)</f>
        <v>568290173</v>
      </c>
      <c r="E9848" s="8" t="n">
        <v>0.264630733769974</v>
      </c>
      <c r="F9848" s="9" t="n">
        <v>-0.629133794578078</v>
      </c>
    </row>
    <row r="9849" customFormat="false" ht="15" hidden="false" customHeight="false" outlineLevel="0" collapsed="false">
      <c r="D9849" s="7" t="n">
        <f aca="false">MOD(D9848*$B$4,$B$5)</f>
        <v>2126317752</v>
      </c>
      <c r="E9849" s="8" t="n">
        <v>0.990143862543762</v>
      </c>
      <c r="F9849" s="9" t="n">
        <v>2.3317798629735</v>
      </c>
    </row>
    <row r="9850" customFormat="false" ht="15" hidden="false" customHeight="false" outlineLevel="0" collapsed="false">
      <c r="D9850" s="7" t="n">
        <f aca="false">MOD(D9849*$B$4,$B$5)</f>
        <v>503298427</v>
      </c>
      <c r="E9850" s="8" t="n">
        <v>0.234366593635051</v>
      </c>
      <c r="F9850" s="9" t="n">
        <v>-0.724541779523521</v>
      </c>
    </row>
    <row r="9851" customFormat="false" ht="15" hidden="false" customHeight="false" outlineLevel="0" collapsed="false">
      <c r="D9851" s="7" t="n">
        <f aca="false">MOD(D9850*$B$4,$B$5)</f>
        <v>235871206</v>
      </c>
      <c r="E9851" s="8" t="n">
        <v>0.109836089527082</v>
      </c>
      <c r="F9851" s="9" t="n">
        <v>-1.22740028577841</v>
      </c>
    </row>
    <row r="9852" customFormat="false" ht="15" hidden="false" customHeight="false" outlineLevel="0" collapsed="false">
      <c r="D9852" s="7" t="n">
        <f aca="false">MOD(D9851*$B$4,$B$5)</f>
        <v>1928172079</v>
      </c>
      <c r="E9852" s="8" t="n">
        <v>0.897875093294191</v>
      </c>
      <c r="F9852" s="9" t="n">
        <v>1.26953640907788</v>
      </c>
    </row>
    <row r="9853" customFormat="false" ht="15" hidden="false" customHeight="false" outlineLevel="0" collapsed="false">
      <c r="D9853" s="7" t="n">
        <f aca="false">MOD(D9852*$B$4,$B$5)</f>
        <v>705680782</v>
      </c>
      <c r="E9853" s="8" t="n">
        <v>0.328608221680492</v>
      </c>
      <c r="F9853" s="9" t="n">
        <v>-0.443759540136157</v>
      </c>
    </row>
    <row r="9854" customFormat="false" ht="15" hidden="false" customHeight="false" outlineLevel="0" collapsed="false">
      <c r="D9854" s="7" t="n">
        <f aca="false">MOD(D9853*$B$4,$B$5)</f>
        <v>531419208</v>
      </c>
      <c r="E9854" s="8" t="n">
        <v>0.247461352727806</v>
      </c>
      <c r="F9854" s="9" t="n">
        <v>-0.682500217237326</v>
      </c>
    </row>
    <row r="9855" customFormat="false" ht="15" hidden="false" customHeight="false" outlineLevel="0" collapsed="false">
      <c r="D9855" s="7" t="n">
        <f aca="false">MOD(D9854*$B$4,$B$5)</f>
        <v>444425953</v>
      </c>
      <c r="E9855" s="8" t="n">
        <v>0.206951961579688</v>
      </c>
      <c r="F9855" s="9" t="n">
        <v>-0.817042880876382</v>
      </c>
    </row>
    <row r="9856" customFormat="false" ht="15" hidden="false" customHeight="false" outlineLevel="0" collapsed="false">
      <c r="D9856" s="7" t="n">
        <f aca="false">MOD(D9855*$B$4,$B$5)</f>
        <v>1671027380</v>
      </c>
      <c r="E9856" s="8" t="n">
        <v>0.778132761621971</v>
      </c>
      <c r="F9856" s="9" t="n">
        <v>0.765902233669905</v>
      </c>
    </row>
    <row r="9857" customFormat="false" ht="15" hidden="false" customHeight="false" outlineLevel="0" collapsed="false">
      <c r="D9857" s="7" t="n">
        <f aca="false">MOD(D9856*$B$4,$B$5)</f>
        <v>529395013</v>
      </c>
      <c r="E9857" s="8" t="n">
        <v>0.246518763477466</v>
      </c>
      <c r="F9857" s="9" t="n">
        <v>-0.685485627625803</v>
      </c>
    </row>
    <row r="9858" customFormat="false" ht="15" hidden="false" customHeight="false" outlineLevel="0" collapsed="false">
      <c r="D9858" s="7" t="n">
        <f aca="false">MOD(D9857*$B$4,$B$5)</f>
        <v>1518756870</v>
      </c>
      <c r="E9858" s="8" t="n">
        <v>0.707226279850329</v>
      </c>
      <c r="F9858" s="9" t="n">
        <v>0.545299656531437</v>
      </c>
    </row>
    <row r="9859" customFormat="false" ht="15" hidden="false" customHeight="false" outlineLevel="0" collapsed="false">
      <c r="D9859" s="7" t="n">
        <f aca="false">MOD(D9858*$B$4,$B$5)</f>
        <v>1116130484</v>
      </c>
      <c r="E9859" s="8" t="n">
        <v>0.519738758466895</v>
      </c>
      <c r="F9859" s="9" t="n">
        <v>0.0494979346856734</v>
      </c>
    </row>
    <row r="9860" customFormat="false" ht="15" hidden="false" customHeight="false" outlineLevel="0" collapsed="false">
      <c r="D9860" s="7" t="n">
        <f aca="false">MOD(D9859*$B$4,$B$5)</f>
        <v>664857228</v>
      </c>
      <c r="E9860" s="8" t="n">
        <v>0.309598272954671</v>
      </c>
      <c r="F9860" s="9" t="n">
        <v>-0.496989372195422</v>
      </c>
    </row>
    <row r="9861" customFormat="false" ht="15" hidden="false" customHeight="false" outlineLevel="0" collapsed="false">
      <c r="D9861" s="7" t="n">
        <f aca="false">MOD(D9860*$B$4,$B$5)</f>
        <v>1327632020</v>
      </c>
      <c r="E9861" s="8" t="n">
        <v>0.618226836079943</v>
      </c>
      <c r="F9861" s="9" t="n">
        <v>0.300827118876127</v>
      </c>
    </row>
    <row r="9862" customFormat="false" ht="15" hidden="false" customHeight="false" outlineLevel="0" collapsed="false">
      <c r="D9862" s="7" t="n">
        <f aca="false">MOD(D9861*$B$4,$B$5)</f>
        <v>918243646</v>
      </c>
      <c r="E9862" s="8" t="n">
        <v>0.427590518656737</v>
      </c>
      <c r="F9862" s="9" t="n">
        <v>-0.182511873286341</v>
      </c>
    </row>
    <row r="9863" customFormat="false" ht="15" hidden="false" customHeight="false" outlineLevel="0" collapsed="false">
      <c r="D9863" s="7" t="n">
        <f aca="false">MOD(D9862*$B$4,$B$5)</f>
        <v>476561986</v>
      </c>
      <c r="E9863" s="8" t="n">
        <v>0.221916468089369</v>
      </c>
      <c r="F9863" s="9" t="n">
        <v>-0.765736782579738</v>
      </c>
    </row>
    <row r="9864" customFormat="false" ht="15" hidden="false" customHeight="false" outlineLevel="0" collapsed="false">
      <c r="D9864" s="7" t="n">
        <f aca="false">MOD(D9863*$B$4,$B$5)</f>
        <v>278799542</v>
      </c>
      <c r="E9864" s="8" t="n">
        <v>0.129826153749438</v>
      </c>
      <c r="F9864" s="9" t="n">
        <v>-1.1272133025307</v>
      </c>
    </row>
    <row r="9865" customFormat="false" ht="15" hidden="false" customHeight="false" outlineLevel="0" collapsed="false">
      <c r="D9865" s="7" t="n">
        <f aca="false">MOD(D9864*$B$4,$B$5)</f>
        <v>1800159780</v>
      </c>
      <c r="E9865" s="8" t="n">
        <v>0.838264721295112</v>
      </c>
      <c r="F9865" s="9" t="n">
        <v>0.98735108049117</v>
      </c>
    </row>
    <row r="9866" customFormat="false" ht="15" hidden="false" customHeight="false" outlineLevel="0" collapsed="false">
      <c r="D9866" s="7" t="n">
        <f aca="false">MOD(D9865*$B$4,$B$5)</f>
        <v>1881931819</v>
      </c>
      <c r="E9866" s="8" t="n">
        <v>0.876342794277093</v>
      </c>
      <c r="F9866" s="9" t="n">
        <v>1.15689708104827</v>
      </c>
    </row>
    <row r="9867" customFormat="false" ht="15" hidden="false" customHeight="false" outlineLevel="0" collapsed="false">
      <c r="D9867" s="7" t="n">
        <f aca="false">MOD(D9866*$B$4,$B$5)</f>
        <v>2025083202</v>
      </c>
      <c r="E9867" s="8" t="n">
        <v>0.943002851626838</v>
      </c>
      <c r="F9867" s="9" t="n">
        <v>1.58049174126204</v>
      </c>
    </row>
    <row r="9868" customFormat="false" ht="15" hidden="false" customHeight="false" outlineLevel="0" collapsed="false">
      <c r="D9868" s="7" t="n">
        <f aca="false">MOD(D9867*$B$4,$B$5)</f>
        <v>1483115949</v>
      </c>
      <c r="E9868" s="8" t="n">
        <v>0.690629682681178</v>
      </c>
      <c r="F9868" s="9" t="n">
        <v>0.497635986202149</v>
      </c>
    </row>
    <row r="9869" customFormat="false" ht="15" hidden="false" customHeight="false" outlineLevel="0" collapsed="false">
      <c r="D9869" s="7" t="n">
        <f aca="false">MOD(D9868*$B$4,$B$5)</f>
        <v>827634140</v>
      </c>
      <c r="E9869" s="8" t="n">
        <v>0.385397179411163</v>
      </c>
      <c r="F9869" s="9" t="n">
        <v>-0.291335997545066</v>
      </c>
    </row>
    <row r="9870" customFormat="false" ht="15" hidden="false" customHeight="false" outlineLevel="0" collapsed="false">
      <c r="D9870" s="7" t="n">
        <f aca="false">MOD(D9869*$B$4,$B$5)</f>
        <v>1089286799</v>
      </c>
      <c r="E9870" s="8" t="n">
        <v>0.507238693542069</v>
      </c>
      <c r="F9870" s="9" t="n">
        <v>0.0181457096513206</v>
      </c>
    </row>
    <row r="9871" customFormat="false" ht="15" hidden="false" customHeight="false" outlineLevel="0" collapsed="false">
      <c r="D9871" s="7" t="n">
        <f aca="false">MOD(D9870*$B$4,$B$5)</f>
        <v>1973461381</v>
      </c>
      <c r="E9871" s="8" t="n">
        <v>0.918964567984421</v>
      </c>
      <c r="F9871" s="9" t="n">
        <v>1.39814055327523</v>
      </c>
    </row>
    <row r="9872" customFormat="false" ht="15" hidden="false" customHeight="false" outlineLevel="0" collapsed="false">
      <c r="D9872" s="7" t="n">
        <f aca="false">MOD(D9871*$B$4,$B$5)</f>
        <v>727224978</v>
      </c>
      <c r="E9872" s="8" t="n">
        <v>0.338640519733206</v>
      </c>
      <c r="F9872" s="9" t="n">
        <v>-0.416176247167133</v>
      </c>
    </row>
    <row r="9873" customFormat="false" ht="15" hidden="false" customHeight="false" outlineLevel="0" collapsed="false">
      <c r="D9873" s="7" t="n">
        <f aca="false">MOD(D9872*$B$4,$B$5)</f>
        <v>1109219176</v>
      </c>
      <c r="E9873" s="8" t="n">
        <v>0.516520429883637</v>
      </c>
      <c r="F9873" s="9" t="n">
        <v>0.0414224191544605</v>
      </c>
    </row>
    <row r="9874" customFormat="false" ht="15" hidden="false" customHeight="false" outlineLevel="0" collapsed="false">
      <c r="D9874" s="7" t="n">
        <f aca="false">MOD(D9873*$B$4,$B$5)</f>
        <v>2056557692</v>
      </c>
      <c r="E9874" s="8" t="n">
        <v>0.957659303171243</v>
      </c>
      <c r="F9874" s="9" t="n">
        <v>1.72414653189547</v>
      </c>
    </row>
    <row r="9875" customFormat="false" ht="15" hidden="false" customHeight="false" outlineLevel="0" collapsed="false">
      <c r="D9875" s="7" t="n">
        <f aca="false">MOD(D9874*$B$4,$B$5)</f>
        <v>369800663</v>
      </c>
      <c r="E9875" s="8" t="n">
        <v>0.172201852940211</v>
      </c>
      <c r="F9875" s="9" t="n">
        <v>-0.945499931286381</v>
      </c>
    </row>
    <row r="9876" customFormat="false" ht="15" hidden="false" customHeight="false" outlineLevel="0" collapsed="false">
      <c r="D9876" s="7" t="n">
        <f aca="false">MOD(D9875*$B$4,$B$5)</f>
        <v>763729809</v>
      </c>
      <c r="E9876" s="8" t="n">
        <v>0.355639406345449</v>
      </c>
      <c r="F9876" s="9" t="n">
        <v>-0.370139150241641</v>
      </c>
    </row>
    <row r="9877" customFormat="false" ht="15" hidden="false" customHeight="false" outlineLevel="0" collapsed="false">
      <c r="D9877" s="7" t="n">
        <f aca="false">MOD(D9876*$B$4,$B$5)</f>
        <v>149842190</v>
      </c>
      <c r="E9877" s="8" t="n">
        <v>0.0697757071533945</v>
      </c>
      <c r="F9877" s="9" t="n">
        <v>-1.47746357877177</v>
      </c>
    </row>
    <row r="9878" customFormat="false" ht="15" hidden="false" customHeight="false" outlineLevel="0" collapsed="false">
      <c r="D9878" s="7" t="n">
        <f aca="false">MOD(D9877*$B$4,$B$5)</f>
        <v>307430394</v>
      </c>
      <c r="E9878" s="8" t="n">
        <v>0.143158433160892</v>
      </c>
      <c r="F9878" s="9" t="n">
        <v>-1.06623623440753</v>
      </c>
    </row>
    <row r="9879" customFormat="false" ht="15" hidden="false" customHeight="false" outlineLevel="0" collapsed="false">
      <c r="D9879" s="7" t="n">
        <f aca="false">MOD(D9878*$B$4,$B$5)</f>
        <v>860548004</v>
      </c>
      <c r="E9879" s="8" t="n">
        <v>0.400723891705949</v>
      </c>
      <c r="F9879" s="9" t="n">
        <v>-0.251473842218476</v>
      </c>
    </row>
    <row r="9880" customFormat="false" ht="15" hidden="false" customHeight="false" outlineLevel="0" collapsed="false">
      <c r="D9880" s="7" t="n">
        <f aca="false">MOD(D9879*$B$4,$B$5)</f>
        <v>736517163</v>
      </c>
      <c r="E9880" s="8" t="n">
        <v>0.342967530566237</v>
      </c>
      <c r="F9880" s="9" t="n">
        <v>-0.404377611523399</v>
      </c>
    </row>
    <row r="9881" customFormat="false" ht="15" hidden="false" customHeight="false" outlineLevel="0" collapsed="false">
      <c r="D9881" s="7" t="n">
        <f aca="false">MOD(D9880*$B$4,$B$5)</f>
        <v>828199088</v>
      </c>
      <c r="E9881" s="8" t="n">
        <v>0.38566025382435</v>
      </c>
      <c r="F9881" s="9" t="n">
        <v>-0.290648049264076</v>
      </c>
    </row>
    <row r="9882" customFormat="false" ht="15" hidden="false" customHeight="false" outlineLevel="0" collapsed="false">
      <c r="D9882" s="7" t="n">
        <f aca="false">MOD(D9881*$B$4,$B$5)</f>
        <v>442604296</v>
      </c>
      <c r="E9882" s="8" t="n">
        <v>0.206103686435245</v>
      </c>
      <c r="F9882" s="9" t="n">
        <v>-0.82001532147697</v>
      </c>
    </row>
    <row r="9883" customFormat="false" ht="15" hidden="false" customHeight="false" outlineLevel="0" collapsed="false">
      <c r="D9883" s="7" t="n">
        <f aca="false">MOD(D9882*$B$4,$B$5)</f>
        <v>1784651860</v>
      </c>
      <c r="E9883" s="8" t="n">
        <v>0.831043283297721</v>
      </c>
      <c r="F9883" s="9" t="n">
        <v>0.958296172307151</v>
      </c>
    </row>
    <row r="9884" customFormat="false" ht="15" hidden="false" customHeight="false" outlineLevel="0" collapsed="false">
      <c r="D9884" s="7" t="n">
        <f aca="false">MOD(D9883*$B$4,$B$5)</f>
        <v>623434655</v>
      </c>
      <c r="E9884" s="8" t="n">
        <v>0.290309384269928</v>
      </c>
      <c r="F9884" s="9" t="n">
        <v>-0.552481116596871</v>
      </c>
    </row>
    <row r="9885" customFormat="false" ht="15" hidden="false" customHeight="false" outlineLevel="0" collapsed="false">
      <c r="D9885" s="7" t="n">
        <f aca="false">MOD(D9884*$B$4,$B$5)</f>
        <v>1125886094</v>
      </c>
      <c r="E9885" s="8" t="n">
        <v>0.524281568382198</v>
      </c>
      <c r="F9885" s="9" t="n">
        <v>0.0609024939682757</v>
      </c>
    </row>
    <row r="9886" customFormat="false" ht="15" hidden="false" customHeight="false" outlineLevel="0" collapsed="false">
      <c r="D9886" s="7" t="n">
        <f aca="false">MOD(D9885*$B$4,$B$5)</f>
        <v>1278988845</v>
      </c>
      <c r="E9886" s="8" t="n">
        <v>0.595575592569612</v>
      </c>
      <c r="F9886" s="9" t="n">
        <v>0.241911402155728</v>
      </c>
    </row>
    <row r="9887" customFormat="false" ht="15" hidden="false" customHeight="false" outlineLevel="0" collapsed="false">
      <c r="D9887" s="7" t="n">
        <f aca="false">MOD(D9886*$B$4,$B$5)</f>
        <v>63169392</v>
      </c>
      <c r="E9887" s="8" t="n">
        <v>0.0294155404245626</v>
      </c>
      <c r="F9887" s="9" t="n">
        <v>-1.8894535529574</v>
      </c>
    </row>
    <row r="9888" customFormat="false" ht="15" hidden="false" customHeight="false" outlineLevel="0" collapsed="false">
      <c r="D9888" s="7" t="n">
        <f aca="false">MOD(D9887*$B$4,$B$5)</f>
        <v>1970426139</v>
      </c>
      <c r="E9888" s="8" t="n">
        <v>0.917551173286094</v>
      </c>
      <c r="F9888" s="9" t="n">
        <v>1.38878659253019</v>
      </c>
    </row>
    <row r="9889" customFormat="false" ht="15" hidden="false" customHeight="false" outlineLevel="0" collapsed="false">
      <c r="D9889" s="7" t="n">
        <f aca="false">MOD(D9888*$B$4,$B$5)</f>
        <v>241946392</v>
      </c>
      <c r="E9889" s="8" t="n">
        <v>0.11266506846311</v>
      </c>
      <c r="F9889" s="9" t="n">
        <v>-1.21247622804118</v>
      </c>
    </row>
    <row r="9890" customFormat="false" ht="15" hidden="false" customHeight="false" outlineLevel="0" collapsed="false">
      <c r="D9890" s="7" t="n">
        <f aca="false">MOD(D9889*$B$4,$B$5)</f>
        <v>978215846</v>
      </c>
      <c r="E9890" s="8" t="n">
        <v>0.455517250537423</v>
      </c>
      <c r="F9890" s="9" t="n">
        <v>-0.111733771657194</v>
      </c>
    </row>
    <row r="9891" customFormat="false" ht="15" hidden="false" customHeight="false" outlineLevel="0" collapsed="false">
      <c r="D9891" s="7" t="n">
        <f aca="false">MOD(D9890*$B$4,$B$5)</f>
        <v>586672030</v>
      </c>
      <c r="E9891" s="8" t="n">
        <v>0.273190452971673</v>
      </c>
      <c r="F9891" s="9" t="n">
        <v>-0.603192094874077</v>
      </c>
    </row>
    <row r="9892" customFormat="false" ht="15" hidden="false" customHeight="false" outlineLevel="0" collapsed="false">
      <c r="D9892" s="7" t="n">
        <f aca="false">MOD(D9891*$B$4,$B$5)</f>
        <v>378707141</v>
      </c>
      <c r="E9892" s="8" t="n">
        <v>0.176349254954932</v>
      </c>
      <c r="F9892" s="9" t="n">
        <v>-0.929367798777658</v>
      </c>
    </row>
    <row r="9893" customFormat="false" ht="15" hidden="false" customHeight="false" outlineLevel="0" collapsed="false">
      <c r="D9893" s="7" t="n">
        <f aca="false">MOD(D9892*$B$4,$B$5)</f>
        <v>1191599947</v>
      </c>
      <c r="E9893" s="8" t="n">
        <v>0.554881965792628</v>
      </c>
      <c r="F9893" s="9" t="n">
        <v>0.138005502982299</v>
      </c>
    </row>
    <row r="9894" customFormat="false" ht="15" hidden="false" customHeight="false" outlineLevel="0" collapsed="false">
      <c r="D9894" s="7" t="n">
        <f aca="false">MOD(D9893*$B$4,$B$5)</f>
        <v>1519040389</v>
      </c>
      <c r="E9894" s="8" t="n">
        <v>0.707358303672968</v>
      </c>
      <c r="F9894" s="9" t="n">
        <v>0.545683679167223</v>
      </c>
    </row>
    <row r="9895" customFormat="false" ht="15" hidden="false" customHeight="false" outlineLevel="0" collapsed="false">
      <c r="D9895" s="7" t="n">
        <f aca="false">MOD(D9894*$B$4,$B$5)</f>
        <v>1916974251</v>
      </c>
      <c r="E9895" s="8" t="n">
        <v>0.892660698287804</v>
      </c>
      <c r="F9895" s="9" t="n">
        <v>1.24080280867291</v>
      </c>
    </row>
    <row r="9896" customFormat="false" ht="15" hidden="false" customHeight="false" outlineLevel="0" collapsed="false">
      <c r="D9896" s="7" t="n">
        <f aca="false">MOD(D9895*$B$4,$B$5)</f>
        <v>1341204438</v>
      </c>
      <c r="E9896" s="8" t="n">
        <v>0.624546985723588</v>
      </c>
      <c r="F9896" s="9" t="n">
        <v>0.31744491811956</v>
      </c>
    </row>
    <row r="9897" customFormat="false" ht="15" hidden="false" customHeight="false" outlineLevel="0" collapsed="false">
      <c r="D9897" s="7" t="n">
        <f aca="false">MOD(D9896*$B$4,$B$5)</f>
        <v>1089920589</v>
      </c>
      <c r="E9897" s="8" t="n">
        <v>0.507533825009627</v>
      </c>
      <c r="F9897" s="9" t="n">
        <v>0.0188856213705525</v>
      </c>
    </row>
    <row r="9898" customFormat="false" ht="15" hidden="false" customHeight="false" outlineLevel="0" collapsed="false">
      <c r="D9898" s="7" t="n">
        <f aca="false">MOD(D9897*$B$4,$B$5)</f>
        <v>354883766</v>
      </c>
      <c r="E9898" s="8" t="n">
        <v>0.165255631474085</v>
      </c>
      <c r="F9898" s="9" t="n">
        <v>-0.973084588501997</v>
      </c>
    </row>
    <row r="9899" customFormat="false" ht="15" hidden="false" customHeight="false" outlineLevel="0" collapsed="false">
      <c r="D9899" s="7" t="n">
        <f aca="false">MOD(D9898*$B$4,$B$5)</f>
        <v>117216467</v>
      </c>
      <c r="E9899" s="8" t="n">
        <v>0.0545831709677197</v>
      </c>
      <c r="F9899" s="9" t="n">
        <v>-1.60195146788662</v>
      </c>
    </row>
    <row r="9900" customFormat="false" ht="15" hidden="false" customHeight="false" outlineLevel="0" collapsed="false">
      <c r="D9900" s="7" t="n">
        <f aca="false">MOD(D9899*$B$4,$B$5)</f>
        <v>1684152359</v>
      </c>
      <c r="E9900" s="8" t="n">
        <v>0.784244556244691</v>
      </c>
      <c r="F9900" s="9" t="n">
        <v>0.786608831980898</v>
      </c>
    </row>
    <row r="9901" customFormat="false" ht="15" hidden="false" customHeight="false" outlineLevel="0" collapsed="false">
      <c r="D9901" s="7" t="n">
        <f aca="false">MOD(D9900*$B$4,$B$5)</f>
        <v>577580457</v>
      </c>
      <c r="E9901" s="8" t="n">
        <v>0.268956859380898</v>
      </c>
      <c r="F9901" s="9" t="n">
        <v>-0.615970910802582</v>
      </c>
    </row>
    <row r="9902" customFormat="false" ht="15" hidden="false" customHeight="false" outlineLevel="0" collapsed="false">
      <c r="D9902" s="7" t="n">
        <f aca="false">MOD(D9901*$B$4,$B$5)</f>
        <v>1753534493</v>
      </c>
      <c r="E9902" s="8" t="n">
        <v>0.816553130109378</v>
      </c>
      <c r="F9902" s="9" t="n">
        <v>0.902307128665321</v>
      </c>
    </row>
    <row r="9903" customFormat="false" ht="15" hidden="false" customHeight="false" outlineLevel="0" collapsed="false">
      <c r="D9903" s="7" t="n">
        <f aca="false">MOD(D9902*$B$4,$B$5)</f>
        <v>1795565098</v>
      </c>
      <c r="E9903" s="8" t="n">
        <v>0.836125155758229</v>
      </c>
      <c r="F9903" s="9" t="n">
        <v>0.97865658870556</v>
      </c>
    </row>
    <row r="9904" customFormat="false" ht="15" hidden="false" customHeight="false" outlineLevel="0" collapsed="false">
      <c r="D9904" s="7" t="n">
        <f aca="false">MOD(D9903*$B$4,$B$5)</f>
        <v>1282852638</v>
      </c>
      <c r="E9904" s="8" t="n">
        <v>0.597374811393558</v>
      </c>
      <c r="F9904" s="9" t="n">
        <v>0.246557916092834</v>
      </c>
    </row>
    <row r="9905" customFormat="false" ht="15" hidden="false" customHeight="false" outlineLevel="0" collapsed="false">
      <c r="D9905" s="7" t="n">
        <f aca="false">MOD(D9904*$B$4,$B$5)</f>
        <v>1888727653</v>
      </c>
      <c r="E9905" s="8" t="n">
        <v>0.87950735108881</v>
      </c>
      <c r="F9905" s="9" t="n">
        <v>1.1725275998975</v>
      </c>
    </row>
    <row r="9906" customFormat="false" ht="15" hidden="false" customHeight="false" outlineLevel="0" collapsed="false">
      <c r="D9906" s="7" t="n">
        <f aca="false">MOD(D9905*$B$4,$B$5)</f>
        <v>1501788225</v>
      </c>
      <c r="E9906" s="8" t="n">
        <v>0.699324638768402</v>
      </c>
      <c r="F9906" s="9" t="n">
        <v>0.522459091177064</v>
      </c>
    </row>
    <row r="9907" customFormat="false" ht="15" hidden="false" customHeight="false" outlineLevel="0" collapsed="false">
      <c r="D9907" s="7" t="n">
        <f aca="false">MOD(D9906*$B$4,$B$5)</f>
        <v>213937196</v>
      </c>
      <c r="E9907" s="8" t="n">
        <v>0.0996222701851486</v>
      </c>
      <c r="F9907" s="9" t="n">
        <v>-1.2837068681802</v>
      </c>
    </row>
    <row r="9908" customFormat="false" ht="15" hidden="false" customHeight="false" outlineLevel="0" collapsed="false">
      <c r="D9908" s="7" t="n">
        <f aca="false">MOD(D9907*$B$4,$B$5)</f>
        <v>1861013340</v>
      </c>
      <c r="E9908" s="8" t="n">
        <v>0.866601868408361</v>
      </c>
      <c r="F9908" s="9" t="n">
        <v>1.11047066279143</v>
      </c>
    </row>
    <row r="9909" customFormat="false" ht="15" hidden="false" customHeight="false" outlineLevel="0" collapsed="false">
      <c r="D9909" s="7" t="n">
        <f aca="false">MOD(D9908*$B$4,$B$5)</f>
        <v>1586497483</v>
      </c>
      <c r="E9909" s="8" t="n">
        <v>0.738770460932302</v>
      </c>
      <c r="F9909" s="9" t="n">
        <v>0.639559409992805</v>
      </c>
    </row>
    <row r="9910" customFormat="false" ht="15" hidden="false" customHeight="false" outlineLevel="0" collapsed="false">
      <c r="D9910" s="7" t="n">
        <f aca="false">MOD(D9909*$B$4,$B$5)</f>
        <v>405666226</v>
      </c>
      <c r="E9910" s="8" t="n">
        <v>0.188903057192362</v>
      </c>
      <c r="F9910" s="9" t="n">
        <v>-0.881945806565016</v>
      </c>
    </row>
    <row r="9911" customFormat="false" ht="15" hidden="false" customHeight="false" outlineLevel="0" collapsed="false">
      <c r="D9911" s="7" t="n">
        <f aca="false">MOD(D9910*$B$4,$B$5)</f>
        <v>1158501900</v>
      </c>
      <c r="E9911" s="8" t="n">
        <v>0.539469486604882</v>
      </c>
      <c r="F9911" s="9" t="n">
        <v>0.0990972861896684</v>
      </c>
    </row>
    <row r="9912" customFormat="false" ht="15" hidden="false" customHeight="false" outlineLevel="0" collapsed="false">
      <c r="D9912" s="7" t="n">
        <f aca="false">MOD(D9911*$B$4,$B$5)</f>
        <v>1571047020</v>
      </c>
      <c r="E9912" s="8" t="n">
        <v>0.731575778435521</v>
      </c>
      <c r="F9912" s="9" t="n">
        <v>0.61758574574551</v>
      </c>
    </row>
    <row r="9913" customFormat="false" ht="15" hidden="false" customHeight="false" outlineLevel="0" collapsed="false">
      <c r="D9913" s="7" t="n">
        <f aca="false">MOD(D9912*$B$4,$B$5)</f>
        <v>1920675909</v>
      </c>
      <c r="E9913" s="8" t="n">
        <v>0.894384417118863</v>
      </c>
      <c r="F9913" s="9" t="n">
        <v>1.2501872157567</v>
      </c>
    </row>
    <row r="9914" customFormat="false" ht="15" hidden="false" customHeight="false" outlineLevel="0" collapsed="false">
      <c r="D9914" s="7" t="n">
        <f aca="false">MOD(D9913*$B$4,$B$5)</f>
        <v>1782795055</v>
      </c>
      <c r="E9914" s="8" t="n">
        <v>0.830178641090336</v>
      </c>
      <c r="F9914" s="9" t="n">
        <v>0.95487143294649</v>
      </c>
    </row>
    <row r="9915" customFormat="false" ht="15" hidden="false" customHeight="false" outlineLevel="0" collapsed="false">
      <c r="D9915" s="7" t="n">
        <f aca="false">MOD(D9914*$B$4,$B$5)</f>
        <v>1187913674</v>
      </c>
      <c r="E9915" s="8" t="n">
        <v>0.553165411160482</v>
      </c>
      <c r="F9915" s="9" t="n">
        <v>0.133662856600248</v>
      </c>
    </row>
    <row r="9916" customFormat="false" ht="15" hidden="false" customHeight="false" outlineLevel="0" collapsed="false">
      <c r="D9916" s="7" t="n">
        <f aca="false">MOD(D9915*$B$4,$B$5)</f>
        <v>1820099107</v>
      </c>
      <c r="E9916" s="8" t="n">
        <v>0.847549693982629</v>
      </c>
      <c r="F9916" s="9" t="n">
        <v>1.02598084723741</v>
      </c>
    </row>
    <row r="9917" customFormat="false" ht="15" hidden="false" customHeight="false" outlineLevel="0" collapsed="false">
      <c r="D9917" s="7" t="n">
        <f aca="false">MOD(D9916*$B$4,$B$5)</f>
        <v>153027933</v>
      </c>
      <c r="E9917" s="8" t="n">
        <v>0.0712591843411878</v>
      </c>
      <c r="F9917" s="9" t="n">
        <v>-1.46647705123213</v>
      </c>
    </row>
    <row r="9918" customFormat="false" ht="15" hidden="false" customHeight="false" outlineLevel="0" collapsed="false">
      <c r="D9918" s="7" t="n">
        <f aca="false">MOD(D9917*$B$4,$B$5)</f>
        <v>1615091810</v>
      </c>
      <c r="E9918" s="8" t="n">
        <v>0.752085732065221</v>
      </c>
      <c r="F9918" s="9" t="n">
        <v>0.681067886543151</v>
      </c>
    </row>
    <row r="9919" customFormat="false" ht="15" hidden="false" customHeight="false" outlineLevel="0" collapsed="false">
      <c r="D9919" s="7" t="n">
        <f aca="false">MOD(D9918*$B$4,$B$5)</f>
        <v>1997923469</v>
      </c>
      <c r="E9919" s="8" t="n">
        <v>0.930355615383345</v>
      </c>
      <c r="F9919" s="9" t="n">
        <v>1.47844477176121</v>
      </c>
    </row>
    <row r="9920" customFormat="false" ht="15" hidden="false" customHeight="false" outlineLevel="0" collapsed="false">
      <c r="D9920" s="7" t="n">
        <f aca="false">MOD(D9919*$B$4,$B$5)</f>
        <v>420668976</v>
      </c>
      <c r="E9920" s="8" t="n">
        <v>0.195889257077025</v>
      </c>
      <c r="F9920" s="9" t="n">
        <v>-0.856396474385587</v>
      </c>
    </row>
    <row r="9921" customFormat="false" ht="15" hidden="false" customHeight="false" outlineLevel="0" collapsed="false">
      <c r="D9921" s="7" t="n">
        <f aca="false">MOD(D9920*$B$4,$B$5)</f>
        <v>1654258111</v>
      </c>
      <c r="E9921" s="8" t="n">
        <v>0.770323962224949</v>
      </c>
      <c r="F9921" s="9" t="n">
        <v>0.739914170391887</v>
      </c>
    </row>
    <row r="9922" customFormat="false" ht="15" hidden="false" customHeight="false" outlineLevel="0" collapsed="false">
      <c r="D9922" s="7" t="n">
        <f aca="false">MOD(D9921*$B$4,$B$5)</f>
        <v>661346033</v>
      </c>
      <c r="E9922" s="8" t="n">
        <v>0.30796324536946</v>
      </c>
      <c r="F9922" s="9" t="n">
        <v>-0.501631878784828</v>
      </c>
    </row>
    <row r="9923" customFormat="false" ht="15" hidden="false" customHeight="false" outlineLevel="0" collapsed="false">
      <c r="D9923" s="7" t="n">
        <f aca="false">MOD(D9922*$B$4,$B$5)</f>
        <v>1489946288</v>
      </c>
      <c r="E9923" s="8" t="n">
        <v>0.693810307135629</v>
      </c>
      <c r="F9923" s="9" t="n">
        <v>0.506679971661301</v>
      </c>
    </row>
    <row r="9924" customFormat="false" ht="15" hidden="false" customHeight="false" outlineLevel="0" collapsed="false">
      <c r="D9924" s="7" t="n">
        <f aca="false">MOD(D9923*$B$4,$B$5)</f>
        <v>1969930018</v>
      </c>
      <c r="E9924" s="8" t="n">
        <v>0.917320148942359</v>
      </c>
      <c r="F9924" s="9" t="n">
        <v>1.38726916429699</v>
      </c>
    </row>
    <row r="9925" customFormat="false" ht="15" hidden="false" customHeight="false" outlineLevel="0" collapsed="false">
      <c r="D9925" s="7" t="n">
        <f aca="false">MOD(D9924*$B$4,$B$5)</f>
        <v>2063493365</v>
      </c>
      <c r="E9925" s="8" t="n">
        <v>0.960888977591776</v>
      </c>
      <c r="F9925" s="9" t="n">
        <v>1.76109665667067</v>
      </c>
    </row>
    <row r="9926" customFormat="false" ht="15" hidden="false" customHeight="false" outlineLevel="0" collapsed="false">
      <c r="D9926" s="7" t="n">
        <f aca="false">MOD(D9925*$B$4,$B$5)</f>
        <v>154223114</v>
      </c>
      <c r="E9926" s="8" t="n">
        <v>0.0718157338647318</v>
      </c>
      <c r="F9926" s="9" t="n">
        <v>-1.4624005904786</v>
      </c>
    </row>
    <row r="9927" customFormat="false" ht="15" hidden="false" customHeight="false" outlineLevel="0" collapsed="false">
      <c r="D9927" s="7" t="n">
        <f aca="false">MOD(D9926*$B$4,$B$5)</f>
        <v>1325615392</v>
      </c>
      <c r="E9927" s="8" t="n">
        <v>0.617287770488567</v>
      </c>
      <c r="F9927" s="9" t="n">
        <v>0.298365183595358</v>
      </c>
    </row>
    <row r="9928" customFormat="false" ht="15" hidden="false" customHeight="false" outlineLevel="0" collapsed="false">
      <c r="D9928" s="7" t="n">
        <f aca="false">MOD(D9927*$B$4,$B$5)</f>
        <v>210357573</v>
      </c>
      <c r="E9928" s="8" t="n">
        <v>0.0979553783293398</v>
      </c>
      <c r="F9928" s="9" t="n">
        <v>-1.29329006163046</v>
      </c>
    </row>
    <row r="9929" customFormat="false" ht="15" hidden="false" customHeight="false" outlineLevel="0" collapsed="false">
      <c r="D9929" s="7" t="n">
        <f aca="false">MOD(D9928*$B$4,$B$5)</f>
        <v>867723267</v>
      </c>
      <c r="E9929" s="8" t="n">
        <v>0.404065133914412</v>
      </c>
      <c r="F9929" s="9" t="n">
        <v>-0.242838811821668</v>
      </c>
    </row>
    <row r="9930" customFormat="false" ht="15" hidden="false" customHeight="false" outlineLevel="0" collapsed="false">
      <c r="D9930" s="7" t="n">
        <f aca="false">MOD(D9929*$B$4,$B$5)</f>
        <v>1348770269</v>
      </c>
      <c r="E9930" s="8" t="n">
        <v>0.628070100329882</v>
      </c>
      <c r="F9930" s="9" t="n">
        <v>0.326746272109938</v>
      </c>
    </row>
    <row r="9931" customFormat="false" ht="15" hidden="false" customHeight="false" outlineLevel="0" collapsed="false">
      <c r="D9931" s="7" t="n">
        <f aca="false">MOD(D9930*$B$4,$B$5)</f>
        <v>1227928800</v>
      </c>
      <c r="E9931" s="8" t="n">
        <v>0.571798906262777</v>
      </c>
      <c r="F9931" s="9" t="n">
        <v>0.180955904721632</v>
      </c>
    </row>
    <row r="9932" customFormat="false" ht="15" hidden="false" customHeight="false" outlineLevel="0" collapsed="false">
      <c r="D9932" s="7" t="n">
        <f aca="false">MOD(D9931*$B$4,$B$5)</f>
        <v>654963953</v>
      </c>
      <c r="E9932" s="8" t="n">
        <v>0.304991357778191</v>
      </c>
      <c r="F9932" s="9" t="n">
        <v>-0.510098129536</v>
      </c>
    </row>
    <row r="9933" customFormat="false" ht="15" hidden="false" customHeight="false" outlineLevel="0" collapsed="false">
      <c r="D9933" s="7" t="n">
        <f aca="false">MOD(D9932*$B$4,$B$5)</f>
        <v>510724129</v>
      </c>
      <c r="E9933" s="8" t="n">
        <v>0.237824455590755</v>
      </c>
      <c r="F9933" s="9" t="n">
        <v>-0.713318146113605</v>
      </c>
    </row>
    <row r="9934" customFormat="false" ht="15" hidden="false" customHeight="false" outlineLevel="0" collapsed="false">
      <c r="D9934" s="7" t="n">
        <f aca="false">MOD(D9933*$B$4,$B$5)</f>
        <v>52163399</v>
      </c>
      <c r="E9934" s="8" t="n">
        <v>0.0242904755513095</v>
      </c>
      <c r="F9934" s="9" t="n">
        <v>-1.97225108044367</v>
      </c>
    </row>
    <row r="9935" customFormat="false" ht="15" hidden="false" customHeight="false" outlineLevel="0" collapsed="false">
      <c r="D9935" s="7" t="n">
        <f aca="false">MOD(D9934*$B$4,$B$5)</f>
        <v>1128598845</v>
      </c>
      <c r="E9935" s="8" t="n">
        <v>0.525544791506179</v>
      </c>
      <c r="F9935" s="9" t="n">
        <v>0.064075114352173</v>
      </c>
    </row>
    <row r="9936" customFormat="false" ht="15" hidden="false" customHeight="false" outlineLevel="0" collapsed="false">
      <c r="D9936" s="7" t="n">
        <f aca="false">MOD(D9935*$B$4,$B$5)</f>
        <v>1229689899</v>
      </c>
      <c r="E9936" s="8" t="n">
        <v>0.572618981890957</v>
      </c>
      <c r="F9936" s="9" t="n">
        <v>0.183045858930651</v>
      </c>
    </row>
    <row r="9937" customFormat="false" ht="15" hidden="false" customHeight="false" outlineLevel="0" collapsed="false">
      <c r="D9937" s="7" t="n">
        <f aca="false">MOD(D9936*$B$4,$B$5)</f>
        <v>1913111549</v>
      </c>
      <c r="E9937" s="8" t="n">
        <v>0.890861987500323</v>
      </c>
      <c r="F9937" s="9" t="n">
        <v>1.23112524491975</v>
      </c>
    </row>
    <row r="9938" customFormat="false" ht="15" hidden="false" customHeight="false" outlineLevel="0" collapsed="false">
      <c r="D9938" s="7" t="n">
        <f aca="false">MOD(D9937*$B$4,$B$5)</f>
        <v>1715793485</v>
      </c>
      <c r="E9938" s="8" t="n">
        <v>0.798978603723439</v>
      </c>
      <c r="F9938" s="9" t="n">
        <v>0.837978475220902</v>
      </c>
    </row>
    <row r="9939" customFormat="false" ht="15" hidden="false" customHeight="false" outlineLevel="0" collapsed="false">
      <c r="D9939" s="7" t="n">
        <f aca="false">MOD(D9938*$B$4,$B$5)</f>
        <v>1065500586</v>
      </c>
      <c r="E9939" s="8" t="n">
        <v>0.496162374965998</v>
      </c>
      <c r="F9939" s="9" t="n">
        <v>-0.00961964777882634</v>
      </c>
    </row>
    <row r="9940" customFormat="false" ht="15" hidden="false" customHeight="false" outlineLevel="0" collapsed="false">
      <c r="D9940" s="7" t="n">
        <f aca="false">MOD(D9939*$B$4,$B$5)</f>
        <v>545441156</v>
      </c>
      <c r="E9940" s="8" t="n">
        <v>0.253990831090129</v>
      </c>
      <c r="F9940" s="9" t="n">
        <v>-0.661983709217133</v>
      </c>
    </row>
    <row r="9941" customFormat="false" ht="15" hidden="false" customHeight="false" outlineLevel="0" collapsed="false">
      <c r="D9941" s="7" t="n">
        <f aca="false">MOD(D9940*$B$4,$B$5)</f>
        <v>840529056</v>
      </c>
      <c r="E9941" s="8" t="n">
        <v>0.39140184260104</v>
      </c>
      <c r="F9941" s="9" t="n">
        <v>-0.275667206765928</v>
      </c>
    </row>
    <row r="9942" customFormat="false" ht="15" hidden="false" customHeight="false" outlineLevel="0" collapsed="false">
      <c r="D9942" s="7" t="n">
        <f aca="false">MOD(D9941*$B$4,$B$5)</f>
        <v>769519405</v>
      </c>
      <c r="E9942" s="8" t="n">
        <v>0.358335397074311</v>
      </c>
      <c r="F9942" s="9" t="n">
        <v>-0.362911769978524</v>
      </c>
    </row>
    <row r="9943" customFormat="false" ht="15" hidden="false" customHeight="false" outlineLevel="0" collapsed="false">
      <c r="D9943" s="7" t="n">
        <f aca="false">MOD(D9942*$B$4,$B$5)</f>
        <v>446556596</v>
      </c>
      <c r="E9943" s="8" t="n">
        <v>0.207944119542785</v>
      </c>
      <c r="F9943" s="9" t="n">
        <v>-0.813575393445529</v>
      </c>
    </row>
    <row r="9944" customFormat="false" ht="15" hidden="false" customHeight="false" outlineLevel="0" collapsed="false">
      <c r="D9944" s="7" t="n">
        <f aca="false">MOD(D9943*$B$4,$B$5)</f>
        <v>1440080577</v>
      </c>
      <c r="E9944" s="8" t="n">
        <v>0.670589775937227</v>
      </c>
      <c r="F9944" s="9" t="n">
        <v>0.441542296287609</v>
      </c>
    </row>
    <row r="9945" customFormat="false" ht="15" hidden="false" customHeight="false" outlineLevel="0" collapsed="false">
      <c r="D9945" s="7" t="n">
        <f aca="false">MOD(D9944*$B$4,$B$5)</f>
        <v>83878977</v>
      </c>
      <c r="E9945" s="8" t="n">
        <v>0.039059192444253</v>
      </c>
      <c r="F9945" s="9" t="n">
        <v>-1.76170954170737</v>
      </c>
    </row>
    <row r="9946" customFormat="false" ht="15" hidden="false" customHeight="false" outlineLevel="0" collapsed="false">
      <c r="D9946" s="7" t="n">
        <f aca="false">MOD(D9945*$B$4,$B$5)</f>
        <v>915424172</v>
      </c>
      <c r="E9946" s="8" t="n">
        <v>0.426277598763143</v>
      </c>
      <c r="F9946" s="9" t="n">
        <v>-0.185859175530535</v>
      </c>
    </row>
    <row r="9947" customFormat="false" ht="15" hidden="false" customHeight="false" outlineLevel="0" collapsed="false">
      <c r="D9947" s="7" t="n">
        <f aca="false">MOD(D9946*$B$4,$B$5)</f>
        <v>1816685940</v>
      </c>
      <c r="E9947" s="8" t="n">
        <v>0.845960314242132</v>
      </c>
      <c r="F9947" s="9" t="n">
        <v>1.01926037286642</v>
      </c>
    </row>
    <row r="9948" customFormat="false" ht="15" hidden="false" customHeight="false" outlineLevel="0" collapsed="false">
      <c r="D9948" s="7" t="n">
        <f aca="false">MOD(D9947*$B$4,$B$5)</f>
        <v>752284495</v>
      </c>
      <c r="E9948" s="8" t="n">
        <v>0.350309766689604</v>
      </c>
      <c r="F9948" s="9" t="n">
        <v>-0.38448429562347</v>
      </c>
    </row>
    <row r="9949" customFormat="false" ht="15" hidden="false" customHeight="false" outlineLevel="0" collapsed="false">
      <c r="D9949" s="7" t="n">
        <f aca="false">MOD(D9948*$B$4,$B$5)</f>
        <v>1723871022</v>
      </c>
      <c r="E9949" s="8" t="n">
        <v>0.802740000004638</v>
      </c>
      <c r="F9949" s="9" t="n">
        <v>0.851448968018987</v>
      </c>
    </row>
    <row r="9950" customFormat="false" ht="15" hidden="false" customHeight="false" outlineLevel="0" collapsed="false">
      <c r="D9950" s="7" t="n">
        <f aca="false">MOD(D9949*$B$4,$B$5)</f>
        <v>134265359</v>
      </c>
      <c r="E9950" s="8" t="n">
        <v>0.0625221799710041</v>
      </c>
      <c r="F9950" s="9" t="n">
        <v>-1.53394022078884</v>
      </c>
    </row>
    <row r="9951" customFormat="false" ht="15" hidden="false" customHeight="false" outlineLevel="0" collapsed="false">
      <c r="D9951" s="7" t="n">
        <f aca="false">MOD(D9950*$B$4,$B$5)</f>
        <v>17497643</v>
      </c>
      <c r="E9951" s="8" t="n">
        <v>0.00814797497181965</v>
      </c>
      <c r="F9951" s="9" t="n">
        <v>-2.40221898293351</v>
      </c>
    </row>
    <row r="9952" customFormat="false" ht="15" hidden="false" customHeight="false" outlineLevel="0" collapsed="false">
      <c r="D9952" s="7" t="n">
        <f aca="false">MOD(D9951*$B$4,$B$5)</f>
        <v>667651982</v>
      </c>
      <c r="E9952" s="8" t="n">
        <v>0.310899681701231</v>
      </c>
      <c r="F9952" s="9" t="n">
        <v>-0.493301790547593</v>
      </c>
    </row>
    <row r="9953" customFormat="false" ht="15" hidden="false" customHeight="false" outlineLevel="0" collapsed="false">
      <c r="D9953" s="7" t="n">
        <f aca="false">MOD(D9952*$B$4,$B$5)</f>
        <v>941732593</v>
      </c>
      <c r="E9953" s="8" t="n">
        <v>0.438528411964447</v>
      </c>
      <c r="F9953" s="9" t="n">
        <v>-0.154701276094396</v>
      </c>
    </row>
    <row r="9954" customFormat="false" ht="15" hidden="false" customHeight="false" outlineLevel="0" collapsed="false">
      <c r="D9954" s="7" t="n">
        <f aca="false">MOD(D9953*$B$4,$B$5)</f>
        <v>440157007</v>
      </c>
      <c r="E9954" s="8" t="n">
        <v>0.204964078688029</v>
      </c>
      <c r="F9954" s="9" t="n">
        <v>-0.824020064504351</v>
      </c>
    </row>
    <row r="9955" customFormat="false" ht="15" hidden="false" customHeight="false" outlineLevel="0" collapsed="false">
      <c r="D9955" s="7" t="n">
        <f aca="false">MOD(D9954*$B$4,$B$5)</f>
        <v>1763165126</v>
      </c>
      <c r="E9955" s="8" t="n">
        <v>0.821037743073923</v>
      </c>
      <c r="F9955" s="9" t="n">
        <v>0.91932708722688</v>
      </c>
    </row>
    <row r="9956" customFormat="false" ht="15" hidden="false" customHeight="false" outlineLevel="0" collapsed="false">
      <c r="D9956" s="7" t="n">
        <f aca="false">MOD(D9955*$B$4,$B$5)</f>
        <v>671899242</v>
      </c>
      <c r="E9956" s="8" t="n">
        <v>0.312877466262204</v>
      </c>
      <c r="F9956" s="9" t="n">
        <v>-0.487710472954807</v>
      </c>
    </row>
    <row r="9957" customFormat="false" ht="15" hidden="false" customHeight="false" outlineLevel="0" collapsed="false">
      <c r="D9957" s="7" t="n">
        <f aca="false">MOD(D9956*$B$4,$B$5)</f>
        <v>1950273588</v>
      </c>
      <c r="E9957" s="8" t="n">
        <v>0.90816691043616</v>
      </c>
      <c r="F9957" s="9" t="n">
        <v>1.3295512202545</v>
      </c>
    </row>
    <row r="9958" customFormat="false" ht="15" hidden="false" customHeight="false" outlineLevel="0" collapsed="false">
      <c r="D9958" s="7" t="n">
        <f aca="false">MOD(D9957*$B$4,$B$5)</f>
        <v>268249162</v>
      </c>
      <c r="E9958" s="8" t="n">
        <v>0.124913250212477</v>
      </c>
      <c r="F9958" s="9" t="n">
        <v>-1.15077089767457</v>
      </c>
    </row>
    <row r="9959" customFormat="false" ht="15" hidden="false" customHeight="false" outlineLevel="0" collapsed="false">
      <c r="D9959" s="7" t="n">
        <f aca="false">MOD(D9958*$B$4,$B$5)</f>
        <v>1476391139</v>
      </c>
      <c r="E9959" s="8" t="n">
        <v>0.687498198996762</v>
      </c>
      <c r="F9959" s="9" t="n">
        <v>0.488771323890439</v>
      </c>
    </row>
    <row r="9960" customFormat="false" ht="15" hidden="false" customHeight="false" outlineLevel="0" collapsed="false">
      <c r="D9960" s="7" t="n">
        <f aca="false">MOD(D9959*$B$4,$B$5)</f>
        <v>484361327</v>
      </c>
      <c r="E9960" s="8" t="n">
        <v>0.225548319262963</v>
      </c>
      <c r="F9960" s="9" t="n">
        <v>-0.753588022659093</v>
      </c>
    </row>
    <row r="9961" customFormat="false" ht="15" hidden="false" customHeight="false" outlineLevel="0" collapsed="false">
      <c r="D9961" s="7" t="n">
        <f aca="false">MOD(D9960*$B$4,$B$5)</f>
        <v>951150728</v>
      </c>
      <c r="E9961" s="8" t="n">
        <v>0.442914072836669</v>
      </c>
      <c r="F9961" s="9" t="n">
        <v>-0.143585051285641</v>
      </c>
    </row>
    <row r="9962" customFormat="false" ht="15" hidden="false" customHeight="false" outlineLevel="0" collapsed="false">
      <c r="D9962" s="7" t="n">
        <f aca="false">MOD(D9961*$B$4,$B$5)</f>
        <v>1943902075</v>
      </c>
      <c r="E9962" s="8" t="n">
        <v>0.905199943487719</v>
      </c>
      <c r="F9962" s="9" t="n">
        <v>1.31176299875739</v>
      </c>
    </row>
    <row r="9963" customFormat="false" ht="15" hidden="false" customHeight="false" outlineLevel="0" collapsed="false">
      <c r="D9963" s="7" t="n">
        <f aca="false">MOD(D9962*$B$4,$B$5)</f>
        <v>1946590307</v>
      </c>
      <c r="E9963" s="8" t="n">
        <v>0.906451749062586</v>
      </c>
      <c r="F9963" s="9" t="n">
        <v>1.3192172233196</v>
      </c>
    </row>
    <row r="9964" customFormat="false" ht="15" hidden="false" customHeight="false" outlineLevel="0" collapsed="false">
      <c r="D9964" s="7" t="n">
        <f aca="false">MOD(D9963*$B$4,$B$5)</f>
        <v>713734712</v>
      </c>
      <c r="E9964" s="8" t="n">
        <v>0.332358625095672</v>
      </c>
      <c r="F9964" s="9" t="n">
        <v>-0.433409568747552</v>
      </c>
    </row>
    <row r="9965" customFormat="false" ht="15" hidden="false" customHeight="false" outlineLevel="0" collapsed="false">
      <c r="D9965" s="7" t="n">
        <f aca="false">MOD(D9964*$B$4,$B$5)</f>
        <v>608134131</v>
      </c>
      <c r="E9965" s="8" t="n">
        <v>0.283184522560969</v>
      </c>
      <c r="F9965" s="9" t="n">
        <v>-0.573407157595992</v>
      </c>
    </row>
    <row r="9966" customFormat="false" ht="15" hidden="false" customHeight="false" outlineLevel="0" collapsed="false">
      <c r="D9966" s="7" t="n">
        <f aca="false">MOD(D9965*$B$4,$B$5)</f>
        <v>1288666658</v>
      </c>
      <c r="E9966" s="8" t="n">
        <v>0.600082175433712</v>
      </c>
      <c r="F9966" s="9" t="n">
        <v>0.253559809843934</v>
      </c>
    </row>
    <row r="9967" customFormat="false" ht="15" hidden="false" customHeight="false" outlineLevel="0" collapsed="false">
      <c r="D9967" s="7" t="n">
        <f aca="false">MOD(D9966*$B$4,$B$5)</f>
        <v>1216929316</v>
      </c>
      <c r="E9967" s="8" t="n">
        <v>0.566676872378846</v>
      </c>
      <c r="F9967" s="9" t="n">
        <v>0.167919949880937</v>
      </c>
    </row>
    <row r="9968" customFormat="false" ht="15" hidden="false" customHeight="false" outlineLevel="0" collapsed="false">
      <c r="D9968" s="7" t="n">
        <f aca="false">MOD(D9967*$B$4,$B$5)</f>
        <v>127332598</v>
      </c>
      <c r="E9968" s="8" t="n">
        <v>0.0592938615561406</v>
      </c>
      <c r="F9968" s="9" t="n">
        <v>-1.560728926613</v>
      </c>
    </row>
    <row r="9969" customFormat="false" ht="15" hidden="false" customHeight="false" outlineLevel="0" collapsed="false">
      <c r="D9969" s="7" t="n">
        <f aca="false">MOD(D9968*$B$4,$B$5)</f>
        <v>373640344</v>
      </c>
      <c r="E9969" s="8" t="n">
        <v>0.173989843739187</v>
      </c>
      <c r="F9969" s="9" t="n">
        <v>-0.938515242481775</v>
      </c>
    </row>
    <row r="9970" customFormat="false" ht="15" hidden="false" customHeight="false" outlineLevel="0" collapsed="false">
      <c r="D9970" s="7" t="n">
        <f aca="false">MOD(D9969*$B$4,$B$5)</f>
        <v>1425377718</v>
      </c>
      <c r="E9970" s="8" t="n">
        <v>0.663743223681807</v>
      </c>
      <c r="F9970" s="9" t="n">
        <v>0.422700826319699</v>
      </c>
    </row>
    <row r="9971" customFormat="false" ht="15" hidden="false" customHeight="false" outlineLevel="0" collapsed="false">
      <c r="D9971" s="7" t="n">
        <f aca="false">MOD(D9970*$B$4,$B$5)</f>
        <v>1179259345</v>
      </c>
      <c r="E9971" s="8" t="n">
        <v>0.549135425173804</v>
      </c>
      <c r="F9971" s="9" t="n">
        <v>0.12347729879391</v>
      </c>
    </row>
    <row r="9972" customFormat="false" ht="15" hidden="false" customHeight="false" outlineLevel="0" collapsed="false">
      <c r="D9972" s="7" t="n">
        <f aca="false">MOD(D9971*$B$4,$B$5)</f>
        <v>678811466</v>
      </c>
      <c r="E9972" s="8" t="n">
        <v>0.316096221391201</v>
      </c>
      <c r="F9972" s="9" t="n">
        <v>-0.478643252355575</v>
      </c>
    </row>
    <row r="9973" customFormat="false" ht="15" hidden="false" customHeight="false" outlineLevel="0" collapsed="false">
      <c r="D9973" s="7" t="n">
        <f aca="false">MOD(D9972*$B$4,$B$5)</f>
        <v>602789360</v>
      </c>
      <c r="E9973" s="8" t="n">
        <v>0.280695669614426</v>
      </c>
      <c r="F9973" s="9" t="n">
        <v>-0.580776138110839</v>
      </c>
    </row>
    <row r="9974" customFormat="false" ht="15" hidden="false" customHeight="false" outlineLevel="0" collapsed="false">
      <c r="D9974" s="7" t="n">
        <f aca="false">MOD(D9973*$B$4,$B$5)</f>
        <v>989263357</v>
      </c>
      <c r="E9974" s="8" t="n">
        <v>0.46066164873602</v>
      </c>
      <c r="F9974" s="9" t="n">
        <v>-0.0987669660689499</v>
      </c>
    </row>
    <row r="9975" customFormat="false" ht="15" hidden="false" customHeight="false" outlineLevel="0" collapsed="false">
      <c r="D9975" s="7" t="n">
        <f aca="false">MOD(D9974*$B$4,$B$5)</f>
        <v>1285131055</v>
      </c>
      <c r="E9975" s="8" t="n">
        <v>0.59843578198779</v>
      </c>
      <c r="F9975" s="9" t="n">
        <v>0.249300381783563</v>
      </c>
    </row>
    <row r="9976" customFormat="false" ht="15" hidden="false" customHeight="false" outlineLevel="0" collapsed="false">
      <c r="D9976" s="7" t="n">
        <f aca="false">MOD(D9975*$B$4,$B$5)</f>
        <v>201045016</v>
      </c>
      <c r="E9976" s="8" t="n">
        <v>0.0936188810445544</v>
      </c>
      <c r="F9976" s="9" t="n">
        <v>-1.31879468363066</v>
      </c>
    </row>
    <row r="9977" customFormat="false" ht="15" hidden="false" customHeight="false" outlineLevel="0" collapsed="false">
      <c r="D9977" s="7" t="n">
        <f aca="false">MOD(D9976*$B$4,$B$5)</f>
        <v>165366543</v>
      </c>
      <c r="E9977" s="8" t="n">
        <v>0.0770047973627269</v>
      </c>
      <c r="F9977" s="9" t="n">
        <v>-1.42551081983797</v>
      </c>
    </row>
    <row r="9978" customFormat="false" ht="15" hidden="false" customHeight="false" outlineLevel="0" collapsed="false">
      <c r="D9978" s="7" t="n">
        <f aca="false">MOD(D9977*$B$4,$B$5)</f>
        <v>211681254</v>
      </c>
      <c r="E9978" s="8" t="n">
        <v>0.0985717653283586</v>
      </c>
      <c r="F9978" s="9" t="n">
        <v>-1.28973255951345</v>
      </c>
    </row>
    <row r="9979" customFormat="false" ht="15" hidden="false" customHeight="false" outlineLevel="0" collapsed="false">
      <c r="D9979" s="7" t="n">
        <f aca="false">MOD(D9978*$B$4,$B$5)</f>
        <v>338619408</v>
      </c>
      <c r="E9979" s="8" t="n">
        <v>0.157681949583517</v>
      </c>
      <c r="F9979" s="9" t="n">
        <v>-1.00403052795164</v>
      </c>
    </row>
    <row r="9980" customFormat="false" ht="15" hidden="false" customHeight="false" outlineLevel="0" collapsed="false">
      <c r="D9980" s="7" t="n">
        <f aca="false">MOD(D9979*$B$4,$B$5)</f>
        <v>999406251</v>
      </c>
      <c r="E9980" s="8" t="n">
        <v>0.465384801817485</v>
      </c>
      <c r="F9980" s="9" t="n">
        <v>-0.0868765950193208</v>
      </c>
    </row>
    <row r="9981" customFormat="false" ht="15" hidden="false" customHeight="false" outlineLevel="0" collapsed="false">
      <c r="D9981" s="7" t="n">
        <f aca="false">MOD(D9980*$B$4,$B$5)</f>
        <v>1266495813</v>
      </c>
      <c r="E9981" s="8" t="n">
        <v>0.589758071200697</v>
      </c>
      <c r="F9981" s="9" t="n">
        <v>0.226922690748761</v>
      </c>
    </row>
    <row r="9982" customFormat="false" ht="15" hidden="false" customHeight="false" outlineLevel="0" collapsed="false">
      <c r="D9982" s="7" t="n">
        <f aca="false">MOD(D9981*$B$4,$B$5)</f>
        <v>454926527</v>
      </c>
      <c r="E9982" s="8" t="n">
        <v>0.211841672390552</v>
      </c>
      <c r="F9982" s="9" t="n">
        <v>-0.800047382993656</v>
      </c>
    </row>
    <row r="9983" customFormat="false" ht="15" hidden="false" customHeight="false" outlineLevel="0" collapsed="false">
      <c r="D9983" s="7" t="n">
        <f aca="false">MOD(D9982*$B$4,$B$5)</f>
        <v>1738094242</v>
      </c>
      <c r="E9983" s="8" t="n">
        <v>0.809363202945668</v>
      </c>
      <c r="F9983" s="9" t="n">
        <v>0.875552065121114</v>
      </c>
    </row>
    <row r="9984" customFormat="false" ht="15" hidden="false" customHeight="false" outlineLevel="0" collapsed="false">
      <c r="D9984" s="7" t="n">
        <f aca="false">MOD(D9983*$B$4,$B$5)</f>
        <v>1656034586</v>
      </c>
      <c r="E9984" s="8" t="n">
        <v>0.77115119786109</v>
      </c>
      <c r="F9984" s="9" t="n">
        <v>0.74264340197102</v>
      </c>
    </row>
    <row r="9985" customFormat="false" ht="15" hidden="false" customHeight="false" outlineLevel="0" collapsed="false">
      <c r="D9985" s="7" t="n">
        <f aca="false">MOD(D9984*$B$4,$B$5)</f>
        <v>514224878</v>
      </c>
      <c r="E9985" s="8" t="n">
        <v>0.239454618878155</v>
      </c>
      <c r="F9985" s="9" t="n">
        <v>-0.708058003917338</v>
      </c>
    </row>
    <row r="9986" customFormat="false" ht="15" hidden="false" customHeight="false" outlineLevel="0" collapsed="false">
      <c r="D9986" s="7" t="n">
        <f aca="false">MOD(D9985*$B$4,$B$5)</f>
        <v>1533093912</v>
      </c>
      <c r="E9986" s="8" t="n">
        <v>0.713902485290451</v>
      </c>
      <c r="F9986" s="9" t="n">
        <v>0.564821723859368</v>
      </c>
    </row>
    <row r="9987" customFormat="false" ht="15" hidden="false" customHeight="false" outlineLevel="0" collapsed="false">
      <c r="D9987" s="7" t="n">
        <f aca="false">MOD(D9986*$B$4,$B$5)</f>
        <v>1689750532</v>
      </c>
      <c r="E9987" s="8" t="n">
        <v>0.78685140869287</v>
      </c>
      <c r="F9987" s="9" t="n">
        <v>0.795543904126255</v>
      </c>
    </row>
    <row r="9988" customFormat="false" ht="15" hidden="false" customHeight="false" outlineLevel="0" collapsed="false">
      <c r="D9988" s="7" t="n">
        <f aca="false">MOD(D9987*$B$4,$B$5)</f>
        <v>224049818</v>
      </c>
      <c r="E9988" s="8" t="n">
        <v>0.104331326768111</v>
      </c>
      <c r="F9988" s="9" t="n">
        <v>-1.2572512971226</v>
      </c>
    </row>
    <row r="9989" customFormat="false" ht="15" hidden="false" customHeight="false" outlineLevel="0" collapsed="false">
      <c r="D9989" s="7" t="n">
        <f aca="false">MOD(D9988*$B$4,$B$5)</f>
        <v>381118386</v>
      </c>
      <c r="E9989" s="8" t="n">
        <v>0.177472078406692</v>
      </c>
      <c r="F9989" s="9" t="n">
        <v>-0.92504181545704</v>
      </c>
    </row>
    <row r="9990" customFormat="false" ht="15" hidden="false" customHeight="false" outlineLevel="0" collapsed="false">
      <c r="D9990" s="7" t="n">
        <f aca="false">MOD(D9989*$B$4,$B$5)</f>
        <v>1620690404</v>
      </c>
      <c r="E9990" s="8" t="n">
        <v>0.754692780556802</v>
      </c>
      <c r="F9990" s="9" t="n">
        <v>0.689331882304379</v>
      </c>
    </row>
    <row r="9991" customFormat="false" ht="15" hidden="false" customHeight="false" outlineLevel="0" collapsed="false">
      <c r="D9991" s="7" t="n">
        <f aca="false">MOD(D9990*$B$4,$B$5)</f>
        <v>1664714921</v>
      </c>
      <c r="E9991" s="8" t="n">
        <v>0.775193293835217</v>
      </c>
      <c r="F9991" s="9" t="n">
        <v>0.756059684080333</v>
      </c>
    </row>
    <row r="9992" customFormat="false" ht="15" hidden="false" customHeight="false" outlineLevel="0" collapsed="false">
      <c r="D9992" s="7" t="n">
        <f aca="false">MOD(D9991*$B$4,$B$5)</f>
        <v>763364498</v>
      </c>
      <c r="E9992" s="8" t="n">
        <v>0.355469295154763</v>
      </c>
      <c r="F9992" s="9" t="n">
        <v>-0.370595827473437</v>
      </c>
    </row>
    <row r="9993" customFormat="false" ht="15" hidden="false" customHeight="false" outlineLevel="0" collapsed="false">
      <c r="D9993" s="7" t="n">
        <f aca="false">MOD(D9992*$B$4,$B$5)</f>
        <v>1843267732</v>
      </c>
      <c r="E9993" s="8" t="n">
        <v>0.858338425735327</v>
      </c>
      <c r="F9993" s="9" t="n">
        <v>1.07288403827106</v>
      </c>
    </row>
    <row r="9994" customFormat="false" ht="15" hidden="false" customHeight="false" outlineLevel="0" collapsed="false">
      <c r="D9994" s="7" t="n">
        <f aca="false">MOD(D9993*$B$4,$B$5)</f>
        <v>1834228868</v>
      </c>
      <c r="E9994" s="8" t="n">
        <v>0.854129376685367</v>
      </c>
      <c r="F9994" s="9" t="n">
        <v>1.05430948710736</v>
      </c>
    </row>
    <row r="9995" customFormat="false" ht="15" hidden="false" customHeight="false" outlineLevel="0" collapsed="false">
      <c r="D9995" s="7" t="n">
        <f aca="false">MOD(D9994*$B$4,$B$5)</f>
        <v>1458405065</v>
      </c>
      <c r="E9995" s="8" t="n">
        <v>0.67912278061651</v>
      </c>
      <c r="F9995" s="9" t="n">
        <v>0.465247203475163</v>
      </c>
    </row>
    <row r="9996" customFormat="false" ht="15" hidden="false" customHeight="false" outlineLevel="0" collapsed="false">
      <c r="D9996" s="7" t="n">
        <f aca="false">MOD(D9995*$B$4,$B$5)</f>
        <v>2009460308</v>
      </c>
      <c r="E9996" s="8" t="n">
        <v>0.935727874688551</v>
      </c>
      <c r="F9996" s="9" t="n">
        <v>1.51986761734143</v>
      </c>
    </row>
    <row r="9997" customFormat="false" ht="15" hidden="false" customHeight="false" outlineLevel="0" collapsed="false">
      <c r="D9997" s="7" t="n">
        <f aca="false">MOD(D9996*$B$4,$B$5)</f>
        <v>1117159772</v>
      </c>
      <c r="E9997" s="8" t="n">
        <v>0.520218058042431</v>
      </c>
      <c r="F9997" s="9" t="n">
        <v>0.0507008693320538</v>
      </c>
    </row>
    <row r="9998" customFormat="false" ht="15" hidden="false" customHeight="false" outlineLevel="0" collapsed="false">
      <c r="D9998" s="7" t="n">
        <f aca="false">MOD(D9997*$B$4,$B$5)</f>
        <v>957494395</v>
      </c>
      <c r="E9998" s="8" t="n">
        <v>0.445868072980892</v>
      </c>
      <c r="F9998" s="9" t="n">
        <v>-0.136107693038435</v>
      </c>
    </row>
    <row r="9999" customFormat="false" ht="15" hidden="false" customHeight="false" outlineLevel="0" collapsed="false">
      <c r="D9999" s="7" t="n">
        <f aca="false">MOD(D9998*$B$4,$B$5)</f>
        <v>1068890311</v>
      </c>
      <c r="E9999" s="8" t="n">
        <v>0.497740838674587</v>
      </c>
      <c r="F9999" s="9" t="n">
        <v>-0.00566290792193908</v>
      </c>
    </row>
    <row r="10000" customFormat="false" ht="15" hidden="false" customHeight="false" outlineLevel="0" collapsed="false">
      <c r="D10000" s="7" t="n">
        <f aca="false">MOD(D9999*$B$4,$B$5)</f>
        <v>962099459</v>
      </c>
      <c r="E10000" s="8" t="n">
        <v>0.448012473013264</v>
      </c>
      <c r="F10000" s="9" t="n">
        <v>-0.130684434723819</v>
      </c>
    </row>
    <row r="10001" customFormat="false" ht="15" hidden="false" customHeight="false" outlineLevel="0" collapsed="false">
      <c r="D10001" s="7" t="n">
        <f aca="false">MOD(D10000*$B$4,$B$5)</f>
        <v>21635367</v>
      </c>
      <c r="E10001" s="8" t="n">
        <v>0.0100747528579782</v>
      </c>
      <c r="F10001" s="9" t="n">
        <v>-2.32355222127511</v>
      </c>
    </row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B12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6.85"/>
    <col collapsed="false" customWidth="true" hidden="false" outlineLevel="0" max="2" min="2" style="0" width="10"/>
    <col collapsed="false" customWidth="true" hidden="false" outlineLevel="0" max="8" min="8" style="0" width="11.28"/>
    <col collapsed="false" customWidth="true" hidden="false" outlineLevel="0" max="10" min="10" style="0" width="10.28"/>
    <col collapsed="false" customWidth="true" hidden="false" outlineLevel="0" max="11" min="11" style="0" width="16"/>
  </cols>
  <sheetData>
    <row r="1" customFormat="false" ht="15" hidden="false" customHeight="false" outlineLevel="0" collapsed="false">
      <c r="A1" s="1" t="s">
        <v>16</v>
      </c>
      <c r="B1" s="1"/>
      <c r="C1" s="1"/>
      <c r="F1" s="4" t="s">
        <v>3</v>
      </c>
      <c r="G1" s="4" t="s">
        <v>17</v>
      </c>
      <c r="H1" s="4" t="s">
        <v>18</v>
      </c>
      <c r="J1" s="1" t="s">
        <v>19</v>
      </c>
      <c r="K1" s="1"/>
    </row>
    <row r="2" customFormat="false" ht="13.8" hidden="false" customHeight="false" outlineLevel="0" collapsed="false">
      <c r="A2" s="4" t="s">
        <v>20</v>
      </c>
      <c r="B2" s="4" t="s">
        <v>21</v>
      </c>
      <c r="C2" s="5" t="n">
        <v>100</v>
      </c>
      <c r="E2" s="16"/>
      <c r="F2" s="17" t="n">
        <f aca="false" t="array" ref="F2:F10001">Random!F2:F10001</f>
        <v>0.77003387728985</v>
      </c>
      <c r="G2" s="18" t="n">
        <f aca="false" t="array" ref="G2:G10001">C2 * EXP((C5 - C6 - C7*C7/2)*C4 + F2:F10001*C7*SQRT(C4))</f>
        <v>106.390874114185</v>
      </c>
      <c r="H2" s="19" t="n">
        <f aca="false">MAX(G2-$C$3,0)</f>
        <v>5.39087411418467</v>
      </c>
      <c r="J2" s="4" t="s">
        <v>7</v>
      </c>
      <c r="K2" s="4" t="s">
        <v>22</v>
      </c>
    </row>
    <row r="3" customFormat="false" ht="13.8" hidden="false" customHeight="false" outlineLevel="0" collapsed="false">
      <c r="A3" s="4" t="s">
        <v>23</v>
      </c>
      <c r="B3" s="4" t="s">
        <v>24</v>
      </c>
      <c r="C3" s="5" t="n">
        <v>101</v>
      </c>
      <c r="E3" s="16"/>
      <c r="F3" s="17" t="n">
        <v>-0.0214712167896828</v>
      </c>
      <c r="G3" s="18" t="n">
        <v>100.599968212741</v>
      </c>
      <c r="H3" s="19" t="n">
        <f aca="false">MAX(G3-$C$3,0)</f>
        <v>0</v>
      </c>
      <c r="J3" s="4" t="n">
        <v>1</v>
      </c>
      <c r="K3" s="11" t="n">
        <v>2.80440932676322</v>
      </c>
    </row>
    <row r="4" customFormat="false" ht="13.8" hidden="false" customHeight="false" outlineLevel="0" collapsed="false">
      <c r="A4" s="4" t="s">
        <v>25</v>
      </c>
      <c r="B4" s="4" t="s">
        <v>26</v>
      </c>
      <c r="C4" s="5" t="n">
        <v>0.5</v>
      </c>
      <c r="F4" s="17" t="n">
        <v>-1.61482611386095</v>
      </c>
      <c r="G4" s="18" t="n">
        <v>89.8808349096367</v>
      </c>
      <c r="H4" s="19" t="n">
        <f aca="false">MAX(G4-$C$3,0)</f>
        <v>0</v>
      </c>
      <c r="J4" s="4" t="n">
        <v>2</v>
      </c>
      <c r="K4" s="11" t="n">
        <v>2.7949680445116</v>
      </c>
    </row>
    <row r="5" customFormat="false" ht="13.8" hidden="false" customHeight="false" outlineLevel="0" collapsed="false">
      <c r="A5" s="4" t="s">
        <v>27</v>
      </c>
      <c r="B5" s="20" t="s">
        <v>28</v>
      </c>
      <c r="C5" s="21" t="n">
        <v>0.02</v>
      </c>
      <c r="F5" s="17" t="n">
        <v>0.7413290834898</v>
      </c>
      <c r="G5" s="18" t="n">
        <v>106.17514779479</v>
      </c>
      <c r="H5" s="19" t="n">
        <f aca="false">MAX(G5-$C$3,0)</f>
        <v>5.17514779478987</v>
      </c>
      <c r="J5" s="4" t="n">
        <v>3</v>
      </c>
      <c r="K5" s="11" t="n">
        <v>2.81774050083116</v>
      </c>
    </row>
    <row r="6" customFormat="false" ht="13.8" hidden="false" customHeight="false" outlineLevel="0" collapsed="false">
      <c r="A6" s="4" t="s">
        <v>29</v>
      </c>
      <c r="B6" s="20" t="s">
        <v>30</v>
      </c>
      <c r="C6" s="21" t="n">
        <v>0</v>
      </c>
      <c r="F6" s="17" t="n">
        <v>-2.06008028075564</v>
      </c>
      <c r="G6" s="18" t="n">
        <v>87.0950901806106</v>
      </c>
      <c r="H6" s="19" t="n">
        <f aca="false">MAX(G6-$C$3,0)</f>
        <v>0</v>
      </c>
      <c r="J6" s="4" t="n">
        <v>4</v>
      </c>
      <c r="K6" s="11" t="n">
        <v>2.85168888759711</v>
      </c>
    </row>
    <row r="7" customFormat="false" ht="13.8" hidden="false" customHeight="false" outlineLevel="0" collapsed="false">
      <c r="A7" s="4" t="s">
        <v>31</v>
      </c>
      <c r="B7" s="4" t="s">
        <v>32</v>
      </c>
      <c r="C7" s="21" t="n">
        <v>0.1</v>
      </c>
      <c r="F7" s="17" t="n">
        <v>0.577687220688873</v>
      </c>
      <c r="G7" s="18" t="n">
        <v>104.953651781658</v>
      </c>
      <c r="H7" s="19" t="n">
        <f aca="false">MAX(G7-$C$3,0)</f>
        <v>3.95365178165761</v>
      </c>
      <c r="J7" s="4" t="n">
        <v>5</v>
      </c>
      <c r="K7" s="11" t="n">
        <v>2.86954008409592</v>
      </c>
    </row>
    <row r="8" customFormat="false" ht="13.8" hidden="false" customHeight="false" outlineLevel="0" collapsed="false">
      <c r="F8" s="17" t="n">
        <v>-0.700925514430647</v>
      </c>
      <c r="G8" s="18" t="n">
        <v>95.8809451883421</v>
      </c>
      <c r="H8" s="19" t="n">
        <f aca="false">MAX(G8-$C$3,0)</f>
        <v>0</v>
      </c>
      <c r="J8" s="4" t="n">
        <v>6</v>
      </c>
      <c r="K8" s="11" t="n">
        <v>2.76161239978813</v>
      </c>
    </row>
    <row r="9" customFormat="false" ht="13.8" hidden="false" customHeight="false" outlineLevel="0" collapsed="false">
      <c r="A9" s="22" t="s">
        <v>33</v>
      </c>
      <c r="B9" s="23" t="n">
        <f aca="false"> EXP(-$C$5*$C$4)</f>
        <v>0.990049833749168</v>
      </c>
      <c r="C9" s="24"/>
      <c r="F9" s="17" t="n">
        <v>1.1843770973913</v>
      </c>
      <c r="G9" s="18" t="n">
        <v>109.55407836512</v>
      </c>
      <c r="H9" s="19" t="n">
        <f aca="false">MAX(G9-$C$3,0)</f>
        <v>8.55407836511985</v>
      </c>
      <c r="J9" s="4" t="n">
        <v>7</v>
      </c>
      <c r="K9" s="11" t="n">
        <v>2.86385025528302</v>
      </c>
    </row>
    <row r="10" customFormat="false" ht="13.8" hidden="false" customHeight="false" outlineLevel="0" collapsed="false">
      <c r="A10" s="4" t="s">
        <v>34</v>
      </c>
      <c r="B10" s="19" t="n">
        <f aca="false">C2*EXP(-C6*C4)*_xlfn.NORM.DIST((LN(C2/C3) + (C5 - C6 + C7*C7/2)*C4) / (C7*SQRT(C4)),0,1,1) - C3*EXP(-C5*C4)*_xlfn.NORM.DIST((LN(C2/C3) + (C5 - C6 - C7*C7/2)*C4) / (C7*SQRT(C4)),0,1,1)</f>
        <v>2.82277438087611</v>
      </c>
      <c r="F10" s="17" t="n">
        <v>0.397506548105309</v>
      </c>
      <c r="G10" s="18" t="n">
        <v>103.624951307221</v>
      </c>
      <c r="H10" s="19" t="n">
        <f aca="false">MAX(G10-$C$3,0)</f>
        <v>2.62495130722127</v>
      </c>
      <c r="J10" s="4" t="n">
        <v>8</v>
      </c>
      <c r="K10" s="11" t="n">
        <v>2.78936569916164</v>
      </c>
    </row>
    <row r="11" customFormat="false" ht="13.8" hidden="false" customHeight="false" outlineLevel="0" collapsed="false">
      <c r="A11" s="4" t="s">
        <v>22</v>
      </c>
      <c r="B11" s="19" t="n">
        <f aca="false">AVERAGE(H2:H10001) *  B9</f>
        <v>2.80440932676323</v>
      </c>
      <c r="F11" s="17" t="n">
        <v>0.0383426540044568</v>
      </c>
      <c r="G11" s="18" t="n">
        <v>101.026354763333</v>
      </c>
      <c r="H11" s="19" t="n">
        <f aca="false">MAX(G11-$C$3,0)</f>
        <v>0.0263547633328329</v>
      </c>
      <c r="J11" s="4" t="n">
        <v>9</v>
      </c>
      <c r="K11" s="11" t="n">
        <v>2.77714721875604</v>
      </c>
    </row>
    <row r="12" customFormat="false" ht="13.8" hidden="false" customHeight="false" outlineLevel="0" collapsed="false">
      <c r="A12" s="4" t="s">
        <v>10</v>
      </c>
      <c r="B12" s="14" t="n">
        <f aca="false">_xlfn.STDEV.S(H2:H10001) / SQRT(COUNT(H2:H10001)) * B9</f>
        <v>0.0431101683559931</v>
      </c>
      <c r="C12" s="25" t="n">
        <f aca="false">B12/B11</f>
        <v>0.0153722810520494</v>
      </c>
      <c r="F12" s="17" t="n">
        <v>0.515044088896286</v>
      </c>
      <c r="G12" s="18" t="n">
        <v>104.4897836776</v>
      </c>
      <c r="H12" s="19" t="n">
        <f aca="false">MAX(G12-$C$3,0)</f>
        <v>3.48978367760013</v>
      </c>
      <c r="J12" s="4" t="n">
        <v>10</v>
      </c>
      <c r="K12" s="11" t="n">
        <v>2.90332471430112</v>
      </c>
    </row>
    <row r="13" customFormat="false" ht="13.8" hidden="false" customHeight="false" outlineLevel="0" collapsed="false">
      <c r="A13" s="4" t="s">
        <v>35</v>
      </c>
      <c r="B13" s="14" t="n">
        <f aca="false">B11-B10</f>
        <v>-0.0183650541128819</v>
      </c>
      <c r="C13" s="25" t="n">
        <f aca="false">B11/B10-1</f>
        <v>-0.00650602975473436</v>
      </c>
      <c r="F13" s="17" t="n">
        <v>-0.573508673012148</v>
      </c>
      <c r="G13" s="18" t="n">
        <v>96.7487100314244</v>
      </c>
      <c r="H13" s="19" t="n">
        <f aca="false">MAX(G13-$C$3,0)</f>
        <v>0</v>
      </c>
      <c r="J13" s="4" t="n">
        <v>11</v>
      </c>
      <c r="K13" s="11" t="n">
        <v>2.81988750215983</v>
      </c>
    </row>
    <row r="14" customFormat="false" ht="13.8" hidden="false" customHeight="false" outlineLevel="0" collapsed="false">
      <c r="F14" s="17" t="n">
        <v>1.56809179999309</v>
      </c>
      <c r="G14" s="18" t="n">
        <v>112.567272478964</v>
      </c>
      <c r="H14" s="19" t="n">
        <f aca="false">MAX(G14-$C$3,0)</f>
        <v>11.5672724789636</v>
      </c>
      <c r="J14" s="4" t="n">
        <v>12</v>
      </c>
      <c r="K14" s="11" t="n">
        <v>2.84940318782579</v>
      </c>
    </row>
    <row r="15" customFormat="false" ht="13.8" hidden="false" customHeight="false" outlineLevel="0" collapsed="false">
      <c r="A15" s="26" t="s">
        <v>36</v>
      </c>
      <c r="B15" s="26" t="s">
        <v>3</v>
      </c>
      <c r="C15" s="27" t="s">
        <v>37</v>
      </c>
      <c r="D15" s="27" t="s">
        <v>38</v>
      </c>
      <c r="F15" s="17" t="n">
        <v>0.0814281518096093</v>
      </c>
      <c r="G15" s="18" t="n">
        <v>101.334611467076</v>
      </c>
      <c r="H15" s="19" t="n">
        <f aca="false">MAX(G15-$C$3,0)</f>
        <v>0.334611467075646</v>
      </c>
      <c r="J15" s="4" t="n">
        <v>13</v>
      </c>
      <c r="K15" s="11" t="n">
        <v>2.81665567430502</v>
      </c>
    </row>
    <row r="16" customFormat="false" ht="13.8" hidden="false" customHeight="false" outlineLevel="0" collapsed="false">
      <c r="A16" s="28" t="n">
        <v>0.95</v>
      </c>
      <c r="B16" s="29" t="n">
        <f aca="false">_xlfn.NORM.INV((1+A16)/2, 0, 1)</f>
        <v>1.95996398454006</v>
      </c>
      <c r="C16" s="19" t="n">
        <f aca="false">$B$11 - $B$12 * B16</f>
        <v>2.71991494941803</v>
      </c>
      <c r="D16" s="19" t="n">
        <f aca="false">$B$11 + $B$12 * B16</f>
        <v>2.88890370410843</v>
      </c>
      <c r="F16" s="17" t="n">
        <v>1.07433233669865</v>
      </c>
      <c r="G16" s="18" t="n">
        <v>108.704908993462</v>
      </c>
      <c r="H16" s="19" t="n">
        <f aca="false">MAX(G16-$C$3,0)</f>
        <v>7.70490899346193</v>
      </c>
      <c r="J16" s="4" t="n">
        <v>14</v>
      </c>
      <c r="K16" s="11" t="n">
        <v>2.83445092385532</v>
      </c>
    </row>
    <row r="17" customFormat="false" ht="13.8" hidden="false" customHeight="false" outlineLevel="0" collapsed="false">
      <c r="A17" s="28" t="n">
        <v>0.99</v>
      </c>
      <c r="B17" s="29" t="n">
        <f aca="false">_xlfn.NORM.INV((1+A17)/2, 0, 1)</f>
        <v>2.5758293035489</v>
      </c>
      <c r="C17" s="19" t="n">
        <f aca="false">$B$11 - $B$12 * B17</f>
        <v>2.69336489183094</v>
      </c>
      <c r="D17" s="19" t="n">
        <f aca="false">$B$11 + $B$12 * B17</f>
        <v>2.91545376169552</v>
      </c>
      <c r="F17" s="17" t="n">
        <v>0.0690425370884174</v>
      </c>
      <c r="G17" s="18" t="n">
        <v>101.245901950508</v>
      </c>
      <c r="H17" s="19" t="n">
        <f aca="false">MAX(G17-$C$3,0)</f>
        <v>0.245901950507843</v>
      </c>
      <c r="J17" s="4" t="n">
        <v>15</v>
      </c>
      <c r="K17" s="11" t="n">
        <v>2.80186577076827</v>
      </c>
      <c r="M17" s="0" t="n">
        <f aca="false">_xlfn.NORM.DIST(2.44,0,1,TRUE())</f>
        <v>0.992656369044652</v>
      </c>
    </row>
    <row r="18" customFormat="false" ht="13.8" hidden="false" customHeight="false" outlineLevel="0" collapsed="false">
      <c r="A18" s="30" t="n">
        <v>0.999</v>
      </c>
      <c r="B18" s="29" t="n">
        <f aca="false">_xlfn.NORM.INV((1+A18)/2, 0, 1)</f>
        <v>3.29052673149193</v>
      </c>
      <c r="C18" s="19" t="n">
        <f aca="false">$B$11 - $B$12 * B18</f>
        <v>2.66255416538872</v>
      </c>
      <c r="D18" s="19" t="n">
        <f aca="false">$B$11 + $B$12 * B18</f>
        <v>2.94626448813774</v>
      </c>
      <c r="F18" s="17" t="n">
        <v>-2.04903998487616</v>
      </c>
      <c r="G18" s="18" t="n">
        <v>87.1631089732302</v>
      </c>
      <c r="H18" s="19" t="n">
        <f aca="false">MAX(G18-$C$3,0)</f>
        <v>0</v>
      </c>
      <c r="J18" s="4" t="n">
        <v>16</v>
      </c>
      <c r="K18" s="11" t="n">
        <v>2.73115782056919</v>
      </c>
    </row>
    <row r="19" customFormat="false" ht="13.8" hidden="false" customHeight="false" outlineLevel="0" collapsed="false">
      <c r="F19" s="17" t="n">
        <v>-0.0526359201286066</v>
      </c>
      <c r="G19" s="18" t="n">
        <v>100.378522432895</v>
      </c>
      <c r="H19" s="19" t="n">
        <f aca="false">MAX(G19-$C$3,0)</f>
        <v>0</v>
      </c>
      <c r="J19" s="4" t="n">
        <v>17</v>
      </c>
      <c r="K19" s="11" t="n">
        <v>2.78928042904124</v>
      </c>
    </row>
    <row r="20" customFormat="false" ht="13.8" hidden="false" customHeight="false" outlineLevel="0" collapsed="false">
      <c r="A20" s="4" t="s">
        <v>39</v>
      </c>
      <c r="B20" s="31" t="n">
        <v>0.01</v>
      </c>
      <c r="F20" s="17" t="n">
        <v>-0.412774689737808</v>
      </c>
      <c r="G20" s="18" t="n">
        <v>97.8545906351868</v>
      </c>
      <c r="H20" s="19" t="n">
        <f aca="false">MAX(G20-$C$3,0)</f>
        <v>0</v>
      </c>
      <c r="J20" s="4" t="n">
        <v>18</v>
      </c>
      <c r="K20" s="11" t="n">
        <v>2.80804478174095</v>
      </c>
    </row>
    <row r="21" customFormat="false" ht="13.8" hidden="false" customHeight="false" outlineLevel="0" collapsed="false">
      <c r="A21" s="4" t="s">
        <v>40</v>
      </c>
      <c r="B21" s="32" t="n">
        <v>0.999</v>
      </c>
      <c r="F21" s="17" t="n">
        <v>0.331275214282961</v>
      </c>
      <c r="G21" s="18" t="n">
        <v>103.140783084257</v>
      </c>
      <c r="H21" s="19" t="n">
        <f aca="false">MAX(G21-$C$3,0)</f>
        <v>2.14078308425663</v>
      </c>
      <c r="J21" s="4" t="n">
        <v>19</v>
      </c>
      <c r="K21" s="11" t="n">
        <v>2.76690454280336</v>
      </c>
    </row>
    <row r="22" customFormat="false" ht="13.8" hidden="false" customHeight="false" outlineLevel="0" collapsed="false">
      <c r="A22" s="4" t="s">
        <v>41</v>
      </c>
      <c r="B22" s="19" t="n">
        <f aca="false">_xlfn.NORM.INV((1+B21)/2, 0, 1)</f>
        <v>3.29052673149193</v>
      </c>
      <c r="F22" s="17" t="n">
        <v>-0.870000507156546</v>
      </c>
      <c r="G22" s="18" t="n">
        <v>94.7414744186272</v>
      </c>
      <c r="H22" s="19" t="n">
        <f aca="false">MAX(G22-$C$3,0)</f>
        <v>0</v>
      </c>
      <c r="J22" s="4" t="n">
        <v>20</v>
      </c>
      <c r="K22" s="11" t="n">
        <v>2.88351894553958</v>
      </c>
    </row>
    <row r="23" customFormat="false" ht="13.8" hidden="false" customHeight="false" outlineLevel="0" collapsed="false">
      <c r="A23" s="4" t="s">
        <v>42</v>
      </c>
      <c r="B23" s="33" t="n">
        <f aca="false">(2*B12*B22*SQRT(COUNT(H2:H10001))/B20)^2</f>
        <v>8049154.7234356</v>
      </c>
      <c r="F23" s="17" t="n">
        <v>-0.595627215201103</v>
      </c>
      <c r="G23" s="18" t="n">
        <v>96.5975116621105</v>
      </c>
      <c r="H23" s="19" t="n">
        <f aca="false">MAX(G23-$C$3,0)</f>
        <v>0</v>
      </c>
    </row>
    <row r="24" customFormat="false" ht="13.8" hidden="false" customHeight="false" outlineLevel="0" collapsed="false">
      <c r="F24" s="17" t="n">
        <v>1.28716301982258</v>
      </c>
      <c r="G24" s="18" t="n">
        <v>110.353224834551</v>
      </c>
      <c r="H24" s="19" t="n">
        <f aca="false">MAX(G24-$C$3,0)</f>
        <v>9.35322483455121</v>
      </c>
      <c r="J24" s="4" t="s">
        <v>8</v>
      </c>
      <c r="K24" s="14" t="n">
        <f aca="false">AVERAGE(K3:K22)</f>
        <v>2.81674083548488</v>
      </c>
    </row>
    <row r="25" customFormat="false" ht="13.8" hidden="false" customHeight="false" outlineLevel="0" collapsed="false">
      <c r="F25" s="17" t="n">
        <v>-0.623329517304504</v>
      </c>
      <c r="G25" s="18" t="n">
        <v>96.4084769704107</v>
      </c>
      <c r="H25" s="19" t="n">
        <f aca="false">MAX(G25-$C$3,0)</f>
        <v>0</v>
      </c>
      <c r="J25" s="4" t="s">
        <v>10</v>
      </c>
      <c r="K25" s="14" t="n">
        <f aca="false">_xlfn.STDEV.S(K3:K22)</f>
        <v>0.0437801216226448</v>
      </c>
    </row>
    <row r="26" customFormat="false" ht="13.8" hidden="false" customHeight="false" outlineLevel="0" collapsed="false">
      <c r="F26" s="17" t="n">
        <v>1.09306825906412</v>
      </c>
      <c r="G26" s="18" t="n">
        <v>108.849019933809</v>
      </c>
      <c r="H26" s="19" t="n">
        <f aca="false">MAX(G26-$C$3,0)</f>
        <v>7.84901993380886</v>
      </c>
      <c r="J26" s="4" t="s">
        <v>43</v>
      </c>
      <c r="K26" s="25" t="n">
        <f aca="false">K25/K24</f>
        <v>0.0155428291701918</v>
      </c>
    </row>
    <row r="27" customFormat="false" ht="13.8" hidden="false" customHeight="false" outlineLevel="0" collapsed="false">
      <c r="F27" s="17" t="n">
        <v>-1.33012268706817</v>
      </c>
      <c r="G27" s="18" t="n">
        <v>91.7086137435444</v>
      </c>
      <c r="H27" s="19" t="n">
        <f aca="false">MAX(G27-$C$3,0)</f>
        <v>0</v>
      </c>
    </row>
    <row r="28" customFormat="false" ht="13.8" hidden="false" customHeight="false" outlineLevel="0" collapsed="false">
      <c r="F28" s="17" t="n">
        <v>-0.440773633247337</v>
      </c>
      <c r="G28" s="18" t="n">
        <v>97.6610473945491</v>
      </c>
      <c r="H28" s="19" t="n">
        <f aca="false">MAX(G28-$C$3,0)</f>
        <v>0</v>
      </c>
    </row>
    <row r="29" customFormat="false" ht="13.8" hidden="false" customHeight="false" outlineLevel="0" collapsed="false">
      <c r="F29" s="17" t="n">
        <v>-0.277323646853927</v>
      </c>
      <c r="G29" s="18" t="n">
        <v>98.7963284731816</v>
      </c>
      <c r="H29" s="19" t="n">
        <f aca="false">MAX(G29-$C$3,0)</f>
        <v>0</v>
      </c>
    </row>
    <row r="30" customFormat="false" ht="13.8" hidden="false" customHeight="false" outlineLevel="0" collapsed="false">
      <c r="F30" s="17" t="n">
        <v>0.401610947699709</v>
      </c>
      <c r="G30" s="18" t="n">
        <v>103.655030210745</v>
      </c>
      <c r="H30" s="19" t="n">
        <f aca="false">MAX(G30-$C$3,0)</f>
        <v>2.65503021074525</v>
      </c>
    </row>
    <row r="31" customFormat="false" ht="13.8" hidden="false" customHeight="false" outlineLevel="0" collapsed="false">
      <c r="F31" s="17" t="n">
        <v>-0.022358811115205</v>
      </c>
      <c r="G31" s="18" t="n">
        <v>100.593654515766</v>
      </c>
      <c r="H31" s="19" t="n">
        <f aca="false">MAX(G31-$C$3,0)</f>
        <v>0</v>
      </c>
    </row>
    <row r="32" customFormat="false" ht="13.8" hidden="false" customHeight="false" outlineLevel="0" collapsed="false">
      <c r="F32" s="17" t="n">
        <v>1.80638110082617</v>
      </c>
      <c r="G32" s="18" t="n">
        <v>114.480055330491</v>
      </c>
      <c r="H32" s="19" t="n">
        <f aca="false">MAX(G32-$C$3,0)</f>
        <v>13.4800553304911</v>
      </c>
    </row>
    <row r="33" customFormat="false" ht="13.8" hidden="false" customHeight="false" outlineLevel="0" collapsed="false">
      <c r="F33" s="17" t="n">
        <v>0.794846627212146</v>
      </c>
      <c r="G33" s="18" t="n">
        <v>106.577703559331</v>
      </c>
      <c r="H33" s="19" t="n">
        <f aca="false">MAX(G33-$C$3,0)</f>
        <v>5.5777035593309</v>
      </c>
    </row>
    <row r="34" customFormat="false" ht="13.8" hidden="false" customHeight="false" outlineLevel="0" collapsed="false">
      <c r="F34" s="17" t="n">
        <v>-0.477841459245215</v>
      </c>
      <c r="G34" s="18" t="n">
        <v>97.4054040697485</v>
      </c>
      <c r="H34" s="19" t="n">
        <f aca="false">MAX(G34-$C$3,0)</f>
        <v>0</v>
      </c>
    </row>
    <row r="35" customFormat="false" ht="13.8" hidden="false" customHeight="false" outlineLevel="0" collapsed="false">
      <c r="F35" s="17" t="n">
        <v>-1.62024439767081</v>
      </c>
      <c r="G35" s="18" t="n">
        <v>89.8464054143174</v>
      </c>
      <c r="H35" s="19" t="n">
        <f aca="false">MAX(G35-$C$3,0)</f>
        <v>0</v>
      </c>
    </row>
    <row r="36" customFormat="false" ht="13.8" hidden="false" customHeight="false" outlineLevel="0" collapsed="false">
      <c r="F36" s="17" t="n">
        <v>0.168144316210655</v>
      </c>
      <c r="G36" s="18" t="n">
        <v>101.957879774166</v>
      </c>
      <c r="H36" s="19" t="n">
        <f aca="false">MAX(G36-$C$3,0)</f>
        <v>0.9578797741664</v>
      </c>
    </row>
    <row r="37" customFormat="false" ht="13.8" hidden="false" customHeight="false" outlineLevel="0" collapsed="false">
      <c r="F37" s="17" t="n">
        <v>-0.469308181620712</v>
      </c>
      <c r="G37" s="18" t="n">
        <v>97.4641956267161</v>
      </c>
      <c r="H37" s="19" t="n">
        <f aca="false">MAX(G37-$C$3,0)</f>
        <v>0</v>
      </c>
    </row>
    <row r="38" customFormat="false" ht="13.8" hidden="false" customHeight="false" outlineLevel="0" collapsed="false">
      <c r="F38" s="17" t="n">
        <v>1.63441151210286</v>
      </c>
      <c r="G38" s="18" t="n">
        <v>113.096397733216</v>
      </c>
      <c r="H38" s="19" t="n">
        <f aca="false">MAX(G38-$C$3,0)</f>
        <v>12.0963977332163</v>
      </c>
    </row>
    <row r="39" customFormat="false" ht="13.8" hidden="false" customHeight="false" outlineLevel="0" collapsed="false">
      <c r="F39" s="17" t="n">
        <v>-2.13781188539285</v>
      </c>
      <c r="G39" s="18" t="n">
        <v>86.6176891907243</v>
      </c>
      <c r="H39" s="19" t="n">
        <f aca="false">MAX(G39-$C$3,0)</f>
        <v>0</v>
      </c>
    </row>
    <row r="40" customFormat="false" ht="13.8" hidden="false" customHeight="false" outlineLevel="0" collapsed="false">
      <c r="F40" s="17" t="n">
        <v>-0.929082672152133</v>
      </c>
      <c r="G40" s="18" t="n">
        <v>94.3464948114033</v>
      </c>
      <c r="H40" s="19" t="n">
        <f aca="false">MAX(G40-$C$3,0)</f>
        <v>0</v>
      </c>
    </row>
    <row r="41" customFormat="false" ht="13.8" hidden="false" customHeight="false" outlineLevel="0" collapsed="false">
      <c r="F41" s="17" t="n">
        <v>-1.17243115329588</v>
      </c>
      <c r="G41" s="18" t="n">
        <v>92.7369308323383</v>
      </c>
      <c r="H41" s="19" t="n">
        <f aca="false">MAX(G41-$C$3,0)</f>
        <v>0</v>
      </c>
    </row>
    <row r="42" customFormat="false" ht="13.8" hidden="false" customHeight="false" outlineLevel="0" collapsed="false">
      <c r="F42" s="17" t="n">
        <v>-0.72345226112897</v>
      </c>
      <c r="G42" s="18" t="n">
        <v>95.7283397746476</v>
      </c>
      <c r="H42" s="19" t="n">
        <f aca="false">MAX(G42-$C$3,0)</f>
        <v>0</v>
      </c>
    </row>
    <row r="43" customFormat="false" ht="13.8" hidden="false" customHeight="false" outlineLevel="0" collapsed="false">
      <c r="F43" s="17" t="n">
        <v>-0.662776075004169</v>
      </c>
      <c r="G43" s="18" t="n">
        <v>96.1399401834326</v>
      </c>
      <c r="H43" s="19" t="n">
        <f aca="false">MAX(G43-$C$3,0)</f>
        <v>0</v>
      </c>
    </row>
    <row r="44" customFormat="false" ht="13.8" hidden="false" customHeight="false" outlineLevel="0" collapsed="false">
      <c r="F44" s="17" t="n">
        <v>-1.08841084992687</v>
      </c>
      <c r="G44" s="18" t="n">
        <v>93.289533154237</v>
      </c>
      <c r="H44" s="19" t="n">
        <f aca="false">MAX(G44-$C$3,0)</f>
        <v>0</v>
      </c>
    </row>
    <row r="45" customFormat="false" ht="13.8" hidden="false" customHeight="false" outlineLevel="0" collapsed="false">
      <c r="F45" s="17" t="n">
        <v>-0.29335384665124</v>
      </c>
      <c r="G45" s="18" t="n">
        <v>98.6844056572254</v>
      </c>
      <c r="H45" s="19" t="n">
        <f aca="false">MAX(G45-$C$3,0)</f>
        <v>0</v>
      </c>
    </row>
    <row r="46" customFormat="false" ht="13.8" hidden="false" customHeight="false" outlineLevel="0" collapsed="false">
      <c r="F46" s="17" t="n">
        <v>-0.599616621896366</v>
      </c>
      <c r="G46" s="18" t="n">
        <v>96.5702659603031</v>
      </c>
      <c r="H46" s="19" t="n">
        <f aca="false">MAX(G46-$C$3,0)</f>
        <v>0</v>
      </c>
    </row>
    <row r="47" customFormat="false" ht="13.8" hidden="false" customHeight="false" outlineLevel="0" collapsed="false">
      <c r="F47" s="17" t="n">
        <v>0.35744114246444</v>
      </c>
      <c r="G47" s="18" t="n">
        <v>103.331791895475</v>
      </c>
      <c r="H47" s="19" t="n">
        <f aca="false">MAX(G47-$C$3,0)</f>
        <v>2.33179189547525</v>
      </c>
    </row>
    <row r="48" customFormat="false" ht="13.8" hidden="false" customHeight="false" outlineLevel="0" collapsed="false">
      <c r="F48" s="17" t="n">
        <v>-1.56453616808473</v>
      </c>
      <c r="G48" s="18" t="n">
        <v>90.2010233728892</v>
      </c>
      <c r="H48" s="19" t="n">
        <f aca="false">MAX(G48-$C$3,0)</f>
        <v>0</v>
      </c>
    </row>
    <row r="49" customFormat="false" ht="13.8" hidden="false" customHeight="false" outlineLevel="0" collapsed="false">
      <c r="F49" s="17" t="n">
        <v>0.121038955529273</v>
      </c>
      <c r="G49" s="18" t="n">
        <v>101.618838128961</v>
      </c>
      <c r="H49" s="19" t="n">
        <f aca="false">MAX(G49-$C$3,0)</f>
        <v>0.618838128961329</v>
      </c>
    </row>
    <row r="50" customFormat="false" ht="13.8" hidden="false" customHeight="false" outlineLevel="0" collapsed="false">
      <c r="F50" s="17" t="n">
        <v>0.552550320891278</v>
      </c>
      <c r="G50" s="18" t="n">
        <v>104.767267896799</v>
      </c>
      <c r="H50" s="19" t="n">
        <f aca="false">MAX(G50-$C$3,0)</f>
        <v>3.76726789679913</v>
      </c>
    </row>
    <row r="51" customFormat="false" ht="13.8" hidden="false" customHeight="false" outlineLevel="0" collapsed="false">
      <c r="F51" s="17" t="n">
        <v>0.304779587390466</v>
      </c>
      <c r="G51" s="18" t="n">
        <v>102.947727281882</v>
      </c>
      <c r="H51" s="19" t="n">
        <f aca="false">MAX(G51-$C$3,0)</f>
        <v>1.94772728188164</v>
      </c>
    </row>
    <row r="52" customFormat="false" ht="13.8" hidden="false" customHeight="false" outlineLevel="0" collapsed="false">
      <c r="F52" s="17" t="n">
        <v>-1.12203600562465</v>
      </c>
      <c r="G52" s="18" t="n">
        <v>93.0679860762631</v>
      </c>
      <c r="H52" s="19" t="n">
        <f aca="false">MAX(G52-$C$3,0)</f>
        <v>0</v>
      </c>
    </row>
    <row r="53" customFormat="false" ht="13.8" hidden="false" customHeight="false" outlineLevel="0" collapsed="false">
      <c r="F53" s="17" t="n">
        <v>0.883185934047003</v>
      </c>
      <c r="G53" s="18" t="n">
        <v>107.245528248845</v>
      </c>
      <c r="H53" s="19" t="n">
        <f aca="false">MAX(G53-$C$3,0)</f>
        <v>6.24552824884457</v>
      </c>
    </row>
    <row r="54" customFormat="false" ht="13.8" hidden="false" customHeight="false" outlineLevel="0" collapsed="false">
      <c r="F54" s="17" t="n">
        <v>0.354173516068706</v>
      </c>
      <c r="G54" s="18" t="n">
        <v>103.307919214948</v>
      </c>
      <c r="H54" s="19" t="n">
        <f aca="false">MAX(G54-$C$3,0)</f>
        <v>2.30791921494836</v>
      </c>
    </row>
    <row r="55" customFormat="false" ht="13.8" hidden="false" customHeight="false" outlineLevel="0" collapsed="false">
      <c r="F55" s="17" t="n">
        <v>2.44646060926907</v>
      </c>
      <c r="G55" s="18" t="n">
        <v>119.780520783463</v>
      </c>
      <c r="H55" s="19" t="n">
        <f aca="false">MAX(G55-$C$3,0)</f>
        <v>18.7805207834631</v>
      </c>
    </row>
    <row r="56" customFormat="false" ht="13.8" hidden="false" customHeight="false" outlineLevel="0" collapsed="false">
      <c r="F56" s="17" t="n">
        <v>0.861141150354318</v>
      </c>
      <c r="G56" s="18" t="n">
        <v>107.078483975665</v>
      </c>
      <c r="H56" s="19" t="n">
        <f aca="false">MAX(G56-$C$3,0)</f>
        <v>6.07848397566539</v>
      </c>
    </row>
    <row r="57" customFormat="false" ht="13.8" hidden="false" customHeight="false" outlineLevel="0" collapsed="false">
      <c r="F57" s="17" t="n">
        <v>-0.19836295136076</v>
      </c>
      <c r="G57" s="18" t="n">
        <v>99.3494871750955</v>
      </c>
      <c r="H57" s="19" t="n">
        <f aca="false">MAX(G57-$C$3,0)</f>
        <v>0</v>
      </c>
    </row>
    <row r="58" customFormat="false" ht="13.8" hidden="false" customHeight="false" outlineLevel="0" collapsed="false">
      <c r="F58" s="17" t="n">
        <v>-0.0990040859118462</v>
      </c>
      <c r="G58" s="18" t="n">
        <v>100.049947864659</v>
      </c>
      <c r="H58" s="19" t="n">
        <f aca="false">MAX(G58-$C$3,0)</f>
        <v>0</v>
      </c>
    </row>
    <row r="59" customFormat="false" ht="13.8" hidden="false" customHeight="false" outlineLevel="0" collapsed="false">
      <c r="F59" s="17" t="n">
        <v>-1.60353197660289</v>
      </c>
      <c r="G59" s="18" t="n">
        <v>89.9526438619383</v>
      </c>
      <c r="H59" s="19" t="n">
        <f aca="false">MAX(G59-$C$3,0)</f>
        <v>0</v>
      </c>
    </row>
    <row r="60" customFormat="false" ht="13.8" hidden="false" customHeight="false" outlineLevel="0" collapsed="false">
      <c r="F60" s="17" t="n">
        <v>-0.361501533746059</v>
      </c>
      <c r="G60" s="18" t="n">
        <v>98.2100122002648</v>
      </c>
      <c r="H60" s="19" t="n">
        <f aca="false">MAX(G60-$C$3,0)</f>
        <v>0</v>
      </c>
    </row>
    <row r="61" customFormat="false" ht="13.8" hidden="false" customHeight="false" outlineLevel="0" collapsed="false">
      <c r="F61" s="17" t="n">
        <v>0.361338669037525</v>
      </c>
      <c r="G61" s="18" t="n">
        <v>103.36027372575</v>
      </c>
      <c r="H61" s="19" t="n">
        <f aca="false">MAX(G61-$C$3,0)</f>
        <v>2.36027372574968</v>
      </c>
    </row>
    <row r="62" customFormat="false" ht="13.8" hidden="false" customHeight="false" outlineLevel="0" collapsed="false">
      <c r="F62" s="17" t="n">
        <v>-0.199707669714899</v>
      </c>
      <c r="G62" s="18" t="n">
        <v>99.3400408841652</v>
      </c>
      <c r="H62" s="19" t="n">
        <f aca="false">MAX(G62-$C$3,0)</f>
        <v>0</v>
      </c>
    </row>
    <row r="63" customFormat="false" ht="13.8" hidden="false" customHeight="false" outlineLevel="0" collapsed="false">
      <c r="F63" s="17" t="n">
        <v>-1.45560952649434</v>
      </c>
      <c r="G63" s="18" t="n">
        <v>90.8984590862842</v>
      </c>
      <c r="H63" s="19" t="n">
        <f aca="false">MAX(G63-$C$3,0)</f>
        <v>0</v>
      </c>
    </row>
    <row r="64" customFormat="false" ht="13.8" hidden="false" customHeight="false" outlineLevel="0" collapsed="false">
      <c r="F64" s="17" t="n">
        <v>0.611486638993449</v>
      </c>
      <c r="G64" s="18" t="n">
        <v>105.204788874875</v>
      </c>
      <c r="H64" s="19" t="n">
        <f aca="false">MAX(G64-$C$3,0)</f>
        <v>4.20478887487461</v>
      </c>
    </row>
    <row r="65" customFormat="false" ht="13.8" hidden="false" customHeight="false" outlineLevel="0" collapsed="false">
      <c r="F65" s="17" t="n">
        <v>0.390789266616861</v>
      </c>
      <c r="G65" s="18" t="n">
        <v>103.575742849669</v>
      </c>
      <c r="H65" s="19" t="n">
        <f aca="false">MAX(G65-$C$3,0)</f>
        <v>2.5757428496687</v>
      </c>
    </row>
    <row r="66" customFormat="false" ht="13.8" hidden="false" customHeight="false" outlineLevel="0" collapsed="false">
      <c r="F66" s="17" t="n">
        <v>0.938973279774829</v>
      </c>
      <c r="G66" s="18" t="n">
        <v>107.669421760748</v>
      </c>
      <c r="H66" s="19" t="n">
        <f aca="false">MAX(G66-$C$3,0)</f>
        <v>6.66942176074812</v>
      </c>
    </row>
    <row r="67" customFormat="false" ht="13.8" hidden="false" customHeight="false" outlineLevel="0" collapsed="false">
      <c r="F67" s="17" t="n">
        <v>-2.21190552344086</v>
      </c>
      <c r="G67" s="18" t="n">
        <v>86.1650675325044</v>
      </c>
      <c r="H67" s="19" t="n">
        <f aca="false">MAX(G67-$C$3,0)</f>
        <v>0</v>
      </c>
    </row>
    <row r="68" customFormat="false" ht="13.8" hidden="false" customHeight="false" outlineLevel="0" collapsed="false">
      <c r="F68" s="17" t="n">
        <v>-2.27302632653015</v>
      </c>
      <c r="G68" s="18" t="n">
        <v>85.7934748632958</v>
      </c>
      <c r="H68" s="19" t="n">
        <f aca="false">MAX(G68-$C$3,0)</f>
        <v>0</v>
      </c>
    </row>
    <row r="69" customFormat="false" ht="13.8" hidden="false" customHeight="false" outlineLevel="0" collapsed="false">
      <c r="F69" s="17" t="n">
        <v>0.55360732480058</v>
      </c>
      <c r="G69" s="18" t="n">
        <v>104.775098648335</v>
      </c>
      <c r="H69" s="19" t="n">
        <f aca="false">MAX(G69-$C$3,0)</f>
        <v>3.77509864833453</v>
      </c>
    </row>
    <row r="70" customFormat="false" ht="13.8" hidden="false" customHeight="false" outlineLevel="0" collapsed="false">
      <c r="F70" s="17" t="n">
        <v>-1.35352513512892</v>
      </c>
      <c r="G70" s="18" t="n">
        <v>91.5569795539189</v>
      </c>
      <c r="H70" s="19" t="n">
        <f aca="false">MAX(G70-$C$3,0)</f>
        <v>0</v>
      </c>
    </row>
    <row r="71" customFormat="false" ht="13.8" hidden="false" customHeight="false" outlineLevel="0" collapsed="false">
      <c r="F71" s="17" t="n">
        <v>-1.06680877722727</v>
      </c>
      <c r="G71" s="18" t="n">
        <v>93.4321415450234</v>
      </c>
      <c r="H71" s="19" t="n">
        <f aca="false">MAX(G71-$C$3,0)</f>
        <v>0</v>
      </c>
    </row>
    <row r="72" customFormat="false" ht="13.8" hidden="false" customHeight="false" outlineLevel="0" collapsed="false">
      <c r="F72" s="17" t="n">
        <v>-1.00460062295802</v>
      </c>
      <c r="G72" s="18" t="n">
        <v>93.8440343016388</v>
      </c>
      <c r="H72" s="19" t="n">
        <f aca="false">MAX(G72-$C$3,0)</f>
        <v>0</v>
      </c>
    </row>
    <row r="73" customFormat="false" ht="13.8" hidden="false" customHeight="false" outlineLevel="0" collapsed="false">
      <c r="F73" s="17" t="n">
        <v>0.975384738147983</v>
      </c>
      <c r="G73" s="18" t="n">
        <v>107.946993125751</v>
      </c>
      <c r="H73" s="19" t="n">
        <f aca="false">MAX(G73-$C$3,0)</f>
        <v>6.94699312575055</v>
      </c>
    </row>
    <row r="74" customFormat="false" ht="13.8" hidden="false" customHeight="false" outlineLevel="0" collapsed="false">
      <c r="F74" s="17" t="n">
        <v>0.00900181733134811</v>
      </c>
      <c r="G74" s="18" t="n">
        <v>100.816971608416</v>
      </c>
      <c r="H74" s="19" t="n">
        <f aca="false">MAX(G74-$C$3,0)</f>
        <v>0</v>
      </c>
    </row>
    <row r="75" customFormat="false" ht="13.8" hidden="false" customHeight="false" outlineLevel="0" collapsed="false">
      <c r="F75" s="17" t="n">
        <v>1.03100111887931</v>
      </c>
      <c r="G75" s="18" t="n">
        <v>108.3723490872</v>
      </c>
      <c r="H75" s="19" t="n">
        <f aca="false">MAX(G75-$C$3,0)</f>
        <v>7.37234908719991</v>
      </c>
    </row>
    <row r="76" customFormat="false" ht="13.8" hidden="false" customHeight="false" outlineLevel="0" collapsed="false">
      <c r="F76" s="17" t="n">
        <v>-1.76611417178218</v>
      </c>
      <c r="G76" s="18" t="n">
        <v>88.9244431028745</v>
      </c>
      <c r="H76" s="19" t="n">
        <f aca="false">MAX(G76-$C$3,0)</f>
        <v>0</v>
      </c>
    </row>
    <row r="77" customFormat="false" ht="13.8" hidden="false" customHeight="false" outlineLevel="0" collapsed="false">
      <c r="F77" s="17" t="n">
        <v>0.063344634931531</v>
      </c>
      <c r="G77" s="18" t="n">
        <v>101.205117937472</v>
      </c>
      <c r="H77" s="19" t="n">
        <f aca="false">MAX(G77-$C$3,0)</f>
        <v>0.205117937471528</v>
      </c>
    </row>
    <row r="78" customFormat="false" ht="13.8" hidden="false" customHeight="false" outlineLevel="0" collapsed="false">
      <c r="F78" s="17" t="n">
        <v>0.0854458409326139</v>
      </c>
      <c r="G78" s="18" t="n">
        <v>101.363404063486</v>
      </c>
      <c r="H78" s="19" t="n">
        <f aca="false">MAX(G78-$C$3,0)</f>
        <v>0.36340406348549</v>
      </c>
    </row>
    <row r="79" customFormat="false" ht="13.8" hidden="false" customHeight="false" outlineLevel="0" collapsed="false">
      <c r="F79" s="17" t="n">
        <v>1.74816039330815</v>
      </c>
      <c r="G79" s="18" t="n">
        <v>114.009729684145</v>
      </c>
      <c r="H79" s="19" t="n">
        <f aca="false">MAX(G79-$C$3,0)</f>
        <v>13.0097296841446</v>
      </c>
    </row>
    <row r="80" customFormat="false" ht="13.8" hidden="false" customHeight="false" outlineLevel="0" collapsed="false">
      <c r="F80" s="17" t="n">
        <v>0.333655452515316</v>
      </c>
      <c r="G80" s="18" t="n">
        <v>103.158143990891</v>
      </c>
      <c r="H80" s="19" t="n">
        <f aca="false">MAX(G80-$C$3,0)</f>
        <v>2.15814399089136</v>
      </c>
    </row>
    <row r="81" customFormat="false" ht="13.8" hidden="false" customHeight="false" outlineLevel="0" collapsed="false">
      <c r="F81" s="17" t="n">
        <v>0.162836133778827</v>
      </c>
      <c r="G81" s="18" t="n">
        <v>101.919617556717</v>
      </c>
      <c r="H81" s="19" t="n">
        <f aca="false">MAX(G81-$C$3,0)</f>
        <v>0.919617556716872</v>
      </c>
    </row>
    <row r="82" customFormat="false" ht="13.8" hidden="false" customHeight="false" outlineLevel="0" collapsed="false">
      <c r="F82" s="17" t="n">
        <v>-0.029378261964351</v>
      </c>
      <c r="G82" s="18" t="n">
        <v>100.543737231564</v>
      </c>
      <c r="H82" s="19" t="n">
        <f aca="false">MAX(G82-$C$3,0)</f>
        <v>0</v>
      </c>
    </row>
    <row r="83" customFormat="false" ht="13.8" hidden="false" customHeight="false" outlineLevel="0" collapsed="false">
      <c r="F83" s="17" t="n">
        <v>0.970484754875</v>
      </c>
      <c r="G83" s="18" t="n">
        <v>107.909598007238</v>
      </c>
      <c r="H83" s="19" t="n">
        <f aca="false">MAX(G83-$C$3,0)</f>
        <v>6.90959800723824</v>
      </c>
    </row>
    <row r="84" customFormat="false" ht="13.8" hidden="false" customHeight="false" outlineLevel="0" collapsed="false">
      <c r="F84" s="17" t="n">
        <v>0.589769564235304</v>
      </c>
      <c r="G84" s="18" t="n">
        <v>105.043357322634</v>
      </c>
      <c r="H84" s="19" t="n">
        <f aca="false">MAX(G84-$C$3,0)</f>
        <v>4.04335732263445</v>
      </c>
    </row>
    <row r="85" customFormat="false" ht="13.8" hidden="false" customHeight="false" outlineLevel="0" collapsed="false">
      <c r="F85" s="17" t="n">
        <v>-0.0825355213118286</v>
      </c>
      <c r="G85" s="18" t="n">
        <v>100.166524229778</v>
      </c>
      <c r="H85" s="19" t="n">
        <f aca="false">MAX(G85-$C$3,0)</f>
        <v>0</v>
      </c>
    </row>
    <row r="86" customFormat="false" ht="13.8" hidden="false" customHeight="false" outlineLevel="0" collapsed="false">
      <c r="F86" s="17" t="n">
        <v>1.21524650213814</v>
      </c>
      <c r="G86" s="18" t="n">
        <v>109.793473809343</v>
      </c>
      <c r="H86" s="19" t="n">
        <f aca="false">MAX(G86-$C$3,0)</f>
        <v>8.79347380934345</v>
      </c>
    </row>
    <row r="87" customFormat="false" ht="13.8" hidden="false" customHeight="false" outlineLevel="0" collapsed="false">
      <c r="F87" s="17" t="n">
        <v>-1.39858299197764</v>
      </c>
      <c r="G87" s="18" t="n">
        <v>91.2657366671653</v>
      </c>
      <c r="H87" s="19" t="n">
        <f aca="false">MAX(G87-$C$3,0)</f>
        <v>0</v>
      </c>
    </row>
    <row r="88" customFormat="false" ht="13.8" hidden="false" customHeight="false" outlineLevel="0" collapsed="false">
      <c r="F88" s="17" t="n">
        <v>-0.109821320935744</v>
      </c>
      <c r="G88" s="18" t="n">
        <v>99.9734495177392</v>
      </c>
      <c r="H88" s="19" t="n">
        <f aca="false">MAX(G88-$C$3,0)</f>
        <v>0</v>
      </c>
    </row>
    <row r="89" customFormat="false" ht="13.8" hidden="false" customHeight="false" outlineLevel="0" collapsed="false">
      <c r="F89" s="17" t="n">
        <v>1.15826036216663</v>
      </c>
      <c r="G89" s="18" t="n">
        <v>109.351948034247</v>
      </c>
      <c r="H89" s="19" t="n">
        <f aca="false">MAX(G89-$C$3,0)</f>
        <v>8.35194803424704</v>
      </c>
    </row>
    <row r="90" customFormat="false" ht="13.8" hidden="false" customHeight="false" outlineLevel="0" collapsed="false">
      <c r="F90" s="17" t="n">
        <v>-0.313228068590296</v>
      </c>
      <c r="G90" s="18" t="n">
        <v>98.5458199182903</v>
      </c>
      <c r="H90" s="19" t="n">
        <f aca="false">MAX(G90-$C$3,0)</f>
        <v>0</v>
      </c>
    </row>
    <row r="91" customFormat="false" ht="13.8" hidden="false" customHeight="false" outlineLevel="0" collapsed="false">
      <c r="F91" s="17" t="n">
        <v>0.703161784807705</v>
      </c>
      <c r="G91" s="18" t="n">
        <v>105.888984856137</v>
      </c>
      <c r="H91" s="19" t="n">
        <f aca="false">MAX(G91-$C$3,0)</f>
        <v>4.88898485613669</v>
      </c>
    </row>
    <row r="92" customFormat="false" ht="13.8" hidden="false" customHeight="false" outlineLevel="0" collapsed="false">
      <c r="F92" s="17" t="n">
        <v>0.761189852900605</v>
      </c>
      <c r="G92" s="18" t="n">
        <v>106.32436157601</v>
      </c>
      <c r="H92" s="19" t="n">
        <f aca="false">MAX(G92-$C$3,0)</f>
        <v>5.32436157600974</v>
      </c>
    </row>
    <row r="93" customFormat="false" ht="13.8" hidden="false" customHeight="false" outlineLevel="0" collapsed="false">
      <c r="F93" s="17" t="n">
        <v>-0.138205171682445</v>
      </c>
      <c r="G93" s="18" t="n">
        <v>99.7729998948899</v>
      </c>
      <c r="H93" s="19" t="n">
        <f aca="false">MAX(G93-$C$3,0)</f>
        <v>0</v>
      </c>
    </row>
    <row r="94" customFormat="false" ht="13.8" hidden="false" customHeight="false" outlineLevel="0" collapsed="false">
      <c r="F94" s="17" t="n">
        <v>-0.0400536545905031</v>
      </c>
      <c r="G94" s="18" t="n">
        <v>100.4678689973</v>
      </c>
      <c r="H94" s="19" t="n">
        <f aca="false">MAX(G94-$C$3,0)</f>
        <v>0</v>
      </c>
    </row>
    <row r="95" customFormat="false" ht="13.8" hidden="false" customHeight="false" outlineLevel="0" collapsed="false">
      <c r="F95" s="17" t="n">
        <v>-0.307526499526427</v>
      </c>
      <c r="G95" s="18" t="n">
        <v>98.5855578397621</v>
      </c>
      <c r="H95" s="19" t="n">
        <f aca="false">MAX(G95-$C$3,0)</f>
        <v>0</v>
      </c>
    </row>
    <row r="96" customFormat="false" ht="13.8" hidden="false" customHeight="false" outlineLevel="0" collapsed="false">
      <c r="F96" s="17" t="n">
        <v>-0.272254311012039</v>
      </c>
      <c r="G96" s="18" t="n">
        <v>98.8317489751588</v>
      </c>
      <c r="H96" s="19" t="n">
        <f aca="false">MAX(G96-$C$3,0)</f>
        <v>0</v>
      </c>
    </row>
    <row r="97" customFormat="false" ht="13.8" hidden="false" customHeight="false" outlineLevel="0" collapsed="false">
      <c r="F97" s="17" t="n">
        <v>0.41492361821709</v>
      </c>
      <c r="G97" s="18" t="n">
        <v>103.752651602603</v>
      </c>
      <c r="H97" s="19" t="n">
        <f aca="false">MAX(G97-$C$3,0)</f>
        <v>2.75265160260297</v>
      </c>
    </row>
    <row r="98" customFormat="false" ht="13.8" hidden="false" customHeight="false" outlineLevel="0" collapsed="false">
      <c r="F98" s="17" t="n">
        <v>-0.367792305847755</v>
      </c>
      <c r="G98" s="18" t="n">
        <v>98.1663356699615</v>
      </c>
      <c r="H98" s="19" t="n">
        <f aca="false">MAX(G98-$C$3,0)</f>
        <v>0</v>
      </c>
    </row>
    <row r="99" customFormat="false" ht="13.8" hidden="false" customHeight="false" outlineLevel="0" collapsed="false">
      <c r="F99" s="17" t="n">
        <v>-0.553799206627656</v>
      </c>
      <c r="G99" s="18" t="n">
        <v>96.8836397822564</v>
      </c>
      <c r="H99" s="19" t="n">
        <f aca="false">MAX(G99-$C$3,0)</f>
        <v>0</v>
      </c>
    </row>
    <row r="100" customFormat="false" ht="13.8" hidden="false" customHeight="false" outlineLevel="0" collapsed="false">
      <c r="F100" s="17" t="n">
        <v>0.649709806367452</v>
      </c>
      <c r="G100" s="18" t="n">
        <v>105.489519523993</v>
      </c>
      <c r="H100" s="19" t="n">
        <f aca="false">MAX(G100-$C$3,0)</f>
        <v>4.48951952399328</v>
      </c>
    </row>
    <row r="101" customFormat="false" ht="13.8" hidden="false" customHeight="false" outlineLevel="0" collapsed="false">
      <c r="F101" s="17" t="n">
        <v>2.19076350812899</v>
      </c>
      <c r="G101" s="18" t="n">
        <v>117.634288194311</v>
      </c>
      <c r="H101" s="19" t="n">
        <f aca="false">MAX(G101-$C$3,0)</f>
        <v>16.6342881943111</v>
      </c>
    </row>
    <row r="102" customFormat="false" ht="13.8" hidden="false" customHeight="false" outlineLevel="0" collapsed="false">
      <c r="F102" s="17" t="n">
        <v>1.21903898748188</v>
      </c>
      <c r="G102" s="18" t="n">
        <v>109.82292098676</v>
      </c>
      <c r="H102" s="19" t="n">
        <f aca="false">MAX(G102-$C$3,0)</f>
        <v>8.82292098675985</v>
      </c>
    </row>
    <row r="103" customFormat="false" ht="13.8" hidden="false" customHeight="false" outlineLevel="0" collapsed="false">
      <c r="F103" s="17" t="n">
        <v>1.28791732260595</v>
      </c>
      <c r="G103" s="18" t="n">
        <v>110.359110930314</v>
      </c>
      <c r="H103" s="19" t="n">
        <f aca="false">MAX(G103-$C$3,0)</f>
        <v>9.3591109303143</v>
      </c>
    </row>
    <row r="104" customFormat="false" ht="13.8" hidden="false" customHeight="false" outlineLevel="0" collapsed="false">
      <c r="F104" s="17" t="n">
        <v>0.273139959889673</v>
      </c>
      <c r="G104" s="18" t="n">
        <v>102.717663951019</v>
      </c>
      <c r="H104" s="19" t="n">
        <f aca="false">MAX(G104-$C$3,0)</f>
        <v>1.71766395101942</v>
      </c>
    </row>
    <row r="105" customFormat="false" ht="13.8" hidden="false" customHeight="false" outlineLevel="0" collapsed="false">
      <c r="F105" s="17" t="n">
        <v>0.744850040229139</v>
      </c>
      <c r="G105" s="18" t="n">
        <v>106.201585431444</v>
      </c>
      <c r="H105" s="19" t="n">
        <f aca="false">MAX(G105-$C$3,0)</f>
        <v>5.20158543144407</v>
      </c>
    </row>
    <row r="106" customFormat="false" ht="13.8" hidden="false" customHeight="false" outlineLevel="0" collapsed="false">
      <c r="F106" s="17" t="n">
        <v>-0.0859406825637624</v>
      </c>
      <c r="G106" s="18" t="n">
        <v>100.142408911116</v>
      </c>
      <c r="H106" s="19" t="n">
        <f aca="false">MAX(G106-$C$3,0)</f>
        <v>0</v>
      </c>
    </row>
    <row r="107" customFormat="false" ht="13.8" hidden="false" customHeight="false" outlineLevel="0" collapsed="false">
      <c r="F107" s="17" t="n">
        <v>0.115019623941165</v>
      </c>
      <c r="G107" s="18" t="n">
        <v>101.575595202816</v>
      </c>
      <c r="H107" s="19" t="n">
        <f aca="false">MAX(G107-$C$3,0)</f>
        <v>0.575595202816402</v>
      </c>
    </row>
    <row r="108" customFormat="false" ht="13.8" hidden="false" customHeight="false" outlineLevel="0" collapsed="false">
      <c r="F108" s="17" t="n">
        <v>0.248583506705757</v>
      </c>
      <c r="G108" s="18" t="n">
        <v>102.539459406527</v>
      </c>
      <c r="H108" s="19" t="n">
        <f aca="false">MAX(G108-$C$3,0)</f>
        <v>1.53945940652689</v>
      </c>
    </row>
    <row r="109" customFormat="false" ht="13.8" hidden="false" customHeight="false" outlineLevel="0" collapsed="false">
      <c r="F109" s="17" t="n">
        <v>0.552556144691512</v>
      </c>
      <c r="G109" s="18" t="n">
        <v>104.767311040479</v>
      </c>
      <c r="H109" s="19" t="n">
        <f aca="false">MAX(G109-$C$3,0)</f>
        <v>3.76731104047849</v>
      </c>
    </row>
    <row r="110" customFormat="false" ht="13.8" hidden="false" customHeight="false" outlineLevel="0" collapsed="false">
      <c r="F110" s="17" t="n">
        <v>0.571017132727413</v>
      </c>
      <c r="G110" s="18" t="n">
        <v>104.904162436783</v>
      </c>
      <c r="H110" s="19" t="n">
        <f aca="false">MAX(G110-$C$3,0)</f>
        <v>3.90416243678315</v>
      </c>
    </row>
    <row r="111" customFormat="false" ht="13.8" hidden="false" customHeight="false" outlineLevel="0" collapsed="false">
      <c r="F111" s="17" t="n">
        <v>-0.45403102800779</v>
      </c>
      <c r="G111" s="18" t="n">
        <v>97.5695389819505</v>
      </c>
      <c r="H111" s="19" t="n">
        <f aca="false">MAX(G111-$C$3,0)</f>
        <v>0</v>
      </c>
    </row>
    <row r="112" customFormat="false" ht="13.8" hidden="false" customHeight="false" outlineLevel="0" collapsed="false">
      <c r="F112" s="17" t="n">
        <v>-0.241353268558715</v>
      </c>
      <c r="G112" s="18" t="n">
        <v>99.0479357756891</v>
      </c>
      <c r="H112" s="19" t="n">
        <f aca="false">MAX(G112-$C$3,0)</f>
        <v>0</v>
      </c>
    </row>
    <row r="113" customFormat="false" ht="13.8" hidden="false" customHeight="false" outlineLevel="0" collapsed="false">
      <c r="F113" s="17" t="n">
        <v>-0.22884347275151</v>
      </c>
      <c r="G113" s="18" t="n">
        <v>99.1355899795467</v>
      </c>
      <c r="H113" s="19" t="n">
        <f aca="false">MAX(G113-$C$3,0)</f>
        <v>0</v>
      </c>
    </row>
    <row r="114" customFormat="false" ht="13.8" hidden="false" customHeight="false" outlineLevel="0" collapsed="false">
      <c r="F114" s="17" t="n">
        <v>0.66526097709446</v>
      </c>
      <c r="G114" s="18" t="n">
        <v>105.605583170184</v>
      </c>
      <c r="H114" s="19" t="n">
        <f aca="false">MAX(G114-$C$3,0)</f>
        <v>4.60558317018443</v>
      </c>
    </row>
    <row r="115" customFormat="false" ht="13.8" hidden="false" customHeight="false" outlineLevel="0" collapsed="false">
      <c r="F115" s="17" t="n">
        <v>-0.684871272166475</v>
      </c>
      <c r="G115" s="18" t="n">
        <v>95.9898516508111</v>
      </c>
      <c r="H115" s="19" t="n">
        <f aca="false">MAX(G115-$C$3,0)</f>
        <v>0</v>
      </c>
    </row>
    <row r="116" customFormat="false" ht="13.8" hidden="false" customHeight="false" outlineLevel="0" collapsed="false">
      <c r="F116" s="17" t="n">
        <v>-1.53139855812282</v>
      </c>
      <c r="G116" s="18" t="n">
        <v>90.4126286840127</v>
      </c>
      <c r="H116" s="19" t="n">
        <f aca="false">MAX(G116-$C$3,0)</f>
        <v>0</v>
      </c>
    </row>
    <row r="117" customFormat="false" ht="13.8" hidden="false" customHeight="false" outlineLevel="0" collapsed="false">
      <c r="F117" s="17" t="n">
        <v>-1.12405844212167</v>
      </c>
      <c r="G117" s="18" t="n">
        <v>93.0546775747304</v>
      </c>
      <c r="H117" s="19" t="n">
        <f aca="false">MAX(G117-$C$3,0)</f>
        <v>0</v>
      </c>
    </row>
    <row r="118" customFormat="false" ht="13.8" hidden="false" customHeight="false" outlineLevel="0" collapsed="false">
      <c r="F118" s="17" t="n">
        <v>-1.39495137705352</v>
      </c>
      <c r="G118" s="18" t="n">
        <v>91.2891761659763</v>
      </c>
      <c r="H118" s="19" t="n">
        <f aca="false">MAX(G118-$C$3,0)</f>
        <v>0</v>
      </c>
    </row>
    <row r="119" customFormat="false" ht="13.8" hidden="false" customHeight="false" outlineLevel="0" collapsed="false">
      <c r="F119" s="17" t="n">
        <v>0.925673581593116</v>
      </c>
      <c r="G119" s="18" t="n">
        <v>107.568213730555</v>
      </c>
      <c r="H119" s="19" t="n">
        <f aca="false">MAX(G119-$C$3,0)</f>
        <v>6.56821373055496</v>
      </c>
    </row>
    <row r="120" customFormat="false" ht="13.8" hidden="false" customHeight="false" outlineLevel="0" collapsed="false">
      <c r="F120" s="17" t="n">
        <v>-0.93779701354707</v>
      </c>
      <c r="G120" s="18" t="n">
        <v>94.2883766932843</v>
      </c>
      <c r="H120" s="19" t="n">
        <f aca="false">MAX(G120-$C$3,0)</f>
        <v>0</v>
      </c>
    </row>
    <row r="121" customFormat="false" ht="13.8" hidden="false" customHeight="false" outlineLevel="0" collapsed="false">
      <c r="F121" s="17" t="n">
        <v>0.178710736519305</v>
      </c>
      <c r="G121" s="18" t="n">
        <v>102.034086961581</v>
      </c>
      <c r="H121" s="19" t="n">
        <f aca="false">MAX(G121-$C$3,0)</f>
        <v>1.03408696158114</v>
      </c>
    </row>
    <row r="122" customFormat="false" ht="13.8" hidden="false" customHeight="false" outlineLevel="0" collapsed="false">
      <c r="F122" s="17" t="n">
        <v>0.714465701847555</v>
      </c>
      <c r="G122" s="18" t="n">
        <v>105.973656565512</v>
      </c>
      <c r="H122" s="19" t="n">
        <f aca="false">MAX(G122-$C$3,0)</f>
        <v>4.97365656551236</v>
      </c>
    </row>
    <row r="123" customFormat="false" ht="13.8" hidden="false" customHeight="false" outlineLevel="0" collapsed="false">
      <c r="F123" s="17" t="n">
        <v>-1.26165144871517</v>
      </c>
      <c r="G123" s="18" t="n">
        <v>92.1537111749349</v>
      </c>
      <c r="H123" s="19" t="n">
        <f aca="false">MAX(G123-$C$3,0)</f>
        <v>0</v>
      </c>
    </row>
    <row r="124" customFormat="false" ht="13.8" hidden="false" customHeight="false" outlineLevel="0" collapsed="false">
      <c r="F124" s="17" t="n">
        <v>0.995211770292787</v>
      </c>
      <c r="G124" s="18" t="n">
        <v>108.098439100454</v>
      </c>
      <c r="H124" s="19" t="n">
        <f aca="false">MAX(G124-$C$3,0)</f>
        <v>7.09843910045439</v>
      </c>
    </row>
    <row r="125" customFormat="false" ht="13.8" hidden="false" customHeight="false" outlineLevel="0" collapsed="false">
      <c r="F125" s="17" t="n">
        <v>-0.0225836175465643</v>
      </c>
      <c r="G125" s="18" t="n">
        <v>100.592055470095</v>
      </c>
      <c r="H125" s="19" t="n">
        <f aca="false">MAX(G125-$C$3,0)</f>
        <v>0</v>
      </c>
    </row>
    <row r="126" customFormat="false" ht="13.8" hidden="false" customHeight="false" outlineLevel="0" collapsed="false">
      <c r="F126" s="17" t="n">
        <v>0.34908955525491</v>
      </c>
      <c r="G126" s="18" t="n">
        <v>103.270787692966</v>
      </c>
      <c r="H126" s="19" t="n">
        <f aca="false">MAX(G126-$C$3,0)</f>
        <v>2.27078769296621</v>
      </c>
    </row>
    <row r="127" customFormat="false" ht="13.8" hidden="false" customHeight="false" outlineLevel="0" collapsed="false">
      <c r="F127" s="17" t="n">
        <v>1.73501535899799</v>
      </c>
      <c r="G127" s="18" t="n">
        <v>113.903807526049</v>
      </c>
      <c r="H127" s="19" t="n">
        <f aca="false">MAX(G127-$C$3,0)</f>
        <v>12.9038075260494</v>
      </c>
    </row>
    <row r="128" customFormat="false" ht="13.8" hidden="false" customHeight="false" outlineLevel="0" collapsed="false">
      <c r="F128" s="17" t="n">
        <v>-1.44000588674168</v>
      </c>
      <c r="G128" s="18" t="n">
        <v>90.9988066997883</v>
      </c>
      <c r="H128" s="19" t="n">
        <f aca="false">MAX(G128-$C$3,0)</f>
        <v>0</v>
      </c>
    </row>
    <row r="129" customFormat="false" ht="13.8" hidden="false" customHeight="false" outlineLevel="0" collapsed="false">
      <c r="F129" s="17" t="n">
        <v>-1.37599495011284</v>
      </c>
      <c r="G129" s="18" t="n">
        <v>91.4116242158334</v>
      </c>
      <c r="H129" s="19" t="n">
        <f aca="false">MAX(G129-$C$3,0)</f>
        <v>0</v>
      </c>
    </row>
    <row r="130" customFormat="false" ht="13.8" hidden="false" customHeight="false" outlineLevel="0" collapsed="false">
      <c r="F130" s="17" t="n">
        <v>0.337851086584194</v>
      </c>
      <c r="G130" s="18" t="n">
        <v>103.188753090114</v>
      </c>
      <c r="H130" s="19" t="n">
        <f aca="false">MAX(G130-$C$3,0)</f>
        <v>2.18875309011388</v>
      </c>
    </row>
    <row r="131" customFormat="false" ht="13.8" hidden="false" customHeight="false" outlineLevel="0" collapsed="false">
      <c r="F131" s="17" t="n">
        <v>1.5003574815445</v>
      </c>
      <c r="G131" s="18" t="n">
        <v>112.029416141253</v>
      </c>
      <c r="H131" s="19" t="n">
        <f aca="false">MAX(G131-$C$3,0)</f>
        <v>11.0294161412534</v>
      </c>
    </row>
    <row r="132" customFormat="false" ht="13.8" hidden="false" customHeight="false" outlineLevel="0" collapsed="false">
      <c r="F132" s="17" t="n">
        <v>-0.295196299210463</v>
      </c>
      <c r="G132" s="18" t="n">
        <v>98.6715497847341</v>
      </c>
      <c r="H132" s="19" t="n">
        <f aca="false">MAX(G132-$C$3,0)</f>
        <v>0</v>
      </c>
    </row>
    <row r="133" customFormat="false" ht="13.8" hidden="false" customHeight="false" outlineLevel="0" collapsed="false">
      <c r="F133" s="17" t="n">
        <v>-0.532651526346918</v>
      </c>
      <c r="G133" s="18" t="n">
        <v>97.0286247377657</v>
      </c>
      <c r="H133" s="19" t="n">
        <f aca="false">MAX(G133-$C$3,0)</f>
        <v>0</v>
      </c>
    </row>
    <row r="134" customFormat="false" ht="13.8" hidden="false" customHeight="false" outlineLevel="0" collapsed="false">
      <c r="F134" s="17" t="n">
        <v>-1.17459697480719</v>
      </c>
      <c r="G134" s="18" t="n">
        <v>92.722729564161</v>
      </c>
      <c r="H134" s="19" t="n">
        <f aca="false">MAX(G134-$C$3,0)</f>
        <v>0</v>
      </c>
    </row>
    <row r="135" customFormat="false" ht="13.8" hidden="false" customHeight="false" outlineLevel="0" collapsed="false">
      <c r="F135" s="17" t="n">
        <v>-0.56806640243433</v>
      </c>
      <c r="G135" s="18" t="n">
        <v>96.7859486774785</v>
      </c>
      <c r="H135" s="19" t="n">
        <f aca="false">MAX(G135-$C$3,0)</f>
        <v>0</v>
      </c>
    </row>
    <row r="136" customFormat="false" ht="13.8" hidden="false" customHeight="false" outlineLevel="0" collapsed="false">
      <c r="F136" s="17" t="n">
        <v>2.35528986114575</v>
      </c>
      <c r="G136" s="18" t="n">
        <v>119.010809989738</v>
      </c>
      <c r="H136" s="19" t="n">
        <f aca="false">MAX(G136-$C$3,0)</f>
        <v>18.0108099897376</v>
      </c>
    </row>
    <row r="137" customFormat="false" ht="13.8" hidden="false" customHeight="false" outlineLevel="0" collapsed="false">
      <c r="F137" s="17" t="n">
        <v>-0.542259750116849</v>
      </c>
      <c r="G137" s="18" t="n">
        <v>96.962725488872</v>
      </c>
      <c r="H137" s="19" t="n">
        <f aca="false">MAX(G137-$C$3,0)</f>
        <v>0</v>
      </c>
    </row>
    <row r="138" customFormat="false" ht="13.8" hidden="false" customHeight="false" outlineLevel="0" collapsed="false">
      <c r="F138" s="17" t="n">
        <v>1.96092891786415</v>
      </c>
      <c r="G138" s="18" t="n">
        <v>115.737974957418</v>
      </c>
      <c r="H138" s="19" t="n">
        <f aca="false">MAX(G138-$C$3,0)</f>
        <v>14.7379749574184</v>
      </c>
    </row>
    <row r="139" customFormat="false" ht="13.8" hidden="false" customHeight="false" outlineLevel="0" collapsed="false">
      <c r="F139" s="17" t="n">
        <v>1.59529488674898</v>
      </c>
      <c r="G139" s="18" t="n">
        <v>112.784009496167</v>
      </c>
      <c r="H139" s="19" t="n">
        <f aca="false">MAX(G139-$C$3,0)</f>
        <v>11.7840094961668</v>
      </c>
    </row>
    <row r="140" customFormat="false" ht="13.8" hidden="false" customHeight="false" outlineLevel="0" collapsed="false">
      <c r="F140" s="17" t="n">
        <v>-0.0100269395588233</v>
      </c>
      <c r="G140" s="18" t="n">
        <v>100.681409935141</v>
      </c>
      <c r="H140" s="19" t="n">
        <f aca="false">MAX(G140-$C$3,0)</f>
        <v>0</v>
      </c>
    </row>
    <row r="141" customFormat="false" ht="13.8" hidden="false" customHeight="false" outlineLevel="0" collapsed="false">
      <c r="F141" s="17" t="n">
        <v>-0.224942825574827</v>
      </c>
      <c r="G141" s="18" t="n">
        <v>99.1629370721415</v>
      </c>
      <c r="H141" s="19" t="n">
        <f aca="false">MAX(G141-$C$3,0)</f>
        <v>0</v>
      </c>
    </row>
    <row r="142" customFormat="false" ht="13.8" hidden="false" customHeight="false" outlineLevel="0" collapsed="false">
      <c r="F142" s="17" t="n">
        <v>1.68784124506933</v>
      </c>
      <c r="G142" s="18" t="n">
        <v>113.524490046796</v>
      </c>
      <c r="H142" s="19" t="n">
        <f aca="false">MAX(G142-$C$3,0)</f>
        <v>12.5244900467958</v>
      </c>
    </row>
    <row r="143" customFormat="false" ht="13.8" hidden="false" customHeight="false" outlineLevel="0" collapsed="false">
      <c r="F143" s="17" t="n">
        <v>-2.38066760392221</v>
      </c>
      <c r="G143" s="18" t="n">
        <v>85.1429463155386</v>
      </c>
      <c r="H143" s="19" t="n">
        <f aca="false">MAX(G143-$C$3,0)</f>
        <v>0</v>
      </c>
    </row>
    <row r="144" customFormat="false" ht="13.8" hidden="false" customHeight="false" outlineLevel="0" collapsed="false">
      <c r="F144" s="17" t="n">
        <v>-1.32395929599165</v>
      </c>
      <c r="G144" s="18" t="n">
        <v>91.7485906787417</v>
      </c>
      <c r="H144" s="19" t="n">
        <f aca="false">MAX(G144-$C$3,0)</f>
        <v>0</v>
      </c>
    </row>
    <row r="145" customFormat="false" ht="13.8" hidden="false" customHeight="false" outlineLevel="0" collapsed="false">
      <c r="F145" s="17" t="n">
        <v>0.0878807326908687</v>
      </c>
      <c r="G145" s="18" t="n">
        <v>101.380857591851</v>
      </c>
      <c r="H145" s="19" t="n">
        <f aca="false">MAX(G145-$C$3,0)</f>
        <v>0.380857591851111</v>
      </c>
    </row>
    <row r="146" customFormat="false" ht="13.8" hidden="false" customHeight="false" outlineLevel="0" collapsed="false">
      <c r="F146" s="17" t="n">
        <v>0.449774161786678</v>
      </c>
      <c r="G146" s="18" t="n">
        <v>104.008645133297</v>
      </c>
      <c r="H146" s="19" t="n">
        <f aca="false">MAX(G146-$C$3,0)</f>
        <v>3.00864513329702</v>
      </c>
    </row>
    <row r="147" customFormat="false" ht="13.8" hidden="false" customHeight="false" outlineLevel="0" collapsed="false">
      <c r="F147" s="17" t="n">
        <v>0.193419832293129</v>
      </c>
      <c r="G147" s="18" t="n">
        <v>102.140266817774</v>
      </c>
      <c r="H147" s="19" t="n">
        <f aca="false">MAX(G147-$C$3,0)</f>
        <v>1.14026681777352</v>
      </c>
    </row>
    <row r="148" customFormat="false" ht="13.8" hidden="false" customHeight="false" outlineLevel="0" collapsed="false">
      <c r="F148" s="17" t="n">
        <v>-1.00618804569599</v>
      </c>
      <c r="G148" s="18" t="n">
        <v>93.8335011122133</v>
      </c>
      <c r="H148" s="19" t="n">
        <f aca="false">MAX(G148-$C$3,0)</f>
        <v>0</v>
      </c>
    </row>
    <row r="149" customFormat="false" ht="13.8" hidden="false" customHeight="false" outlineLevel="0" collapsed="false">
      <c r="F149" s="17" t="n">
        <v>-0.268994356468127</v>
      </c>
      <c r="G149" s="18" t="n">
        <v>98.8545336630464</v>
      </c>
      <c r="H149" s="19" t="n">
        <f aca="false">MAX(G149-$C$3,0)</f>
        <v>0</v>
      </c>
    </row>
    <row r="150" customFormat="false" ht="13.8" hidden="false" customHeight="false" outlineLevel="0" collapsed="false">
      <c r="F150" s="17" t="n">
        <v>-0.909038672534966</v>
      </c>
      <c r="G150" s="18" t="n">
        <v>94.4803092456353</v>
      </c>
      <c r="H150" s="19" t="n">
        <f aca="false">MAX(G150-$C$3,0)</f>
        <v>0</v>
      </c>
    </row>
    <row r="151" customFormat="false" ht="13.8" hidden="false" customHeight="false" outlineLevel="0" collapsed="false">
      <c r="F151" s="17" t="n">
        <v>-1.0613064127055</v>
      </c>
      <c r="G151" s="18" t="n">
        <v>93.468500814868</v>
      </c>
      <c r="H151" s="19" t="n">
        <f aca="false">MAX(G151-$C$3,0)</f>
        <v>0</v>
      </c>
    </row>
    <row r="152" customFormat="false" ht="13.8" hidden="false" customHeight="false" outlineLevel="0" collapsed="false">
      <c r="F152" s="17" t="n">
        <v>-0.48243008186918</v>
      </c>
      <c r="G152" s="18" t="n">
        <v>97.373804589321</v>
      </c>
      <c r="H152" s="19" t="n">
        <f aca="false">MAX(G152-$C$3,0)</f>
        <v>0</v>
      </c>
    </row>
    <row r="153" customFormat="false" ht="13.8" hidden="false" customHeight="false" outlineLevel="0" collapsed="false">
      <c r="F153" s="17" t="n">
        <v>-0.500833622404367</v>
      </c>
      <c r="G153" s="18" t="n">
        <v>97.2471718579257</v>
      </c>
      <c r="H153" s="19" t="n">
        <f aca="false">MAX(G153-$C$3,0)</f>
        <v>0</v>
      </c>
    </row>
    <row r="154" customFormat="false" ht="13.8" hidden="false" customHeight="false" outlineLevel="0" collapsed="false">
      <c r="F154" s="17" t="n">
        <v>-0.669949959184983</v>
      </c>
      <c r="G154" s="18" t="n">
        <v>96.0911836227104</v>
      </c>
      <c r="H154" s="19" t="n">
        <f aca="false">MAX(G154-$C$3,0)</f>
        <v>0</v>
      </c>
    </row>
    <row r="155" customFormat="false" ht="13.8" hidden="false" customHeight="false" outlineLevel="0" collapsed="false">
      <c r="F155" s="17" t="n">
        <v>-0.0147435413781609</v>
      </c>
      <c r="G155" s="18" t="n">
        <v>100.647836862863</v>
      </c>
      <c r="H155" s="19" t="n">
        <f aca="false">MAX(G155-$C$3,0)</f>
        <v>0</v>
      </c>
    </row>
    <row r="156" customFormat="false" ht="13.8" hidden="false" customHeight="false" outlineLevel="0" collapsed="false">
      <c r="F156" s="17" t="n">
        <v>0.224572304788065</v>
      </c>
      <c r="G156" s="18" t="n">
        <v>102.36551066359</v>
      </c>
      <c r="H156" s="19" t="n">
        <f aca="false">MAX(G156-$C$3,0)</f>
        <v>1.36551066358986</v>
      </c>
    </row>
    <row r="157" customFormat="false" ht="13.8" hidden="false" customHeight="false" outlineLevel="0" collapsed="false">
      <c r="F157" s="17" t="n">
        <v>-1.35056422051748</v>
      </c>
      <c r="G157" s="18" t="n">
        <v>91.5761506880961</v>
      </c>
      <c r="H157" s="19" t="n">
        <f aca="false">MAX(G157-$C$3,0)</f>
        <v>0</v>
      </c>
    </row>
    <row r="158" customFormat="false" ht="13.8" hidden="false" customHeight="false" outlineLevel="0" collapsed="false">
      <c r="F158" s="17" t="n">
        <v>-2.77058249685497</v>
      </c>
      <c r="G158" s="18" t="n">
        <v>82.8275237713486</v>
      </c>
      <c r="H158" s="19" t="n">
        <f aca="false">MAX(G158-$C$3,0)</f>
        <v>0</v>
      </c>
    </row>
    <row r="159" customFormat="false" ht="13.8" hidden="false" customHeight="false" outlineLevel="0" collapsed="false">
      <c r="F159" s="17" t="n">
        <v>-1.61734711586871</v>
      </c>
      <c r="G159" s="18" t="n">
        <v>89.8648140216783</v>
      </c>
      <c r="H159" s="19" t="n">
        <f aca="false">MAX(G159-$C$3,0)</f>
        <v>0</v>
      </c>
    </row>
    <row r="160" customFormat="false" ht="13.8" hidden="false" customHeight="false" outlineLevel="0" collapsed="false">
      <c r="F160" s="17" t="n">
        <v>0.298500018695079</v>
      </c>
      <c r="G160" s="18" t="n">
        <v>102.902025286252</v>
      </c>
      <c r="H160" s="19" t="n">
        <f aca="false">MAX(G160-$C$3,0)</f>
        <v>1.90202528625191</v>
      </c>
    </row>
    <row r="161" customFormat="false" ht="13.8" hidden="false" customHeight="false" outlineLevel="0" collapsed="false">
      <c r="F161" s="17" t="n">
        <v>0.20555347523358</v>
      </c>
      <c r="G161" s="18" t="n">
        <v>102.227938536742</v>
      </c>
      <c r="H161" s="19" t="n">
        <f aca="false">MAX(G161-$C$3,0)</f>
        <v>1.22793853674202</v>
      </c>
    </row>
    <row r="162" customFormat="false" ht="13.8" hidden="false" customHeight="false" outlineLevel="0" collapsed="false">
      <c r="F162" s="17" t="n">
        <v>-0.791902542740531</v>
      </c>
      <c r="G162" s="18" t="n">
        <v>95.2661182522806</v>
      </c>
      <c r="H162" s="19" t="n">
        <f aca="false">MAX(G162-$C$3,0)</f>
        <v>0</v>
      </c>
    </row>
    <row r="163" customFormat="false" ht="13.8" hidden="false" customHeight="false" outlineLevel="0" collapsed="false">
      <c r="F163" s="17" t="n">
        <v>-1.47082965676062</v>
      </c>
      <c r="G163" s="18" t="n">
        <v>90.8006844488276</v>
      </c>
      <c r="H163" s="19" t="n">
        <f aca="false">MAX(G163-$C$3,0)</f>
        <v>0</v>
      </c>
    </row>
    <row r="164" customFormat="false" ht="13.8" hidden="false" customHeight="false" outlineLevel="0" collapsed="false">
      <c r="F164" s="17" t="n">
        <v>-0.694301513555738</v>
      </c>
      <c r="G164" s="18" t="n">
        <v>95.9258651526986</v>
      </c>
      <c r="H164" s="19" t="n">
        <f aca="false">MAX(G164-$C$3,0)</f>
        <v>0</v>
      </c>
    </row>
    <row r="165" customFormat="false" ht="13.8" hidden="false" customHeight="false" outlineLevel="0" collapsed="false">
      <c r="F165" s="17" t="n">
        <v>1.23038471628136</v>
      </c>
      <c r="G165" s="18" t="n">
        <v>109.911063334095</v>
      </c>
      <c r="H165" s="19" t="n">
        <f aca="false">MAX(G165-$C$3,0)</f>
        <v>8.91106333409503</v>
      </c>
    </row>
    <row r="166" customFormat="false" ht="13.8" hidden="false" customHeight="false" outlineLevel="0" collapsed="false">
      <c r="F166" s="17" t="n">
        <v>-1.21457205074298</v>
      </c>
      <c r="G166" s="18" t="n">
        <v>92.4610035751636</v>
      </c>
      <c r="H166" s="19" t="n">
        <f aca="false">MAX(G166-$C$3,0)</f>
        <v>0</v>
      </c>
    </row>
    <row r="167" customFormat="false" ht="13.8" hidden="false" customHeight="false" outlineLevel="0" collapsed="false">
      <c r="F167" s="17" t="n">
        <v>-1.13482836712397</v>
      </c>
      <c r="G167" s="18" t="n">
        <v>92.9838388829563</v>
      </c>
      <c r="H167" s="19" t="n">
        <f aca="false">MAX(G167-$C$3,0)</f>
        <v>0</v>
      </c>
    </row>
    <row r="168" customFormat="false" ht="13.8" hidden="false" customHeight="false" outlineLevel="0" collapsed="false">
      <c r="F168" s="17" t="n">
        <v>-0.0443477349073158</v>
      </c>
      <c r="G168" s="18" t="n">
        <v>100.437367832577</v>
      </c>
      <c r="H168" s="19" t="n">
        <f aca="false">MAX(G168-$C$3,0)</f>
        <v>0</v>
      </c>
    </row>
    <row r="169" customFormat="false" ht="13.8" hidden="false" customHeight="false" outlineLevel="0" collapsed="false">
      <c r="F169" s="17" t="n">
        <v>0.707296109414721</v>
      </c>
      <c r="G169" s="18" t="n">
        <v>105.919945062148</v>
      </c>
      <c r="H169" s="19" t="n">
        <f aca="false">MAX(G169-$C$3,0)</f>
        <v>4.91994506214833</v>
      </c>
    </row>
    <row r="170" customFormat="false" ht="13.8" hidden="false" customHeight="false" outlineLevel="0" collapsed="false">
      <c r="F170" s="17" t="n">
        <v>1.09878558568418</v>
      </c>
      <c r="G170" s="18" t="n">
        <v>108.893033881092</v>
      </c>
      <c r="H170" s="19" t="n">
        <f aca="false">MAX(G170-$C$3,0)</f>
        <v>7.893033881092</v>
      </c>
    </row>
    <row r="171" customFormat="false" ht="13.8" hidden="false" customHeight="false" outlineLevel="0" collapsed="false">
      <c r="F171" s="17" t="n">
        <v>-0.0393365750561354</v>
      </c>
      <c r="G171" s="18" t="n">
        <v>100.47296336785</v>
      </c>
      <c r="H171" s="19" t="n">
        <f aca="false">MAX(G171-$C$3,0)</f>
        <v>0</v>
      </c>
    </row>
    <row r="172" customFormat="false" ht="13.8" hidden="false" customHeight="false" outlineLevel="0" collapsed="false">
      <c r="F172" s="17" t="n">
        <v>-0.925348768040917</v>
      </c>
      <c r="G172" s="18" t="n">
        <v>94.3714081119203</v>
      </c>
      <c r="H172" s="19" t="n">
        <f aca="false">MAX(G172-$C$3,0)</f>
        <v>0</v>
      </c>
    </row>
    <row r="173" customFormat="false" ht="13.8" hidden="false" customHeight="false" outlineLevel="0" collapsed="false">
      <c r="F173" s="17" t="n">
        <v>1.29158626898577</v>
      </c>
      <c r="G173" s="18" t="n">
        <v>110.387745515529</v>
      </c>
      <c r="H173" s="19" t="n">
        <f aca="false">MAX(G173-$C$3,0)</f>
        <v>9.38774551552906</v>
      </c>
    </row>
    <row r="174" customFormat="false" ht="13.8" hidden="false" customHeight="false" outlineLevel="0" collapsed="false">
      <c r="F174" s="17" t="n">
        <v>-0.350223173654169</v>
      </c>
      <c r="G174" s="18" t="n">
        <v>98.2883659725666</v>
      </c>
      <c r="H174" s="19" t="n">
        <f aca="false">MAX(G174-$C$3,0)</f>
        <v>0</v>
      </c>
    </row>
    <row r="175" customFormat="false" ht="13.8" hidden="false" customHeight="false" outlineLevel="0" collapsed="false">
      <c r="F175" s="17" t="n">
        <v>0.0135157416540138</v>
      </c>
      <c r="G175" s="18" t="n">
        <v>100.849155772603</v>
      </c>
      <c r="H175" s="19" t="n">
        <f aca="false">MAX(G175-$C$3,0)</f>
        <v>0</v>
      </c>
    </row>
    <row r="176" customFormat="false" ht="13.8" hidden="false" customHeight="false" outlineLevel="0" collapsed="false">
      <c r="F176" s="17" t="n">
        <v>0.736658410986253</v>
      </c>
      <c r="G176" s="18" t="n">
        <v>106.140087498773</v>
      </c>
      <c r="H176" s="19" t="n">
        <f aca="false">MAX(G176-$C$3,0)</f>
        <v>5.14008749877306</v>
      </c>
    </row>
    <row r="177" customFormat="false" ht="13.8" hidden="false" customHeight="false" outlineLevel="0" collapsed="false">
      <c r="F177" s="17" t="n">
        <v>0.169389291754135</v>
      </c>
      <c r="G177" s="18" t="n">
        <v>101.966855833905</v>
      </c>
      <c r="H177" s="19" t="n">
        <f aca="false">MAX(G177-$C$3,0)</f>
        <v>0.966855833904944</v>
      </c>
    </row>
    <row r="178" customFormat="false" ht="13.8" hidden="false" customHeight="false" outlineLevel="0" collapsed="false">
      <c r="F178" s="17" t="n">
        <v>1.69893246991516</v>
      </c>
      <c r="G178" s="18" t="n">
        <v>113.613558597206</v>
      </c>
      <c r="H178" s="19" t="n">
        <f aca="false">MAX(G178-$C$3,0)</f>
        <v>12.6135585972062</v>
      </c>
    </row>
    <row r="179" customFormat="false" ht="13.8" hidden="false" customHeight="false" outlineLevel="0" collapsed="false">
      <c r="F179" s="17" t="n">
        <v>1.47361476215532</v>
      </c>
      <c r="G179" s="18" t="n">
        <v>111.817769158155</v>
      </c>
      <c r="H179" s="19" t="n">
        <f aca="false">MAX(G179-$C$3,0)</f>
        <v>10.8177691581545</v>
      </c>
    </row>
    <row r="180" customFormat="false" ht="13.8" hidden="false" customHeight="false" outlineLevel="0" collapsed="false">
      <c r="F180" s="17" t="n">
        <v>1.2953425545205</v>
      </c>
      <c r="G180" s="18" t="n">
        <v>110.417069443315</v>
      </c>
      <c r="H180" s="19" t="n">
        <f aca="false">MAX(G180-$C$3,0)</f>
        <v>9.41706944331548</v>
      </c>
    </row>
    <row r="181" customFormat="false" ht="13.8" hidden="false" customHeight="false" outlineLevel="0" collapsed="false">
      <c r="F181" s="17" t="n">
        <v>0.524539251873846</v>
      </c>
      <c r="G181" s="18" t="n">
        <v>104.559962658701</v>
      </c>
      <c r="H181" s="19" t="n">
        <f aca="false">MAX(G181-$C$3,0)</f>
        <v>3.55996265870051</v>
      </c>
    </row>
    <row r="182" customFormat="false" ht="13.8" hidden="false" customHeight="false" outlineLevel="0" collapsed="false">
      <c r="F182" s="17" t="n">
        <v>-1.90447453121727</v>
      </c>
      <c r="G182" s="18" t="n">
        <v>88.0586879244403</v>
      </c>
      <c r="H182" s="19" t="n">
        <f aca="false">MAX(G182-$C$3,0)</f>
        <v>0</v>
      </c>
    </row>
    <row r="183" customFormat="false" ht="13.8" hidden="false" customHeight="false" outlineLevel="0" collapsed="false">
      <c r="F183" s="17" t="n">
        <v>-1.51558096635631</v>
      </c>
      <c r="G183" s="18" t="n">
        <v>90.5138093088399</v>
      </c>
      <c r="H183" s="19" t="n">
        <f aca="false">MAX(G183-$C$3,0)</f>
        <v>0</v>
      </c>
    </row>
    <row r="184" customFormat="false" ht="13.8" hidden="false" customHeight="false" outlineLevel="0" collapsed="false">
      <c r="F184" s="17" t="n">
        <v>0.182646434481324</v>
      </c>
      <c r="G184" s="18" t="n">
        <v>102.062486578327</v>
      </c>
      <c r="H184" s="19" t="n">
        <f aca="false">MAX(G184-$C$3,0)</f>
        <v>1.06248657832657</v>
      </c>
    </row>
    <row r="185" customFormat="false" ht="13.8" hidden="false" customHeight="false" outlineLevel="0" collapsed="false">
      <c r="F185" s="17" t="n">
        <v>-0.449544305420043</v>
      </c>
      <c r="G185" s="18" t="n">
        <v>97.6004987263834</v>
      </c>
      <c r="H185" s="19" t="n">
        <f aca="false">MAX(G185-$C$3,0)</f>
        <v>0</v>
      </c>
    </row>
    <row r="186" customFormat="false" ht="13.8" hidden="false" customHeight="false" outlineLevel="0" collapsed="false">
      <c r="F186" s="17" t="n">
        <v>-0.191427113972259</v>
      </c>
      <c r="G186" s="18" t="n">
        <v>99.3982238657256</v>
      </c>
      <c r="H186" s="19" t="n">
        <f aca="false">MAX(G186-$C$3,0)</f>
        <v>0</v>
      </c>
    </row>
    <row r="187" customFormat="false" ht="13.8" hidden="false" customHeight="false" outlineLevel="0" collapsed="false">
      <c r="F187" s="17" t="n">
        <v>0.033502694872766</v>
      </c>
      <c r="G187" s="18" t="n">
        <v>100.991785743477</v>
      </c>
      <c r="H187" s="19" t="n">
        <f aca="false">MAX(G187-$C$3,0)</f>
        <v>0</v>
      </c>
    </row>
    <row r="188" customFormat="false" ht="13.8" hidden="false" customHeight="false" outlineLevel="0" collapsed="false">
      <c r="F188" s="17" t="n">
        <v>0.131210535130973</v>
      </c>
      <c r="G188" s="18" t="n">
        <v>101.691952680344</v>
      </c>
      <c r="H188" s="19" t="n">
        <f aca="false">MAX(G188-$C$3,0)</f>
        <v>0.691952680344315</v>
      </c>
    </row>
    <row r="189" customFormat="false" ht="13.8" hidden="false" customHeight="false" outlineLevel="0" collapsed="false">
      <c r="F189" s="17" t="n">
        <v>-1.81570333893607</v>
      </c>
      <c r="G189" s="18" t="n">
        <v>88.6131770418274</v>
      </c>
      <c r="H189" s="19" t="n">
        <f aca="false">MAX(G189-$C$3,0)</f>
        <v>0</v>
      </c>
    </row>
    <row r="190" customFormat="false" ht="13.8" hidden="false" customHeight="false" outlineLevel="0" collapsed="false">
      <c r="F190" s="17" t="n">
        <v>-0.286490805911608</v>
      </c>
      <c r="G190" s="18" t="n">
        <v>98.7323078608606</v>
      </c>
      <c r="H190" s="19" t="n">
        <f aca="false">MAX(G190-$C$3,0)</f>
        <v>0</v>
      </c>
    </row>
    <row r="191" customFormat="false" ht="13.8" hidden="false" customHeight="false" outlineLevel="0" collapsed="false">
      <c r="F191" s="17" t="n">
        <v>3.00401948904195</v>
      </c>
      <c r="G191" s="18" t="n">
        <v>124.597238245012</v>
      </c>
      <c r="H191" s="19" t="n">
        <f aca="false">MAX(G191-$C$3,0)</f>
        <v>23.5972382450116</v>
      </c>
    </row>
    <row r="192" customFormat="false" ht="13.8" hidden="false" customHeight="false" outlineLevel="0" collapsed="false">
      <c r="F192" s="17" t="n">
        <v>0.506570762772984</v>
      </c>
      <c r="G192" s="18" t="n">
        <v>104.427196890739</v>
      </c>
      <c r="H192" s="19" t="n">
        <f aca="false">MAX(G192-$C$3,0)</f>
        <v>3.42719689073876</v>
      </c>
    </row>
    <row r="193" customFormat="false" ht="13.8" hidden="false" customHeight="false" outlineLevel="0" collapsed="false">
      <c r="F193" s="17" t="n">
        <v>-1.49434020792772</v>
      </c>
      <c r="G193" s="18" t="n">
        <v>90.6498585267066</v>
      </c>
      <c r="H193" s="19" t="n">
        <f aca="false">MAX(G193-$C$3,0)</f>
        <v>0</v>
      </c>
    </row>
    <row r="194" customFormat="false" ht="13.8" hidden="false" customHeight="false" outlineLevel="0" collapsed="false">
      <c r="F194" s="17" t="n">
        <v>-0.290932133872885</v>
      </c>
      <c r="G194" s="18" t="n">
        <v>98.7013059158402</v>
      </c>
      <c r="H194" s="19" t="n">
        <f aca="false">MAX(G194-$C$3,0)</f>
        <v>0</v>
      </c>
    </row>
    <row r="195" customFormat="false" ht="13.8" hidden="false" customHeight="false" outlineLevel="0" collapsed="false">
      <c r="F195" s="17" t="n">
        <v>1.77276711924985</v>
      </c>
      <c r="G195" s="18" t="n">
        <v>114.208274536827</v>
      </c>
      <c r="H195" s="19" t="n">
        <f aca="false">MAX(G195-$C$3,0)</f>
        <v>13.208274536827</v>
      </c>
    </row>
    <row r="196" customFormat="false" ht="13.8" hidden="false" customHeight="false" outlineLevel="0" collapsed="false">
      <c r="F196" s="17" t="n">
        <v>-0.673032170178832</v>
      </c>
      <c r="G196" s="18" t="n">
        <v>96.0702432896505</v>
      </c>
      <c r="H196" s="19" t="n">
        <f aca="false">MAX(G196-$C$3,0)</f>
        <v>0</v>
      </c>
    </row>
    <row r="197" customFormat="false" ht="13.8" hidden="false" customHeight="false" outlineLevel="0" collapsed="false">
      <c r="F197" s="17" t="n">
        <v>-1.17812595164286</v>
      </c>
      <c r="G197" s="18" t="n">
        <v>92.6995947597238</v>
      </c>
      <c r="H197" s="19" t="n">
        <f aca="false">MAX(G197-$C$3,0)</f>
        <v>0</v>
      </c>
    </row>
    <row r="198" customFormat="false" ht="13.8" hidden="false" customHeight="false" outlineLevel="0" collapsed="false">
      <c r="F198" s="17" t="n">
        <v>-0.632064891928698</v>
      </c>
      <c r="G198" s="18" t="n">
        <v>96.3489453591002</v>
      </c>
      <c r="H198" s="19" t="n">
        <f aca="false">MAX(G198-$C$3,0)</f>
        <v>0</v>
      </c>
    </row>
    <row r="199" customFormat="false" ht="13.8" hidden="false" customHeight="false" outlineLevel="0" collapsed="false">
      <c r="F199" s="17" t="n">
        <v>0.590498893607985</v>
      </c>
      <c r="G199" s="18" t="n">
        <v>105.048774692645</v>
      </c>
      <c r="H199" s="19" t="n">
        <f aca="false">MAX(G199-$C$3,0)</f>
        <v>4.04877469264457</v>
      </c>
    </row>
    <row r="200" customFormat="false" ht="13.8" hidden="false" customHeight="false" outlineLevel="0" collapsed="false">
      <c r="F200" s="17" t="n">
        <v>-0.620361675456833</v>
      </c>
      <c r="G200" s="18" t="n">
        <v>96.4287111942207</v>
      </c>
      <c r="H200" s="19" t="n">
        <f aca="false">MAX(G200-$C$3,0)</f>
        <v>0</v>
      </c>
    </row>
    <row r="201" customFormat="false" ht="13.8" hidden="false" customHeight="false" outlineLevel="0" collapsed="false">
      <c r="F201" s="17" t="n">
        <v>1.85103799482668</v>
      </c>
      <c r="G201" s="18" t="n">
        <v>114.842122558278</v>
      </c>
      <c r="H201" s="19" t="n">
        <f aca="false">MAX(G201-$C$3,0)</f>
        <v>13.8421225582775</v>
      </c>
    </row>
    <row r="202" customFormat="false" ht="13.8" hidden="false" customHeight="false" outlineLevel="0" collapsed="false">
      <c r="F202" s="17" t="n">
        <v>-0.338081841748591</v>
      </c>
      <c r="G202" s="18" t="n">
        <v>98.372784911215</v>
      </c>
      <c r="H202" s="19" t="n">
        <f aca="false">MAX(G202-$C$3,0)</f>
        <v>0</v>
      </c>
    </row>
    <row r="203" customFormat="false" ht="13.8" hidden="false" customHeight="false" outlineLevel="0" collapsed="false">
      <c r="F203" s="17" t="n">
        <v>1.12488305144196</v>
      </c>
      <c r="G203" s="18" t="n">
        <v>109.094167290329</v>
      </c>
      <c r="H203" s="19" t="n">
        <f aca="false">MAX(G203-$C$3,0)</f>
        <v>8.09416729032917</v>
      </c>
    </row>
    <row r="204" customFormat="false" ht="13.8" hidden="false" customHeight="false" outlineLevel="0" collapsed="false">
      <c r="F204" s="17" t="n">
        <v>-0.366022980717431</v>
      </c>
      <c r="G204" s="18" t="n">
        <v>98.1786180461745</v>
      </c>
      <c r="H204" s="19" t="n">
        <f aca="false">MAX(G204-$C$3,0)</f>
        <v>0</v>
      </c>
    </row>
    <row r="205" customFormat="false" ht="13.8" hidden="false" customHeight="false" outlineLevel="0" collapsed="false">
      <c r="F205" s="17" t="n">
        <v>-1.06076780461435</v>
      </c>
      <c r="G205" s="18" t="n">
        <v>93.472060662604</v>
      </c>
      <c r="H205" s="19" t="n">
        <f aca="false">MAX(G205-$C$3,0)</f>
        <v>0</v>
      </c>
    </row>
    <row r="206" customFormat="false" ht="13.8" hidden="false" customHeight="false" outlineLevel="0" collapsed="false">
      <c r="F206" s="17" t="n">
        <v>-0.764560991801109</v>
      </c>
      <c r="G206" s="18" t="n">
        <v>95.4504781697137</v>
      </c>
      <c r="H206" s="19" t="n">
        <f aca="false">MAX(G206-$C$3,0)</f>
        <v>0</v>
      </c>
    </row>
    <row r="207" customFormat="false" ht="13.8" hidden="false" customHeight="false" outlineLevel="0" collapsed="false">
      <c r="F207" s="17" t="n">
        <v>-1.93764446322381</v>
      </c>
      <c r="G207" s="18" t="n">
        <v>87.8523910817946</v>
      </c>
      <c r="H207" s="19" t="n">
        <f aca="false">MAX(G207-$C$3,0)</f>
        <v>0</v>
      </c>
    </row>
    <row r="208" customFormat="false" ht="13.8" hidden="false" customHeight="false" outlineLevel="0" collapsed="false">
      <c r="F208" s="17" t="n">
        <v>-1.10279206676107</v>
      </c>
      <c r="G208" s="18" t="n">
        <v>93.1947147249291</v>
      </c>
      <c r="H208" s="19" t="n">
        <f aca="false">MAX(G208-$C$3,0)</f>
        <v>0</v>
      </c>
    </row>
    <row r="209" customFormat="false" ht="13.8" hidden="false" customHeight="false" outlineLevel="0" collapsed="false">
      <c r="F209" s="17" t="n">
        <v>-0.201147399837567</v>
      </c>
      <c r="G209" s="18" t="n">
        <v>99.3299281562767</v>
      </c>
      <c r="H209" s="19" t="n">
        <f aca="false">MAX(G209-$C$3,0)</f>
        <v>0</v>
      </c>
    </row>
    <row r="210" customFormat="false" ht="13.8" hidden="false" customHeight="false" outlineLevel="0" collapsed="false">
      <c r="F210" s="17" t="n">
        <v>1.27418696203245</v>
      </c>
      <c r="G210" s="18" t="n">
        <v>110.252017130005</v>
      </c>
      <c r="H210" s="19" t="n">
        <f aca="false">MAX(G210-$C$3,0)</f>
        <v>9.25201713000546</v>
      </c>
    </row>
    <row r="211" customFormat="false" ht="13.8" hidden="false" customHeight="false" outlineLevel="0" collapsed="false">
      <c r="F211" s="17" t="n">
        <v>-0.785397495385735</v>
      </c>
      <c r="G211" s="18" t="n">
        <v>95.3099484894517</v>
      </c>
      <c r="H211" s="19" t="n">
        <f aca="false">MAX(G211-$C$3,0)</f>
        <v>0</v>
      </c>
    </row>
    <row r="212" customFormat="false" ht="13.8" hidden="false" customHeight="false" outlineLevel="0" collapsed="false">
      <c r="F212" s="17" t="n">
        <v>1.0760634393709</v>
      </c>
      <c r="G212" s="18" t="n">
        <v>108.718216097933</v>
      </c>
      <c r="H212" s="19" t="n">
        <f aca="false">MAX(G212-$C$3,0)</f>
        <v>7.71821609793319</v>
      </c>
    </row>
    <row r="213" customFormat="false" ht="13.8" hidden="false" customHeight="false" outlineLevel="0" collapsed="false">
      <c r="F213" s="17" t="n">
        <v>-0.740710106038392</v>
      </c>
      <c r="G213" s="18" t="n">
        <v>95.6115923981378</v>
      </c>
      <c r="H213" s="19" t="n">
        <f aca="false">MAX(G213-$C$3,0)</f>
        <v>0</v>
      </c>
    </row>
    <row r="214" customFormat="false" ht="13.8" hidden="false" customHeight="false" outlineLevel="0" collapsed="false">
      <c r="F214" s="17" t="n">
        <v>-1.77069310929584</v>
      </c>
      <c r="G214" s="18" t="n">
        <v>88.8956558271679</v>
      </c>
      <c r="H214" s="19" t="n">
        <f aca="false">MAX(G214-$C$3,0)</f>
        <v>0</v>
      </c>
    </row>
    <row r="215" customFormat="false" ht="13.8" hidden="false" customHeight="false" outlineLevel="0" collapsed="false">
      <c r="F215" s="17" t="n">
        <v>-1.53114845350563</v>
      </c>
      <c r="G215" s="18" t="n">
        <v>90.414227651555</v>
      </c>
      <c r="H215" s="19" t="n">
        <f aca="false">MAX(G215-$C$3,0)</f>
        <v>0</v>
      </c>
    </row>
    <row r="216" customFormat="false" ht="13.8" hidden="false" customHeight="false" outlineLevel="0" collapsed="false">
      <c r="F216" s="17" t="n">
        <v>0.310074440864019</v>
      </c>
      <c r="G216" s="18" t="n">
        <v>102.986278403211</v>
      </c>
      <c r="H216" s="19" t="n">
        <f aca="false">MAX(G216-$C$3,0)</f>
        <v>1.98627840321149</v>
      </c>
    </row>
    <row r="217" customFormat="false" ht="13.8" hidden="false" customHeight="false" outlineLevel="0" collapsed="false">
      <c r="F217" s="17" t="n">
        <v>-0.281173204455591</v>
      </c>
      <c r="G217" s="18" t="n">
        <v>98.7694392953841</v>
      </c>
      <c r="H217" s="19" t="n">
        <f aca="false">MAX(G217-$C$3,0)</f>
        <v>0</v>
      </c>
    </row>
    <row r="218" customFormat="false" ht="13.8" hidden="false" customHeight="false" outlineLevel="0" collapsed="false">
      <c r="F218" s="17" t="n">
        <v>-0.362238909777497</v>
      </c>
      <c r="G218" s="18" t="n">
        <v>98.2048916284459</v>
      </c>
      <c r="H218" s="19" t="n">
        <f aca="false">MAX(G218-$C$3,0)</f>
        <v>0</v>
      </c>
    </row>
    <row r="219" customFormat="false" ht="13.8" hidden="false" customHeight="false" outlineLevel="0" collapsed="false">
      <c r="F219" s="17" t="n">
        <v>-0.409382813729554</v>
      </c>
      <c r="G219" s="18" t="n">
        <v>97.8780630762183</v>
      </c>
      <c r="H219" s="19" t="n">
        <f aca="false">MAX(G219-$C$3,0)</f>
        <v>0</v>
      </c>
    </row>
    <row r="220" customFormat="false" ht="13.8" hidden="false" customHeight="false" outlineLevel="0" collapsed="false">
      <c r="F220" s="17" t="n">
        <v>0.401715647398001</v>
      </c>
      <c r="G220" s="18" t="n">
        <v>103.655797611854</v>
      </c>
      <c r="H220" s="19" t="n">
        <f aca="false">MAX(G220-$C$3,0)</f>
        <v>2.65579761185435</v>
      </c>
    </row>
    <row r="221" customFormat="false" ht="13.8" hidden="false" customHeight="false" outlineLevel="0" collapsed="false">
      <c r="F221" s="17" t="n">
        <v>-0.382453143490557</v>
      </c>
      <c r="G221" s="18" t="n">
        <v>98.0646215433583</v>
      </c>
      <c r="H221" s="19" t="n">
        <f aca="false">MAX(G221-$C$3,0)</f>
        <v>0</v>
      </c>
    </row>
    <row r="222" customFormat="false" ht="13.8" hidden="false" customHeight="false" outlineLevel="0" collapsed="false">
      <c r="F222" s="17" t="n">
        <v>-1.05970303839839</v>
      </c>
      <c r="G222" s="18" t="n">
        <v>93.4790984708772</v>
      </c>
      <c r="H222" s="19" t="n">
        <f aca="false">MAX(G222-$C$3,0)</f>
        <v>0</v>
      </c>
    </row>
    <row r="223" customFormat="false" ht="13.8" hidden="false" customHeight="false" outlineLevel="0" collapsed="false">
      <c r="F223" s="17" t="n">
        <v>1.34495947033801</v>
      </c>
      <c r="G223" s="18" t="n">
        <v>110.805142110716</v>
      </c>
      <c r="H223" s="19" t="n">
        <f aca="false">MAX(G223-$C$3,0)</f>
        <v>9.80514211071562</v>
      </c>
    </row>
    <row r="224" customFormat="false" ht="13.8" hidden="false" customHeight="false" outlineLevel="0" collapsed="false">
      <c r="F224" s="17" t="n">
        <v>-0.0633957762400311</v>
      </c>
      <c r="G224" s="18" t="n">
        <v>100.302179812735</v>
      </c>
      <c r="H224" s="19" t="n">
        <f aca="false">MAX(G224-$C$3,0)</f>
        <v>0</v>
      </c>
    </row>
    <row r="225" customFormat="false" ht="13.8" hidden="false" customHeight="false" outlineLevel="0" collapsed="false">
      <c r="F225" s="17" t="n">
        <v>-0.0424731247965596</v>
      </c>
      <c r="G225" s="18" t="n">
        <v>100.450682185485</v>
      </c>
      <c r="H225" s="19" t="n">
        <f aca="false">MAX(G225-$C$3,0)</f>
        <v>0</v>
      </c>
    </row>
    <row r="226" customFormat="false" ht="13.8" hidden="false" customHeight="false" outlineLevel="0" collapsed="false">
      <c r="F226" s="17" t="n">
        <v>0.939700643010899</v>
      </c>
      <c r="G226" s="18" t="n">
        <v>107.674959594291</v>
      </c>
      <c r="H226" s="19" t="n">
        <f aca="false">MAX(G226-$C$3,0)</f>
        <v>6.67495959429125</v>
      </c>
    </row>
    <row r="227" customFormat="false" ht="13.8" hidden="false" customHeight="false" outlineLevel="0" collapsed="false">
      <c r="F227" s="17" t="n">
        <v>-1.97830650416</v>
      </c>
      <c r="G227" s="18" t="n">
        <v>87.600157120381</v>
      </c>
      <c r="H227" s="19" t="n">
        <f aca="false">MAX(G227-$C$3,0)</f>
        <v>0</v>
      </c>
    </row>
    <row r="228" customFormat="false" ht="13.8" hidden="false" customHeight="false" outlineLevel="0" collapsed="false">
      <c r="F228" s="17" t="n">
        <v>1.63533956013861</v>
      </c>
      <c r="G228" s="18" t="n">
        <v>113.103819691009</v>
      </c>
      <c r="H228" s="19" t="n">
        <f aca="false">MAX(G228-$C$3,0)</f>
        <v>12.1038196910088</v>
      </c>
    </row>
    <row r="229" customFormat="false" ht="13.8" hidden="false" customHeight="false" outlineLevel="0" collapsed="false">
      <c r="F229" s="17" t="n">
        <v>0.561402833152364</v>
      </c>
      <c r="G229" s="18" t="n">
        <v>104.832869294395</v>
      </c>
      <c r="H229" s="19" t="n">
        <f aca="false">MAX(G229-$C$3,0)</f>
        <v>3.83286929439532</v>
      </c>
    </row>
    <row r="230" customFormat="false" ht="13.8" hidden="false" customHeight="false" outlineLevel="0" collapsed="false">
      <c r="F230" s="17" t="n">
        <v>0.256583427311709</v>
      </c>
      <c r="G230" s="18" t="n">
        <v>102.59748031762</v>
      </c>
      <c r="H230" s="19" t="n">
        <f aca="false">MAX(G230-$C$3,0)</f>
        <v>1.5974803176199</v>
      </c>
    </row>
    <row r="231" customFormat="false" ht="13.8" hidden="false" customHeight="false" outlineLevel="0" collapsed="false">
      <c r="F231" s="17" t="n">
        <v>1.47437151122393</v>
      </c>
      <c r="G231" s="18" t="n">
        <v>111.823752713886</v>
      </c>
      <c r="H231" s="19" t="n">
        <f aca="false">MAX(G231-$C$3,0)</f>
        <v>10.8237527138862</v>
      </c>
    </row>
    <row r="232" customFormat="false" ht="13.8" hidden="false" customHeight="false" outlineLevel="0" collapsed="false">
      <c r="F232" s="17" t="n">
        <v>0.915743658097467</v>
      </c>
      <c r="G232" s="18" t="n">
        <v>107.492711044857</v>
      </c>
      <c r="H232" s="19" t="n">
        <f aca="false">MAX(G232-$C$3,0)</f>
        <v>6.49271104485729</v>
      </c>
    </row>
    <row r="233" customFormat="false" ht="13.8" hidden="false" customHeight="false" outlineLevel="0" collapsed="false">
      <c r="F233" s="17" t="n">
        <v>-2.19062694797091</v>
      </c>
      <c r="G233" s="18" t="n">
        <v>86.294811014908</v>
      </c>
      <c r="H233" s="19" t="n">
        <f aca="false">MAX(G233-$C$3,0)</f>
        <v>0</v>
      </c>
    </row>
    <row r="234" customFormat="false" ht="13.8" hidden="false" customHeight="false" outlineLevel="0" collapsed="false">
      <c r="F234" s="17" t="n">
        <v>-0.385150534184482</v>
      </c>
      <c r="G234" s="18" t="n">
        <v>98.0459190376119</v>
      </c>
      <c r="H234" s="19" t="n">
        <f aca="false">MAX(G234-$C$3,0)</f>
        <v>0</v>
      </c>
    </row>
    <row r="235" customFormat="false" ht="13.8" hidden="false" customHeight="false" outlineLevel="0" collapsed="false">
      <c r="F235" s="17" t="n">
        <v>1.2180627163039</v>
      </c>
      <c r="G235" s="18" t="n">
        <v>109.815339865023</v>
      </c>
      <c r="H235" s="19" t="n">
        <f aca="false">MAX(G235-$C$3,0)</f>
        <v>8.81533986502296</v>
      </c>
    </row>
    <row r="236" customFormat="false" ht="13.8" hidden="false" customHeight="false" outlineLevel="0" collapsed="false">
      <c r="F236" s="17" t="n">
        <v>1.6744965193752</v>
      </c>
      <c r="G236" s="18" t="n">
        <v>113.417417205867</v>
      </c>
      <c r="H236" s="19" t="n">
        <f aca="false">MAX(G236-$C$3,0)</f>
        <v>12.4174172058667</v>
      </c>
    </row>
    <row r="237" customFormat="false" ht="13.8" hidden="false" customHeight="false" outlineLevel="0" collapsed="false">
      <c r="F237" s="17" t="n">
        <v>-0.0875683000155006</v>
      </c>
      <c r="G237" s="18" t="n">
        <v>100.130884191114</v>
      </c>
      <c r="H237" s="19" t="n">
        <f aca="false">MAX(G237-$C$3,0)</f>
        <v>0</v>
      </c>
    </row>
    <row r="238" customFormat="false" ht="13.8" hidden="false" customHeight="false" outlineLevel="0" collapsed="false">
      <c r="F238" s="17" t="n">
        <v>-0.46789168376359</v>
      </c>
      <c r="G238" s="18" t="n">
        <v>97.4739582780014</v>
      </c>
      <c r="H238" s="19" t="n">
        <f aca="false">MAX(G238-$C$3,0)</f>
        <v>0</v>
      </c>
    </row>
    <row r="239" customFormat="false" ht="13.8" hidden="false" customHeight="false" outlineLevel="0" collapsed="false">
      <c r="F239" s="17" t="n">
        <v>-0.277958095228333</v>
      </c>
      <c r="G239" s="18" t="n">
        <v>98.7918963445642</v>
      </c>
      <c r="H239" s="19" t="n">
        <f aca="false">MAX(G239-$C$3,0)</f>
        <v>0</v>
      </c>
    </row>
    <row r="240" customFormat="false" ht="13.8" hidden="false" customHeight="false" outlineLevel="0" collapsed="false">
      <c r="F240" s="17" t="n">
        <v>1.2825018437097</v>
      </c>
      <c r="G240" s="18" t="n">
        <v>110.316858965156</v>
      </c>
      <c r="H240" s="19" t="n">
        <f aca="false">MAX(G240-$C$3,0)</f>
        <v>9.31685896515606</v>
      </c>
    </row>
    <row r="241" customFormat="false" ht="13.8" hidden="false" customHeight="false" outlineLevel="0" collapsed="false">
      <c r="F241" s="17" t="n">
        <v>1.60126670240522</v>
      </c>
      <c r="G241" s="18" t="n">
        <v>112.831644984665</v>
      </c>
      <c r="H241" s="19" t="n">
        <f aca="false">MAX(G241-$C$3,0)</f>
        <v>11.8316449846653</v>
      </c>
    </row>
    <row r="242" customFormat="false" ht="13.8" hidden="false" customHeight="false" outlineLevel="0" collapsed="false">
      <c r="F242" s="17" t="n">
        <v>0.147807363652694</v>
      </c>
      <c r="G242" s="18" t="n">
        <v>101.811365666488</v>
      </c>
      <c r="H242" s="19" t="n">
        <f aca="false">MAX(G242-$C$3,0)</f>
        <v>0.811365666487987</v>
      </c>
    </row>
    <row r="243" customFormat="false" ht="13.8" hidden="false" customHeight="false" outlineLevel="0" collapsed="false">
      <c r="F243" s="17" t="n">
        <v>0.117567041270759</v>
      </c>
      <c r="G243" s="18" t="n">
        <v>101.593893622838</v>
      </c>
      <c r="H243" s="19" t="n">
        <f aca="false">MAX(G243-$C$3,0)</f>
        <v>0.593893622837612</v>
      </c>
    </row>
    <row r="244" customFormat="false" ht="13.8" hidden="false" customHeight="false" outlineLevel="0" collapsed="false">
      <c r="F244" s="17" t="n">
        <v>-0.456459027571649</v>
      </c>
      <c r="G244" s="18" t="n">
        <v>97.5527891451849</v>
      </c>
      <c r="H244" s="19" t="n">
        <f aca="false">MAX(G244-$C$3,0)</f>
        <v>0</v>
      </c>
    </row>
    <row r="245" customFormat="false" ht="13.8" hidden="false" customHeight="false" outlineLevel="0" collapsed="false">
      <c r="F245" s="17" t="n">
        <v>-0.673314445100477</v>
      </c>
      <c r="G245" s="18" t="n">
        <v>96.0683257610337</v>
      </c>
      <c r="H245" s="19" t="n">
        <f aca="false">MAX(G245-$C$3,0)</f>
        <v>0</v>
      </c>
    </row>
    <row r="246" customFormat="false" ht="13.8" hidden="false" customHeight="false" outlineLevel="0" collapsed="false">
      <c r="F246" s="17" t="n">
        <v>0.791262745478761</v>
      </c>
      <c r="G246" s="18" t="n">
        <v>106.550698197406</v>
      </c>
      <c r="H246" s="19" t="n">
        <f aca="false">MAX(G246-$C$3,0)</f>
        <v>5.5506981974055</v>
      </c>
    </row>
    <row r="247" customFormat="false" ht="13.8" hidden="false" customHeight="false" outlineLevel="0" collapsed="false">
      <c r="F247" s="17" t="n">
        <v>1.42171104759712</v>
      </c>
      <c r="G247" s="18" t="n">
        <v>111.408133695504</v>
      </c>
      <c r="H247" s="19" t="n">
        <f aca="false">MAX(G247-$C$3,0)</f>
        <v>10.4081336955042</v>
      </c>
    </row>
    <row r="248" customFormat="false" ht="13.8" hidden="false" customHeight="false" outlineLevel="0" collapsed="false">
      <c r="F248" s="17" t="n">
        <v>-0.41542861118221</v>
      </c>
      <c r="G248" s="18" t="n">
        <v>97.8362289084027</v>
      </c>
      <c r="H248" s="19" t="n">
        <f aca="false">MAX(G248-$C$3,0)</f>
        <v>0</v>
      </c>
    </row>
    <row r="249" customFormat="false" ht="13.8" hidden="false" customHeight="false" outlineLevel="0" collapsed="false">
      <c r="F249" s="17" t="n">
        <v>0.587834934972557</v>
      </c>
      <c r="G249" s="18" t="n">
        <v>105.028988484799</v>
      </c>
      <c r="H249" s="19" t="n">
        <f aca="false">MAX(G249-$C$3,0)</f>
        <v>4.02898848479865</v>
      </c>
    </row>
    <row r="250" customFormat="false" ht="13.8" hidden="false" customHeight="false" outlineLevel="0" collapsed="false">
      <c r="F250" s="17" t="n">
        <v>-1.07752664847713</v>
      </c>
      <c r="G250" s="18" t="n">
        <v>93.3613591452448</v>
      </c>
      <c r="H250" s="19" t="n">
        <f aca="false">MAX(G250-$C$3,0)</f>
        <v>0</v>
      </c>
    </row>
    <row r="251" customFormat="false" ht="13.8" hidden="false" customHeight="false" outlineLevel="0" collapsed="false">
      <c r="F251" s="17" t="n">
        <v>2.32458381244109</v>
      </c>
      <c r="G251" s="18" t="n">
        <v>118.752688624807</v>
      </c>
      <c r="H251" s="19" t="n">
        <f aca="false">MAX(G251-$C$3,0)</f>
        <v>17.7526886248066</v>
      </c>
    </row>
    <row r="252" customFormat="false" ht="13.8" hidden="false" customHeight="false" outlineLevel="0" collapsed="false">
      <c r="F252" s="17" t="n">
        <v>-2.14929809253346</v>
      </c>
      <c r="G252" s="18" t="n">
        <v>86.5473670820468</v>
      </c>
      <c r="H252" s="19" t="n">
        <f aca="false">MAX(G252-$C$3,0)</f>
        <v>0</v>
      </c>
    </row>
    <row r="253" customFormat="false" ht="13.8" hidden="false" customHeight="false" outlineLevel="0" collapsed="false">
      <c r="F253" s="17" t="n">
        <v>1.57112471961961</v>
      </c>
      <c r="G253" s="18" t="n">
        <v>112.591416222935</v>
      </c>
      <c r="H253" s="19" t="n">
        <f aca="false">MAX(G253-$C$3,0)</f>
        <v>11.5914162229353</v>
      </c>
    </row>
    <row r="254" customFormat="false" ht="13.8" hidden="false" customHeight="false" outlineLevel="0" collapsed="false">
      <c r="F254" s="17" t="n">
        <v>0.183488769325347</v>
      </c>
      <c r="G254" s="18" t="n">
        <v>102.068565812139</v>
      </c>
      <c r="H254" s="19" t="n">
        <f aca="false">MAX(G254-$C$3,0)</f>
        <v>1.0685658121389</v>
      </c>
    </row>
    <row r="255" customFormat="false" ht="13.8" hidden="false" customHeight="false" outlineLevel="0" collapsed="false">
      <c r="F255" s="17" t="n">
        <v>-0.588497497516758</v>
      </c>
      <c r="G255" s="18" t="n">
        <v>96.6462233023479</v>
      </c>
      <c r="H255" s="19" t="n">
        <f aca="false">MAX(G255-$C$3,0)</f>
        <v>0</v>
      </c>
    </row>
    <row r="256" customFormat="false" ht="13.8" hidden="false" customHeight="false" outlineLevel="0" collapsed="false">
      <c r="F256" s="17" t="n">
        <v>-1.14168537307568</v>
      </c>
      <c r="G256" s="18" t="n">
        <v>92.9387653377492</v>
      </c>
      <c r="H256" s="19" t="n">
        <f aca="false">MAX(G256-$C$3,0)</f>
        <v>0</v>
      </c>
    </row>
    <row r="257" customFormat="false" ht="13.8" hidden="false" customHeight="false" outlineLevel="0" collapsed="false">
      <c r="F257" s="17" t="n">
        <v>-0.262443749222884</v>
      </c>
      <c r="G257" s="18" t="n">
        <v>98.9003334798772</v>
      </c>
      <c r="H257" s="19" t="n">
        <f aca="false">MAX(G257-$C$3,0)</f>
        <v>0</v>
      </c>
    </row>
    <row r="258" customFormat="false" ht="13.8" hidden="false" customHeight="false" outlineLevel="0" collapsed="false">
      <c r="F258" s="17" t="n">
        <v>1.67495524553032</v>
      </c>
      <c r="G258" s="18" t="n">
        <v>113.421096167865</v>
      </c>
      <c r="H258" s="19" t="n">
        <f aca="false">MAX(G258-$C$3,0)</f>
        <v>12.4210961678648</v>
      </c>
    </row>
    <row r="259" customFormat="false" ht="13.8" hidden="false" customHeight="false" outlineLevel="0" collapsed="false">
      <c r="F259" s="17" t="n">
        <v>0.3541563481793</v>
      </c>
      <c r="G259" s="18" t="n">
        <v>103.307793804056</v>
      </c>
      <c r="H259" s="19" t="n">
        <f aca="false">MAX(G259-$C$3,0)</f>
        <v>2.30779380405551</v>
      </c>
    </row>
    <row r="260" customFormat="false" ht="13.8" hidden="false" customHeight="false" outlineLevel="0" collapsed="false">
      <c r="F260" s="17" t="n">
        <v>0.47407409265282</v>
      </c>
      <c r="G260" s="18" t="n">
        <v>104.187513132527</v>
      </c>
      <c r="H260" s="19" t="n">
        <f aca="false">MAX(G260-$C$3,0)</f>
        <v>3.18751313252737</v>
      </c>
    </row>
    <row r="261" customFormat="false" ht="13.8" hidden="false" customHeight="false" outlineLevel="0" collapsed="false">
      <c r="F261" s="17" t="n">
        <v>-0.965419465451922</v>
      </c>
      <c r="G261" s="18" t="n">
        <v>94.1043921565483</v>
      </c>
      <c r="H261" s="19" t="n">
        <f aca="false">MAX(G261-$C$3,0)</f>
        <v>0</v>
      </c>
    </row>
    <row r="262" customFormat="false" ht="13.8" hidden="false" customHeight="false" outlineLevel="0" collapsed="false">
      <c r="F262" s="17" t="n">
        <v>-0.422059768576271</v>
      </c>
      <c r="G262" s="18" t="n">
        <v>97.7903648768094</v>
      </c>
      <c r="H262" s="19" t="n">
        <f aca="false">MAX(G262-$C$3,0)</f>
        <v>0</v>
      </c>
    </row>
    <row r="263" customFormat="false" ht="13.8" hidden="false" customHeight="false" outlineLevel="0" collapsed="false">
      <c r="F263" s="17" t="n">
        <v>0.650718822883054</v>
      </c>
      <c r="G263" s="18" t="n">
        <v>105.497046284274</v>
      </c>
      <c r="H263" s="19" t="n">
        <f aca="false">MAX(G263-$C$3,0)</f>
        <v>4.49704628427349</v>
      </c>
    </row>
    <row r="264" customFormat="false" ht="13.8" hidden="false" customHeight="false" outlineLevel="0" collapsed="false">
      <c r="F264" s="17" t="n">
        <v>0.566113305770916</v>
      </c>
      <c r="G264" s="18" t="n">
        <v>104.867792917128</v>
      </c>
      <c r="H264" s="19" t="n">
        <f aca="false">MAX(G264-$C$3,0)</f>
        <v>3.86779291712772</v>
      </c>
    </row>
    <row r="265" customFormat="false" ht="13.8" hidden="false" customHeight="false" outlineLevel="0" collapsed="false">
      <c r="F265" s="17" t="n">
        <v>2.1533465109485</v>
      </c>
      <c r="G265" s="18" t="n">
        <v>117.323464967429</v>
      </c>
      <c r="H265" s="19" t="n">
        <f aca="false">MAX(G265-$C$3,0)</f>
        <v>16.3234649674288</v>
      </c>
    </row>
    <row r="266" customFormat="false" ht="13.8" hidden="false" customHeight="false" outlineLevel="0" collapsed="false">
      <c r="F266" s="17" t="n">
        <v>0.722615099635456</v>
      </c>
      <c r="G266" s="18" t="n">
        <v>106.034741424538</v>
      </c>
      <c r="H266" s="19" t="n">
        <f aca="false">MAX(G266-$C$3,0)</f>
        <v>5.03474142453773</v>
      </c>
    </row>
    <row r="267" customFormat="false" ht="13.8" hidden="false" customHeight="false" outlineLevel="0" collapsed="false">
      <c r="F267" s="17" t="n">
        <v>-0.431698731057209</v>
      </c>
      <c r="G267" s="18" t="n">
        <v>97.723735866215</v>
      </c>
      <c r="H267" s="19" t="n">
        <f aca="false">MAX(G267-$C$3,0)</f>
        <v>0</v>
      </c>
    </row>
    <row r="268" customFormat="false" ht="13.8" hidden="false" customHeight="false" outlineLevel="0" collapsed="false">
      <c r="F268" s="17" t="n">
        <v>-0.562226758583055</v>
      </c>
      <c r="G268" s="18" t="n">
        <v>96.8259222849242</v>
      </c>
      <c r="H268" s="19" t="n">
        <f aca="false">MAX(G268-$C$3,0)</f>
        <v>0</v>
      </c>
    </row>
    <row r="269" customFormat="false" ht="13.8" hidden="false" customHeight="false" outlineLevel="0" collapsed="false">
      <c r="F269" s="17" t="n">
        <v>1.03025927346191</v>
      </c>
      <c r="G269" s="18" t="n">
        <v>108.366664413818</v>
      </c>
      <c r="H269" s="19" t="n">
        <f aca="false">MAX(G269-$C$3,0)</f>
        <v>7.3666644138175</v>
      </c>
    </row>
    <row r="270" customFormat="false" ht="13.8" hidden="false" customHeight="false" outlineLevel="0" collapsed="false">
      <c r="F270" s="17" t="n">
        <v>0.356142888674373</v>
      </c>
      <c r="G270" s="18" t="n">
        <v>103.322306430432</v>
      </c>
      <c r="H270" s="19" t="n">
        <f aca="false">MAX(G270-$C$3,0)</f>
        <v>2.32230643043185</v>
      </c>
    </row>
    <row r="271" customFormat="false" ht="13.8" hidden="false" customHeight="false" outlineLevel="0" collapsed="false">
      <c r="F271" s="17" t="n">
        <v>0.252462041083162</v>
      </c>
      <c r="G271" s="18" t="n">
        <v>102.567585099115</v>
      </c>
      <c r="H271" s="19" t="n">
        <f aca="false">MAX(G271-$C$3,0)</f>
        <v>1.56758509911472</v>
      </c>
    </row>
    <row r="272" customFormat="false" ht="13.8" hidden="false" customHeight="false" outlineLevel="0" collapsed="false">
      <c r="F272" s="17" t="n">
        <v>-1.32556742057353</v>
      </c>
      <c r="G272" s="18" t="n">
        <v>91.7381583947088</v>
      </c>
      <c r="H272" s="19" t="n">
        <f aca="false">MAX(G272-$C$3,0)</f>
        <v>0</v>
      </c>
    </row>
    <row r="273" customFormat="false" ht="13.8" hidden="false" customHeight="false" outlineLevel="0" collapsed="false">
      <c r="F273" s="17" t="n">
        <v>0.406369322609538</v>
      </c>
      <c r="G273" s="18" t="n">
        <v>103.689912670892</v>
      </c>
      <c r="H273" s="19" t="n">
        <f aca="false">MAX(G273-$C$3,0)</f>
        <v>2.68991267089235</v>
      </c>
    </row>
    <row r="274" customFormat="false" ht="13.8" hidden="false" customHeight="false" outlineLevel="0" collapsed="false">
      <c r="F274" s="17" t="n">
        <v>1.58898612048368</v>
      </c>
      <c r="G274" s="18" t="n">
        <v>112.733708092503</v>
      </c>
      <c r="H274" s="19" t="n">
        <f aca="false">MAX(G274-$C$3,0)</f>
        <v>11.7337080925028</v>
      </c>
    </row>
    <row r="275" customFormat="false" ht="13.8" hidden="false" customHeight="false" outlineLevel="0" collapsed="false">
      <c r="F275" s="17" t="n">
        <v>-0.551223477637083</v>
      </c>
      <c r="G275" s="18" t="n">
        <v>96.9012869561216</v>
      </c>
      <c r="H275" s="19" t="n">
        <f aca="false">MAX(G275-$C$3,0)</f>
        <v>0</v>
      </c>
    </row>
    <row r="276" customFormat="false" ht="13.8" hidden="false" customHeight="false" outlineLevel="0" collapsed="false">
      <c r="F276" s="17" t="n">
        <v>-0.46125856945672</v>
      </c>
      <c r="G276" s="18" t="n">
        <v>97.5196874080157</v>
      </c>
      <c r="H276" s="19" t="n">
        <f aca="false">MAX(G276-$C$3,0)</f>
        <v>0</v>
      </c>
    </row>
    <row r="277" customFormat="false" ht="13.8" hidden="false" customHeight="false" outlineLevel="0" collapsed="false">
      <c r="F277" s="17" t="n">
        <v>-1.55814117665333</v>
      </c>
      <c r="G277" s="18" t="n">
        <v>90.2418209742734</v>
      </c>
      <c r="H277" s="19" t="n">
        <f aca="false">MAX(G277-$C$3,0)</f>
        <v>0</v>
      </c>
    </row>
    <row r="278" customFormat="false" ht="13.8" hidden="false" customHeight="false" outlineLevel="0" collapsed="false">
      <c r="F278" s="17" t="n">
        <v>1.61110844631317</v>
      </c>
      <c r="G278" s="18" t="n">
        <v>112.910193703725</v>
      </c>
      <c r="H278" s="19" t="n">
        <f aca="false">MAX(G278-$C$3,0)</f>
        <v>11.9101937037247</v>
      </c>
    </row>
    <row r="279" customFormat="false" ht="13.8" hidden="false" customHeight="false" outlineLevel="0" collapsed="false">
      <c r="F279" s="17" t="n">
        <v>0.625635502703164</v>
      </c>
      <c r="G279" s="18" t="n">
        <v>105.310096384688</v>
      </c>
      <c r="H279" s="19" t="n">
        <f aca="false">MAX(G279-$C$3,0)</f>
        <v>4.31009638468795</v>
      </c>
    </row>
    <row r="280" customFormat="false" ht="13.8" hidden="false" customHeight="false" outlineLevel="0" collapsed="false">
      <c r="F280" s="17" t="n">
        <v>0.460140232666179</v>
      </c>
      <c r="G280" s="18" t="n">
        <v>104.084910575408</v>
      </c>
      <c r="H280" s="19" t="n">
        <f aca="false">MAX(G280-$C$3,0)</f>
        <v>3.0849105754076</v>
      </c>
    </row>
    <row r="281" customFormat="false" ht="13.8" hidden="false" customHeight="false" outlineLevel="0" collapsed="false">
      <c r="F281" s="17" t="n">
        <v>0.182886034849733</v>
      </c>
      <c r="G281" s="18" t="n">
        <v>102.064215766703</v>
      </c>
      <c r="H281" s="19" t="n">
        <f aca="false">MAX(G281-$C$3,0)</f>
        <v>1.0642157667032</v>
      </c>
    </row>
    <row r="282" customFormat="false" ht="13.8" hidden="false" customHeight="false" outlineLevel="0" collapsed="false">
      <c r="F282" s="17" t="n">
        <v>1.09921544303908</v>
      </c>
      <c r="G282" s="18" t="n">
        <v>108.896343790157</v>
      </c>
      <c r="H282" s="19" t="n">
        <f aca="false">MAX(G282-$C$3,0)</f>
        <v>7.89634379015713</v>
      </c>
    </row>
    <row r="283" customFormat="false" ht="13.8" hidden="false" customHeight="false" outlineLevel="0" collapsed="false">
      <c r="F283" s="17" t="n">
        <v>-2.3402067218048</v>
      </c>
      <c r="G283" s="18" t="n">
        <v>85.3868904800268</v>
      </c>
      <c r="H283" s="19" t="n">
        <f aca="false">MAX(G283-$C$3,0)</f>
        <v>0</v>
      </c>
    </row>
    <row r="284" customFormat="false" ht="13.8" hidden="false" customHeight="false" outlineLevel="0" collapsed="false">
      <c r="F284" s="17" t="n">
        <v>-0.97350505770688</v>
      </c>
      <c r="G284" s="18" t="n">
        <v>94.0506045044295</v>
      </c>
      <c r="H284" s="19" t="n">
        <f aca="false">MAX(G284-$C$3,0)</f>
        <v>0</v>
      </c>
    </row>
    <row r="285" customFormat="false" ht="13.8" hidden="false" customHeight="false" outlineLevel="0" collapsed="false">
      <c r="F285" s="17" t="n">
        <v>-2.24731074816975</v>
      </c>
      <c r="G285" s="18" t="n">
        <v>85.9496207217778</v>
      </c>
      <c r="H285" s="19" t="n">
        <f aca="false">MAX(G285-$C$3,0)</f>
        <v>0</v>
      </c>
    </row>
    <row r="286" customFormat="false" ht="13.8" hidden="false" customHeight="false" outlineLevel="0" collapsed="false">
      <c r="F286" s="17" t="n">
        <v>-0.771449610208707</v>
      </c>
      <c r="G286" s="18" t="n">
        <v>95.4039956705123</v>
      </c>
      <c r="H286" s="19" t="n">
        <f aca="false">MAX(G286-$C$3,0)</f>
        <v>0</v>
      </c>
    </row>
    <row r="287" customFormat="false" ht="13.8" hidden="false" customHeight="false" outlineLevel="0" collapsed="false">
      <c r="F287" s="17" t="n">
        <v>-0.670782806957746</v>
      </c>
      <c r="G287" s="18" t="n">
        <v>96.0855248612669</v>
      </c>
      <c r="H287" s="19" t="n">
        <f aca="false">MAX(G287-$C$3,0)</f>
        <v>0</v>
      </c>
    </row>
    <row r="288" customFormat="false" ht="13.8" hidden="false" customHeight="false" outlineLevel="0" collapsed="false">
      <c r="F288" s="17" t="n">
        <v>0.476857835963205</v>
      </c>
      <c r="G288" s="18" t="n">
        <v>104.208023460475</v>
      </c>
      <c r="H288" s="19" t="n">
        <f aca="false">MAX(G288-$C$3,0)</f>
        <v>3.20802346047454</v>
      </c>
    </row>
    <row r="289" customFormat="false" ht="13.8" hidden="false" customHeight="false" outlineLevel="0" collapsed="false">
      <c r="F289" s="17" t="n">
        <v>-1.69430526344331</v>
      </c>
      <c r="G289" s="18" t="n">
        <v>89.3771191828642</v>
      </c>
      <c r="H289" s="19" t="n">
        <f aca="false">MAX(G289-$C$3,0)</f>
        <v>0</v>
      </c>
    </row>
    <row r="290" customFormat="false" ht="13.8" hidden="false" customHeight="false" outlineLevel="0" collapsed="false">
      <c r="F290" s="17" t="n">
        <v>-0.848538830171707</v>
      </c>
      <c r="G290" s="18" t="n">
        <v>94.8853603635432</v>
      </c>
      <c r="H290" s="19" t="n">
        <f aca="false">MAX(G290-$C$3,0)</f>
        <v>0</v>
      </c>
    </row>
    <row r="291" customFormat="false" ht="13.8" hidden="false" customHeight="false" outlineLevel="0" collapsed="false">
      <c r="F291" s="17" t="n">
        <v>2.24619622323433</v>
      </c>
      <c r="G291" s="18" t="n">
        <v>118.096282378839</v>
      </c>
      <c r="H291" s="19" t="n">
        <f aca="false">MAX(G291-$C$3,0)</f>
        <v>17.0962823788394</v>
      </c>
    </row>
    <row r="292" customFormat="false" ht="13.8" hidden="false" customHeight="false" outlineLevel="0" collapsed="false">
      <c r="F292" s="17" t="n">
        <v>-1.55748082091522</v>
      </c>
      <c r="G292" s="18" t="n">
        <v>90.2460348424753</v>
      </c>
      <c r="H292" s="19" t="n">
        <f aca="false">MAX(G292-$C$3,0)</f>
        <v>0</v>
      </c>
    </row>
    <row r="293" customFormat="false" ht="13.8" hidden="false" customHeight="false" outlineLevel="0" collapsed="false">
      <c r="F293" s="17" t="n">
        <v>0.599806181118684</v>
      </c>
      <c r="G293" s="18" t="n">
        <v>105.117932631434</v>
      </c>
      <c r="H293" s="19" t="n">
        <f aca="false">MAX(G293-$C$3,0)</f>
        <v>4.11793263143414</v>
      </c>
    </row>
    <row r="294" customFormat="false" ht="13.8" hidden="false" customHeight="false" outlineLevel="0" collapsed="false">
      <c r="F294" s="17" t="n">
        <v>-0.227641777174989</v>
      </c>
      <c r="G294" s="18" t="n">
        <v>99.1440141571038</v>
      </c>
      <c r="H294" s="19" t="n">
        <f aca="false">MAX(G294-$C$3,0)</f>
        <v>0</v>
      </c>
    </row>
    <row r="295" customFormat="false" ht="13.8" hidden="false" customHeight="false" outlineLevel="0" collapsed="false">
      <c r="F295" s="17" t="n">
        <v>-0.543102998319693</v>
      </c>
      <c r="G295" s="18" t="n">
        <v>96.9569440985228</v>
      </c>
      <c r="H295" s="19" t="n">
        <f aca="false">MAX(G295-$C$3,0)</f>
        <v>0</v>
      </c>
    </row>
    <row r="296" customFormat="false" ht="13.8" hidden="false" customHeight="false" outlineLevel="0" collapsed="false">
      <c r="F296" s="17" t="n">
        <v>1.74829481573012</v>
      </c>
      <c r="G296" s="18" t="n">
        <v>114.010813363246</v>
      </c>
      <c r="H296" s="19" t="n">
        <f aca="false">MAX(G296-$C$3,0)</f>
        <v>13.0108133632462</v>
      </c>
    </row>
    <row r="297" customFormat="false" ht="13.8" hidden="false" customHeight="false" outlineLevel="0" collapsed="false">
      <c r="F297" s="17" t="n">
        <v>-0.869647663654939</v>
      </c>
      <c r="G297" s="18" t="n">
        <v>94.7438382292635</v>
      </c>
      <c r="H297" s="19" t="n">
        <f aca="false">MAX(G297-$C$3,0)</f>
        <v>0</v>
      </c>
    </row>
    <row r="298" customFormat="false" ht="13.8" hidden="false" customHeight="false" outlineLevel="0" collapsed="false">
      <c r="F298" s="17" t="n">
        <v>1.47842688613697</v>
      </c>
      <c r="G298" s="18" t="n">
        <v>111.855823702338</v>
      </c>
      <c r="H298" s="19" t="n">
        <f aca="false">MAX(G298-$C$3,0)</f>
        <v>10.8558237023379</v>
      </c>
    </row>
    <row r="299" customFormat="false" ht="13.8" hidden="false" customHeight="false" outlineLevel="0" collapsed="false">
      <c r="F299" s="17" t="n">
        <v>-1.40225136021498</v>
      </c>
      <c r="G299" s="18" t="n">
        <v>91.2420660617965</v>
      </c>
      <c r="H299" s="19" t="n">
        <f aca="false">MAX(G299-$C$3,0)</f>
        <v>0</v>
      </c>
    </row>
    <row r="300" customFormat="false" ht="13.8" hidden="false" customHeight="false" outlineLevel="0" collapsed="false">
      <c r="F300" s="17" t="n">
        <v>1.73503517208078</v>
      </c>
      <c r="G300" s="18" t="n">
        <v>113.903967104999</v>
      </c>
      <c r="H300" s="19" t="n">
        <f aca="false">MAX(G300-$C$3,0)</f>
        <v>12.9039671049992</v>
      </c>
    </row>
    <row r="301" customFormat="false" ht="13.8" hidden="false" customHeight="false" outlineLevel="0" collapsed="false">
      <c r="F301" s="17" t="n">
        <v>-0.995980830175157</v>
      </c>
      <c r="G301" s="18" t="n">
        <v>93.9012507449687</v>
      </c>
      <c r="H301" s="19" t="n">
        <f aca="false">MAX(G301-$C$3,0)</f>
        <v>0</v>
      </c>
    </row>
    <row r="302" customFormat="false" ht="13.8" hidden="false" customHeight="false" outlineLevel="0" collapsed="false">
      <c r="F302" s="17" t="n">
        <v>-0.0333945666770894</v>
      </c>
      <c r="G302" s="18" t="n">
        <v>100.515187303809</v>
      </c>
      <c r="H302" s="19" t="n">
        <f aca="false">MAX(G302-$C$3,0)</f>
        <v>0</v>
      </c>
    </row>
    <row r="303" customFormat="false" ht="13.8" hidden="false" customHeight="false" outlineLevel="0" collapsed="false">
      <c r="F303" s="17" t="n">
        <v>0.0724525854658995</v>
      </c>
      <c r="G303" s="18" t="n">
        <v>101.270317997782</v>
      </c>
      <c r="H303" s="19" t="n">
        <f aca="false">MAX(G303-$C$3,0)</f>
        <v>0.270317997782328</v>
      </c>
    </row>
    <row r="304" customFormat="false" ht="13.8" hidden="false" customHeight="false" outlineLevel="0" collapsed="false">
      <c r="F304" s="17" t="n">
        <v>0.0615291651688845</v>
      </c>
      <c r="G304" s="18" t="n">
        <v>101.192126756823</v>
      </c>
      <c r="H304" s="19" t="n">
        <f aca="false">MAX(G304-$C$3,0)</f>
        <v>0.192126756823257</v>
      </c>
    </row>
    <row r="305" customFormat="false" ht="13.8" hidden="false" customHeight="false" outlineLevel="0" collapsed="false">
      <c r="F305" s="17" t="n">
        <v>0.361151724358174</v>
      </c>
      <c r="G305" s="18" t="n">
        <v>103.358907416867</v>
      </c>
      <c r="H305" s="19" t="n">
        <f aca="false">MAX(G305-$C$3,0)</f>
        <v>2.3589074168674</v>
      </c>
    </row>
    <row r="306" customFormat="false" ht="13.8" hidden="false" customHeight="false" outlineLevel="0" collapsed="false">
      <c r="F306" s="17" t="n">
        <v>-1.66258613110633</v>
      </c>
      <c r="G306" s="18" t="n">
        <v>89.5778064319261</v>
      </c>
      <c r="H306" s="19" t="n">
        <f aca="false">MAX(G306-$C$3,0)</f>
        <v>0</v>
      </c>
    </row>
    <row r="307" customFormat="false" ht="13.8" hidden="false" customHeight="false" outlineLevel="0" collapsed="false">
      <c r="F307" s="17" t="n">
        <v>0.123093473557985</v>
      </c>
      <c r="G307" s="18" t="n">
        <v>101.633602016575</v>
      </c>
      <c r="H307" s="19" t="n">
        <f aca="false">MAX(G307-$C$3,0)</f>
        <v>0.633602016574713</v>
      </c>
    </row>
    <row r="308" customFormat="false" ht="13.8" hidden="false" customHeight="false" outlineLevel="0" collapsed="false">
      <c r="F308" s="17" t="n">
        <v>2.06633622271837</v>
      </c>
      <c r="G308" s="18" t="n">
        <v>116.603841753594</v>
      </c>
      <c r="H308" s="19" t="n">
        <f aca="false">MAX(G308-$C$3,0)</f>
        <v>15.6038417535943</v>
      </c>
    </row>
    <row r="309" customFormat="false" ht="13.8" hidden="false" customHeight="false" outlineLevel="0" collapsed="false">
      <c r="F309" s="17" t="n">
        <v>0.308574226590345</v>
      </c>
      <c r="G309" s="18" t="n">
        <v>102.97535407789</v>
      </c>
      <c r="H309" s="19" t="n">
        <f aca="false">MAX(G309-$C$3,0)</f>
        <v>1.97535407789002</v>
      </c>
    </row>
    <row r="310" customFormat="false" ht="13.8" hidden="false" customHeight="false" outlineLevel="0" collapsed="false">
      <c r="F310" s="17" t="n">
        <v>1.0310322519418</v>
      </c>
      <c r="G310" s="18" t="n">
        <v>108.372587662682</v>
      </c>
      <c r="H310" s="19" t="n">
        <f aca="false">MAX(G310-$C$3,0)</f>
        <v>7.37258766268236</v>
      </c>
    </row>
    <row r="311" customFormat="false" ht="13.8" hidden="false" customHeight="false" outlineLevel="0" collapsed="false">
      <c r="F311" s="17" t="n">
        <v>-0.276576975098572</v>
      </c>
      <c r="G311" s="18" t="n">
        <v>98.8015448264539</v>
      </c>
      <c r="H311" s="19" t="n">
        <f aca="false">MAX(G311-$C$3,0)</f>
        <v>0</v>
      </c>
    </row>
    <row r="312" customFormat="false" ht="13.8" hidden="false" customHeight="false" outlineLevel="0" collapsed="false">
      <c r="F312" s="17" t="n">
        <v>-0.015224002014893</v>
      </c>
      <c r="G312" s="18" t="n">
        <v>100.64441754179</v>
      </c>
      <c r="H312" s="19" t="n">
        <f aca="false">MAX(G312-$C$3,0)</f>
        <v>0</v>
      </c>
    </row>
    <row r="313" customFormat="false" ht="13.8" hidden="false" customHeight="false" outlineLevel="0" collapsed="false">
      <c r="F313" s="17" t="n">
        <v>-0.419330018625089</v>
      </c>
      <c r="G313" s="18" t="n">
        <v>97.809242436432</v>
      </c>
      <c r="H313" s="19" t="n">
        <f aca="false">MAX(G313-$C$3,0)</f>
        <v>0</v>
      </c>
    </row>
    <row r="314" customFormat="false" ht="13.8" hidden="false" customHeight="false" outlineLevel="0" collapsed="false">
      <c r="F314" s="17" t="n">
        <v>1.0720949365818</v>
      </c>
      <c r="G314" s="18" t="n">
        <v>108.687712358939</v>
      </c>
      <c r="H314" s="19" t="n">
        <f aca="false">MAX(G314-$C$3,0)</f>
        <v>7.6877123589386</v>
      </c>
    </row>
    <row r="315" customFormat="false" ht="13.8" hidden="false" customHeight="false" outlineLevel="0" collapsed="false">
      <c r="F315" s="17" t="n">
        <v>-0.512174939954649</v>
      </c>
      <c r="G315" s="18" t="n">
        <v>97.1692155319909</v>
      </c>
      <c r="H315" s="19" t="n">
        <f aca="false">MAX(G315-$C$3,0)</f>
        <v>0</v>
      </c>
    </row>
    <row r="316" customFormat="false" ht="13.8" hidden="false" customHeight="false" outlineLevel="0" collapsed="false">
      <c r="F316" s="17" t="n">
        <v>-1.07342864396922</v>
      </c>
      <c r="G316" s="18" t="n">
        <v>93.3884166363484</v>
      </c>
      <c r="H316" s="19" t="n">
        <f aca="false">MAX(G316-$C$3,0)</f>
        <v>0</v>
      </c>
    </row>
    <row r="317" customFormat="false" ht="13.8" hidden="false" customHeight="false" outlineLevel="0" collapsed="false">
      <c r="F317" s="17" t="n">
        <v>-0.676690715941476</v>
      </c>
      <c r="G317" s="18" t="n">
        <v>96.045393300124</v>
      </c>
      <c r="H317" s="19" t="n">
        <f aca="false">MAX(G317-$C$3,0)</f>
        <v>0</v>
      </c>
    </row>
    <row r="318" customFormat="false" ht="13.8" hidden="false" customHeight="false" outlineLevel="0" collapsed="false">
      <c r="F318" s="17" t="n">
        <v>-2.2089012281321</v>
      </c>
      <c r="G318" s="18" t="n">
        <v>86.1833740183935</v>
      </c>
      <c r="H318" s="19" t="n">
        <f aca="false">MAX(G318-$C$3,0)</f>
        <v>0</v>
      </c>
    </row>
    <row r="319" customFormat="false" ht="13.8" hidden="false" customHeight="false" outlineLevel="0" collapsed="false">
      <c r="F319" s="17" t="n">
        <v>-1.75796157828716</v>
      </c>
      <c r="G319" s="18" t="n">
        <v>88.9757206367664</v>
      </c>
      <c r="H319" s="19" t="n">
        <f aca="false">MAX(G319-$C$3,0)</f>
        <v>0</v>
      </c>
    </row>
    <row r="320" customFormat="false" ht="13.8" hidden="false" customHeight="false" outlineLevel="0" collapsed="false">
      <c r="F320" s="17" t="n">
        <v>0.733261780144919</v>
      </c>
      <c r="G320" s="18" t="n">
        <v>106.114598038524</v>
      </c>
      <c r="H320" s="19" t="n">
        <f aca="false">MAX(G320-$C$3,0)</f>
        <v>5.11459803852357</v>
      </c>
    </row>
    <row r="321" customFormat="false" ht="13.8" hidden="false" customHeight="false" outlineLevel="0" collapsed="false">
      <c r="F321" s="17" t="n">
        <v>0.354989745178792</v>
      </c>
      <c r="G321" s="18" t="n">
        <v>103.313881918648</v>
      </c>
      <c r="H321" s="19" t="n">
        <f aca="false">MAX(G321-$C$3,0)</f>
        <v>2.31388191864828</v>
      </c>
    </row>
    <row r="322" customFormat="false" ht="13.8" hidden="false" customHeight="false" outlineLevel="0" collapsed="false">
      <c r="F322" s="17" t="n">
        <v>0.685498514925147</v>
      </c>
      <c r="G322" s="18" t="n">
        <v>105.756813998843</v>
      </c>
      <c r="H322" s="19" t="n">
        <f aca="false">MAX(G322-$C$3,0)</f>
        <v>4.75681399884269</v>
      </c>
    </row>
    <row r="323" customFormat="false" ht="13.8" hidden="false" customHeight="false" outlineLevel="0" collapsed="false">
      <c r="F323" s="17" t="n">
        <v>-0.0276738349353052</v>
      </c>
      <c r="G323" s="18" t="n">
        <v>100.555855612772</v>
      </c>
      <c r="H323" s="19" t="n">
        <f aca="false">MAX(G323-$C$3,0)</f>
        <v>0</v>
      </c>
    </row>
    <row r="324" customFormat="false" ht="13.8" hidden="false" customHeight="false" outlineLevel="0" collapsed="false">
      <c r="F324" s="17" t="n">
        <v>0.367769293386964</v>
      </c>
      <c r="G324" s="18" t="n">
        <v>103.407283756706</v>
      </c>
      <c r="H324" s="19" t="n">
        <f aca="false">MAX(G324-$C$3,0)</f>
        <v>2.40728375670565</v>
      </c>
    </row>
    <row r="325" customFormat="false" ht="13.8" hidden="false" customHeight="false" outlineLevel="0" collapsed="false">
      <c r="F325" s="17" t="n">
        <v>-0.53611094605901</v>
      </c>
      <c r="G325" s="18" t="n">
        <v>97.0048927007684</v>
      </c>
      <c r="H325" s="19" t="n">
        <f aca="false">MAX(G325-$C$3,0)</f>
        <v>0</v>
      </c>
    </row>
    <row r="326" customFormat="false" ht="13.8" hidden="false" customHeight="false" outlineLevel="0" collapsed="false">
      <c r="F326" s="17" t="n">
        <v>-0.345126921219887</v>
      </c>
      <c r="G326" s="18" t="n">
        <v>98.323791498171</v>
      </c>
      <c r="H326" s="19" t="n">
        <f aca="false">MAX(G326-$C$3,0)</f>
        <v>0</v>
      </c>
    </row>
    <row r="327" customFormat="false" ht="13.8" hidden="false" customHeight="false" outlineLevel="0" collapsed="false">
      <c r="F327" s="17" t="n">
        <v>1.22533917032882</v>
      </c>
      <c r="G327" s="18" t="n">
        <v>109.871856921377</v>
      </c>
      <c r="H327" s="19" t="n">
        <f aca="false">MAX(G327-$C$3,0)</f>
        <v>8.87185692137655</v>
      </c>
    </row>
    <row r="328" customFormat="false" ht="13.8" hidden="false" customHeight="false" outlineLevel="0" collapsed="false">
      <c r="F328" s="17" t="n">
        <v>-0.278245299665396</v>
      </c>
      <c r="G328" s="18" t="n">
        <v>98.7898900575633</v>
      </c>
      <c r="H328" s="19" t="n">
        <f aca="false">MAX(G328-$C$3,0)</f>
        <v>0</v>
      </c>
    </row>
    <row r="329" customFormat="false" ht="13.8" hidden="false" customHeight="false" outlineLevel="0" collapsed="false">
      <c r="F329" s="17" t="n">
        <v>0.199763384026058</v>
      </c>
      <c r="G329" s="18" t="n">
        <v>102.186092810589</v>
      </c>
      <c r="H329" s="19" t="n">
        <f aca="false">MAX(G329-$C$3,0)</f>
        <v>1.18609281058878</v>
      </c>
    </row>
    <row r="330" customFormat="false" ht="13.8" hidden="false" customHeight="false" outlineLevel="0" collapsed="false">
      <c r="F330" s="17" t="n">
        <v>2.03247836378415</v>
      </c>
      <c r="G330" s="18" t="n">
        <v>116.325012984436</v>
      </c>
      <c r="H330" s="19" t="n">
        <f aca="false">MAX(G330-$C$3,0)</f>
        <v>15.3250129844357</v>
      </c>
    </row>
    <row r="331" customFormat="false" ht="13.8" hidden="false" customHeight="false" outlineLevel="0" collapsed="false">
      <c r="F331" s="17" t="n">
        <v>0.73447139700773</v>
      </c>
      <c r="G331" s="18" t="n">
        <v>106.123674708424</v>
      </c>
      <c r="H331" s="19" t="n">
        <f aca="false">MAX(G331-$C$3,0)</f>
        <v>5.12367470842416</v>
      </c>
    </row>
    <row r="332" customFormat="false" ht="13.8" hidden="false" customHeight="false" outlineLevel="0" collapsed="false">
      <c r="F332" s="17" t="n">
        <v>-0.167027776966309</v>
      </c>
      <c r="G332" s="18" t="n">
        <v>99.5698630130981</v>
      </c>
      <c r="H332" s="19" t="n">
        <f aca="false">MAX(G332-$C$3,0)</f>
        <v>0</v>
      </c>
    </row>
    <row r="333" customFormat="false" ht="13.8" hidden="false" customHeight="false" outlineLevel="0" collapsed="false">
      <c r="F333" s="17" t="n">
        <v>1.1865835276983</v>
      </c>
      <c r="G333" s="18" t="n">
        <v>109.571172126826</v>
      </c>
      <c r="H333" s="19" t="n">
        <f aca="false">MAX(G333-$C$3,0)</f>
        <v>8.5711721268259</v>
      </c>
    </row>
    <row r="334" customFormat="false" ht="13.8" hidden="false" customHeight="false" outlineLevel="0" collapsed="false">
      <c r="F334" s="17" t="n">
        <v>0.518362045180222</v>
      </c>
      <c r="G334" s="18" t="n">
        <v>104.514301417805</v>
      </c>
      <c r="H334" s="19" t="n">
        <f aca="false">MAX(G334-$C$3,0)</f>
        <v>3.514301417805</v>
      </c>
    </row>
    <row r="335" customFormat="false" ht="13.8" hidden="false" customHeight="false" outlineLevel="0" collapsed="false">
      <c r="F335" s="17" t="n">
        <v>-0.864954398332186</v>
      </c>
      <c r="G335" s="18" t="n">
        <v>94.7752855137106</v>
      </c>
      <c r="H335" s="19" t="n">
        <f aca="false">MAX(G335-$C$3,0)</f>
        <v>0</v>
      </c>
    </row>
    <row r="336" customFormat="false" ht="13.8" hidden="false" customHeight="false" outlineLevel="0" collapsed="false">
      <c r="F336" s="17" t="n">
        <v>2.02927693949404</v>
      </c>
      <c r="G336" s="18" t="n">
        <v>116.298682903637</v>
      </c>
      <c r="H336" s="19" t="n">
        <f aca="false">MAX(G336-$C$3,0)</f>
        <v>15.2986829036366</v>
      </c>
    </row>
    <row r="337" customFormat="false" ht="13.8" hidden="false" customHeight="false" outlineLevel="0" collapsed="false">
      <c r="F337" s="17" t="n">
        <v>1.46487525202113</v>
      </c>
      <c r="G337" s="18" t="n">
        <v>111.748689730446</v>
      </c>
      <c r="H337" s="19" t="n">
        <f aca="false">MAX(G337-$C$3,0)</f>
        <v>10.7486897304455</v>
      </c>
    </row>
    <row r="338" customFormat="false" ht="13.8" hidden="false" customHeight="false" outlineLevel="0" collapsed="false">
      <c r="F338" s="17" t="n">
        <v>0.555255347870214</v>
      </c>
      <c r="G338" s="18" t="n">
        <v>104.787309098414</v>
      </c>
      <c r="H338" s="19" t="n">
        <f aca="false">MAX(G338-$C$3,0)</f>
        <v>3.78730909841411</v>
      </c>
    </row>
    <row r="339" customFormat="false" ht="13.8" hidden="false" customHeight="false" outlineLevel="0" collapsed="false">
      <c r="F339" s="17" t="n">
        <v>-0.515684035144822</v>
      </c>
      <c r="G339" s="18" t="n">
        <v>97.1451078769557</v>
      </c>
      <c r="H339" s="19" t="n">
        <f aca="false">MAX(G339-$C$3,0)</f>
        <v>0</v>
      </c>
    </row>
    <row r="340" customFormat="false" ht="13.8" hidden="false" customHeight="false" outlineLevel="0" collapsed="false">
      <c r="F340" s="17" t="n">
        <v>1.44472358209906</v>
      </c>
      <c r="G340" s="18" t="n">
        <v>111.589568144714</v>
      </c>
      <c r="H340" s="19" t="n">
        <f aca="false">MAX(G340-$C$3,0)</f>
        <v>10.5895681447144</v>
      </c>
    </row>
    <row r="341" customFormat="false" ht="13.8" hidden="false" customHeight="false" outlineLevel="0" collapsed="false">
      <c r="F341" s="17" t="n">
        <v>-2.04606788254992</v>
      </c>
      <c r="G341" s="18" t="n">
        <v>87.1814290423796</v>
      </c>
      <c r="H341" s="19" t="n">
        <f aca="false">MAX(G341-$C$3,0)</f>
        <v>0</v>
      </c>
    </row>
    <row r="342" customFormat="false" ht="13.8" hidden="false" customHeight="false" outlineLevel="0" collapsed="false">
      <c r="F342" s="17" t="n">
        <v>0.0356025602441815</v>
      </c>
      <c r="G342" s="18" t="n">
        <v>101.006782410488</v>
      </c>
      <c r="H342" s="19" t="n">
        <f aca="false">MAX(G342-$C$3,0)</f>
        <v>0.00678241048825612</v>
      </c>
    </row>
    <row r="343" customFormat="false" ht="13.8" hidden="false" customHeight="false" outlineLevel="0" collapsed="false">
      <c r="F343" s="17" t="n">
        <v>1.82346728151812</v>
      </c>
      <c r="G343" s="18" t="n">
        <v>114.618450906018</v>
      </c>
      <c r="H343" s="19" t="n">
        <f aca="false">MAX(G343-$C$3,0)</f>
        <v>13.6184509060183</v>
      </c>
    </row>
    <row r="344" customFormat="false" ht="13.8" hidden="false" customHeight="false" outlineLevel="0" collapsed="false">
      <c r="F344" s="17" t="n">
        <v>-0.950618054277003</v>
      </c>
      <c r="G344" s="18" t="n">
        <v>94.2029350498199</v>
      </c>
      <c r="H344" s="19" t="n">
        <f aca="false">MAX(G344-$C$3,0)</f>
        <v>0</v>
      </c>
    </row>
    <row r="345" customFormat="false" ht="13.8" hidden="false" customHeight="false" outlineLevel="0" collapsed="false">
      <c r="F345" s="17" t="n">
        <v>-0.0680531904646911</v>
      </c>
      <c r="G345" s="18" t="n">
        <v>100.269152843041</v>
      </c>
      <c r="H345" s="19" t="n">
        <f aca="false">MAX(G345-$C$3,0)</f>
        <v>0</v>
      </c>
    </row>
    <row r="346" customFormat="false" ht="13.8" hidden="false" customHeight="false" outlineLevel="0" collapsed="false">
      <c r="F346" s="17" t="n">
        <v>2.23301364422957</v>
      </c>
      <c r="G346" s="18" t="n">
        <v>117.986250326521</v>
      </c>
      <c r="H346" s="19" t="n">
        <f aca="false">MAX(G346-$C$3,0)</f>
        <v>16.9862503265212</v>
      </c>
    </row>
    <row r="347" customFormat="false" ht="13.8" hidden="false" customHeight="false" outlineLevel="0" collapsed="false">
      <c r="F347" s="17" t="n">
        <v>-0.29199040138562</v>
      </c>
      <c r="G347" s="18" t="n">
        <v>98.6939202931688</v>
      </c>
      <c r="H347" s="19" t="n">
        <f aca="false">MAX(G347-$C$3,0)</f>
        <v>0</v>
      </c>
    </row>
    <row r="348" customFormat="false" ht="13.8" hidden="false" customHeight="false" outlineLevel="0" collapsed="false">
      <c r="F348" s="17" t="n">
        <v>-0.176543249490905</v>
      </c>
      <c r="G348" s="18" t="n">
        <v>99.5028904109913</v>
      </c>
      <c r="H348" s="19" t="n">
        <f aca="false">MAX(G348-$C$3,0)</f>
        <v>0</v>
      </c>
    </row>
    <row r="349" customFormat="false" ht="13.8" hidden="false" customHeight="false" outlineLevel="0" collapsed="false">
      <c r="F349" s="17" t="n">
        <v>-0.456070703779656</v>
      </c>
      <c r="G349" s="18" t="n">
        <v>97.5554678487491</v>
      </c>
      <c r="H349" s="19" t="n">
        <f aca="false">MAX(G349-$C$3,0)</f>
        <v>0</v>
      </c>
    </row>
    <row r="350" customFormat="false" ht="13.8" hidden="false" customHeight="false" outlineLevel="0" collapsed="false">
      <c r="F350" s="17" t="n">
        <v>2.2978168634065</v>
      </c>
      <c r="G350" s="18" t="n">
        <v>118.528136900913</v>
      </c>
      <c r="H350" s="19" t="n">
        <f aca="false">MAX(G350-$C$3,0)</f>
        <v>17.528136900913</v>
      </c>
    </row>
    <row r="351" customFormat="false" ht="13.8" hidden="false" customHeight="false" outlineLevel="0" collapsed="false">
      <c r="F351" s="17" t="n">
        <v>-0.402133261406652</v>
      </c>
      <c r="G351" s="18" t="n">
        <v>97.9282502657775</v>
      </c>
      <c r="H351" s="19" t="n">
        <f aca="false">MAX(G351-$C$3,0)</f>
        <v>0</v>
      </c>
    </row>
    <row r="352" customFormat="false" ht="13.8" hidden="false" customHeight="false" outlineLevel="0" collapsed="false">
      <c r="F352" s="17" t="n">
        <v>-0.736169173032537</v>
      </c>
      <c r="G352" s="18" t="n">
        <v>95.642297488116</v>
      </c>
      <c r="H352" s="19" t="n">
        <f aca="false">MAX(G352-$C$3,0)</f>
        <v>0</v>
      </c>
    </row>
    <row r="353" customFormat="false" ht="13.8" hidden="false" customHeight="false" outlineLevel="0" collapsed="false">
      <c r="F353" s="17" t="n">
        <v>0.296455048738777</v>
      </c>
      <c r="G353" s="18" t="n">
        <v>102.887146604407</v>
      </c>
      <c r="H353" s="19" t="n">
        <f aca="false">MAX(G353-$C$3,0)</f>
        <v>1.88714660440668</v>
      </c>
    </row>
    <row r="354" customFormat="false" ht="13.8" hidden="false" customHeight="false" outlineLevel="0" collapsed="false">
      <c r="F354" s="17" t="n">
        <v>1.31186715282247</v>
      </c>
      <c r="G354" s="18" t="n">
        <v>110.546163391493</v>
      </c>
      <c r="H354" s="19" t="n">
        <f aca="false">MAX(G354-$C$3,0)</f>
        <v>9.54616339149325</v>
      </c>
    </row>
    <row r="355" customFormat="false" ht="13.8" hidden="false" customHeight="false" outlineLevel="0" collapsed="false">
      <c r="F355" s="17" t="n">
        <v>0.689788781874429</v>
      </c>
      <c r="G355" s="18" t="n">
        <v>105.788902065705</v>
      </c>
      <c r="H355" s="19" t="n">
        <f aca="false">MAX(G355-$C$3,0)</f>
        <v>4.78890206570478</v>
      </c>
    </row>
    <row r="356" customFormat="false" ht="13.8" hidden="false" customHeight="false" outlineLevel="0" collapsed="false">
      <c r="F356" s="17" t="n">
        <v>0.55949095262144</v>
      </c>
      <c r="G356" s="18" t="n">
        <v>104.818697858073</v>
      </c>
      <c r="H356" s="19" t="n">
        <f aca="false">MAX(G356-$C$3,0)</f>
        <v>3.81869785807302</v>
      </c>
    </row>
    <row r="357" customFormat="false" ht="13.8" hidden="false" customHeight="false" outlineLevel="0" collapsed="false">
      <c r="F357" s="17" t="n">
        <v>-1.10505897493116</v>
      </c>
      <c r="G357" s="18" t="n">
        <v>93.1797773113365</v>
      </c>
      <c r="H357" s="19" t="n">
        <f aca="false">MAX(G357-$C$3,0)</f>
        <v>0</v>
      </c>
    </row>
    <row r="358" customFormat="false" ht="13.8" hidden="false" customHeight="false" outlineLevel="0" collapsed="false">
      <c r="F358" s="17" t="n">
        <v>0.480355905479988</v>
      </c>
      <c r="G358" s="18" t="n">
        <v>104.233802593606</v>
      </c>
      <c r="H358" s="19" t="n">
        <f aca="false">MAX(G358-$C$3,0)</f>
        <v>3.23380259360636</v>
      </c>
    </row>
    <row r="359" customFormat="false" ht="13.8" hidden="false" customHeight="false" outlineLevel="0" collapsed="false">
      <c r="F359" s="17" t="n">
        <v>-1.18132757430634</v>
      </c>
      <c r="G359" s="18" t="n">
        <v>92.6786109748822</v>
      </c>
      <c r="H359" s="19" t="n">
        <f aca="false">MAX(G359-$C$3,0)</f>
        <v>0</v>
      </c>
    </row>
    <row r="360" customFormat="false" ht="13.8" hidden="false" customHeight="false" outlineLevel="0" collapsed="false">
      <c r="F360" s="17" t="n">
        <v>0.0510367940618868</v>
      </c>
      <c r="G360" s="18" t="n">
        <v>101.117077867024</v>
      </c>
      <c r="H360" s="19" t="n">
        <f aca="false">MAX(G360-$C$3,0)</f>
        <v>0.117077867023937</v>
      </c>
    </row>
    <row r="361" customFormat="false" ht="13.8" hidden="false" customHeight="false" outlineLevel="0" collapsed="false">
      <c r="F361" s="17" t="n">
        <v>1.31963411855569</v>
      </c>
      <c r="G361" s="18" t="n">
        <v>110.606892839013</v>
      </c>
      <c r="H361" s="19" t="n">
        <f aca="false">MAX(G361-$C$3,0)</f>
        <v>9.60689283901324</v>
      </c>
    </row>
    <row r="362" customFormat="false" ht="13.8" hidden="false" customHeight="false" outlineLevel="0" collapsed="false">
      <c r="F362" s="17" t="n">
        <v>0.508186035539038</v>
      </c>
      <c r="G362" s="18" t="n">
        <v>104.439124936474</v>
      </c>
      <c r="H362" s="19" t="n">
        <f aca="false">MAX(G362-$C$3,0)</f>
        <v>3.43912493647396</v>
      </c>
    </row>
    <row r="363" customFormat="false" ht="13.8" hidden="false" customHeight="false" outlineLevel="0" collapsed="false">
      <c r="F363" s="17" t="n">
        <v>-0.210758104779571</v>
      </c>
      <c r="G363" s="18" t="n">
        <v>99.2624485084646</v>
      </c>
      <c r="H363" s="19" t="n">
        <f aca="false">MAX(G363-$C$3,0)</f>
        <v>0</v>
      </c>
    </row>
    <row r="364" customFormat="false" ht="13.8" hidden="false" customHeight="false" outlineLevel="0" collapsed="false">
      <c r="F364" s="17" t="n">
        <v>0.543346261675523</v>
      </c>
      <c r="G364" s="18" t="n">
        <v>104.699104895039</v>
      </c>
      <c r="H364" s="19" t="n">
        <f aca="false">MAX(G364-$C$3,0)</f>
        <v>3.69910489503869</v>
      </c>
    </row>
    <row r="365" customFormat="false" ht="13.8" hidden="false" customHeight="false" outlineLevel="0" collapsed="false">
      <c r="F365" s="17" t="n">
        <v>-1.39064553116956</v>
      </c>
      <c r="G365" s="18" t="n">
        <v>91.3169751476812</v>
      </c>
      <c r="H365" s="19" t="n">
        <f aca="false">MAX(G365-$C$3,0)</f>
        <v>0</v>
      </c>
    </row>
    <row r="366" customFormat="false" ht="13.8" hidden="false" customHeight="false" outlineLevel="0" collapsed="false">
      <c r="F366" s="17" t="n">
        <v>-0.650371805848182</v>
      </c>
      <c r="G366" s="18" t="n">
        <v>96.2243028906498</v>
      </c>
      <c r="H366" s="19" t="n">
        <f aca="false">MAX(G366-$C$3,0)</f>
        <v>0</v>
      </c>
    </row>
    <row r="367" customFormat="false" ht="13.8" hidden="false" customHeight="false" outlineLevel="0" collapsed="false">
      <c r="F367" s="17" t="n">
        <v>0.506600297532507</v>
      </c>
      <c r="G367" s="18" t="n">
        <v>104.427414979113</v>
      </c>
      <c r="H367" s="19" t="n">
        <f aca="false">MAX(G367-$C$3,0)</f>
        <v>3.42741497911314</v>
      </c>
    </row>
    <row r="368" customFormat="false" ht="13.8" hidden="false" customHeight="false" outlineLevel="0" collapsed="false">
      <c r="F368" s="17" t="n">
        <v>0.170807170213524</v>
      </c>
      <c r="G368" s="18" t="n">
        <v>101.977079456426</v>
      </c>
      <c r="H368" s="19" t="n">
        <f aca="false">MAX(G368-$C$3,0)</f>
        <v>0.977079456426395</v>
      </c>
    </row>
    <row r="369" customFormat="false" ht="13.8" hidden="false" customHeight="false" outlineLevel="0" collapsed="false">
      <c r="F369" s="17" t="n">
        <v>1.11577022944303</v>
      </c>
      <c r="G369" s="18" t="n">
        <v>109.023892508719</v>
      </c>
      <c r="H369" s="19" t="n">
        <f aca="false">MAX(G369-$C$3,0)</f>
        <v>8.02389250871877</v>
      </c>
    </row>
    <row r="370" customFormat="false" ht="13.8" hidden="false" customHeight="false" outlineLevel="0" collapsed="false">
      <c r="F370" s="17" t="n">
        <v>0.427384334953792</v>
      </c>
      <c r="G370" s="18" t="n">
        <v>103.844108944341</v>
      </c>
      <c r="H370" s="19" t="n">
        <f aca="false">MAX(G370-$C$3,0)</f>
        <v>2.84410894434053</v>
      </c>
    </row>
    <row r="371" customFormat="false" ht="13.8" hidden="false" customHeight="false" outlineLevel="0" collapsed="false">
      <c r="F371" s="17" t="n">
        <v>1.65508134375939</v>
      </c>
      <c r="G371" s="18" t="n">
        <v>113.261817776562</v>
      </c>
      <c r="H371" s="19" t="n">
        <f aca="false">MAX(G371-$C$3,0)</f>
        <v>12.2618177765619</v>
      </c>
    </row>
    <row r="372" customFormat="false" ht="13.8" hidden="false" customHeight="false" outlineLevel="0" collapsed="false">
      <c r="F372" s="17" t="n">
        <v>1.56728738154368</v>
      </c>
      <c r="G372" s="18" t="n">
        <v>112.560869724958</v>
      </c>
      <c r="H372" s="19" t="n">
        <f aca="false">MAX(G372-$C$3,0)</f>
        <v>11.560869724958</v>
      </c>
    </row>
    <row r="373" customFormat="false" ht="13.8" hidden="false" customHeight="false" outlineLevel="0" collapsed="false">
      <c r="F373" s="17" t="n">
        <v>3.16855361371294</v>
      </c>
      <c r="G373" s="18" t="n">
        <v>126.055307703522</v>
      </c>
      <c r="H373" s="19" t="n">
        <f aca="false">MAX(G373-$C$3,0)</f>
        <v>25.0553077035217</v>
      </c>
    </row>
    <row r="374" customFormat="false" ht="13.8" hidden="false" customHeight="false" outlineLevel="0" collapsed="false">
      <c r="F374" s="17" t="n">
        <v>-1.96833839772039</v>
      </c>
      <c r="G374" s="18" t="n">
        <v>87.6619239939823</v>
      </c>
      <c r="H374" s="19" t="n">
        <f aca="false">MAX(G374-$C$3,0)</f>
        <v>0</v>
      </c>
    </row>
    <row r="375" customFormat="false" ht="13.8" hidden="false" customHeight="false" outlineLevel="0" collapsed="false">
      <c r="F375" s="17" t="n">
        <v>-0.406473574706296</v>
      </c>
      <c r="G375" s="18" t="n">
        <v>97.8982000611013</v>
      </c>
      <c r="H375" s="19" t="n">
        <f aca="false">MAX(G375-$C$3,0)</f>
        <v>0</v>
      </c>
    </row>
    <row r="376" customFormat="false" ht="13.8" hidden="false" customHeight="false" outlineLevel="0" collapsed="false">
      <c r="F376" s="17" t="n">
        <v>-0.814999780197004</v>
      </c>
      <c r="G376" s="18" t="n">
        <v>95.1106545844169</v>
      </c>
      <c r="H376" s="19" t="n">
        <f aca="false">MAX(G376-$C$3,0)</f>
        <v>0</v>
      </c>
    </row>
    <row r="377" customFormat="false" ht="13.8" hidden="false" customHeight="false" outlineLevel="0" collapsed="false">
      <c r="F377" s="17" t="n">
        <v>2.06996081180163</v>
      </c>
      <c r="G377" s="18" t="n">
        <v>116.633730816223</v>
      </c>
      <c r="H377" s="19" t="n">
        <f aca="false">MAX(G377-$C$3,0)</f>
        <v>15.6337308162227</v>
      </c>
    </row>
    <row r="378" customFormat="false" ht="13.8" hidden="false" customHeight="false" outlineLevel="0" collapsed="false">
      <c r="F378" s="17" t="n">
        <v>1.01456156024647</v>
      </c>
      <c r="G378" s="18" t="n">
        <v>108.246444589698</v>
      </c>
      <c r="H378" s="19" t="n">
        <f aca="false">MAX(G378-$C$3,0)</f>
        <v>7.24644458969806</v>
      </c>
    </row>
    <row r="379" customFormat="false" ht="13.8" hidden="false" customHeight="false" outlineLevel="0" collapsed="false">
      <c r="F379" s="17" t="n">
        <v>-0.265223768677879</v>
      </c>
      <c r="G379" s="18" t="n">
        <v>98.88089385376</v>
      </c>
      <c r="H379" s="19" t="n">
        <f aca="false">MAX(G379-$C$3,0)</f>
        <v>0</v>
      </c>
    </row>
    <row r="380" customFormat="false" ht="13.8" hidden="false" customHeight="false" outlineLevel="0" collapsed="false">
      <c r="F380" s="17" t="n">
        <v>-0.679309538221996</v>
      </c>
      <c r="G380" s="18" t="n">
        <v>96.0276093857681</v>
      </c>
      <c r="H380" s="19" t="n">
        <f aca="false">MAX(G380-$C$3,0)</f>
        <v>0</v>
      </c>
    </row>
    <row r="381" customFormat="false" ht="13.8" hidden="false" customHeight="false" outlineLevel="0" collapsed="false">
      <c r="F381" s="17" t="n">
        <v>1.53575795033623</v>
      </c>
      <c r="G381" s="18" t="n">
        <v>112.310198464023</v>
      </c>
      <c r="H381" s="19" t="n">
        <f aca="false">MAX(G381-$C$3,0)</f>
        <v>11.3101984640228</v>
      </c>
    </row>
    <row r="382" customFormat="false" ht="13.8" hidden="false" customHeight="false" outlineLevel="0" collapsed="false">
      <c r="F382" s="17" t="n">
        <v>0.74158815206066</v>
      </c>
      <c r="G382" s="18" t="n">
        <v>106.177092826041</v>
      </c>
      <c r="H382" s="19" t="n">
        <f aca="false">MAX(G382-$C$3,0)</f>
        <v>5.1770928260411</v>
      </c>
    </row>
    <row r="383" customFormat="false" ht="13.8" hidden="false" customHeight="false" outlineLevel="0" collapsed="false">
      <c r="F383" s="17" t="n">
        <v>0.87654390534355</v>
      </c>
      <c r="G383" s="18" t="n">
        <v>107.195170888027</v>
      </c>
      <c r="H383" s="19" t="n">
        <f aca="false">MAX(G383-$C$3,0)</f>
        <v>6.19517088802688</v>
      </c>
    </row>
    <row r="384" customFormat="false" ht="13.8" hidden="false" customHeight="false" outlineLevel="0" collapsed="false">
      <c r="F384" s="17" t="n">
        <v>0.787191390728566</v>
      </c>
      <c r="G384" s="18" t="n">
        <v>106.520027917824</v>
      </c>
      <c r="H384" s="19" t="n">
        <f aca="false">MAX(G384-$C$3,0)</f>
        <v>5.52002791782446</v>
      </c>
    </row>
    <row r="385" customFormat="false" ht="13.8" hidden="false" customHeight="false" outlineLevel="0" collapsed="false">
      <c r="F385" s="17" t="n">
        <v>0.00100140899906748</v>
      </c>
      <c r="G385" s="18" t="n">
        <v>100.759954135376</v>
      </c>
      <c r="H385" s="19" t="n">
        <f aca="false">MAX(G385-$C$3,0)</f>
        <v>0</v>
      </c>
    </row>
    <row r="386" customFormat="false" ht="13.8" hidden="false" customHeight="false" outlineLevel="0" collapsed="false">
      <c r="F386" s="17" t="n">
        <v>0.787351464141061</v>
      </c>
      <c r="G386" s="18" t="n">
        <v>106.521233614144</v>
      </c>
      <c r="H386" s="19" t="n">
        <f aca="false">MAX(G386-$C$3,0)</f>
        <v>5.5212336141437</v>
      </c>
    </row>
    <row r="387" customFormat="false" ht="13.8" hidden="false" customHeight="false" outlineLevel="0" collapsed="false">
      <c r="F387" s="17" t="n">
        <v>0.71128119687068</v>
      </c>
      <c r="G387" s="18" t="n">
        <v>105.949796262325</v>
      </c>
      <c r="H387" s="19" t="n">
        <f aca="false">MAX(G387-$C$3,0)</f>
        <v>4.94979626232511</v>
      </c>
    </row>
    <row r="388" customFormat="false" ht="13.8" hidden="false" customHeight="false" outlineLevel="0" collapsed="false">
      <c r="F388" s="17" t="n">
        <v>0.0970359175835062</v>
      </c>
      <c r="G388" s="18" t="n">
        <v>101.446509698201</v>
      </c>
      <c r="H388" s="19" t="n">
        <f aca="false">MAX(G388-$C$3,0)</f>
        <v>0.446509698201325</v>
      </c>
    </row>
    <row r="389" customFormat="false" ht="13.8" hidden="false" customHeight="false" outlineLevel="0" collapsed="false">
      <c r="F389" s="17" t="n">
        <v>-0.753668003901676</v>
      </c>
      <c r="G389" s="18" t="n">
        <v>95.5240272760658</v>
      </c>
      <c r="H389" s="19" t="n">
        <f aca="false">MAX(G389-$C$3,0)</f>
        <v>0</v>
      </c>
    </row>
    <row r="390" customFormat="false" ht="13.8" hidden="false" customHeight="false" outlineLevel="0" collapsed="false">
      <c r="F390" s="17" t="n">
        <v>-0.57260177888982</v>
      </c>
      <c r="G390" s="18" t="n">
        <v>96.7549144444033</v>
      </c>
      <c r="H390" s="19" t="n">
        <f aca="false">MAX(G390-$C$3,0)</f>
        <v>0</v>
      </c>
    </row>
    <row r="391" customFormat="false" ht="13.8" hidden="false" customHeight="false" outlineLevel="0" collapsed="false">
      <c r="F391" s="17" t="n">
        <v>0.710839739076684</v>
      </c>
      <c r="G391" s="18" t="n">
        <v>105.946489008416</v>
      </c>
      <c r="H391" s="19" t="n">
        <f aca="false">MAX(G391-$C$3,0)</f>
        <v>4.94648900841619</v>
      </c>
    </row>
    <row r="392" customFormat="false" ht="13.8" hidden="false" customHeight="false" outlineLevel="0" collapsed="false">
      <c r="F392" s="17" t="n">
        <v>1.52495040634603</v>
      </c>
      <c r="G392" s="18" t="n">
        <v>112.224402813101</v>
      </c>
      <c r="H392" s="19" t="n">
        <f aca="false">MAX(G392-$C$3,0)</f>
        <v>11.224402813101</v>
      </c>
    </row>
    <row r="393" customFormat="false" ht="13.8" hidden="false" customHeight="false" outlineLevel="0" collapsed="false">
      <c r="F393" s="17" t="n">
        <v>-0.708026093573284</v>
      </c>
      <c r="G393" s="18" t="n">
        <v>95.8328167179763</v>
      </c>
      <c r="H393" s="19" t="n">
        <f aca="false">MAX(G393-$C$3,0)</f>
        <v>0</v>
      </c>
    </row>
    <row r="394" customFormat="false" ht="13.8" hidden="false" customHeight="false" outlineLevel="0" collapsed="false">
      <c r="F394" s="17" t="n">
        <v>-0.869943907157977</v>
      </c>
      <c r="G394" s="18" t="n">
        <v>94.7418535960152</v>
      </c>
      <c r="H394" s="19" t="n">
        <f aca="false">MAX(G394-$C$3,0)</f>
        <v>0</v>
      </c>
    </row>
    <row r="395" customFormat="false" ht="13.8" hidden="false" customHeight="false" outlineLevel="0" collapsed="false">
      <c r="F395" s="17" t="n">
        <v>-2.00893838334848</v>
      </c>
      <c r="G395" s="18" t="n">
        <v>87.4106204393024</v>
      </c>
      <c r="H395" s="19" t="n">
        <f aca="false">MAX(G395-$C$3,0)</f>
        <v>0</v>
      </c>
    </row>
    <row r="396" customFormat="false" ht="13.8" hidden="false" customHeight="false" outlineLevel="0" collapsed="false">
      <c r="F396" s="17" t="n">
        <v>-1.38051111126801</v>
      </c>
      <c r="G396" s="18" t="n">
        <v>91.3824374135188</v>
      </c>
      <c r="H396" s="19" t="n">
        <f aca="false">MAX(G396-$C$3,0)</f>
        <v>0</v>
      </c>
    </row>
    <row r="397" customFormat="false" ht="13.8" hidden="false" customHeight="false" outlineLevel="0" collapsed="false">
      <c r="F397" s="17" t="n">
        <v>2.35004423818276</v>
      </c>
      <c r="G397" s="18" t="n">
        <v>118.96667450072</v>
      </c>
      <c r="H397" s="19" t="n">
        <f aca="false">MAX(G397-$C$3,0)</f>
        <v>17.9666745007202</v>
      </c>
    </row>
    <row r="398" customFormat="false" ht="13.8" hidden="false" customHeight="false" outlineLevel="0" collapsed="false">
      <c r="F398" s="17" t="n">
        <v>1.62730269058181</v>
      </c>
      <c r="G398" s="18" t="n">
        <v>113.039561899314</v>
      </c>
      <c r="H398" s="19" t="n">
        <f aca="false">MAX(G398-$C$3,0)</f>
        <v>12.0395618993139</v>
      </c>
    </row>
    <row r="399" customFormat="false" ht="13.8" hidden="false" customHeight="false" outlineLevel="0" collapsed="false">
      <c r="F399" s="17" t="n">
        <v>0.857690986032762</v>
      </c>
      <c r="G399" s="18" t="n">
        <v>107.05236392465</v>
      </c>
      <c r="H399" s="19" t="n">
        <f aca="false">MAX(G399-$C$3,0)</f>
        <v>6.05236392465038</v>
      </c>
    </row>
    <row r="400" customFormat="false" ht="13.8" hidden="false" customHeight="false" outlineLevel="0" collapsed="false">
      <c r="F400" s="17" t="n">
        <v>-0.00982587377312446</v>
      </c>
      <c r="G400" s="18" t="n">
        <v>100.682841383067</v>
      </c>
      <c r="H400" s="19" t="n">
        <f aca="false">MAX(G400-$C$3,0)</f>
        <v>0</v>
      </c>
    </row>
    <row r="401" customFormat="false" ht="13.8" hidden="false" customHeight="false" outlineLevel="0" collapsed="false">
      <c r="F401" s="17" t="n">
        <v>-0.57450258410069</v>
      </c>
      <c r="G401" s="18" t="n">
        <v>96.7419107587201</v>
      </c>
      <c r="H401" s="19" t="n">
        <f aca="false">MAX(G401-$C$3,0)</f>
        <v>0</v>
      </c>
    </row>
    <row r="402" customFormat="false" ht="13.8" hidden="false" customHeight="false" outlineLevel="0" collapsed="false">
      <c r="F402" s="17" t="n">
        <v>0.549333393444938</v>
      </c>
      <c r="G402" s="18" t="n">
        <v>104.743439079193</v>
      </c>
      <c r="H402" s="19" t="n">
        <f aca="false">MAX(G402-$C$3,0)</f>
        <v>3.74343907919339</v>
      </c>
    </row>
    <row r="403" customFormat="false" ht="13.8" hidden="false" customHeight="false" outlineLevel="0" collapsed="false">
      <c r="F403" s="17" t="n">
        <v>-0.270068002848352</v>
      </c>
      <c r="G403" s="18" t="n">
        <v>98.8470290833721</v>
      </c>
      <c r="H403" s="19" t="n">
        <f aca="false">MAX(G403-$C$3,0)</f>
        <v>0</v>
      </c>
    </row>
    <row r="404" customFormat="false" ht="13.8" hidden="false" customHeight="false" outlineLevel="0" collapsed="false">
      <c r="F404" s="17" t="n">
        <v>-0.694695017126092</v>
      </c>
      <c r="G404" s="18" t="n">
        <v>95.9231960618144</v>
      </c>
      <c r="H404" s="19" t="n">
        <f aca="false">MAX(G404-$C$3,0)</f>
        <v>0</v>
      </c>
    </row>
    <row r="405" customFormat="false" ht="13.8" hidden="false" customHeight="false" outlineLevel="0" collapsed="false">
      <c r="F405" s="17" t="n">
        <v>1.52783155162985</v>
      </c>
      <c r="G405" s="18" t="n">
        <v>112.247268365792</v>
      </c>
      <c r="H405" s="19" t="n">
        <f aca="false">MAX(G405-$C$3,0)</f>
        <v>11.2472683657919</v>
      </c>
    </row>
    <row r="406" customFormat="false" ht="13.8" hidden="false" customHeight="false" outlineLevel="0" collapsed="false">
      <c r="F406" s="17" t="n">
        <v>0.118263728220409</v>
      </c>
      <c r="G406" s="18" t="n">
        <v>101.598898587092</v>
      </c>
      <c r="H406" s="19" t="n">
        <f aca="false">MAX(G406-$C$3,0)</f>
        <v>0.598898587092435</v>
      </c>
    </row>
    <row r="407" customFormat="false" ht="13.8" hidden="false" customHeight="false" outlineLevel="0" collapsed="false">
      <c r="F407" s="17" t="n">
        <v>0.378369479207531</v>
      </c>
      <c r="G407" s="18" t="n">
        <v>103.484821361871</v>
      </c>
      <c r="H407" s="19" t="n">
        <f aca="false">MAX(G407-$C$3,0)</f>
        <v>2.48482136187145</v>
      </c>
    </row>
    <row r="408" customFormat="false" ht="13.8" hidden="false" customHeight="false" outlineLevel="0" collapsed="false">
      <c r="F408" s="17" t="n">
        <v>0.53599602351124</v>
      </c>
      <c r="G408" s="18" t="n">
        <v>104.644702686976</v>
      </c>
      <c r="H408" s="19" t="n">
        <f aca="false">MAX(G408-$C$3,0)</f>
        <v>3.64470268697595</v>
      </c>
    </row>
    <row r="409" customFormat="false" ht="13.8" hidden="false" customHeight="false" outlineLevel="0" collapsed="false">
      <c r="F409" s="17" t="n">
        <v>0.57708701447906</v>
      </c>
      <c r="G409" s="18" t="n">
        <v>104.949197539492</v>
      </c>
      <c r="H409" s="19" t="n">
        <f aca="false">MAX(G409-$C$3,0)</f>
        <v>3.94919753949246</v>
      </c>
    </row>
    <row r="410" customFormat="false" ht="13.8" hidden="false" customHeight="false" outlineLevel="0" collapsed="false">
      <c r="F410" s="17" t="n">
        <v>-0.105654294044743</v>
      </c>
      <c r="G410" s="18" t="n">
        <v>100.002911364574</v>
      </c>
      <c r="H410" s="19" t="n">
        <f aca="false">MAX(G410-$C$3,0)</f>
        <v>0</v>
      </c>
    </row>
    <row r="411" customFormat="false" ht="13.8" hidden="false" customHeight="false" outlineLevel="0" collapsed="false">
      <c r="F411" s="17" t="n">
        <v>0.407157639457938</v>
      </c>
      <c r="G411" s="18" t="n">
        <v>103.695692758539</v>
      </c>
      <c r="H411" s="19" t="n">
        <f aca="false">MAX(G411-$C$3,0)</f>
        <v>2.69569275853905</v>
      </c>
    </row>
    <row r="412" customFormat="false" ht="13.8" hidden="false" customHeight="false" outlineLevel="0" collapsed="false">
      <c r="F412" s="17" t="n">
        <v>1.40180033937098</v>
      </c>
      <c r="G412" s="18" t="n">
        <v>111.251392583442</v>
      </c>
      <c r="H412" s="19" t="n">
        <f aca="false">MAX(G412-$C$3,0)</f>
        <v>10.2513925834415</v>
      </c>
    </row>
    <row r="413" customFormat="false" ht="13.8" hidden="false" customHeight="false" outlineLevel="0" collapsed="false">
      <c r="F413" s="17" t="n">
        <v>0.809314834282587</v>
      </c>
      <c r="G413" s="18" t="n">
        <v>106.686794390096</v>
      </c>
      <c r="H413" s="19" t="n">
        <f aca="false">MAX(G413-$C$3,0)</f>
        <v>5.68679439009638</v>
      </c>
    </row>
    <row r="414" customFormat="false" ht="13.8" hidden="false" customHeight="false" outlineLevel="0" collapsed="false">
      <c r="F414" s="17" t="n">
        <v>-0.53045101811496</v>
      </c>
      <c r="G414" s="18" t="n">
        <v>97.0437235110492</v>
      </c>
      <c r="H414" s="19" t="n">
        <f aca="false">MAX(G414-$C$3,0)</f>
        <v>0</v>
      </c>
    </row>
    <row r="415" customFormat="false" ht="13.8" hidden="false" customHeight="false" outlineLevel="0" collapsed="false">
      <c r="F415" s="17" t="n">
        <v>1.35987385867388</v>
      </c>
      <c r="G415" s="18" t="n">
        <v>110.922059575378</v>
      </c>
      <c r="H415" s="19" t="n">
        <f aca="false">MAX(G415-$C$3,0)</f>
        <v>9.92205957537804</v>
      </c>
    </row>
    <row r="416" customFormat="false" ht="13.8" hidden="false" customHeight="false" outlineLevel="0" collapsed="false">
      <c r="F416" s="17" t="n">
        <v>0.161989680052841</v>
      </c>
      <c r="G416" s="18" t="n">
        <v>101.913517512099</v>
      </c>
      <c r="H416" s="19" t="n">
        <f aca="false">MAX(G416-$C$3,0)</f>
        <v>0.913517512098537</v>
      </c>
    </row>
    <row r="417" customFormat="false" ht="13.8" hidden="false" customHeight="false" outlineLevel="0" collapsed="false">
      <c r="F417" s="17" t="n">
        <v>-0.2497067245259</v>
      </c>
      <c r="G417" s="18" t="n">
        <v>98.9894475615509</v>
      </c>
      <c r="H417" s="19" t="n">
        <f aca="false">MAX(G417-$C$3,0)</f>
        <v>0</v>
      </c>
    </row>
    <row r="418" customFormat="false" ht="13.8" hidden="false" customHeight="false" outlineLevel="0" collapsed="false">
      <c r="F418" s="17" t="n">
        <v>-0.464655129837931</v>
      </c>
      <c r="G418" s="18" t="n">
        <v>97.4962686159615</v>
      </c>
      <c r="H418" s="19" t="n">
        <f aca="false">MAX(G418-$C$3,0)</f>
        <v>0</v>
      </c>
    </row>
    <row r="419" customFormat="false" ht="13.8" hidden="false" customHeight="false" outlineLevel="0" collapsed="false">
      <c r="F419" s="17" t="n">
        <v>-0.530537993496007</v>
      </c>
      <c r="G419" s="18" t="n">
        <v>97.0431266854282</v>
      </c>
      <c r="H419" s="19" t="n">
        <f aca="false">MAX(G419-$C$3,0)</f>
        <v>0</v>
      </c>
    </row>
    <row r="420" customFormat="false" ht="13.8" hidden="false" customHeight="false" outlineLevel="0" collapsed="false">
      <c r="F420" s="17" t="n">
        <v>-0.105471490083395</v>
      </c>
      <c r="G420" s="18" t="n">
        <v>100.004204029769</v>
      </c>
      <c r="H420" s="19" t="n">
        <f aca="false">MAX(G420-$C$3,0)</f>
        <v>0</v>
      </c>
    </row>
    <row r="421" customFormat="false" ht="13.8" hidden="false" customHeight="false" outlineLevel="0" collapsed="false">
      <c r="F421" s="17" t="n">
        <v>-0.999349925483852</v>
      </c>
      <c r="G421" s="18" t="n">
        <v>93.87888321922</v>
      </c>
      <c r="H421" s="19" t="n">
        <f aca="false">MAX(G421-$C$3,0)</f>
        <v>0</v>
      </c>
    </row>
    <row r="422" customFormat="false" ht="13.8" hidden="false" customHeight="false" outlineLevel="0" collapsed="false">
      <c r="F422" s="17" t="n">
        <v>-1.71462429039797</v>
      </c>
      <c r="G422" s="18" t="n">
        <v>89.2487968320359</v>
      </c>
      <c r="H422" s="19" t="n">
        <f aca="false">MAX(G422-$C$3,0)</f>
        <v>0</v>
      </c>
    </row>
    <row r="423" customFormat="false" ht="13.8" hidden="false" customHeight="false" outlineLevel="0" collapsed="false">
      <c r="F423" s="17" t="n">
        <v>0.380708736809251</v>
      </c>
      <c r="G423" s="18" t="n">
        <v>103.501940252799</v>
      </c>
      <c r="H423" s="19" t="n">
        <f aca="false">MAX(G423-$C$3,0)</f>
        <v>2.50194025279929</v>
      </c>
    </row>
    <row r="424" customFormat="false" ht="13.8" hidden="false" customHeight="false" outlineLevel="0" collapsed="false">
      <c r="F424" s="17" t="n">
        <v>0.309196291721386</v>
      </c>
      <c r="G424" s="18" t="n">
        <v>102.979883718086</v>
      </c>
      <c r="H424" s="19" t="n">
        <f aca="false">MAX(G424-$C$3,0)</f>
        <v>1.9798837180864</v>
      </c>
    </row>
    <row r="425" customFormat="false" ht="13.8" hidden="false" customHeight="false" outlineLevel="0" collapsed="false">
      <c r="F425" s="17" t="n">
        <v>-0.612809307395036</v>
      </c>
      <c r="G425" s="18" t="n">
        <v>96.4802210673751</v>
      </c>
      <c r="H425" s="19" t="n">
        <f aca="false">MAX(G425-$C$3,0)</f>
        <v>0</v>
      </c>
    </row>
    <row r="426" customFormat="false" ht="13.8" hidden="false" customHeight="false" outlineLevel="0" collapsed="false">
      <c r="F426" s="17" t="n">
        <v>-0.742848279381725</v>
      </c>
      <c r="G426" s="18" t="n">
        <v>95.5971378129164</v>
      </c>
      <c r="H426" s="19" t="n">
        <f aca="false">MAX(G426-$C$3,0)</f>
        <v>0</v>
      </c>
    </row>
    <row r="427" customFormat="false" ht="13.8" hidden="false" customHeight="false" outlineLevel="0" collapsed="false">
      <c r="F427" s="17" t="n">
        <v>0.72643709030177</v>
      </c>
      <c r="G427" s="18" t="n">
        <v>106.063401774724</v>
      </c>
      <c r="H427" s="19" t="n">
        <f aca="false">MAX(G427-$C$3,0)</f>
        <v>5.06340177472401</v>
      </c>
    </row>
    <row r="428" customFormat="false" ht="13.8" hidden="false" customHeight="false" outlineLevel="0" collapsed="false">
      <c r="F428" s="17" t="n">
        <v>1.58469532874256</v>
      </c>
      <c r="G428" s="18" t="n">
        <v>112.699509333354</v>
      </c>
      <c r="H428" s="19" t="n">
        <f aca="false">MAX(G428-$C$3,0)</f>
        <v>11.6995093333543</v>
      </c>
    </row>
    <row r="429" customFormat="false" ht="13.8" hidden="false" customHeight="false" outlineLevel="0" collapsed="false">
      <c r="F429" s="17" t="n">
        <v>0.953726892932254</v>
      </c>
      <c r="G429" s="18" t="n">
        <v>107.78180520315</v>
      </c>
      <c r="H429" s="19" t="n">
        <f aca="false">MAX(G429-$C$3,0)</f>
        <v>6.78180520315026</v>
      </c>
    </row>
    <row r="430" customFormat="false" ht="13.8" hidden="false" customHeight="false" outlineLevel="0" collapsed="false">
      <c r="F430" s="17" t="n">
        <v>0.187145998618207</v>
      </c>
      <c r="G430" s="18" t="n">
        <v>102.094964683567</v>
      </c>
      <c r="H430" s="19" t="n">
        <f aca="false">MAX(G430-$C$3,0)</f>
        <v>1.09496468356707</v>
      </c>
    </row>
    <row r="431" customFormat="false" ht="13.8" hidden="false" customHeight="false" outlineLevel="0" collapsed="false">
      <c r="F431" s="17" t="n">
        <v>0.0189441117114609</v>
      </c>
      <c r="G431" s="18" t="n">
        <v>100.887873518811</v>
      </c>
      <c r="H431" s="19" t="n">
        <f aca="false">MAX(G431-$C$3,0)</f>
        <v>0</v>
      </c>
    </row>
    <row r="432" customFormat="false" ht="13.8" hidden="false" customHeight="false" outlineLevel="0" collapsed="false">
      <c r="F432" s="17" t="n">
        <v>-0.549233223305754</v>
      </c>
      <c r="G432" s="18" t="n">
        <v>96.9149250502912</v>
      </c>
      <c r="H432" s="19" t="n">
        <f aca="false">MAX(G432-$C$3,0)</f>
        <v>0</v>
      </c>
    </row>
    <row r="433" customFormat="false" ht="13.8" hidden="false" customHeight="false" outlineLevel="0" collapsed="false">
      <c r="F433" s="17" t="n">
        <v>-0.627036334812341</v>
      </c>
      <c r="G433" s="18" t="n">
        <v>96.3832105036826</v>
      </c>
      <c r="H433" s="19" t="n">
        <f aca="false">MAX(G433-$C$3,0)</f>
        <v>0</v>
      </c>
    </row>
    <row r="434" customFormat="false" ht="13.8" hidden="false" customHeight="false" outlineLevel="0" collapsed="false">
      <c r="F434" s="17" t="n">
        <v>-1.03162648601547</v>
      </c>
      <c r="G434" s="18" t="n">
        <v>93.6648679964865</v>
      </c>
      <c r="H434" s="19" t="n">
        <f aca="false">MAX(G434-$C$3,0)</f>
        <v>0</v>
      </c>
    </row>
    <row r="435" customFormat="false" ht="13.8" hidden="false" customHeight="false" outlineLevel="0" collapsed="false">
      <c r="F435" s="17" t="n">
        <v>1.20319522800862</v>
      </c>
      <c r="G435" s="18" t="n">
        <v>109.699952739991</v>
      </c>
      <c r="H435" s="19" t="n">
        <f aca="false">MAX(G435-$C$3,0)</f>
        <v>8.69995273999145</v>
      </c>
    </row>
    <row r="436" customFormat="false" ht="13.8" hidden="false" customHeight="false" outlineLevel="0" collapsed="false">
      <c r="F436" s="17" t="n">
        <v>-0.344653324562707</v>
      </c>
      <c r="G436" s="18" t="n">
        <v>98.327084253942</v>
      </c>
      <c r="H436" s="19" t="n">
        <f aca="false">MAX(G436-$C$3,0)</f>
        <v>0</v>
      </c>
    </row>
    <row r="437" customFormat="false" ht="13.8" hidden="false" customHeight="false" outlineLevel="0" collapsed="false">
      <c r="F437" s="17" t="n">
        <v>-0.041663635375441</v>
      </c>
      <c r="G437" s="18" t="n">
        <v>100.456432101478</v>
      </c>
      <c r="H437" s="19" t="n">
        <f aca="false">MAX(G437-$C$3,0)</f>
        <v>0</v>
      </c>
    </row>
    <row r="438" customFormat="false" ht="13.8" hidden="false" customHeight="false" outlineLevel="0" collapsed="false">
      <c r="F438" s="17" t="n">
        <v>-0.250393763643732</v>
      </c>
      <c r="G438" s="18" t="n">
        <v>98.9846386718205</v>
      </c>
      <c r="H438" s="19" t="n">
        <f aca="false">MAX(G438-$C$3,0)</f>
        <v>0</v>
      </c>
    </row>
    <row r="439" customFormat="false" ht="13.8" hidden="false" customHeight="false" outlineLevel="0" collapsed="false">
      <c r="F439" s="17" t="n">
        <v>-0.00560510529211945</v>
      </c>
      <c r="G439" s="18" t="n">
        <v>100.712895004127</v>
      </c>
      <c r="H439" s="19" t="n">
        <f aca="false">MAX(G439-$C$3,0)</f>
        <v>0</v>
      </c>
    </row>
    <row r="440" customFormat="false" ht="13.8" hidden="false" customHeight="false" outlineLevel="0" collapsed="false">
      <c r="F440" s="17" t="n">
        <v>0.15380908355484</v>
      </c>
      <c r="G440" s="18" t="n">
        <v>101.854582122135</v>
      </c>
      <c r="H440" s="19" t="n">
        <f aca="false">MAX(G440-$C$3,0)</f>
        <v>0.854582122135454</v>
      </c>
    </row>
    <row r="441" customFormat="false" ht="13.8" hidden="false" customHeight="false" outlineLevel="0" collapsed="false">
      <c r="F441" s="17" t="n">
        <v>0.903826660632318</v>
      </c>
      <c r="G441" s="18" t="n">
        <v>107.402169500661</v>
      </c>
      <c r="H441" s="19" t="n">
        <f aca="false">MAX(G441-$C$3,0)</f>
        <v>6.40216950066146</v>
      </c>
    </row>
    <row r="442" customFormat="false" ht="13.8" hidden="false" customHeight="false" outlineLevel="0" collapsed="false">
      <c r="F442" s="17" t="n">
        <v>-0.526097307459143</v>
      </c>
      <c r="G442" s="18" t="n">
        <v>97.0736033923638</v>
      </c>
      <c r="H442" s="19" t="n">
        <f aca="false">MAX(G442-$C$3,0)</f>
        <v>0</v>
      </c>
    </row>
    <row r="443" customFormat="false" ht="13.8" hidden="false" customHeight="false" outlineLevel="0" collapsed="false">
      <c r="F443" s="17" t="n">
        <v>0.972378956710863</v>
      </c>
      <c r="G443" s="18" t="n">
        <v>107.924052418762</v>
      </c>
      <c r="H443" s="19" t="n">
        <f aca="false">MAX(G443-$C$3,0)</f>
        <v>6.92405241876222</v>
      </c>
    </row>
    <row r="444" customFormat="false" ht="13.8" hidden="false" customHeight="false" outlineLevel="0" collapsed="false">
      <c r="F444" s="17" t="n">
        <v>-0.0531404082178824</v>
      </c>
      <c r="G444" s="18" t="n">
        <v>100.374941724357</v>
      </c>
      <c r="H444" s="19" t="n">
        <f aca="false">MAX(G444-$C$3,0)</f>
        <v>0</v>
      </c>
    </row>
    <row r="445" customFormat="false" ht="13.8" hidden="false" customHeight="false" outlineLevel="0" collapsed="false">
      <c r="F445" s="17" t="n">
        <v>0.354088475514359</v>
      </c>
      <c r="G445" s="18" t="n">
        <v>103.307297997861</v>
      </c>
      <c r="H445" s="19" t="n">
        <f aca="false">MAX(G445-$C$3,0)</f>
        <v>2.30729799786079</v>
      </c>
    </row>
    <row r="446" customFormat="false" ht="13.8" hidden="false" customHeight="false" outlineLevel="0" collapsed="false">
      <c r="F446" s="17" t="n">
        <v>-0.113879983955323</v>
      </c>
      <c r="G446" s="18" t="n">
        <v>99.944762172746</v>
      </c>
      <c r="H446" s="19" t="n">
        <f aca="false">MAX(G446-$C$3,0)</f>
        <v>0</v>
      </c>
    </row>
    <row r="447" customFormat="false" ht="13.8" hidden="false" customHeight="false" outlineLevel="0" collapsed="false">
      <c r="F447" s="17" t="n">
        <v>-0.82392933560643</v>
      </c>
      <c r="G447" s="18" t="n">
        <v>95.0506192538194</v>
      </c>
      <c r="H447" s="19" t="n">
        <f aca="false">MAX(G447-$C$3,0)</f>
        <v>0</v>
      </c>
    </row>
    <row r="448" customFormat="false" ht="13.8" hidden="false" customHeight="false" outlineLevel="0" collapsed="false">
      <c r="F448" s="17" t="n">
        <v>-1.51170949872268</v>
      </c>
      <c r="G448" s="18" t="n">
        <v>90.5385912273188</v>
      </c>
      <c r="H448" s="19" t="n">
        <f aca="false">MAX(G448-$C$3,0)</f>
        <v>0</v>
      </c>
    </row>
    <row r="449" customFormat="false" ht="13.8" hidden="false" customHeight="false" outlineLevel="0" collapsed="false">
      <c r="F449" s="17" t="n">
        <v>-0.570705030738989</v>
      </c>
      <c r="G449" s="18" t="n">
        <v>96.7678921174615</v>
      </c>
      <c r="H449" s="19" t="n">
        <f aca="false">MAX(G449-$C$3,0)</f>
        <v>0</v>
      </c>
    </row>
    <row r="450" customFormat="false" ht="13.8" hidden="false" customHeight="false" outlineLevel="0" collapsed="false">
      <c r="F450" s="17" t="n">
        <v>0.77772442812206</v>
      </c>
      <c r="G450" s="18" t="n">
        <v>106.448745637907</v>
      </c>
      <c r="H450" s="19" t="n">
        <f aca="false">MAX(G450-$C$3,0)</f>
        <v>5.44874563790727</v>
      </c>
    </row>
    <row r="451" customFormat="false" ht="13.8" hidden="false" customHeight="false" outlineLevel="0" collapsed="false">
      <c r="F451" s="17" t="n">
        <v>-0.621437952426838</v>
      </c>
      <c r="G451" s="18" t="n">
        <v>96.4213728363684</v>
      </c>
      <c r="H451" s="19" t="n">
        <f aca="false">MAX(G451-$C$3,0)</f>
        <v>0</v>
      </c>
    </row>
    <row r="452" customFormat="false" ht="13.8" hidden="false" customHeight="false" outlineLevel="0" collapsed="false">
      <c r="F452" s="17" t="n">
        <v>1.15220083734658</v>
      </c>
      <c r="G452" s="18" t="n">
        <v>109.305103701572</v>
      </c>
      <c r="H452" s="19" t="n">
        <f aca="false">MAX(G452-$C$3,0)</f>
        <v>8.30510370157151</v>
      </c>
    </row>
    <row r="453" customFormat="false" ht="13.8" hidden="false" customHeight="false" outlineLevel="0" collapsed="false">
      <c r="F453" s="17" t="n">
        <v>0.00718847172669092</v>
      </c>
      <c r="G453" s="18" t="n">
        <v>100.804045392949</v>
      </c>
      <c r="H453" s="19" t="n">
        <f aca="false">MAX(G453-$C$3,0)</f>
        <v>0</v>
      </c>
    </row>
    <row r="454" customFormat="false" ht="13.8" hidden="false" customHeight="false" outlineLevel="0" collapsed="false">
      <c r="F454" s="17" t="n">
        <v>1.47326990313176</v>
      </c>
      <c r="G454" s="18" t="n">
        <v>111.815042491012</v>
      </c>
      <c r="H454" s="19" t="n">
        <f aca="false">MAX(G454-$C$3,0)</f>
        <v>10.8150424910121</v>
      </c>
    </row>
    <row r="455" customFormat="false" ht="13.8" hidden="false" customHeight="false" outlineLevel="0" collapsed="false">
      <c r="F455" s="17" t="n">
        <v>0.411175363848302</v>
      </c>
      <c r="G455" s="18" t="n">
        <v>103.725156476807</v>
      </c>
      <c r="H455" s="19" t="n">
        <f aca="false">MAX(G455-$C$3,0)</f>
        <v>2.72515647680657</v>
      </c>
    </row>
    <row r="456" customFormat="false" ht="13.8" hidden="false" customHeight="false" outlineLevel="0" collapsed="false">
      <c r="F456" s="17" t="n">
        <v>-1.42388245915544</v>
      </c>
      <c r="G456" s="18" t="n">
        <v>91.1026134663718</v>
      </c>
      <c r="H456" s="19" t="n">
        <f aca="false">MAX(G456-$C$3,0)</f>
        <v>0</v>
      </c>
    </row>
    <row r="457" customFormat="false" ht="13.8" hidden="false" customHeight="false" outlineLevel="0" collapsed="false">
      <c r="F457" s="17" t="n">
        <v>-0.0900769620033404</v>
      </c>
      <c r="G457" s="18" t="n">
        <v>100.113123629952</v>
      </c>
      <c r="H457" s="19" t="n">
        <f aca="false">MAX(G457-$C$3,0)</f>
        <v>0</v>
      </c>
    </row>
    <row r="458" customFormat="false" ht="13.8" hidden="false" customHeight="false" outlineLevel="0" collapsed="false">
      <c r="F458" s="17" t="n">
        <v>-0.841711175388185</v>
      </c>
      <c r="G458" s="18" t="n">
        <v>94.9311809462887</v>
      </c>
      <c r="H458" s="19" t="n">
        <f aca="false">MAX(G458-$C$3,0)</f>
        <v>0</v>
      </c>
    </row>
    <row r="459" customFormat="false" ht="13.8" hidden="false" customHeight="false" outlineLevel="0" collapsed="false">
      <c r="F459" s="17" t="n">
        <v>2.15872003725711</v>
      </c>
      <c r="G459" s="18" t="n">
        <v>117.368052328948</v>
      </c>
      <c r="H459" s="19" t="n">
        <f aca="false">MAX(G459-$C$3,0)</f>
        <v>16.3680523289483</v>
      </c>
    </row>
    <row r="460" customFormat="false" ht="13.8" hidden="false" customHeight="false" outlineLevel="0" collapsed="false">
      <c r="F460" s="17" t="n">
        <v>1.23399133830064</v>
      </c>
      <c r="G460" s="18" t="n">
        <v>109.939097163164</v>
      </c>
      <c r="H460" s="19" t="n">
        <f aca="false">MAX(G460-$C$3,0)</f>
        <v>8.93909716316415</v>
      </c>
    </row>
    <row r="461" customFormat="false" ht="13.8" hidden="false" customHeight="false" outlineLevel="0" collapsed="false">
      <c r="F461" s="17" t="n">
        <v>0.309118311247788</v>
      </c>
      <c r="G461" s="18" t="n">
        <v>102.979315883201</v>
      </c>
      <c r="H461" s="19" t="n">
        <f aca="false">MAX(G461-$C$3,0)</f>
        <v>1.97931588320084</v>
      </c>
    </row>
    <row r="462" customFormat="false" ht="13.8" hidden="false" customHeight="false" outlineLevel="0" collapsed="false">
      <c r="F462" s="17" t="n">
        <v>0.987827672546377</v>
      </c>
      <c r="G462" s="18" t="n">
        <v>108.042011902209</v>
      </c>
      <c r="H462" s="19" t="n">
        <f aca="false">MAX(G462-$C$3,0)</f>
        <v>7.04201190220932</v>
      </c>
    </row>
    <row r="463" customFormat="false" ht="13.8" hidden="false" customHeight="false" outlineLevel="0" collapsed="false">
      <c r="F463" s="17" t="n">
        <v>0.0303369160112817</v>
      </c>
      <c r="G463" s="18" t="n">
        <v>100.969180821097</v>
      </c>
      <c r="H463" s="19" t="n">
        <f aca="false">MAX(G463-$C$3,0)</f>
        <v>0</v>
      </c>
    </row>
    <row r="464" customFormat="false" ht="13.8" hidden="false" customHeight="false" outlineLevel="0" collapsed="false">
      <c r="F464" s="17" t="n">
        <v>0.302283188111074</v>
      </c>
      <c r="G464" s="18" t="n">
        <v>102.929556338157</v>
      </c>
      <c r="H464" s="19" t="n">
        <f aca="false">MAX(G464-$C$3,0)</f>
        <v>1.92955633815673</v>
      </c>
    </row>
    <row r="465" customFormat="false" ht="13.8" hidden="false" customHeight="false" outlineLevel="0" collapsed="false">
      <c r="F465" s="17" t="n">
        <v>-0.767994296352559</v>
      </c>
      <c r="G465" s="18" t="n">
        <v>95.4273083463068</v>
      </c>
      <c r="H465" s="19" t="n">
        <f aca="false">MAX(G465-$C$3,0)</f>
        <v>0</v>
      </c>
    </row>
    <row r="466" customFormat="false" ht="13.8" hidden="false" customHeight="false" outlineLevel="0" collapsed="false">
      <c r="F466" s="17" t="n">
        <v>0.616539085069765</v>
      </c>
      <c r="G466" s="18" t="n">
        <v>105.242381251159</v>
      </c>
      <c r="H466" s="19" t="n">
        <f aca="false">MAX(G466-$C$3,0)</f>
        <v>4.24238125115906</v>
      </c>
    </row>
    <row r="467" customFormat="false" ht="13.8" hidden="false" customHeight="false" outlineLevel="0" collapsed="false">
      <c r="F467" s="17" t="n">
        <v>-0.730117098900613</v>
      </c>
      <c r="G467" s="18" t="n">
        <v>95.6832360113067</v>
      </c>
      <c r="H467" s="19" t="n">
        <f aca="false">MAX(G467-$C$3,0)</f>
        <v>0</v>
      </c>
    </row>
    <row r="468" customFormat="false" ht="13.8" hidden="false" customHeight="false" outlineLevel="0" collapsed="false">
      <c r="F468" s="17" t="n">
        <v>0.516696352641104</v>
      </c>
      <c r="G468" s="18" t="n">
        <v>104.501992213251</v>
      </c>
      <c r="H468" s="19" t="n">
        <f aca="false">MAX(G468-$C$3,0)</f>
        <v>3.50199221325076</v>
      </c>
    </row>
    <row r="469" customFormat="false" ht="13.8" hidden="false" customHeight="false" outlineLevel="0" collapsed="false">
      <c r="F469" s="17" t="n">
        <v>-1.09308115044684</v>
      </c>
      <c r="G469" s="18" t="n">
        <v>93.2587302943633</v>
      </c>
      <c r="H469" s="19" t="n">
        <f aca="false">MAX(G469-$C$3,0)</f>
        <v>0</v>
      </c>
    </row>
    <row r="470" customFormat="false" ht="13.8" hidden="false" customHeight="false" outlineLevel="0" collapsed="false">
      <c r="F470" s="17" t="n">
        <v>0.744259263253087</v>
      </c>
      <c r="G470" s="18" t="n">
        <v>106.197149033527</v>
      </c>
      <c r="H470" s="19" t="n">
        <f aca="false">MAX(G470-$C$3,0)</f>
        <v>5.19714903352705</v>
      </c>
    </row>
    <row r="471" customFormat="false" ht="13.8" hidden="false" customHeight="false" outlineLevel="0" collapsed="false">
      <c r="F471" s="17" t="n">
        <v>1.00722081866659</v>
      </c>
      <c r="G471" s="18" t="n">
        <v>108.190271816005</v>
      </c>
      <c r="H471" s="19" t="n">
        <f aca="false">MAX(G471-$C$3,0)</f>
        <v>7.19027181600495</v>
      </c>
    </row>
    <row r="472" customFormat="false" ht="13.8" hidden="false" customHeight="false" outlineLevel="0" collapsed="false">
      <c r="F472" s="17" t="n">
        <v>0.222657807881324</v>
      </c>
      <c r="G472" s="18" t="n">
        <v>102.351653832203</v>
      </c>
      <c r="H472" s="19" t="n">
        <f aca="false">MAX(G472-$C$3,0)</f>
        <v>1.35165383220266</v>
      </c>
    </row>
    <row r="473" customFormat="false" ht="13.8" hidden="false" customHeight="false" outlineLevel="0" collapsed="false">
      <c r="F473" s="17" t="n">
        <v>-1.12335619792023</v>
      </c>
      <c r="G473" s="18" t="n">
        <v>93.059298427758</v>
      </c>
      <c r="H473" s="19" t="n">
        <f aca="false">MAX(G473-$C$3,0)</f>
        <v>0</v>
      </c>
    </row>
    <row r="474" customFormat="false" ht="13.8" hidden="false" customHeight="false" outlineLevel="0" collapsed="false">
      <c r="F474" s="17" t="n">
        <v>-0.600271779789523</v>
      </c>
      <c r="G474" s="18" t="n">
        <v>96.5657922861581</v>
      </c>
      <c r="H474" s="19" t="n">
        <f aca="false">MAX(G474-$C$3,0)</f>
        <v>0</v>
      </c>
    </row>
    <row r="475" customFormat="false" ht="13.8" hidden="false" customHeight="false" outlineLevel="0" collapsed="false">
      <c r="F475" s="17" t="n">
        <v>-1.27589535619899</v>
      </c>
      <c r="G475" s="18" t="n">
        <v>92.0609410194571</v>
      </c>
      <c r="H475" s="19" t="n">
        <f aca="false">MAX(G475-$C$3,0)</f>
        <v>0</v>
      </c>
    </row>
    <row r="476" customFormat="false" ht="13.8" hidden="false" customHeight="false" outlineLevel="0" collapsed="false">
      <c r="F476" s="17" t="n">
        <v>-0.876820494861099</v>
      </c>
      <c r="G476" s="18" t="n">
        <v>94.6957967406079</v>
      </c>
      <c r="H476" s="19" t="n">
        <f aca="false">MAX(G476-$C$3,0)</f>
        <v>0</v>
      </c>
    </row>
    <row r="477" customFormat="false" ht="13.8" hidden="false" customHeight="false" outlineLevel="0" collapsed="false">
      <c r="F477" s="17" t="n">
        <v>0.224035284165446</v>
      </c>
      <c r="G477" s="18" t="n">
        <v>102.361623602398</v>
      </c>
      <c r="H477" s="19" t="n">
        <f aca="false">MAX(G477-$C$3,0)</f>
        <v>1.36162360239828</v>
      </c>
    </row>
    <row r="478" customFormat="false" ht="13.8" hidden="false" customHeight="false" outlineLevel="0" collapsed="false">
      <c r="F478" s="17" t="n">
        <v>-2.6749967048164</v>
      </c>
      <c r="G478" s="18" t="n">
        <v>83.3892459015075</v>
      </c>
      <c r="H478" s="19" t="n">
        <f aca="false">MAX(G478-$C$3,0)</f>
        <v>0</v>
      </c>
    </row>
    <row r="479" customFormat="false" ht="13.8" hidden="false" customHeight="false" outlineLevel="0" collapsed="false">
      <c r="F479" s="17" t="n">
        <v>-0.346311060390699</v>
      </c>
      <c r="G479" s="18" t="n">
        <v>98.315559065546</v>
      </c>
      <c r="H479" s="19" t="n">
        <f aca="false">MAX(G479-$C$3,0)</f>
        <v>0</v>
      </c>
    </row>
    <row r="480" customFormat="false" ht="13.8" hidden="false" customHeight="false" outlineLevel="0" collapsed="false">
      <c r="F480" s="17" t="n">
        <v>-0.229522960636378</v>
      </c>
      <c r="G480" s="18" t="n">
        <v>99.1308269214125</v>
      </c>
      <c r="H480" s="19" t="n">
        <f aca="false">MAX(G480-$C$3,0)</f>
        <v>0</v>
      </c>
    </row>
    <row r="481" customFormat="false" ht="13.8" hidden="false" customHeight="false" outlineLevel="0" collapsed="false">
      <c r="F481" s="17" t="n">
        <v>-3.06128716202668</v>
      </c>
      <c r="G481" s="18" t="n">
        <v>81.1423074164204</v>
      </c>
      <c r="H481" s="19" t="n">
        <f aca="false">MAX(G481-$C$3,0)</f>
        <v>0</v>
      </c>
    </row>
    <row r="482" customFormat="false" ht="13.8" hidden="false" customHeight="false" outlineLevel="0" collapsed="false">
      <c r="F482" s="17" t="n">
        <v>-0.871821408484774</v>
      </c>
      <c r="G482" s="18" t="n">
        <v>94.7292765600144</v>
      </c>
      <c r="H482" s="19" t="n">
        <f aca="false">MAX(G482-$C$3,0)</f>
        <v>0</v>
      </c>
    </row>
    <row r="483" customFormat="false" ht="13.8" hidden="false" customHeight="false" outlineLevel="0" collapsed="false">
      <c r="F483" s="17" t="n">
        <v>-0.59040835377009</v>
      </c>
      <c r="G483" s="18" t="n">
        <v>96.6331655457938</v>
      </c>
      <c r="H483" s="19" t="n">
        <f aca="false">MAX(G483-$C$3,0)</f>
        <v>0</v>
      </c>
    </row>
    <row r="484" customFormat="false" ht="13.8" hidden="false" customHeight="false" outlineLevel="0" collapsed="false">
      <c r="F484" s="17" t="n">
        <v>-0.851998343586242</v>
      </c>
      <c r="G484" s="18" t="n">
        <v>94.8621519147525</v>
      </c>
      <c r="H484" s="19" t="n">
        <f aca="false">MAX(G484-$C$3,0)</f>
        <v>0</v>
      </c>
    </row>
    <row r="485" customFormat="false" ht="13.8" hidden="false" customHeight="false" outlineLevel="0" collapsed="false">
      <c r="F485" s="17" t="n">
        <v>0.192700759609956</v>
      </c>
      <c r="G485" s="18" t="n">
        <v>102.135073513843</v>
      </c>
      <c r="H485" s="19" t="n">
        <f aca="false">MAX(G485-$C$3,0)</f>
        <v>1.13507351384281</v>
      </c>
    </row>
    <row r="486" customFormat="false" ht="13.8" hidden="false" customHeight="false" outlineLevel="0" collapsed="false">
      <c r="F486" s="17" t="n">
        <v>0.164691295740486</v>
      </c>
      <c r="G486" s="18" t="n">
        <v>101.932988224682</v>
      </c>
      <c r="H486" s="19" t="n">
        <f aca="false">MAX(G486-$C$3,0)</f>
        <v>0.932988224682106</v>
      </c>
    </row>
    <row r="487" customFormat="false" ht="13.8" hidden="false" customHeight="false" outlineLevel="0" collapsed="false">
      <c r="F487" s="17" t="n">
        <v>0.636918305525153</v>
      </c>
      <c r="G487" s="18" t="n">
        <v>105.394147845463</v>
      </c>
      <c r="H487" s="19" t="n">
        <f aca="false">MAX(G487-$C$3,0)</f>
        <v>4.39414784546297</v>
      </c>
    </row>
    <row r="488" customFormat="false" ht="13.8" hidden="false" customHeight="false" outlineLevel="0" collapsed="false">
      <c r="F488" s="17" t="n">
        <v>0.525709497990389</v>
      </c>
      <c r="G488" s="18" t="n">
        <v>104.568615238216</v>
      </c>
      <c r="H488" s="19" t="n">
        <f aca="false">MAX(G488-$C$3,0)</f>
        <v>3.56861523821588</v>
      </c>
    </row>
    <row r="489" customFormat="false" ht="13.8" hidden="false" customHeight="false" outlineLevel="0" collapsed="false">
      <c r="F489" s="17" t="n">
        <v>0.417257421463293</v>
      </c>
      <c r="G489" s="18" t="n">
        <v>103.76977477707</v>
      </c>
      <c r="H489" s="19" t="n">
        <f aca="false">MAX(G489-$C$3,0)</f>
        <v>2.76977477707008</v>
      </c>
    </row>
    <row r="490" customFormat="false" ht="13.8" hidden="false" customHeight="false" outlineLevel="0" collapsed="false">
      <c r="F490" s="17" t="n">
        <v>0.182703339375531</v>
      </c>
      <c r="G490" s="18" t="n">
        <v>102.062897256518</v>
      </c>
      <c r="H490" s="19" t="n">
        <f aca="false">MAX(G490-$C$3,0)</f>
        <v>1.06289725651835</v>
      </c>
    </row>
    <row r="491" customFormat="false" ht="13.8" hidden="false" customHeight="false" outlineLevel="0" collapsed="false">
      <c r="F491" s="17" t="n">
        <v>-0.242428260432603</v>
      </c>
      <c r="G491" s="18" t="n">
        <v>99.0404070910386</v>
      </c>
      <c r="H491" s="19" t="n">
        <f aca="false">MAX(G491-$C$3,0)</f>
        <v>0</v>
      </c>
    </row>
    <row r="492" customFormat="false" ht="13.8" hidden="false" customHeight="false" outlineLevel="0" collapsed="false">
      <c r="F492" s="17" t="n">
        <v>-0.510445556060921</v>
      </c>
      <c r="G492" s="18" t="n">
        <v>97.1810986842838</v>
      </c>
      <c r="H492" s="19" t="n">
        <f aca="false">MAX(G492-$C$3,0)</f>
        <v>0</v>
      </c>
    </row>
    <row r="493" customFormat="false" ht="13.8" hidden="false" customHeight="false" outlineLevel="0" collapsed="false">
      <c r="F493" s="17" t="n">
        <v>-0.347720405874366</v>
      </c>
      <c r="G493" s="18" t="n">
        <v>98.3057618405103</v>
      </c>
      <c r="H493" s="19" t="n">
        <f aca="false">MAX(G493-$C$3,0)</f>
        <v>0</v>
      </c>
    </row>
    <row r="494" customFormat="false" ht="13.8" hidden="false" customHeight="false" outlineLevel="0" collapsed="false">
      <c r="F494" s="17" t="n">
        <v>1.05757332067044</v>
      </c>
      <c r="G494" s="18" t="n">
        <v>108.576165475496</v>
      </c>
      <c r="H494" s="19" t="n">
        <f aca="false">MAX(G494-$C$3,0)</f>
        <v>7.57616547549571</v>
      </c>
    </row>
    <row r="495" customFormat="false" ht="13.8" hidden="false" customHeight="false" outlineLevel="0" collapsed="false">
      <c r="F495" s="17" t="n">
        <v>0.442230733753894</v>
      </c>
      <c r="G495" s="18" t="n">
        <v>103.953181620634</v>
      </c>
      <c r="H495" s="19" t="n">
        <f aca="false">MAX(G495-$C$3,0)</f>
        <v>2.95318162063427</v>
      </c>
    </row>
    <row r="496" customFormat="false" ht="13.8" hidden="false" customHeight="false" outlineLevel="0" collapsed="false">
      <c r="F496" s="17" t="n">
        <v>-1.52715428192177</v>
      </c>
      <c r="G496" s="18" t="n">
        <v>90.4397670007977</v>
      </c>
      <c r="H496" s="19" t="n">
        <f aca="false">MAX(G496-$C$3,0)</f>
        <v>0</v>
      </c>
    </row>
    <row r="497" customFormat="false" ht="13.8" hidden="false" customHeight="false" outlineLevel="0" collapsed="false">
      <c r="F497" s="17" t="n">
        <v>0.0364983882523864</v>
      </c>
      <c r="G497" s="18" t="n">
        <v>101.013180847968</v>
      </c>
      <c r="H497" s="19" t="n">
        <f aca="false">MAX(G497-$C$3,0)</f>
        <v>0.0131808479682149</v>
      </c>
    </row>
    <row r="498" customFormat="false" ht="13.8" hidden="false" customHeight="false" outlineLevel="0" collapsed="false">
      <c r="F498" s="17" t="n">
        <v>-0.820577083267172</v>
      </c>
      <c r="G498" s="18" t="n">
        <v>95.073152726604</v>
      </c>
      <c r="H498" s="19" t="n">
        <f aca="false">MAX(G498-$C$3,0)</f>
        <v>0</v>
      </c>
    </row>
    <row r="499" customFormat="false" ht="13.8" hidden="false" customHeight="false" outlineLevel="0" collapsed="false">
      <c r="F499" s="17" t="n">
        <v>-1.26104745435451</v>
      </c>
      <c r="G499" s="18" t="n">
        <v>92.1576470380856</v>
      </c>
      <c r="H499" s="19" t="n">
        <f aca="false">MAX(G499-$C$3,0)</f>
        <v>0</v>
      </c>
    </row>
    <row r="500" customFormat="false" ht="13.8" hidden="false" customHeight="false" outlineLevel="0" collapsed="false">
      <c r="F500" s="17" t="n">
        <v>-1.34050762667546</v>
      </c>
      <c r="G500" s="18" t="n">
        <v>91.6412944330628</v>
      </c>
      <c r="H500" s="19" t="n">
        <f aca="false">MAX(G500-$C$3,0)</f>
        <v>0</v>
      </c>
    </row>
    <row r="501" customFormat="false" ht="13.8" hidden="false" customHeight="false" outlineLevel="0" collapsed="false">
      <c r="F501" s="17" t="n">
        <v>-0.440787664427798</v>
      </c>
      <c r="G501" s="18" t="n">
        <v>97.6609504997705</v>
      </c>
      <c r="H501" s="19" t="n">
        <f aca="false">MAX(G501-$C$3,0)</f>
        <v>0</v>
      </c>
    </row>
    <row r="502" customFormat="false" ht="13.8" hidden="false" customHeight="false" outlineLevel="0" collapsed="false">
      <c r="F502" s="17" t="n">
        <v>-1.05559573218186</v>
      </c>
      <c r="G502" s="18" t="n">
        <v>93.5062515864223</v>
      </c>
      <c r="H502" s="19" t="n">
        <f aca="false">MAX(G502-$C$3,0)</f>
        <v>0</v>
      </c>
    </row>
    <row r="503" customFormat="false" ht="13.8" hidden="false" customHeight="false" outlineLevel="0" collapsed="false">
      <c r="F503" s="17" t="n">
        <v>-1.16475269156987</v>
      </c>
      <c r="G503" s="18" t="n">
        <v>92.787295949655</v>
      </c>
      <c r="H503" s="19" t="n">
        <f aca="false">MAX(G503-$C$3,0)</f>
        <v>0</v>
      </c>
    </row>
    <row r="504" customFormat="false" ht="13.8" hidden="false" customHeight="false" outlineLevel="0" collapsed="false">
      <c r="F504" s="17" t="n">
        <v>1.52895391792925</v>
      </c>
      <c r="G504" s="18" t="n">
        <v>112.256177030925</v>
      </c>
      <c r="H504" s="19" t="n">
        <f aca="false">MAX(G504-$C$3,0)</f>
        <v>11.2561770309251</v>
      </c>
    </row>
    <row r="505" customFormat="false" ht="13.8" hidden="false" customHeight="false" outlineLevel="0" collapsed="false">
      <c r="F505" s="17" t="n">
        <v>-0.616566808525846</v>
      </c>
      <c r="G505" s="18" t="n">
        <v>96.4545901164983</v>
      </c>
      <c r="H505" s="19" t="n">
        <f aca="false">MAX(G505-$C$3,0)</f>
        <v>0</v>
      </c>
    </row>
    <row r="506" customFormat="false" ht="13.8" hidden="false" customHeight="false" outlineLevel="0" collapsed="false">
      <c r="F506" s="17" t="n">
        <v>-0.451397468151013</v>
      </c>
      <c r="G506" s="18" t="n">
        <v>97.5877101517535</v>
      </c>
      <c r="H506" s="19" t="n">
        <f aca="false">MAX(G506-$C$3,0)</f>
        <v>0</v>
      </c>
    </row>
    <row r="507" customFormat="false" ht="13.8" hidden="false" customHeight="false" outlineLevel="0" collapsed="false">
      <c r="F507" s="17" t="n">
        <v>-0.914030367976069</v>
      </c>
      <c r="G507" s="18" t="n">
        <v>94.4469667775059</v>
      </c>
      <c r="H507" s="19" t="n">
        <f aca="false">MAX(G507-$C$3,0)</f>
        <v>0</v>
      </c>
    </row>
    <row r="508" customFormat="false" ht="13.8" hidden="false" customHeight="false" outlineLevel="0" collapsed="false">
      <c r="F508" s="17" t="n">
        <v>0.513787956106564</v>
      </c>
      <c r="G508" s="18" t="n">
        <v>104.480503098057</v>
      </c>
      <c r="H508" s="19" t="n">
        <f aca="false">MAX(G508-$C$3,0)</f>
        <v>3.48050309805726</v>
      </c>
    </row>
    <row r="509" customFormat="false" ht="13.8" hidden="false" customHeight="false" outlineLevel="0" collapsed="false">
      <c r="F509" s="17" t="n">
        <v>-1.3329946185863</v>
      </c>
      <c r="G509" s="18" t="n">
        <v>91.6899917953524</v>
      </c>
      <c r="H509" s="19" t="n">
        <f aca="false">MAX(G509-$C$3,0)</f>
        <v>0</v>
      </c>
    </row>
    <row r="510" customFormat="false" ht="13.8" hidden="false" customHeight="false" outlineLevel="0" collapsed="false">
      <c r="F510" s="17" t="n">
        <v>0.0978440912162452</v>
      </c>
      <c r="G510" s="18" t="n">
        <v>101.452307177388</v>
      </c>
      <c r="H510" s="19" t="n">
        <f aca="false">MAX(G510-$C$3,0)</f>
        <v>0.452307177388022</v>
      </c>
    </row>
    <row r="511" customFormat="false" ht="13.8" hidden="false" customHeight="false" outlineLevel="0" collapsed="false">
      <c r="F511" s="17" t="n">
        <v>0.568323926203112</v>
      </c>
      <c r="G511" s="18" t="n">
        <v>104.884186551827</v>
      </c>
      <c r="H511" s="19" t="n">
        <f aca="false">MAX(G511-$C$3,0)</f>
        <v>3.8841865518269</v>
      </c>
    </row>
    <row r="512" customFormat="false" ht="13.8" hidden="false" customHeight="false" outlineLevel="0" collapsed="false">
      <c r="F512" s="17" t="n">
        <v>-0.741502513042216</v>
      </c>
      <c r="G512" s="18" t="n">
        <v>95.6062352742247</v>
      </c>
      <c r="H512" s="19" t="n">
        <f aca="false">MAX(G512-$C$3,0)</f>
        <v>0</v>
      </c>
    </row>
    <row r="513" customFormat="false" ht="13.8" hidden="false" customHeight="false" outlineLevel="0" collapsed="false">
      <c r="F513" s="17" t="n">
        <v>-0.143152017905609</v>
      </c>
      <c r="G513" s="18" t="n">
        <v>99.7381059164817</v>
      </c>
      <c r="H513" s="19" t="n">
        <f aca="false">MAX(G513-$C$3,0)</f>
        <v>0</v>
      </c>
    </row>
    <row r="514" customFormat="false" ht="13.8" hidden="false" customHeight="false" outlineLevel="0" collapsed="false">
      <c r="F514" s="17" t="n">
        <v>-0.998542702076094</v>
      </c>
      <c r="G514" s="18" t="n">
        <v>93.8842419144592</v>
      </c>
      <c r="H514" s="19" t="n">
        <f aca="false">MAX(G514-$C$3,0)</f>
        <v>0</v>
      </c>
    </row>
    <row r="515" customFormat="false" ht="13.8" hidden="false" customHeight="false" outlineLevel="0" collapsed="false">
      <c r="F515" s="17" t="n">
        <v>-0.0460192808496279</v>
      </c>
      <c r="G515" s="18" t="n">
        <v>100.425497224219</v>
      </c>
      <c r="H515" s="19" t="n">
        <f aca="false">MAX(G515-$C$3,0)</f>
        <v>0</v>
      </c>
    </row>
    <row r="516" customFormat="false" ht="13.8" hidden="false" customHeight="false" outlineLevel="0" collapsed="false">
      <c r="F516" s="17" t="n">
        <v>0.262730274702268</v>
      </c>
      <c r="G516" s="18" t="n">
        <v>102.64208377401</v>
      </c>
      <c r="H516" s="19" t="n">
        <f aca="false">MAX(G516-$C$3,0)</f>
        <v>1.64208377401012</v>
      </c>
    </row>
    <row r="517" customFormat="false" ht="13.8" hidden="false" customHeight="false" outlineLevel="0" collapsed="false">
      <c r="F517" s="17" t="n">
        <v>-0.311575795661123</v>
      </c>
      <c r="G517" s="18" t="n">
        <v>98.5573340281042</v>
      </c>
      <c r="H517" s="19" t="n">
        <f aca="false">MAX(G517-$C$3,0)</f>
        <v>0</v>
      </c>
    </row>
    <row r="518" customFormat="false" ht="13.8" hidden="false" customHeight="false" outlineLevel="0" collapsed="false">
      <c r="F518" s="17" t="n">
        <v>-1.53801410018316</v>
      </c>
      <c r="G518" s="18" t="n">
        <v>90.3703444996116</v>
      </c>
      <c r="H518" s="19" t="n">
        <f aca="false">MAX(G518-$C$3,0)</f>
        <v>0</v>
      </c>
    </row>
    <row r="519" customFormat="false" ht="13.8" hidden="false" customHeight="false" outlineLevel="0" collapsed="false">
      <c r="F519" s="17" t="n">
        <v>1.2379482689774</v>
      </c>
      <c r="G519" s="18" t="n">
        <v>109.969862124149</v>
      </c>
      <c r="H519" s="19" t="n">
        <f aca="false">MAX(G519-$C$3,0)</f>
        <v>8.96986212414926</v>
      </c>
    </row>
    <row r="520" customFormat="false" ht="13.8" hidden="false" customHeight="false" outlineLevel="0" collapsed="false">
      <c r="F520" s="17" t="n">
        <v>-1.16492408455683</v>
      </c>
      <c r="G520" s="18" t="n">
        <v>92.7861714380635</v>
      </c>
      <c r="H520" s="19" t="n">
        <f aca="false">MAX(G520-$C$3,0)</f>
        <v>0</v>
      </c>
    </row>
    <row r="521" customFormat="false" ht="13.8" hidden="false" customHeight="false" outlineLevel="0" collapsed="false">
      <c r="F521" s="17" t="n">
        <v>-0.636889266878054</v>
      </c>
      <c r="G521" s="18" t="n">
        <v>96.3160829841353</v>
      </c>
      <c r="H521" s="19" t="n">
        <f aca="false">MAX(G521-$C$3,0)</f>
        <v>0</v>
      </c>
    </row>
    <row r="522" customFormat="false" ht="13.8" hidden="false" customHeight="false" outlineLevel="0" collapsed="false">
      <c r="F522" s="17" t="n">
        <v>0.69372262519765</v>
      </c>
      <c r="G522" s="18" t="n">
        <v>105.818332900099</v>
      </c>
      <c r="H522" s="19" t="n">
        <f aca="false">MAX(G522-$C$3,0)</f>
        <v>4.81833290009908</v>
      </c>
    </row>
    <row r="523" customFormat="false" ht="13.8" hidden="false" customHeight="false" outlineLevel="0" collapsed="false">
      <c r="F523" s="17" t="n">
        <v>-0.392654963726937</v>
      </c>
      <c r="G523" s="18" t="n">
        <v>97.9939054289588</v>
      </c>
      <c r="H523" s="19" t="n">
        <f aca="false">MAX(G523-$C$3,0)</f>
        <v>0</v>
      </c>
    </row>
    <row r="524" customFormat="false" ht="13.8" hidden="false" customHeight="false" outlineLevel="0" collapsed="false">
      <c r="F524" s="17" t="n">
        <v>1.275474880322</v>
      </c>
      <c r="G524" s="18" t="n">
        <v>110.262058191627</v>
      </c>
      <c r="H524" s="19" t="n">
        <f aca="false">MAX(G524-$C$3,0)</f>
        <v>9.26205819162686</v>
      </c>
    </row>
    <row r="525" customFormat="false" ht="13.8" hidden="false" customHeight="false" outlineLevel="0" collapsed="false">
      <c r="F525" s="17" t="n">
        <v>-0.769449587643243</v>
      </c>
      <c r="G525" s="18" t="n">
        <v>95.4174889393054</v>
      </c>
      <c r="H525" s="19" t="n">
        <f aca="false">MAX(G525-$C$3,0)</f>
        <v>0</v>
      </c>
    </row>
    <row r="526" customFormat="false" ht="13.8" hidden="false" customHeight="false" outlineLevel="0" collapsed="false">
      <c r="F526" s="17" t="n">
        <v>1.15247644421467</v>
      </c>
      <c r="G526" s="18" t="n">
        <v>109.307233898286</v>
      </c>
      <c r="H526" s="19" t="n">
        <f aca="false">MAX(G526-$C$3,0)</f>
        <v>8.30723389828626</v>
      </c>
    </row>
    <row r="527" customFormat="false" ht="13.8" hidden="false" customHeight="false" outlineLevel="0" collapsed="false">
      <c r="F527" s="17" t="n">
        <v>-0.721695983571976</v>
      </c>
      <c r="G527" s="18" t="n">
        <v>95.7402287834347</v>
      </c>
      <c r="H527" s="19" t="n">
        <f aca="false">MAX(G527-$C$3,0)</f>
        <v>0</v>
      </c>
    </row>
    <row r="528" customFormat="false" ht="13.8" hidden="false" customHeight="false" outlineLevel="0" collapsed="false">
      <c r="F528" s="17" t="n">
        <v>-0.512604942792919</v>
      </c>
      <c r="G528" s="18" t="n">
        <v>97.1662610699234</v>
      </c>
      <c r="H528" s="19" t="n">
        <f aca="false">MAX(G528-$C$3,0)</f>
        <v>0</v>
      </c>
    </row>
    <row r="529" customFormat="false" ht="13.8" hidden="false" customHeight="false" outlineLevel="0" collapsed="false">
      <c r="F529" s="17" t="n">
        <v>1.17261656864172</v>
      </c>
      <c r="G529" s="18" t="n">
        <v>109.463011615957</v>
      </c>
      <c r="H529" s="19" t="n">
        <f aca="false">MAX(G529-$C$3,0)</f>
        <v>8.46301161595748</v>
      </c>
    </row>
    <row r="530" customFormat="false" ht="13.8" hidden="false" customHeight="false" outlineLevel="0" collapsed="false">
      <c r="F530" s="17" t="n">
        <v>0.153147371005846</v>
      </c>
      <c r="G530" s="18" t="n">
        <v>101.849816443161</v>
      </c>
      <c r="H530" s="19" t="n">
        <f aca="false">MAX(G530-$C$3,0)</f>
        <v>0.849816443161018</v>
      </c>
    </row>
    <row r="531" customFormat="false" ht="13.8" hidden="false" customHeight="false" outlineLevel="0" collapsed="false">
      <c r="F531" s="17" t="n">
        <v>-0.760984904471723</v>
      </c>
      <c r="G531" s="18" t="n">
        <v>95.4746175511409</v>
      </c>
      <c r="H531" s="19" t="n">
        <f aca="false">MAX(G531-$C$3,0)</f>
        <v>0</v>
      </c>
    </row>
    <row r="532" customFormat="false" ht="13.8" hidden="false" customHeight="false" outlineLevel="0" collapsed="false">
      <c r="F532" s="17" t="n">
        <v>0.0232096369105829</v>
      </c>
      <c r="G532" s="18" t="n">
        <v>100.918307725065</v>
      </c>
      <c r="H532" s="19" t="n">
        <f aca="false">MAX(G532-$C$3,0)</f>
        <v>0</v>
      </c>
    </row>
    <row r="533" customFormat="false" ht="13.8" hidden="false" customHeight="false" outlineLevel="0" collapsed="false">
      <c r="F533" s="17" t="n">
        <v>-0.212654567518689</v>
      </c>
      <c r="G533" s="18" t="n">
        <v>99.2491382900825</v>
      </c>
      <c r="H533" s="19" t="n">
        <f aca="false">MAX(G533-$C$3,0)</f>
        <v>0</v>
      </c>
    </row>
    <row r="534" customFormat="false" ht="13.8" hidden="false" customHeight="false" outlineLevel="0" collapsed="false">
      <c r="F534" s="17" t="n">
        <v>2.57917334432409</v>
      </c>
      <c r="G534" s="18" t="n">
        <v>120.909856717461</v>
      </c>
      <c r="H534" s="19" t="n">
        <f aca="false">MAX(G534-$C$3,0)</f>
        <v>19.9098567174609</v>
      </c>
    </row>
    <row r="535" customFormat="false" ht="13.8" hidden="false" customHeight="false" outlineLevel="0" collapsed="false">
      <c r="F535" s="17" t="n">
        <v>1.86692605659827</v>
      </c>
      <c r="G535" s="18" t="n">
        <v>114.971215087778</v>
      </c>
      <c r="H535" s="19" t="n">
        <f aca="false">MAX(G535-$C$3,0)</f>
        <v>13.9712150877781</v>
      </c>
    </row>
    <row r="536" customFormat="false" ht="13.8" hidden="false" customHeight="false" outlineLevel="0" collapsed="false">
      <c r="F536" s="17" t="n">
        <v>0.597653645830355</v>
      </c>
      <c r="G536" s="18" t="n">
        <v>105.101934139668</v>
      </c>
      <c r="H536" s="19" t="n">
        <f aca="false">MAX(G536-$C$3,0)</f>
        <v>4.10193413966817</v>
      </c>
    </row>
    <row r="537" customFormat="false" ht="13.8" hidden="false" customHeight="false" outlineLevel="0" collapsed="false">
      <c r="F537" s="17" t="n">
        <v>0.705938606104861</v>
      </c>
      <c r="G537" s="18" t="n">
        <v>105.909778296745</v>
      </c>
      <c r="H537" s="19" t="n">
        <f aca="false">MAX(G537-$C$3,0)</f>
        <v>4.9097782967454</v>
      </c>
    </row>
    <row r="538" customFormat="false" ht="13.8" hidden="false" customHeight="false" outlineLevel="0" collapsed="false">
      <c r="F538" s="17" t="n">
        <v>-0.00579530659800912</v>
      </c>
      <c r="G538" s="18" t="n">
        <v>100.711540498991</v>
      </c>
      <c r="H538" s="19" t="n">
        <f aca="false">MAX(G538-$C$3,0)</f>
        <v>0</v>
      </c>
    </row>
    <row r="539" customFormat="false" ht="13.8" hidden="false" customHeight="false" outlineLevel="0" collapsed="false">
      <c r="F539" s="17" t="n">
        <v>1.27253034578627</v>
      </c>
      <c r="G539" s="18" t="n">
        <v>110.23910291461</v>
      </c>
      <c r="H539" s="19" t="n">
        <f aca="false">MAX(G539-$C$3,0)</f>
        <v>9.23910291461026</v>
      </c>
    </row>
    <row r="540" customFormat="false" ht="13.8" hidden="false" customHeight="false" outlineLevel="0" collapsed="false">
      <c r="F540" s="17" t="n">
        <v>-1.81886840665508</v>
      </c>
      <c r="G540" s="18" t="n">
        <v>88.5933472699217</v>
      </c>
      <c r="H540" s="19" t="n">
        <f aca="false">MAX(G540-$C$3,0)</f>
        <v>0</v>
      </c>
    </row>
    <row r="541" customFormat="false" ht="13.8" hidden="false" customHeight="false" outlineLevel="0" collapsed="false">
      <c r="F541" s="17" t="n">
        <v>0.514164886853725</v>
      </c>
      <c r="G541" s="18" t="n">
        <v>104.48328785702</v>
      </c>
      <c r="H541" s="19" t="n">
        <f aca="false">MAX(G541-$C$3,0)</f>
        <v>3.48328785701962</v>
      </c>
    </row>
    <row r="542" customFormat="false" ht="13.8" hidden="false" customHeight="false" outlineLevel="0" collapsed="false">
      <c r="F542" s="17" t="n">
        <v>-0.121106395042378</v>
      </c>
      <c r="G542" s="18" t="n">
        <v>99.8937050014033</v>
      </c>
      <c r="H542" s="19" t="n">
        <f aca="false">MAX(G542-$C$3,0)</f>
        <v>0</v>
      </c>
    </row>
    <row r="543" customFormat="false" ht="13.8" hidden="false" customHeight="false" outlineLevel="0" collapsed="false">
      <c r="F543" s="17" t="n">
        <v>-3.07822546273421</v>
      </c>
      <c r="G543" s="18" t="n">
        <v>81.045179932411</v>
      </c>
      <c r="H543" s="19" t="n">
        <f aca="false">MAX(G543-$C$3,0)</f>
        <v>0</v>
      </c>
    </row>
    <row r="544" customFormat="false" ht="13.8" hidden="false" customHeight="false" outlineLevel="0" collapsed="false">
      <c r="F544" s="17" t="n">
        <v>-0.646079482419035</v>
      </c>
      <c r="G544" s="18" t="n">
        <v>96.2535126597016</v>
      </c>
      <c r="H544" s="19" t="n">
        <f aca="false">MAX(G544-$C$3,0)</f>
        <v>0</v>
      </c>
    </row>
    <row r="545" customFormat="false" ht="13.8" hidden="false" customHeight="false" outlineLevel="0" collapsed="false">
      <c r="F545" s="17" t="n">
        <v>0.493147596530064</v>
      </c>
      <c r="G545" s="18" t="n">
        <v>104.328125673242</v>
      </c>
      <c r="H545" s="19" t="n">
        <f aca="false">MAX(G545-$C$3,0)</f>
        <v>3.3281256732419</v>
      </c>
    </row>
    <row r="546" customFormat="false" ht="13.8" hidden="false" customHeight="false" outlineLevel="0" collapsed="false">
      <c r="F546" s="17" t="n">
        <v>1.49207288047976</v>
      </c>
      <c r="G546" s="18" t="n">
        <v>111.963807434943</v>
      </c>
      <c r="H546" s="19" t="n">
        <f aca="false">MAX(G546-$C$3,0)</f>
        <v>10.9638074349435</v>
      </c>
    </row>
    <row r="547" customFormat="false" ht="13.8" hidden="false" customHeight="false" outlineLevel="0" collapsed="false">
      <c r="F547" s="17" t="n">
        <v>-0.540685288027131</v>
      </c>
      <c r="G547" s="18" t="n">
        <v>96.9735210743425</v>
      </c>
      <c r="H547" s="19" t="n">
        <f aca="false">MAX(G547-$C$3,0)</f>
        <v>0</v>
      </c>
    </row>
    <row r="548" customFormat="false" ht="13.8" hidden="false" customHeight="false" outlineLevel="0" collapsed="false">
      <c r="F548" s="17" t="n">
        <v>-0.991747064410369</v>
      </c>
      <c r="G548" s="18" t="n">
        <v>93.9293664006119</v>
      </c>
      <c r="H548" s="19" t="n">
        <f aca="false">MAX(G548-$C$3,0)</f>
        <v>0</v>
      </c>
    </row>
    <row r="549" customFormat="false" ht="13.8" hidden="false" customHeight="false" outlineLevel="0" collapsed="false">
      <c r="F549" s="17" t="n">
        <v>-0.702418182966455</v>
      </c>
      <c r="G549" s="18" t="n">
        <v>95.8708257183247</v>
      </c>
      <c r="H549" s="19" t="n">
        <f aca="false">MAX(G549-$C$3,0)</f>
        <v>0</v>
      </c>
    </row>
    <row r="550" customFormat="false" ht="13.8" hidden="false" customHeight="false" outlineLevel="0" collapsed="false">
      <c r="F550" s="17" t="n">
        <v>-0.228814349224307</v>
      </c>
      <c r="G550" s="18" t="n">
        <v>99.1357941340748</v>
      </c>
      <c r="H550" s="19" t="n">
        <f aca="false">MAX(G550-$C$3,0)</f>
        <v>0</v>
      </c>
    </row>
    <row r="551" customFormat="false" ht="13.8" hidden="false" customHeight="false" outlineLevel="0" collapsed="false">
      <c r="F551" s="17" t="n">
        <v>-0.543458960784779</v>
      </c>
      <c r="G551" s="18" t="n">
        <v>96.9545036892806</v>
      </c>
      <c r="H551" s="19" t="n">
        <f aca="false">MAX(G551-$C$3,0)</f>
        <v>0</v>
      </c>
    </row>
    <row r="552" customFormat="false" ht="13.8" hidden="false" customHeight="false" outlineLevel="0" collapsed="false">
      <c r="F552" s="17" t="n">
        <v>-1.69096797871146</v>
      </c>
      <c r="G552" s="18" t="n">
        <v>89.3982130331758</v>
      </c>
      <c r="H552" s="19" t="n">
        <f aca="false">MAX(G552-$C$3,0)</f>
        <v>0</v>
      </c>
    </row>
    <row r="553" customFormat="false" ht="13.8" hidden="false" customHeight="false" outlineLevel="0" collapsed="false">
      <c r="F553" s="17" t="n">
        <v>0.0985703797435253</v>
      </c>
      <c r="G553" s="18" t="n">
        <v>101.457517531809</v>
      </c>
      <c r="H553" s="19" t="n">
        <f aca="false">MAX(G553-$C$3,0)</f>
        <v>0.457517531808577</v>
      </c>
    </row>
    <row r="554" customFormat="false" ht="13.8" hidden="false" customHeight="false" outlineLevel="0" collapsed="false">
      <c r="F554" s="17" t="n">
        <v>0.342983888357515</v>
      </c>
      <c r="G554" s="18" t="n">
        <v>103.226211615242</v>
      </c>
      <c r="H554" s="19" t="n">
        <f aca="false">MAX(G554-$C$3,0)</f>
        <v>2.22621161524185</v>
      </c>
    </row>
    <row r="555" customFormat="false" ht="13.8" hidden="false" customHeight="false" outlineLevel="0" collapsed="false">
      <c r="F555" s="17" t="n">
        <v>-0.79671831247806</v>
      </c>
      <c r="G555" s="18" t="n">
        <v>95.2336831521602</v>
      </c>
      <c r="H555" s="19" t="n">
        <f aca="false">MAX(G555-$C$3,0)</f>
        <v>0</v>
      </c>
    </row>
    <row r="556" customFormat="false" ht="13.8" hidden="false" customHeight="false" outlineLevel="0" collapsed="false">
      <c r="F556" s="17" t="n">
        <v>-0.196048282289804</v>
      </c>
      <c r="G556" s="18" t="n">
        <v>99.3657492172233</v>
      </c>
      <c r="H556" s="19" t="n">
        <f aca="false">MAX(G556-$C$3,0)</f>
        <v>0</v>
      </c>
    </row>
    <row r="557" customFormat="false" ht="13.8" hidden="false" customHeight="false" outlineLevel="0" collapsed="false">
      <c r="F557" s="17" t="n">
        <v>-0.928567704106485</v>
      </c>
      <c r="G557" s="18" t="n">
        <v>94.3499303826592</v>
      </c>
      <c r="H557" s="19" t="n">
        <f aca="false">MAX(G557-$C$3,0)</f>
        <v>0</v>
      </c>
    </row>
    <row r="558" customFormat="false" ht="13.8" hidden="false" customHeight="false" outlineLevel="0" collapsed="false">
      <c r="F558" s="17" t="n">
        <v>0.15807423701216</v>
      </c>
      <c r="G558" s="18" t="n">
        <v>101.885305271087</v>
      </c>
      <c r="H558" s="19" t="n">
        <f aca="false">MAX(G558-$C$3,0)</f>
        <v>0.885305271087034</v>
      </c>
    </row>
    <row r="559" customFormat="false" ht="13.8" hidden="false" customHeight="false" outlineLevel="0" collapsed="false">
      <c r="F559" s="17" t="n">
        <v>1.74822896992351</v>
      </c>
      <c r="G559" s="18" t="n">
        <v>114.010282529948</v>
      </c>
      <c r="H559" s="19" t="n">
        <f aca="false">MAX(G559-$C$3,0)</f>
        <v>13.0102825299484</v>
      </c>
    </row>
    <row r="560" customFormat="false" ht="13.8" hidden="false" customHeight="false" outlineLevel="0" collapsed="false">
      <c r="F560" s="17" t="n">
        <v>1.38637631894382</v>
      </c>
      <c r="G560" s="18" t="n">
        <v>111.130123179972</v>
      </c>
      <c r="H560" s="19" t="n">
        <f aca="false">MAX(G560-$C$3,0)</f>
        <v>10.1301231799717</v>
      </c>
    </row>
    <row r="561" customFormat="false" ht="13.8" hidden="false" customHeight="false" outlineLevel="0" collapsed="false">
      <c r="F561" s="17" t="n">
        <v>-0.283822894645996</v>
      </c>
      <c r="G561" s="18" t="n">
        <v>98.7509354494388</v>
      </c>
      <c r="H561" s="19" t="n">
        <f aca="false">MAX(G561-$C$3,0)</f>
        <v>0</v>
      </c>
    </row>
    <row r="562" customFormat="false" ht="13.8" hidden="false" customHeight="false" outlineLevel="0" collapsed="false">
      <c r="F562" s="17" t="n">
        <v>-0.443813176336146</v>
      </c>
      <c r="G562" s="18" t="n">
        <v>97.6400595415355</v>
      </c>
      <c r="H562" s="19" t="n">
        <f aca="false">MAX(G562-$C$3,0)</f>
        <v>0</v>
      </c>
    </row>
    <row r="563" customFormat="false" ht="13.8" hidden="false" customHeight="false" outlineLevel="0" collapsed="false">
      <c r="F563" s="17" t="n">
        <v>-0.491786497473711</v>
      </c>
      <c r="G563" s="18" t="n">
        <v>97.3094035331991</v>
      </c>
      <c r="H563" s="19" t="n">
        <f aca="false">MAX(G563-$C$3,0)</f>
        <v>0</v>
      </c>
    </row>
    <row r="564" customFormat="false" ht="13.8" hidden="false" customHeight="false" outlineLevel="0" collapsed="false">
      <c r="F564" s="17" t="n">
        <v>-0.565976939476155</v>
      </c>
      <c r="G564" s="18" t="n">
        <v>96.8002496006397</v>
      </c>
      <c r="H564" s="19" t="n">
        <f aca="false">MAX(G564-$C$3,0)</f>
        <v>0</v>
      </c>
    </row>
    <row r="565" customFormat="false" ht="13.8" hidden="false" customHeight="false" outlineLevel="0" collapsed="false">
      <c r="F565" s="17" t="n">
        <v>-0.665259911052446</v>
      </c>
      <c r="G565" s="18" t="n">
        <v>96.1230562497479</v>
      </c>
      <c r="H565" s="19" t="n">
        <f aca="false">MAX(G565-$C$3,0)</f>
        <v>0</v>
      </c>
    </row>
    <row r="566" customFormat="false" ht="13.8" hidden="false" customHeight="false" outlineLevel="0" collapsed="false">
      <c r="F566" s="17" t="n">
        <v>0.737921073740258</v>
      </c>
      <c r="G566" s="18" t="n">
        <v>106.149564505768</v>
      </c>
      <c r="H566" s="19" t="n">
        <f aca="false">MAX(G566-$C$3,0)</f>
        <v>5.14956450576835</v>
      </c>
    </row>
    <row r="567" customFormat="false" ht="13.8" hidden="false" customHeight="false" outlineLevel="0" collapsed="false">
      <c r="F567" s="17" t="n">
        <v>-1.3053616584212</v>
      </c>
      <c r="G567" s="18" t="n">
        <v>91.8693241743965</v>
      </c>
      <c r="H567" s="19" t="n">
        <f aca="false">MAX(G567-$C$3,0)</f>
        <v>0</v>
      </c>
    </row>
    <row r="568" customFormat="false" ht="13.8" hidden="false" customHeight="false" outlineLevel="0" collapsed="false">
      <c r="F568" s="17" t="n">
        <v>-0.104817352292491</v>
      </c>
      <c r="G568" s="18" t="n">
        <v>100.008829783882</v>
      </c>
      <c r="H568" s="19" t="n">
        <f aca="false">MAX(G568-$C$3,0)</f>
        <v>0</v>
      </c>
    </row>
    <row r="569" customFormat="false" ht="13.8" hidden="false" customHeight="false" outlineLevel="0" collapsed="false">
      <c r="F569" s="17" t="n">
        <v>0.485469394383324</v>
      </c>
      <c r="G569" s="18" t="n">
        <v>104.27149808593</v>
      </c>
      <c r="H569" s="19" t="n">
        <f aca="false">MAX(G569-$C$3,0)</f>
        <v>3.27149808593023</v>
      </c>
    </row>
    <row r="570" customFormat="false" ht="13.8" hidden="false" customHeight="false" outlineLevel="0" collapsed="false">
      <c r="F570" s="17" t="n">
        <v>0.683726196925583</v>
      </c>
      <c r="G570" s="18" t="n">
        <v>105.743561194197</v>
      </c>
      <c r="H570" s="19" t="n">
        <f aca="false">MAX(G570-$C$3,0)</f>
        <v>4.74356119419737</v>
      </c>
    </row>
    <row r="571" customFormat="false" ht="13.8" hidden="false" customHeight="false" outlineLevel="0" collapsed="false">
      <c r="F571" s="17" t="n">
        <v>-0.0274539426636062</v>
      </c>
      <c r="G571" s="18" t="n">
        <v>100.557419140942</v>
      </c>
      <c r="H571" s="19" t="n">
        <f aca="false">MAX(G571-$C$3,0)</f>
        <v>0</v>
      </c>
    </row>
    <row r="572" customFormat="false" ht="13.8" hidden="false" customHeight="false" outlineLevel="0" collapsed="false">
      <c r="F572" s="17" t="n">
        <v>1.15722553576117</v>
      </c>
      <c r="G572" s="18" t="n">
        <v>109.343946686624</v>
      </c>
      <c r="H572" s="19" t="n">
        <f aca="false">MAX(G572-$C$3,0)</f>
        <v>8.34394668662377</v>
      </c>
    </row>
    <row r="573" customFormat="false" ht="13.8" hidden="false" customHeight="false" outlineLevel="0" collapsed="false">
      <c r="F573" s="17" t="n">
        <v>-0.909279161696878</v>
      </c>
      <c r="G573" s="18" t="n">
        <v>94.4787026073028</v>
      </c>
      <c r="H573" s="19" t="n">
        <f aca="false">MAX(G573-$C$3,0)</f>
        <v>0</v>
      </c>
    </row>
    <row r="574" customFormat="false" ht="13.8" hidden="false" customHeight="false" outlineLevel="0" collapsed="false">
      <c r="F574" s="17" t="n">
        <v>-1.39924457431153</v>
      </c>
      <c r="G574" s="18" t="n">
        <v>91.2614672704924</v>
      </c>
      <c r="H574" s="19" t="n">
        <f aca="false">MAX(G574-$C$3,0)</f>
        <v>0</v>
      </c>
    </row>
    <row r="575" customFormat="false" ht="13.8" hidden="false" customHeight="false" outlineLevel="0" collapsed="false">
      <c r="F575" s="17" t="n">
        <v>0.432796543821129</v>
      </c>
      <c r="G575" s="18" t="n">
        <v>103.883857789909</v>
      </c>
      <c r="H575" s="19" t="n">
        <f aca="false">MAX(G575-$C$3,0)</f>
        <v>2.88385778990899</v>
      </c>
    </row>
    <row r="576" customFormat="false" ht="13.8" hidden="false" customHeight="false" outlineLevel="0" collapsed="false">
      <c r="F576" s="17" t="n">
        <v>1.85818218346713</v>
      </c>
      <c r="G576" s="18" t="n">
        <v>114.900152058111</v>
      </c>
      <c r="H576" s="19" t="n">
        <f aca="false">MAX(G576-$C$3,0)</f>
        <v>13.9001520581108</v>
      </c>
    </row>
    <row r="577" customFormat="false" ht="13.8" hidden="false" customHeight="false" outlineLevel="0" collapsed="false">
      <c r="F577" s="17" t="n">
        <v>-2.38460916026714</v>
      </c>
      <c r="G577" s="18" t="n">
        <v>85.1192194212005</v>
      </c>
      <c r="H577" s="19" t="n">
        <f aca="false">MAX(G577-$C$3,0)</f>
        <v>0</v>
      </c>
    </row>
    <row r="578" customFormat="false" ht="13.8" hidden="false" customHeight="false" outlineLevel="0" collapsed="false">
      <c r="F578" s="17" t="n">
        <v>0.388766267741557</v>
      </c>
      <c r="G578" s="18" t="n">
        <v>103.560927645591</v>
      </c>
      <c r="H578" s="19" t="n">
        <f aca="false">MAX(G578-$C$3,0)</f>
        <v>2.5609276455906</v>
      </c>
    </row>
    <row r="579" customFormat="false" ht="13.8" hidden="false" customHeight="false" outlineLevel="0" collapsed="false">
      <c r="F579" s="17" t="n">
        <v>0.577771071134739</v>
      </c>
      <c r="G579" s="18" t="n">
        <v>104.954274066496</v>
      </c>
      <c r="H579" s="19" t="n">
        <f aca="false">MAX(G579-$C$3,0)</f>
        <v>3.9542740664964</v>
      </c>
    </row>
    <row r="580" customFormat="false" ht="13.8" hidden="false" customHeight="false" outlineLevel="0" collapsed="false">
      <c r="F580" s="17" t="n">
        <v>0.274684995816408</v>
      </c>
      <c r="G580" s="18" t="n">
        <v>102.728886524103</v>
      </c>
      <c r="H580" s="19" t="n">
        <f aca="false">MAX(G580-$C$3,0)</f>
        <v>1.72888652410306</v>
      </c>
    </row>
    <row r="581" customFormat="false" ht="13.8" hidden="false" customHeight="false" outlineLevel="0" collapsed="false">
      <c r="F581" s="17" t="n">
        <v>-0.177357568588764</v>
      </c>
      <c r="G581" s="18" t="n">
        <v>99.4971610944763</v>
      </c>
      <c r="H581" s="19" t="n">
        <f aca="false">MAX(G581-$C$3,0)</f>
        <v>0</v>
      </c>
    </row>
    <row r="582" customFormat="false" ht="13.8" hidden="false" customHeight="false" outlineLevel="0" collapsed="false">
      <c r="F582" s="17" t="n">
        <v>1.20626996710033</v>
      </c>
      <c r="G582" s="18" t="n">
        <v>109.723805955086</v>
      </c>
      <c r="H582" s="19" t="n">
        <f aca="false">MAX(G582-$C$3,0)</f>
        <v>8.72380595508575</v>
      </c>
    </row>
    <row r="583" customFormat="false" ht="13.8" hidden="false" customHeight="false" outlineLevel="0" collapsed="false">
      <c r="F583" s="17" t="n">
        <v>-1.99755337018706</v>
      </c>
      <c r="G583" s="18" t="n">
        <v>87.4810179927841</v>
      </c>
      <c r="H583" s="19" t="n">
        <f aca="false">MAX(G583-$C$3,0)</f>
        <v>0</v>
      </c>
    </row>
    <row r="584" customFormat="false" ht="13.8" hidden="false" customHeight="false" outlineLevel="0" collapsed="false">
      <c r="F584" s="17" t="n">
        <v>0.160204817254972</v>
      </c>
      <c r="G584" s="18" t="n">
        <v>101.900655934998</v>
      </c>
      <c r="H584" s="19" t="n">
        <f aca="false">MAX(G584-$C$3,0)</f>
        <v>0.900655934998014</v>
      </c>
    </row>
    <row r="585" customFormat="false" ht="13.8" hidden="false" customHeight="false" outlineLevel="0" collapsed="false">
      <c r="F585" s="17" t="n">
        <v>-0.0681619946538202</v>
      </c>
      <c r="G585" s="18" t="n">
        <v>100.268381413449</v>
      </c>
      <c r="H585" s="19" t="n">
        <f aca="false">MAX(G585-$C$3,0)</f>
        <v>0</v>
      </c>
    </row>
    <row r="586" customFormat="false" ht="13.8" hidden="false" customHeight="false" outlineLevel="0" collapsed="false">
      <c r="F586" s="17" t="n">
        <v>1.26352884592218</v>
      </c>
      <c r="G586" s="18" t="n">
        <v>110.168957813669</v>
      </c>
      <c r="H586" s="19" t="n">
        <f aca="false">MAX(G586-$C$3,0)</f>
        <v>9.16895781366884</v>
      </c>
    </row>
    <row r="587" customFormat="false" ht="13.8" hidden="false" customHeight="false" outlineLevel="0" collapsed="false">
      <c r="F587" s="17" t="n">
        <v>-0.119577085628116</v>
      </c>
      <c r="G587" s="18" t="n">
        <v>99.9045079414909</v>
      </c>
      <c r="H587" s="19" t="n">
        <f aca="false">MAX(G587-$C$3,0)</f>
        <v>0</v>
      </c>
    </row>
    <row r="588" customFormat="false" ht="13.8" hidden="false" customHeight="false" outlineLevel="0" collapsed="false">
      <c r="F588" s="17" t="n">
        <v>-0.709549823025049</v>
      </c>
      <c r="G588" s="18" t="n">
        <v>95.8224918686831</v>
      </c>
      <c r="H588" s="19" t="n">
        <f aca="false">MAX(G588-$C$3,0)</f>
        <v>0</v>
      </c>
    </row>
    <row r="589" customFormat="false" ht="13.8" hidden="false" customHeight="false" outlineLevel="0" collapsed="false">
      <c r="F589" s="17" t="n">
        <v>-0.339775387970613</v>
      </c>
      <c r="G589" s="18" t="n">
        <v>98.3610052983044</v>
      </c>
      <c r="H589" s="19" t="n">
        <f aca="false">MAX(G589-$C$3,0)</f>
        <v>0</v>
      </c>
    </row>
    <row r="590" customFormat="false" ht="13.8" hidden="false" customHeight="false" outlineLevel="0" collapsed="false">
      <c r="F590" s="17" t="n">
        <v>-1.42633088541463</v>
      </c>
      <c r="G590" s="18" t="n">
        <v>91.0868422470075</v>
      </c>
      <c r="H590" s="19" t="n">
        <f aca="false">MAX(G590-$C$3,0)</f>
        <v>0</v>
      </c>
    </row>
    <row r="591" customFormat="false" ht="13.8" hidden="false" customHeight="false" outlineLevel="0" collapsed="false">
      <c r="F591" s="17" t="n">
        <v>-0.293152199176297</v>
      </c>
      <c r="G591" s="18" t="n">
        <v>98.685812771654</v>
      </c>
      <c r="H591" s="19" t="n">
        <f aca="false">MAX(G591-$C$3,0)</f>
        <v>0</v>
      </c>
    </row>
    <row r="592" customFormat="false" ht="13.8" hidden="false" customHeight="false" outlineLevel="0" collapsed="false">
      <c r="F592" s="17" t="n">
        <v>2.52059228823274</v>
      </c>
      <c r="G592" s="18" t="n">
        <v>120.410046965394</v>
      </c>
      <c r="H592" s="19" t="n">
        <f aca="false">MAX(G592-$C$3,0)</f>
        <v>19.4100469653941</v>
      </c>
    </row>
    <row r="593" customFormat="false" ht="13.8" hidden="false" customHeight="false" outlineLevel="0" collapsed="false">
      <c r="F593" s="17" t="n">
        <v>-0.724218766864548</v>
      </c>
      <c r="G593" s="18" t="n">
        <v>95.7231514258028</v>
      </c>
      <c r="H593" s="19" t="n">
        <f aca="false">MAX(G593-$C$3,0)</f>
        <v>0</v>
      </c>
    </row>
    <row r="594" customFormat="false" ht="13.8" hidden="false" customHeight="false" outlineLevel="0" collapsed="false">
      <c r="F594" s="17" t="n">
        <v>1.25211932370266</v>
      </c>
      <c r="G594" s="18" t="n">
        <v>110.080112090948</v>
      </c>
      <c r="H594" s="19" t="n">
        <f aca="false">MAX(G594-$C$3,0)</f>
        <v>9.08011209094836</v>
      </c>
    </row>
    <row r="595" customFormat="false" ht="13.8" hidden="false" customHeight="false" outlineLevel="0" collapsed="false">
      <c r="F595" s="17" t="n">
        <v>0.995925042819751</v>
      </c>
      <c r="G595" s="18" t="n">
        <v>108.103891289098</v>
      </c>
      <c r="H595" s="19" t="n">
        <f aca="false">MAX(G595-$C$3,0)</f>
        <v>7.10389128909841</v>
      </c>
    </row>
    <row r="596" customFormat="false" ht="13.8" hidden="false" customHeight="false" outlineLevel="0" collapsed="false">
      <c r="F596" s="17" t="n">
        <v>1.07608217218934</v>
      </c>
      <c r="G596" s="18" t="n">
        <v>108.718360107297</v>
      </c>
      <c r="H596" s="19" t="n">
        <f aca="false">MAX(G596-$C$3,0)</f>
        <v>7.71836010729692</v>
      </c>
    </row>
    <row r="597" customFormat="false" ht="13.8" hidden="false" customHeight="false" outlineLevel="0" collapsed="false">
      <c r="F597" s="17" t="n">
        <v>-0.17224197531565</v>
      </c>
      <c r="G597" s="18" t="n">
        <v>99.533158421176</v>
      </c>
      <c r="H597" s="19" t="n">
        <f aca="false">MAX(G597-$C$3,0)</f>
        <v>0</v>
      </c>
    </row>
    <row r="598" customFormat="false" ht="13.8" hidden="false" customHeight="false" outlineLevel="0" collapsed="false">
      <c r="F598" s="17" t="n">
        <v>1.31167990757908</v>
      </c>
      <c r="G598" s="18" t="n">
        <v>110.544699743655</v>
      </c>
      <c r="H598" s="19" t="n">
        <f aca="false">MAX(G598-$C$3,0)</f>
        <v>9.54469974365459</v>
      </c>
    </row>
    <row r="599" customFormat="false" ht="13.8" hidden="false" customHeight="false" outlineLevel="0" collapsed="false">
      <c r="F599" s="17" t="n">
        <v>-0.740325737731473</v>
      </c>
      <c r="G599" s="18" t="n">
        <v>95.6141910555321</v>
      </c>
      <c r="H599" s="19" t="n">
        <f aca="false">MAX(G599-$C$3,0)</f>
        <v>0</v>
      </c>
    </row>
    <row r="600" customFormat="false" ht="13.8" hidden="false" customHeight="false" outlineLevel="0" collapsed="false">
      <c r="F600" s="17" t="n">
        <v>0.426656191398875</v>
      </c>
      <c r="G600" s="18" t="n">
        <v>103.838762405875</v>
      </c>
      <c r="H600" s="19" t="n">
        <f aca="false">MAX(G600-$C$3,0)</f>
        <v>2.83876240587455</v>
      </c>
    </row>
    <row r="601" customFormat="false" ht="13.8" hidden="false" customHeight="false" outlineLevel="0" collapsed="false">
      <c r="F601" s="17" t="n">
        <v>-1.0328886998895</v>
      </c>
      <c r="G601" s="18" t="n">
        <v>93.6565085928374</v>
      </c>
      <c r="H601" s="19" t="n">
        <f aca="false">MAX(G601-$C$3,0)</f>
        <v>0</v>
      </c>
    </row>
    <row r="602" customFormat="false" ht="13.8" hidden="false" customHeight="false" outlineLevel="0" collapsed="false">
      <c r="F602" s="17" t="n">
        <v>0.300453395010533</v>
      </c>
      <c r="G602" s="18" t="n">
        <v>102.916239565266</v>
      </c>
      <c r="H602" s="19" t="n">
        <f aca="false">MAX(G602-$C$3,0)</f>
        <v>1.91623956526558</v>
      </c>
    </row>
    <row r="603" customFormat="false" ht="13.8" hidden="false" customHeight="false" outlineLevel="0" collapsed="false">
      <c r="F603" s="17" t="n">
        <v>0.122296155117692</v>
      </c>
      <c r="G603" s="18" t="n">
        <v>101.627872184608</v>
      </c>
      <c r="H603" s="19" t="n">
        <f aca="false">MAX(G603-$C$3,0)</f>
        <v>0.627872184608364</v>
      </c>
    </row>
    <row r="604" customFormat="false" ht="13.8" hidden="false" customHeight="false" outlineLevel="0" collapsed="false">
      <c r="F604" s="17" t="n">
        <v>0.647992460518286</v>
      </c>
      <c r="G604" s="18" t="n">
        <v>105.476710214701</v>
      </c>
      <c r="H604" s="19" t="n">
        <f aca="false">MAX(G604-$C$3,0)</f>
        <v>4.47671021470117</v>
      </c>
    </row>
    <row r="605" customFormat="false" ht="13.8" hidden="false" customHeight="false" outlineLevel="0" collapsed="false">
      <c r="F605" s="17" t="n">
        <v>-0.870473438165663</v>
      </c>
      <c r="G605" s="18" t="n">
        <v>94.7383061961525</v>
      </c>
      <c r="H605" s="19" t="n">
        <f aca="false">MAX(G605-$C$3,0)</f>
        <v>0</v>
      </c>
    </row>
    <row r="606" customFormat="false" ht="13.8" hidden="false" customHeight="false" outlineLevel="0" collapsed="false">
      <c r="F606" s="17" t="n">
        <v>-1.7607381550092</v>
      </c>
      <c r="G606" s="18" t="n">
        <v>88.9582534259434</v>
      </c>
      <c r="H606" s="19" t="n">
        <f aca="false">MAX(G606-$C$3,0)</f>
        <v>0</v>
      </c>
    </row>
    <row r="607" customFormat="false" ht="13.8" hidden="false" customHeight="false" outlineLevel="0" collapsed="false">
      <c r="F607" s="17" t="n">
        <v>-0.271849022752271</v>
      </c>
      <c r="G607" s="18" t="n">
        <v>98.8345813565318</v>
      </c>
      <c r="H607" s="19" t="n">
        <f aca="false">MAX(G607-$C$3,0)</f>
        <v>0</v>
      </c>
    </row>
    <row r="608" customFormat="false" ht="13.8" hidden="false" customHeight="false" outlineLevel="0" collapsed="false">
      <c r="F608" s="17" t="n">
        <v>-0.907274344970416</v>
      </c>
      <c r="G608" s="18" t="n">
        <v>94.4920970418279</v>
      </c>
      <c r="H608" s="19" t="n">
        <f aca="false">MAX(G608-$C$3,0)</f>
        <v>0</v>
      </c>
    </row>
    <row r="609" customFormat="false" ht="13.8" hidden="false" customHeight="false" outlineLevel="0" collapsed="false">
      <c r="F609" s="17" t="n">
        <v>0.356213637794178</v>
      </c>
      <c r="G609" s="18" t="n">
        <v>103.322823324112</v>
      </c>
      <c r="H609" s="19" t="n">
        <f aca="false">MAX(G609-$C$3,0)</f>
        <v>2.32282332411154</v>
      </c>
    </row>
    <row r="610" customFormat="false" ht="13.8" hidden="false" customHeight="false" outlineLevel="0" collapsed="false">
      <c r="F610" s="17" t="n">
        <v>1.16682943120308</v>
      </c>
      <c r="G610" s="18" t="n">
        <v>109.418227156681</v>
      </c>
      <c r="H610" s="19" t="n">
        <f aca="false">MAX(G610-$C$3,0)</f>
        <v>8.4182271566812</v>
      </c>
    </row>
    <row r="611" customFormat="false" ht="13.8" hidden="false" customHeight="false" outlineLevel="0" collapsed="false">
      <c r="F611" s="17" t="n">
        <v>-0.430472626091301</v>
      </c>
      <c r="G611" s="18" t="n">
        <v>97.7322087556903</v>
      </c>
      <c r="H611" s="19" t="n">
        <f aca="false">MAX(G611-$C$3,0)</f>
        <v>0</v>
      </c>
    </row>
    <row r="612" customFormat="false" ht="13.8" hidden="false" customHeight="false" outlineLevel="0" collapsed="false">
      <c r="F612" s="17" t="n">
        <v>0.853911778741509</v>
      </c>
      <c r="G612" s="18" t="n">
        <v>107.023760110292</v>
      </c>
      <c r="H612" s="19" t="n">
        <f aca="false">MAX(G612-$C$3,0)</f>
        <v>6.02376011029212</v>
      </c>
    </row>
    <row r="613" customFormat="false" ht="13.8" hidden="false" customHeight="false" outlineLevel="0" collapsed="false">
      <c r="F613" s="17" t="n">
        <v>-1.81597349241168</v>
      </c>
      <c r="G613" s="18" t="n">
        <v>88.6114843039165</v>
      </c>
      <c r="H613" s="19" t="n">
        <f aca="false">MAX(G613-$C$3,0)</f>
        <v>0</v>
      </c>
    </row>
    <row r="614" customFormat="false" ht="13.8" hidden="false" customHeight="false" outlineLevel="0" collapsed="false">
      <c r="F614" s="17" t="n">
        <v>-0.287778402415943</v>
      </c>
      <c r="G614" s="18" t="n">
        <v>98.7233190072141</v>
      </c>
      <c r="H614" s="19" t="n">
        <f aca="false">MAX(G614-$C$3,0)</f>
        <v>0</v>
      </c>
    </row>
    <row r="615" customFormat="false" ht="13.8" hidden="false" customHeight="false" outlineLevel="0" collapsed="false">
      <c r="F615" s="17" t="n">
        <v>-0.826160832335471</v>
      </c>
      <c r="G615" s="18" t="n">
        <v>95.0356223383339</v>
      </c>
      <c r="H615" s="19" t="n">
        <f aca="false">MAX(G615-$C$3,0)</f>
        <v>0</v>
      </c>
    </row>
    <row r="616" customFormat="false" ht="13.8" hidden="false" customHeight="false" outlineLevel="0" collapsed="false">
      <c r="F616" s="17" t="n">
        <v>-0.0268007986487755</v>
      </c>
      <c r="G616" s="18" t="n">
        <v>100.562063417795</v>
      </c>
      <c r="H616" s="19" t="n">
        <f aca="false">MAX(G616-$C$3,0)</f>
        <v>0</v>
      </c>
    </row>
    <row r="617" customFormat="false" ht="13.8" hidden="false" customHeight="false" outlineLevel="0" collapsed="false">
      <c r="F617" s="17" t="n">
        <v>-0.126670143119354</v>
      </c>
      <c r="G617" s="18" t="n">
        <v>99.854412909242</v>
      </c>
      <c r="H617" s="19" t="n">
        <f aca="false">MAX(G617-$C$3,0)</f>
        <v>0</v>
      </c>
    </row>
    <row r="618" customFormat="false" ht="13.8" hidden="false" customHeight="false" outlineLevel="0" collapsed="false">
      <c r="F618" s="17" t="n">
        <v>0.460041958253194</v>
      </c>
      <c r="G618" s="18" t="n">
        <v>104.084187286633</v>
      </c>
      <c r="H618" s="19" t="n">
        <f aca="false">MAX(G618-$C$3,0)</f>
        <v>3.0841872866329</v>
      </c>
    </row>
    <row r="619" customFormat="false" ht="13.8" hidden="false" customHeight="false" outlineLevel="0" collapsed="false">
      <c r="F619" s="17" t="n">
        <v>1.12696973924082</v>
      </c>
      <c r="G619" s="18" t="n">
        <v>109.11026544335</v>
      </c>
      <c r="H619" s="19" t="n">
        <f aca="false">MAX(G619-$C$3,0)</f>
        <v>8.11026544334975</v>
      </c>
    </row>
    <row r="620" customFormat="false" ht="13.8" hidden="false" customHeight="false" outlineLevel="0" collapsed="false">
      <c r="F620" s="17" t="n">
        <v>0.458016532820263</v>
      </c>
      <c r="G620" s="18" t="n">
        <v>104.069281499412</v>
      </c>
      <c r="H620" s="19" t="n">
        <f aca="false">MAX(G620-$C$3,0)</f>
        <v>3.06928149941206</v>
      </c>
    </row>
    <row r="621" customFormat="false" ht="13.8" hidden="false" customHeight="false" outlineLevel="0" collapsed="false">
      <c r="F621" s="17" t="n">
        <v>0.7257859658183</v>
      </c>
      <c r="G621" s="18" t="n">
        <v>106.058518573931</v>
      </c>
      <c r="H621" s="19" t="n">
        <f aca="false">MAX(G621-$C$3,0)</f>
        <v>5.05851857393066</v>
      </c>
    </row>
    <row r="622" customFormat="false" ht="13.8" hidden="false" customHeight="false" outlineLevel="0" collapsed="false">
      <c r="F622" s="17" t="n">
        <v>-0.495147382621655</v>
      </c>
      <c r="G622" s="18" t="n">
        <v>97.2862806556095</v>
      </c>
      <c r="H622" s="19" t="n">
        <f aca="false">MAX(G622-$C$3,0)</f>
        <v>0</v>
      </c>
    </row>
    <row r="623" customFormat="false" ht="13.8" hidden="false" customHeight="false" outlineLevel="0" collapsed="false">
      <c r="F623" s="17" t="n">
        <v>2.12855176091403</v>
      </c>
      <c r="G623" s="18" t="n">
        <v>117.117947396288</v>
      </c>
      <c r="H623" s="19" t="n">
        <f aca="false">MAX(G623-$C$3,0)</f>
        <v>16.1179473962882</v>
      </c>
    </row>
    <row r="624" customFormat="false" ht="13.8" hidden="false" customHeight="false" outlineLevel="0" collapsed="false">
      <c r="F624" s="17" t="n">
        <v>-0.00932062022780152</v>
      </c>
      <c r="G624" s="18" t="n">
        <v>100.686438525157</v>
      </c>
      <c r="H624" s="19" t="n">
        <f aca="false">MAX(G624-$C$3,0)</f>
        <v>0</v>
      </c>
    </row>
    <row r="625" customFormat="false" ht="13.8" hidden="false" customHeight="false" outlineLevel="0" collapsed="false">
      <c r="F625" s="17" t="n">
        <v>-2.25049864990577</v>
      </c>
      <c r="G625" s="18" t="n">
        <v>85.9302482541055</v>
      </c>
      <c r="H625" s="19" t="n">
        <f aca="false">MAX(G625-$C$3,0)</f>
        <v>0</v>
      </c>
    </row>
    <row r="626" customFormat="false" ht="13.8" hidden="false" customHeight="false" outlineLevel="0" collapsed="false">
      <c r="F626" s="17" t="n">
        <v>-0.456643014422203</v>
      </c>
      <c r="G626" s="18" t="n">
        <v>97.5515200077532</v>
      </c>
      <c r="H626" s="19" t="n">
        <f aca="false">MAX(G626-$C$3,0)</f>
        <v>0</v>
      </c>
    </row>
    <row r="627" customFormat="false" ht="13.8" hidden="false" customHeight="false" outlineLevel="0" collapsed="false">
      <c r="F627" s="17" t="n">
        <v>-1.57226312568615</v>
      </c>
      <c r="G627" s="18" t="n">
        <v>90.1517529423724</v>
      </c>
      <c r="H627" s="19" t="n">
        <f aca="false">MAX(G627-$C$3,0)</f>
        <v>0</v>
      </c>
    </row>
    <row r="628" customFormat="false" ht="13.8" hidden="false" customHeight="false" outlineLevel="0" collapsed="false">
      <c r="F628" s="17" t="n">
        <v>-1.62562192489866</v>
      </c>
      <c r="G628" s="18" t="n">
        <v>89.8122479393012</v>
      </c>
      <c r="H628" s="19" t="n">
        <f aca="false">MAX(G628-$C$3,0)</f>
        <v>0</v>
      </c>
    </row>
    <row r="629" customFormat="false" ht="13.8" hidden="false" customHeight="false" outlineLevel="0" collapsed="false">
      <c r="F629" s="17" t="n">
        <v>0.910326088016615</v>
      </c>
      <c r="G629" s="18" t="n">
        <v>107.451540617575</v>
      </c>
      <c r="H629" s="19" t="n">
        <f aca="false">MAX(G629-$C$3,0)</f>
        <v>6.45154061757532</v>
      </c>
    </row>
    <row r="630" customFormat="false" ht="13.8" hidden="false" customHeight="false" outlineLevel="0" collapsed="false">
      <c r="F630" s="17" t="n">
        <v>-0.683050511269088</v>
      </c>
      <c r="G630" s="18" t="n">
        <v>96.0022108746537</v>
      </c>
      <c r="H630" s="19" t="n">
        <f aca="false">MAX(G630-$C$3,0)</f>
        <v>0</v>
      </c>
    </row>
    <row r="631" customFormat="false" ht="13.8" hidden="false" customHeight="false" outlineLevel="0" collapsed="false">
      <c r="F631" s="17" t="n">
        <v>0.889401123670401</v>
      </c>
      <c r="G631" s="18" t="n">
        <v>107.292670901241</v>
      </c>
      <c r="H631" s="19" t="n">
        <f aca="false">MAX(G631-$C$3,0)</f>
        <v>6.29267090124147</v>
      </c>
    </row>
    <row r="632" customFormat="false" ht="13.8" hidden="false" customHeight="false" outlineLevel="0" collapsed="false">
      <c r="F632" s="17" t="n">
        <v>-0.123693686753524</v>
      </c>
      <c r="G632" s="18" t="n">
        <v>99.8754312044833</v>
      </c>
      <c r="H632" s="19" t="n">
        <f aca="false">MAX(G632-$C$3,0)</f>
        <v>0</v>
      </c>
    </row>
    <row r="633" customFormat="false" ht="13.8" hidden="false" customHeight="false" outlineLevel="0" collapsed="false">
      <c r="F633" s="17" t="n">
        <v>0.121936893431552</v>
      </c>
      <c r="G633" s="18" t="n">
        <v>101.625290499781</v>
      </c>
      <c r="H633" s="19" t="n">
        <f aca="false">MAX(G633-$C$3,0)</f>
        <v>0.625290499780903</v>
      </c>
    </row>
    <row r="634" customFormat="false" ht="13.8" hidden="false" customHeight="false" outlineLevel="0" collapsed="false">
      <c r="F634" s="17" t="n">
        <v>1.14779383097337</v>
      </c>
      <c r="G634" s="18" t="n">
        <v>109.271047088504</v>
      </c>
      <c r="H634" s="19" t="n">
        <f aca="false">MAX(G634-$C$3,0)</f>
        <v>8.27104708850408</v>
      </c>
    </row>
    <row r="635" customFormat="false" ht="13.8" hidden="false" customHeight="false" outlineLevel="0" collapsed="false">
      <c r="F635" s="17" t="n">
        <v>0.506579578300386</v>
      </c>
      <c r="G635" s="18" t="n">
        <v>104.427261985653</v>
      </c>
      <c r="H635" s="19" t="n">
        <f aca="false">MAX(G635-$C$3,0)</f>
        <v>3.42726198565279</v>
      </c>
    </row>
    <row r="636" customFormat="false" ht="13.8" hidden="false" customHeight="false" outlineLevel="0" collapsed="false">
      <c r="F636" s="17" t="n">
        <v>-0.782827223228017</v>
      </c>
      <c r="G636" s="18" t="n">
        <v>95.3272722357494</v>
      </c>
      <c r="H636" s="19" t="n">
        <f aca="false">MAX(G636-$C$3,0)</f>
        <v>0</v>
      </c>
    </row>
    <row r="637" customFormat="false" ht="13.8" hidden="false" customHeight="false" outlineLevel="0" collapsed="false">
      <c r="F637" s="17" t="n">
        <v>-0.655380901464616</v>
      </c>
      <c r="G637" s="18" t="n">
        <v>96.1902266099583</v>
      </c>
      <c r="H637" s="19" t="n">
        <f aca="false">MAX(G637-$C$3,0)</f>
        <v>0</v>
      </c>
    </row>
    <row r="638" customFormat="false" ht="13.8" hidden="false" customHeight="false" outlineLevel="0" collapsed="false">
      <c r="F638" s="17" t="n">
        <v>0.665777924709612</v>
      </c>
      <c r="G638" s="18" t="n">
        <v>105.609443517279</v>
      </c>
      <c r="H638" s="19" t="n">
        <f aca="false">MAX(G638-$C$3,0)</f>
        <v>4.60944351727851</v>
      </c>
    </row>
    <row r="639" customFormat="false" ht="13.8" hidden="false" customHeight="false" outlineLevel="0" collapsed="false">
      <c r="F639" s="17" t="n">
        <v>-0.758161932694366</v>
      </c>
      <c r="G639" s="18" t="n">
        <v>95.4936775474522</v>
      </c>
      <c r="H639" s="19" t="n">
        <f aca="false">MAX(G639-$C$3,0)</f>
        <v>0</v>
      </c>
    </row>
    <row r="640" customFormat="false" ht="13.8" hidden="false" customHeight="false" outlineLevel="0" collapsed="false">
      <c r="F640" s="17" t="n">
        <v>-0.677320282427818</v>
      </c>
      <c r="G640" s="18" t="n">
        <v>96.0411177354913</v>
      </c>
      <c r="H640" s="19" t="n">
        <f aca="false">MAX(G640-$C$3,0)</f>
        <v>0</v>
      </c>
    </row>
    <row r="641" customFormat="false" ht="13.8" hidden="false" customHeight="false" outlineLevel="0" collapsed="false">
      <c r="F641" s="17" t="n">
        <v>-0.324376566703289</v>
      </c>
      <c r="G641" s="18" t="n">
        <v>98.4681651006266</v>
      </c>
      <c r="H641" s="19" t="n">
        <f aca="false">MAX(G641-$C$3,0)</f>
        <v>0</v>
      </c>
    </row>
    <row r="642" customFormat="false" ht="13.8" hidden="false" customHeight="false" outlineLevel="0" collapsed="false">
      <c r="F642" s="17" t="n">
        <v>0.544559758009757</v>
      </c>
      <c r="G642" s="18" t="n">
        <v>104.708089212154</v>
      </c>
      <c r="H642" s="19" t="n">
        <f aca="false">MAX(G642-$C$3,0)</f>
        <v>3.70808921215374</v>
      </c>
    </row>
    <row r="643" customFormat="false" ht="13.8" hidden="false" customHeight="false" outlineLevel="0" collapsed="false">
      <c r="F643" s="17" t="n">
        <v>-0.715232891503193</v>
      </c>
      <c r="G643" s="18" t="n">
        <v>95.7839929888597</v>
      </c>
      <c r="H643" s="19" t="n">
        <f aca="false">MAX(G643-$C$3,0)</f>
        <v>0</v>
      </c>
    </row>
    <row r="644" customFormat="false" ht="13.8" hidden="false" customHeight="false" outlineLevel="0" collapsed="false">
      <c r="F644" s="17" t="n">
        <v>-0.116634010715107</v>
      </c>
      <c r="G644" s="18" t="n">
        <v>99.925300914732</v>
      </c>
      <c r="H644" s="19" t="n">
        <f aca="false">MAX(G644-$C$3,0)</f>
        <v>0</v>
      </c>
    </row>
    <row r="645" customFormat="false" ht="13.8" hidden="false" customHeight="false" outlineLevel="0" collapsed="false">
      <c r="F645" s="17" t="n">
        <v>0.0523278432612789</v>
      </c>
      <c r="G645" s="18" t="n">
        <v>101.126309363947</v>
      </c>
      <c r="H645" s="19" t="n">
        <f aca="false">MAX(G645-$C$3,0)</f>
        <v>0.12630936394676</v>
      </c>
    </row>
    <row r="646" customFormat="false" ht="13.8" hidden="false" customHeight="false" outlineLevel="0" collapsed="false">
      <c r="F646" s="17" t="n">
        <v>0.629578020567905</v>
      </c>
      <c r="G646" s="18" t="n">
        <v>105.339458627087</v>
      </c>
      <c r="H646" s="19" t="n">
        <f aca="false">MAX(G646-$C$3,0)</f>
        <v>4.33945862708724</v>
      </c>
    </row>
    <row r="647" customFormat="false" ht="13.8" hidden="false" customHeight="false" outlineLevel="0" collapsed="false">
      <c r="F647" s="17" t="n">
        <v>-1.91938584838906</v>
      </c>
      <c r="G647" s="18" t="n">
        <v>87.9658887136653</v>
      </c>
      <c r="H647" s="19" t="n">
        <f aca="false">MAX(G647-$C$3,0)</f>
        <v>0</v>
      </c>
    </row>
    <row r="648" customFormat="false" ht="13.8" hidden="false" customHeight="false" outlineLevel="0" collapsed="false">
      <c r="F648" s="17" t="n">
        <v>1.26050292828127</v>
      </c>
      <c r="G648" s="18" t="n">
        <v>110.145388068584</v>
      </c>
      <c r="H648" s="19" t="n">
        <f aca="false">MAX(G648-$C$3,0)</f>
        <v>9.14538806858418</v>
      </c>
    </row>
    <row r="649" customFormat="false" ht="13.8" hidden="false" customHeight="false" outlineLevel="0" collapsed="false">
      <c r="F649" s="17" t="n">
        <v>-0.940252580245197</v>
      </c>
      <c r="G649" s="18" t="n">
        <v>94.2720063724078</v>
      </c>
      <c r="H649" s="19" t="n">
        <f aca="false">MAX(G649-$C$3,0)</f>
        <v>0</v>
      </c>
    </row>
    <row r="650" customFormat="false" ht="13.8" hidden="false" customHeight="false" outlineLevel="0" collapsed="false">
      <c r="F650" s="17" t="n">
        <v>-1.06770049784117</v>
      </c>
      <c r="G650" s="18" t="n">
        <v>93.4262504446834</v>
      </c>
      <c r="H650" s="19" t="n">
        <f aca="false">MAX(G650-$C$3,0)</f>
        <v>0</v>
      </c>
    </row>
    <row r="651" customFormat="false" ht="13.8" hidden="false" customHeight="false" outlineLevel="0" collapsed="false">
      <c r="F651" s="17" t="n">
        <v>-0.147049005125289</v>
      </c>
      <c r="G651" s="18" t="n">
        <v>99.7106260090951</v>
      </c>
      <c r="H651" s="19" t="n">
        <f aca="false">MAX(G651-$C$3,0)</f>
        <v>0</v>
      </c>
    </row>
    <row r="652" customFormat="false" ht="13.8" hidden="false" customHeight="false" outlineLevel="0" collapsed="false">
      <c r="F652" s="17" t="n">
        <v>1.27758893650479</v>
      </c>
      <c r="G652" s="18" t="n">
        <v>110.278542095866</v>
      </c>
      <c r="H652" s="19" t="n">
        <f aca="false">MAX(G652-$C$3,0)</f>
        <v>9.27854209586639</v>
      </c>
    </row>
    <row r="653" customFormat="false" ht="13.8" hidden="false" customHeight="false" outlineLevel="0" collapsed="false">
      <c r="F653" s="17" t="n">
        <v>-0.689185963678851</v>
      </c>
      <c r="G653" s="18" t="n">
        <v>95.9605701168473</v>
      </c>
      <c r="H653" s="19" t="n">
        <f aca="false">MAX(G653-$C$3,0)</f>
        <v>0</v>
      </c>
    </row>
    <row r="654" customFormat="false" ht="13.8" hidden="false" customHeight="false" outlineLevel="0" collapsed="false">
      <c r="F654" s="17" t="n">
        <v>-0.149298218004714</v>
      </c>
      <c r="G654" s="18" t="n">
        <v>99.6947689563285</v>
      </c>
      <c r="H654" s="19" t="n">
        <f aca="false">MAX(G654-$C$3,0)</f>
        <v>0</v>
      </c>
    </row>
    <row r="655" customFormat="false" ht="13.8" hidden="false" customHeight="false" outlineLevel="0" collapsed="false">
      <c r="F655" s="17" t="n">
        <v>-1.56890686549913</v>
      </c>
      <c r="G655" s="18" t="n">
        <v>90.1731506049237</v>
      </c>
      <c r="H655" s="19" t="n">
        <f aca="false">MAX(G655-$C$3,0)</f>
        <v>0</v>
      </c>
    </row>
    <row r="656" customFormat="false" ht="13.8" hidden="false" customHeight="false" outlineLevel="0" collapsed="false">
      <c r="F656" s="17" t="n">
        <v>1.17569274601877</v>
      </c>
      <c r="G656" s="18" t="n">
        <v>109.486824445493</v>
      </c>
      <c r="H656" s="19" t="n">
        <f aca="false">MAX(G656-$C$3,0)</f>
        <v>8.48682444549274</v>
      </c>
    </row>
    <row r="657" customFormat="false" ht="13.8" hidden="false" customHeight="false" outlineLevel="0" collapsed="false">
      <c r="F657" s="17" t="n">
        <v>-0.541871748202794</v>
      </c>
      <c r="G657" s="18" t="n">
        <v>96.9653857829167</v>
      </c>
      <c r="H657" s="19" t="n">
        <f aca="false">MAX(G657-$C$3,0)</f>
        <v>0</v>
      </c>
    </row>
    <row r="658" customFormat="false" ht="13.8" hidden="false" customHeight="false" outlineLevel="0" collapsed="false">
      <c r="F658" s="17" t="n">
        <v>-0.186511895815</v>
      </c>
      <c r="G658" s="18" t="n">
        <v>99.4327765584616</v>
      </c>
      <c r="H658" s="19" t="n">
        <f aca="false">MAX(G658-$C$3,0)</f>
        <v>0</v>
      </c>
    </row>
    <row r="659" customFormat="false" ht="13.8" hidden="false" customHeight="false" outlineLevel="0" collapsed="false">
      <c r="F659" s="17" t="n">
        <v>-0.0193298535289608</v>
      </c>
      <c r="G659" s="18" t="n">
        <v>100.615201936398</v>
      </c>
      <c r="H659" s="19" t="n">
        <f aca="false">MAX(G659-$C$3,0)</f>
        <v>0</v>
      </c>
    </row>
    <row r="660" customFormat="false" ht="13.8" hidden="false" customHeight="false" outlineLevel="0" collapsed="false">
      <c r="F660" s="17" t="n">
        <v>-0.57823555716364</v>
      </c>
      <c r="G660" s="18" t="n">
        <v>96.7163780317021</v>
      </c>
      <c r="H660" s="19" t="n">
        <f aca="false">MAX(G660-$C$3,0)</f>
        <v>0</v>
      </c>
    </row>
    <row r="661" customFormat="false" ht="13.8" hidden="false" customHeight="false" outlineLevel="0" collapsed="false">
      <c r="F661" s="17" t="n">
        <v>0.926977897917183</v>
      </c>
      <c r="G661" s="18" t="n">
        <v>107.578135106722</v>
      </c>
      <c r="H661" s="19" t="n">
        <f aca="false">MAX(G661-$C$3,0)</f>
        <v>6.5781351067219</v>
      </c>
    </row>
    <row r="662" customFormat="false" ht="13.8" hidden="false" customHeight="false" outlineLevel="0" collapsed="false">
      <c r="F662" s="17" t="n">
        <v>0.0731159796827136</v>
      </c>
      <c r="G662" s="18" t="n">
        <v>101.275068604115</v>
      </c>
      <c r="H662" s="19" t="n">
        <f aca="false">MAX(G662-$C$3,0)</f>
        <v>0.275068604114509</v>
      </c>
    </row>
    <row r="663" customFormat="false" ht="13.8" hidden="false" customHeight="false" outlineLevel="0" collapsed="false">
      <c r="F663" s="17" t="n">
        <v>-0.625117925886149</v>
      </c>
      <c r="G663" s="18" t="n">
        <v>96.3962859654123</v>
      </c>
      <c r="H663" s="19" t="n">
        <f aca="false">MAX(G663-$C$3,0)</f>
        <v>0</v>
      </c>
    </row>
    <row r="664" customFormat="false" ht="13.8" hidden="false" customHeight="false" outlineLevel="0" collapsed="false">
      <c r="F664" s="17" t="n">
        <v>0.0489286704086967</v>
      </c>
      <c r="G664" s="18" t="n">
        <v>101.102005785836</v>
      </c>
      <c r="H664" s="19" t="n">
        <f aca="false">MAX(G664-$C$3,0)</f>
        <v>0.1020057858359</v>
      </c>
    </row>
    <row r="665" customFormat="false" ht="13.8" hidden="false" customHeight="false" outlineLevel="0" collapsed="false">
      <c r="F665" s="17" t="n">
        <v>-0.357527730375787</v>
      </c>
      <c r="G665" s="18" t="n">
        <v>98.2376121415794</v>
      </c>
      <c r="H665" s="19" t="n">
        <f aca="false">MAX(G665-$C$3,0)</f>
        <v>0</v>
      </c>
    </row>
    <row r="666" customFormat="false" ht="13.8" hidden="false" customHeight="false" outlineLevel="0" collapsed="false">
      <c r="F666" s="17" t="n">
        <v>-0.31365352198305</v>
      </c>
      <c r="G666" s="18" t="n">
        <v>98.5428553007894</v>
      </c>
      <c r="H666" s="19" t="n">
        <f aca="false">MAX(G666-$C$3,0)</f>
        <v>0</v>
      </c>
    </row>
    <row r="667" customFormat="false" ht="13.8" hidden="false" customHeight="false" outlineLevel="0" collapsed="false">
      <c r="F667" s="17" t="n">
        <v>1.73536312284155</v>
      </c>
      <c r="G667" s="18" t="n">
        <v>113.906608525417</v>
      </c>
      <c r="H667" s="19" t="n">
        <f aca="false">MAX(G667-$C$3,0)</f>
        <v>12.9066085254173</v>
      </c>
    </row>
    <row r="668" customFormat="false" ht="13.8" hidden="false" customHeight="false" outlineLevel="0" collapsed="false">
      <c r="F668" s="17" t="n">
        <v>0.153832357734836</v>
      </c>
      <c r="G668" s="18" t="n">
        <v>101.854749747726</v>
      </c>
      <c r="H668" s="19" t="n">
        <f aca="false">MAX(G668-$C$3,0)</f>
        <v>0.854749747725506</v>
      </c>
    </row>
    <row r="669" customFormat="false" ht="13.8" hidden="false" customHeight="false" outlineLevel="0" collapsed="false">
      <c r="F669" s="17" t="n">
        <v>-0.643702859707221</v>
      </c>
      <c r="G669" s="18" t="n">
        <v>96.2696896723647</v>
      </c>
      <c r="H669" s="19" t="n">
        <f aca="false">MAX(G669-$C$3,0)</f>
        <v>0</v>
      </c>
    </row>
    <row r="670" customFormat="false" ht="13.8" hidden="false" customHeight="false" outlineLevel="0" collapsed="false">
      <c r="F670" s="17" t="n">
        <v>1.09764701364851</v>
      </c>
      <c r="G670" s="18" t="n">
        <v>108.884267342867</v>
      </c>
      <c r="H670" s="19" t="n">
        <f aca="false">MAX(G670-$C$3,0)</f>
        <v>7.88426734286747</v>
      </c>
    </row>
    <row r="671" customFormat="false" ht="13.8" hidden="false" customHeight="false" outlineLevel="0" collapsed="false">
      <c r="F671" s="17" t="n">
        <v>-0.0309448745336412</v>
      </c>
      <c r="G671" s="18" t="n">
        <v>100.53259999157</v>
      </c>
      <c r="H671" s="19" t="n">
        <f aca="false">MAX(G671-$C$3,0)</f>
        <v>0</v>
      </c>
    </row>
    <row r="672" customFormat="false" ht="13.8" hidden="false" customHeight="false" outlineLevel="0" collapsed="false">
      <c r="F672" s="17" t="n">
        <v>0.464973510711936</v>
      </c>
      <c r="G672" s="18" t="n">
        <v>104.120489168506</v>
      </c>
      <c r="H672" s="19" t="n">
        <f aca="false">MAX(G672-$C$3,0)</f>
        <v>3.1204891685059</v>
      </c>
    </row>
    <row r="673" customFormat="false" ht="13.8" hidden="false" customHeight="false" outlineLevel="0" collapsed="false">
      <c r="F673" s="17" t="n">
        <v>-0.822236971368646</v>
      </c>
      <c r="G673" s="18" t="n">
        <v>95.0619944731215</v>
      </c>
      <c r="H673" s="19" t="n">
        <f aca="false">MAX(G673-$C$3,0)</f>
        <v>0</v>
      </c>
    </row>
    <row r="674" customFormat="false" ht="13.8" hidden="false" customHeight="false" outlineLevel="0" collapsed="false">
      <c r="F674" s="17" t="n">
        <v>-0.548657373268783</v>
      </c>
      <c r="G674" s="18" t="n">
        <v>96.9188713849113</v>
      </c>
      <c r="H674" s="19" t="n">
        <f aca="false">MAX(G674-$C$3,0)</f>
        <v>0</v>
      </c>
    </row>
    <row r="675" customFormat="false" ht="13.8" hidden="false" customHeight="false" outlineLevel="0" collapsed="false">
      <c r="F675" s="17" t="n">
        <v>0.854568904206114</v>
      </c>
      <c r="G675" s="18" t="n">
        <v>107.028733169094</v>
      </c>
      <c r="H675" s="19" t="n">
        <f aca="false">MAX(G675-$C$3,0)</f>
        <v>6.0287331690936</v>
      </c>
    </row>
    <row r="676" customFormat="false" ht="13.8" hidden="false" customHeight="false" outlineLevel="0" collapsed="false">
      <c r="F676" s="17" t="n">
        <v>0.917627766501385</v>
      </c>
      <c r="G676" s="18" t="n">
        <v>107.507032885439</v>
      </c>
      <c r="H676" s="19" t="n">
        <f aca="false">MAX(G676-$C$3,0)</f>
        <v>6.50703288543915</v>
      </c>
    </row>
    <row r="677" customFormat="false" ht="13.8" hidden="false" customHeight="false" outlineLevel="0" collapsed="false">
      <c r="F677" s="17" t="n">
        <v>1.03681948052725</v>
      </c>
      <c r="G677" s="18" t="n">
        <v>108.416944844491</v>
      </c>
      <c r="H677" s="19" t="n">
        <f aca="false">MAX(G677-$C$3,0)</f>
        <v>7.4169448444909</v>
      </c>
    </row>
    <row r="678" customFormat="false" ht="13.8" hidden="false" customHeight="false" outlineLevel="0" collapsed="false">
      <c r="F678" s="17" t="n">
        <v>0.508622693191964</v>
      </c>
      <c r="G678" s="18" t="n">
        <v>104.442349686146</v>
      </c>
      <c r="H678" s="19" t="n">
        <f aca="false">MAX(G678-$C$3,0)</f>
        <v>3.44234968614643</v>
      </c>
    </row>
    <row r="679" customFormat="false" ht="13.8" hidden="false" customHeight="false" outlineLevel="0" collapsed="false">
      <c r="F679" s="17" t="n">
        <v>0.863094259086902</v>
      </c>
      <c r="G679" s="18" t="n">
        <v>107.093273139748</v>
      </c>
      <c r="H679" s="19" t="n">
        <f aca="false">MAX(G679-$C$3,0)</f>
        <v>6.09327313974781</v>
      </c>
    </row>
    <row r="680" customFormat="false" ht="13.8" hidden="false" customHeight="false" outlineLevel="0" collapsed="false">
      <c r="F680" s="17" t="n">
        <v>-0.361351979903449</v>
      </c>
      <c r="G680" s="18" t="n">
        <v>98.211050781902</v>
      </c>
      <c r="H680" s="19" t="n">
        <f aca="false">MAX(G680-$C$3,0)</f>
        <v>0</v>
      </c>
    </row>
    <row r="681" customFormat="false" ht="13.8" hidden="false" customHeight="false" outlineLevel="0" collapsed="false">
      <c r="F681" s="17" t="n">
        <v>-0.415218101135899</v>
      </c>
      <c r="G681" s="18" t="n">
        <v>97.8376852416548</v>
      </c>
      <c r="H681" s="19" t="n">
        <f aca="false">MAX(G681-$C$3,0)</f>
        <v>0</v>
      </c>
    </row>
    <row r="682" customFormat="false" ht="13.8" hidden="false" customHeight="false" outlineLevel="0" collapsed="false">
      <c r="F682" s="17" t="n">
        <v>-0.149541824244246</v>
      </c>
      <c r="G682" s="18" t="n">
        <v>99.6930516726564</v>
      </c>
      <c r="H682" s="19" t="n">
        <f aca="false">MAX(G682-$C$3,0)</f>
        <v>0</v>
      </c>
    </row>
    <row r="683" customFormat="false" ht="13.8" hidden="false" customHeight="false" outlineLevel="0" collapsed="false">
      <c r="F683" s="17" t="n">
        <v>-0.203931486399943</v>
      </c>
      <c r="G683" s="18" t="n">
        <v>99.3103755295319</v>
      </c>
      <c r="H683" s="19" t="n">
        <f aca="false">MAX(G683-$C$3,0)</f>
        <v>0</v>
      </c>
    </row>
    <row r="684" customFormat="false" ht="13.8" hidden="false" customHeight="false" outlineLevel="0" collapsed="false">
      <c r="F684" s="17" t="n">
        <v>-0.323674517495703</v>
      </c>
      <c r="G684" s="18" t="n">
        <v>98.4730534155902</v>
      </c>
      <c r="H684" s="19" t="n">
        <f aca="false">MAX(G684-$C$3,0)</f>
        <v>0</v>
      </c>
    </row>
    <row r="685" customFormat="false" ht="13.8" hidden="false" customHeight="false" outlineLevel="0" collapsed="false">
      <c r="F685" s="17" t="n">
        <v>0.088228305375488</v>
      </c>
      <c r="G685" s="18" t="n">
        <v>101.383349269968</v>
      </c>
      <c r="H685" s="19" t="n">
        <f aca="false">MAX(G685-$C$3,0)</f>
        <v>0.383349269968036</v>
      </c>
    </row>
    <row r="686" customFormat="false" ht="13.8" hidden="false" customHeight="false" outlineLevel="0" collapsed="false">
      <c r="F686" s="17" t="n">
        <v>-0.409759437853225</v>
      </c>
      <c r="G686" s="18" t="n">
        <v>97.8754564862478</v>
      </c>
      <c r="H686" s="19" t="n">
        <f aca="false">MAX(G686-$C$3,0)</f>
        <v>0</v>
      </c>
    </row>
    <row r="687" customFormat="false" ht="13.8" hidden="false" customHeight="false" outlineLevel="0" collapsed="false">
      <c r="F687" s="17" t="n">
        <v>2.21975499902823</v>
      </c>
      <c r="G687" s="18" t="n">
        <v>117.875686773934</v>
      </c>
      <c r="H687" s="19" t="n">
        <f aca="false">MAX(G687-$C$3,0)</f>
        <v>16.875686773934</v>
      </c>
    </row>
    <row r="688" customFormat="false" ht="13.8" hidden="false" customHeight="false" outlineLevel="0" collapsed="false">
      <c r="F688" s="17" t="n">
        <v>1.85643793283956</v>
      </c>
      <c r="G688" s="18" t="n">
        <v>114.88598147533</v>
      </c>
      <c r="H688" s="19" t="n">
        <f aca="false">MAX(G688-$C$3,0)</f>
        <v>13.8859814753297</v>
      </c>
    </row>
    <row r="689" customFormat="false" ht="13.8" hidden="false" customHeight="false" outlineLevel="0" collapsed="false">
      <c r="F689" s="17" t="n">
        <v>-2.00307972037141</v>
      </c>
      <c r="G689" s="18" t="n">
        <v>87.4468395415532</v>
      </c>
      <c r="H689" s="19" t="n">
        <f aca="false">MAX(G689-$C$3,0)</f>
        <v>0</v>
      </c>
    </row>
    <row r="690" customFormat="false" ht="13.8" hidden="false" customHeight="false" outlineLevel="0" collapsed="false">
      <c r="F690" s="17" t="n">
        <v>-0.954407268508319</v>
      </c>
      <c r="G690" s="18" t="n">
        <v>94.1776978936373</v>
      </c>
      <c r="H690" s="19" t="n">
        <f aca="false">MAX(G690-$C$3,0)</f>
        <v>0</v>
      </c>
    </row>
    <row r="691" customFormat="false" ht="13.8" hidden="false" customHeight="false" outlineLevel="0" collapsed="false">
      <c r="F691" s="17" t="n">
        <v>-1.20509038451812</v>
      </c>
      <c r="G691" s="18" t="n">
        <v>92.5230153075123</v>
      </c>
      <c r="H691" s="19" t="n">
        <f aca="false">MAX(G691-$C$3,0)</f>
        <v>0</v>
      </c>
    </row>
    <row r="692" customFormat="false" ht="13.8" hidden="false" customHeight="false" outlineLevel="0" collapsed="false">
      <c r="F692" s="17" t="n">
        <v>1.73568932307975</v>
      </c>
      <c r="G692" s="18" t="n">
        <v>113.909235907331</v>
      </c>
      <c r="H692" s="19" t="n">
        <f aca="false">MAX(G692-$C$3,0)</f>
        <v>12.909235907331</v>
      </c>
    </row>
    <row r="693" customFormat="false" ht="13.8" hidden="false" customHeight="false" outlineLevel="0" collapsed="false">
      <c r="F693" s="17" t="n">
        <v>1.68864719933041</v>
      </c>
      <c r="G693" s="18" t="n">
        <v>113.53095994329</v>
      </c>
      <c r="H693" s="19" t="n">
        <f aca="false">MAX(G693-$C$3,0)</f>
        <v>12.5309599432895</v>
      </c>
    </row>
    <row r="694" customFormat="false" ht="13.8" hidden="false" customHeight="false" outlineLevel="0" collapsed="false">
      <c r="F694" s="17" t="n">
        <v>0.646885206314641</v>
      </c>
      <c r="G694" s="18" t="n">
        <v>105.468452271064</v>
      </c>
      <c r="H694" s="19" t="n">
        <f aca="false">MAX(G694-$C$3,0)</f>
        <v>4.46845227106394</v>
      </c>
    </row>
    <row r="695" customFormat="false" ht="13.8" hidden="false" customHeight="false" outlineLevel="0" collapsed="false">
      <c r="F695" s="17" t="n">
        <v>1.2872904043834</v>
      </c>
      <c r="G695" s="18" t="n">
        <v>110.354218840037</v>
      </c>
      <c r="H695" s="19" t="n">
        <f aca="false">MAX(G695-$C$3,0)</f>
        <v>9.35421884003699</v>
      </c>
    </row>
    <row r="696" customFormat="false" ht="13.8" hidden="false" customHeight="false" outlineLevel="0" collapsed="false">
      <c r="F696" s="17" t="n">
        <v>-0.418386076202301</v>
      </c>
      <c r="G696" s="18" t="n">
        <v>97.8157711091194</v>
      </c>
      <c r="H696" s="19" t="n">
        <f aca="false">MAX(G696-$C$3,0)</f>
        <v>0</v>
      </c>
    </row>
    <row r="697" customFormat="false" ht="13.8" hidden="false" customHeight="false" outlineLevel="0" collapsed="false">
      <c r="F697" s="17" t="n">
        <v>0.0234247359559664</v>
      </c>
      <c r="G697" s="18" t="n">
        <v>100.919842683951</v>
      </c>
      <c r="H697" s="19" t="n">
        <f aca="false">MAX(G697-$C$3,0)</f>
        <v>0</v>
      </c>
    </row>
    <row r="698" customFormat="false" ht="13.8" hidden="false" customHeight="false" outlineLevel="0" collapsed="false">
      <c r="F698" s="17" t="n">
        <v>0.143135344353349</v>
      </c>
      <c r="G698" s="18" t="n">
        <v>101.777736650623</v>
      </c>
      <c r="H698" s="19" t="n">
        <f aca="false">MAX(G698-$C$3,0)</f>
        <v>0.77773665062297</v>
      </c>
    </row>
    <row r="699" customFormat="false" ht="13.8" hidden="false" customHeight="false" outlineLevel="0" collapsed="false">
      <c r="F699" s="17" t="n">
        <v>0.0580707184153855</v>
      </c>
      <c r="G699" s="18" t="n">
        <v>101.167383337376</v>
      </c>
      <c r="H699" s="19" t="n">
        <f aca="false">MAX(G699-$C$3,0)</f>
        <v>0.167383337375938</v>
      </c>
    </row>
    <row r="700" customFormat="false" ht="13.8" hidden="false" customHeight="false" outlineLevel="0" collapsed="false">
      <c r="F700" s="17" t="n">
        <v>-0.996425721918524</v>
      </c>
      <c r="G700" s="18" t="n">
        <v>93.8982967898405</v>
      </c>
      <c r="H700" s="19" t="n">
        <f aca="false">MAX(G700-$C$3,0)</f>
        <v>0</v>
      </c>
    </row>
    <row r="701" customFormat="false" ht="13.8" hidden="false" customHeight="false" outlineLevel="0" collapsed="false">
      <c r="F701" s="17" t="n">
        <v>-0.611180479891705</v>
      </c>
      <c r="G701" s="18" t="n">
        <v>96.4913338647648</v>
      </c>
      <c r="H701" s="19" t="n">
        <f aca="false">MAX(G701-$C$3,0)</f>
        <v>0</v>
      </c>
    </row>
    <row r="702" customFormat="false" ht="13.8" hidden="false" customHeight="false" outlineLevel="0" collapsed="false">
      <c r="F702" s="17" t="n">
        <v>-0.70997219374086</v>
      </c>
      <c r="G702" s="18" t="n">
        <v>95.8196300654036</v>
      </c>
      <c r="H702" s="19" t="n">
        <f aca="false">MAX(G702-$C$3,0)</f>
        <v>0</v>
      </c>
    </row>
    <row r="703" customFormat="false" ht="13.8" hidden="false" customHeight="false" outlineLevel="0" collapsed="false">
      <c r="F703" s="17" t="n">
        <v>-1.7022787083337</v>
      </c>
      <c r="G703" s="18" t="n">
        <v>89.3267418781898</v>
      </c>
      <c r="H703" s="19" t="n">
        <f aca="false">MAX(G703-$C$3,0)</f>
        <v>0</v>
      </c>
    </row>
    <row r="704" customFormat="false" ht="13.8" hidden="false" customHeight="false" outlineLevel="0" collapsed="false">
      <c r="F704" s="17" t="n">
        <v>1.25078754178874</v>
      </c>
      <c r="G704" s="18" t="n">
        <v>110.069746202542</v>
      </c>
      <c r="H704" s="19" t="n">
        <f aca="false">MAX(G704-$C$3,0)</f>
        <v>9.06974620254184</v>
      </c>
    </row>
    <row r="705" customFormat="false" ht="13.8" hidden="false" customHeight="false" outlineLevel="0" collapsed="false">
      <c r="F705" s="17" t="n">
        <v>-1.1758800286915</v>
      </c>
      <c r="G705" s="18" t="n">
        <v>92.714317619535</v>
      </c>
      <c r="H705" s="19" t="n">
        <f aca="false">MAX(G705-$C$3,0)</f>
        <v>0</v>
      </c>
    </row>
    <row r="706" customFormat="false" ht="13.8" hidden="false" customHeight="false" outlineLevel="0" collapsed="false">
      <c r="F706" s="17" t="n">
        <v>1.27753084928511</v>
      </c>
      <c r="G706" s="18" t="n">
        <v>110.27808914018</v>
      </c>
      <c r="H706" s="19" t="n">
        <f aca="false">MAX(G706-$C$3,0)</f>
        <v>9.2780891401802</v>
      </c>
    </row>
    <row r="707" customFormat="false" ht="13.8" hidden="false" customHeight="false" outlineLevel="0" collapsed="false">
      <c r="F707" s="17" t="n">
        <v>0.676847434049705</v>
      </c>
      <c r="G707" s="18" t="n">
        <v>105.692139822602</v>
      </c>
      <c r="H707" s="19" t="n">
        <f aca="false">MAX(G707-$C$3,0)</f>
        <v>4.69213982260217</v>
      </c>
    </row>
    <row r="708" customFormat="false" ht="13.8" hidden="false" customHeight="false" outlineLevel="0" collapsed="false">
      <c r="F708" s="17" t="n">
        <v>-0.28806574311794</v>
      </c>
      <c r="G708" s="18" t="n">
        <v>98.7213131616784</v>
      </c>
      <c r="H708" s="19" t="n">
        <f aca="false">MAX(G708-$C$3,0)</f>
        <v>0</v>
      </c>
    </row>
    <row r="709" customFormat="false" ht="13.8" hidden="false" customHeight="false" outlineLevel="0" collapsed="false">
      <c r="F709" s="17" t="n">
        <v>1.25691292924705</v>
      </c>
      <c r="G709" s="18" t="n">
        <v>110.117431070972</v>
      </c>
      <c r="H709" s="19" t="n">
        <f aca="false">MAX(G709-$C$3,0)</f>
        <v>9.11743107097158</v>
      </c>
    </row>
    <row r="710" customFormat="false" ht="13.8" hidden="false" customHeight="false" outlineLevel="0" collapsed="false">
      <c r="F710" s="17" t="n">
        <v>1.10583207687372</v>
      </c>
      <c r="G710" s="18" t="n">
        <v>108.947304679912</v>
      </c>
      <c r="H710" s="19" t="n">
        <f aca="false">MAX(G710-$C$3,0)</f>
        <v>7.9473046799119</v>
      </c>
    </row>
    <row r="711" customFormat="false" ht="13.8" hidden="false" customHeight="false" outlineLevel="0" collapsed="false">
      <c r="F711" s="17" t="n">
        <v>-0.261931070564359</v>
      </c>
      <c r="G711" s="18" t="n">
        <v>98.9039188654735</v>
      </c>
      <c r="H711" s="19" t="n">
        <f aca="false">MAX(G711-$C$3,0)</f>
        <v>0</v>
      </c>
    </row>
    <row r="712" customFormat="false" ht="13.8" hidden="false" customHeight="false" outlineLevel="0" collapsed="false">
      <c r="F712" s="17" t="n">
        <v>-0.0193463333664029</v>
      </c>
      <c r="G712" s="18" t="n">
        <v>100.615084689524</v>
      </c>
      <c r="H712" s="19" t="n">
        <f aca="false">MAX(G712-$C$3,0)</f>
        <v>0</v>
      </c>
    </row>
    <row r="713" customFormat="false" ht="13.8" hidden="false" customHeight="false" outlineLevel="0" collapsed="false">
      <c r="F713" s="17" t="n">
        <v>1.80233959150565</v>
      </c>
      <c r="G713" s="18" t="n">
        <v>114.447344139021</v>
      </c>
      <c r="H713" s="19" t="n">
        <f aca="false">MAX(G713-$C$3,0)</f>
        <v>13.4473441390206</v>
      </c>
    </row>
    <row r="714" customFormat="false" ht="13.8" hidden="false" customHeight="false" outlineLevel="0" collapsed="false">
      <c r="F714" s="17" t="n">
        <v>0.0124805389479286</v>
      </c>
      <c r="G714" s="18" t="n">
        <v>100.841773896143</v>
      </c>
      <c r="H714" s="19" t="n">
        <f aca="false">MAX(G714-$C$3,0)</f>
        <v>0</v>
      </c>
    </row>
    <row r="715" customFormat="false" ht="13.8" hidden="false" customHeight="false" outlineLevel="0" collapsed="false">
      <c r="F715" s="17" t="n">
        <v>0.9772060634061</v>
      </c>
      <c r="G715" s="18" t="n">
        <v>107.960896205957</v>
      </c>
      <c r="H715" s="19" t="n">
        <f aca="false">MAX(G715-$C$3,0)</f>
        <v>6.96089620595662</v>
      </c>
    </row>
    <row r="716" customFormat="false" ht="13.8" hidden="false" customHeight="false" outlineLevel="0" collapsed="false">
      <c r="F716" s="17" t="n">
        <v>-0.579400045158932</v>
      </c>
      <c r="G716" s="18" t="n">
        <v>96.7084145651212</v>
      </c>
      <c r="H716" s="19" t="n">
        <f aca="false">MAX(G716-$C$3,0)</f>
        <v>0</v>
      </c>
    </row>
    <row r="717" customFormat="false" ht="13.8" hidden="false" customHeight="false" outlineLevel="0" collapsed="false">
      <c r="F717" s="17" t="n">
        <v>1.06615375225954</v>
      </c>
      <c r="G717" s="18" t="n">
        <v>108.642061678531</v>
      </c>
      <c r="H717" s="19" t="n">
        <f aca="false">MAX(G717-$C$3,0)</f>
        <v>7.64206167853089</v>
      </c>
    </row>
    <row r="718" customFormat="false" ht="13.8" hidden="false" customHeight="false" outlineLevel="0" collapsed="false">
      <c r="F718" s="17" t="n">
        <v>0.523047170937543</v>
      </c>
      <c r="G718" s="18" t="n">
        <v>104.548931531485</v>
      </c>
      <c r="H718" s="19" t="n">
        <f aca="false">MAX(G718-$C$3,0)</f>
        <v>3.5489315314845</v>
      </c>
    </row>
    <row r="719" customFormat="false" ht="13.8" hidden="false" customHeight="false" outlineLevel="0" collapsed="false">
      <c r="F719" s="17" t="n">
        <v>2.01711330005214</v>
      </c>
      <c r="G719" s="18" t="n">
        <v>116.19869750513</v>
      </c>
      <c r="H719" s="19" t="n">
        <f aca="false">MAX(G719-$C$3,0)</f>
        <v>15.1986975051302</v>
      </c>
    </row>
    <row r="720" customFormat="false" ht="13.8" hidden="false" customHeight="false" outlineLevel="0" collapsed="false">
      <c r="F720" s="17" t="n">
        <v>0.446145984498503</v>
      </c>
      <c r="G720" s="18" t="n">
        <v>103.981965046783</v>
      </c>
      <c r="H720" s="19" t="n">
        <f aca="false">MAX(G720-$C$3,0)</f>
        <v>2.98196504678295</v>
      </c>
    </row>
    <row r="721" customFormat="false" ht="13.8" hidden="false" customHeight="false" outlineLevel="0" collapsed="false">
      <c r="F721" s="17" t="n">
        <v>-0.31153349018452</v>
      </c>
      <c r="G721" s="18" t="n">
        <v>98.5576288577775</v>
      </c>
      <c r="H721" s="19" t="n">
        <f aca="false">MAX(G721-$C$3,0)</f>
        <v>0</v>
      </c>
    </row>
    <row r="722" customFormat="false" ht="13.8" hidden="false" customHeight="false" outlineLevel="0" collapsed="false">
      <c r="F722" s="17" t="n">
        <v>0.986753615766212</v>
      </c>
      <c r="G722" s="18" t="n">
        <v>108.033806716512</v>
      </c>
      <c r="H722" s="19" t="n">
        <f aca="false">MAX(G722-$C$3,0)</f>
        <v>7.03380671651175</v>
      </c>
    </row>
    <row r="723" customFormat="false" ht="13.8" hidden="false" customHeight="false" outlineLevel="0" collapsed="false">
      <c r="F723" s="17" t="n">
        <v>0.868735008102021</v>
      </c>
      <c r="G723" s="18" t="n">
        <v>107.135997009775</v>
      </c>
      <c r="H723" s="19" t="n">
        <f aca="false">MAX(G723-$C$3,0)</f>
        <v>6.13599700977481</v>
      </c>
    </row>
    <row r="724" customFormat="false" ht="13.8" hidden="false" customHeight="false" outlineLevel="0" collapsed="false">
      <c r="F724" s="17" t="n">
        <v>-1.9875876583954</v>
      </c>
      <c r="G724" s="18" t="n">
        <v>87.5426860380252</v>
      </c>
      <c r="H724" s="19" t="n">
        <f aca="false">MAX(G724-$C$3,0)</f>
        <v>0</v>
      </c>
    </row>
    <row r="725" customFormat="false" ht="13.8" hidden="false" customHeight="false" outlineLevel="0" collapsed="false">
      <c r="F725" s="17" t="n">
        <v>1.43714827416558</v>
      </c>
      <c r="G725" s="18" t="n">
        <v>111.529810622773</v>
      </c>
      <c r="H725" s="19" t="n">
        <f aca="false">MAX(G725-$C$3,0)</f>
        <v>10.5298106227727</v>
      </c>
    </row>
    <row r="726" customFormat="false" ht="13.8" hidden="false" customHeight="false" outlineLevel="0" collapsed="false">
      <c r="F726" s="17" t="n">
        <v>-0.351534186078835</v>
      </c>
      <c r="G726" s="18" t="n">
        <v>98.2792548100165</v>
      </c>
      <c r="H726" s="19" t="n">
        <f aca="false">MAX(G726-$C$3,0)</f>
        <v>0</v>
      </c>
    </row>
    <row r="727" customFormat="false" ht="13.8" hidden="false" customHeight="false" outlineLevel="0" collapsed="false">
      <c r="F727" s="17" t="n">
        <v>0.72586428550582</v>
      </c>
      <c r="G727" s="18" t="n">
        <v>106.059105931686</v>
      </c>
      <c r="H727" s="19" t="n">
        <f aca="false">MAX(G727-$C$3,0)</f>
        <v>5.05910593168591</v>
      </c>
    </row>
    <row r="728" customFormat="false" ht="13.8" hidden="false" customHeight="false" outlineLevel="0" collapsed="false">
      <c r="F728" s="17" t="n">
        <v>-0.0772547962800021</v>
      </c>
      <c r="G728" s="18" t="n">
        <v>100.203933759322</v>
      </c>
      <c r="H728" s="19" t="n">
        <f aca="false">MAX(G728-$C$3,0)</f>
        <v>0</v>
      </c>
    </row>
    <row r="729" customFormat="false" ht="13.8" hidden="false" customHeight="false" outlineLevel="0" collapsed="false">
      <c r="F729" s="17" t="n">
        <v>-0.654384197684729</v>
      </c>
      <c r="G729" s="18" t="n">
        <v>96.197006105187</v>
      </c>
      <c r="H729" s="19" t="n">
        <f aca="false">MAX(G729-$C$3,0)</f>
        <v>0</v>
      </c>
    </row>
    <row r="730" customFormat="false" ht="13.8" hidden="false" customHeight="false" outlineLevel="0" collapsed="false">
      <c r="F730" s="17" t="n">
        <v>-0.717243827628006</v>
      </c>
      <c r="G730" s="18" t="n">
        <v>95.7703739851246</v>
      </c>
      <c r="H730" s="19" t="n">
        <f aca="false">MAX(G730-$C$3,0)</f>
        <v>0</v>
      </c>
    </row>
    <row r="731" customFormat="false" ht="13.8" hidden="false" customHeight="false" outlineLevel="0" collapsed="false">
      <c r="F731" s="17" t="n">
        <v>-0.0259348352879945</v>
      </c>
      <c r="G731" s="18" t="n">
        <v>100.568221308721</v>
      </c>
      <c r="H731" s="19" t="n">
        <f aca="false">MAX(G731-$C$3,0)</f>
        <v>0</v>
      </c>
    </row>
    <row r="732" customFormat="false" ht="13.8" hidden="false" customHeight="false" outlineLevel="0" collapsed="false">
      <c r="F732" s="17" t="n">
        <v>-1.17519988671322</v>
      </c>
      <c r="G732" s="18" t="n">
        <v>92.7187766642973</v>
      </c>
      <c r="H732" s="19" t="n">
        <f aca="false">MAX(G732-$C$3,0)</f>
        <v>0</v>
      </c>
    </row>
    <row r="733" customFormat="false" ht="13.8" hidden="false" customHeight="false" outlineLevel="0" collapsed="false">
      <c r="F733" s="17" t="n">
        <v>-0.0939356648073829</v>
      </c>
      <c r="G733" s="18" t="n">
        <v>100.085811341077</v>
      </c>
      <c r="H733" s="19" t="n">
        <f aca="false">MAX(G733-$C$3,0)</f>
        <v>0</v>
      </c>
    </row>
    <row r="734" customFormat="false" ht="13.8" hidden="false" customHeight="false" outlineLevel="0" collapsed="false">
      <c r="F734" s="17" t="n">
        <v>-0.822103034948018</v>
      </c>
      <c r="G734" s="18" t="n">
        <v>95.0628947843551</v>
      </c>
      <c r="H734" s="19" t="n">
        <f aca="false">MAX(G734-$C$3,0)</f>
        <v>0</v>
      </c>
    </row>
    <row r="735" customFormat="false" ht="13.8" hidden="false" customHeight="false" outlineLevel="0" collapsed="false">
      <c r="F735" s="17" t="n">
        <v>-1.12087926328037</v>
      </c>
      <c r="G735" s="18" t="n">
        <v>93.0755987937601</v>
      </c>
      <c r="H735" s="19" t="n">
        <f aca="false">MAX(G735-$C$3,0)</f>
        <v>0</v>
      </c>
    </row>
    <row r="736" customFormat="false" ht="13.8" hidden="false" customHeight="false" outlineLevel="0" collapsed="false">
      <c r="F736" s="17" t="n">
        <v>0.49352194322763</v>
      </c>
      <c r="G736" s="18" t="n">
        <v>104.330887307499</v>
      </c>
      <c r="H736" s="19" t="n">
        <f aca="false">MAX(G736-$C$3,0)</f>
        <v>3.33088730749928</v>
      </c>
    </row>
    <row r="737" customFormat="false" ht="13.8" hidden="false" customHeight="false" outlineLevel="0" collapsed="false">
      <c r="F737" s="17" t="n">
        <v>-0.481425443241423</v>
      </c>
      <c r="G737" s="18" t="n">
        <v>97.3807221414364</v>
      </c>
      <c r="H737" s="19" t="n">
        <f aca="false">MAX(G737-$C$3,0)</f>
        <v>0</v>
      </c>
    </row>
    <row r="738" customFormat="false" ht="13.8" hidden="false" customHeight="false" outlineLevel="0" collapsed="false">
      <c r="F738" s="17" t="n">
        <v>0.0847836175571236</v>
      </c>
      <c r="G738" s="18" t="n">
        <v>101.3586577051</v>
      </c>
      <c r="H738" s="19" t="n">
        <f aca="false">MAX(G738-$C$3,0)</f>
        <v>0.358657705100242</v>
      </c>
    </row>
    <row r="739" customFormat="false" ht="13.8" hidden="false" customHeight="false" outlineLevel="0" collapsed="false">
      <c r="F739" s="17" t="n">
        <v>-0.664361688295604</v>
      </c>
      <c r="G739" s="18" t="n">
        <v>96.1291615976833</v>
      </c>
      <c r="H739" s="19" t="n">
        <f aca="false">MAX(G739-$C$3,0)</f>
        <v>0</v>
      </c>
    </row>
    <row r="740" customFormat="false" ht="13.8" hidden="false" customHeight="false" outlineLevel="0" collapsed="false">
      <c r="F740" s="17" t="n">
        <v>0.351794726782963</v>
      </c>
      <c r="G740" s="18" t="n">
        <v>103.290543684763</v>
      </c>
      <c r="H740" s="19" t="n">
        <f aca="false">MAX(G740-$C$3,0)</f>
        <v>2.29054368476274</v>
      </c>
    </row>
    <row r="741" customFormat="false" ht="13.8" hidden="false" customHeight="false" outlineLevel="0" collapsed="false">
      <c r="F741" s="17" t="n">
        <v>1.64890439223146</v>
      </c>
      <c r="G741" s="18" t="n">
        <v>113.212358486109</v>
      </c>
      <c r="H741" s="19" t="n">
        <f aca="false">MAX(G741-$C$3,0)</f>
        <v>12.2123584861094</v>
      </c>
    </row>
    <row r="742" customFormat="false" ht="13.8" hidden="false" customHeight="false" outlineLevel="0" collapsed="false">
      <c r="F742" s="17" t="n">
        <v>0.124306139131771</v>
      </c>
      <c r="G742" s="18" t="n">
        <v>101.642317309503</v>
      </c>
      <c r="H742" s="19" t="n">
        <f aca="false">MAX(G742-$C$3,0)</f>
        <v>0.642317309503397</v>
      </c>
    </row>
    <row r="743" customFormat="false" ht="13.8" hidden="false" customHeight="false" outlineLevel="0" collapsed="false">
      <c r="F743" s="17" t="n">
        <v>-1.01383319510157</v>
      </c>
      <c r="G743" s="18" t="n">
        <v>93.7827890213303</v>
      </c>
      <c r="H743" s="19" t="n">
        <f aca="false">MAX(G743-$C$3,0)</f>
        <v>0</v>
      </c>
    </row>
    <row r="744" customFormat="false" ht="13.8" hidden="false" customHeight="false" outlineLevel="0" collapsed="false">
      <c r="F744" s="17" t="n">
        <v>2.37442189821424</v>
      </c>
      <c r="G744" s="18" t="n">
        <v>119.171921446775</v>
      </c>
      <c r="H744" s="19" t="n">
        <f aca="false">MAX(G744-$C$3,0)</f>
        <v>18.171921446775</v>
      </c>
    </row>
    <row r="745" customFormat="false" ht="13.8" hidden="false" customHeight="false" outlineLevel="0" collapsed="false">
      <c r="F745" s="17" t="n">
        <v>0.783955212415735</v>
      </c>
      <c r="G745" s="18" t="n">
        <v>106.495655476836</v>
      </c>
      <c r="H745" s="19" t="n">
        <f aca="false">MAX(G745-$C$3,0)</f>
        <v>5.49565547683577</v>
      </c>
    </row>
    <row r="746" customFormat="false" ht="13.8" hidden="false" customHeight="false" outlineLevel="0" collapsed="false">
      <c r="F746" s="17" t="n">
        <v>0.601077555403911</v>
      </c>
      <c r="G746" s="18" t="n">
        <v>105.127383130814</v>
      </c>
      <c r="H746" s="19" t="n">
        <f aca="false">MAX(G746-$C$3,0)</f>
        <v>4.12738313081348</v>
      </c>
    </row>
    <row r="747" customFormat="false" ht="13.8" hidden="false" customHeight="false" outlineLevel="0" collapsed="false">
      <c r="F747" s="17" t="n">
        <v>1.05681345540509</v>
      </c>
      <c r="G747" s="18" t="n">
        <v>108.570331770987</v>
      </c>
      <c r="H747" s="19" t="n">
        <f aca="false">MAX(G747-$C$3,0)</f>
        <v>7.57033177098674</v>
      </c>
    </row>
    <row r="748" customFormat="false" ht="13.8" hidden="false" customHeight="false" outlineLevel="0" collapsed="false">
      <c r="F748" s="17" t="n">
        <v>-0.517078856137251</v>
      </c>
      <c r="G748" s="18" t="n">
        <v>97.1355270500209</v>
      </c>
      <c r="H748" s="19" t="n">
        <f aca="false">MAX(G748-$C$3,0)</f>
        <v>0</v>
      </c>
    </row>
    <row r="749" customFormat="false" ht="13.8" hidden="false" customHeight="false" outlineLevel="0" collapsed="false">
      <c r="F749" s="17" t="n">
        <v>-0.207263226117295</v>
      </c>
      <c r="G749" s="18" t="n">
        <v>99.2869817961628</v>
      </c>
      <c r="H749" s="19" t="n">
        <f aca="false">MAX(G749-$C$3,0)</f>
        <v>0</v>
      </c>
    </row>
    <row r="750" customFormat="false" ht="13.8" hidden="false" customHeight="false" outlineLevel="0" collapsed="false">
      <c r="F750" s="17" t="n">
        <v>0.136979503618271</v>
      </c>
      <c r="G750" s="18" t="n">
        <v>101.733444104218</v>
      </c>
      <c r="H750" s="19" t="n">
        <f aca="false">MAX(G750-$C$3,0)</f>
        <v>0.733444104218208</v>
      </c>
    </row>
    <row r="751" customFormat="false" ht="13.8" hidden="false" customHeight="false" outlineLevel="0" collapsed="false">
      <c r="F751" s="17" t="n">
        <v>-1.10208428607093</v>
      </c>
      <c r="G751" s="18" t="n">
        <v>93.1993790183495</v>
      </c>
      <c r="H751" s="19" t="n">
        <f aca="false">MAX(G751-$C$3,0)</f>
        <v>0</v>
      </c>
    </row>
    <row r="752" customFormat="false" ht="13.8" hidden="false" customHeight="false" outlineLevel="0" collapsed="false">
      <c r="F752" s="17" t="n">
        <v>1.00817735398171</v>
      </c>
      <c r="G752" s="18" t="n">
        <v>108.197589757113</v>
      </c>
      <c r="H752" s="19" t="n">
        <f aca="false">MAX(G752-$C$3,0)</f>
        <v>7.19758975711322</v>
      </c>
    </row>
    <row r="753" customFormat="false" ht="13.8" hidden="false" customHeight="false" outlineLevel="0" collapsed="false">
      <c r="F753" s="17" t="n">
        <v>0.452586575798473</v>
      </c>
      <c r="G753" s="18" t="n">
        <v>104.029331150357</v>
      </c>
      <c r="H753" s="19" t="n">
        <f aca="false">MAX(G753-$C$3,0)</f>
        <v>3.02933115035711</v>
      </c>
    </row>
    <row r="754" customFormat="false" ht="13.8" hidden="false" customHeight="false" outlineLevel="0" collapsed="false">
      <c r="F754" s="17" t="n">
        <v>-0.0123332312920751</v>
      </c>
      <c r="G754" s="18" t="n">
        <v>100.664992204676</v>
      </c>
      <c r="H754" s="19" t="n">
        <f aca="false">MAX(G754-$C$3,0)</f>
        <v>0</v>
      </c>
    </row>
    <row r="755" customFormat="false" ht="13.8" hidden="false" customHeight="false" outlineLevel="0" collapsed="false">
      <c r="F755" s="17" t="n">
        <v>-3.17592537445234</v>
      </c>
      <c r="G755" s="18" t="n">
        <v>80.4872147722852</v>
      </c>
      <c r="H755" s="19" t="n">
        <f aca="false">MAX(G755-$C$3,0)</f>
        <v>0</v>
      </c>
    </row>
    <row r="756" customFormat="false" ht="13.8" hidden="false" customHeight="false" outlineLevel="0" collapsed="false">
      <c r="F756" s="17" t="n">
        <v>-1.65828250525814</v>
      </c>
      <c r="G756" s="18" t="n">
        <v>89.6050702085589</v>
      </c>
      <c r="H756" s="19" t="n">
        <f aca="false">MAX(G756-$C$3,0)</f>
        <v>0</v>
      </c>
    </row>
    <row r="757" customFormat="false" ht="13.8" hidden="false" customHeight="false" outlineLevel="0" collapsed="false">
      <c r="F757" s="17" t="n">
        <v>-0.176896909614595</v>
      </c>
      <c r="G757" s="18" t="n">
        <v>99.500402118879</v>
      </c>
      <c r="H757" s="19" t="n">
        <f aca="false">MAX(G757-$C$3,0)</f>
        <v>0</v>
      </c>
    </row>
    <row r="758" customFormat="false" ht="13.8" hidden="false" customHeight="false" outlineLevel="0" collapsed="false">
      <c r="F758" s="17" t="n">
        <v>0.303212725176375</v>
      </c>
      <c r="G758" s="18" t="n">
        <v>102.936321934576</v>
      </c>
      <c r="H758" s="19" t="n">
        <f aca="false">MAX(G758-$C$3,0)</f>
        <v>1.93632193457576</v>
      </c>
    </row>
    <row r="759" customFormat="false" ht="13.8" hidden="false" customHeight="false" outlineLevel="0" collapsed="false">
      <c r="F759" s="17" t="n">
        <v>-0.46817678886642</v>
      </c>
      <c r="G759" s="18" t="n">
        <v>97.4719932252319</v>
      </c>
      <c r="H759" s="19" t="n">
        <f aca="false">MAX(G759-$C$3,0)</f>
        <v>0</v>
      </c>
    </row>
    <row r="760" customFormat="false" ht="13.8" hidden="false" customHeight="false" outlineLevel="0" collapsed="false">
      <c r="F760" s="17" t="n">
        <v>-0.0759173572107967</v>
      </c>
      <c r="G760" s="18" t="n">
        <v>100.213410616051</v>
      </c>
      <c r="H760" s="19" t="n">
        <f aca="false">MAX(G760-$C$3,0)</f>
        <v>0</v>
      </c>
    </row>
    <row r="761" customFormat="false" ht="13.8" hidden="false" customHeight="false" outlineLevel="0" collapsed="false">
      <c r="F761" s="17" t="n">
        <v>1.526280389842</v>
      </c>
      <c r="G761" s="18" t="n">
        <v>112.234957345042</v>
      </c>
      <c r="H761" s="19" t="n">
        <f aca="false">MAX(G761-$C$3,0)</f>
        <v>11.234957345042</v>
      </c>
    </row>
    <row r="762" customFormat="false" ht="13.8" hidden="false" customHeight="false" outlineLevel="0" collapsed="false">
      <c r="F762" s="17" t="n">
        <v>-0.711473602767497</v>
      </c>
      <c r="G762" s="18" t="n">
        <v>95.8094578520353</v>
      </c>
      <c r="H762" s="19" t="n">
        <f aca="false">MAX(G762-$C$3,0)</f>
        <v>0</v>
      </c>
    </row>
    <row r="763" customFormat="false" ht="13.8" hidden="false" customHeight="false" outlineLevel="0" collapsed="false">
      <c r="F763" s="17" t="n">
        <v>0.213215047345232</v>
      </c>
      <c r="G763" s="18" t="n">
        <v>102.28333603402</v>
      </c>
      <c r="H763" s="19" t="n">
        <f aca="false">MAX(G763-$C$3,0)</f>
        <v>1.2833360340202</v>
      </c>
    </row>
    <row r="764" customFormat="false" ht="13.8" hidden="false" customHeight="false" outlineLevel="0" collapsed="false">
      <c r="F764" s="17" t="n">
        <v>0.141701930349115</v>
      </c>
      <c r="G764" s="18" t="n">
        <v>101.767421218524</v>
      </c>
      <c r="H764" s="19" t="n">
        <f aca="false">MAX(G764-$C$3,0)</f>
        <v>0.767421218523594</v>
      </c>
    </row>
    <row r="765" customFormat="false" ht="13.8" hidden="false" customHeight="false" outlineLevel="0" collapsed="false">
      <c r="F765" s="17" t="n">
        <v>-0.848999260996161</v>
      </c>
      <c r="G765" s="18" t="n">
        <v>94.8822711954935</v>
      </c>
      <c r="H765" s="19" t="n">
        <f aca="false">MAX(G765-$C$3,0)</f>
        <v>0</v>
      </c>
    </row>
    <row r="766" customFormat="false" ht="13.8" hidden="false" customHeight="false" outlineLevel="0" collapsed="false">
      <c r="F766" s="17" t="n">
        <v>0.851845897002298</v>
      </c>
      <c r="G766" s="18" t="n">
        <v>107.00812723211</v>
      </c>
      <c r="H766" s="19" t="n">
        <f aca="false">MAX(G766-$C$3,0)</f>
        <v>6.00812723210996</v>
      </c>
    </row>
    <row r="767" customFormat="false" ht="13.8" hidden="false" customHeight="false" outlineLevel="0" collapsed="false">
      <c r="F767" s="17" t="n">
        <v>-0.302077860364171</v>
      </c>
      <c r="G767" s="18" t="n">
        <v>98.6235479026493</v>
      </c>
      <c r="H767" s="19" t="n">
        <f aca="false">MAX(G767-$C$3,0)</f>
        <v>0</v>
      </c>
    </row>
    <row r="768" customFormat="false" ht="13.8" hidden="false" customHeight="false" outlineLevel="0" collapsed="false">
      <c r="F768" s="17" t="n">
        <v>0.141668840120616</v>
      </c>
      <c r="G768" s="18" t="n">
        <v>101.767183100083</v>
      </c>
      <c r="H768" s="19" t="n">
        <f aca="false">MAX(G768-$C$3,0)</f>
        <v>0.767183100082946</v>
      </c>
    </row>
    <row r="769" customFormat="false" ht="13.8" hidden="false" customHeight="false" outlineLevel="0" collapsed="false">
      <c r="F769" s="17" t="n">
        <v>0.168932417344145</v>
      </c>
      <c r="G769" s="18" t="n">
        <v>101.963561756133</v>
      </c>
      <c r="H769" s="19" t="n">
        <f aca="false">MAX(G769-$C$3,0)</f>
        <v>0.963561756133146</v>
      </c>
    </row>
    <row r="770" customFormat="false" ht="13.8" hidden="false" customHeight="false" outlineLevel="0" collapsed="false">
      <c r="F770" s="17" t="n">
        <v>-0.576518086130041</v>
      </c>
      <c r="G770" s="18" t="n">
        <v>96.7281243244063</v>
      </c>
      <c r="H770" s="19" t="n">
        <f aca="false">MAX(G770-$C$3,0)</f>
        <v>0</v>
      </c>
    </row>
    <row r="771" customFormat="false" ht="13.8" hidden="false" customHeight="false" outlineLevel="0" collapsed="false">
      <c r="F771" s="17" t="n">
        <v>0.911847564783135</v>
      </c>
      <c r="G771" s="18" t="n">
        <v>107.463101376253</v>
      </c>
      <c r="H771" s="19" t="n">
        <f aca="false">MAX(G771-$C$3,0)</f>
        <v>6.46310137625289</v>
      </c>
    </row>
    <row r="772" customFormat="false" ht="13.8" hidden="false" customHeight="false" outlineLevel="0" collapsed="false">
      <c r="F772" s="17" t="n">
        <v>0.238431575817108</v>
      </c>
      <c r="G772" s="18" t="n">
        <v>102.465877877474</v>
      </c>
      <c r="H772" s="19" t="n">
        <f aca="false">MAX(G772-$C$3,0)</f>
        <v>1.46587787747383</v>
      </c>
    </row>
    <row r="773" customFormat="false" ht="13.8" hidden="false" customHeight="false" outlineLevel="0" collapsed="false">
      <c r="F773" s="17" t="n">
        <v>1.42101377681033</v>
      </c>
      <c r="G773" s="18" t="n">
        <v>111.402640909683</v>
      </c>
      <c r="H773" s="19" t="n">
        <f aca="false">MAX(G773-$C$3,0)</f>
        <v>10.4026409096825</v>
      </c>
    </row>
    <row r="774" customFormat="false" ht="13.8" hidden="false" customHeight="false" outlineLevel="0" collapsed="false">
      <c r="F774" s="17" t="n">
        <v>-0.128197221796599</v>
      </c>
      <c r="G774" s="18" t="n">
        <v>99.8436311350897</v>
      </c>
      <c r="H774" s="19" t="n">
        <f aca="false">MAX(G774-$C$3,0)</f>
        <v>0</v>
      </c>
    </row>
    <row r="775" customFormat="false" ht="13.8" hidden="false" customHeight="false" outlineLevel="0" collapsed="false">
      <c r="F775" s="17" t="n">
        <v>0.0190375672716898</v>
      </c>
      <c r="G775" s="18" t="n">
        <v>100.888540218957</v>
      </c>
      <c r="H775" s="19" t="n">
        <f aca="false">MAX(G775-$C$3,0)</f>
        <v>0</v>
      </c>
    </row>
    <row r="776" customFormat="false" ht="13.8" hidden="false" customHeight="false" outlineLevel="0" collapsed="false">
      <c r="F776" s="17" t="n">
        <v>-1.33582060007623</v>
      </c>
      <c r="G776" s="18" t="n">
        <v>91.6716714836806</v>
      </c>
      <c r="H776" s="19" t="n">
        <f aca="false">MAX(G776-$C$3,0)</f>
        <v>0</v>
      </c>
    </row>
    <row r="777" customFormat="false" ht="13.8" hidden="false" customHeight="false" outlineLevel="0" collapsed="false">
      <c r="F777" s="17" t="n">
        <v>-0.849131384237368</v>
      </c>
      <c r="G777" s="18" t="n">
        <v>94.8813847597403</v>
      </c>
      <c r="H777" s="19" t="n">
        <f aca="false">MAX(G777-$C$3,0)</f>
        <v>0</v>
      </c>
    </row>
    <row r="778" customFormat="false" ht="13.8" hidden="false" customHeight="false" outlineLevel="0" collapsed="false">
      <c r="F778" s="17" t="n">
        <v>-1.90282290869694</v>
      </c>
      <c r="G778" s="18" t="n">
        <v>88.0689726656595</v>
      </c>
      <c r="H778" s="19" t="n">
        <f aca="false">MAX(G778-$C$3,0)</f>
        <v>0</v>
      </c>
    </row>
    <row r="779" customFormat="false" ht="13.8" hidden="false" customHeight="false" outlineLevel="0" collapsed="false">
      <c r="F779" s="17" t="n">
        <v>-0.643682209616674</v>
      </c>
      <c r="G779" s="18" t="n">
        <v>96.2698302437262</v>
      </c>
      <c r="H779" s="19" t="n">
        <f aca="false">MAX(G779-$C$3,0)</f>
        <v>0</v>
      </c>
    </row>
    <row r="780" customFormat="false" ht="13.8" hidden="false" customHeight="false" outlineLevel="0" collapsed="false">
      <c r="F780" s="17" t="n">
        <v>-0.888723422895427</v>
      </c>
      <c r="G780" s="18" t="n">
        <v>94.6161282186194</v>
      </c>
      <c r="H780" s="19" t="n">
        <f aca="false">MAX(G780-$C$3,0)</f>
        <v>0</v>
      </c>
    </row>
    <row r="781" customFormat="false" ht="13.8" hidden="false" customHeight="false" outlineLevel="0" collapsed="false">
      <c r="F781" s="17" t="n">
        <v>-0.414352777479159</v>
      </c>
      <c r="G781" s="18" t="n">
        <v>97.8436718801637</v>
      </c>
      <c r="H781" s="19" t="n">
        <f aca="false">MAX(G781-$C$3,0)</f>
        <v>0</v>
      </c>
    </row>
    <row r="782" customFormat="false" ht="13.8" hidden="false" customHeight="false" outlineLevel="0" collapsed="false">
      <c r="F782" s="17" t="n">
        <v>0.615361082484685</v>
      </c>
      <c r="G782" s="18" t="n">
        <v>105.23361520357</v>
      </c>
      <c r="H782" s="19" t="n">
        <f aca="false">MAX(G782-$C$3,0)</f>
        <v>4.23361520356997</v>
      </c>
    </row>
    <row r="783" customFormat="false" ht="13.8" hidden="false" customHeight="false" outlineLevel="0" collapsed="false">
      <c r="F783" s="17" t="n">
        <v>-0.0821929483358578</v>
      </c>
      <c r="G783" s="18" t="n">
        <v>100.168950649721</v>
      </c>
      <c r="H783" s="19" t="n">
        <f aca="false">MAX(G783-$C$3,0)</f>
        <v>0</v>
      </c>
    </row>
    <row r="784" customFormat="false" ht="13.8" hidden="false" customHeight="false" outlineLevel="0" collapsed="false">
      <c r="F784" s="17" t="n">
        <v>-0.093960350910118</v>
      </c>
      <c r="G784" s="18" t="n">
        <v>100.085636634333</v>
      </c>
      <c r="H784" s="19" t="n">
        <f aca="false">MAX(G784-$C$3,0)</f>
        <v>0</v>
      </c>
    </row>
    <row r="785" customFormat="false" ht="13.8" hidden="false" customHeight="false" outlineLevel="0" collapsed="false">
      <c r="F785" s="17" t="n">
        <v>0.61952192560472</v>
      </c>
      <c r="G785" s="18" t="n">
        <v>105.264581176078</v>
      </c>
      <c r="H785" s="19" t="n">
        <f aca="false">MAX(G785-$C$3,0)</f>
        <v>4.26458117607834</v>
      </c>
    </row>
    <row r="786" customFormat="false" ht="13.8" hidden="false" customHeight="false" outlineLevel="0" collapsed="false">
      <c r="F786" s="17" t="n">
        <v>0.489964427204381</v>
      </c>
      <c r="G786" s="18" t="n">
        <v>104.304645717559</v>
      </c>
      <c r="H786" s="19" t="n">
        <f aca="false">MAX(G786-$C$3,0)</f>
        <v>3.3046457175588</v>
      </c>
    </row>
    <row r="787" customFormat="false" ht="13.8" hidden="false" customHeight="false" outlineLevel="0" collapsed="false">
      <c r="F787" s="17" t="n">
        <v>0.275985808552621</v>
      </c>
      <c r="G787" s="18" t="n">
        <v>102.738336100425</v>
      </c>
      <c r="H787" s="19" t="n">
        <f aca="false">MAX(G787-$C$3,0)</f>
        <v>1.73833610042544</v>
      </c>
    </row>
    <row r="788" customFormat="false" ht="13.8" hidden="false" customHeight="false" outlineLevel="0" collapsed="false">
      <c r="F788" s="17" t="n">
        <v>0.120753808465094</v>
      </c>
      <c r="G788" s="18" t="n">
        <v>101.616789214851</v>
      </c>
      <c r="H788" s="19" t="n">
        <f aca="false">MAX(G788-$C$3,0)</f>
        <v>0.616789214850556</v>
      </c>
    </row>
    <row r="789" customFormat="false" ht="13.8" hidden="false" customHeight="false" outlineLevel="0" collapsed="false">
      <c r="F789" s="17" t="n">
        <v>-0.647906787542219</v>
      </c>
      <c r="G789" s="18" t="n">
        <v>96.2410765482855</v>
      </c>
      <c r="H789" s="19" t="n">
        <f aca="false">MAX(G789-$C$3,0)</f>
        <v>0</v>
      </c>
    </row>
    <row r="790" customFormat="false" ht="13.8" hidden="false" customHeight="false" outlineLevel="0" collapsed="false">
      <c r="F790" s="17" t="n">
        <v>-1.0563951938984</v>
      </c>
      <c r="G790" s="18" t="n">
        <v>93.500965782533</v>
      </c>
      <c r="H790" s="19" t="n">
        <f aca="false">MAX(G790-$C$3,0)</f>
        <v>0</v>
      </c>
    </row>
    <row r="791" customFormat="false" ht="13.8" hidden="false" customHeight="false" outlineLevel="0" collapsed="false">
      <c r="F791" s="17" t="n">
        <v>-0.505652747382603</v>
      </c>
      <c r="G791" s="18" t="n">
        <v>97.2140392075464</v>
      </c>
      <c r="H791" s="19" t="n">
        <f aca="false">MAX(G791-$C$3,0)</f>
        <v>0</v>
      </c>
    </row>
    <row r="792" customFormat="false" ht="13.8" hidden="false" customHeight="false" outlineLevel="0" collapsed="false">
      <c r="F792" s="17" t="n">
        <v>-0.0356148672494786</v>
      </c>
      <c r="G792" s="18" t="n">
        <v>100.499407762747</v>
      </c>
      <c r="H792" s="19" t="n">
        <f aca="false">MAX(G792-$C$3,0)</f>
        <v>0</v>
      </c>
    </row>
    <row r="793" customFormat="false" ht="13.8" hidden="false" customHeight="false" outlineLevel="0" collapsed="false">
      <c r="F793" s="17" t="n">
        <v>0.831816853268258</v>
      </c>
      <c r="G793" s="18" t="n">
        <v>106.856682392974</v>
      </c>
      <c r="H793" s="19" t="n">
        <f aca="false">MAX(G793-$C$3,0)</f>
        <v>5.85668239297361</v>
      </c>
    </row>
    <row r="794" customFormat="false" ht="13.8" hidden="false" customHeight="false" outlineLevel="0" collapsed="false">
      <c r="F794" s="17" t="n">
        <v>0.697169941727096</v>
      </c>
      <c r="G794" s="18" t="n">
        <v>105.844130542149</v>
      </c>
      <c r="H794" s="19" t="n">
        <f aca="false">MAX(G794-$C$3,0)</f>
        <v>4.84413054214863</v>
      </c>
    </row>
    <row r="795" customFormat="false" ht="13.8" hidden="false" customHeight="false" outlineLevel="0" collapsed="false">
      <c r="F795" s="17" t="n">
        <v>-0.0667923188012405</v>
      </c>
      <c r="G795" s="18" t="n">
        <v>100.27809294749</v>
      </c>
      <c r="H795" s="19" t="n">
        <f aca="false">MAX(G795-$C$3,0)</f>
        <v>0</v>
      </c>
    </row>
    <row r="796" customFormat="false" ht="13.8" hidden="false" customHeight="false" outlineLevel="0" collapsed="false">
      <c r="F796" s="17" t="n">
        <v>-0.795586515779524</v>
      </c>
      <c r="G796" s="18" t="n">
        <v>95.2413050194788</v>
      </c>
      <c r="H796" s="19" t="n">
        <f aca="false">MAX(G796-$C$3,0)</f>
        <v>0</v>
      </c>
    </row>
    <row r="797" customFormat="false" ht="13.8" hidden="false" customHeight="false" outlineLevel="0" collapsed="false">
      <c r="F797" s="17" t="n">
        <v>-0.531126202820776</v>
      </c>
      <c r="G797" s="18" t="n">
        <v>97.0390904856302</v>
      </c>
      <c r="H797" s="19" t="n">
        <f aca="false">MAX(G797-$C$3,0)</f>
        <v>0</v>
      </c>
    </row>
    <row r="798" customFormat="false" ht="13.8" hidden="false" customHeight="false" outlineLevel="0" collapsed="false">
      <c r="F798" s="17" t="n">
        <v>0.303513996215361</v>
      </c>
      <c r="G798" s="18" t="n">
        <v>102.938514818579</v>
      </c>
      <c r="H798" s="19" t="n">
        <f aca="false">MAX(G798-$C$3,0)</f>
        <v>1.93851481857918</v>
      </c>
    </row>
    <row r="799" customFormat="false" ht="13.8" hidden="false" customHeight="false" outlineLevel="0" collapsed="false">
      <c r="F799" s="17" t="n">
        <v>1.08299804955185</v>
      </c>
      <c r="G799" s="18" t="n">
        <v>108.771539255115</v>
      </c>
      <c r="H799" s="19" t="n">
        <f aca="false">MAX(G799-$C$3,0)</f>
        <v>7.77153925511512</v>
      </c>
    </row>
    <row r="800" customFormat="false" ht="13.8" hidden="false" customHeight="false" outlineLevel="0" collapsed="false">
      <c r="F800" s="17" t="n">
        <v>0.835889252919992</v>
      </c>
      <c r="G800" s="18" t="n">
        <v>106.88745750283</v>
      </c>
      <c r="H800" s="19" t="n">
        <f aca="false">MAX(G800-$C$3,0)</f>
        <v>5.8874575028303</v>
      </c>
    </row>
    <row r="801" customFormat="false" ht="13.8" hidden="false" customHeight="false" outlineLevel="0" collapsed="false">
      <c r="F801" s="17" t="n">
        <v>-1.03200235410184</v>
      </c>
      <c r="G801" s="18" t="n">
        <v>93.6623786152651</v>
      </c>
      <c r="H801" s="19" t="n">
        <f aca="false">MAX(G801-$C$3,0)</f>
        <v>0</v>
      </c>
    </row>
    <row r="802" customFormat="false" ht="13.8" hidden="false" customHeight="false" outlineLevel="0" collapsed="false">
      <c r="F802" s="17" t="n">
        <v>0.345050799974698</v>
      </c>
      <c r="G802" s="18" t="n">
        <v>103.241299509599</v>
      </c>
      <c r="H802" s="19" t="n">
        <f aca="false">MAX(G802-$C$3,0)</f>
        <v>2.24129950959914</v>
      </c>
    </row>
    <row r="803" customFormat="false" ht="13.8" hidden="false" customHeight="false" outlineLevel="0" collapsed="false">
      <c r="F803" s="17" t="n">
        <v>0.609925658149194</v>
      </c>
      <c r="G803" s="18" t="n">
        <v>105.19317722006</v>
      </c>
      <c r="H803" s="19" t="n">
        <f aca="false">MAX(G803-$C$3,0)</f>
        <v>4.19317722005992</v>
      </c>
    </row>
    <row r="804" customFormat="false" ht="13.8" hidden="false" customHeight="false" outlineLevel="0" collapsed="false">
      <c r="F804" s="17" t="n">
        <v>0.540917854766552</v>
      </c>
      <c r="G804" s="18" t="n">
        <v>104.681128105086</v>
      </c>
      <c r="H804" s="19" t="n">
        <f aca="false">MAX(G804-$C$3,0)</f>
        <v>3.68112810508636</v>
      </c>
    </row>
    <row r="805" customFormat="false" ht="13.8" hidden="false" customHeight="false" outlineLevel="0" collapsed="false">
      <c r="F805" s="17" t="n">
        <v>0.549434902076141</v>
      </c>
      <c r="G805" s="18" t="n">
        <v>104.744190903498</v>
      </c>
      <c r="H805" s="19" t="n">
        <f aca="false">MAX(G805-$C$3,0)</f>
        <v>3.74419090349841</v>
      </c>
    </row>
    <row r="806" customFormat="false" ht="13.8" hidden="false" customHeight="false" outlineLevel="0" collapsed="false">
      <c r="F806" s="17" t="n">
        <v>-1.44292033257758</v>
      </c>
      <c r="G806" s="18" t="n">
        <v>90.9800553757652</v>
      </c>
      <c r="H806" s="19" t="n">
        <f aca="false">MAX(G806-$C$3,0)</f>
        <v>0</v>
      </c>
    </row>
    <row r="807" customFormat="false" ht="13.8" hidden="false" customHeight="false" outlineLevel="0" collapsed="false">
      <c r="F807" s="17" t="n">
        <v>-0.754523322587339</v>
      </c>
      <c r="G807" s="18" t="n">
        <v>95.5182501419072</v>
      </c>
      <c r="H807" s="19" t="n">
        <f aca="false">MAX(G807-$C$3,0)</f>
        <v>0</v>
      </c>
    </row>
    <row r="808" customFormat="false" ht="13.8" hidden="false" customHeight="false" outlineLevel="0" collapsed="false">
      <c r="F808" s="17" t="n">
        <v>1.21914948325319</v>
      </c>
      <c r="G808" s="18" t="n">
        <v>109.823779061954</v>
      </c>
      <c r="H808" s="19" t="n">
        <f aca="false">MAX(G808-$C$3,0)</f>
        <v>8.82377906195384</v>
      </c>
    </row>
    <row r="809" customFormat="false" ht="13.8" hidden="false" customHeight="false" outlineLevel="0" collapsed="false">
      <c r="F809" s="17" t="n">
        <v>1.36075334217063</v>
      </c>
      <c r="G809" s="18" t="n">
        <v>110.928957907912</v>
      </c>
      <c r="H809" s="19" t="n">
        <f aca="false">MAX(G809-$C$3,0)</f>
        <v>9.92895790791219</v>
      </c>
    </row>
    <row r="810" customFormat="false" ht="13.8" hidden="false" customHeight="false" outlineLevel="0" collapsed="false">
      <c r="F810" s="17" t="n">
        <v>-0.586760396372793</v>
      </c>
      <c r="G810" s="18" t="n">
        <v>96.6580952416853</v>
      </c>
      <c r="H810" s="19" t="n">
        <f aca="false">MAX(G810-$C$3,0)</f>
        <v>0</v>
      </c>
    </row>
    <row r="811" customFormat="false" ht="13.8" hidden="false" customHeight="false" outlineLevel="0" collapsed="false">
      <c r="F811" s="17" t="n">
        <v>-0.600081886713429</v>
      </c>
      <c r="G811" s="18" t="n">
        <v>96.5670889289667</v>
      </c>
      <c r="H811" s="19" t="n">
        <f aca="false">MAX(G811-$C$3,0)</f>
        <v>0</v>
      </c>
    </row>
    <row r="812" customFormat="false" ht="13.8" hidden="false" customHeight="false" outlineLevel="0" collapsed="false">
      <c r="F812" s="17" t="n">
        <v>-1.01472537234836</v>
      </c>
      <c r="G812" s="18" t="n">
        <v>93.7768727839573</v>
      </c>
      <c r="H812" s="19" t="n">
        <f aca="false">MAX(G812-$C$3,0)</f>
        <v>0</v>
      </c>
    </row>
    <row r="813" customFormat="false" ht="13.8" hidden="false" customHeight="false" outlineLevel="0" collapsed="false">
      <c r="F813" s="17" t="n">
        <v>0.580532159546383</v>
      </c>
      <c r="G813" s="18" t="n">
        <v>104.974767175056</v>
      </c>
      <c r="H813" s="19" t="n">
        <f aca="false">MAX(G813-$C$3,0)</f>
        <v>3.97476717505583</v>
      </c>
    </row>
    <row r="814" customFormat="false" ht="13.8" hidden="false" customHeight="false" outlineLevel="0" collapsed="false">
      <c r="F814" s="17" t="n">
        <v>0.17592804557757</v>
      </c>
      <c r="G814" s="18" t="n">
        <v>102.014012101241</v>
      </c>
      <c r="H814" s="19" t="n">
        <f aca="false">MAX(G814-$C$3,0)</f>
        <v>1.01401210124124</v>
      </c>
    </row>
    <row r="815" customFormat="false" ht="13.8" hidden="false" customHeight="false" outlineLevel="0" collapsed="false">
      <c r="F815" s="17" t="n">
        <v>-2.28435714978164</v>
      </c>
      <c r="G815" s="18" t="n">
        <v>85.7247637861895</v>
      </c>
      <c r="H815" s="19" t="n">
        <f aca="false">MAX(G815-$C$3,0)</f>
        <v>0</v>
      </c>
    </row>
    <row r="816" customFormat="false" ht="13.8" hidden="false" customHeight="false" outlineLevel="0" collapsed="false">
      <c r="F816" s="17" t="n">
        <v>-0.146679539557357</v>
      </c>
      <c r="G816" s="18" t="n">
        <v>99.7132309992658</v>
      </c>
      <c r="H816" s="19" t="n">
        <f aca="false">MAX(G816-$C$3,0)</f>
        <v>0</v>
      </c>
    </row>
    <row r="817" customFormat="false" ht="13.8" hidden="false" customHeight="false" outlineLevel="0" collapsed="false">
      <c r="F817" s="17" t="n">
        <v>1.53745317072569</v>
      </c>
      <c r="G817" s="18" t="n">
        <v>112.323661915016</v>
      </c>
      <c r="H817" s="19" t="n">
        <f aca="false">MAX(G817-$C$3,0)</f>
        <v>11.3236619150161</v>
      </c>
    </row>
    <row r="818" customFormat="false" ht="13.8" hidden="false" customHeight="false" outlineLevel="0" collapsed="false">
      <c r="F818" s="17" t="n">
        <v>0.828418458090006</v>
      </c>
      <c r="G818" s="18" t="n">
        <v>106.831007515046</v>
      </c>
      <c r="H818" s="19" t="n">
        <f aca="false">MAX(G818-$C$3,0)</f>
        <v>5.83100751504632</v>
      </c>
    </row>
    <row r="819" customFormat="false" ht="13.8" hidden="false" customHeight="false" outlineLevel="0" collapsed="false">
      <c r="F819" s="17" t="n">
        <v>-0.286173486144967</v>
      </c>
      <c r="G819" s="18" t="n">
        <v>98.7345232309583</v>
      </c>
      <c r="H819" s="19" t="n">
        <f aca="false">MAX(G819-$C$3,0)</f>
        <v>0</v>
      </c>
    </row>
    <row r="820" customFormat="false" ht="13.8" hidden="false" customHeight="false" outlineLevel="0" collapsed="false">
      <c r="F820" s="17" t="n">
        <v>1.09833333404563</v>
      </c>
      <c r="G820" s="18" t="n">
        <v>108.889551644259</v>
      </c>
      <c r="H820" s="19" t="n">
        <f aca="false">MAX(G820-$C$3,0)</f>
        <v>7.8895516442586</v>
      </c>
    </row>
    <row r="821" customFormat="false" ht="13.8" hidden="false" customHeight="false" outlineLevel="0" collapsed="false">
      <c r="F821" s="17" t="n">
        <v>0.585581748272278</v>
      </c>
      <c r="G821" s="18" t="n">
        <v>105.012256141449</v>
      </c>
      <c r="H821" s="19" t="n">
        <f aca="false">MAX(G821-$C$3,0)</f>
        <v>4.01225614144923</v>
      </c>
    </row>
    <row r="822" customFormat="false" ht="13.8" hidden="false" customHeight="false" outlineLevel="0" collapsed="false">
      <c r="F822" s="17" t="n">
        <v>0.281833650405596</v>
      </c>
      <c r="G822" s="18" t="n">
        <v>102.780827686648</v>
      </c>
      <c r="H822" s="19" t="n">
        <f aca="false">MAX(G822-$C$3,0)</f>
        <v>1.78082768664814</v>
      </c>
    </row>
    <row r="823" customFormat="false" ht="13.8" hidden="false" customHeight="false" outlineLevel="0" collapsed="false">
      <c r="F823" s="17" t="n">
        <v>1.10650747059068</v>
      </c>
      <c r="G823" s="18" t="n">
        <v>108.952507860259</v>
      </c>
      <c r="H823" s="19" t="n">
        <f aca="false">MAX(G823-$C$3,0)</f>
        <v>7.95250786025905</v>
      </c>
    </row>
    <row r="824" customFormat="false" ht="13.8" hidden="false" customHeight="false" outlineLevel="0" collapsed="false">
      <c r="F824" s="17" t="n">
        <v>-0.123348741862209</v>
      </c>
      <c r="G824" s="18" t="n">
        <v>99.8778673245178</v>
      </c>
      <c r="H824" s="19" t="n">
        <f aca="false">MAX(G824-$C$3,0)</f>
        <v>0</v>
      </c>
    </row>
    <row r="825" customFormat="false" ht="13.8" hidden="false" customHeight="false" outlineLevel="0" collapsed="false">
      <c r="F825" s="17" t="n">
        <v>-1.07689019201782</v>
      </c>
      <c r="G825" s="18" t="n">
        <v>93.3655608994046</v>
      </c>
      <c r="H825" s="19" t="n">
        <f aca="false">MAX(G825-$C$3,0)</f>
        <v>0</v>
      </c>
    </row>
    <row r="826" customFormat="false" ht="13.8" hidden="false" customHeight="false" outlineLevel="0" collapsed="false">
      <c r="F826" s="17" t="n">
        <v>1.04085322486037</v>
      </c>
      <c r="G826" s="18" t="n">
        <v>108.447872889835</v>
      </c>
      <c r="H826" s="19" t="n">
        <f aca="false">MAX(G826-$C$3,0)</f>
        <v>7.44787288983471</v>
      </c>
    </row>
    <row r="827" customFormat="false" ht="13.8" hidden="false" customHeight="false" outlineLevel="0" collapsed="false">
      <c r="F827" s="17" t="n">
        <v>2.06317822731272</v>
      </c>
      <c r="G827" s="18" t="n">
        <v>116.577806556698</v>
      </c>
      <c r="H827" s="19" t="n">
        <f aca="false">MAX(G827-$C$3,0)</f>
        <v>15.5778065566983</v>
      </c>
    </row>
    <row r="828" customFormat="false" ht="13.8" hidden="false" customHeight="false" outlineLevel="0" collapsed="false">
      <c r="F828" s="17" t="n">
        <v>-0.238466039225146</v>
      </c>
      <c r="G828" s="18" t="n">
        <v>99.0681592629431</v>
      </c>
      <c r="H828" s="19" t="n">
        <f aca="false">MAX(G828-$C$3,0)</f>
        <v>0</v>
      </c>
    </row>
    <row r="829" customFormat="false" ht="13.8" hidden="false" customHeight="false" outlineLevel="0" collapsed="false">
      <c r="F829" s="17" t="n">
        <v>-0.169854983542137</v>
      </c>
      <c r="G829" s="18" t="n">
        <v>99.5499596235026</v>
      </c>
      <c r="H829" s="19" t="n">
        <f aca="false">MAX(G829-$C$3,0)</f>
        <v>0</v>
      </c>
    </row>
    <row r="830" customFormat="false" ht="13.8" hidden="false" customHeight="false" outlineLevel="0" collapsed="false">
      <c r="F830" s="17" t="n">
        <v>-0.824789402841699</v>
      </c>
      <c r="G830" s="18" t="n">
        <v>95.0448388370784</v>
      </c>
      <c r="H830" s="19" t="n">
        <f aca="false">MAX(G830-$C$3,0)</f>
        <v>0</v>
      </c>
    </row>
    <row r="831" customFormat="false" ht="13.8" hidden="false" customHeight="false" outlineLevel="0" collapsed="false">
      <c r="F831" s="17" t="n">
        <v>-0.600803116613204</v>
      </c>
      <c r="G831" s="18" t="n">
        <v>96.5621642628625</v>
      </c>
      <c r="H831" s="19" t="n">
        <f aca="false">MAX(G831-$C$3,0)</f>
        <v>0</v>
      </c>
    </row>
    <row r="832" customFormat="false" ht="13.8" hidden="false" customHeight="false" outlineLevel="0" collapsed="false">
      <c r="F832" s="17" t="n">
        <v>0.143760638683779</v>
      </c>
      <c r="G832" s="18" t="n">
        <v>101.782236851325</v>
      </c>
      <c r="H832" s="19" t="n">
        <f aca="false">MAX(G832-$C$3,0)</f>
        <v>0.782236851324612</v>
      </c>
    </row>
    <row r="833" customFormat="false" ht="13.8" hidden="false" customHeight="false" outlineLevel="0" collapsed="false">
      <c r="F833" s="17" t="n">
        <v>-0.147407781165906</v>
      </c>
      <c r="G833" s="18" t="n">
        <v>99.7080964526841</v>
      </c>
      <c r="H833" s="19" t="n">
        <f aca="false">MAX(G833-$C$3,0)</f>
        <v>0</v>
      </c>
    </row>
    <row r="834" customFormat="false" ht="13.8" hidden="false" customHeight="false" outlineLevel="0" collapsed="false">
      <c r="F834" s="17" t="n">
        <v>-1.51642049091329</v>
      </c>
      <c r="G834" s="18" t="n">
        <v>90.5084362653153</v>
      </c>
      <c r="H834" s="19" t="n">
        <f aca="false">MAX(G834-$C$3,0)</f>
        <v>0</v>
      </c>
    </row>
    <row r="835" customFormat="false" ht="13.8" hidden="false" customHeight="false" outlineLevel="0" collapsed="false">
      <c r="F835" s="17" t="n">
        <v>-0.128361487620252</v>
      </c>
      <c r="G835" s="18" t="n">
        <v>99.8424714233255</v>
      </c>
      <c r="H835" s="19" t="n">
        <f aca="false">MAX(G835-$C$3,0)</f>
        <v>0</v>
      </c>
    </row>
    <row r="836" customFormat="false" ht="13.8" hidden="false" customHeight="false" outlineLevel="0" collapsed="false">
      <c r="F836" s="17" t="n">
        <v>-0.331346045575193</v>
      </c>
      <c r="G836" s="18" t="n">
        <v>98.4196503119699</v>
      </c>
      <c r="H836" s="19" t="n">
        <f aca="false">MAX(G836-$C$3,0)</f>
        <v>0</v>
      </c>
    </row>
    <row r="837" customFormat="false" ht="13.8" hidden="false" customHeight="false" outlineLevel="0" collapsed="false">
      <c r="F837" s="17" t="n">
        <v>0.0417471294138262</v>
      </c>
      <c r="G837" s="18" t="n">
        <v>101.050678044624</v>
      </c>
      <c r="H837" s="19" t="n">
        <f aca="false">MAX(G837-$C$3,0)</f>
        <v>0.0506780446241066</v>
      </c>
    </row>
    <row r="838" customFormat="false" ht="13.8" hidden="false" customHeight="false" outlineLevel="0" collapsed="false">
      <c r="F838" s="17" t="n">
        <v>-0.822797057686405</v>
      </c>
      <c r="G838" s="18" t="n">
        <v>95.0582297045211</v>
      </c>
      <c r="H838" s="19" t="n">
        <f aca="false">MAX(G838-$C$3,0)</f>
        <v>0</v>
      </c>
    </row>
    <row r="839" customFormat="false" ht="13.8" hidden="false" customHeight="false" outlineLevel="0" collapsed="false">
      <c r="F839" s="17" t="n">
        <v>0.256743198020496</v>
      </c>
      <c r="G839" s="18" t="n">
        <v>102.598639418705</v>
      </c>
      <c r="H839" s="19" t="n">
        <f aca="false">MAX(G839-$C$3,0)</f>
        <v>1.59863941870489</v>
      </c>
    </row>
    <row r="840" customFormat="false" ht="13.8" hidden="false" customHeight="false" outlineLevel="0" collapsed="false">
      <c r="F840" s="17" t="n">
        <v>1.32176601979887</v>
      </c>
      <c r="G840" s="18" t="n">
        <v>110.623567883925</v>
      </c>
      <c r="H840" s="19" t="n">
        <f aca="false">MAX(G840-$C$3,0)</f>
        <v>9.62356788392509</v>
      </c>
    </row>
    <row r="841" customFormat="false" ht="13.8" hidden="false" customHeight="false" outlineLevel="0" collapsed="false">
      <c r="F841" s="17" t="n">
        <v>1.07045925342014</v>
      </c>
      <c r="G841" s="18" t="n">
        <v>108.675142236211</v>
      </c>
      <c r="H841" s="19" t="n">
        <f aca="false">MAX(G841-$C$3,0)</f>
        <v>7.6751422362112</v>
      </c>
    </row>
    <row r="842" customFormat="false" ht="13.8" hidden="false" customHeight="false" outlineLevel="0" collapsed="false">
      <c r="F842" s="17" t="n">
        <v>0.147669149356851</v>
      </c>
      <c r="G842" s="18" t="n">
        <v>101.810370645805</v>
      </c>
      <c r="H842" s="19" t="n">
        <f aca="false">MAX(G842-$C$3,0)</f>
        <v>0.81037064580471</v>
      </c>
    </row>
    <row r="843" customFormat="false" ht="13.8" hidden="false" customHeight="false" outlineLevel="0" collapsed="false">
      <c r="F843" s="17" t="n">
        <v>1.36608531501156</v>
      </c>
      <c r="G843" s="18" t="n">
        <v>110.970789051442</v>
      </c>
      <c r="H843" s="19" t="n">
        <f aca="false">MAX(G843-$C$3,0)</f>
        <v>9.97078905144173</v>
      </c>
    </row>
    <row r="844" customFormat="false" ht="13.8" hidden="false" customHeight="false" outlineLevel="0" collapsed="false">
      <c r="F844" s="17" t="n">
        <v>0.890463921910878</v>
      </c>
      <c r="G844" s="18" t="n">
        <v>107.300734375511</v>
      </c>
      <c r="H844" s="19" t="n">
        <f aca="false">MAX(G844-$C$3,0)</f>
        <v>6.30073437551108</v>
      </c>
    </row>
    <row r="845" customFormat="false" ht="13.8" hidden="false" customHeight="false" outlineLevel="0" collapsed="false">
      <c r="F845" s="17" t="n">
        <v>-0.755004221868021</v>
      </c>
      <c r="G845" s="18" t="n">
        <v>95.5150021263303</v>
      </c>
      <c r="H845" s="19" t="n">
        <f aca="false">MAX(G845-$C$3,0)</f>
        <v>0</v>
      </c>
    </row>
    <row r="846" customFormat="false" ht="13.8" hidden="false" customHeight="false" outlineLevel="0" collapsed="false">
      <c r="F846" s="17" t="n">
        <v>1.42669396076887</v>
      </c>
      <c r="G846" s="18" t="n">
        <v>111.447394729553</v>
      </c>
      <c r="H846" s="19" t="n">
        <f aca="false">MAX(G846-$C$3,0)</f>
        <v>10.4473947295532</v>
      </c>
    </row>
    <row r="847" customFormat="false" ht="13.8" hidden="false" customHeight="false" outlineLevel="0" collapsed="false">
      <c r="F847" s="17" t="n">
        <v>-1.06739816185309</v>
      </c>
      <c r="G847" s="18" t="n">
        <v>93.4282477681728</v>
      </c>
      <c r="H847" s="19" t="n">
        <f aca="false">MAX(G847-$C$3,0)</f>
        <v>0</v>
      </c>
    </row>
    <row r="848" customFormat="false" ht="13.8" hidden="false" customHeight="false" outlineLevel="0" collapsed="false">
      <c r="F848" s="17" t="n">
        <v>0.627087815951093</v>
      </c>
      <c r="G848" s="18" t="n">
        <v>105.320911660799</v>
      </c>
      <c r="H848" s="19" t="n">
        <f aca="false">MAX(G848-$C$3,0)</f>
        <v>4.32091166079897</v>
      </c>
    </row>
    <row r="849" customFormat="false" ht="13.8" hidden="false" customHeight="false" outlineLevel="0" collapsed="false">
      <c r="F849" s="17" t="n">
        <v>0.421478137900203</v>
      </c>
      <c r="G849" s="18" t="n">
        <v>103.800749459405</v>
      </c>
      <c r="H849" s="19" t="n">
        <f aca="false">MAX(G849-$C$3,0)</f>
        <v>2.80074945940483</v>
      </c>
    </row>
    <row r="850" customFormat="false" ht="13.8" hidden="false" customHeight="false" outlineLevel="0" collapsed="false">
      <c r="F850" s="17" t="n">
        <v>-2.32083935376032</v>
      </c>
      <c r="G850" s="18" t="n">
        <v>85.5039062026006</v>
      </c>
      <c r="H850" s="19" t="n">
        <f aca="false">MAX(G850-$C$3,0)</f>
        <v>0</v>
      </c>
    </row>
    <row r="851" customFormat="false" ht="13.8" hidden="false" customHeight="false" outlineLevel="0" collapsed="false">
      <c r="F851" s="17" t="n">
        <v>1.00444682544201</v>
      </c>
      <c r="G851" s="18" t="n">
        <v>108.169052273457</v>
      </c>
      <c r="H851" s="19" t="n">
        <f aca="false">MAX(G851-$C$3,0)</f>
        <v>7.16905227345694</v>
      </c>
    </row>
    <row r="852" customFormat="false" ht="13.8" hidden="false" customHeight="false" outlineLevel="0" collapsed="false">
      <c r="F852" s="17" t="n">
        <v>-0.314929553509135</v>
      </c>
      <c r="G852" s="18" t="n">
        <v>98.5339642732474</v>
      </c>
      <c r="H852" s="19" t="n">
        <f aca="false">MAX(G852-$C$3,0)</f>
        <v>0</v>
      </c>
    </row>
    <row r="853" customFormat="false" ht="13.8" hidden="false" customHeight="false" outlineLevel="0" collapsed="false">
      <c r="F853" s="17" t="n">
        <v>0.175998233759976</v>
      </c>
      <c r="G853" s="18" t="n">
        <v>102.014518403546</v>
      </c>
      <c r="H853" s="19" t="n">
        <f aca="false">MAX(G853-$C$3,0)</f>
        <v>1.01451840354578</v>
      </c>
    </row>
    <row r="854" customFormat="false" ht="13.8" hidden="false" customHeight="false" outlineLevel="0" collapsed="false">
      <c r="F854" s="17" t="n">
        <v>-0.406877692700831</v>
      </c>
      <c r="G854" s="18" t="n">
        <v>97.895402615222</v>
      </c>
      <c r="H854" s="19" t="n">
        <f aca="false">MAX(G854-$C$3,0)</f>
        <v>0</v>
      </c>
    </row>
    <row r="855" customFormat="false" ht="13.8" hidden="false" customHeight="false" outlineLevel="0" collapsed="false">
      <c r="F855" s="17" t="n">
        <v>-1.71752799493068</v>
      </c>
      <c r="G855" s="18" t="n">
        <v>89.2304738898949</v>
      </c>
      <c r="H855" s="19" t="n">
        <f aca="false">MAX(G855-$C$3,0)</f>
        <v>0</v>
      </c>
    </row>
    <row r="856" customFormat="false" ht="13.8" hidden="false" customHeight="false" outlineLevel="0" collapsed="false">
      <c r="F856" s="17" t="n">
        <v>0.926721585763423</v>
      </c>
      <c r="G856" s="18" t="n">
        <v>107.576185377602</v>
      </c>
      <c r="H856" s="19" t="n">
        <f aca="false">MAX(G856-$C$3,0)</f>
        <v>6.57618537760247</v>
      </c>
    </row>
    <row r="857" customFormat="false" ht="13.8" hidden="false" customHeight="false" outlineLevel="0" collapsed="false">
      <c r="F857" s="17" t="n">
        <v>-0.476732535142626</v>
      </c>
      <c r="G857" s="18" t="n">
        <v>97.4130421972679</v>
      </c>
      <c r="H857" s="19" t="n">
        <f aca="false">MAX(G857-$C$3,0)</f>
        <v>0</v>
      </c>
    </row>
    <row r="858" customFormat="false" ht="13.8" hidden="false" customHeight="false" outlineLevel="0" collapsed="false">
      <c r="F858" s="17" t="n">
        <v>-1.23414285978826</v>
      </c>
      <c r="G858" s="18" t="n">
        <v>92.3331385063219</v>
      </c>
      <c r="H858" s="19" t="n">
        <f aca="false">MAX(G858-$C$3,0)</f>
        <v>0</v>
      </c>
    </row>
    <row r="859" customFormat="false" ht="13.8" hidden="false" customHeight="false" outlineLevel="0" collapsed="false">
      <c r="F859" s="17" t="n">
        <v>-2.14489037015521</v>
      </c>
      <c r="G859" s="18" t="n">
        <v>86.5743457669503</v>
      </c>
      <c r="H859" s="19" t="n">
        <f aca="false">MAX(G859-$C$3,0)</f>
        <v>0</v>
      </c>
    </row>
    <row r="860" customFormat="false" ht="13.8" hidden="false" customHeight="false" outlineLevel="0" collapsed="false">
      <c r="F860" s="17" t="n">
        <v>-0.228782461664879</v>
      </c>
      <c r="G860" s="18" t="n">
        <v>99.1360176648183</v>
      </c>
      <c r="H860" s="19" t="n">
        <f aca="false">MAX(G860-$C$3,0)</f>
        <v>0</v>
      </c>
    </row>
    <row r="861" customFormat="false" ht="13.8" hidden="false" customHeight="false" outlineLevel="0" collapsed="false">
      <c r="F861" s="17" t="n">
        <v>1.23514770520241</v>
      </c>
      <c r="G861" s="18" t="n">
        <v>109.94808697448</v>
      </c>
      <c r="H861" s="19" t="n">
        <f aca="false">MAX(G861-$C$3,0)</f>
        <v>8.94808697447991</v>
      </c>
    </row>
    <row r="862" customFormat="false" ht="13.8" hidden="false" customHeight="false" outlineLevel="0" collapsed="false">
      <c r="F862" s="17" t="n">
        <v>-2.19755224036686</v>
      </c>
      <c r="G862" s="18" t="n">
        <v>86.2525634708177</v>
      </c>
      <c r="H862" s="19" t="n">
        <f aca="false">MAX(G862-$C$3,0)</f>
        <v>0</v>
      </c>
    </row>
    <row r="863" customFormat="false" ht="13.8" hidden="false" customHeight="false" outlineLevel="0" collapsed="false">
      <c r="F863" s="17" t="n">
        <v>-0.423005517211918</v>
      </c>
      <c r="G863" s="18" t="n">
        <v>97.7838254110425</v>
      </c>
      <c r="H863" s="19" t="n">
        <f aca="false">MAX(G863-$C$3,0)</f>
        <v>0</v>
      </c>
    </row>
    <row r="864" customFormat="false" ht="13.8" hidden="false" customHeight="false" outlineLevel="0" collapsed="false">
      <c r="F864" s="17" t="n">
        <v>-1.3714875288013</v>
      </c>
      <c r="G864" s="18" t="n">
        <v>91.4407638297395</v>
      </c>
      <c r="H864" s="19" t="n">
        <f aca="false">MAX(G864-$C$3,0)</f>
        <v>0</v>
      </c>
    </row>
    <row r="865" customFormat="false" ht="13.8" hidden="false" customHeight="false" outlineLevel="0" collapsed="false">
      <c r="F865" s="17" t="n">
        <v>-0.207258891083275</v>
      </c>
      <c r="G865" s="18" t="n">
        <v>99.2870122309232</v>
      </c>
      <c r="H865" s="19" t="n">
        <f aca="false">MAX(G865-$C$3,0)</f>
        <v>0</v>
      </c>
    </row>
    <row r="866" customFormat="false" ht="13.8" hidden="false" customHeight="false" outlineLevel="0" collapsed="false">
      <c r="F866" s="17" t="n">
        <v>0.348276685671466</v>
      </c>
      <c r="G866" s="18" t="n">
        <v>103.264852007444</v>
      </c>
      <c r="H866" s="19" t="n">
        <f aca="false">MAX(G866-$C$3,0)</f>
        <v>2.26485200744351</v>
      </c>
    </row>
    <row r="867" customFormat="false" ht="13.8" hidden="false" customHeight="false" outlineLevel="0" collapsed="false">
      <c r="F867" s="17" t="n">
        <v>-0.744903095757734</v>
      </c>
      <c r="G867" s="18" t="n">
        <v>95.5832488007139</v>
      </c>
      <c r="H867" s="19" t="n">
        <f aca="false">MAX(G867-$C$3,0)</f>
        <v>0</v>
      </c>
    </row>
    <row r="868" customFormat="false" ht="13.8" hidden="false" customHeight="false" outlineLevel="0" collapsed="false">
      <c r="F868" s="17" t="n">
        <v>0.706417292776777</v>
      </c>
      <c r="G868" s="18" t="n">
        <v>105.913363219042</v>
      </c>
      <c r="H868" s="19" t="n">
        <f aca="false">MAX(G868-$C$3,0)</f>
        <v>4.91336321904197</v>
      </c>
    </row>
    <row r="869" customFormat="false" ht="13.8" hidden="false" customHeight="false" outlineLevel="0" collapsed="false">
      <c r="F869" s="17" t="n">
        <v>0.472090588964318</v>
      </c>
      <c r="G869" s="18" t="n">
        <v>104.172901348955</v>
      </c>
      <c r="H869" s="19" t="n">
        <f aca="false">MAX(G869-$C$3,0)</f>
        <v>3.1729013489545</v>
      </c>
    </row>
    <row r="870" customFormat="false" ht="13.8" hidden="false" customHeight="false" outlineLevel="0" collapsed="false">
      <c r="F870" s="17" t="n">
        <v>-2.19570489247117</v>
      </c>
      <c r="G870" s="18" t="n">
        <v>86.263831139527</v>
      </c>
      <c r="H870" s="19" t="n">
        <f aca="false">MAX(G870-$C$3,0)</f>
        <v>0</v>
      </c>
    </row>
    <row r="871" customFormat="false" ht="13.8" hidden="false" customHeight="false" outlineLevel="0" collapsed="false">
      <c r="F871" s="17" t="n">
        <v>0.0578536174549507</v>
      </c>
      <c r="G871" s="18" t="n">
        <v>101.165830292766</v>
      </c>
      <c r="H871" s="19" t="n">
        <f aca="false">MAX(G871-$C$3,0)</f>
        <v>0.165830292766046</v>
      </c>
    </row>
    <row r="872" customFormat="false" ht="13.8" hidden="false" customHeight="false" outlineLevel="0" collapsed="false">
      <c r="F872" s="17" t="n">
        <v>2.19036407730768</v>
      </c>
      <c r="G872" s="18" t="n">
        <v>117.630965775544</v>
      </c>
      <c r="H872" s="19" t="n">
        <f aca="false">MAX(G872-$C$3,0)</f>
        <v>16.6309657755438</v>
      </c>
    </row>
    <row r="873" customFormat="false" ht="13.8" hidden="false" customHeight="false" outlineLevel="0" collapsed="false">
      <c r="F873" s="17" t="n">
        <v>-0.876843802033931</v>
      </c>
      <c r="G873" s="18" t="n">
        <v>94.6956406758139</v>
      </c>
      <c r="H873" s="19" t="n">
        <f aca="false">MAX(G873-$C$3,0)</f>
        <v>0</v>
      </c>
    </row>
    <row r="874" customFormat="false" ht="13.8" hidden="false" customHeight="false" outlineLevel="0" collapsed="false">
      <c r="F874" s="17" t="n">
        <v>-0.573811935026245</v>
      </c>
      <c r="G874" s="18" t="n">
        <v>96.7466353876178</v>
      </c>
      <c r="H874" s="19" t="n">
        <f aca="false">MAX(G874-$C$3,0)</f>
        <v>0</v>
      </c>
    </row>
    <row r="875" customFormat="false" ht="13.8" hidden="false" customHeight="false" outlineLevel="0" collapsed="false">
      <c r="F875" s="17" t="n">
        <v>2.24420503777944</v>
      </c>
      <c r="G875" s="18" t="n">
        <v>118.079655820282</v>
      </c>
      <c r="H875" s="19" t="n">
        <f aca="false">MAX(G875-$C$3,0)</f>
        <v>17.0796558202817</v>
      </c>
    </row>
    <row r="876" customFormat="false" ht="13.8" hidden="false" customHeight="false" outlineLevel="0" collapsed="false">
      <c r="F876" s="17" t="n">
        <v>1.97533959530498</v>
      </c>
      <c r="G876" s="18" t="n">
        <v>115.855970762615</v>
      </c>
      <c r="H876" s="19" t="n">
        <f aca="false">MAX(G876-$C$3,0)</f>
        <v>14.8559707626148</v>
      </c>
    </row>
    <row r="877" customFormat="false" ht="13.8" hidden="false" customHeight="false" outlineLevel="0" collapsed="false">
      <c r="F877" s="17" t="n">
        <v>1.68410592196166</v>
      </c>
      <c r="G877" s="18" t="n">
        <v>113.494509097277</v>
      </c>
      <c r="H877" s="19" t="n">
        <f aca="false">MAX(G877-$C$3,0)</f>
        <v>12.4945090972768</v>
      </c>
    </row>
    <row r="878" customFormat="false" ht="13.8" hidden="false" customHeight="false" outlineLevel="0" collapsed="false">
      <c r="F878" s="17" t="n">
        <v>0.367383905441277</v>
      </c>
      <c r="G878" s="18" t="n">
        <v>103.404465838768</v>
      </c>
      <c r="H878" s="19" t="n">
        <f aca="false">MAX(G878-$C$3,0)</f>
        <v>2.40446583876751</v>
      </c>
    </row>
    <row r="879" customFormat="false" ht="13.8" hidden="false" customHeight="false" outlineLevel="0" collapsed="false">
      <c r="F879" s="17" t="n">
        <v>-0.360584793840246</v>
      </c>
      <c r="G879" s="18" t="n">
        <v>98.2163787037344</v>
      </c>
      <c r="H879" s="19" t="n">
        <f aca="false">MAX(G879-$C$3,0)</f>
        <v>0</v>
      </c>
    </row>
    <row r="880" customFormat="false" ht="13.8" hidden="false" customHeight="false" outlineLevel="0" collapsed="false">
      <c r="F880" s="17" t="n">
        <v>-0.9110713181991</v>
      </c>
      <c r="G880" s="18" t="n">
        <v>94.4667305899489</v>
      </c>
      <c r="H880" s="19" t="n">
        <f aca="false">MAX(G880-$C$3,0)</f>
        <v>0</v>
      </c>
    </row>
    <row r="881" customFormat="false" ht="13.8" hidden="false" customHeight="false" outlineLevel="0" collapsed="false">
      <c r="F881" s="17" t="n">
        <v>-0.603553987102956</v>
      </c>
      <c r="G881" s="18" t="n">
        <v>96.5433832115272</v>
      </c>
      <c r="H881" s="19" t="n">
        <f aca="false">MAX(G881-$C$3,0)</f>
        <v>0</v>
      </c>
    </row>
    <row r="882" customFormat="false" ht="13.8" hidden="false" customHeight="false" outlineLevel="0" collapsed="false">
      <c r="F882" s="17" t="n">
        <v>-0.339586325368549</v>
      </c>
      <c r="G882" s="18" t="n">
        <v>98.3623202702721</v>
      </c>
      <c r="H882" s="19" t="n">
        <f aca="false">MAX(G882-$C$3,0)</f>
        <v>0</v>
      </c>
    </row>
    <row r="883" customFormat="false" ht="13.8" hidden="false" customHeight="false" outlineLevel="0" collapsed="false">
      <c r="F883" s="17" t="n">
        <v>0.0341669145677313</v>
      </c>
      <c r="G883" s="18" t="n">
        <v>100.996529178997</v>
      </c>
      <c r="H883" s="19" t="n">
        <f aca="false">MAX(G883-$C$3,0)</f>
        <v>0</v>
      </c>
    </row>
    <row r="884" customFormat="false" ht="13.8" hidden="false" customHeight="false" outlineLevel="0" collapsed="false">
      <c r="F884" s="17" t="n">
        <v>-0.423453376675053</v>
      </c>
      <c r="G884" s="18" t="n">
        <v>97.7807287982473</v>
      </c>
      <c r="H884" s="19" t="n">
        <f aca="false">MAX(G884-$C$3,0)</f>
        <v>0</v>
      </c>
    </row>
    <row r="885" customFormat="false" ht="13.8" hidden="false" customHeight="false" outlineLevel="0" collapsed="false">
      <c r="F885" s="17" t="n">
        <v>-0.843839587314484</v>
      </c>
      <c r="G885" s="18" t="n">
        <v>94.9168947409211</v>
      </c>
      <c r="H885" s="19" t="n">
        <f aca="false">MAX(G885-$C$3,0)</f>
        <v>0</v>
      </c>
    </row>
    <row r="886" customFormat="false" ht="13.8" hidden="false" customHeight="false" outlineLevel="0" collapsed="false">
      <c r="F886" s="17" t="n">
        <v>-0.677441710265553</v>
      </c>
      <c r="G886" s="18" t="n">
        <v>96.0402931064888</v>
      </c>
      <c r="H886" s="19" t="n">
        <f aca="false">MAX(G886-$C$3,0)</f>
        <v>0</v>
      </c>
    </row>
    <row r="887" customFormat="false" ht="13.8" hidden="false" customHeight="false" outlineLevel="0" collapsed="false">
      <c r="F887" s="17" t="n">
        <v>0.0346829896730064</v>
      </c>
      <c r="G887" s="18" t="n">
        <v>101.000214813673</v>
      </c>
      <c r="H887" s="19" t="n">
        <f aca="false">MAX(G887-$C$3,0)</f>
        <v>0.000214813673466097</v>
      </c>
    </row>
    <row r="888" customFormat="false" ht="13.8" hidden="false" customHeight="false" outlineLevel="0" collapsed="false">
      <c r="F888" s="17" t="n">
        <v>-0.617870610345294</v>
      </c>
      <c r="G888" s="18" t="n">
        <v>96.4456981162628</v>
      </c>
      <c r="H888" s="19" t="n">
        <f aca="false">MAX(G888-$C$3,0)</f>
        <v>0</v>
      </c>
    </row>
    <row r="889" customFormat="false" ht="13.8" hidden="false" customHeight="false" outlineLevel="0" collapsed="false">
      <c r="F889" s="17" t="n">
        <v>0.183290632002443</v>
      </c>
      <c r="G889" s="18" t="n">
        <v>102.067135798225</v>
      </c>
      <c r="H889" s="19" t="n">
        <f aca="false">MAX(G889-$C$3,0)</f>
        <v>1.06713579822508</v>
      </c>
    </row>
    <row r="890" customFormat="false" ht="13.8" hidden="false" customHeight="false" outlineLevel="0" collapsed="false">
      <c r="F890" s="17" t="n">
        <v>0.0655377728704124</v>
      </c>
      <c r="G890" s="18" t="n">
        <v>101.220813869182</v>
      </c>
      <c r="H890" s="19" t="n">
        <f aca="false">MAX(G890-$C$3,0)</f>
        <v>0.220813869181583</v>
      </c>
    </row>
    <row r="891" customFormat="false" ht="13.8" hidden="false" customHeight="false" outlineLevel="0" collapsed="false">
      <c r="F891" s="17" t="n">
        <v>0.468947109164642</v>
      </c>
      <c r="G891" s="18" t="n">
        <v>104.149748620939</v>
      </c>
      <c r="H891" s="19" t="n">
        <f aca="false">MAX(G891-$C$3,0)</f>
        <v>3.14974862093935</v>
      </c>
    </row>
    <row r="892" customFormat="false" ht="13.8" hidden="false" customHeight="false" outlineLevel="0" collapsed="false">
      <c r="F892" s="17" t="n">
        <v>0.924224585435426</v>
      </c>
      <c r="G892" s="18" t="n">
        <v>107.557192909667</v>
      </c>
      <c r="H892" s="19" t="n">
        <f aca="false">MAX(G892-$C$3,0)</f>
        <v>6.55719290966681</v>
      </c>
    </row>
    <row r="893" customFormat="false" ht="13.8" hidden="false" customHeight="false" outlineLevel="0" collapsed="false">
      <c r="F893" s="17" t="n">
        <v>2.09426114091921</v>
      </c>
      <c r="G893" s="18" t="n">
        <v>116.834313991293</v>
      </c>
      <c r="H893" s="19" t="n">
        <f aca="false">MAX(G893-$C$3,0)</f>
        <v>15.834313991293</v>
      </c>
    </row>
    <row r="894" customFormat="false" ht="13.8" hidden="false" customHeight="false" outlineLevel="0" collapsed="false">
      <c r="F894" s="17" t="n">
        <v>-0.231333684262736</v>
      </c>
      <c r="G894" s="18" t="n">
        <v>99.118135271127</v>
      </c>
      <c r="H894" s="19" t="n">
        <f aca="false">MAX(G894-$C$3,0)</f>
        <v>0</v>
      </c>
    </row>
    <row r="895" customFormat="false" ht="13.8" hidden="false" customHeight="false" outlineLevel="0" collapsed="false">
      <c r="F895" s="17" t="n">
        <v>-1.69600177393335</v>
      </c>
      <c r="G895" s="18" t="n">
        <v>89.3663980209525</v>
      </c>
      <c r="H895" s="19" t="n">
        <f aca="false">MAX(G895-$C$3,0)</f>
        <v>0</v>
      </c>
    </row>
    <row r="896" customFormat="false" ht="13.8" hidden="false" customHeight="false" outlineLevel="0" collapsed="false">
      <c r="F896" s="17" t="n">
        <v>-0.169888299908894</v>
      </c>
      <c r="G896" s="18" t="n">
        <v>99.5497251017057</v>
      </c>
      <c r="H896" s="19" t="n">
        <f aca="false">MAX(G896-$C$3,0)</f>
        <v>0</v>
      </c>
    </row>
    <row r="897" customFormat="false" ht="13.8" hidden="false" customHeight="false" outlineLevel="0" collapsed="false">
      <c r="F897" s="17" t="n">
        <v>0.182363664676823</v>
      </c>
      <c r="G897" s="18" t="n">
        <v>102.060445875167</v>
      </c>
      <c r="H897" s="19" t="n">
        <f aca="false">MAX(G897-$C$3,0)</f>
        <v>1.06044587516693</v>
      </c>
    </row>
    <row r="898" customFormat="false" ht="13.8" hidden="false" customHeight="false" outlineLevel="0" collapsed="false">
      <c r="F898" s="17" t="n">
        <v>1.89662629902684</v>
      </c>
      <c r="G898" s="18" t="n">
        <v>115.212922647482</v>
      </c>
      <c r="H898" s="19" t="n">
        <f aca="false">MAX(G898-$C$3,0)</f>
        <v>14.2129226474821</v>
      </c>
    </row>
    <row r="899" customFormat="false" ht="13.8" hidden="false" customHeight="false" outlineLevel="0" collapsed="false">
      <c r="F899" s="17" t="n">
        <v>-1.26487953814342</v>
      </c>
      <c r="G899" s="18" t="n">
        <v>92.1326785332027</v>
      </c>
      <c r="H899" s="19" t="n">
        <f aca="false">MAX(G899-$C$3,0)</f>
        <v>0</v>
      </c>
    </row>
    <row r="900" customFormat="false" ht="13.8" hidden="false" customHeight="false" outlineLevel="0" collapsed="false">
      <c r="F900" s="17" t="n">
        <v>1.03530111635164</v>
      </c>
      <c r="G900" s="18" t="n">
        <v>108.405305331705</v>
      </c>
      <c r="H900" s="19" t="n">
        <f aca="false">MAX(G900-$C$3,0)</f>
        <v>7.40530533170491</v>
      </c>
    </row>
    <row r="901" customFormat="false" ht="13.8" hidden="false" customHeight="false" outlineLevel="0" collapsed="false">
      <c r="F901" s="17" t="n">
        <v>0.250726771762591</v>
      </c>
      <c r="G901" s="18" t="n">
        <v>102.555000616156</v>
      </c>
      <c r="H901" s="19" t="n">
        <f aca="false">MAX(G901-$C$3,0)</f>
        <v>1.55500061615643</v>
      </c>
    </row>
    <row r="902" customFormat="false" ht="13.8" hidden="false" customHeight="false" outlineLevel="0" collapsed="false">
      <c r="F902" s="17" t="n">
        <v>0.573629993227487</v>
      </c>
      <c r="G902" s="18" t="n">
        <v>104.92354602015</v>
      </c>
      <c r="H902" s="19" t="n">
        <f aca="false">MAX(G902-$C$3,0)</f>
        <v>3.92354602014974</v>
      </c>
    </row>
    <row r="903" customFormat="false" ht="13.8" hidden="false" customHeight="false" outlineLevel="0" collapsed="false">
      <c r="F903" s="17" t="n">
        <v>-1.7465878364372</v>
      </c>
      <c r="G903" s="18" t="n">
        <v>89.0473076980266</v>
      </c>
      <c r="H903" s="19" t="n">
        <f aca="false">MAX(G903-$C$3,0)</f>
        <v>0</v>
      </c>
    </row>
    <row r="904" customFormat="false" ht="13.8" hidden="false" customHeight="false" outlineLevel="0" collapsed="false">
      <c r="F904" s="17" t="n">
        <v>1.63196538800071</v>
      </c>
      <c r="G904" s="18" t="n">
        <v>113.076837469645</v>
      </c>
      <c r="H904" s="19" t="n">
        <f aca="false">MAX(G904-$C$3,0)</f>
        <v>12.0768374696453</v>
      </c>
    </row>
    <row r="905" customFormat="false" ht="13.8" hidden="false" customHeight="false" outlineLevel="0" collapsed="false">
      <c r="F905" s="17" t="n">
        <v>0.261775995042283</v>
      </c>
      <c r="G905" s="18" t="n">
        <v>102.635157949595</v>
      </c>
      <c r="H905" s="19" t="n">
        <f aca="false">MAX(G905-$C$3,0)</f>
        <v>1.63515794959532</v>
      </c>
    </row>
    <row r="906" customFormat="false" ht="13.8" hidden="false" customHeight="false" outlineLevel="0" collapsed="false">
      <c r="F906" s="17" t="n">
        <v>0.310738178134226</v>
      </c>
      <c r="G906" s="18" t="n">
        <v>102.991112003823</v>
      </c>
      <c r="H906" s="19" t="n">
        <f aca="false">MAX(G906-$C$3,0)</f>
        <v>1.99111200382336</v>
      </c>
    </row>
    <row r="907" customFormat="false" ht="13.8" hidden="false" customHeight="false" outlineLevel="0" collapsed="false">
      <c r="F907" s="17" t="n">
        <v>0.176183112549299</v>
      </c>
      <c r="G907" s="18" t="n">
        <v>102.015852038326</v>
      </c>
      <c r="H907" s="19" t="n">
        <f aca="false">MAX(G907-$C$3,0)</f>
        <v>1.0158520383261</v>
      </c>
    </row>
    <row r="908" customFormat="false" ht="13.8" hidden="false" customHeight="false" outlineLevel="0" collapsed="false">
      <c r="F908" s="17" t="n">
        <v>1.02598411912433</v>
      </c>
      <c r="G908" s="18" t="n">
        <v>108.333910223814</v>
      </c>
      <c r="H908" s="19" t="n">
        <f aca="false">MAX(G908-$C$3,0)</f>
        <v>7.33391022381353</v>
      </c>
    </row>
    <row r="909" customFormat="false" ht="13.8" hidden="false" customHeight="false" outlineLevel="0" collapsed="false">
      <c r="F909" s="17" t="n">
        <v>-1.23463791165829</v>
      </c>
      <c r="G909" s="18" t="n">
        <v>92.3299063995126</v>
      </c>
      <c r="H909" s="19" t="n">
        <f aca="false">MAX(G909-$C$3,0)</f>
        <v>0</v>
      </c>
    </row>
    <row r="910" customFormat="false" ht="13.8" hidden="false" customHeight="false" outlineLevel="0" collapsed="false">
      <c r="F910" s="17" t="n">
        <v>0.165745836231327</v>
      </c>
      <c r="G910" s="18" t="n">
        <v>101.940589373059</v>
      </c>
      <c r="H910" s="19" t="n">
        <f aca="false">MAX(G910-$C$3,0)</f>
        <v>0.940589373059211</v>
      </c>
    </row>
    <row r="911" customFormat="false" ht="13.8" hidden="false" customHeight="false" outlineLevel="0" collapsed="false">
      <c r="F911" s="17" t="n">
        <v>0.739736397799417</v>
      </c>
      <c r="G911" s="18" t="n">
        <v>106.163191035132</v>
      </c>
      <c r="H911" s="19" t="n">
        <f aca="false">MAX(G911-$C$3,0)</f>
        <v>5.16319103513156</v>
      </c>
    </row>
    <row r="912" customFormat="false" ht="13.8" hidden="false" customHeight="false" outlineLevel="0" collapsed="false">
      <c r="F912" s="17" t="n">
        <v>0.536414934702937</v>
      </c>
      <c r="G912" s="18" t="n">
        <v>104.647802465364</v>
      </c>
      <c r="H912" s="19" t="n">
        <f aca="false">MAX(G912-$C$3,0)</f>
        <v>3.64780246536418</v>
      </c>
    </row>
    <row r="913" customFormat="false" ht="13.8" hidden="false" customHeight="false" outlineLevel="0" collapsed="false">
      <c r="F913" s="17" t="n">
        <v>0.538738720140478</v>
      </c>
      <c r="G913" s="18" t="n">
        <v>104.664999232964</v>
      </c>
      <c r="H913" s="19" t="n">
        <f aca="false">MAX(G913-$C$3,0)</f>
        <v>3.66499923296438</v>
      </c>
    </row>
    <row r="914" customFormat="false" ht="13.8" hidden="false" customHeight="false" outlineLevel="0" collapsed="false">
      <c r="F914" s="17" t="n">
        <v>-0.165626642299928</v>
      </c>
      <c r="G914" s="18" t="n">
        <v>99.5797284041368</v>
      </c>
      <c r="H914" s="19" t="n">
        <f aca="false">MAX(G914-$C$3,0)</f>
        <v>0</v>
      </c>
    </row>
    <row r="915" customFormat="false" ht="13.8" hidden="false" customHeight="false" outlineLevel="0" collapsed="false">
      <c r="F915" s="17" t="n">
        <v>-0.0156040724143731</v>
      </c>
      <c r="G915" s="18" t="n">
        <v>100.641712755823</v>
      </c>
      <c r="H915" s="19" t="n">
        <f aca="false">MAX(G915-$C$3,0)</f>
        <v>0</v>
      </c>
    </row>
    <row r="916" customFormat="false" ht="13.8" hidden="false" customHeight="false" outlineLevel="0" collapsed="false">
      <c r="F916" s="17" t="n">
        <v>-2.07032444667552</v>
      </c>
      <c r="G916" s="18" t="n">
        <v>87.0320237875247</v>
      </c>
      <c r="H916" s="19" t="n">
        <f aca="false">MAX(G916-$C$3,0)</f>
        <v>0</v>
      </c>
    </row>
    <row r="917" customFormat="false" ht="13.8" hidden="false" customHeight="false" outlineLevel="0" collapsed="false">
      <c r="F917" s="17" t="n">
        <v>-0.430271816545196</v>
      </c>
      <c r="G917" s="18" t="n">
        <v>97.7335965022328</v>
      </c>
      <c r="H917" s="19" t="n">
        <f aca="false">MAX(G917-$C$3,0)</f>
        <v>0</v>
      </c>
    </row>
    <row r="918" customFormat="false" ht="13.8" hidden="false" customHeight="false" outlineLevel="0" collapsed="false">
      <c r="F918" s="17" t="n">
        <v>-0.444237430585829</v>
      </c>
      <c r="G918" s="18" t="n">
        <v>97.6371304514773</v>
      </c>
      <c r="H918" s="19" t="n">
        <f aca="false">MAX(G918-$C$3,0)</f>
        <v>0</v>
      </c>
    </row>
    <row r="919" customFormat="false" ht="13.8" hidden="false" customHeight="false" outlineLevel="0" collapsed="false">
      <c r="F919" s="17" t="n">
        <v>1.33093226719356</v>
      </c>
      <c r="G919" s="18" t="n">
        <v>110.695291964553</v>
      </c>
      <c r="H919" s="19" t="n">
        <f aca="false">MAX(G919-$C$3,0)</f>
        <v>9.69529196455331</v>
      </c>
    </row>
    <row r="920" customFormat="false" ht="13.8" hidden="false" customHeight="false" outlineLevel="0" collapsed="false">
      <c r="F920" s="17" t="n">
        <v>-1.2608765282236</v>
      </c>
      <c r="G920" s="18" t="n">
        <v>92.1587608900281</v>
      </c>
      <c r="H920" s="19" t="n">
        <f aca="false">MAX(G920-$C$3,0)</f>
        <v>0</v>
      </c>
    </row>
    <row r="921" customFormat="false" ht="13.8" hidden="false" customHeight="false" outlineLevel="0" collapsed="false">
      <c r="F921" s="17" t="n">
        <v>0.19279095945393</v>
      </c>
      <c r="G921" s="18" t="n">
        <v>102.135724942829</v>
      </c>
      <c r="H921" s="19" t="n">
        <f aca="false">MAX(G921-$C$3,0)</f>
        <v>1.13572494282919</v>
      </c>
    </row>
    <row r="922" customFormat="false" ht="13.8" hidden="false" customHeight="false" outlineLevel="0" collapsed="false">
      <c r="F922" s="17" t="n">
        <v>-0.611459008915255</v>
      </c>
      <c r="G922" s="18" t="n">
        <v>96.4894334889614</v>
      </c>
      <c r="H922" s="19" t="n">
        <f aca="false">MAX(G922-$C$3,0)</f>
        <v>0</v>
      </c>
    </row>
    <row r="923" customFormat="false" ht="13.8" hidden="false" customHeight="false" outlineLevel="0" collapsed="false">
      <c r="F923" s="17" t="n">
        <v>0.804023508999538</v>
      </c>
      <c r="G923" s="18" t="n">
        <v>106.646884651338</v>
      </c>
      <c r="H923" s="19" t="n">
        <f aca="false">MAX(G923-$C$3,0)</f>
        <v>5.6468846513376</v>
      </c>
    </row>
    <row r="924" customFormat="false" ht="13.8" hidden="false" customHeight="false" outlineLevel="0" collapsed="false">
      <c r="F924" s="17" t="n">
        <v>0.527217483641761</v>
      </c>
      <c r="G924" s="18" t="n">
        <v>104.579766056101</v>
      </c>
      <c r="H924" s="19" t="n">
        <f aca="false">MAX(G924-$C$3,0)</f>
        <v>3.57976605610122</v>
      </c>
    </row>
    <row r="925" customFormat="false" ht="13.8" hidden="false" customHeight="false" outlineLevel="0" collapsed="false">
      <c r="F925" s="17" t="n">
        <v>1.5854347621797</v>
      </c>
      <c r="G925" s="18" t="n">
        <v>112.705402075893</v>
      </c>
      <c r="H925" s="19" t="n">
        <f aca="false">MAX(G925-$C$3,0)</f>
        <v>11.7054020758929</v>
      </c>
    </row>
    <row r="926" customFormat="false" ht="13.8" hidden="false" customHeight="false" outlineLevel="0" collapsed="false">
      <c r="F926" s="17" t="n">
        <v>1.19676952490217</v>
      </c>
      <c r="G926" s="18" t="n">
        <v>109.650120152537</v>
      </c>
      <c r="H926" s="19" t="n">
        <f aca="false">MAX(G926-$C$3,0)</f>
        <v>8.65012015253657</v>
      </c>
    </row>
    <row r="927" customFormat="false" ht="13.8" hidden="false" customHeight="false" outlineLevel="0" collapsed="false">
      <c r="F927" s="17" t="n">
        <v>-1.1161625706439</v>
      </c>
      <c r="G927" s="18" t="n">
        <v>93.1066465944986</v>
      </c>
      <c r="H927" s="19" t="n">
        <f aca="false">MAX(G927-$C$3,0)</f>
        <v>0</v>
      </c>
    </row>
    <row r="928" customFormat="false" ht="13.8" hidden="false" customHeight="false" outlineLevel="0" collapsed="false">
      <c r="F928" s="17" t="n">
        <v>-0.579766417392323</v>
      </c>
      <c r="G928" s="18" t="n">
        <v>96.7059092278914</v>
      </c>
      <c r="H928" s="19" t="n">
        <f aca="false">MAX(G928-$C$3,0)</f>
        <v>0</v>
      </c>
    </row>
    <row r="929" customFormat="false" ht="13.8" hidden="false" customHeight="false" outlineLevel="0" collapsed="false">
      <c r="F929" s="17" t="n">
        <v>1.23886692320998</v>
      </c>
      <c r="G929" s="18" t="n">
        <v>109.977005851466</v>
      </c>
      <c r="H929" s="19" t="n">
        <f aca="false">MAX(G929-$C$3,0)</f>
        <v>8.97700585146578</v>
      </c>
    </row>
    <row r="930" customFormat="false" ht="13.8" hidden="false" customHeight="false" outlineLevel="0" collapsed="false">
      <c r="F930" s="17" t="n">
        <v>-0.4147866096111</v>
      </c>
      <c r="G930" s="18" t="n">
        <v>97.8406704185154</v>
      </c>
      <c r="H930" s="19" t="n">
        <f aca="false">MAX(G930-$C$3,0)</f>
        <v>0</v>
      </c>
    </row>
    <row r="931" customFormat="false" ht="13.8" hidden="false" customHeight="false" outlineLevel="0" collapsed="false">
      <c r="F931" s="17" t="n">
        <v>-1.51935026178225</v>
      </c>
      <c r="G931" s="18" t="n">
        <v>90.4896879290027</v>
      </c>
      <c r="H931" s="19" t="n">
        <f aca="false">MAX(G931-$C$3,0)</f>
        <v>0</v>
      </c>
    </row>
    <row r="932" customFormat="false" ht="13.8" hidden="false" customHeight="false" outlineLevel="0" collapsed="false">
      <c r="F932" s="17" t="n">
        <v>0.305171337191629</v>
      </c>
      <c r="G932" s="18" t="n">
        <v>102.950579065471</v>
      </c>
      <c r="H932" s="19" t="n">
        <f aca="false">MAX(G932-$C$3,0)</f>
        <v>1.95057906547049</v>
      </c>
    </row>
    <row r="933" customFormat="false" ht="13.8" hidden="false" customHeight="false" outlineLevel="0" collapsed="false">
      <c r="F933" s="17" t="n">
        <v>-0.433901665184387</v>
      </c>
      <c r="G933" s="18" t="n">
        <v>97.7085145310315</v>
      </c>
      <c r="H933" s="19" t="n">
        <f aca="false">MAX(G933-$C$3,0)</f>
        <v>0</v>
      </c>
    </row>
    <row r="934" customFormat="false" ht="13.8" hidden="false" customHeight="false" outlineLevel="0" collapsed="false">
      <c r="F934" s="17" t="n">
        <v>0.404735939304704</v>
      </c>
      <c r="G934" s="18" t="n">
        <v>103.677937422142</v>
      </c>
      <c r="H934" s="19" t="n">
        <f aca="false">MAX(G934-$C$3,0)</f>
        <v>2.67793742214151</v>
      </c>
    </row>
    <row r="935" customFormat="false" ht="13.8" hidden="false" customHeight="false" outlineLevel="0" collapsed="false">
      <c r="F935" s="17" t="n">
        <v>1.91984273222801</v>
      </c>
      <c r="G935" s="18" t="n">
        <v>115.402217246634</v>
      </c>
      <c r="H935" s="19" t="n">
        <f aca="false">MAX(G935-$C$3,0)</f>
        <v>14.4022172466339</v>
      </c>
    </row>
    <row r="936" customFormat="false" ht="13.8" hidden="false" customHeight="false" outlineLevel="0" collapsed="false">
      <c r="F936" s="17" t="n">
        <v>-0.00595757206652404</v>
      </c>
      <c r="G936" s="18" t="n">
        <v>100.710384951344</v>
      </c>
      <c r="H936" s="19" t="n">
        <f aca="false">MAX(G936-$C$3,0)</f>
        <v>0</v>
      </c>
    </row>
    <row r="937" customFormat="false" ht="13.8" hidden="false" customHeight="false" outlineLevel="0" collapsed="false">
      <c r="F937" s="17" t="n">
        <v>0.750953996349197</v>
      </c>
      <c r="G937" s="18" t="n">
        <v>106.247433509264</v>
      </c>
      <c r="H937" s="19" t="n">
        <f aca="false">MAX(G937-$C$3,0)</f>
        <v>5.24743350926393</v>
      </c>
    </row>
    <row r="938" customFormat="false" ht="13.8" hidden="false" customHeight="false" outlineLevel="0" collapsed="false">
      <c r="F938" s="17" t="n">
        <v>-0.430047562314565</v>
      </c>
      <c r="G938" s="18" t="n">
        <v>97.7351462926497</v>
      </c>
      <c r="H938" s="19" t="n">
        <f aca="false">MAX(G938-$C$3,0)</f>
        <v>0</v>
      </c>
    </row>
    <row r="939" customFormat="false" ht="13.8" hidden="false" customHeight="false" outlineLevel="0" collapsed="false">
      <c r="F939" s="17" t="n">
        <v>-0.626919363589365</v>
      </c>
      <c r="G939" s="18" t="n">
        <v>96.3840077035492</v>
      </c>
      <c r="H939" s="19" t="n">
        <f aca="false">MAX(G939-$C$3,0)</f>
        <v>0</v>
      </c>
    </row>
    <row r="940" customFormat="false" ht="13.8" hidden="false" customHeight="false" outlineLevel="0" collapsed="false">
      <c r="F940" s="17" t="n">
        <v>-2.92324205540388</v>
      </c>
      <c r="G940" s="18" t="n">
        <v>81.9382371476102</v>
      </c>
      <c r="H940" s="19" t="n">
        <f aca="false">MAX(G940-$C$3,0)</f>
        <v>0</v>
      </c>
    </row>
    <row r="941" customFormat="false" ht="13.8" hidden="false" customHeight="false" outlineLevel="0" collapsed="false">
      <c r="F941" s="17" t="n">
        <v>0.271736265100845</v>
      </c>
      <c r="G941" s="18" t="n">
        <v>102.707469090916</v>
      </c>
      <c r="H941" s="19" t="n">
        <f aca="false">MAX(G941-$C$3,0)</f>
        <v>1.70746909091552</v>
      </c>
    </row>
    <row r="942" customFormat="false" ht="13.8" hidden="false" customHeight="false" outlineLevel="0" collapsed="false">
      <c r="F942" s="17" t="n">
        <v>0.598279546705872</v>
      </c>
      <c r="G942" s="18" t="n">
        <v>105.106585830904</v>
      </c>
      <c r="H942" s="19" t="n">
        <f aca="false">MAX(G942-$C$3,0)</f>
        <v>4.10658583090384</v>
      </c>
    </row>
    <row r="943" customFormat="false" ht="13.8" hidden="false" customHeight="false" outlineLevel="0" collapsed="false">
      <c r="F943" s="17" t="n">
        <v>0.993739028385845</v>
      </c>
      <c r="G943" s="18" t="n">
        <v>108.087182468757</v>
      </c>
      <c r="H943" s="19" t="n">
        <f aca="false">MAX(G943-$C$3,0)</f>
        <v>7.08718246875651</v>
      </c>
    </row>
    <row r="944" customFormat="false" ht="13.8" hidden="false" customHeight="false" outlineLevel="0" collapsed="false">
      <c r="F944" s="17" t="n">
        <v>-0.862942364086709</v>
      </c>
      <c r="G944" s="18" t="n">
        <v>94.7887703713607</v>
      </c>
      <c r="H944" s="19" t="n">
        <f aca="false">MAX(G944-$C$3,0)</f>
        <v>0</v>
      </c>
    </row>
    <row r="945" customFormat="false" ht="13.8" hidden="false" customHeight="false" outlineLevel="0" collapsed="false">
      <c r="F945" s="17" t="n">
        <v>0.403414535210674</v>
      </c>
      <c r="G945" s="18" t="n">
        <v>103.668250479919</v>
      </c>
      <c r="H945" s="19" t="n">
        <f aca="false">MAX(G945-$C$3,0)</f>
        <v>2.66825047991914</v>
      </c>
    </row>
    <row r="946" customFormat="false" ht="13.8" hidden="false" customHeight="false" outlineLevel="0" collapsed="false">
      <c r="F946" s="17" t="n">
        <v>0.0519696769637793</v>
      </c>
      <c r="G946" s="18" t="n">
        <v>101.123748253085</v>
      </c>
      <c r="H946" s="19" t="n">
        <f aca="false">MAX(G946-$C$3,0)</f>
        <v>0.123748253085239</v>
      </c>
    </row>
    <row r="947" customFormat="false" ht="13.8" hidden="false" customHeight="false" outlineLevel="0" collapsed="false">
      <c r="F947" s="17" t="n">
        <v>1.02600658005518</v>
      </c>
      <c r="G947" s="18" t="n">
        <v>108.334082282862</v>
      </c>
      <c r="H947" s="19" t="n">
        <f aca="false">MAX(G947-$C$3,0)</f>
        <v>7.33408228286197</v>
      </c>
    </row>
    <row r="948" customFormat="false" ht="13.8" hidden="false" customHeight="false" outlineLevel="0" collapsed="false">
      <c r="F948" s="17" t="n">
        <v>-0.347755720766225</v>
      </c>
      <c r="G948" s="18" t="n">
        <v>98.3055163575715</v>
      </c>
      <c r="H948" s="19" t="n">
        <f aca="false">MAX(G948-$C$3,0)</f>
        <v>0</v>
      </c>
    </row>
    <row r="949" customFormat="false" ht="13.8" hidden="false" customHeight="false" outlineLevel="0" collapsed="false">
      <c r="F949" s="17" t="n">
        <v>-0.790207231948669</v>
      </c>
      <c r="G949" s="18" t="n">
        <v>95.2775391128514</v>
      </c>
      <c r="H949" s="19" t="n">
        <f aca="false">MAX(G949-$C$3,0)</f>
        <v>0</v>
      </c>
    </row>
    <row r="950" customFormat="false" ht="13.8" hidden="false" customHeight="false" outlineLevel="0" collapsed="false">
      <c r="F950" s="17" t="n">
        <v>1.6135481963861</v>
      </c>
      <c r="G950" s="18" t="n">
        <v>112.929674242152</v>
      </c>
      <c r="H950" s="19" t="n">
        <f aca="false">MAX(G950-$C$3,0)</f>
        <v>11.9296742421521</v>
      </c>
    </row>
    <row r="951" customFormat="false" ht="13.8" hidden="false" customHeight="false" outlineLevel="0" collapsed="false">
      <c r="F951" s="17" t="n">
        <v>0.10336129709221</v>
      </c>
      <c r="G951" s="18" t="n">
        <v>101.491894017555</v>
      </c>
      <c r="H951" s="19" t="n">
        <f aca="false">MAX(G951-$C$3,0)</f>
        <v>0.49189401755541</v>
      </c>
    </row>
    <row r="952" customFormat="false" ht="13.8" hidden="false" customHeight="false" outlineLevel="0" collapsed="false">
      <c r="F952" s="17" t="n">
        <v>-0.188132446221793</v>
      </c>
      <c r="G952" s="18" t="n">
        <v>99.4213831876974</v>
      </c>
      <c r="H952" s="19" t="n">
        <f aca="false">MAX(G952-$C$3,0)</f>
        <v>0</v>
      </c>
    </row>
    <row r="953" customFormat="false" ht="13.8" hidden="false" customHeight="false" outlineLevel="0" collapsed="false">
      <c r="F953" s="17" t="n">
        <v>0.944533719729625</v>
      </c>
      <c r="G953" s="18" t="n">
        <v>107.711763814531</v>
      </c>
      <c r="H953" s="19" t="n">
        <f aca="false">MAX(G953-$C$3,0)</f>
        <v>6.71176381453051</v>
      </c>
    </row>
    <row r="954" customFormat="false" ht="13.8" hidden="false" customHeight="false" outlineLevel="0" collapsed="false">
      <c r="F954" s="17" t="n">
        <v>0.640094028028695</v>
      </c>
      <c r="G954" s="18" t="n">
        <v>105.417817548453</v>
      </c>
      <c r="H954" s="19" t="n">
        <f aca="false">MAX(G954-$C$3,0)</f>
        <v>4.41781754845255</v>
      </c>
    </row>
    <row r="955" customFormat="false" ht="13.8" hidden="false" customHeight="false" outlineLevel="0" collapsed="false">
      <c r="F955" s="17" t="n">
        <v>0.198231155668874</v>
      </c>
      <c r="G955" s="18" t="n">
        <v>102.175022067692</v>
      </c>
      <c r="H955" s="19" t="n">
        <f aca="false">MAX(G955-$C$3,0)</f>
        <v>1.17502206769156</v>
      </c>
    </row>
    <row r="956" customFormat="false" ht="13.8" hidden="false" customHeight="false" outlineLevel="0" collapsed="false">
      <c r="F956" s="17" t="n">
        <v>-1.63726263897223</v>
      </c>
      <c r="G956" s="18" t="n">
        <v>89.7383518485172</v>
      </c>
      <c r="H956" s="19" t="n">
        <f aca="false">MAX(G956-$C$3,0)</f>
        <v>0</v>
      </c>
    </row>
    <row r="957" customFormat="false" ht="13.8" hidden="false" customHeight="false" outlineLevel="0" collapsed="false">
      <c r="F957" s="17" t="n">
        <v>0.19673988384216</v>
      </c>
      <c r="G957" s="18" t="n">
        <v>102.164248397966</v>
      </c>
      <c r="H957" s="19" t="n">
        <f aca="false">MAX(G957-$C$3,0)</f>
        <v>1.16424839796578</v>
      </c>
    </row>
    <row r="958" customFormat="false" ht="13.8" hidden="false" customHeight="false" outlineLevel="0" collapsed="false">
      <c r="F958" s="17" t="n">
        <v>1.21302570400417</v>
      </c>
      <c r="G958" s="18" t="n">
        <v>109.776233839052</v>
      </c>
      <c r="H958" s="19" t="n">
        <f aca="false">MAX(G958-$C$3,0)</f>
        <v>8.77623383905207</v>
      </c>
    </row>
    <row r="959" customFormat="false" ht="13.8" hidden="false" customHeight="false" outlineLevel="0" collapsed="false">
      <c r="F959" s="17" t="n">
        <v>0.29599160399435</v>
      </c>
      <c r="G959" s="18" t="n">
        <v>102.883774997222</v>
      </c>
      <c r="H959" s="19" t="n">
        <f aca="false">MAX(G959-$C$3,0)</f>
        <v>1.88377499722156</v>
      </c>
    </row>
    <row r="960" customFormat="false" ht="13.8" hidden="false" customHeight="false" outlineLevel="0" collapsed="false">
      <c r="F960" s="17" t="n">
        <v>-0.34884767478013</v>
      </c>
      <c r="G960" s="18" t="n">
        <v>98.2979262055655</v>
      </c>
      <c r="H960" s="19" t="n">
        <f aca="false">MAX(G960-$C$3,0)</f>
        <v>0</v>
      </c>
    </row>
    <row r="961" customFormat="false" ht="13.8" hidden="false" customHeight="false" outlineLevel="0" collapsed="false">
      <c r="F961" s="17" t="n">
        <v>-0.19125741339921</v>
      </c>
      <c r="G961" s="18" t="n">
        <v>99.3994166160431</v>
      </c>
      <c r="H961" s="19" t="n">
        <f aca="false">MAX(G961-$C$3,0)</f>
        <v>0</v>
      </c>
    </row>
    <row r="962" customFormat="false" ht="13.8" hidden="false" customHeight="false" outlineLevel="0" collapsed="false">
      <c r="F962" s="17" t="n">
        <v>0.58899005994018</v>
      </c>
      <c r="G962" s="18" t="n">
        <v>105.037567568258</v>
      </c>
      <c r="H962" s="19" t="n">
        <f aca="false">MAX(G962-$C$3,0)</f>
        <v>4.0375675682582</v>
      </c>
    </row>
    <row r="963" customFormat="false" ht="13.8" hidden="false" customHeight="false" outlineLevel="0" collapsed="false">
      <c r="F963" s="17" t="n">
        <v>1.03334346304893</v>
      </c>
      <c r="G963" s="18" t="n">
        <v>108.390300149896</v>
      </c>
      <c r="H963" s="19" t="n">
        <f aca="false">MAX(G963-$C$3,0)</f>
        <v>7.39030014989581</v>
      </c>
    </row>
    <row r="964" customFormat="false" ht="13.8" hidden="false" customHeight="false" outlineLevel="0" collapsed="false">
      <c r="F964" s="17" t="n">
        <v>0.0445434781587966</v>
      </c>
      <c r="G964" s="18" t="n">
        <v>101.07066094416</v>
      </c>
      <c r="H964" s="19" t="n">
        <f aca="false">MAX(G964-$C$3,0)</f>
        <v>0.0706609441595703</v>
      </c>
    </row>
    <row r="965" customFormat="false" ht="13.8" hidden="false" customHeight="false" outlineLevel="0" collapsed="false">
      <c r="F965" s="17" t="n">
        <v>-2.54637948224071</v>
      </c>
      <c r="G965" s="18" t="n">
        <v>84.1510977787996</v>
      </c>
      <c r="H965" s="19" t="n">
        <f aca="false">MAX(G965-$C$3,0)</f>
        <v>0</v>
      </c>
    </row>
    <row r="966" customFormat="false" ht="13.8" hidden="false" customHeight="false" outlineLevel="0" collapsed="false">
      <c r="F966" s="17" t="n">
        <v>0.545130914314147</v>
      </c>
      <c r="G966" s="18" t="n">
        <v>104.7123181274</v>
      </c>
      <c r="H966" s="19" t="n">
        <f aca="false">MAX(G966-$C$3,0)</f>
        <v>3.71231812739985</v>
      </c>
    </row>
    <row r="967" customFormat="false" ht="13.8" hidden="false" customHeight="false" outlineLevel="0" collapsed="false">
      <c r="F967" s="17" t="n">
        <v>0.579904263084244</v>
      </c>
      <c r="G967" s="18" t="n">
        <v>104.970106505447</v>
      </c>
      <c r="H967" s="19" t="n">
        <f aca="false">MAX(G967-$C$3,0)</f>
        <v>3.97010650544713</v>
      </c>
    </row>
    <row r="968" customFormat="false" ht="13.8" hidden="false" customHeight="false" outlineLevel="0" collapsed="false">
      <c r="F968" s="17" t="n">
        <v>-0.381361685817365</v>
      </c>
      <c r="G968" s="18" t="n">
        <v>98.0721902385612</v>
      </c>
      <c r="H968" s="19" t="n">
        <f aca="false">MAX(G968-$C$3,0)</f>
        <v>0</v>
      </c>
    </row>
    <row r="969" customFormat="false" ht="13.8" hidden="false" customHeight="false" outlineLevel="0" collapsed="false">
      <c r="F969" s="17" t="n">
        <v>0.481605500964465</v>
      </c>
      <c r="G969" s="18" t="n">
        <v>104.24301307264</v>
      </c>
      <c r="H969" s="19" t="n">
        <f aca="false">MAX(G969-$C$3,0)</f>
        <v>3.24301307263994</v>
      </c>
    </row>
    <row r="970" customFormat="false" ht="13.8" hidden="false" customHeight="false" outlineLevel="0" collapsed="false">
      <c r="F970" s="17" t="n">
        <v>0.135971800262106</v>
      </c>
      <c r="G970" s="18" t="n">
        <v>101.726195306482</v>
      </c>
      <c r="H970" s="19" t="n">
        <f aca="false">MAX(G970-$C$3,0)</f>
        <v>0.726195306481898</v>
      </c>
    </row>
    <row r="971" customFormat="false" ht="13.8" hidden="false" customHeight="false" outlineLevel="0" collapsed="false">
      <c r="F971" s="17" t="n">
        <v>1.33711080899757</v>
      </c>
      <c r="G971" s="18" t="n">
        <v>110.743664072612</v>
      </c>
      <c r="H971" s="19" t="n">
        <f aca="false">MAX(G971-$C$3,0)</f>
        <v>9.74366407261216</v>
      </c>
    </row>
    <row r="972" customFormat="false" ht="13.8" hidden="false" customHeight="false" outlineLevel="0" collapsed="false">
      <c r="F972" s="17" t="n">
        <v>1.94224666997454</v>
      </c>
      <c r="G972" s="18" t="n">
        <v>115.585182053702</v>
      </c>
      <c r="H972" s="19" t="n">
        <f aca="false">MAX(G972-$C$3,0)</f>
        <v>14.585182053702</v>
      </c>
    </row>
    <row r="973" customFormat="false" ht="13.8" hidden="false" customHeight="false" outlineLevel="0" collapsed="false">
      <c r="F973" s="17" t="n">
        <v>-0.343664574423149</v>
      </c>
      <c r="G973" s="18" t="n">
        <v>98.3339590513243</v>
      </c>
      <c r="H973" s="19" t="n">
        <f aca="false">MAX(G973-$C$3,0)</f>
        <v>0</v>
      </c>
    </row>
    <row r="974" customFormat="false" ht="13.8" hidden="false" customHeight="false" outlineLevel="0" collapsed="false">
      <c r="F974" s="17" t="n">
        <v>-0.178454295699385</v>
      </c>
      <c r="G974" s="18" t="n">
        <v>99.4894453572057</v>
      </c>
      <c r="H974" s="19" t="n">
        <f aca="false">MAX(G974-$C$3,0)</f>
        <v>0</v>
      </c>
    </row>
    <row r="975" customFormat="false" ht="13.8" hidden="false" customHeight="false" outlineLevel="0" collapsed="false">
      <c r="F975" s="17" t="n">
        <v>-1.29480409759224</v>
      </c>
      <c r="G975" s="18" t="n">
        <v>91.9379331971781</v>
      </c>
      <c r="H975" s="19" t="n">
        <f aca="false">MAX(G975-$C$3,0)</f>
        <v>0</v>
      </c>
    </row>
    <row r="976" customFormat="false" ht="13.8" hidden="false" customHeight="false" outlineLevel="0" collapsed="false">
      <c r="F976" s="17" t="n">
        <v>0.781281706487056</v>
      </c>
      <c r="G976" s="18" t="n">
        <v>106.475524864079</v>
      </c>
      <c r="H976" s="19" t="n">
        <f aca="false">MAX(G976-$C$3,0)</f>
        <v>5.47552486407925</v>
      </c>
    </row>
    <row r="977" customFormat="false" ht="13.8" hidden="false" customHeight="false" outlineLevel="0" collapsed="false">
      <c r="F977" s="17" t="n">
        <v>0.92625623402528</v>
      </c>
      <c r="G977" s="18" t="n">
        <v>107.572645605212</v>
      </c>
      <c r="H977" s="19" t="n">
        <f aca="false">MAX(G977-$C$3,0)</f>
        <v>6.57264560521193</v>
      </c>
    </row>
    <row r="978" customFormat="false" ht="13.8" hidden="false" customHeight="false" outlineLevel="0" collapsed="false">
      <c r="F978" s="17" t="n">
        <v>-0.0437280980823698</v>
      </c>
      <c r="G978" s="18" t="n">
        <v>100.441768586239</v>
      </c>
      <c r="H978" s="19" t="n">
        <f aca="false">MAX(G978-$C$3,0)</f>
        <v>0</v>
      </c>
    </row>
    <row r="979" customFormat="false" ht="13.8" hidden="false" customHeight="false" outlineLevel="0" collapsed="false">
      <c r="F979" s="17" t="n">
        <v>0.471343573459974</v>
      </c>
      <c r="G979" s="18" t="n">
        <v>104.167398876112</v>
      </c>
      <c r="H979" s="19" t="n">
        <f aca="false">MAX(G979-$C$3,0)</f>
        <v>3.1673988761119</v>
      </c>
    </row>
    <row r="980" customFormat="false" ht="13.8" hidden="false" customHeight="false" outlineLevel="0" collapsed="false">
      <c r="F980" s="17" t="n">
        <v>-1.06599542507705</v>
      </c>
      <c r="G980" s="18" t="n">
        <v>93.4375152326034</v>
      </c>
      <c r="H980" s="19" t="n">
        <f aca="false">MAX(G980-$C$3,0)</f>
        <v>0</v>
      </c>
    </row>
    <row r="981" customFormat="false" ht="13.8" hidden="false" customHeight="false" outlineLevel="0" collapsed="false">
      <c r="F981" s="17" t="n">
        <v>-1.91540757340858</v>
      </c>
      <c r="G981" s="18" t="n">
        <v>87.9906375726844</v>
      </c>
      <c r="H981" s="19" t="n">
        <f aca="false">MAX(G981-$C$3,0)</f>
        <v>0</v>
      </c>
    </row>
    <row r="982" customFormat="false" ht="13.8" hidden="false" customHeight="false" outlineLevel="0" collapsed="false">
      <c r="F982" s="17" t="n">
        <v>-1.37028530050079</v>
      </c>
      <c r="G982" s="18" t="n">
        <v>91.448537574092</v>
      </c>
      <c r="H982" s="19" t="n">
        <f aca="false">MAX(G982-$C$3,0)</f>
        <v>0</v>
      </c>
    </row>
    <row r="983" customFormat="false" ht="13.8" hidden="false" customHeight="false" outlineLevel="0" collapsed="false">
      <c r="F983" s="17" t="n">
        <v>-0.0887414363682501</v>
      </c>
      <c r="G983" s="18" t="n">
        <v>100.122578351642</v>
      </c>
      <c r="H983" s="19" t="n">
        <f aca="false">MAX(G983-$C$3,0)</f>
        <v>0</v>
      </c>
    </row>
    <row r="984" customFormat="false" ht="13.8" hidden="false" customHeight="false" outlineLevel="0" collapsed="false">
      <c r="F984" s="17" t="n">
        <v>0.900434542624488</v>
      </c>
      <c r="G984" s="18" t="n">
        <v>107.376411216791</v>
      </c>
      <c r="H984" s="19" t="n">
        <f aca="false">MAX(G984-$C$3,0)</f>
        <v>6.37641121679123</v>
      </c>
    </row>
    <row r="985" customFormat="false" ht="13.8" hidden="false" customHeight="false" outlineLevel="0" collapsed="false">
      <c r="F985" s="17" t="n">
        <v>0.892481186497122</v>
      </c>
      <c r="G985" s="18" t="n">
        <v>107.316041074284</v>
      </c>
      <c r="H985" s="19" t="n">
        <f aca="false">MAX(G985-$C$3,0)</f>
        <v>6.31604107428394</v>
      </c>
    </row>
    <row r="986" customFormat="false" ht="13.8" hidden="false" customHeight="false" outlineLevel="0" collapsed="false">
      <c r="F986" s="17" t="n">
        <v>-0.429051931300317</v>
      </c>
      <c r="G986" s="18" t="n">
        <v>97.7420272596289</v>
      </c>
      <c r="H986" s="19" t="n">
        <f aca="false">MAX(G986-$C$3,0)</f>
        <v>0</v>
      </c>
    </row>
    <row r="987" customFormat="false" ht="13.8" hidden="false" customHeight="false" outlineLevel="0" collapsed="false">
      <c r="F987" s="17" t="n">
        <v>0.670881602309669</v>
      </c>
      <c r="G987" s="18" t="n">
        <v>105.647563206909</v>
      </c>
      <c r="H987" s="19" t="n">
        <f aca="false">MAX(G987-$C$3,0)</f>
        <v>4.64756320690879</v>
      </c>
    </row>
    <row r="988" customFormat="false" ht="13.8" hidden="false" customHeight="false" outlineLevel="0" collapsed="false">
      <c r="F988" s="17" t="n">
        <v>0.977757996422249</v>
      </c>
      <c r="G988" s="18" t="n">
        <v>107.9651097383</v>
      </c>
      <c r="H988" s="19" t="n">
        <f aca="false">MAX(G988-$C$3,0)</f>
        <v>6.96510973830003</v>
      </c>
    </row>
    <row r="989" customFormat="false" ht="13.8" hidden="false" customHeight="false" outlineLevel="0" collapsed="false">
      <c r="F989" s="17" t="n">
        <v>1.14055160829293</v>
      </c>
      <c r="G989" s="18" t="n">
        <v>109.215103440308</v>
      </c>
      <c r="H989" s="19" t="n">
        <f aca="false">MAX(G989-$C$3,0)</f>
        <v>8.21510344030834</v>
      </c>
    </row>
    <row r="990" customFormat="false" ht="13.8" hidden="false" customHeight="false" outlineLevel="0" collapsed="false">
      <c r="F990" s="17" t="n">
        <v>-0.779775892117647</v>
      </c>
      <c r="G990" s="18" t="n">
        <v>95.3478424283487</v>
      </c>
      <c r="H990" s="19" t="n">
        <f aca="false">MAX(G990-$C$3,0)</f>
        <v>0</v>
      </c>
    </row>
    <row r="991" customFormat="false" ht="13.8" hidden="false" customHeight="false" outlineLevel="0" collapsed="false">
      <c r="F991" s="17" t="n">
        <v>0.15225440165561</v>
      </c>
      <c r="G991" s="18" t="n">
        <v>101.843385597387</v>
      </c>
      <c r="H991" s="19" t="n">
        <f aca="false">MAX(G991-$C$3,0)</f>
        <v>0.843385597387353</v>
      </c>
    </row>
    <row r="992" customFormat="false" ht="13.8" hidden="false" customHeight="false" outlineLevel="0" collapsed="false">
      <c r="F992" s="17" t="n">
        <v>-0.750624199992738</v>
      </c>
      <c r="G992" s="18" t="n">
        <v>95.5445890714885</v>
      </c>
      <c r="H992" s="19" t="n">
        <f aca="false">MAX(G992-$C$3,0)</f>
        <v>0</v>
      </c>
    </row>
    <row r="993" customFormat="false" ht="13.8" hidden="false" customHeight="false" outlineLevel="0" collapsed="false">
      <c r="F993" s="17" t="n">
        <v>-0.106616577413077</v>
      </c>
      <c r="G993" s="18" t="n">
        <v>99.9961070270213</v>
      </c>
      <c r="H993" s="19" t="n">
        <f aca="false">MAX(G993-$C$3,0)</f>
        <v>0</v>
      </c>
    </row>
    <row r="994" customFormat="false" ht="13.8" hidden="false" customHeight="false" outlineLevel="0" collapsed="false">
      <c r="F994" s="17" t="n">
        <v>-0.735183117823715</v>
      </c>
      <c r="G994" s="18" t="n">
        <v>95.6489663446468</v>
      </c>
      <c r="H994" s="19" t="n">
        <f aca="false">MAX(G994-$C$3,0)</f>
        <v>0</v>
      </c>
    </row>
    <row r="995" customFormat="false" ht="13.8" hidden="false" customHeight="false" outlineLevel="0" collapsed="false">
      <c r="F995" s="17" t="n">
        <v>-1.2624905545616</v>
      </c>
      <c r="G995" s="18" t="n">
        <v>92.1482435124914</v>
      </c>
      <c r="H995" s="19" t="n">
        <f aca="false">MAX(G995-$C$3,0)</f>
        <v>0</v>
      </c>
    </row>
    <row r="996" customFormat="false" ht="13.8" hidden="false" customHeight="false" outlineLevel="0" collapsed="false">
      <c r="F996" s="17" t="n">
        <v>0.134252274702952</v>
      </c>
      <c r="G996" s="18" t="n">
        <v>101.713827290523</v>
      </c>
      <c r="H996" s="19" t="n">
        <f aca="false">MAX(G996-$C$3,0)</f>
        <v>0.713827290522829</v>
      </c>
    </row>
    <row r="997" customFormat="false" ht="13.8" hidden="false" customHeight="false" outlineLevel="0" collapsed="false">
      <c r="F997" s="17" t="n">
        <v>-1.30006051023817</v>
      </c>
      <c r="G997" s="18" t="n">
        <v>91.9037676419987</v>
      </c>
      <c r="H997" s="19" t="n">
        <f aca="false">MAX(G997-$C$3,0)</f>
        <v>0</v>
      </c>
    </row>
    <row r="998" customFormat="false" ht="13.8" hidden="false" customHeight="false" outlineLevel="0" collapsed="false">
      <c r="F998" s="17" t="n">
        <v>-1.01245537301114</v>
      </c>
      <c r="G998" s="18" t="n">
        <v>93.7919264173082</v>
      </c>
      <c r="H998" s="19" t="n">
        <f aca="false">MAX(G998-$C$3,0)</f>
        <v>0</v>
      </c>
    </row>
    <row r="999" customFormat="false" ht="13.8" hidden="false" customHeight="false" outlineLevel="0" collapsed="false">
      <c r="F999" s="17" t="n">
        <v>1.1401354910008</v>
      </c>
      <c r="G999" s="18" t="n">
        <v>109.211889949382</v>
      </c>
      <c r="H999" s="19" t="n">
        <f aca="false">MAX(G999-$C$3,0)</f>
        <v>8.21188994938204</v>
      </c>
    </row>
    <row r="1000" customFormat="false" ht="13.8" hidden="false" customHeight="false" outlineLevel="0" collapsed="false">
      <c r="F1000" s="17" t="n">
        <v>-1.80872472283073</v>
      </c>
      <c r="G1000" s="18" t="n">
        <v>88.6569151280692</v>
      </c>
      <c r="H1000" s="19" t="n">
        <f aca="false">MAX(G1000-$C$3,0)</f>
        <v>0</v>
      </c>
    </row>
    <row r="1001" customFormat="false" ht="13.8" hidden="false" customHeight="false" outlineLevel="0" collapsed="false">
      <c r="F1001" s="17" t="n">
        <v>-0.246545925593042</v>
      </c>
      <c r="G1001" s="18" t="n">
        <v>99.0115743970218</v>
      </c>
      <c r="H1001" s="19" t="n">
        <f aca="false">MAX(G1001-$C$3,0)</f>
        <v>0</v>
      </c>
    </row>
    <row r="1002" customFormat="false" ht="13.8" hidden="false" customHeight="false" outlineLevel="0" collapsed="false">
      <c r="F1002" s="17" t="n">
        <v>-0.400313524592076</v>
      </c>
      <c r="G1002" s="18" t="n">
        <v>97.9408519769045</v>
      </c>
      <c r="H1002" s="19" t="n">
        <f aca="false">MAX(G1002-$C$3,0)</f>
        <v>0</v>
      </c>
    </row>
    <row r="1003" customFormat="false" ht="13.8" hidden="false" customHeight="false" outlineLevel="0" collapsed="false">
      <c r="F1003" s="17" t="n">
        <v>0.161115103310441</v>
      </c>
      <c r="G1003" s="18" t="n">
        <v>101.907215179936</v>
      </c>
      <c r="H1003" s="19" t="n">
        <f aca="false">MAX(G1003-$C$3,0)</f>
        <v>0.907215179936088</v>
      </c>
    </row>
    <row r="1004" customFormat="false" ht="13.8" hidden="false" customHeight="false" outlineLevel="0" collapsed="false">
      <c r="F1004" s="17" t="n">
        <v>0.764573130769847</v>
      </c>
      <c r="G1004" s="18" t="n">
        <v>106.349801007625</v>
      </c>
      <c r="H1004" s="19" t="n">
        <f aca="false">MAX(G1004-$C$3,0)</f>
        <v>5.34980100762532</v>
      </c>
    </row>
    <row r="1005" customFormat="false" ht="13.8" hidden="false" customHeight="false" outlineLevel="0" collapsed="false">
      <c r="F1005" s="17" t="n">
        <v>-1.0443449553447</v>
      </c>
      <c r="G1005" s="18" t="n">
        <v>93.580670088334</v>
      </c>
      <c r="H1005" s="19" t="n">
        <f aca="false">MAX(G1005-$C$3,0)</f>
        <v>0</v>
      </c>
    </row>
    <row r="1006" customFormat="false" ht="13.8" hidden="false" customHeight="false" outlineLevel="0" collapsed="false">
      <c r="F1006" s="17" t="n">
        <v>1.9086127091278</v>
      </c>
      <c r="G1006" s="18" t="n">
        <v>115.310614734628</v>
      </c>
      <c r="H1006" s="19" t="n">
        <f aca="false">MAX(G1006-$C$3,0)</f>
        <v>14.3106147346282</v>
      </c>
    </row>
    <row r="1007" customFormat="false" ht="13.8" hidden="false" customHeight="false" outlineLevel="0" collapsed="false">
      <c r="F1007" s="17" t="n">
        <v>1.17490391241053</v>
      </c>
      <c r="G1007" s="18" t="n">
        <v>109.480717554681</v>
      </c>
      <c r="H1007" s="19" t="n">
        <f aca="false">MAX(G1007-$C$3,0)</f>
        <v>8.48071755468101</v>
      </c>
    </row>
    <row r="1008" customFormat="false" ht="13.8" hidden="false" customHeight="false" outlineLevel="0" collapsed="false">
      <c r="F1008" s="17" t="n">
        <v>0.466699395053939</v>
      </c>
      <c r="G1008" s="18" t="n">
        <v>104.133196647229</v>
      </c>
      <c r="H1008" s="19" t="n">
        <f aca="false">MAX(G1008-$C$3,0)</f>
        <v>3.13319664722873</v>
      </c>
    </row>
    <row r="1009" customFormat="false" ht="13.8" hidden="false" customHeight="false" outlineLevel="0" collapsed="false">
      <c r="F1009" s="17" t="n">
        <v>-1.97729556625305</v>
      </c>
      <c r="G1009" s="18" t="n">
        <v>87.6064193630278</v>
      </c>
      <c r="H1009" s="19" t="n">
        <f aca="false">MAX(G1009-$C$3,0)</f>
        <v>0</v>
      </c>
    </row>
    <row r="1010" customFormat="false" ht="13.8" hidden="false" customHeight="false" outlineLevel="0" collapsed="false">
      <c r="F1010" s="17" t="n">
        <v>0.532032134823147</v>
      </c>
      <c r="G1010" s="18" t="n">
        <v>104.615376011166</v>
      </c>
      <c r="H1010" s="19" t="n">
        <f aca="false">MAX(G1010-$C$3,0)</f>
        <v>3.61537601116615</v>
      </c>
    </row>
    <row r="1011" customFormat="false" ht="13.8" hidden="false" customHeight="false" outlineLevel="0" collapsed="false">
      <c r="F1011" s="17" t="n">
        <v>0.0699628789587417</v>
      </c>
      <c r="G1011" s="18" t="n">
        <v>101.252491045488</v>
      </c>
      <c r="H1011" s="19" t="n">
        <f aca="false">MAX(G1011-$C$3,0)</f>
        <v>0.252491045487574</v>
      </c>
    </row>
    <row r="1012" customFormat="false" ht="13.8" hidden="false" customHeight="false" outlineLevel="0" collapsed="false">
      <c r="F1012" s="17" t="n">
        <v>0.526736248138481</v>
      </c>
      <c r="G1012" s="18" t="n">
        <v>104.576207425254</v>
      </c>
      <c r="H1012" s="19" t="n">
        <f aca="false">MAX(G1012-$C$3,0)</f>
        <v>3.576207425254</v>
      </c>
    </row>
    <row r="1013" customFormat="false" ht="13.8" hidden="false" customHeight="false" outlineLevel="0" collapsed="false">
      <c r="F1013" s="17" t="n">
        <v>1.16354629926269</v>
      </c>
      <c r="G1013" s="18" t="n">
        <v>109.392828391556</v>
      </c>
      <c r="H1013" s="19" t="n">
        <f aca="false">MAX(G1013-$C$3,0)</f>
        <v>8.39282839155591</v>
      </c>
    </row>
    <row r="1014" customFormat="false" ht="13.8" hidden="false" customHeight="false" outlineLevel="0" collapsed="false">
      <c r="F1014" s="17" t="n">
        <v>-0.626744402982729</v>
      </c>
      <c r="G1014" s="18" t="n">
        <v>96.3852001336899</v>
      </c>
      <c r="H1014" s="19" t="n">
        <f aca="false">MAX(G1014-$C$3,0)</f>
        <v>0</v>
      </c>
    </row>
    <row r="1015" customFormat="false" ht="13.8" hidden="false" customHeight="false" outlineLevel="0" collapsed="false">
      <c r="F1015" s="17" t="n">
        <v>0.739002304821617</v>
      </c>
      <c r="G1015" s="18" t="n">
        <v>106.157680436701</v>
      </c>
      <c r="H1015" s="19" t="n">
        <f aca="false">MAX(G1015-$C$3,0)</f>
        <v>5.15768043670076</v>
      </c>
    </row>
    <row r="1016" customFormat="false" ht="13.8" hidden="false" customHeight="false" outlineLevel="0" collapsed="false">
      <c r="F1016" s="17" t="n">
        <v>1.62978717559312</v>
      </c>
      <c r="G1016" s="18" t="n">
        <v>113.059422391076</v>
      </c>
      <c r="H1016" s="19" t="n">
        <f aca="false">MAX(G1016-$C$3,0)</f>
        <v>12.0594223910757</v>
      </c>
    </row>
    <row r="1017" customFormat="false" ht="13.8" hidden="false" customHeight="false" outlineLevel="0" collapsed="false">
      <c r="F1017" s="17" t="n">
        <v>0.0200201888503236</v>
      </c>
      <c r="G1017" s="18" t="n">
        <v>100.895550383717</v>
      </c>
      <c r="H1017" s="19" t="n">
        <f aca="false">MAX(G1017-$C$3,0)</f>
        <v>0</v>
      </c>
    </row>
    <row r="1018" customFormat="false" ht="13.8" hidden="false" customHeight="false" outlineLevel="0" collapsed="false">
      <c r="F1018" s="17" t="n">
        <v>-2.33103358469566</v>
      </c>
      <c r="G1018" s="18" t="n">
        <v>85.4422936919392</v>
      </c>
      <c r="H1018" s="19" t="n">
        <f aca="false">MAX(G1018-$C$3,0)</f>
        <v>0</v>
      </c>
    </row>
    <row r="1019" customFormat="false" ht="13.8" hidden="false" customHeight="false" outlineLevel="0" collapsed="false">
      <c r="F1019" s="17" t="n">
        <v>0.566497081034161</v>
      </c>
      <c r="G1019" s="18" t="n">
        <v>104.870638753993</v>
      </c>
      <c r="H1019" s="19" t="n">
        <f aca="false">MAX(G1019-$C$3,0)</f>
        <v>3.87063875399294</v>
      </c>
    </row>
    <row r="1020" customFormat="false" ht="13.8" hidden="false" customHeight="false" outlineLevel="0" collapsed="false">
      <c r="F1020" s="17" t="n">
        <v>-0.583117340450727</v>
      </c>
      <c r="G1020" s="18" t="n">
        <v>96.682997859969</v>
      </c>
      <c r="H1020" s="19" t="n">
        <f aca="false">MAX(G1020-$C$3,0)</f>
        <v>0</v>
      </c>
    </row>
    <row r="1021" customFormat="false" ht="13.8" hidden="false" customHeight="false" outlineLevel="0" collapsed="false">
      <c r="F1021" s="17" t="n">
        <v>-0.257748345133798</v>
      </c>
      <c r="G1021" s="18" t="n">
        <v>98.9331753462856</v>
      </c>
      <c r="H1021" s="19" t="n">
        <f aca="false">MAX(G1021-$C$3,0)</f>
        <v>0</v>
      </c>
    </row>
    <row r="1022" customFormat="false" ht="13.8" hidden="false" customHeight="false" outlineLevel="0" collapsed="false">
      <c r="F1022" s="17" t="n">
        <v>-0.340819641936673</v>
      </c>
      <c r="G1022" s="18" t="n">
        <v>98.3537425990542</v>
      </c>
      <c r="H1022" s="19" t="n">
        <f aca="false">MAX(G1022-$C$3,0)</f>
        <v>0</v>
      </c>
    </row>
    <row r="1023" customFormat="false" ht="13.8" hidden="false" customHeight="false" outlineLevel="0" collapsed="false">
      <c r="F1023" s="17" t="n">
        <v>-1.2893962294516</v>
      </c>
      <c r="G1023" s="18" t="n">
        <v>91.9730964360343</v>
      </c>
      <c r="H1023" s="19" t="n">
        <f aca="false">MAX(G1023-$C$3,0)</f>
        <v>0</v>
      </c>
    </row>
    <row r="1024" customFormat="false" ht="13.8" hidden="false" customHeight="false" outlineLevel="0" collapsed="false">
      <c r="F1024" s="17" t="n">
        <v>2.00833915262708</v>
      </c>
      <c r="G1024" s="18" t="n">
        <v>116.126627181446</v>
      </c>
      <c r="H1024" s="19" t="n">
        <f aca="false">MAX(G1024-$C$3,0)</f>
        <v>15.1266271814457</v>
      </c>
    </row>
    <row r="1025" customFormat="false" ht="13.8" hidden="false" customHeight="false" outlineLevel="0" collapsed="false">
      <c r="F1025" s="17" t="n">
        <v>-0.301918762048892</v>
      </c>
      <c r="G1025" s="18" t="n">
        <v>98.6246574188495</v>
      </c>
      <c r="H1025" s="19" t="n">
        <f aca="false">MAX(G1025-$C$3,0)</f>
        <v>0</v>
      </c>
    </row>
    <row r="1026" customFormat="false" ht="13.8" hidden="false" customHeight="false" outlineLevel="0" collapsed="false">
      <c r="F1026" s="17" t="n">
        <v>-0.0412121634564112</v>
      </c>
      <c r="G1026" s="18" t="n">
        <v>100.459639112309</v>
      </c>
      <c r="H1026" s="19" t="n">
        <f aca="false">MAX(G1026-$C$3,0)</f>
        <v>0</v>
      </c>
    </row>
    <row r="1027" customFormat="false" ht="13.8" hidden="false" customHeight="false" outlineLevel="0" collapsed="false">
      <c r="F1027" s="17" t="n">
        <v>-1.35424126680917</v>
      </c>
      <c r="G1027" s="18" t="n">
        <v>91.5523433946225</v>
      </c>
      <c r="H1027" s="19" t="n">
        <f aca="false">MAX(G1027-$C$3,0)</f>
        <v>0</v>
      </c>
    </row>
    <row r="1028" customFormat="false" ht="13.8" hidden="false" customHeight="false" outlineLevel="0" collapsed="false">
      <c r="F1028" s="17" t="n">
        <v>0.326204537889207</v>
      </c>
      <c r="G1028" s="18" t="n">
        <v>103.10380848585</v>
      </c>
      <c r="H1028" s="19" t="n">
        <f aca="false">MAX(G1028-$C$3,0)</f>
        <v>2.10380848584961</v>
      </c>
    </row>
    <row r="1029" customFormat="false" ht="13.8" hidden="false" customHeight="false" outlineLevel="0" collapsed="false">
      <c r="F1029" s="17" t="n">
        <v>0.470091570249664</v>
      </c>
      <c r="G1029" s="18" t="n">
        <v>104.158177344902</v>
      </c>
      <c r="H1029" s="19" t="n">
        <f aca="false">MAX(G1029-$C$3,0)</f>
        <v>3.15817734490236</v>
      </c>
    </row>
    <row r="1030" customFormat="false" ht="13.8" hidden="false" customHeight="false" outlineLevel="0" collapsed="false">
      <c r="F1030" s="17" t="n">
        <v>0.154588668135703</v>
      </c>
      <c r="G1030" s="18" t="n">
        <v>101.860197006085</v>
      </c>
      <c r="H1030" s="19" t="n">
        <f aca="false">MAX(G1030-$C$3,0)</f>
        <v>0.860197006085357</v>
      </c>
    </row>
    <row r="1031" customFormat="false" ht="13.8" hidden="false" customHeight="false" outlineLevel="0" collapsed="false">
      <c r="F1031" s="17" t="n">
        <v>0.39142715361479</v>
      </c>
      <c r="G1031" s="18" t="n">
        <v>103.580414782642</v>
      </c>
      <c r="H1031" s="19" t="n">
        <f aca="false">MAX(G1031-$C$3,0)</f>
        <v>2.58041478264219</v>
      </c>
    </row>
    <row r="1032" customFormat="false" ht="13.8" hidden="false" customHeight="false" outlineLevel="0" collapsed="false">
      <c r="F1032" s="17" t="n">
        <v>-0.821606982631428</v>
      </c>
      <c r="G1032" s="18" t="n">
        <v>95.0662292875358</v>
      </c>
      <c r="H1032" s="19" t="n">
        <f aca="false">MAX(G1032-$C$3,0)</f>
        <v>0</v>
      </c>
    </row>
    <row r="1033" customFormat="false" ht="13.8" hidden="false" customHeight="false" outlineLevel="0" collapsed="false">
      <c r="F1033" s="17" t="n">
        <v>1.60690901307162</v>
      </c>
      <c r="G1033" s="18" t="n">
        <v>112.876670589477</v>
      </c>
      <c r="H1033" s="19" t="n">
        <f aca="false">MAX(G1033-$C$3,0)</f>
        <v>11.8766705894767</v>
      </c>
    </row>
    <row r="1034" customFormat="false" ht="13.8" hidden="false" customHeight="false" outlineLevel="0" collapsed="false">
      <c r="F1034" s="17" t="n">
        <v>0.181499037543654</v>
      </c>
      <c r="G1034" s="18" t="n">
        <v>102.054206256514</v>
      </c>
      <c r="H1034" s="19" t="n">
        <f aca="false">MAX(G1034-$C$3,0)</f>
        <v>1.05420625651418</v>
      </c>
    </row>
    <row r="1035" customFormat="false" ht="13.8" hidden="false" customHeight="false" outlineLevel="0" collapsed="false">
      <c r="F1035" s="17" t="n">
        <v>0.237664647846388</v>
      </c>
      <c r="G1035" s="18" t="n">
        <v>102.460321303904</v>
      </c>
      <c r="H1035" s="19" t="n">
        <f aca="false">MAX(G1035-$C$3,0)</f>
        <v>1.46032130390429</v>
      </c>
    </row>
    <row r="1036" customFormat="false" ht="13.8" hidden="false" customHeight="false" outlineLevel="0" collapsed="false">
      <c r="F1036" s="17" t="n">
        <v>0.166029544872529</v>
      </c>
      <c r="G1036" s="18" t="n">
        <v>101.942634447224</v>
      </c>
      <c r="H1036" s="19" t="n">
        <f aca="false">MAX(G1036-$C$3,0)</f>
        <v>0.942634447223782</v>
      </c>
    </row>
    <row r="1037" customFormat="false" ht="13.8" hidden="false" customHeight="false" outlineLevel="0" collapsed="false">
      <c r="F1037" s="17" t="n">
        <v>-0.99822371819333</v>
      </c>
      <c r="G1037" s="18" t="n">
        <v>93.8863595506182</v>
      </c>
      <c r="H1037" s="19" t="n">
        <f aca="false">MAX(G1037-$C$3,0)</f>
        <v>0</v>
      </c>
    </row>
    <row r="1038" customFormat="false" ht="13.8" hidden="false" customHeight="false" outlineLevel="0" collapsed="false">
      <c r="F1038" s="17" t="n">
        <v>-0.794484015766606</v>
      </c>
      <c r="G1038" s="18" t="n">
        <v>95.2487301804216</v>
      </c>
      <c r="H1038" s="19" t="n">
        <f aca="false">MAX(G1038-$C$3,0)</f>
        <v>0</v>
      </c>
    </row>
    <row r="1039" customFormat="false" ht="13.8" hidden="false" customHeight="false" outlineLevel="0" collapsed="false">
      <c r="F1039" s="17" t="n">
        <v>0.758285679838929</v>
      </c>
      <c r="G1039" s="18" t="n">
        <v>106.302529467217</v>
      </c>
      <c r="H1039" s="19" t="n">
        <f aca="false">MAX(G1039-$C$3,0)</f>
        <v>5.30252946721743</v>
      </c>
    </row>
    <row r="1040" customFormat="false" ht="13.8" hidden="false" customHeight="false" outlineLevel="0" collapsed="false">
      <c r="F1040" s="17" t="n">
        <v>0.0968289132111757</v>
      </c>
      <c r="G1040" s="18" t="n">
        <v>101.445024793946</v>
      </c>
      <c r="H1040" s="19" t="n">
        <f aca="false">MAX(G1040-$C$3,0)</f>
        <v>0.445024793945507</v>
      </c>
    </row>
    <row r="1041" customFormat="false" ht="13.8" hidden="false" customHeight="false" outlineLevel="0" collapsed="false">
      <c r="F1041" s="17" t="n">
        <v>-0.649975874765532</v>
      </c>
      <c r="G1041" s="18" t="n">
        <v>96.226996877382</v>
      </c>
      <c r="H1041" s="19" t="n">
        <f aca="false">MAX(G1041-$C$3,0)</f>
        <v>0</v>
      </c>
    </row>
    <row r="1042" customFormat="false" ht="13.8" hidden="false" customHeight="false" outlineLevel="0" collapsed="false">
      <c r="F1042" s="17" t="n">
        <v>1.10642670556747</v>
      </c>
      <c r="G1042" s="18" t="n">
        <v>108.951885639759</v>
      </c>
      <c r="H1042" s="19" t="n">
        <f aca="false">MAX(G1042-$C$3,0)</f>
        <v>7.95188563975897</v>
      </c>
    </row>
    <row r="1043" customFormat="false" ht="13.8" hidden="false" customHeight="false" outlineLevel="0" collapsed="false">
      <c r="F1043" s="17" t="n">
        <v>0.273155676840925</v>
      </c>
      <c r="G1043" s="18" t="n">
        <v>102.717778107004</v>
      </c>
      <c r="H1043" s="19" t="n">
        <f aca="false">MAX(G1043-$C$3,0)</f>
        <v>1.71777810700387</v>
      </c>
    </row>
    <row r="1044" customFormat="false" ht="13.8" hidden="false" customHeight="false" outlineLevel="0" collapsed="false">
      <c r="F1044" s="17" t="n">
        <v>-1.52682235537541</v>
      </c>
      <c r="G1044" s="18" t="n">
        <v>90.4418897149764</v>
      </c>
      <c r="H1044" s="19" t="n">
        <f aca="false">MAX(G1044-$C$3,0)</f>
        <v>0</v>
      </c>
    </row>
    <row r="1045" customFormat="false" ht="13.8" hidden="false" customHeight="false" outlineLevel="0" collapsed="false">
      <c r="F1045" s="17" t="n">
        <v>0.016762796034015</v>
      </c>
      <c r="G1045" s="18" t="n">
        <v>100.872313540107</v>
      </c>
      <c r="H1045" s="19" t="n">
        <f aca="false">MAX(G1045-$C$3,0)</f>
        <v>0</v>
      </c>
    </row>
    <row r="1046" customFormat="false" ht="13.8" hidden="false" customHeight="false" outlineLevel="0" collapsed="false">
      <c r="F1046" s="17" t="n">
        <v>-0.548188049083867</v>
      </c>
      <c r="G1046" s="18" t="n">
        <v>96.9220878103717</v>
      </c>
      <c r="H1046" s="19" t="n">
        <f aca="false">MAX(G1046-$C$3,0)</f>
        <v>0</v>
      </c>
    </row>
    <row r="1047" customFormat="false" ht="13.8" hidden="false" customHeight="false" outlineLevel="0" collapsed="false">
      <c r="F1047" s="17" t="n">
        <v>0.200984714591433</v>
      </c>
      <c r="G1047" s="18" t="n">
        <v>102.19491809632</v>
      </c>
      <c r="H1047" s="19" t="n">
        <f aca="false">MAX(G1047-$C$3,0)</f>
        <v>1.19491809631963</v>
      </c>
    </row>
    <row r="1048" customFormat="false" ht="13.8" hidden="false" customHeight="false" outlineLevel="0" collapsed="false">
      <c r="F1048" s="17" t="n">
        <v>-1.86512048279929</v>
      </c>
      <c r="G1048" s="18" t="n">
        <v>88.304074632737</v>
      </c>
      <c r="H1048" s="19" t="n">
        <f aca="false">MAX(G1048-$C$3,0)</f>
        <v>0</v>
      </c>
    </row>
    <row r="1049" customFormat="false" ht="13.8" hidden="false" customHeight="false" outlineLevel="0" collapsed="false">
      <c r="F1049" s="17" t="n">
        <v>-0.327285140579767</v>
      </c>
      <c r="G1049" s="18" t="n">
        <v>98.4479155081628</v>
      </c>
      <c r="H1049" s="19" t="n">
        <f aca="false">MAX(G1049-$C$3,0)</f>
        <v>0</v>
      </c>
    </row>
    <row r="1050" customFormat="false" ht="13.8" hidden="false" customHeight="false" outlineLevel="0" collapsed="false">
      <c r="F1050" s="17" t="n">
        <v>0.230875783768158</v>
      </c>
      <c r="G1050" s="18" t="n">
        <v>102.411147524014</v>
      </c>
      <c r="H1050" s="19" t="n">
        <f aca="false">MAX(G1050-$C$3,0)</f>
        <v>1.41114752401434</v>
      </c>
    </row>
    <row r="1051" customFormat="false" ht="13.8" hidden="false" customHeight="false" outlineLevel="0" collapsed="false">
      <c r="F1051" s="17" t="n">
        <v>-0.333304494500729</v>
      </c>
      <c r="G1051" s="18" t="n">
        <v>98.4060217824581</v>
      </c>
      <c r="H1051" s="19" t="n">
        <f aca="false">MAX(G1051-$C$3,0)</f>
        <v>0</v>
      </c>
    </row>
    <row r="1052" customFormat="false" ht="13.8" hidden="false" customHeight="false" outlineLevel="0" collapsed="false">
      <c r="F1052" s="17" t="n">
        <v>0.947364684624309</v>
      </c>
      <c r="G1052" s="18" t="n">
        <v>107.73332765414</v>
      </c>
      <c r="H1052" s="19" t="n">
        <f aca="false">MAX(G1052-$C$3,0)</f>
        <v>6.7333276541397</v>
      </c>
    </row>
    <row r="1053" customFormat="false" ht="13.8" hidden="false" customHeight="false" outlineLevel="0" collapsed="false">
      <c r="F1053" s="17" t="n">
        <v>0.229035776059636</v>
      </c>
      <c r="G1053" s="18" t="n">
        <v>102.397823861464</v>
      </c>
      <c r="H1053" s="19" t="n">
        <f aca="false">MAX(G1053-$C$3,0)</f>
        <v>1.39782386146371</v>
      </c>
    </row>
    <row r="1054" customFormat="false" ht="13.8" hidden="false" customHeight="false" outlineLevel="0" collapsed="false">
      <c r="F1054" s="17" t="n">
        <v>1.08203174032672</v>
      </c>
      <c r="G1054" s="18" t="n">
        <v>108.764107325893</v>
      </c>
      <c r="H1054" s="19" t="n">
        <f aca="false">MAX(G1054-$C$3,0)</f>
        <v>7.76410732589325</v>
      </c>
    </row>
    <row r="1055" customFormat="false" ht="13.8" hidden="false" customHeight="false" outlineLevel="0" collapsed="false">
      <c r="F1055" s="17" t="n">
        <v>-0.148470930997365</v>
      </c>
      <c r="G1055" s="18" t="n">
        <v>99.700601074026</v>
      </c>
      <c r="H1055" s="19" t="n">
        <f aca="false">MAX(G1055-$C$3,0)</f>
        <v>0</v>
      </c>
    </row>
    <row r="1056" customFormat="false" ht="13.8" hidden="false" customHeight="false" outlineLevel="0" collapsed="false">
      <c r="F1056" s="17" t="n">
        <v>0.893057173374202</v>
      </c>
      <c r="G1056" s="18" t="n">
        <v>107.320411976373</v>
      </c>
      <c r="H1056" s="19" t="n">
        <f aca="false">MAX(G1056-$C$3,0)</f>
        <v>6.32041197637301</v>
      </c>
    </row>
    <row r="1057" customFormat="false" ht="13.8" hidden="false" customHeight="false" outlineLevel="0" collapsed="false">
      <c r="F1057" s="17" t="n">
        <v>0.772669991745112</v>
      </c>
      <c r="G1057" s="18" t="n">
        <v>106.410707374817</v>
      </c>
      <c r="H1057" s="19" t="n">
        <f aca="false">MAX(G1057-$C$3,0)</f>
        <v>5.41070737481681</v>
      </c>
    </row>
    <row r="1058" customFormat="false" ht="13.8" hidden="false" customHeight="false" outlineLevel="0" collapsed="false">
      <c r="F1058" s="17" t="n">
        <v>-0.866228487801183</v>
      </c>
      <c r="G1058" s="18" t="n">
        <v>94.7667474288567</v>
      </c>
      <c r="H1058" s="19" t="n">
        <f aca="false">MAX(G1058-$C$3,0)</f>
        <v>0</v>
      </c>
    </row>
    <row r="1059" customFormat="false" ht="13.8" hidden="false" customHeight="false" outlineLevel="0" collapsed="false">
      <c r="F1059" s="17" t="n">
        <v>-1.22967898462078</v>
      </c>
      <c r="G1059" s="18" t="n">
        <v>92.3622874743658</v>
      </c>
      <c r="H1059" s="19" t="n">
        <f aca="false">MAX(G1059-$C$3,0)</f>
        <v>0</v>
      </c>
    </row>
    <row r="1060" customFormat="false" ht="13.8" hidden="false" customHeight="false" outlineLevel="0" collapsed="false">
      <c r="F1060" s="17" t="n">
        <v>-0.625277044106201</v>
      </c>
      <c r="G1060" s="18" t="n">
        <v>96.3952013824637</v>
      </c>
      <c r="H1060" s="19" t="n">
        <f aca="false">MAX(G1060-$C$3,0)</f>
        <v>0</v>
      </c>
    </row>
    <row r="1061" customFormat="false" ht="13.8" hidden="false" customHeight="false" outlineLevel="0" collapsed="false">
      <c r="F1061" s="17" t="n">
        <v>3.188827488381</v>
      </c>
      <c r="G1061" s="18" t="n">
        <v>126.236147592368</v>
      </c>
      <c r="H1061" s="19" t="n">
        <f aca="false">MAX(G1061-$C$3,0)</f>
        <v>25.2361475923683</v>
      </c>
    </row>
    <row r="1062" customFormat="false" ht="13.8" hidden="false" customHeight="false" outlineLevel="0" collapsed="false">
      <c r="F1062" s="17" t="n">
        <v>0.0555514207708681</v>
      </c>
      <c r="G1062" s="18" t="n">
        <v>101.149362858915</v>
      </c>
      <c r="H1062" s="19" t="n">
        <f aca="false">MAX(G1062-$C$3,0)</f>
        <v>0.149362858915268</v>
      </c>
    </row>
    <row r="1063" customFormat="false" ht="13.8" hidden="false" customHeight="false" outlineLevel="0" collapsed="false">
      <c r="F1063" s="17" t="n">
        <v>0.591131712705569</v>
      </c>
      <c r="G1063" s="18" t="n">
        <v>105.053475422429</v>
      </c>
      <c r="H1063" s="19" t="n">
        <f aca="false">MAX(G1063-$C$3,0)</f>
        <v>4.05347542242944</v>
      </c>
    </row>
    <row r="1064" customFormat="false" ht="13.8" hidden="false" customHeight="false" outlineLevel="0" collapsed="false">
      <c r="F1064" s="17" t="n">
        <v>0.00570527474032452</v>
      </c>
      <c r="G1064" s="18" t="n">
        <v>100.793473834287</v>
      </c>
      <c r="H1064" s="19" t="n">
        <f aca="false">MAX(G1064-$C$3,0)</f>
        <v>0</v>
      </c>
    </row>
    <row r="1065" customFormat="false" ht="13.8" hidden="false" customHeight="false" outlineLevel="0" collapsed="false">
      <c r="F1065" s="17" t="n">
        <v>-0.337621510964075</v>
      </c>
      <c r="G1065" s="18" t="n">
        <v>98.3759870271804</v>
      </c>
      <c r="H1065" s="19" t="n">
        <f aca="false">MAX(G1065-$C$3,0)</f>
        <v>0</v>
      </c>
    </row>
    <row r="1066" customFormat="false" ht="13.8" hidden="false" customHeight="false" outlineLevel="0" collapsed="false">
      <c r="F1066" s="17" t="n">
        <v>-0.697749572759019</v>
      </c>
      <c r="G1066" s="18" t="n">
        <v>95.9024798767809</v>
      </c>
      <c r="H1066" s="19" t="n">
        <f aca="false">MAX(G1066-$C$3,0)</f>
        <v>0</v>
      </c>
    </row>
    <row r="1067" customFormat="false" ht="13.8" hidden="false" customHeight="false" outlineLevel="0" collapsed="false">
      <c r="F1067" s="17" t="n">
        <v>0.753465942018364</v>
      </c>
      <c r="G1067" s="18" t="n">
        <v>106.26630700132</v>
      </c>
      <c r="H1067" s="19" t="n">
        <f aca="false">MAX(G1067-$C$3,0)</f>
        <v>5.26630700132036</v>
      </c>
    </row>
    <row r="1068" customFormat="false" ht="13.8" hidden="false" customHeight="false" outlineLevel="0" collapsed="false">
      <c r="F1068" s="17" t="n">
        <v>0.796651416184587</v>
      </c>
      <c r="G1068" s="18" t="n">
        <v>106.591305644857</v>
      </c>
      <c r="H1068" s="19" t="n">
        <f aca="false">MAX(G1068-$C$3,0)</f>
        <v>5.59130564485714</v>
      </c>
    </row>
    <row r="1069" customFormat="false" ht="13.8" hidden="false" customHeight="false" outlineLevel="0" collapsed="false">
      <c r="F1069" s="17" t="n">
        <v>0.357802656987483</v>
      </c>
      <c r="G1069" s="18" t="n">
        <v>103.334433393331</v>
      </c>
      <c r="H1069" s="19" t="n">
        <f aca="false">MAX(G1069-$C$3,0)</f>
        <v>2.33443339333132</v>
      </c>
    </row>
    <row r="1070" customFormat="false" ht="13.8" hidden="false" customHeight="false" outlineLevel="0" collapsed="false">
      <c r="F1070" s="17" t="n">
        <v>0.226016118805209</v>
      </c>
      <c r="G1070" s="18" t="n">
        <v>102.37596200615</v>
      </c>
      <c r="H1070" s="19" t="n">
        <f aca="false">MAX(G1070-$C$3,0)</f>
        <v>1.37596200615012</v>
      </c>
    </row>
    <row r="1071" customFormat="false" ht="13.8" hidden="false" customHeight="false" outlineLevel="0" collapsed="false">
      <c r="F1071" s="17" t="n">
        <v>-0.857137440455336</v>
      </c>
      <c r="G1071" s="18" t="n">
        <v>94.8276863124933</v>
      </c>
      <c r="H1071" s="19" t="n">
        <f aca="false">MAX(G1071-$C$3,0)</f>
        <v>0</v>
      </c>
    </row>
    <row r="1072" customFormat="false" ht="13.8" hidden="false" customHeight="false" outlineLevel="0" collapsed="false">
      <c r="F1072" s="17" t="n">
        <v>1.19954729108855</v>
      </c>
      <c r="G1072" s="18" t="n">
        <v>109.671659495592</v>
      </c>
      <c r="H1072" s="19" t="n">
        <f aca="false">MAX(G1072-$C$3,0)</f>
        <v>8.67165949559248</v>
      </c>
    </row>
    <row r="1073" customFormat="false" ht="13.8" hidden="false" customHeight="false" outlineLevel="0" collapsed="false">
      <c r="F1073" s="17" t="n">
        <v>-0.747820468054944</v>
      </c>
      <c r="G1073" s="18" t="n">
        <v>95.5635330258528</v>
      </c>
      <c r="H1073" s="19" t="n">
        <f aca="false">MAX(G1073-$C$3,0)</f>
        <v>0</v>
      </c>
    </row>
    <row r="1074" customFormat="false" ht="13.8" hidden="false" customHeight="false" outlineLevel="0" collapsed="false">
      <c r="F1074" s="17" t="n">
        <v>-0.716218628794846</v>
      </c>
      <c r="G1074" s="18" t="n">
        <v>95.7773168710613</v>
      </c>
      <c r="H1074" s="19" t="n">
        <f aca="false">MAX(G1074-$C$3,0)</f>
        <v>0</v>
      </c>
    </row>
    <row r="1075" customFormat="false" ht="13.8" hidden="false" customHeight="false" outlineLevel="0" collapsed="false">
      <c r="F1075" s="17" t="n">
        <v>0.707011419939393</v>
      </c>
      <c r="G1075" s="18" t="n">
        <v>105.917812853062</v>
      </c>
      <c r="H1075" s="19" t="n">
        <f aca="false">MAX(G1075-$C$3,0)</f>
        <v>4.917812853062</v>
      </c>
    </row>
    <row r="1076" customFormat="false" ht="13.8" hidden="false" customHeight="false" outlineLevel="0" collapsed="false">
      <c r="F1076" s="17" t="n">
        <v>0.239246045100151</v>
      </c>
      <c r="G1076" s="18" t="n">
        <v>102.471779228976</v>
      </c>
      <c r="H1076" s="19" t="n">
        <f aca="false">MAX(G1076-$C$3,0)</f>
        <v>1.47177922897572</v>
      </c>
    </row>
    <row r="1077" customFormat="false" ht="13.8" hidden="false" customHeight="false" outlineLevel="0" collapsed="false">
      <c r="F1077" s="17" t="n">
        <v>-0.970802328107757</v>
      </c>
      <c r="G1077" s="18" t="n">
        <v>94.068580406415</v>
      </c>
      <c r="H1077" s="19" t="n">
        <f aca="false">MAX(G1077-$C$3,0)</f>
        <v>0</v>
      </c>
    </row>
    <row r="1078" customFormat="false" ht="13.8" hidden="false" customHeight="false" outlineLevel="0" collapsed="false">
      <c r="F1078" s="17" t="n">
        <v>-0.101742702261469</v>
      </c>
      <c r="G1078" s="18" t="n">
        <v>100.030575126186</v>
      </c>
      <c r="H1078" s="19" t="n">
        <f aca="false">MAX(G1078-$C$3,0)</f>
        <v>0</v>
      </c>
    </row>
    <row r="1079" customFormat="false" ht="13.8" hidden="false" customHeight="false" outlineLevel="0" collapsed="false">
      <c r="F1079" s="17" t="n">
        <v>0.204319937491591</v>
      </c>
      <c r="G1079" s="18" t="n">
        <v>102.21902216623</v>
      </c>
      <c r="H1079" s="19" t="n">
        <f aca="false">MAX(G1079-$C$3,0)</f>
        <v>1.21902216623009</v>
      </c>
    </row>
    <row r="1080" customFormat="false" ht="13.8" hidden="false" customHeight="false" outlineLevel="0" collapsed="false">
      <c r="F1080" s="17" t="n">
        <v>1.67656699803154</v>
      </c>
      <c r="G1080" s="18" t="n">
        <v>113.434023292718</v>
      </c>
      <c r="H1080" s="19" t="n">
        <f aca="false">MAX(G1080-$C$3,0)</f>
        <v>12.4340232927184</v>
      </c>
    </row>
    <row r="1081" customFormat="false" ht="13.8" hidden="false" customHeight="false" outlineLevel="0" collapsed="false">
      <c r="F1081" s="17" t="n">
        <v>-0.640075229358169</v>
      </c>
      <c r="G1081" s="18" t="n">
        <v>96.294387189915</v>
      </c>
      <c r="H1081" s="19" t="n">
        <f aca="false">MAX(G1081-$C$3,0)</f>
        <v>0</v>
      </c>
    </row>
    <row r="1082" customFormat="false" ht="13.8" hidden="false" customHeight="false" outlineLevel="0" collapsed="false">
      <c r="F1082" s="17" t="n">
        <v>0.572077030528623</v>
      </c>
      <c r="G1082" s="18" t="n">
        <v>104.912024888446</v>
      </c>
      <c r="H1082" s="19" t="n">
        <f aca="false">MAX(G1082-$C$3,0)</f>
        <v>3.91202488844593</v>
      </c>
    </row>
    <row r="1083" customFormat="false" ht="13.8" hidden="false" customHeight="false" outlineLevel="0" collapsed="false">
      <c r="F1083" s="17" t="n">
        <v>0.412401478409115</v>
      </c>
      <c r="G1083" s="18" t="n">
        <v>103.734149774664</v>
      </c>
      <c r="H1083" s="19" t="n">
        <f aca="false">MAX(G1083-$C$3,0)</f>
        <v>2.7341497746641</v>
      </c>
    </row>
    <row r="1084" customFormat="false" ht="13.8" hidden="false" customHeight="false" outlineLevel="0" collapsed="false">
      <c r="F1084" s="17" t="n">
        <v>0.737365414469553</v>
      </c>
      <c r="G1084" s="18" t="n">
        <v>106.145393860511</v>
      </c>
      <c r="H1084" s="19" t="n">
        <f aca="false">MAX(G1084-$C$3,0)</f>
        <v>5.14539386051138</v>
      </c>
    </row>
    <row r="1085" customFormat="false" ht="13.8" hidden="false" customHeight="false" outlineLevel="0" collapsed="false">
      <c r="F1085" s="17" t="n">
        <v>1.59038968095034</v>
      </c>
      <c r="G1085" s="18" t="n">
        <v>112.744897097632</v>
      </c>
      <c r="H1085" s="19" t="n">
        <f aca="false">MAX(G1085-$C$3,0)</f>
        <v>11.744897097632</v>
      </c>
    </row>
    <row r="1086" customFormat="false" ht="13.8" hidden="false" customHeight="false" outlineLevel="0" collapsed="false">
      <c r="F1086" s="17" t="n">
        <v>1.47865546568388</v>
      </c>
      <c r="G1086" s="18" t="n">
        <v>111.857631644279</v>
      </c>
      <c r="H1086" s="19" t="n">
        <f aca="false">MAX(G1086-$C$3,0)</f>
        <v>10.8576316442789</v>
      </c>
    </row>
    <row r="1087" customFormat="false" ht="13.8" hidden="false" customHeight="false" outlineLevel="0" collapsed="false">
      <c r="F1087" s="17" t="n">
        <v>0.140567778083651</v>
      </c>
      <c r="G1087" s="18" t="n">
        <v>101.759260136889</v>
      </c>
      <c r="H1087" s="19" t="n">
        <f aca="false">MAX(G1087-$C$3,0)</f>
        <v>0.759260136889267</v>
      </c>
    </row>
    <row r="1088" customFormat="false" ht="13.8" hidden="false" customHeight="false" outlineLevel="0" collapsed="false">
      <c r="F1088" s="17" t="n">
        <v>0.185615725742592</v>
      </c>
      <c r="G1088" s="18" t="n">
        <v>102.083917928896</v>
      </c>
      <c r="H1088" s="19" t="n">
        <f aca="false">MAX(G1088-$C$3,0)</f>
        <v>1.08391792889566</v>
      </c>
    </row>
    <row r="1089" customFormat="false" ht="13.8" hidden="false" customHeight="false" outlineLevel="0" collapsed="false">
      <c r="F1089" s="17" t="n">
        <v>0.115549915002744</v>
      </c>
      <c r="G1089" s="18" t="n">
        <v>101.579404078756</v>
      </c>
      <c r="H1089" s="19" t="n">
        <f aca="false">MAX(G1089-$C$3,0)</f>
        <v>0.579404078755914</v>
      </c>
    </row>
    <row r="1090" customFormat="false" ht="13.8" hidden="false" customHeight="false" outlineLevel="0" collapsed="false">
      <c r="F1090" s="17" t="n">
        <v>0.651129248391281</v>
      </c>
      <c r="G1090" s="18" t="n">
        <v>105.500108007643</v>
      </c>
      <c r="H1090" s="19" t="n">
        <f aca="false">MAX(G1090-$C$3,0)</f>
        <v>4.50010800764341</v>
      </c>
    </row>
    <row r="1091" customFormat="false" ht="13.8" hidden="false" customHeight="false" outlineLevel="0" collapsed="false">
      <c r="F1091" s="17" t="n">
        <v>-1.23126376989565</v>
      </c>
      <c r="G1091" s="18" t="n">
        <v>92.3519378216758</v>
      </c>
      <c r="H1091" s="19" t="n">
        <f aca="false">MAX(G1091-$C$3,0)</f>
        <v>0</v>
      </c>
    </row>
    <row r="1092" customFormat="false" ht="13.8" hidden="false" customHeight="false" outlineLevel="0" collapsed="false">
      <c r="F1092" s="17" t="n">
        <v>1.65308829171679</v>
      </c>
      <c r="G1092" s="18" t="n">
        <v>113.245856906331</v>
      </c>
      <c r="H1092" s="19" t="n">
        <f aca="false">MAX(G1092-$C$3,0)</f>
        <v>12.2458569063314</v>
      </c>
    </row>
    <row r="1093" customFormat="false" ht="13.8" hidden="false" customHeight="false" outlineLevel="0" collapsed="false">
      <c r="F1093" s="17" t="n">
        <v>-0.957802564813851</v>
      </c>
      <c r="G1093" s="18" t="n">
        <v>94.1550900770688</v>
      </c>
      <c r="H1093" s="19" t="n">
        <f aca="false">MAX(G1093-$C$3,0)</f>
        <v>0</v>
      </c>
    </row>
    <row r="1094" customFormat="false" ht="13.8" hidden="false" customHeight="false" outlineLevel="0" collapsed="false">
      <c r="F1094" s="17" t="n">
        <v>0.573381003722221</v>
      </c>
      <c r="G1094" s="18" t="n">
        <v>104.921698729717</v>
      </c>
      <c r="H1094" s="19" t="n">
        <f aca="false">MAX(G1094-$C$3,0)</f>
        <v>3.92169872971706</v>
      </c>
    </row>
    <row r="1095" customFormat="false" ht="13.8" hidden="false" customHeight="false" outlineLevel="0" collapsed="false">
      <c r="F1095" s="17" t="n">
        <v>1.92029670474153</v>
      </c>
      <c r="G1095" s="18" t="n">
        <v>115.405921798542</v>
      </c>
      <c r="H1095" s="19" t="n">
        <f aca="false">MAX(G1095-$C$3,0)</f>
        <v>14.4059217985419</v>
      </c>
    </row>
    <row r="1096" customFormat="false" ht="13.8" hidden="false" customHeight="false" outlineLevel="0" collapsed="false">
      <c r="F1096" s="17" t="n">
        <v>1.18217800736664</v>
      </c>
      <c r="G1096" s="18" t="n">
        <v>109.537044123835</v>
      </c>
      <c r="H1096" s="19" t="n">
        <f aca="false">MAX(G1096-$C$3,0)</f>
        <v>8.53704412383529</v>
      </c>
    </row>
    <row r="1097" customFormat="false" ht="13.8" hidden="false" customHeight="false" outlineLevel="0" collapsed="false">
      <c r="F1097" s="17" t="n">
        <v>0.322139386352211</v>
      </c>
      <c r="G1097" s="18" t="n">
        <v>103.074175594276</v>
      </c>
      <c r="H1097" s="19" t="n">
        <f aca="false">MAX(G1097-$C$3,0)</f>
        <v>2.07417559427627</v>
      </c>
    </row>
    <row r="1098" customFormat="false" ht="13.8" hidden="false" customHeight="false" outlineLevel="0" collapsed="false">
      <c r="F1098" s="17" t="n">
        <v>-0.242951000928902</v>
      </c>
      <c r="G1098" s="18" t="n">
        <v>99.0367462949535</v>
      </c>
      <c r="H1098" s="19" t="n">
        <f aca="false">MAX(G1098-$C$3,0)</f>
        <v>0</v>
      </c>
    </row>
    <row r="1099" customFormat="false" ht="13.8" hidden="false" customHeight="false" outlineLevel="0" collapsed="false">
      <c r="F1099" s="17" t="n">
        <v>0.0762920730836204</v>
      </c>
      <c r="G1099" s="18" t="n">
        <v>101.297815889817</v>
      </c>
      <c r="H1099" s="19" t="n">
        <f aca="false">MAX(G1099-$C$3,0)</f>
        <v>0.297815889816519</v>
      </c>
    </row>
    <row r="1100" customFormat="false" ht="13.8" hidden="false" customHeight="false" outlineLevel="0" collapsed="false">
      <c r="F1100" s="17" t="n">
        <v>-0.647629251273569</v>
      </c>
      <c r="G1100" s="18" t="n">
        <v>96.2429652765569</v>
      </c>
      <c r="H1100" s="19" t="n">
        <f aca="false">MAX(G1100-$C$3,0)</f>
        <v>0</v>
      </c>
    </row>
    <row r="1101" customFormat="false" ht="13.8" hidden="false" customHeight="false" outlineLevel="0" collapsed="false">
      <c r="F1101" s="17" t="n">
        <v>-0.0538921860834423</v>
      </c>
      <c r="G1101" s="18" t="n">
        <v>100.369606062487</v>
      </c>
      <c r="H1101" s="19" t="n">
        <f aca="false">MAX(G1101-$C$3,0)</f>
        <v>0</v>
      </c>
    </row>
    <row r="1102" customFormat="false" ht="13.8" hidden="false" customHeight="false" outlineLevel="0" collapsed="false">
      <c r="F1102" s="17" t="n">
        <v>-0.908388456591834</v>
      </c>
      <c r="G1102" s="18" t="n">
        <v>94.4846532865418</v>
      </c>
      <c r="H1102" s="19" t="n">
        <f aca="false">MAX(G1102-$C$3,0)</f>
        <v>0</v>
      </c>
    </row>
    <row r="1103" customFormat="false" ht="13.8" hidden="false" customHeight="false" outlineLevel="0" collapsed="false">
      <c r="F1103" s="17" t="n">
        <v>-0.175796331271278</v>
      </c>
      <c r="G1103" s="18" t="n">
        <v>99.5081458042634</v>
      </c>
      <c r="H1103" s="19" t="n">
        <f aca="false">MAX(G1103-$C$3,0)</f>
        <v>0</v>
      </c>
    </row>
    <row r="1104" customFormat="false" ht="13.8" hidden="false" customHeight="false" outlineLevel="0" collapsed="false">
      <c r="F1104" s="17" t="n">
        <v>-0.0342266806631277</v>
      </c>
      <c r="G1104" s="18" t="n">
        <v>100.509273230095</v>
      </c>
      <c r="H1104" s="19" t="n">
        <f aca="false">MAX(G1104-$C$3,0)</f>
        <v>0</v>
      </c>
    </row>
    <row r="1105" customFormat="false" ht="13.8" hidden="false" customHeight="false" outlineLevel="0" collapsed="false">
      <c r="F1105" s="17" t="n">
        <v>0.0344274404205944</v>
      </c>
      <c r="G1105" s="18" t="n">
        <v>100.998389750127</v>
      </c>
      <c r="H1105" s="19" t="n">
        <f aca="false">MAX(G1105-$C$3,0)</f>
        <v>0</v>
      </c>
    </row>
    <row r="1106" customFormat="false" ht="13.8" hidden="false" customHeight="false" outlineLevel="0" collapsed="false">
      <c r="F1106" s="17" t="n">
        <v>-0.385136870735498</v>
      </c>
      <c r="G1106" s="18" t="n">
        <v>98.0460137648932</v>
      </c>
      <c r="H1106" s="19" t="n">
        <f aca="false">MAX(G1106-$C$3,0)</f>
        <v>0</v>
      </c>
    </row>
    <row r="1107" customFormat="false" ht="13.8" hidden="false" customHeight="false" outlineLevel="0" collapsed="false">
      <c r="F1107" s="17" t="n">
        <v>-1.11365963658673</v>
      </c>
      <c r="G1107" s="18" t="n">
        <v>93.1231264548467</v>
      </c>
      <c r="H1107" s="19" t="n">
        <f aca="false">MAX(G1107-$C$3,0)</f>
        <v>0</v>
      </c>
    </row>
    <row r="1108" customFormat="false" ht="13.8" hidden="false" customHeight="false" outlineLevel="0" collapsed="false">
      <c r="F1108" s="17" t="n">
        <v>-0.951508269736731</v>
      </c>
      <c r="G1108" s="18" t="n">
        <v>94.1970053746992</v>
      </c>
      <c r="H1108" s="19" t="n">
        <f aca="false">MAX(G1108-$C$3,0)</f>
        <v>0</v>
      </c>
    </row>
    <row r="1109" customFormat="false" ht="13.8" hidden="false" customHeight="false" outlineLevel="0" collapsed="false">
      <c r="F1109" s="17" t="n">
        <v>0.167666297366119</v>
      </c>
      <c r="G1109" s="18" t="n">
        <v>101.954433550379</v>
      </c>
      <c r="H1109" s="19" t="n">
        <f aca="false">MAX(G1109-$C$3,0)</f>
        <v>0.95443355037861</v>
      </c>
    </row>
    <row r="1110" customFormat="false" ht="13.8" hidden="false" customHeight="false" outlineLevel="0" collapsed="false">
      <c r="F1110" s="17" t="n">
        <v>-0.696999488729571</v>
      </c>
      <c r="G1110" s="18" t="n">
        <v>95.9075665785467</v>
      </c>
      <c r="H1110" s="19" t="n">
        <f aca="false">MAX(G1110-$C$3,0)</f>
        <v>0</v>
      </c>
    </row>
    <row r="1111" customFormat="false" ht="13.8" hidden="false" customHeight="false" outlineLevel="0" collapsed="false">
      <c r="F1111" s="17" t="n">
        <v>-1.2756085210712</v>
      </c>
      <c r="G1111" s="18" t="n">
        <v>92.0628082466056</v>
      </c>
      <c r="H1111" s="19" t="n">
        <f aca="false">MAX(G1111-$C$3,0)</f>
        <v>0</v>
      </c>
    </row>
    <row r="1112" customFormat="false" ht="13.8" hidden="false" customHeight="false" outlineLevel="0" collapsed="false">
      <c r="F1112" s="17" t="n">
        <v>0.353909509477849</v>
      </c>
      <c r="G1112" s="18" t="n">
        <v>103.305990671925</v>
      </c>
      <c r="H1112" s="19" t="n">
        <f aca="false">MAX(G1112-$C$3,0)</f>
        <v>2.30599067192547</v>
      </c>
    </row>
    <row r="1113" customFormat="false" ht="13.8" hidden="false" customHeight="false" outlineLevel="0" collapsed="false">
      <c r="F1113" s="17" t="n">
        <v>-0.780412876191709</v>
      </c>
      <c r="G1113" s="18" t="n">
        <v>95.3435479079906</v>
      </c>
      <c r="H1113" s="19" t="n">
        <f aca="false">MAX(G1113-$C$3,0)</f>
        <v>0</v>
      </c>
    </row>
    <row r="1114" customFormat="false" ht="13.8" hidden="false" customHeight="false" outlineLevel="0" collapsed="false">
      <c r="F1114" s="17" t="n">
        <v>0.0298929943998231</v>
      </c>
      <c r="G1114" s="18" t="n">
        <v>100.966011448438</v>
      </c>
      <c r="H1114" s="19" t="n">
        <f aca="false">MAX(G1114-$C$3,0)</f>
        <v>0</v>
      </c>
    </row>
    <row r="1115" customFormat="false" ht="13.8" hidden="false" customHeight="false" outlineLevel="0" collapsed="false">
      <c r="F1115" s="17" t="n">
        <v>-1.44729672073707</v>
      </c>
      <c r="G1115" s="18" t="n">
        <v>90.9519052825513</v>
      </c>
      <c r="H1115" s="19" t="n">
        <f aca="false">MAX(G1115-$C$3,0)</f>
        <v>0</v>
      </c>
    </row>
    <row r="1116" customFormat="false" ht="13.8" hidden="false" customHeight="false" outlineLevel="0" collapsed="false">
      <c r="F1116" s="17" t="n">
        <v>0.153164275985054</v>
      </c>
      <c r="G1116" s="18" t="n">
        <v>101.849938190689</v>
      </c>
      <c r="H1116" s="19" t="n">
        <f aca="false">MAX(G1116-$C$3,0)</f>
        <v>0.849938190689414</v>
      </c>
    </row>
    <row r="1117" customFormat="false" ht="13.8" hidden="false" customHeight="false" outlineLevel="0" collapsed="false">
      <c r="F1117" s="17" t="n">
        <v>0.113245954075557</v>
      </c>
      <c r="G1117" s="18" t="n">
        <v>101.562856654703</v>
      </c>
      <c r="H1117" s="19" t="n">
        <f aca="false">MAX(G1117-$C$3,0)</f>
        <v>0.562856654703168</v>
      </c>
    </row>
    <row r="1118" customFormat="false" ht="13.8" hidden="false" customHeight="false" outlineLevel="0" collapsed="false">
      <c r="F1118" s="17" t="n">
        <v>0.422679695684851</v>
      </c>
      <c r="G1118" s="18" t="n">
        <v>103.80956905359</v>
      </c>
      <c r="H1118" s="19" t="n">
        <f aca="false">MAX(G1118-$C$3,0)</f>
        <v>2.80956905359025</v>
      </c>
    </row>
    <row r="1119" customFormat="false" ht="13.8" hidden="false" customHeight="false" outlineLevel="0" collapsed="false">
      <c r="F1119" s="17" t="n">
        <v>-0.926894269456299</v>
      </c>
      <c r="G1119" s="18" t="n">
        <v>94.3610954420788</v>
      </c>
      <c r="H1119" s="19" t="n">
        <f aca="false">MAX(G1119-$C$3,0)</f>
        <v>0</v>
      </c>
    </row>
    <row r="1120" customFormat="false" ht="13.8" hidden="false" customHeight="false" outlineLevel="0" collapsed="false">
      <c r="F1120" s="17" t="n">
        <v>0.0473132145263617</v>
      </c>
      <c r="G1120" s="18" t="n">
        <v>101.090457565234</v>
      </c>
      <c r="H1120" s="19" t="n">
        <f aca="false">MAX(G1120-$C$3,0)</f>
        <v>0.0904575652340327</v>
      </c>
    </row>
    <row r="1121" customFormat="false" ht="13.8" hidden="false" customHeight="false" outlineLevel="0" collapsed="false">
      <c r="F1121" s="17" t="n">
        <v>-0.562281752371993</v>
      </c>
      <c r="G1121" s="18" t="n">
        <v>96.8255457637168</v>
      </c>
      <c r="H1121" s="19" t="n">
        <f aca="false">MAX(G1121-$C$3,0)</f>
        <v>0</v>
      </c>
    </row>
    <row r="1122" customFormat="false" ht="13.8" hidden="false" customHeight="false" outlineLevel="0" collapsed="false">
      <c r="F1122" s="17" t="n">
        <v>1.59245182471557</v>
      </c>
      <c r="G1122" s="18" t="n">
        <v>112.761338259307</v>
      </c>
      <c r="H1122" s="19" t="n">
        <f aca="false">MAX(G1122-$C$3,0)</f>
        <v>11.7613382593069</v>
      </c>
    </row>
    <row r="1123" customFormat="false" ht="13.8" hidden="false" customHeight="false" outlineLevel="0" collapsed="false">
      <c r="F1123" s="17" t="n">
        <v>-1.15603229376893</v>
      </c>
      <c r="G1123" s="18" t="n">
        <v>92.8445285822011</v>
      </c>
      <c r="H1123" s="19" t="n">
        <f aca="false">MAX(G1123-$C$3,0)</f>
        <v>0</v>
      </c>
    </row>
    <row r="1124" customFormat="false" ht="13.8" hidden="false" customHeight="false" outlineLevel="0" collapsed="false">
      <c r="F1124" s="17" t="n">
        <v>0.226918716838873</v>
      </c>
      <c r="G1124" s="18" t="n">
        <v>102.382496188349</v>
      </c>
      <c r="H1124" s="19" t="n">
        <f aca="false">MAX(G1124-$C$3,0)</f>
        <v>1.3824961883485</v>
      </c>
    </row>
    <row r="1125" customFormat="false" ht="13.8" hidden="false" customHeight="false" outlineLevel="0" collapsed="false">
      <c r="F1125" s="17" t="n">
        <v>-1.09271315666249</v>
      </c>
      <c r="G1125" s="18" t="n">
        <v>93.2611570197537</v>
      </c>
      <c r="H1125" s="19" t="n">
        <f aca="false">MAX(G1125-$C$3,0)</f>
        <v>0</v>
      </c>
    </row>
    <row r="1126" customFormat="false" ht="13.8" hidden="false" customHeight="false" outlineLevel="0" collapsed="false">
      <c r="F1126" s="17" t="n">
        <v>0.444603786757725</v>
      </c>
      <c r="G1126" s="18" t="n">
        <v>103.970626447543</v>
      </c>
      <c r="H1126" s="19" t="n">
        <f aca="false">MAX(G1126-$C$3,0)</f>
        <v>2.97062644754283</v>
      </c>
    </row>
    <row r="1127" customFormat="false" ht="13.8" hidden="false" customHeight="false" outlineLevel="0" collapsed="false">
      <c r="F1127" s="17" t="n">
        <v>-0.0421068630910488</v>
      </c>
      <c r="G1127" s="18" t="n">
        <v>100.453283752574</v>
      </c>
      <c r="H1127" s="19" t="n">
        <f aca="false">MAX(G1127-$C$3,0)</f>
        <v>0</v>
      </c>
    </row>
    <row r="1128" customFormat="false" ht="13.8" hidden="false" customHeight="false" outlineLevel="0" collapsed="false">
      <c r="F1128" s="17" t="n">
        <v>1.14182821137817</v>
      </c>
      <c r="G1128" s="18" t="n">
        <v>109.224962674782</v>
      </c>
      <c r="H1128" s="19" t="n">
        <f aca="false">MAX(G1128-$C$3,0)</f>
        <v>8.22496267478226</v>
      </c>
    </row>
    <row r="1129" customFormat="false" ht="13.8" hidden="false" customHeight="false" outlineLevel="0" collapsed="false">
      <c r="F1129" s="17" t="n">
        <v>-1.78805769463198</v>
      </c>
      <c r="G1129" s="18" t="n">
        <v>88.7865712486705</v>
      </c>
      <c r="H1129" s="19" t="n">
        <f aca="false">MAX(G1129-$C$3,0)</f>
        <v>0</v>
      </c>
    </row>
    <row r="1130" customFormat="false" ht="13.8" hidden="false" customHeight="false" outlineLevel="0" collapsed="false">
      <c r="F1130" s="17" t="n">
        <v>-0.263225239652725</v>
      </c>
      <c r="G1130" s="18" t="n">
        <v>98.8948684263156</v>
      </c>
      <c r="H1130" s="19" t="n">
        <f aca="false">MAX(G1130-$C$3,0)</f>
        <v>0</v>
      </c>
    </row>
    <row r="1131" customFormat="false" ht="13.8" hidden="false" customHeight="false" outlineLevel="0" collapsed="false">
      <c r="F1131" s="17" t="n">
        <v>-0.215864360333889</v>
      </c>
      <c r="G1131" s="18" t="n">
        <v>99.2266146041327</v>
      </c>
      <c r="H1131" s="19" t="n">
        <f aca="false">MAX(G1131-$C$3,0)</f>
        <v>0</v>
      </c>
    </row>
    <row r="1132" customFormat="false" ht="13.8" hidden="false" customHeight="false" outlineLevel="0" collapsed="false">
      <c r="F1132" s="17" t="n">
        <v>0.216343696645425</v>
      </c>
      <c r="G1132" s="18" t="n">
        <v>102.305966568504</v>
      </c>
      <c r="H1132" s="19" t="n">
        <f aca="false">MAX(G1132-$C$3,0)</f>
        <v>1.30596656850362</v>
      </c>
    </row>
    <row r="1133" customFormat="false" ht="13.8" hidden="false" customHeight="false" outlineLevel="0" collapsed="false">
      <c r="F1133" s="17" t="n">
        <v>-0.171193481799749</v>
      </c>
      <c r="G1133" s="18" t="n">
        <v>99.5405380519969</v>
      </c>
      <c r="H1133" s="19" t="n">
        <f aca="false">MAX(G1133-$C$3,0)</f>
        <v>0</v>
      </c>
    </row>
    <row r="1134" customFormat="false" ht="13.8" hidden="false" customHeight="false" outlineLevel="0" collapsed="false">
      <c r="F1134" s="17" t="n">
        <v>0.844765535782144</v>
      </c>
      <c r="G1134" s="18" t="n">
        <v>106.954566257792</v>
      </c>
      <c r="H1134" s="19" t="n">
        <f aca="false">MAX(G1134-$C$3,0)</f>
        <v>5.9545662577915</v>
      </c>
    </row>
    <row r="1135" customFormat="false" ht="13.8" hidden="false" customHeight="false" outlineLevel="0" collapsed="false">
      <c r="F1135" s="17" t="n">
        <v>-0.719327697182465</v>
      </c>
      <c r="G1135" s="18" t="n">
        <v>95.7562630849835</v>
      </c>
      <c r="H1135" s="19" t="n">
        <f aca="false">MAX(G1135-$C$3,0)</f>
        <v>0</v>
      </c>
    </row>
    <row r="1136" customFormat="false" ht="13.8" hidden="false" customHeight="false" outlineLevel="0" collapsed="false">
      <c r="F1136" s="17" t="n">
        <v>-0.0387213483198125</v>
      </c>
      <c r="G1136" s="18" t="n">
        <v>100.477334348269</v>
      </c>
      <c r="H1136" s="19" t="n">
        <f aca="false">MAX(G1136-$C$3,0)</f>
        <v>0</v>
      </c>
    </row>
    <row r="1137" customFormat="false" ht="13.8" hidden="false" customHeight="false" outlineLevel="0" collapsed="false">
      <c r="F1137" s="17" t="n">
        <v>-2.14430662115311</v>
      </c>
      <c r="G1137" s="18" t="n">
        <v>86.57791939489</v>
      </c>
      <c r="H1137" s="19" t="n">
        <f aca="false">MAX(G1137-$C$3,0)</f>
        <v>0</v>
      </c>
    </row>
    <row r="1138" customFormat="false" ht="13.8" hidden="false" customHeight="false" outlineLevel="0" collapsed="false">
      <c r="F1138" s="17" t="n">
        <v>0.0927963229926404</v>
      </c>
      <c r="G1138" s="18" t="n">
        <v>101.416102154096</v>
      </c>
      <c r="H1138" s="19" t="n">
        <f aca="false">MAX(G1138-$C$3,0)</f>
        <v>0.416102154095555</v>
      </c>
    </row>
    <row r="1139" customFormat="false" ht="13.8" hidden="false" customHeight="false" outlineLevel="0" collapsed="false">
      <c r="F1139" s="17" t="n">
        <v>1.63711109155641</v>
      </c>
      <c r="G1139" s="18" t="n">
        <v>113.117988662762</v>
      </c>
      <c r="H1139" s="19" t="n">
        <f aca="false">MAX(G1139-$C$3,0)</f>
        <v>12.117988662762</v>
      </c>
    </row>
    <row r="1140" customFormat="false" ht="13.8" hidden="false" customHeight="false" outlineLevel="0" collapsed="false">
      <c r="F1140" s="17" t="n">
        <v>0.406923810438379</v>
      </c>
      <c r="G1140" s="18" t="n">
        <v>103.693978246505</v>
      </c>
      <c r="H1140" s="19" t="n">
        <f aca="false">MAX(G1140-$C$3,0)</f>
        <v>2.6939782465047</v>
      </c>
    </row>
    <row r="1141" customFormat="false" ht="13.8" hidden="false" customHeight="false" outlineLevel="0" collapsed="false">
      <c r="F1141" s="17" t="n">
        <v>0.754019225176375</v>
      </c>
      <c r="G1141" s="18" t="n">
        <v>106.270464542277</v>
      </c>
      <c r="H1141" s="19" t="n">
        <f aca="false">MAX(G1141-$C$3,0)</f>
        <v>5.27046454227693</v>
      </c>
    </row>
    <row r="1142" customFormat="false" ht="13.8" hidden="false" customHeight="false" outlineLevel="0" collapsed="false">
      <c r="F1142" s="17" t="n">
        <v>0.867664191877157</v>
      </c>
      <c r="G1142" s="18" t="n">
        <v>107.127885178314</v>
      </c>
      <c r="H1142" s="19" t="n">
        <f aca="false">MAX(G1142-$C$3,0)</f>
        <v>6.12788517831442</v>
      </c>
    </row>
    <row r="1143" customFormat="false" ht="13.8" hidden="false" customHeight="false" outlineLevel="0" collapsed="false">
      <c r="F1143" s="17" t="n">
        <v>1.16247690178202</v>
      </c>
      <c r="G1143" s="18" t="n">
        <v>109.384556656985</v>
      </c>
      <c r="H1143" s="19" t="n">
        <f aca="false">MAX(G1143-$C$3,0)</f>
        <v>8.3845566569851</v>
      </c>
    </row>
    <row r="1144" customFormat="false" ht="13.8" hidden="false" customHeight="false" outlineLevel="0" collapsed="false">
      <c r="F1144" s="17" t="n">
        <v>0.818879413026399</v>
      </c>
      <c r="G1144" s="18" t="n">
        <v>106.758972978466</v>
      </c>
      <c r="H1144" s="19" t="n">
        <f aca="false">MAX(G1144-$C$3,0)</f>
        <v>5.75897297846629</v>
      </c>
    </row>
    <row r="1145" customFormat="false" ht="13.8" hidden="false" customHeight="false" outlineLevel="0" collapsed="false">
      <c r="F1145" s="17" t="n">
        <v>0.0825613327344504</v>
      </c>
      <c r="G1145" s="18" t="n">
        <v>101.342731531293</v>
      </c>
      <c r="H1145" s="19" t="n">
        <f aca="false">MAX(G1145-$C$3,0)</f>
        <v>0.342731531292657</v>
      </c>
    </row>
    <row r="1146" customFormat="false" ht="13.8" hidden="false" customHeight="false" outlineLevel="0" collapsed="false">
      <c r="F1146" s="17" t="n">
        <v>0.272763059199727</v>
      </c>
      <c r="G1146" s="18" t="n">
        <v>102.714926468961</v>
      </c>
      <c r="H1146" s="19" t="n">
        <f aca="false">MAX(G1146-$C$3,0)</f>
        <v>1.71492646896148</v>
      </c>
    </row>
    <row r="1147" customFormat="false" ht="13.8" hidden="false" customHeight="false" outlineLevel="0" collapsed="false">
      <c r="F1147" s="17" t="n">
        <v>0.76920012095607</v>
      </c>
      <c r="G1147" s="18" t="n">
        <v>106.384601974476</v>
      </c>
      <c r="H1147" s="19" t="n">
        <f aca="false">MAX(G1147-$C$3,0)</f>
        <v>5.3846019744764</v>
      </c>
    </row>
    <row r="1148" customFormat="false" ht="13.8" hidden="false" customHeight="false" outlineLevel="0" collapsed="false">
      <c r="F1148" s="17" t="n">
        <v>0.12841024891065</v>
      </c>
      <c r="G1148" s="18" t="n">
        <v>101.671818636243</v>
      </c>
      <c r="H1148" s="19" t="n">
        <f aca="false">MAX(G1148-$C$3,0)</f>
        <v>0.671818636242989</v>
      </c>
    </row>
    <row r="1149" customFormat="false" ht="13.8" hidden="false" customHeight="false" outlineLevel="0" collapsed="false">
      <c r="F1149" s="17" t="n">
        <v>0.15373792567277</v>
      </c>
      <c r="G1149" s="18" t="n">
        <v>101.854069629659</v>
      </c>
      <c r="H1149" s="19" t="n">
        <f aca="false">MAX(G1149-$C$3,0)</f>
        <v>0.854069629658952</v>
      </c>
    </row>
    <row r="1150" customFormat="false" ht="13.8" hidden="false" customHeight="false" outlineLevel="0" collapsed="false">
      <c r="F1150" s="17" t="n">
        <v>-0.0935064680151701</v>
      </c>
      <c r="G1150" s="18" t="n">
        <v>100.088848871062</v>
      </c>
      <c r="H1150" s="19" t="n">
        <f aca="false">MAX(G1150-$C$3,0)</f>
        <v>0</v>
      </c>
    </row>
    <row r="1151" customFormat="false" ht="13.8" hidden="false" customHeight="false" outlineLevel="0" collapsed="false">
      <c r="F1151" s="17" t="n">
        <v>-0.164981679226251</v>
      </c>
      <c r="G1151" s="18" t="n">
        <v>99.5842699185134</v>
      </c>
      <c r="H1151" s="19" t="n">
        <f aca="false">MAX(G1151-$C$3,0)</f>
        <v>0</v>
      </c>
    </row>
    <row r="1152" customFormat="false" ht="13.8" hidden="false" customHeight="false" outlineLevel="0" collapsed="false">
      <c r="F1152" s="17" t="n">
        <v>0.660423706570016</v>
      </c>
      <c r="G1152" s="18" t="n">
        <v>105.569467308182</v>
      </c>
      <c r="H1152" s="19" t="n">
        <f aca="false">MAX(G1152-$C$3,0)</f>
        <v>4.56946730818181</v>
      </c>
    </row>
    <row r="1153" customFormat="false" ht="13.8" hidden="false" customHeight="false" outlineLevel="0" collapsed="false">
      <c r="F1153" s="17" t="n">
        <v>-0.0858034318127233</v>
      </c>
      <c r="G1153" s="18" t="n">
        <v>100.143380807292</v>
      </c>
      <c r="H1153" s="19" t="n">
        <f aca="false">MAX(G1153-$C$3,0)</f>
        <v>0</v>
      </c>
    </row>
    <row r="1154" customFormat="false" ht="13.8" hidden="false" customHeight="false" outlineLevel="0" collapsed="false">
      <c r="F1154" s="17" t="n">
        <v>-0.91863655163859</v>
      </c>
      <c r="G1154" s="18" t="n">
        <v>94.4162098079118</v>
      </c>
      <c r="H1154" s="19" t="n">
        <f aca="false">MAX(G1154-$C$3,0)</f>
        <v>0</v>
      </c>
    </row>
    <row r="1155" customFormat="false" ht="13.8" hidden="false" customHeight="false" outlineLevel="0" collapsed="false">
      <c r="F1155" s="17" t="n">
        <v>-0.241269760740827</v>
      </c>
      <c r="G1155" s="18" t="n">
        <v>99.0485206450203</v>
      </c>
      <c r="H1155" s="19" t="n">
        <f aca="false">MAX(G1155-$C$3,0)</f>
        <v>0</v>
      </c>
    </row>
    <row r="1156" customFormat="false" ht="13.8" hidden="false" customHeight="false" outlineLevel="0" collapsed="false">
      <c r="F1156" s="17" t="n">
        <v>1.90311243312426</v>
      </c>
      <c r="G1156" s="18" t="n">
        <v>115.265775899598</v>
      </c>
      <c r="H1156" s="19" t="n">
        <f aca="false">MAX(G1156-$C$3,0)</f>
        <v>14.2657758995984</v>
      </c>
    </row>
    <row r="1157" customFormat="false" ht="13.8" hidden="false" customHeight="false" outlineLevel="0" collapsed="false">
      <c r="F1157" s="17" t="n">
        <v>0.390588235014187</v>
      </c>
      <c r="G1157" s="18" t="n">
        <v>103.574270522564</v>
      </c>
      <c r="H1157" s="19" t="n">
        <f aca="false">MAX(G1157-$C$3,0)</f>
        <v>2.57427052256445</v>
      </c>
    </row>
    <row r="1158" customFormat="false" ht="13.8" hidden="false" customHeight="false" outlineLevel="0" collapsed="false">
      <c r="F1158" s="17" t="n">
        <v>-0.708697574663746</v>
      </c>
      <c r="G1158" s="18" t="n">
        <v>95.8282665992168</v>
      </c>
      <c r="H1158" s="19" t="n">
        <f aca="false">MAX(G1158-$C$3,0)</f>
        <v>0</v>
      </c>
    </row>
    <row r="1159" customFormat="false" ht="13.8" hidden="false" customHeight="false" outlineLevel="0" collapsed="false">
      <c r="F1159" s="17" t="n">
        <v>-1.12412772282788</v>
      </c>
      <c r="G1159" s="18" t="n">
        <v>93.0542217116162</v>
      </c>
      <c r="H1159" s="19" t="n">
        <f aca="false">MAX(G1159-$C$3,0)</f>
        <v>0</v>
      </c>
    </row>
    <row r="1160" customFormat="false" ht="13.8" hidden="false" customHeight="false" outlineLevel="0" collapsed="false">
      <c r="F1160" s="17" t="n">
        <v>-0.325968799669341</v>
      </c>
      <c r="G1160" s="18" t="n">
        <v>98.4570794034534</v>
      </c>
      <c r="H1160" s="19" t="n">
        <f aca="false">MAX(G1160-$C$3,0)</f>
        <v>0</v>
      </c>
    </row>
    <row r="1161" customFormat="false" ht="13.8" hidden="false" customHeight="false" outlineLevel="0" collapsed="false">
      <c r="F1161" s="17" t="n">
        <v>0.315369545761318</v>
      </c>
      <c r="G1161" s="18" t="n">
        <v>103.024845792498</v>
      </c>
      <c r="H1161" s="19" t="n">
        <f aca="false">MAX(G1161-$C$3,0)</f>
        <v>2.02484579249787</v>
      </c>
    </row>
    <row r="1162" customFormat="false" ht="13.8" hidden="false" customHeight="false" outlineLevel="0" collapsed="false">
      <c r="F1162" s="17" t="n">
        <v>-0.0182653692197537</v>
      </c>
      <c r="G1162" s="18" t="n">
        <v>100.622775568666</v>
      </c>
      <c r="H1162" s="19" t="n">
        <f aca="false">MAX(G1162-$C$3,0)</f>
        <v>0</v>
      </c>
    </row>
    <row r="1163" customFormat="false" ht="13.8" hidden="false" customHeight="false" outlineLevel="0" collapsed="false">
      <c r="F1163" s="17" t="n">
        <v>0.76233337287661</v>
      </c>
      <c r="G1163" s="18" t="n">
        <v>106.332959212912</v>
      </c>
      <c r="H1163" s="19" t="n">
        <f aca="false">MAX(G1163-$C$3,0)</f>
        <v>5.33295921291209</v>
      </c>
    </row>
    <row r="1164" customFormat="false" ht="13.8" hidden="false" customHeight="false" outlineLevel="0" collapsed="false">
      <c r="F1164" s="17" t="n">
        <v>1.40746160377007</v>
      </c>
      <c r="G1164" s="18" t="n">
        <v>111.295936748812</v>
      </c>
      <c r="H1164" s="19" t="n">
        <f aca="false">MAX(G1164-$C$3,0)</f>
        <v>10.2959367488122</v>
      </c>
    </row>
    <row r="1165" customFormat="false" ht="13.8" hidden="false" customHeight="false" outlineLevel="0" collapsed="false">
      <c r="F1165" s="17" t="n">
        <v>-0.143906527544488</v>
      </c>
      <c r="G1165" s="18" t="n">
        <v>99.7327848421503</v>
      </c>
      <c r="H1165" s="19" t="n">
        <f aca="false">MAX(G1165-$C$3,0)</f>
        <v>0</v>
      </c>
    </row>
    <row r="1166" customFormat="false" ht="13.8" hidden="false" customHeight="false" outlineLevel="0" collapsed="false">
      <c r="F1166" s="17" t="n">
        <v>0.765630001698396</v>
      </c>
      <c r="G1166" s="18" t="n">
        <v>106.357749044323</v>
      </c>
      <c r="H1166" s="19" t="n">
        <f aca="false">MAX(G1166-$C$3,0)</f>
        <v>5.35774904432252</v>
      </c>
    </row>
    <row r="1167" customFormat="false" ht="13.8" hidden="false" customHeight="false" outlineLevel="0" collapsed="false">
      <c r="F1167" s="17" t="n">
        <v>-0.422576956469573</v>
      </c>
      <c r="G1167" s="18" t="n">
        <v>97.7867886794547</v>
      </c>
      <c r="H1167" s="19" t="n">
        <f aca="false">MAX(G1167-$C$3,0)</f>
        <v>0</v>
      </c>
    </row>
    <row r="1168" customFormat="false" ht="13.8" hidden="false" customHeight="false" outlineLevel="0" collapsed="false">
      <c r="F1168" s="17" t="n">
        <v>0.338317886403942</v>
      </c>
      <c r="G1168" s="18" t="n">
        <v>103.192159173014</v>
      </c>
      <c r="H1168" s="19" t="n">
        <f aca="false">MAX(G1168-$C$3,0)</f>
        <v>2.19215917301389</v>
      </c>
    </row>
    <row r="1169" customFormat="false" ht="13.8" hidden="false" customHeight="false" outlineLevel="0" collapsed="false">
      <c r="F1169" s="17" t="n">
        <v>-0.193655162700249</v>
      </c>
      <c r="G1169" s="18" t="n">
        <v>99.3825652235253</v>
      </c>
      <c r="H1169" s="19" t="n">
        <f aca="false">MAX(G1169-$C$3,0)</f>
        <v>0</v>
      </c>
    </row>
    <row r="1170" customFormat="false" ht="13.8" hidden="false" customHeight="false" outlineLevel="0" collapsed="false">
      <c r="F1170" s="17" t="n">
        <v>-0.266152693111927</v>
      </c>
      <c r="G1170" s="18" t="n">
        <v>98.8743990877502</v>
      </c>
      <c r="H1170" s="19" t="n">
        <f aca="false">MAX(G1170-$C$3,0)</f>
        <v>0</v>
      </c>
    </row>
    <row r="1171" customFormat="false" ht="13.8" hidden="false" customHeight="false" outlineLevel="0" collapsed="false">
      <c r="F1171" s="17" t="n">
        <v>2.05838945537078</v>
      </c>
      <c r="G1171" s="18" t="n">
        <v>116.538337976026</v>
      </c>
      <c r="H1171" s="19" t="n">
        <f aca="false">MAX(G1171-$C$3,0)</f>
        <v>15.5383379760262</v>
      </c>
    </row>
    <row r="1172" customFormat="false" ht="13.8" hidden="false" customHeight="false" outlineLevel="0" collapsed="false">
      <c r="F1172" s="17" t="n">
        <v>-0.320583107082302</v>
      </c>
      <c r="G1172" s="18" t="n">
        <v>98.4945815571536</v>
      </c>
      <c r="H1172" s="19" t="n">
        <f aca="false">MAX(G1172-$C$3,0)</f>
        <v>0</v>
      </c>
    </row>
    <row r="1173" customFormat="false" ht="13.8" hidden="false" customHeight="false" outlineLevel="0" collapsed="false">
      <c r="F1173" s="17" t="n">
        <v>-1.57614719434208</v>
      </c>
      <c r="G1173" s="18" t="n">
        <v>90.1269966023589</v>
      </c>
      <c r="H1173" s="19" t="n">
        <f aca="false">MAX(G1173-$C$3,0)</f>
        <v>0</v>
      </c>
    </row>
    <row r="1174" customFormat="false" ht="13.8" hidden="false" customHeight="false" outlineLevel="0" collapsed="false">
      <c r="F1174" s="17" t="n">
        <v>-0.288102987365166</v>
      </c>
      <c r="G1174" s="18" t="n">
        <v>98.7210531729292</v>
      </c>
      <c r="H1174" s="19" t="n">
        <f aca="false">MAX(G1174-$C$3,0)</f>
        <v>0</v>
      </c>
    </row>
    <row r="1175" customFormat="false" ht="13.8" hidden="false" customHeight="false" outlineLevel="0" collapsed="false">
      <c r="F1175" s="17" t="n">
        <v>-0.815002926870223</v>
      </c>
      <c r="G1175" s="18" t="n">
        <v>95.1106334219755</v>
      </c>
      <c r="H1175" s="19" t="n">
        <f aca="false">MAX(G1175-$C$3,0)</f>
        <v>0</v>
      </c>
    </row>
    <row r="1176" customFormat="false" ht="13.8" hidden="false" customHeight="false" outlineLevel="0" collapsed="false">
      <c r="F1176" s="17" t="n">
        <v>1.53249361944612</v>
      </c>
      <c r="G1176" s="18" t="n">
        <v>112.284277673046</v>
      </c>
      <c r="H1176" s="19" t="n">
        <f aca="false">MAX(G1176-$C$3,0)</f>
        <v>11.2842776730456</v>
      </c>
    </row>
    <row r="1177" customFormat="false" ht="13.8" hidden="false" customHeight="false" outlineLevel="0" collapsed="false">
      <c r="F1177" s="17" t="n">
        <v>-0.273886506049932</v>
      </c>
      <c r="G1177" s="18" t="n">
        <v>98.8203431036502</v>
      </c>
      <c r="H1177" s="19" t="n">
        <f aca="false">MAX(G1177-$C$3,0)</f>
        <v>0</v>
      </c>
    </row>
    <row r="1178" customFormat="false" ht="13.8" hidden="false" customHeight="false" outlineLevel="0" collapsed="false">
      <c r="F1178" s="17" t="n">
        <v>-0.306847149931456</v>
      </c>
      <c r="G1178" s="18" t="n">
        <v>98.5902937346242</v>
      </c>
      <c r="H1178" s="19" t="n">
        <f aca="false">MAX(G1178-$C$3,0)</f>
        <v>0</v>
      </c>
    </row>
    <row r="1179" customFormat="false" ht="13.8" hidden="false" customHeight="false" outlineLevel="0" collapsed="false">
      <c r="F1179" s="17" t="n">
        <v>1.1371442874003</v>
      </c>
      <c r="G1179" s="18" t="n">
        <v>109.188792981425</v>
      </c>
      <c r="H1179" s="19" t="n">
        <f aca="false">MAX(G1179-$C$3,0)</f>
        <v>8.18879298142474</v>
      </c>
    </row>
    <row r="1180" customFormat="false" ht="13.8" hidden="false" customHeight="false" outlineLevel="0" collapsed="false">
      <c r="F1180" s="17" t="n">
        <v>1.34926153932127</v>
      </c>
      <c r="G1180" s="18" t="n">
        <v>110.83885440781</v>
      </c>
      <c r="H1180" s="19" t="n">
        <f aca="false">MAX(G1180-$C$3,0)</f>
        <v>9.83885440781008</v>
      </c>
    </row>
    <row r="1181" customFormat="false" ht="13.8" hidden="false" customHeight="false" outlineLevel="0" collapsed="false">
      <c r="F1181" s="17" t="n">
        <v>1.34577736327388</v>
      </c>
      <c r="G1181" s="18" t="n">
        <v>110.811550574479</v>
      </c>
      <c r="H1181" s="19" t="n">
        <f aca="false">MAX(G1181-$C$3,0)</f>
        <v>9.81155057447923</v>
      </c>
    </row>
    <row r="1182" customFormat="false" ht="13.8" hidden="false" customHeight="false" outlineLevel="0" collapsed="false">
      <c r="F1182" s="17" t="n">
        <v>1.02106783988805</v>
      </c>
      <c r="G1182" s="18" t="n">
        <v>108.296256279348</v>
      </c>
      <c r="H1182" s="19" t="n">
        <f aca="false">MAX(G1182-$C$3,0)</f>
        <v>7.2962562793478</v>
      </c>
    </row>
    <row r="1183" customFormat="false" ht="13.8" hidden="false" customHeight="false" outlineLevel="0" collapsed="false">
      <c r="F1183" s="17" t="n">
        <v>-1.7966912018927</v>
      </c>
      <c r="G1183" s="18" t="n">
        <v>88.732385261733</v>
      </c>
      <c r="H1183" s="19" t="n">
        <f aca="false">MAX(G1183-$C$3,0)</f>
        <v>0</v>
      </c>
    </row>
    <row r="1184" customFormat="false" ht="13.8" hidden="false" customHeight="false" outlineLevel="0" collapsed="false">
      <c r="F1184" s="17" t="n">
        <v>-1.75213238687843</v>
      </c>
      <c r="G1184" s="18" t="n">
        <v>89.0124027494478</v>
      </c>
      <c r="H1184" s="19" t="n">
        <f aca="false">MAX(G1184-$C$3,0)</f>
        <v>0</v>
      </c>
    </row>
    <row r="1185" customFormat="false" ht="13.8" hidden="false" customHeight="false" outlineLevel="0" collapsed="false">
      <c r="F1185" s="17" t="n">
        <v>0.959635559130197</v>
      </c>
      <c r="G1185" s="18" t="n">
        <v>107.826846474409</v>
      </c>
      <c r="H1185" s="19" t="n">
        <f aca="false">MAX(G1185-$C$3,0)</f>
        <v>6.82684647440924</v>
      </c>
    </row>
    <row r="1186" customFormat="false" ht="13.8" hidden="false" customHeight="false" outlineLevel="0" collapsed="false">
      <c r="F1186" s="17" t="n">
        <v>0.192075456415164</v>
      </c>
      <c r="G1186" s="18" t="n">
        <v>102.130557648802</v>
      </c>
      <c r="H1186" s="19" t="n">
        <f aca="false">MAX(G1186-$C$3,0)</f>
        <v>1.13055764880198</v>
      </c>
    </row>
    <row r="1187" customFormat="false" ht="13.8" hidden="false" customHeight="false" outlineLevel="0" collapsed="false">
      <c r="F1187" s="17" t="n">
        <v>0.657373800997278</v>
      </c>
      <c r="G1187" s="18" t="n">
        <v>105.546702557595</v>
      </c>
      <c r="H1187" s="19" t="n">
        <f aca="false">MAX(G1187-$C$3,0)</f>
        <v>4.54670255759517</v>
      </c>
    </row>
    <row r="1188" customFormat="false" ht="13.8" hidden="false" customHeight="false" outlineLevel="0" collapsed="false">
      <c r="F1188" s="17" t="n">
        <v>-0.865815040662364</v>
      </c>
      <c r="G1188" s="18" t="n">
        <v>94.7695179873041</v>
      </c>
      <c r="H1188" s="19" t="n">
        <f aca="false">MAX(G1188-$C$3,0)</f>
        <v>0</v>
      </c>
    </row>
    <row r="1189" customFormat="false" ht="13.8" hidden="false" customHeight="false" outlineLevel="0" collapsed="false">
      <c r="F1189" s="17" t="n">
        <v>0.205859840538211</v>
      </c>
      <c r="G1189" s="18" t="n">
        <v>102.230153155072</v>
      </c>
      <c r="H1189" s="19" t="n">
        <f aca="false">MAX(G1189-$C$3,0)</f>
        <v>1.23015315507158</v>
      </c>
    </row>
    <row r="1190" customFormat="false" ht="13.8" hidden="false" customHeight="false" outlineLevel="0" collapsed="false">
      <c r="F1190" s="17" t="n">
        <v>2.34460429313478</v>
      </c>
      <c r="G1190" s="18" t="n">
        <v>118.920921317915</v>
      </c>
      <c r="H1190" s="19" t="n">
        <f aca="false">MAX(G1190-$C$3,0)</f>
        <v>17.9209213179152</v>
      </c>
    </row>
    <row r="1191" customFormat="false" ht="13.8" hidden="false" customHeight="false" outlineLevel="0" collapsed="false">
      <c r="F1191" s="17" t="n">
        <v>-0.570152181172245</v>
      </c>
      <c r="G1191" s="18" t="n">
        <v>96.7716750774297</v>
      </c>
      <c r="H1191" s="19" t="n">
        <f aca="false">MAX(G1191-$C$3,0)</f>
        <v>0</v>
      </c>
    </row>
    <row r="1192" customFormat="false" ht="13.8" hidden="false" customHeight="false" outlineLevel="0" collapsed="false">
      <c r="F1192" s="17" t="n">
        <v>0.952183415096591</v>
      </c>
      <c r="G1192" s="18" t="n">
        <v>107.770042499557</v>
      </c>
      <c r="H1192" s="19" t="n">
        <f aca="false">MAX(G1192-$C$3,0)</f>
        <v>6.77004249955702</v>
      </c>
    </row>
    <row r="1193" customFormat="false" ht="13.8" hidden="false" customHeight="false" outlineLevel="0" collapsed="false">
      <c r="F1193" s="17" t="n">
        <v>0.52052139205663</v>
      </c>
      <c r="G1193" s="18" t="n">
        <v>104.530260808013</v>
      </c>
      <c r="H1193" s="19" t="n">
        <f aca="false">MAX(G1193-$C$3,0)</f>
        <v>3.53026080801328</v>
      </c>
    </row>
    <row r="1194" customFormat="false" ht="13.8" hidden="false" customHeight="false" outlineLevel="0" collapsed="false">
      <c r="F1194" s="17" t="n">
        <v>0.0721991787842524</v>
      </c>
      <c r="G1194" s="18" t="n">
        <v>101.268503395943</v>
      </c>
      <c r="H1194" s="19" t="n">
        <f aca="false">MAX(G1194-$C$3,0)</f>
        <v>0.268503395942886</v>
      </c>
    </row>
    <row r="1195" customFormat="false" ht="13.8" hidden="false" customHeight="false" outlineLevel="0" collapsed="false">
      <c r="F1195" s="17" t="n">
        <v>0.40521066246356</v>
      </c>
      <c r="G1195" s="18" t="n">
        <v>103.681417741193</v>
      </c>
      <c r="H1195" s="19" t="n">
        <f aca="false">MAX(G1195-$C$3,0)</f>
        <v>2.68141774119341</v>
      </c>
    </row>
    <row r="1196" customFormat="false" ht="13.8" hidden="false" customHeight="false" outlineLevel="0" collapsed="false">
      <c r="F1196" s="17" t="n">
        <v>-0.267014371515489</v>
      </c>
      <c r="G1196" s="18" t="n">
        <v>98.8683748675667</v>
      </c>
      <c r="H1196" s="19" t="n">
        <f aca="false">MAX(G1196-$C$3,0)</f>
        <v>0</v>
      </c>
    </row>
    <row r="1197" customFormat="false" ht="13.8" hidden="false" customHeight="false" outlineLevel="0" collapsed="false">
      <c r="F1197" s="17" t="n">
        <v>1.82319493325247</v>
      </c>
      <c r="G1197" s="18" t="n">
        <v>114.616243613105</v>
      </c>
      <c r="H1197" s="19" t="n">
        <f aca="false">MAX(G1197-$C$3,0)</f>
        <v>13.6162436131052</v>
      </c>
    </row>
    <row r="1198" customFormat="false" ht="13.8" hidden="false" customHeight="false" outlineLevel="0" collapsed="false">
      <c r="F1198" s="17" t="n">
        <v>-0.930965170312368</v>
      </c>
      <c r="G1198" s="18" t="n">
        <v>94.3339369285436</v>
      </c>
      <c r="H1198" s="19" t="n">
        <f aca="false">MAX(G1198-$C$3,0)</f>
        <v>0</v>
      </c>
    </row>
    <row r="1199" customFormat="false" ht="13.8" hidden="false" customHeight="false" outlineLevel="0" collapsed="false">
      <c r="F1199" s="17" t="n">
        <v>0.244408470601838</v>
      </c>
      <c r="G1199" s="18" t="n">
        <v>102.509192212797</v>
      </c>
      <c r="H1199" s="19" t="n">
        <f aca="false">MAX(G1199-$C$3,0)</f>
        <v>1.5091922127971</v>
      </c>
    </row>
    <row r="1200" customFormat="false" ht="13.8" hidden="false" customHeight="false" outlineLevel="0" collapsed="false">
      <c r="F1200" s="17" t="n">
        <v>0.569537270336276</v>
      </c>
      <c r="G1200" s="18" t="n">
        <v>104.893185622067</v>
      </c>
      <c r="H1200" s="19" t="n">
        <f aca="false">MAX(G1200-$C$3,0)</f>
        <v>3.89318562206684</v>
      </c>
    </row>
    <row r="1201" customFormat="false" ht="13.8" hidden="false" customHeight="false" outlineLevel="0" collapsed="false">
      <c r="F1201" s="17" t="n">
        <v>-1.26142146097534</v>
      </c>
      <c r="G1201" s="18" t="n">
        <v>92.1552098450545</v>
      </c>
      <c r="H1201" s="19" t="n">
        <f aca="false">MAX(G1201-$C$3,0)</f>
        <v>0</v>
      </c>
    </row>
    <row r="1202" customFormat="false" ht="13.8" hidden="false" customHeight="false" outlineLevel="0" collapsed="false">
      <c r="F1202" s="17" t="n">
        <v>0.989299179674116</v>
      </c>
      <c r="G1202" s="18" t="n">
        <v>108.053254395309</v>
      </c>
      <c r="H1202" s="19" t="n">
        <f aca="false">MAX(G1202-$C$3,0)</f>
        <v>7.05325439530942</v>
      </c>
    </row>
    <row r="1203" customFormat="false" ht="13.8" hidden="false" customHeight="false" outlineLevel="0" collapsed="false">
      <c r="F1203" s="17" t="n">
        <v>1.25969032703857</v>
      </c>
      <c r="G1203" s="18" t="n">
        <v>110.139059342131</v>
      </c>
      <c r="H1203" s="19" t="n">
        <f aca="false">MAX(G1203-$C$3,0)</f>
        <v>9.13905934213062</v>
      </c>
    </row>
    <row r="1204" customFormat="false" ht="13.8" hidden="false" customHeight="false" outlineLevel="0" collapsed="false">
      <c r="F1204" s="17" t="n">
        <v>-1.28536179193404</v>
      </c>
      <c r="G1204" s="18" t="n">
        <v>91.9993380627112</v>
      </c>
      <c r="H1204" s="19" t="n">
        <f aca="false">MAX(G1204-$C$3,0)</f>
        <v>0</v>
      </c>
    </row>
    <row r="1205" customFormat="false" ht="13.8" hidden="false" customHeight="false" outlineLevel="0" collapsed="false">
      <c r="F1205" s="17" t="n">
        <v>1.28439595920333</v>
      </c>
      <c r="G1205" s="18" t="n">
        <v>110.33163515391</v>
      </c>
      <c r="H1205" s="19" t="n">
        <f aca="false">MAX(G1205-$C$3,0)</f>
        <v>9.33163515391044</v>
      </c>
    </row>
    <row r="1206" customFormat="false" ht="13.8" hidden="false" customHeight="false" outlineLevel="0" collapsed="false">
      <c r="F1206" s="17" t="n">
        <v>1.66763989539314</v>
      </c>
      <c r="G1206" s="18" t="n">
        <v>113.362441626872</v>
      </c>
      <c r="H1206" s="19" t="n">
        <f aca="false">MAX(G1206-$C$3,0)</f>
        <v>12.3624416268724</v>
      </c>
    </row>
    <row r="1207" customFormat="false" ht="13.8" hidden="false" customHeight="false" outlineLevel="0" collapsed="false">
      <c r="F1207" s="17" t="n">
        <v>0.776944399950632</v>
      </c>
      <c r="G1207" s="18" t="n">
        <v>106.442874478645</v>
      </c>
      <c r="H1207" s="19" t="n">
        <f aca="false">MAX(G1207-$C$3,0)</f>
        <v>5.44287447864504</v>
      </c>
    </row>
    <row r="1208" customFormat="false" ht="13.8" hidden="false" customHeight="false" outlineLevel="0" collapsed="false">
      <c r="F1208" s="17" t="n">
        <v>-0.983256228592794</v>
      </c>
      <c r="G1208" s="18" t="n">
        <v>93.9857778448218</v>
      </c>
      <c r="H1208" s="19" t="n">
        <f aca="false">MAX(G1208-$C$3,0)</f>
        <v>0</v>
      </c>
    </row>
    <row r="1209" customFormat="false" ht="13.8" hidden="false" customHeight="false" outlineLevel="0" collapsed="false">
      <c r="F1209" s="17" t="n">
        <v>0.398989560828957</v>
      </c>
      <c r="G1209" s="18" t="n">
        <v>103.635818490461</v>
      </c>
      <c r="H1209" s="19" t="n">
        <f aca="false">MAX(G1209-$C$3,0)</f>
        <v>2.63581849046075</v>
      </c>
    </row>
    <row r="1210" customFormat="false" ht="13.8" hidden="false" customHeight="false" outlineLevel="0" collapsed="false">
      <c r="F1210" s="17" t="n">
        <v>1.26410863946911</v>
      </c>
      <c r="G1210" s="18" t="n">
        <v>110.173474568556</v>
      </c>
      <c r="H1210" s="19" t="n">
        <f aca="false">MAX(G1210-$C$3,0)</f>
        <v>9.1734745685562</v>
      </c>
    </row>
    <row r="1211" customFormat="false" ht="13.8" hidden="false" customHeight="false" outlineLevel="0" collapsed="false">
      <c r="F1211" s="17" t="n">
        <v>-0.0596234150680366</v>
      </c>
      <c r="G1211" s="18" t="n">
        <v>100.32893860846</v>
      </c>
      <c r="H1211" s="19" t="n">
        <f aca="false">MAX(G1211-$C$3,0)</f>
        <v>0</v>
      </c>
    </row>
    <row r="1212" customFormat="false" ht="13.8" hidden="false" customHeight="false" outlineLevel="0" collapsed="false">
      <c r="F1212" s="17" t="n">
        <v>2.3813457058324</v>
      </c>
      <c r="G1212" s="18" t="n">
        <v>119.230280770814</v>
      </c>
      <c r="H1212" s="19" t="n">
        <f aca="false">MAX(G1212-$C$3,0)</f>
        <v>18.2302807708138</v>
      </c>
    </row>
    <row r="1213" customFormat="false" ht="13.8" hidden="false" customHeight="false" outlineLevel="0" collapsed="false">
      <c r="F1213" s="17" t="n">
        <v>0.45182170777995</v>
      </c>
      <c r="G1213" s="18" t="n">
        <v>104.023704945176</v>
      </c>
      <c r="H1213" s="19" t="n">
        <f aca="false">MAX(G1213-$C$3,0)</f>
        <v>3.02370494517632</v>
      </c>
    </row>
    <row r="1214" customFormat="false" ht="13.8" hidden="false" customHeight="false" outlineLevel="0" collapsed="false">
      <c r="F1214" s="17" t="n">
        <v>-0.8512589652589</v>
      </c>
      <c r="G1214" s="18" t="n">
        <v>94.8671116220139</v>
      </c>
      <c r="H1214" s="19" t="n">
        <f aca="false">MAX(G1214-$C$3,0)</f>
        <v>0</v>
      </c>
    </row>
    <row r="1215" customFormat="false" ht="13.8" hidden="false" customHeight="false" outlineLevel="0" collapsed="false">
      <c r="F1215" s="17" t="n">
        <v>-0.039883249771648</v>
      </c>
      <c r="G1215" s="18" t="n">
        <v>100.469079586182</v>
      </c>
      <c r="H1215" s="19" t="n">
        <f aca="false">MAX(G1215-$C$3,0)</f>
        <v>0</v>
      </c>
    </row>
    <row r="1216" customFormat="false" ht="13.8" hidden="false" customHeight="false" outlineLevel="0" collapsed="false">
      <c r="F1216" s="17" t="n">
        <v>0.407406539656745</v>
      </c>
      <c r="G1216" s="18" t="n">
        <v>103.697517808613</v>
      </c>
      <c r="H1216" s="19" t="n">
        <f aca="false">MAX(G1216-$C$3,0)</f>
        <v>2.6975178086133</v>
      </c>
    </row>
    <row r="1217" customFormat="false" ht="13.8" hidden="false" customHeight="false" outlineLevel="0" collapsed="false">
      <c r="F1217" s="17" t="n">
        <v>-0.436692594965475</v>
      </c>
      <c r="G1217" s="18" t="n">
        <v>97.6892338011715</v>
      </c>
      <c r="H1217" s="19" t="n">
        <f aca="false">MAX(G1217-$C$3,0)</f>
        <v>0</v>
      </c>
    </row>
    <row r="1218" customFormat="false" ht="13.8" hidden="false" customHeight="false" outlineLevel="0" collapsed="false">
      <c r="F1218" s="17" t="n">
        <v>0.737189884651063</v>
      </c>
      <c r="G1218" s="18" t="n">
        <v>106.144076409839</v>
      </c>
      <c r="H1218" s="19" t="n">
        <f aca="false">MAX(G1218-$C$3,0)</f>
        <v>5.14407640983863</v>
      </c>
    </row>
    <row r="1219" customFormat="false" ht="13.8" hidden="false" customHeight="false" outlineLevel="0" collapsed="false">
      <c r="F1219" s="17" t="n">
        <v>-0.336266754103246</v>
      </c>
      <c r="G1219" s="18" t="n">
        <v>98.3854114826328</v>
      </c>
      <c r="H1219" s="19" t="n">
        <f aca="false">MAX(G1219-$C$3,0)</f>
        <v>0</v>
      </c>
    </row>
    <row r="1220" customFormat="false" ht="13.8" hidden="false" customHeight="false" outlineLevel="0" collapsed="false">
      <c r="F1220" s="17" t="n">
        <v>1.23708124527931</v>
      </c>
      <c r="G1220" s="18" t="n">
        <v>109.963120316802</v>
      </c>
      <c r="H1220" s="19" t="n">
        <f aca="false">MAX(G1220-$C$3,0)</f>
        <v>8.96312031680198</v>
      </c>
    </row>
    <row r="1221" customFormat="false" ht="13.8" hidden="false" customHeight="false" outlineLevel="0" collapsed="false">
      <c r="F1221" s="17" t="n">
        <v>-0.363419512455184</v>
      </c>
      <c r="G1221" s="18" t="n">
        <v>98.1966937068737</v>
      </c>
      <c r="H1221" s="19" t="n">
        <f aca="false">MAX(G1221-$C$3,0)</f>
        <v>0</v>
      </c>
    </row>
    <row r="1222" customFormat="false" ht="13.8" hidden="false" customHeight="false" outlineLevel="0" collapsed="false">
      <c r="F1222" s="17" t="n">
        <v>-1.60575090020659</v>
      </c>
      <c r="G1222" s="18" t="n">
        <v>89.9385312560218</v>
      </c>
      <c r="H1222" s="19" t="n">
        <f aca="false">MAX(G1222-$C$3,0)</f>
        <v>0</v>
      </c>
    </row>
    <row r="1223" customFormat="false" ht="13.8" hidden="false" customHeight="false" outlineLevel="0" collapsed="false">
      <c r="F1223" s="17" t="n">
        <v>0.166695753827591</v>
      </c>
      <c r="G1223" s="18" t="n">
        <v>101.94743688283</v>
      </c>
      <c r="H1223" s="19" t="n">
        <f aca="false">MAX(G1223-$C$3,0)</f>
        <v>0.947436882830303</v>
      </c>
    </row>
    <row r="1224" customFormat="false" ht="13.8" hidden="false" customHeight="false" outlineLevel="0" collapsed="false">
      <c r="F1224" s="17" t="n">
        <v>0.88597818801522</v>
      </c>
      <c r="G1224" s="18" t="n">
        <v>107.266705129369</v>
      </c>
      <c r="H1224" s="19" t="n">
        <f aca="false">MAX(G1224-$C$3,0)</f>
        <v>6.26670512936927</v>
      </c>
    </row>
    <row r="1225" customFormat="false" ht="13.8" hidden="false" customHeight="false" outlineLevel="0" collapsed="false">
      <c r="F1225" s="17" t="n">
        <v>3.27362607402668</v>
      </c>
      <c r="G1225" s="18" t="n">
        <v>126.995354314588</v>
      </c>
      <c r="H1225" s="19" t="n">
        <f aca="false">MAX(G1225-$C$3,0)</f>
        <v>25.9953543145883</v>
      </c>
    </row>
    <row r="1226" customFormat="false" ht="13.8" hidden="false" customHeight="false" outlineLevel="0" collapsed="false">
      <c r="F1226" s="17" t="n">
        <v>-0.322269023456198</v>
      </c>
      <c r="G1226" s="18" t="n">
        <v>98.4828404923822</v>
      </c>
      <c r="H1226" s="19" t="n">
        <f aca="false">MAX(G1226-$C$3,0)</f>
        <v>0</v>
      </c>
    </row>
    <row r="1227" customFormat="false" ht="13.8" hidden="false" customHeight="false" outlineLevel="0" collapsed="false">
      <c r="F1227" s="17" t="n">
        <v>-0.752850487907357</v>
      </c>
      <c r="G1227" s="18" t="n">
        <v>95.5295494036574</v>
      </c>
      <c r="H1227" s="19" t="n">
        <f aca="false">MAX(G1227-$C$3,0)</f>
        <v>0</v>
      </c>
    </row>
    <row r="1228" customFormat="false" ht="13.8" hidden="false" customHeight="false" outlineLevel="0" collapsed="false">
      <c r="F1228" s="17" t="n">
        <v>-1.08952607121723</v>
      </c>
      <c r="G1228" s="18" t="n">
        <v>93.2821768132796</v>
      </c>
      <c r="H1228" s="19" t="n">
        <f aca="false">MAX(G1228-$C$3,0)</f>
        <v>0</v>
      </c>
    </row>
    <row r="1229" customFormat="false" ht="13.8" hidden="false" customHeight="false" outlineLevel="0" collapsed="false">
      <c r="F1229" s="17" t="n">
        <v>0.0365229575108473</v>
      </c>
      <c r="G1229" s="18" t="n">
        <v>101.013356339221</v>
      </c>
      <c r="H1229" s="19" t="n">
        <f aca="false">MAX(G1229-$C$3,0)</f>
        <v>0.0133563392214597</v>
      </c>
    </row>
    <row r="1230" customFormat="false" ht="13.8" hidden="false" customHeight="false" outlineLevel="0" collapsed="false">
      <c r="F1230" s="17" t="n">
        <v>0.46425365195795</v>
      </c>
      <c r="G1230" s="18" t="n">
        <v>104.11518939342</v>
      </c>
      <c r="H1230" s="19" t="n">
        <f aca="false">MAX(G1230-$C$3,0)</f>
        <v>3.11518939342027</v>
      </c>
    </row>
    <row r="1231" customFormat="false" ht="13.8" hidden="false" customHeight="false" outlineLevel="0" collapsed="false">
      <c r="F1231" s="17" t="n">
        <v>0.710211835658644</v>
      </c>
      <c r="G1231" s="18" t="n">
        <v>105.941785144194</v>
      </c>
      <c r="H1231" s="19" t="n">
        <f aca="false">MAX(G1231-$C$3,0)</f>
        <v>4.94178514419437</v>
      </c>
    </row>
    <row r="1232" customFormat="false" ht="13.8" hidden="false" customHeight="false" outlineLevel="0" collapsed="false">
      <c r="F1232" s="17" t="n">
        <v>0.105708130461791</v>
      </c>
      <c r="G1232" s="18" t="n">
        <v>101.508737607093</v>
      </c>
      <c r="H1232" s="19" t="n">
        <f aca="false">MAX(G1232-$C$3,0)</f>
        <v>0.508737607092556</v>
      </c>
    </row>
    <row r="1233" customFormat="false" ht="13.8" hidden="false" customHeight="false" outlineLevel="0" collapsed="false">
      <c r="F1233" s="17" t="n">
        <v>-0.32419120166098</v>
      </c>
      <c r="G1233" s="18" t="n">
        <v>98.4694557596683</v>
      </c>
      <c r="H1233" s="19" t="n">
        <f aca="false">MAX(G1233-$C$3,0)</f>
        <v>0</v>
      </c>
    </row>
    <row r="1234" customFormat="false" ht="13.8" hidden="false" customHeight="false" outlineLevel="0" collapsed="false">
      <c r="F1234" s="17" t="n">
        <v>-1.31790691609749</v>
      </c>
      <c r="G1234" s="18" t="n">
        <v>91.7878645325629</v>
      </c>
      <c r="H1234" s="19" t="n">
        <f aca="false">MAX(G1234-$C$3,0)</f>
        <v>0</v>
      </c>
    </row>
    <row r="1235" customFormat="false" ht="13.8" hidden="false" customHeight="false" outlineLevel="0" collapsed="false">
      <c r="F1235" s="17" t="n">
        <v>-0.685830749504232</v>
      </c>
      <c r="G1235" s="18" t="n">
        <v>95.9833394120972</v>
      </c>
      <c r="H1235" s="19" t="n">
        <f aca="false">MAX(G1235-$C$3,0)</f>
        <v>0</v>
      </c>
    </row>
    <row r="1236" customFormat="false" ht="13.8" hidden="false" customHeight="false" outlineLevel="0" collapsed="false">
      <c r="F1236" s="17" t="n">
        <v>-0.117269041602334</v>
      </c>
      <c r="G1236" s="18" t="n">
        <v>99.9208140232528</v>
      </c>
      <c r="H1236" s="19" t="n">
        <f aca="false">MAX(G1236-$C$3,0)</f>
        <v>0</v>
      </c>
    </row>
    <row r="1237" customFormat="false" ht="13.8" hidden="false" customHeight="false" outlineLevel="0" collapsed="false">
      <c r="F1237" s="17" t="n">
        <v>-0.3180967984185</v>
      </c>
      <c r="G1237" s="18" t="n">
        <v>98.5118992711071</v>
      </c>
      <c r="H1237" s="19" t="n">
        <f aca="false">MAX(G1237-$C$3,0)</f>
        <v>0</v>
      </c>
    </row>
    <row r="1238" customFormat="false" ht="13.8" hidden="false" customHeight="false" outlineLevel="0" collapsed="false">
      <c r="F1238" s="17" t="n">
        <v>0.143473298465923</v>
      </c>
      <c r="G1238" s="18" t="n">
        <v>101.780168858641</v>
      </c>
      <c r="H1238" s="19" t="n">
        <f aca="false">MAX(G1238-$C$3,0)</f>
        <v>0.780168858640963</v>
      </c>
    </row>
    <row r="1239" customFormat="false" ht="13.8" hidden="false" customHeight="false" outlineLevel="0" collapsed="false">
      <c r="F1239" s="17" t="n">
        <v>1.80892102359896</v>
      </c>
      <c r="G1239" s="18" t="n">
        <v>114.500617756139</v>
      </c>
      <c r="H1239" s="19" t="n">
        <f aca="false">MAX(G1239-$C$3,0)</f>
        <v>13.5006177561393</v>
      </c>
    </row>
    <row r="1240" customFormat="false" ht="13.8" hidden="false" customHeight="false" outlineLevel="0" collapsed="false">
      <c r="F1240" s="17" t="n">
        <v>-0.429897875632192</v>
      </c>
      <c r="G1240" s="18" t="n">
        <v>97.7361807705823</v>
      </c>
      <c r="H1240" s="19" t="n">
        <f aca="false">MAX(G1240-$C$3,0)</f>
        <v>0</v>
      </c>
    </row>
    <row r="1241" customFormat="false" ht="13.8" hidden="false" customHeight="false" outlineLevel="0" collapsed="false">
      <c r="F1241" s="17" t="n">
        <v>1.2448627193155</v>
      </c>
      <c r="G1241" s="18" t="n">
        <v>110.023642337105</v>
      </c>
      <c r="H1241" s="19" t="n">
        <f aca="false">MAX(G1241-$C$3,0)</f>
        <v>9.02364233710547</v>
      </c>
    </row>
    <row r="1242" customFormat="false" ht="13.8" hidden="false" customHeight="false" outlineLevel="0" collapsed="false">
      <c r="F1242" s="17" t="n">
        <v>0.645160918167906</v>
      </c>
      <c r="G1242" s="18" t="n">
        <v>105.455593752321</v>
      </c>
      <c r="H1242" s="19" t="n">
        <f aca="false">MAX(G1242-$C$3,0)</f>
        <v>4.45559375232089</v>
      </c>
    </row>
    <row r="1243" customFormat="false" ht="13.8" hidden="false" customHeight="false" outlineLevel="0" collapsed="false">
      <c r="F1243" s="17" t="n">
        <v>1.64140669422782</v>
      </c>
      <c r="G1243" s="18" t="n">
        <v>113.152352902438</v>
      </c>
      <c r="H1243" s="19" t="n">
        <f aca="false">MAX(G1243-$C$3,0)</f>
        <v>12.1523529024383</v>
      </c>
    </row>
    <row r="1244" customFormat="false" ht="13.8" hidden="false" customHeight="false" outlineLevel="0" collapsed="false">
      <c r="F1244" s="17" t="n">
        <v>-0.703554581631776</v>
      </c>
      <c r="G1244" s="18" t="n">
        <v>95.8631222777596</v>
      </c>
      <c r="H1244" s="19" t="n">
        <f aca="false">MAX(G1244-$C$3,0)</f>
        <v>0</v>
      </c>
    </row>
    <row r="1245" customFormat="false" ht="13.8" hidden="false" customHeight="false" outlineLevel="0" collapsed="false">
      <c r="F1245" s="17" t="n">
        <v>-0.477137224616171</v>
      </c>
      <c r="G1245" s="18" t="n">
        <v>97.4102546784823</v>
      </c>
      <c r="H1245" s="19" t="n">
        <f aca="false">MAX(G1245-$C$3,0)</f>
        <v>0</v>
      </c>
    </row>
    <row r="1246" customFormat="false" ht="13.8" hidden="false" customHeight="false" outlineLevel="0" collapsed="false">
      <c r="F1246" s="17" t="n">
        <v>-1.02307079882994</v>
      </c>
      <c r="G1246" s="18" t="n">
        <v>93.7215503665362</v>
      </c>
      <c r="H1246" s="19" t="n">
        <f aca="false">MAX(G1246-$C$3,0)</f>
        <v>0</v>
      </c>
    </row>
    <row r="1247" customFormat="false" ht="13.8" hidden="false" customHeight="false" outlineLevel="0" collapsed="false">
      <c r="F1247" s="17" t="n">
        <v>-1.37148093981068</v>
      </c>
      <c r="G1247" s="18" t="n">
        <v>91.440806433098</v>
      </c>
      <c r="H1247" s="19" t="n">
        <f aca="false">MAX(G1247-$C$3,0)</f>
        <v>0</v>
      </c>
    </row>
    <row r="1248" customFormat="false" ht="13.8" hidden="false" customHeight="false" outlineLevel="0" collapsed="false">
      <c r="F1248" s="17" t="n">
        <v>-0.081693535396191</v>
      </c>
      <c r="G1248" s="18" t="n">
        <v>100.172488061237</v>
      </c>
      <c r="H1248" s="19" t="n">
        <f aca="false">MAX(G1248-$C$3,0)</f>
        <v>0</v>
      </c>
    </row>
    <row r="1249" customFormat="false" ht="13.8" hidden="false" customHeight="false" outlineLevel="0" collapsed="false">
      <c r="F1249" s="17" t="n">
        <v>-1.66755839743659</v>
      </c>
      <c r="G1249" s="18" t="n">
        <v>89.5463170988122</v>
      </c>
      <c r="H1249" s="19" t="n">
        <f aca="false">MAX(G1249-$C$3,0)</f>
        <v>0</v>
      </c>
    </row>
    <row r="1250" customFormat="false" ht="13.8" hidden="false" customHeight="false" outlineLevel="0" collapsed="false">
      <c r="F1250" s="17" t="n">
        <v>0.277514000566907</v>
      </c>
      <c r="G1250" s="18" t="n">
        <v>102.749438552852</v>
      </c>
      <c r="H1250" s="19" t="n">
        <f aca="false">MAX(G1250-$C$3,0)</f>
        <v>1.7494385528523</v>
      </c>
    </row>
    <row r="1251" customFormat="false" ht="13.8" hidden="false" customHeight="false" outlineLevel="0" collapsed="false">
      <c r="F1251" s="17" t="n">
        <v>1.13251181036067</v>
      </c>
      <c r="G1251" s="18" t="n">
        <v>109.153032347017</v>
      </c>
      <c r="H1251" s="19" t="n">
        <f aca="false">MAX(G1251-$C$3,0)</f>
        <v>8.15303234701656</v>
      </c>
    </row>
    <row r="1252" customFormat="false" ht="13.8" hidden="false" customHeight="false" outlineLevel="0" collapsed="false">
      <c r="F1252" s="17" t="n">
        <v>-1.58983433785569</v>
      </c>
      <c r="G1252" s="18" t="n">
        <v>90.0398114405419</v>
      </c>
      <c r="H1252" s="19" t="n">
        <f aca="false">MAX(G1252-$C$3,0)</f>
        <v>0</v>
      </c>
    </row>
    <row r="1253" customFormat="false" ht="13.8" hidden="false" customHeight="false" outlineLevel="0" collapsed="false">
      <c r="F1253" s="17" t="n">
        <v>-1.33882612779388</v>
      </c>
      <c r="G1253" s="18" t="n">
        <v>91.6521912240062</v>
      </c>
      <c r="H1253" s="19" t="n">
        <f aca="false">MAX(G1253-$C$3,0)</f>
        <v>0</v>
      </c>
    </row>
    <row r="1254" customFormat="false" ht="13.8" hidden="false" customHeight="false" outlineLevel="0" collapsed="false">
      <c r="F1254" s="17" t="n">
        <v>0.0747265299025068</v>
      </c>
      <c r="G1254" s="18" t="n">
        <v>101.286602779457</v>
      </c>
      <c r="H1254" s="19" t="n">
        <f aca="false">MAX(G1254-$C$3,0)</f>
        <v>0.286602779457468</v>
      </c>
    </row>
    <row r="1255" customFormat="false" ht="13.8" hidden="false" customHeight="false" outlineLevel="0" collapsed="false">
      <c r="F1255" s="17" t="n">
        <v>-0.855133431496595</v>
      </c>
      <c r="G1255" s="18" t="n">
        <v>94.8411248060191</v>
      </c>
      <c r="H1255" s="19" t="n">
        <f aca="false">MAX(G1255-$C$3,0)</f>
        <v>0</v>
      </c>
    </row>
    <row r="1256" customFormat="false" ht="13.8" hidden="false" customHeight="false" outlineLevel="0" collapsed="false">
      <c r="F1256" s="17" t="n">
        <v>0.34638790887782</v>
      </c>
      <c r="G1256" s="18" t="n">
        <v>103.25106121678</v>
      </c>
      <c r="H1256" s="19" t="n">
        <f aca="false">MAX(G1256-$C$3,0)</f>
        <v>2.25106121678024</v>
      </c>
    </row>
    <row r="1257" customFormat="false" ht="13.8" hidden="false" customHeight="false" outlineLevel="0" collapsed="false">
      <c r="F1257" s="17" t="n">
        <v>2.15683418041497</v>
      </c>
      <c r="G1257" s="18" t="n">
        <v>117.352402317292</v>
      </c>
      <c r="H1257" s="19" t="n">
        <f aca="false">MAX(G1257-$C$3,0)</f>
        <v>16.3524023172915</v>
      </c>
    </row>
    <row r="1258" customFormat="false" ht="13.8" hidden="false" customHeight="false" outlineLevel="0" collapsed="false">
      <c r="F1258" s="17" t="n">
        <v>-0.382959882392016</v>
      </c>
      <c r="G1258" s="18" t="n">
        <v>98.0611077693692</v>
      </c>
      <c r="H1258" s="19" t="n">
        <f aca="false">MAX(G1258-$C$3,0)</f>
        <v>0</v>
      </c>
    </row>
    <row r="1259" customFormat="false" ht="13.8" hidden="false" customHeight="false" outlineLevel="0" collapsed="false">
      <c r="F1259" s="17" t="n">
        <v>-1.43750557787051</v>
      </c>
      <c r="G1259" s="18" t="n">
        <v>91.0148965778627</v>
      </c>
      <c r="H1259" s="19" t="n">
        <f aca="false">MAX(G1259-$C$3,0)</f>
        <v>0</v>
      </c>
    </row>
    <row r="1260" customFormat="false" ht="13.8" hidden="false" customHeight="false" outlineLevel="0" collapsed="false">
      <c r="F1260" s="17" t="n">
        <v>-0.88467740905521</v>
      </c>
      <c r="G1260" s="18" t="n">
        <v>94.6432014232001</v>
      </c>
      <c r="H1260" s="19" t="n">
        <f aca="false">MAX(G1260-$C$3,0)</f>
        <v>0</v>
      </c>
    </row>
    <row r="1261" customFormat="false" ht="13.8" hidden="false" customHeight="false" outlineLevel="0" collapsed="false">
      <c r="F1261" s="17" t="n">
        <v>1.46278882724106</v>
      </c>
      <c r="G1261" s="18" t="n">
        <v>111.732204381736</v>
      </c>
      <c r="H1261" s="19" t="n">
        <f aca="false">MAX(G1261-$C$3,0)</f>
        <v>10.7322043817363</v>
      </c>
    </row>
    <row r="1262" customFormat="false" ht="13.8" hidden="false" customHeight="false" outlineLevel="0" collapsed="false">
      <c r="F1262" s="17" t="n">
        <v>1.62773050259065</v>
      </c>
      <c r="G1262" s="18" t="n">
        <v>113.042981496948</v>
      </c>
      <c r="H1262" s="19" t="n">
        <f aca="false">MAX(G1262-$C$3,0)</f>
        <v>12.0429814969483</v>
      </c>
    </row>
    <row r="1263" customFormat="false" ht="13.8" hidden="false" customHeight="false" outlineLevel="0" collapsed="false">
      <c r="F1263" s="17" t="n">
        <v>2.61935313051547</v>
      </c>
      <c r="G1263" s="18" t="n">
        <v>121.253866998366</v>
      </c>
      <c r="H1263" s="19" t="n">
        <f aca="false">MAX(G1263-$C$3,0)</f>
        <v>20.2538669983664</v>
      </c>
    </row>
    <row r="1264" customFormat="false" ht="13.8" hidden="false" customHeight="false" outlineLevel="0" collapsed="false">
      <c r="F1264" s="17" t="n">
        <v>-0.320775761228976</v>
      </c>
      <c r="G1264" s="18" t="n">
        <v>98.4932398036293</v>
      </c>
      <c r="H1264" s="19" t="n">
        <f aca="false">MAX(G1264-$C$3,0)</f>
        <v>0</v>
      </c>
    </row>
    <row r="1265" customFormat="false" ht="13.8" hidden="false" customHeight="false" outlineLevel="0" collapsed="false">
      <c r="F1265" s="17" t="n">
        <v>0.0838888883564309</v>
      </c>
      <c r="G1265" s="18" t="n">
        <v>101.352245259026</v>
      </c>
      <c r="H1265" s="19" t="n">
        <f aca="false">MAX(G1265-$C$3,0)</f>
        <v>0.352245259026105</v>
      </c>
    </row>
    <row r="1266" customFormat="false" ht="13.8" hidden="false" customHeight="false" outlineLevel="0" collapsed="false">
      <c r="F1266" s="17" t="n">
        <v>-1.37678292400337</v>
      </c>
      <c r="G1266" s="18" t="n">
        <v>91.4065310694772</v>
      </c>
      <c r="H1266" s="19" t="n">
        <f aca="false">MAX(G1266-$C$3,0)</f>
        <v>0</v>
      </c>
    </row>
    <row r="1267" customFormat="false" ht="13.8" hidden="false" customHeight="false" outlineLevel="0" collapsed="false">
      <c r="F1267" s="17" t="n">
        <v>0.666412486306456</v>
      </c>
      <c r="G1267" s="18" t="n">
        <v>105.614182348982</v>
      </c>
      <c r="H1267" s="19" t="n">
        <f aca="false">MAX(G1267-$C$3,0)</f>
        <v>4.61418234898201</v>
      </c>
    </row>
    <row r="1268" customFormat="false" ht="13.8" hidden="false" customHeight="false" outlineLevel="0" collapsed="false">
      <c r="F1268" s="17" t="n">
        <v>-2.22947750750343</v>
      </c>
      <c r="G1268" s="18" t="n">
        <v>86.0580716039092</v>
      </c>
      <c r="H1268" s="19" t="n">
        <f aca="false">MAX(G1268-$C$3,0)</f>
        <v>0</v>
      </c>
    </row>
    <row r="1269" customFormat="false" ht="13.8" hidden="false" customHeight="false" outlineLevel="0" collapsed="false">
      <c r="F1269" s="17" t="n">
        <v>-0.627740918077296</v>
      </c>
      <c r="G1269" s="18" t="n">
        <v>96.3784086613522</v>
      </c>
      <c r="H1269" s="19" t="n">
        <f aca="false">MAX(G1269-$C$3,0)</f>
        <v>0</v>
      </c>
    </row>
    <row r="1270" customFormat="false" ht="13.8" hidden="false" customHeight="false" outlineLevel="0" collapsed="false">
      <c r="F1270" s="17" t="n">
        <v>-2.47068573318742</v>
      </c>
      <c r="G1270" s="18" t="n">
        <v>84.6027119611135</v>
      </c>
      <c r="H1270" s="19" t="n">
        <f aca="false">MAX(G1270-$C$3,0)</f>
        <v>0</v>
      </c>
    </row>
    <row r="1271" customFormat="false" ht="13.8" hidden="false" customHeight="false" outlineLevel="0" collapsed="false">
      <c r="F1271" s="17" t="n">
        <v>-0.0563691633893454</v>
      </c>
      <c r="G1271" s="18" t="n">
        <v>100.352027991384</v>
      </c>
      <c r="H1271" s="19" t="n">
        <f aca="false">MAX(G1271-$C$3,0)</f>
        <v>0</v>
      </c>
    </row>
    <row r="1272" customFormat="false" ht="13.8" hidden="false" customHeight="false" outlineLevel="0" collapsed="false">
      <c r="F1272" s="17" t="n">
        <v>0.136487311966903</v>
      </c>
      <c r="G1272" s="18" t="n">
        <v>101.729903515876</v>
      </c>
      <c r="H1272" s="19" t="n">
        <f aca="false">MAX(G1272-$C$3,0)</f>
        <v>0.729903515875947</v>
      </c>
    </row>
    <row r="1273" customFormat="false" ht="13.8" hidden="false" customHeight="false" outlineLevel="0" collapsed="false">
      <c r="F1273" s="17" t="n">
        <v>0.659148219764503</v>
      </c>
      <c r="G1273" s="18" t="n">
        <v>105.559946370596</v>
      </c>
      <c r="H1273" s="19" t="n">
        <f aca="false">MAX(G1273-$C$3,0)</f>
        <v>4.55994637059554</v>
      </c>
    </row>
    <row r="1274" customFormat="false" ht="13.8" hidden="false" customHeight="false" outlineLevel="0" collapsed="false">
      <c r="F1274" s="17" t="n">
        <v>0.546825073446804</v>
      </c>
      <c r="G1274" s="18" t="n">
        <v>104.724862905713</v>
      </c>
      <c r="H1274" s="19" t="n">
        <f aca="false">MAX(G1274-$C$3,0)</f>
        <v>3.72486290571274</v>
      </c>
    </row>
    <row r="1275" customFormat="false" ht="13.8" hidden="false" customHeight="false" outlineLevel="0" collapsed="false">
      <c r="F1275" s="17" t="n">
        <v>0.940075669007947</v>
      </c>
      <c r="G1275" s="18" t="n">
        <v>107.677814993615</v>
      </c>
      <c r="H1275" s="19" t="n">
        <f aca="false">MAX(G1275-$C$3,0)</f>
        <v>6.67781499361536</v>
      </c>
    </row>
    <row r="1276" customFormat="false" ht="13.8" hidden="false" customHeight="false" outlineLevel="0" collapsed="false">
      <c r="F1276" s="17" t="n">
        <v>0.432481420575619</v>
      </c>
      <c r="G1276" s="18" t="n">
        <v>103.881543015495</v>
      </c>
      <c r="H1276" s="19" t="n">
        <f aca="false">MAX(G1276-$C$3,0)</f>
        <v>2.88154301549493</v>
      </c>
    </row>
    <row r="1277" customFormat="false" ht="13.8" hidden="false" customHeight="false" outlineLevel="0" collapsed="false">
      <c r="F1277" s="17" t="n">
        <v>-0.145494005242291</v>
      </c>
      <c r="G1277" s="18" t="n">
        <v>99.7215903033492</v>
      </c>
      <c r="H1277" s="19" t="n">
        <f aca="false">MAX(G1277-$C$3,0)</f>
        <v>0</v>
      </c>
    </row>
    <row r="1278" customFormat="false" ht="13.8" hidden="false" customHeight="false" outlineLevel="0" collapsed="false">
      <c r="F1278" s="17" t="n">
        <v>0.06478991314216</v>
      </c>
      <c r="G1278" s="18" t="n">
        <v>101.215461285183</v>
      </c>
      <c r="H1278" s="19" t="n">
        <f aca="false">MAX(G1278-$C$3,0)</f>
        <v>0.215461285183011</v>
      </c>
    </row>
    <row r="1279" customFormat="false" ht="13.8" hidden="false" customHeight="false" outlineLevel="0" collapsed="false">
      <c r="F1279" s="17" t="n">
        <v>-0.498118194328417</v>
      </c>
      <c r="G1279" s="18" t="n">
        <v>97.2658460568733</v>
      </c>
      <c r="H1279" s="19" t="n">
        <f aca="false">MAX(G1279-$C$3,0)</f>
        <v>0</v>
      </c>
    </row>
    <row r="1280" customFormat="false" ht="13.8" hidden="false" customHeight="false" outlineLevel="0" collapsed="false">
      <c r="F1280" s="17" t="n">
        <v>-0.225004566477255</v>
      </c>
      <c r="G1280" s="18" t="n">
        <v>99.1625041533787</v>
      </c>
      <c r="H1280" s="19" t="n">
        <f aca="false">MAX(G1280-$C$3,0)</f>
        <v>0</v>
      </c>
    </row>
    <row r="1281" customFormat="false" ht="13.8" hidden="false" customHeight="false" outlineLevel="0" collapsed="false">
      <c r="F1281" s="17" t="n">
        <v>0.823980046577819</v>
      </c>
      <c r="G1281" s="18" t="n">
        <v>106.797484602518</v>
      </c>
      <c r="H1281" s="19" t="n">
        <f aca="false">MAX(G1281-$C$3,0)</f>
        <v>5.79748460251777</v>
      </c>
    </row>
    <row r="1282" customFormat="false" ht="13.8" hidden="false" customHeight="false" outlineLevel="0" collapsed="false">
      <c r="F1282" s="17" t="n">
        <v>0.3322267370063</v>
      </c>
      <c r="G1282" s="18" t="n">
        <v>103.147722920155</v>
      </c>
      <c r="H1282" s="19" t="n">
        <f aca="false">MAX(G1282-$C$3,0)</f>
        <v>2.14772292015466</v>
      </c>
    </row>
    <row r="1283" customFormat="false" ht="13.8" hidden="false" customHeight="false" outlineLevel="0" collapsed="false">
      <c r="F1283" s="17" t="n">
        <v>0.0874529197977259</v>
      </c>
      <c r="G1283" s="18" t="n">
        <v>101.37779077202</v>
      </c>
      <c r="H1283" s="19" t="n">
        <f aca="false">MAX(G1283-$C$3,0)</f>
        <v>0.377790772020376</v>
      </c>
    </row>
    <row r="1284" customFormat="false" ht="13.8" hidden="false" customHeight="false" outlineLevel="0" collapsed="false">
      <c r="F1284" s="17" t="n">
        <v>-0.0837649445070418</v>
      </c>
      <c r="G1284" s="18" t="n">
        <v>100.157816796975</v>
      </c>
      <c r="H1284" s="19" t="n">
        <f aca="false">MAX(G1284-$C$3,0)</f>
        <v>0</v>
      </c>
    </row>
    <row r="1285" customFormat="false" ht="13.8" hidden="false" customHeight="false" outlineLevel="0" collapsed="false">
      <c r="F1285" s="17" t="n">
        <v>-0.541313729597005</v>
      </c>
      <c r="G1285" s="18" t="n">
        <v>96.9692119063779</v>
      </c>
      <c r="H1285" s="19" t="n">
        <f aca="false">MAX(G1285-$C$3,0)</f>
        <v>0</v>
      </c>
    </row>
    <row r="1286" customFormat="false" ht="13.8" hidden="false" customHeight="false" outlineLevel="0" collapsed="false">
      <c r="F1286" s="17" t="n">
        <v>0.541976095689413</v>
      </c>
      <c r="G1286" s="18" t="n">
        <v>104.688961575317</v>
      </c>
      <c r="H1286" s="19" t="n">
        <f aca="false">MAX(G1286-$C$3,0)</f>
        <v>3.68896157531726</v>
      </c>
    </row>
    <row r="1287" customFormat="false" ht="13.8" hidden="false" customHeight="false" outlineLevel="0" collapsed="false">
      <c r="F1287" s="17" t="n">
        <v>-0.498735767775025</v>
      </c>
      <c r="G1287" s="18" t="n">
        <v>97.2615986437646</v>
      </c>
      <c r="H1287" s="19" t="n">
        <f aca="false">MAX(G1287-$C$3,0)</f>
        <v>0</v>
      </c>
    </row>
    <row r="1288" customFormat="false" ht="13.8" hidden="false" customHeight="false" outlineLevel="0" collapsed="false">
      <c r="F1288" s="17" t="n">
        <v>1.32469030348326</v>
      </c>
      <c r="G1288" s="18" t="n">
        <v>110.646444778292</v>
      </c>
      <c r="H1288" s="19" t="n">
        <f aca="false">MAX(G1288-$C$3,0)</f>
        <v>9.64644477829179</v>
      </c>
    </row>
    <row r="1289" customFormat="false" ht="13.8" hidden="false" customHeight="false" outlineLevel="0" collapsed="false">
      <c r="F1289" s="17" t="n">
        <v>-0.462129891014122</v>
      </c>
      <c r="G1289" s="18" t="n">
        <v>97.5136792356563</v>
      </c>
      <c r="H1289" s="19" t="n">
        <f aca="false">MAX(G1289-$C$3,0)</f>
        <v>0</v>
      </c>
    </row>
    <row r="1290" customFormat="false" ht="13.8" hidden="false" customHeight="false" outlineLevel="0" collapsed="false">
      <c r="F1290" s="17" t="n">
        <v>1.98833397606626</v>
      </c>
      <c r="G1290" s="18" t="n">
        <v>115.962472955543</v>
      </c>
      <c r="H1290" s="19" t="n">
        <f aca="false">MAX(G1290-$C$3,0)</f>
        <v>14.9624729555429</v>
      </c>
    </row>
    <row r="1291" customFormat="false" ht="13.8" hidden="false" customHeight="false" outlineLevel="0" collapsed="false">
      <c r="F1291" s="17" t="n">
        <v>-1.49371673497116</v>
      </c>
      <c r="G1291" s="18" t="n">
        <v>90.6538550221904</v>
      </c>
      <c r="H1291" s="19" t="n">
        <f aca="false">MAX(G1291-$C$3,0)</f>
        <v>0</v>
      </c>
    </row>
    <row r="1292" customFormat="false" ht="13.8" hidden="false" customHeight="false" outlineLevel="0" collapsed="false">
      <c r="F1292" s="17" t="n">
        <v>-0.47197835264732</v>
      </c>
      <c r="G1292" s="18" t="n">
        <v>97.4457951876817</v>
      </c>
      <c r="H1292" s="19" t="n">
        <f aca="false">MAX(G1292-$C$3,0)</f>
        <v>0</v>
      </c>
    </row>
    <row r="1293" customFormat="false" ht="13.8" hidden="false" customHeight="false" outlineLevel="0" collapsed="false">
      <c r="F1293" s="17" t="n">
        <v>1.40123494286076</v>
      </c>
      <c r="G1293" s="18" t="n">
        <v>111.246944889442</v>
      </c>
      <c r="H1293" s="19" t="n">
        <f aca="false">MAX(G1293-$C$3,0)</f>
        <v>10.2469448894415</v>
      </c>
    </row>
    <row r="1294" customFormat="false" ht="13.8" hidden="false" customHeight="false" outlineLevel="0" collapsed="false">
      <c r="F1294" s="17" t="n">
        <v>0.562494985931802</v>
      </c>
      <c r="G1294" s="18" t="n">
        <v>104.840965520717</v>
      </c>
      <c r="H1294" s="19" t="n">
        <f aca="false">MAX(G1294-$C$3,0)</f>
        <v>3.84096552071671</v>
      </c>
    </row>
    <row r="1295" customFormat="false" ht="13.8" hidden="false" customHeight="false" outlineLevel="0" collapsed="false">
      <c r="F1295" s="17" t="n">
        <v>0.154267300826734</v>
      </c>
      <c r="G1295" s="18" t="n">
        <v>101.857882351047</v>
      </c>
      <c r="H1295" s="19" t="n">
        <f aca="false">MAX(G1295-$C$3,0)</f>
        <v>0.857882351047024</v>
      </c>
    </row>
    <row r="1296" customFormat="false" ht="13.8" hidden="false" customHeight="false" outlineLevel="0" collapsed="false">
      <c r="F1296" s="17" t="n">
        <v>0.0927135770204255</v>
      </c>
      <c r="G1296" s="18" t="n">
        <v>101.415508767803</v>
      </c>
      <c r="H1296" s="19" t="n">
        <f aca="false">MAX(G1296-$C$3,0)</f>
        <v>0.415508767803402</v>
      </c>
    </row>
    <row r="1297" customFormat="false" ht="13.8" hidden="false" customHeight="false" outlineLevel="0" collapsed="false">
      <c r="F1297" s="17" t="n">
        <v>-0.351600943425126</v>
      </c>
      <c r="G1297" s="18" t="n">
        <v>98.2787908880929</v>
      </c>
      <c r="H1297" s="19" t="n">
        <f aca="false">MAX(G1297-$C$3,0)</f>
        <v>0</v>
      </c>
    </row>
    <row r="1298" customFormat="false" ht="13.8" hidden="false" customHeight="false" outlineLevel="0" collapsed="false">
      <c r="F1298" s="17" t="n">
        <v>0.144666193400886</v>
      </c>
      <c r="G1298" s="18" t="n">
        <v>101.788754419684</v>
      </c>
      <c r="H1298" s="19" t="n">
        <f aca="false">MAX(G1298-$C$3,0)</f>
        <v>0.788754419683912</v>
      </c>
    </row>
    <row r="1299" customFormat="false" ht="13.8" hidden="false" customHeight="false" outlineLevel="0" collapsed="false">
      <c r="F1299" s="17" t="n">
        <v>0.52319932899009</v>
      </c>
      <c r="G1299" s="18" t="n">
        <v>104.550056400303</v>
      </c>
      <c r="H1299" s="19" t="n">
        <f aca="false">MAX(G1299-$C$3,0)</f>
        <v>3.55005640030343</v>
      </c>
    </row>
    <row r="1300" customFormat="false" ht="13.8" hidden="false" customHeight="false" outlineLevel="0" collapsed="false">
      <c r="F1300" s="17" t="n">
        <v>0.0843408065286086</v>
      </c>
      <c r="G1300" s="18" t="n">
        <v>101.355484066408</v>
      </c>
      <c r="H1300" s="19" t="n">
        <f aca="false">MAX(G1300-$C$3,0)</f>
        <v>0.355484066408266</v>
      </c>
    </row>
    <row r="1301" customFormat="false" ht="13.8" hidden="false" customHeight="false" outlineLevel="0" collapsed="false">
      <c r="F1301" s="17" t="n">
        <v>0.694449681659317</v>
      </c>
      <c r="G1301" s="18" t="n">
        <v>105.823773229795</v>
      </c>
      <c r="H1301" s="19" t="n">
        <f aca="false">MAX(G1301-$C$3,0)</f>
        <v>4.82377322979477</v>
      </c>
    </row>
    <row r="1302" customFormat="false" ht="13.8" hidden="false" customHeight="false" outlineLevel="0" collapsed="false">
      <c r="F1302" s="17" t="n">
        <v>-0.381709935435772</v>
      </c>
      <c r="G1302" s="18" t="n">
        <v>98.0697752438798</v>
      </c>
      <c r="H1302" s="19" t="n">
        <f aca="false">MAX(G1302-$C$3,0)</f>
        <v>0</v>
      </c>
    </row>
    <row r="1303" customFormat="false" ht="13.8" hidden="false" customHeight="false" outlineLevel="0" collapsed="false">
      <c r="F1303" s="17" t="n">
        <v>-0.12724021020116</v>
      </c>
      <c r="G1303" s="18" t="n">
        <v>99.8503878759648</v>
      </c>
      <c r="H1303" s="19" t="n">
        <f aca="false">MAX(G1303-$C$3,0)</f>
        <v>0</v>
      </c>
    </row>
    <row r="1304" customFormat="false" ht="13.8" hidden="false" customHeight="false" outlineLevel="0" collapsed="false">
      <c r="F1304" s="17" t="n">
        <v>0.797410840199592</v>
      </c>
      <c r="G1304" s="18" t="n">
        <v>106.597029686326</v>
      </c>
      <c r="H1304" s="19" t="n">
        <f aca="false">MAX(G1304-$C$3,0)</f>
        <v>5.59702968632575</v>
      </c>
    </row>
    <row r="1305" customFormat="false" ht="13.8" hidden="false" customHeight="false" outlineLevel="0" collapsed="false">
      <c r="F1305" s="17" t="n">
        <v>-0.569471021869589</v>
      </c>
      <c r="G1305" s="18" t="n">
        <v>96.7763362202686</v>
      </c>
      <c r="H1305" s="19" t="n">
        <f aca="false">MAX(G1305-$C$3,0)</f>
        <v>0</v>
      </c>
    </row>
    <row r="1306" customFormat="false" ht="13.8" hidden="false" customHeight="false" outlineLevel="0" collapsed="false">
      <c r="F1306" s="17" t="n">
        <v>2.07884486854497</v>
      </c>
      <c r="G1306" s="18" t="n">
        <v>116.707022873494</v>
      </c>
      <c r="H1306" s="19" t="n">
        <f aca="false">MAX(G1306-$C$3,0)</f>
        <v>15.7070228734938</v>
      </c>
    </row>
    <row r="1307" customFormat="false" ht="13.8" hidden="false" customHeight="false" outlineLevel="0" collapsed="false">
      <c r="F1307" s="17" t="n">
        <v>0.650209691024861</v>
      </c>
      <c r="G1307" s="18" t="n">
        <v>105.493248347257</v>
      </c>
      <c r="H1307" s="19" t="n">
        <f aca="false">MAX(G1307-$C$3,0)</f>
        <v>4.49324834725702</v>
      </c>
    </row>
    <row r="1308" customFormat="false" ht="13.8" hidden="false" customHeight="false" outlineLevel="0" collapsed="false">
      <c r="F1308" s="17" t="n">
        <v>0.769732013739279</v>
      </c>
      <c r="G1308" s="18" t="n">
        <v>106.388603227728</v>
      </c>
      <c r="H1308" s="19" t="n">
        <f aca="false">MAX(G1308-$C$3,0)</f>
        <v>5.38860322772786</v>
      </c>
    </row>
    <row r="1309" customFormat="false" ht="13.8" hidden="false" customHeight="false" outlineLevel="0" collapsed="false">
      <c r="F1309" s="17" t="n">
        <v>-0.956984917026343</v>
      </c>
      <c r="G1309" s="18" t="n">
        <v>94.1605339455689</v>
      </c>
      <c r="H1309" s="19" t="n">
        <f aca="false">MAX(G1309-$C$3,0)</f>
        <v>0</v>
      </c>
    </row>
    <row r="1310" customFormat="false" ht="13.8" hidden="false" customHeight="false" outlineLevel="0" collapsed="false">
      <c r="F1310" s="17" t="n">
        <v>0.450217171245876</v>
      </c>
      <c r="G1310" s="18" t="n">
        <v>104.011903307066</v>
      </c>
      <c r="H1310" s="19" t="n">
        <f aca="false">MAX(G1310-$C$3,0)</f>
        <v>3.01190330706622</v>
      </c>
    </row>
    <row r="1311" customFormat="false" ht="13.8" hidden="false" customHeight="false" outlineLevel="0" collapsed="false">
      <c r="F1311" s="17" t="n">
        <v>-0.563955585620707</v>
      </c>
      <c r="G1311" s="18" t="n">
        <v>96.8140863751637</v>
      </c>
      <c r="H1311" s="19" t="n">
        <f aca="false">MAX(G1311-$C$3,0)</f>
        <v>0</v>
      </c>
    </row>
    <row r="1312" customFormat="false" ht="13.8" hidden="false" customHeight="false" outlineLevel="0" collapsed="false">
      <c r="F1312" s="17" t="n">
        <v>-0.158848074326273</v>
      </c>
      <c r="G1312" s="18" t="n">
        <v>99.6274701153635</v>
      </c>
      <c r="H1312" s="19" t="n">
        <f aca="false">MAX(G1312-$C$3,0)</f>
        <v>0</v>
      </c>
    </row>
    <row r="1313" customFormat="false" ht="13.8" hidden="false" customHeight="false" outlineLevel="0" collapsed="false">
      <c r="F1313" s="17" t="n">
        <v>-0.456362026313013</v>
      </c>
      <c r="G1313" s="18" t="n">
        <v>97.5534582644774</v>
      </c>
      <c r="H1313" s="19" t="n">
        <f aca="false">MAX(G1313-$C$3,0)</f>
        <v>0</v>
      </c>
    </row>
    <row r="1314" customFormat="false" ht="13.8" hidden="false" customHeight="false" outlineLevel="0" collapsed="false">
      <c r="F1314" s="17" t="n">
        <v>1.50306543883423</v>
      </c>
      <c r="G1314" s="18" t="n">
        <v>112.050869755402</v>
      </c>
      <c r="H1314" s="19" t="n">
        <f aca="false">MAX(G1314-$C$3,0)</f>
        <v>11.0508697554023</v>
      </c>
    </row>
    <row r="1315" customFormat="false" ht="13.8" hidden="false" customHeight="false" outlineLevel="0" collapsed="false">
      <c r="F1315" s="17" t="n">
        <v>-0.611320019886019</v>
      </c>
      <c r="G1315" s="18" t="n">
        <v>96.4903817925947</v>
      </c>
      <c r="H1315" s="19" t="n">
        <f aca="false">MAX(G1315-$C$3,0)</f>
        <v>0</v>
      </c>
    </row>
    <row r="1316" customFormat="false" ht="13.8" hidden="false" customHeight="false" outlineLevel="0" collapsed="false">
      <c r="F1316" s="17" t="n">
        <v>-2.34205641388794</v>
      </c>
      <c r="G1316" s="18" t="n">
        <v>85.3757232043557</v>
      </c>
      <c r="H1316" s="19" t="n">
        <f aca="false">MAX(G1316-$C$3,0)</f>
        <v>0</v>
      </c>
    </row>
    <row r="1317" customFormat="false" ht="13.8" hidden="false" customHeight="false" outlineLevel="0" collapsed="false">
      <c r="F1317" s="17" t="n">
        <v>1.10849204170176</v>
      </c>
      <c r="G1317" s="18" t="n">
        <v>108.967798278725</v>
      </c>
      <c r="H1317" s="19" t="n">
        <f aca="false">MAX(G1317-$C$3,0)</f>
        <v>7.96779827872474</v>
      </c>
    </row>
    <row r="1318" customFormat="false" ht="13.8" hidden="false" customHeight="false" outlineLevel="0" collapsed="false">
      <c r="F1318" s="17" t="n">
        <v>-1.04284933592873</v>
      </c>
      <c r="G1318" s="18" t="n">
        <v>93.5905673536416</v>
      </c>
      <c r="H1318" s="19" t="n">
        <f aca="false">MAX(G1318-$C$3,0)</f>
        <v>0</v>
      </c>
    </row>
    <row r="1319" customFormat="false" ht="13.8" hidden="false" customHeight="false" outlineLevel="0" collapsed="false">
      <c r="F1319" s="17" t="n">
        <v>0.467156910767804</v>
      </c>
      <c r="G1319" s="18" t="n">
        <v>104.136565540423</v>
      </c>
      <c r="H1319" s="19" t="n">
        <f aca="false">MAX(G1319-$C$3,0)</f>
        <v>3.13656554042316</v>
      </c>
    </row>
    <row r="1320" customFormat="false" ht="13.8" hidden="false" customHeight="false" outlineLevel="0" collapsed="false">
      <c r="F1320" s="17" t="n">
        <v>1.43666938068082</v>
      </c>
      <c r="G1320" s="18" t="n">
        <v>111.526033965783</v>
      </c>
      <c r="H1320" s="19" t="n">
        <f aca="false">MAX(G1320-$C$3,0)</f>
        <v>10.5260339657831</v>
      </c>
    </row>
    <row r="1321" customFormat="false" ht="13.8" hidden="false" customHeight="false" outlineLevel="0" collapsed="false">
      <c r="F1321" s="17" t="n">
        <v>-1.41907907631795</v>
      </c>
      <c r="G1321" s="18" t="n">
        <v>91.133561766238</v>
      </c>
      <c r="H1321" s="19" t="n">
        <f aca="false">MAX(G1321-$C$3,0)</f>
        <v>0</v>
      </c>
    </row>
    <row r="1322" customFormat="false" ht="13.8" hidden="false" customHeight="false" outlineLevel="0" collapsed="false">
      <c r="F1322" s="17" t="n">
        <v>-1.0611512997918</v>
      </c>
      <c r="G1322" s="18" t="n">
        <v>93.4695259960285</v>
      </c>
      <c r="H1322" s="19" t="n">
        <f aca="false">MAX(G1322-$C$3,0)</f>
        <v>0</v>
      </c>
    </row>
    <row r="1323" customFormat="false" ht="13.8" hidden="false" customHeight="false" outlineLevel="0" collapsed="false">
      <c r="F1323" s="17" t="n">
        <v>-2.15195113698749</v>
      </c>
      <c r="G1323" s="18" t="n">
        <v>86.5311324423804</v>
      </c>
      <c r="H1323" s="19" t="n">
        <f aca="false">MAX(G1323-$C$3,0)</f>
        <v>0</v>
      </c>
    </row>
    <row r="1324" customFormat="false" ht="13.8" hidden="false" customHeight="false" outlineLevel="0" collapsed="false">
      <c r="F1324" s="17" t="n">
        <v>1.19387055629585</v>
      </c>
      <c r="G1324" s="18" t="n">
        <v>109.627645493356</v>
      </c>
      <c r="H1324" s="19" t="n">
        <f aca="false">MAX(G1324-$C$3,0)</f>
        <v>8.62764549335643</v>
      </c>
    </row>
    <row r="1325" customFormat="false" ht="13.8" hidden="false" customHeight="false" outlineLevel="0" collapsed="false">
      <c r="F1325" s="17" t="n">
        <v>0.862502333138585</v>
      </c>
      <c r="G1325" s="18" t="n">
        <v>107.088790792645</v>
      </c>
      <c r="H1325" s="19" t="n">
        <f aca="false">MAX(G1325-$C$3,0)</f>
        <v>6.0887907926448</v>
      </c>
    </row>
    <row r="1326" customFormat="false" ht="13.8" hidden="false" customHeight="false" outlineLevel="0" collapsed="false">
      <c r="F1326" s="17" t="n">
        <v>0.00671087937614064</v>
      </c>
      <c r="G1326" s="18" t="n">
        <v>100.800641209214</v>
      </c>
      <c r="H1326" s="19" t="n">
        <f aca="false">MAX(G1326-$C$3,0)</f>
        <v>0</v>
      </c>
    </row>
    <row r="1327" customFormat="false" ht="13.8" hidden="false" customHeight="false" outlineLevel="0" collapsed="false">
      <c r="F1327" s="17" t="n">
        <v>0.621070658979327</v>
      </c>
      <c r="G1327" s="18" t="n">
        <v>105.276109540774</v>
      </c>
      <c r="H1327" s="19" t="n">
        <f aca="false">MAX(G1327-$C$3,0)</f>
        <v>4.27610954077429</v>
      </c>
    </row>
    <row r="1328" customFormat="false" ht="13.8" hidden="false" customHeight="false" outlineLevel="0" collapsed="false">
      <c r="F1328" s="17" t="n">
        <v>-0.545132577297041</v>
      </c>
      <c r="G1328" s="18" t="n">
        <v>96.9430305241519</v>
      </c>
      <c r="H1328" s="19" t="n">
        <f aca="false">MAX(G1328-$C$3,0)</f>
        <v>0</v>
      </c>
    </row>
    <row r="1329" customFormat="false" ht="13.8" hidden="false" customHeight="false" outlineLevel="0" collapsed="false">
      <c r="F1329" s="17" t="n">
        <v>-0.663940466782007</v>
      </c>
      <c r="G1329" s="18" t="n">
        <v>96.1320248338346</v>
      </c>
      <c r="H1329" s="19" t="n">
        <f aca="false">MAX(G1329-$C$3,0)</f>
        <v>0</v>
      </c>
    </row>
    <row r="1330" customFormat="false" ht="13.8" hidden="false" customHeight="false" outlineLevel="0" collapsed="false">
      <c r="F1330" s="17" t="n">
        <v>-1.06405205486054</v>
      </c>
      <c r="G1330" s="18" t="n">
        <v>93.4503560203002</v>
      </c>
      <c r="H1330" s="19" t="n">
        <f aca="false">MAX(G1330-$C$3,0)</f>
        <v>0</v>
      </c>
    </row>
    <row r="1331" customFormat="false" ht="13.8" hidden="false" customHeight="false" outlineLevel="0" collapsed="false">
      <c r="F1331" s="17" t="n">
        <v>-0.66604498343936</v>
      </c>
      <c r="G1331" s="18" t="n">
        <v>96.1177203185527</v>
      </c>
      <c r="H1331" s="19" t="n">
        <f aca="false">MAX(G1331-$C$3,0)</f>
        <v>0</v>
      </c>
    </row>
    <row r="1332" customFormat="false" ht="13.8" hidden="false" customHeight="false" outlineLevel="0" collapsed="false">
      <c r="F1332" s="17" t="n">
        <v>0.400653194025332</v>
      </c>
      <c r="G1332" s="18" t="n">
        <v>103.64801057615</v>
      </c>
      <c r="H1332" s="19" t="n">
        <f aca="false">MAX(G1332-$C$3,0)</f>
        <v>2.6480105761501</v>
      </c>
    </row>
    <row r="1333" customFormat="false" ht="13.8" hidden="false" customHeight="false" outlineLevel="0" collapsed="false">
      <c r="F1333" s="17" t="n">
        <v>-0.0676414864565849</v>
      </c>
      <c r="G1333" s="18" t="n">
        <v>100.272071908032</v>
      </c>
      <c r="H1333" s="19" t="n">
        <f aca="false">MAX(G1333-$C$3,0)</f>
        <v>0</v>
      </c>
    </row>
    <row r="1334" customFormat="false" ht="13.8" hidden="false" customHeight="false" outlineLevel="0" collapsed="false">
      <c r="F1334" s="17" t="n">
        <v>1.26645033028808</v>
      </c>
      <c r="G1334" s="18" t="n">
        <v>110.191718883378</v>
      </c>
      <c r="H1334" s="19" t="n">
        <f aca="false">MAX(G1334-$C$3,0)</f>
        <v>9.19171888337812</v>
      </c>
    </row>
    <row r="1335" customFormat="false" ht="13.8" hidden="false" customHeight="false" outlineLevel="0" collapsed="false">
      <c r="F1335" s="17" t="n">
        <v>0.610282996823943</v>
      </c>
      <c r="G1335" s="18" t="n">
        <v>105.195835239078</v>
      </c>
      <c r="H1335" s="19" t="n">
        <f aca="false">MAX(G1335-$C$3,0)</f>
        <v>4.19583523907805</v>
      </c>
    </row>
    <row r="1336" customFormat="false" ht="13.8" hidden="false" customHeight="false" outlineLevel="0" collapsed="false">
      <c r="F1336" s="17" t="n">
        <v>-0.20571233093846</v>
      </c>
      <c r="G1336" s="18" t="n">
        <v>99.2978706851605</v>
      </c>
      <c r="H1336" s="19" t="n">
        <f aca="false">MAX(G1336-$C$3,0)</f>
        <v>0</v>
      </c>
    </row>
    <row r="1337" customFormat="false" ht="13.8" hidden="false" customHeight="false" outlineLevel="0" collapsed="false">
      <c r="F1337" s="17" t="n">
        <v>0.808604815313604</v>
      </c>
      <c r="G1337" s="18" t="n">
        <v>106.681438215593</v>
      </c>
      <c r="H1337" s="19" t="n">
        <f aca="false">MAX(G1337-$C$3,0)</f>
        <v>5.68143821559322</v>
      </c>
    </row>
    <row r="1338" customFormat="false" ht="13.8" hidden="false" customHeight="false" outlineLevel="0" collapsed="false">
      <c r="F1338" s="17" t="n">
        <v>-0.14966240663108</v>
      </c>
      <c r="G1338" s="18" t="n">
        <v>99.6922016472294</v>
      </c>
      <c r="H1338" s="19" t="n">
        <f aca="false">MAX(G1338-$C$3,0)</f>
        <v>0</v>
      </c>
    </row>
    <row r="1339" customFormat="false" ht="13.8" hidden="false" customHeight="false" outlineLevel="0" collapsed="false">
      <c r="F1339" s="17" t="n">
        <v>-1.16037790847432</v>
      </c>
      <c r="G1339" s="18" t="n">
        <v>92.8160035717693</v>
      </c>
      <c r="H1339" s="19" t="n">
        <f aca="false">MAX(G1339-$C$3,0)</f>
        <v>0</v>
      </c>
    </row>
    <row r="1340" customFormat="false" ht="13.8" hidden="false" customHeight="false" outlineLevel="0" collapsed="false">
      <c r="F1340" s="17" t="n">
        <v>0.835271360574084</v>
      </c>
      <c r="G1340" s="18" t="n">
        <v>106.882787522225</v>
      </c>
      <c r="H1340" s="19" t="n">
        <f aca="false">MAX(G1340-$C$3,0)</f>
        <v>5.88278752222493</v>
      </c>
    </row>
    <row r="1341" customFormat="false" ht="13.8" hidden="false" customHeight="false" outlineLevel="0" collapsed="false">
      <c r="F1341" s="17" t="n">
        <v>0.701176565566408</v>
      </c>
      <c r="G1341" s="18" t="n">
        <v>105.874121606199</v>
      </c>
      <c r="H1341" s="19" t="n">
        <f aca="false">MAX(G1341-$C$3,0)</f>
        <v>4.87412160619903</v>
      </c>
    </row>
    <row r="1342" customFormat="false" ht="13.8" hidden="false" customHeight="false" outlineLevel="0" collapsed="false">
      <c r="F1342" s="17" t="n">
        <v>1.27797175630789</v>
      </c>
      <c r="G1342" s="18" t="n">
        <v>110.281527315517</v>
      </c>
      <c r="H1342" s="19" t="n">
        <f aca="false">MAX(G1342-$C$3,0)</f>
        <v>9.2815273155172</v>
      </c>
    </row>
    <row r="1343" customFormat="false" ht="13.8" hidden="false" customHeight="false" outlineLevel="0" collapsed="false">
      <c r="F1343" s="17" t="n">
        <v>0.0102570458636438</v>
      </c>
      <c r="G1343" s="18" t="n">
        <v>100.825920324433</v>
      </c>
      <c r="H1343" s="19" t="n">
        <f aca="false">MAX(G1343-$C$3,0)</f>
        <v>0</v>
      </c>
    </row>
    <row r="1344" customFormat="false" ht="13.8" hidden="false" customHeight="false" outlineLevel="0" collapsed="false">
      <c r="F1344" s="17" t="n">
        <v>-2.05429161983421</v>
      </c>
      <c r="G1344" s="18" t="n">
        <v>87.1307472521238</v>
      </c>
      <c r="H1344" s="19" t="n">
        <f aca="false">MAX(G1344-$C$3,0)</f>
        <v>0</v>
      </c>
    </row>
    <row r="1345" customFormat="false" ht="13.8" hidden="false" customHeight="false" outlineLevel="0" collapsed="false">
      <c r="F1345" s="17" t="n">
        <v>-1.02665822376571</v>
      </c>
      <c r="G1345" s="18" t="n">
        <v>93.6977791063008</v>
      </c>
      <c r="H1345" s="19" t="n">
        <f aca="false">MAX(G1345-$C$3,0)</f>
        <v>0</v>
      </c>
    </row>
    <row r="1346" customFormat="false" ht="13.8" hidden="false" customHeight="false" outlineLevel="0" collapsed="false">
      <c r="F1346" s="17" t="n">
        <v>-0.755297822009764</v>
      </c>
      <c r="G1346" s="18" t="n">
        <v>95.5130191919409</v>
      </c>
      <c r="H1346" s="19" t="n">
        <f aca="false">MAX(G1346-$C$3,0)</f>
        <v>0</v>
      </c>
    </row>
    <row r="1347" customFormat="false" ht="13.8" hidden="false" customHeight="false" outlineLevel="0" collapsed="false">
      <c r="F1347" s="17" t="n">
        <v>0.445017551572261</v>
      </c>
      <c r="G1347" s="18" t="n">
        <v>103.973668422068</v>
      </c>
      <c r="H1347" s="19" t="n">
        <f aca="false">MAX(G1347-$C$3,0)</f>
        <v>2.97366842206787</v>
      </c>
    </row>
    <row r="1348" customFormat="false" ht="13.8" hidden="false" customHeight="false" outlineLevel="0" collapsed="false">
      <c r="F1348" s="17" t="n">
        <v>0.526392346824573</v>
      </c>
      <c r="G1348" s="18" t="n">
        <v>104.573664424761</v>
      </c>
      <c r="H1348" s="19" t="n">
        <f aca="false">MAX(G1348-$C$3,0)</f>
        <v>3.57366442476091</v>
      </c>
    </row>
    <row r="1349" customFormat="false" ht="13.8" hidden="false" customHeight="false" outlineLevel="0" collapsed="false">
      <c r="F1349" s="17" t="n">
        <v>-1.21387534853465</v>
      </c>
      <c r="G1349" s="18" t="n">
        <v>92.4655587126523</v>
      </c>
      <c r="H1349" s="19" t="n">
        <f aca="false">MAX(G1349-$C$3,0)</f>
        <v>0</v>
      </c>
    </row>
    <row r="1350" customFormat="false" ht="13.8" hidden="false" customHeight="false" outlineLevel="0" collapsed="false">
      <c r="F1350" s="17" t="n">
        <v>0.119675588608313</v>
      </c>
      <c r="G1350" s="18" t="n">
        <v>101.609042077769</v>
      </c>
      <c r="H1350" s="19" t="n">
        <f aca="false">MAX(G1350-$C$3,0)</f>
        <v>0.609042077769061</v>
      </c>
    </row>
    <row r="1351" customFormat="false" ht="13.8" hidden="false" customHeight="false" outlineLevel="0" collapsed="false">
      <c r="F1351" s="17" t="n">
        <v>0.370156756544039</v>
      </c>
      <c r="G1351" s="18" t="n">
        <v>103.424742358929</v>
      </c>
      <c r="H1351" s="19" t="n">
        <f aca="false">MAX(G1351-$C$3,0)</f>
        <v>2.4247423589288</v>
      </c>
    </row>
    <row r="1352" customFormat="false" ht="13.8" hidden="false" customHeight="false" outlineLevel="0" collapsed="false">
      <c r="F1352" s="17" t="n">
        <v>-0.684583015873704</v>
      </c>
      <c r="G1352" s="18" t="n">
        <v>95.991808212501</v>
      </c>
      <c r="H1352" s="19" t="n">
        <f aca="false">MAX(G1352-$C$3,0)</f>
        <v>0</v>
      </c>
    </row>
    <row r="1353" customFormat="false" ht="13.8" hidden="false" customHeight="false" outlineLevel="0" collapsed="false">
      <c r="F1353" s="17" t="n">
        <v>-0.115926733823427</v>
      </c>
      <c r="G1353" s="18" t="n">
        <v>99.9302985067109</v>
      </c>
      <c r="H1353" s="19" t="n">
        <f aca="false">MAX(G1353-$C$3,0)</f>
        <v>0</v>
      </c>
    </row>
    <row r="1354" customFormat="false" ht="13.8" hidden="false" customHeight="false" outlineLevel="0" collapsed="false">
      <c r="F1354" s="17" t="n">
        <v>-1.65099890722998</v>
      </c>
      <c r="G1354" s="18" t="n">
        <v>89.6512312287032</v>
      </c>
      <c r="H1354" s="19" t="n">
        <f aca="false">MAX(G1354-$C$3,0)</f>
        <v>0</v>
      </c>
    </row>
    <row r="1355" customFormat="false" ht="13.8" hidden="false" customHeight="false" outlineLevel="0" collapsed="false">
      <c r="F1355" s="17" t="n">
        <v>-1.225152954105</v>
      </c>
      <c r="G1355" s="18" t="n">
        <v>92.3918517101706</v>
      </c>
      <c r="H1355" s="19" t="n">
        <f aca="false">MAX(G1355-$C$3,0)</f>
        <v>0</v>
      </c>
    </row>
    <row r="1356" customFormat="false" ht="13.8" hidden="false" customHeight="false" outlineLevel="0" collapsed="false">
      <c r="F1356" s="17" t="n">
        <v>-0.51737763184478</v>
      </c>
      <c r="G1356" s="18" t="n">
        <v>97.1334749250781</v>
      </c>
      <c r="H1356" s="19" t="n">
        <f aca="false">MAX(G1356-$C$3,0)</f>
        <v>0</v>
      </c>
    </row>
    <row r="1357" customFormat="false" ht="13.8" hidden="false" customHeight="false" outlineLevel="0" collapsed="false">
      <c r="F1357" s="17" t="n">
        <v>-0.293309714341455</v>
      </c>
      <c r="G1357" s="18" t="n">
        <v>98.6847136147837</v>
      </c>
      <c r="H1357" s="19" t="n">
        <f aca="false">MAX(G1357-$C$3,0)</f>
        <v>0</v>
      </c>
    </row>
    <row r="1358" customFormat="false" ht="13.8" hidden="false" customHeight="false" outlineLevel="0" collapsed="false">
      <c r="F1358" s="17" t="n">
        <v>-1.35027251977535</v>
      </c>
      <c r="G1358" s="18" t="n">
        <v>91.5780395899794</v>
      </c>
      <c r="H1358" s="19" t="n">
        <f aca="false">MAX(G1358-$C$3,0)</f>
        <v>0</v>
      </c>
    </row>
    <row r="1359" customFormat="false" ht="13.8" hidden="false" customHeight="false" outlineLevel="0" collapsed="false">
      <c r="F1359" s="17" t="n">
        <v>-0.643870090896096</v>
      </c>
      <c r="G1359" s="18" t="n">
        <v>96.268551287053</v>
      </c>
      <c r="H1359" s="19" t="n">
        <f aca="false">MAX(G1359-$C$3,0)</f>
        <v>0</v>
      </c>
    </row>
    <row r="1360" customFormat="false" ht="13.8" hidden="false" customHeight="false" outlineLevel="0" collapsed="false">
      <c r="F1360" s="17" t="n">
        <v>-0.686646896998489</v>
      </c>
      <c r="G1360" s="18" t="n">
        <v>95.9778003405125</v>
      </c>
      <c r="H1360" s="19" t="n">
        <f aca="false">MAX(G1360-$C$3,0)</f>
        <v>0</v>
      </c>
    </row>
    <row r="1361" customFormat="false" ht="13.8" hidden="false" customHeight="false" outlineLevel="0" collapsed="false">
      <c r="F1361" s="17" t="n">
        <v>-1.82777389850488</v>
      </c>
      <c r="G1361" s="18" t="n">
        <v>88.5375764165273</v>
      </c>
      <c r="H1361" s="19" t="n">
        <f aca="false">MAX(G1361-$C$3,0)</f>
        <v>0</v>
      </c>
    </row>
    <row r="1362" customFormat="false" ht="13.8" hidden="false" customHeight="false" outlineLevel="0" collapsed="false">
      <c r="F1362" s="17" t="n">
        <v>-0.988832513957282</v>
      </c>
      <c r="G1362" s="18" t="n">
        <v>93.948726283475</v>
      </c>
      <c r="H1362" s="19" t="n">
        <f aca="false">MAX(G1362-$C$3,0)</f>
        <v>0</v>
      </c>
    </row>
    <row r="1363" customFormat="false" ht="13.8" hidden="false" customHeight="false" outlineLevel="0" collapsed="false">
      <c r="F1363" s="17" t="n">
        <v>0.290280614900604</v>
      </c>
      <c r="G1363" s="18" t="n">
        <v>102.842236045091</v>
      </c>
      <c r="H1363" s="19" t="n">
        <f aca="false">MAX(G1363-$C$3,0)</f>
        <v>1.84223604509101</v>
      </c>
    </row>
    <row r="1364" customFormat="false" ht="13.8" hidden="false" customHeight="false" outlineLevel="0" collapsed="false">
      <c r="F1364" s="17" t="n">
        <v>-2.31350522223746</v>
      </c>
      <c r="G1364" s="18" t="n">
        <v>85.5482601492235</v>
      </c>
      <c r="H1364" s="19" t="n">
        <f aca="false">MAX(G1364-$C$3,0)</f>
        <v>0</v>
      </c>
    </row>
    <row r="1365" customFormat="false" ht="13.8" hidden="false" customHeight="false" outlineLevel="0" collapsed="false">
      <c r="F1365" s="17" t="n">
        <v>-0.0470741837567724</v>
      </c>
      <c r="G1365" s="18" t="n">
        <v>100.418006474538</v>
      </c>
      <c r="H1365" s="19" t="n">
        <f aca="false">MAX(G1365-$C$3,0)</f>
        <v>0</v>
      </c>
    </row>
    <row r="1366" customFormat="false" ht="13.8" hidden="false" customHeight="false" outlineLevel="0" collapsed="false">
      <c r="F1366" s="17" t="n">
        <v>-0.493047002102692</v>
      </c>
      <c r="G1366" s="18" t="n">
        <v>97.3007306219319</v>
      </c>
      <c r="H1366" s="19" t="n">
        <f aca="false">MAX(G1366-$C$3,0)</f>
        <v>0</v>
      </c>
    </row>
    <row r="1367" customFormat="false" ht="13.8" hidden="false" customHeight="false" outlineLevel="0" collapsed="false">
      <c r="F1367" s="17" t="n">
        <v>0.783195044115862</v>
      </c>
      <c r="G1367" s="18" t="n">
        <v>106.489931274507</v>
      </c>
      <c r="H1367" s="19" t="n">
        <f aca="false">MAX(G1367-$C$3,0)</f>
        <v>5.48993127450711</v>
      </c>
    </row>
    <row r="1368" customFormat="false" ht="13.8" hidden="false" customHeight="false" outlineLevel="0" collapsed="false">
      <c r="F1368" s="17" t="n">
        <v>1.71682173257953</v>
      </c>
      <c r="G1368" s="18" t="n">
        <v>113.75736635597</v>
      </c>
      <c r="H1368" s="19" t="n">
        <f aca="false">MAX(G1368-$C$3,0)</f>
        <v>12.7573663559695</v>
      </c>
    </row>
    <row r="1369" customFormat="false" ht="13.8" hidden="false" customHeight="false" outlineLevel="0" collapsed="false">
      <c r="F1369" s="17" t="n">
        <v>-1.5267279608539</v>
      </c>
      <c r="G1369" s="18" t="n">
        <v>90.442493389529</v>
      </c>
      <c r="H1369" s="19" t="n">
        <f aca="false">MAX(G1369-$C$3,0)</f>
        <v>0</v>
      </c>
    </row>
    <row r="1370" customFormat="false" ht="13.8" hidden="false" customHeight="false" outlineLevel="0" collapsed="false">
      <c r="F1370" s="17" t="n">
        <v>-1.45092195079958</v>
      </c>
      <c r="G1370" s="18" t="n">
        <v>90.9285934339852</v>
      </c>
      <c r="H1370" s="19" t="n">
        <f aca="false">MAX(G1370-$C$3,0)</f>
        <v>0</v>
      </c>
    </row>
    <row r="1371" customFormat="false" ht="13.8" hidden="false" customHeight="false" outlineLevel="0" collapsed="false">
      <c r="F1371" s="17" t="n">
        <v>-1.1269150529308</v>
      </c>
      <c r="G1371" s="18" t="n">
        <v>93.0358830899578</v>
      </c>
      <c r="H1371" s="19" t="n">
        <f aca="false">MAX(G1371-$C$3,0)</f>
        <v>0</v>
      </c>
    </row>
    <row r="1372" customFormat="false" ht="13.8" hidden="false" customHeight="false" outlineLevel="0" collapsed="false">
      <c r="F1372" s="17" t="n">
        <v>1.18266989352667</v>
      </c>
      <c r="G1372" s="18" t="n">
        <v>109.540854064178</v>
      </c>
      <c r="H1372" s="19" t="n">
        <f aca="false">MAX(G1372-$C$3,0)</f>
        <v>8.54085406417752</v>
      </c>
    </row>
    <row r="1373" customFormat="false" ht="13.8" hidden="false" customHeight="false" outlineLevel="0" collapsed="false">
      <c r="F1373" s="17" t="n">
        <v>-0.427246544210117</v>
      </c>
      <c r="G1373" s="18" t="n">
        <v>97.7545058175323</v>
      </c>
      <c r="H1373" s="19" t="n">
        <f aca="false">MAX(G1373-$C$3,0)</f>
        <v>0</v>
      </c>
    </row>
    <row r="1374" customFormat="false" ht="13.8" hidden="false" customHeight="false" outlineLevel="0" collapsed="false">
      <c r="F1374" s="17" t="n">
        <v>-0.0730474702612023</v>
      </c>
      <c r="G1374" s="18" t="n">
        <v>100.23374915265</v>
      </c>
      <c r="H1374" s="19" t="n">
        <f aca="false">MAX(G1374-$C$3,0)</f>
        <v>0</v>
      </c>
    </row>
    <row r="1375" customFormat="false" ht="13.8" hidden="false" customHeight="false" outlineLevel="0" collapsed="false">
      <c r="F1375" s="17" t="n">
        <v>-1.64658555631706</v>
      </c>
      <c r="G1375" s="18" t="n">
        <v>89.6792131472421</v>
      </c>
      <c r="H1375" s="19" t="n">
        <f aca="false">MAX(G1375-$C$3,0)</f>
        <v>0</v>
      </c>
    </row>
    <row r="1376" customFormat="false" ht="13.8" hidden="false" customHeight="false" outlineLevel="0" collapsed="false">
      <c r="F1376" s="17" t="n">
        <v>1.55419574714866</v>
      </c>
      <c r="G1376" s="18" t="n">
        <v>112.45671827773</v>
      </c>
      <c r="H1376" s="19" t="n">
        <f aca="false">MAX(G1376-$C$3,0)</f>
        <v>11.4567182777302</v>
      </c>
    </row>
    <row r="1377" customFormat="false" ht="13.8" hidden="false" customHeight="false" outlineLevel="0" collapsed="false">
      <c r="F1377" s="17" t="n">
        <v>-0.212761555862834</v>
      </c>
      <c r="G1377" s="18" t="n">
        <v>99.2483874515189</v>
      </c>
      <c r="H1377" s="19" t="n">
        <f aca="false">MAX(G1377-$C$3,0)</f>
        <v>0</v>
      </c>
    </row>
    <row r="1378" customFormat="false" ht="13.8" hidden="false" customHeight="false" outlineLevel="0" collapsed="false">
      <c r="F1378" s="17" t="n">
        <v>2.07104657860428</v>
      </c>
      <c r="G1378" s="18" t="n">
        <v>116.642685750455</v>
      </c>
      <c r="H1378" s="19" t="n">
        <f aca="false">MAX(G1378-$C$3,0)</f>
        <v>15.6426857504549</v>
      </c>
    </row>
    <row r="1379" customFormat="false" ht="13.8" hidden="false" customHeight="false" outlineLevel="0" collapsed="false">
      <c r="F1379" s="17" t="n">
        <v>-0.535046812601759</v>
      </c>
      <c r="G1379" s="18" t="n">
        <v>97.0121921665875</v>
      </c>
      <c r="H1379" s="19" t="n">
        <f aca="false">MAX(G1379-$C$3,0)</f>
        <v>0</v>
      </c>
    </row>
    <row r="1380" customFormat="false" ht="13.8" hidden="false" customHeight="false" outlineLevel="0" collapsed="false">
      <c r="F1380" s="17" t="n">
        <v>-1.17821937267818</v>
      </c>
      <c r="G1380" s="18" t="n">
        <v>92.6989824007603</v>
      </c>
      <c r="H1380" s="19" t="n">
        <f aca="false">MAX(G1380-$C$3,0)</f>
        <v>0</v>
      </c>
    </row>
    <row r="1381" customFormat="false" ht="13.8" hidden="false" customHeight="false" outlineLevel="0" collapsed="false">
      <c r="F1381" s="17" t="n">
        <v>-0.345233547596342</v>
      </c>
      <c r="G1381" s="18" t="n">
        <v>98.323050176608</v>
      </c>
      <c r="H1381" s="19" t="n">
        <f aca="false">MAX(G1381-$C$3,0)</f>
        <v>0</v>
      </c>
    </row>
    <row r="1382" customFormat="false" ht="13.8" hidden="false" customHeight="false" outlineLevel="0" collapsed="false">
      <c r="F1382" s="17" t="n">
        <v>1.69740807499907</v>
      </c>
      <c r="G1382" s="18" t="n">
        <v>113.60131273832</v>
      </c>
      <c r="H1382" s="19" t="n">
        <f aca="false">MAX(G1382-$C$3,0)</f>
        <v>12.6013127383202</v>
      </c>
    </row>
    <row r="1383" customFormat="false" ht="13.8" hidden="false" customHeight="false" outlineLevel="0" collapsed="false">
      <c r="F1383" s="17" t="n">
        <v>2.24587675444038</v>
      </c>
      <c r="G1383" s="18" t="n">
        <v>118.09361463107</v>
      </c>
      <c r="H1383" s="19" t="n">
        <f aca="false">MAX(G1383-$C$3,0)</f>
        <v>17.0936146310698</v>
      </c>
    </row>
    <row r="1384" customFormat="false" ht="13.8" hidden="false" customHeight="false" outlineLevel="0" collapsed="false">
      <c r="F1384" s="17" t="n">
        <v>0.165787558923763</v>
      </c>
      <c r="G1384" s="18" t="n">
        <v>101.940890122695</v>
      </c>
      <c r="H1384" s="19" t="n">
        <f aca="false">MAX(G1384-$C$3,0)</f>
        <v>0.940890122694498</v>
      </c>
    </row>
    <row r="1385" customFormat="false" ht="13.8" hidden="false" customHeight="false" outlineLevel="0" collapsed="false">
      <c r="F1385" s="17" t="n">
        <v>0.158007640031345</v>
      </c>
      <c r="G1385" s="18" t="n">
        <v>101.884825482325</v>
      </c>
      <c r="H1385" s="19" t="n">
        <f aca="false">MAX(G1385-$C$3,0)</f>
        <v>0.884825482324942</v>
      </c>
    </row>
    <row r="1386" customFormat="false" ht="13.8" hidden="false" customHeight="false" outlineLevel="0" collapsed="false">
      <c r="F1386" s="17" t="n">
        <v>0.505008439981673</v>
      </c>
      <c r="G1386" s="18" t="n">
        <v>104.415661152245</v>
      </c>
      <c r="H1386" s="19" t="n">
        <f aca="false">MAX(G1386-$C$3,0)</f>
        <v>3.41566115224521</v>
      </c>
    </row>
    <row r="1387" customFormat="false" ht="13.8" hidden="false" customHeight="false" outlineLevel="0" collapsed="false">
      <c r="F1387" s="17" t="n">
        <v>0.237259086522834</v>
      </c>
      <c r="G1387" s="18" t="n">
        <v>102.457383038511</v>
      </c>
      <c r="H1387" s="19" t="n">
        <f aca="false">MAX(G1387-$C$3,0)</f>
        <v>1.4573830385108</v>
      </c>
    </row>
    <row r="1388" customFormat="false" ht="13.8" hidden="false" customHeight="false" outlineLevel="0" collapsed="false">
      <c r="F1388" s="17" t="n">
        <v>1.92717734578164</v>
      </c>
      <c r="G1388" s="18" t="n">
        <v>115.462084456347</v>
      </c>
      <c r="H1388" s="19" t="n">
        <f aca="false">MAX(G1388-$C$3,0)</f>
        <v>14.4620844563474</v>
      </c>
    </row>
    <row r="1389" customFormat="false" ht="13.8" hidden="false" customHeight="false" outlineLevel="0" collapsed="false">
      <c r="F1389" s="17" t="n">
        <v>0.547433329359038</v>
      </c>
      <c r="G1389" s="18" t="n">
        <v>104.729367238623</v>
      </c>
      <c r="H1389" s="19" t="n">
        <f aca="false">MAX(G1389-$C$3,0)</f>
        <v>3.7293672386225</v>
      </c>
    </row>
    <row r="1390" customFormat="false" ht="13.8" hidden="false" customHeight="false" outlineLevel="0" collapsed="false">
      <c r="F1390" s="17" t="n">
        <v>1.35002653243307</v>
      </c>
      <c r="G1390" s="18" t="n">
        <v>110.844850196264</v>
      </c>
      <c r="H1390" s="19" t="n">
        <f aca="false">MAX(G1390-$C$3,0)</f>
        <v>9.84485019626426</v>
      </c>
    </row>
    <row r="1391" customFormat="false" ht="13.8" hidden="false" customHeight="false" outlineLevel="0" collapsed="false">
      <c r="F1391" s="17" t="n">
        <v>0.978682810167182</v>
      </c>
      <c r="G1391" s="18" t="n">
        <v>107.972170261895</v>
      </c>
      <c r="H1391" s="19" t="n">
        <f aca="false">MAX(G1391-$C$3,0)</f>
        <v>6.97217026189526</v>
      </c>
    </row>
    <row r="1392" customFormat="false" ht="13.8" hidden="false" customHeight="false" outlineLevel="0" collapsed="false">
      <c r="F1392" s="17" t="n">
        <v>1.3418505382742</v>
      </c>
      <c r="G1392" s="18" t="n">
        <v>110.780785973416</v>
      </c>
      <c r="H1392" s="19" t="n">
        <f aca="false">MAX(G1392-$C$3,0)</f>
        <v>9.78078597341556</v>
      </c>
    </row>
    <row r="1393" customFormat="false" ht="13.8" hidden="false" customHeight="false" outlineLevel="0" collapsed="false">
      <c r="F1393" s="17" t="n">
        <v>-0.873961422043013</v>
      </c>
      <c r="G1393" s="18" t="n">
        <v>94.7149430389507</v>
      </c>
      <c r="H1393" s="19" t="n">
        <f aca="false">MAX(G1393-$C$3,0)</f>
        <v>0</v>
      </c>
    </row>
    <row r="1394" customFormat="false" ht="13.8" hidden="false" customHeight="false" outlineLevel="0" collapsed="false">
      <c r="F1394" s="17" t="n">
        <v>-1.16415680555642</v>
      </c>
      <c r="G1394" s="18" t="n">
        <v>92.7912056715117</v>
      </c>
      <c r="H1394" s="19" t="n">
        <f aca="false">MAX(G1394-$C$3,0)</f>
        <v>0</v>
      </c>
    </row>
    <row r="1395" customFormat="false" ht="13.8" hidden="false" customHeight="false" outlineLevel="0" collapsed="false">
      <c r="F1395" s="17" t="n">
        <v>0.713248661963205</v>
      </c>
      <c r="G1395" s="18" t="n">
        <v>105.964537107129</v>
      </c>
      <c r="H1395" s="19" t="n">
        <f aca="false">MAX(G1395-$C$3,0)</f>
        <v>4.96453710712856</v>
      </c>
    </row>
    <row r="1396" customFormat="false" ht="13.8" hidden="false" customHeight="false" outlineLevel="0" collapsed="false">
      <c r="F1396" s="17" t="n">
        <v>1.53943126254024</v>
      </c>
      <c r="G1396" s="18" t="n">
        <v>112.339373973061</v>
      </c>
      <c r="H1396" s="19" t="n">
        <f aca="false">MAX(G1396-$C$3,0)</f>
        <v>11.339373973061</v>
      </c>
    </row>
    <row r="1397" customFormat="false" ht="13.8" hidden="false" customHeight="false" outlineLevel="0" collapsed="false">
      <c r="F1397" s="17" t="n">
        <v>-0.0963150111166189</v>
      </c>
      <c r="G1397" s="18" t="n">
        <v>100.068973801088</v>
      </c>
      <c r="H1397" s="19" t="n">
        <f aca="false">MAX(G1397-$C$3,0)</f>
        <v>0</v>
      </c>
    </row>
    <row r="1398" customFormat="false" ht="13.8" hidden="false" customHeight="false" outlineLevel="0" collapsed="false">
      <c r="F1398" s="17" t="n">
        <v>0.23390896129684</v>
      </c>
      <c r="G1398" s="18" t="n">
        <v>102.433114821867</v>
      </c>
      <c r="H1398" s="19" t="n">
        <f aca="false">MAX(G1398-$C$3,0)</f>
        <v>1.43311482186724</v>
      </c>
    </row>
    <row r="1399" customFormat="false" ht="13.8" hidden="false" customHeight="false" outlineLevel="0" collapsed="false">
      <c r="F1399" s="17" t="n">
        <v>-0.758086855449007</v>
      </c>
      <c r="G1399" s="18" t="n">
        <v>95.4941845020933</v>
      </c>
      <c r="H1399" s="19" t="n">
        <f aca="false">MAX(G1399-$C$3,0)</f>
        <v>0</v>
      </c>
    </row>
    <row r="1400" customFormat="false" ht="13.8" hidden="false" customHeight="false" outlineLevel="0" collapsed="false">
      <c r="F1400" s="17" t="n">
        <v>-0.429515152359852</v>
      </c>
      <c r="G1400" s="18" t="n">
        <v>97.7388258037005</v>
      </c>
      <c r="H1400" s="19" t="n">
        <f aca="false">MAX(G1400-$C$3,0)</f>
        <v>0</v>
      </c>
    </row>
    <row r="1401" customFormat="false" ht="13.8" hidden="false" customHeight="false" outlineLevel="0" collapsed="false">
      <c r="F1401" s="17" t="n">
        <v>0.288870860849468</v>
      </c>
      <c r="G1401" s="18" t="n">
        <v>102.831984762206</v>
      </c>
      <c r="H1401" s="19" t="n">
        <f aca="false">MAX(G1401-$C$3,0)</f>
        <v>1.83198476220589</v>
      </c>
    </row>
    <row r="1402" customFormat="false" ht="13.8" hidden="false" customHeight="false" outlineLevel="0" collapsed="false">
      <c r="F1402" s="17" t="n">
        <v>1.9943194592491</v>
      </c>
      <c r="G1402" s="18" t="n">
        <v>116.011563019003</v>
      </c>
      <c r="H1402" s="19" t="n">
        <f aca="false">MAX(G1402-$C$3,0)</f>
        <v>15.0115630190028</v>
      </c>
    </row>
    <row r="1403" customFormat="false" ht="13.8" hidden="false" customHeight="false" outlineLevel="0" collapsed="false">
      <c r="F1403" s="17" t="n">
        <v>1.54982171393248</v>
      </c>
      <c r="G1403" s="18" t="n">
        <v>112.4219418215</v>
      </c>
      <c r="H1403" s="19" t="n">
        <f aca="false">MAX(G1403-$C$3,0)</f>
        <v>11.4219418214999</v>
      </c>
    </row>
    <row r="1404" customFormat="false" ht="13.8" hidden="false" customHeight="false" outlineLevel="0" collapsed="false">
      <c r="F1404" s="17" t="n">
        <v>-1.01114472808738</v>
      </c>
      <c r="G1404" s="18" t="n">
        <v>93.8006191361426</v>
      </c>
      <c r="H1404" s="19" t="n">
        <f aca="false">MAX(G1404-$C$3,0)</f>
        <v>0</v>
      </c>
    </row>
    <row r="1405" customFormat="false" ht="13.8" hidden="false" customHeight="false" outlineLevel="0" collapsed="false">
      <c r="F1405" s="17" t="n">
        <v>-3.15382055201897</v>
      </c>
      <c r="G1405" s="18" t="n">
        <v>80.6131184416242</v>
      </c>
      <c r="H1405" s="19" t="n">
        <f aca="false">MAX(G1405-$C$3,0)</f>
        <v>0</v>
      </c>
    </row>
    <row r="1406" customFormat="false" ht="13.8" hidden="false" customHeight="false" outlineLevel="0" collapsed="false">
      <c r="F1406" s="17" t="n">
        <v>1.24759255983562</v>
      </c>
      <c r="G1406" s="18" t="n">
        <v>110.044882126816</v>
      </c>
      <c r="H1406" s="19" t="n">
        <f aca="false">MAX(G1406-$C$3,0)</f>
        <v>9.04488212681632</v>
      </c>
    </row>
    <row r="1407" customFormat="false" ht="13.8" hidden="false" customHeight="false" outlineLevel="0" collapsed="false">
      <c r="F1407" s="17" t="n">
        <v>1.42029928351216</v>
      </c>
      <c r="G1407" s="18" t="n">
        <v>111.397012733587</v>
      </c>
      <c r="H1407" s="19" t="n">
        <f aca="false">MAX(G1407-$C$3,0)</f>
        <v>10.3970127335865</v>
      </c>
    </row>
    <row r="1408" customFormat="false" ht="13.8" hidden="false" customHeight="false" outlineLevel="0" collapsed="false">
      <c r="F1408" s="17" t="n">
        <v>-0.168055501529241</v>
      </c>
      <c r="G1408" s="18" t="n">
        <v>99.5626274244623</v>
      </c>
      <c r="H1408" s="19" t="n">
        <f aca="false">MAX(G1408-$C$3,0)</f>
        <v>0</v>
      </c>
    </row>
    <row r="1409" customFormat="false" ht="13.8" hidden="false" customHeight="false" outlineLevel="0" collapsed="false">
      <c r="F1409" s="17" t="n">
        <v>-0.340094840035603</v>
      </c>
      <c r="G1409" s="18" t="n">
        <v>98.3587834788982</v>
      </c>
      <c r="H1409" s="19" t="n">
        <f aca="false">MAX(G1409-$C$3,0)</f>
        <v>0</v>
      </c>
    </row>
    <row r="1410" customFormat="false" ht="13.8" hidden="false" customHeight="false" outlineLevel="0" collapsed="false">
      <c r="F1410" s="17" t="n">
        <v>-0.611442217204264</v>
      </c>
      <c r="G1410" s="18" t="n">
        <v>96.4895480560739</v>
      </c>
      <c r="H1410" s="19" t="n">
        <f aca="false">MAX(G1410-$C$3,0)</f>
        <v>0</v>
      </c>
    </row>
    <row r="1411" customFormat="false" ht="13.8" hidden="false" customHeight="false" outlineLevel="0" collapsed="false">
      <c r="F1411" s="17" t="n">
        <v>-1.57578646765472</v>
      </c>
      <c r="G1411" s="18" t="n">
        <v>90.1292955215908</v>
      </c>
      <c r="H1411" s="19" t="n">
        <f aca="false">MAX(G1411-$C$3,0)</f>
        <v>0</v>
      </c>
    </row>
    <row r="1412" customFormat="false" ht="13.8" hidden="false" customHeight="false" outlineLevel="0" collapsed="false">
      <c r="F1412" s="17" t="n">
        <v>-0.271003046098522</v>
      </c>
      <c r="G1412" s="18" t="n">
        <v>98.8404937767981</v>
      </c>
      <c r="H1412" s="19" t="n">
        <f aca="false">MAX(G1412-$C$3,0)</f>
        <v>0</v>
      </c>
    </row>
    <row r="1413" customFormat="false" ht="13.8" hidden="false" customHeight="false" outlineLevel="0" collapsed="false">
      <c r="F1413" s="17" t="n">
        <v>1.19627545761174</v>
      </c>
      <c r="G1413" s="18" t="n">
        <v>109.646289501149</v>
      </c>
      <c r="H1413" s="19" t="n">
        <f aca="false">MAX(G1413-$C$3,0)</f>
        <v>8.64628950114874</v>
      </c>
    </row>
    <row r="1414" customFormat="false" ht="13.8" hidden="false" customHeight="false" outlineLevel="0" collapsed="false">
      <c r="F1414" s="17" t="n">
        <v>-0.0459598148310296</v>
      </c>
      <c r="G1414" s="18" t="n">
        <v>100.425919502523</v>
      </c>
      <c r="H1414" s="19" t="n">
        <f aca="false">MAX(G1414-$C$3,0)</f>
        <v>0</v>
      </c>
    </row>
    <row r="1415" customFormat="false" ht="13.8" hidden="false" customHeight="false" outlineLevel="0" collapsed="false">
      <c r="F1415" s="17" t="n">
        <v>0.666855807378289</v>
      </c>
      <c r="G1415" s="18" t="n">
        <v>105.617493145006</v>
      </c>
      <c r="H1415" s="19" t="n">
        <f aca="false">MAX(G1415-$C$3,0)</f>
        <v>4.61749314500564</v>
      </c>
    </row>
    <row r="1416" customFormat="false" ht="13.8" hidden="false" customHeight="false" outlineLevel="0" collapsed="false">
      <c r="F1416" s="17" t="n">
        <v>1.03250961158108</v>
      </c>
      <c r="G1416" s="18" t="n">
        <v>108.383909407451</v>
      </c>
      <c r="H1416" s="19" t="n">
        <f aca="false">MAX(G1416-$C$3,0)</f>
        <v>7.38390940745109</v>
      </c>
    </row>
    <row r="1417" customFormat="false" ht="13.8" hidden="false" customHeight="false" outlineLevel="0" collapsed="false">
      <c r="F1417" s="17" t="n">
        <v>-1.28834816079623</v>
      </c>
      <c r="G1417" s="18" t="n">
        <v>91.979912782167</v>
      </c>
      <c r="H1417" s="19" t="n">
        <f aca="false">MAX(G1417-$C$3,0)</f>
        <v>0</v>
      </c>
    </row>
    <row r="1418" customFormat="false" ht="13.8" hidden="false" customHeight="false" outlineLevel="0" collapsed="false">
      <c r="F1418" s="17" t="n">
        <v>0.749577161163293</v>
      </c>
      <c r="G1418" s="18" t="n">
        <v>106.237090086739</v>
      </c>
      <c r="H1418" s="19" t="n">
        <f aca="false">MAX(G1418-$C$3,0)</f>
        <v>5.23709008673923</v>
      </c>
    </row>
    <row r="1419" customFormat="false" ht="13.8" hidden="false" customHeight="false" outlineLevel="0" collapsed="false">
      <c r="F1419" s="17" t="n">
        <v>-0.457629018652211</v>
      </c>
      <c r="G1419" s="18" t="n">
        <v>97.5447188526159</v>
      </c>
      <c r="H1419" s="19" t="n">
        <f aca="false">MAX(G1419-$C$3,0)</f>
        <v>0</v>
      </c>
    </row>
    <row r="1420" customFormat="false" ht="13.8" hidden="false" customHeight="false" outlineLevel="0" collapsed="false">
      <c r="F1420" s="17" t="n">
        <v>1.68459123593055</v>
      </c>
      <c r="G1420" s="18" t="n">
        <v>113.498403941537</v>
      </c>
      <c r="H1420" s="19" t="n">
        <f aca="false">MAX(G1420-$C$3,0)</f>
        <v>12.498403941537</v>
      </c>
    </row>
    <row r="1421" customFormat="false" ht="13.8" hidden="false" customHeight="false" outlineLevel="0" collapsed="false">
      <c r="F1421" s="17" t="n">
        <v>1.31482384413969</v>
      </c>
      <c r="G1421" s="18" t="n">
        <v>110.569277655126</v>
      </c>
      <c r="H1421" s="19" t="n">
        <f aca="false">MAX(G1421-$C$3,0)</f>
        <v>9.56927765512563</v>
      </c>
    </row>
    <row r="1422" customFormat="false" ht="13.8" hidden="false" customHeight="false" outlineLevel="0" collapsed="false">
      <c r="F1422" s="17" t="n">
        <v>0.807041705993093</v>
      </c>
      <c r="G1422" s="18" t="n">
        <v>106.669647525729</v>
      </c>
      <c r="H1422" s="19" t="n">
        <f aca="false">MAX(G1422-$C$3,0)</f>
        <v>5.66964752572865</v>
      </c>
    </row>
    <row r="1423" customFormat="false" ht="13.8" hidden="false" customHeight="false" outlineLevel="0" collapsed="false">
      <c r="F1423" s="17" t="n">
        <v>0.581361237608188</v>
      </c>
      <c r="G1423" s="18" t="n">
        <v>104.980921466741</v>
      </c>
      <c r="H1423" s="19" t="n">
        <f aca="false">MAX(G1423-$C$3,0)</f>
        <v>3.98092146674081</v>
      </c>
    </row>
    <row r="1424" customFormat="false" ht="13.8" hidden="false" customHeight="false" outlineLevel="0" collapsed="false">
      <c r="F1424" s="17" t="n">
        <v>-1.584883014624</v>
      </c>
      <c r="G1424" s="18" t="n">
        <v>90.0713409261732</v>
      </c>
      <c r="H1424" s="19" t="n">
        <f aca="false">MAX(G1424-$C$3,0)</f>
        <v>0</v>
      </c>
    </row>
    <row r="1425" customFormat="false" ht="13.8" hidden="false" customHeight="false" outlineLevel="0" collapsed="false">
      <c r="F1425" s="17" t="n">
        <v>-1.07793415335357</v>
      </c>
      <c r="G1425" s="18" t="n">
        <v>93.3586689814672</v>
      </c>
      <c r="H1425" s="19" t="n">
        <f aca="false">MAX(G1425-$C$3,0)</f>
        <v>0</v>
      </c>
    </row>
    <row r="1426" customFormat="false" ht="13.8" hidden="false" customHeight="false" outlineLevel="0" collapsed="false">
      <c r="F1426" s="17" t="n">
        <v>0.251982006288026</v>
      </c>
      <c r="G1426" s="18" t="n">
        <v>102.564103646568</v>
      </c>
      <c r="H1426" s="19" t="n">
        <f aca="false">MAX(G1426-$C$3,0)</f>
        <v>1.56410364656776</v>
      </c>
    </row>
    <row r="1427" customFormat="false" ht="13.8" hidden="false" customHeight="false" outlineLevel="0" collapsed="false">
      <c r="F1427" s="17" t="n">
        <v>-1.0906707801888</v>
      </c>
      <c r="G1427" s="18" t="n">
        <v>93.2746265658453</v>
      </c>
      <c r="H1427" s="19" t="n">
        <f aca="false">MAX(G1427-$C$3,0)</f>
        <v>0</v>
      </c>
    </row>
    <row r="1428" customFormat="false" ht="13.8" hidden="false" customHeight="false" outlineLevel="0" collapsed="false">
      <c r="F1428" s="17" t="n">
        <v>-0.39711280310637</v>
      </c>
      <c r="G1428" s="18" t="n">
        <v>97.9630209671218</v>
      </c>
      <c r="H1428" s="19" t="n">
        <f aca="false">MAX(G1428-$C$3,0)</f>
        <v>0</v>
      </c>
    </row>
    <row r="1429" customFormat="false" ht="13.8" hidden="false" customHeight="false" outlineLevel="0" collapsed="false">
      <c r="F1429" s="17" t="n">
        <v>-0.020783253223814</v>
      </c>
      <c r="G1429" s="18" t="n">
        <v>100.604862155079</v>
      </c>
      <c r="H1429" s="19" t="n">
        <f aca="false">MAX(G1429-$C$3,0)</f>
        <v>0</v>
      </c>
    </row>
    <row r="1430" customFormat="false" ht="13.8" hidden="false" customHeight="false" outlineLevel="0" collapsed="false">
      <c r="F1430" s="17" t="n">
        <v>-0.528524402071795</v>
      </c>
      <c r="G1430" s="18" t="n">
        <v>97.056944903883</v>
      </c>
      <c r="H1430" s="19" t="n">
        <f aca="false">MAX(G1430-$C$3,0)</f>
        <v>0</v>
      </c>
    </row>
    <row r="1431" customFormat="false" ht="13.8" hidden="false" customHeight="false" outlineLevel="0" collapsed="false">
      <c r="F1431" s="17" t="n">
        <v>-0.987086066032944</v>
      </c>
      <c r="G1431" s="18" t="n">
        <v>93.9603289645628</v>
      </c>
      <c r="H1431" s="19" t="n">
        <f aca="false">MAX(G1431-$C$3,0)</f>
        <v>0</v>
      </c>
    </row>
    <row r="1432" customFormat="false" ht="13.8" hidden="false" customHeight="false" outlineLevel="0" collapsed="false">
      <c r="F1432" s="17" t="n">
        <v>-0.647636673782166</v>
      </c>
      <c r="G1432" s="18" t="n">
        <v>96.2429147633906</v>
      </c>
      <c r="H1432" s="19" t="n">
        <f aca="false">MAX(G1432-$C$3,0)</f>
        <v>0</v>
      </c>
    </row>
    <row r="1433" customFormat="false" ht="13.8" hidden="false" customHeight="false" outlineLevel="0" collapsed="false">
      <c r="F1433" s="17" t="n">
        <v>-0.351479584415321</v>
      </c>
      <c r="G1433" s="18" t="n">
        <v>98.2796342591537</v>
      </c>
      <c r="H1433" s="19" t="n">
        <f aca="false">MAX(G1433-$C$3,0)</f>
        <v>0</v>
      </c>
    </row>
    <row r="1434" customFormat="false" ht="13.8" hidden="false" customHeight="false" outlineLevel="0" collapsed="false">
      <c r="F1434" s="17" t="n">
        <v>0.688810472008921</v>
      </c>
      <c r="G1434" s="18" t="n">
        <v>105.781584164811</v>
      </c>
      <c r="H1434" s="19" t="n">
        <f aca="false">MAX(G1434-$C$3,0)</f>
        <v>4.78158416481081</v>
      </c>
    </row>
    <row r="1435" customFormat="false" ht="13.8" hidden="false" customHeight="false" outlineLevel="0" collapsed="false">
      <c r="F1435" s="17" t="n">
        <v>1.06337465715505</v>
      </c>
      <c r="G1435" s="18" t="n">
        <v>108.620714339934</v>
      </c>
      <c r="H1435" s="19" t="n">
        <f aca="false">MAX(G1435-$C$3,0)</f>
        <v>7.62071433993432</v>
      </c>
    </row>
    <row r="1436" customFormat="false" ht="13.8" hidden="false" customHeight="false" outlineLevel="0" collapsed="false">
      <c r="F1436" s="17" t="n">
        <v>-0.41627717837628</v>
      </c>
      <c r="G1436" s="18" t="n">
        <v>97.8303586405896</v>
      </c>
      <c r="H1436" s="19" t="n">
        <f aca="false">MAX(G1436-$C$3,0)</f>
        <v>0</v>
      </c>
    </row>
    <row r="1437" customFormat="false" ht="13.8" hidden="false" customHeight="false" outlineLevel="0" collapsed="false">
      <c r="F1437" s="17" t="n">
        <v>0.625359690497686</v>
      </c>
      <c r="G1437" s="18" t="n">
        <v>105.308042555798</v>
      </c>
      <c r="H1437" s="19" t="n">
        <f aca="false">MAX(G1437-$C$3,0)</f>
        <v>4.30804255579824</v>
      </c>
    </row>
    <row r="1438" customFormat="false" ht="13.8" hidden="false" customHeight="false" outlineLevel="0" collapsed="false">
      <c r="F1438" s="17" t="n">
        <v>-0.49697179676404</v>
      </c>
      <c r="G1438" s="18" t="n">
        <v>97.2737309938841</v>
      </c>
      <c r="H1438" s="19" t="n">
        <f aca="false">MAX(G1438-$C$3,0)</f>
        <v>0</v>
      </c>
    </row>
    <row r="1439" customFormat="false" ht="13.8" hidden="false" customHeight="false" outlineLevel="0" collapsed="false">
      <c r="F1439" s="17" t="n">
        <v>1.38755174944841</v>
      </c>
      <c r="G1439" s="18" t="n">
        <v>111.139360198263</v>
      </c>
      <c r="H1439" s="19" t="n">
        <f aca="false">MAX(G1439-$C$3,0)</f>
        <v>10.1393601982625</v>
      </c>
    </row>
    <row r="1440" customFormat="false" ht="13.8" hidden="false" customHeight="false" outlineLevel="0" collapsed="false">
      <c r="F1440" s="17" t="n">
        <v>-1.75741299433866</v>
      </c>
      <c r="G1440" s="18" t="n">
        <v>88.9791721380219</v>
      </c>
      <c r="H1440" s="19" t="n">
        <f aca="false">MAX(G1440-$C$3,0)</f>
        <v>0</v>
      </c>
    </row>
    <row r="1441" customFormat="false" ht="13.8" hidden="false" customHeight="false" outlineLevel="0" collapsed="false">
      <c r="F1441" s="17" t="n">
        <v>-2.00675211021315</v>
      </c>
      <c r="G1441" s="18" t="n">
        <v>87.4241345413215</v>
      </c>
      <c r="H1441" s="19" t="n">
        <f aca="false">MAX(G1441-$C$3,0)</f>
        <v>0</v>
      </c>
    </row>
    <row r="1442" customFormat="false" ht="13.8" hidden="false" customHeight="false" outlineLevel="0" collapsed="false">
      <c r="F1442" s="17" t="n">
        <v>0.503522371356244</v>
      </c>
      <c r="G1442" s="18" t="n">
        <v>104.404689634943</v>
      </c>
      <c r="H1442" s="19" t="n">
        <f aca="false">MAX(G1442-$C$3,0)</f>
        <v>3.40468963494307</v>
      </c>
    </row>
    <row r="1443" customFormat="false" ht="13.8" hidden="false" customHeight="false" outlineLevel="0" collapsed="false">
      <c r="F1443" s="17" t="n">
        <v>-0.272167716643611</v>
      </c>
      <c r="G1443" s="18" t="n">
        <v>98.8323541382906</v>
      </c>
      <c r="H1443" s="19" t="n">
        <f aca="false">MAX(G1443-$C$3,0)</f>
        <v>0</v>
      </c>
    </row>
    <row r="1444" customFormat="false" ht="13.8" hidden="false" customHeight="false" outlineLevel="0" collapsed="false">
      <c r="F1444" s="17" t="n">
        <v>-0.619400555871772</v>
      </c>
      <c r="G1444" s="18" t="n">
        <v>96.4352648488273</v>
      </c>
      <c r="H1444" s="19" t="n">
        <f aca="false">MAX(G1444-$C$3,0)</f>
        <v>0</v>
      </c>
    </row>
    <row r="1445" customFormat="false" ht="13.8" hidden="false" customHeight="false" outlineLevel="0" collapsed="false">
      <c r="F1445" s="17" t="n">
        <v>-0.702220369962191</v>
      </c>
      <c r="G1445" s="18" t="n">
        <v>95.8721667200797</v>
      </c>
      <c r="H1445" s="19" t="n">
        <f aca="false">MAX(G1445-$C$3,0)</f>
        <v>0</v>
      </c>
    </row>
    <row r="1446" customFormat="false" ht="13.8" hidden="false" customHeight="false" outlineLevel="0" collapsed="false">
      <c r="F1446" s="17" t="n">
        <v>-0.289081062458846</v>
      </c>
      <c r="G1446" s="18" t="n">
        <v>98.7142258261244</v>
      </c>
      <c r="H1446" s="19" t="n">
        <f aca="false">MAX(G1446-$C$3,0)</f>
        <v>0</v>
      </c>
    </row>
    <row r="1447" customFormat="false" ht="13.8" hidden="false" customHeight="false" outlineLevel="0" collapsed="false">
      <c r="F1447" s="17" t="n">
        <v>-1.07741706469845</v>
      </c>
      <c r="G1447" s="18" t="n">
        <v>93.3620825812539</v>
      </c>
      <c r="H1447" s="19" t="n">
        <f aca="false">MAX(G1447-$C$3,0)</f>
        <v>0</v>
      </c>
    </row>
    <row r="1448" customFormat="false" ht="13.8" hidden="false" customHeight="false" outlineLevel="0" collapsed="false">
      <c r="F1448" s="17" t="n">
        <v>-0.950442830052526</v>
      </c>
      <c r="G1448" s="18" t="n">
        <v>94.2041022524927</v>
      </c>
      <c r="H1448" s="19" t="n">
        <f aca="false">MAX(G1448-$C$3,0)</f>
        <v>0</v>
      </c>
    </row>
    <row r="1449" customFormat="false" ht="13.8" hidden="false" customHeight="false" outlineLevel="0" collapsed="false">
      <c r="F1449" s="17" t="n">
        <v>0.307276102179578</v>
      </c>
      <c r="G1449" s="18" t="n">
        <v>102.965902274464</v>
      </c>
      <c r="H1449" s="19" t="n">
        <f aca="false">MAX(G1449-$C$3,0)</f>
        <v>1.96590227446443</v>
      </c>
    </row>
    <row r="1450" customFormat="false" ht="13.8" hidden="false" customHeight="false" outlineLevel="0" collapsed="false">
      <c r="F1450" s="17" t="n">
        <v>-2.4178369387285</v>
      </c>
      <c r="G1450" s="18" t="n">
        <v>84.9194615779291</v>
      </c>
      <c r="H1450" s="19" t="n">
        <f aca="false">MAX(G1450-$C$3,0)</f>
        <v>0</v>
      </c>
    </row>
    <row r="1451" customFormat="false" ht="13.8" hidden="false" customHeight="false" outlineLevel="0" collapsed="false">
      <c r="F1451" s="17" t="n">
        <v>0.951364338409583</v>
      </c>
      <c r="G1451" s="18" t="n">
        <v>107.763800912323</v>
      </c>
      <c r="H1451" s="19" t="n">
        <f aca="false">MAX(G1451-$C$3,0)</f>
        <v>6.76380091232267</v>
      </c>
    </row>
    <row r="1452" customFormat="false" ht="13.8" hidden="false" customHeight="false" outlineLevel="0" collapsed="false">
      <c r="F1452" s="17" t="n">
        <v>0.441793521620061</v>
      </c>
      <c r="G1452" s="18" t="n">
        <v>103.949967898816</v>
      </c>
      <c r="H1452" s="19" t="n">
        <f aca="false">MAX(G1452-$C$3,0)</f>
        <v>2.9499678988159</v>
      </c>
    </row>
    <row r="1453" customFormat="false" ht="13.8" hidden="false" customHeight="false" outlineLevel="0" collapsed="false">
      <c r="F1453" s="17" t="n">
        <v>-0.182986866194398</v>
      </c>
      <c r="G1453" s="18" t="n">
        <v>99.4575639864956</v>
      </c>
      <c r="H1453" s="19" t="n">
        <f aca="false">MAX(G1453-$C$3,0)</f>
        <v>0</v>
      </c>
    </row>
    <row r="1454" customFormat="false" ht="13.8" hidden="false" customHeight="false" outlineLevel="0" collapsed="false">
      <c r="F1454" s="17" t="n">
        <v>-0.751115969942996</v>
      </c>
      <c r="G1454" s="18" t="n">
        <v>95.5412667203144</v>
      </c>
      <c r="H1454" s="19" t="n">
        <f aca="false">MAX(G1454-$C$3,0)</f>
        <v>0</v>
      </c>
    </row>
    <row r="1455" customFormat="false" ht="13.8" hidden="false" customHeight="false" outlineLevel="0" collapsed="false">
      <c r="F1455" s="17" t="n">
        <v>-0.485266019494179</v>
      </c>
      <c r="G1455" s="18" t="n">
        <v>97.3542800735483</v>
      </c>
      <c r="H1455" s="19" t="n">
        <f aca="false">MAX(G1455-$C$3,0)</f>
        <v>0</v>
      </c>
    </row>
    <row r="1456" customFormat="false" ht="13.8" hidden="false" customHeight="false" outlineLevel="0" collapsed="false">
      <c r="F1456" s="17" t="n">
        <v>0.607745625471745</v>
      </c>
      <c r="G1456" s="18" t="n">
        <v>105.176962774419</v>
      </c>
      <c r="H1456" s="19" t="n">
        <f aca="false">MAX(G1456-$C$3,0)</f>
        <v>4.17696277441884</v>
      </c>
    </row>
    <row r="1457" customFormat="false" ht="13.8" hidden="false" customHeight="false" outlineLevel="0" collapsed="false">
      <c r="F1457" s="17" t="n">
        <v>0.940345483956955</v>
      </c>
      <c r="G1457" s="18" t="n">
        <v>107.679869376495</v>
      </c>
      <c r="H1457" s="19" t="n">
        <f aca="false">MAX(G1457-$C$3,0)</f>
        <v>6.67986937649539</v>
      </c>
    </row>
    <row r="1458" customFormat="false" ht="13.8" hidden="false" customHeight="false" outlineLevel="0" collapsed="false">
      <c r="F1458" s="17" t="n">
        <v>-2.45798019848078</v>
      </c>
      <c r="G1458" s="18" t="n">
        <v>84.6787546275639</v>
      </c>
      <c r="H1458" s="19" t="n">
        <f aca="false">MAX(G1458-$C$3,0)</f>
        <v>0</v>
      </c>
    </row>
    <row r="1459" customFormat="false" ht="13.8" hidden="false" customHeight="false" outlineLevel="0" collapsed="false">
      <c r="F1459" s="17" t="n">
        <v>-0.761013951649987</v>
      </c>
      <c r="G1459" s="18" t="n">
        <v>95.4744214516647</v>
      </c>
      <c r="H1459" s="19" t="n">
        <f aca="false">MAX(G1459-$C$3,0)</f>
        <v>0</v>
      </c>
    </row>
    <row r="1460" customFormat="false" ht="13.8" hidden="false" customHeight="false" outlineLevel="0" collapsed="false">
      <c r="F1460" s="17" t="n">
        <v>-1.33757809746903</v>
      </c>
      <c r="G1460" s="18" t="n">
        <v>91.6602798015981</v>
      </c>
      <c r="H1460" s="19" t="n">
        <f aca="false">MAX(G1460-$C$3,0)</f>
        <v>0</v>
      </c>
    </row>
    <row r="1461" customFormat="false" ht="13.8" hidden="false" customHeight="false" outlineLevel="0" collapsed="false">
      <c r="F1461" s="17" t="n">
        <v>-0.395320709072526</v>
      </c>
      <c r="G1461" s="18" t="n">
        <v>97.9754356457803</v>
      </c>
      <c r="H1461" s="19" t="n">
        <f aca="false">MAX(G1461-$C$3,0)</f>
        <v>0</v>
      </c>
    </row>
    <row r="1462" customFormat="false" ht="13.8" hidden="false" customHeight="false" outlineLevel="0" collapsed="false">
      <c r="F1462" s="17" t="n">
        <v>-0.260176830535002</v>
      </c>
      <c r="G1462" s="18" t="n">
        <v>98.9161880148753</v>
      </c>
      <c r="H1462" s="19" t="n">
        <f aca="false">MAX(G1462-$C$3,0)</f>
        <v>0</v>
      </c>
    </row>
    <row r="1463" customFormat="false" ht="13.8" hidden="false" customHeight="false" outlineLevel="0" collapsed="false">
      <c r="F1463" s="17" t="n">
        <v>-1.06887319230552</v>
      </c>
      <c r="G1463" s="18" t="n">
        <v>93.4185036723943</v>
      </c>
      <c r="H1463" s="19" t="n">
        <f aca="false">MAX(G1463-$C$3,0)</f>
        <v>0</v>
      </c>
    </row>
    <row r="1464" customFormat="false" ht="13.8" hidden="false" customHeight="false" outlineLevel="0" collapsed="false">
      <c r="F1464" s="17" t="n">
        <v>0.462650307703735</v>
      </c>
      <c r="G1464" s="18" t="n">
        <v>104.103386152904</v>
      </c>
      <c r="H1464" s="19" t="n">
        <f aca="false">MAX(G1464-$C$3,0)</f>
        <v>3.10338615290384</v>
      </c>
    </row>
    <row r="1465" customFormat="false" ht="13.8" hidden="false" customHeight="false" outlineLevel="0" collapsed="false">
      <c r="F1465" s="17" t="n">
        <v>-1.89377426005986</v>
      </c>
      <c r="G1465" s="18" t="n">
        <v>88.125340403137</v>
      </c>
      <c r="H1465" s="19" t="n">
        <f aca="false">MAX(G1465-$C$3,0)</f>
        <v>0</v>
      </c>
    </row>
    <row r="1466" customFormat="false" ht="13.8" hidden="false" customHeight="false" outlineLevel="0" collapsed="false">
      <c r="F1466" s="17" t="n">
        <v>-2.22443475052861</v>
      </c>
      <c r="G1466" s="18" t="n">
        <v>86.0887633843705</v>
      </c>
      <c r="H1466" s="19" t="n">
        <f aca="false">MAX(G1466-$C$3,0)</f>
        <v>0</v>
      </c>
    </row>
    <row r="1467" customFormat="false" ht="13.8" hidden="false" customHeight="false" outlineLevel="0" collapsed="false">
      <c r="F1467" s="17" t="n">
        <v>-0.252974153499463</v>
      </c>
      <c r="G1467" s="18" t="n">
        <v>98.9665794717322</v>
      </c>
      <c r="H1467" s="19" t="n">
        <f aca="false">MAX(G1467-$C$3,0)</f>
        <v>0</v>
      </c>
    </row>
    <row r="1468" customFormat="false" ht="13.8" hidden="false" customHeight="false" outlineLevel="0" collapsed="false">
      <c r="F1468" s="17" t="n">
        <v>-0.370487670129023</v>
      </c>
      <c r="G1468" s="18" t="n">
        <v>98.1476278291656</v>
      </c>
      <c r="H1468" s="19" t="n">
        <f aca="false">MAX(G1468-$C$3,0)</f>
        <v>0</v>
      </c>
    </row>
    <row r="1469" customFormat="false" ht="13.8" hidden="false" customHeight="false" outlineLevel="0" collapsed="false">
      <c r="F1469" s="17" t="n">
        <v>0.852285246593588</v>
      </c>
      <c r="G1469" s="18" t="n">
        <v>107.011451673942</v>
      </c>
      <c r="H1469" s="19" t="n">
        <f aca="false">MAX(G1469-$C$3,0)</f>
        <v>6.01145167394159</v>
      </c>
    </row>
    <row r="1470" customFormat="false" ht="13.8" hidden="false" customHeight="false" outlineLevel="0" collapsed="false">
      <c r="F1470" s="17" t="n">
        <v>-0.623731010318949</v>
      </c>
      <c r="G1470" s="18" t="n">
        <v>96.4057399877071</v>
      </c>
      <c r="H1470" s="19" t="n">
        <f aca="false">MAX(G1470-$C$3,0)</f>
        <v>0</v>
      </c>
    </row>
    <row r="1471" customFormat="false" ht="13.8" hidden="false" customHeight="false" outlineLevel="0" collapsed="false">
      <c r="F1471" s="17" t="n">
        <v>-0.00735299384927026</v>
      </c>
      <c r="G1471" s="18" t="n">
        <v>100.700448224984</v>
      </c>
      <c r="H1471" s="19" t="n">
        <f aca="false">MAX(G1471-$C$3,0)</f>
        <v>0</v>
      </c>
    </row>
    <row r="1472" customFormat="false" ht="13.8" hidden="false" customHeight="false" outlineLevel="0" collapsed="false">
      <c r="F1472" s="17" t="n">
        <v>1.29385063343627</v>
      </c>
      <c r="G1472" s="18" t="n">
        <v>110.405421636408</v>
      </c>
      <c r="H1472" s="19" t="n">
        <f aca="false">MAX(G1472-$C$3,0)</f>
        <v>9.40542163640801</v>
      </c>
    </row>
    <row r="1473" customFormat="false" ht="13.8" hidden="false" customHeight="false" outlineLevel="0" collapsed="false">
      <c r="F1473" s="17" t="n">
        <v>-0.607189592812059</v>
      </c>
      <c r="G1473" s="18" t="n">
        <v>96.5185674006531</v>
      </c>
      <c r="H1473" s="19" t="n">
        <f aca="false">MAX(G1473-$C$3,0)</f>
        <v>0</v>
      </c>
    </row>
    <row r="1474" customFormat="false" ht="13.8" hidden="false" customHeight="false" outlineLevel="0" collapsed="false">
      <c r="F1474" s="17" t="n">
        <v>-1.42486526615605</v>
      </c>
      <c r="G1474" s="18" t="n">
        <v>91.0962825148392</v>
      </c>
      <c r="H1474" s="19" t="n">
        <f aca="false">MAX(G1474-$C$3,0)</f>
        <v>0</v>
      </c>
    </row>
    <row r="1475" customFormat="false" ht="13.8" hidden="false" customHeight="false" outlineLevel="0" collapsed="false">
      <c r="F1475" s="17" t="n">
        <v>0.256498522685475</v>
      </c>
      <c r="G1475" s="18" t="n">
        <v>102.596864358701</v>
      </c>
      <c r="H1475" s="19" t="n">
        <f aca="false">MAX(G1475-$C$3,0)</f>
        <v>1.59686435870098</v>
      </c>
    </row>
    <row r="1476" customFormat="false" ht="13.8" hidden="false" customHeight="false" outlineLevel="0" collapsed="false">
      <c r="F1476" s="17" t="n">
        <v>-0.391538337358645</v>
      </c>
      <c r="G1476" s="18" t="n">
        <v>98.0016430791709</v>
      </c>
      <c r="H1476" s="19" t="n">
        <f aca="false">MAX(G1476-$C$3,0)</f>
        <v>0</v>
      </c>
    </row>
    <row r="1477" customFormat="false" ht="13.8" hidden="false" customHeight="false" outlineLevel="0" collapsed="false">
      <c r="F1477" s="17" t="n">
        <v>0.882202538253006</v>
      </c>
      <c r="G1477" s="18" t="n">
        <v>107.238071020498</v>
      </c>
      <c r="H1477" s="19" t="n">
        <f aca="false">MAX(G1477-$C$3,0)</f>
        <v>6.23807102049767</v>
      </c>
    </row>
    <row r="1478" customFormat="false" ht="13.8" hidden="false" customHeight="false" outlineLevel="0" collapsed="false">
      <c r="F1478" s="17" t="n">
        <v>0.882009383844299</v>
      </c>
      <c r="G1478" s="18" t="n">
        <v>107.23660636443</v>
      </c>
      <c r="H1478" s="19" t="n">
        <f aca="false">MAX(G1478-$C$3,0)</f>
        <v>6.23660636443036</v>
      </c>
    </row>
    <row r="1479" customFormat="false" ht="13.8" hidden="false" customHeight="false" outlineLevel="0" collapsed="false">
      <c r="F1479" s="17" t="n">
        <v>-0.552432602015542</v>
      </c>
      <c r="G1479" s="18" t="n">
        <v>96.8930024435907</v>
      </c>
      <c r="H1479" s="19" t="n">
        <f aca="false">MAX(G1479-$C$3,0)</f>
        <v>0</v>
      </c>
    </row>
    <row r="1480" customFormat="false" ht="13.8" hidden="false" customHeight="false" outlineLevel="0" collapsed="false">
      <c r="F1480" s="17" t="n">
        <v>-0.450106561080712</v>
      </c>
      <c r="G1480" s="18" t="n">
        <v>97.5966184537362</v>
      </c>
      <c r="H1480" s="19" t="n">
        <f aca="false">MAX(G1480-$C$3,0)</f>
        <v>0</v>
      </c>
    </row>
    <row r="1481" customFormat="false" ht="13.8" hidden="false" customHeight="false" outlineLevel="0" collapsed="false">
      <c r="F1481" s="17" t="n">
        <v>0.354167928477201</v>
      </c>
      <c r="G1481" s="18" t="n">
        <v>103.307878397751</v>
      </c>
      <c r="H1481" s="19" t="n">
        <f aca="false">MAX(G1481-$C$3,0)</f>
        <v>2.3078783977512</v>
      </c>
    </row>
    <row r="1482" customFormat="false" ht="13.8" hidden="false" customHeight="false" outlineLevel="0" collapsed="false">
      <c r="F1482" s="17" t="n">
        <v>1.23575873781944</v>
      </c>
      <c r="G1482" s="18" t="n">
        <v>109.952837552503</v>
      </c>
      <c r="H1482" s="19" t="n">
        <f aca="false">MAX(G1482-$C$3,0)</f>
        <v>8.95283755250273</v>
      </c>
    </row>
    <row r="1483" customFormat="false" ht="13.8" hidden="false" customHeight="false" outlineLevel="0" collapsed="false">
      <c r="F1483" s="17" t="n">
        <v>-0.00118188304807241</v>
      </c>
      <c r="G1483" s="18" t="n">
        <v>100.744399806658</v>
      </c>
      <c r="H1483" s="19" t="n">
        <f aca="false">MAX(G1483-$C$3,0)</f>
        <v>0</v>
      </c>
    </row>
    <row r="1484" customFormat="false" ht="13.8" hidden="false" customHeight="false" outlineLevel="0" collapsed="false">
      <c r="F1484" s="17" t="n">
        <v>0.643552112173173</v>
      </c>
      <c r="G1484" s="18" t="n">
        <v>105.443597831324</v>
      </c>
      <c r="H1484" s="19" t="n">
        <f aca="false">MAX(G1484-$C$3,0)</f>
        <v>4.44359783132404</v>
      </c>
    </row>
    <row r="1485" customFormat="false" ht="13.8" hidden="false" customHeight="false" outlineLevel="0" collapsed="false">
      <c r="F1485" s="17" t="n">
        <v>0.759642287252129</v>
      </c>
      <c r="G1485" s="18" t="n">
        <v>106.312727199753</v>
      </c>
      <c r="H1485" s="19" t="n">
        <f aca="false">MAX(G1485-$C$3,0)</f>
        <v>5.31272719975256</v>
      </c>
    </row>
    <row r="1486" customFormat="false" ht="13.8" hidden="false" customHeight="false" outlineLevel="0" collapsed="false">
      <c r="F1486" s="17" t="n">
        <v>-1.14757236097162</v>
      </c>
      <c r="G1486" s="18" t="n">
        <v>92.9000854990466</v>
      </c>
      <c r="H1486" s="19" t="n">
        <f aca="false">MAX(G1486-$C$3,0)</f>
        <v>0</v>
      </c>
    </row>
    <row r="1487" customFormat="false" ht="13.8" hidden="false" customHeight="false" outlineLevel="0" collapsed="false">
      <c r="F1487" s="17" t="n">
        <v>0.0342175112960596</v>
      </c>
      <c r="G1487" s="18" t="n">
        <v>100.996890517852</v>
      </c>
      <c r="H1487" s="19" t="n">
        <f aca="false">MAX(G1487-$C$3,0)</f>
        <v>0</v>
      </c>
    </row>
    <row r="1488" customFormat="false" ht="13.8" hidden="false" customHeight="false" outlineLevel="0" collapsed="false">
      <c r="F1488" s="17" t="n">
        <v>-0.496498428531737</v>
      </c>
      <c r="G1488" s="18" t="n">
        <v>97.2769870130568</v>
      </c>
      <c r="H1488" s="19" t="n">
        <f aca="false">MAX(G1488-$C$3,0)</f>
        <v>0</v>
      </c>
    </row>
    <row r="1489" customFormat="false" ht="13.8" hidden="false" customHeight="false" outlineLevel="0" collapsed="false">
      <c r="F1489" s="17" t="n">
        <v>1.9623877297817</v>
      </c>
      <c r="G1489" s="18" t="n">
        <v>115.749914359656</v>
      </c>
      <c r="H1489" s="19" t="n">
        <f aca="false">MAX(G1489-$C$3,0)</f>
        <v>14.7499143596555</v>
      </c>
    </row>
    <row r="1490" customFormat="false" ht="13.8" hidden="false" customHeight="false" outlineLevel="0" collapsed="false">
      <c r="F1490" s="17" t="n">
        <v>-1.67844189918579</v>
      </c>
      <c r="G1490" s="18" t="n">
        <v>89.4774305732331</v>
      </c>
      <c r="H1490" s="19" t="n">
        <f aca="false">MAX(G1490-$C$3,0)</f>
        <v>0</v>
      </c>
    </row>
    <row r="1491" customFormat="false" ht="13.8" hidden="false" customHeight="false" outlineLevel="0" collapsed="false">
      <c r="F1491" s="17" t="n">
        <v>1.26787774692015</v>
      </c>
      <c r="G1491" s="18" t="n">
        <v>110.202841491349</v>
      </c>
      <c r="H1491" s="19" t="n">
        <f aca="false">MAX(G1491-$C$3,0)</f>
        <v>9.20284149134905</v>
      </c>
    </row>
    <row r="1492" customFormat="false" ht="13.8" hidden="false" customHeight="false" outlineLevel="0" collapsed="false">
      <c r="F1492" s="17" t="n">
        <v>-1.69275515233049</v>
      </c>
      <c r="G1492" s="18" t="n">
        <v>89.3869162928997</v>
      </c>
      <c r="H1492" s="19" t="n">
        <f aca="false">MAX(G1492-$C$3,0)</f>
        <v>0</v>
      </c>
    </row>
    <row r="1493" customFormat="false" ht="13.8" hidden="false" customHeight="false" outlineLevel="0" collapsed="false">
      <c r="F1493" s="17" t="n">
        <v>-0.487336158443247</v>
      </c>
      <c r="G1493" s="18" t="n">
        <v>97.3400303065724</v>
      </c>
      <c r="H1493" s="19" t="n">
        <f aca="false">MAX(G1493-$C$3,0)</f>
        <v>0</v>
      </c>
    </row>
    <row r="1494" customFormat="false" ht="13.8" hidden="false" customHeight="false" outlineLevel="0" collapsed="false">
      <c r="F1494" s="17" t="n">
        <v>-0.499306702668969</v>
      </c>
      <c r="G1494" s="18" t="n">
        <v>97.2576721562035</v>
      </c>
      <c r="H1494" s="19" t="n">
        <f aca="false">MAX(G1494-$C$3,0)</f>
        <v>0</v>
      </c>
    </row>
    <row r="1495" customFormat="false" ht="13.8" hidden="false" customHeight="false" outlineLevel="0" collapsed="false">
      <c r="F1495" s="17" t="n">
        <v>-0.842195351607022</v>
      </c>
      <c r="G1495" s="18" t="n">
        <v>94.9279308973103</v>
      </c>
      <c r="H1495" s="19" t="n">
        <f aca="false">MAX(G1495-$C$3,0)</f>
        <v>0</v>
      </c>
    </row>
    <row r="1496" customFormat="false" ht="13.8" hidden="false" customHeight="false" outlineLevel="0" collapsed="false">
      <c r="F1496" s="17" t="n">
        <v>-0.142823119118898</v>
      </c>
      <c r="G1496" s="18" t="n">
        <v>99.7404255182981</v>
      </c>
      <c r="H1496" s="19" t="n">
        <f aca="false">MAX(G1496-$C$3,0)</f>
        <v>0</v>
      </c>
    </row>
    <row r="1497" customFormat="false" ht="13.8" hidden="false" customHeight="false" outlineLevel="0" collapsed="false">
      <c r="F1497" s="17" t="n">
        <v>-0.180686598947354</v>
      </c>
      <c r="G1497" s="18" t="n">
        <v>99.4737424187955</v>
      </c>
      <c r="H1497" s="19" t="n">
        <f aca="false">MAX(G1497-$C$3,0)</f>
        <v>0</v>
      </c>
    </row>
    <row r="1498" customFormat="false" ht="13.8" hidden="false" customHeight="false" outlineLevel="0" collapsed="false">
      <c r="F1498" s="17" t="n">
        <v>0.830973154405339</v>
      </c>
      <c r="G1498" s="18" t="n">
        <v>106.850307671741</v>
      </c>
      <c r="H1498" s="19" t="n">
        <f aca="false">MAX(G1498-$C$3,0)</f>
        <v>5.85030767174129</v>
      </c>
    </row>
    <row r="1499" customFormat="false" ht="13.8" hidden="false" customHeight="false" outlineLevel="0" collapsed="false">
      <c r="F1499" s="17" t="n">
        <v>-0.651328475385707</v>
      </c>
      <c r="G1499" s="18" t="n">
        <v>96.2177938492816</v>
      </c>
      <c r="H1499" s="19" t="n">
        <f aca="false">MAX(G1499-$C$3,0)</f>
        <v>0</v>
      </c>
    </row>
    <row r="1500" customFormat="false" ht="13.8" hidden="false" customHeight="false" outlineLevel="0" collapsed="false">
      <c r="F1500" s="17" t="n">
        <v>0.797291980721126</v>
      </c>
      <c r="G1500" s="18" t="n">
        <v>106.596133781036</v>
      </c>
      <c r="H1500" s="19" t="n">
        <f aca="false">MAX(G1500-$C$3,0)</f>
        <v>5.5961337810362</v>
      </c>
    </row>
    <row r="1501" customFormat="false" ht="13.8" hidden="false" customHeight="false" outlineLevel="0" collapsed="false">
      <c r="F1501" s="17" t="n">
        <v>0.302601481207154</v>
      </c>
      <c r="G1501" s="18" t="n">
        <v>102.931872970999</v>
      </c>
      <c r="H1501" s="19" t="n">
        <f aca="false">MAX(G1501-$C$3,0)</f>
        <v>1.93187297099915</v>
      </c>
    </row>
    <row r="1502" customFormat="false" ht="13.8" hidden="false" customHeight="false" outlineLevel="0" collapsed="false">
      <c r="F1502" s="17" t="n">
        <v>-1.42760590564386</v>
      </c>
      <c r="G1502" s="18" t="n">
        <v>91.0786304511097</v>
      </c>
      <c r="H1502" s="19" t="n">
        <f aca="false">MAX(G1502-$C$3,0)</f>
        <v>0</v>
      </c>
    </row>
    <row r="1503" customFormat="false" ht="13.8" hidden="false" customHeight="false" outlineLevel="0" collapsed="false">
      <c r="F1503" s="17" t="n">
        <v>0.0355203451020004</v>
      </c>
      <c r="G1503" s="18" t="n">
        <v>101.006195210432</v>
      </c>
      <c r="H1503" s="19" t="n">
        <f aca="false">MAX(G1503-$C$3,0)</f>
        <v>0.00619521043165605</v>
      </c>
    </row>
    <row r="1504" customFormat="false" ht="13.8" hidden="false" customHeight="false" outlineLevel="0" collapsed="false">
      <c r="F1504" s="17" t="n">
        <v>-0.295936515620146</v>
      </c>
      <c r="G1504" s="18" t="n">
        <v>98.6663853321478</v>
      </c>
      <c r="H1504" s="19" t="n">
        <f aca="false">MAX(G1504-$C$3,0)</f>
        <v>0</v>
      </c>
    </row>
    <row r="1505" customFormat="false" ht="13.8" hidden="false" customHeight="false" outlineLevel="0" collapsed="false">
      <c r="F1505" s="17" t="n">
        <v>0.390107553123336</v>
      </c>
      <c r="G1505" s="18" t="n">
        <v>103.570750161041</v>
      </c>
      <c r="H1505" s="19" t="n">
        <f aca="false">MAX(G1505-$C$3,0)</f>
        <v>2.5707501610412</v>
      </c>
    </row>
    <row r="1506" customFormat="false" ht="13.8" hidden="false" customHeight="false" outlineLevel="0" collapsed="false">
      <c r="F1506" s="17" t="n">
        <v>0.416917840122451</v>
      </c>
      <c r="G1506" s="18" t="n">
        <v>103.767283084363</v>
      </c>
      <c r="H1506" s="19" t="n">
        <f aca="false">MAX(G1506-$C$3,0)</f>
        <v>2.76728308436344</v>
      </c>
    </row>
    <row r="1507" customFormat="false" ht="13.8" hidden="false" customHeight="false" outlineLevel="0" collapsed="false">
      <c r="F1507" s="17" t="n">
        <v>0.19632312766295</v>
      </c>
      <c r="G1507" s="18" t="n">
        <v>102.161237752644</v>
      </c>
      <c r="H1507" s="19" t="n">
        <f aca="false">MAX(G1507-$C$3,0)</f>
        <v>1.16123775264379</v>
      </c>
    </row>
    <row r="1508" customFormat="false" ht="13.8" hidden="false" customHeight="false" outlineLevel="0" collapsed="false">
      <c r="F1508" s="17" t="n">
        <v>-2.1614669623952</v>
      </c>
      <c r="G1508" s="18" t="n">
        <v>86.4729277831402</v>
      </c>
      <c r="H1508" s="19" t="n">
        <f aca="false">MAX(G1508-$C$3,0)</f>
        <v>0</v>
      </c>
    </row>
    <row r="1509" customFormat="false" ht="13.8" hidden="false" customHeight="false" outlineLevel="0" collapsed="false">
      <c r="F1509" s="17" t="n">
        <v>1.99916904704397</v>
      </c>
      <c r="G1509" s="18" t="n">
        <v>116.051352252413</v>
      </c>
      <c r="H1509" s="19" t="n">
        <f aca="false">MAX(G1509-$C$3,0)</f>
        <v>15.0513522524134</v>
      </c>
    </row>
    <row r="1510" customFormat="false" ht="13.8" hidden="false" customHeight="false" outlineLevel="0" collapsed="false">
      <c r="F1510" s="17" t="n">
        <v>0.415004226677759</v>
      </c>
      <c r="G1510" s="18" t="n">
        <v>103.75324298184</v>
      </c>
      <c r="H1510" s="19" t="n">
        <f aca="false">MAX(G1510-$C$3,0)</f>
        <v>2.7532429818397</v>
      </c>
    </row>
    <row r="1511" customFormat="false" ht="13.8" hidden="false" customHeight="false" outlineLevel="0" collapsed="false">
      <c r="F1511" s="17" t="n">
        <v>0.774766022459874</v>
      </c>
      <c r="G1511" s="18" t="n">
        <v>106.426479861121</v>
      </c>
      <c r="H1511" s="19" t="n">
        <f aca="false">MAX(G1511-$C$3,0)</f>
        <v>5.42647986112097</v>
      </c>
    </row>
    <row r="1512" customFormat="false" ht="13.8" hidden="false" customHeight="false" outlineLevel="0" collapsed="false">
      <c r="F1512" s="17" t="n">
        <v>-1.19573104950399</v>
      </c>
      <c r="G1512" s="18" t="n">
        <v>92.5842677611253</v>
      </c>
      <c r="H1512" s="19" t="n">
        <f aca="false">MAX(G1512-$C$3,0)</f>
        <v>0</v>
      </c>
    </row>
    <row r="1513" customFormat="false" ht="13.8" hidden="false" customHeight="false" outlineLevel="0" collapsed="false">
      <c r="F1513" s="17" t="n">
        <v>0.374108703063491</v>
      </c>
      <c r="G1513" s="18" t="n">
        <v>103.453647905827</v>
      </c>
      <c r="H1513" s="19" t="n">
        <f aca="false">MAX(G1513-$C$3,0)</f>
        <v>2.45364790582741</v>
      </c>
    </row>
    <row r="1514" customFormat="false" ht="13.8" hidden="false" customHeight="false" outlineLevel="0" collapsed="false">
      <c r="F1514" s="17" t="n">
        <v>-0.644876565298169</v>
      </c>
      <c r="G1514" s="18" t="n">
        <v>96.2617002436581</v>
      </c>
      <c r="H1514" s="19" t="n">
        <f aca="false">MAX(G1514-$C$3,0)</f>
        <v>0</v>
      </c>
    </row>
    <row r="1515" customFormat="false" ht="13.8" hidden="false" customHeight="false" outlineLevel="0" collapsed="false">
      <c r="F1515" s="17" t="n">
        <v>-0.00558104577006867</v>
      </c>
      <c r="G1515" s="18" t="n">
        <v>100.713066343608</v>
      </c>
      <c r="H1515" s="19" t="n">
        <f aca="false">MAX(G1515-$C$3,0)</f>
        <v>0</v>
      </c>
    </row>
    <row r="1516" customFormat="false" ht="13.8" hidden="false" customHeight="false" outlineLevel="0" collapsed="false">
      <c r="F1516" s="17" t="n">
        <v>-1.96972268056147</v>
      </c>
      <c r="G1516" s="18" t="n">
        <v>87.6533437511115</v>
      </c>
      <c r="H1516" s="19" t="n">
        <f aca="false">MAX(G1516-$C$3,0)</f>
        <v>0</v>
      </c>
    </row>
    <row r="1517" customFormat="false" ht="13.8" hidden="false" customHeight="false" outlineLevel="0" collapsed="false">
      <c r="F1517" s="17" t="n">
        <v>0.0145341534839781</v>
      </c>
      <c r="G1517" s="18" t="n">
        <v>100.856418443119</v>
      </c>
      <c r="H1517" s="19" t="n">
        <f aca="false">MAX(G1517-$C$3,0)</f>
        <v>0</v>
      </c>
    </row>
    <row r="1518" customFormat="false" ht="13.8" hidden="false" customHeight="false" outlineLevel="0" collapsed="false">
      <c r="F1518" s="17" t="n">
        <v>-0.307290580625062</v>
      </c>
      <c r="G1518" s="18" t="n">
        <v>98.5872024563259</v>
      </c>
      <c r="H1518" s="19" t="n">
        <f aca="false">MAX(G1518-$C$3,0)</f>
        <v>0</v>
      </c>
    </row>
    <row r="1519" customFormat="false" ht="13.8" hidden="false" customHeight="false" outlineLevel="0" collapsed="false">
      <c r="F1519" s="17" t="n">
        <v>0.601396537133036</v>
      </c>
      <c r="G1519" s="18" t="n">
        <v>105.129754349244</v>
      </c>
      <c r="H1519" s="19" t="n">
        <f aca="false">MAX(G1519-$C$3,0)</f>
        <v>4.12975434924385</v>
      </c>
    </row>
    <row r="1520" customFormat="false" ht="13.8" hidden="false" customHeight="false" outlineLevel="0" collapsed="false">
      <c r="F1520" s="17" t="n">
        <v>2.09106797211808</v>
      </c>
      <c r="G1520" s="18" t="n">
        <v>116.807936817343</v>
      </c>
      <c r="H1520" s="19" t="n">
        <f aca="false">MAX(G1520-$C$3,0)</f>
        <v>15.8079368173432</v>
      </c>
    </row>
    <row r="1521" customFormat="false" ht="13.8" hidden="false" customHeight="false" outlineLevel="0" collapsed="false">
      <c r="F1521" s="17" t="n">
        <v>0.0600462311653137</v>
      </c>
      <c r="G1521" s="18" t="n">
        <v>101.181516380691</v>
      </c>
      <c r="H1521" s="19" t="n">
        <f aca="false">MAX(G1521-$C$3,0)</f>
        <v>0.181516380691065</v>
      </c>
    </row>
    <row r="1522" customFormat="false" ht="13.8" hidden="false" customHeight="false" outlineLevel="0" collapsed="false">
      <c r="F1522" s="17" t="n">
        <v>-1.09684669812442</v>
      </c>
      <c r="G1522" s="18" t="n">
        <v>93.2339021172973</v>
      </c>
      <c r="H1522" s="19" t="n">
        <f aca="false">MAX(G1522-$C$3,0)</f>
        <v>0</v>
      </c>
    </row>
    <row r="1523" customFormat="false" ht="13.8" hidden="false" customHeight="false" outlineLevel="0" collapsed="false">
      <c r="F1523" s="17" t="n">
        <v>1.68377233567761</v>
      </c>
      <c r="G1523" s="18" t="n">
        <v>113.491832007618</v>
      </c>
      <c r="H1523" s="19" t="n">
        <f aca="false">MAX(G1523-$C$3,0)</f>
        <v>12.4918320076182</v>
      </c>
    </row>
    <row r="1524" customFormat="false" ht="13.8" hidden="false" customHeight="false" outlineLevel="0" collapsed="false">
      <c r="F1524" s="17" t="n">
        <v>-1.35828803816369</v>
      </c>
      <c r="G1524" s="18" t="n">
        <v>91.5261494443202</v>
      </c>
      <c r="H1524" s="19" t="n">
        <f aca="false">MAX(G1524-$C$3,0)</f>
        <v>0</v>
      </c>
    </row>
    <row r="1525" customFormat="false" ht="13.8" hidden="false" customHeight="false" outlineLevel="0" collapsed="false">
      <c r="F1525" s="17" t="n">
        <v>0.15794701702385</v>
      </c>
      <c r="G1525" s="18" t="n">
        <v>101.884388734194</v>
      </c>
      <c r="H1525" s="19" t="n">
        <f aca="false">MAX(G1525-$C$3,0)</f>
        <v>0.884388734194047</v>
      </c>
    </row>
    <row r="1526" customFormat="false" ht="13.8" hidden="false" customHeight="false" outlineLevel="0" collapsed="false">
      <c r="F1526" s="17" t="n">
        <v>0.101095750054951</v>
      </c>
      <c r="G1526" s="18" t="n">
        <v>101.475636484088</v>
      </c>
      <c r="H1526" s="19" t="n">
        <f aca="false">MAX(G1526-$C$3,0)</f>
        <v>0.475636484088099</v>
      </c>
    </row>
    <row r="1527" customFormat="false" ht="13.8" hidden="false" customHeight="false" outlineLevel="0" collapsed="false">
      <c r="F1527" s="17" t="n">
        <v>-1.97106566504544</v>
      </c>
      <c r="G1527" s="18" t="n">
        <v>87.6450202917324</v>
      </c>
      <c r="H1527" s="19" t="n">
        <f aca="false">MAX(G1527-$C$3,0)</f>
        <v>0</v>
      </c>
    </row>
    <row r="1528" customFormat="false" ht="13.8" hidden="false" customHeight="false" outlineLevel="0" collapsed="false">
      <c r="F1528" s="17" t="n">
        <v>0.819806149210145</v>
      </c>
      <c r="G1528" s="18" t="n">
        <v>106.765969138565</v>
      </c>
      <c r="H1528" s="19" t="n">
        <f aca="false">MAX(G1528-$C$3,0)</f>
        <v>5.76596913856496</v>
      </c>
    </row>
    <row r="1529" customFormat="false" ht="13.8" hidden="false" customHeight="false" outlineLevel="0" collapsed="false">
      <c r="F1529" s="17" t="n">
        <v>-0.551269577905531</v>
      </c>
      <c r="G1529" s="18" t="n">
        <v>96.9009710796388</v>
      </c>
      <c r="H1529" s="19" t="n">
        <f aca="false">MAX(G1529-$C$3,0)</f>
        <v>0</v>
      </c>
    </row>
    <row r="1530" customFormat="false" ht="13.8" hidden="false" customHeight="false" outlineLevel="0" collapsed="false">
      <c r="F1530" s="17" t="n">
        <v>0.150145630326327</v>
      </c>
      <c r="G1530" s="18" t="n">
        <v>101.828200592372</v>
      </c>
      <c r="H1530" s="19" t="n">
        <f aca="false">MAX(G1530-$C$3,0)</f>
        <v>0.8282005923719</v>
      </c>
    </row>
    <row r="1531" customFormat="false" ht="13.8" hidden="false" customHeight="false" outlineLevel="0" collapsed="false">
      <c r="F1531" s="17" t="n">
        <v>-1.41410626137853</v>
      </c>
      <c r="G1531" s="18" t="n">
        <v>91.1656127970545</v>
      </c>
      <c r="H1531" s="19" t="n">
        <f aca="false">MAX(G1531-$C$3,0)</f>
        <v>0</v>
      </c>
    </row>
    <row r="1532" customFormat="false" ht="13.8" hidden="false" customHeight="false" outlineLevel="0" collapsed="false">
      <c r="F1532" s="17" t="n">
        <v>-0.65812549773275</v>
      </c>
      <c r="G1532" s="18" t="n">
        <v>96.1715605663138</v>
      </c>
      <c r="H1532" s="19" t="n">
        <f aca="false">MAX(G1532-$C$3,0)</f>
        <v>0</v>
      </c>
    </row>
    <row r="1533" customFormat="false" ht="13.8" hidden="false" customHeight="false" outlineLevel="0" collapsed="false">
      <c r="F1533" s="17" t="n">
        <v>-1.05019442743864</v>
      </c>
      <c r="G1533" s="18" t="n">
        <v>93.5419712424833</v>
      </c>
      <c r="H1533" s="19" t="n">
        <f aca="false">MAX(G1533-$C$3,0)</f>
        <v>0</v>
      </c>
    </row>
    <row r="1534" customFormat="false" ht="13.8" hidden="false" customHeight="false" outlineLevel="0" collapsed="false">
      <c r="F1534" s="17" t="n">
        <v>1.15637350860366</v>
      </c>
      <c r="G1534" s="18" t="n">
        <v>109.337359194595</v>
      </c>
      <c r="H1534" s="19" t="n">
        <f aca="false">MAX(G1534-$C$3,0)</f>
        <v>8.33735919459457</v>
      </c>
    </row>
    <row r="1535" customFormat="false" ht="13.8" hidden="false" customHeight="false" outlineLevel="0" collapsed="false">
      <c r="F1535" s="17" t="n">
        <v>0.765381373058063</v>
      </c>
      <c r="G1535" s="18" t="n">
        <v>106.355879217106</v>
      </c>
      <c r="H1535" s="19" t="n">
        <f aca="false">MAX(G1535-$C$3,0)</f>
        <v>5.35587921710614</v>
      </c>
    </row>
    <row r="1536" customFormat="false" ht="13.8" hidden="false" customHeight="false" outlineLevel="0" collapsed="false">
      <c r="F1536" s="17" t="n">
        <v>0.720529874771804</v>
      </c>
      <c r="G1536" s="18" t="n">
        <v>106.019108002181</v>
      </c>
      <c r="H1536" s="19" t="n">
        <f aca="false">MAX(G1536-$C$3,0)</f>
        <v>5.01910800218126</v>
      </c>
    </row>
    <row r="1537" customFormat="false" ht="13.8" hidden="false" customHeight="false" outlineLevel="0" collapsed="false">
      <c r="F1537" s="17" t="n">
        <v>-0.302744916050787</v>
      </c>
      <c r="G1537" s="18" t="n">
        <v>98.6188961408003</v>
      </c>
      <c r="H1537" s="19" t="n">
        <f aca="false">MAX(G1537-$C$3,0)</f>
        <v>0</v>
      </c>
    </row>
    <row r="1538" customFormat="false" ht="13.8" hidden="false" customHeight="false" outlineLevel="0" collapsed="false">
      <c r="F1538" s="17" t="n">
        <v>-0.568729754416925</v>
      </c>
      <c r="G1538" s="18" t="n">
        <v>96.7814089356095</v>
      </c>
      <c r="H1538" s="19" t="n">
        <f aca="false">MAX(G1538-$C$3,0)</f>
        <v>0</v>
      </c>
    </row>
    <row r="1539" customFormat="false" ht="13.8" hidden="false" customHeight="false" outlineLevel="0" collapsed="false">
      <c r="F1539" s="17" t="n">
        <v>-1.1657656619611</v>
      </c>
      <c r="G1539" s="18" t="n">
        <v>92.7806500356373</v>
      </c>
      <c r="H1539" s="19" t="n">
        <f aca="false">MAX(G1539-$C$3,0)</f>
        <v>0</v>
      </c>
    </row>
    <row r="1540" customFormat="false" ht="13.8" hidden="false" customHeight="false" outlineLevel="0" collapsed="false">
      <c r="F1540" s="17" t="n">
        <v>-1.7115399247487</v>
      </c>
      <c r="G1540" s="18" t="n">
        <v>89.2682639020176</v>
      </c>
      <c r="H1540" s="19" t="n">
        <f aca="false">MAX(G1540-$C$3,0)</f>
        <v>0</v>
      </c>
    </row>
    <row r="1541" customFormat="false" ht="13.8" hidden="false" customHeight="false" outlineLevel="0" collapsed="false">
      <c r="F1541" s="17" t="n">
        <v>-0.407850878091395</v>
      </c>
      <c r="G1541" s="18" t="n">
        <v>97.8886662141407</v>
      </c>
      <c r="H1541" s="19" t="n">
        <f aca="false">MAX(G1541-$C$3,0)</f>
        <v>0</v>
      </c>
    </row>
    <row r="1542" customFormat="false" ht="13.8" hidden="false" customHeight="false" outlineLevel="0" collapsed="false">
      <c r="F1542" s="17" t="n">
        <v>0.821098654401082</v>
      </c>
      <c r="G1542" s="18" t="n">
        <v>106.775727344763</v>
      </c>
      <c r="H1542" s="19" t="n">
        <f aca="false">MAX(G1542-$C$3,0)</f>
        <v>5.775727344763</v>
      </c>
    </row>
    <row r="1543" customFormat="false" ht="13.8" hidden="false" customHeight="false" outlineLevel="0" collapsed="false">
      <c r="F1543" s="17" t="n">
        <v>-1.49320053094616</v>
      </c>
      <c r="G1543" s="18" t="n">
        <v>90.6571640513322</v>
      </c>
      <c r="H1543" s="19" t="n">
        <f aca="false">MAX(G1543-$C$3,0)</f>
        <v>0</v>
      </c>
    </row>
    <row r="1544" customFormat="false" ht="13.8" hidden="false" customHeight="false" outlineLevel="0" collapsed="false">
      <c r="F1544" s="17" t="n">
        <v>0.195507346187818</v>
      </c>
      <c r="G1544" s="18" t="n">
        <v>102.155344806645</v>
      </c>
      <c r="H1544" s="19" t="n">
        <f aca="false">MAX(G1544-$C$3,0)</f>
        <v>1.1553448066453</v>
      </c>
    </row>
    <row r="1545" customFormat="false" ht="13.8" hidden="false" customHeight="false" outlineLevel="0" collapsed="false">
      <c r="F1545" s="17" t="n">
        <v>0.264141357527198</v>
      </c>
      <c r="G1545" s="18" t="n">
        <v>102.652325770793</v>
      </c>
      <c r="H1545" s="19" t="n">
        <f aca="false">MAX(G1545-$C$3,0)</f>
        <v>1.652325770793</v>
      </c>
    </row>
    <row r="1546" customFormat="false" ht="13.8" hidden="false" customHeight="false" outlineLevel="0" collapsed="false">
      <c r="F1546" s="17" t="n">
        <v>0.317717420937193</v>
      </c>
      <c r="G1546" s="18" t="n">
        <v>103.041951381407</v>
      </c>
      <c r="H1546" s="19" t="n">
        <f aca="false">MAX(G1546-$C$3,0)</f>
        <v>2.04195138140673</v>
      </c>
    </row>
    <row r="1547" customFormat="false" ht="13.8" hidden="false" customHeight="false" outlineLevel="0" collapsed="false">
      <c r="F1547" s="17" t="n">
        <v>-0.00716624924394225</v>
      </c>
      <c r="G1547" s="18" t="n">
        <v>100.701777966837</v>
      </c>
      <c r="H1547" s="19" t="n">
        <f aca="false">MAX(G1547-$C$3,0)</f>
        <v>0</v>
      </c>
    </row>
    <row r="1548" customFormat="false" ht="13.8" hidden="false" customHeight="false" outlineLevel="0" collapsed="false">
      <c r="F1548" s="17" t="n">
        <v>-0.00438259075772747</v>
      </c>
      <c r="G1548" s="18" t="n">
        <v>100.7216014897</v>
      </c>
      <c r="H1548" s="19" t="n">
        <f aca="false">MAX(G1548-$C$3,0)</f>
        <v>0</v>
      </c>
    </row>
    <row r="1549" customFormat="false" ht="13.8" hidden="false" customHeight="false" outlineLevel="0" collapsed="false">
      <c r="F1549" s="17" t="n">
        <v>-1.26349138278434</v>
      </c>
      <c r="G1549" s="18" t="n">
        <v>92.1417224818647</v>
      </c>
      <c r="H1549" s="19" t="n">
        <f aca="false">MAX(G1549-$C$3,0)</f>
        <v>0</v>
      </c>
    </row>
    <row r="1550" customFormat="false" ht="13.8" hidden="false" customHeight="false" outlineLevel="0" collapsed="false">
      <c r="F1550" s="17" t="n">
        <v>1.13736521138629</v>
      </c>
      <c r="G1550" s="18" t="n">
        <v>109.190498707662</v>
      </c>
      <c r="H1550" s="19" t="n">
        <f aca="false">MAX(G1550-$C$3,0)</f>
        <v>8.19049870766224</v>
      </c>
    </row>
    <row r="1551" customFormat="false" ht="13.8" hidden="false" customHeight="false" outlineLevel="0" collapsed="false">
      <c r="F1551" s="17" t="n">
        <v>-1.08135932120972</v>
      </c>
      <c r="G1551" s="18" t="n">
        <v>93.3360606286463</v>
      </c>
      <c r="H1551" s="19" t="n">
        <f aca="false">MAX(G1551-$C$3,0)</f>
        <v>0</v>
      </c>
    </row>
    <row r="1552" customFormat="false" ht="13.8" hidden="false" customHeight="false" outlineLevel="0" collapsed="false">
      <c r="F1552" s="17" t="n">
        <v>0.7478463319121</v>
      </c>
      <c r="G1552" s="18" t="n">
        <v>106.224088725688</v>
      </c>
      <c r="H1552" s="19" t="n">
        <f aca="false">MAX(G1552-$C$3,0)</f>
        <v>5.22408872568754</v>
      </c>
    </row>
    <row r="1553" customFormat="false" ht="13.8" hidden="false" customHeight="false" outlineLevel="0" collapsed="false">
      <c r="F1553" s="17" t="n">
        <v>-1.08201827771782</v>
      </c>
      <c r="G1553" s="18" t="n">
        <v>93.3317117118105</v>
      </c>
      <c r="H1553" s="19" t="n">
        <f aca="false">MAX(G1553-$C$3,0)</f>
        <v>0</v>
      </c>
    </row>
    <row r="1554" customFormat="false" ht="13.8" hidden="false" customHeight="false" outlineLevel="0" collapsed="false">
      <c r="F1554" s="17" t="n">
        <v>0.534111325961012</v>
      </c>
      <c r="G1554" s="18" t="n">
        <v>104.630757800658</v>
      </c>
      <c r="H1554" s="19" t="n">
        <f aca="false">MAX(G1554-$C$3,0)</f>
        <v>3.6307578006584</v>
      </c>
    </row>
    <row r="1555" customFormat="false" ht="13.8" hidden="false" customHeight="false" outlineLevel="0" collapsed="false">
      <c r="F1555" s="17" t="n">
        <v>-0.630139442295179</v>
      </c>
      <c r="G1555" s="18" t="n">
        <v>96.3620641465283</v>
      </c>
      <c r="H1555" s="19" t="n">
        <f aca="false">MAX(G1555-$C$3,0)</f>
        <v>0</v>
      </c>
    </row>
    <row r="1556" customFormat="false" ht="13.8" hidden="false" customHeight="false" outlineLevel="0" collapsed="false">
      <c r="F1556" s="17" t="n">
        <v>-1.2465013111084</v>
      </c>
      <c r="G1556" s="18" t="n">
        <v>92.2524861786753</v>
      </c>
      <c r="H1556" s="19" t="n">
        <f aca="false">MAX(G1556-$C$3,0)</f>
        <v>0</v>
      </c>
    </row>
    <row r="1557" customFormat="false" ht="13.8" hidden="false" customHeight="false" outlineLevel="0" collapsed="false">
      <c r="F1557" s="17" t="n">
        <v>0.626294005009182</v>
      </c>
      <c r="G1557" s="18" t="n">
        <v>105.315000068098</v>
      </c>
      <c r="H1557" s="19" t="n">
        <f aca="false">MAX(G1557-$C$3,0)</f>
        <v>4.31500006809847</v>
      </c>
    </row>
    <row r="1558" customFormat="false" ht="13.8" hidden="false" customHeight="false" outlineLevel="0" collapsed="false">
      <c r="F1558" s="17" t="n">
        <v>-1.26962354735588</v>
      </c>
      <c r="G1558" s="18" t="n">
        <v>92.1017776151137</v>
      </c>
      <c r="H1558" s="19" t="n">
        <f aca="false">MAX(G1558-$C$3,0)</f>
        <v>0</v>
      </c>
    </row>
    <row r="1559" customFormat="false" ht="13.8" hidden="false" customHeight="false" outlineLevel="0" collapsed="false">
      <c r="F1559" s="17" t="n">
        <v>1.41742089748525</v>
      </c>
      <c r="G1559" s="18" t="n">
        <v>111.374342114034</v>
      </c>
      <c r="H1559" s="19" t="n">
        <f aca="false">MAX(G1559-$C$3,0)</f>
        <v>10.3743421140339</v>
      </c>
    </row>
    <row r="1560" customFormat="false" ht="13.8" hidden="false" customHeight="false" outlineLevel="0" collapsed="false">
      <c r="F1560" s="17" t="n">
        <v>-0.932817664497886</v>
      </c>
      <c r="G1560" s="18" t="n">
        <v>94.3215808297721</v>
      </c>
      <c r="H1560" s="19" t="n">
        <f aca="false">MAX(G1560-$C$3,0)</f>
        <v>0</v>
      </c>
    </row>
    <row r="1561" customFormat="false" ht="13.8" hidden="false" customHeight="false" outlineLevel="0" collapsed="false">
      <c r="F1561" s="17" t="n">
        <v>-0.0307899722391046</v>
      </c>
      <c r="G1561" s="18" t="n">
        <v>100.533701155928</v>
      </c>
      <c r="H1561" s="19" t="n">
        <f aca="false">MAX(G1561-$C$3,0)</f>
        <v>0</v>
      </c>
    </row>
    <row r="1562" customFormat="false" ht="13.8" hidden="false" customHeight="false" outlineLevel="0" collapsed="false">
      <c r="F1562" s="17" t="n">
        <v>0.41413016523539</v>
      </c>
      <c r="G1562" s="18" t="n">
        <v>103.746830661295</v>
      </c>
      <c r="H1562" s="19" t="n">
        <f aca="false">MAX(G1562-$C$3,0)</f>
        <v>2.74683066129533</v>
      </c>
    </row>
    <row r="1563" customFormat="false" ht="13.8" hidden="false" customHeight="false" outlineLevel="0" collapsed="false">
      <c r="F1563" s="17" t="n">
        <v>-0.427005506643762</v>
      </c>
      <c r="G1563" s="18" t="n">
        <v>97.7561719526628</v>
      </c>
      <c r="H1563" s="19" t="n">
        <f aca="false">MAX(G1563-$C$3,0)</f>
        <v>0</v>
      </c>
    </row>
    <row r="1564" customFormat="false" ht="13.8" hidden="false" customHeight="false" outlineLevel="0" collapsed="false">
      <c r="F1564" s="17" t="n">
        <v>0.5474134204303</v>
      </c>
      <c r="G1564" s="18" t="n">
        <v>104.729219803462</v>
      </c>
      <c r="H1564" s="19" t="n">
        <f aca="false">MAX(G1564-$C$3,0)</f>
        <v>3.72921980346157</v>
      </c>
    </row>
    <row r="1565" customFormat="false" ht="13.8" hidden="false" customHeight="false" outlineLevel="0" collapsed="false">
      <c r="F1565" s="17" t="n">
        <v>0.20561131089918</v>
      </c>
      <c r="G1565" s="18" t="n">
        <v>102.228356608886</v>
      </c>
      <c r="H1565" s="19" t="n">
        <f aca="false">MAX(G1565-$C$3,0)</f>
        <v>1.2283566088858</v>
      </c>
    </row>
    <row r="1566" customFormat="false" ht="13.8" hidden="false" customHeight="false" outlineLevel="0" collapsed="false">
      <c r="F1566" s="17" t="n">
        <v>-0.510984766610711</v>
      </c>
      <c r="G1566" s="18" t="n">
        <v>97.177393439469</v>
      </c>
      <c r="H1566" s="19" t="n">
        <f aca="false">MAX(G1566-$C$3,0)</f>
        <v>0</v>
      </c>
    </row>
    <row r="1567" customFormat="false" ht="13.8" hidden="false" customHeight="false" outlineLevel="0" collapsed="false">
      <c r="F1567" s="17" t="n">
        <v>-0.674886644718465</v>
      </c>
      <c r="G1567" s="18" t="n">
        <v>96.0576463138969</v>
      </c>
      <c r="H1567" s="19" t="n">
        <f aca="false">MAX(G1567-$C$3,0)</f>
        <v>0</v>
      </c>
    </row>
    <row r="1568" customFormat="false" ht="13.8" hidden="false" customHeight="false" outlineLevel="0" collapsed="false">
      <c r="F1568" s="17" t="n">
        <v>0.419811271899667</v>
      </c>
      <c r="G1568" s="18" t="n">
        <v>103.788515681673</v>
      </c>
      <c r="H1568" s="19" t="n">
        <f aca="false">MAX(G1568-$C$3,0)</f>
        <v>2.78851568167332</v>
      </c>
    </row>
    <row r="1569" customFormat="false" ht="13.8" hidden="false" customHeight="false" outlineLevel="0" collapsed="false">
      <c r="F1569" s="17" t="n">
        <v>0.32816942287688</v>
      </c>
      <c r="G1569" s="18" t="n">
        <v>103.118134554066</v>
      </c>
      <c r="H1569" s="19" t="n">
        <f aca="false">MAX(G1569-$C$3,0)</f>
        <v>2.11813455406649</v>
      </c>
    </row>
    <row r="1570" customFormat="false" ht="13.8" hidden="false" customHeight="false" outlineLevel="0" collapsed="false">
      <c r="F1570" s="17" t="n">
        <v>0.118676887058071</v>
      </c>
      <c r="G1570" s="18" t="n">
        <v>101.601866816017</v>
      </c>
      <c r="H1570" s="19" t="n">
        <f aca="false">MAX(G1570-$C$3,0)</f>
        <v>0.601866816017463</v>
      </c>
    </row>
    <row r="1571" customFormat="false" ht="13.8" hidden="false" customHeight="false" outlineLevel="0" collapsed="false">
      <c r="F1571" s="17" t="n">
        <v>0.120923600021845</v>
      </c>
      <c r="G1571" s="18" t="n">
        <v>101.61800924108</v>
      </c>
      <c r="H1571" s="19" t="n">
        <f aca="false">MAX(G1571-$C$3,0)</f>
        <v>0.618009241080472</v>
      </c>
    </row>
    <row r="1572" customFormat="false" ht="13.8" hidden="false" customHeight="false" outlineLevel="0" collapsed="false">
      <c r="F1572" s="17" t="n">
        <v>0.0112084921387611</v>
      </c>
      <c r="G1572" s="18" t="n">
        <v>100.832703859532</v>
      </c>
      <c r="H1572" s="19" t="n">
        <f aca="false">MAX(G1572-$C$3,0)</f>
        <v>0</v>
      </c>
    </row>
    <row r="1573" customFormat="false" ht="13.8" hidden="false" customHeight="false" outlineLevel="0" collapsed="false">
      <c r="F1573" s="17" t="n">
        <v>-0.409068039494987</v>
      </c>
      <c r="G1573" s="18" t="n">
        <v>97.8802416605626</v>
      </c>
      <c r="H1573" s="19" t="n">
        <f aca="false">MAX(G1573-$C$3,0)</f>
        <v>0</v>
      </c>
    </row>
    <row r="1574" customFormat="false" ht="13.8" hidden="false" customHeight="false" outlineLevel="0" collapsed="false">
      <c r="F1574" s="17" t="n">
        <v>-0.735972589104641</v>
      </c>
      <c r="G1574" s="18" t="n">
        <v>95.6436269810364</v>
      </c>
      <c r="H1574" s="19" t="n">
        <f aca="false">MAX(G1574-$C$3,0)</f>
        <v>0</v>
      </c>
    </row>
    <row r="1575" customFormat="false" ht="13.8" hidden="false" customHeight="false" outlineLevel="0" collapsed="false">
      <c r="F1575" s="17" t="n">
        <v>0.00970597502467317</v>
      </c>
      <c r="G1575" s="18" t="n">
        <v>100.821991558406</v>
      </c>
      <c r="H1575" s="19" t="n">
        <f aca="false">MAX(G1575-$C$3,0)</f>
        <v>0</v>
      </c>
    </row>
    <row r="1576" customFormat="false" ht="13.8" hidden="false" customHeight="false" outlineLevel="0" collapsed="false">
      <c r="F1576" s="17" t="n">
        <v>-0.231810890787343</v>
      </c>
      <c r="G1576" s="18" t="n">
        <v>99.1147907251481</v>
      </c>
      <c r="H1576" s="19" t="n">
        <f aca="false">MAX(G1576-$C$3,0)</f>
        <v>0</v>
      </c>
    </row>
    <row r="1577" customFormat="false" ht="13.8" hidden="false" customHeight="false" outlineLevel="0" collapsed="false">
      <c r="F1577" s="17" t="n">
        <v>-1.29105608518864</v>
      </c>
      <c r="G1577" s="18" t="n">
        <v>91.962302230884</v>
      </c>
      <c r="H1577" s="19" t="n">
        <f aca="false">MAX(G1577-$C$3,0)</f>
        <v>0</v>
      </c>
    </row>
    <row r="1578" customFormat="false" ht="13.8" hidden="false" customHeight="false" outlineLevel="0" collapsed="false">
      <c r="F1578" s="17" t="n">
        <v>-1.45932202949537</v>
      </c>
      <c r="G1578" s="18" t="n">
        <v>90.8746001359125</v>
      </c>
      <c r="H1578" s="19" t="n">
        <f aca="false">MAX(G1578-$C$3,0)</f>
        <v>0</v>
      </c>
    </row>
    <row r="1579" customFormat="false" ht="13.8" hidden="false" customHeight="false" outlineLevel="0" collapsed="false">
      <c r="F1579" s="17" t="n">
        <v>-2.2432388684704</v>
      </c>
      <c r="G1579" s="18" t="n">
        <v>85.9743713615321</v>
      </c>
      <c r="H1579" s="19" t="n">
        <f aca="false">MAX(G1579-$C$3,0)</f>
        <v>0</v>
      </c>
    </row>
    <row r="1580" customFormat="false" ht="13.8" hidden="false" customHeight="false" outlineLevel="0" collapsed="false">
      <c r="F1580" s="17" t="n">
        <v>0.0636955607926781</v>
      </c>
      <c r="G1580" s="18" t="n">
        <v>101.207629293235</v>
      </c>
      <c r="H1580" s="19" t="n">
        <f aca="false">MAX(G1580-$C$3,0)</f>
        <v>0.207629293235442</v>
      </c>
    </row>
    <row r="1581" customFormat="false" ht="13.8" hidden="false" customHeight="false" outlineLevel="0" collapsed="false">
      <c r="F1581" s="17" t="n">
        <v>-0.587820339802635</v>
      </c>
      <c r="G1581" s="18" t="n">
        <v>96.6508510547778</v>
      </c>
      <c r="H1581" s="19" t="n">
        <f aca="false">MAX(G1581-$C$3,0)</f>
        <v>0</v>
      </c>
    </row>
    <row r="1582" customFormat="false" ht="13.8" hidden="false" customHeight="false" outlineLevel="0" collapsed="false">
      <c r="F1582" s="17" t="n">
        <v>-1.30572596193692</v>
      </c>
      <c r="G1582" s="18" t="n">
        <v>91.8669576374318</v>
      </c>
      <c r="H1582" s="19" t="n">
        <f aca="false">MAX(G1582-$C$3,0)</f>
        <v>0</v>
      </c>
    </row>
    <row r="1583" customFormat="false" ht="13.8" hidden="false" customHeight="false" outlineLevel="0" collapsed="false">
      <c r="F1583" s="17" t="n">
        <v>-0.0843737123336661</v>
      </c>
      <c r="G1583" s="18" t="n">
        <v>100.153505457743</v>
      </c>
      <c r="H1583" s="19" t="n">
        <f aca="false">MAX(G1583-$C$3,0)</f>
        <v>0</v>
      </c>
    </row>
    <row r="1584" customFormat="false" ht="13.8" hidden="false" customHeight="false" outlineLevel="0" collapsed="false">
      <c r="F1584" s="17" t="n">
        <v>0.285188005479651</v>
      </c>
      <c r="G1584" s="18" t="n">
        <v>102.805209031182</v>
      </c>
      <c r="H1584" s="19" t="n">
        <f aca="false">MAX(G1584-$C$3,0)</f>
        <v>1.80520903118244</v>
      </c>
    </row>
    <row r="1585" customFormat="false" ht="13.8" hidden="false" customHeight="false" outlineLevel="0" collapsed="false">
      <c r="F1585" s="17" t="n">
        <v>1.38582873358489</v>
      </c>
      <c r="G1585" s="18" t="n">
        <v>111.125820290231</v>
      </c>
      <c r="H1585" s="19" t="n">
        <f aca="false">MAX(G1585-$C$3,0)</f>
        <v>10.1258202902314</v>
      </c>
    </row>
    <row r="1586" customFormat="false" ht="13.8" hidden="false" customHeight="false" outlineLevel="0" collapsed="false">
      <c r="F1586" s="17" t="n">
        <v>-0.376597741975942</v>
      </c>
      <c r="G1586" s="18" t="n">
        <v>98.1052325682784</v>
      </c>
      <c r="H1586" s="19" t="n">
        <f aca="false">MAX(G1586-$C$3,0)</f>
        <v>0</v>
      </c>
    </row>
    <row r="1587" customFormat="false" ht="13.8" hidden="false" customHeight="false" outlineLevel="0" collapsed="false">
      <c r="F1587" s="17" t="n">
        <v>-1.48621875765731</v>
      </c>
      <c r="G1587" s="18" t="n">
        <v>90.701931266672</v>
      </c>
      <c r="H1587" s="19" t="n">
        <f aca="false">MAX(G1587-$C$3,0)</f>
        <v>0</v>
      </c>
    </row>
    <row r="1588" customFormat="false" ht="13.8" hidden="false" customHeight="false" outlineLevel="0" collapsed="false">
      <c r="F1588" s="17" t="n">
        <v>1.3041102734835</v>
      </c>
      <c r="G1588" s="18" t="n">
        <v>110.485546087885</v>
      </c>
      <c r="H1588" s="19" t="n">
        <f aca="false">MAX(G1588-$C$3,0)</f>
        <v>9.48554608788544</v>
      </c>
    </row>
    <row r="1589" customFormat="false" ht="13.8" hidden="false" customHeight="false" outlineLevel="0" collapsed="false">
      <c r="F1589" s="17" t="n">
        <v>-0.662748991233329</v>
      </c>
      <c r="G1589" s="18" t="n">
        <v>96.140124302343</v>
      </c>
      <c r="H1589" s="19" t="n">
        <f aca="false">MAX(G1589-$C$3,0)</f>
        <v>0</v>
      </c>
    </row>
    <row r="1590" customFormat="false" ht="13.8" hidden="false" customHeight="false" outlineLevel="0" collapsed="false">
      <c r="F1590" s="17" t="n">
        <v>0.143179724699215</v>
      </c>
      <c r="G1590" s="18" t="n">
        <v>101.778056046389</v>
      </c>
      <c r="H1590" s="19" t="n">
        <f aca="false">MAX(G1590-$C$3,0)</f>
        <v>0.778056046389054</v>
      </c>
    </row>
    <row r="1591" customFormat="false" ht="13.8" hidden="false" customHeight="false" outlineLevel="0" collapsed="false">
      <c r="F1591" s="17" t="n">
        <v>-0.334268458797355</v>
      </c>
      <c r="G1591" s="18" t="n">
        <v>98.3993144037975</v>
      </c>
      <c r="H1591" s="19" t="n">
        <f aca="false">MAX(G1591-$C$3,0)</f>
        <v>0</v>
      </c>
    </row>
    <row r="1592" customFormat="false" ht="13.8" hidden="false" customHeight="false" outlineLevel="0" collapsed="false">
      <c r="F1592" s="17" t="n">
        <v>-0.610658821418969</v>
      </c>
      <c r="G1592" s="18" t="n">
        <v>96.4948931892944</v>
      </c>
      <c r="H1592" s="19" t="n">
        <f aca="false">MAX(G1592-$C$3,0)</f>
        <v>0</v>
      </c>
    </row>
    <row r="1593" customFormat="false" ht="13.8" hidden="false" customHeight="false" outlineLevel="0" collapsed="false">
      <c r="F1593" s="17" t="n">
        <v>0.187813485969025</v>
      </c>
      <c r="G1593" s="18" t="n">
        <v>102.099783524764</v>
      </c>
      <c r="H1593" s="19" t="n">
        <f aca="false">MAX(G1593-$C$3,0)</f>
        <v>1.09978352476381</v>
      </c>
    </row>
    <row r="1594" customFormat="false" ht="13.8" hidden="false" customHeight="false" outlineLevel="0" collapsed="false">
      <c r="F1594" s="17" t="n">
        <v>-1.09088319305457</v>
      </c>
      <c r="G1594" s="18" t="n">
        <v>93.2732256047409</v>
      </c>
      <c r="H1594" s="19" t="n">
        <f aca="false">MAX(G1594-$C$3,0)</f>
        <v>0</v>
      </c>
    </row>
    <row r="1595" customFormat="false" ht="13.8" hidden="false" customHeight="false" outlineLevel="0" collapsed="false">
      <c r="F1595" s="17" t="n">
        <v>-1.34545303629429</v>
      </c>
      <c r="G1595" s="18" t="n">
        <v>91.6092536918965</v>
      </c>
      <c r="H1595" s="19" t="n">
        <f aca="false">MAX(G1595-$C$3,0)</f>
        <v>0</v>
      </c>
    </row>
    <row r="1596" customFormat="false" ht="13.8" hidden="false" customHeight="false" outlineLevel="0" collapsed="false">
      <c r="F1596" s="17" t="n">
        <v>0.465929192667709</v>
      </c>
      <c r="G1596" s="18" t="n">
        <v>104.127525548131</v>
      </c>
      <c r="H1596" s="19" t="n">
        <f aca="false">MAX(G1596-$C$3,0)</f>
        <v>3.12752554813093</v>
      </c>
    </row>
    <row r="1597" customFormat="false" ht="13.8" hidden="false" customHeight="false" outlineLevel="0" collapsed="false">
      <c r="F1597" s="17" t="n">
        <v>0.582806243610457</v>
      </c>
      <c r="G1597" s="18" t="n">
        <v>104.991648687579</v>
      </c>
      <c r="H1597" s="19" t="n">
        <f aca="false">MAX(G1597-$C$3,0)</f>
        <v>3.99164868757906</v>
      </c>
    </row>
    <row r="1598" customFormat="false" ht="13.8" hidden="false" customHeight="false" outlineLevel="0" collapsed="false">
      <c r="F1598" s="17" t="n">
        <v>0.118018686132039</v>
      </c>
      <c r="G1598" s="18" t="n">
        <v>101.597138188857</v>
      </c>
      <c r="H1598" s="19" t="n">
        <f aca="false">MAX(G1598-$C$3,0)</f>
        <v>0.597138188856832</v>
      </c>
    </row>
    <row r="1599" customFormat="false" ht="13.8" hidden="false" customHeight="false" outlineLevel="0" collapsed="false">
      <c r="F1599" s="17" t="n">
        <v>1.76691989125494</v>
      </c>
      <c r="G1599" s="18" t="n">
        <v>114.161063577906</v>
      </c>
      <c r="H1599" s="19" t="n">
        <f aca="false">MAX(G1599-$C$3,0)</f>
        <v>13.1610635779058</v>
      </c>
    </row>
    <row r="1600" customFormat="false" ht="13.8" hidden="false" customHeight="false" outlineLevel="0" collapsed="false">
      <c r="F1600" s="17" t="n">
        <v>0.62571502028877</v>
      </c>
      <c r="G1600" s="18" t="n">
        <v>105.310688517897</v>
      </c>
      <c r="H1600" s="19" t="n">
        <f aca="false">MAX(G1600-$C$3,0)</f>
        <v>4.31068851789682</v>
      </c>
    </row>
    <row r="1601" customFormat="false" ht="13.8" hidden="false" customHeight="false" outlineLevel="0" collapsed="false">
      <c r="F1601" s="17" t="n">
        <v>1.52500699928742</v>
      </c>
      <c r="G1601" s="18" t="n">
        <v>112.224851905227</v>
      </c>
      <c r="H1601" s="19" t="n">
        <f aca="false">MAX(G1601-$C$3,0)</f>
        <v>11.2248519052274</v>
      </c>
    </row>
    <row r="1602" customFormat="false" ht="13.8" hidden="false" customHeight="false" outlineLevel="0" collapsed="false">
      <c r="F1602" s="17" t="n">
        <v>0.202309473956663</v>
      </c>
      <c r="G1602" s="18" t="n">
        <v>102.204491616164</v>
      </c>
      <c r="H1602" s="19" t="n">
        <f aca="false">MAX(G1602-$C$3,0)</f>
        <v>1.20449161616381</v>
      </c>
    </row>
    <row r="1603" customFormat="false" ht="13.8" hidden="false" customHeight="false" outlineLevel="0" collapsed="false">
      <c r="F1603" s="17" t="n">
        <v>-1.89574029202657</v>
      </c>
      <c r="G1603" s="18" t="n">
        <v>88.1130901180023</v>
      </c>
      <c r="H1603" s="19" t="n">
        <f aca="false">MAX(G1603-$C$3,0)</f>
        <v>0</v>
      </c>
    </row>
    <row r="1604" customFormat="false" ht="13.8" hidden="false" customHeight="false" outlineLevel="0" collapsed="false">
      <c r="F1604" s="17" t="n">
        <v>0.593900389542841</v>
      </c>
      <c r="G1604" s="18" t="n">
        <v>105.074044281699</v>
      </c>
      <c r="H1604" s="19" t="n">
        <f aca="false">MAX(G1604-$C$3,0)</f>
        <v>4.0740442816986</v>
      </c>
    </row>
    <row r="1605" customFormat="false" ht="13.8" hidden="false" customHeight="false" outlineLevel="0" collapsed="false">
      <c r="F1605" s="17" t="n">
        <v>-0.71974406191168</v>
      </c>
      <c r="G1605" s="18" t="n">
        <v>95.7534439249423</v>
      </c>
      <c r="H1605" s="19" t="n">
        <f aca="false">MAX(G1605-$C$3,0)</f>
        <v>0</v>
      </c>
    </row>
    <row r="1606" customFormat="false" ht="13.8" hidden="false" customHeight="false" outlineLevel="0" collapsed="false">
      <c r="F1606" s="17" t="n">
        <v>-0.538287870321559</v>
      </c>
      <c r="G1606" s="18" t="n">
        <v>96.9899617131232</v>
      </c>
      <c r="H1606" s="19" t="n">
        <f aca="false">MAX(G1606-$C$3,0)</f>
        <v>0</v>
      </c>
    </row>
    <row r="1607" customFormat="false" ht="13.8" hidden="false" customHeight="false" outlineLevel="0" collapsed="false">
      <c r="F1607" s="17" t="n">
        <v>-1.43225690007231</v>
      </c>
      <c r="G1607" s="18" t="n">
        <v>91.0486818941913</v>
      </c>
      <c r="H1607" s="19" t="n">
        <f aca="false">MAX(G1607-$C$3,0)</f>
        <v>0</v>
      </c>
    </row>
    <row r="1608" customFormat="false" ht="13.8" hidden="false" customHeight="false" outlineLevel="0" collapsed="false">
      <c r="F1608" s="17" t="n">
        <v>-0.544538890676286</v>
      </c>
      <c r="G1608" s="18" t="n">
        <v>96.9471002764014</v>
      </c>
      <c r="H1608" s="19" t="n">
        <f aca="false">MAX(G1608-$C$3,0)</f>
        <v>0</v>
      </c>
    </row>
    <row r="1609" customFormat="false" ht="13.8" hidden="false" customHeight="false" outlineLevel="0" collapsed="false">
      <c r="F1609" s="17" t="n">
        <v>-1.23068765303198</v>
      </c>
      <c r="G1609" s="18" t="n">
        <v>92.3557000959132</v>
      </c>
      <c r="H1609" s="19" t="n">
        <f aca="false">MAX(G1609-$C$3,0)</f>
        <v>0</v>
      </c>
    </row>
    <row r="1610" customFormat="false" ht="13.8" hidden="false" customHeight="false" outlineLevel="0" collapsed="false">
      <c r="F1610" s="17" t="n">
        <v>-1.02975035105267</v>
      </c>
      <c r="G1610" s="18" t="n">
        <v>93.6772946620979</v>
      </c>
      <c r="H1610" s="19" t="n">
        <f aca="false">MAX(G1610-$C$3,0)</f>
        <v>0</v>
      </c>
    </row>
    <row r="1611" customFormat="false" ht="13.8" hidden="false" customHeight="false" outlineLevel="0" collapsed="false">
      <c r="F1611" s="17" t="n">
        <v>-1.1414589545963</v>
      </c>
      <c r="G1611" s="18" t="n">
        <v>92.9402533182732</v>
      </c>
      <c r="H1611" s="19" t="n">
        <f aca="false">MAX(G1611-$C$3,0)</f>
        <v>0</v>
      </c>
    </row>
    <row r="1612" customFormat="false" ht="13.8" hidden="false" customHeight="false" outlineLevel="0" collapsed="false">
      <c r="F1612" s="17" t="n">
        <v>0.437426364154305</v>
      </c>
      <c r="G1612" s="18" t="n">
        <v>103.917872619554</v>
      </c>
      <c r="H1612" s="19" t="n">
        <f aca="false">MAX(G1612-$C$3,0)</f>
        <v>2.91787261955436</v>
      </c>
    </row>
    <row r="1613" customFormat="false" ht="13.8" hidden="false" customHeight="false" outlineLevel="0" collapsed="false">
      <c r="F1613" s="17" t="n">
        <v>-1.44829919516673</v>
      </c>
      <c r="G1613" s="18" t="n">
        <v>90.9454583264261</v>
      </c>
      <c r="H1613" s="19" t="n">
        <f aca="false">MAX(G1613-$C$3,0)</f>
        <v>0</v>
      </c>
    </row>
    <row r="1614" customFormat="false" ht="13.8" hidden="false" customHeight="false" outlineLevel="0" collapsed="false">
      <c r="F1614" s="17" t="n">
        <v>0.814068533984004</v>
      </c>
      <c r="G1614" s="18" t="n">
        <v>106.722661832107</v>
      </c>
      <c r="H1614" s="19" t="n">
        <f aca="false">MAX(G1614-$C$3,0)</f>
        <v>5.72266183210665</v>
      </c>
    </row>
    <row r="1615" customFormat="false" ht="13.8" hidden="false" customHeight="false" outlineLevel="0" collapsed="false">
      <c r="F1615" s="17" t="n">
        <v>-1.04144779535181</v>
      </c>
      <c r="G1615" s="18" t="n">
        <v>93.5998430020475</v>
      </c>
      <c r="H1615" s="19" t="n">
        <f aca="false">MAX(G1615-$C$3,0)</f>
        <v>0</v>
      </c>
    </row>
    <row r="1616" customFormat="false" ht="13.8" hidden="false" customHeight="false" outlineLevel="0" collapsed="false">
      <c r="F1616" s="17" t="n">
        <v>-0.357231356752504</v>
      </c>
      <c r="G1616" s="18" t="n">
        <v>98.2396709071653</v>
      </c>
      <c r="H1616" s="19" t="n">
        <f aca="false">MAX(G1616-$C$3,0)</f>
        <v>0</v>
      </c>
    </row>
    <row r="1617" customFormat="false" ht="13.8" hidden="false" customHeight="false" outlineLevel="0" collapsed="false">
      <c r="F1617" s="17" t="n">
        <v>0.616389975164388</v>
      </c>
      <c r="G1617" s="18" t="n">
        <v>105.241271616858</v>
      </c>
      <c r="H1617" s="19" t="n">
        <f aca="false">MAX(G1617-$C$3,0)</f>
        <v>4.24127161685779</v>
      </c>
    </row>
    <row r="1618" customFormat="false" ht="13.8" hidden="false" customHeight="false" outlineLevel="0" collapsed="false">
      <c r="F1618" s="17" t="n">
        <v>1.07187817693188</v>
      </c>
      <c r="G1618" s="18" t="n">
        <v>108.686046491027</v>
      </c>
      <c r="H1618" s="19" t="n">
        <f aca="false">MAX(G1618-$C$3,0)</f>
        <v>7.68604649102716</v>
      </c>
    </row>
    <row r="1619" customFormat="false" ht="13.8" hidden="false" customHeight="false" outlineLevel="0" collapsed="false">
      <c r="F1619" s="17" t="n">
        <v>1.68931917728337</v>
      </c>
      <c r="G1619" s="18" t="n">
        <v>113.536354610448</v>
      </c>
      <c r="H1619" s="19" t="n">
        <f aca="false">MAX(G1619-$C$3,0)</f>
        <v>12.5363546104476</v>
      </c>
    </row>
    <row r="1620" customFormat="false" ht="13.8" hidden="false" customHeight="false" outlineLevel="0" collapsed="false">
      <c r="F1620" s="17" t="n">
        <v>1.03346128032984</v>
      </c>
      <c r="G1620" s="18" t="n">
        <v>108.391203146726</v>
      </c>
      <c r="H1620" s="19" t="n">
        <f aca="false">MAX(G1620-$C$3,0)</f>
        <v>7.39120314672562</v>
      </c>
    </row>
    <row r="1621" customFormat="false" ht="13.8" hidden="false" customHeight="false" outlineLevel="0" collapsed="false">
      <c r="F1621" s="17" t="n">
        <v>1.02764349394619</v>
      </c>
      <c r="G1621" s="18" t="n">
        <v>108.346622385164</v>
      </c>
      <c r="H1621" s="19" t="n">
        <f aca="false">MAX(G1621-$C$3,0)</f>
        <v>7.34662238516431</v>
      </c>
    </row>
    <row r="1622" customFormat="false" ht="13.8" hidden="false" customHeight="false" outlineLevel="0" collapsed="false">
      <c r="F1622" s="17" t="n">
        <v>1.89096218910501</v>
      </c>
      <c r="G1622" s="18" t="n">
        <v>115.166787607488</v>
      </c>
      <c r="H1622" s="19" t="n">
        <f aca="false">MAX(G1622-$C$3,0)</f>
        <v>14.1667876074881</v>
      </c>
    </row>
    <row r="1623" customFormat="false" ht="13.8" hidden="false" customHeight="false" outlineLevel="0" collapsed="false">
      <c r="F1623" s="17" t="n">
        <v>1.64770245383033</v>
      </c>
      <c r="G1623" s="18" t="n">
        <v>113.202736990286</v>
      </c>
      <c r="H1623" s="19" t="n">
        <f aca="false">MAX(G1623-$C$3,0)</f>
        <v>12.2027369902858</v>
      </c>
    </row>
    <row r="1624" customFormat="false" ht="13.8" hidden="false" customHeight="false" outlineLevel="0" collapsed="false">
      <c r="F1624" s="17" t="n">
        <v>0.252192583475012</v>
      </c>
      <c r="G1624" s="18" t="n">
        <v>102.565630843153</v>
      </c>
      <c r="H1624" s="19" t="n">
        <f aca="false">MAX(G1624-$C$3,0)</f>
        <v>1.56563084315265</v>
      </c>
    </row>
    <row r="1625" customFormat="false" ht="13.8" hidden="false" customHeight="false" outlineLevel="0" collapsed="false">
      <c r="F1625" s="17" t="n">
        <v>-1.50592748476492</v>
      </c>
      <c r="G1625" s="18" t="n">
        <v>90.5756155100926</v>
      </c>
      <c r="H1625" s="19" t="n">
        <f aca="false">MAX(G1625-$C$3,0)</f>
        <v>0</v>
      </c>
    </row>
    <row r="1626" customFormat="false" ht="13.8" hidden="false" customHeight="false" outlineLevel="0" collapsed="false">
      <c r="F1626" s="17" t="n">
        <v>1.71235375858931</v>
      </c>
      <c r="G1626" s="18" t="n">
        <v>113.721432273092</v>
      </c>
      <c r="H1626" s="19" t="n">
        <f aca="false">MAX(G1626-$C$3,0)</f>
        <v>12.7214322730917</v>
      </c>
    </row>
    <row r="1627" customFormat="false" ht="13.8" hidden="false" customHeight="false" outlineLevel="0" collapsed="false">
      <c r="F1627" s="17" t="n">
        <v>-0.58752682033181</v>
      </c>
      <c r="G1627" s="18" t="n">
        <v>96.6528570602221</v>
      </c>
      <c r="H1627" s="19" t="n">
        <f aca="false">MAX(G1627-$C$3,0)</f>
        <v>0</v>
      </c>
    </row>
    <row r="1628" customFormat="false" ht="13.8" hidden="false" customHeight="false" outlineLevel="0" collapsed="false">
      <c r="F1628" s="17" t="n">
        <v>1.04416078264221</v>
      </c>
      <c r="G1628" s="18" t="n">
        <v>108.473239607051</v>
      </c>
      <c r="H1628" s="19" t="n">
        <f aca="false">MAX(G1628-$C$3,0)</f>
        <v>7.47323960705135</v>
      </c>
    </row>
    <row r="1629" customFormat="false" ht="13.8" hidden="false" customHeight="false" outlineLevel="0" collapsed="false">
      <c r="F1629" s="17" t="n">
        <v>1.91258235253449</v>
      </c>
      <c r="G1629" s="18" t="n">
        <v>115.342986526479</v>
      </c>
      <c r="H1629" s="19" t="n">
        <f aca="false">MAX(G1629-$C$3,0)</f>
        <v>14.3429865264786</v>
      </c>
    </row>
    <row r="1630" customFormat="false" ht="13.8" hidden="false" customHeight="false" outlineLevel="0" collapsed="false">
      <c r="F1630" s="17" t="n">
        <v>-0.834877203235425</v>
      </c>
      <c r="G1630" s="18" t="n">
        <v>94.9770660827721</v>
      </c>
      <c r="H1630" s="19" t="n">
        <f aca="false">MAX(G1630-$C$3,0)</f>
        <v>0</v>
      </c>
    </row>
    <row r="1631" customFormat="false" ht="13.8" hidden="false" customHeight="false" outlineLevel="0" collapsed="false">
      <c r="F1631" s="17" t="n">
        <v>0.247008294843641</v>
      </c>
      <c r="G1631" s="18" t="n">
        <v>102.528038756778</v>
      </c>
      <c r="H1631" s="19" t="n">
        <f aca="false">MAX(G1631-$C$3,0)</f>
        <v>1.52803875677844</v>
      </c>
    </row>
    <row r="1632" customFormat="false" ht="13.8" hidden="false" customHeight="false" outlineLevel="0" collapsed="false">
      <c r="F1632" s="17" t="n">
        <v>-0.546148863400224</v>
      </c>
      <c r="G1632" s="18" t="n">
        <v>96.936064227305</v>
      </c>
      <c r="H1632" s="19" t="n">
        <f aca="false">MAX(G1632-$C$3,0)</f>
        <v>0</v>
      </c>
    </row>
    <row r="1633" customFormat="false" ht="13.8" hidden="false" customHeight="false" outlineLevel="0" collapsed="false">
      <c r="F1633" s="17" t="n">
        <v>-0.28116293510266</v>
      </c>
      <c r="G1633" s="18" t="n">
        <v>98.7695110171258</v>
      </c>
      <c r="H1633" s="19" t="n">
        <f aca="false">MAX(G1633-$C$3,0)</f>
        <v>0</v>
      </c>
    </row>
    <row r="1634" customFormat="false" ht="13.8" hidden="false" customHeight="false" outlineLevel="0" collapsed="false">
      <c r="F1634" s="17" t="n">
        <v>0.122333774309582</v>
      </c>
      <c r="G1634" s="18" t="n">
        <v>101.628142523093</v>
      </c>
      <c r="H1634" s="19" t="n">
        <f aca="false">MAX(G1634-$C$3,0)</f>
        <v>0.62814252309272</v>
      </c>
    </row>
    <row r="1635" customFormat="false" ht="13.8" hidden="false" customHeight="false" outlineLevel="0" collapsed="false">
      <c r="F1635" s="17" t="n">
        <v>-0.0990437125810958</v>
      </c>
      <c r="G1635" s="18" t="n">
        <v>100.049667522231</v>
      </c>
      <c r="H1635" s="19" t="n">
        <f aca="false">MAX(G1635-$C$3,0)</f>
        <v>0</v>
      </c>
    </row>
    <row r="1636" customFormat="false" ht="13.8" hidden="false" customHeight="false" outlineLevel="0" collapsed="false">
      <c r="F1636" s="17" t="n">
        <v>-0.538730201883269</v>
      </c>
      <c r="G1636" s="18" t="n">
        <v>96.9869281507637</v>
      </c>
      <c r="H1636" s="19" t="n">
        <f aca="false">MAX(G1636-$C$3,0)</f>
        <v>0</v>
      </c>
    </row>
    <row r="1637" customFormat="false" ht="13.8" hidden="false" customHeight="false" outlineLevel="0" collapsed="false">
      <c r="F1637" s="17" t="n">
        <v>0.546482563889411</v>
      </c>
      <c r="G1637" s="18" t="n">
        <v>104.722326596273</v>
      </c>
      <c r="H1637" s="19" t="n">
        <f aca="false">MAX(G1637-$C$3,0)</f>
        <v>3.72232659627268</v>
      </c>
    </row>
    <row r="1638" customFormat="false" ht="13.8" hidden="false" customHeight="false" outlineLevel="0" collapsed="false">
      <c r="F1638" s="17" t="n">
        <v>-1.053694445181</v>
      </c>
      <c r="G1638" s="18" t="n">
        <v>93.5188235328766</v>
      </c>
      <c r="H1638" s="19" t="n">
        <f aca="false">MAX(G1638-$C$3,0)</f>
        <v>0</v>
      </c>
    </row>
    <row r="1639" customFormat="false" ht="13.8" hidden="false" customHeight="false" outlineLevel="0" collapsed="false">
      <c r="F1639" s="17" t="n">
        <v>-1.18970503733032</v>
      </c>
      <c r="G1639" s="18" t="n">
        <v>92.6237266392511</v>
      </c>
      <c r="H1639" s="19" t="n">
        <f aca="false">MAX(G1639-$C$3,0)</f>
        <v>0</v>
      </c>
    </row>
    <row r="1640" customFormat="false" ht="13.8" hidden="false" customHeight="false" outlineLevel="0" collapsed="false">
      <c r="F1640" s="17" t="n">
        <v>0.319353219157476</v>
      </c>
      <c r="G1640" s="18" t="n">
        <v>103.053870768537</v>
      </c>
      <c r="H1640" s="19" t="n">
        <f aca="false">MAX(G1640-$C$3,0)</f>
        <v>2.05387076853731</v>
      </c>
    </row>
    <row r="1641" customFormat="false" ht="13.8" hidden="false" customHeight="false" outlineLevel="0" collapsed="false">
      <c r="F1641" s="17" t="n">
        <v>-0.150970068186032</v>
      </c>
      <c r="G1641" s="18" t="n">
        <v>99.6829839706353</v>
      </c>
      <c r="H1641" s="19" t="n">
        <f aca="false">MAX(G1641-$C$3,0)</f>
        <v>0</v>
      </c>
    </row>
    <row r="1642" customFormat="false" ht="13.8" hidden="false" customHeight="false" outlineLevel="0" collapsed="false">
      <c r="F1642" s="17" t="n">
        <v>-0.75957061297578</v>
      </c>
      <c r="G1642" s="18" t="n">
        <v>95.484166016473</v>
      </c>
      <c r="H1642" s="19" t="n">
        <f aca="false">MAX(G1642-$C$3,0)</f>
        <v>0</v>
      </c>
    </row>
    <row r="1643" customFormat="false" ht="13.8" hidden="false" customHeight="false" outlineLevel="0" collapsed="false">
      <c r="F1643" s="17" t="n">
        <v>1.33309480746275</v>
      </c>
      <c r="G1643" s="18" t="n">
        <v>110.712220194941</v>
      </c>
      <c r="H1643" s="19" t="n">
        <f aca="false">MAX(G1643-$C$3,0)</f>
        <v>9.71222019494054</v>
      </c>
    </row>
    <row r="1644" customFormat="false" ht="13.8" hidden="false" customHeight="false" outlineLevel="0" collapsed="false">
      <c r="F1644" s="17" t="n">
        <v>-0.660398119474437</v>
      </c>
      <c r="G1644" s="18" t="n">
        <v>96.1561071705214</v>
      </c>
      <c r="H1644" s="19" t="n">
        <f aca="false">MAX(G1644-$C$3,0)</f>
        <v>0</v>
      </c>
    </row>
    <row r="1645" customFormat="false" ht="13.8" hidden="false" customHeight="false" outlineLevel="0" collapsed="false">
      <c r="F1645" s="17" t="n">
        <v>1.47849463256831</v>
      </c>
      <c r="G1645" s="18" t="n">
        <v>111.856359537323</v>
      </c>
      <c r="H1645" s="19" t="n">
        <f aca="false">MAX(G1645-$C$3,0)</f>
        <v>10.856359537323</v>
      </c>
    </row>
    <row r="1646" customFormat="false" ht="13.8" hidden="false" customHeight="false" outlineLevel="0" collapsed="false">
      <c r="F1646" s="17" t="n">
        <v>0.0445658062613678</v>
      </c>
      <c r="G1646" s="18" t="n">
        <v>101.07082051821</v>
      </c>
      <c r="H1646" s="19" t="n">
        <f aca="false">MAX(G1646-$C$3,0)</f>
        <v>0.0708205182101978</v>
      </c>
    </row>
    <row r="1647" customFormat="false" ht="13.8" hidden="false" customHeight="false" outlineLevel="0" collapsed="false">
      <c r="F1647" s="17" t="n">
        <v>-0.163669418141721</v>
      </c>
      <c r="G1647" s="18" t="n">
        <v>99.5935108584034</v>
      </c>
      <c r="H1647" s="19" t="n">
        <f aca="false">MAX(G1647-$C$3,0)</f>
        <v>0</v>
      </c>
    </row>
    <row r="1648" customFormat="false" ht="13.8" hidden="false" customHeight="false" outlineLevel="0" collapsed="false">
      <c r="F1648" s="17" t="n">
        <v>0.460082202760621</v>
      </c>
      <c r="G1648" s="18" t="n">
        <v>104.084483481134</v>
      </c>
      <c r="H1648" s="19" t="n">
        <f aca="false">MAX(G1648-$C$3,0)</f>
        <v>3.0844834811342</v>
      </c>
    </row>
    <row r="1649" customFormat="false" ht="13.8" hidden="false" customHeight="false" outlineLevel="0" collapsed="false">
      <c r="F1649" s="17" t="n">
        <v>0.169499266632271</v>
      </c>
      <c r="G1649" s="18" t="n">
        <v>101.967648771863</v>
      </c>
      <c r="H1649" s="19" t="n">
        <f aca="false">MAX(G1649-$C$3,0)</f>
        <v>0.967648771863125</v>
      </c>
    </row>
    <row r="1650" customFormat="false" ht="13.8" hidden="false" customHeight="false" outlineLevel="0" collapsed="false">
      <c r="F1650" s="17" t="n">
        <v>-1.71718867121671</v>
      </c>
      <c r="G1650" s="18" t="n">
        <v>89.2326148946095</v>
      </c>
      <c r="H1650" s="19" t="n">
        <f aca="false">MAX(G1650-$C$3,0)</f>
        <v>0</v>
      </c>
    </row>
    <row r="1651" customFormat="false" ht="13.8" hidden="false" customHeight="false" outlineLevel="0" collapsed="false">
      <c r="F1651" s="17" t="n">
        <v>-0.472117309542376</v>
      </c>
      <c r="G1651" s="18" t="n">
        <v>97.4448377157006</v>
      </c>
      <c r="H1651" s="19" t="n">
        <f aca="false">MAX(G1651-$C$3,0)</f>
        <v>0</v>
      </c>
    </row>
    <row r="1652" customFormat="false" ht="13.8" hidden="false" customHeight="false" outlineLevel="0" collapsed="false">
      <c r="F1652" s="17" t="n">
        <v>0.064258527587578</v>
      </c>
      <c r="G1652" s="18" t="n">
        <v>101.211658222831</v>
      </c>
      <c r="H1652" s="19" t="n">
        <f aca="false">MAX(G1652-$C$3,0)</f>
        <v>0.211658222830508</v>
      </c>
    </row>
    <row r="1653" customFormat="false" ht="13.8" hidden="false" customHeight="false" outlineLevel="0" collapsed="false">
      <c r="F1653" s="17" t="n">
        <v>-1.29647115735813</v>
      </c>
      <c r="G1653" s="18" t="n">
        <v>91.9270962910413</v>
      </c>
      <c r="H1653" s="19" t="n">
        <f aca="false">MAX(G1653-$C$3,0)</f>
        <v>0</v>
      </c>
    </row>
    <row r="1654" customFormat="false" ht="13.8" hidden="false" customHeight="false" outlineLevel="0" collapsed="false">
      <c r="F1654" s="17" t="n">
        <v>1.36736557840369</v>
      </c>
      <c r="G1654" s="18" t="n">
        <v>110.980835502243</v>
      </c>
      <c r="H1654" s="19" t="n">
        <f aca="false">MAX(G1654-$C$3,0)</f>
        <v>9.98083550224331</v>
      </c>
    </row>
    <row r="1655" customFormat="false" ht="13.8" hidden="false" customHeight="false" outlineLevel="0" collapsed="false">
      <c r="F1655" s="17" t="n">
        <v>0.00594333382397953</v>
      </c>
      <c r="G1655" s="18" t="n">
        <v>100.79517053729</v>
      </c>
      <c r="H1655" s="19" t="n">
        <f aca="false">MAX(G1655-$C$3,0)</f>
        <v>0</v>
      </c>
    </row>
    <row r="1656" customFormat="false" ht="13.8" hidden="false" customHeight="false" outlineLevel="0" collapsed="false">
      <c r="F1656" s="17" t="n">
        <v>1.66588491444343</v>
      </c>
      <c r="G1656" s="18" t="n">
        <v>113.348374686284</v>
      </c>
      <c r="H1656" s="19" t="n">
        <f aca="false">MAX(G1656-$C$3,0)</f>
        <v>12.3483746862845</v>
      </c>
    </row>
    <row r="1657" customFormat="false" ht="13.8" hidden="false" customHeight="false" outlineLevel="0" collapsed="false">
      <c r="F1657" s="17" t="n">
        <v>-0.370319086183668</v>
      </c>
      <c r="G1657" s="18" t="n">
        <v>98.1487978231034</v>
      </c>
      <c r="H1657" s="19" t="n">
        <f aca="false">MAX(G1657-$C$3,0)</f>
        <v>0</v>
      </c>
    </row>
    <row r="1658" customFormat="false" ht="13.8" hidden="false" customHeight="false" outlineLevel="0" collapsed="false">
      <c r="F1658" s="17" t="n">
        <v>0.97094307369204</v>
      </c>
      <c r="G1658" s="18" t="n">
        <v>107.913095201865</v>
      </c>
      <c r="H1658" s="19" t="n">
        <f aca="false">MAX(G1658-$C$3,0)</f>
        <v>6.91309520186519</v>
      </c>
    </row>
    <row r="1659" customFormat="false" ht="13.8" hidden="false" customHeight="false" outlineLevel="0" collapsed="false">
      <c r="F1659" s="17" t="n">
        <v>-0.731296863488037</v>
      </c>
      <c r="G1659" s="18" t="n">
        <v>95.6752542617251</v>
      </c>
      <c r="H1659" s="19" t="n">
        <f aca="false">MAX(G1659-$C$3,0)</f>
        <v>0</v>
      </c>
    </row>
    <row r="1660" customFormat="false" ht="13.8" hidden="false" customHeight="false" outlineLevel="0" collapsed="false">
      <c r="F1660" s="17" t="n">
        <v>-0.520653514717392</v>
      </c>
      <c r="G1660" s="18" t="n">
        <v>97.1109775424683</v>
      </c>
      <c r="H1660" s="19" t="n">
        <f aca="false">MAX(G1660-$C$3,0)</f>
        <v>0</v>
      </c>
    </row>
    <row r="1661" customFormat="false" ht="13.8" hidden="false" customHeight="false" outlineLevel="0" collapsed="false">
      <c r="F1661" s="17" t="n">
        <v>-0.676693555660816</v>
      </c>
      <c r="G1661" s="18" t="n">
        <v>96.0453740143569</v>
      </c>
      <c r="H1661" s="19" t="n">
        <f aca="false">MAX(G1661-$C$3,0)</f>
        <v>0</v>
      </c>
    </row>
    <row r="1662" customFormat="false" ht="13.8" hidden="false" customHeight="false" outlineLevel="0" collapsed="false">
      <c r="F1662" s="17" t="n">
        <v>1.88220564362244</v>
      </c>
      <c r="G1662" s="18" t="n">
        <v>115.095500561864</v>
      </c>
      <c r="H1662" s="19" t="n">
        <f aca="false">MAX(G1662-$C$3,0)</f>
        <v>14.0955005618642</v>
      </c>
    </row>
    <row r="1663" customFormat="false" ht="13.8" hidden="false" customHeight="false" outlineLevel="0" collapsed="false">
      <c r="F1663" s="17" t="n">
        <v>0.00398036342411036</v>
      </c>
      <c r="G1663" s="18" t="n">
        <v>100.781180839377</v>
      </c>
      <c r="H1663" s="19" t="n">
        <f aca="false">MAX(G1663-$C$3,0)</f>
        <v>0</v>
      </c>
    </row>
    <row r="1664" customFormat="false" ht="13.8" hidden="false" customHeight="false" outlineLevel="0" collapsed="false">
      <c r="F1664" s="17" t="n">
        <v>-1.03211416273768</v>
      </c>
      <c r="G1664" s="18" t="n">
        <v>93.6616381173895</v>
      </c>
      <c r="H1664" s="19" t="n">
        <f aca="false">MAX(G1664-$C$3,0)</f>
        <v>0</v>
      </c>
    </row>
    <row r="1665" customFormat="false" ht="13.8" hidden="false" customHeight="false" outlineLevel="0" collapsed="false">
      <c r="F1665" s="17" t="n">
        <v>-0.329522957301725</v>
      </c>
      <c r="G1665" s="18" t="n">
        <v>98.4323385848594</v>
      </c>
      <c r="H1665" s="19" t="n">
        <f aca="false">MAX(G1665-$C$3,0)</f>
        <v>0</v>
      </c>
    </row>
    <row r="1666" customFormat="false" ht="13.8" hidden="false" customHeight="false" outlineLevel="0" collapsed="false">
      <c r="F1666" s="17" t="n">
        <v>0.703737889777406</v>
      </c>
      <c r="G1666" s="18" t="n">
        <v>105.893298519546</v>
      </c>
      <c r="H1666" s="19" t="n">
        <f aca="false">MAX(G1666-$C$3,0)</f>
        <v>4.89329851954568</v>
      </c>
    </row>
    <row r="1667" customFormat="false" ht="13.8" hidden="false" customHeight="false" outlineLevel="0" collapsed="false">
      <c r="F1667" s="17" t="n">
        <v>-0.152864255125481</v>
      </c>
      <c r="G1667" s="18" t="n">
        <v>99.6696334013276</v>
      </c>
      <c r="H1667" s="19" t="n">
        <f aca="false">MAX(G1667-$C$3,0)</f>
        <v>0</v>
      </c>
    </row>
    <row r="1668" customFormat="false" ht="13.8" hidden="false" customHeight="false" outlineLevel="0" collapsed="false">
      <c r="F1668" s="17" t="n">
        <v>-0.973076657658342</v>
      </c>
      <c r="G1668" s="18" t="n">
        <v>94.053453571563</v>
      </c>
      <c r="H1668" s="19" t="n">
        <f aca="false">MAX(G1668-$C$3,0)</f>
        <v>0</v>
      </c>
    </row>
    <row r="1669" customFormat="false" ht="13.8" hidden="false" customHeight="false" outlineLevel="0" collapsed="false">
      <c r="F1669" s="17" t="n">
        <v>-1.03767885500073</v>
      </c>
      <c r="G1669" s="18" t="n">
        <v>93.6247910895479</v>
      </c>
      <c r="H1669" s="19" t="n">
        <f aca="false">MAX(G1669-$C$3,0)</f>
        <v>0</v>
      </c>
    </row>
    <row r="1670" customFormat="false" ht="13.8" hidden="false" customHeight="false" outlineLevel="0" collapsed="false">
      <c r="F1670" s="17" t="n">
        <v>0.362656715922496</v>
      </c>
      <c r="G1670" s="18" t="n">
        <v>103.369907351047</v>
      </c>
      <c r="H1670" s="19" t="n">
        <f aca="false">MAX(G1670-$C$3,0)</f>
        <v>2.36990735104681</v>
      </c>
    </row>
    <row r="1671" customFormat="false" ht="13.8" hidden="false" customHeight="false" outlineLevel="0" collapsed="false">
      <c r="F1671" s="17" t="n">
        <v>-0.86622802917318</v>
      </c>
      <c r="G1671" s="18" t="n">
        <v>94.7667505021326</v>
      </c>
      <c r="H1671" s="19" t="n">
        <f aca="false">MAX(G1671-$C$3,0)</f>
        <v>0</v>
      </c>
    </row>
    <row r="1672" customFormat="false" ht="13.8" hidden="false" customHeight="false" outlineLevel="0" collapsed="false">
      <c r="F1672" s="17" t="n">
        <v>-1.19790134797815</v>
      </c>
      <c r="G1672" s="18" t="n">
        <v>92.5700605661812</v>
      </c>
      <c r="H1672" s="19" t="n">
        <f aca="false">MAX(G1672-$C$3,0)</f>
        <v>0</v>
      </c>
    </row>
    <row r="1673" customFormat="false" ht="13.8" hidden="false" customHeight="false" outlineLevel="0" collapsed="false">
      <c r="F1673" s="17" t="n">
        <v>-0.756562890121596</v>
      </c>
      <c r="G1673" s="18" t="n">
        <v>95.5044755692628</v>
      </c>
      <c r="H1673" s="19" t="n">
        <f aca="false">MAX(G1673-$C$3,0)</f>
        <v>0</v>
      </c>
    </row>
    <row r="1674" customFormat="false" ht="13.8" hidden="false" customHeight="false" outlineLevel="0" collapsed="false">
      <c r="F1674" s="17" t="n">
        <v>-0.346484860739151</v>
      </c>
      <c r="G1674" s="18" t="n">
        <v>98.3143508199259</v>
      </c>
      <c r="H1674" s="19" t="n">
        <f aca="false">MAX(G1674-$C$3,0)</f>
        <v>0</v>
      </c>
    </row>
    <row r="1675" customFormat="false" ht="13.8" hidden="false" customHeight="false" outlineLevel="0" collapsed="false">
      <c r="F1675" s="17" t="n">
        <v>-0.652016613360265</v>
      </c>
      <c r="G1675" s="18" t="n">
        <v>96.2131121301488</v>
      </c>
      <c r="H1675" s="19" t="n">
        <f aca="false">MAX(G1675-$C$3,0)</f>
        <v>0</v>
      </c>
    </row>
    <row r="1676" customFormat="false" ht="13.8" hidden="false" customHeight="false" outlineLevel="0" collapsed="false">
      <c r="F1676" s="17" t="n">
        <v>-1.46968572709379</v>
      </c>
      <c r="G1676" s="18" t="n">
        <v>90.8080294355036</v>
      </c>
      <c r="H1676" s="19" t="n">
        <f aca="false">MAX(G1676-$C$3,0)</f>
        <v>0</v>
      </c>
    </row>
    <row r="1677" customFormat="false" ht="13.8" hidden="false" customHeight="false" outlineLevel="0" collapsed="false">
      <c r="F1677" s="17" t="n">
        <v>0.578434084434637</v>
      </c>
      <c r="G1677" s="18" t="n">
        <v>104.959194660715</v>
      </c>
      <c r="H1677" s="19" t="n">
        <f aca="false">MAX(G1677-$C$3,0)</f>
        <v>3.95919466071469</v>
      </c>
    </row>
    <row r="1678" customFormat="false" ht="13.8" hidden="false" customHeight="false" outlineLevel="0" collapsed="false">
      <c r="F1678" s="17" t="n">
        <v>-0.224210542982799</v>
      </c>
      <c r="G1678" s="18" t="n">
        <v>99.1680718816621</v>
      </c>
      <c r="H1678" s="19" t="n">
        <f aca="false">MAX(G1678-$C$3,0)</f>
        <v>0</v>
      </c>
    </row>
    <row r="1679" customFormat="false" ht="13.8" hidden="false" customHeight="false" outlineLevel="0" collapsed="false">
      <c r="F1679" s="17" t="n">
        <v>0.538638149978786</v>
      </c>
      <c r="G1679" s="18" t="n">
        <v>104.664254922575</v>
      </c>
      <c r="H1679" s="19" t="n">
        <f aca="false">MAX(G1679-$C$3,0)</f>
        <v>3.6642549225753</v>
      </c>
    </row>
    <row r="1680" customFormat="false" ht="13.8" hidden="false" customHeight="false" outlineLevel="0" collapsed="false">
      <c r="F1680" s="17" t="n">
        <v>0.703345235135204</v>
      </c>
      <c r="G1680" s="18" t="n">
        <v>105.890358446057</v>
      </c>
      <c r="H1680" s="19" t="n">
        <f aca="false">MAX(G1680-$C$3,0)</f>
        <v>4.89035844605688</v>
      </c>
    </row>
    <row r="1681" customFormat="false" ht="13.8" hidden="false" customHeight="false" outlineLevel="0" collapsed="false">
      <c r="F1681" s="17" t="n">
        <v>0.089191548632992</v>
      </c>
      <c r="G1681" s="18" t="n">
        <v>101.390254885645</v>
      </c>
      <c r="H1681" s="19" t="n">
        <f aca="false">MAX(G1681-$C$3,0)</f>
        <v>0.390254885644609</v>
      </c>
    </row>
    <row r="1682" customFormat="false" ht="13.8" hidden="false" customHeight="false" outlineLevel="0" collapsed="false">
      <c r="F1682" s="17" t="n">
        <v>0.906454423277087</v>
      </c>
      <c r="G1682" s="18" t="n">
        <v>107.422127846316</v>
      </c>
      <c r="H1682" s="19" t="n">
        <f aca="false">MAX(G1682-$C$3,0)</f>
        <v>6.42212784631565</v>
      </c>
    </row>
    <row r="1683" customFormat="false" ht="13.8" hidden="false" customHeight="false" outlineLevel="0" collapsed="false">
      <c r="F1683" s="17" t="n">
        <v>1.25184158635719</v>
      </c>
      <c r="G1683" s="18" t="n">
        <v>110.077950249291</v>
      </c>
      <c r="H1683" s="19" t="n">
        <f aca="false">MAX(G1683-$C$3,0)</f>
        <v>9.07795024929146</v>
      </c>
    </row>
    <row r="1684" customFormat="false" ht="13.8" hidden="false" customHeight="false" outlineLevel="0" collapsed="false">
      <c r="F1684" s="17" t="n">
        <v>-0.259300003769854</v>
      </c>
      <c r="G1684" s="18" t="n">
        <v>98.9223211090747</v>
      </c>
      <c r="H1684" s="19" t="n">
        <f aca="false">MAX(G1684-$C$3,0)</f>
        <v>0</v>
      </c>
    </row>
    <row r="1685" customFormat="false" ht="13.8" hidden="false" customHeight="false" outlineLevel="0" collapsed="false">
      <c r="F1685" s="17" t="n">
        <v>-0.0807037629820959</v>
      </c>
      <c r="G1685" s="18" t="n">
        <v>100.17949912644</v>
      </c>
      <c r="H1685" s="19" t="n">
        <f aca="false">MAX(G1685-$C$3,0)</f>
        <v>0</v>
      </c>
    </row>
    <row r="1686" customFormat="false" ht="13.8" hidden="false" customHeight="false" outlineLevel="0" collapsed="false">
      <c r="F1686" s="17" t="n">
        <v>-1.69164950174363</v>
      </c>
      <c r="G1686" s="18" t="n">
        <v>89.3939049516528</v>
      </c>
      <c r="H1686" s="19" t="n">
        <f aca="false">MAX(G1686-$C$3,0)</f>
        <v>0</v>
      </c>
    </row>
    <row r="1687" customFormat="false" ht="13.8" hidden="false" customHeight="false" outlineLevel="0" collapsed="false">
      <c r="F1687" s="17" t="n">
        <v>-0.255114262893809</v>
      </c>
      <c r="G1687" s="18" t="n">
        <v>98.9516041322749</v>
      </c>
      <c r="H1687" s="19" t="n">
        <f aca="false">MAX(G1687-$C$3,0)</f>
        <v>0</v>
      </c>
    </row>
    <row r="1688" customFormat="false" ht="13.8" hidden="false" customHeight="false" outlineLevel="0" collapsed="false">
      <c r="F1688" s="17" t="n">
        <v>-0.122191054205446</v>
      </c>
      <c r="G1688" s="18" t="n">
        <v>99.8860437492156</v>
      </c>
      <c r="H1688" s="19" t="n">
        <f aca="false">MAX(G1688-$C$3,0)</f>
        <v>0</v>
      </c>
    </row>
    <row r="1689" customFormat="false" ht="13.8" hidden="false" customHeight="false" outlineLevel="0" collapsed="false">
      <c r="F1689" s="17" t="n">
        <v>-0.620785042485003</v>
      </c>
      <c r="G1689" s="18" t="n">
        <v>96.4258244926005</v>
      </c>
      <c r="H1689" s="19" t="n">
        <f aca="false">MAX(G1689-$C$3,0)</f>
        <v>0</v>
      </c>
    </row>
    <row r="1690" customFormat="false" ht="13.8" hidden="false" customHeight="false" outlineLevel="0" collapsed="false">
      <c r="F1690" s="17" t="n">
        <v>-0.696711952860905</v>
      </c>
      <c r="G1690" s="18" t="n">
        <v>95.9095165772278</v>
      </c>
      <c r="H1690" s="19" t="n">
        <f aca="false">MAX(G1690-$C$3,0)</f>
        <v>0</v>
      </c>
    </row>
    <row r="1691" customFormat="false" ht="13.8" hidden="false" customHeight="false" outlineLevel="0" collapsed="false">
      <c r="F1691" s="17" t="n">
        <v>-0.139447025080707</v>
      </c>
      <c r="G1691" s="18" t="n">
        <v>99.7642389833623</v>
      </c>
      <c r="H1691" s="19" t="n">
        <f aca="false">MAX(G1691-$C$3,0)</f>
        <v>0</v>
      </c>
    </row>
    <row r="1692" customFormat="false" ht="13.8" hidden="false" customHeight="false" outlineLevel="0" collapsed="false">
      <c r="F1692" s="17" t="n">
        <v>0.836540123238303</v>
      </c>
      <c r="G1692" s="18" t="n">
        <v>106.892376948965</v>
      </c>
      <c r="H1692" s="19" t="n">
        <f aca="false">MAX(G1692-$C$3,0)</f>
        <v>5.89237694896544</v>
      </c>
    </row>
    <row r="1693" customFormat="false" ht="13.8" hidden="false" customHeight="false" outlineLevel="0" collapsed="false">
      <c r="F1693" s="17" t="n">
        <v>2.22352683086379</v>
      </c>
      <c r="G1693" s="18" t="n">
        <v>117.907129448184</v>
      </c>
      <c r="H1693" s="19" t="n">
        <f aca="false">MAX(G1693-$C$3,0)</f>
        <v>16.907129448184</v>
      </c>
    </row>
    <row r="1694" customFormat="false" ht="13.8" hidden="false" customHeight="false" outlineLevel="0" collapsed="false">
      <c r="F1694" s="17" t="n">
        <v>-1.1482234161662</v>
      </c>
      <c r="G1694" s="18" t="n">
        <v>92.8958087976589</v>
      </c>
      <c r="H1694" s="19" t="n">
        <f aca="false">MAX(G1694-$C$3,0)</f>
        <v>0</v>
      </c>
    </row>
    <row r="1695" customFormat="false" ht="13.8" hidden="false" customHeight="false" outlineLevel="0" collapsed="false">
      <c r="F1695" s="17" t="n">
        <v>-1.94278118127143</v>
      </c>
      <c r="G1695" s="18" t="n">
        <v>87.820487059032</v>
      </c>
      <c r="H1695" s="19" t="n">
        <f aca="false">MAX(G1695-$C$3,0)</f>
        <v>0</v>
      </c>
    </row>
    <row r="1696" customFormat="false" ht="13.8" hidden="false" customHeight="false" outlineLevel="0" collapsed="false">
      <c r="F1696" s="17" t="n">
        <v>-1.44495896592214</v>
      </c>
      <c r="G1696" s="18" t="n">
        <v>90.9669412597819</v>
      </c>
      <c r="H1696" s="19" t="n">
        <f aca="false">MAX(G1696-$C$3,0)</f>
        <v>0</v>
      </c>
    </row>
    <row r="1697" customFormat="false" ht="13.8" hidden="false" customHeight="false" outlineLevel="0" collapsed="false">
      <c r="F1697" s="17" t="n">
        <v>-0.296329064744137</v>
      </c>
      <c r="G1697" s="18" t="n">
        <v>98.6636466463777</v>
      </c>
      <c r="H1697" s="19" t="n">
        <f aca="false">MAX(G1697-$C$3,0)</f>
        <v>0</v>
      </c>
    </row>
    <row r="1698" customFormat="false" ht="13.8" hidden="false" customHeight="false" outlineLevel="0" collapsed="false">
      <c r="F1698" s="17" t="n">
        <v>-0.210552080974497</v>
      </c>
      <c r="G1698" s="18" t="n">
        <v>99.2638945825831</v>
      </c>
      <c r="H1698" s="19" t="n">
        <f aca="false">MAX(G1698-$C$3,0)</f>
        <v>0</v>
      </c>
    </row>
    <row r="1699" customFormat="false" ht="13.8" hidden="false" customHeight="false" outlineLevel="0" collapsed="false">
      <c r="F1699" s="17" t="n">
        <v>0.21974556073668</v>
      </c>
      <c r="G1699" s="18" t="n">
        <v>102.330579036218</v>
      </c>
      <c r="H1699" s="19" t="n">
        <f aca="false">MAX(G1699-$C$3,0)</f>
        <v>1.33057903621767</v>
      </c>
    </row>
    <row r="1700" customFormat="false" ht="13.8" hidden="false" customHeight="false" outlineLevel="0" collapsed="false">
      <c r="F1700" s="17" t="n">
        <v>-0.243195413326086</v>
      </c>
      <c r="G1700" s="18" t="n">
        <v>99.0350347006054</v>
      </c>
      <c r="H1700" s="19" t="n">
        <f aca="false">MAX(G1700-$C$3,0)</f>
        <v>0</v>
      </c>
    </row>
    <row r="1701" customFormat="false" ht="13.8" hidden="false" customHeight="false" outlineLevel="0" collapsed="false">
      <c r="F1701" s="17" t="n">
        <v>1.758716921504</v>
      </c>
      <c r="G1701" s="18" t="n">
        <v>114.094865074528</v>
      </c>
      <c r="H1701" s="19" t="n">
        <f aca="false">MAX(G1701-$C$3,0)</f>
        <v>13.094865074528</v>
      </c>
    </row>
    <row r="1702" customFormat="false" ht="13.8" hidden="false" customHeight="false" outlineLevel="0" collapsed="false">
      <c r="F1702" s="17" t="n">
        <v>-0.435040779493025</v>
      </c>
      <c r="G1702" s="18" t="n">
        <v>97.7006446669924</v>
      </c>
      <c r="H1702" s="19" t="n">
        <f aca="false">MAX(G1702-$C$3,0)</f>
        <v>0</v>
      </c>
    </row>
    <row r="1703" customFormat="false" ht="13.8" hidden="false" customHeight="false" outlineLevel="0" collapsed="false">
      <c r="F1703" s="17" t="n">
        <v>0.51451699934931</v>
      </c>
      <c r="G1703" s="18" t="n">
        <v>104.485889326148</v>
      </c>
      <c r="H1703" s="19" t="n">
        <f aca="false">MAX(G1703-$C$3,0)</f>
        <v>3.48588932614817</v>
      </c>
    </row>
    <row r="1704" customFormat="false" ht="13.8" hidden="false" customHeight="false" outlineLevel="0" collapsed="false">
      <c r="F1704" s="17" t="n">
        <v>-0.272992068524023</v>
      </c>
      <c r="G1704" s="18" t="n">
        <v>98.8265933207837</v>
      </c>
      <c r="H1704" s="19" t="n">
        <f aca="false">MAX(G1704-$C$3,0)</f>
        <v>0</v>
      </c>
    </row>
    <row r="1705" customFormat="false" ht="13.8" hidden="false" customHeight="false" outlineLevel="0" collapsed="false">
      <c r="F1705" s="17" t="n">
        <v>1.9099157955528</v>
      </c>
      <c r="G1705" s="18" t="n">
        <v>115.321240189196</v>
      </c>
      <c r="H1705" s="19" t="n">
        <f aca="false">MAX(G1705-$C$3,0)</f>
        <v>14.3212401891956</v>
      </c>
    </row>
    <row r="1706" customFormat="false" ht="13.8" hidden="false" customHeight="false" outlineLevel="0" collapsed="false">
      <c r="F1706" s="17" t="n">
        <v>1.51501317237217</v>
      </c>
      <c r="G1706" s="18" t="n">
        <v>112.145573952899</v>
      </c>
      <c r="H1706" s="19" t="n">
        <f aca="false">MAX(G1706-$C$3,0)</f>
        <v>11.1455739528985</v>
      </c>
    </row>
    <row r="1707" customFormat="false" ht="13.8" hidden="false" customHeight="false" outlineLevel="0" collapsed="false">
      <c r="F1707" s="17" t="n">
        <v>1.73500736665207</v>
      </c>
      <c r="G1707" s="18" t="n">
        <v>113.903743153992</v>
      </c>
      <c r="H1707" s="19" t="n">
        <f aca="false">MAX(G1707-$C$3,0)</f>
        <v>12.9037431539915</v>
      </c>
    </row>
    <row r="1708" customFormat="false" ht="13.8" hidden="false" customHeight="false" outlineLevel="0" collapsed="false">
      <c r="F1708" s="17" t="n">
        <v>-1.74186078047897</v>
      </c>
      <c r="G1708" s="18" t="n">
        <v>89.0770770323304</v>
      </c>
      <c r="H1708" s="19" t="n">
        <f aca="false">MAX(G1708-$C$3,0)</f>
        <v>0</v>
      </c>
    </row>
    <row r="1709" customFormat="false" ht="13.8" hidden="false" customHeight="false" outlineLevel="0" collapsed="false">
      <c r="F1709" s="17" t="n">
        <v>0.974472073249659</v>
      </c>
      <c r="G1709" s="18" t="n">
        <v>107.940026974724</v>
      </c>
      <c r="H1709" s="19" t="n">
        <f aca="false">MAX(G1709-$C$3,0)</f>
        <v>6.94002697472418</v>
      </c>
    </row>
    <row r="1710" customFormat="false" ht="13.8" hidden="false" customHeight="false" outlineLevel="0" collapsed="false">
      <c r="F1710" s="17" t="n">
        <v>0.192442538016564</v>
      </c>
      <c r="G1710" s="18" t="n">
        <v>102.133208644112</v>
      </c>
      <c r="H1710" s="19" t="n">
        <f aca="false">MAX(G1710-$C$3,0)</f>
        <v>1.13320864411237</v>
      </c>
    </row>
    <row r="1711" customFormat="false" ht="13.8" hidden="false" customHeight="false" outlineLevel="0" collapsed="false">
      <c r="F1711" s="17" t="n">
        <v>0.479189060129104</v>
      </c>
      <c r="G1711" s="18" t="n">
        <v>104.2252027814</v>
      </c>
      <c r="H1711" s="19" t="n">
        <f aca="false">MAX(G1711-$C$3,0)</f>
        <v>3.22520278139957</v>
      </c>
    </row>
    <row r="1712" customFormat="false" ht="13.8" hidden="false" customHeight="false" outlineLevel="0" collapsed="false">
      <c r="F1712" s="17" t="n">
        <v>-1.33306662346535</v>
      </c>
      <c r="G1712" s="18" t="n">
        <v>91.68952495568</v>
      </c>
      <c r="H1712" s="19" t="n">
        <f aca="false">MAX(G1712-$C$3,0)</f>
        <v>0</v>
      </c>
    </row>
    <row r="1713" customFormat="false" ht="13.8" hidden="false" customHeight="false" outlineLevel="0" collapsed="false">
      <c r="F1713" s="17" t="n">
        <v>1.86179831421135</v>
      </c>
      <c r="G1713" s="18" t="n">
        <v>114.929535675173</v>
      </c>
      <c r="H1713" s="19" t="n">
        <f aca="false">MAX(G1713-$C$3,0)</f>
        <v>13.929535675173</v>
      </c>
    </row>
    <row r="1714" customFormat="false" ht="13.8" hidden="false" customHeight="false" outlineLevel="0" collapsed="false">
      <c r="F1714" s="17" t="n">
        <v>-0.366957760887716</v>
      </c>
      <c r="G1714" s="18" t="n">
        <v>98.1721287580871</v>
      </c>
      <c r="H1714" s="19" t="n">
        <f aca="false">MAX(G1714-$C$3,0)</f>
        <v>0</v>
      </c>
    </row>
    <row r="1715" customFormat="false" ht="13.8" hidden="false" customHeight="false" outlineLevel="0" collapsed="false">
      <c r="F1715" s="17" t="n">
        <v>-0.489497121021451</v>
      </c>
      <c r="G1715" s="18" t="n">
        <v>97.3251575816644</v>
      </c>
      <c r="H1715" s="19" t="n">
        <f aca="false">MAX(G1715-$C$3,0)</f>
        <v>0</v>
      </c>
    </row>
    <row r="1716" customFormat="false" ht="13.8" hidden="false" customHeight="false" outlineLevel="0" collapsed="false">
      <c r="F1716" s="17" t="n">
        <v>-0.322929323021983</v>
      </c>
      <c r="G1716" s="18" t="n">
        <v>98.4782424132464</v>
      </c>
      <c r="H1716" s="19" t="n">
        <f aca="false">MAX(G1716-$C$3,0)</f>
        <v>0</v>
      </c>
    </row>
    <row r="1717" customFormat="false" ht="13.8" hidden="false" customHeight="false" outlineLevel="0" collapsed="false">
      <c r="F1717" s="17" t="n">
        <v>-1.01566922021056</v>
      </c>
      <c r="G1717" s="18" t="n">
        <v>93.7706143128395</v>
      </c>
      <c r="H1717" s="19" t="n">
        <f aca="false">MAX(G1717-$C$3,0)</f>
        <v>0</v>
      </c>
    </row>
    <row r="1718" customFormat="false" ht="13.8" hidden="false" customHeight="false" outlineLevel="0" collapsed="false">
      <c r="F1718" s="17" t="n">
        <v>1.09137678283312</v>
      </c>
      <c r="G1718" s="18" t="n">
        <v>108.836001778368</v>
      </c>
      <c r="H1718" s="19" t="n">
        <f aca="false">MAX(G1718-$C$3,0)</f>
        <v>7.83600177836796</v>
      </c>
    </row>
    <row r="1719" customFormat="false" ht="13.8" hidden="false" customHeight="false" outlineLevel="0" collapsed="false">
      <c r="F1719" s="17" t="n">
        <v>-1.02795368803165</v>
      </c>
      <c r="G1719" s="18" t="n">
        <v>93.6891964870602</v>
      </c>
      <c r="H1719" s="19" t="n">
        <f aca="false">MAX(G1719-$C$3,0)</f>
        <v>0</v>
      </c>
    </row>
    <row r="1720" customFormat="false" ht="13.8" hidden="false" customHeight="false" outlineLevel="0" collapsed="false">
      <c r="F1720" s="17" t="n">
        <v>0.0172082964957534</v>
      </c>
      <c r="G1720" s="18" t="n">
        <v>100.87549123344</v>
      </c>
      <c r="H1720" s="19" t="n">
        <f aca="false">MAX(G1720-$C$3,0)</f>
        <v>0</v>
      </c>
    </row>
    <row r="1721" customFormat="false" ht="13.8" hidden="false" customHeight="false" outlineLevel="0" collapsed="false">
      <c r="F1721" s="17" t="n">
        <v>1.12496914067879</v>
      </c>
      <c r="G1721" s="18" t="n">
        <v>109.094831395274</v>
      </c>
      <c r="H1721" s="19" t="n">
        <f aca="false">MAX(G1721-$C$3,0)</f>
        <v>8.0948313952735</v>
      </c>
    </row>
    <row r="1722" customFormat="false" ht="13.8" hidden="false" customHeight="false" outlineLevel="0" collapsed="false">
      <c r="F1722" s="17" t="n">
        <v>-0.713640903131812</v>
      </c>
      <c r="G1722" s="18" t="n">
        <v>95.7947760551629</v>
      </c>
      <c r="H1722" s="19" t="n">
        <f aca="false">MAX(G1722-$C$3,0)</f>
        <v>0</v>
      </c>
    </row>
    <row r="1723" customFormat="false" ht="13.8" hidden="false" customHeight="false" outlineLevel="0" collapsed="false">
      <c r="F1723" s="17" t="n">
        <v>-0.821922632457218</v>
      </c>
      <c r="G1723" s="18" t="n">
        <v>95.0641074507332</v>
      </c>
      <c r="H1723" s="19" t="n">
        <f aca="false">MAX(G1723-$C$3,0)</f>
        <v>0</v>
      </c>
    </row>
    <row r="1724" customFormat="false" ht="13.8" hidden="false" customHeight="false" outlineLevel="0" collapsed="false">
      <c r="F1724" s="17" t="n">
        <v>0.277305436142815</v>
      </c>
      <c r="G1724" s="18" t="n">
        <v>102.747923242858</v>
      </c>
      <c r="H1724" s="19" t="n">
        <f aca="false">MAX(G1724-$C$3,0)</f>
        <v>1.74792324285758</v>
      </c>
    </row>
    <row r="1725" customFormat="false" ht="13.8" hidden="false" customHeight="false" outlineLevel="0" collapsed="false">
      <c r="F1725" s="17" t="n">
        <v>-2.48368959016333</v>
      </c>
      <c r="G1725" s="18" t="n">
        <v>84.5249545456326</v>
      </c>
      <c r="H1725" s="19" t="n">
        <f aca="false">MAX(G1725-$C$3,0)</f>
        <v>0</v>
      </c>
    </row>
    <row r="1726" customFormat="false" ht="13.8" hidden="false" customHeight="false" outlineLevel="0" collapsed="false">
      <c r="F1726" s="17" t="n">
        <v>0.961015020442342</v>
      </c>
      <c r="G1726" s="18" t="n">
        <v>107.837364703177</v>
      </c>
      <c r="H1726" s="19" t="n">
        <f aca="false">MAX(G1726-$C$3,0)</f>
        <v>6.83736470317655</v>
      </c>
    </row>
    <row r="1727" customFormat="false" ht="13.8" hidden="false" customHeight="false" outlineLevel="0" collapsed="false">
      <c r="F1727" s="17" t="n">
        <v>-0.447067448191069</v>
      </c>
      <c r="G1727" s="18" t="n">
        <v>97.6175939995382</v>
      </c>
      <c r="H1727" s="19" t="n">
        <f aca="false">MAX(G1727-$C$3,0)</f>
        <v>0</v>
      </c>
    </row>
    <row r="1728" customFormat="false" ht="13.8" hidden="false" customHeight="false" outlineLevel="0" collapsed="false">
      <c r="F1728" s="17" t="n">
        <v>0.155121805801147</v>
      </c>
      <c r="G1728" s="18" t="n">
        <v>101.864037057737</v>
      </c>
      <c r="H1728" s="19" t="n">
        <f aca="false">MAX(G1728-$C$3,0)</f>
        <v>0.864037057737392</v>
      </c>
    </row>
    <row r="1729" customFormat="false" ht="13.8" hidden="false" customHeight="false" outlineLevel="0" collapsed="false">
      <c r="F1729" s="17" t="n">
        <v>0.82992393634436</v>
      </c>
      <c r="G1729" s="18" t="n">
        <v>106.842380643111</v>
      </c>
      <c r="H1729" s="19" t="n">
        <f aca="false">MAX(G1729-$C$3,0)</f>
        <v>5.84238064311063</v>
      </c>
    </row>
    <row r="1730" customFormat="false" ht="13.8" hidden="false" customHeight="false" outlineLevel="0" collapsed="false">
      <c r="F1730" s="17" t="n">
        <v>1.59977645009542</v>
      </c>
      <c r="G1730" s="18" t="n">
        <v>112.819755778896</v>
      </c>
      <c r="H1730" s="19" t="n">
        <f aca="false">MAX(G1730-$C$3,0)</f>
        <v>11.8197557788964</v>
      </c>
    </row>
    <row r="1731" customFormat="false" ht="13.8" hidden="false" customHeight="false" outlineLevel="0" collapsed="false">
      <c r="F1731" s="17" t="n">
        <v>0.217808458908555</v>
      </c>
      <c r="G1731" s="18" t="n">
        <v>102.316563389513</v>
      </c>
      <c r="H1731" s="19" t="n">
        <f aca="false">MAX(G1731-$C$3,0)</f>
        <v>1.31656338951336</v>
      </c>
    </row>
    <row r="1732" customFormat="false" ht="13.8" hidden="false" customHeight="false" outlineLevel="0" collapsed="false">
      <c r="F1732" s="17" t="n">
        <v>2.11149438234276</v>
      </c>
      <c r="G1732" s="18" t="n">
        <v>116.976772050736</v>
      </c>
      <c r="H1732" s="19" t="n">
        <f aca="false">MAX(G1732-$C$3,0)</f>
        <v>15.9767720507356</v>
      </c>
    </row>
    <row r="1733" customFormat="false" ht="13.8" hidden="false" customHeight="false" outlineLevel="0" collapsed="false">
      <c r="F1733" s="17" t="n">
        <v>0.765181175549681</v>
      </c>
      <c r="G1733" s="18" t="n">
        <v>106.354373643133</v>
      </c>
      <c r="H1733" s="19" t="n">
        <f aca="false">MAX(G1733-$C$3,0)</f>
        <v>5.35437364313339</v>
      </c>
    </row>
    <row r="1734" customFormat="false" ht="13.8" hidden="false" customHeight="false" outlineLevel="0" collapsed="false">
      <c r="F1734" s="17" t="n">
        <v>1.2148415394055</v>
      </c>
      <c r="G1734" s="18" t="n">
        <v>109.790329897435</v>
      </c>
      <c r="H1734" s="19" t="n">
        <f aca="false">MAX(G1734-$C$3,0)</f>
        <v>8.79032989743536</v>
      </c>
    </row>
    <row r="1735" customFormat="false" ht="13.8" hidden="false" customHeight="false" outlineLevel="0" collapsed="false">
      <c r="F1735" s="17" t="n">
        <v>-0.37625680399213</v>
      </c>
      <c r="G1735" s="18" t="n">
        <v>98.107597713421</v>
      </c>
      <c r="H1735" s="19" t="n">
        <f aca="false">MAX(G1735-$C$3,0)</f>
        <v>0</v>
      </c>
    </row>
    <row r="1736" customFormat="false" ht="13.8" hidden="false" customHeight="false" outlineLevel="0" collapsed="false">
      <c r="F1736" s="17" t="n">
        <v>-0.89608276933011</v>
      </c>
      <c r="G1736" s="18" t="n">
        <v>94.5669042724881</v>
      </c>
      <c r="H1736" s="19" t="n">
        <f aca="false">MAX(G1736-$C$3,0)</f>
        <v>0</v>
      </c>
    </row>
    <row r="1737" customFormat="false" ht="13.8" hidden="false" customHeight="false" outlineLevel="0" collapsed="false">
      <c r="F1737" s="17" t="n">
        <v>-0.959430770136706</v>
      </c>
      <c r="G1737" s="18" t="n">
        <v>94.1442504840819</v>
      </c>
      <c r="H1737" s="19" t="n">
        <f aca="false">MAX(G1737-$C$3,0)</f>
        <v>0</v>
      </c>
    </row>
    <row r="1738" customFormat="false" ht="13.8" hidden="false" customHeight="false" outlineLevel="0" collapsed="false">
      <c r="F1738" s="17" t="n">
        <v>1.35650792281324</v>
      </c>
      <c r="G1738" s="18" t="n">
        <v>110.895662422878</v>
      </c>
      <c r="H1738" s="19" t="n">
        <f aca="false">MAX(G1738-$C$3,0)</f>
        <v>9.89566242287792</v>
      </c>
    </row>
    <row r="1739" customFormat="false" ht="13.8" hidden="false" customHeight="false" outlineLevel="0" collapsed="false">
      <c r="F1739" s="17" t="n">
        <v>0.817372185079106</v>
      </c>
      <c r="G1739" s="18" t="n">
        <v>106.747595521934</v>
      </c>
      <c r="H1739" s="19" t="n">
        <f aca="false">MAX(G1739-$C$3,0)</f>
        <v>5.74759552193385</v>
      </c>
    </row>
    <row r="1740" customFormat="false" ht="13.8" hidden="false" customHeight="false" outlineLevel="0" collapsed="false">
      <c r="F1740" s="17" t="n">
        <v>0.71633302122655</v>
      </c>
      <c r="G1740" s="18" t="n">
        <v>105.987650189448</v>
      </c>
      <c r="H1740" s="19" t="n">
        <f aca="false">MAX(G1740-$C$3,0)</f>
        <v>4.98765018944782</v>
      </c>
    </row>
    <row r="1741" customFormat="false" ht="13.8" hidden="false" customHeight="false" outlineLevel="0" collapsed="false">
      <c r="F1741" s="17" t="n">
        <v>1.59116827850161</v>
      </c>
      <c r="G1741" s="18" t="n">
        <v>112.751104456947</v>
      </c>
      <c r="H1741" s="19" t="n">
        <f aca="false">MAX(G1741-$C$3,0)</f>
        <v>11.7511044569467</v>
      </c>
    </row>
    <row r="1742" customFormat="false" ht="13.8" hidden="false" customHeight="false" outlineLevel="0" collapsed="false">
      <c r="F1742" s="17" t="n">
        <v>-0.990443878218753</v>
      </c>
      <c r="G1742" s="18" t="n">
        <v>93.9380223134516</v>
      </c>
      <c r="H1742" s="19" t="n">
        <f aca="false">MAX(G1742-$C$3,0)</f>
        <v>0</v>
      </c>
    </row>
    <row r="1743" customFormat="false" ht="13.8" hidden="false" customHeight="false" outlineLevel="0" collapsed="false">
      <c r="F1743" s="17" t="n">
        <v>0.248639159442063</v>
      </c>
      <c r="G1743" s="18" t="n">
        <v>102.539862924982</v>
      </c>
      <c r="H1743" s="19" t="n">
        <f aca="false">MAX(G1743-$C$3,0)</f>
        <v>1.53986292498236</v>
      </c>
    </row>
    <row r="1744" customFormat="false" ht="13.8" hidden="false" customHeight="false" outlineLevel="0" collapsed="false">
      <c r="F1744" s="17" t="n">
        <v>0.670800973374299</v>
      </c>
      <c r="G1744" s="18" t="n">
        <v>105.646960877353</v>
      </c>
      <c r="H1744" s="19" t="n">
        <f aca="false">MAX(G1744-$C$3,0)</f>
        <v>4.64696087735332</v>
      </c>
    </row>
    <row r="1745" customFormat="false" ht="13.8" hidden="false" customHeight="false" outlineLevel="0" collapsed="false">
      <c r="F1745" s="17" t="n">
        <v>0.24317475953326</v>
      </c>
      <c r="G1745" s="18" t="n">
        <v>102.500250054956</v>
      </c>
      <c r="H1745" s="19" t="n">
        <f aca="false">MAX(G1745-$C$3,0)</f>
        <v>1.50025005495553</v>
      </c>
    </row>
    <row r="1746" customFormat="false" ht="13.8" hidden="false" customHeight="false" outlineLevel="0" collapsed="false">
      <c r="F1746" s="17" t="n">
        <v>0.393816829900508</v>
      </c>
      <c r="G1746" s="18" t="n">
        <v>103.59791882739</v>
      </c>
      <c r="H1746" s="19" t="n">
        <f aca="false">MAX(G1746-$C$3,0)</f>
        <v>2.59791882738965</v>
      </c>
    </row>
    <row r="1747" customFormat="false" ht="13.8" hidden="false" customHeight="false" outlineLevel="0" collapsed="false">
      <c r="F1747" s="17" t="n">
        <v>0.88069043203907</v>
      </c>
      <c r="G1747" s="18" t="n">
        <v>107.226605518455</v>
      </c>
      <c r="H1747" s="19" t="n">
        <f aca="false">MAX(G1747-$C$3,0)</f>
        <v>6.22660551845529</v>
      </c>
    </row>
    <row r="1748" customFormat="false" ht="13.8" hidden="false" customHeight="false" outlineLevel="0" collapsed="false">
      <c r="F1748" s="17" t="n">
        <v>-1.50871405329208</v>
      </c>
      <c r="G1748" s="18" t="n">
        <v>90.5577702353854</v>
      </c>
      <c r="H1748" s="19" t="n">
        <f aca="false">MAX(G1748-$C$3,0)</f>
        <v>0</v>
      </c>
    </row>
    <row r="1749" customFormat="false" ht="13.8" hidden="false" customHeight="false" outlineLevel="0" collapsed="false">
      <c r="F1749" s="17" t="n">
        <v>0.600250025234691</v>
      </c>
      <c r="G1749" s="18" t="n">
        <v>105.121231758898</v>
      </c>
      <c r="H1749" s="19" t="n">
        <f aca="false">MAX(G1749-$C$3,0)</f>
        <v>4.12123175889776</v>
      </c>
    </row>
    <row r="1750" customFormat="false" ht="13.8" hidden="false" customHeight="false" outlineLevel="0" collapsed="false">
      <c r="F1750" s="17" t="n">
        <v>0.123418616256998</v>
      </c>
      <c r="G1750" s="18" t="n">
        <v>101.635938707753</v>
      </c>
      <c r="H1750" s="19" t="n">
        <f aca="false">MAX(G1750-$C$3,0)</f>
        <v>0.635938707752558</v>
      </c>
    </row>
    <row r="1751" customFormat="false" ht="13.8" hidden="false" customHeight="false" outlineLevel="0" collapsed="false">
      <c r="F1751" s="17" t="n">
        <v>-0.861052515849691</v>
      </c>
      <c r="G1751" s="18" t="n">
        <v>94.8014380734032</v>
      </c>
      <c r="H1751" s="19" t="n">
        <f aca="false">MAX(G1751-$C$3,0)</f>
        <v>0</v>
      </c>
    </row>
    <row r="1752" customFormat="false" ht="13.8" hidden="false" customHeight="false" outlineLevel="0" collapsed="false">
      <c r="F1752" s="17" t="n">
        <v>0.695760400418</v>
      </c>
      <c r="G1752" s="18" t="n">
        <v>105.8335816234</v>
      </c>
      <c r="H1752" s="19" t="n">
        <f aca="false">MAX(G1752-$C$3,0)</f>
        <v>4.8335816233996</v>
      </c>
    </row>
    <row r="1753" customFormat="false" ht="13.8" hidden="false" customHeight="false" outlineLevel="0" collapsed="false">
      <c r="F1753" s="17" t="n">
        <v>-0.934106240206983</v>
      </c>
      <c r="G1753" s="18" t="n">
        <v>94.3129870102701</v>
      </c>
      <c r="H1753" s="19" t="n">
        <f aca="false">MAX(G1753-$C$3,0)</f>
        <v>0</v>
      </c>
    </row>
    <row r="1754" customFormat="false" ht="13.8" hidden="false" customHeight="false" outlineLevel="0" collapsed="false">
      <c r="F1754" s="17" t="n">
        <v>-0.158608505003733</v>
      </c>
      <c r="G1754" s="18" t="n">
        <v>99.6291578298868</v>
      </c>
      <c r="H1754" s="19" t="n">
        <f aca="false">MAX(G1754-$C$3,0)</f>
        <v>0</v>
      </c>
    </row>
    <row r="1755" customFormat="false" ht="13.8" hidden="false" customHeight="false" outlineLevel="0" collapsed="false">
      <c r="F1755" s="17" t="n">
        <v>1.17389029551593</v>
      </c>
      <c r="G1755" s="18" t="n">
        <v>109.472870965514</v>
      </c>
      <c r="H1755" s="19" t="n">
        <f aca="false">MAX(G1755-$C$3,0)</f>
        <v>8.47287096551412</v>
      </c>
    </row>
    <row r="1756" customFormat="false" ht="13.8" hidden="false" customHeight="false" outlineLevel="0" collapsed="false">
      <c r="F1756" s="17" t="n">
        <v>1.20148826164765</v>
      </c>
      <c r="G1756" s="18" t="n">
        <v>109.686712672599</v>
      </c>
      <c r="H1756" s="19" t="n">
        <f aca="false">MAX(G1756-$C$3,0)</f>
        <v>8.68671267259941</v>
      </c>
    </row>
    <row r="1757" customFormat="false" ht="13.8" hidden="false" customHeight="false" outlineLevel="0" collapsed="false">
      <c r="F1757" s="17" t="n">
        <v>-0.22811973878949</v>
      </c>
      <c r="G1757" s="18" t="n">
        <v>99.1406634444834</v>
      </c>
      <c r="H1757" s="19" t="n">
        <f aca="false">MAX(G1757-$C$3,0)</f>
        <v>0</v>
      </c>
    </row>
    <row r="1758" customFormat="false" ht="13.8" hidden="false" customHeight="false" outlineLevel="0" collapsed="false">
      <c r="F1758" s="17" t="n">
        <v>-0.453289503082781</v>
      </c>
      <c r="G1758" s="18" t="n">
        <v>97.574655050968</v>
      </c>
      <c r="H1758" s="19" t="n">
        <f aca="false">MAX(G1758-$C$3,0)</f>
        <v>0</v>
      </c>
    </row>
    <row r="1759" customFormat="false" ht="13.8" hidden="false" customHeight="false" outlineLevel="0" collapsed="false">
      <c r="F1759" s="17" t="n">
        <v>-0.559025994687132</v>
      </c>
      <c r="G1759" s="18" t="n">
        <v>96.8478392003462</v>
      </c>
      <c r="H1759" s="19" t="n">
        <f aca="false">MAX(G1759-$C$3,0)</f>
        <v>0</v>
      </c>
    </row>
    <row r="1760" customFormat="false" ht="13.8" hidden="false" customHeight="false" outlineLevel="0" collapsed="false">
      <c r="F1760" s="17" t="n">
        <v>0.0577193780457285</v>
      </c>
      <c r="G1760" s="18" t="n">
        <v>101.164870015111</v>
      </c>
      <c r="H1760" s="19" t="n">
        <f aca="false">MAX(G1760-$C$3,0)</f>
        <v>0.164870015110694</v>
      </c>
    </row>
    <row r="1761" customFormat="false" ht="13.8" hidden="false" customHeight="false" outlineLevel="0" collapsed="false">
      <c r="F1761" s="17" t="n">
        <v>-0.240505156526137</v>
      </c>
      <c r="G1761" s="18" t="n">
        <v>99.0538759156578</v>
      </c>
      <c r="H1761" s="19" t="n">
        <f aca="false">MAX(G1761-$C$3,0)</f>
        <v>0</v>
      </c>
    </row>
    <row r="1762" customFormat="false" ht="13.8" hidden="false" customHeight="false" outlineLevel="0" collapsed="false">
      <c r="F1762" s="17" t="n">
        <v>-0.598750069121334</v>
      </c>
      <c r="G1762" s="18" t="n">
        <v>96.5761834396753</v>
      </c>
      <c r="H1762" s="19" t="n">
        <f aca="false">MAX(G1762-$C$3,0)</f>
        <v>0</v>
      </c>
    </row>
    <row r="1763" customFormat="false" ht="13.8" hidden="false" customHeight="false" outlineLevel="0" collapsed="false">
      <c r="F1763" s="17" t="n">
        <v>0.214754464856777</v>
      </c>
      <c r="G1763" s="18" t="n">
        <v>102.294470514199</v>
      </c>
      <c r="H1763" s="19" t="n">
        <f aca="false">MAX(G1763-$C$3,0)</f>
        <v>1.29447051419851</v>
      </c>
    </row>
    <row r="1764" customFormat="false" ht="13.8" hidden="false" customHeight="false" outlineLevel="0" collapsed="false">
      <c r="F1764" s="17" t="n">
        <v>0.0763364088696788</v>
      </c>
      <c r="G1764" s="18" t="n">
        <v>101.298133460334</v>
      </c>
      <c r="H1764" s="19" t="n">
        <f aca="false">MAX(G1764-$C$3,0)</f>
        <v>0.298133460334356</v>
      </c>
    </row>
    <row r="1765" customFormat="false" ht="13.8" hidden="false" customHeight="false" outlineLevel="0" collapsed="false">
      <c r="F1765" s="17" t="n">
        <v>-1.22695763544742</v>
      </c>
      <c r="G1765" s="18" t="n">
        <v>92.3800623159</v>
      </c>
      <c r="H1765" s="19" t="n">
        <f aca="false">MAX(G1765-$C$3,0)</f>
        <v>0</v>
      </c>
    </row>
    <row r="1766" customFormat="false" ht="13.8" hidden="false" customHeight="false" outlineLevel="0" collapsed="false">
      <c r="F1766" s="17" t="n">
        <v>1.35604102700989</v>
      </c>
      <c r="G1766" s="18" t="n">
        <v>110.892001316374</v>
      </c>
      <c r="H1766" s="19" t="n">
        <f aca="false">MAX(G1766-$C$3,0)</f>
        <v>9.89200131637385</v>
      </c>
    </row>
    <row r="1767" customFormat="false" ht="13.8" hidden="false" customHeight="false" outlineLevel="0" collapsed="false">
      <c r="F1767" s="17" t="n">
        <v>-0.809695168578</v>
      </c>
      <c r="G1767" s="18" t="n">
        <v>95.1463365868026</v>
      </c>
      <c r="H1767" s="19" t="n">
        <f aca="false">MAX(G1767-$C$3,0)</f>
        <v>0</v>
      </c>
    </row>
    <row r="1768" customFormat="false" ht="13.8" hidden="false" customHeight="false" outlineLevel="0" collapsed="false">
      <c r="F1768" s="17" t="n">
        <v>-0.19135522394791</v>
      </c>
      <c r="G1768" s="18" t="n">
        <v>99.3987291471829</v>
      </c>
      <c r="H1768" s="19" t="n">
        <f aca="false">MAX(G1768-$C$3,0)</f>
        <v>0</v>
      </c>
    </row>
    <row r="1769" customFormat="false" ht="13.8" hidden="false" customHeight="false" outlineLevel="0" collapsed="false">
      <c r="F1769" s="17" t="n">
        <v>1.13900223092177</v>
      </c>
      <c r="G1769" s="18" t="n">
        <v>109.203138759351</v>
      </c>
      <c r="H1769" s="19" t="n">
        <f aca="false">MAX(G1769-$C$3,0)</f>
        <v>8.20313875935148</v>
      </c>
    </row>
    <row r="1770" customFormat="false" ht="13.8" hidden="false" customHeight="false" outlineLevel="0" collapsed="false">
      <c r="F1770" s="17" t="n">
        <v>0.343689840906636</v>
      </c>
      <c r="G1770" s="18" t="n">
        <v>103.231364629471</v>
      </c>
      <c r="H1770" s="19" t="n">
        <f aca="false">MAX(G1770-$C$3,0)</f>
        <v>2.2313646294712</v>
      </c>
    </row>
    <row r="1771" customFormat="false" ht="13.8" hidden="false" customHeight="false" outlineLevel="0" collapsed="false">
      <c r="F1771" s="17" t="n">
        <v>-1.88883902849202</v>
      </c>
      <c r="G1771" s="18" t="n">
        <v>88.1560991845472</v>
      </c>
      <c r="H1771" s="19" t="n">
        <f aca="false">MAX(G1771-$C$3,0)</f>
        <v>0</v>
      </c>
    </row>
    <row r="1772" customFormat="false" ht="13.8" hidden="false" customHeight="false" outlineLevel="0" collapsed="false">
      <c r="F1772" s="17" t="n">
        <v>1.30702809564098</v>
      </c>
      <c r="G1772" s="18" t="n">
        <v>110.508343948261</v>
      </c>
      <c r="H1772" s="19" t="n">
        <f aca="false">MAX(G1772-$C$3,0)</f>
        <v>9.50834394826109</v>
      </c>
    </row>
    <row r="1773" customFormat="false" ht="13.8" hidden="false" customHeight="false" outlineLevel="0" collapsed="false">
      <c r="F1773" s="17" t="n">
        <v>-0.786192667568845</v>
      </c>
      <c r="G1773" s="18" t="n">
        <v>95.3045896319777</v>
      </c>
      <c r="H1773" s="19" t="n">
        <f aca="false">MAX(G1773-$C$3,0)</f>
        <v>0</v>
      </c>
    </row>
    <row r="1774" customFormat="false" ht="13.8" hidden="false" customHeight="false" outlineLevel="0" collapsed="false">
      <c r="F1774" s="17" t="n">
        <v>0.288855086507681</v>
      </c>
      <c r="G1774" s="18" t="n">
        <v>102.831870061993</v>
      </c>
      <c r="H1774" s="19" t="n">
        <f aca="false">MAX(G1774-$C$3,0)</f>
        <v>1.83187006199279</v>
      </c>
    </row>
    <row r="1775" customFormat="false" ht="13.8" hidden="false" customHeight="false" outlineLevel="0" collapsed="false">
      <c r="F1775" s="17" t="n">
        <v>0.483367010904559</v>
      </c>
      <c r="G1775" s="18" t="n">
        <v>104.25599813692</v>
      </c>
      <c r="H1775" s="19" t="n">
        <f aca="false">MAX(G1775-$C$3,0)</f>
        <v>3.25599813692028</v>
      </c>
    </row>
    <row r="1776" customFormat="false" ht="13.8" hidden="false" customHeight="false" outlineLevel="0" collapsed="false">
      <c r="F1776" s="17" t="n">
        <v>0.670724723562657</v>
      </c>
      <c r="G1776" s="18" t="n">
        <v>105.646391264717</v>
      </c>
      <c r="H1776" s="19" t="n">
        <f aca="false">MAX(G1776-$C$3,0)</f>
        <v>4.64639126471735</v>
      </c>
    </row>
    <row r="1777" customFormat="false" ht="13.8" hidden="false" customHeight="false" outlineLevel="0" collapsed="false">
      <c r="F1777" s="17" t="n">
        <v>-0.192938775767942</v>
      </c>
      <c r="G1777" s="18" t="n">
        <v>99.3875996947126</v>
      </c>
      <c r="H1777" s="19" t="n">
        <f aca="false">MAX(G1777-$C$3,0)</f>
        <v>0</v>
      </c>
    </row>
    <row r="1778" customFormat="false" ht="13.8" hidden="false" customHeight="false" outlineLevel="0" collapsed="false">
      <c r="F1778" s="17" t="n">
        <v>1.51752011887839</v>
      </c>
      <c r="G1778" s="18" t="n">
        <v>112.165455524011</v>
      </c>
      <c r="H1778" s="19" t="n">
        <f aca="false">MAX(G1778-$C$3,0)</f>
        <v>11.1654555240115</v>
      </c>
    </row>
    <row r="1779" customFormat="false" ht="13.8" hidden="false" customHeight="false" outlineLevel="0" collapsed="false">
      <c r="F1779" s="17" t="n">
        <v>-0.66789309333545</v>
      </c>
      <c r="G1779" s="18" t="n">
        <v>96.1051603694403</v>
      </c>
      <c r="H1779" s="19" t="n">
        <f aca="false">MAX(G1779-$C$3,0)</f>
        <v>0</v>
      </c>
    </row>
    <row r="1780" customFormat="false" ht="13.8" hidden="false" customHeight="false" outlineLevel="0" collapsed="false">
      <c r="F1780" s="17" t="n">
        <v>-0.980509654572357</v>
      </c>
      <c r="G1780" s="18" t="n">
        <v>94.0040327937956</v>
      </c>
      <c r="H1780" s="19" t="n">
        <f aca="false">MAX(G1780-$C$3,0)</f>
        <v>0</v>
      </c>
    </row>
    <row r="1781" customFormat="false" ht="13.8" hidden="false" customHeight="false" outlineLevel="0" collapsed="false">
      <c r="F1781" s="17" t="n">
        <v>-0.477123897813218</v>
      </c>
      <c r="G1781" s="18" t="n">
        <v>97.4103464728135</v>
      </c>
      <c r="H1781" s="19" t="n">
        <f aca="false">MAX(G1781-$C$3,0)</f>
        <v>0</v>
      </c>
    </row>
    <row r="1782" customFormat="false" ht="13.8" hidden="false" customHeight="false" outlineLevel="0" collapsed="false">
      <c r="F1782" s="17" t="n">
        <v>-0.299799951048419</v>
      </c>
      <c r="G1782" s="18" t="n">
        <v>98.6394347247236</v>
      </c>
      <c r="H1782" s="19" t="n">
        <f aca="false">MAX(G1782-$C$3,0)</f>
        <v>0</v>
      </c>
    </row>
    <row r="1783" customFormat="false" ht="13.8" hidden="false" customHeight="false" outlineLevel="0" collapsed="false">
      <c r="F1783" s="17" t="n">
        <v>-0.0483043001114998</v>
      </c>
      <c r="G1783" s="18" t="n">
        <v>100.409272259054</v>
      </c>
      <c r="H1783" s="19" t="n">
        <f aca="false">MAX(G1783-$C$3,0)</f>
        <v>0</v>
      </c>
    </row>
    <row r="1784" customFormat="false" ht="13.8" hidden="false" customHeight="false" outlineLevel="0" collapsed="false">
      <c r="F1784" s="17" t="n">
        <v>0.383001809637098</v>
      </c>
      <c r="G1784" s="18" t="n">
        <v>103.518723908089</v>
      </c>
      <c r="H1784" s="19" t="n">
        <f aca="false">MAX(G1784-$C$3,0)</f>
        <v>2.51872390808943</v>
      </c>
    </row>
    <row r="1785" customFormat="false" ht="13.8" hidden="false" customHeight="false" outlineLevel="0" collapsed="false">
      <c r="F1785" s="17" t="n">
        <v>0.453772836898535</v>
      </c>
      <c r="G1785" s="18" t="n">
        <v>104.038057634671</v>
      </c>
      <c r="H1785" s="19" t="n">
        <f aca="false">MAX(G1785-$C$3,0)</f>
        <v>3.03805763467071</v>
      </c>
    </row>
    <row r="1786" customFormat="false" ht="13.8" hidden="false" customHeight="false" outlineLevel="0" collapsed="false">
      <c r="F1786" s="17" t="n">
        <v>-1.22676939214577</v>
      </c>
      <c r="G1786" s="18" t="n">
        <v>92.3812919776808</v>
      </c>
      <c r="H1786" s="19" t="n">
        <f aca="false">MAX(G1786-$C$3,0)</f>
        <v>0</v>
      </c>
    </row>
    <row r="1787" customFormat="false" ht="13.8" hidden="false" customHeight="false" outlineLevel="0" collapsed="false">
      <c r="F1787" s="17" t="n">
        <v>0.306467072031258</v>
      </c>
      <c r="G1787" s="18" t="n">
        <v>102.960012065326</v>
      </c>
      <c r="H1787" s="19" t="n">
        <f aca="false">MAX(G1787-$C$3,0)</f>
        <v>1.96001206532598</v>
      </c>
    </row>
    <row r="1788" customFormat="false" ht="13.8" hidden="false" customHeight="false" outlineLevel="0" collapsed="false">
      <c r="F1788" s="17" t="n">
        <v>-1.05984078963349</v>
      </c>
      <c r="G1788" s="18" t="n">
        <v>93.4781879437192</v>
      </c>
      <c r="H1788" s="19" t="n">
        <f aca="false">MAX(G1788-$C$3,0)</f>
        <v>0</v>
      </c>
    </row>
    <row r="1789" customFormat="false" ht="13.8" hidden="false" customHeight="false" outlineLevel="0" collapsed="false">
      <c r="F1789" s="17" t="n">
        <v>-0.259095244419611</v>
      </c>
      <c r="G1789" s="18" t="n">
        <v>98.9237533833343</v>
      </c>
      <c r="H1789" s="19" t="n">
        <f aca="false">MAX(G1789-$C$3,0)</f>
        <v>0</v>
      </c>
    </row>
    <row r="1790" customFormat="false" ht="13.8" hidden="false" customHeight="false" outlineLevel="0" collapsed="false">
      <c r="F1790" s="17" t="n">
        <v>-0.580752537983291</v>
      </c>
      <c r="G1790" s="18" t="n">
        <v>96.6991662319145</v>
      </c>
      <c r="H1790" s="19" t="n">
        <f aca="false">MAX(G1790-$C$3,0)</f>
        <v>0</v>
      </c>
    </row>
    <row r="1791" customFormat="false" ht="13.8" hidden="false" customHeight="false" outlineLevel="0" collapsed="false">
      <c r="F1791" s="17" t="n">
        <v>1.01357529253773</v>
      </c>
      <c r="G1791" s="18" t="n">
        <v>108.238895782848</v>
      </c>
      <c r="H1791" s="19" t="n">
        <f aca="false">MAX(G1791-$C$3,0)</f>
        <v>7.2388957828481</v>
      </c>
    </row>
    <row r="1792" customFormat="false" ht="13.8" hidden="false" customHeight="false" outlineLevel="0" collapsed="false">
      <c r="F1792" s="17" t="n">
        <v>-1.77802832282477</v>
      </c>
      <c r="G1792" s="18" t="n">
        <v>88.8495595686489</v>
      </c>
      <c r="H1792" s="19" t="n">
        <f aca="false">MAX(G1792-$C$3,0)</f>
        <v>0</v>
      </c>
    </row>
    <row r="1793" customFormat="false" ht="13.8" hidden="false" customHeight="false" outlineLevel="0" collapsed="false">
      <c r="F1793" s="17" t="n">
        <v>0.832619454241621</v>
      </c>
      <c r="G1793" s="18" t="n">
        <v>106.862746944557</v>
      </c>
      <c r="H1793" s="19" t="n">
        <f aca="false">MAX(G1793-$C$3,0)</f>
        <v>5.86274694455658</v>
      </c>
    </row>
    <row r="1794" customFormat="false" ht="13.8" hidden="false" customHeight="false" outlineLevel="0" collapsed="false">
      <c r="F1794" s="17" t="n">
        <v>0.49366475804126</v>
      </c>
      <c r="G1794" s="18" t="n">
        <v>104.331940901656</v>
      </c>
      <c r="H1794" s="19" t="n">
        <f aca="false">MAX(G1794-$C$3,0)</f>
        <v>3.33194090165631</v>
      </c>
    </row>
    <row r="1795" customFormat="false" ht="13.8" hidden="false" customHeight="false" outlineLevel="0" collapsed="false">
      <c r="F1795" s="17" t="n">
        <v>0.674228921313649</v>
      </c>
      <c r="G1795" s="18" t="n">
        <v>105.672572014633</v>
      </c>
      <c r="H1795" s="19" t="n">
        <f aca="false">MAX(G1795-$C$3,0)</f>
        <v>4.67257201463303</v>
      </c>
    </row>
    <row r="1796" customFormat="false" ht="13.8" hidden="false" customHeight="false" outlineLevel="0" collapsed="false">
      <c r="F1796" s="17" t="n">
        <v>-0.678666767928935</v>
      </c>
      <c r="G1796" s="18" t="n">
        <v>96.0319740092581</v>
      </c>
      <c r="H1796" s="19" t="n">
        <f aca="false">MAX(G1796-$C$3,0)</f>
        <v>0</v>
      </c>
    </row>
    <row r="1797" customFormat="false" ht="13.8" hidden="false" customHeight="false" outlineLevel="0" collapsed="false">
      <c r="F1797" s="17" t="n">
        <v>0.730433599443582</v>
      </c>
      <c r="G1797" s="18" t="n">
        <v>106.093379089719</v>
      </c>
      <c r="H1797" s="19" t="n">
        <f aca="false">MAX(G1797-$C$3,0)</f>
        <v>5.09337908971868</v>
      </c>
    </row>
    <row r="1798" customFormat="false" ht="13.8" hidden="false" customHeight="false" outlineLevel="0" collapsed="false">
      <c r="F1798" s="17" t="n">
        <v>1.89625283688653</v>
      </c>
      <c r="G1798" s="18" t="n">
        <v>115.209880172307</v>
      </c>
      <c r="H1798" s="19" t="n">
        <f aca="false">MAX(G1798-$C$3,0)</f>
        <v>14.2098801723071</v>
      </c>
    </row>
    <row r="1799" customFormat="false" ht="13.8" hidden="false" customHeight="false" outlineLevel="0" collapsed="false">
      <c r="F1799" s="17" t="n">
        <v>1.35351067715489</v>
      </c>
      <c r="G1799" s="18" t="n">
        <v>110.872161988994</v>
      </c>
      <c r="H1799" s="19" t="n">
        <f aca="false">MAX(G1799-$C$3,0)</f>
        <v>9.87216198899444</v>
      </c>
    </row>
    <row r="1800" customFormat="false" ht="13.8" hidden="false" customHeight="false" outlineLevel="0" collapsed="false">
      <c r="F1800" s="17" t="n">
        <v>0.660544531814307</v>
      </c>
      <c r="G1800" s="18" t="n">
        <v>105.570369259026</v>
      </c>
      <c r="H1800" s="19" t="n">
        <f aca="false">MAX(G1800-$C$3,0)</f>
        <v>4.57036925902614</v>
      </c>
    </row>
    <row r="1801" customFormat="false" ht="13.8" hidden="false" customHeight="false" outlineLevel="0" collapsed="false">
      <c r="F1801" s="17" t="n">
        <v>-0.421746588946055</v>
      </c>
      <c r="G1801" s="18" t="n">
        <v>97.7925304825027</v>
      </c>
      <c r="H1801" s="19" t="n">
        <f aca="false">MAX(G1801-$C$3,0)</f>
        <v>0</v>
      </c>
    </row>
    <row r="1802" customFormat="false" ht="13.8" hidden="false" customHeight="false" outlineLevel="0" collapsed="false">
      <c r="F1802" s="17" t="n">
        <v>-0.643899917394702</v>
      </c>
      <c r="G1802" s="18" t="n">
        <v>96.268348251892</v>
      </c>
      <c r="H1802" s="19" t="n">
        <f aca="false">MAX(G1802-$C$3,0)</f>
        <v>0</v>
      </c>
    </row>
    <row r="1803" customFormat="false" ht="13.8" hidden="false" customHeight="false" outlineLevel="0" collapsed="false">
      <c r="F1803" s="17" t="n">
        <v>0.769859504870307</v>
      </c>
      <c r="G1803" s="18" t="n">
        <v>106.389562323642</v>
      </c>
      <c r="H1803" s="19" t="n">
        <f aca="false">MAX(G1803-$C$3,0)</f>
        <v>5.38956232364185</v>
      </c>
    </row>
    <row r="1804" customFormat="false" ht="13.8" hidden="false" customHeight="false" outlineLevel="0" collapsed="false">
      <c r="F1804" s="17" t="n">
        <v>2.56596134970048</v>
      </c>
      <c r="G1804" s="18" t="n">
        <v>120.79695195861</v>
      </c>
      <c r="H1804" s="19" t="n">
        <f aca="false">MAX(G1804-$C$3,0)</f>
        <v>19.7969519586104</v>
      </c>
    </row>
    <row r="1805" customFormat="false" ht="13.8" hidden="false" customHeight="false" outlineLevel="0" collapsed="false">
      <c r="F1805" s="17" t="n">
        <v>0.437464410482358</v>
      </c>
      <c r="G1805" s="18" t="n">
        <v>103.918152188277</v>
      </c>
      <c r="H1805" s="19" t="n">
        <f aca="false">MAX(G1805-$C$3,0)</f>
        <v>2.91815218827691</v>
      </c>
    </row>
    <row r="1806" customFormat="false" ht="13.8" hidden="false" customHeight="false" outlineLevel="0" collapsed="false">
      <c r="F1806" s="17" t="n">
        <v>0.642068478289997</v>
      </c>
      <c r="G1806" s="18" t="n">
        <v>105.432536454669</v>
      </c>
      <c r="H1806" s="19" t="n">
        <f aca="false">MAX(G1806-$C$3,0)</f>
        <v>4.43253645466859</v>
      </c>
    </row>
    <row r="1807" customFormat="false" ht="13.8" hidden="false" customHeight="false" outlineLevel="0" collapsed="false">
      <c r="F1807" s="17" t="n">
        <v>0.0963362363987586</v>
      </c>
      <c r="G1807" s="18" t="n">
        <v>101.441490763286</v>
      </c>
      <c r="H1807" s="19" t="n">
        <f aca="false">MAX(G1807-$C$3,0)</f>
        <v>0.441490763286453</v>
      </c>
    </row>
    <row r="1808" customFormat="false" ht="13.8" hidden="false" customHeight="false" outlineLevel="0" collapsed="false">
      <c r="F1808" s="17" t="n">
        <v>0.894063316845965</v>
      </c>
      <c r="G1808" s="18" t="n">
        <v>107.328047568053</v>
      </c>
      <c r="H1808" s="19" t="n">
        <f aca="false">MAX(G1808-$C$3,0)</f>
        <v>6.32804756805272</v>
      </c>
    </row>
    <row r="1809" customFormat="false" ht="13.8" hidden="false" customHeight="false" outlineLevel="0" collapsed="false">
      <c r="F1809" s="17" t="n">
        <v>0.765783907087428</v>
      </c>
      <c r="G1809" s="18" t="n">
        <v>106.358906515885</v>
      </c>
      <c r="H1809" s="19" t="n">
        <f aca="false">MAX(G1809-$C$3,0)</f>
        <v>5.35890651588475</v>
      </c>
    </row>
    <row r="1810" customFormat="false" ht="13.8" hidden="false" customHeight="false" outlineLevel="0" collapsed="false">
      <c r="F1810" s="17" t="n">
        <v>0.118159740825816</v>
      </c>
      <c r="G1810" s="18" t="n">
        <v>101.598151531188</v>
      </c>
      <c r="H1810" s="19" t="n">
        <f aca="false">MAX(G1810-$C$3,0)</f>
        <v>0.59815153118825</v>
      </c>
    </row>
    <row r="1811" customFormat="false" ht="13.8" hidden="false" customHeight="false" outlineLevel="0" collapsed="false">
      <c r="F1811" s="17" t="n">
        <v>0.40930993736069</v>
      </c>
      <c r="G1811" s="18" t="n">
        <v>103.711475453041</v>
      </c>
      <c r="H1811" s="19" t="n">
        <f aca="false">MAX(G1811-$C$3,0)</f>
        <v>2.71147545304053</v>
      </c>
    </row>
    <row r="1812" customFormat="false" ht="13.8" hidden="false" customHeight="false" outlineLevel="0" collapsed="false">
      <c r="F1812" s="17" t="n">
        <v>-1.61358695397083</v>
      </c>
      <c r="G1812" s="18" t="n">
        <v>89.8887107784682</v>
      </c>
      <c r="H1812" s="19" t="n">
        <f aca="false">MAX(G1812-$C$3,0)</f>
        <v>0</v>
      </c>
    </row>
    <row r="1813" customFormat="false" ht="13.8" hidden="false" customHeight="false" outlineLevel="0" collapsed="false">
      <c r="F1813" s="17" t="n">
        <v>-0.656434061030482</v>
      </c>
      <c r="G1813" s="18" t="n">
        <v>96.1830636263706</v>
      </c>
      <c r="H1813" s="19" t="n">
        <f aca="false">MAX(G1813-$C$3,0)</f>
        <v>0</v>
      </c>
    </row>
    <row r="1814" customFormat="false" ht="13.8" hidden="false" customHeight="false" outlineLevel="0" collapsed="false">
      <c r="F1814" s="17" t="n">
        <v>-0.275494892285084</v>
      </c>
      <c r="G1814" s="18" t="n">
        <v>98.8091048970618</v>
      </c>
      <c r="H1814" s="19" t="n">
        <f aca="false">MAX(G1814-$C$3,0)</f>
        <v>0</v>
      </c>
    </row>
    <row r="1815" customFormat="false" ht="13.8" hidden="false" customHeight="false" outlineLevel="0" collapsed="false">
      <c r="F1815" s="17" t="n">
        <v>0.133275004443622</v>
      </c>
      <c r="G1815" s="18" t="n">
        <v>101.706798757733</v>
      </c>
      <c r="H1815" s="19" t="n">
        <f aca="false">MAX(G1815-$C$3,0)</f>
        <v>0.706798757733253</v>
      </c>
    </row>
    <row r="1816" customFormat="false" ht="13.8" hidden="false" customHeight="false" outlineLevel="0" collapsed="false">
      <c r="F1816" s="17" t="n">
        <v>-0.138864434443396</v>
      </c>
      <c r="G1816" s="18" t="n">
        <v>99.7683488936549</v>
      </c>
      <c r="H1816" s="19" t="n">
        <f aca="false">MAX(G1816-$C$3,0)</f>
        <v>0</v>
      </c>
    </row>
    <row r="1817" customFormat="false" ht="13.8" hidden="false" customHeight="false" outlineLevel="0" collapsed="false">
      <c r="F1817" s="17" t="n">
        <v>1.33842181388055</v>
      </c>
      <c r="G1817" s="18" t="n">
        <v>110.753930712526</v>
      </c>
      <c r="H1817" s="19" t="n">
        <f aca="false">MAX(G1817-$C$3,0)</f>
        <v>9.75393071252606</v>
      </c>
    </row>
    <row r="1818" customFormat="false" ht="13.8" hidden="false" customHeight="false" outlineLevel="0" collapsed="false">
      <c r="F1818" s="17" t="n">
        <v>-0.548094466223174</v>
      </c>
      <c r="G1818" s="18" t="n">
        <v>96.9227291757562</v>
      </c>
      <c r="H1818" s="19" t="n">
        <f aca="false">MAX(G1818-$C$3,0)</f>
        <v>0</v>
      </c>
    </row>
    <row r="1819" customFormat="false" ht="13.8" hidden="false" customHeight="false" outlineLevel="0" collapsed="false">
      <c r="F1819" s="17" t="n">
        <v>-1.12440785807779</v>
      </c>
      <c r="G1819" s="18" t="n">
        <v>93.0523784603444</v>
      </c>
      <c r="H1819" s="19" t="n">
        <f aca="false">MAX(G1819-$C$3,0)</f>
        <v>0</v>
      </c>
    </row>
    <row r="1820" customFormat="false" ht="13.8" hidden="false" customHeight="false" outlineLevel="0" collapsed="false">
      <c r="F1820" s="17" t="n">
        <v>0.0119847716278088</v>
      </c>
      <c r="G1820" s="18" t="n">
        <v>100.838238844504</v>
      </c>
      <c r="H1820" s="19" t="n">
        <f aca="false">MAX(G1820-$C$3,0)</f>
        <v>0</v>
      </c>
    </row>
    <row r="1821" customFormat="false" ht="13.8" hidden="false" customHeight="false" outlineLevel="0" collapsed="false">
      <c r="F1821" s="17" t="n">
        <v>-0.555373611849152</v>
      </c>
      <c r="G1821" s="18" t="n">
        <v>96.8728545923726</v>
      </c>
      <c r="H1821" s="19" t="n">
        <f aca="false">MAX(G1821-$C$3,0)</f>
        <v>0</v>
      </c>
    </row>
    <row r="1822" customFormat="false" ht="13.8" hidden="false" customHeight="false" outlineLevel="0" collapsed="false">
      <c r="F1822" s="17" t="n">
        <v>0.658560710556024</v>
      </c>
      <c r="G1822" s="18" t="n">
        <v>105.555561166408</v>
      </c>
      <c r="H1822" s="19" t="n">
        <f aca="false">MAX(G1822-$C$3,0)</f>
        <v>4.5555611664081</v>
      </c>
    </row>
    <row r="1823" customFormat="false" ht="13.8" hidden="false" customHeight="false" outlineLevel="0" collapsed="false">
      <c r="F1823" s="17" t="n">
        <v>0.256679249865612</v>
      </c>
      <c r="G1823" s="18" t="n">
        <v>102.598175487441</v>
      </c>
      <c r="H1823" s="19" t="n">
        <f aca="false">MAX(G1823-$C$3,0)</f>
        <v>1.59817548744124</v>
      </c>
    </row>
    <row r="1824" customFormat="false" ht="13.8" hidden="false" customHeight="false" outlineLevel="0" collapsed="false">
      <c r="F1824" s="17" t="n">
        <v>0.568998949659915</v>
      </c>
      <c r="G1824" s="18" t="n">
        <v>104.889192936842</v>
      </c>
      <c r="H1824" s="19" t="n">
        <f aca="false">MAX(G1824-$C$3,0)</f>
        <v>3.88919293684216</v>
      </c>
    </row>
    <row r="1825" customFormat="false" ht="13.8" hidden="false" customHeight="false" outlineLevel="0" collapsed="false">
      <c r="F1825" s="17" t="n">
        <v>-0.560220323096258</v>
      </c>
      <c r="G1825" s="18" t="n">
        <v>96.8396605740945</v>
      </c>
      <c r="H1825" s="19" t="n">
        <f aca="false">MAX(G1825-$C$3,0)</f>
        <v>0</v>
      </c>
    </row>
    <row r="1826" customFormat="false" ht="13.8" hidden="false" customHeight="false" outlineLevel="0" collapsed="false">
      <c r="F1826" s="17" t="n">
        <v>1.06733711877031</v>
      </c>
      <c r="G1826" s="18" t="n">
        <v>108.651152862486</v>
      </c>
      <c r="H1826" s="19" t="n">
        <f aca="false">MAX(G1826-$C$3,0)</f>
        <v>7.65115286248634</v>
      </c>
    </row>
    <row r="1827" customFormat="false" ht="13.8" hidden="false" customHeight="false" outlineLevel="0" collapsed="false">
      <c r="F1827" s="17" t="n">
        <v>0.253984269418846</v>
      </c>
      <c r="G1827" s="18" t="n">
        <v>102.578625842297</v>
      </c>
      <c r="H1827" s="19" t="n">
        <f aca="false">MAX(G1827-$C$3,0)</f>
        <v>1.57862584229738</v>
      </c>
    </row>
    <row r="1828" customFormat="false" ht="13.8" hidden="false" customHeight="false" outlineLevel="0" collapsed="false">
      <c r="F1828" s="17" t="n">
        <v>-0.0460625986491761</v>
      </c>
      <c r="G1828" s="18" t="n">
        <v>100.425189618281</v>
      </c>
      <c r="H1828" s="19" t="n">
        <f aca="false">MAX(G1828-$C$3,0)</f>
        <v>0</v>
      </c>
    </row>
    <row r="1829" customFormat="false" ht="13.8" hidden="false" customHeight="false" outlineLevel="0" collapsed="false">
      <c r="F1829" s="17" t="n">
        <v>0.739896879822906</v>
      </c>
      <c r="G1829" s="18" t="n">
        <v>106.164395759852</v>
      </c>
      <c r="H1829" s="19" t="n">
        <f aca="false">MAX(G1829-$C$3,0)</f>
        <v>5.16439575985197</v>
      </c>
    </row>
    <row r="1830" customFormat="false" ht="13.8" hidden="false" customHeight="false" outlineLevel="0" collapsed="false">
      <c r="F1830" s="17" t="n">
        <v>-1.60065372255668</v>
      </c>
      <c r="G1830" s="18" t="n">
        <v>89.970953183571</v>
      </c>
      <c r="H1830" s="19" t="n">
        <f aca="false">MAX(G1830-$C$3,0)</f>
        <v>0</v>
      </c>
    </row>
    <row r="1831" customFormat="false" ht="13.8" hidden="false" customHeight="false" outlineLevel="0" collapsed="false">
      <c r="F1831" s="17" t="n">
        <v>0.577615874805633</v>
      </c>
      <c r="G1831" s="18" t="n">
        <v>104.953122300659</v>
      </c>
      <c r="H1831" s="19" t="n">
        <f aca="false">MAX(G1831-$C$3,0)</f>
        <v>3.95312230065868</v>
      </c>
    </row>
    <row r="1832" customFormat="false" ht="13.8" hidden="false" customHeight="false" outlineLevel="0" collapsed="false">
      <c r="F1832" s="17" t="n">
        <v>-1.41272266380985</v>
      </c>
      <c r="G1832" s="18" t="n">
        <v>91.1745324322539</v>
      </c>
      <c r="H1832" s="19" t="n">
        <f aca="false">MAX(G1832-$C$3,0)</f>
        <v>0</v>
      </c>
    </row>
    <row r="1833" customFormat="false" ht="13.8" hidden="false" customHeight="false" outlineLevel="0" collapsed="false">
      <c r="F1833" s="17" t="n">
        <v>-1.48901699462759</v>
      </c>
      <c r="G1833" s="18" t="n">
        <v>90.6839862832471</v>
      </c>
      <c r="H1833" s="19" t="n">
        <f aca="false">MAX(G1833-$C$3,0)</f>
        <v>0</v>
      </c>
    </row>
    <row r="1834" customFormat="false" ht="13.8" hidden="false" customHeight="false" outlineLevel="0" collapsed="false">
      <c r="F1834" s="17" t="n">
        <v>-1.38597450039265</v>
      </c>
      <c r="G1834" s="18" t="n">
        <v>91.3471413731032</v>
      </c>
      <c r="H1834" s="19" t="n">
        <f aca="false">MAX(G1834-$C$3,0)</f>
        <v>0</v>
      </c>
    </row>
    <row r="1835" customFormat="false" ht="13.8" hidden="false" customHeight="false" outlineLevel="0" collapsed="false">
      <c r="F1835" s="17" t="n">
        <v>0.182279675879778</v>
      </c>
      <c r="G1835" s="18" t="n">
        <v>102.059839749696</v>
      </c>
      <c r="H1835" s="19" t="n">
        <f aca="false">MAX(G1835-$C$3,0)</f>
        <v>1.05983974969558</v>
      </c>
    </row>
    <row r="1836" customFormat="false" ht="13.8" hidden="false" customHeight="false" outlineLevel="0" collapsed="false">
      <c r="F1836" s="17" t="n">
        <v>-0.304639653675367</v>
      </c>
      <c r="G1836" s="18" t="n">
        <v>98.6056842454284</v>
      </c>
      <c r="H1836" s="19" t="n">
        <f aca="false">MAX(G1836-$C$3,0)</f>
        <v>0</v>
      </c>
    </row>
    <row r="1837" customFormat="false" ht="13.8" hidden="false" customHeight="false" outlineLevel="0" collapsed="false">
      <c r="F1837" s="17" t="n">
        <v>-0.147005546153479</v>
      </c>
      <c r="G1837" s="18" t="n">
        <v>99.7109324216525</v>
      </c>
      <c r="H1837" s="19" t="n">
        <f aca="false">MAX(G1837-$C$3,0)</f>
        <v>0</v>
      </c>
    </row>
    <row r="1838" customFormat="false" ht="13.8" hidden="false" customHeight="false" outlineLevel="0" collapsed="false">
      <c r="F1838" s="17" t="n">
        <v>0.604397006584021</v>
      </c>
      <c r="G1838" s="18" t="n">
        <v>105.152061594035</v>
      </c>
      <c r="H1838" s="19" t="n">
        <f aca="false">MAX(G1838-$C$3,0)</f>
        <v>4.15206159403543</v>
      </c>
    </row>
    <row r="1839" customFormat="false" ht="13.8" hidden="false" customHeight="false" outlineLevel="0" collapsed="false">
      <c r="F1839" s="17" t="n">
        <v>-0.992323066837479</v>
      </c>
      <c r="G1839" s="18" t="n">
        <v>93.9255407803044</v>
      </c>
      <c r="H1839" s="19" t="n">
        <f aca="false">MAX(G1839-$C$3,0)</f>
        <v>0</v>
      </c>
    </row>
    <row r="1840" customFormat="false" ht="13.8" hidden="false" customHeight="false" outlineLevel="0" collapsed="false">
      <c r="F1840" s="17" t="n">
        <v>-0.100891710460339</v>
      </c>
      <c r="G1840" s="18" t="n">
        <v>100.036594567859</v>
      </c>
      <c r="H1840" s="19" t="n">
        <f aca="false">MAX(G1840-$C$3,0)</f>
        <v>0</v>
      </c>
    </row>
    <row r="1841" customFormat="false" ht="13.8" hidden="false" customHeight="false" outlineLevel="0" collapsed="false">
      <c r="F1841" s="17" t="n">
        <v>1.19980293983261</v>
      </c>
      <c r="G1841" s="18" t="n">
        <v>109.673642058635</v>
      </c>
      <c r="H1841" s="19" t="n">
        <f aca="false">MAX(G1841-$C$3,0)</f>
        <v>8.67364205863485</v>
      </c>
    </row>
    <row r="1842" customFormat="false" ht="13.8" hidden="false" customHeight="false" outlineLevel="0" collapsed="false">
      <c r="F1842" s="17" t="n">
        <v>0.317468952583311</v>
      </c>
      <c r="G1842" s="18" t="n">
        <v>103.040141015574</v>
      </c>
      <c r="H1842" s="19" t="n">
        <f aca="false">MAX(G1842-$C$3,0)</f>
        <v>2.04014101557431</v>
      </c>
    </row>
    <row r="1843" customFormat="false" ht="13.8" hidden="false" customHeight="false" outlineLevel="0" collapsed="false">
      <c r="F1843" s="17" t="n">
        <v>1.62228970824917</v>
      </c>
      <c r="G1843" s="18" t="n">
        <v>112.999499710666</v>
      </c>
      <c r="H1843" s="19" t="n">
        <f aca="false">MAX(G1843-$C$3,0)</f>
        <v>11.9994997106664</v>
      </c>
    </row>
    <row r="1844" customFormat="false" ht="13.8" hidden="false" customHeight="false" outlineLevel="0" collapsed="false">
      <c r="F1844" s="17" t="n">
        <v>-2.15508959844514</v>
      </c>
      <c r="G1844" s="18" t="n">
        <v>86.5119313472122</v>
      </c>
      <c r="H1844" s="19" t="n">
        <f aca="false">MAX(G1844-$C$3,0)</f>
        <v>0</v>
      </c>
    </row>
    <row r="1845" customFormat="false" ht="13.8" hidden="false" customHeight="false" outlineLevel="0" collapsed="false">
      <c r="F1845" s="17" t="n">
        <v>1.53203159697628</v>
      </c>
      <c r="G1845" s="18" t="n">
        <v>112.280609414357</v>
      </c>
      <c r="H1845" s="19" t="n">
        <f aca="false">MAX(G1845-$C$3,0)</f>
        <v>11.2806094143568</v>
      </c>
    </row>
    <row r="1846" customFormat="false" ht="13.8" hidden="false" customHeight="false" outlineLevel="0" collapsed="false">
      <c r="F1846" s="17" t="n">
        <v>0.362306270427411</v>
      </c>
      <c r="G1846" s="18" t="n">
        <v>103.367345851816</v>
      </c>
      <c r="H1846" s="19" t="n">
        <f aca="false">MAX(G1846-$C$3,0)</f>
        <v>2.36734585181588</v>
      </c>
    </row>
    <row r="1847" customFormat="false" ht="13.8" hidden="false" customHeight="false" outlineLevel="0" collapsed="false">
      <c r="F1847" s="17" t="n">
        <v>1.14379525702969</v>
      </c>
      <c r="G1847" s="18" t="n">
        <v>109.240155955074</v>
      </c>
      <c r="H1847" s="19" t="n">
        <f aca="false">MAX(G1847-$C$3,0)</f>
        <v>8.24015595507429</v>
      </c>
    </row>
    <row r="1848" customFormat="false" ht="13.8" hidden="false" customHeight="false" outlineLevel="0" collapsed="false">
      <c r="F1848" s="17" t="n">
        <v>0.682680794443789</v>
      </c>
      <c r="G1848" s="18" t="n">
        <v>105.735744800793</v>
      </c>
      <c r="H1848" s="19" t="n">
        <f aca="false">MAX(G1848-$C$3,0)</f>
        <v>4.73574480079269</v>
      </c>
    </row>
    <row r="1849" customFormat="false" ht="13.8" hidden="false" customHeight="false" outlineLevel="0" collapsed="false">
      <c r="F1849" s="17" t="n">
        <v>0.120070957133636</v>
      </c>
      <c r="G1849" s="18" t="n">
        <v>101.61188277876</v>
      </c>
      <c r="H1849" s="19" t="n">
        <f aca="false">MAX(G1849-$C$3,0)</f>
        <v>0.611882778760318</v>
      </c>
    </row>
    <row r="1850" customFormat="false" ht="13.8" hidden="false" customHeight="false" outlineLevel="0" collapsed="false">
      <c r="F1850" s="17" t="n">
        <v>-0.828805913514905</v>
      </c>
      <c r="G1850" s="18" t="n">
        <v>95.0178489669017</v>
      </c>
      <c r="H1850" s="19" t="n">
        <f aca="false">MAX(G1850-$C$3,0)</f>
        <v>0</v>
      </c>
    </row>
    <row r="1851" customFormat="false" ht="13.8" hidden="false" customHeight="false" outlineLevel="0" collapsed="false">
      <c r="F1851" s="17" t="n">
        <v>-0.469599188479973</v>
      </c>
      <c r="G1851" s="18" t="n">
        <v>97.4621900981028</v>
      </c>
      <c r="H1851" s="19" t="n">
        <f aca="false">MAX(G1851-$C$3,0)</f>
        <v>0</v>
      </c>
    </row>
    <row r="1852" customFormat="false" ht="13.8" hidden="false" customHeight="false" outlineLevel="0" collapsed="false">
      <c r="F1852" s="17" t="n">
        <v>1.47291580843514</v>
      </c>
      <c r="G1852" s="18" t="n">
        <v>111.812242870153</v>
      </c>
      <c r="H1852" s="19" t="n">
        <f aca="false">MAX(G1852-$C$3,0)</f>
        <v>10.8122428701533</v>
      </c>
    </row>
    <row r="1853" customFormat="false" ht="13.8" hidden="false" customHeight="false" outlineLevel="0" collapsed="false">
      <c r="F1853" s="17" t="n">
        <v>-0.370769217319508</v>
      </c>
      <c r="G1853" s="18" t="n">
        <v>98.1456738870921</v>
      </c>
      <c r="H1853" s="19" t="n">
        <f aca="false">MAX(G1853-$C$3,0)</f>
        <v>0</v>
      </c>
    </row>
    <row r="1854" customFormat="false" ht="13.8" hidden="false" customHeight="false" outlineLevel="0" collapsed="false">
      <c r="F1854" s="17" t="n">
        <v>0.646457204404379</v>
      </c>
      <c r="G1854" s="18" t="n">
        <v>105.465260389924</v>
      </c>
      <c r="H1854" s="19" t="n">
        <f aca="false">MAX(G1854-$C$3,0)</f>
        <v>4.46526038992403</v>
      </c>
    </row>
    <row r="1855" customFormat="false" ht="13.8" hidden="false" customHeight="false" outlineLevel="0" collapsed="false">
      <c r="F1855" s="17" t="n">
        <v>-0.792782212298998</v>
      </c>
      <c r="G1855" s="18" t="n">
        <v>95.2601926905328</v>
      </c>
      <c r="H1855" s="19" t="n">
        <f aca="false">MAX(G1855-$C$3,0)</f>
        <v>0</v>
      </c>
    </row>
    <row r="1856" customFormat="false" ht="13.8" hidden="false" customHeight="false" outlineLevel="0" collapsed="false">
      <c r="F1856" s="17" t="n">
        <v>0.508381077730198</v>
      </c>
      <c r="G1856" s="18" t="n">
        <v>104.440565325449</v>
      </c>
      <c r="H1856" s="19" t="n">
        <f aca="false">MAX(G1856-$C$3,0)</f>
        <v>3.44056532544919</v>
      </c>
    </row>
    <row r="1857" customFormat="false" ht="13.8" hidden="false" customHeight="false" outlineLevel="0" collapsed="false">
      <c r="F1857" s="17" t="n">
        <v>0.575069826519912</v>
      </c>
      <c r="G1857" s="18" t="n">
        <v>104.934228996856</v>
      </c>
      <c r="H1857" s="19" t="n">
        <f aca="false">MAX(G1857-$C$3,0)</f>
        <v>3.93422899685577</v>
      </c>
    </row>
    <row r="1858" customFormat="false" ht="13.8" hidden="false" customHeight="false" outlineLevel="0" collapsed="false">
      <c r="F1858" s="17" t="n">
        <v>0.129821348510107</v>
      </c>
      <c r="G1858" s="18" t="n">
        <v>101.681963937085</v>
      </c>
      <c r="H1858" s="19" t="n">
        <f aca="false">MAX(G1858-$C$3,0)</f>
        <v>0.681963937084888</v>
      </c>
    </row>
    <row r="1859" customFormat="false" ht="13.8" hidden="false" customHeight="false" outlineLevel="0" collapsed="false">
      <c r="F1859" s="17" t="n">
        <v>0.0239459111075683</v>
      </c>
      <c r="G1859" s="18" t="n">
        <v>100.92356191596</v>
      </c>
      <c r="H1859" s="19" t="n">
        <f aca="false">MAX(G1859-$C$3,0)</f>
        <v>0</v>
      </c>
    </row>
    <row r="1860" customFormat="false" ht="13.8" hidden="false" customHeight="false" outlineLevel="0" collapsed="false">
      <c r="F1860" s="17" t="n">
        <v>0.228939413057296</v>
      </c>
      <c r="G1860" s="18" t="n">
        <v>102.397126136001</v>
      </c>
      <c r="H1860" s="19" t="n">
        <f aca="false">MAX(G1860-$C$3,0)</f>
        <v>1.39712613600092</v>
      </c>
    </row>
    <row r="1861" customFormat="false" ht="13.8" hidden="false" customHeight="false" outlineLevel="0" collapsed="false">
      <c r="F1861" s="17" t="n">
        <v>-1.61917159940825</v>
      </c>
      <c r="G1861" s="18" t="n">
        <v>89.8532212677473</v>
      </c>
      <c r="H1861" s="19" t="n">
        <f aca="false">MAX(G1861-$C$3,0)</f>
        <v>0</v>
      </c>
    </row>
    <row r="1862" customFormat="false" ht="13.8" hidden="false" customHeight="false" outlineLevel="0" collapsed="false">
      <c r="F1862" s="17" t="n">
        <v>-1.11967827423432</v>
      </c>
      <c r="G1862" s="18" t="n">
        <v>93.0835033651887</v>
      </c>
      <c r="H1862" s="19" t="n">
        <f aca="false">MAX(G1862-$C$3,0)</f>
        <v>0</v>
      </c>
    </row>
    <row r="1863" customFormat="false" ht="13.8" hidden="false" customHeight="false" outlineLevel="0" collapsed="false">
      <c r="F1863" s="17" t="n">
        <v>-1.77964430939532</v>
      </c>
      <c r="G1863" s="18" t="n">
        <v>88.839407531082</v>
      </c>
      <c r="H1863" s="19" t="n">
        <f aca="false">MAX(G1863-$C$3,0)</f>
        <v>0</v>
      </c>
    </row>
    <row r="1864" customFormat="false" ht="13.8" hidden="false" customHeight="false" outlineLevel="0" collapsed="false">
      <c r="F1864" s="17" t="n">
        <v>-0.250142050969302</v>
      </c>
      <c r="G1864" s="18" t="n">
        <v>98.9864004927029</v>
      </c>
      <c r="H1864" s="19" t="n">
        <f aca="false">MAX(G1864-$C$3,0)</f>
        <v>0</v>
      </c>
    </row>
    <row r="1865" customFormat="false" ht="13.8" hidden="false" customHeight="false" outlineLevel="0" collapsed="false">
      <c r="F1865" s="17" t="n">
        <v>-0.857334417641474</v>
      </c>
      <c r="G1865" s="18" t="n">
        <v>94.8263655246554</v>
      </c>
      <c r="H1865" s="19" t="n">
        <f aca="false">MAX(G1865-$C$3,0)</f>
        <v>0</v>
      </c>
    </row>
    <row r="1866" customFormat="false" ht="13.8" hidden="false" customHeight="false" outlineLevel="0" collapsed="false">
      <c r="F1866" s="17" t="n">
        <v>-0.649652352485394</v>
      </c>
      <c r="G1866" s="18" t="n">
        <v>96.2291982375133</v>
      </c>
      <c r="H1866" s="19" t="n">
        <f aca="false">MAX(G1866-$C$3,0)</f>
        <v>0</v>
      </c>
    </row>
    <row r="1867" customFormat="false" ht="13.8" hidden="false" customHeight="false" outlineLevel="0" collapsed="false">
      <c r="F1867" s="17" t="n">
        <v>1.34146399410297</v>
      </c>
      <c r="G1867" s="18" t="n">
        <v>110.777758065677</v>
      </c>
      <c r="H1867" s="19" t="n">
        <f aca="false">MAX(G1867-$C$3,0)</f>
        <v>9.77775806567738</v>
      </c>
    </row>
    <row r="1868" customFormat="false" ht="13.8" hidden="false" customHeight="false" outlineLevel="0" collapsed="false">
      <c r="F1868" s="17" t="n">
        <v>-0.975291830111038</v>
      </c>
      <c r="G1868" s="18" t="n">
        <v>94.0387225359784</v>
      </c>
      <c r="H1868" s="19" t="n">
        <f aca="false">MAX(G1868-$C$3,0)</f>
        <v>0</v>
      </c>
    </row>
    <row r="1869" customFormat="false" ht="13.8" hidden="false" customHeight="false" outlineLevel="0" collapsed="false">
      <c r="F1869" s="17" t="n">
        <v>0.274955805967899</v>
      </c>
      <c r="G1869" s="18" t="n">
        <v>102.730853715794</v>
      </c>
      <c r="H1869" s="19" t="n">
        <f aca="false">MAX(G1869-$C$3,0)</f>
        <v>1.73085371579384</v>
      </c>
    </row>
    <row r="1870" customFormat="false" ht="13.8" hidden="false" customHeight="false" outlineLevel="0" collapsed="false">
      <c r="F1870" s="17" t="n">
        <v>-0.122044395930108</v>
      </c>
      <c r="G1870" s="18" t="n">
        <v>99.8870796034355</v>
      </c>
      <c r="H1870" s="19" t="n">
        <f aca="false">MAX(G1870-$C$3,0)</f>
        <v>0</v>
      </c>
    </row>
    <row r="1871" customFormat="false" ht="13.8" hidden="false" customHeight="false" outlineLevel="0" collapsed="false">
      <c r="F1871" s="17" t="n">
        <v>-1.47104932807609</v>
      </c>
      <c r="G1871" s="18" t="n">
        <v>90.7992740429726</v>
      </c>
      <c r="H1871" s="19" t="n">
        <f aca="false">MAX(G1871-$C$3,0)</f>
        <v>0</v>
      </c>
    </row>
    <row r="1872" customFormat="false" ht="13.8" hidden="false" customHeight="false" outlineLevel="0" collapsed="false">
      <c r="F1872" s="17" t="n">
        <v>0.877119457698858</v>
      </c>
      <c r="G1872" s="18" t="n">
        <v>107.199533573423</v>
      </c>
      <c r="H1872" s="19" t="n">
        <f aca="false">MAX(G1872-$C$3,0)</f>
        <v>6.19953357342264</v>
      </c>
    </row>
    <row r="1873" customFormat="false" ht="13.8" hidden="false" customHeight="false" outlineLevel="0" collapsed="false">
      <c r="F1873" s="17" t="n">
        <v>-0.438083705119203</v>
      </c>
      <c r="G1873" s="18" t="n">
        <v>97.6796249411616</v>
      </c>
      <c r="H1873" s="19" t="n">
        <f aca="false">MAX(G1873-$C$3,0)</f>
        <v>0</v>
      </c>
    </row>
    <row r="1874" customFormat="false" ht="13.8" hidden="false" customHeight="false" outlineLevel="0" collapsed="false">
      <c r="F1874" s="17" t="n">
        <v>-0.191259722019487</v>
      </c>
      <c r="G1874" s="18" t="n">
        <v>99.3994003896756</v>
      </c>
      <c r="H1874" s="19" t="n">
        <f aca="false">MAX(G1874-$C$3,0)</f>
        <v>0</v>
      </c>
    </row>
    <row r="1875" customFormat="false" ht="13.8" hidden="false" customHeight="false" outlineLevel="0" collapsed="false">
      <c r="F1875" s="17" t="n">
        <v>0.463268048601658</v>
      </c>
      <c r="G1875" s="18" t="n">
        <v>104.107933579509</v>
      </c>
      <c r="H1875" s="19" t="n">
        <f aca="false">MAX(G1875-$C$3,0)</f>
        <v>3.10793357950938</v>
      </c>
    </row>
    <row r="1876" customFormat="false" ht="13.8" hidden="false" customHeight="false" outlineLevel="0" collapsed="false">
      <c r="F1876" s="17" t="n">
        <v>0.571773152898019</v>
      </c>
      <c r="G1876" s="18" t="n">
        <v>104.909770626722</v>
      </c>
      <c r="H1876" s="19" t="n">
        <f aca="false">MAX(G1876-$C$3,0)</f>
        <v>3.90977062672182</v>
      </c>
    </row>
    <row r="1877" customFormat="false" ht="13.8" hidden="false" customHeight="false" outlineLevel="0" collapsed="false">
      <c r="F1877" s="17" t="n">
        <v>0.498700704131543</v>
      </c>
      <c r="G1877" s="18" t="n">
        <v>104.369099616786</v>
      </c>
      <c r="H1877" s="19" t="n">
        <f aca="false">MAX(G1877-$C$3,0)</f>
        <v>3.36909961678585</v>
      </c>
    </row>
    <row r="1878" customFormat="false" ht="13.8" hidden="false" customHeight="false" outlineLevel="0" collapsed="false">
      <c r="F1878" s="17" t="n">
        <v>-0.00916872433000012</v>
      </c>
      <c r="G1878" s="18" t="n">
        <v>100.687519969962</v>
      </c>
      <c r="H1878" s="19" t="n">
        <f aca="false">MAX(G1878-$C$3,0)</f>
        <v>0</v>
      </c>
    </row>
    <row r="1879" customFormat="false" ht="13.8" hidden="false" customHeight="false" outlineLevel="0" collapsed="false">
      <c r="F1879" s="17" t="n">
        <v>1.53164552593974</v>
      </c>
      <c r="G1879" s="18" t="n">
        <v>112.277544269125</v>
      </c>
      <c r="H1879" s="19" t="n">
        <f aca="false">MAX(G1879-$C$3,0)</f>
        <v>11.2775442691249</v>
      </c>
    </row>
    <row r="1880" customFormat="false" ht="13.8" hidden="false" customHeight="false" outlineLevel="0" collapsed="false">
      <c r="F1880" s="17" t="n">
        <v>-0.408444939958592</v>
      </c>
      <c r="G1880" s="18" t="n">
        <v>97.8845543385363</v>
      </c>
      <c r="H1880" s="19" t="n">
        <f aca="false">MAX(G1880-$C$3,0)</f>
        <v>0</v>
      </c>
    </row>
    <row r="1881" customFormat="false" ht="13.8" hidden="false" customHeight="false" outlineLevel="0" collapsed="false">
      <c r="F1881" s="17" t="n">
        <v>-0.617607923264182</v>
      </c>
      <c r="G1881" s="18" t="n">
        <v>96.4474895906834</v>
      </c>
      <c r="H1881" s="19" t="n">
        <f aca="false">MAX(G1881-$C$3,0)</f>
        <v>0</v>
      </c>
    </row>
    <row r="1882" customFormat="false" ht="13.8" hidden="false" customHeight="false" outlineLevel="0" collapsed="false">
      <c r="F1882" s="17" t="n">
        <v>0.682906486100139</v>
      </c>
      <c r="G1882" s="18" t="n">
        <v>105.737432230926</v>
      </c>
      <c r="H1882" s="19" t="n">
        <f aca="false">MAX(G1882-$C$3,0)</f>
        <v>4.73743223092582</v>
      </c>
    </row>
    <row r="1883" customFormat="false" ht="13.8" hidden="false" customHeight="false" outlineLevel="0" collapsed="false">
      <c r="F1883" s="17" t="n">
        <v>2.33794343643243</v>
      </c>
      <c r="G1883" s="18" t="n">
        <v>118.864923502201</v>
      </c>
      <c r="H1883" s="19" t="n">
        <f aca="false">MAX(G1883-$C$3,0)</f>
        <v>17.8649235022014</v>
      </c>
    </row>
    <row r="1884" customFormat="false" ht="13.8" hidden="false" customHeight="false" outlineLevel="0" collapsed="false">
      <c r="F1884" s="17" t="n">
        <v>-2.39873558045505</v>
      </c>
      <c r="G1884" s="18" t="n">
        <v>85.0342372413752</v>
      </c>
      <c r="H1884" s="19" t="n">
        <f aca="false">MAX(G1884-$C$3,0)</f>
        <v>0</v>
      </c>
    </row>
    <row r="1885" customFormat="false" ht="13.8" hidden="false" customHeight="false" outlineLevel="0" collapsed="false">
      <c r="F1885" s="17" t="n">
        <v>-1.45976256562225</v>
      </c>
      <c r="G1885" s="18" t="n">
        <v>90.8717693809323</v>
      </c>
      <c r="H1885" s="19" t="n">
        <f aca="false">MAX(G1885-$C$3,0)</f>
        <v>0</v>
      </c>
    </row>
    <row r="1886" customFormat="false" ht="13.8" hidden="false" customHeight="false" outlineLevel="0" collapsed="false">
      <c r="F1886" s="17" t="n">
        <v>-1.35124494998854</v>
      </c>
      <c r="G1886" s="18" t="n">
        <v>91.5717427905923</v>
      </c>
      <c r="H1886" s="19" t="n">
        <f aca="false">MAX(G1886-$C$3,0)</f>
        <v>0</v>
      </c>
    </row>
    <row r="1887" customFormat="false" ht="13.8" hidden="false" customHeight="false" outlineLevel="0" collapsed="false">
      <c r="F1887" s="17" t="n">
        <v>0.640625706340823</v>
      </c>
      <c r="G1887" s="18" t="n">
        <v>105.421780841012</v>
      </c>
      <c r="H1887" s="19" t="n">
        <f aca="false">MAX(G1887-$C$3,0)</f>
        <v>4.42178084101212</v>
      </c>
    </row>
    <row r="1888" customFormat="false" ht="13.8" hidden="false" customHeight="false" outlineLevel="0" collapsed="false">
      <c r="F1888" s="17" t="n">
        <v>1.40006657084153</v>
      </c>
      <c r="G1888" s="18" t="n">
        <v>111.237754449462</v>
      </c>
      <c r="H1888" s="19" t="n">
        <f aca="false">MAX(G1888-$C$3,0)</f>
        <v>10.237754449462</v>
      </c>
    </row>
    <row r="1889" customFormat="false" ht="13.8" hidden="false" customHeight="false" outlineLevel="0" collapsed="false">
      <c r="F1889" s="17" t="n">
        <v>-0.593571320548659</v>
      </c>
      <c r="G1889" s="18" t="n">
        <v>96.6115554210479</v>
      </c>
      <c r="H1889" s="19" t="n">
        <f aca="false">MAX(G1889-$C$3,0)</f>
        <v>0</v>
      </c>
    </row>
    <row r="1890" customFormat="false" ht="13.8" hidden="false" customHeight="false" outlineLevel="0" collapsed="false">
      <c r="F1890" s="17" t="n">
        <v>-1.4250862352243</v>
      </c>
      <c r="G1890" s="18" t="n">
        <v>91.0948591581451</v>
      </c>
      <c r="H1890" s="19" t="n">
        <f aca="false">MAX(G1890-$C$3,0)</f>
        <v>0</v>
      </c>
    </row>
    <row r="1891" customFormat="false" ht="13.8" hidden="false" customHeight="false" outlineLevel="0" collapsed="false">
      <c r="F1891" s="17" t="n">
        <v>-1.5587917215258</v>
      </c>
      <c r="G1891" s="18" t="n">
        <v>90.2376699036543</v>
      </c>
      <c r="H1891" s="19" t="n">
        <f aca="false">MAX(G1891-$C$3,0)</f>
        <v>0</v>
      </c>
    </row>
    <row r="1892" customFormat="false" ht="13.8" hidden="false" customHeight="false" outlineLevel="0" collapsed="false">
      <c r="F1892" s="17" t="n">
        <v>-0.748397304760745</v>
      </c>
      <c r="G1892" s="18" t="n">
        <v>95.5596352107814</v>
      </c>
      <c r="H1892" s="19" t="n">
        <f aca="false">MAX(G1892-$C$3,0)</f>
        <v>0</v>
      </c>
    </row>
    <row r="1893" customFormat="false" ht="13.8" hidden="false" customHeight="false" outlineLevel="0" collapsed="false">
      <c r="F1893" s="17" t="n">
        <v>0.994562484870057</v>
      </c>
      <c r="G1893" s="18" t="n">
        <v>108.093476262349</v>
      </c>
      <c r="H1893" s="19" t="n">
        <f aca="false">MAX(G1893-$C$3,0)</f>
        <v>7.09347626234892</v>
      </c>
    </row>
    <row r="1894" customFormat="false" ht="13.8" hidden="false" customHeight="false" outlineLevel="0" collapsed="false">
      <c r="F1894" s="17" t="n">
        <v>1.11910989179154</v>
      </c>
      <c r="G1894" s="18" t="n">
        <v>109.049641518161</v>
      </c>
      <c r="H1894" s="19" t="n">
        <f aca="false">MAX(G1894-$C$3,0)</f>
        <v>8.04964151816078</v>
      </c>
    </row>
    <row r="1895" customFormat="false" ht="13.8" hidden="false" customHeight="false" outlineLevel="0" collapsed="false">
      <c r="F1895" s="17" t="n">
        <v>-1.21284253713433</v>
      </c>
      <c r="G1895" s="18" t="n">
        <v>92.472311792456</v>
      </c>
      <c r="H1895" s="19" t="n">
        <f aca="false">MAX(G1895-$C$3,0)</f>
        <v>0</v>
      </c>
    </row>
    <row r="1896" customFormat="false" ht="13.8" hidden="false" customHeight="false" outlineLevel="0" collapsed="false">
      <c r="F1896" s="17" t="n">
        <v>-1.44708501646041</v>
      </c>
      <c r="G1896" s="18" t="n">
        <v>90.9532668202958</v>
      </c>
      <c r="H1896" s="19" t="n">
        <f aca="false">MAX(G1896-$C$3,0)</f>
        <v>0</v>
      </c>
    </row>
    <row r="1897" customFormat="false" ht="13.8" hidden="false" customHeight="false" outlineLevel="0" collapsed="false">
      <c r="F1897" s="17" t="n">
        <v>2.38849831055829</v>
      </c>
      <c r="G1897" s="18" t="n">
        <v>119.290598589068</v>
      </c>
      <c r="H1897" s="19" t="n">
        <f aca="false">MAX(G1897-$C$3,0)</f>
        <v>18.2905985890682</v>
      </c>
    </row>
    <row r="1898" customFormat="false" ht="13.8" hidden="false" customHeight="false" outlineLevel="0" collapsed="false">
      <c r="F1898" s="17" t="n">
        <v>0.496999513664247</v>
      </c>
      <c r="G1898" s="18" t="n">
        <v>104.356545569544</v>
      </c>
      <c r="H1898" s="19" t="n">
        <f aca="false">MAX(G1898-$C$3,0)</f>
        <v>3.35654556954397</v>
      </c>
    </row>
    <row r="1899" customFormat="false" ht="13.8" hidden="false" customHeight="false" outlineLevel="0" collapsed="false">
      <c r="F1899" s="17" t="n">
        <v>0.136681585321143</v>
      </c>
      <c r="G1899" s="18" t="n">
        <v>101.731301009568</v>
      </c>
      <c r="H1899" s="19" t="n">
        <f aca="false">MAX(G1899-$C$3,0)</f>
        <v>0.73130100956827</v>
      </c>
    </row>
    <row r="1900" customFormat="false" ht="13.8" hidden="false" customHeight="false" outlineLevel="0" collapsed="false">
      <c r="F1900" s="17" t="n">
        <v>-0.12173611423617</v>
      </c>
      <c r="G1900" s="18" t="n">
        <v>99.8892570464013</v>
      </c>
      <c r="H1900" s="19" t="n">
        <f aca="false">MAX(G1900-$C$3,0)</f>
        <v>0</v>
      </c>
    </row>
    <row r="1901" customFormat="false" ht="13.8" hidden="false" customHeight="false" outlineLevel="0" collapsed="false">
      <c r="F1901" s="17" t="n">
        <v>1.79142150314675</v>
      </c>
      <c r="G1901" s="18" t="n">
        <v>114.359021976629</v>
      </c>
      <c r="H1901" s="19" t="n">
        <f aca="false">MAX(G1901-$C$3,0)</f>
        <v>13.3590219766288</v>
      </c>
    </row>
    <row r="1902" customFormat="false" ht="13.8" hidden="false" customHeight="false" outlineLevel="0" collapsed="false">
      <c r="F1902" s="17" t="n">
        <v>0.416722303852241</v>
      </c>
      <c r="G1902" s="18" t="n">
        <v>103.765848355708</v>
      </c>
      <c r="H1902" s="19" t="n">
        <f aca="false">MAX(G1902-$C$3,0)</f>
        <v>2.76584835570767</v>
      </c>
    </row>
    <row r="1903" customFormat="false" ht="13.8" hidden="false" customHeight="false" outlineLevel="0" collapsed="false">
      <c r="F1903" s="17" t="n">
        <v>-1.14736693052609</v>
      </c>
      <c r="G1903" s="18" t="n">
        <v>92.9014349872055</v>
      </c>
      <c r="H1903" s="19" t="n">
        <f aca="false">MAX(G1903-$C$3,0)</f>
        <v>0</v>
      </c>
    </row>
    <row r="1904" customFormat="false" ht="13.8" hidden="false" customHeight="false" outlineLevel="0" collapsed="false">
      <c r="F1904" s="17" t="n">
        <v>0.155344895668172</v>
      </c>
      <c r="G1904" s="18" t="n">
        <v>101.865643958868</v>
      </c>
      <c r="H1904" s="19" t="n">
        <f aca="false">MAX(G1904-$C$3,0)</f>
        <v>0.865643958867992</v>
      </c>
    </row>
    <row r="1905" customFormat="false" ht="13.8" hidden="false" customHeight="false" outlineLevel="0" collapsed="false">
      <c r="F1905" s="17" t="n">
        <v>-1.73494688606379</v>
      </c>
      <c r="G1905" s="18" t="n">
        <v>89.1206362295677</v>
      </c>
      <c r="H1905" s="19" t="n">
        <f aca="false">MAX(G1905-$C$3,0)</f>
        <v>0</v>
      </c>
    </row>
    <row r="1906" customFormat="false" ht="13.8" hidden="false" customHeight="false" outlineLevel="0" collapsed="false">
      <c r="F1906" s="17" t="n">
        <v>-0.77973031338623</v>
      </c>
      <c r="G1906" s="18" t="n">
        <v>95.3481497256919</v>
      </c>
      <c r="H1906" s="19" t="n">
        <f aca="false">MAX(G1906-$C$3,0)</f>
        <v>0</v>
      </c>
    </row>
    <row r="1907" customFormat="false" ht="13.8" hidden="false" customHeight="false" outlineLevel="0" collapsed="false">
      <c r="F1907" s="17" t="n">
        <v>-0.812887962738525</v>
      </c>
      <c r="G1907" s="18" t="n">
        <v>95.1248583329646</v>
      </c>
      <c r="H1907" s="19" t="n">
        <f aca="false">MAX(G1907-$C$3,0)</f>
        <v>0</v>
      </c>
    </row>
    <row r="1908" customFormat="false" ht="13.8" hidden="false" customHeight="false" outlineLevel="0" collapsed="false">
      <c r="F1908" s="17" t="n">
        <v>-0.910178658700552</v>
      </c>
      <c r="G1908" s="18" t="n">
        <v>94.472693570932</v>
      </c>
      <c r="H1908" s="19" t="n">
        <f aca="false">MAX(G1908-$C$3,0)</f>
        <v>0</v>
      </c>
    </row>
    <row r="1909" customFormat="false" ht="13.8" hidden="false" customHeight="false" outlineLevel="0" collapsed="false">
      <c r="F1909" s="17" t="n">
        <v>0.32870586308604</v>
      </c>
      <c r="G1909" s="18" t="n">
        <v>103.122046110587</v>
      </c>
      <c r="H1909" s="19" t="n">
        <f aca="false">MAX(G1909-$C$3,0)</f>
        <v>2.12204611058749</v>
      </c>
    </row>
    <row r="1910" customFormat="false" ht="13.8" hidden="false" customHeight="false" outlineLevel="0" collapsed="false">
      <c r="F1910" s="17" t="n">
        <v>-0.425519284522998</v>
      </c>
      <c r="G1910" s="18" t="n">
        <v>97.7664458620344</v>
      </c>
      <c r="H1910" s="19" t="n">
        <f aca="false">MAX(G1910-$C$3,0)</f>
        <v>0</v>
      </c>
    </row>
    <row r="1911" customFormat="false" ht="13.8" hidden="false" customHeight="false" outlineLevel="0" collapsed="false">
      <c r="F1911" s="17" t="n">
        <v>1.00716105805298</v>
      </c>
      <c r="G1911" s="18" t="n">
        <v>108.189814635877</v>
      </c>
      <c r="H1911" s="19" t="n">
        <f aca="false">MAX(G1911-$C$3,0)</f>
        <v>7.18981463587727</v>
      </c>
    </row>
    <row r="1912" customFormat="false" ht="13.8" hidden="false" customHeight="false" outlineLevel="0" collapsed="false">
      <c r="F1912" s="17" t="n">
        <v>1.25413930688255</v>
      </c>
      <c r="G1912" s="18" t="n">
        <v>110.095836438519</v>
      </c>
      <c r="H1912" s="19" t="n">
        <f aca="false">MAX(G1912-$C$3,0)</f>
        <v>9.09583643851943</v>
      </c>
    </row>
    <row r="1913" customFormat="false" ht="13.8" hidden="false" customHeight="false" outlineLevel="0" collapsed="false">
      <c r="F1913" s="17" t="n">
        <v>0.202497334397075</v>
      </c>
      <c r="G1913" s="18" t="n">
        <v>102.205849282986</v>
      </c>
      <c r="H1913" s="19" t="n">
        <f aca="false">MAX(G1913-$C$3,0)</f>
        <v>1.20584928298611</v>
      </c>
    </row>
    <row r="1914" customFormat="false" ht="13.8" hidden="false" customHeight="false" outlineLevel="0" collapsed="false">
      <c r="F1914" s="17" t="n">
        <v>0.184885621611813</v>
      </c>
      <c r="G1914" s="18" t="n">
        <v>102.078647864438</v>
      </c>
      <c r="H1914" s="19" t="n">
        <f aca="false">MAX(G1914-$C$3,0)</f>
        <v>1.07864786443832</v>
      </c>
    </row>
    <row r="1915" customFormat="false" ht="13.8" hidden="false" customHeight="false" outlineLevel="0" collapsed="false">
      <c r="F1915" s="17" t="n">
        <v>0.598731497195594</v>
      </c>
      <c r="G1915" s="18" t="n">
        <v>105.109944852006</v>
      </c>
      <c r="H1915" s="19" t="n">
        <f aca="false">MAX(G1915-$C$3,0)</f>
        <v>4.10994485200607</v>
      </c>
    </row>
    <row r="1916" customFormat="false" ht="13.8" hidden="false" customHeight="false" outlineLevel="0" collapsed="false">
      <c r="F1916" s="17" t="n">
        <v>-1.19522098111337</v>
      </c>
      <c r="G1916" s="18" t="n">
        <v>92.5876070842195</v>
      </c>
      <c r="H1916" s="19" t="n">
        <f aca="false">MAX(G1916-$C$3,0)</f>
        <v>0</v>
      </c>
    </row>
    <row r="1917" customFormat="false" ht="13.8" hidden="false" customHeight="false" outlineLevel="0" collapsed="false">
      <c r="F1917" s="17" t="n">
        <v>-0.118161940030556</v>
      </c>
      <c r="G1917" s="18" t="n">
        <v>99.9145054766735</v>
      </c>
      <c r="H1917" s="19" t="n">
        <f aca="false">MAX(G1917-$C$3,0)</f>
        <v>0</v>
      </c>
    </row>
    <row r="1918" customFormat="false" ht="13.8" hidden="false" customHeight="false" outlineLevel="0" collapsed="false">
      <c r="F1918" s="17" t="n">
        <v>-0.527055810518887</v>
      </c>
      <c r="G1918" s="18" t="n">
        <v>97.067024315817</v>
      </c>
      <c r="H1918" s="19" t="n">
        <f aca="false">MAX(G1918-$C$3,0)</f>
        <v>0</v>
      </c>
    </row>
    <row r="1919" customFormat="false" ht="13.8" hidden="false" customHeight="false" outlineLevel="0" collapsed="false">
      <c r="F1919" s="17" t="n">
        <v>0.725563113245288</v>
      </c>
      <c r="G1919" s="18" t="n">
        <v>106.056847310964</v>
      </c>
      <c r="H1919" s="19" t="n">
        <f aca="false">MAX(G1919-$C$3,0)</f>
        <v>5.05684731096446</v>
      </c>
    </row>
    <row r="1920" customFormat="false" ht="13.8" hidden="false" customHeight="false" outlineLevel="0" collapsed="false">
      <c r="F1920" s="17" t="n">
        <v>-2.25233973586927</v>
      </c>
      <c r="G1920" s="18" t="n">
        <v>85.91906220126</v>
      </c>
      <c r="H1920" s="19" t="n">
        <f aca="false">MAX(G1920-$C$3,0)</f>
        <v>0</v>
      </c>
    </row>
    <row r="1921" customFormat="false" ht="13.8" hidden="false" customHeight="false" outlineLevel="0" collapsed="false">
      <c r="F1921" s="17" t="n">
        <v>0.0306390259802376</v>
      </c>
      <c r="G1921" s="18" t="n">
        <v>100.971337788242</v>
      </c>
      <c r="H1921" s="19" t="n">
        <f aca="false">MAX(G1921-$C$3,0)</f>
        <v>0</v>
      </c>
    </row>
    <row r="1922" customFormat="false" ht="13.8" hidden="false" customHeight="false" outlineLevel="0" collapsed="false">
      <c r="F1922" s="17" t="n">
        <v>-0.166418365692859</v>
      </c>
      <c r="G1922" s="18" t="n">
        <v>99.5741537585721</v>
      </c>
      <c r="H1922" s="19" t="n">
        <f aca="false">MAX(G1922-$C$3,0)</f>
        <v>0</v>
      </c>
    </row>
    <row r="1923" customFormat="false" ht="13.8" hidden="false" customHeight="false" outlineLevel="0" collapsed="false">
      <c r="F1923" s="17" t="n">
        <v>-0.1105956367898</v>
      </c>
      <c r="G1923" s="18" t="n">
        <v>99.9679758813788</v>
      </c>
      <c r="H1923" s="19" t="n">
        <f aca="false">MAX(G1923-$C$3,0)</f>
        <v>0</v>
      </c>
    </row>
    <row r="1924" customFormat="false" ht="13.8" hidden="false" customHeight="false" outlineLevel="0" collapsed="false">
      <c r="F1924" s="17" t="n">
        <v>-1.59249605078464</v>
      </c>
      <c r="G1924" s="18" t="n">
        <v>90.0228665048814</v>
      </c>
      <c r="H1924" s="19" t="n">
        <f aca="false">MAX(G1924-$C$3,0)</f>
        <v>0</v>
      </c>
    </row>
    <row r="1925" customFormat="false" ht="13.8" hidden="false" customHeight="false" outlineLevel="0" collapsed="false">
      <c r="F1925" s="17" t="n">
        <v>0.3490757911283</v>
      </c>
      <c r="G1925" s="18" t="n">
        <v>103.270687182581</v>
      </c>
      <c r="H1925" s="19" t="n">
        <f aca="false">MAX(G1925-$C$3,0)</f>
        <v>2.27068718258057</v>
      </c>
    </row>
    <row r="1926" customFormat="false" ht="13.8" hidden="false" customHeight="false" outlineLevel="0" collapsed="false">
      <c r="F1926" s="17" t="n">
        <v>0.551160747934314</v>
      </c>
      <c r="G1926" s="18" t="n">
        <v>104.756974217394</v>
      </c>
      <c r="H1926" s="19" t="n">
        <f aca="false">MAX(G1926-$C$3,0)</f>
        <v>3.75697421739373</v>
      </c>
    </row>
    <row r="1927" customFormat="false" ht="13.8" hidden="false" customHeight="false" outlineLevel="0" collapsed="false">
      <c r="F1927" s="17" t="n">
        <v>0.358217222130957</v>
      </c>
      <c r="G1927" s="18" t="n">
        <v>103.337462602161</v>
      </c>
      <c r="H1927" s="19" t="n">
        <f aca="false">MAX(G1927-$C$3,0)</f>
        <v>2.3374626021612</v>
      </c>
    </row>
    <row r="1928" customFormat="false" ht="13.8" hidden="false" customHeight="false" outlineLevel="0" collapsed="false">
      <c r="F1928" s="17" t="n">
        <v>-1.42377642153171</v>
      </c>
      <c r="G1928" s="18" t="n">
        <v>91.1032965556251</v>
      </c>
      <c r="H1928" s="19" t="n">
        <f aca="false">MAX(G1928-$C$3,0)</f>
        <v>0</v>
      </c>
    </row>
    <row r="1929" customFormat="false" ht="13.8" hidden="false" customHeight="false" outlineLevel="0" collapsed="false">
      <c r="F1929" s="17" t="n">
        <v>-0.823389927568323</v>
      </c>
      <c r="G1929" s="18" t="n">
        <v>95.0542447349502</v>
      </c>
      <c r="H1929" s="19" t="n">
        <f aca="false">MAX(G1929-$C$3,0)</f>
        <v>0</v>
      </c>
    </row>
    <row r="1930" customFormat="false" ht="13.8" hidden="false" customHeight="false" outlineLevel="0" collapsed="false">
      <c r="F1930" s="17" t="n">
        <v>-0.0885349990392849</v>
      </c>
      <c r="G1930" s="18" t="n">
        <v>100.124039883978</v>
      </c>
      <c r="H1930" s="19" t="n">
        <f aca="false">MAX(G1930-$C$3,0)</f>
        <v>0</v>
      </c>
    </row>
    <row r="1931" customFormat="false" ht="13.8" hidden="false" customHeight="false" outlineLevel="0" collapsed="false">
      <c r="F1931" s="17" t="n">
        <v>0.758431184837557</v>
      </c>
      <c r="G1931" s="18" t="n">
        <v>106.303623193751</v>
      </c>
      <c r="H1931" s="19" t="n">
        <f aca="false">MAX(G1931-$C$3,0)</f>
        <v>5.30362319375118</v>
      </c>
    </row>
    <row r="1932" customFormat="false" ht="13.8" hidden="false" customHeight="false" outlineLevel="0" collapsed="false">
      <c r="F1932" s="17" t="n">
        <v>0.359443351179108</v>
      </c>
      <c r="G1932" s="18" t="n">
        <v>103.346422391607</v>
      </c>
      <c r="H1932" s="19" t="n">
        <f aca="false">MAX(G1932-$C$3,0)</f>
        <v>2.3464223916074</v>
      </c>
    </row>
    <row r="1933" customFormat="false" ht="13.8" hidden="false" customHeight="false" outlineLevel="0" collapsed="false">
      <c r="F1933" s="17" t="n">
        <v>-0.782327500559485</v>
      </c>
      <c r="G1933" s="18" t="n">
        <v>95.330640753899</v>
      </c>
      <c r="H1933" s="19" t="n">
        <f aca="false">MAX(G1933-$C$3,0)</f>
        <v>0</v>
      </c>
    </row>
    <row r="1934" customFormat="false" ht="13.8" hidden="false" customHeight="false" outlineLevel="0" collapsed="false">
      <c r="F1934" s="17" t="n">
        <v>-0.409492134263776</v>
      </c>
      <c r="G1934" s="18" t="n">
        <v>97.8773064690783</v>
      </c>
      <c r="H1934" s="19" t="n">
        <f aca="false">MAX(G1934-$C$3,0)</f>
        <v>0</v>
      </c>
    </row>
    <row r="1935" customFormat="false" ht="13.8" hidden="false" customHeight="false" outlineLevel="0" collapsed="false">
      <c r="F1935" s="17" t="n">
        <v>0.583127166470927</v>
      </c>
      <c r="G1935" s="18" t="n">
        <v>104.994031255773</v>
      </c>
      <c r="H1935" s="19" t="n">
        <f aca="false">MAX(G1935-$C$3,0)</f>
        <v>3.99403125577298</v>
      </c>
    </row>
    <row r="1936" customFormat="false" ht="13.8" hidden="false" customHeight="false" outlineLevel="0" collapsed="false">
      <c r="F1936" s="17" t="n">
        <v>0.71053976006619</v>
      </c>
      <c r="G1936" s="18" t="n">
        <v>105.94424172507</v>
      </c>
      <c r="H1936" s="19" t="n">
        <f aca="false">MAX(G1936-$C$3,0)</f>
        <v>4.94424172506992</v>
      </c>
    </row>
    <row r="1937" customFormat="false" ht="13.8" hidden="false" customHeight="false" outlineLevel="0" collapsed="false">
      <c r="F1937" s="17" t="n">
        <v>-0.128689462375588</v>
      </c>
      <c r="G1937" s="18" t="n">
        <v>99.8401559717344</v>
      </c>
      <c r="H1937" s="19" t="n">
        <f aca="false">MAX(G1937-$C$3,0)</f>
        <v>0</v>
      </c>
    </row>
    <row r="1938" customFormat="false" ht="13.8" hidden="false" customHeight="false" outlineLevel="0" collapsed="false">
      <c r="F1938" s="17" t="n">
        <v>-1.24688314834978</v>
      </c>
      <c r="G1938" s="18" t="n">
        <v>92.2499953979169</v>
      </c>
      <c r="H1938" s="19" t="n">
        <f aca="false">MAX(G1938-$C$3,0)</f>
        <v>0</v>
      </c>
    </row>
    <row r="1939" customFormat="false" ht="13.8" hidden="false" customHeight="false" outlineLevel="0" collapsed="false">
      <c r="F1939" s="17" t="n">
        <v>-0.374591509139866</v>
      </c>
      <c r="G1939" s="18" t="n">
        <v>98.1191509682748</v>
      </c>
      <c r="H1939" s="19" t="n">
        <f aca="false">MAX(G1939-$C$3,0)</f>
        <v>0</v>
      </c>
    </row>
    <row r="1940" customFormat="false" ht="13.8" hidden="false" customHeight="false" outlineLevel="0" collapsed="false">
      <c r="F1940" s="17" t="n">
        <v>-1.46045386139657</v>
      </c>
      <c r="G1940" s="18" t="n">
        <v>90.8673274963041</v>
      </c>
      <c r="H1940" s="19" t="n">
        <f aca="false">MAX(G1940-$C$3,0)</f>
        <v>0</v>
      </c>
    </row>
    <row r="1941" customFormat="false" ht="13.8" hidden="false" customHeight="false" outlineLevel="0" collapsed="false">
      <c r="F1941" s="17" t="n">
        <v>0.00878925456248751</v>
      </c>
      <c r="G1941" s="18" t="n">
        <v>100.815456294594</v>
      </c>
      <c r="H1941" s="19" t="n">
        <f aca="false">MAX(G1941-$C$3,0)</f>
        <v>0</v>
      </c>
    </row>
    <row r="1942" customFormat="false" ht="13.8" hidden="false" customHeight="false" outlineLevel="0" collapsed="false">
      <c r="F1942" s="17" t="n">
        <v>0.691892899452004</v>
      </c>
      <c r="G1942" s="18" t="n">
        <v>105.804642888317</v>
      </c>
      <c r="H1942" s="19" t="n">
        <f aca="false">MAX(G1942-$C$3,0)</f>
        <v>4.80464288831683</v>
      </c>
    </row>
    <row r="1943" customFormat="false" ht="13.8" hidden="false" customHeight="false" outlineLevel="0" collapsed="false">
      <c r="F1943" s="17" t="n">
        <v>0.33105709191326</v>
      </c>
      <c r="G1943" s="18" t="n">
        <v>103.139192296336</v>
      </c>
      <c r="H1943" s="19" t="n">
        <f aca="false">MAX(G1943-$C$3,0)</f>
        <v>2.13919229633575</v>
      </c>
    </row>
    <row r="1944" customFormat="false" ht="13.8" hidden="false" customHeight="false" outlineLevel="0" collapsed="false">
      <c r="F1944" s="17" t="n">
        <v>-0.786369028690122</v>
      </c>
      <c r="G1944" s="18" t="n">
        <v>95.303401132593</v>
      </c>
      <c r="H1944" s="19" t="n">
        <f aca="false">MAX(G1944-$C$3,0)</f>
        <v>0</v>
      </c>
    </row>
    <row r="1945" customFormat="false" ht="13.8" hidden="false" customHeight="false" outlineLevel="0" collapsed="false">
      <c r="F1945" s="17" t="n">
        <v>-1.17253526196767</v>
      </c>
      <c r="G1945" s="18" t="n">
        <v>92.7362481431451</v>
      </c>
      <c r="H1945" s="19" t="n">
        <f aca="false">MAX(G1945-$C$3,0)</f>
        <v>0</v>
      </c>
    </row>
    <row r="1946" customFormat="false" ht="13.8" hidden="false" customHeight="false" outlineLevel="0" collapsed="false">
      <c r="F1946" s="17" t="n">
        <v>-0.750578384426232</v>
      </c>
      <c r="G1946" s="18" t="n">
        <v>95.5448986029965</v>
      </c>
      <c r="H1946" s="19" t="n">
        <f aca="false">MAX(G1946-$C$3,0)</f>
        <v>0</v>
      </c>
    </row>
    <row r="1947" customFormat="false" ht="13.8" hidden="false" customHeight="false" outlineLevel="0" collapsed="false">
      <c r="F1947" s="17" t="n">
        <v>-1.15898741175672</v>
      </c>
      <c r="G1947" s="18" t="n">
        <v>92.825129965176</v>
      </c>
      <c r="H1947" s="19" t="n">
        <f aca="false">MAX(G1947-$C$3,0)</f>
        <v>0</v>
      </c>
    </row>
    <row r="1948" customFormat="false" ht="13.8" hidden="false" customHeight="false" outlineLevel="0" collapsed="false">
      <c r="F1948" s="17" t="n">
        <v>-0.0825734057247605</v>
      </c>
      <c r="G1948" s="18" t="n">
        <v>100.166255900794</v>
      </c>
      <c r="H1948" s="19" t="n">
        <f aca="false">MAX(G1948-$C$3,0)</f>
        <v>0</v>
      </c>
    </row>
    <row r="1949" customFormat="false" ht="13.8" hidden="false" customHeight="false" outlineLevel="0" collapsed="false">
      <c r="F1949" s="17" t="n">
        <v>-0.99120544228283</v>
      </c>
      <c r="G1949" s="18" t="n">
        <v>93.9329638203253</v>
      </c>
      <c r="H1949" s="19" t="n">
        <f aca="false">MAX(G1949-$C$3,0)</f>
        <v>0</v>
      </c>
    </row>
    <row r="1950" customFormat="false" ht="13.8" hidden="false" customHeight="false" outlineLevel="0" collapsed="false">
      <c r="F1950" s="17" t="n">
        <v>0.309078359380129</v>
      </c>
      <c r="G1950" s="18" t="n">
        <v>102.979024964609</v>
      </c>
      <c r="H1950" s="19" t="n">
        <f aca="false">MAX(G1950-$C$3,0)</f>
        <v>1.97902496460848</v>
      </c>
    </row>
    <row r="1951" customFormat="false" ht="13.8" hidden="false" customHeight="false" outlineLevel="0" collapsed="false">
      <c r="F1951" s="17" t="n">
        <v>-1.25409387347419</v>
      </c>
      <c r="G1951" s="18" t="n">
        <v>92.2029713964326</v>
      </c>
      <c r="H1951" s="19" t="n">
        <f aca="false">MAX(G1951-$C$3,0)</f>
        <v>0</v>
      </c>
    </row>
    <row r="1952" customFormat="false" ht="13.8" hidden="false" customHeight="false" outlineLevel="0" collapsed="false">
      <c r="F1952" s="17" t="n">
        <v>0.908726793424231</v>
      </c>
      <c r="G1952" s="18" t="n">
        <v>107.439389910217</v>
      </c>
      <c r="H1952" s="19" t="n">
        <f aca="false">MAX(G1952-$C$3,0)</f>
        <v>6.43938991021673</v>
      </c>
    </row>
    <row r="1953" customFormat="false" ht="13.8" hidden="false" customHeight="false" outlineLevel="0" collapsed="false">
      <c r="F1953" s="17" t="n">
        <v>1.18462836156957</v>
      </c>
      <c r="G1953" s="18" t="n">
        <v>109.556024836342</v>
      </c>
      <c r="H1953" s="19" t="n">
        <f aca="false">MAX(G1953-$C$3,0)</f>
        <v>8.55602483634226</v>
      </c>
    </row>
    <row r="1954" customFormat="false" ht="13.8" hidden="false" customHeight="false" outlineLevel="0" collapsed="false">
      <c r="F1954" s="17" t="n">
        <v>-1.61032884707428</v>
      </c>
      <c r="G1954" s="18" t="n">
        <v>89.9094219903161</v>
      </c>
      <c r="H1954" s="19" t="n">
        <f aca="false">MAX(G1954-$C$3,0)</f>
        <v>0</v>
      </c>
    </row>
    <row r="1955" customFormat="false" ht="13.8" hidden="false" customHeight="false" outlineLevel="0" collapsed="false">
      <c r="F1955" s="17" t="n">
        <v>-0.335246325471714</v>
      </c>
      <c r="G1955" s="18" t="n">
        <v>98.392510757847</v>
      </c>
      <c r="H1955" s="19" t="n">
        <f aca="false">MAX(G1955-$C$3,0)</f>
        <v>0</v>
      </c>
    </row>
    <row r="1956" customFormat="false" ht="13.8" hidden="false" customHeight="false" outlineLevel="0" collapsed="false">
      <c r="F1956" s="17" t="n">
        <v>-0.0860462052912543</v>
      </c>
      <c r="G1956" s="18" t="n">
        <v>100.141661692946</v>
      </c>
      <c r="H1956" s="19" t="n">
        <f aca="false">MAX(G1956-$C$3,0)</f>
        <v>0</v>
      </c>
    </row>
    <row r="1957" customFormat="false" ht="13.8" hidden="false" customHeight="false" outlineLevel="0" collapsed="false">
      <c r="F1957" s="17" t="n">
        <v>0.0531593290336422</v>
      </c>
      <c r="G1957" s="18" t="n">
        <v>101.132255252292</v>
      </c>
      <c r="H1957" s="19" t="n">
        <f aca="false">MAX(G1957-$C$3,0)</f>
        <v>0.132255252292168</v>
      </c>
    </row>
    <row r="1958" customFormat="false" ht="13.8" hidden="false" customHeight="false" outlineLevel="0" collapsed="false">
      <c r="F1958" s="17" t="n">
        <v>0.599151778759301</v>
      </c>
      <c r="G1958" s="18" t="n">
        <v>105.113068597216</v>
      </c>
      <c r="H1958" s="19" t="n">
        <f aca="false">MAX(G1958-$C$3,0)</f>
        <v>4.11306859721556</v>
      </c>
    </row>
    <row r="1959" customFormat="false" ht="13.8" hidden="false" customHeight="false" outlineLevel="0" collapsed="false">
      <c r="F1959" s="17" t="n">
        <v>1.17776762538618</v>
      </c>
      <c r="G1959" s="18" t="n">
        <v>109.502889106786</v>
      </c>
      <c r="H1959" s="19" t="n">
        <f aca="false">MAX(G1959-$C$3,0)</f>
        <v>8.50288910678576</v>
      </c>
    </row>
    <row r="1960" customFormat="false" ht="13.8" hidden="false" customHeight="false" outlineLevel="0" collapsed="false">
      <c r="F1960" s="17" t="n">
        <v>-0.558417061187187</v>
      </c>
      <c r="G1960" s="18" t="n">
        <v>96.8520093741393</v>
      </c>
      <c r="H1960" s="19" t="n">
        <f aca="false">MAX(G1960-$C$3,0)</f>
        <v>0</v>
      </c>
    </row>
    <row r="1961" customFormat="false" ht="13.8" hidden="false" customHeight="false" outlineLevel="0" collapsed="false">
      <c r="F1961" s="17" t="n">
        <v>0.137866029109635</v>
      </c>
      <c r="G1961" s="18" t="n">
        <v>101.739821650073</v>
      </c>
      <c r="H1961" s="19" t="n">
        <f aca="false">MAX(G1961-$C$3,0)</f>
        <v>0.739821650072742</v>
      </c>
    </row>
    <row r="1962" customFormat="false" ht="13.8" hidden="false" customHeight="false" outlineLevel="0" collapsed="false">
      <c r="F1962" s="17" t="n">
        <v>-1.67576337702162</v>
      </c>
      <c r="G1962" s="18" t="n">
        <v>89.4943792141809</v>
      </c>
      <c r="H1962" s="19" t="n">
        <f aca="false">MAX(G1962-$C$3,0)</f>
        <v>0</v>
      </c>
    </row>
    <row r="1963" customFormat="false" ht="13.8" hidden="false" customHeight="false" outlineLevel="0" collapsed="false">
      <c r="F1963" s="17" t="n">
        <v>0.0929101375483045</v>
      </c>
      <c r="G1963" s="18" t="n">
        <v>101.416918344476</v>
      </c>
      <c r="H1963" s="19" t="n">
        <f aca="false">MAX(G1963-$C$3,0)</f>
        <v>0.416918344475704</v>
      </c>
    </row>
    <row r="1964" customFormat="false" ht="13.8" hidden="false" customHeight="false" outlineLevel="0" collapsed="false">
      <c r="F1964" s="17" t="n">
        <v>-1.11916807471535</v>
      </c>
      <c r="G1964" s="18" t="n">
        <v>93.0868615577965</v>
      </c>
      <c r="H1964" s="19" t="n">
        <f aca="false">MAX(G1964-$C$3,0)</f>
        <v>0</v>
      </c>
    </row>
    <row r="1965" customFormat="false" ht="13.8" hidden="false" customHeight="false" outlineLevel="0" collapsed="false">
      <c r="F1965" s="17" t="n">
        <v>-0.558092915340231</v>
      </c>
      <c r="G1965" s="18" t="n">
        <v>96.8542293030971</v>
      </c>
      <c r="H1965" s="19" t="n">
        <f aca="false">MAX(G1965-$C$3,0)</f>
        <v>0</v>
      </c>
    </row>
    <row r="1966" customFormat="false" ht="13.8" hidden="false" customHeight="false" outlineLevel="0" collapsed="false">
      <c r="F1966" s="17" t="n">
        <v>1.26089254993352</v>
      </c>
      <c r="G1966" s="18" t="n">
        <v>110.148422661124</v>
      </c>
      <c r="H1966" s="19" t="n">
        <f aca="false">MAX(G1966-$C$3,0)</f>
        <v>9.14842266112366</v>
      </c>
    </row>
    <row r="1967" customFormat="false" ht="13.8" hidden="false" customHeight="false" outlineLevel="0" collapsed="false">
      <c r="F1967" s="17" t="n">
        <v>0.158274094805839</v>
      </c>
      <c r="G1967" s="18" t="n">
        <v>101.886745132558</v>
      </c>
      <c r="H1967" s="19" t="n">
        <f aca="false">MAX(G1967-$C$3,0)</f>
        <v>0.88674513255809</v>
      </c>
    </row>
    <row r="1968" customFormat="false" ht="13.8" hidden="false" customHeight="false" outlineLevel="0" collapsed="false">
      <c r="F1968" s="17" t="n">
        <v>0.708465605496613</v>
      </c>
      <c r="G1968" s="18" t="n">
        <v>105.928704565385</v>
      </c>
      <c r="H1968" s="19" t="n">
        <f aca="false">MAX(G1968-$C$3,0)</f>
        <v>4.92870456538546</v>
      </c>
    </row>
    <row r="1969" customFormat="false" ht="13.8" hidden="false" customHeight="false" outlineLevel="0" collapsed="false">
      <c r="F1969" s="17" t="n">
        <v>-0.268546205252425</v>
      </c>
      <c r="G1969" s="18" t="n">
        <v>98.8576663215476</v>
      </c>
      <c r="H1969" s="19" t="n">
        <f aca="false">MAX(G1969-$C$3,0)</f>
        <v>0</v>
      </c>
    </row>
    <row r="1970" customFormat="false" ht="13.8" hidden="false" customHeight="false" outlineLevel="0" collapsed="false">
      <c r="F1970" s="17" t="n">
        <v>0.0143298757598007</v>
      </c>
      <c r="G1970" s="18" t="n">
        <v>100.854961621364</v>
      </c>
      <c r="H1970" s="19" t="n">
        <f aca="false">MAX(G1970-$C$3,0)</f>
        <v>0</v>
      </c>
    </row>
    <row r="1971" customFormat="false" ht="13.8" hidden="false" customHeight="false" outlineLevel="0" collapsed="false">
      <c r="F1971" s="17" t="n">
        <v>-0.136091174892877</v>
      </c>
      <c r="G1971" s="18" t="n">
        <v>99.787915291845</v>
      </c>
      <c r="H1971" s="19" t="n">
        <f aca="false">MAX(G1971-$C$3,0)</f>
        <v>0</v>
      </c>
    </row>
    <row r="1972" customFormat="false" ht="13.8" hidden="false" customHeight="false" outlineLevel="0" collapsed="false">
      <c r="F1972" s="17" t="n">
        <v>0.888648455596285</v>
      </c>
      <c r="G1972" s="18" t="n">
        <v>107.286960758079</v>
      </c>
      <c r="H1972" s="19" t="n">
        <f aca="false">MAX(G1972-$C$3,0)</f>
        <v>6.28696075807906</v>
      </c>
    </row>
    <row r="1973" customFormat="false" ht="13.8" hidden="false" customHeight="false" outlineLevel="0" collapsed="false">
      <c r="F1973" s="17" t="n">
        <v>0.490138110048311</v>
      </c>
      <c r="G1973" s="18" t="n">
        <v>104.305926714943</v>
      </c>
      <c r="H1973" s="19" t="n">
        <f aca="false">MAX(G1973-$C$3,0)</f>
        <v>3.30592671494341</v>
      </c>
    </row>
    <row r="1974" customFormat="false" ht="13.8" hidden="false" customHeight="false" outlineLevel="0" collapsed="false">
      <c r="F1974" s="17" t="n">
        <v>0.189000809000293</v>
      </c>
      <c r="G1974" s="18" t="n">
        <v>102.108355816577</v>
      </c>
      <c r="H1974" s="19" t="n">
        <f aca="false">MAX(G1974-$C$3,0)</f>
        <v>1.10835581657747</v>
      </c>
    </row>
    <row r="1975" customFormat="false" ht="13.8" hidden="false" customHeight="false" outlineLevel="0" collapsed="false">
      <c r="F1975" s="17" t="n">
        <v>0.253634045775372</v>
      </c>
      <c r="G1975" s="18" t="n">
        <v>102.576085560108</v>
      </c>
      <c r="H1975" s="19" t="n">
        <f aca="false">MAX(G1975-$C$3,0)</f>
        <v>1.57608556010764</v>
      </c>
    </row>
    <row r="1976" customFormat="false" ht="13.8" hidden="false" customHeight="false" outlineLevel="0" collapsed="false">
      <c r="F1976" s="17" t="n">
        <v>1.65487939461249</v>
      </c>
      <c r="G1976" s="18" t="n">
        <v>113.260200413755</v>
      </c>
      <c r="H1976" s="19" t="n">
        <f aca="false">MAX(G1976-$C$3,0)</f>
        <v>12.2602004137553</v>
      </c>
    </row>
    <row r="1977" customFormat="false" ht="13.8" hidden="false" customHeight="false" outlineLevel="0" collapsed="false">
      <c r="F1977" s="17" t="n">
        <v>1.67201443304255</v>
      </c>
      <c r="G1977" s="18" t="n">
        <v>113.397513060836</v>
      </c>
      <c r="H1977" s="19" t="n">
        <f aca="false">MAX(G1977-$C$3,0)</f>
        <v>12.3975130608355</v>
      </c>
    </row>
    <row r="1978" customFormat="false" ht="13.8" hidden="false" customHeight="false" outlineLevel="0" collapsed="false">
      <c r="F1978" s="17" t="n">
        <v>0.459029552264026</v>
      </c>
      <c r="G1978" s="18" t="n">
        <v>104.076736383483</v>
      </c>
      <c r="H1978" s="19" t="n">
        <f aca="false">MAX(G1978-$C$3,0)</f>
        <v>3.0767363834825</v>
      </c>
    </row>
    <row r="1979" customFormat="false" ht="13.8" hidden="false" customHeight="false" outlineLevel="0" collapsed="false">
      <c r="F1979" s="17" t="n">
        <v>-0.446925404666863</v>
      </c>
      <c r="G1979" s="18" t="n">
        <v>97.6185744749826</v>
      </c>
      <c r="H1979" s="19" t="n">
        <f aca="false">MAX(G1979-$C$3,0)</f>
        <v>0</v>
      </c>
    </row>
    <row r="1980" customFormat="false" ht="13.8" hidden="false" customHeight="false" outlineLevel="0" collapsed="false">
      <c r="F1980" s="17" t="n">
        <v>-1.78719952295996</v>
      </c>
      <c r="G1980" s="18" t="n">
        <v>88.791959150058</v>
      </c>
      <c r="H1980" s="19" t="n">
        <f aca="false">MAX(G1980-$C$3,0)</f>
        <v>0</v>
      </c>
    </row>
    <row r="1981" customFormat="false" ht="13.8" hidden="false" customHeight="false" outlineLevel="0" collapsed="false">
      <c r="F1981" s="17" t="n">
        <v>0.643572585364874</v>
      </c>
      <c r="G1981" s="18" t="n">
        <v>105.443750479312</v>
      </c>
      <c r="H1981" s="19" t="n">
        <f aca="false">MAX(G1981-$C$3,0)</f>
        <v>4.44375047931244</v>
      </c>
    </row>
    <row r="1982" customFormat="false" ht="13.8" hidden="false" customHeight="false" outlineLevel="0" collapsed="false">
      <c r="F1982" s="17" t="n">
        <v>-1.30012729624088</v>
      </c>
      <c r="G1982" s="18" t="n">
        <v>91.9033336289936</v>
      </c>
      <c r="H1982" s="19" t="n">
        <f aca="false">MAX(G1982-$C$3,0)</f>
        <v>0</v>
      </c>
    </row>
    <row r="1983" customFormat="false" ht="13.8" hidden="false" customHeight="false" outlineLevel="0" collapsed="false">
      <c r="F1983" s="17" t="n">
        <v>0.261807079944843</v>
      </c>
      <c r="G1983" s="18" t="n">
        <v>102.635383545465</v>
      </c>
      <c r="H1983" s="19" t="n">
        <f aca="false">MAX(G1983-$C$3,0)</f>
        <v>1.63538354546537</v>
      </c>
    </row>
    <row r="1984" customFormat="false" ht="13.8" hidden="false" customHeight="false" outlineLevel="0" collapsed="false">
      <c r="F1984" s="17" t="n">
        <v>-0.840024340742976</v>
      </c>
      <c r="G1984" s="18" t="n">
        <v>94.9425047491212</v>
      </c>
      <c r="H1984" s="19" t="n">
        <f aca="false">MAX(G1984-$C$3,0)</f>
        <v>0</v>
      </c>
    </row>
    <row r="1985" customFormat="false" ht="13.8" hidden="false" customHeight="false" outlineLevel="0" collapsed="false">
      <c r="F1985" s="17" t="n">
        <v>0.823792323322041</v>
      </c>
      <c r="G1985" s="18" t="n">
        <v>106.796066977981</v>
      </c>
      <c r="H1985" s="19" t="n">
        <f aca="false">MAX(G1985-$C$3,0)</f>
        <v>5.79606697798134</v>
      </c>
    </row>
    <row r="1986" customFormat="false" ht="13.8" hidden="false" customHeight="false" outlineLevel="0" collapsed="false">
      <c r="F1986" s="17" t="n">
        <v>-1.59375282995951</v>
      </c>
      <c r="G1986" s="18" t="n">
        <v>90.0148667345603</v>
      </c>
      <c r="H1986" s="19" t="n">
        <f aca="false">MAX(G1986-$C$3,0)</f>
        <v>0</v>
      </c>
    </row>
    <row r="1987" customFormat="false" ht="13.8" hidden="false" customHeight="false" outlineLevel="0" collapsed="false">
      <c r="F1987" s="17" t="n">
        <v>0.966435725135939</v>
      </c>
      <c r="G1987" s="18" t="n">
        <v>107.87870687166</v>
      </c>
      <c r="H1987" s="19" t="n">
        <f aca="false">MAX(G1987-$C$3,0)</f>
        <v>6.87870687166034</v>
      </c>
    </row>
    <row r="1988" customFormat="false" ht="13.8" hidden="false" customHeight="false" outlineLevel="0" collapsed="false">
      <c r="F1988" s="17" t="n">
        <v>1.53702166528097</v>
      </c>
      <c r="G1988" s="18" t="n">
        <v>112.320234742943</v>
      </c>
      <c r="H1988" s="19" t="n">
        <f aca="false">MAX(G1988-$C$3,0)</f>
        <v>11.3202347429432</v>
      </c>
    </row>
    <row r="1989" customFormat="false" ht="13.8" hidden="false" customHeight="false" outlineLevel="0" collapsed="false">
      <c r="F1989" s="17" t="n">
        <v>-0.684409856009667</v>
      </c>
      <c r="G1989" s="18" t="n">
        <v>95.9929835675296</v>
      </c>
      <c r="H1989" s="19" t="n">
        <f aca="false">MAX(G1989-$C$3,0)</f>
        <v>0</v>
      </c>
    </row>
    <row r="1990" customFormat="false" ht="13.8" hidden="false" customHeight="false" outlineLevel="0" collapsed="false">
      <c r="F1990" s="17" t="n">
        <v>-1.3283986686151</v>
      </c>
      <c r="G1990" s="18" t="n">
        <v>91.7197943024187</v>
      </c>
      <c r="H1990" s="19" t="n">
        <f aca="false">MAX(G1990-$C$3,0)</f>
        <v>0</v>
      </c>
    </row>
    <row r="1991" customFormat="false" ht="13.8" hidden="false" customHeight="false" outlineLevel="0" collapsed="false">
      <c r="F1991" s="17" t="n">
        <v>-1.61803040357537</v>
      </c>
      <c r="G1991" s="18" t="n">
        <v>89.8604722418395</v>
      </c>
      <c r="H1991" s="19" t="n">
        <f aca="false">MAX(G1991-$C$3,0)</f>
        <v>0</v>
      </c>
    </row>
    <row r="1992" customFormat="false" ht="13.8" hidden="false" customHeight="false" outlineLevel="0" collapsed="false">
      <c r="F1992" s="17" t="n">
        <v>-1.54240925016836</v>
      </c>
      <c r="G1992" s="18" t="n">
        <v>90.3422632030589</v>
      </c>
      <c r="H1992" s="19" t="n">
        <f aca="false">MAX(G1992-$C$3,0)</f>
        <v>0</v>
      </c>
    </row>
    <row r="1993" customFormat="false" ht="13.8" hidden="false" customHeight="false" outlineLevel="0" collapsed="false">
      <c r="F1993" s="17" t="n">
        <v>-1.71467099042864</v>
      </c>
      <c r="G1993" s="18" t="n">
        <v>89.2485021159634</v>
      </c>
      <c r="H1993" s="19" t="n">
        <f aca="false">MAX(G1993-$C$3,0)</f>
        <v>0</v>
      </c>
    </row>
    <row r="1994" customFormat="false" ht="13.8" hidden="false" customHeight="false" outlineLevel="0" collapsed="false">
      <c r="F1994" s="17" t="n">
        <v>-0.147127292623485</v>
      </c>
      <c r="G1994" s="18" t="n">
        <v>99.7100740363199</v>
      </c>
      <c r="H1994" s="19" t="n">
        <f aca="false">MAX(G1994-$C$3,0)</f>
        <v>0</v>
      </c>
    </row>
    <row r="1995" customFormat="false" ht="13.8" hidden="false" customHeight="false" outlineLevel="0" collapsed="false">
      <c r="F1995" s="17" t="n">
        <v>-0.232913669847252</v>
      </c>
      <c r="G1995" s="18" t="n">
        <v>99.1070622280399</v>
      </c>
      <c r="H1995" s="19" t="n">
        <f aca="false">MAX(G1995-$C$3,0)</f>
        <v>0</v>
      </c>
    </row>
    <row r="1996" customFormat="false" ht="13.8" hidden="false" customHeight="false" outlineLevel="0" collapsed="false">
      <c r="F1996" s="17" t="n">
        <v>-0.18303595613977</v>
      </c>
      <c r="G1996" s="18" t="n">
        <v>99.4572187516571</v>
      </c>
      <c r="H1996" s="19" t="n">
        <f aca="false">MAX(G1996-$C$3,0)</f>
        <v>0</v>
      </c>
    </row>
    <row r="1997" customFormat="false" ht="13.8" hidden="false" customHeight="false" outlineLevel="0" collapsed="false">
      <c r="F1997" s="17" t="n">
        <v>-0.534063053515167</v>
      </c>
      <c r="G1997" s="18" t="n">
        <v>97.0189407898198</v>
      </c>
      <c r="H1997" s="19" t="n">
        <f aca="false">MAX(G1997-$C$3,0)</f>
        <v>0</v>
      </c>
    </row>
    <row r="1998" customFormat="false" ht="13.8" hidden="false" customHeight="false" outlineLevel="0" collapsed="false">
      <c r="F1998" s="17" t="n">
        <v>0.104748096657635</v>
      </c>
      <c r="G1998" s="18" t="n">
        <v>101.501846956738</v>
      </c>
      <c r="H1998" s="19" t="n">
        <f aca="false">MAX(G1998-$C$3,0)</f>
        <v>0.501846956737722</v>
      </c>
    </row>
    <row r="1999" customFormat="false" ht="13.8" hidden="false" customHeight="false" outlineLevel="0" collapsed="false">
      <c r="F1999" s="17" t="n">
        <v>2.23438681104275</v>
      </c>
      <c r="G1999" s="18" t="n">
        <v>117.997707059333</v>
      </c>
      <c r="H1999" s="19" t="n">
        <f aca="false">MAX(G1999-$C$3,0)</f>
        <v>16.9977070593335</v>
      </c>
    </row>
    <row r="2000" customFormat="false" ht="13.8" hidden="false" customHeight="false" outlineLevel="0" collapsed="false">
      <c r="F2000" s="17" t="n">
        <v>0.169459867267529</v>
      </c>
      <c r="G2000" s="18" t="n">
        <v>101.967364694897</v>
      </c>
      <c r="H2000" s="19" t="n">
        <f aca="false">MAX(G2000-$C$3,0)</f>
        <v>0.967364694896489</v>
      </c>
    </row>
    <row r="2001" customFormat="false" ht="13.8" hidden="false" customHeight="false" outlineLevel="0" collapsed="false">
      <c r="F2001" s="17" t="n">
        <v>-0.538650586678495</v>
      </c>
      <c r="G2001" s="18" t="n">
        <v>96.9874741542872</v>
      </c>
      <c r="H2001" s="19" t="n">
        <f aca="false">MAX(G2001-$C$3,0)</f>
        <v>0</v>
      </c>
    </row>
    <row r="2002" customFormat="false" ht="13.8" hidden="false" customHeight="false" outlineLevel="0" collapsed="false">
      <c r="F2002" s="17" t="n">
        <v>-1.82844791989297</v>
      </c>
      <c r="G2002" s="18" t="n">
        <v>88.5333567710886</v>
      </c>
      <c r="H2002" s="19" t="n">
        <f aca="false">MAX(G2002-$C$3,0)</f>
        <v>0</v>
      </c>
    </row>
    <row r="2003" customFormat="false" ht="13.8" hidden="false" customHeight="false" outlineLevel="0" collapsed="false">
      <c r="F2003" s="17" t="n">
        <v>0.583973965354852</v>
      </c>
      <c r="G2003" s="18" t="n">
        <v>105.000318247549</v>
      </c>
      <c r="H2003" s="19" t="n">
        <f aca="false">MAX(G2003-$C$3,0)</f>
        <v>4.00031824754947</v>
      </c>
    </row>
    <row r="2004" customFormat="false" ht="13.8" hidden="false" customHeight="false" outlineLevel="0" collapsed="false">
      <c r="F2004" s="17" t="n">
        <v>0.0385727329639184</v>
      </c>
      <c r="G2004" s="18" t="n">
        <v>101.027998378433</v>
      </c>
      <c r="H2004" s="19" t="n">
        <f aca="false">MAX(G2004-$C$3,0)</f>
        <v>0.0279983784331961</v>
      </c>
    </row>
    <row r="2005" customFormat="false" ht="13.8" hidden="false" customHeight="false" outlineLevel="0" collapsed="false">
      <c r="F2005" s="17" t="n">
        <v>-1.15437615169393</v>
      </c>
      <c r="G2005" s="18" t="n">
        <v>92.8554019564962</v>
      </c>
      <c r="H2005" s="19" t="n">
        <f aca="false">MAX(G2005-$C$3,0)</f>
        <v>0</v>
      </c>
    </row>
    <row r="2006" customFormat="false" ht="13.8" hidden="false" customHeight="false" outlineLevel="0" collapsed="false">
      <c r="F2006" s="17" t="n">
        <v>1.69112002262682</v>
      </c>
      <c r="G2006" s="18" t="n">
        <v>113.550813136335</v>
      </c>
      <c r="H2006" s="19" t="n">
        <f aca="false">MAX(G2006-$C$3,0)</f>
        <v>12.5508131363351</v>
      </c>
    </row>
    <row r="2007" customFormat="false" ht="13.8" hidden="false" customHeight="false" outlineLevel="0" collapsed="false">
      <c r="F2007" s="17" t="n">
        <v>-0.98817160584076</v>
      </c>
      <c r="G2007" s="18" t="n">
        <v>93.9531169164233</v>
      </c>
      <c r="H2007" s="19" t="n">
        <f aca="false">MAX(G2007-$C$3,0)</f>
        <v>0</v>
      </c>
    </row>
    <row r="2008" customFormat="false" ht="13.8" hidden="false" customHeight="false" outlineLevel="0" collapsed="false">
      <c r="F2008" s="17" t="n">
        <v>-0.195572897738197</v>
      </c>
      <c r="G2008" s="18" t="n">
        <v>99.3690894295739</v>
      </c>
      <c r="H2008" s="19" t="n">
        <f aca="false">MAX(G2008-$C$3,0)</f>
        <v>0</v>
      </c>
    </row>
    <row r="2009" customFormat="false" ht="13.8" hidden="false" customHeight="false" outlineLevel="0" collapsed="false">
      <c r="F2009" s="17" t="n">
        <v>-1.00533136594784</v>
      </c>
      <c r="G2009" s="18" t="n">
        <v>93.8391853806304</v>
      </c>
      <c r="H2009" s="19" t="n">
        <f aca="false">MAX(G2009-$C$3,0)</f>
        <v>0</v>
      </c>
    </row>
    <row r="2010" customFormat="false" ht="13.8" hidden="false" customHeight="false" outlineLevel="0" collapsed="false">
      <c r="F2010" s="17" t="n">
        <v>-0.405651913822609</v>
      </c>
      <c r="G2010" s="18" t="n">
        <v>97.9038881311725</v>
      </c>
      <c r="H2010" s="19" t="n">
        <f aca="false">MAX(G2010-$C$3,0)</f>
        <v>0</v>
      </c>
    </row>
    <row r="2011" customFormat="false" ht="13.8" hidden="false" customHeight="false" outlineLevel="0" collapsed="false">
      <c r="F2011" s="17" t="n">
        <v>0.766678725407337</v>
      </c>
      <c r="G2011" s="18" t="n">
        <v>106.365636398241</v>
      </c>
      <c r="H2011" s="19" t="n">
        <f aca="false">MAX(G2011-$C$3,0)</f>
        <v>5.36563639824108</v>
      </c>
    </row>
    <row r="2012" customFormat="false" ht="13.8" hidden="false" customHeight="false" outlineLevel="0" collapsed="false">
      <c r="F2012" s="17" t="n">
        <v>-0.265751295613794</v>
      </c>
      <c r="G2012" s="18" t="n">
        <v>98.8772054884748</v>
      </c>
      <c r="H2012" s="19" t="n">
        <f aca="false">MAX(G2012-$C$3,0)</f>
        <v>0</v>
      </c>
    </row>
    <row r="2013" customFormat="false" ht="13.8" hidden="false" customHeight="false" outlineLevel="0" collapsed="false">
      <c r="F2013" s="17" t="n">
        <v>-0.147212205295437</v>
      </c>
      <c r="G2013" s="18" t="n">
        <v>99.7094753556387</v>
      </c>
      <c r="H2013" s="19" t="n">
        <f aca="false">MAX(G2013-$C$3,0)</f>
        <v>0</v>
      </c>
    </row>
    <row r="2014" customFormat="false" ht="13.8" hidden="false" customHeight="false" outlineLevel="0" collapsed="false">
      <c r="F2014" s="17" t="n">
        <v>0.807582482227322</v>
      </c>
      <c r="G2014" s="18" t="n">
        <v>106.673726507484</v>
      </c>
      <c r="H2014" s="19" t="n">
        <f aca="false">MAX(G2014-$C$3,0)</f>
        <v>5.67372650748442</v>
      </c>
    </row>
    <row r="2015" customFormat="false" ht="13.8" hidden="false" customHeight="false" outlineLevel="0" collapsed="false">
      <c r="F2015" s="17" t="n">
        <v>-0.71518557639994</v>
      </c>
      <c r="G2015" s="18" t="n">
        <v>95.7843134522763</v>
      </c>
      <c r="H2015" s="19" t="n">
        <f aca="false">MAX(G2015-$C$3,0)</f>
        <v>0</v>
      </c>
    </row>
    <row r="2016" customFormat="false" ht="13.8" hidden="false" customHeight="false" outlineLevel="0" collapsed="false">
      <c r="F2016" s="17" t="n">
        <v>-0.998112115787332</v>
      </c>
      <c r="G2016" s="18" t="n">
        <v>93.88710045604</v>
      </c>
      <c r="H2016" s="19" t="n">
        <f aca="false">MAX(G2016-$C$3,0)</f>
        <v>0</v>
      </c>
    </row>
    <row r="2017" customFormat="false" ht="13.8" hidden="false" customHeight="false" outlineLevel="0" collapsed="false">
      <c r="F2017" s="17" t="n">
        <v>0.0485975325580359</v>
      </c>
      <c r="G2017" s="18" t="n">
        <v>101.099638511908</v>
      </c>
      <c r="H2017" s="19" t="n">
        <f aca="false">MAX(G2017-$C$3,0)</f>
        <v>0.0996385119081538</v>
      </c>
    </row>
    <row r="2018" customFormat="false" ht="13.8" hidden="false" customHeight="false" outlineLevel="0" collapsed="false">
      <c r="F2018" s="17" t="n">
        <v>2.36935166779225</v>
      </c>
      <c r="G2018" s="18" t="n">
        <v>119.129203655301</v>
      </c>
      <c r="H2018" s="19" t="n">
        <f aca="false">MAX(G2018-$C$3,0)</f>
        <v>18.129203655301</v>
      </c>
    </row>
    <row r="2019" customFormat="false" ht="13.8" hidden="false" customHeight="false" outlineLevel="0" collapsed="false">
      <c r="F2019" s="17" t="n">
        <v>1.4202503867386</v>
      </c>
      <c r="G2019" s="18" t="n">
        <v>111.396627576406</v>
      </c>
      <c r="H2019" s="19" t="n">
        <f aca="false">MAX(G2019-$C$3,0)</f>
        <v>10.3966275764055</v>
      </c>
    </row>
    <row r="2020" customFormat="false" ht="13.8" hidden="false" customHeight="false" outlineLevel="0" collapsed="false">
      <c r="F2020" s="17" t="n">
        <v>-1.34180618247242</v>
      </c>
      <c r="G2020" s="18" t="n">
        <v>91.6328801543425</v>
      </c>
      <c r="H2020" s="19" t="n">
        <f aca="false">MAX(G2020-$C$3,0)</f>
        <v>0</v>
      </c>
    </row>
    <row r="2021" customFormat="false" ht="13.8" hidden="false" customHeight="false" outlineLevel="0" collapsed="false">
      <c r="F2021" s="17" t="n">
        <v>-1.01060780111061</v>
      </c>
      <c r="G2021" s="18" t="n">
        <v>93.8041804821993</v>
      </c>
      <c r="H2021" s="19" t="n">
        <f aca="false">MAX(G2021-$C$3,0)</f>
        <v>0</v>
      </c>
    </row>
    <row r="2022" customFormat="false" ht="13.8" hidden="false" customHeight="false" outlineLevel="0" collapsed="false">
      <c r="F2022" s="17" t="n">
        <v>-0.827429666892229</v>
      </c>
      <c r="G2022" s="18" t="n">
        <v>95.027096110352</v>
      </c>
      <c r="H2022" s="19" t="n">
        <f aca="false">MAX(G2022-$C$3,0)</f>
        <v>0</v>
      </c>
    </row>
    <row r="2023" customFormat="false" ht="13.8" hidden="false" customHeight="false" outlineLevel="0" collapsed="false">
      <c r="F2023" s="17" t="n">
        <v>-1.13191503976181</v>
      </c>
      <c r="G2023" s="18" t="n">
        <v>93.0029958387053</v>
      </c>
      <c r="H2023" s="19" t="n">
        <f aca="false">MAX(G2023-$C$3,0)</f>
        <v>0</v>
      </c>
    </row>
    <row r="2024" customFormat="false" ht="13.8" hidden="false" customHeight="false" outlineLevel="0" collapsed="false">
      <c r="F2024" s="17" t="n">
        <v>2.88196029616624</v>
      </c>
      <c r="G2024" s="18" t="n">
        <v>123.526480840069</v>
      </c>
      <c r="H2024" s="19" t="n">
        <f aca="false">MAX(G2024-$C$3,0)</f>
        <v>22.5264808400691</v>
      </c>
    </row>
    <row r="2025" customFormat="false" ht="13.8" hidden="false" customHeight="false" outlineLevel="0" collapsed="false">
      <c r="F2025" s="17" t="n">
        <v>0.290234885893162</v>
      </c>
      <c r="G2025" s="18" t="n">
        <v>102.841903502263</v>
      </c>
      <c r="H2025" s="19" t="n">
        <f aca="false">MAX(G2025-$C$3,0)</f>
        <v>1.84190350226304</v>
      </c>
    </row>
    <row r="2026" customFormat="false" ht="13.8" hidden="false" customHeight="false" outlineLevel="0" collapsed="false">
      <c r="F2026" s="17" t="n">
        <v>-0.969877875844104</v>
      </c>
      <c r="G2026" s="18" t="n">
        <v>94.0747297431745</v>
      </c>
      <c r="H2026" s="19" t="n">
        <f aca="false">MAX(G2026-$C$3,0)</f>
        <v>0</v>
      </c>
    </row>
    <row r="2027" customFormat="false" ht="13.8" hidden="false" customHeight="false" outlineLevel="0" collapsed="false">
      <c r="F2027" s="17" t="n">
        <v>0.195258665785976</v>
      </c>
      <c r="G2027" s="18" t="n">
        <v>102.153548486095</v>
      </c>
      <c r="H2027" s="19" t="n">
        <f aca="false">MAX(G2027-$C$3,0)</f>
        <v>1.15354848609533</v>
      </c>
    </row>
    <row r="2028" customFormat="false" ht="13.8" hidden="false" customHeight="false" outlineLevel="0" collapsed="false">
      <c r="F2028" s="17" t="n">
        <v>1.31521612416966</v>
      </c>
      <c r="G2028" s="18" t="n">
        <v>110.572344711069</v>
      </c>
      <c r="H2028" s="19" t="n">
        <f aca="false">MAX(G2028-$C$3,0)</f>
        <v>9.57234471106936</v>
      </c>
    </row>
    <row r="2029" customFormat="false" ht="13.8" hidden="false" customHeight="false" outlineLevel="0" collapsed="false">
      <c r="F2029" s="17" t="n">
        <v>1.91205581418804</v>
      </c>
      <c r="G2029" s="18" t="n">
        <v>115.338692169782</v>
      </c>
      <c r="H2029" s="19" t="n">
        <f aca="false">MAX(G2029-$C$3,0)</f>
        <v>14.3386921697819</v>
      </c>
    </row>
    <row r="2030" customFormat="false" ht="13.8" hidden="false" customHeight="false" outlineLevel="0" collapsed="false">
      <c r="F2030" s="17" t="n">
        <v>0.183691974455856</v>
      </c>
      <c r="G2030" s="18" t="n">
        <v>102.070032422685</v>
      </c>
      <c r="H2030" s="19" t="n">
        <f aca="false">MAX(G2030-$C$3,0)</f>
        <v>1.07003242268482</v>
      </c>
    </row>
    <row r="2031" customFormat="false" ht="13.8" hidden="false" customHeight="false" outlineLevel="0" collapsed="false">
      <c r="F2031" s="17" t="n">
        <v>-1.14601356045499</v>
      </c>
      <c r="G2031" s="18" t="n">
        <v>92.9103258677096</v>
      </c>
      <c r="H2031" s="19" t="n">
        <f aca="false">MAX(G2031-$C$3,0)</f>
        <v>0</v>
      </c>
    </row>
    <row r="2032" customFormat="false" ht="13.8" hidden="false" customHeight="false" outlineLevel="0" collapsed="false">
      <c r="F2032" s="17" t="n">
        <v>-1.5026144858393</v>
      </c>
      <c r="G2032" s="18" t="n">
        <v>90.5968366379528</v>
      </c>
      <c r="H2032" s="19" t="n">
        <f aca="false">MAX(G2032-$C$3,0)</f>
        <v>0</v>
      </c>
    </row>
    <row r="2033" customFormat="false" ht="13.8" hidden="false" customHeight="false" outlineLevel="0" collapsed="false">
      <c r="F2033" s="17" t="n">
        <v>0.0924267704123667</v>
      </c>
      <c r="G2033" s="18" t="n">
        <v>101.413452052756</v>
      </c>
      <c r="H2033" s="19" t="n">
        <f aca="false">MAX(G2033-$C$3,0)</f>
        <v>0.413452052756441</v>
      </c>
    </row>
    <row r="2034" customFormat="false" ht="13.8" hidden="false" customHeight="false" outlineLevel="0" collapsed="false">
      <c r="F2034" s="17" t="n">
        <v>1.09412317848128</v>
      </c>
      <c r="G2034" s="18" t="n">
        <v>108.857139727773</v>
      </c>
      <c r="H2034" s="19" t="n">
        <f aca="false">MAX(G2034-$C$3,0)</f>
        <v>7.85713972777302</v>
      </c>
    </row>
    <row r="2035" customFormat="false" ht="13.8" hidden="false" customHeight="false" outlineLevel="0" collapsed="false">
      <c r="F2035" s="17" t="n">
        <v>-0.632873918207765</v>
      </c>
      <c r="G2035" s="18" t="n">
        <v>96.3434337022139</v>
      </c>
      <c r="H2035" s="19" t="n">
        <f aca="false">MAX(G2035-$C$3,0)</f>
        <v>0</v>
      </c>
    </row>
    <row r="2036" customFormat="false" ht="13.8" hidden="false" customHeight="false" outlineLevel="0" collapsed="false">
      <c r="F2036" s="17" t="n">
        <v>1.83988516200383</v>
      </c>
      <c r="G2036" s="18" t="n">
        <v>114.751590963916</v>
      </c>
      <c r="H2036" s="19" t="n">
        <f aca="false">MAX(G2036-$C$3,0)</f>
        <v>13.7515909639162</v>
      </c>
    </row>
    <row r="2037" customFormat="false" ht="13.8" hidden="false" customHeight="false" outlineLevel="0" collapsed="false">
      <c r="F2037" s="17" t="n">
        <v>-0.694372905547168</v>
      </c>
      <c r="G2037" s="18" t="n">
        <v>95.9253809032585</v>
      </c>
      <c r="H2037" s="19" t="n">
        <f aca="false">MAX(G2037-$C$3,0)</f>
        <v>0</v>
      </c>
    </row>
    <row r="2038" customFormat="false" ht="13.8" hidden="false" customHeight="false" outlineLevel="0" collapsed="false">
      <c r="F2038" s="17" t="n">
        <v>0.879330330694566</v>
      </c>
      <c r="G2038" s="18" t="n">
        <v>107.216293636184</v>
      </c>
      <c r="H2038" s="19" t="n">
        <f aca="false">MAX(G2038-$C$3,0)</f>
        <v>6.21629363618395</v>
      </c>
    </row>
    <row r="2039" customFormat="false" ht="13.8" hidden="false" customHeight="false" outlineLevel="0" collapsed="false">
      <c r="F2039" s="17" t="n">
        <v>-0.574857188766923</v>
      </c>
      <c r="G2039" s="18" t="n">
        <v>96.7394850499161</v>
      </c>
      <c r="H2039" s="19" t="n">
        <f aca="false">MAX(G2039-$C$3,0)</f>
        <v>0</v>
      </c>
    </row>
    <row r="2040" customFormat="false" ht="13.8" hidden="false" customHeight="false" outlineLevel="0" collapsed="false">
      <c r="F2040" s="17" t="n">
        <v>1.40042431636001</v>
      </c>
      <c r="G2040" s="18" t="n">
        <v>111.240568402922</v>
      </c>
      <c r="H2040" s="19" t="n">
        <f aca="false">MAX(G2040-$C$3,0)</f>
        <v>10.2405684029225</v>
      </c>
    </row>
    <row r="2041" customFormat="false" ht="13.8" hidden="false" customHeight="false" outlineLevel="0" collapsed="false">
      <c r="F2041" s="17" t="n">
        <v>1.08534165321146</v>
      </c>
      <c r="G2041" s="18" t="n">
        <v>108.789566129385</v>
      </c>
      <c r="H2041" s="19" t="n">
        <f aca="false">MAX(G2041-$C$3,0)</f>
        <v>7.78956612938531</v>
      </c>
    </row>
    <row r="2042" customFormat="false" ht="13.8" hidden="false" customHeight="false" outlineLevel="0" collapsed="false">
      <c r="F2042" s="17" t="n">
        <v>1.1424221151387</v>
      </c>
      <c r="G2042" s="18" t="n">
        <v>109.229549710285</v>
      </c>
      <c r="H2042" s="19" t="n">
        <f aca="false">MAX(G2042-$C$3,0)</f>
        <v>8.2295497102854</v>
      </c>
    </row>
    <row r="2043" customFormat="false" ht="13.8" hidden="false" customHeight="false" outlineLevel="0" collapsed="false">
      <c r="F2043" s="17" t="n">
        <v>2.52747422094454</v>
      </c>
      <c r="G2043" s="18" t="n">
        <v>120.468655899583</v>
      </c>
      <c r="H2043" s="19" t="n">
        <f aca="false">MAX(G2043-$C$3,0)</f>
        <v>19.4686558995825</v>
      </c>
    </row>
    <row r="2044" customFormat="false" ht="13.8" hidden="false" customHeight="false" outlineLevel="0" collapsed="false">
      <c r="F2044" s="17" t="n">
        <v>0.571736905826147</v>
      </c>
      <c r="G2044" s="18" t="n">
        <v>104.909501737551</v>
      </c>
      <c r="H2044" s="19" t="n">
        <f aca="false">MAX(G2044-$C$3,0)</f>
        <v>3.90950173755091</v>
      </c>
    </row>
    <row r="2045" customFormat="false" ht="13.8" hidden="false" customHeight="false" outlineLevel="0" collapsed="false">
      <c r="F2045" s="17" t="n">
        <v>-1.29164979878091</v>
      </c>
      <c r="G2045" s="18" t="n">
        <v>91.9584415606013</v>
      </c>
      <c r="H2045" s="19" t="n">
        <f aca="false">MAX(G2045-$C$3,0)</f>
        <v>0</v>
      </c>
    </row>
    <row r="2046" customFormat="false" ht="13.8" hidden="false" customHeight="false" outlineLevel="0" collapsed="false">
      <c r="F2046" s="17" t="n">
        <v>-1.25013073851775</v>
      </c>
      <c r="G2046" s="18" t="n">
        <v>92.2288136054484</v>
      </c>
      <c r="H2046" s="19" t="n">
        <f aca="false">MAX(G2046-$C$3,0)</f>
        <v>0</v>
      </c>
    </row>
    <row r="2047" customFormat="false" ht="13.8" hidden="false" customHeight="false" outlineLevel="0" collapsed="false">
      <c r="F2047" s="17" t="n">
        <v>0.433406356882635</v>
      </c>
      <c r="G2047" s="18" t="n">
        <v>103.888337389094</v>
      </c>
      <c r="H2047" s="19" t="n">
        <f aca="false">MAX(G2047-$C$3,0)</f>
        <v>2.88833738909362</v>
      </c>
    </row>
    <row r="2048" customFormat="false" ht="13.8" hidden="false" customHeight="false" outlineLevel="0" collapsed="false">
      <c r="F2048" s="17" t="n">
        <v>0.413789247190151</v>
      </c>
      <c r="G2048" s="18" t="n">
        <v>103.744329713678</v>
      </c>
      <c r="H2048" s="19" t="n">
        <f aca="false">MAX(G2048-$C$3,0)</f>
        <v>2.7443297136776</v>
      </c>
    </row>
    <row r="2049" customFormat="false" ht="13.8" hidden="false" customHeight="false" outlineLevel="0" collapsed="false">
      <c r="F2049" s="17" t="n">
        <v>-0.499821823158051</v>
      </c>
      <c r="G2049" s="18" t="n">
        <v>97.2541296567841</v>
      </c>
      <c r="H2049" s="19" t="n">
        <f aca="false">MAX(G2049-$C$3,0)</f>
        <v>0</v>
      </c>
    </row>
    <row r="2050" customFormat="false" ht="13.8" hidden="false" customHeight="false" outlineLevel="0" collapsed="false">
      <c r="F2050" s="17" t="n">
        <v>-0.141609572614918</v>
      </c>
      <c r="G2050" s="18" t="n">
        <v>99.7489846808822</v>
      </c>
      <c r="H2050" s="19" t="n">
        <f aca="false">MAX(G2050-$C$3,0)</f>
        <v>0</v>
      </c>
    </row>
    <row r="2051" customFormat="false" ht="13.8" hidden="false" customHeight="false" outlineLevel="0" collapsed="false">
      <c r="F2051" s="17" t="n">
        <v>0.1581882986909</v>
      </c>
      <c r="G2051" s="18" t="n">
        <v>101.886127017967</v>
      </c>
      <c r="H2051" s="19" t="n">
        <f aca="false">MAX(G2051-$C$3,0)</f>
        <v>0.886127017966871</v>
      </c>
    </row>
    <row r="2052" customFormat="false" ht="13.8" hidden="false" customHeight="false" outlineLevel="0" collapsed="false">
      <c r="F2052" s="17" t="n">
        <v>-1.13103100585073</v>
      </c>
      <c r="G2052" s="18" t="n">
        <v>93.0088096969611</v>
      </c>
      <c r="H2052" s="19" t="n">
        <f aca="false">MAX(G2052-$C$3,0)</f>
        <v>0</v>
      </c>
    </row>
    <row r="2053" customFormat="false" ht="13.8" hidden="false" customHeight="false" outlineLevel="0" collapsed="false">
      <c r="F2053" s="17" t="n">
        <v>1.93800314433916</v>
      </c>
      <c r="G2053" s="18" t="n">
        <v>115.550504469292</v>
      </c>
      <c r="H2053" s="19" t="n">
        <f aca="false">MAX(G2053-$C$3,0)</f>
        <v>14.5505044692922</v>
      </c>
    </row>
    <row r="2054" customFormat="false" ht="13.8" hidden="false" customHeight="false" outlineLevel="0" collapsed="false">
      <c r="F2054" s="17" t="n">
        <v>1.41488718347307</v>
      </c>
      <c r="G2054" s="18" t="n">
        <v>111.354390003441</v>
      </c>
      <c r="H2054" s="19" t="n">
        <f aca="false">MAX(G2054-$C$3,0)</f>
        <v>10.3543900034408</v>
      </c>
    </row>
    <row r="2055" customFormat="false" ht="13.8" hidden="false" customHeight="false" outlineLevel="0" collapsed="false">
      <c r="F2055" s="17" t="n">
        <v>-0.598110858393418</v>
      </c>
      <c r="G2055" s="18" t="n">
        <v>96.5805486875632</v>
      </c>
      <c r="H2055" s="19" t="n">
        <f aca="false">MAX(G2055-$C$3,0)</f>
        <v>0</v>
      </c>
    </row>
    <row r="2056" customFormat="false" ht="13.8" hidden="false" customHeight="false" outlineLevel="0" collapsed="false">
      <c r="F2056" s="17" t="n">
        <v>1.15744015800908</v>
      </c>
      <c r="G2056" s="18" t="n">
        <v>109.345606112211</v>
      </c>
      <c r="H2056" s="19" t="n">
        <f aca="false">MAX(G2056-$C$3,0)</f>
        <v>8.34560611221065</v>
      </c>
    </row>
    <row r="2057" customFormat="false" ht="13.8" hidden="false" customHeight="false" outlineLevel="0" collapsed="false">
      <c r="F2057" s="17" t="n">
        <v>-0.532659020155557</v>
      </c>
      <c r="G2057" s="18" t="n">
        <v>97.0285733230591</v>
      </c>
      <c r="H2057" s="19" t="n">
        <f aca="false">MAX(G2057-$C$3,0)</f>
        <v>0</v>
      </c>
    </row>
    <row r="2058" customFormat="false" ht="13.8" hidden="false" customHeight="false" outlineLevel="0" collapsed="false">
      <c r="F2058" s="17" t="n">
        <v>2.56582184525248</v>
      </c>
      <c r="G2058" s="18" t="n">
        <v>120.795760368497</v>
      </c>
      <c r="H2058" s="19" t="n">
        <f aca="false">MAX(G2058-$C$3,0)</f>
        <v>19.7957603684974</v>
      </c>
    </row>
    <row r="2059" customFormat="false" ht="13.8" hidden="false" customHeight="false" outlineLevel="0" collapsed="false">
      <c r="F2059" s="17" t="n">
        <v>0.174390631699013</v>
      </c>
      <c r="G2059" s="18" t="n">
        <v>102.002922599807</v>
      </c>
      <c r="H2059" s="19" t="n">
        <f aca="false">MAX(G2059-$C$3,0)</f>
        <v>1.00292259980715</v>
      </c>
    </row>
    <row r="2060" customFormat="false" ht="13.8" hidden="false" customHeight="false" outlineLevel="0" collapsed="false">
      <c r="F2060" s="17" t="n">
        <v>1.05979755626535</v>
      </c>
      <c r="G2060" s="18" t="n">
        <v>108.593243374518</v>
      </c>
      <c r="H2060" s="19" t="n">
        <f aca="false">MAX(G2060-$C$3,0)</f>
        <v>7.59324337451844</v>
      </c>
    </row>
    <row r="2061" customFormat="false" ht="13.8" hidden="false" customHeight="false" outlineLevel="0" collapsed="false">
      <c r="F2061" s="17" t="n">
        <v>-1.13879083346956</v>
      </c>
      <c r="G2061" s="18" t="n">
        <v>92.9577895132024</v>
      </c>
      <c r="H2061" s="19" t="n">
        <f aca="false">MAX(G2061-$C$3,0)</f>
        <v>0</v>
      </c>
    </row>
    <row r="2062" customFormat="false" ht="13.8" hidden="false" customHeight="false" outlineLevel="0" collapsed="false">
      <c r="F2062" s="17" t="n">
        <v>-0.0154397647944581</v>
      </c>
      <c r="G2062" s="18" t="n">
        <v>100.642882048552</v>
      </c>
      <c r="H2062" s="19" t="n">
        <f aca="false">MAX(G2062-$C$3,0)</f>
        <v>0</v>
      </c>
    </row>
    <row r="2063" customFormat="false" ht="13.8" hidden="false" customHeight="false" outlineLevel="0" collapsed="false">
      <c r="F2063" s="17" t="n">
        <v>-0.90414974690996</v>
      </c>
      <c r="G2063" s="18" t="n">
        <v>94.5129766635493</v>
      </c>
      <c r="H2063" s="19" t="n">
        <f aca="false">MAX(G2063-$C$3,0)</f>
        <v>0</v>
      </c>
    </row>
    <row r="2064" customFormat="false" ht="13.8" hidden="false" customHeight="false" outlineLevel="0" collapsed="false">
      <c r="F2064" s="17" t="n">
        <v>0.165395011117489</v>
      </c>
      <c r="G2064" s="18" t="n">
        <v>101.938060555896</v>
      </c>
      <c r="H2064" s="19" t="n">
        <f aca="false">MAX(G2064-$C$3,0)</f>
        <v>0.938060555896442</v>
      </c>
    </row>
    <row r="2065" customFormat="false" ht="13.8" hidden="false" customHeight="false" outlineLevel="0" collapsed="false">
      <c r="F2065" s="17" t="n">
        <v>-1.2465499174058</v>
      </c>
      <c r="G2065" s="18" t="n">
        <v>92.2521691088781</v>
      </c>
      <c r="H2065" s="19" t="n">
        <f aca="false">MAX(G2065-$C$3,0)</f>
        <v>0</v>
      </c>
    </row>
    <row r="2066" customFormat="false" ht="13.8" hidden="false" customHeight="false" outlineLevel="0" collapsed="false">
      <c r="F2066" s="17" t="n">
        <v>-0.512840575288472</v>
      </c>
      <c r="G2066" s="18" t="n">
        <v>97.1646421250589</v>
      </c>
      <c r="H2066" s="19" t="n">
        <f aca="false">MAX(G2066-$C$3,0)</f>
        <v>0</v>
      </c>
    </row>
    <row r="2067" customFormat="false" ht="13.8" hidden="false" customHeight="false" outlineLevel="0" collapsed="false">
      <c r="F2067" s="17" t="n">
        <v>1.28596968788471</v>
      </c>
      <c r="G2067" s="18" t="n">
        <v>110.343913477674</v>
      </c>
      <c r="H2067" s="19" t="n">
        <f aca="false">MAX(G2067-$C$3,0)</f>
        <v>9.34391347767432</v>
      </c>
    </row>
    <row r="2068" customFormat="false" ht="13.8" hidden="false" customHeight="false" outlineLevel="0" collapsed="false">
      <c r="F2068" s="17" t="n">
        <v>-0.765007872059089</v>
      </c>
      <c r="G2068" s="18" t="n">
        <v>95.4474620580373</v>
      </c>
      <c r="H2068" s="19" t="n">
        <f aca="false">MAX(G2068-$C$3,0)</f>
        <v>0</v>
      </c>
    </row>
    <row r="2069" customFormat="false" ht="13.8" hidden="false" customHeight="false" outlineLevel="0" collapsed="false">
      <c r="F2069" s="17" t="n">
        <v>0.260403224057879</v>
      </c>
      <c r="G2069" s="18" t="n">
        <v>102.625195682757</v>
      </c>
      <c r="H2069" s="19" t="n">
        <f aca="false">MAX(G2069-$C$3,0)</f>
        <v>1.62519568275704</v>
      </c>
    </row>
    <row r="2070" customFormat="false" ht="13.8" hidden="false" customHeight="false" outlineLevel="0" collapsed="false">
      <c r="F2070" s="17" t="n">
        <v>-1.46151409023486</v>
      </c>
      <c r="G2070" s="18" t="n">
        <v>90.8605154735349</v>
      </c>
      <c r="H2070" s="19" t="n">
        <f aca="false">MAX(G2070-$C$3,0)</f>
        <v>0</v>
      </c>
    </row>
    <row r="2071" customFormat="false" ht="13.8" hidden="false" customHeight="false" outlineLevel="0" collapsed="false">
      <c r="F2071" s="17" t="n">
        <v>-0.0479960882165426</v>
      </c>
      <c r="G2071" s="18" t="n">
        <v>100.411460589736</v>
      </c>
      <c r="H2071" s="19" t="n">
        <f aca="false">MAX(G2071-$C$3,0)</f>
        <v>0</v>
      </c>
    </row>
    <row r="2072" customFormat="false" ht="13.8" hidden="false" customHeight="false" outlineLevel="0" collapsed="false">
      <c r="F2072" s="17" t="n">
        <v>0.195774077572805</v>
      </c>
      <c r="G2072" s="18" t="n">
        <v>102.157271551961</v>
      </c>
      <c r="H2072" s="19" t="n">
        <f aca="false">MAX(G2072-$C$3,0)</f>
        <v>1.15727155196086</v>
      </c>
    </row>
    <row r="2073" customFormat="false" ht="13.8" hidden="false" customHeight="false" outlineLevel="0" collapsed="false">
      <c r="F2073" s="17" t="n">
        <v>0.367389182580459</v>
      </c>
      <c r="G2073" s="18" t="n">
        <v>103.40450442416</v>
      </c>
      <c r="H2073" s="19" t="n">
        <f aca="false">MAX(G2073-$C$3,0)</f>
        <v>2.40450442416045</v>
      </c>
    </row>
    <row r="2074" customFormat="false" ht="13.8" hidden="false" customHeight="false" outlineLevel="0" collapsed="false">
      <c r="F2074" s="17" t="n">
        <v>-0.115065287555626</v>
      </c>
      <c r="G2074" s="18" t="n">
        <v>99.9363857913253</v>
      </c>
      <c r="H2074" s="19" t="n">
        <f aca="false">MAX(G2074-$C$3,0)</f>
        <v>0</v>
      </c>
    </row>
    <row r="2075" customFormat="false" ht="13.8" hidden="false" customHeight="false" outlineLevel="0" collapsed="false">
      <c r="F2075" s="17" t="n">
        <v>0.0708940972027299</v>
      </c>
      <c r="G2075" s="18" t="n">
        <v>101.25915844522</v>
      </c>
      <c r="H2075" s="19" t="n">
        <f aca="false">MAX(G2075-$C$3,0)</f>
        <v>0.259158445220351</v>
      </c>
    </row>
    <row r="2076" customFormat="false" ht="13.8" hidden="false" customHeight="false" outlineLevel="0" collapsed="false">
      <c r="F2076" s="17" t="n">
        <v>0.22543659603547</v>
      </c>
      <c r="G2076" s="18" t="n">
        <v>102.371766884067</v>
      </c>
      <c r="H2076" s="19" t="n">
        <f aca="false">MAX(G2076-$C$3,0)</f>
        <v>1.37176688406655</v>
      </c>
    </row>
    <row r="2077" customFormat="false" ht="13.8" hidden="false" customHeight="false" outlineLevel="0" collapsed="false">
      <c r="F2077" s="17" t="n">
        <v>-0.477955443956064</v>
      </c>
      <c r="G2077" s="18" t="n">
        <v>97.40461899157</v>
      </c>
      <c r="H2077" s="19" t="n">
        <f aca="false">MAX(G2077-$C$3,0)</f>
        <v>0</v>
      </c>
    </row>
    <row r="2078" customFormat="false" ht="13.8" hidden="false" customHeight="false" outlineLevel="0" collapsed="false">
      <c r="F2078" s="17" t="n">
        <v>-1.31399170199987</v>
      </c>
      <c r="G2078" s="18" t="n">
        <v>91.8132792860751</v>
      </c>
      <c r="H2078" s="19" t="n">
        <f aca="false">MAX(G2078-$C$3,0)</f>
        <v>0</v>
      </c>
    </row>
    <row r="2079" customFormat="false" ht="13.8" hidden="false" customHeight="false" outlineLevel="0" collapsed="false">
      <c r="F2079" s="17" t="n">
        <v>1.81136728944899</v>
      </c>
      <c r="G2079" s="18" t="n">
        <v>114.520425455997</v>
      </c>
      <c r="H2079" s="19" t="n">
        <f aca="false">MAX(G2079-$C$3,0)</f>
        <v>13.5204254559966</v>
      </c>
    </row>
    <row r="2080" customFormat="false" ht="13.8" hidden="false" customHeight="false" outlineLevel="0" collapsed="false">
      <c r="F2080" s="17" t="n">
        <v>-0.0320591071096409</v>
      </c>
      <c r="G2080" s="18" t="n">
        <v>100.524679526927</v>
      </c>
      <c r="H2080" s="19" t="n">
        <f aca="false">MAX(G2080-$C$3,0)</f>
        <v>0</v>
      </c>
    </row>
    <row r="2081" customFormat="false" ht="13.8" hidden="false" customHeight="false" outlineLevel="0" collapsed="false">
      <c r="F2081" s="17" t="n">
        <v>-0.730601334601296</v>
      </c>
      <c r="G2081" s="18" t="n">
        <v>95.6799598126592</v>
      </c>
      <c r="H2081" s="19" t="n">
        <f aca="false">MAX(G2081-$C$3,0)</f>
        <v>0</v>
      </c>
    </row>
    <row r="2082" customFormat="false" ht="13.8" hidden="false" customHeight="false" outlineLevel="0" collapsed="false">
      <c r="F2082" s="17" t="n">
        <v>0.139035446192315</v>
      </c>
      <c r="G2082" s="18" t="n">
        <v>101.748234891737</v>
      </c>
      <c r="H2082" s="19" t="n">
        <f aca="false">MAX(G2082-$C$3,0)</f>
        <v>0.748234891737127</v>
      </c>
    </row>
    <row r="2083" customFormat="false" ht="13.8" hidden="false" customHeight="false" outlineLevel="0" collapsed="false">
      <c r="F2083" s="17" t="n">
        <v>-0.380059889702208</v>
      </c>
      <c r="G2083" s="18" t="n">
        <v>98.0812182860855</v>
      </c>
      <c r="H2083" s="19" t="n">
        <f aca="false">MAX(G2083-$C$3,0)</f>
        <v>0</v>
      </c>
    </row>
    <row r="2084" customFormat="false" ht="13.8" hidden="false" customHeight="false" outlineLevel="0" collapsed="false">
      <c r="F2084" s="17" t="n">
        <v>-2.94984841704616</v>
      </c>
      <c r="G2084" s="18" t="n">
        <v>81.7842272467124</v>
      </c>
      <c r="H2084" s="19" t="n">
        <f aca="false">MAX(G2084-$C$3,0)</f>
        <v>0</v>
      </c>
    </row>
    <row r="2085" customFormat="false" ht="13.8" hidden="false" customHeight="false" outlineLevel="0" collapsed="false">
      <c r="F2085" s="17" t="n">
        <v>0.624846643960422</v>
      </c>
      <c r="G2085" s="18" t="n">
        <v>105.304222273769</v>
      </c>
      <c r="H2085" s="19" t="n">
        <f aca="false">MAX(G2085-$C$3,0)</f>
        <v>4.30422227376872</v>
      </c>
    </row>
    <row r="2086" customFormat="false" ht="13.8" hidden="false" customHeight="false" outlineLevel="0" collapsed="false">
      <c r="F2086" s="17" t="n">
        <v>-0.903486834511818</v>
      </c>
      <c r="G2086" s="18" t="n">
        <v>94.5174070617688</v>
      </c>
      <c r="H2086" s="19" t="n">
        <f aca="false">MAX(G2086-$C$3,0)</f>
        <v>0</v>
      </c>
    </row>
    <row r="2087" customFormat="false" ht="13.8" hidden="false" customHeight="false" outlineLevel="0" collapsed="false">
      <c r="F2087" s="17" t="n">
        <v>-1.63531119641063</v>
      </c>
      <c r="G2087" s="18" t="n">
        <v>89.7507355030502</v>
      </c>
      <c r="H2087" s="19" t="n">
        <f aca="false">MAX(G2087-$C$3,0)</f>
        <v>0</v>
      </c>
    </row>
    <row r="2088" customFormat="false" ht="13.8" hidden="false" customHeight="false" outlineLevel="0" collapsed="false">
      <c r="F2088" s="17" t="n">
        <v>-0.174666849393252</v>
      </c>
      <c r="G2088" s="18" t="n">
        <v>99.5160934819488</v>
      </c>
      <c r="H2088" s="19" t="n">
        <f aca="false">MAX(G2088-$C$3,0)</f>
        <v>0</v>
      </c>
    </row>
    <row r="2089" customFormat="false" ht="13.8" hidden="false" customHeight="false" outlineLevel="0" collapsed="false">
      <c r="F2089" s="17" t="n">
        <v>1.31518255147359</v>
      </c>
      <c r="G2089" s="18" t="n">
        <v>110.572082218373</v>
      </c>
      <c r="H2089" s="19" t="n">
        <f aca="false">MAX(G2089-$C$3,0)</f>
        <v>9.57208221837274</v>
      </c>
    </row>
    <row r="2090" customFormat="false" ht="13.8" hidden="false" customHeight="false" outlineLevel="0" collapsed="false">
      <c r="F2090" s="17" t="n">
        <v>0.523861955443524</v>
      </c>
      <c r="G2090" s="18" t="n">
        <v>104.554955183482</v>
      </c>
      <c r="H2090" s="19" t="n">
        <f aca="false">MAX(G2090-$C$3,0)</f>
        <v>3.55495518348168</v>
      </c>
    </row>
    <row r="2091" customFormat="false" ht="13.8" hidden="false" customHeight="false" outlineLevel="0" collapsed="false">
      <c r="F2091" s="17" t="n">
        <v>0.412049479591316</v>
      </c>
      <c r="G2091" s="18" t="n">
        <v>103.731567856018</v>
      </c>
      <c r="H2091" s="19" t="n">
        <f aca="false">MAX(G2091-$C$3,0)</f>
        <v>2.73156785601762</v>
      </c>
    </row>
    <row r="2092" customFormat="false" ht="13.8" hidden="false" customHeight="false" outlineLevel="0" collapsed="false">
      <c r="F2092" s="17" t="n">
        <v>0.108345454255122</v>
      </c>
      <c r="G2092" s="18" t="n">
        <v>101.527669427571</v>
      </c>
      <c r="H2092" s="19" t="n">
        <f aca="false">MAX(G2092-$C$3,0)</f>
        <v>0.527669427571453</v>
      </c>
    </row>
    <row r="2093" customFormat="false" ht="13.8" hidden="false" customHeight="false" outlineLevel="0" collapsed="false">
      <c r="F2093" s="17" t="n">
        <v>1.12961761404559</v>
      </c>
      <c r="G2093" s="18" t="n">
        <v>109.130696400806</v>
      </c>
      <c r="H2093" s="19" t="n">
        <f aca="false">MAX(G2093-$C$3,0)</f>
        <v>8.13069640080637</v>
      </c>
    </row>
    <row r="2094" customFormat="false" ht="13.8" hidden="false" customHeight="false" outlineLevel="0" collapsed="false">
      <c r="F2094" s="17" t="n">
        <v>0.405263979274838</v>
      </c>
      <c r="G2094" s="18" t="n">
        <v>103.681808627913</v>
      </c>
      <c r="H2094" s="19" t="n">
        <f aca="false">MAX(G2094-$C$3,0)</f>
        <v>2.6818086279131</v>
      </c>
    </row>
    <row r="2095" customFormat="false" ht="13.8" hidden="false" customHeight="false" outlineLevel="0" collapsed="false">
      <c r="F2095" s="17" t="n">
        <v>-0.411008471645685</v>
      </c>
      <c r="G2095" s="18" t="n">
        <v>97.8668125050653</v>
      </c>
      <c r="H2095" s="19" t="n">
        <f aca="false">MAX(G2095-$C$3,0)</f>
        <v>0</v>
      </c>
    </row>
    <row r="2096" customFormat="false" ht="13.8" hidden="false" customHeight="false" outlineLevel="0" collapsed="false">
      <c r="F2096" s="17" t="n">
        <v>1.15632400958657</v>
      </c>
      <c r="G2096" s="18" t="n">
        <v>109.336976502582</v>
      </c>
      <c r="H2096" s="19" t="n">
        <f aca="false">MAX(G2096-$C$3,0)</f>
        <v>8.33697650258232</v>
      </c>
    </row>
    <row r="2097" customFormat="false" ht="13.8" hidden="false" customHeight="false" outlineLevel="0" collapsed="false">
      <c r="F2097" s="17" t="n">
        <v>-0.554817547841682</v>
      </c>
      <c r="G2097" s="18" t="n">
        <v>96.8766636752589</v>
      </c>
      <c r="H2097" s="19" t="n">
        <f aca="false">MAX(G2097-$C$3,0)</f>
        <v>0</v>
      </c>
    </row>
    <row r="2098" customFormat="false" ht="13.8" hidden="false" customHeight="false" outlineLevel="0" collapsed="false">
      <c r="F2098" s="17" t="n">
        <v>1.43424104875643</v>
      </c>
      <c r="G2098" s="18" t="n">
        <v>111.506885586365</v>
      </c>
      <c r="H2098" s="19" t="n">
        <f aca="false">MAX(G2098-$C$3,0)</f>
        <v>10.5068855863651</v>
      </c>
    </row>
    <row r="2099" customFormat="false" ht="13.8" hidden="false" customHeight="false" outlineLevel="0" collapsed="false">
      <c r="F2099" s="17" t="n">
        <v>-0.28564248603775</v>
      </c>
      <c r="G2099" s="18" t="n">
        <v>98.7382305229895</v>
      </c>
      <c r="H2099" s="19" t="n">
        <f aca="false">MAX(G2099-$C$3,0)</f>
        <v>0</v>
      </c>
    </row>
    <row r="2100" customFormat="false" ht="13.8" hidden="false" customHeight="false" outlineLevel="0" collapsed="false">
      <c r="F2100" s="17" t="n">
        <v>0.46799985372133</v>
      </c>
      <c r="G2100" s="18" t="n">
        <v>104.142772792469</v>
      </c>
      <c r="H2100" s="19" t="n">
        <f aca="false">MAX(G2100-$C$3,0)</f>
        <v>3.14277279246885</v>
      </c>
    </row>
    <row r="2101" customFormat="false" ht="13.8" hidden="false" customHeight="false" outlineLevel="0" collapsed="false">
      <c r="F2101" s="17" t="n">
        <v>-0.0589521707143831</v>
      </c>
      <c r="G2101" s="18" t="n">
        <v>100.333700748607</v>
      </c>
      <c r="H2101" s="19" t="n">
        <f aca="false">MAX(G2101-$C$3,0)</f>
        <v>0</v>
      </c>
    </row>
    <row r="2102" customFormat="false" ht="13.8" hidden="false" customHeight="false" outlineLevel="0" collapsed="false">
      <c r="F2102" s="17" t="n">
        <v>1.25389100897669</v>
      </c>
      <c r="G2102" s="18" t="n">
        <v>110.093903468395</v>
      </c>
      <c r="H2102" s="19" t="n">
        <f aca="false">MAX(G2102-$C$3,0)</f>
        <v>9.0939034683951</v>
      </c>
    </row>
    <row r="2103" customFormat="false" ht="13.8" hidden="false" customHeight="false" outlineLevel="0" collapsed="false">
      <c r="F2103" s="17" t="n">
        <v>-0.248027420080595</v>
      </c>
      <c r="G2103" s="18" t="n">
        <v>99.0012027372765</v>
      </c>
      <c r="H2103" s="19" t="n">
        <f aca="false">MAX(G2103-$C$3,0)</f>
        <v>0</v>
      </c>
    </row>
    <row r="2104" customFormat="false" ht="13.8" hidden="false" customHeight="false" outlineLevel="0" collapsed="false">
      <c r="F2104" s="17" t="n">
        <v>0.450767050037766</v>
      </c>
      <c r="G2104" s="18" t="n">
        <v>104.015947607954</v>
      </c>
      <c r="H2104" s="19" t="n">
        <f aca="false">MAX(G2104-$C$3,0)</f>
        <v>3.01594760795435</v>
      </c>
    </row>
    <row r="2105" customFormat="false" ht="13.8" hidden="false" customHeight="false" outlineLevel="0" collapsed="false">
      <c r="F2105" s="17" t="n">
        <v>1.0529190439917</v>
      </c>
      <c r="G2105" s="18" t="n">
        <v>108.540438172255</v>
      </c>
      <c r="H2105" s="19" t="n">
        <f aca="false">MAX(G2105-$C$3,0)</f>
        <v>7.54043817225487</v>
      </c>
    </row>
    <row r="2106" customFormat="false" ht="13.8" hidden="false" customHeight="false" outlineLevel="0" collapsed="false">
      <c r="F2106" s="17" t="n">
        <v>-0.50033978159782</v>
      </c>
      <c r="G2106" s="18" t="n">
        <v>97.2505677707905</v>
      </c>
      <c r="H2106" s="19" t="n">
        <f aca="false">MAX(G2106-$C$3,0)</f>
        <v>0</v>
      </c>
    </row>
    <row r="2107" customFormat="false" ht="13.8" hidden="false" customHeight="false" outlineLevel="0" collapsed="false">
      <c r="F2107" s="17" t="n">
        <v>0.362689876327462</v>
      </c>
      <c r="G2107" s="18" t="n">
        <v>103.370149732544</v>
      </c>
      <c r="H2107" s="19" t="n">
        <f aca="false">MAX(G2107-$C$3,0)</f>
        <v>2.37014973254412</v>
      </c>
    </row>
    <row r="2108" customFormat="false" ht="13.8" hidden="false" customHeight="false" outlineLevel="0" collapsed="false">
      <c r="F2108" s="17" t="n">
        <v>0.810307053361755</v>
      </c>
      <c r="G2108" s="18" t="n">
        <v>106.694279849808</v>
      </c>
      <c r="H2108" s="19" t="n">
        <f aca="false">MAX(G2108-$C$3,0)</f>
        <v>5.69427984980844</v>
      </c>
    </row>
    <row r="2109" customFormat="false" ht="13.8" hidden="false" customHeight="false" outlineLevel="0" collapsed="false">
      <c r="F2109" s="17" t="n">
        <v>-1.52477688684874</v>
      </c>
      <c r="G2109" s="18" t="n">
        <v>90.4549718563912</v>
      </c>
      <c r="H2109" s="19" t="n">
        <f aca="false">MAX(G2109-$C$3,0)</f>
        <v>0</v>
      </c>
    </row>
    <row r="2110" customFormat="false" ht="13.8" hidden="false" customHeight="false" outlineLevel="0" collapsed="false">
      <c r="F2110" s="17" t="n">
        <v>0.860742062627977</v>
      </c>
      <c r="G2110" s="18" t="n">
        <v>107.07546228878</v>
      </c>
      <c r="H2110" s="19" t="n">
        <f aca="false">MAX(G2110-$C$3,0)</f>
        <v>6.07546228877985</v>
      </c>
    </row>
    <row r="2111" customFormat="false" ht="13.8" hidden="false" customHeight="false" outlineLevel="0" collapsed="false">
      <c r="F2111" s="17" t="n">
        <v>-1.19486105800963</v>
      </c>
      <c r="G2111" s="18" t="n">
        <v>92.5899635064644</v>
      </c>
      <c r="H2111" s="19" t="n">
        <f aca="false">MAX(G2111-$C$3,0)</f>
        <v>0</v>
      </c>
    </row>
    <row r="2112" customFormat="false" ht="13.8" hidden="false" customHeight="false" outlineLevel="0" collapsed="false">
      <c r="F2112" s="17" t="n">
        <v>1.02290374065851</v>
      </c>
      <c r="G2112" s="18" t="n">
        <v>108.310315972413</v>
      </c>
      <c r="H2112" s="19" t="n">
        <f aca="false">MAX(G2112-$C$3,0)</f>
        <v>7.31031597241348</v>
      </c>
    </row>
    <row r="2113" customFormat="false" ht="13.8" hidden="false" customHeight="false" outlineLevel="0" collapsed="false">
      <c r="F2113" s="17" t="n">
        <v>-2.38914600933181</v>
      </c>
      <c r="G2113" s="18" t="n">
        <v>85.0919172424458</v>
      </c>
      <c r="H2113" s="19" t="n">
        <f aca="false">MAX(G2113-$C$3,0)</f>
        <v>0</v>
      </c>
    </row>
    <row r="2114" customFormat="false" ht="13.8" hidden="false" customHeight="false" outlineLevel="0" collapsed="false">
      <c r="F2114" s="17" t="n">
        <v>0.228607840872295</v>
      </c>
      <c r="G2114" s="18" t="n">
        <v>102.394725392454</v>
      </c>
      <c r="H2114" s="19" t="n">
        <f aca="false">MAX(G2114-$C$3,0)</f>
        <v>1.39472539245391</v>
      </c>
    </row>
    <row r="2115" customFormat="false" ht="13.8" hidden="false" customHeight="false" outlineLevel="0" collapsed="false">
      <c r="F2115" s="17" t="n">
        <v>0.963815957506063</v>
      </c>
      <c r="G2115" s="18" t="n">
        <v>107.858724672609</v>
      </c>
      <c r="H2115" s="19" t="n">
        <f aca="false">MAX(G2115-$C$3,0)</f>
        <v>6.85872467260876</v>
      </c>
    </row>
    <row r="2116" customFormat="false" ht="13.8" hidden="false" customHeight="false" outlineLevel="0" collapsed="false">
      <c r="F2116" s="17" t="n">
        <v>-0.607260981454857</v>
      </c>
      <c r="G2116" s="18" t="n">
        <v>96.5180801820091</v>
      </c>
      <c r="H2116" s="19" t="n">
        <f aca="false">MAX(G2116-$C$3,0)</f>
        <v>0</v>
      </c>
    </row>
    <row r="2117" customFormat="false" ht="13.8" hidden="false" customHeight="false" outlineLevel="0" collapsed="false">
      <c r="F2117" s="17" t="n">
        <v>1.50472665943972</v>
      </c>
      <c r="G2117" s="18" t="n">
        <v>112.064032699933</v>
      </c>
      <c r="H2117" s="19" t="n">
        <f aca="false">MAX(G2117-$C$3,0)</f>
        <v>11.0640326999332</v>
      </c>
    </row>
    <row r="2118" customFormat="false" ht="13.8" hidden="false" customHeight="false" outlineLevel="0" collapsed="false">
      <c r="F2118" s="17" t="n">
        <v>0.242377726607026</v>
      </c>
      <c r="G2118" s="18" t="n">
        <v>102.494473432929</v>
      </c>
      <c r="H2118" s="19" t="n">
        <f aca="false">MAX(G2118-$C$3,0)</f>
        <v>1.49447343292941</v>
      </c>
    </row>
    <row r="2119" customFormat="false" ht="13.8" hidden="false" customHeight="false" outlineLevel="0" collapsed="false">
      <c r="F2119" s="17" t="n">
        <v>0.674915955925004</v>
      </c>
      <c r="G2119" s="18" t="n">
        <v>105.677705785083</v>
      </c>
      <c r="H2119" s="19" t="n">
        <f aca="false">MAX(G2119-$C$3,0)</f>
        <v>4.67770578508335</v>
      </c>
    </row>
    <row r="2120" customFormat="false" ht="13.8" hidden="false" customHeight="false" outlineLevel="0" collapsed="false">
      <c r="F2120" s="17" t="n">
        <v>0.795299934051301</v>
      </c>
      <c r="G2120" s="18" t="n">
        <v>106.581119816784</v>
      </c>
      <c r="H2120" s="19" t="n">
        <f aca="false">MAX(G2120-$C$3,0)</f>
        <v>5.58111981678398</v>
      </c>
    </row>
    <row r="2121" customFormat="false" ht="13.8" hidden="false" customHeight="false" outlineLevel="0" collapsed="false">
      <c r="F2121" s="17" t="n">
        <v>0.468383610123307</v>
      </c>
      <c r="G2121" s="18" t="n">
        <v>104.145598815291</v>
      </c>
      <c r="H2121" s="19" t="n">
        <f aca="false">MAX(G2121-$C$3,0)</f>
        <v>3.14559881529111</v>
      </c>
    </row>
    <row r="2122" customFormat="false" ht="13.8" hidden="false" customHeight="false" outlineLevel="0" collapsed="false">
      <c r="F2122" s="17" t="n">
        <v>-1.28462544282821</v>
      </c>
      <c r="G2122" s="18" t="n">
        <v>92.0041283854589</v>
      </c>
      <c r="H2122" s="19" t="n">
        <f aca="false">MAX(G2122-$C$3,0)</f>
        <v>0</v>
      </c>
    </row>
    <row r="2123" customFormat="false" ht="13.8" hidden="false" customHeight="false" outlineLevel="0" collapsed="false">
      <c r="F2123" s="17" t="n">
        <v>-1.22137426795154</v>
      </c>
      <c r="G2123" s="18" t="n">
        <v>92.4165415070627</v>
      </c>
      <c r="H2123" s="19" t="n">
        <f aca="false">MAX(G2123-$C$3,0)</f>
        <v>0</v>
      </c>
    </row>
    <row r="2124" customFormat="false" ht="13.8" hidden="false" customHeight="false" outlineLevel="0" collapsed="false">
      <c r="F2124" s="17" t="n">
        <v>0.636409226951882</v>
      </c>
      <c r="G2124" s="18" t="n">
        <v>105.390354009924</v>
      </c>
      <c r="H2124" s="19" t="n">
        <f aca="false">MAX(G2124-$C$3,0)</f>
        <v>4.39035400992371</v>
      </c>
    </row>
    <row r="2125" customFormat="false" ht="13.8" hidden="false" customHeight="false" outlineLevel="0" collapsed="false">
      <c r="F2125" s="17" t="n">
        <v>0.511308785145708</v>
      </c>
      <c r="G2125" s="18" t="n">
        <v>104.462188867913</v>
      </c>
      <c r="H2125" s="19" t="n">
        <f aca="false">MAX(G2125-$C$3,0)</f>
        <v>3.46218886791337</v>
      </c>
    </row>
    <row r="2126" customFormat="false" ht="13.8" hidden="false" customHeight="false" outlineLevel="0" collapsed="false">
      <c r="F2126" s="17" t="n">
        <v>-0.75306188571142</v>
      </c>
      <c r="G2126" s="18" t="n">
        <v>95.5281214307848</v>
      </c>
      <c r="H2126" s="19" t="n">
        <f aca="false">MAX(G2126-$C$3,0)</f>
        <v>0</v>
      </c>
    </row>
    <row r="2127" customFormat="false" ht="13.8" hidden="false" customHeight="false" outlineLevel="0" collapsed="false">
      <c r="F2127" s="17" t="n">
        <v>-1.4620911216304</v>
      </c>
      <c r="G2127" s="18" t="n">
        <v>90.8568082328583</v>
      </c>
      <c r="H2127" s="19" t="n">
        <f aca="false">MAX(G2127-$C$3,0)</f>
        <v>0</v>
      </c>
    </row>
    <row r="2128" customFormat="false" ht="13.8" hidden="false" customHeight="false" outlineLevel="0" collapsed="false">
      <c r="F2128" s="17" t="n">
        <v>0.421601093023242</v>
      </c>
      <c r="G2128" s="18" t="n">
        <v>103.801651931969</v>
      </c>
      <c r="H2128" s="19" t="n">
        <f aca="false">MAX(G2128-$C$3,0)</f>
        <v>2.80165193196929</v>
      </c>
    </row>
    <row r="2129" customFormat="false" ht="13.8" hidden="false" customHeight="false" outlineLevel="0" collapsed="false">
      <c r="F2129" s="17" t="n">
        <v>-0.928251108577781</v>
      </c>
      <c r="G2129" s="18" t="n">
        <v>94.3520425884281</v>
      </c>
      <c r="H2129" s="19" t="n">
        <f aca="false">MAX(G2129-$C$3,0)</f>
        <v>0</v>
      </c>
    </row>
    <row r="2130" customFormat="false" ht="13.8" hidden="false" customHeight="false" outlineLevel="0" collapsed="false">
      <c r="F2130" s="17" t="n">
        <v>0.0626167435639752</v>
      </c>
      <c r="G2130" s="18" t="n">
        <v>101.199909075253</v>
      </c>
      <c r="H2130" s="19" t="n">
        <f aca="false">MAX(G2130-$C$3,0)</f>
        <v>0.199909075252975</v>
      </c>
    </row>
    <row r="2131" customFormat="false" ht="13.8" hidden="false" customHeight="false" outlineLevel="0" collapsed="false">
      <c r="F2131" s="17" t="n">
        <v>0.11194345572411</v>
      </c>
      <c r="G2131" s="18" t="n">
        <v>101.553503091332</v>
      </c>
      <c r="H2131" s="19" t="n">
        <f aca="false">MAX(G2131-$C$3,0)</f>
        <v>0.553503091331507</v>
      </c>
    </row>
    <row r="2132" customFormat="false" ht="13.8" hidden="false" customHeight="false" outlineLevel="0" collapsed="false">
      <c r="F2132" s="17" t="n">
        <v>0.642022410809054</v>
      </c>
      <c r="G2132" s="18" t="n">
        <v>105.432193012661</v>
      </c>
      <c r="H2132" s="19" t="n">
        <f aca="false">MAX(G2132-$C$3,0)</f>
        <v>4.4321930126608</v>
      </c>
    </row>
    <row r="2133" customFormat="false" ht="13.8" hidden="false" customHeight="false" outlineLevel="0" collapsed="false">
      <c r="F2133" s="17" t="n">
        <v>0.90200103492676</v>
      </c>
      <c r="G2133" s="18" t="n">
        <v>107.388305717187</v>
      </c>
      <c r="H2133" s="19" t="n">
        <f aca="false">MAX(G2133-$C$3,0)</f>
        <v>6.3883057171865</v>
      </c>
    </row>
    <row r="2134" customFormat="false" ht="13.8" hidden="false" customHeight="false" outlineLevel="0" collapsed="false">
      <c r="F2134" s="17" t="n">
        <v>1.3545486622801</v>
      </c>
      <c r="G2134" s="18" t="n">
        <v>110.880299930921</v>
      </c>
      <c r="H2134" s="19" t="n">
        <f aca="false">MAX(G2134-$C$3,0)</f>
        <v>9.88029993092106</v>
      </c>
    </row>
    <row r="2135" customFormat="false" ht="13.8" hidden="false" customHeight="false" outlineLevel="0" collapsed="false">
      <c r="F2135" s="17" t="n">
        <v>0.63665492573458</v>
      </c>
      <c r="G2135" s="18" t="n">
        <v>105.392185028047</v>
      </c>
      <c r="H2135" s="19" t="n">
        <f aca="false">MAX(G2135-$C$3,0)</f>
        <v>4.39218502804685</v>
      </c>
    </row>
    <row r="2136" customFormat="false" ht="13.8" hidden="false" customHeight="false" outlineLevel="0" collapsed="false">
      <c r="F2136" s="17" t="n">
        <v>0.149080402677552</v>
      </c>
      <c r="G2136" s="18" t="n">
        <v>101.820530878792</v>
      </c>
      <c r="H2136" s="19" t="n">
        <f aca="false">MAX(G2136-$C$3,0)</f>
        <v>0.820530878791502</v>
      </c>
    </row>
    <row r="2137" customFormat="false" ht="13.8" hidden="false" customHeight="false" outlineLevel="0" collapsed="false">
      <c r="F2137" s="17" t="n">
        <v>0.818693806165878</v>
      </c>
      <c r="G2137" s="18" t="n">
        <v>106.757571841587</v>
      </c>
      <c r="H2137" s="19" t="n">
        <f aca="false">MAX(G2137-$C$3,0)</f>
        <v>5.75757184158685</v>
      </c>
    </row>
    <row r="2138" customFormat="false" ht="13.8" hidden="false" customHeight="false" outlineLevel="0" collapsed="false">
      <c r="F2138" s="17" t="n">
        <v>1.98804337214957</v>
      </c>
      <c r="G2138" s="18" t="n">
        <v>115.96009009036</v>
      </c>
      <c r="H2138" s="19" t="n">
        <f aca="false">MAX(G2138-$C$3,0)</f>
        <v>14.9600900903597</v>
      </c>
    </row>
    <row r="2139" customFormat="false" ht="13.8" hidden="false" customHeight="false" outlineLevel="0" collapsed="false">
      <c r="F2139" s="17" t="n">
        <v>-0.54695891912251</v>
      </c>
      <c r="G2139" s="18" t="n">
        <v>96.9305119283626</v>
      </c>
      <c r="H2139" s="19" t="n">
        <f aca="false">MAX(G2139-$C$3,0)</f>
        <v>0</v>
      </c>
    </row>
    <row r="2140" customFormat="false" ht="13.8" hidden="false" customHeight="false" outlineLevel="0" collapsed="false">
      <c r="F2140" s="17" t="n">
        <v>1.68569808896161</v>
      </c>
      <c r="G2140" s="18" t="n">
        <v>113.507287392526</v>
      </c>
      <c r="H2140" s="19" t="n">
        <f aca="false">MAX(G2140-$C$3,0)</f>
        <v>12.5072873925263</v>
      </c>
    </row>
    <row r="2141" customFormat="false" ht="13.8" hidden="false" customHeight="false" outlineLevel="0" collapsed="false">
      <c r="F2141" s="17" t="n">
        <v>-1.56661418175862</v>
      </c>
      <c r="G2141" s="18" t="n">
        <v>90.1877704106281</v>
      </c>
      <c r="H2141" s="19" t="n">
        <f aca="false">MAX(G2141-$C$3,0)</f>
        <v>0</v>
      </c>
    </row>
    <row r="2142" customFormat="false" ht="13.8" hidden="false" customHeight="false" outlineLevel="0" collapsed="false">
      <c r="F2142" s="17" t="n">
        <v>0.837646351448851</v>
      </c>
      <c r="G2142" s="18" t="n">
        <v>106.90073862721</v>
      </c>
      <c r="H2142" s="19" t="n">
        <f aca="false">MAX(G2142-$C$3,0)</f>
        <v>5.9007386272099</v>
      </c>
    </row>
    <row r="2143" customFormat="false" ht="13.8" hidden="false" customHeight="false" outlineLevel="0" collapsed="false">
      <c r="F2143" s="17" t="n">
        <v>2.481021010643</v>
      </c>
      <c r="G2143" s="18" t="n">
        <v>120.073597115103</v>
      </c>
      <c r="H2143" s="19" t="n">
        <f aca="false">MAX(G2143-$C$3,0)</f>
        <v>19.0735971151027</v>
      </c>
    </row>
    <row r="2144" customFormat="false" ht="13.8" hidden="false" customHeight="false" outlineLevel="0" collapsed="false">
      <c r="F2144" s="17" t="n">
        <v>0.873760878540406</v>
      </c>
      <c r="G2144" s="18" t="n">
        <v>107.174078056664</v>
      </c>
      <c r="H2144" s="19" t="n">
        <f aca="false">MAX(G2144-$C$3,0)</f>
        <v>6.17407805666355</v>
      </c>
    </row>
    <row r="2145" customFormat="false" ht="13.8" hidden="false" customHeight="false" outlineLevel="0" collapsed="false">
      <c r="F2145" s="17" t="n">
        <v>-0.701285362494553</v>
      </c>
      <c r="G2145" s="18" t="n">
        <v>95.8785055190833</v>
      </c>
      <c r="H2145" s="19" t="n">
        <f aca="false">MAX(G2145-$C$3,0)</f>
        <v>0</v>
      </c>
    </row>
    <row r="2146" customFormat="false" ht="13.8" hidden="false" customHeight="false" outlineLevel="0" collapsed="false">
      <c r="F2146" s="17" t="n">
        <v>-0.0950299887180369</v>
      </c>
      <c r="G2146" s="18" t="n">
        <v>100.078066962017</v>
      </c>
      <c r="H2146" s="19" t="n">
        <f aca="false">MAX(G2146-$C$3,0)</f>
        <v>0</v>
      </c>
    </row>
    <row r="2147" customFormat="false" ht="13.8" hidden="false" customHeight="false" outlineLevel="0" collapsed="false">
      <c r="F2147" s="17" t="n">
        <v>-0.75344030060369</v>
      </c>
      <c r="G2147" s="18" t="n">
        <v>95.5255653260277</v>
      </c>
      <c r="H2147" s="19" t="n">
        <f aca="false">MAX(G2147-$C$3,0)</f>
        <v>0</v>
      </c>
    </row>
    <row r="2148" customFormat="false" ht="13.8" hidden="false" customHeight="false" outlineLevel="0" collapsed="false">
      <c r="F2148" s="17" t="n">
        <v>0.213590664759616</v>
      </c>
      <c r="G2148" s="18" t="n">
        <v>102.286052732082</v>
      </c>
      <c r="H2148" s="19" t="n">
        <f aca="false">MAX(G2148-$C$3,0)</f>
        <v>1.2860527320816</v>
      </c>
    </row>
    <row r="2149" customFormat="false" ht="13.8" hidden="false" customHeight="false" outlineLevel="0" collapsed="false">
      <c r="F2149" s="17" t="n">
        <v>0.323626098431175</v>
      </c>
      <c r="G2149" s="18" t="n">
        <v>103.085011982861</v>
      </c>
      <c r="H2149" s="19" t="n">
        <f aca="false">MAX(G2149-$C$3,0)</f>
        <v>2.08501198286115</v>
      </c>
    </row>
    <row r="2150" customFormat="false" ht="13.8" hidden="false" customHeight="false" outlineLevel="0" collapsed="false">
      <c r="F2150" s="17" t="n">
        <v>0.201845338043157</v>
      </c>
      <c r="G2150" s="18" t="n">
        <v>102.201137384672</v>
      </c>
      <c r="H2150" s="19" t="n">
        <f aca="false">MAX(G2150-$C$3,0)</f>
        <v>1.20113738467229</v>
      </c>
    </row>
    <row r="2151" customFormat="false" ht="13.8" hidden="false" customHeight="false" outlineLevel="0" collapsed="false">
      <c r="F2151" s="17" t="n">
        <v>-0.60793345232794</v>
      </c>
      <c r="G2151" s="18" t="n">
        <v>96.5134907723018</v>
      </c>
      <c r="H2151" s="19" t="n">
        <f aca="false">MAX(G2151-$C$3,0)</f>
        <v>0</v>
      </c>
    </row>
    <row r="2152" customFormat="false" ht="13.8" hidden="false" customHeight="false" outlineLevel="0" collapsed="false">
      <c r="F2152" s="17" t="n">
        <v>-0.967861481993013</v>
      </c>
      <c r="G2152" s="18" t="n">
        <v>94.0881439286598</v>
      </c>
      <c r="H2152" s="19" t="n">
        <f aca="false">MAX(G2152-$C$3,0)</f>
        <v>0</v>
      </c>
    </row>
    <row r="2153" customFormat="false" ht="13.8" hidden="false" customHeight="false" outlineLevel="0" collapsed="false">
      <c r="F2153" s="17" t="n">
        <v>1.09008539556032</v>
      </c>
      <c r="G2153" s="18" t="n">
        <v>108.826063886784</v>
      </c>
      <c r="H2153" s="19" t="n">
        <f aca="false">MAX(G2153-$C$3,0)</f>
        <v>7.82606388678443</v>
      </c>
    </row>
    <row r="2154" customFormat="false" ht="13.8" hidden="false" customHeight="false" outlineLevel="0" collapsed="false">
      <c r="F2154" s="17" t="n">
        <v>-0.16810102625728</v>
      </c>
      <c r="G2154" s="18" t="n">
        <v>99.5623069244783</v>
      </c>
      <c r="H2154" s="19" t="n">
        <f aca="false">MAX(G2154-$C$3,0)</f>
        <v>0</v>
      </c>
    </row>
    <row r="2155" customFormat="false" ht="13.8" hidden="false" customHeight="false" outlineLevel="0" collapsed="false">
      <c r="F2155" s="17" t="n">
        <v>0.0062754465789052</v>
      </c>
      <c r="G2155" s="18" t="n">
        <v>100.797537630615</v>
      </c>
      <c r="H2155" s="19" t="n">
        <f aca="false">MAX(G2155-$C$3,0)</f>
        <v>0</v>
      </c>
    </row>
    <row r="2156" customFormat="false" ht="13.8" hidden="false" customHeight="false" outlineLevel="0" collapsed="false">
      <c r="F2156" s="17" t="n">
        <v>-0.391749603211488</v>
      </c>
      <c r="G2156" s="18" t="n">
        <v>98.0001790678923</v>
      </c>
      <c r="H2156" s="19" t="n">
        <f aca="false">MAX(G2156-$C$3,0)</f>
        <v>0</v>
      </c>
    </row>
    <row r="2157" customFormat="false" ht="13.8" hidden="false" customHeight="false" outlineLevel="0" collapsed="false">
      <c r="F2157" s="17" t="n">
        <v>-1.71579232467521</v>
      </c>
      <c r="G2157" s="18" t="n">
        <v>89.2414258555554</v>
      </c>
      <c r="H2157" s="19" t="n">
        <f aca="false">MAX(G2157-$C$3,0)</f>
        <v>0</v>
      </c>
    </row>
    <row r="2158" customFormat="false" ht="13.8" hidden="false" customHeight="false" outlineLevel="0" collapsed="false">
      <c r="F2158" s="17" t="n">
        <v>-0.0463028999651683</v>
      </c>
      <c r="G2158" s="18" t="n">
        <v>100.423483221111</v>
      </c>
      <c r="H2158" s="19" t="n">
        <f aca="false">MAX(G2158-$C$3,0)</f>
        <v>0</v>
      </c>
    </row>
    <row r="2159" customFormat="false" ht="13.8" hidden="false" customHeight="false" outlineLevel="0" collapsed="false">
      <c r="F2159" s="17" t="n">
        <v>-1.04640856742186</v>
      </c>
      <c r="G2159" s="18" t="n">
        <v>93.5670158484616</v>
      </c>
      <c r="H2159" s="19" t="n">
        <f aca="false">MAX(G2159-$C$3,0)</f>
        <v>0</v>
      </c>
    </row>
    <row r="2160" customFormat="false" ht="13.8" hidden="false" customHeight="false" outlineLevel="0" collapsed="false">
      <c r="F2160" s="17" t="n">
        <v>1.7683112985146</v>
      </c>
      <c r="G2160" s="18" t="n">
        <v>114.172296135085</v>
      </c>
      <c r="H2160" s="19" t="n">
        <f aca="false">MAX(G2160-$C$3,0)</f>
        <v>13.1722961350854</v>
      </c>
    </row>
    <row r="2161" customFormat="false" ht="13.8" hidden="false" customHeight="false" outlineLevel="0" collapsed="false">
      <c r="F2161" s="17" t="n">
        <v>-0.379254292955559</v>
      </c>
      <c r="G2161" s="18" t="n">
        <v>98.0868055724042</v>
      </c>
      <c r="H2161" s="19" t="n">
        <f aca="false">MAX(G2161-$C$3,0)</f>
        <v>0</v>
      </c>
    </row>
    <row r="2162" customFormat="false" ht="13.8" hidden="false" customHeight="false" outlineLevel="0" collapsed="false">
      <c r="F2162" s="17" t="n">
        <v>-0.159809545130945</v>
      </c>
      <c r="G2162" s="18" t="n">
        <v>99.6206970472557</v>
      </c>
      <c r="H2162" s="19" t="n">
        <f aca="false">MAX(G2162-$C$3,0)</f>
        <v>0</v>
      </c>
    </row>
    <row r="2163" customFormat="false" ht="13.8" hidden="false" customHeight="false" outlineLevel="0" collapsed="false">
      <c r="F2163" s="17" t="n">
        <v>-1.72548551193722</v>
      </c>
      <c r="G2163" s="18" t="n">
        <v>89.1802796828098</v>
      </c>
      <c r="H2163" s="19" t="n">
        <f aca="false">MAX(G2163-$C$3,0)</f>
        <v>0</v>
      </c>
    </row>
    <row r="2164" customFormat="false" ht="13.8" hidden="false" customHeight="false" outlineLevel="0" collapsed="false">
      <c r="F2164" s="17" t="n">
        <v>-2.89073076720922</v>
      </c>
      <c r="G2164" s="18" t="n">
        <v>82.1268212550318</v>
      </c>
      <c r="H2164" s="19" t="n">
        <f aca="false">MAX(G2164-$C$3,0)</f>
        <v>0</v>
      </c>
    </row>
    <row r="2165" customFormat="false" ht="13.8" hidden="false" customHeight="false" outlineLevel="0" collapsed="false">
      <c r="F2165" s="17" t="n">
        <v>0.719640081902351</v>
      </c>
      <c r="G2165" s="18" t="n">
        <v>106.012437716927</v>
      </c>
      <c r="H2165" s="19" t="n">
        <f aca="false">MAX(G2165-$C$3,0)</f>
        <v>5.01243771692741</v>
      </c>
    </row>
    <row r="2166" customFormat="false" ht="13.8" hidden="false" customHeight="false" outlineLevel="0" collapsed="false">
      <c r="F2166" s="17" t="n">
        <v>-0.997450626643836</v>
      </c>
      <c r="G2166" s="18" t="n">
        <v>93.8914920664592</v>
      </c>
      <c r="H2166" s="19" t="n">
        <f aca="false">MAX(G2166-$C$3,0)</f>
        <v>0</v>
      </c>
    </row>
    <row r="2167" customFormat="false" ht="13.8" hidden="false" customHeight="false" outlineLevel="0" collapsed="false">
      <c r="F2167" s="17" t="n">
        <v>-0.634655271613326</v>
      </c>
      <c r="G2167" s="18" t="n">
        <v>96.3312989794285</v>
      </c>
      <c r="H2167" s="19" t="n">
        <f aca="false">MAX(G2167-$C$3,0)</f>
        <v>0</v>
      </c>
    </row>
    <row r="2168" customFormat="false" ht="13.8" hidden="false" customHeight="false" outlineLevel="0" collapsed="false">
      <c r="F2168" s="17" t="n">
        <v>1.30779301934627</v>
      </c>
      <c r="G2168" s="18" t="n">
        <v>110.514321315489</v>
      </c>
      <c r="H2168" s="19" t="n">
        <f aca="false">MAX(G2168-$C$3,0)</f>
        <v>9.51432131548917</v>
      </c>
    </row>
    <row r="2169" customFormat="false" ht="13.8" hidden="false" customHeight="false" outlineLevel="0" collapsed="false">
      <c r="F2169" s="17" t="n">
        <v>-0.0436517437920713</v>
      </c>
      <c r="G2169" s="18" t="n">
        <v>100.442310879204</v>
      </c>
      <c r="H2169" s="19" t="n">
        <f aca="false">MAX(G2169-$C$3,0)</f>
        <v>0</v>
      </c>
    </row>
    <row r="2170" customFormat="false" ht="13.8" hidden="false" customHeight="false" outlineLevel="0" collapsed="false">
      <c r="F2170" s="17" t="n">
        <v>-1.0352316444095</v>
      </c>
      <c r="G2170" s="18" t="n">
        <v>93.6409936922857</v>
      </c>
      <c r="H2170" s="19" t="n">
        <f aca="false">MAX(G2170-$C$3,0)</f>
        <v>0</v>
      </c>
    </row>
    <row r="2171" customFormat="false" ht="13.8" hidden="false" customHeight="false" outlineLevel="0" collapsed="false">
      <c r="F2171" s="17" t="n">
        <v>-0.900867899637044</v>
      </c>
      <c r="G2171" s="18" t="n">
        <v>94.5349120455784</v>
      </c>
      <c r="H2171" s="19" t="n">
        <f aca="false">MAX(G2171-$C$3,0)</f>
        <v>0</v>
      </c>
    </row>
    <row r="2172" customFormat="false" ht="13.8" hidden="false" customHeight="false" outlineLevel="0" collapsed="false">
      <c r="F2172" s="17" t="n">
        <v>0.3138512132134</v>
      </c>
      <c r="G2172" s="18" t="n">
        <v>103.013785399362</v>
      </c>
      <c r="H2172" s="19" t="n">
        <f aca="false">MAX(G2172-$C$3,0)</f>
        <v>2.01378539936172</v>
      </c>
    </row>
    <row r="2173" customFormat="false" ht="13.8" hidden="false" customHeight="false" outlineLevel="0" collapsed="false">
      <c r="F2173" s="17" t="n">
        <v>0.427461406829194</v>
      </c>
      <c r="G2173" s="18" t="n">
        <v>103.844674875983</v>
      </c>
      <c r="H2173" s="19" t="n">
        <f aca="false">MAX(G2173-$C$3,0)</f>
        <v>2.84467487598251</v>
      </c>
    </row>
    <row r="2174" customFormat="false" ht="13.8" hidden="false" customHeight="false" outlineLevel="0" collapsed="false">
      <c r="F2174" s="17" t="n">
        <v>-0.508136487797299</v>
      </c>
      <c r="G2174" s="18" t="n">
        <v>97.1969672996844</v>
      </c>
      <c r="H2174" s="19" t="n">
        <f aca="false">MAX(G2174-$C$3,0)</f>
        <v>0</v>
      </c>
    </row>
    <row r="2175" customFormat="false" ht="13.8" hidden="false" customHeight="false" outlineLevel="0" collapsed="false">
      <c r="F2175" s="17" t="n">
        <v>-0.196718629599088</v>
      </c>
      <c r="G2175" s="18" t="n">
        <v>99.3610393215081</v>
      </c>
      <c r="H2175" s="19" t="n">
        <f aca="false">MAX(G2175-$C$3,0)</f>
        <v>0</v>
      </c>
    </row>
    <row r="2176" customFormat="false" ht="13.8" hidden="false" customHeight="false" outlineLevel="0" collapsed="false">
      <c r="F2176" s="17" t="n">
        <v>0.0350835895662144</v>
      </c>
      <c r="G2176" s="18" t="n">
        <v>101.003075855981</v>
      </c>
      <c r="H2176" s="19" t="n">
        <f aca="false">MAX(G2176-$C$3,0)</f>
        <v>0.00307585598058324</v>
      </c>
    </row>
    <row r="2177" customFormat="false" ht="13.8" hidden="false" customHeight="false" outlineLevel="0" collapsed="false">
      <c r="F2177" s="17" t="n">
        <v>2.01652603996515</v>
      </c>
      <c r="G2177" s="18" t="n">
        <v>116.193872389447</v>
      </c>
      <c r="H2177" s="19" t="n">
        <f aca="false">MAX(G2177-$C$3,0)</f>
        <v>15.1938723894467</v>
      </c>
    </row>
    <row r="2178" customFormat="false" ht="13.8" hidden="false" customHeight="false" outlineLevel="0" collapsed="false">
      <c r="F2178" s="17" t="n">
        <v>-0.868440816704805</v>
      </c>
      <c r="G2178" s="18" t="n">
        <v>94.7519237259779</v>
      </c>
      <c r="H2178" s="19" t="n">
        <f aca="false">MAX(G2178-$C$3,0)</f>
        <v>0</v>
      </c>
    </row>
    <row r="2179" customFormat="false" ht="13.8" hidden="false" customHeight="false" outlineLevel="0" collapsed="false">
      <c r="F2179" s="17" t="n">
        <v>1.08769596995511</v>
      </c>
      <c r="G2179" s="18" t="n">
        <v>108.807678416265</v>
      </c>
      <c r="H2179" s="19" t="n">
        <f aca="false">MAX(G2179-$C$3,0)</f>
        <v>7.80767841626519</v>
      </c>
    </row>
    <row r="2180" customFormat="false" ht="13.8" hidden="false" customHeight="false" outlineLevel="0" collapsed="false">
      <c r="F2180" s="17" t="n">
        <v>3.03957671033274</v>
      </c>
      <c r="G2180" s="18" t="n">
        <v>124.910904150763</v>
      </c>
      <c r="H2180" s="19" t="n">
        <f aca="false">MAX(G2180-$C$3,0)</f>
        <v>23.9109041507634</v>
      </c>
    </row>
    <row r="2181" customFormat="false" ht="13.8" hidden="false" customHeight="false" outlineLevel="0" collapsed="false">
      <c r="F2181" s="17" t="n">
        <v>0.916725090832196</v>
      </c>
      <c r="G2181" s="18" t="n">
        <v>107.500171058598</v>
      </c>
      <c r="H2181" s="19" t="n">
        <f aca="false">MAX(G2181-$C$3,0)</f>
        <v>6.50017105859777</v>
      </c>
    </row>
    <row r="2182" customFormat="false" ht="13.8" hidden="false" customHeight="false" outlineLevel="0" collapsed="false">
      <c r="F2182" s="17" t="n">
        <v>-0.162440715124292</v>
      </c>
      <c r="G2182" s="18" t="n">
        <v>99.6021641599029</v>
      </c>
      <c r="H2182" s="19" t="n">
        <f aca="false">MAX(G2182-$C$3,0)</f>
        <v>0</v>
      </c>
    </row>
    <row r="2183" customFormat="false" ht="13.8" hidden="false" customHeight="false" outlineLevel="0" collapsed="false">
      <c r="F2183" s="17" t="n">
        <v>-1.9371699066716</v>
      </c>
      <c r="G2183" s="18" t="n">
        <v>87.8553391250342</v>
      </c>
      <c r="H2183" s="19" t="n">
        <f aca="false">MAX(G2183-$C$3,0)</f>
        <v>0</v>
      </c>
    </row>
    <row r="2184" customFormat="false" ht="13.8" hidden="false" customHeight="false" outlineLevel="0" collapsed="false">
      <c r="F2184" s="17" t="n">
        <v>0.0854307308252059</v>
      </c>
      <c r="G2184" s="18" t="n">
        <v>101.363295762226</v>
      </c>
      <c r="H2184" s="19" t="n">
        <f aca="false">MAX(G2184-$C$3,0)</f>
        <v>0.36329576222569</v>
      </c>
    </row>
    <row r="2185" customFormat="false" ht="13.8" hidden="false" customHeight="false" outlineLevel="0" collapsed="false">
      <c r="F2185" s="17" t="n">
        <v>0.439530626697324</v>
      </c>
      <c r="G2185" s="18" t="n">
        <v>103.933336108375</v>
      </c>
      <c r="H2185" s="19" t="n">
        <f aca="false">MAX(G2185-$C$3,0)</f>
        <v>2.9333361083752</v>
      </c>
    </row>
    <row r="2186" customFormat="false" ht="13.8" hidden="false" customHeight="false" outlineLevel="0" collapsed="false">
      <c r="F2186" s="17" t="n">
        <v>1.18580915855669</v>
      </c>
      <c r="G2186" s="18" t="n">
        <v>109.565172593671</v>
      </c>
      <c r="H2186" s="19" t="n">
        <f aca="false">MAX(G2186-$C$3,0)</f>
        <v>8.56517259367091</v>
      </c>
    </row>
    <row r="2187" customFormat="false" ht="13.8" hidden="false" customHeight="false" outlineLevel="0" collapsed="false">
      <c r="F2187" s="17" t="n">
        <v>-0.471132980794446</v>
      </c>
      <c r="G2187" s="18" t="n">
        <v>97.4516203612494</v>
      </c>
      <c r="H2187" s="19" t="n">
        <f aca="false">MAX(G2187-$C$3,0)</f>
        <v>0</v>
      </c>
    </row>
    <row r="2188" customFormat="false" ht="13.8" hidden="false" customHeight="false" outlineLevel="0" collapsed="false">
      <c r="F2188" s="17" t="n">
        <v>-0.0350254147893539</v>
      </c>
      <c r="G2188" s="18" t="n">
        <v>100.50359672397</v>
      </c>
      <c r="H2188" s="19" t="n">
        <f aca="false">MAX(G2188-$C$3,0)</f>
        <v>0</v>
      </c>
    </row>
    <row r="2189" customFormat="false" ht="13.8" hidden="false" customHeight="false" outlineLevel="0" collapsed="false">
      <c r="F2189" s="17" t="n">
        <v>-1.07381172738306</v>
      </c>
      <c r="G2189" s="18" t="n">
        <v>93.3858869569655</v>
      </c>
      <c r="H2189" s="19" t="n">
        <f aca="false">MAX(G2189-$C$3,0)</f>
        <v>0</v>
      </c>
    </row>
    <row r="2190" customFormat="false" ht="13.8" hidden="false" customHeight="false" outlineLevel="0" collapsed="false">
      <c r="F2190" s="17" t="n">
        <v>-1.26102228110256</v>
      </c>
      <c r="G2190" s="18" t="n">
        <v>92.157811080476</v>
      </c>
      <c r="H2190" s="19" t="n">
        <f aca="false">MAX(G2190-$C$3,0)</f>
        <v>0</v>
      </c>
    </row>
    <row r="2191" customFormat="false" ht="13.8" hidden="false" customHeight="false" outlineLevel="0" collapsed="false">
      <c r="F2191" s="17" t="n">
        <v>-0.498884650020806</v>
      </c>
      <c r="G2191" s="18" t="n">
        <v>97.2605747213955</v>
      </c>
      <c r="H2191" s="19" t="n">
        <f aca="false">MAX(G2191-$C$3,0)</f>
        <v>0</v>
      </c>
    </row>
    <row r="2192" customFormat="false" ht="13.8" hidden="false" customHeight="false" outlineLevel="0" collapsed="false">
      <c r="F2192" s="17" t="n">
        <v>-0.316864732748386</v>
      </c>
      <c r="G2192" s="18" t="n">
        <v>98.5204820212375</v>
      </c>
      <c r="H2192" s="19" t="n">
        <f aca="false">MAX(G2192-$C$3,0)</f>
        <v>0</v>
      </c>
    </row>
    <row r="2193" customFormat="false" ht="13.8" hidden="false" customHeight="false" outlineLevel="0" collapsed="false">
      <c r="F2193" s="17" t="n">
        <v>-1.18886164941293</v>
      </c>
      <c r="G2193" s="18" t="n">
        <v>92.6292505617598</v>
      </c>
      <c r="H2193" s="19" t="n">
        <f aca="false">MAX(G2193-$C$3,0)</f>
        <v>0</v>
      </c>
    </row>
    <row r="2194" customFormat="false" ht="13.8" hidden="false" customHeight="false" outlineLevel="0" collapsed="false">
      <c r="F2194" s="17" t="n">
        <v>0.338948446400846</v>
      </c>
      <c r="G2194" s="18" t="n">
        <v>103.196760337926</v>
      </c>
      <c r="H2194" s="19" t="n">
        <f aca="false">MAX(G2194-$C$3,0)</f>
        <v>2.19676033792592</v>
      </c>
    </row>
    <row r="2195" customFormat="false" ht="13.8" hidden="false" customHeight="false" outlineLevel="0" collapsed="false">
      <c r="F2195" s="17" t="n">
        <v>1.22380894406623</v>
      </c>
      <c r="G2195" s="18" t="n">
        <v>109.859969063013</v>
      </c>
      <c r="H2195" s="19" t="n">
        <f aca="false">MAX(G2195-$C$3,0)</f>
        <v>8.85996906301256</v>
      </c>
    </row>
    <row r="2196" customFormat="false" ht="13.8" hidden="false" customHeight="false" outlineLevel="0" collapsed="false">
      <c r="F2196" s="17" t="n">
        <v>-0.0809061602232561</v>
      </c>
      <c r="G2196" s="18" t="n">
        <v>100.178065403155</v>
      </c>
      <c r="H2196" s="19" t="n">
        <f aca="false">MAX(G2196-$C$3,0)</f>
        <v>0</v>
      </c>
    </row>
    <row r="2197" customFormat="false" ht="13.8" hidden="false" customHeight="false" outlineLevel="0" collapsed="false">
      <c r="F2197" s="17" t="n">
        <v>-0.992703244441677</v>
      </c>
      <c r="G2197" s="18" t="n">
        <v>93.9230158499789</v>
      </c>
      <c r="H2197" s="19" t="n">
        <f aca="false">MAX(G2197-$C$3,0)</f>
        <v>0</v>
      </c>
    </row>
    <row r="2198" customFormat="false" ht="13.8" hidden="false" customHeight="false" outlineLevel="0" collapsed="false">
      <c r="F2198" s="17" t="n">
        <v>2.19825717880544</v>
      </c>
      <c r="G2198" s="18" t="n">
        <v>117.696637066488</v>
      </c>
      <c r="H2198" s="19" t="n">
        <f aca="false">MAX(G2198-$C$3,0)</f>
        <v>16.696637066488</v>
      </c>
    </row>
    <row r="2199" customFormat="false" ht="13.8" hidden="false" customHeight="false" outlineLevel="0" collapsed="false">
      <c r="F2199" s="17" t="n">
        <v>1.15785812384487</v>
      </c>
      <c r="G2199" s="18" t="n">
        <v>109.348837830831</v>
      </c>
      <c r="H2199" s="19" t="n">
        <f aca="false">MAX(G2199-$C$3,0)</f>
        <v>8.34883783083056</v>
      </c>
    </row>
    <row r="2200" customFormat="false" ht="13.8" hidden="false" customHeight="false" outlineLevel="0" collapsed="false">
      <c r="F2200" s="17" t="n">
        <v>-0.213368492117813</v>
      </c>
      <c r="G2200" s="18" t="n">
        <v>99.2441281123631</v>
      </c>
      <c r="H2200" s="19" t="n">
        <f aca="false">MAX(G2200-$C$3,0)</f>
        <v>0</v>
      </c>
    </row>
    <row r="2201" customFormat="false" ht="13.8" hidden="false" customHeight="false" outlineLevel="0" collapsed="false">
      <c r="F2201" s="17" t="n">
        <v>0.138691510481647</v>
      </c>
      <c r="G2201" s="18" t="n">
        <v>101.745760412148</v>
      </c>
      <c r="H2201" s="19" t="n">
        <f aca="false">MAX(G2201-$C$3,0)</f>
        <v>0.745760412148243</v>
      </c>
    </row>
    <row r="2202" customFormat="false" ht="13.8" hidden="false" customHeight="false" outlineLevel="0" collapsed="false">
      <c r="F2202" s="17" t="n">
        <v>0.814128793845737</v>
      </c>
      <c r="G2202" s="18" t="n">
        <v>106.723116580012</v>
      </c>
      <c r="H2202" s="19" t="n">
        <f aca="false">MAX(G2202-$C$3,0)</f>
        <v>5.72311658001168</v>
      </c>
    </row>
    <row r="2203" customFormat="false" ht="13.8" hidden="false" customHeight="false" outlineLevel="0" collapsed="false">
      <c r="F2203" s="17" t="n">
        <v>2.09593690166124</v>
      </c>
      <c r="G2203" s="18" t="n">
        <v>116.848158997602</v>
      </c>
      <c r="H2203" s="19" t="n">
        <f aca="false">MAX(G2203-$C$3,0)</f>
        <v>15.8481589976024</v>
      </c>
    </row>
    <row r="2204" customFormat="false" ht="13.8" hidden="false" customHeight="false" outlineLevel="0" collapsed="false">
      <c r="F2204" s="17" t="n">
        <v>-2.73128852745502</v>
      </c>
      <c r="G2204" s="18" t="n">
        <v>83.057980326917</v>
      </c>
      <c r="H2204" s="19" t="n">
        <f aca="false">MAX(G2204-$C$3,0)</f>
        <v>0</v>
      </c>
    </row>
    <row r="2205" customFormat="false" ht="13.8" hidden="false" customHeight="false" outlineLevel="0" collapsed="false">
      <c r="F2205" s="17" t="n">
        <v>-0.63061880365259</v>
      </c>
      <c r="G2205" s="18" t="n">
        <v>96.3587979165724</v>
      </c>
      <c r="H2205" s="19" t="n">
        <f aca="false">MAX(G2205-$C$3,0)</f>
        <v>0</v>
      </c>
    </row>
    <row r="2206" customFormat="false" ht="13.8" hidden="false" customHeight="false" outlineLevel="0" collapsed="false">
      <c r="F2206" s="17" t="n">
        <v>0.0966205761088584</v>
      </c>
      <c r="G2206" s="18" t="n">
        <v>101.443530351564</v>
      </c>
      <c r="H2206" s="19" t="n">
        <f aca="false">MAX(G2206-$C$3,0)</f>
        <v>0.443530351564377</v>
      </c>
    </row>
    <row r="2207" customFormat="false" ht="13.8" hidden="false" customHeight="false" outlineLevel="0" collapsed="false">
      <c r="F2207" s="17" t="n">
        <v>-0.629354013130658</v>
      </c>
      <c r="G2207" s="18" t="n">
        <v>96.367416073515</v>
      </c>
      <c r="H2207" s="19" t="n">
        <f aca="false">MAX(G2207-$C$3,0)</f>
        <v>0</v>
      </c>
    </row>
    <row r="2208" customFormat="false" ht="13.8" hidden="false" customHeight="false" outlineLevel="0" collapsed="false">
      <c r="F2208" s="17" t="n">
        <v>0.0275987901181585</v>
      </c>
      <c r="G2208" s="18" t="n">
        <v>100.949633591914</v>
      </c>
      <c r="H2208" s="19" t="n">
        <f aca="false">MAX(G2208-$C$3,0)</f>
        <v>0</v>
      </c>
    </row>
    <row r="2209" customFormat="false" ht="13.8" hidden="false" customHeight="false" outlineLevel="0" collapsed="false">
      <c r="F2209" s="17" t="n">
        <v>1.35247418905866</v>
      </c>
      <c r="G2209" s="18" t="n">
        <v>110.864036379959</v>
      </c>
      <c r="H2209" s="19" t="n">
        <f aca="false">MAX(G2209-$C$3,0)</f>
        <v>9.86403637995896</v>
      </c>
    </row>
    <row r="2210" customFormat="false" ht="13.8" hidden="false" customHeight="false" outlineLevel="0" collapsed="false">
      <c r="F2210" s="17" t="n">
        <v>0.685814834975344</v>
      </c>
      <c r="G2210" s="18" t="n">
        <v>105.759179509663</v>
      </c>
      <c r="H2210" s="19" t="n">
        <f aca="false">MAX(G2210-$C$3,0)</f>
        <v>4.75917950966304</v>
      </c>
    </row>
    <row r="2211" customFormat="false" ht="13.8" hidden="false" customHeight="false" outlineLevel="0" collapsed="false">
      <c r="F2211" s="17" t="n">
        <v>-0.511760333043163</v>
      </c>
      <c r="G2211" s="18" t="n">
        <v>97.1720642968431</v>
      </c>
      <c r="H2211" s="19" t="n">
        <f aca="false">MAX(G2211-$C$3,0)</f>
        <v>0</v>
      </c>
    </row>
    <row r="2212" customFormat="false" ht="13.8" hidden="false" customHeight="false" outlineLevel="0" collapsed="false">
      <c r="F2212" s="17" t="n">
        <v>-1.05786991802785</v>
      </c>
      <c r="G2212" s="18" t="n">
        <v>93.49121612768</v>
      </c>
      <c r="H2212" s="19" t="n">
        <f aca="false">MAX(G2212-$C$3,0)</f>
        <v>0</v>
      </c>
    </row>
    <row r="2213" customFormat="false" ht="13.8" hidden="false" customHeight="false" outlineLevel="0" collapsed="false">
      <c r="F2213" s="17" t="n">
        <v>-1.51743784067053</v>
      </c>
      <c r="G2213" s="18" t="n">
        <v>90.5019255496614</v>
      </c>
      <c r="H2213" s="19" t="n">
        <f aca="false">MAX(G2213-$C$3,0)</f>
        <v>0</v>
      </c>
    </row>
    <row r="2214" customFormat="false" ht="13.8" hidden="false" customHeight="false" outlineLevel="0" collapsed="false">
      <c r="F2214" s="17" t="n">
        <v>-0.677995353005136</v>
      </c>
      <c r="G2214" s="18" t="n">
        <v>96.0365333511298</v>
      </c>
      <c r="H2214" s="19" t="n">
        <f aca="false">MAX(G2214-$C$3,0)</f>
        <v>0</v>
      </c>
    </row>
    <row r="2215" customFormat="false" ht="13.8" hidden="false" customHeight="false" outlineLevel="0" collapsed="false">
      <c r="F2215" s="17" t="n">
        <v>-1.75290442458415</v>
      </c>
      <c r="G2215" s="18" t="n">
        <v>89.0075435784372</v>
      </c>
      <c r="H2215" s="19" t="n">
        <f aca="false">MAX(G2215-$C$3,0)</f>
        <v>0</v>
      </c>
    </row>
    <row r="2216" customFormat="false" ht="13.8" hidden="false" customHeight="false" outlineLevel="0" collapsed="false">
      <c r="F2216" s="17" t="n">
        <v>0.332463537490788</v>
      </c>
      <c r="G2216" s="18" t="n">
        <v>103.149450073387</v>
      </c>
      <c r="H2216" s="19" t="n">
        <f aca="false">MAX(G2216-$C$3,0)</f>
        <v>2.1494500733871</v>
      </c>
    </row>
    <row r="2217" customFormat="false" ht="13.8" hidden="false" customHeight="false" outlineLevel="0" collapsed="false">
      <c r="F2217" s="17" t="n">
        <v>1.03634151914792</v>
      </c>
      <c r="G2217" s="18" t="n">
        <v>108.413280741825</v>
      </c>
      <c r="H2217" s="19" t="n">
        <f aca="false">MAX(G2217-$C$3,0)</f>
        <v>7.41328074182457</v>
      </c>
    </row>
    <row r="2218" customFormat="false" ht="13.8" hidden="false" customHeight="false" outlineLevel="0" collapsed="false">
      <c r="F2218" s="17" t="n">
        <v>-0.47905814075453</v>
      </c>
      <c r="G2218" s="18" t="n">
        <v>97.3970244120057</v>
      </c>
      <c r="H2218" s="19" t="n">
        <f aca="false">MAX(G2218-$C$3,0)</f>
        <v>0</v>
      </c>
    </row>
    <row r="2219" customFormat="false" ht="13.8" hidden="false" customHeight="false" outlineLevel="0" collapsed="false">
      <c r="F2219" s="17" t="n">
        <v>-1.0089734876979</v>
      </c>
      <c r="G2219" s="18" t="n">
        <v>93.8150214395341</v>
      </c>
      <c r="H2219" s="19" t="n">
        <f aca="false">MAX(G2219-$C$3,0)</f>
        <v>0</v>
      </c>
    </row>
    <row r="2220" customFormat="false" ht="13.8" hidden="false" customHeight="false" outlineLevel="0" collapsed="false">
      <c r="F2220" s="17" t="n">
        <v>-1.24718294140429</v>
      </c>
      <c r="G2220" s="18" t="n">
        <v>92.2480398506428</v>
      </c>
      <c r="H2220" s="19" t="n">
        <f aca="false">MAX(G2220-$C$3,0)</f>
        <v>0</v>
      </c>
    </row>
    <row r="2221" customFormat="false" ht="13.8" hidden="false" customHeight="false" outlineLevel="0" collapsed="false">
      <c r="F2221" s="17" t="n">
        <v>0.527282446743056</v>
      </c>
      <c r="G2221" s="18" t="n">
        <v>104.580246453244</v>
      </c>
      <c r="H2221" s="19" t="n">
        <f aca="false">MAX(G2221-$C$3,0)</f>
        <v>3.58024645324353</v>
      </c>
    </row>
    <row r="2222" customFormat="false" ht="13.8" hidden="false" customHeight="false" outlineLevel="0" collapsed="false">
      <c r="F2222" s="17" t="n">
        <v>-1.84884525595621</v>
      </c>
      <c r="G2222" s="18" t="n">
        <v>88.4057563144564</v>
      </c>
      <c r="H2222" s="19" t="n">
        <f aca="false">MAX(G2222-$C$3,0)</f>
        <v>0</v>
      </c>
    </row>
    <row r="2223" customFormat="false" ht="13.8" hidden="false" customHeight="false" outlineLevel="0" collapsed="false">
      <c r="F2223" s="17" t="n">
        <v>-0.640538861247104</v>
      </c>
      <c r="G2223" s="18" t="n">
        <v>96.2912303529276</v>
      </c>
      <c r="H2223" s="19" t="n">
        <f aca="false">MAX(G2223-$C$3,0)</f>
        <v>0</v>
      </c>
    </row>
    <row r="2224" customFormat="false" ht="13.8" hidden="false" customHeight="false" outlineLevel="0" collapsed="false">
      <c r="F2224" s="17" t="n">
        <v>-0.143596341061825</v>
      </c>
      <c r="G2224" s="18" t="n">
        <v>99.7349723548306</v>
      </c>
      <c r="H2224" s="19" t="n">
        <f aca="false">MAX(G2224-$C$3,0)</f>
        <v>0</v>
      </c>
    </row>
    <row r="2225" customFormat="false" ht="13.8" hidden="false" customHeight="false" outlineLevel="0" collapsed="false">
      <c r="F2225" s="17" t="n">
        <v>0.495903245732582</v>
      </c>
      <c r="G2225" s="18" t="n">
        <v>104.34845638815</v>
      </c>
      <c r="H2225" s="19" t="n">
        <f aca="false">MAX(G2225-$C$3,0)</f>
        <v>3.34845638815024</v>
      </c>
    </row>
    <row r="2226" customFormat="false" ht="13.8" hidden="false" customHeight="false" outlineLevel="0" collapsed="false">
      <c r="F2226" s="17" t="n">
        <v>1.2308798549016</v>
      </c>
      <c r="G2226" s="18" t="n">
        <v>109.914911562283</v>
      </c>
      <c r="H2226" s="19" t="n">
        <f aca="false">MAX(G2226-$C$3,0)</f>
        <v>8.91491156228308</v>
      </c>
    </row>
    <row r="2227" customFormat="false" ht="13.8" hidden="false" customHeight="false" outlineLevel="0" collapsed="false">
      <c r="F2227" s="17" t="n">
        <v>0.211798605034949</v>
      </c>
      <c r="G2227" s="18" t="n">
        <v>102.273092093957</v>
      </c>
      <c r="H2227" s="19" t="n">
        <f aca="false">MAX(G2227-$C$3,0)</f>
        <v>1.27309209395672</v>
      </c>
    </row>
    <row r="2228" customFormat="false" ht="13.8" hidden="false" customHeight="false" outlineLevel="0" collapsed="false">
      <c r="F2228" s="17" t="n">
        <v>1.21821616570046</v>
      </c>
      <c r="G2228" s="18" t="n">
        <v>109.816531424028</v>
      </c>
      <c r="H2228" s="19" t="n">
        <f aca="false">MAX(G2228-$C$3,0)</f>
        <v>8.81653142402831</v>
      </c>
    </row>
    <row r="2229" customFormat="false" ht="13.8" hidden="false" customHeight="false" outlineLevel="0" collapsed="false">
      <c r="F2229" s="17" t="n">
        <v>-0.358065306083815</v>
      </c>
      <c r="G2229" s="18" t="n">
        <v>98.2338779707581</v>
      </c>
      <c r="H2229" s="19" t="n">
        <f aca="false">MAX(G2229-$C$3,0)</f>
        <v>0</v>
      </c>
    </row>
    <row r="2230" customFormat="false" ht="13.8" hidden="false" customHeight="false" outlineLevel="0" collapsed="false">
      <c r="F2230" s="17" t="n">
        <v>0.430244712215889</v>
      </c>
      <c r="G2230" s="18" t="n">
        <v>103.865114496601</v>
      </c>
      <c r="H2230" s="19" t="n">
        <f aca="false">MAX(G2230-$C$3,0)</f>
        <v>2.86511449660082</v>
      </c>
    </row>
    <row r="2231" customFormat="false" ht="13.8" hidden="false" customHeight="false" outlineLevel="0" collapsed="false">
      <c r="F2231" s="17" t="n">
        <v>-0.856975883816372</v>
      </c>
      <c r="G2231" s="18" t="n">
        <v>94.8287696092595</v>
      </c>
      <c r="H2231" s="19" t="n">
        <f aca="false">MAX(G2231-$C$3,0)</f>
        <v>0</v>
      </c>
    </row>
    <row r="2232" customFormat="false" ht="13.8" hidden="false" customHeight="false" outlineLevel="0" collapsed="false">
      <c r="F2232" s="17" t="n">
        <v>-1.75429797429007</v>
      </c>
      <c r="G2232" s="18" t="n">
        <v>88.9987733100368</v>
      </c>
      <c r="H2232" s="19" t="n">
        <f aca="false">MAX(G2232-$C$3,0)</f>
        <v>0</v>
      </c>
    </row>
    <row r="2233" customFormat="false" ht="13.8" hidden="false" customHeight="false" outlineLevel="0" collapsed="false">
      <c r="F2233" s="17" t="n">
        <v>1.09399478839068</v>
      </c>
      <c r="G2233" s="18" t="n">
        <v>108.856151467233</v>
      </c>
      <c r="H2233" s="19" t="n">
        <f aca="false">MAX(G2233-$C$3,0)</f>
        <v>7.85615146723285</v>
      </c>
    </row>
    <row r="2234" customFormat="false" ht="13.8" hidden="false" customHeight="false" outlineLevel="0" collapsed="false">
      <c r="F2234" s="17" t="n">
        <v>1.30725497918412</v>
      </c>
      <c r="G2234" s="18" t="n">
        <v>110.510116857701</v>
      </c>
      <c r="H2234" s="19" t="n">
        <f aca="false">MAX(G2234-$C$3,0)</f>
        <v>9.51011685770067</v>
      </c>
    </row>
    <row r="2235" customFormat="false" ht="13.8" hidden="false" customHeight="false" outlineLevel="0" collapsed="false">
      <c r="F2235" s="17" t="n">
        <v>-1.43743557568801</v>
      </c>
      <c r="G2235" s="18" t="n">
        <v>91.0153470937776</v>
      </c>
      <c r="H2235" s="19" t="n">
        <f aca="false">MAX(G2235-$C$3,0)</f>
        <v>0</v>
      </c>
    </row>
    <row r="2236" customFormat="false" ht="13.8" hidden="false" customHeight="false" outlineLevel="0" collapsed="false">
      <c r="F2236" s="17" t="n">
        <v>0.434154598654387</v>
      </c>
      <c r="G2236" s="18" t="n">
        <v>103.893834129623</v>
      </c>
      <c r="H2236" s="19" t="n">
        <f aca="false">MAX(G2236-$C$3,0)</f>
        <v>2.89383412962334</v>
      </c>
    </row>
    <row r="2237" customFormat="false" ht="13.8" hidden="false" customHeight="false" outlineLevel="0" collapsed="false">
      <c r="F2237" s="17" t="n">
        <v>0.758083440473346</v>
      </c>
      <c r="G2237" s="18" t="n">
        <v>106.301009300605</v>
      </c>
      <c r="H2237" s="19" t="n">
        <f aca="false">MAX(G2237-$C$3,0)</f>
        <v>5.30100930060524</v>
      </c>
    </row>
    <row r="2238" customFormat="false" ht="13.8" hidden="false" customHeight="false" outlineLevel="0" collapsed="false">
      <c r="F2238" s="17" t="n">
        <v>0.297255486096915</v>
      </c>
      <c r="G2238" s="18" t="n">
        <v>102.892970127011</v>
      </c>
      <c r="H2238" s="19" t="n">
        <f aca="false">MAX(G2238-$C$3,0)</f>
        <v>1.89297012701077</v>
      </c>
    </row>
    <row r="2239" customFormat="false" ht="13.8" hidden="false" customHeight="false" outlineLevel="0" collapsed="false">
      <c r="F2239" s="17" t="n">
        <v>0.399077047601649</v>
      </c>
      <c r="G2239" s="18" t="n">
        <v>103.636459609425</v>
      </c>
      <c r="H2239" s="19" t="n">
        <f aca="false">MAX(G2239-$C$3,0)</f>
        <v>2.63645960942473</v>
      </c>
    </row>
    <row r="2240" customFormat="false" ht="13.8" hidden="false" customHeight="false" outlineLevel="0" collapsed="false">
      <c r="F2240" s="17" t="n">
        <v>-0.118748512232815</v>
      </c>
      <c r="G2240" s="18" t="n">
        <v>99.9103614168461</v>
      </c>
      <c r="H2240" s="19" t="n">
        <f aca="false">MAX(G2240-$C$3,0)</f>
        <v>0</v>
      </c>
    </row>
    <row r="2241" customFormat="false" ht="13.8" hidden="false" customHeight="false" outlineLevel="0" collapsed="false">
      <c r="F2241" s="17" t="n">
        <v>-1.39024201187644</v>
      </c>
      <c r="G2241" s="18" t="n">
        <v>91.3195807433241</v>
      </c>
      <c r="H2241" s="19" t="n">
        <f aca="false">MAX(G2241-$C$3,0)</f>
        <v>0</v>
      </c>
    </row>
    <row r="2242" customFormat="false" ht="13.8" hidden="false" customHeight="false" outlineLevel="0" collapsed="false">
      <c r="F2242" s="17" t="n">
        <v>-0.795006390599552</v>
      </c>
      <c r="G2242" s="18" t="n">
        <v>95.2452119974591</v>
      </c>
      <c r="H2242" s="19" t="n">
        <f aca="false">MAX(G2242-$C$3,0)</f>
        <v>0</v>
      </c>
    </row>
    <row r="2243" customFormat="false" ht="13.8" hidden="false" customHeight="false" outlineLevel="0" collapsed="false">
      <c r="F2243" s="17" t="n">
        <v>-0.149814894128739</v>
      </c>
      <c r="G2243" s="18" t="n">
        <v>99.6911267224222</v>
      </c>
      <c r="H2243" s="19" t="n">
        <f aca="false">MAX(G2243-$C$3,0)</f>
        <v>0</v>
      </c>
    </row>
    <row r="2244" customFormat="false" ht="13.8" hidden="false" customHeight="false" outlineLevel="0" collapsed="false">
      <c r="F2244" s="17" t="n">
        <v>-0.774964626747373</v>
      </c>
      <c r="G2244" s="18" t="n">
        <v>95.3802860300491</v>
      </c>
      <c r="H2244" s="19" t="n">
        <f aca="false">MAX(G2244-$C$3,0)</f>
        <v>0</v>
      </c>
    </row>
    <row r="2245" customFormat="false" ht="13.8" hidden="false" customHeight="false" outlineLevel="0" collapsed="false">
      <c r="F2245" s="17" t="n">
        <v>-1.63199920284209</v>
      </c>
      <c r="G2245" s="18" t="n">
        <v>89.7717569864257</v>
      </c>
      <c r="H2245" s="19" t="n">
        <f aca="false">MAX(G2245-$C$3,0)</f>
        <v>0</v>
      </c>
    </row>
    <row r="2246" customFormat="false" ht="13.8" hidden="false" customHeight="false" outlineLevel="0" collapsed="false">
      <c r="F2246" s="17" t="n">
        <v>-0.756112535377198</v>
      </c>
      <c r="G2246" s="18" t="n">
        <v>95.5075169471476</v>
      </c>
      <c r="H2246" s="19" t="n">
        <f aca="false">MAX(G2246-$C$3,0)</f>
        <v>0</v>
      </c>
    </row>
    <row r="2247" customFormat="false" ht="13.8" hidden="false" customHeight="false" outlineLevel="0" collapsed="false">
      <c r="F2247" s="17" t="n">
        <v>1.17380729116698</v>
      </c>
      <c r="G2247" s="18" t="n">
        <v>109.472228438957</v>
      </c>
      <c r="H2247" s="19" t="n">
        <f aca="false">MAX(G2247-$C$3,0)</f>
        <v>8.47222843895676</v>
      </c>
    </row>
    <row r="2248" customFormat="false" ht="13.8" hidden="false" customHeight="false" outlineLevel="0" collapsed="false">
      <c r="F2248" s="17" t="n">
        <v>-1.38750203307865</v>
      </c>
      <c r="G2248" s="18" t="n">
        <v>91.3372752388519</v>
      </c>
      <c r="H2248" s="19" t="n">
        <f aca="false">MAX(G2248-$C$3,0)</f>
        <v>0</v>
      </c>
    </row>
    <row r="2249" customFormat="false" ht="13.8" hidden="false" customHeight="false" outlineLevel="0" collapsed="false">
      <c r="F2249" s="17" t="n">
        <v>-0.450486316249662</v>
      </c>
      <c r="G2249" s="18" t="n">
        <v>97.5939977517644</v>
      </c>
      <c r="H2249" s="19" t="n">
        <f aca="false">MAX(G2249-$C$3,0)</f>
        <v>0</v>
      </c>
    </row>
    <row r="2250" customFormat="false" ht="13.8" hidden="false" customHeight="false" outlineLevel="0" collapsed="false">
      <c r="F2250" s="17" t="n">
        <v>-1.87498655414912</v>
      </c>
      <c r="G2250" s="18" t="n">
        <v>88.2424919624001</v>
      </c>
      <c r="H2250" s="19" t="n">
        <f aca="false">MAX(G2250-$C$3,0)</f>
        <v>0</v>
      </c>
    </row>
    <row r="2251" customFormat="false" ht="13.8" hidden="false" customHeight="false" outlineLevel="0" collapsed="false">
      <c r="F2251" s="17" t="n">
        <v>-0.503165338320294</v>
      </c>
      <c r="G2251" s="18" t="n">
        <v>97.2311393369348</v>
      </c>
      <c r="H2251" s="19" t="n">
        <f aca="false">MAX(G2251-$C$3,0)</f>
        <v>0</v>
      </c>
    </row>
    <row r="2252" customFormat="false" ht="13.8" hidden="false" customHeight="false" outlineLevel="0" collapsed="false">
      <c r="F2252" s="17" t="n">
        <v>0.425256359608238</v>
      </c>
      <c r="G2252" s="18" t="n">
        <v>103.828484636598</v>
      </c>
      <c r="H2252" s="19" t="n">
        <f aca="false">MAX(G2252-$C$3,0)</f>
        <v>2.82848463659766</v>
      </c>
    </row>
    <row r="2253" customFormat="false" ht="13.8" hidden="false" customHeight="false" outlineLevel="0" collapsed="false">
      <c r="F2253" s="17" t="n">
        <v>0.0794591215321031</v>
      </c>
      <c r="G2253" s="18" t="n">
        <v>101.320503482709</v>
      </c>
      <c r="H2253" s="19" t="n">
        <f aca="false">MAX(G2253-$C$3,0)</f>
        <v>0.320503482708958</v>
      </c>
    </row>
    <row r="2254" customFormat="false" ht="13.8" hidden="false" customHeight="false" outlineLevel="0" collapsed="false">
      <c r="F2254" s="17" t="n">
        <v>-1.5311360832718</v>
      </c>
      <c r="G2254" s="18" t="n">
        <v>90.4143067376037</v>
      </c>
      <c r="H2254" s="19" t="n">
        <f aca="false">MAX(G2254-$C$3,0)</f>
        <v>0</v>
      </c>
    </row>
    <row r="2255" customFormat="false" ht="13.8" hidden="false" customHeight="false" outlineLevel="0" collapsed="false">
      <c r="F2255" s="17" t="n">
        <v>0.51155972859286</v>
      </c>
      <c r="G2255" s="18" t="n">
        <v>104.464042501272</v>
      </c>
      <c r="H2255" s="19" t="n">
        <f aca="false">MAX(G2255-$C$3,0)</f>
        <v>3.46404250127163</v>
      </c>
    </row>
    <row r="2256" customFormat="false" ht="13.8" hidden="false" customHeight="false" outlineLevel="0" collapsed="false">
      <c r="F2256" s="17" t="n">
        <v>-0.085865001320395</v>
      </c>
      <c r="G2256" s="18" t="n">
        <v>100.142944821852</v>
      </c>
      <c r="H2256" s="19" t="n">
        <f aca="false">MAX(G2256-$C$3,0)</f>
        <v>0</v>
      </c>
    </row>
    <row r="2257" customFormat="false" ht="13.8" hidden="false" customHeight="false" outlineLevel="0" collapsed="false">
      <c r="F2257" s="17" t="n">
        <v>2.85341640564459</v>
      </c>
      <c r="G2257" s="18" t="n">
        <v>123.277411637119</v>
      </c>
      <c r="H2257" s="19" t="n">
        <f aca="false">MAX(G2257-$C$3,0)</f>
        <v>22.2774116371189</v>
      </c>
    </row>
    <row r="2258" customFormat="false" ht="13.8" hidden="false" customHeight="false" outlineLevel="0" collapsed="false">
      <c r="F2258" s="17" t="n">
        <v>0.27760117841306</v>
      </c>
      <c r="G2258" s="18" t="n">
        <v>102.750071943918</v>
      </c>
      <c r="H2258" s="19" t="n">
        <f aca="false">MAX(G2258-$C$3,0)</f>
        <v>1.7500719439181</v>
      </c>
    </row>
    <row r="2259" customFormat="false" ht="13.8" hidden="false" customHeight="false" outlineLevel="0" collapsed="false">
      <c r="F2259" s="17" t="n">
        <v>-0.0334265715732134</v>
      </c>
      <c r="G2259" s="18" t="n">
        <v>100.514959829362</v>
      </c>
      <c r="H2259" s="19" t="n">
        <f aca="false">MAX(G2259-$C$3,0)</f>
        <v>0</v>
      </c>
    </row>
    <row r="2260" customFormat="false" ht="13.8" hidden="false" customHeight="false" outlineLevel="0" collapsed="false">
      <c r="F2260" s="17" t="n">
        <v>1.3587921736138</v>
      </c>
      <c r="G2260" s="18" t="n">
        <v>110.913575839297</v>
      </c>
      <c r="H2260" s="19" t="n">
        <f aca="false">MAX(G2260-$C$3,0)</f>
        <v>9.91357583929715</v>
      </c>
    </row>
    <row r="2261" customFormat="false" ht="13.8" hidden="false" customHeight="false" outlineLevel="0" collapsed="false">
      <c r="F2261" s="17" t="n">
        <v>-0.537981884063046</v>
      </c>
      <c r="G2261" s="18" t="n">
        <v>96.9920602587283</v>
      </c>
      <c r="H2261" s="19" t="n">
        <f aca="false">MAX(G2261-$C$3,0)</f>
        <v>0</v>
      </c>
    </row>
    <row r="2262" customFormat="false" ht="13.8" hidden="false" customHeight="false" outlineLevel="0" collapsed="false">
      <c r="F2262" s="17" t="n">
        <v>-0.937655004842</v>
      </c>
      <c r="G2262" s="18" t="n">
        <v>94.2893234977742</v>
      </c>
      <c r="H2262" s="19" t="n">
        <f aca="false">MAX(G2262-$C$3,0)</f>
        <v>0</v>
      </c>
    </row>
    <row r="2263" customFormat="false" ht="13.8" hidden="false" customHeight="false" outlineLevel="0" collapsed="false">
      <c r="F2263" s="17" t="n">
        <v>-0.432302780987464</v>
      </c>
      <c r="G2263" s="18" t="n">
        <v>97.7195619029075</v>
      </c>
      <c r="H2263" s="19" t="n">
        <f aca="false">MAX(G2263-$C$3,0)</f>
        <v>0</v>
      </c>
    </row>
    <row r="2264" customFormat="false" ht="13.8" hidden="false" customHeight="false" outlineLevel="0" collapsed="false">
      <c r="F2264" s="17" t="n">
        <v>0.498478774622336</v>
      </c>
      <c r="G2264" s="18" t="n">
        <v>104.367461787682</v>
      </c>
      <c r="H2264" s="19" t="n">
        <f aca="false">MAX(G2264-$C$3,0)</f>
        <v>3.36746178768219</v>
      </c>
    </row>
    <row r="2265" customFormat="false" ht="13.8" hidden="false" customHeight="false" outlineLevel="0" collapsed="false">
      <c r="F2265" s="17" t="n">
        <v>0.589074951061761</v>
      </c>
      <c r="G2265" s="18" t="n">
        <v>105.038198080079</v>
      </c>
      <c r="H2265" s="19" t="n">
        <f aca="false">MAX(G2265-$C$3,0)</f>
        <v>4.03819808007894</v>
      </c>
    </row>
    <row r="2266" customFormat="false" ht="13.8" hidden="false" customHeight="false" outlineLevel="0" collapsed="false">
      <c r="F2266" s="17" t="n">
        <v>-0.75978418161825</v>
      </c>
      <c r="G2266" s="18" t="n">
        <v>95.4827240652516</v>
      </c>
      <c r="H2266" s="19" t="n">
        <f aca="false">MAX(G2266-$C$3,0)</f>
        <v>0</v>
      </c>
    </row>
    <row r="2267" customFormat="false" ht="13.8" hidden="false" customHeight="false" outlineLevel="0" collapsed="false">
      <c r="F2267" s="17" t="n">
        <v>0.941857819026909</v>
      </c>
      <c r="G2267" s="18" t="n">
        <v>107.691385087755</v>
      </c>
      <c r="H2267" s="19" t="n">
        <f aca="false">MAX(G2267-$C$3,0)</f>
        <v>6.69138508775504</v>
      </c>
    </row>
    <row r="2268" customFormat="false" ht="13.8" hidden="false" customHeight="false" outlineLevel="0" collapsed="false">
      <c r="F2268" s="17" t="n">
        <v>0.554829841810564</v>
      </c>
      <c r="G2268" s="18" t="n">
        <v>104.784156323938</v>
      </c>
      <c r="H2268" s="19" t="n">
        <f aca="false">MAX(G2268-$C$3,0)</f>
        <v>3.78415632393813</v>
      </c>
    </row>
    <row r="2269" customFormat="false" ht="13.8" hidden="false" customHeight="false" outlineLevel="0" collapsed="false">
      <c r="F2269" s="17" t="n">
        <v>-0.586692782060991</v>
      </c>
      <c r="G2269" s="18" t="n">
        <v>96.6585573703473</v>
      </c>
      <c r="H2269" s="19" t="n">
        <f aca="false">MAX(G2269-$C$3,0)</f>
        <v>0</v>
      </c>
    </row>
    <row r="2270" customFormat="false" ht="13.8" hidden="false" customHeight="false" outlineLevel="0" collapsed="false">
      <c r="F2270" s="17" t="n">
        <v>-0.330774697647439</v>
      </c>
      <c r="G2270" s="18" t="n">
        <v>98.4236265854736</v>
      </c>
      <c r="H2270" s="19" t="n">
        <f aca="false">MAX(G2270-$C$3,0)</f>
        <v>0</v>
      </c>
    </row>
    <row r="2271" customFormat="false" ht="13.8" hidden="false" customHeight="false" outlineLevel="0" collapsed="false">
      <c r="F2271" s="17" t="n">
        <v>1.49517612686258</v>
      </c>
      <c r="G2271" s="18" t="n">
        <v>111.98837864636</v>
      </c>
      <c r="H2271" s="19" t="n">
        <f aca="false">MAX(G2271-$C$3,0)</f>
        <v>10.9883786463603</v>
      </c>
    </row>
    <row r="2272" customFormat="false" ht="13.8" hidden="false" customHeight="false" outlineLevel="0" collapsed="false">
      <c r="F2272" s="17" t="n">
        <v>1.18365722741531</v>
      </c>
      <c r="G2272" s="18" t="n">
        <v>109.548501931214</v>
      </c>
      <c r="H2272" s="19" t="n">
        <f aca="false">MAX(G2272-$C$3,0)</f>
        <v>8.54850193121413</v>
      </c>
    </row>
    <row r="2273" customFormat="false" ht="13.8" hidden="false" customHeight="false" outlineLevel="0" collapsed="false">
      <c r="F2273" s="17" t="n">
        <v>0.762013060948271</v>
      </c>
      <c r="G2273" s="18" t="n">
        <v>106.330550854627</v>
      </c>
      <c r="H2273" s="19" t="n">
        <f aca="false">MAX(G2273-$C$3,0)</f>
        <v>5.33055085462706</v>
      </c>
    </row>
    <row r="2274" customFormat="false" ht="13.8" hidden="false" customHeight="false" outlineLevel="0" collapsed="false">
      <c r="F2274" s="17" t="n">
        <v>-0.504675961581774</v>
      </c>
      <c r="G2274" s="18" t="n">
        <v>97.2207539340243</v>
      </c>
      <c r="H2274" s="19" t="n">
        <f aca="false">MAX(G2274-$C$3,0)</f>
        <v>0</v>
      </c>
    </row>
    <row r="2275" customFormat="false" ht="13.8" hidden="false" customHeight="false" outlineLevel="0" collapsed="false">
      <c r="F2275" s="17" t="n">
        <v>-1.71913238798853</v>
      </c>
      <c r="G2275" s="18" t="n">
        <v>89.2203514701739</v>
      </c>
      <c r="H2275" s="19" t="n">
        <f aca="false">MAX(G2275-$C$3,0)</f>
        <v>0</v>
      </c>
    </row>
    <row r="2276" customFormat="false" ht="13.8" hidden="false" customHeight="false" outlineLevel="0" collapsed="false">
      <c r="F2276" s="17" t="n">
        <v>0.718988469815852</v>
      </c>
      <c r="G2276" s="18" t="n">
        <v>106.007553207532</v>
      </c>
      <c r="H2276" s="19" t="n">
        <f aca="false">MAX(G2276-$C$3,0)</f>
        <v>5.00755320753233</v>
      </c>
    </row>
    <row r="2277" customFormat="false" ht="13.8" hidden="false" customHeight="false" outlineLevel="0" collapsed="false">
      <c r="F2277" s="17" t="n">
        <v>-0.0718769232216785</v>
      </c>
      <c r="G2277" s="18" t="n">
        <v>100.242045860957</v>
      </c>
      <c r="H2277" s="19" t="n">
        <f aca="false">MAX(G2277-$C$3,0)</f>
        <v>0</v>
      </c>
    </row>
    <row r="2278" customFormat="false" ht="13.8" hidden="false" customHeight="false" outlineLevel="0" collapsed="false">
      <c r="F2278" s="17" t="n">
        <v>0.0811612445135025</v>
      </c>
      <c r="G2278" s="18" t="n">
        <v>101.332698977149</v>
      </c>
      <c r="H2278" s="19" t="n">
        <f aca="false">MAX(G2278-$C$3,0)</f>
        <v>0.332698977149178</v>
      </c>
    </row>
    <row r="2279" customFormat="false" ht="13.8" hidden="false" customHeight="false" outlineLevel="0" collapsed="false">
      <c r="F2279" s="17" t="n">
        <v>0.630126985959195</v>
      </c>
      <c r="G2279" s="18" t="n">
        <v>105.343547743544</v>
      </c>
      <c r="H2279" s="19" t="n">
        <f aca="false">MAX(G2279-$C$3,0)</f>
        <v>4.34354774354367</v>
      </c>
    </row>
    <row r="2280" customFormat="false" ht="13.8" hidden="false" customHeight="false" outlineLevel="0" collapsed="false">
      <c r="F2280" s="17" t="n">
        <v>0.515806956453226</v>
      </c>
      <c r="G2280" s="18" t="n">
        <v>104.495420309726</v>
      </c>
      <c r="H2280" s="19" t="n">
        <f aca="false">MAX(G2280-$C$3,0)</f>
        <v>3.49542030972576</v>
      </c>
    </row>
    <row r="2281" customFormat="false" ht="13.8" hidden="false" customHeight="false" outlineLevel="0" collapsed="false">
      <c r="F2281" s="17" t="n">
        <v>-1.05113365409789</v>
      </c>
      <c r="G2281" s="18" t="n">
        <v>93.5357590127247</v>
      </c>
      <c r="H2281" s="19" t="n">
        <f aca="false">MAX(G2281-$C$3,0)</f>
        <v>0</v>
      </c>
    </row>
    <row r="2282" customFormat="false" ht="13.8" hidden="false" customHeight="false" outlineLevel="0" collapsed="false">
      <c r="F2282" s="17" t="n">
        <v>-0.0973065210254083</v>
      </c>
      <c r="G2282" s="18" t="n">
        <v>100.061958177447</v>
      </c>
      <c r="H2282" s="19" t="n">
        <f aca="false">MAX(G2282-$C$3,0)</f>
        <v>0</v>
      </c>
    </row>
    <row r="2283" customFormat="false" ht="13.8" hidden="false" customHeight="false" outlineLevel="0" collapsed="false">
      <c r="F2283" s="17" t="n">
        <v>0.222131567820358</v>
      </c>
      <c r="G2283" s="18" t="n">
        <v>102.347845317005</v>
      </c>
      <c r="H2283" s="19" t="n">
        <f aca="false">MAX(G2283-$C$3,0)</f>
        <v>1.34784531700505</v>
      </c>
    </row>
    <row r="2284" customFormat="false" ht="13.8" hidden="false" customHeight="false" outlineLevel="0" collapsed="false">
      <c r="F2284" s="17" t="n">
        <v>-0.692871796778263</v>
      </c>
      <c r="G2284" s="18" t="n">
        <v>95.9355633874772</v>
      </c>
      <c r="H2284" s="19" t="n">
        <f aca="false">MAX(G2284-$C$3,0)</f>
        <v>0</v>
      </c>
    </row>
    <row r="2285" customFormat="false" ht="13.8" hidden="false" customHeight="false" outlineLevel="0" collapsed="false">
      <c r="F2285" s="17" t="n">
        <v>0.0931007275755831</v>
      </c>
      <c r="G2285" s="18" t="n">
        <v>101.418285124147</v>
      </c>
      <c r="H2285" s="19" t="n">
        <f aca="false">MAX(G2285-$C$3,0)</f>
        <v>0.418285124147118</v>
      </c>
    </row>
    <row r="2286" customFormat="false" ht="13.8" hidden="false" customHeight="false" outlineLevel="0" collapsed="false">
      <c r="F2286" s="17" t="n">
        <v>0.792454356686012</v>
      </c>
      <c r="G2286" s="18" t="n">
        <v>106.559676498755</v>
      </c>
      <c r="H2286" s="19" t="n">
        <f aca="false">MAX(G2286-$C$3,0)</f>
        <v>5.55967649875528</v>
      </c>
    </row>
    <row r="2287" customFormat="false" ht="13.8" hidden="false" customHeight="false" outlineLevel="0" collapsed="false">
      <c r="F2287" s="17" t="n">
        <v>0.506956470630184</v>
      </c>
      <c r="G2287" s="18" t="n">
        <v>104.430045041873</v>
      </c>
      <c r="H2287" s="19" t="n">
        <f aca="false">MAX(G2287-$C$3,0)</f>
        <v>3.43004504187326</v>
      </c>
    </row>
    <row r="2288" customFormat="false" ht="13.8" hidden="false" customHeight="false" outlineLevel="0" collapsed="false">
      <c r="F2288" s="17" t="n">
        <v>0.253848021158629</v>
      </c>
      <c r="G2288" s="18" t="n">
        <v>102.577637583356</v>
      </c>
      <c r="H2288" s="19" t="n">
        <f aca="false">MAX(G2288-$C$3,0)</f>
        <v>1.57763758335588</v>
      </c>
    </row>
    <row r="2289" customFormat="false" ht="13.8" hidden="false" customHeight="false" outlineLevel="0" collapsed="false">
      <c r="F2289" s="17" t="n">
        <v>1.56393802934574</v>
      </c>
      <c r="G2289" s="18" t="n">
        <v>112.534214531862</v>
      </c>
      <c r="H2289" s="19" t="n">
        <f aca="false">MAX(G2289-$C$3,0)</f>
        <v>11.5342145318622</v>
      </c>
    </row>
    <row r="2290" customFormat="false" ht="13.8" hidden="false" customHeight="false" outlineLevel="0" collapsed="false">
      <c r="F2290" s="17" t="n">
        <v>-1.5317933228842</v>
      </c>
      <c r="G2290" s="18" t="n">
        <v>90.4101049335275</v>
      </c>
      <c r="H2290" s="19" t="n">
        <f aca="false">MAX(G2290-$C$3,0)</f>
        <v>0</v>
      </c>
    </row>
    <row r="2291" customFormat="false" ht="13.8" hidden="false" customHeight="false" outlineLevel="0" collapsed="false">
      <c r="F2291" s="17" t="n">
        <v>0.764997296189471</v>
      </c>
      <c r="G2291" s="18" t="n">
        <v>106.352990807643</v>
      </c>
      <c r="H2291" s="19" t="n">
        <f aca="false">MAX(G2291-$C$3,0)</f>
        <v>5.35299080764349</v>
      </c>
    </row>
    <row r="2292" customFormat="false" ht="13.8" hidden="false" customHeight="false" outlineLevel="0" collapsed="false">
      <c r="F2292" s="17" t="n">
        <v>-0.689488043925686</v>
      </c>
      <c r="G2292" s="18" t="n">
        <v>95.9585203922592</v>
      </c>
      <c r="H2292" s="19" t="n">
        <f aca="false">MAX(G2292-$C$3,0)</f>
        <v>0</v>
      </c>
    </row>
    <row r="2293" customFormat="false" ht="13.8" hidden="false" customHeight="false" outlineLevel="0" collapsed="false">
      <c r="F2293" s="17" t="n">
        <v>1.05203928614475</v>
      </c>
      <c r="G2293" s="18" t="n">
        <v>108.533686268958</v>
      </c>
      <c r="H2293" s="19" t="n">
        <f aca="false">MAX(G2293-$C$3,0)</f>
        <v>7.53368626895801</v>
      </c>
    </row>
    <row r="2294" customFormat="false" ht="13.8" hidden="false" customHeight="false" outlineLevel="0" collapsed="false">
      <c r="F2294" s="17" t="n">
        <v>0.180119336446208</v>
      </c>
      <c r="G2294" s="18" t="n">
        <v>102.044250374607</v>
      </c>
      <c r="H2294" s="19" t="n">
        <f aca="false">MAX(G2294-$C$3,0)</f>
        <v>1.04425037460676</v>
      </c>
    </row>
    <row r="2295" customFormat="false" ht="13.8" hidden="false" customHeight="false" outlineLevel="0" collapsed="false">
      <c r="F2295" s="17" t="n">
        <v>-0.11221456495965</v>
      </c>
      <c r="G2295" s="18" t="n">
        <v>99.9565326514817</v>
      </c>
      <c r="H2295" s="19" t="n">
        <f aca="false">MAX(G2295-$C$3,0)</f>
        <v>0</v>
      </c>
    </row>
    <row r="2296" customFormat="false" ht="13.8" hidden="false" customHeight="false" outlineLevel="0" collapsed="false">
      <c r="F2296" s="17" t="n">
        <v>-1.45922241993741</v>
      </c>
      <c r="G2296" s="18" t="n">
        <v>90.8752402097223</v>
      </c>
      <c r="H2296" s="19" t="n">
        <f aca="false">MAX(G2296-$C$3,0)</f>
        <v>0</v>
      </c>
    </row>
    <row r="2297" customFormat="false" ht="13.8" hidden="false" customHeight="false" outlineLevel="0" collapsed="false">
      <c r="F2297" s="17" t="n">
        <v>0.450642688947092</v>
      </c>
      <c r="G2297" s="18" t="n">
        <v>104.015032931405</v>
      </c>
      <c r="H2297" s="19" t="n">
        <f aca="false">MAX(G2297-$C$3,0)</f>
        <v>3.0150329314047</v>
      </c>
    </row>
    <row r="2298" customFormat="false" ht="13.8" hidden="false" customHeight="false" outlineLevel="0" collapsed="false">
      <c r="F2298" s="17" t="n">
        <v>0.496536918432589</v>
      </c>
      <c r="G2298" s="18" t="n">
        <v>104.353132078674</v>
      </c>
      <c r="H2298" s="19" t="n">
        <f aca="false">MAX(G2298-$C$3,0)</f>
        <v>3.35313207867381</v>
      </c>
    </row>
    <row r="2299" customFormat="false" ht="13.8" hidden="false" customHeight="false" outlineLevel="0" collapsed="false">
      <c r="F2299" s="17" t="n">
        <v>0.467951925970686</v>
      </c>
      <c r="G2299" s="18" t="n">
        <v>104.14241985282</v>
      </c>
      <c r="H2299" s="19" t="n">
        <f aca="false">MAX(G2299-$C$3,0)</f>
        <v>3.14241985281949</v>
      </c>
    </row>
    <row r="2300" customFormat="false" ht="13.8" hidden="false" customHeight="false" outlineLevel="0" collapsed="false">
      <c r="F2300" s="17" t="n">
        <v>0.38332905620979</v>
      </c>
      <c r="G2300" s="18" t="n">
        <v>103.521119341174</v>
      </c>
      <c r="H2300" s="19" t="n">
        <f aca="false">MAX(G2300-$C$3,0)</f>
        <v>2.5211193411737</v>
      </c>
    </row>
    <row r="2301" customFormat="false" ht="13.8" hidden="false" customHeight="false" outlineLevel="0" collapsed="false">
      <c r="F2301" s="17" t="n">
        <v>0.0774464611215857</v>
      </c>
      <c r="G2301" s="18" t="n">
        <v>101.306084920946</v>
      </c>
      <c r="H2301" s="19" t="n">
        <f aca="false">MAX(G2301-$C$3,0)</f>
        <v>0.306084920945707</v>
      </c>
    </row>
    <row r="2302" customFormat="false" ht="13.8" hidden="false" customHeight="false" outlineLevel="0" collapsed="false">
      <c r="F2302" s="17" t="n">
        <v>-0.193009653083193</v>
      </c>
      <c r="G2302" s="18" t="n">
        <v>99.3871015868758</v>
      </c>
      <c r="H2302" s="19" t="n">
        <f aca="false">MAX(G2302-$C$3,0)</f>
        <v>0</v>
      </c>
    </row>
    <row r="2303" customFormat="false" ht="13.8" hidden="false" customHeight="false" outlineLevel="0" collapsed="false">
      <c r="F2303" s="17" t="n">
        <v>0.242238580276645</v>
      </c>
      <c r="G2303" s="18" t="n">
        <v>102.493464981301</v>
      </c>
      <c r="H2303" s="19" t="n">
        <f aca="false">MAX(G2303-$C$3,0)</f>
        <v>1.49346498130085</v>
      </c>
    </row>
    <row r="2304" customFormat="false" ht="13.8" hidden="false" customHeight="false" outlineLevel="0" collapsed="false">
      <c r="F2304" s="17" t="n">
        <v>-1.0447595032134</v>
      </c>
      <c r="G2304" s="18" t="n">
        <v>93.577927002014</v>
      </c>
      <c r="H2304" s="19" t="n">
        <f aca="false">MAX(G2304-$C$3,0)</f>
        <v>0</v>
      </c>
    </row>
    <row r="2305" customFormat="false" ht="13.8" hidden="false" customHeight="false" outlineLevel="0" collapsed="false">
      <c r="F2305" s="17" t="n">
        <v>-0.397674211798746</v>
      </c>
      <c r="G2305" s="18" t="n">
        <v>97.9591321485339</v>
      </c>
      <c r="H2305" s="19" t="n">
        <f aca="false">MAX(G2305-$C$3,0)</f>
        <v>0</v>
      </c>
    </row>
    <row r="2306" customFormat="false" ht="13.8" hidden="false" customHeight="false" outlineLevel="0" collapsed="false">
      <c r="F2306" s="17" t="n">
        <v>0.00326039470709471</v>
      </c>
      <c r="G2306" s="18" t="n">
        <v>100.776050252848</v>
      </c>
      <c r="H2306" s="19" t="n">
        <f aca="false">MAX(G2306-$C$3,0)</f>
        <v>0</v>
      </c>
    </row>
    <row r="2307" customFormat="false" ht="13.8" hidden="false" customHeight="false" outlineLevel="0" collapsed="false">
      <c r="F2307" s="17" t="n">
        <v>-0.563885329035345</v>
      </c>
      <c r="G2307" s="18" t="n">
        <v>96.8145673381668</v>
      </c>
      <c r="H2307" s="19" t="n">
        <f aca="false">MAX(G2307-$C$3,0)</f>
        <v>0</v>
      </c>
    </row>
    <row r="2308" customFormat="false" ht="13.8" hidden="false" customHeight="false" outlineLevel="0" collapsed="false">
      <c r="F2308" s="17" t="n">
        <v>0.230006077960452</v>
      </c>
      <c r="G2308" s="18" t="n">
        <v>102.40484968941</v>
      </c>
      <c r="H2308" s="19" t="n">
        <f aca="false">MAX(G2308-$C$3,0)</f>
        <v>1.40484968940962</v>
      </c>
    </row>
    <row r="2309" customFormat="false" ht="13.8" hidden="false" customHeight="false" outlineLevel="0" collapsed="false">
      <c r="F2309" s="17" t="n">
        <v>-1.55419664543061</v>
      </c>
      <c r="G2309" s="18" t="n">
        <v>90.266994776662</v>
      </c>
      <c r="H2309" s="19" t="n">
        <f aca="false">MAX(G2309-$C$3,0)</f>
        <v>0</v>
      </c>
    </row>
    <row r="2310" customFormat="false" ht="13.8" hidden="false" customHeight="false" outlineLevel="0" collapsed="false">
      <c r="F2310" s="17" t="n">
        <v>0.199466614133678</v>
      </c>
      <c r="G2310" s="18" t="n">
        <v>102.183948478333</v>
      </c>
      <c r="H2310" s="19" t="n">
        <f aca="false">MAX(G2310-$C$3,0)</f>
        <v>1.18394847833336</v>
      </c>
    </row>
    <row r="2311" customFormat="false" ht="13.8" hidden="false" customHeight="false" outlineLevel="0" collapsed="false">
      <c r="F2311" s="17" t="n">
        <v>-0.314208166758152</v>
      </c>
      <c r="G2311" s="18" t="n">
        <v>98.5389905939663</v>
      </c>
      <c r="H2311" s="19" t="n">
        <f aca="false">MAX(G2311-$C$3,0)</f>
        <v>0</v>
      </c>
    </row>
    <row r="2312" customFormat="false" ht="13.8" hidden="false" customHeight="false" outlineLevel="0" collapsed="false">
      <c r="F2312" s="17" t="n">
        <v>0.810729300866796</v>
      </c>
      <c r="G2312" s="18" t="n">
        <v>106.697465511948</v>
      </c>
      <c r="H2312" s="19" t="n">
        <f aca="false">MAX(G2312-$C$3,0)</f>
        <v>5.69746551194837</v>
      </c>
    </row>
    <row r="2313" customFormat="false" ht="13.8" hidden="false" customHeight="false" outlineLevel="0" collapsed="false">
      <c r="F2313" s="17" t="n">
        <v>1.39465742581715</v>
      </c>
      <c r="G2313" s="18" t="n">
        <v>111.195215889088</v>
      </c>
      <c r="H2313" s="19" t="n">
        <f aca="false">MAX(G2313-$C$3,0)</f>
        <v>10.1952158890879</v>
      </c>
    </row>
    <row r="2314" customFormat="false" ht="13.8" hidden="false" customHeight="false" outlineLevel="0" collapsed="false">
      <c r="F2314" s="17" t="n">
        <v>-1.78324217134122</v>
      </c>
      <c r="G2314" s="18" t="n">
        <v>88.8168090157473</v>
      </c>
      <c r="H2314" s="19" t="n">
        <f aca="false">MAX(G2314-$C$3,0)</f>
        <v>0</v>
      </c>
    </row>
    <row r="2315" customFormat="false" ht="13.8" hidden="false" customHeight="false" outlineLevel="0" collapsed="false">
      <c r="F2315" s="17" t="n">
        <v>-0.750514399973673</v>
      </c>
      <c r="G2315" s="18" t="n">
        <v>95.5453308857877</v>
      </c>
      <c r="H2315" s="19" t="n">
        <f aca="false">MAX(G2315-$C$3,0)</f>
        <v>0</v>
      </c>
    </row>
    <row r="2316" customFormat="false" ht="13.8" hidden="false" customHeight="false" outlineLevel="0" collapsed="false">
      <c r="F2316" s="17" t="n">
        <v>-1.61698676043017</v>
      </c>
      <c r="G2316" s="18" t="n">
        <v>89.8671038941495</v>
      </c>
      <c r="H2316" s="19" t="n">
        <f aca="false">MAX(G2316-$C$3,0)</f>
        <v>0</v>
      </c>
    </row>
    <row r="2317" customFormat="false" ht="13.8" hidden="false" customHeight="false" outlineLevel="0" collapsed="false">
      <c r="F2317" s="17" t="n">
        <v>-0.014477793219385</v>
      </c>
      <c r="G2317" s="18" t="n">
        <v>100.649728177538</v>
      </c>
      <c r="H2317" s="19" t="n">
        <f aca="false">MAX(G2317-$C$3,0)</f>
        <v>0</v>
      </c>
    </row>
    <row r="2318" customFormat="false" ht="13.8" hidden="false" customHeight="false" outlineLevel="0" collapsed="false">
      <c r="F2318" s="17" t="n">
        <v>0.541449700445199</v>
      </c>
      <c r="G2318" s="18" t="n">
        <v>104.685064939946</v>
      </c>
      <c r="H2318" s="19" t="n">
        <f aca="false">MAX(G2318-$C$3,0)</f>
        <v>3.68506493994552</v>
      </c>
    </row>
    <row r="2319" customFormat="false" ht="13.8" hidden="false" customHeight="false" outlineLevel="0" collapsed="false">
      <c r="F2319" s="17" t="n">
        <v>0.139316948765892</v>
      </c>
      <c r="G2319" s="18" t="n">
        <v>101.750260234713</v>
      </c>
      <c r="H2319" s="19" t="n">
        <f aca="false">MAX(G2319-$C$3,0)</f>
        <v>0.750260234712869</v>
      </c>
    </row>
    <row r="2320" customFormat="false" ht="13.8" hidden="false" customHeight="false" outlineLevel="0" collapsed="false">
      <c r="F2320" s="17" t="n">
        <v>0.584901740938185</v>
      </c>
      <c r="G2320" s="18" t="n">
        <v>105.007206876652</v>
      </c>
      <c r="H2320" s="19" t="n">
        <f aca="false">MAX(G2320-$C$3,0)</f>
        <v>4.00720687665192</v>
      </c>
    </row>
    <row r="2321" customFormat="false" ht="13.8" hidden="false" customHeight="false" outlineLevel="0" collapsed="false">
      <c r="F2321" s="17" t="n">
        <v>0.193982802324293</v>
      </c>
      <c r="G2321" s="18" t="n">
        <v>102.144332897696</v>
      </c>
      <c r="H2321" s="19" t="n">
        <f aca="false">MAX(G2321-$C$3,0)</f>
        <v>1.14433289769642</v>
      </c>
    </row>
    <row r="2322" customFormat="false" ht="13.8" hidden="false" customHeight="false" outlineLevel="0" collapsed="false">
      <c r="F2322" s="17" t="n">
        <v>0.830886702269989</v>
      </c>
      <c r="G2322" s="18" t="n">
        <v>106.849654488285</v>
      </c>
      <c r="H2322" s="19" t="n">
        <f aca="false">MAX(G2322-$C$3,0)</f>
        <v>5.84965448828496</v>
      </c>
    </row>
    <row r="2323" customFormat="false" ht="13.8" hidden="false" customHeight="false" outlineLevel="0" collapsed="false">
      <c r="F2323" s="17" t="n">
        <v>-1.41450502140385</v>
      </c>
      <c r="G2323" s="18" t="n">
        <v>91.1630422737246</v>
      </c>
      <c r="H2323" s="19" t="n">
        <f aca="false">MAX(G2323-$C$3,0)</f>
        <v>0</v>
      </c>
    </row>
    <row r="2324" customFormat="false" ht="13.8" hidden="false" customHeight="false" outlineLevel="0" collapsed="false">
      <c r="F2324" s="17" t="n">
        <v>-0.174773439694595</v>
      </c>
      <c r="G2324" s="18" t="n">
        <v>99.5153434247651</v>
      </c>
      <c r="H2324" s="19" t="n">
        <f aca="false">MAX(G2324-$C$3,0)</f>
        <v>0</v>
      </c>
    </row>
    <row r="2325" customFormat="false" ht="13.8" hidden="false" customHeight="false" outlineLevel="0" collapsed="false">
      <c r="F2325" s="17" t="n">
        <v>1.19636306559855</v>
      </c>
      <c r="G2325" s="18" t="n">
        <v>109.646968742297</v>
      </c>
      <c r="H2325" s="19" t="n">
        <f aca="false">MAX(G2325-$C$3,0)</f>
        <v>8.64696874229686</v>
      </c>
    </row>
    <row r="2326" customFormat="false" ht="13.8" hidden="false" customHeight="false" outlineLevel="0" collapsed="false">
      <c r="F2326" s="17" t="n">
        <v>-0.505798655065022</v>
      </c>
      <c r="G2326" s="18" t="n">
        <v>97.2130362330053</v>
      </c>
      <c r="H2326" s="19" t="n">
        <f aca="false">MAX(G2326-$C$3,0)</f>
        <v>0</v>
      </c>
    </row>
    <row r="2327" customFormat="false" ht="13.8" hidden="false" customHeight="false" outlineLevel="0" collapsed="false">
      <c r="F2327" s="17" t="n">
        <v>-2.21765450560202</v>
      </c>
      <c r="G2327" s="18" t="n">
        <v>86.1300473080352</v>
      </c>
      <c r="H2327" s="19" t="n">
        <f aca="false">MAX(G2327-$C$3,0)</f>
        <v>0</v>
      </c>
    </row>
    <row r="2328" customFormat="false" ht="13.8" hidden="false" customHeight="false" outlineLevel="0" collapsed="false">
      <c r="F2328" s="17" t="n">
        <v>-0.0427876641056075</v>
      </c>
      <c r="G2328" s="18" t="n">
        <v>100.448448057794</v>
      </c>
      <c r="H2328" s="19" t="n">
        <f aca="false">MAX(G2328-$C$3,0)</f>
        <v>0</v>
      </c>
    </row>
    <row r="2329" customFormat="false" ht="13.8" hidden="false" customHeight="false" outlineLevel="0" collapsed="false">
      <c r="F2329" s="17" t="n">
        <v>0.754164173030539</v>
      </c>
      <c r="G2329" s="18" t="n">
        <v>106.27155375222</v>
      </c>
      <c r="H2329" s="19" t="n">
        <f aca="false">MAX(G2329-$C$3,0)</f>
        <v>5.27155375221986</v>
      </c>
    </row>
    <row r="2330" customFormat="false" ht="13.8" hidden="false" customHeight="false" outlineLevel="0" collapsed="false">
      <c r="F2330" s="17" t="n">
        <v>1.32689969458135</v>
      </c>
      <c r="G2330" s="18" t="n">
        <v>110.663732150823</v>
      </c>
      <c r="H2330" s="19" t="n">
        <f aca="false">MAX(G2330-$C$3,0)</f>
        <v>9.66373215082308</v>
      </c>
    </row>
    <row r="2331" customFormat="false" ht="13.8" hidden="false" customHeight="false" outlineLevel="0" collapsed="false">
      <c r="F2331" s="17" t="n">
        <v>2.3184167913812</v>
      </c>
      <c r="G2331" s="18" t="n">
        <v>118.700914925643</v>
      </c>
      <c r="H2331" s="19" t="n">
        <f aca="false">MAX(G2331-$C$3,0)</f>
        <v>17.7009149256427</v>
      </c>
    </row>
    <row r="2332" customFormat="false" ht="13.8" hidden="false" customHeight="false" outlineLevel="0" collapsed="false">
      <c r="F2332" s="17" t="n">
        <v>2.40141478625704</v>
      </c>
      <c r="G2332" s="18" t="n">
        <v>119.399600370062</v>
      </c>
      <c r="H2332" s="19" t="n">
        <f aca="false">MAX(G2332-$C$3,0)</f>
        <v>18.3996003700615</v>
      </c>
    </row>
    <row r="2333" customFormat="false" ht="13.8" hidden="false" customHeight="false" outlineLevel="0" collapsed="false">
      <c r="F2333" s="17" t="n">
        <v>0.928863015401043</v>
      </c>
      <c r="G2333" s="18" t="n">
        <v>107.592476005834</v>
      </c>
      <c r="H2333" s="19" t="n">
        <f aca="false">MAX(G2333-$C$3,0)</f>
        <v>6.59247600583404</v>
      </c>
    </row>
    <row r="2334" customFormat="false" ht="13.8" hidden="false" customHeight="false" outlineLevel="0" collapsed="false">
      <c r="F2334" s="17" t="n">
        <v>-1.11736114413436</v>
      </c>
      <c r="G2334" s="18" t="n">
        <v>93.0987559595518</v>
      </c>
      <c r="H2334" s="19" t="n">
        <f aca="false">MAX(G2334-$C$3,0)</f>
        <v>0</v>
      </c>
    </row>
    <row r="2335" customFormat="false" ht="13.8" hidden="false" customHeight="false" outlineLevel="0" collapsed="false">
      <c r="F2335" s="17" t="n">
        <v>1.33407498634039</v>
      </c>
      <c r="G2335" s="18" t="n">
        <v>110.719893826657</v>
      </c>
      <c r="H2335" s="19" t="n">
        <f aca="false">MAX(G2335-$C$3,0)</f>
        <v>9.71989382665652</v>
      </c>
    </row>
    <row r="2336" customFormat="false" ht="13.8" hidden="false" customHeight="false" outlineLevel="0" collapsed="false">
      <c r="F2336" s="17" t="n">
        <v>-2.26019287202225</v>
      </c>
      <c r="G2336" s="18" t="n">
        <v>85.8713645404467</v>
      </c>
      <c r="H2336" s="19" t="n">
        <f aca="false">MAX(G2336-$C$3,0)</f>
        <v>0</v>
      </c>
    </row>
    <row r="2337" customFormat="false" ht="13.8" hidden="false" customHeight="false" outlineLevel="0" collapsed="false">
      <c r="F2337" s="17" t="n">
        <v>0.382490171169687</v>
      </c>
      <c r="G2337" s="18" t="n">
        <v>103.514978844077</v>
      </c>
      <c r="H2337" s="19" t="n">
        <f aca="false">MAX(G2337-$C$3,0)</f>
        <v>2.51497884407699</v>
      </c>
    </row>
    <row r="2338" customFormat="false" ht="13.8" hidden="false" customHeight="false" outlineLevel="0" collapsed="false">
      <c r="F2338" s="17" t="n">
        <v>0.0453845585172482</v>
      </c>
      <c r="G2338" s="18" t="n">
        <v>101.076672134967</v>
      </c>
      <c r="H2338" s="19" t="n">
        <f aca="false">MAX(G2338-$C$3,0)</f>
        <v>0.076672134966941</v>
      </c>
    </row>
    <row r="2339" customFormat="false" ht="13.8" hidden="false" customHeight="false" outlineLevel="0" collapsed="false">
      <c r="F2339" s="17" t="n">
        <v>-0.892547737250179</v>
      </c>
      <c r="G2339" s="18" t="n">
        <v>94.5905455975241</v>
      </c>
      <c r="H2339" s="19" t="n">
        <f aca="false">MAX(G2339-$C$3,0)</f>
        <v>0</v>
      </c>
    </row>
    <row r="2340" customFormat="false" ht="13.8" hidden="false" customHeight="false" outlineLevel="0" collapsed="false">
      <c r="F2340" s="17" t="n">
        <v>0.861394159160307</v>
      </c>
      <c r="G2340" s="18" t="n">
        <v>107.080399672307</v>
      </c>
      <c r="H2340" s="19" t="n">
        <f aca="false">MAX(G2340-$C$3,0)</f>
        <v>6.08039967230711</v>
      </c>
    </row>
    <row r="2341" customFormat="false" ht="13.8" hidden="false" customHeight="false" outlineLevel="0" collapsed="false">
      <c r="F2341" s="17" t="n">
        <v>0.785202315566512</v>
      </c>
      <c r="G2341" s="18" t="n">
        <v>106.505047051565</v>
      </c>
      <c r="H2341" s="19" t="n">
        <f aca="false">MAX(G2341-$C$3,0)</f>
        <v>5.50504705156453</v>
      </c>
    </row>
    <row r="2342" customFormat="false" ht="13.8" hidden="false" customHeight="false" outlineLevel="0" collapsed="false">
      <c r="F2342" s="17" t="n">
        <v>-0.306525094160123</v>
      </c>
      <c r="G2342" s="18" t="n">
        <v>98.5925389354537</v>
      </c>
      <c r="H2342" s="19" t="n">
        <f aca="false">MAX(G2342-$C$3,0)</f>
        <v>0</v>
      </c>
    </row>
    <row r="2343" customFormat="false" ht="13.8" hidden="false" customHeight="false" outlineLevel="0" collapsed="false">
      <c r="F2343" s="17" t="n">
        <v>0.803944394094266</v>
      </c>
      <c r="G2343" s="18" t="n">
        <v>106.646288041688</v>
      </c>
      <c r="H2343" s="19" t="n">
        <f aca="false">MAX(G2343-$C$3,0)</f>
        <v>5.64628804168818</v>
      </c>
    </row>
    <row r="2344" customFormat="false" ht="13.8" hidden="false" customHeight="false" outlineLevel="0" collapsed="false">
      <c r="F2344" s="17" t="n">
        <v>0.248661533677092</v>
      </c>
      <c r="G2344" s="18" t="n">
        <v>102.540025153154</v>
      </c>
      <c r="H2344" s="19" t="n">
        <f aca="false">MAX(G2344-$C$3,0)</f>
        <v>1.54002515315418</v>
      </c>
    </row>
    <row r="2345" customFormat="false" ht="13.8" hidden="false" customHeight="false" outlineLevel="0" collapsed="false">
      <c r="F2345" s="17" t="n">
        <v>-0.967773395086677</v>
      </c>
      <c r="G2345" s="18" t="n">
        <v>94.0887299758845</v>
      </c>
      <c r="H2345" s="19" t="n">
        <f aca="false">MAX(G2345-$C$3,0)</f>
        <v>0</v>
      </c>
    </row>
    <row r="2346" customFormat="false" ht="13.8" hidden="false" customHeight="false" outlineLevel="0" collapsed="false">
      <c r="F2346" s="17" t="n">
        <v>1.4334287214537</v>
      </c>
      <c r="G2346" s="18" t="n">
        <v>111.500480790895</v>
      </c>
      <c r="H2346" s="19" t="n">
        <f aca="false">MAX(G2346-$C$3,0)</f>
        <v>10.5004807908948</v>
      </c>
    </row>
    <row r="2347" customFormat="false" ht="13.8" hidden="false" customHeight="false" outlineLevel="0" collapsed="false">
      <c r="F2347" s="17" t="n">
        <v>0.810980917358178</v>
      </c>
      <c r="G2347" s="18" t="n">
        <v>106.699363887233</v>
      </c>
      <c r="H2347" s="19" t="n">
        <f aca="false">MAX(G2347-$C$3,0)</f>
        <v>5.69936388723313</v>
      </c>
    </row>
    <row r="2348" customFormat="false" ht="13.8" hidden="false" customHeight="false" outlineLevel="0" collapsed="false">
      <c r="F2348" s="17" t="n">
        <v>-0.236965581546825</v>
      </c>
      <c r="G2348" s="18" t="n">
        <v>99.078670791761</v>
      </c>
      <c r="H2348" s="19" t="n">
        <f aca="false">MAX(G2348-$C$3,0)</f>
        <v>0</v>
      </c>
    </row>
    <row r="2349" customFormat="false" ht="13.8" hidden="false" customHeight="false" outlineLevel="0" collapsed="false">
      <c r="F2349" s="17" t="n">
        <v>0.0561956844689847</v>
      </c>
      <c r="G2349" s="18" t="n">
        <v>101.153970956922</v>
      </c>
      <c r="H2349" s="19" t="n">
        <f aca="false">MAX(G2349-$C$3,0)</f>
        <v>0.153970956922194</v>
      </c>
    </row>
    <row r="2350" customFormat="false" ht="13.8" hidden="false" customHeight="false" outlineLevel="0" collapsed="false">
      <c r="F2350" s="17" t="n">
        <v>-1.22525498909282</v>
      </c>
      <c r="G2350" s="18" t="n">
        <v>92.3911851087671</v>
      </c>
      <c r="H2350" s="19" t="n">
        <f aca="false">MAX(G2350-$C$3,0)</f>
        <v>0</v>
      </c>
    </row>
    <row r="2351" customFormat="false" ht="13.8" hidden="false" customHeight="false" outlineLevel="0" collapsed="false">
      <c r="F2351" s="17" t="n">
        <v>-0.319155382350716</v>
      </c>
      <c r="G2351" s="18" t="n">
        <v>98.5045256173952</v>
      </c>
      <c r="H2351" s="19" t="n">
        <f aca="false">MAX(G2351-$C$3,0)</f>
        <v>0</v>
      </c>
    </row>
    <row r="2352" customFormat="false" ht="13.8" hidden="false" customHeight="false" outlineLevel="0" collapsed="false">
      <c r="F2352" s="17" t="n">
        <v>-0.913465018267846</v>
      </c>
      <c r="G2352" s="18" t="n">
        <v>94.4507424895923</v>
      </c>
      <c r="H2352" s="19" t="n">
        <f aca="false">MAX(G2352-$C$3,0)</f>
        <v>0</v>
      </c>
    </row>
    <row r="2353" customFormat="false" ht="13.8" hidden="false" customHeight="false" outlineLevel="0" collapsed="false">
      <c r="F2353" s="17" t="n">
        <v>1.11603044100555</v>
      </c>
      <c r="G2353" s="18" t="n">
        <v>109.025898538018</v>
      </c>
      <c r="H2353" s="19" t="n">
        <f aca="false">MAX(G2353-$C$3,0)</f>
        <v>8.02589853801821</v>
      </c>
    </row>
    <row r="2354" customFormat="false" ht="13.8" hidden="false" customHeight="false" outlineLevel="0" collapsed="false">
      <c r="F2354" s="17" t="n">
        <v>-0.374446118539016</v>
      </c>
      <c r="G2354" s="18" t="n">
        <v>98.1201597038735</v>
      </c>
      <c r="H2354" s="19" t="n">
        <f aca="false">MAX(G2354-$C$3,0)</f>
        <v>0</v>
      </c>
    </row>
    <row r="2355" customFormat="false" ht="13.8" hidden="false" customHeight="false" outlineLevel="0" collapsed="false">
      <c r="F2355" s="17" t="n">
        <v>0.474106598122114</v>
      </c>
      <c r="G2355" s="18" t="n">
        <v>104.187752606111</v>
      </c>
      <c r="H2355" s="19" t="n">
        <f aca="false">MAX(G2355-$C$3,0)</f>
        <v>3.18775260611122</v>
      </c>
    </row>
    <row r="2356" customFormat="false" ht="13.8" hidden="false" customHeight="false" outlineLevel="0" collapsed="false">
      <c r="F2356" s="17" t="n">
        <v>0.602556898227882</v>
      </c>
      <c r="G2356" s="18" t="n">
        <v>105.138380591052</v>
      </c>
      <c r="H2356" s="19" t="n">
        <f aca="false">MAX(G2356-$C$3,0)</f>
        <v>4.1383805910515</v>
      </c>
    </row>
    <row r="2357" customFormat="false" ht="13.8" hidden="false" customHeight="false" outlineLevel="0" collapsed="false">
      <c r="F2357" s="17" t="n">
        <v>0.316227229591358</v>
      </c>
      <c r="G2357" s="18" t="n">
        <v>103.031094171542</v>
      </c>
      <c r="H2357" s="19" t="n">
        <f aca="false">MAX(G2357-$C$3,0)</f>
        <v>2.03109417154187</v>
      </c>
    </row>
    <row r="2358" customFormat="false" ht="13.8" hidden="false" customHeight="false" outlineLevel="0" collapsed="false">
      <c r="F2358" s="17" t="n">
        <v>-0.820283923404939</v>
      </c>
      <c r="G2358" s="18" t="n">
        <v>95.0751235690553</v>
      </c>
      <c r="H2358" s="19" t="n">
        <f aca="false">MAX(G2358-$C$3,0)</f>
        <v>0</v>
      </c>
    </row>
    <row r="2359" customFormat="false" ht="13.8" hidden="false" customHeight="false" outlineLevel="0" collapsed="false">
      <c r="F2359" s="17" t="n">
        <v>-1.09936029765143</v>
      </c>
      <c r="G2359" s="18" t="n">
        <v>93.2173323520932</v>
      </c>
      <c r="H2359" s="19" t="n">
        <f aca="false">MAX(G2359-$C$3,0)</f>
        <v>0</v>
      </c>
    </row>
    <row r="2360" customFormat="false" ht="13.8" hidden="false" customHeight="false" outlineLevel="0" collapsed="false">
      <c r="F2360" s="17" t="n">
        <v>-0.0856687061552513</v>
      </c>
      <c r="G2360" s="18" t="n">
        <v>100.14433483202</v>
      </c>
      <c r="H2360" s="19" t="n">
        <f aca="false">MAX(G2360-$C$3,0)</f>
        <v>0</v>
      </c>
    </row>
    <row r="2361" customFormat="false" ht="13.8" hidden="false" customHeight="false" outlineLevel="0" collapsed="false">
      <c r="F2361" s="17" t="n">
        <v>0.719498272589457</v>
      </c>
      <c r="G2361" s="18" t="n">
        <v>106.011374689675</v>
      </c>
      <c r="H2361" s="19" t="n">
        <f aca="false">MAX(G2361-$C$3,0)</f>
        <v>5.01137468967488</v>
      </c>
    </row>
    <row r="2362" customFormat="false" ht="13.8" hidden="false" customHeight="false" outlineLevel="0" collapsed="false">
      <c r="F2362" s="17" t="n">
        <v>-1.63245272484576</v>
      </c>
      <c r="G2362" s="18" t="n">
        <v>89.768878155719</v>
      </c>
      <c r="H2362" s="19" t="n">
        <f aca="false">MAX(G2362-$C$3,0)</f>
        <v>0</v>
      </c>
    </row>
    <row r="2363" customFormat="false" ht="13.8" hidden="false" customHeight="false" outlineLevel="0" collapsed="false">
      <c r="F2363" s="17" t="n">
        <v>1.40336481149771</v>
      </c>
      <c r="G2363" s="18" t="n">
        <v>111.263700436715</v>
      </c>
      <c r="H2363" s="19" t="n">
        <f aca="false">MAX(G2363-$C$3,0)</f>
        <v>10.2637004367146</v>
      </c>
    </row>
    <row r="2364" customFormat="false" ht="13.8" hidden="false" customHeight="false" outlineLevel="0" collapsed="false">
      <c r="F2364" s="17" t="n">
        <v>-1.57870759574556</v>
      </c>
      <c r="G2364" s="18" t="n">
        <v>90.1106807921737</v>
      </c>
      <c r="H2364" s="19" t="n">
        <f aca="false">MAX(G2364-$C$3,0)</f>
        <v>0</v>
      </c>
    </row>
    <row r="2365" customFormat="false" ht="13.8" hidden="false" customHeight="false" outlineLevel="0" collapsed="false">
      <c r="F2365" s="17" t="n">
        <v>-0.926754986183041</v>
      </c>
      <c r="G2365" s="18" t="n">
        <v>94.3620247915995</v>
      </c>
      <c r="H2365" s="19" t="n">
        <f aca="false">MAX(G2365-$C$3,0)</f>
        <v>0</v>
      </c>
    </row>
    <row r="2366" customFormat="false" ht="13.8" hidden="false" customHeight="false" outlineLevel="0" collapsed="false">
      <c r="F2366" s="17" t="n">
        <v>-0.629381484967909</v>
      </c>
      <c r="G2366" s="18" t="n">
        <v>96.3672288749568</v>
      </c>
      <c r="H2366" s="19" t="n">
        <f aca="false">MAX(G2366-$C$3,0)</f>
        <v>0</v>
      </c>
    </row>
    <row r="2367" customFormat="false" ht="13.8" hidden="false" customHeight="false" outlineLevel="0" collapsed="false">
      <c r="F2367" s="17" t="n">
        <v>-1.42535422864637</v>
      </c>
      <c r="G2367" s="18" t="n">
        <v>91.0931329272293</v>
      </c>
      <c r="H2367" s="19" t="n">
        <f aca="false">MAX(G2367-$C$3,0)</f>
        <v>0</v>
      </c>
    </row>
    <row r="2368" customFormat="false" ht="13.8" hidden="false" customHeight="false" outlineLevel="0" collapsed="false">
      <c r="F2368" s="17" t="n">
        <v>-0.876450633748469</v>
      </c>
      <c r="G2368" s="18" t="n">
        <v>94.698273364484</v>
      </c>
      <c r="H2368" s="19" t="n">
        <f aca="false">MAX(G2368-$C$3,0)</f>
        <v>0</v>
      </c>
    </row>
    <row r="2369" customFormat="false" ht="13.8" hidden="false" customHeight="false" outlineLevel="0" collapsed="false">
      <c r="F2369" s="17" t="n">
        <v>-0.153925607656561</v>
      </c>
      <c r="G2369" s="18" t="n">
        <v>99.6621535799567</v>
      </c>
      <c r="H2369" s="19" t="n">
        <f aca="false">MAX(G2369-$C$3,0)</f>
        <v>0</v>
      </c>
    </row>
    <row r="2370" customFormat="false" ht="13.8" hidden="false" customHeight="false" outlineLevel="0" collapsed="false">
      <c r="F2370" s="17" t="n">
        <v>1.81819568020228</v>
      </c>
      <c r="G2370" s="18" t="n">
        <v>114.575733865814</v>
      </c>
      <c r="H2370" s="19" t="n">
        <f aca="false">MAX(G2370-$C$3,0)</f>
        <v>13.5757338658138</v>
      </c>
    </row>
    <row r="2371" customFormat="false" ht="13.8" hidden="false" customHeight="false" outlineLevel="0" collapsed="false">
      <c r="F2371" s="17" t="n">
        <v>0.931952449534761</v>
      </c>
      <c r="G2371" s="18" t="n">
        <v>107.615982793406</v>
      </c>
      <c r="H2371" s="19" t="n">
        <f aca="false">MAX(G2371-$C$3,0)</f>
        <v>6.61598279340576</v>
      </c>
    </row>
    <row r="2372" customFormat="false" ht="13.8" hidden="false" customHeight="false" outlineLevel="0" collapsed="false">
      <c r="F2372" s="17" t="n">
        <v>0.595224939923664</v>
      </c>
      <c r="G2372" s="18" t="n">
        <v>105.083885962395</v>
      </c>
      <c r="H2372" s="19" t="n">
        <f aca="false">MAX(G2372-$C$3,0)</f>
        <v>4.08388596239453</v>
      </c>
    </row>
    <row r="2373" customFormat="false" ht="13.8" hidden="false" customHeight="false" outlineLevel="0" collapsed="false">
      <c r="F2373" s="17" t="n">
        <v>0.28101386828577</v>
      </c>
      <c r="G2373" s="18" t="n">
        <v>102.774869927157</v>
      </c>
      <c r="H2373" s="19" t="n">
        <f aca="false">MAX(G2373-$C$3,0)</f>
        <v>1.77486992715663</v>
      </c>
    </row>
    <row r="2374" customFormat="false" ht="13.8" hidden="false" customHeight="false" outlineLevel="0" collapsed="false">
      <c r="F2374" s="17" t="n">
        <v>0.501125174156961</v>
      </c>
      <c r="G2374" s="18" t="n">
        <v>104.38699376316</v>
      </c>
      <c r="H2374" s="19" t="n">
        <f aca="false">MAX(G2374-$C$3,0)</f>
        <v>3.38699376315984</v>
      </c>
    </row>
    <row r="2375" customFormat="false" ht="13.8" hidden="false" customHeight="false" outlineLevel="0" collapsed="false">
      <c r="F2375" s="17" t="n">
        <v>0.52697353609627</v>
      </c>
      <c r="G2375" s="18" t="n">
        <v>104.57796210245</v>
      </c>
      <c r="H2375" s="19" t="n">
        <f aca="false">MAX(G2375-$C$3,0)</f>
        <v>3.57796210244949</v>
      </c>
    </row>
    <row r="2376" customFormat="false" ht="13.8" hidden="false" customHeight="false" outlineLevel="0" collapsed="false">
      <c r="F2376" s="17" t="n">
        <v>1.0584590858062</v>
      </c>
      <c r="G2376" s="18" t="n">
        <v>108.582966145237</v>
      </c>
      <c r="H2376" s="19" t="n">
        <f aca="false">MAX(G2376-$C$3,0)</f>
        <v>7.58296614523741</v>
      </c>
    </row>
    <row r="2377" customFormat="false" ht="13.8" hidden="false" customHeight="false" outlineLevel="0" collapsed="false">
      <c r="F2377" s="17" t="n">
        <v>-0.209165453440131</v>
      </c>
      <c r="G2377" s="18" t="n">
        <v>99.2736278223948</v>
      </c>
      <c r="H2377" s="19" t="n">
        <f aca="false">MAX(G2377-$C$3,0)</f>
        <v>0</v>
      </c>
    </row>
    <row r="2378" customFormat="false" ht="13.8" hidden="false" customHeight="false" outlineLevel="0" collapsed="false">
      <c r="F2378" s="17" t="n">
        <v>0.547981499300383</v>
      </c>
      <c r="G2378" s="18" t="n">
        <v>104.733426781345</v>
      </c>
      <c r="H2378" s="19" t="n">
        <f aca="false">MAX(G2378-$C$3,0)</f>
        <v>3.73342678134476</v>
      </c>
    </row>
    <row r="2379" customFormat="false" ht="13.8" hidden="false" customHeight="false" outlineLevel="0" collapsed="false">
      <c r="F2379" s="17" t="n">
        <v>2.80193238830538</v>
      </c>
      <c r="G2379" s="18" t="n">
        <v>122.82943985432</v>
      </c>
      <c r="H2379" s="19" t="n">
        <f aca="false">MAX(G2379-$C$3,0)</f>
        <v>21.82943985432</v>
      </c>
    </row>
    <row r="2380" customFormat="false" ht="13.8" hidden="false" customHeight="false" outlineLevel="0" collapsed="false">
      <c r="F2380" s="17" t="n">
        <v>-0.259493964635761</v>
      </c>
      <c r="G2380" s="18" t="n">
        <v>98.9209643884213</v>
      </c>
      <c r="H2380" s="19" t="n">
        <f aca="false">MAX(G2380-$C$3,0)</f>
        <v>0</v>
      </c>
    </row>
    <row r="2381" customFormat="false" ht="13.8" hidden="false" customHeight="false" outlineLevel="0" collapsed="false">
      <c r="F2381" s="17" t="n">
        <v>1.06358380836947</v>
      </c>
      <c r="G2381" s="18" t="n">
        <v>108.62232076791</v>
      </c>
      <c r="H2381" s="19" t="n">
        <f aca="false">MAX(G2381-$C$3,0)</f>
        <v>7.62232076791041</v>
      </c>
    </row>
    <row r="2382" customFormat="false" ht="13.8" hidden="false" customHeight="false" outlineLevel="0" collapsed="false">
      <c r="F2382" s="17" t="n">
        <v>0.323007396231205</v>
      </c>
      <c r="G2382" s="18" t="n">
        <v>103.080502230566</v>
      </c>
      <c r="H2382" s="19" t="n">
        <f aca="false">MAX(G2382-$C$3,0)</f>
        <v>2.08050223056577</v>
      </c>
    </row>
    <row r="2383" customFormat="false" ht="13.8" hidden="false" customHeight="false" outlineLevel="0" collapsed="false">
      <c r="F2383" s="17" t="n">
        <v>-0.606283494088404</v>
      </c>
      <c r="G2383" s="18" t="n">
        <v>96.5247516259205</v>
      </c>
      <c r="H2383" s="19" t="n">
        <f aca="false">MAX(G2383-$C$3,0)</f>
        <v>0</v>
      </c>
    </row>
    <row r="2384" customFormat="false" ht="13.8" hidden="false" customHeight="false" outlineLevel="0" collapsed="false">
      <c r="F2384" s="17" t="n">
        <v>0.234373114133516</v>
      </c>
      <c r="G2384" s="18" t="n">
        <v>102.436476789416</v>
      </c>
      <c r="H2384" s="19" t="n">
        <f aca="false">MAX(G2384-$C$3,0)</f>
        <v>1.43647678941643</v>
      </c>
    </row>
    <row r="2385" customFormat="false" ht="13.8" hidden="false" customHeight="false" outlineLevel="0" collapsed="false">
      <c r="F2385" s="17" t="n">
        <v>1.41093412696259</v>
      </c>
      <c r="G2385" s="18" t="n">
        <v>111.323268205991</v>
      </c>
      <c r="H2385" s="19" t="n">
        <f aca="false">MAX(G2385-$C$3,0)</f>
        <v>10.3232682059906</v>
      </c>
    </row>
    <row r="2386" customFormat="false" ht="13.8" hidden="false" customHeight="false" outlineLevel="0" collapsed="false">
      <c r="F2386" s="17" t="n">
        <v>-0.778005444103543</v>
      </c>
      <c r="G2386" s="18" t="n">
        <v>95.3597797318603</v>
      </c>
      <c r="H2386" s="19" t="n">
        <f aca="false">MAX(G2386-$C$3,0)</f>
        <v>0</v>
      </c>
    </row>
    <row r="2387" customFormat="false" ht="13.8" hidden="false" customHeight="false" outlineLevel="0" collapsed="false">
      <c r="F2387" s="17" t="n">
        <v>0.624809634669944</v>
      </c>
      <c r="G2387" s="18" t="n">
        <v>105.303946698031</v>
      </c>
      <c r="H2387" s="19" t="n">
        <f aca="false">MAX(G2387-$C$3,0)</f>
        <v>4.30394669803145</v>
      </c>
    </row>
    <row r="2388" customFormat="false" ht="13.8" hidden="false" customHeight="false" outlineLevel="0" collapsed="false">
      <c r="F2388" s="17" t="n">
        <v>0.245122743967737</v>
      </c>
      <c r="G2388" s="18" t="n">
        <v>102.514369750107</v>
      </c>
      <c r="H2388" s="19" t="n">
        <f aca="false">MAX(G2388-$C$3,0)</f>
        <v>1.51436975010677</v>
      </c>
    </row>
    <row r="2389" customFormat="false" ht="13.8" hidden="false" customHeight="false" outlineLevel="0" collapsed="false">
      <c r="F2389" s="17" t="n">
        <v>-1.51735566869312</v>
      </c>
      <c r="G2389" s="18" t="n">
        <v>90.5024514068576</v>
      </c>
      <c r="H2389" s="19" t="n">
        <f aca="false">MAX(G2389-$C$3,0)</f>
        <v>0</v>
      </c>
    </row>
    <row r="2390" customFormat="false" ht="13.8" hidden="false" customHeight="false" outlineLevel="0" collapsed="false">
      <c r="F2390" s="17" t="n">
        <v>0.672331341931183</v>
      </c>
      <c r="G2390" s="18" t="n">
        <v>105.658393912616</v>
      </c>
      <c r="H2390" s="19" t="n">
        <f aca="false">MAX(G2390-$C$3,0)</f>
        <v>4.65839391261618</v>
      </c>
    </row>
    <row r="2391" customFormat="false" ht="13.8" hidden="false" customHeight="false" outlineLevel="0" collapsed="false">
      <c r="F2391" s="17" t="n">
        <v>-1.18897634113486</v>
      </c>
      <c r="G2391" s="18" t="n">
        <v>92.6284993481205</v>
      </c>
      <c r="H2391" s="19" t="n">
        <f aca="false">MAX(G2391-$C$3,0)</f>
        <v>0</v>
      </c>
    </row>
    <row r="2392" customFormat="false" ht="13.8" hidden="false" customHeight="false" outlineLevel="0" collapsed="false">
      <c r="F2392" s="17" t="n">
        <v>0.108706980642771</v>
      </c>
      <c r="G2392" s="18" t="n">
        <v>101.530264891348</v>
      </c>
      <c r="H2392" s="19" t="n">
        <f aca="false">MAX(G2392-$C$3,0)</f>
        <v>0.530264891348182</v>
      </c>
    </row>
    <row r="2393" customFormat="false" ht="13.8" hidden="false" customHeight="false" outlineLevel="0" collapsed="false">
      <c r="F2393" s="17" t="n">
        <v>0.812822579385791</v>
      </c>
      <c r="G2393" s="18" t="n">
        <v>106.713259734899</v>
      </c>
      <c r="H2393" s="19" t="n">
        <f aca="false">MAX(G2393-$C$3,0)</f>
        <v>5.71325973489859</v>
      </c>
    </row>
    <row r="2394" customFormat="false" ht="13.8" hidden="false" customHeight="false" outlineLevel="0" collapsed="false">
      <c r="F2394" s="17" t="n">
        <v>1.36416120227692</v>
      </c>
      <c r="G2394" s="18" t="n">
        <v>110.95569191269</v>
      </c>
      <c r="H2394" s="19" t="n">
        <f aca="false">MAX(G2394-$C$3,0)</f>
        <v>9.95569191268986</v>
      </c>
    </row>
    <row r="2395" customFormat="false" ht="13.8" hidden="false" customHeight="false" outlineLevel="0" collapsed="false">
      <c r="F2395" s="17" t="n">
        <v>-0.772585574827381</v>
      </c>
      <c r="G2395" s="18" t="n">
        <v>95.3963326686901</v>
      </c>
      <c r="H2395" s="19" t="n">
        <f aca="false">MAX(G2395-$C$3,0)</f>
        <v>0</v>
      </c>
    </row>
    <row r="2396" customFormat="false" ht="13.8" hidden="false" customHeight="false" outlineLevel="0" collapsed="false">
      <c r="F2396" s="17" t="n">
        <v>-2.22804810686192</v>
      </c>
      <c r="G2396" s="18" t="n">
        <v>86.0667702674536</v>
      </c>
      <c r="H2396" s="19" t="n">
        <f aca="false">MAX(G2396-$C$3,0)</f>
        <v>0</v>
      </c>
    </row>
    <row r="2397" customFormat="false" ht="13.8" hidden="false" customHeight="false" outlineLevel="0" collapsed="false">
      <c r="F2397" s="17" t="n">
        <v>0.155401177057479</v>
      </c>
      <c r="G2397" s="18" t="n">
        <v>101.866049353889</v>
      </c>
      <c r="H2397" s="19" t="n">
        <f aca="false">MAX(G2397-$C$3,0)</f>
        <v>0.866049353889324</v>
      </c>
    </row>
    <row r="2398" customFormat="false" ht="13.8" hidden="false" customHeight="false" outlineLevel="0" collapsed="false">
      <c r="F2398" s="17" t="n">
        <v>-1.21490323284393</v>
      </c>
      <c r="G2398" s="18" t="n">
        <v>92.4588383384773</v>
      </c>
      <c r="H2398" s="19" t="n">
        <f aca="false">MAX(G2398-$C$3,0)</f>
        <v>0</v>
      </c>
    </row>
    <row r="2399" customFormat="false" ht="13.8" hidden="false" customHeight="false" outlineLevel="0" collapsed="false">
      <c r="F2399" s="17" t="n">
        <v>-1.41441828232893</v>
      </c>
      <c r="G2399" s="18" t="n">
        <v>91.1636014129108</v>
      </c>
      <c r="H2399" s="19" t="n">
        <f aca="false">MAX(G2399-$C$3,0)</f>
        <v>0</v>
      </c>
    </row>
    <row r="2400" customFormat="false" ht="13.8" hidden="false" customHeight="false" outlineLevel="0" collapsed="false">
      <c r="F2400" s="17" t="n">
        <v>-1.69639167451177</v>
      </c>
      <c r="G2400" s="18" t="n">
        <v>89.3639342113211</v>
      </c>
      <c r="H2400" s="19" t="n">
        <f aca="false">MAX(G2400-$C$3,0)</f>
        <v>0</v>
      </c>
    </row>
    <row r="2401" customFormat="false" ht="13.8" hidden="false" customHeight="false" outlineLevel="0" collapsed="false">
      <c r="F2401" s="17" t="n">
        <v>0.388002043041265</v>
      </c>
      <c r="G2401" s="18" t="n">
        <v>103.555331483694</v>
      </c>
      <c r="H2401" s="19" t="n">
        <f aca="false">MAX(G2401-$C$3,0)</f>
        <v>2.55533148369427</v>
      </c>
    </row>
    <row r="2402" customFormat="false" ht="13.8" hidden="false" customHeight="false" outlineLevel="0" collapsed="false">
      <c r="F2402" s="17" t="n">
        <v>-1.47209868210099</v>
      </c>
      <c r="G2402" s="18" t="n">
        <v>90.7925369382409</v>
      </c>
      <c r="H2402" s="19" t="n">
        <f aca="false">MAX(G2402-$C$3,0)</f>
        <v>0</v>
      </c>
    </row>
    <row r="2403" customFormat="false" ht="13.8" hidden="false" customHeight="false" outlineLevel="0" collapsed="false">
      <c r="F2403" s="17" t="n">
        <v>1.8285851907149</v>
      </c>
      <c r="G2403" s="18" t="n">
        <v>114.65993777874</v>
      </c>
      <c r="H2403" s="19" t="n">
        <f aca="false">MAX(G2403-$C$3,0)</f>
        <v>13.6599377787399</v>
      </c>
    </row>
    <row r="2404" customFormat="false" ht="13.8" hidden="false" customHeight="false" outlineLevel="0" collapsed="false">
      <c r="F2404" s="17" t="n">
        <v>0.759953543053809</v>
      </c>
      <c r="G2404" s="18" t="n">
        <v>106.315067073882</v>
      </c>
      <c r="H2404" s="19" t="n">
        <f aca="false">MAX(G2404-$C$3,0)</f>
        <v>5.31506707388203</v>
      </c>
    </row>
    <row r="2405" customFormat="false" ht="13.8" hidden="false" customHeight="false" outlineLevel="0" collapsed="false">
      <c r="F2405" s="17" t="n">
        <v>0.296849106124807</v>
      </c>
      <c r="G2405" s="18" t="n">
        <v>102.890013498487</v>
      </c>
      <c r="H2405" s="19" t="n">
        <f aca="false">MAX(G2405-$C$3,0)</f>
        <v>1.89001349848715</v>
      </c>
    </row>
    <row r="2406" customFormat="false" ht="13.8" hidden="false" customHeight="false" outlineLevel="0" collapsed="false">
      <c r="F2406" s="17" t="n">
        <v>-0.965880798890333</v>
      </c>
      <c r="G2406" s="18" t="n">
        <v>94.1013224083953</v>
      </c>
      <c r="H2406" s="19" t="n">
        <f aca="false">MAX(G2406-$C$3,0)</f>
        <v>0</v>
      </c>
    </row>
    <row r="2407" customFormat="false" ht="13.8" hidden="false" customHeight="false" outlineLevel="0" collapsed="false">
      <c r="F2407" s="17" t="n">
        <v>0.716047624850141</v>
      </c>
      <c r="G2407" s="18" t="n">
        <v>105.985511319697</v>
      </c>
      <c r="H2407" s="19" t="n">
        <f aca="false">MAX(G2407-$C$3,0)</f>
        <v>4.98551131969725</v>
      </c>
    </row>
    <row r="2408" customFormat="false" ht="13.8" hidden="false" customHeight="false" outlineLevel="0" collapsed="false">
      <c r="F2408" s="17" t="n">
        <v>0.500173436269113</v>
      </c>
      <c r="G2408" s="18" t="n">
        <v>104.379968960352</v>
      </c>
      <c r="H2408" s="19" t="n">
        <f aca="false">MAX(G2408-$C$3,0)</f>
        <v>3.37996896035189</v>
      </c>
    </row>
    <row r="2409" customFormat="false" ht="13.8" hidden="false" customHeight="false" outlineLevel="0" collapsed="false">
      <c r="F2409" s="17" t="n">
        <v>0.0797836877251236</v>
      </c>
      <c r="G2409" s="18" t="n">
        <v>101.322828844898</v>
      </c>
      <c r="H2409" s="19" t="n">
        <f aca="false">MAX(G2409-$C$3,0)</f>
        <v>0.322828844898268</v>
      </c>
    </row>
    <row r="2410" customFormat="false" ht="13.8" hidden="false" customHeight="false" outlineLevel="0" collapsed="false">
      <c r="F2410" s="17" t="n">
        <v>-0.543567342387023</v>
      </c>
      <c r="G2410" s="18" t="n">
        <v>96.9537606583503</v>
      </c>
      <c r="H2410" s="19" t="n">
        <f aca="false">MAX(G2410-$C$3,0)</f>
        <v>0</v>
      </c>
    </row>
    <row r="2411" customFormat="false" ht="13.8" hidden="false" customHeight="false" outlineLevel="0" collapsed="false">
      <c r="F2411" s="17" t="n">
        <v>-0.69071811618317</v>
      </c>
      <c r="G2411" s="18" t="n">
        <v>95.9501743557231</v>
      </c>
      <c r="H2411" s="19" t="n">
        <f aca="false">MAX(G2411-$C$3,0)</f>
        <v>0</v>
      </c>
    </row>
    <row r="2412" customFormat="false" ht="13.8" hidden="false" customHeight="false" outlineLevel="0" collapsed="false">
      <c r="F2412" s="17" t="n">
        <v>-0.896523698645183</v>
      </c>
      <c r="G2412" s="18" t="n">
        <v>94.5639558726554</v>
      </c>
      <c r="H2412" s="19" t="n">
        <f aca="false">MAX(G2412-$C$3,0)</f>
        <v>0</v>
      </c>
    </row>
    <row r="2413" customFormat="false" ht="13.8" hidden="false" customHeight="false" outlineLevel="0" collapsed="false">
      <c r="F2413" s="17" t="n">
        <v>-0.033968917545941</v>
      </c>
      <c r="G2413" s="18" t="n">
        <v>100.511105189593</v>
      </c>
      <c r="H2413" s="19" t="n">
        <f aca="false">MAX(G2413-$C$3,0)</f>
        <v>0</v>
      </c>
    </row>
    <row r="2414" customFormat="false" ht="13.8" hidden="false" customHeight="false" outlineLevel="0" collapsed="false">
      <c r="F2414" s="17" t="n">
        <v>-0.0635111003473759</v>
      </c>
      <c r="G2414" s="18" t="n">
        <v>100.301361887318</v>
      </c>
      <c r="H2414" s="19" t="n">
        <f aca="false">MAX(G2414-$C$3,0)</f>
        <v>0</v>
      </c>
    </row>
    <row r="2415" customFormat="false" ht="13.8" hidden="false" customHeight="false" outlineLevel="0" collapsed="false">
      <c r="F2415" s="17" t="n">
        <v>-0.622850692475247</v>
      </c>
      <c r="G2415" s="18" t="n">
        <v>96.4117412266201</v>
      </c>
      <c r="H2415" s="19" t="n">
        <f aca="false">MAX(G2415-$C$3,0)</f>
        <v>0</v>
      </c>
    </row>
    <row r="2416" customFormat="false" ht="13.8" hidden="false" customHeight="false" outlineLevel="0" collapsed="false">
      <c r="F2416" s="17" t="n">
        <v>-0.108589647889494</v>
      </c>
      <c r="G2416" s="18" t="n">
        <v>99.9821568281901</v>
      </c>
      <c r="H2416" s="19" t="n">
        <f aca="false">MAX(G2416-$C$3,0)</f>
        <v>0</v>
      </c>
    </row>
    <row r="2417" customFormat="false" ht="13.8" hidden="false" customHeight="false" outlineLevel="0" collapsed="false">
      <c r="F2417" s="17" t="n">
        <v>-0.114659364132731</v>
      </c>
      <c r="G2417" s="18" t="n">
        <v>99.9392543186163</v>
      </c>
      <c r="H2417" s="19" t="n">
        <f aca="false">MAX(G2417-$C$3,0)</f>
        <v>0</v>
      </c>
    </row>
    <row r="2418" customFormat="false" ht="13.8" hidden="false" customHeight="false" outlineLevel="0" collapsed="false">
      <c r="F2418" s="17" t="n">
        <v>-0.542117220493031</v>
      </c>
      <c r="G2418" s="18" t="n">
        <v>96.9637027196665</v>
      </c>
      <c r="H2418" s="19" t="n">
        <f aca="false">MAX(G2418-$C$3,0)</f>
        <v>0</v>
      </c>
    </row>
    <row r="2419" customFormat="false" ht="13.8" hidden="false" customHeight="false" outlineLevel="0" collapsed="false">
      <c r="F2419" s="17" t="n">
        <v>-0.399905875256318</v>
      </c>
      <c r="G2419" s="18" t="n">
        <v>97.9436751784173</v>
      </c>
      <c r="H2419" s="19" t="n">
        <f aca="false">MAX(G2419-$C$3,0)</f>
        <v>0</v>
      </c>
    </row>
    <row r="2420" customFormat="false" ht="13.8" hidden="false" customHeight="false" outlineLevel="0" collapsed="false">
      <c r="F2420" s="17" t="n">
        <v>0.879253964579264</v>
      </c>
      <c r="G2420" s="18" t="n">
        <v>107.215714680505</v>
      </c>
      <c r="H2420" s="19" t="n">
        <f aca="false">MAX(G2420-$C$3,0)</f>
        <v>6.2157146805047</v>
      </c>
    </row>
    <row r="2421" customFormat="false" ht="13.8" hidden="false" customHeight="false" outlineLevel="0" collapsed="false">
      <c r="F2421" s="17" t="n">
        <v>-0.572195868664471</v>
      </c>
      <c r="G2421" s="18" t="n">
        <v>96.7576915619334</v>
      </c>
      <c r="H2421" s="19" t="n">
        <f aca="false">MAX(G2421-$C$3,0)</f>
        <v>0</v>
      </c>
    </row>
    <row r="2422" customFormat="false" ht="13.8" hidden="false" customHeight="false" outlineLevel="0" collapsed="false">
      <c r="F2422" s="17" t="n">
        <v>-0.261100965146614</v>
      </c>
      <c r="G2422" s="18" t="n">
        <v>98.9097244305355</v>
      </c>
      <c r="H2422" s="19" t="n">
        <f aca="false">MAX(G2422-$C$3,0)</f>
        <v>0</v>
      </c>
    </row>
    <row r="2423" customFormat="false" ht="13.8" hidden="false" customHeight="false" outlineLevel="0" collapsed="false">
      <c r="F2423" s="17" t="n">
        <v>1.55910022219193</v>
      </c>
      <c r="G2423" s="18" t="n">
        <v>112.495724891078</v>
      </c>
      <c r="H2423" s="19" t="n">
        <f aca="false">MAX(G2423-$C$3,0)</f>
        <v>11.4957248910785</v>
      </c>
    </row>
    <row r="2424" customFormat="false" ht="13.8" hidden="false" customHeight="false" outlineLevel="0" collapsed="false">
      <c r="F2424" s="17" t="n">
        <v>0.0886431811219883</v>
      </c>
      <c r="G2424" s="18" t="n">
        <v>101.386323510266</v>
      </c>
      <c r="H2424" s="19" t="n">
        <f aca="false">MAX(G2424-$C$3,0)</f>
        <v>0.386323510266465</v>
      </c>
    </row>
    <row r="2425" customFormat="false" ht="13.8" hidden="false" customHeight="false" outlineLevel="0" collapsed="false">
      <c r="F2425" s="17" t="n">
        <v>-0.526660905164156</v>
      </c>
      <c r="G2425" s="18" t="n">
        <v>97.0697348557164</v>
      </c>
      <c r="H2425" s="19" t="n">
        <f aca="false">MAX(G2425-$C$3,0)</f>
        <v>0</v>
      </c>
    </row>
    <row r="2426" customFormat="false" ht="13.8" hidden="false" customHeight="false" outlineLevel="0" collapsed="false">
      <c r="F2426" s="17" t="n">
        <v>-0.291664038858899</v>
      </c>
      <c r="G2426" s="18" t="n">
        <v>98.6961979101935</v>
      </c>
      <c r="H2426" s="19" t="n">
        <f aca="false">MAX(G2426-$C$3,0)</f>
        <v>0</v>
      </c>
    </row>
    <row r="2427" customFormat="false" ht="13.8" hidden="false" customHeight="false" outlineLevel="0" collapsed="false">
      <c r="F2427" s="17" t="n">
        <v>-0.118573503471338</v>
      </c>
      <c r="G2427" s="18" t="n">
        <v>99.91159781404</v>
      </c>
      <c r="H2427" s="19" t="n">
        <f aca="false">MAX(G2427-$C$3,0)</f>
        <v>0</v>
      </c>
    </row>
    <row r="2428" customFormat="false" ht="13.8" hidden="false" customHeight="false" outlineLevel="0" collapsed="false">
      <c r="F2428" s="17" t="n">
        <v>-0.179461253723957</v>
      </c>
      <c r="G2428" s="18" t="n">
        <v>99.4823616937824</v>
      </c>
      <c r="H2428" s="19" t="n">
        <f aca="false">MAX(G2428-$C$3,0)</f>
        <v>0</v>
      </c>
    </row>
    <row r="2429" customFormat="false" ht="13.8" hidden="false" customHeight="false" outlineLevel="0" collapsed="false">
      <c r="F2429" s="17" t="n">
        <v>-2.18626058287544</v>
      </c>
      <c r="G2429" s="18" t="n">
        <v>86.3214585336538</v>
      </c>
      <c r="H2429" s="19" t="n">
        <f aca="false">MAX(G2429-$C$3,0)</f>
        <v>0</v>
      </c>
    </row>
    <row r="2430" customFormat="false" ht="13.8" hidden="false" customHeight="false" outlineLevel="0" collapsed="false">
      <c r="F2430" s="17" t="n">
        <v>-2.07398834422497</v>
      </c>
      <c r="G2430" s="18" t="n">
        <v>87.0094787402979</v>
      </c>
      <c r="H2430" s="19" t="n">
        <f aca="false">MAX(G2430-$C$3,0)</f>
        <v>0</v>
      </c>
    </row>
    <row r="2431" customFormat="false" ht="13.8" hidden="false" customHeight="false" outlineLevel="0" collapsed="false">
      <c r="F2431" s="17" t="n">
        <v>-1.34486878406829</v>
      </c>
      <c r="G2431" s="18" t="n">
        <v>91.6130384113634</v>
      </c>
      <c r="H2431" s="19" t="n">
        <f aca="false">MAX(G2431-$C$3,0)</f>
        <v>0</v>
      </c>
    </row>
    <row r="2432" customFormat="false" ht="13.8" hidden="false" customHeight="false" outlineLevel="0" collapsed="false">
      <c r="F2432" s="17" t="n">
        <v>-0.731750423933198</v>
      </c>
      <c r="G2432" s="18" t="n">
        <v>95.6721858556363</v>
      </c>
      <c r="H2432" s="19" t="n">
        <f aca="false">MAX(G2432-$C$3,0)</f>
        <v>0</v>
      </c>
    </row>
    <row r="2433" customFormat="false" ht="13.8" hidden="false" customHeight="false" outlineLevel="0" collapsed="false">
      <c r="F2433" s="17" t="n">
        <v>0.298659048955316</v>
      </c>
      <c r="G2433" s="18" t="n">
        <v>102.903182440186</v>
      </c>
      <c r="H2433" s="19" t="n">
        <f aca="false">MAX(G2433-$C$3,0)</f>
        <v>1.90318244018586</v>
      </c>
    </row>
    <row r="2434" customFormat="false" ht="13.8" hidden="false" customHeight="false" outlineLevel="0" collapsed="false">
      <c r="F2434" s="17" t="n">
        <v>0.0261159950441114</v>
      </c>
      <c r="G2434" s="18" t="n">
        <v>100.93904963371</v>
      </c>
      <c r="H2434" s="19" t="n">
        <f aca="false">MAX(G2434-$C$3,0)</f>
        <v>0</v>
      </c>
    </row>
    <row r="2435" customFormat="false" ht="13.8" hidden="false" customHeight="false" outlineLevel="0" collapsed="false">
      <c r="F2435" s="17" t="n">
        <v>-0.338496865468811</v>
      </c>
      <c r="G2435" s="18" t="n">
        <v>98.3698980459504</v>
      </c>
      <c r="H2435" s="19" t="n">
        <f aca="false">MAX(G2435-$C$3,0)</f>
        <v>0</v>
      </c>
    </row>
    <row r="2436" customFormat="false" ht="13.8" hidden="false" customHeight="false" outlineLevel="0" collapsed="false">
      <c r="F2436" s="17" t="n">
        <v>-0.462379827994566</v>
      </c>
      <c r="G2436" s="18" t="n">
        <v>97.511955870825</v>
      </c>
      <c r="H2436" s="19" t="n">
        <f aca="false">MAX(G2436-$C$3,0)</f>
        <v>0</v>
      </c>
    </row>
    <row r="2437" customFormat="false" ht="13.8" hidden="false" customHeight="false" outlineLevel="0" collapsed="false">
      <c r="F2437" s="17" t="n">
        <v>0.388578109391775</v>
      </c>
      <c r="G2437" s="18" t="n">
        <v>103.55954979686</v>
      </c>
      <c r="H2437" s="19" t="n">
        <f aca="false">MAX(G2437-$C$3,0)</f>
        <v>2.55954979685976</v>
      </c>
    </row>
    <row r="2438" customFormat="false" ht="13.8" hidden="false" customHeight="false" outlineLevel="0" collapsed="false">
      <c r="F2438" s="17" t="n">
        <v>-0.362555164117405</v>
      </c>
      <c r="G2438" s="18" t="n">
        <v>98.2026955403343</v>
      </c>
      <c r="H2438" s="19" t="n">
        <f aca="false">MAX(G2438-$C$3,0)</f>
        <v>0</v>
      </c>
    </row>
    <row r="2439" customFormat="false" ht="13.8" hidden="false" customHeight="false" outlineLevel="0" collapsed="false">
      <c r="F2439" s="17" t="n">
        <v>0.353071270539337</v>
      </c>
      <c r="G2439" s="18" t="n">
        <v>103.299867654867</v>
      </c>
      <c r="H2439" s="19" t="n">
        <f aca="false">MAX(G2439-$C$3,0)</f>
        <v>2.2998676548674</v>
      </c>
    </row>
    <row r="2440" customFormat="false" ht="13.8" hidden="false" customHeight="false" outlineLevel="0" collapsed="false">
      <c r="F2440" s="17" t="n">
        <v>-1.61651263550907</v>
      </c>
      <c r="G2440" s="18" t="n">
        <v>89.8701168017414</v>
      </c>
      <c r="H2440" s="19" t="n">
        <f aca="false">MAX(G2440-$C$3,0)</f>
        <v>0</v>
      </c>
    </row>
    <row r="2441" customFormat="false" ht="13.8" hidden="false" customHeight="false" outlineLevel="0" collapsed="false">
      <c r="F2441" s="17" t="n">
        <v>1.81628012025205</v>
      </c>
      <c r="G2441" s="18" t="n">
        <v>114.560215571445</v>
      </c>
      <c r="H2441" s="19" t="n">
        <f aca="false">MAX(G2441-$C$3,0)</f>
        <v>13.5602155714448</v>
      </c>
    </row>
    <row r="2442" customFormat="false" ht="13.8" hidden="false" customHeight="false" outlineLevel="0" collapsed="false">
      <c r="F2442" s="17" t="n">
        <v>0.668829134340184</v>
      </c>
      <c r="G2442" s="18" t="n">
        <v>105.632231540529</v>
      </c>
      <c r="H2442" s="19" t="n">
        <f aca="false">MAX(G2442-$C$3,0)</f>
        <v>4.63223154052912</v>
      </c>
    </row>
    <row r="2443" customFormat="false" ht="13.8" hidden="false" customHeight="false" outlineLevel="0" collapsed="false">
      <c r="F2443" s="17" t="n">
        <v>-0.661750018461795</v>
      </c>
      <c r="G2443" s="18" t="n">
        <v>96.1469156923532</v>
      </c>
      <c r="H2443" s="19" t="n">
        <f aca="false">MAX(G2443-$C$3,0)</f>
        <v>0</v>
      </c>
    </row>
    <row r="2444" customFormat="false" ht="13.8" hidden="false" customHeight="false" outlineLevel="0" collapsed="false">
      <c r="F2444" s="17" t="n">
        <v>-2.48715969157609</v>
      </c>
      <c r="G2444" s="18" t="n">
        <v>84.5042169293561</v>
      </c>
      <c r="H2444" s="19" t="n">
        <f aca="false">MAX(G2444-$C$3,0)</f>
        <v>0</v>
      </c>
    </row>
    <row r="2445" customFormat="false" ht="13.8" hidden="false" customHeight="false" outlineLevel="0" collapsed="false">
      <c r="F2445" s="17" t="n">
        <v>0.796059755533981</v>
      </c>
      <c r="G2445" s="18" t="n">
        <v>106.586846306911</v>
      </c>
      <c r="H2445" s="19" t="n">
        <f aca="false">MAX(G2445-$C$3,0)</f>
        <v>5.58684630691073</v>
      </c>
    </row>
    <row r="2446" customFormat="false" ht="13.8" hidden="false" customHeight="false" outlineLevel="0" collapsed="false">
      <c r="F2446" s="17" t="n">
        <v>-0.406883170333532</v>
      </c>
      <c r="G2446" s="18" t="n">
        <v>97.8953646976847</v>
      </c>
      <c r="H2446" s="19" t="n">
        <f aca="false">MAX(G2446-$C$3,0)</f>
        <v>0</v>
      </c>
    </row>
    <row r="2447" customFormat="false" ht="13.8" hidden="false" customHeight="false" outlineLevel="0" collapsed="false">
      <c r="F2447" s="17" t="n">
        <v>1.60576013697461</v>
      </c>
      <c r="G2447" s="18" t="n">
        <v>112.867501108655</v>
      </c>
      <c r="H2447" s="19" t="n">
        <f aca="false">MAX(G2447-$C$3,0)</f>
        <v>11.867501108655</v>
      </c>
    </row>
    <row r="2448" customFormat="false" ht="13.8" hidden="false" customHeight="false" outlineLevel="0" collapsed="false">
      <c r="F2448" s="17" t="n">
        <v>-0.0431671478880247</v>
      </c>
      <c r="G2448" s="18" t="n">
        <v>100.445752704942</v>
      </c>
      <c r="H2448" s="19" t="n">
        <f aca="false">MAX(G2448-$C$3,0)</f>
        <v>0</v>
      </c>
    </row>
    <row r="2449" customFormat="false" ht="13.8" hidden="false" customHeight="false" outlineLevel="0" collapsed="false">
      <c r="F2449" s="17" t="n">
        <v>-0.0664210024802182</v>
      </c>
      <c r="G2449" s="18" t="n">
        <v>100.280725886557</v>
      </c>
      <c r="H2449" s="19" t="n">
        <f aca="false">MAX(G2449-$C$3,0)</f>
        <v>0</v>
      </c>
    </row>
    <row r="2450" customFormat="false" ht="13.8" hidden="false" customHeight="false" outlineLevel="0" collapsed="false">
      <c r="F2450" s="17" t="n">
        <v>-0.39111024972041</v>
      </c>
      <c r="G2450" s="18" t="n">
        <v>98.0046096697922</v>
      </c>
      <c r="H2450" s="19" t="n">
        <f aca="false">MAX(G2450-$C$3,0)</f>
        <v>0</v>
      </c>
    </row>
    <row r="2451" customFormat="false" ht="13.8" hidden="false" customHeight="false" outlineLevel="0" collapsed="false">
      <c r="F2451" s="17" t="n">
        <v>-0.132363735773008</v>
      </c>
      <c r="G2451" s="18" t="n">
        <v>99.8142198339016</v>
      </c>
      <c r="H2451" s="19" t="n">
        <f aca="false">MAX(G2451-$C$3,0)</f>
        <v>0</v>
      </c>
    </row>
    <row r="2452" customFormat="false" ht="13.8" hidden="false" customHeight="false" outlineLevel="0" collapsed="false">
      <c r="F2452" s="17" t="n">
        <v>1.64199722438544</v>
      </c>
      <c r="G2452" s="18" t="n">
        <v>113.157077879888</v>
      </c>
      <c r="H2452" s="19" t="n">
        <f aca="false">MAX(G2452-$C$3,0)</f>
        <v>12.1570778798875</v>
      </c>
    </row>
    <row r="2453" customFormat="false" ht="13.8" hidden="false" customHeight="false" outlineLevel="0" collapsed="false">
      <c r="F2453" s="17" t="n">
        <v>-0.855808605072578</v>
      </c>
      <c r="G2453" s="18" t="n">
        <v>94.8365970108859</v>
      </c>
      <c r="H2453" s="19" t="n">
        <f aca="false">MAX(G2453-$C$3,0)</f>
        <v>0</v>
      </c>
    </row>
    <row r="2454" customFormat="false" ht="13.8" hidden="false" customHeight="false" outlineLevel="0" collapsed="false">
      <c r="F2454" s="17" t="n">
        <v>0.299586079592628</v>
      </c>
      <c r="G2454" s="18" t="n">
        <v>102.909928064185</v>
      </c>
      <c r="H2454" s="19" t="n">
        <f aca="false">MAX(G2454-$C$3,0)</f>
        <v>1.90992806418515</v>
      </c>
    </row>
    <row r="2455" customFormat="false" ht="13.8" hidden="false" customHeight="false" outlineLevel="0" collapsed="false">
      <c r="F2455" s="17" t="n">
        <v>0.205760170593585</v>
      </c>
      <c r="G2455" s="18" t="n">
        <v>102.229432667157</v>
      </c>
      <c r="H2455" s="19" t="n">
        <f aca="false">MAX(G2455-$C$3,0)</f>
        <v>1.22943266715734</v>
      </c>
    </row>
    <row r="2456" customFormat="false" ht="13.8" hidden="false" customHeight="false" outlineLevel="0" collapsed="false">
      <c r="F2456" s="17" t="n">
        <v>-1.21953337701118</v>
      </c>
      <c r="G2456" s="18" t="n">
        <v>92.428572211045</v>
      </c>
      <c r="H2456" s="19" t="n">
        <f aca="false">MAX(G2456-$C$3,0)</f>
        <v>0</v>
      </c>
    </row>
    <row r="2457" customFormat="false" ht="13.8" hidden="false" customHeight="false" outlineLevel="0" collapsed="false">
      <c r="F2457" s="17" t="n">
        <v>0.180293313064252</v>
      </c>
      <c r="G2457" s="18" t="n">
        <v>102.04550573117</v>
      </c>
      <c r="H2457" s="19" t="n">
        <f aca="false">MAX(G2457-$C$3,0)</f>
        <v>1.04550573116988</v>
      </c>
    </row>
    <row r="2458" customFormat="false" ht="13.8" hidden="false" customHeight="false" outlineLevel="0" collapsed="false">
      <c r="F2458" s="17" t="n">
        <v>0.67982852481536</v>
      </c>
      <c r="G2458" s="18" t="n">
        <v>105.714421540241</v>
      </c>
      <c r="H2458" s="19" t="n">
        <f aca="false">MAX(G2458-$C$3,0)</f>
        <v>4.71442154024055</v>
      </c>
    </row>
    <row r="2459" customFormat="false" ht="13.8" hidden="false" customHeight="false" outlineLevel="0" collapsed="false">
      <c r="F2459" s="17" t="n">
        <v>2.64260017633866</v>
      </c>
      <c r="G2459" s="18" t="n">
        <v>121.453349759288</v>
      </c>
      <c r="H2459" s="19" t="n">
        <f aca="false">MAX(G2459-$C$3,0)</f>
        <v>20.4533497592875</v>
      </c>
    </row>
    <row r="2460" customFormat="false" ht="13.8" hidden="false" customHeight="false" outlineLevel="0" collapsed="false">
      <c r="F2460" s="17" t="n">
        <v>-0.171046384327832</v>
      </c>
      <c r="G2460" s="18" t="n">
        <v>99.5415734145503</v>
      </c>
      <c r="H2460" s="19" t="n">
        <f aca="false">MAX(G2460-$C$3,0)</f>
        <v>0</v>
      </c>
    </row>
    <row r="2461" customFormat="false" ht="13.8" hidden="false" customHeight="false" outlineLevel="0" collapsed="false">
      <c r="F2461" s="17" t="n">
        <v>0.233759085554251</v>
      </c>
      <c r="G2461" s="18" t="n">
        <v>102.432029260379</v>
      </c>
      <c r="H2461" s="19" t="n">
        <f aca="false">MAX(G2461-$C$3,0)</f>
        <v>1.43202926037863</v>
      </c>
    </row>
    <row r="2462" customFormat="false" ht="13.8" hidden="false" customHeight="false" outlineLevel="0" collapsed="false">
      <c r="F2462" s="17" t="n">
        <v>-0.212576511225949</v>
      </c>
      <c r="G2462" s="18" t="n">
        <v>99.2496860886172</v>
      </c>
      <c r="H2462" s="19" t="n">
        <f aca="false">MAX(G2462-$C$3,0)</f>
        <v>0</v>
      </c>
    </row>
    <row r="2463" customFormat="false" ht="13.8" hidden="false" customHeight="false" outlineLevel="0" collapsed="false">
      <c r="F2463" s="17" t="n">
        <v>-0.0888246177377697</v>
      </c>
      <c r="G2463" s="18" t="n">
        <v>100.121989451287</v>
      </c>
      <c r="H2463" s="19" t="n">
        <f aca="false">MAX(G2463-$C$3,0)</f>
        <v>0</v>
      </c>
    </row>
    <row r="2464" customFormat="false" ht="13.8" hidden="false" customHeight="false" outlineLevel="0" collapsed="false">
      <c r="F2464" s="17" t="n">
        <v>-0.770491676281993</v>
      </c>
      <c r="G2464" s="18" t="n">
        <v>95.4104581894647</v>
      </c>
      <c r="H2464" s="19" t="n">
        <f aca="false">MAX(G2464-$C$3,0)</f>
        <v>0</v>
      </c>
    </row>
    <row r="2465" customFormat="false" ht="13.8" hidden="false" customHeight="false" outlineLevel="0" collapsed="false">
      <c r="F2465" s="17" t="n">
        <v>1.70170769781483</v>
      </c>
      <c r="G2465" s="18" t="n">
        <v>113.63585611049</v>
      </c>
      <c r="H2465" s="19" t="n">
        <f aca="false">MAX(G2465-$C$3,0)</f>
        <v>12.6358561104898</v>
      </c>
    </row>
    <row r="2466" customFormat="false" ht="13.8" hidden="false" customHeight="false" outlineLevel="0" collapsed="false">
      <c r="F2466" s="17" t="n">
        <v>0.0550720543798662</v>
      </c>
      <c r="G2466" s="18" t="n">
        <v>101.145934325591</v>
      </c>
      <c r="H2466" s="19" t="n">
        <f aca="false">MAX(G2466-$C$3,0)</f>
        <v>0.145934325591199</v>
      </c>
    </row>
    <row r="2467" customFormat="false" ht="13.8" hidden="false" customHeight="false" outlineLevel="0" collapsed="false">
      <c r="F2467" s="17" t="n">
        <v>0.0139658449488567</v>
      </c>
      <c r="G2467" s="18" t="n">
        <v>100.852365560775</v>
      </c>
      <c r="H2467" s="19" t="n">
        <f aca="false">MAX(G2467-$C$3,0)</f>
        <v>0</v>
      </c>
    </row>
    <row r="2468" customFormat="false" ht="13.8" hidden="false" customHeight="false" outlineLevel="0" collapsed="false">
      <c r="F2468" s="17" t="n">
        <v>-0.160331226949154</v>
      </c>
      <c r="G2468" s="18" t="n">
        <v>99.6170222594296</v>
      </c>
      <c r="H2468" s="19" t="n">
        <f aca="false">MAX(G2468-$C$3,0)</f>
        <v>0</v>
      </c>
    </row>
    <row r="2469" customFormat="false" ht="13.8" hidden="false" customHeight="false" outlineLevel="0" collapsed="false">
      <c r="F2469" s="17" t="n">
        <v>-1.15571841983811</v>
      </c>
      <c r="G2469" s="18" t="n">
        <v>92.8465892186782</v>
      </c>
      <c r="H2469" s="19" t="n">
        <f aca="false">MAX(G2469-$C$3,0)</f>
        <v>0</v>
      </c>
    </row>
    <row r="2470" customFormat="false" ht="13.8" hidden="false" customHeight="false" outlineLevel="0" collapsed="false">
      <c r="F2470" s="17" t="n">
        <v>0.492549468105565</v>
      </c>
      <c r="G2470" s="18" t="n">
        <v>104.323713305866</v>
      </c>
      <c r="H2470" s="19" t="n">
        <f aca="false">MAX(G2470-$C$3,0)</f>
        <v>3.32371330586618</v>
      </c>
    </row>
    <row r="2471" customFormat="false" ht="13.8" hidden="false" customHeight="false" outlineLevel="0" collapsed="false">
      <c r="F2471" s="17" t="n">
        <v>0.616107433820356</v>
      </c>
      <c r="G2471" s="18" t="n">
        <v>105.239169055117</v>
      </c>
      <c r="H2471" s="19" t="n">
        <f aca="false">MAX(G2471-$C$3,0)</f>
        <v>4.23916905511676</v>
      </c>
    </row>
    <row r="2472" customFormat="false" ht="13.8" hidden="false" customHeight="false" outlineLevel="0" collapsed="false">
      <c r="F2472" s="17" t="n">
        <v>-0.363549376280497</v>
      </c>
      <c r="G2472" s="18" t="n">
        <v>98.195791994426</v>
      </c>
      <c r="H2472" s="19" t="n">
        <f aca="false">MAX(G2472-$C$3,0)</f>
        <v>0</v>
      </c>
    </row>
    <row r="2473" customFormat="false" ht="13.8" hidden="false" customHeight="false" outlineLevel="0" collapsed="false">
      <c r="F2473" s="17" t="n">
        <v>0.562756598087543</v>
      </c>
      <c r="G2473" s="18" t="n">
        <v>104.842904967871</v>
      </c>
      <c r="H2473" s="19" t="n">
        <f aca="false">MAX(G2473-$C$3,0)</f>
        <v>3.84290496787096</v>
      </c>
    </row>
    <row r="2474" customFormat="false" ht="13.8" hidden="false" customHeight="false" outlineLevel="0" collapsed="false">
      <c r="F2474" s="17" t="n">
        <v>1.08834791892902</v>
      </c>
      <c r="G2474" s="18" t="n">
        <v>108.812694539098</v>
      </c>
      <c r="H2474" s="19" t="n">
        <f aca="false">MAX(G2474-$C$3,0)</f>
        <v>7.81269453909836</v>
      </c>
    </row>
    <row r="2475" customFormat="false" ht="13.8" hidden="false" customHeight="false" outlineLevel="0" collapsed="false">
      <c r="F2475" s="17" t="n">
        <v>1.59913393492241</v>
      </c>
      <c r="G2475" s="18" t="n">
        <v>112.814630191065</v>
      </c>
      <c r="H2475" s="19" t="n">
        <f aca="false">MAX(G2475-$C$3,0)</f>
        <v>11.8146301910654</v>
      </c>
    </row>
    <row r="2476" customFormat="false" ht="13.8" hidden="false" customHeight="false" outlineLevel="0" collapsed="false">
      <c r="F2476" s="17" t="n">
        <v>-1.06685744403836</v>
      </c>
      <c r="G2476" s="18" t="n">
        <v>93.4318200209849</v>
      </c>
      <c r="H2476" s="19" t="n">
        <f aca="false">MAX(G2476-$C$3,0)</f>
        <v>0</v>
      </c>
    </row>
    <row r="2477" customFormat="false" ht="13.8" hidden="false" customHeight="false" outlineLevel="0" collapsed="false">
      <c r="F2477" s="17" t="n">
        <v>0.324031299552596</v>
      </c>
      <c r="G2477" s="18" t="n">
        <v>103.087965621687</v>
      </c>
      <c r="H2477" s="19" t="n">
        <f aca="false">MAX(G2477-$C$3,0)</f>
        <v>2.08796562168735</v>
      </c>
    </row>
    <row r="2478" customFormat="false" ht="13.8" hidden="false" customHeight="false" outlineLevel="0" collapsed="false">
      <c r="F2478" s="17" t="n">
        <v>2.15663747758063</v>
      </c>
      <c r="G2478" s="18" t="n">
        <v>117.350770075158</v>
      </c>
      <c r="H2478" s="19" t="n">
        <f aca="false">MAX(G2478-$C$3,0)</f>
        <v>16.3507700751583</v>
      </c>
    </row>
    <row r="2479" customFormat="false" ht="13.8" hidden="false" customHeight="false" outlineLevel="0" collapsed="false">
      <c r="F2479" s="17" t="n">
        <v>2.06955668091108</v>
      </c>
      <c r="G2479" s="18" t="n">
        <v>116.630397895277</v>
      </c>
      <c r="H2479" s="19" t="n">
        <f aca="false">MAX(G2479-$C$3,0)</f>
        <v>15.6303978952774</v>
      </c>
    </row>
    <row r="2480" customFormat="false" ht="13.8" hidden="false" customHeight="false" outlineLevel="0" collapsed="false">
      <c r="F2480" s="17" t="n">
        <v>1.48312650376155</v>
      </c>
      <c r="G2480" s="18" t="n">
        <v>111.893001040278</v>
      </c>
      <c r="H2480" s="19" t="n">
        <f aca="false">MAX(G2480-$C$3,0)</f>
        <v>10.8930010402782</v>
      </c>
    </row>
    <row r="2481" customFormat="false" ht="13.8" hidden="false" customHeight="false" outlineLevel="0" collapsed="false">
      <c r="F2481" s="17" t="n">
        <v>-0.478446660039083</v>
      </c>
      <c r="G2481" s="18" t="n">
        <v>97.4012357766347</v>
      </c>
      <c r="H2481" s="19" t="n">
        <f aca="false">MAX(G2481-$C$3,0)</f>
        <v>0</v>
      </c>
    </row>
    <row r="2482" customFormat="false" ht="13.8" hidden="false" customHeight="false" outlineLevel="0" collapsed="false">
      <c r="F2482" s="17" t="n">
        <v>0.404150820898351</v>
      </c>
      <c r="G2482" s="18" t="n">
        <v>103.673647927528</v>
      </c>
      <c r="H2482" s="19" t="n">
        <f aca="false">MAX(G2482-$C$3,0)</f>
        <v>2.67364792752821</v>
      </c>
    </row>
    <row r="2483" customFormat="false" ht="13.8" hidden="false" customHeight="false" outlineLevel="0" collapsed="false">
      <c r="F2483" s="17" t="n">
        <v>0.226568480694289</v>
      </c>
      <c r="G2483" s="18" t="n">
        <v>102.379960672662</v>
      </c>
      <c r="H2483" s="19" t="n">
        <f aca="false">MAX(G2483-$C$3,0)</f>
        <v>1.37996067266151</v>
      </c>
    </row>
    <row r="2484" customFormat="false" ht="13.8" hidden="false" customHeight="false" outlineLevel="0" collapsed="false">
      <c r="F2484" s="17" t="n">
        <v>0.160641900220428</v>
      </c>
      <c r="G2484" s="18" t="n">
        <v>101.90380536945</v>
      </c>
      <c r="H2484" s="19" t="n">
        <f aca="false">MAX(G2484-$C$3,0)</f>
        <v>0.903805369449898</v>
      </c>
    </row>
    <row r="2485" customFormat="false" ht="13.8" hidden="false" customHeight="false" outlineLevel="0" collapsed="false">
      <c r="F2485" s="17" t="n">
        <v>0.779880608159745</v>
      </c>
      <c r="G2485" s="18" t="n">
        <v>106.46497657816</v>
      </c>
      <c r="H2485" s="19" t="n">
        <f aca="false">MAX(G2485-$C$3,0)</f>
        <v>5.46497657815974</v>
      </c>
    </row>
    <row r="2486" customFormat="false" ht="13.8" hidden="false" customHeight="false" outlineLevel="0" collapsed="false">
      <c r="F2486" s="17" t="n">
        <v>1.45602922122912</v>
      </c>
      <c r="G2486" s="18" t="n">
        <v>111.678811794524</v>
      </c>
      <c r="H2486" s="19" t="n">
        <f aca="false">MAX(G2486-$C$3,0)</f>
        <v>10.6788117945235</v>
      </c>
    </row>
    <row r="2487" customFormat="false" ht="13.8" hidden="false" customHeight="false" outlineLevel="0" collapsed="false">
      <c r="F2487" s="17" t="n">
        <v>-1.46566797640684</v>
      </c>
      <c r="G2487" s="18" t="n">
        <v>90.8338314687303</v>
      </c>
      <c r="H2487" s="19" t="n">
        <f aca="false">MAX(G2487-$C$3,0)</f>
        <v>0</v>
      </c>
    </row>
    <row r="2488" customFormat="false" ht="13.8" hidden="false" customHeight="false" outlineLevel="0" collapsed="false">
      <c r="F2488" s="17" t="n">
        <v>-1.46544791242274</v>
      </c>
      <c r="G2488" s="18" t="n">
        <v>90.8352449334927</v>
      </c>
      <c r="H2488" s="19" t="n">
        <f aca="false">MAX(G2488-$C$3,0)</f>
        <v>0</v>
      </c>
    </row>
    <row r="2489" customFormat="false" ht="13.8" hidden="false" customHeight="false" outlineLevel="0" collapsed="false">
      <c r="F2489" s="17" t="n">
        <v>0.0484360242145418</v>
      </c>
      <c r="G2489" s="18" t="n">
        <v>101.098483923779</v>
      </c>
      <c r="H2489" s="19" t="n">
        <f aca="false">MAX(G2489-$C$3,0)</f>
        <v>0.0984839237794262</v>
      </c>
    </row>
    <row r="2490" customFormat="false" ht="13.8" hidden="false" customHeight="false" outlineLevel="0" collapsed="false">
      <c r="F2490" s="17" t="n">
        <v>1.1979265982049</v>
      </c>
      <c r="G2490" s="18" t="n">
        <v>109.659091811444</v>
      </c>
      <c r="H2490" s="19" t="n">
        <f aca="false">MAX(G2490-$C$3,0)</f>
        <v>8.65909181144356</v>
      </c>
    </row>
    <row r="2491" customFormat="false" ht="13.8" hidden="false" customHeight="false" outlineLevel="0" collapsed="false">
      <c r="F2491" s="17" t="n">
        <v>-2.23836214959821</v>
      </c>
      <c r="G2491" s="18" t="n">
        <v>86.0040235405958</v>
      </c>
      <c r="H2491" s="19" t="n">
        <f aca="false">MAX(G2491-$C$3,0)</f>
        <v>0</v>
      </c>
    </row>
    <row r="2492" customFormat="false" ht="13.8" hidden="false" customHeight="false" outlineLevel="0" collapsed="false">
      <c r="F2492" s="17" t="n">
        <v>-1.02360250894633</v>
      </c>
      <c r="G2492" s="18" t="n">
        <v>93.7180267290179</v>
      </c>
      <c r="H2492" s="19" t="n">
        <f aca="false">MAX(G2492-$C$3,0)</f>
        <v>0</v>
      </c>
    </row>
    <row r="2493" customFormat="false" ht="13.8" hidden="false" customHeight="false" outlineLevel="0" collapsed="false">
      <c r="F2493" s="17" t="n">
        <v>-2.06305086416758</v>
      </c>
      <c r="G2493" s="18" t="n">
        <v>87.0767976068243</v>
      </c>
      <c r="H2493" s="19" t="n">
        <f aca="false">MAX(G2493-$C$3,0)</f>
        <v>0</v>
      </c>
    </row>
    <row r="2494" customFormat="false" ht="13.8" hidden="false" customHeight="false" outlineLevel="0" collapsed="false">
      <c r="F2494" s="17" t="n">
        <v>1.20659584015994</v>
      </c>
      <c r="G2494" s="18" t="n">
        <v>109.726334317511</v>
      </c>
      <c r="H2494" s="19" t="n">
        <f aca="false">MAX(G2494-$C$3,0)</f>
        <v>8.72633431751075</v>
      </c>
    </row>
    <row r="2495" customFormat="false" ht="13.8" hidden="false" customHeight="false" outlineLevel="0" collapsed="false">
      <c r="F2495" s="17" t="n">
        <v>-1.60797951437322</v>
      </c>
      <c r="G2495" s="18" t="n">
        <v>89.9243592456672</v>
      </c>
      <c r="H2495" s="19" t="n">
        <f aca="false">MAX(G2495-$C$3,0)</f>
        <v>0</v>
      </c>
    </row>
    <row r="2496" customFormat="false" ht="13.8" hidden="false" customHeight="false" outlineLevel="0" collapsed="false">
      <c r="F2496" s="17" t="n">
        <v>0.720023986272766</v>
      </c>
      <c r="G2496" s="18" t="n">
        <v>106.015315584291</v>
      </c>
      <c r="H2496" s="19" t="n">
        <f aca="false">MAX(G2496-$C$3,0)</f>
        <v>5.01531558429139</v>
      </c>
    </row>
    <row r="2497" customFormat="false" ht="13.8" hidden="false" customHeight="false" outlineLevel="0" collapsed="false">
      <c r="F2497" s="17" t="n">
        <v>1.10256696057571</v>
      </c>
      <c r="G2497" s="18" t="n">
        <v>108.922153983578</v>
      </c>
      <c r="H2497" s="19" t="n">
        <f aca="false">MAX(G2497-$C$3,0)</f>
        <v>7.92215398357837</v>
      </c>
    </row>
    <row r="2498" customFormat="false" ht="13.8" hidden="false" customHeight="false" outlineLevel="0" collapsed="false">
      <c r="F2498" s="17" t="n">
        <v>-0.774026278693793</v>
      </c>
      <c r="G2498" s="18" t="n">
        <v>95.3866148390357</v>
      </c>
      <c r="H2498" s="19" t="n">
        <f aca="false">MAX(G2498-$C$3,0)</f>
        <v>0</v>
      </c>
    </row>
    <row r="2499" customFormat="false" ht="13.8" hidden="false" customHeight="false" outlineLevel="0" collapsed="false">
      <c r="F2499" s="17" t="n">
        <v>-0.153400642037006</v>
      </c>
      <c r="G2499" s="18" t="n">
        <v>99.6658531750296</v>
      </c>
      <c r="H2499" s="19" t="n">
        <f aca="false">MAX(G2499-$C$3,0)</f>
        <v>0</v>
      </c>
    </row>
    <row r="2500" customFormat="false" ht="13.8" hidden="false" customHeight="false" outlineLevel="0" collapsed="false">
      <c r="F2500" s="17" t="n">
        <v>1.70898980832307</v>
      </c>
      <c r="G2500" s="18" t="n">
        <v>113.694384890877</v>
      </c>
      <c r="H2500" s="19" t="n">
        <f aca="false">MAX(G2500-$C$3,0)</f>
        <v>12.6943848908771</v>
      </c>
    </row>
    <row r="2501" customFormat="false" ht="13.8" hidden="false" customHeight="false" outlineLevel="0" collapsed="false">
      <c r="F2501" s="17" t="n">
        <v>-0.576843160652306</v>
      </c>
      <c r="G2501" s="18" t="n">
        <v>96.7259009340885</v>
      </c>
      <c r="H2501" s="19" t="n">
        <f aca="false">MAX(G2501-$C$3,0)</f>
        <v>0</v>
      </c>
    </row>
    <row r="2502" customFormat="false" ht="13.8" hidden="false" customHeight="false" outlineLevel="0" collapsed="false">
      <c r="F2502" s="17" t="n">
        <v>0.0451132431654993</v>
      </c>
      <c r="G2502" s="18" t="n">
        <v>101.074733008478</v>
      </c>
      <c r="H2502" s="19" t="n">
        <f aca="false">MAX(G2502-$C$3,0)</f>
        <v>0.0747330084781765</v>
      </c>
    </row>
    <row r="2503" customFormat="false" ht="13.8" hidden="false" customHeight="false" outlineLevel="0" collapsed="false">
      <c r="F2503" s="17" t="n">
        <v>1.83278945297847</v>
      </c>
      <c r="G2503" s="18" t="n">
        <v>114.694029667295</v>
      </c>
      <c r="H2503" s="19" t="n">
        <f aca="false">MAX(G2503-$C$3,0)</f>
        <v>13.6940296672951</v>
      </c>
    </row>
    <row r="2504" customFormat="false" ht="13.8" hidden="false" customHeight="false" outlineLevel="0" collapsed="false">
      <c r="F2504" s="17" t="n">
        <v>1.48078895444928</v>
      </c>
      <c r="G2504" s="18" t="n">
        <v>111.874507808452</v>
      </c>
      <c r="H2504" s="19" t="n">
        <f aca="false">MAX(G2504-$C$3,0)</f>
        <v>10.8745078084515</v>
      </c>
    </row>
    <row r="2505" customFormat="false" ht="13.8" hidden="false" customHeight="false" outlineLevel="0" collapsed="false">
      <c r="F2505" s="17" t="n">
        <v>-0.514453747179201</v>
      </c>
      <c r="G2505" s="18" t="n">
        <v>97.1535593342962</v>
      </c>
      <c r="H2505" s="19" t="n">
        <f aca="false">MAX(G2505-$C$3,0)</f>
        <v>0</v>
      </c>
    </row>
    <row r="2506" customFormat="false" ht="13.8" hidden="false" customHeight="false" outlineLevel="0" collapsed="false">
      <c r="F2506" s="17" t="n">
        <v>0.452707871340366</v>
      </c>
      <c r="G2506" s="18" t="n">
        <v>104.030223402316</v>
      </c>
      <c r="H2506" s="19" t="n">
        <f aca="false">MAX(G2506-$C$3,0)</f>
        <v>3.03022340231563</v>
      </c>
    </row>
    <row r="2507" customFormat="false" ht="13.8" hidden="false" customHeight="false" outlineLevel="0" collapsed="false">
      <c r="F2507" s="17" t="n">
        <v>0.262326982080808</v>
      </c>
      <c r="G2507" s="18" t="n">
        <v>102.639156761718</v>
      </c>
      <c r="H2507" s="19" t="n">
        <f aca="false">MAX(G2507-$C$3,0)</f>
        <v>1.63915676171757</v>
      </c>
    </row>
    <row r="2508" customFormat="false" ht="13.8" hidden="false" customHeight="false" outlineLevel="0" collapsed="false">
      <c r="F2508" s="17" t="n">
        <v>1.14749551982925</v>
      </c>
      <c r="G2508" s="18" t="n">
        <v>109.268742173027</v>
      </c>
      <c r="H2508" s="19" t="n">
        <f aca="false">MAX(G2508-$C$3,0)</f>
        <v>8.2687421730266</v>
      </c>
    </row>
    <row r="2509" customFormat="false" ht="13.8" hidden="false" customHeight="false" outlineLevel="0" collapsed="false">
      <c r="F2509" s="17" t="n">
        <v>0.583744215543214</v>
      </c>
      <c r="G2509" s="18" t="n">
        <v>104.998612450913</v>
      </c>
      <c r="H2509" s="19" t="n">
        <f aca="false">MAX(G2509-$C$3,0)</f>
        <v>3.99861245091257</v>
      </c>
    </row>
    <row r="2510" customFormat="false" ht="13.8" hidden="false" customHeight="false" outlineLevel="0" collapsed="false">
      <c r="F2510" s="17" t="n">
        <v>0.787009312131205</v>
      </c>
      <c r="G2510" s="18" t="n">
        <v>106.518656491829</v>
      </c>
      <c r="H2510" s="19" t="n">
        <f aca="false">MAX(G2510-$C$3,0)</f>
        <v>5.51865649182939</v>
      </c>
    </row>
    <row r="2511" customFormat="false" ht="13.8" hidden="false" customHeight="false" outlineLevel="0" collapsed="false">
      <c r="F2511" s="17" t="n">
        <v>1.46156273216183</v>
      </c>
      <c r="G2511" s="18" t="n">
        <v>111.72251784137</v>
      </c>
      <c r="H2511" s="19" t="n">
        <f aca="false">MAX(G2511-$C$3,0)</f>
        <v>10.7225178413697</v>
      </c>
    </row>
    <row r="2512" customFormat="false" ht="13.8" hidden="false" customHeight="false" outlineLevel="0" collapsed="false">
      <c r="F2512" s="17" t="n">
        <v>0.998769600005867</v>
      </c>
      <c r="G2512" s="18" t="n">
        <v>108.125637554104</v>
      </c>
      <c r="H2512" s="19" t="n">
        <f aca="false">MAX(G2512-$C$3,0)</f>
        <v>7.12563755410436</v>
      </c>
    </row>
    <row r="2513" customFormat="false" ht="13.8" hidden="false" customHeight="false" outlineLevel="0" collapsed="false">
      <c r="F2513" s="17" t="n">
        <v>-0.945908281744423</v>
      </c>
      <c r="G2513" s="18" t="n">
        <v>94.2343127918176</v>
      </c>
      <c r="H2513" s="19" t="n">
        <f aca="false">MAX(G2513-$C$3,0)</f>
        <v>0</v>
      </c>
    </row>
    <row r="2514" customFormat="false" ht="13.8" hidden="false" customHeight="false" outlineLevel="0" collapsed="false">
      <c r="F2514" s="17" t="n">
        <v>-0.447311393475788</v>
      </c>
      <c r="G2514" s="18" t="n">
        <v>97.6159101558096</v>
      </c>
      <c r="H2514" s="19" t="n">
        <f aca="false">MAX(G2514-$C$3,0)</f>
        <v>0</v>
      </c>
    </row>
    <row r="2515" customFormat="false" ht="13.8" hidden="false" customHeight="false" outlineLevel="0" collapsed="false">
      <c r="F2515" s="17" t="n">
        <v>-0.493294352920342</v>
      </c>
      <c r="G2515" s="18" t="n">
        <v>97.2990288135597</v>
      </c>
      <c r="H2515" s="19" t="n">
        <f aca="false">MAX(G2515-$C$3,0)</f>
        <v>0</v>
      </c>
    </row>
    <row r="2516" customFormat="false" ht="13.8" hidden="false" customHeight="false" outlineLevel="0" collapsed="false">
      <c r="F2516" s="17" t="n">
        <v>0.164544972792207</v>
      </c>
      <c r="G2516" s="18" t="n">
        <v>101.931933570802</v>
      </c>
      <c r="H2516" s="19" t="n">
        <f aca="false">MAX(G2516-$C$3,0)</f>
        <v>0.931933570802343</v>
      </c>
    </row>
    <row r="2517" customFormat="false" ht="13.8" hidden="false" customHeight="false" outlineLevel="0" collapsed="false">
      <c r="F2517" s="17" t="n">
        <v>1.72840462548464</v>
      </c>
      <c r="G2517" s="18" t="n">
        <v>113.850575696479</v>
      </c>
      <c r="H2517" s="19" t="n">
        <f aca="false">MAX(G2517-$C$3,0)</f>
        <v>12.8505756964791</v>
      </c>
    </row>
    <row r="2518" customFormat="false" ht="13.8" hidden="false" customHeight="false" outlineLevel="0" collapsed="false">
      <c r="F2518" s="17" t="n">
        <v>0.391908107560143</v>
      </c>
      <c r="G2518" s="18" t="n">
        <v>103.583937465326</v>
      </c>
      <c r="H2518" s="19" t="n">
        <f aca="false">MAX(G2518-$C$3,0)</f>
        <v>2.58393746532575</v>
      </c>
    </row>
    <row r="2519" customFormat="false" ht="13.8" hidden="false" customHeight="false" outlineLevel="0" collapsed="false">
      <c r="F2519" s="17" t="n">
        <v>0.784759569125259</v>
      </c>
      <c r="G2519" s="18" t="n">
        <v>106.501712760784</v>
      </c>
      <c r="H2519" s="19" t="n">
        <f aca="false">MAX(G2519-$C$3,0)</f>
        <v>5.50171276078373</v>
      </c>
    </row>
    <row r="2520" customFormat="false" ht="13.8" hidden="false" customHeight="false" outlineLevel="0" collapsed="false">
      <c r="F2520" s="17" t="n">
        <v>-1.20429689995967</v>
      </c>
      <c r="G2520" s="18" t="n">
        <v>92.5282067188758</v>
      </c>
      <c r="H2520" s="19" t="n">
        <f aca="false">MAX(G2520-$C$3,0)</f>
        <v>0</v>
      </c>
    </row>
    <row r="2521" customFormat="false" ht="13.8" hidden="false" customHeight="false" outlineLevel="0" collapsed="false">
      <c r="F2521" s="17" t="n">
        <v>-0.372914892195424</v>
      </c>
      <c r="G2521" s="18" t="n">
        <v>98.1307841464216</v>
      </c>
      <c r="H2521" s="19" t="n">
        <f aca="false">MAX(G2521-$C$3,0)</f>
        <v>0</v>
      </c>
    </row>
    <row r="2522" customFormat="false" ht="13.8" hidden="false" customHeight="false" outlineLevel="0" collapsed="false">
      <c r="F2522" s="17" t="n">
        <v>-0.911188042466025</v>
      </c>
      <c r="G2522" s="18" t="n">
        <v>94.4659508976403</v>
      </c>
      <c r="H2522" s="19" t="n">
        <f aca="false">MAX(G2522-$C$3,0)</f>
        <v>0</v>
      </c>
    </row>
    <row r="2523" customFormat="false" ht="13.8" hidden="false" customHeight="false" outlineLevel="0" collapsed="false">
      <c r="F2523" s="17" t="n">
        <v>0.80252201140573</v>
      </c>
      <c r="G2523" s="18" t="n">
        <v>106.635562348639</v>
      </c>
      <c r="H2523" s="19" t="n">
        <f aca="false">MAX(G2523-$C$3,0)</f>
        <v>5.63556234863907</v>
      </c>
    </row>
    <row r="2524" customFormat="false" ht="13.8" hidden="false" customHeight="false" outlineLevel="0" collapsed="false">
      <c r="F2524" s="17" t="n">
        <v>0.704693635677574</v>
      </c>
      <c r="G2524" s="18" t="n">
        <v>105.900455183047</v>
      </c>
      <c r="H2524" s="19" t="n">
        <f aca="false">MAX(G2524-$C$3,0)</f>
        <v>4.90045518304724</v>
      </c>
    </row>
    <row r="2525" customFormat="false" ht="13.8" hidden="false" customHeight="false" outlineLevel="0" collapsed="false">
      <c r="F2525" s="17" t="n">
        <v>0.850410218772833</v>
      </c>
      <c r="G2525" s="18" t="n">
        <v>106.997264555853</v>
      </c>
      <c r="H2525" s="19" t="n">
        <f aca="false">MAX(G2525-$C$3,0)</f>
        <v>5.99726455585336</v>
      </c>
    </row>
    <row r="2526" customFormat="false" ht="13.8" hidden="false" customHeight="false" outlineLevel="0" collapsed="false">
      <c r="F2526" s="17" t="n">
        <v>-1.1032088070965</v>
      </c>
      <c r="G2526" s="18" t="n">
        <v>93.1919685043104</v>
      </c>
      <c r="H2526" s="19" t="n">
        <f aca="false">MAX(G2526-$C$3,0)</f>
        <v>0</v>
      </c>
    </row>
    <row r="2527" customFormat="false" ht="13.8" hidden="false" customHeight="false" outlineLevel="0" collapsed="false">
      <c r="F2527" s="17" t="n">
        <v>-1.62263078002213</v>
      </c>
      <c r="G2527" s="18" t="n">
        <v>89.8312457670725</v>
      </c>
      <c r="H2527" s="19" t="n">
        <f aca="false">MAX(G2527-$C$3,0)</f>
        <v>0</v>
      </c>
    </row>
    <row r="2528" customFormat="false" ht="13.8" hidden="false" customHeight="false" outlineLevel="0" collapsed="false">
      <c r="F2528" s="17" t="n">
        <v>-0.761701947375546</v>
      </c>
      <c r="G2528" s="18" t="n">
        <v>95.4697768634734</v>
      </c>
      <c r="H2528" s="19" t="n">
        <f aca="false">MAX(G2528-$C$3,0)</f>
        <v>0</v>
      </c>
    </row>
    <row r="2529" customFormat="false" ht="13.8" hidden="false" customHeight="false" outlineLevel="0" collapsed="false">
      <c r="F2529" s="17" t="n">
        <v>-0.93404716106546</v>
      </c>
      <c r="G2529" s="18" t="n">
        <v>94.3133810060635</v>
      </c>
      <c r="H2529" s="19" t="n">
        <f aca="false">MAX(G2529-$C$3,0)</f>
        <v>0</v>
      </c>
    </row>
    <row r="2530" customFormat="false" ht="13.8" hidden="false" customHeight="false" outlineLevel="0" collapsed="false">
      <c r="F2530" s="17" t="n">
        <v>-0.944462296961864</v>
      </c>
      <c r="G2530" s="18" t="n">
        <v>94.2439484191574</v>
      </c>
      <c r="H2530" s="19" t="n">
        <f aca="false">MAX(G2530-$C$3,0)</f>
        <v>0</v>
      </c>
    </row>
    <row r="2531" customFormat="false" ht="13.8" hidden="false" customHeight="false" outlineLevel="0" collapsed="false">
      <c r="F2531" s="17" t="n">
        <v>-1.07353090695607</v>
      </c>
      <c r="G2531" s="18" t="n">
        <v>93.3877413391976</v>
      </c>
      <c r="H2531" s="19" t="n">
        <f aca="false">MAX(G2531-$C$3,0)</f>
        <v>0</v>
      </c>
    </row>
    <row r="2532" customFormat="false" ht="13.8" hidden="false" customHeight="false" outlineLevel="0" collapsed="false">
      <c r="F2532" s="17" t="n">
        <v>-1.06930976048376</v>
      </c>
      <c r="G2532" s="18" t="n">
        <v>93.4156198847147</v>
      </c>
      <c r="H2532" s="19" t="n">
        <f aca="false">MAX(G2532-$C$3,0)</f>
        <v>0</v>
      </c>
    </row>
    <row r="2533" customFormat="false" ht="13.8" hidden="false" customHeight="false" outlineLevel="0" collapsed="false">
      <c r="F2533" s="17" t="n">
        <v>1.48149379801878</v>
      </c>
      <c r="G2533" s="18" t="n">
        <v>111.880083769155</v>
      </c>
      <c r="H2533" s="19" t="n">
        <f aca="false">MAX(G2533-$C$3,0)</f>
        <v>10.8800837691545</v>
      </c>
    </row>
    <row r="2534" customFormat="false" ht="13.8" hidden="false" customHeight="false" outlineLevel="0" collapsed="false">
      <c r="F2534" s="17" t="n">
        <v>0.97709358732922</v>
      </c>
      <c r="G2534" s="18" t="n">
        <v>107.96003756833</v>
      </c>
      <c r="H2534" s="19" t="n">
        <f aca="false">MAX(G2534-$C$3,0)</f>
        <v>6.96003756832955</v>
      </c>
    </row>
    <row r="2535" customFormat="false" ht="13.8" hidden="false" customHeight="false" outlineLevel="0" collapsed="false">
      <c r="F2535" s="17" t="n">
        <v>1.53335783831227</v>
      </c>
      <c r="G2535" s="18" t="n">
        <v>112.291139519004</v>
      </c>
      <c r="H2535" s="19" t="n">
        <f aca="false">MAX(G2535-$C$3,0)</f>
        <v>11.2911395190042</v>
      </c>
    </row>
    <row r="2536" customFormat="false" ht="13.8" hidden="false" customHeight="false" outlineLevel="0" collapsed="false">
      <c r="F2536" s="17" t="n">
        <v>0.0802497305537269</v>
      </c>
      <c r="G2536" s="18" t="n">
        <v>101.326167913133</v>
      </c>
      <c r="H2536" s="19" t="n">
        <f aca="false">MAX(G2536-$C$3,0)</f>
        <v>0.326167913132622</v>
      </c>
    </row>
    <row r="2537" customFormat="false" ht="13.8" hidden="false" customHeight="false" outlineLevel="0" collapsed="false">
      <c r="F2537" s="17" t="n">
        <v>-0.70813470297423</v>
      </c>
      <c r="G2537" s="18" t="n">
        <v>95.8320807396825</v>
      </c>
      <c r="H2537" s="19" t="n">
        <f aca="false">MAX(G2537-$C$3,0)</f>
        <v>0</v>
      </c>
    </row>
    <row r="2538" customFormat="false" ht="13.8" hidden="false" customHeight="false" outlineLevel="0" collapsed="false">
      <c r="F2538" s="17" t="n">
        <v>0.162142842901143</v>
      </c>
      <c r="G2538" s="18" t="n">
        <v>101.914621266833</v>
      </c>
      <c r="H2538" s="19" t="n">
        <f aca="false">MAX(G2538-$C$3,0)</f>
        <v>0.914621266832967</v>
      </c>
    </row>
    <row r="2539" customFormat="false" ht="13.8" hidden="false" customHeight="false" outlineLevel="0" collapsed="false">
      <c r="F2539" s="17" t="n">
        <v>-0.488960984086721</v>
      </c>
      <c r="G2539" s="18" t="n">
        <v>97.3288473073281</v>
      </c>
      <c r="H2539" s="19" t="n">
        <f aca="false">MAX(G2539-$C$3,0)</f>
        <v>0</v>
      </c>
    </row>
    <row r="2540" customFormat="false" ht="13.8" hidden="false" customHeight="false" outlineLevel="0" collapsed="false">
      <c r="F2540" s="17" t="n">
        <v>0.0839401703501044</v>
      </c>
      <c r="G2540" s="18" t="n">
        <v>101.352612781638</v>
      </c>
      <c r="H2540" s="19" t="n">
        <f aca="false">MAX(G2540-$C$3,0)</f>
        <v>0.352612781638115</v>
      </c>
    </row>
    <row r="2541" customFormat="false" ht="13.8" hidden="false" customHeight="false" outlineLevel="0" collapsed="false">
      <c r="F2541" s="17" t="n">
        <v>-1.488013062413</v>
      </c>
      <c r="G2541" s="18" t="n">
        <v>90.690424052556</v>
      </c>
      <c r="H2541" s="19" t="n">
        <f aca="false">MAX(G2541-$C$3,0)</f>
        <v>0</v>
      </c>
    </row>
    <row r="2542" customFormat="false" ht="13.8" hidden="false" customHeight="false" outlineLevel="0" collapsed="false">
      <c r="F2542" s="17" t="n">
        <v>-0.0801731810646407</v>
      </c>
      <c r="G2542" s="18" t="n">
        <v>100.183257712079</v>
      </c>
      <c r="H2542" s="19" t="n">
        <f aca="false">MAX(G2542-$C$3,0)</f>
        <v>0</v>
      </c>
    </row>
    <row r="2543" customFormat="false" ht="13.8" hidden="false" customHeight="false" outlineLevel="0" collapsed="false">
      <c r="F2543" s="17" t="n">
        <v>-0.739005358485462</v>
      </c>
      <c r="G2543" s="18" t="n">
        <v>95.6231184828003</v>
      </c>
      <c r="H2543" s="19" t="n">
        <f aca="false">MAX(G2543-$C$3,0)</f>
        <v>0</v>
      </c>
    </row>
    <row r="2544" customFormat="false" ht="13.8" hidden="false" customHeight="false" outlineLevel="0" collapsed="false">
      <c r="F2544" s="17" t="n">
        <v>-2.46780622107327</v>
      </c>
      <c r="G2544" s="18" t="n">
        <v>84.6199398638574</v>
      </c>
      <c r="H2544" s="19" t="n">
        <f aca="false">MAX(G2544-$C$3,0)</f>
        <v>0</v>
      </c>
    </row>
    <row r="2545" customFormat="false" ht="13.8" hidden="false" customHeight="false" outlineLevel="0" collapsed="false">
      <c r="F2545" s="17" t="n">
        <v>-1.24060993412953</v>
      </c>
      <c r="G2545" s="18" t="n">
        <v>92.2909250261584</v>
      </c>
      <c r="H2545" s="19" t="n">
        <f aca="false">MAX(G2545-$C$3,0)</f>
        <v>0</v>
      </c>
    </row>
    <row r="2546" customFormat="false" ht="13.8" hidden="false" customHeight="false" outlineLevel="0" collapsed="false">
      <c r="F2546" s="17" t="n">
        <v>-1.30624625762141</v>
      </c>
      <c r="G2546" s="18" t="n">
        <v>91.8635778719117</v>
      </c>
      <c r="H2546" s="19" t="n">
        <f aca="false">MAX(G2546-$C$3,0)</f>
        <v>0</v>
      </c>
    </row>
    <row r="2547" customFormat="false" ht="13.8" hidden="false" customHeight="false" outlineLevel="0" collapsed="false">
      <c r="F2547" s="17" t="n">
        <v>-0.85648774335814</v>
      </c>
      <c r="G2547" s="18" t="n">
        <v>94.8320428460024</v>
      </c>
      <c r="H2547" s="19" t="n">
        <f aca="false">MAX(G2547-$C$3,0)</f>
        <v>0</v>
      </c>
    </row>
    <row r="2548" customFormat="false" ht="13.8" hidden="false" customHeight="false" outlineLevel="0" collapsed="false">
      <c r="F2548" s="17" t="n">
        <v>0.131561730423188</v>
      </c>
      <c r="G2548" s="18" t="n">
        <v>101.694478054123</v>
      </c>
      <c r="H2548" s="19" t="n">
        <f aca="false">MAX(G2548-$C$3,0)</f>
        <v>0.694478054123465</v>
      </c>
    </row>
    <row r="2549" customFormat="false" ht="13.8" hidden="false" customHeight="false" outlineLevel="0" collapsed="false">
      <c r="F2549" s="17" t="n">
        <v>0.642340556100101</v>
      </c>
      <c r="G2549" s="18" t="n">
        <v>105.434564870343</v>
      </c>
      <c r="H2549" s="19" t="n">
        <f aca="false">MAX(G2549-$C$3,0)</f>
        <v>4.43456487034344</v>
      </c>
    </row>
    <row r="2550" customFormat="false" ht="13.8" hidden="false" customHeight="false" outlineLevel="0" collapsed="false">
      <c r="F2550" s="17" t="n">
        <v>0.847129677608072</v>
      </c>
      <c r="G2550" s="18" t="n">
        <v>106.97244735485</v>
      </c>
      <c r="H2550" s="19" t="n">
        <f aca="false">MAX(G2550-$C$3,0)</f>
        <v>5.97244735484981</v>
      </c>
    </row>
    <row r="2551" customFormat="false" ht="13.8" hidden="false" customHeight="false" outlineLevel="0" collapsed="false">
      <c r="F2551" s="17" t="n">
        <v>-1.48584134088891</v>
      </c>
      <c r="G2551" s="18" t="n">
        <v>90.7043518972959</v>
      </c>
      <c r="H2551" s="19" t="n">
        <f aca="false">MAX(G2551-$C$3,0)</f>
        <v>0</v>
      </c>
    </row>
    <row r="2552" customFormat="false" ht="13.8" hidden="false" customHeight="false" outlineLevel="0" collapsed="false">
      <c r="F2552" s="17" t="n">
        <v>-0.486737860518735</v>
      </c>
      <c r="G2552" s="18" t="n">
        <v>97.3441484660632</v>
      </c>
      <c r="H2552" s="19" t="n">
        <f aca="false">MAX(G2552-$C$3,0)</f>
        <v>0</v>
      </c>
    </row>
    <row r="2553" customFormat="false" ht="13.8" hidden="false" customHeight="false" outlineLevel="0" collapsed="false">
      <c r="F2553" s="17" t="n">
        <v>0.105069218039026</v>
      </c>
      <c r="G2553" s="18" t="n">
        <v>101.504151755973</v>
      </c>
      <c r="H2553" s="19" t="n">
        <f aca="false">MAX(G2553-$C$3,0)</f>
        <v>0.504151755972742</v>
      </c>
    </row>
    <row r="2554" customFormat="false" ht="13.8" hidden="false" customHeight="false" outlineLevel="0" collapsed="false">
      <c r="F2554" s="17" t="n">
        <v>-1.09262413172132</v>
      </c>
      <c r="G2554" s="18" t="n">
        <v>93.2617441018869</v>
      </c>
      <c r="H2554" s="19" t="n">
        <f aca="false">MAX(G2554-$C$3,0)</f>
        <v>0</v>
      </c>
    </row>
    <row r="2555" customFormat="false" ht="13.8" hidden="false" customHeight="false" outlineLevel="0" collapsed="false">
      <c r="F2555" s="17" t="n">
        <v>0.293508080870767</v>
      </c>
      <c r="G2555" s="18" t="n">
        <v>102.865708998795</v>
      </c>
      <c r="H2555" s="19" t="n">
        <f aca="false">MAX(G2555-$C$3,0)</f>
        <v>1.8657089987949</v>
      </c>
    </row>
    <row r="2556" customFormat="false" ht="13.8" hidden="false" customHeight="false" outlineLevel="0" collapsed="false">
      <c r="F2556" s="17" t="n">
        <v>0.17786129001641</v>
      </c>
      <c r="G2556" s="18" t="n">
        <v>102.027958474504</v>
      </c>
      <c r="H2556" s="19" t="n">
        <f aca="false">MAX(G2556-$C$3,0)</f>
        <v>1.02795847450432</v>
      </c>
    </row>
    <row r="2557" customFormat="false" ht="13.8" hidden="false" customHeight="false" outlineLevel="0" collapsed="false">
      <c r="F2557" s="17" t="n">
        <v>0.418944177091453</v>
      </c>
      <c r="G2557" s="18" t="n">
        <v>103.782152305827</v>
      </c>
      <c r="H2557" s="19" t="n">
        <f aca="false">MAX(G2557-$C$3,0)</f>
        <v>2.78215230582677</v>
      </c>
    </row>
    <row r="2558" customFormat="false" ht="13.8" hidden="false" customHeight="false" outlineLevel="0" collapsed="false">
      <c r="F2558" s="17" t="n">
        <v>-0.422441607466769</v>
      </c>
      <c r="G2558" s="18" t="n">
        <v>97.7877245641063</v>
      </c>
      <c r="H2558" s="19" t="n">
        <f aca="false">MAX(G2558-$C$3,0)</f>
        <v>0</v>
      </c>
    </row>
    <row r="2559" customFormat="false" ht="13.8" hidden="false" customHeight="false" outlineLevel="0" collapsed="false">
      <c r="F2559" s="17" t="n">
        <v>-2.13609881509448</v>
      </c>
      <c r="G2559" s="18" t="n">
        <v>86.6281820315454</v>
      </c>
      <c r="H2559" s="19" t="n">
        <f aca="false">MAX(G2559-$C$3,0)</f>
        <v>0</v>
      </c>
    </row>
    <row r="2560" customFormat="false" ht="13.8" hidden="false" customHeight="false" outlineLevel="0" collapsed="false">
      <c r="F2560" s="17" t="n">
        <v>0.0994685310971839</v>
      </c>
      <c r="G2560" s="18" t="n">
        <v>101.463961190871</v>
      </c>
      <c r="H2560" s="19" t="n">
        <f aca="false">MAX(G2560-$C$3,0)</f>
        <v>0.463961190870705</v>
      </c>
    </row>
    <row r="2561" customFormat="false" ht="13.8" hidden="false" customHeight="false" outlineLevel="0" collapsed="false">
      <c r="F2561" s="17" t="n">
        <v>1.0178178924113</v>
      </c>
      <c r="G2561" s="18" t="n">
        <v>108.271372010354</v>
      </c>
      <c r="H2561" s="19" t="n">
        <f aca="false">MAX(G2561-$C$3,0)</f>
        <v>7.27137201035421</v>
      </c>
    </row>
    <row r="2562" customFormat="false" ht="13.8" hidden="false" customHeight="false" outlineLevel="0" collapsed="false">
      <c r="F2562" s="17" t="n">
        <v>0.893532042350222</v>
      </c>
      <c r="G2562" s="18" t="n">
        <v>107.32401567465</v>
      </c>
      <c r="H2562" s="19" t="n">
        <f aca="false">MAX(G2562-$C$3,0)</f>
        <v>6.32401567464989</v>
      </c>
    </row>
    <row r="2563" customFormat="false" ht="13.8" hidden="false" customHeight="false" outlineLevel="0" collapsed="false">
      <c r="F2563" s="17" t="n">
        <v>1.38018757497918</v>
      </c>
      <c r="G2563" s="18" t="n">
        <v>111.08150213469</v>
      </c>
      <c r="H2563" s="19" t="n">
        <f aca="false">MAX(G2563-$C$3,0)</f>
        <v>10.0815021346897</v>
      </c>
    </row>
    <row r="2564" customFormat="false" ht="13.8" hidden="false" customHeight="false" outlineLevel="0" collapsed="false">
      <c r="F2564" s="17" t="n">
        <v>0.26955054446912</v>
      </c>
      <c r="G2564" s="18" t="n">
        <v>102.691596489124</v>
      </c>
      <c r="H2564" s="19" t="n">
        <f aca="false">MAX(G2564-$C$3,0)</f>
        <v>1.69159648912375</v>
      </c>
    </row>
    <row r="2565" customFormat="false" ht="13.8" hidden="false" customHeight="false" outlineLevel="0" collapsed="false">
      <c r="F2565" s="17" t="n">
        <v>-1.04649604744727</v>
      </c>
      <c r="G2565" s="18" t="n">
        <v>93.5664370660326</v>
      </c>
      <c r="H2565" s="19" t="n">
        <f aca="false">MAX(G2565-$C$3,0)</f>
        <v>0</v>
      </c>
    </row>
    <row r="2566" customFormat="false" ht="13.8" hidden="false" customHeight="false" outlineLevel="0" collapsed="false">
      <c r="F2566" s="17" t="n">
        <v>2.23054836250636</v>
      </c>
      <c r="G2566" s="18" t="n">
        <v>117.965684550368</v>
      </c>
      <c r="H2566" s="19" t="n">
        <f aca="false">MAX(G2566-$C$3,0)</f>
        <v>16.9656845503679</v>
      </c>
    </row>
    <row r="2567" customFormat="false" ht="13.8" hidden="false" customHeight="false" outlineLevel="0" collapsed="false">
      <c r="F2567" s="17" t="n">
        <v>-0.123952363910317</v>
      </c>
      <c r="G2567" s="18" t="n">
        <v>99.8736043759911</v>
      </c>
      <c r="H2567" s="19" t="n">
        <f aca="false">MAX(G2567-$C$3,0)</f>
        <v>0</v>
      </c>
    </row>
    <row r="2568" customFormat="false" ht="13.8" hidden="false" customHeight="false" outlineLevel="0" collapsed="false">
      <c r="F2568" s="17" t="n">
        <v>0.266655676829277</v>
      </c>
      <c r="G2568" s="18" t="n">
        <v>102.670577870481</v>
      </c>
      <c r="H2568" s="19" t="n">
        <f aca="false">MAX(G2568-$C$3,0)</f>
        <v>1.67057787048147</v>
      </c>
    </row>
    <row r="2569" customFormat="false" ht="13.8" hidden="false" customHeight="false" outlineLevel="0" collapsed="false">
      <c r="F2569" s="17" t="n">
        <v>-0.336644048479924</v>
      </c>
      <c r="G2569" s="18" t="n">
        <v>98.3827867187123</v>
      </c>
      <c r="H2569" s="19" t="n">
        <f aca="false">MAX(G2569-$C$3,0)</f>
        <v>0</v>
      </c>
    </row>
    <row r="2570" customFormat="false" ht="13.8" hidden="false" customHeight="false" outlineLevel="0" collapsed="false">
      <c r="F2570" s="17" t="n">
        <v>-1.94134103940568</v>
      </c>
      <c r="G2570" s="18" t="n">
        <v>87.8294305738806</v>
      </c>
      <c r="H2570" s="19" t="n">
        <f aca="false">MAX(G2570-$C$3,0)</f>
        <v>0</v>
      </c>
    </row>
    <row r="2571" customFormat="false" ht="13.8" hidden="false" customHeight="false" outlineLevel="0" collapsed="false">
      <c r="F2571" s="17" t="n">
        <v>-0.578132495880163</v>
      </c>
      <c r="G2571" s="18" t="n">
        <v>96.7170828580903</v>
      </c>
      <c r="H2571" s="19" t="n">
        <f aca="false">MAX(G2571-$C$3,0)</f>
        <v>0</v>
      </c>
    </row>
    <row r="2572" customFormat="false" ht="13.8" hidden="false" customHeight="false" outlineLevel="0" collapsed="false">
      <c r="F2572" s="17" t="n">
        <v>0.00557157814125635</v>
      </c>
      <c r="G2572" s="18" t="n">
        <v>100.792520959748</v>
      </c>
      <c r="H2572" s="19" t="n">
        <f aca="false">MAX(G2572-$C$3,0)</f>
        <v>0</v>
      </c>
    </row>
    <row r="2573" customFormat="false" ht="13.8" hidden="false" customHeight="false" outlineLevel="0" collapsed="false">
      <c r="F2573" s="17" t="n">
        <v>0.817658531988659</v>
      </c>
      <c r="G2573" s="18" t="n">
        <v>106.749756946089</v>
      </c>
      <c r="H2573" s="19" t="n">
        <f aca="false">MAX(G2573-$C$3,0)</f>
        <v>5.74975694608864</v>
      </c>
    </row>
    <row r="2574" customFormat="false" ht="13.8" hidden="false" customHeight="false" outlineLevel="0" collapsed="false">
      <c r="F2574" s="17" t="n">
        <v>0.556233748193186</v>
      </c>
      <c r="G2574" s="18" t="n">
        <v>104.794558886307</v>
      </c>
      <c r="H2574" s="19" t="n">
        <f aca="false">MAX(G2574-$C$3,0)</f>
        <v>3.7945588863068</v>
      </c>
    </row>
    <row r="2575" customFormat="false" ht="13.8" hidden="false" customHeight="false" outlineLevel="0" collapsed="false">
      <c r="F2575" s="17" t="n">
        <v>-0.129819636981604</v>
      </c>
      <c r="G2575" s="18" t="n">
        <v>99.8321775232623</v>
      </c>
      <c r="H2575" s="19" t="n">
        <f aca="false">MAX(G2575-$C$3,0)</f>
        <v>0</v>
      </c>
    </row>
    <row r="2576" customFormat="false" ht="13.8" hidden="false" customHeight="false" outlineLevel="0" collapsed="false">
      <c r="F2576" s="17" t="n">
        <v>0.0579563923206996</v>
      </c>
      <c r="G2576" s="18" t="n">
        <v>101.166565495898</v>
      </c>
      <c r="H2576" s="19" t="n">
        <f aca="false">MAX(G2576-$C$3,0)</f>
        <v>0.166565495898269</v>
      </c>
    </row>
    <row r="2577" customFormat="false" ht="13.8" hidden="false" customHeight="false" outlineLevel="0" collapsed="false">
      <c r="F2577" s="17" t="n">
        <v>1.7696421004449</v>
      </c>
      <c r="G2577" s="18" t="n">
        <v>114.183040471394</v>
      </c>
      <c r="H2577" s="19" t="n">
        <f aca="false">MAX(G2577-$C$3,0)</f>
        <v>13.183040471394</v>
      </c>
    </row>
    <row r="2578" customFormat="false" ht="13.8" hidden="false" customHeight="false" outlineLevel="0" collapsed="false">
      <c r="F2578" s="17" t="n">
        <v>0.561085439414752</v>
      </c>
      <c r="G2578" s="18" t="n">
        <v>104.830516543459</v>
      </c>
      <c r="H2578" s="19" t="n">
        <f aca="false">MAX(G2578-$C$3,0)</f>
        <v>3.83051654345871</v>
      </c>
    </row>
    <row r="2579" customFormat="false" ht="13.8" hidden="false" customHeight="false" outlineLevel="0" collapsed="false">
      <c r="F2579" s="17" t="n">
        <v>-0.306110787293041</v>
      </c>
      <c r="G2579" s="18" t="n">
        <v>98.5954273368487</v>
      </c>
      <c r="H2579" s="19" t="n">
        <f aca="false">MAX(G2579-$C$3,0)</f>
        <v>0</v>
      </c>
    </row>
    <row r="2580" customFormat="false" ht="13.8" hidden="false" customHeight="false" outlineLevel="0" collapsed="false">
      <c r="F2580" s="17" t="n">
        <v>-0.247998284614897</v>
      </c>
      <c r="G2580" s="18" t="n">
        <v>99.0014066986296</v>
      </c>
      <c r="H2580" s="19" t="n">
        <f aca="false">MAX(G2580-$C$3,0)</f>
        <v>0</v>
      </c>
    </row>
    <row r="2581" customFormat="false" ht="13.8" hidden="false" customHeight="false" outlineLevel="0" collapsed="false">
      <c r="F2581" s="17" t="n">
        <v>-0.778966531626591</v>
      </c>
      <c r="G2581" s="18" t="n">
        <v>95.3532993824412</v>
      </c>
      <c r="H2581" s="19" t="n">
        <f aca="false">MAX(G2581-$C$3,0)</f>
        <v>0</v>
      </c>
    </row>
    <row r="2582" customFormat="false" ht="13.8" hidden="false" customHeight="false" outlineLevel="0" collapsed="false">
      <c r="F2582" s="17" t="n">
        <v>-1.5201036062152</v>
      </c>
      <c r="G2582" s="18" t="n">
        <v>90.4848677173459</v>
      </c>
      <c r="H2582" s="19" t="n">
        <f aca="false">MAX(G2582-$C$3,0)</f>
        <v>0</v>
      </c>
    </row>
    <row r="2583" customFormat="false" ht="13.8" hidden="false" customHeight="false" outlineLevel="0" collapsed="false">
      <c r="F2583" s="17" t="n">
        <v>-1.66226694153837</v>
      </c>
      <c r="G2583" s="18" t="n">
        <v>89.5798282357584</v>
      </c>
      <c r="H2583" s="19" t="n">
        <f aca="false">MAX(G2583-$C$3,0)</f>
        <v>0</v>
      </c>
    </row>
    <row r="2584" customFormat="false" ht="13.8" hidden="false" customHeight="false" outlineLevel="0" collapsed="false">
      <c r="F2584" s="17" t="n">
        <v>-1.32525480983711</v>
      </c>
      <c r="G2584" s="18" t="n">
        <v>91.7401862815136</v>
      </c>
      <c r="H2584" s="19" t="n">
        <f aca="false">MAX(G2584-$C$3,0)</f>
        <v>0</v>
      </c>
    </row>
    <row r="2585" customFormat="false" ht="13.8" hidden="false" customHeight="false" outlineLevel="0" collapsed="false">
      <c r="F2585" s="17" t="n">
        <v>-0.999053815299981</v>
      </c>
      <c r="G2585" s="18" t="n">
        <v>93.8808488901156</v>
      </c>
      <c r="H2585" s="19" t="n">
        <f aca="false">MAX(G2585-$C$3,0)</f>
        <v>0</v>
      </c>
    </row>
    <row r="2586" customFormat="false" ht="13.8" hidden="false" customHeight="false" outlineLevel="0" collapsed="false">
      <c r="F2586" s="17" t="n">
        <v>0.0114917212649285</v>
      </c>
      <c r="G2586" s="18" t="n">
        <v>100.83472328894</v>
      </c>
      <c r="H2586" s="19" t="n">
        <f aca="false">MAX(G2586-$C$3,0)</f>
        <v>0</v>
      </c>
    </row>
    <row r="2587" customFormat="false" ht="13.8" hidden="false" customHeight="false" outlineLevel="0" collapsed="false">
      <c r="F2587" s="17" t="n">
        <v>0.824365038840165</v>
      </c>
      <c r="G2587" s="18" t="n">
        <v>106.800391996844</v>
      </c>
      <c r="H2587" s="19" t="n">
        <f aca="false">MAX(G2587-$C$3,0)</f>
        <v>5.80039199684374</v>
      </c>
    </row>
    <row r="2588" customFormat="false" ht="13.8" hidden="false" customHeight="false" outlineLevel="0" collapsed="false">
      <c r="F2588" s="17" t="n">
        <v>1.33527439427241</v>
      </c>
      <c r="G2588" s="18" t="n">
        <v>110.729284484048</v>
      </c>
      <c r="H2588" s="19" t="n">
        <f aca="false">MAX(G2588-$C$3,0)</f>
        <v>9.72928448404778</v>
      </c>
    </row>
    <row r="2589" customFormat="false" ht="13.8" hidden="false" customHeight="false" outlineLevel="0" collapsed="false">
      <c r="F2589" s="17" t="n">
        <v>-0.0236696837515665</v>
      </c>
      <c r="G2589" s="18" t="n">
        <v>100.58433065116</v>
      </c>
      <c r="H2589" s="19" t="n">
        <f aca="false">MAX(G2589-$C$3,0)</f>
        <v>0</v>
      </c>
    </row>
    <row r="2590" customFormat="false" ht="13.8" hidden="false" customHeight="false" outlineLevel="0" collapsed="false">
      <c r="F2590" s="17" t="n">
        <v>0.604766917951663</v>
      </c>
      <c r="G2590" s="18" t="n">
        <v>105.154812059217</v>
      </c>
      <c r="H2590" s="19" t="n">
        <f aca="false">MAX(G2590-$C$3,0)</f>
        <v>4.15481205921704</v>
      </c>
    </row>
    <row r="2591" customFormat="false" ht="13.8" hidden="false" customHeight="false" outlineLevel="0" collapsed="false">
      <c r="F2591" s="17" t="n">
        <v>-1.315457527009</v>
      </c>
      <c r="G2591" s="18" t="n">
        <v>91.8037633805512</v>
      </c>
      <c r="H2591" s="19" t="n">
        <f aca="false">MAX(G2591-$C$3,0)</f>
        <v>0</v>
      </c>
    </row>
    <row r="2592" customFormat="false" ht="13.8" hidden="false" customHeight="false" outlineLevel="0" collapsed="false">
      <c r="F2592" s="17" t="n">
        <v>-1.47099849302931</v>
      </c>
      <c r="G2592" s="18" t="n">
        <v>90.7996004288709</v>
      </c>
      <c r="H2592" s="19" t="n">
        <f aca="false">MAX(G2592-$C$3,0)</f>
        <v>0</v>
      </c>
    </row>
    <row r="2593" customFormat="false" ht="13.8" hidden="false" customHeight="false" outlineLevel="0" collapsed="false">
      <c r="F2593" s="17" t="n">
        <v>-1.07322122628194</v>
      </c>
      <c r="G2593" s="18" t="n">
        <v>93.3897863411768</v>
      </c>
      <c r="H2593" s="19" t="n">
        <f aca="false">MAX(G2593-$C$3,0)</f>
        <v>0</v>
      </c>
    </row>
    <row r="2594" customFormat="false" ht="13.8" hidden="false" customHeight="false" outlineLevel="0" collapsed="false">
      <c r="F2594" s="17" t="n">
        <v>-0.0134243746774206</v>
      </c>
      <c r="G2594" s="18" t="n">
        <v>100.657225647627</v>
      </c>
      <c r="H2594" s="19" t="n">
        <f aca="false">MAX(G2594-$C$3,0)</f>
        <v>0</v>
      </c>
    </row>
    <row r="2595" customFormat="false" ht="13.8" hidden="false" customHeight="false" outlineLevel="0" collapsed="false">
      <c r="F2595" s="17" t="n">
        <v>2.32515445039864</v>
      </c>
      <c r="G2595" s="18" t="n">
        <v>118.757480415854</v>
      </c>
      <c r="H2595" s="19" t="n">
        <f aca="false">MAX(G2595-$C$3,0)</f>
        <v>17.7574804158538</v>
      </c>
    </row>
    <row r="2596" customFormat="false" ht="13.8" hidden="false" customHeight="false" outlineLevel="0" collapsed="false">
      <c r="F2596" s="17" t="n">
        <v>0.682298173196183</v>
      </c>
      <c r="G2596" s="18" t="n">
        <v>105.732884115788</v>
      </c>
      <c r="H2596" s="19" t="n">
        <f aca="false">MAX(G2596-$C$3,0)</f>
        <v>4.73288411578818</v>
      </c>
    </row>
    <row r="2597" customFormat="false" ht="13.8" hidden="false" customHeight="false" outlineLevel="0" collapsed="false">
      <c r="F2597" s="17" t="n">
        <v>0.554492082232748</v>
      </c>
      <c r="G2597" s="18" t="n">
        <v>104.78165377194</v>
      </c>
      <c r="H2597" s="19" t="n">
        <f aca="false">MAX(G2597-$C$3,0)</f>
        <v>3.78165377193956</v>
      </c>
    </row>
    <row r="2598" customFormat="false" ht="13.8" hidden="false" customHeight="false" outlineLevel="0" collapsed="false">
      <c r="F2598" s="17" t="n">
        <v>0.529373475727432</v>
      </c>
      <c r="G2598" s="18" t="n">
        <v>104.595710630647</v>
      </c>
      <c r="H2598" s="19" t="n">
        <f aca="false">MAX(G2598-$C$3,0)</f>
        <v>3.59571063064705</v>
      </c>
    </row>
    <row r="2599" customFormat="false" ht="13.8" hidden="false" customHeight="false" outlineLevel="0" collapsed="false">
      <c r="F2599" s="17" t="n">
        <v>-1.60285989058546</v>
      </c>
      <c r="G2599" s="18" t="n">
        <v>89.956918842206</v>
      </c>
      <c r="H2599" s="19" t="n">
        <f aca="false">MAX(G2599-$C$3,0)</f>
        <v>0</v>
      </c>
    </row>
    <row r="2600" customFormat="false" ht="13.8" hidden="false" customHeight="false" outlineLevel="0" collapsed="false">
      <c r="F2600" s="17" t="n">
        <v>1.54654135435745</v>
      </c>
      <c r="G2600" s="18" t="n">
        <v>112.3958678511</v>
      </c>
      <c r="H2600" s="19" t="n">
        <f aca="false">MAX(G2600-$C$3,0)</f>
        <v>11.3958678511</v>
      </c>
    </row>
    <row r="2601" customFormat="false" ht="13.8" hidden="false" customHeight="false" outlineLevel="0" collapsed="false">
      <c r="F2601" s="17" t="n">
        <v>-1.28508246215161</v>
      </c>
      <c r="G2601" s="18" t="n">
        <v>92.0011552146294</v>
      </c>
      <c r="H2601" s="19" t="n">
        <f aca="false">MAX(G2601-$C$3,0)</f>
        <v>0</v>
      </c>
    </row>
    <row r="2602" customFormat="false" ht="13.8" hidden="false" customHeight="false" outlineLevel="0" collapsed="false">
      <c r="F2602" s="17" t="n">
        <v>-0.656615985376711</v>
      </c>
      <c r="G2602" s="18" t="n">
        <v>96.1818263359863</v>
      </c>
      <c r="H2602" s="19" t="n">
        <f aca="false">MAX(G2602-$C$3,0)</f>
        <v>0</v>
      </c>
    </row>
    <row r="2603" customFormat="false" ht="13.8" hidden="false" customHeight="false" outlineLevel="0" collapsed="false">
      <c r="F2603" s="17" t="n">
        <v>0.169492052927926</v>
      </c>
      <c r="G2603" s="18" t="n">
        <v>101.967596759614</v>
      </c>
      <c r="H2603" s="19" t="n">
        <f aca="false">MAX(G2603-$C$3,0)</f>
        <v>0.967596759613841</v>
      </c>
    </row>
    <row r="2604" customFormat="false" ht="13.8" hidden="false" customHeight="false" outlineLevel="0" collapsed="false">
      <c r="F2604" s="17" t="n">
        <v>1.31673798409264</v>
      </c>
      <c r="G2604" s="18" t="n">
        <v>110.584244234524</v>
      </c>
      <c r="H2604" s="19" t="n">
        <f aca="false">MAX(G2604-$C$3,0)</f>
        <v>9.58424423452358</v>
      </c>
    </row>
    <row r="2605" customFormat="false" ht="13.8" hidden="false" customHeight="false" outlineLevel="0" collapsed="false">
      <c r="F2605" s="17" t="n">
        <v>-0.522269511892631</v>
      </c>
      <c r="G2605" s="18" t="n">
        <v>97.0998814743927</v>
      </c>
      <c r="H2605" s="19" t="n">
        <f aca="false">MAX(G2605-$C$3,0)</f>
        <v>0</v>
      </c>
    </row>
    <row r="2606" customFormat="false" ht="13.8" hidden="false" customHeight="false" outlineLevel="0" collapsed="false">
      <c r="F2606" s="17" t="n">
        <v>-1.36870202585531</v>
      </c>
      <c r="G2606" s="18" t="n">
        <v>91.4587762155461</v>
      </c>
      <c r="H2606" s="19" t="n">
        <f aca="false">MAX(G2606-$C$3,0)</f>
        <v>0</v>
      </c>
    </row>
    <row r="2607" customFormat="false" ht="13.8" hidden="false" customHeight="false" outlineLevel="0" collapsed="false">
      <c r="F2607" s="17" t="n">
        <v>-0.249449207825947</v>
      </c>
      <c r="G2607" s="18" t="n">
        <v>98.9912500946785</v>
      </c>
      <c r="H2607" s="19" t="n">
        <f aca="false">MAX(G2607-$C$3,0)</f>
        <v>0</v>
      </c>
    </row>
    <row r="2608" customFormat="false" ht="13.8" hidden="false" customHeight="false" outlineLevel="0" collapsed="false">
      <c r="F2608" s="17" t="n">
        <v>-1.13537923448637</v>
      </c>
      <c r="G2608" s="18" t="n">
        <v>92.9802170279659</v>
      </c>
      <c r="H2608" s="19" t="n">
        <f aca="false">MAX(G2608-$C$3,0)</f>
        <v>0</v>
      </c>
    </row>
    <row r="2609" customFormat="false" ht="13.8" hidden="false" customHeight="false" outlineLevel="0" collapsed="false">
      <c r="F2609" s="17" t="n">
        <v>1.35493626532152</v>
      </c>
      <c r="G2609" s="18" t="n">
        <v>110.883338943669</v>
      </c>
      <c r="H2609" s="19" t="n">
        <f aca="false">MAX(G2609-$C$3,0)</f>
        <v>9.88333894366944</v>
      </c>
    </row>
    <row r="2610" customFormat="false" ht="13.8" hidden="false" customHeight="false" outlineLevel="0" collapsed="false">
      <c r="F2610" s="17" t="n">
        <v>0.58109267443235</v>
      </c>
      <c r="G2610" s="18" t="n">
        <v>104.978927868128</v>
      </c>
      <c r="H2610" s="19" t="n">
        <f aca="false">MAX(G2610-$C$3,0)</f>
        <v>3.97892786812761</v>
      </c>
    </row>
    <row r="2611" customFormat="false" ht="13.8" hidden="false" customHeight="false" outlineLevel="0" collapsed="false">
      <c r="F2611" s="17" t="n">
        <v>0.49152254097881</v>
      </c>
      <c r="G2611" s="18" t="n">
        <v>104.316138144349</v>
      </c>
      <c r="H2611" s="19" t="n">
        <f aca="false">MAX(G2611-$C$3,0)</f>
        <v>3.31613814434945</v>
      </c>
    </row>
    <row r="2612" customFormat="false" ht="13.8" hidden="false" customHeight="false" outlineLevel="0" collapsed="false">
      <c r="F2612" s="17" t="n">
        <v>-0.806935706274882</v>
      </c>
      <c r="G2612" s="18" t="n">
        <v>95.1649036796973</v>
      </c>
      <c r="H2612" s="19" t="n">
        <f aca="false">MAX(G2612-$C$3,0)</f>
        <v>0</v>
      </c>
    </row>
    <row r="2613" customFormat="false" ht="13.8" hidden="false" customHeight="false" outlineLevel="0" collapsed="false">
      <c r="F2613" s="17" t="n">
        <v>0.688541912252803</v>
      </c>
      <c r="G2613" s="18" t="n">
        <v>105.779575387108</v>
      </c>
      <c r="H2613" s="19" t="n">
        <f aca="false">MAX(G2613-$C$3,0)</f>
        <v>4.77957538710837</v>
      </c>
    </row>
    <row r="2614" customFormat="false" ht="13.8" hidden="false" customHeight="false" outlineLevel="0" collapsed="false">
      <c r="F2614" s="17" t="n">
        <v>0.759727405524228</v>
      </c>
      <c r="G2614" s="18" t="n">
        <v>106.31336707361</v>
      </c>
      <c r="H2614" s="19" t="n">
        <f aca="false">MAX(G2614-$C$3,0)</f>
        <v>5.31336707360997</v>
      </c>
    </row>
    <row r="2615" customFormat="false" ht="13.8" hidden="false" customHeight="false" outlineLevel="0" collapsed="false">
      <c r="F2615" s="17" t="n">
        <v>-0.374928266855084</v>
      </c>
      <c r="G2615" s="18" t="n">
        <v>98.1168145469186</v>
      </c>
      <c r="H2615" s="19" t="n">
        <f aca="false">MAX(G2615-$C$3,0)</f>
        <v>0</v>
      </c>
    </row>
    <row r="2616" customFormat="false" ht="13.8" hidden="false" customHeight="false" outlineLevel="0" collapsed="false">
      <c r="F2616" s="17" t="n">
        <v>-1.93006898813068</v>
      </c>
      <c r="G2616" s="18" t="n">
        <v>87.8994633132853</v>
      </c>
      <c r="H2616" s="19" t="n">
        <f aca="false">MAX(G2616-$C$3,0)</f>
        <v>0</v>
      </c>
    </row>
    <row r="2617" customFormat="false" ht="13.8" hidden="false" customHeight="false" outlineLevel="0" collapsed="false">
      <c r="F2617" s="17" t="n">
        <v>0.309518326062368</v>
      </c>
      <c r="G2617" s="18" t="n">
        <v>102.982228727175</v>
      </c>
      <c r="H2617" s="19" t="n">
        <f aca="false">MAX(G2617-$C$3,0)</f>
        <v>1.98222872717521</v>
      </c>
    </row>
    <row r="2618" customFormat="false" ht="13.8" hidden="false" customHeight="false" outlineLevel="0" collapsed="false">
      <c r="F2618" s="17" t="n">
        <v>-0.908656173952743</v>
      </c>
      <c r="G2618" s="18" t="n">
        <v>94.4828646639976</v>
      </c>
      <c r="H2618" s="19" t="n">
        <f aca="false">MAX(G2618-$C$3,0)</f>
        <v>0</v>
      </c>
    </row>
    <row r="2619" customFormat="false" ht="13.8" hidden="false" customHeight="false" outlineLevel="0" collapsed="false">
      <c r="F2619" s="17" t="n">
        <v>-2.09672742518262</v>
      </c>
      <c r="G2619" s="18" t="n">
        <v>86.8696889756929</v>
      </c>
      <c r="H2619" s="19" t="n">
        <f aca="false">MAX(G2619-$C$3,0)</f>
        <v>0</v>
      </c>
    </row>
    <row r="2620" customFormat="false" ht="13.8" hidden="false" customHeight="false" outlineLevel="0" collapsed="false">
      <c r="F2620" s="17" t="n">
        <v>-0.508729655169545</v>
      </c>
      <c r="G2620" s="18" t="n">
        <v>97.1928906268158</v>
      </c>
      <c r="H2620" s="19" t="n">
        <f aca="false">MAX(G2620-$C$3,0)</f>
        <v>0</v>
      </c>
    </row>
    <row r="2621" customFormat="false" ht="13.8" hidden="false" customHeight="false" outlineLevel="0" collapsed="false">
      <c r="F2621" s="17" t="n">
        <v>-0.294502834511869</v>
      </c>
      <c r="G2621" s="18" t="n">
        <v>98.6763882982378</v>
      </c>
      <c r="H2621" s="19" t="n">
        <f aca="false">MAX(G2621-$C$3,0)</f>
        <v>0</v>
      </c>
    </row>
    <row r="2622" customFormat="false" ht="13.8" hidden="false" customHeight="false" outlineLevel="0" collapsed="false">
      <c r="F2622" s="17" t="n">
        <v>-1.38272798618366</v>
      </c>
      <c r="G2622" s="18" t="n">
        <v>91.368113724276</v>
      </c>
      <c r="H2622" s="19" t="n">
        <f aca="false">MAX(G2622-$C$3,0)</f>
        <v>0</v>
      </c>
    </row>
    <row r="2623" customFormat="false" ht="13.8" hidden="false" customHeight="false" outlineLevel="0" collapsed="false">
      <c r="F2623" s="17" t="n">
        <v>0.13396919552044</v>
      </c>
      <c r="G2623" s="18" t="n">
        <v>101.711791333601</v>
      </c>
      <c r="H2623" s="19" t="n">
        <f aca="false">MAX(G2623-$C$3,0)</f>
        <v>0.711791333601155</v>
      </c>
    </row>
    <row r="2624" customFormat="false" ht="13.8" hidden="false" customHeight="false" outlineLevel="0" collapsed="false">
      <c r="F2624" s="17" t="n">
        <v>0.507906875459551</v>
      </c>
      <c r="G2624" s="18" t="n">
        <v>104.437063370425</v>
      </c>
      <c r="H2624" s="19" t="n">
        <f aca="false">MAX(G2624-$C$3,0)</f>
        <v>3.43706337042482</v>
      </c>
    </row>
    <row r="2625" customFormat="false" ht="13.8" hidden="false" customHeight="false" outlineLevel="0" collapsed="false">
      <c r="F2625" s="17" t="n">
        <v>0.50022308972724</v>
      </c>
      <c r="G2625" s="18" t="n">
        <v>104.380335442166</v>
      </c>
      <c r="H2625" s="19" t="n">
        <f aca="false">MAX(G2625-$C$3,0)</f>
        <v>3.38033544216584</v>
      </c>
    </row>
    <row r="2626" customFormat="false" ht="13.8" hidden="false" customHeight="false" outlineLevel="0" collapsed="false">
      <c r="F2626" s="17" t="n">
        <v>-0.317190221028374</v>
      </c>
      <c r="G2626" s="18" t="n">
        <v>98.518214549473</v>
      </c>
      <c r="H2626" s="19" t="n">
        <f aca="false">MAX(G2626-$C$3,0)</f>
        <v>0</v>
      </c>
    </row>
    <row r="2627" customFormat="false" ht="13.8" hidden="false" customHeight="false" outlineLevel="0" collapsed="false">
      <c r="F2627" s="17" t="n">
        <v>-1.00930947788404</v>
      </c>
      <c r="G2627" s="18" t="n">
        <v>93.8127925999219</v>
      </c>
      <c r="H2627" s="19" t="n">
        <f aca="false">MAX(G2627-$C$3,0)</f>
        <v>0</v>
      </c>
    </row>
    <row r="2628" customFormat="false" ht="13.8" hidden="false" customHeight="false" outlineLevel="0" collapsed="false">
      <c r="F2628" s="17" t="n">
        <v>-0.780266032303227</v>
      </c>
      <c r="G2628" s="18" t="n">
        <v>95.3445379062749</v>
      </c>
      <c r="H2628" s="19" t="n">
        <f aca="false">MAX(G2628-$C$3,0)</f>
        <v>0</v>
      </c>
    </row>
    <row r="2629" customFormat="false" ht="13.8" hidden="false" customHeight="false" outlineLevel="0" collapsed="false">
      <c r="F2629" s="17" t="n">
        <v>0.246866272430073</v>
      </c>
      <c r="G2629" s="18" t="n">
        <v>102.527009123999</v>
      </c>
      <c r="H2629" s="19" t="n">
        <f aca="false">MAX(G2629-$C$3,0)</f>
        <v>1.52700912399919</v>
      </c>
    </row>
    <row r="2630" customFormat="false" ht="13.8" hidden="false" customHeight="false" outlineLevel="0" collapsed="false">
      <c r="F2630" s="17" t="n">
        <v>0.357485470063639</v>
      </c>
      <c r="G2630" s="18" t="n">
        <v>103.332115782727</v>
      </c>
      <c r="H2630" s="19" t="n">
        <f aca="false">MAX(G2630-$C$3,0)</f>
        <v>2.33211578272655</v>
      </c>
    </row>
    <row r="2631" customFormat="false" ht="13.8" hidden="false" customHeight="false" outlineLevel="0" collapsed="false">
      <c r="F2631" s="17" t="n">
        <v>1.07872486749588</v>
      </c>
      <c r="G2631" s="18" t="n">
        <v>108.738677855168</v>
      </c>
      <c r="H2631" s="19" t="n">
        <f aca="false">MAX(G2631-$C$3,0)</f>
        <v>7.73867785516802</v>
      </c>
    </row>
    <row r="2632" customFormat="false" ht="13.8" hidden="false" customHeight="false" outlineLevel="0" collapsed="false">
      <c r="F2632" s="17" t="n">
        <v>1.36710049615524</v>
      </c>
      <c r="G2632" s="18" t="n">
        <v>110.978755280806</v>
      </c>
      <c r="H2632" s="19" t="n">
        <f aca="false">MAX(G2632-$C$3,0)</f>
        <v>9.97875528080596</v>
      </c>
    </row>
    <row r="2633" customFormat="false" ht="13.8" hidden="false" customHeight="false" outlineLevel="0" collapsed="false">
      <c r="F2633" s="17" t="n">
        <v>-0.00593734928019051</v>
      </c>
      <c r="G2633" s="18" t="n">
        <v>100.710528963967</v>
      </c>
      <c r="H2633" s="19" t="n">
        <f aca="false">MAX(G2633-$C$3,0)</f>
        <v>0</v>
      </c>
    </row>
    <row r="2634" customFormat="false" ht="13.8" hidden="false" customHeight="false" outlineLevel="0" collapsed="false">
      <c r="F2634" s="17" t="n">
        <v>-0.9818370344298</v>
      </c>
      <c r="G2634" s="18" t="n">
        <v>93.9952099959329</v>
      </c>
      <c r="H2634" s="19" t="n">
        <f aca="false">MAX(G2634-$C$3,0)</f>
        <v>0</v>
      </c>
    </row>
    <row r="2635" customFormat="false" ht="13.8" hidden="false" customHeight="false" outlineLevel="0" collapsed="false">
      <c r="F2635" s="17" t="n">
        <v>0.0520659620185103</v>
      </c>
      <c r="G2635" s="18" t="n">
        <v>101.124436744487</v>
      </c>
      <c r="H2635" s="19" t="n">
        <f aca="false">MAX(G2635-$C$3,0)</f>
        <v>0.124436744487099</v>
      </c>
    </row>
    <row r="2636" customFormat="false" ht="13.8" hidden="false" customHeight="false" outlineLevel="0" collapsed="false">
      <c r="F2636" s="17" t="n">
        <v>0.5222250346606</v>
      </c>
      <c r="G2636" s="18" t="n">
        <v>104.542853880042</v>
      </c>
      <c r="H2636" s="19" t="n">
        <f aca="false">MAX(G2636-$C$3,0)</f>
        <v>3.54285388004192</v>
      </c>
    </row>
    <row r="2637" customFormat="false" ht="13.8" hidden="false" customHeight="false" outlineLevel="0" collapsed="false">
      <c r="F2637" s="17" t="n">
        <v>-0.965659222374613</v>
      </c>
      <c r="G2637" s="18" t="n">
        <v>94.1027967830613</v>
      </c>
      <c r="H2637" s="19" t="n">
        <f aca="false">MAX(G2637-$C$3,0)</f>
        <v>0</v>
      </c>
    </row>
    <row r="2638" customFormat="false" ht="13.8" hidden="false" customHeight="false" outlineLevel="0" collapsed="false">
      <c r="F2638" s="17" t="n">
        <v>-0.151922033346303</v>
      </c>
      <c r="G2638" s="18" t="n">
        <v>99.6762741259179</v>
      </c>
      <c r="H2638" s="19" t="n">
        <f aca="false">MAX(G2638-$C$3,0)</f>
        <v>0</v>
      </c>
    </row>
    <row r="2639" customFormat="false" ht="13.8" hidden="false" customHeight="false" outlineLevel="0" collapsed="false">
      <c r="F2639" s="17" t="n">
        <v>-1.27887704649099</v>
      </c>
      <c r="G2639" s="18" t="n">
        <v>92.0415331813262</v>
      </c>
      <c r="H2639" s="19" t="n">
        <f aca="false">MAX(G2639-$C$3,0)</f>
        <v>0</v>
      </c>
    </row>
    <row r="2640" customFormat="false" ht="13.8" hidden="false" customHeight="false" outlineLevel="0" collapsed="false">
      <c r="F2640" s="17" t="n">
        <v>0.827343254712794</v>
      </c>
      <c r="G2640" s="18" t="n">
        <v>106.822885637507</v>
      </c>
      <c r="H2640" s="19" t="n">
        <f aca="false">MAX(G2640-$C$3,0)</f>
        <v>5.822885637507</v>
      </c>
    </row>
    <row r="2641" customFormat="false" ht="13.8" hidden="false" customHeight="false" outlineLevel="0" collapsed="false">
      <c r="F2641" s="17" t="n">
        <v>0.494178432736347</v>
      </c>
      <c r="G2641" s="18" t="n">
        <v>104.335730545079</v>
      </c>
      <c r="H2641" s="19" t="n">
        <f aca="false">MAX(G2641-$C$3,0)</f>
        <v>3.3357305450788</v>
      </c>
    </row>
    <row r="2642" customFormat="false" ht="13.8" hidden="false" customHeight="false" outlineLevel="0" collapsed="false">
      <c r="F2642" s="17" t="n">
        <v>0.0150272470849157</v>
      </c>
      <c r="G2642" s="18" t="n">
        <v>100.859935063442</v>
      </c>
      <c r="H2642" s="19" t="n">
        <f aca="false">MAX(G2642-$C$3,0)</f>
        <v>0</v>
      </c>
    </row>
    <row r="2643" customFormat="false" ht="13.8" hidden="false" customHeight="false" outlineLevel="0" collapsed="false">
      <c r="F2643" s="17" t="n">
        <v>1.14524576527207</v>
      </c>
      <c r="G2643" s="18" t="n">
        <v>109.251360901563</v>
      </c>
      <c r="H2643" s="19" t="n">
        <f aca="false">MAX(G2643-$C$3,0)</f>
        <v>8.25136090156337</v>
      </c>
    </row>
    <row r="2644" customFormat="false" ht="13.8" hidden="false" customHeight="false" outlineLevel="0" collapsed="false">
      <c r="F2644" s="17" t="n">
        <v>-0.635149804348646</v>
      </c>
      <c r="G2644" s="18" t="n">
        <v>96.3279304536895</v>
      </c>
      <c r="H2644" s="19" t="n">
        <f aca="false">MAX(G2644-$C$3,0)</f>
        <v>0</v>
      </c>
    </row>
    <row r="2645" customFormat="false" ht="13.8" hidden="false" customHeight="false" outlineLevel="0" collapsed="false">
      <c r="F2645" s="17" t="n">
        <v>-1.17739029611296</v>
      </c>
      <c r="G2645" s="18" t="n">
        <v>92.7044169976839</v>
      </c>
      <c r="H2645" s="19" t="n">
        <f aca="false">MAX(G2645-$C$3,0)</f>
        <v>0</v>
      </c>
    </row>
    <row r="2646" customFormat="false" ht="13.8" hidden="false" customHeight="false" outlineLevel="0" collapsed="false">
      <c r="F2646" s="17" t="n">
        <v>-0.401150538639564</v>
      </c>
      <c r="G2646" s="18" t="n">
        <v>97.9350554377401</v>
      </c>
      <c r="H2646" s="19" t="n">
        <f aca="false">MAX(G2646-$C$3,0)</f>
        <v>0</v>
      </c>
    </row>
    <row r="2647" customFormat="false" ht="13.8" hidden="false" customHeight="false" outlineLevel="0" collapsed="false">
      <c r="F2647" s="17" t="n">
        <v>0.49288970116809</v>
      </c>
      <c r="G2647" s="18" t="n">
        <v>104.326223167487</v>
      </c>
      <c r="H2647" s="19" t="n">
        <f aca="false">MAX(G2647-$C$3,0)</f>
        <v>3.32622316748706</v>
      </c>
    </row>
    <row r="2648" customFormat="false" ht="13.8" hidden="false" customHeight="false" outlineLevel="0" collapsed="false">
      <c r="F2648" s="17" t="n">
        <v>0.0856483519955</v>
      </c>
      <c r="G2648" s="18" t="n">
        <v>101.364855566866</v>
      </c>
      <c r="H2648" s="19" t="n">
        <f aca="false">MAX(G2648-$C$3,0)</f>
        <v>0.364855566866112</v>
      </c>
    </row>
    <row r="2649" customFormat="false" ht="13.8" hidden="false" customHeight="false" outlineLevel="0" collapsed="false">
      <c r="F2649" s="17" t="n">
        <v>1.01674593278447</v>
      </c>
      <c r="G2649" s="18" t="n">
        <v>108.263165460507</v>
      </c>
      <c r="H2649" s="19" t="n">
        <f aca="false">MAX(G2649-$C$3,0)</f>
        <v>7.26316546050745</v>
      </c>
    </row>
    <row r="2650" customFormat="false" ht="13.8" hidden="false" customHeight="false" outlineLevel="0" collapsed="false">
      <c r="F2650" s="17" t="n">
        <v>0.0248283406221851</v>
      </c>
      <c r="G2650" s="18" t="n">
        <v>100.929859459037</v>
      </c>
      <c r="H2650" s="19" t="n">
        <f aca="false">MAX(G2650-$C$3,0)</f>
        <v>0</v>
      </c>
    </row>
    <row r="2651" customFormat="false" ht="13.8" hidden="false" customHeight="false" outlineLevel="0" collapsed="false">
      <c r="F2651" s="17" t="n">
        <v>0.198662578740353</v>
      </c>
      <c r="G2651" s="18" t="n">
        <v>102.178139088727</v>
      </c>
      <c r="H2651" s="19" t="n">
        <f aca="false">MAX(G2651-$C$3,0)</f>
        <v>1.17813908872684</v>
      </c>
    </row>
    <row r="2652" customFormat="false" ht="13.8" hidden="false" customHeight="false" outlineLevel="0" collapsed="false">
      <c r="F2652" s="17" t="n">
        <v>-0.852893274488592</v>
      </c>
      <c r="G2652" s="18" t="n">
        <v>94.8561491166322</v>
      </c>
      <c r="H2652" s="19" t="n">
        <f aca="false">MAX(G2652-$C$3,0)</f>
        <v>0</v>
      </c>
    </row>
    <row r="2653" customFormat="false" ht="13.8" hidden="false" customHeight="false" outlineLevel="0" collapsed="false">
      <c r="F2653" s="17" t="n">
        <v>0.234370701451544</v>
      </c>
      <c r="G2653" s="18" t="n">
        <v>102.436459313511</v>
      </c>
      <c r="H2653" s="19" t="n">
        <f aca="false">MAX(G2653-$C$3,0)</f>
        <v>1.43645931351135</v>
      </c>
    </row>
    <row r="2654" customFormat="false" ht="13.8" hidden="false" customHeight="false" outlineLevel="0" collapsed="false">
      <c r="F2654" s="17" t="n">
        <v>1.15358513159529</v>
      </c>
      <c r="G2654" s="18" t="n">
        <v>109.315803488092</v>
      </c>
      <c r="H2654" s="19" t="n">
        <f aca="false">MAX(G2654-$C$3,0)</f>
        <v>8.3158034880918</v>
      </c>
    </row>
    <row r="2655" customFormat="false" ht="13.8" hidden="false" customHeight="false" outlineLevel="0" collapsed="false">
      <c r="F2655" s="17" t="n">
        <v>-0.778871610760976</v>
      </c>
      <c r="G2655" s="18" t="n">
        <v>95.3539393881895</v>
      </c>
      <c r="H2655" s="19" t="n">
        <f aca="false">MAX(G2655-$C$3,0)</f>
        <v>0</v>
      </c>
    </row>
    <row r="2656" customFormat="false" ht="13.8" hidden="false" customHeight="false" outlineLevel="0" collapsed="false">
      <c r="F2656" s="17" t="n">
        <v>-0.217619735138689</v>
      </c>
      <c r="G2656" s="18" t="n">
        <v>99.2142989896886</v>
      </c>
      <c r="H2656" s="19" t="n">
        <f aca="false">MAX(G2656-$C$3,0)</f>
        <v>0</v>
      </c>
    </row>
    <row r="2657" customFormat="false" ht="13.8" hidden="false" customHeight="false" outlineLevel="0" collapsed="false">
      <c r="F2657" s="17" t="n">
        <v>0.167574809813535</v>
      </c>
      <c r="G2657" s="18" t="n">
        <v>101.953773994306</v>
      </c>
      <c r="H2657" s="19" t="n">
        <f aca="false">MAX(G2657-$C$3,0)</f>
        <v>0.953773994306033</v>
      </c>
    </row>
    <row r="2658" customFormat="false" ht="13.8" hidden="false" customHeight="false" outlineLevel="0" collapsed="false">
      <c r="F2658" s="17" t="n">
        <v>0.0142175595133927</v>
      </c>
      <c r="G2658" s="18" t="n">
        <v>100.854160638681</v>
      </c>
      <c r="H2658" s="19" t="n">
        <f aca="false">MAX(G2658-$C$3,0)</f>
        <v>0</v>
      </c>
    </row>
    <row r="2659" customFormat="false" ht="13.8" hidden="false" customHeight="false" outlineLevel="0" collapsed="false">
      <c r="F2659" s="17" t="n">
        <v>-0.573413231789554</v>
      </c>
      <c r="G2659" s="18" t="n">
        <v>96.7493629629599</v>
      </c>
      <c r="H2659" s="19" t="n">
        <f aca="false">MAX(G2659-$C$3,0)</f>
        <v>0</v>
      </c>
    </row>
    <row r="2660" customFormat="false" ht="13.8" hidden="false" customHeight="false" outlineLevel="0" collapsed="false">
      <c r="F2660" s="17" t="n">
        <v>0.00211080291460847</v>
      </c>
      <c r="G2660" s="18" t="n">
        <v>100.767858660377</v>
      </c>
      <c r="H2660" s="19" t="n">
        <f aca="false">MAX(G2660-$C$3,0)</f>
        <v>0</v>
      </c>
    </row>
    <row r="2661" customFormat="false" ht="13.8" hidden="false" customHeight="false" outlineLevel="0" collapsed="false">
      <c r="F2661" s="17" t="n">
        <v>-1.043260181656</v>
      </c>
      <c r="G2661" s="18" t="n">
        <v>93.5878484767187</v>
      </c>
      <c r="H2661" s="19" t="n">
        <f aca="false">MAX(G2661-$C$3,0)</f>
        <v>0</v>
      </c>
    </row>
    <row r="2662" customFormat="false" ht="13.8" hidden="false" customHeight="false" outlineLevel="0" collapsed="false">
      <c r="F2662" s="17" t="n">
        <v>-1.35605153886049</v>
      </c>
      <c r="G2662" s="18" t="n">
        <v>91.5406249352708</v>
      </c>
      <c r="H2662" s="19" t="n">
        <f aca="false">MAX(G2662-$C$3,0)</f>
        <v>0</v>
      </c>
    </row>
    <row r="2663" customFormat="false" ht="13.8" hidden="false" customHeight="false" outlineLevel="0" collapsed="false">
      <c r="F2663" s="17" t="n">
        <v>0.553973638595326</v>
      </c>
      <c r="G2663" s="18" t="n">
        <v>104.777812599189</v>
      </c>
      <c r="H2663" s="19" t="n">
        <f aca="false">MAX(G2663-$C$3,0)</f>
        <v>3.77781259918883</v>
      </c>
    </row>
    <row r="2664" customFormat="false" ht="13.8" hidden="false" customHeight="false" outlineLevel="0" collapsed="false">
      <c r="F2664" s="17" t="n">
        <v>-1.08338390689304</v>
      </c>
      <c r="G2664" s="18" t="n">
        <v>93.3226996107966</v>
      </c>
      <c r="H2664" s="19" t="n">
        <f aca="false">MAX(G2664-$C$3,0)</f>
        <v>0</v>
      </c>
    </row>
    <row r="2665" customFormat="false" ht="13.8" hidden="false" customHeight="false" outlineLevel="0" collapsed="false">
      <c r="F2665" s="17" t="n">
        <v>-1.48484222239875</v>
      </c>
      <c r="G2665" s="18" t="n">
        <v>90.7107602360954</v>
      </c>
      <c r="H2665" s="19" t="n">
        <f aca="false">MAX(G2665-$C$3,0)</f>
        <v>0</v>
      </c>
    </row>
    <row r="2666" customFormat="false" ht="13.8" hidden="false" customHeight="false" outlineLevel="0" collapsed="false">
      <c r="F2666" s="17" t="n">
        <v>0.518176748949287</v>
      </c>
      <c r="G2666" s="18" t="n">
        <v>104.512932036279</v>
      </c>
      <c r="H2666" s="19" t="n">
        <f aca="false">MAX(G2666-$C$3,0)</f>
        <v>3.51293203627905</v>
      </c>
    </row>
    <row r="2667" customFormat="false" ht="13.8" hidden="false" customHeight="false" outlineLevel="0" collapsed="false">
      <c r="F2667" s="17" t="n">
        <v>-1.4490498935988</v>
      </c>
      <c r="G2667" s="18" t="n">
        <v>90.9406308517942</v>
      </c>
      <c r="H2667" s="19" t="n">
        <f aca="false">MAX(G2667-$C$3,0)</f>
        <v>0</v>
      </c>
    </row>
    <row r="2668" customFormat="false" ht="13.8" hidden="false" customHeight="false" outlineLevel="0" collapsed="false">
      <c r="F2668" s="17" t="n">
        <v>0.612635123743334</v>
      </c>
      <c r="G2668" s="18" t="n">
        <v>105.213332916958</v>
      </c>
      <c r="H2668" s="19" t="n">
        <f aca="false">MAX(G2668-$C$3,0)</f>
        <v>4.21333291695829</v>
      </c>
    </row>
    <row r="2669" customFormat="false" ht="13.8" hidden="false" customHeight="false" outlineLevel="0" collapsed="false">
      <c r="F2669" s="17" t="n">
        <v>2.36406913412214</v>
      </c>
      <c r="G2669" s="18" t="n">
        <v>119.084713450404</v>
      </c>
      <c r="H2669" s="19" t="n">
        <f aca="false">MAX(G2669-$C$3,0)</f>
        <v>18.0847134504038</v>
      </c>
    </row>
    <row r="2670" customFormat="false" ht="13.8" hidden="false" customHeight="false" outlineLevel="0" collapsed="false">
      <c r="F2670" s="17" t="n">
        <v>0.644010758252043</v>
      </c>
      <c r="G2670" s="18" t="n">
        <v>105.447017546577</v>
      </c>
      <c r="H2670" s="19" t="n">
        <f aca="false">MAX(G2670-$C$3,0)</f>
        <v>4.44701754657704</v>
      </c>
    </row>
    <row r="2671" customFormat="false" ht="13.8" hidden="false" customHeight="false" outlineLevel="0" collapsed="false">
      <c r="F2671" s="17" t="n">
        <v>1.70039088044509</v>
      </c>
      <c r="G2671" s="18" t="n">
        <v>113.62527562203</v>
      </c>
      <c r="H2671" s="19" t="n">
        <f aca="false">MAX(G2671-$C$3,0)</f>
        <v>12.6252756220304</v>
      </c>
    </row>
    <row r="2672" customFormat="false" ht="13.8" hidden="false" customHeight="false" outlineLevel="0" collapsed="false">
      <c r="F2672" s="17" t="n">
        <v>0.136968270268035</v>
      </c>
      <c r="G2672" s="18" t="n">
        <v>101.733363295563</v>
      </c>
      <c r="H2672" s="19" t="n">
        <f aca="false">MAX(G2672-$C$3,0)</f>
        <v>0.733363295563478</v>
      </c>
    </row>
    <row r="2673" customFormat="false" ht="13.8" hidden="false" customHeight="false" outlineLevel="0" collapsed="false">
      <c r="F2673" s="17" t="n">
        <v>1.41120474037427</v>
      </c>
      <c r="G2673" s="18" t="n">
        <v>111.325398425813</v>
      </c>
      <c r="H2673" s="19" t="n">
        <f aca="false">MAX(G2673-$C$3,0)</f>
        <v>10.3253984258132</v>
      </c>
    </row>
    <row r="2674" customFormat="false" ht="13.8" hidden="false" customHeight="false" outlineLevel="0" collapsed="false">
      <c r="F2674" s="17" t="n">
        <v>-1.06276088114978</v>
      </c>
      <c r="G2674" s="18" t="n">
        <v>93.4588884056822</v>
      </c>
      <c r="H2674" s="19" t="n">
        <f aca="false">MAX(G2674-$C$3,0)</f>
        <v>0</v>
      </c>
    </row>
    <row r="2675" customFormat="false" ht="13.8" hidden="false" customHeight="false" outlineLevel="0" collapsed="false">
      <c r="F2675" s="17" t="n">
        <v>-0.308534910643069</v>
      </c>
      <c r="G2675" s="18" t="n">
        <v>98.5785284044075</v>
      </c>
      <c r="H2675" s="19" t="n">
        <f aca="false">MAX(G2675-$C$3,0)</f>
        <v>0</v>
      </c>
    </row>
    <row r="2676" customFormat="false" ht="13.8" hidden="false" customHeight="false" outlineLevel="0" collapsed="false">
      <c r="F2676" s="17" t="n">
        <v>1.1414769062202</v>
      </c>
      <c r="G2676" s="18" t="n">
        <v>109.22224944835</v>
      </c>
      <c r="H2676" s="19" t="n">
        <f aca="false">MAX(G2676-$C$3,0)</f>
        <v>8.22224944835024</v>
      </c>
    </row>
    <row r="2677" customFormat="false" ht="13.8" hidden="false" customHeight="false" outlineLevel="0" collapsed="false">
      <c r="F2677" s="17" t="n">
        <v>0.0277875934976491</v>
      </c>
      <c r="G2677" s="18" t="n">
        <v>100.950981320413</v>
      </c>
      <c r="H2677" s="19" t="n">
        <f aca="false">MAX(G2677-$C$3,0)</f>
        <v>0</v>
      </c>
    </row>
    <row r="2678" customFormat="false" ht="13.8" hidden="false" customHeight="false" outlineLevel="0" collapsed="false">
      <c r="F2678" s="17" t="n">
        <v>0.116433831972491</v>
      </c>
      <c r="G2678" s="18" t="n">
        <v>101.585753230501</v>
      </c>
      <c r="H2678" s="19" t="n">
        <f aca="false">MAX(G2678-$C$3,0)</f>
        <v>0.585753230500984</v>
      </c>
    </row>
    <row r="2679" customFormat="false" ht="13.8" hidden="false" customHeight="false" outlineLevel="0" collapsed="false">
      <c r="F2679" s="17" t="n">
        <v>0.38609561253404</v>
      </c>
      <c r="G2679" s="18" t="n">
        <v>103.541372648741</v>
      </c>
      <c r="H2679" s="19" t="n">
        <f aca="false">MAX(G2679-$C$3,0)</f>
        <v>2.54137264874139</v>
      </c>
    </row>
    <row r="2680" customFormat="false" ht="13.8" hidden="false" customHeight="false" outlineLevel="0" collapsed="false">
      <c r="F2680" s="17" t="n">
        <v>-2.44897594854896</v>
      </c>
      <c r="G2680" s="18" t="n">
        <v>84.7326864715944</v>
      </c>
      <c r="H2680" s="19" t="n">
        <f aca="false">MAX(G2680-$C$3,0)</f>
        <v>0</v>
      </c>
    </row>
    <row r="2681" customFormat="false" ht="13.8" hidden="false" customHeight="false" outlineLevel="0" collapsed="false">
      <c r="F2681" s="17" t="n">
        <v>0.746931953919354</v>
      </c>
      <c r="G2681" s="18" t="n">
        <v>106.217220892449</v>
      </c>
      <c r="H2681" s="19" t="n">
        <f aca="false">MAX(G2681-$C$3,0)</f>
        <v>5.21722089244913</v>
      </c>
    </row>
    <row r="2682" customFormat="false" ht="13.8" hidden="false" customHeight="false" outlineLevel="0" collapsed="false">
      <c r="F2682" s="17" t="n">
        <v>0.923127217543521</v>
      </c>
      <c r="G2682" s="18" t="n">
        <v>107.548847265557</v>
      </c>
      <c r="H2682" s="19" t="n">
        <f aca="false">MAX(G2682-$C$3,0)</f>
        <v>6.54884726555743</v>
      </c>
    </row>
    <row r="2683" customFormat="false" ht="13.8" hidden="false" customHeight="false" outlineLevel="0" collapsed="false">
      <c r="F2683" s="17" t="n">
        <v>-0.884942197914494</v>
      </c>
      <c r="G2683" s="18" t="n">
        <v>94.6414293972909</v>
      </c>
      <c r="H2683" s="19" t="n">
        <f aca="false">MAX(G2683-$C$3,0)</f>
        <v>0</v>
      </c>
    </row>
    <row r="2684" customFormat="false" ht="13.8" hidden="false" customHeight="false" outlineLevel="0" collapsed="false">
      <c r="F2684" s="17" t="n">
        <v>-0.0480985616843764</v>
      </c>
      <c r="G2684" s="18" t="n">
        <v>100.410733014102</v>
      </c>
      <c r="H2684" s="19" t="n">
        <f aca="false">MAX(G2684-$C$3,0)</f>
        <v>0</v>
      </c>
    </row>
    <row r="2685" customFormat="false" ht="13.8" hidden="false" customHeight="false" outlineLevel="0" collapsed="false">
      <c r="F2685" s="17" t="n">
        <v>0.270250664013879</v>
      </c>
      <c r="G2685" s="18" t="n">
        <v>102.696680457725</v>
      </c>
      <c r="H2685" s="19" t="n">
        <f aca="false">MAX(G2685-$C$3,0)</f>
        <v>1.6966804577248</v>
      </c>
    </row>
    <row r="2686" customFormat="false" ht="13.8" hidden="false" customHeight="false" outlineLevel="0" collapsed="false">
      <c r="F2686" s="17" t="n">
        <v>-1.04561141854395</v>
      </c>
      <c r="G2686" s="18" t="n">
        <v>93.5722900832613</v>
      </c>
      <c r="H2686" s="19" t="n">
        <f aca="false">MAX(G2686-$C$3,0)</f>
        <v>0</v>
      </c>
    </row>
    <row r="2687" customFormat="false" ht="13.8" hidden="false" customHeight="false" outlineLevel="0" collapsed="false">
      <c r="F2687" s="17" t="n">
        <v>1.01202271077603</v>
      </c>
      <c r="G2687" s="18" t="n">
        <v>108.227013524347</v>
      </c>
      <c r="H2687" s="19" t="n">
        <f aca="false">MAX(G2687-$C$3,0)</f>
        <v>7.22701352434684</v>
      </c>
    </row>
    <row r="2688" customFormat="false" ht="13.8" hidden="false" customHeight="false" outlineLevel="0" collapsed="false">
      <c r="F2688" s="17" t="n">
        <v>-1.10134969221449</v>
      </c>
      <c r="G2688" s="18" t="n">
        <v>93.204220258119</v>
      </c>
      <c r="H2688" s="19" t="n">
        <f aca="false">MAX(G2688-$C$3,0)</f>
        <v>0</v>
      </c>
    </row>
    <row r="2689" customFormat="false" ht="13.8" hidden="false" customHeight="false" outlineLevel="0" collapsed="false">
      <c r="F2689" s="17" t="n">
        <v>0.134950434473946</v>
      </c>
      <c r="G2689" s="18" t="n">
        <v>101.718848756667</v>
      </c>
      <c r="H2689" s="19" t="n">
        <f aca="false">MAX(G2689-$C$3,0)</f>
        <v>0.718848756667384</v>
      </c>
    </row>
    <row r="2690" customFormat="false" ht="13.8" hidden="false" customHeight="false" outlineLevel="0" collapsed="false">
      <c r="F2690" s="17" t="n">
        <v>-0.201255197363251</v>
      </c>
      <c r="G2690" s="18" t="n">
        <v>99.3291710231281</v>
      </c>
      <c r="H2690" s="19" t="n">
        <f aca="false">MAX(G2690-$C$3,0)</f>
        <v>0</v>
      </c>
    </row>
    <row r="2691" customFormat="false" ht="13.8" hidden="false" customHeight="false" outlineLevel="0" collapsed="false">
      <c r="F2691" s="17" t="n">
        <v>1.100318224541</v>
      </c>
      <c r="G2691" s="18" t="n">
        <v>108.904835686929</v>
      </c>
      <c r="H2691" s="19" t="n">
        <f aca="false">MAX(G2691-$C$3,0)</f>
        <v>7.90483568692903</v>
      </c>
    </row>
    <row r="2692" customFormat="false" ht="13.8" hidden="false" customHeight="false" outlineLevel="0" collapsed="false">
      <c r="F2692" s="17" t="n">
        <v>0.27775007405241</v>
      </c>
      <c r="G2692" s="18" t="n">
        <v>102.75115375494</v>
      </c>
      <c r="H2692" s="19" t="n">
        <f aca="false">MAX(G2692-$C$3,0)</f>
        <v>1.75115375494019</v>
      </c>
    </row>
    <row r="2693" customFormat="false" ht="13.8" hidden="false" customHeight="false" outlineLevel="0" collapsed="false">
      <c r="F2693" s="17" t="n">
        <v>-0.688515456536066</v>
      </c>
      <c r="G2693" s="18" t="n">
        <v>95.9651199086696</v>
      </c>
      <c r="H2693" s="19" t="n">
        <f aca="false">MAX(G2693-$C$3,0)</f>
        <v>0</v>
      </c>
    </row>
    <row r="2694" customFormat="false" ht="13.8" hidden="false" customHeight="false" outlineLevel="0" collapsed="false">
      <c r="F2694" s="17" t="n">
        <v>0.320319018482081</v>
      </c>
      <c r="G2694" s="18" t="n">
        <v>103.060908797309</v>
      </c>
      <c r="H2694" s="19" t="n">
        <f aca="false">MAX(G2694-$C$3,0)</f>
        <v>2.06090879730871</v>
      </c>
    </row>
    <row r="2695" customFormat="false" ht="13.8" hidden="false" customHeight="false" outlineLevel="0" collapsed="false">
      <c r="F2695" s="17" t="n">
        <v>-1.21929445146332</v>
      </c>
      <c r="G2695" s="18" t="n">
        <v>92.4301337668374</v>
      </c>
      <c r="H2695" s="19" t="n">
        <f aca="false">MAX(G2695-$C$3,0)</f>
        <v>0</v>
      </c>
    </row>
    <row r="2696" customFormat="false" ht="13.8" hidden="false" customHeight="false" outlineLevel="0" collapsed="false">
      <c r="F2696" s="17" t="n">
        <v>0.703527735899382</v>
      </c>
      <c r="G2696" s="18" t="n">
        <v>105.891724943773</v>
      </c>
      <c r="H2696" s="19" t="n">
        <f aca="false">MAX(G2696-$C$3,0)</f>
        <v>4.89172494377283</v>
      </c>
    </row>
    <row r="2697" customFormat="false" ht="13.8" hidden="false" customHeight="false" outlineLevel="0" collapsed="false">
      <c r="F2697" s="17" t="n">
        <v>-0.58370613081726</v>
      </c>
      <c r="G2697" s="18" t="n">
        <v>96.678972666444</v>
      </c>
      <c r="H2697" s="19" t="n">
        <f aca="false">MAX(G2697-$C$3,0)</f>
        <v>0</v>
      </c>
    </row>
    <row r="2698" customFormat="false" ht="13.8" hidden="false" customHeight="false" outlineLevel="0" collapsed="false">
      <c r="F2698" s="17" t="n">
        <v>0.97065961435053</v>
      </c>
      <c r="G2698" s="18" t="n">
        <v>107.910932256383</v>
      </c>
      <c r="H2698" s="19" t="n">
        <f aca="false">MAX(G2698-$C$3,0)</f>
        <v>6.91093225638329</v>
      </c>
    </row>
    <row r="2699" customFormat="false" ht="13.8" hidden="false" customHeight="false" outlineLevel="0" collapsed="false">
      <c r="F2699" s="17" t="n">
        <v>0.933818236711242</v>
      </c>
      <c r="G2699" s="18" t="n">
        <v>107.630181622474</v>
      </c>
      <c r="H2699" s="19" t="n">
        <f aca="false">MAX(G2699-$C$3,0)</f>
        <v>6.63018162247431</v>
      </c>
    </row>
    <row r="2700" customFormat="false" ht="13.8" hidden="false" customHeight="false" outlineLevel="0" collapsed="false">
      <c r="F2700" s="17" t="n">
        <v>1.99983712392227</v>
      </c>
      <c r="G2700" s="18" t="n">
        <v>116.056834667412</v>
      </c>
      <c r="H2700" s="19" t="n">
        <f aca="false">MAX(G2700-$C$3,0)</f>
        <v>15.0568346674121</v>
      </c>
    </row>
    <row r="2701" customFormat="false" ht="13.8" hidden="false" customHeight="false" outlineLevel="0" collapsed="false">
      <c r="F2701" s="17" t="n">
        <v>-0.243517358526546</v>
      </c>
      <c r="G2701" s="18" t="n">
        <v>99.0327801973229</v>
      </c>
      <c r="H2701" s="19" t="n">
        <f aca="false">MAX(G2701-$C$3,0)</f>
        <v>0</v>
      </c>
    </row>
    <row r="2702" customFormat="false" ht="13.8" hidden="false" customHeight="false" outlineLevel="0" collapsed="false">
      <c r="F2702" s="17" t="n">
        <v>1.56980943181602</v>
      </c>
      <c r="G2702" s="18" t="n">
        <v>112.580945157309</v>
      </c>
      <c r="H2702" s="19" t="n">
        <f aca="false">MAX(G2702-$C$3,0)</f>
        <v>11.5809451573093</v>
      </c>
    </row>
    <row r="2703" customFormat="false" ht="13.8" hidden="false" customHeight="false" outlineLevel="0" collapsed="false">
      <c r="F2703" s="17" t="n">
        <v>-0.867407956541016</v>
      </c>
      <c r="G2703" s="18" t="n">
        <v>94.75884411367</v>
      </c>
      <c r="H2703" s="19" t="n">
        <f aca="false">MAX(G2703-$C$3,0)</f>
        <v>0</v>
      </c>
    </row>
    <row r="2704" customFormat="false" ht="13.8" hidden="false" customHeight="false" outlineLevel="0" collapsed="false">
      <c r="F2704" s="17" t="n">
        <v>0.0236368622947993</v>
      </c>
      <c r="G2704" s="18" t="n">
        <v>100.9213564523</v>
      </c>
      <c r="H2704" s="19" t="n">
        <f aca="false">MAX(G2704-$C$3,0)</f>
        <v>0</v>
      </c>
    </row>
    <row r="2705" customFormat="false" ht="13.8" hidden="false" customHeight="false" outlineLevel="0" collapsed="false">
      <c r="F2705" s="17" t="n">
        <v>0.360510246800169</v>
      </c>
      <c r="G2705" s="18" t="n">
        <v>103.354219234149</v>
      </c>
      <c r="H2705" s="19" t="n">
        <f aca="false">MAX(G2705-$C$3,0)</f>
        <v>2.35421923414887</v>
      </c>
    </row>
    <row r="2706" customFormat="false" ht="13.8" hidden="false" customHeight="false" outlineLevel="0" collapsed="false">
      <c r="F2706" s="17" t="n">
        <v>-0.0661942502949665</v>
      </c>
      <c r="G2706" s="18" t="n">
        <v>100.282333780629</v>
      </c>
      <c r="H2706" s="19" t="n">
        <f aca="false">MAX(G2706-$C$3,0)</f>
        <v>0</v>
      </c>
    </row>
    <row r="2707" customFormat="false" ht="13.8" hidden="false" customHeight="false" outlineLevel="0" collapsed="false">
      <c r="F2707" s="17" t="n">
        <v>0.538585506794218</v>
      </c>
      <c r="G2707" s="18" t="n">
        <v>104.663865317385</v>
      </c>
      <c r="H2707" s="19" t="n">
        <f aca="false">MAX(G2707-$C$3,0)</f>
        <v>3.66386531738543</v>
      </c>
    </row>
    <row r="2708" customFormat="false" ht="13.8" hidden="false" customHeight="false" outlineLevel="0" collapsed="false">
      <c r="F2708" s="17" t="n">
        <v>1.18602063636663</v>
      </c>
      <c r="G2708" s="18" t="n">
        <v>109.566811014954</v>
      </c>
      <c r="H2708" s="19" t="n">
        <f aca="false">MAX(G2708-$C$3,0)</f>
        <v>8.56681101495374</v>
      </c>
    </row>
    <row r="2709" customFormat="false" ht="13.8" hidden="false" customHeight="false" outlineLevel="0" collapsed="false">
      <c r="F2709" s="17" t="n">
        <v>-0.427076999884927</v>
      </c>
      <c r="G2709" s="18" t="n">
        <v>97.7556777636593</v>
      </c>
      <c r="H2709" s="19" t="n">
        <f aca="false">MAX(G2709-$C$3,0)</f>
        <v>0</v>
      </c>
    </row>
    <row r="2710" customFormat="false" ht="13.8" hidden="false" customHeight="false" outlineLevel="0" collapsed="false">
      <c r="F2710" s="17" t="n">
        <v>-0.122715302141175</v>
      </c>
      <c r="G2710" s="18" t="n">
        <v>99.8823410494915</v>
      </c>
      <c r="H2710" s="19" t="n">
        <f aca="false">MAX(G2710-$C$3,0)</f>
        <v>0</v>
      </c>
    </row>
    <row r="2711" customFormat="false" ht="13.8" hidden="false" customHeight="false" outlineLevel="0" collapsed="false">
      <c r="F2711" s="17" t="n">
        <v>-0.683465985240742</v>
      </c>
      <c r="G2711" s="18" t="n">
        <v>95.9993905202881</v>
      </c>
      <c r="H2711" s="19" t="n">
        <f aca="false">MAX(G2711-$C$3,0)</f>
        <v>0</v>
      </c>
    </row>
    <row r="2712" customFormat="false" ht="13.8" hidden="false" customHeight="false" outlineLevel="0" collapsed="false">
      <c r="F2712" s="17" t="n">
        <v>-0.055644882427851</v>
      </c>
      <c r="G2712" s="18" t="n">
        <v>100.357167591689</v>
      </c>
      <c r="H2712" s="19" t="n">
        <f aca="false">MAX(G2712-$C$3,0)</f>
        <v>0</v>
      </c>
    </row>
    <row r="2713" customFormat="false" ht="13.8" hidden="false" customHeight="false" outlineLevel="0" collapsed="false">
      <c r="F2713" s="17" t="n">
        <v>-0.0497769718960587</v>
      </c>
      <c r="G2713" s="18" t="n">
        <v>100.398816822389</v>
      </c>
      <c r="H2713" s="19" t="n">
        <f aca="false">MAX(G2713-$C$3,0)</f>
        <v>0</v>
      </c>
    </row>
    <row r="2714" customFormat="false" ht="13.8" hidden="false" customHeight="false" outlineLevel="0" collapsed="false">
      <c r="F2714" s="17" t="n">
        <v>-0.457989997261628</v>
      </c>
      <c r="G2714" s="18" t="n">
        <v>97.5422290513214</v>
      </c>
      <c r="H2714" s="19" t="n">
        <f aca="false">MAX(G2714-$C$3,0)</f>
        <v>0</v>
      </c>
    </row>
    <row r="2715" customFormat="false" ht="13.8" hidden="false" customHeight="false" outlineLevel="0" collapsed="false">
      <c r="F2715" s="17" t="n">
        <v>0.507465464287483</v>
      </c>
      <c r="G2715" s="18" t="n">
        <v>104.4338036812</v>
      </c>
      <c r="H2715" s="19" t="n">
        <f aca="false">MAX(G2715-$C$3,0)</f>
        <v>3.43380368119959</v>
      </c>
    </row>
    <row r="2716" customFormat="false" ht="13.8" hidden="false" customHeight="false" outlineLevel="0" collapsed="false">
      <c r="F2716" s="17" t="n">
        <v>-0.775732497988652</v>
      </c>
      <c r="G2716" s="18" t="n">
        <v>95.3751073362313</v>
      </c>
      <c r="H2716" s="19" t="n">
        <f aca="false">MAX(G2716-$C$3,0)</f>
        <v>0</v>
      </c>
    </row>
    <row r="2717" customFormat="false" ht="13.8" hidden="false" customHeight="false" outlineLevel="0" collapsed="false">
      <c r="F2717" s="17" t="n">
        <v>-1.26395034869177</v>
      </c>
      <c r="G2717" s="18" t="n">
        <v>92.1387321822261</v>
      </c>
      <c r="H2717" s="19" t="n">
        <f aca="false">MAX(G2717-$C$3,0)</f>
        <v>0</v>
      </c>
    </row>
    <row r="2718" customFormat="false" ht="13.8" hidden="false" customHeight="false" outlineLevel="0" collapsed="false">
      <c r="F2718" s="17" t="n">
        <v>1.25328386407622</v>
      </c>
      <c r="G2718" s="18" t="n">
        <v>110.089177059384</v>
      </c>
      <c r="H2718" s="19" t="n">
        <f aca="false">MAX(G2718-$C$3,0)</f>
        <v>9.08917705938417</v>
      </c>
    </row>
    <row r="2719" customFormat="false" ht="13.8" hidden="false" customHeight="false" outlineLevel="0" collapsed="false">
      <c r="F2719" s="17" t="n">
        <v>-1.45341011349982</v>
      </c>
      <c r="G2719" s="18" t="n">
        <v>90.9125968943531</v>
      </c>
      <c r="H2719" s="19" t="n">
        <f aca="false">MAX(G2719-$C$3,0)</f>
        <v>0</v>
      </c>
    </row>
    <row r="2720" customFormat="false" ht="13.8" hidden="false" customHeight="false" outlineLevel="0" collapsed="false">
      <c r="F2720" s="17" t="n">
        <v>-0.16118033797654</v>
      </c>
      <c r="G2720" s="18" t="n">
        <v>99.6110413117781</v>
      </c>
      <c r="H2720" s="19" t="n">
        <f aca="false">MAX(G2720-$C$3,0)</f>
        <v>0</v>
      </c>
    </row>
    <row r="2721" customFormat="false" ht="13.8" hidden="false" customHeight="false" outlineLevel="0" collapsed="false">
      <c r="F2721" s="17" t="n">
        <v>2.10146950815541</v>
      </c>
      <c r="G2721" s="18" t="n">
        <v>116.893880617881</v>
      </c>
      <c r="H2721" s="19" t="n">
        <f aca="false">MAX(G2721-$C$3,0)</f>
        <v>15.8938806178814</v>
      </c>
    </row>
    <row r="2722" customFormat="false" ht="13.8" hidden="false" customHeight="false" outlineLevel="0" collapsed="false">
      <c r="F2722" s="17" t="n">
        <v>0.777888894517778</v>
      </c>
      <c r="G2722" s="18" t="n">
        <v>106.449983594026</v>
      </c>
      <c r="H2722" s="19" t="n">
        <f aca="false">MAX(G2722-$C$3,0)</f>
        <v>5.4499835940258</v>
      </c>
    </row>
    <row r="2723" customFormat="false" ht="13.8" hidden="false" customHeight="false" outlineLevel="0" collapsed="false">
      <c r="F2723" s="17" t="n">
        <v>0.27313657830653</v>
      </c>
      <c r="G2723" s="18" t="n">
        <v>102.717639389787</v>
      </c>
      <c r="H2723" s="19" t="n">
        <f aca="false">MAX(G2723-$C$3,0)</f>
        <v>1.71763938978704</v>
      </c>
    </row>
    <row r="2724" customFormat="false" ht="13.8" hidden="false" customHeight="false" outlineLevel="0" collapsed="false">
      <c r="F2724" s="17" t="n">
        <v>0.550707475872781</v>
      </c>
      <c r="G2724" s="18" t="n">
        <v>104.753616687104</v>
      </c>
      <c r="H2724" s="19" t="n">
        <f aca="false">MAX(G2724-$C$3,0)</f>
        <v>3.75361668710374</v>
      </c>
    </row>
    <row r="2725" customFormat="false" ht="13.8" hidden="false" customHeight="false" outlineLevel="0" collapsed="false">
      <c r="F2725" s="17" t="n">
        <v>-1.07946059298771</v>
      </c>
      <c r="G2725" s="18" t="n">
        <v>93.3485928030287</v>
      </c>
      <c r="H2725" s="19" t="n">
        <f aca="false">MAX(G2725-$C$3,0)</f>
        <v>0</v>
      </c>
    </row>
    <row r="2726" customFormat="false" ht="13.8" hidden="false" customHeight="false" outlineLevel="0" collapsed="false">
      <c r="F2726" s="17" t="n">
        <v>-0.951545465295872</v>
      </c>
      <c r="G2726" s="18" t="n">
        <v>94.1967576252949</v>
      </c>
      <c r="H2726" s="19" t="n">
        <f aca="false">MAX(G2726-$C$3,0)</f>
        <v>0</v>
      </c>
    </row>
    <row r="2727" customFormat="false" ht="13.8" hidden="false" customHeight="false" outlineLevel="0" collapsed="false">
      <c r="F2727" s="17" t="n">
        <v>-1.2207824579232</v>
      </c>
      <c r="G2727" s="18" t="n">
        <v>92.4204089696509</v>
      </c>
      <c r="H2727" s="19" t="n">
        <f aca="false">MAX(G2727-$C$3,0)</f>
        <v>0</v>
      </c>
    </row>
    <row r="2728" customFormat="false" ht="13.8" hidden="false" customHeight="false" outlineLevel="0" collapsed="false">
      <c r="F2728" s="17" t="n">
        <v>-1.05657799776713</v>
      </c>
      <c r="G2728" s="18" t="n">
        <v>93.4997571795143</v>
      </c>
      <c r="H2728" s="19" t="n">
        <f aca="false">MAX(G2728-$C$3,0)</f>
        <v>0</v>
      </c>
    </row>
    <row r="2729" customFormat="false" ht="13.8" hidden="false" customHeight="false" outlineLevel="0" collapsed="false">
      <c r="F2729" s="17" t="n">
        <v>-0.547979999198351</v>
      </c>
      <c r="G2729" s="18" t="n">
        <v>96.9235136754698</v>
      </c>
      <c r="H2729" s="19" t="n">
        <f aca="false">MAX(G2729-$C$3,0)</f>
        <v>0</v>
      </c>
    </row>
    <row r="2730" customFormat="false" ht="13.8" hidden="false" customHeight="false" outlineLevel="0" collapsed="false">
      <c r="F2730" s="17" t="n">
        <v>-1.92080741455687</v>
      </c>
      <c r="G2730" s="18" t="n">
        <v>87.9570468350495</v>
      </c>
      <c r="H2730" s="19" t="n">
        <f aca="false">MAX(G2730-$C$3,0)</f>
        <v>0</v>
      </c>
    </row>
    <row r="2731" customFormat="false" ht="13.8" hidden="false" customHeight="false" outlineLevel="0" collapsed="false">
      <c r="F2731" s="17" t="n">
        <v>0.159161634021303</v>
      </c>
      <c r="G2731" s="18" t="n">
        <v>101.893139592482</v>
      </c>
      <c r="H2731" s="19" t="n">
        <f aca="false">MAX(G2731-$C$3,0)</f>
        <v>0.893139592481589</v>
      </c>
    </row>
    <row r="2732" customFormat="false" ht="13.8" hidden="false" customHeight="false" outlineLevel="0" collapsed="false">
      <c r="F2732" s="17" t="n">
        <v>0.354152009618878</v>
      </c>
      <c r="G2732" s="18" t="n">
        <v>103.307762111032</v>
      </c>
      <c r="H2732" s="19" t="n">
        <f aca="false">MAX(G2732-$C$3,0)</f>
        <v>2.30776211103199</v>
      </c>
    </row>
    <row r="2733" customFormat="false" ht="13.8" hidden="false" customHeight="false" outlineLevel="0" collapsed="false">
      <c r="F2733" s="17" t="n">
        <v>0.263210910639244</v>
      </c>
      <c r="G2733" s="18" t="n">
        <v>102.645572236698</v>
      </c>
      <c r="H2733" s="19" t="n">
        <f aca="false">MAX(G2733-$C$3,0)</f>
        <v>1.6455722366975</v>
      </c>
    </row>
    <row r="2734" customFormat="false" ht="13.8" hidden="false" customHeight="false" outlineLevel="0" collapsed="false">
      <c r="F2734" s="17" t="n">
        <v>-0.47081222186787</v>
      </c>
      <c r="G2734" s="18" t="n">
        <v>97.4538306944312</v>
      </c>
      <c r="H2734" s="19" t="n">
        <f aca="false">MAX(G2734-$C$3,0)</f>
        <v>0</v>
      </c>
    </row>
    <row r="2735" customFormat="false" ht="13.8" hidden="false" customHeight="false" outlineLevel="0" collapsed="false">
      <c r="F2735" s="17" t="n">
        <v>-2.1822502872316</v>
      </c>
      <c r="G2735" s="18" t="n">
        <v>86.3459402431682</v>
      </c>
      <c r="H2735" s="19" t="n">
        <f aca="false">MAX(G2735-$C$3,0)</f>
        <v>0</v>
      </c>
    </row>
    <row r="2736" customFormat="false" ht="13.8" hidden="false" customHeight="false" outlineLevel="0" collapsed="false">
      <c r="F2736" s="17" t="n">
        <v>-1.13868287150395</v>
      </c>
      <c r="G2736" s="18" t="n">
        <v>92.958499161607</v>
      </c>
      <c r="H2736" s="19" t="n">
        <f aca="false">MAX(G2736-$C$3,0)</f>
        <v>0</v>
      </c>
    </row>
    <row r="2737" customFormat="false" ht="13.8" hidden="false" customHeight="false" outlineLevel="0" collapsed="false">
      <c r="F2737" s="17" t="n">
        <v>0.204416662652032</v>
      </c>
      <c r="G2737" s="18" t="n">
        <v>102.219721295795</v>
      </c>
      <c r="H2737" s="19" t="n">
        <f aca="false">MAX(G2737-$C$3,0)</f>
        <v>1.21972129579538</v>
      </c>
    </row>
    <row r="2738" customFormat="false" ht="13.8" hidden="false" customHeight="false" outlineLevel="0" collapsed="false">
      <c r="F2738" s="17" t="n">
        <v>0.763310323222391</v>
      </c>
      <c r="G2738" s="18" t="n">
        <v>106.340305034805</v>
      </c>
      <c r="H2738" s="19" t="n">
        <f aca="false">MAX(G2738-$C$3,0)</f>
        <v>5.34030503480527</v>
      </c>
    </row>
    <row r="2739" customFormat="false" ht="13.8" hidden="false" customHeight="false" outlineLevel="0" collapsed="false">
      <c r="F2739" s="17" t="n">
        <v>2.15552562068299</v>
      </c>
      <c r="G2739" s="18" t="n">
        <v>117.341544302072</v>
      </c>
      <c r="H2739" s="19" t="n">
        <f aca="false">MAX(G2739-$C$3,0)</f>
        <v>16.3415443020724</v>
      </c>
    </row>
    <row r="2740" customFormat="false" ht="13.8" hidden="false" customHeight="false" outlineLevel="0" collapsed="false">
      <c r="F2740" s="17" t="n">
        <v>1.20395769567933</v>
      </c>
      <c r="G2740" s="18" t="n">
        <v>109.705867329166</v>
      </c>
      <c r="H2740" s="19" t="n">
        <f aca="false">MAX(G2740-$C$3,0)</f>
        <v>8.70586732916594</v>
      </c>
    </row>
    <row r="2741" customFormat="false" ht="13.8" hidden="false" customHeight="false" outlineLevel="0" collapsed="false">
      <c r="F2741" s="17" t="n">
        <v>-0.0462457748195342</v>
      </c>
      <c r="G2741" s="18" t="n">
        <v>100.42388886831</v>
      </c>
      <c r="H2741" s="19" t="n">
        <f aca="false">MAX(G2741-$C$3,0)</f>
        <v>0</v>
      </c>
    </row>
    <row r="2742" customFormat="false" ht="13.8" hidden="false" customHeight="false" outlineLevel="0" collapsed="false">
      <c r="F2742" s="17" t="n">
        <v>-0.685267541115531</v>
      </c>
      <c r="G2742" s="18" t="n">
        <v>95.9871620100289</v>
      </c>
      <c r="H2742" s="19" t="n">
        <f aca="false">MAX(G2742-$C$3,0)</f>
        <v>0</v>
      </c>
    </row>
    <row r="2743" customFormat="false" ht="13.8" hidden="false" customHeight="false" outlineLevel="0" collapsed="false">
      <c r="F2743" s="17" t="n">
        <v>-1.91307402319989</v>
      </c>
      <c r="G2743" s="18" t="n">
        <v>88.0051578345139</v>
      </c>
      <c r="H2743" s="19" t="n">
        <f aca="false">MAX(G2743-$C$3,0)</f>
        <v>0</v>
      </c>
    </row>
    <row r="2744" customFormat="false" ht="13.8" hidden="false" customHeight="false" outlineLevel="0" collapsed="false">
      <c r="F2744" s="17" t="n">
        <v>-0.587546763192557</v>
      </c>
      <c r="G2744" s="18" t="n">
        <v>96.6527207630488</v>
      </c>
      <c r="H2744" s="19" t="n">
        <f aca="false">MAX(G2744-$C$3,0)</f>
        <v>0</v>
      </c>
    </row>
    <row r="2745" customFormat="false" ht="13.8" hidden="false" customHeight="false" outlineLevel="0" collapsed="false">
      <c r="F2745" s="17" t="n">
        <v>0.0718244933857486</v>
      </c>
      <c r="G2745" s="18" t="n">
        <v>101.265820397567</v>
      </c>
      <c r="H2745" s="19" t="n">
        <f aca="false">MAX(G2745-$C$3,0)</f>
        <v>0.265820397567111</v>
      </c>
    </row>
    <row r="2746" customFormat="false" ht="13.8" hidden="false" customHeight="false" outlineLevel="0" collapsed="false">
      <c r="F2746" s="17" t="n">
        <v>-0.0989779380021107</v>
      </c>
      <c r="G2746" s="18" t="n">
        <v>100.050132850824</v>
      </c>
      <c r="H2746" s="19" t="n">
        <f aca="false">MAX(G2746-$C$3,0)</f>
        <v>0</v>
      </c>
    </row>
    <row r="2747" customFormat="false" ht="13.8" hidden="false" customHeight="false" outlineLevel="0" collapsed="false">
      <c r="F2747" s="17" t="n">
        <v>0.139536208902032</v>
      </c>
      <c r="G2747" s="18" t="n">
        <v>101.751837786325</v>
      </c>
      <c r="H2747" s="19" t="n">
        <f aca="false">MAX(G2747-$C$3,0)</f>
        <v>0.75183778632541</v>
      </c>
    </row>
    <row r="2748" customFormat="false" ht="13.8" hidden="false" customHeight="false" outlineLevel="0" collapsed="false">
      <c r="F2748" s="17" t="n">
        <v>1.2942970716819</v>
      </c>
      <c r="G2748" s="18" t="n">
        <v>110.40890696437</v>
      </c>
      <c r="H2748" s="19" t="n">
        <f aca="false">MAX(G2748-$C$3,0)</f>
        <v>9.40890696436992</v>
      </c>
    </row>
    <row r="2749" customFormat="false" ht="13.8" hidden="false" customHeight="false" outlineLevel="0" collapsed="false">
      <c r="F2749" s="17" t="n">
        <v>2.47588016821223</v>
      </c>
      <c r="G2749" s="18" t="n">
        <v>120.029956799489</v>
      </c>
      <c r="H2749" s="19" t="n">
        <f aca="false">MAX(G2749-$C$3,0)</f>
        <v>19.0299567994888</v>
      </c>
    </row>
    <row r="2750" customFormat="false" ht="13.8" hidden="false" customHeight="false" outlineLevel="0" collapsed="false">
      <c r="F2750" s="17" t="n">
        <v>-0.774075169647113</v>
      </c>
      <c r="G2750" s="18" t="n">
        <v>95.3862850773508</v>
      </c>
      <c r="H2750" s="19" t="n">
        <f aca="false">MAX(G2750-$C$3,0)</f>
        <v>0</v>
      </c>
    </row>
    <row r="2751" customFormat="false" ht="13.8" hidden="false" customHeight="false" outlineLevel="0" collapsed="false">
      <c r="F2751" s="17" t="n">
        <v>0.6472304662499</v>
      </c>
      <c r="G2751" s="18" t="n">
        <v>105.47102716332</v>
      </c>
      <c r="H2751" s="19" t="n">
        <f aca="false">MAX(G2751-$C$3,0)</f>
        <v>4.47102716332022</v>
      </c>
    </row>
    <row r="2752" customFormat="false" ht="13.8" hidden="false" customHeight="false" outlineLevel="0" collapsed="false">
      <c r="F2752" s="17" t="n">
        <v>-0.541867714366493</v>
      </c>
      <c r="G2752" s="18" t="n">
        <v>96.9654134408716</v>
      </c>
      <c r="H2752" s="19" t="n">
        <f aca="false">MAX(G2752-$C$3,0)</f>
        <v>0</v>
      </c>
    </row>
    <row r="2753" customFormat="false" ht="13.8" hidden="false" customHeight="false" outlineLevel="0" collapsed="false">
      <c r="F2753" s="17" t="n">
        <v>-0.0173070351690584</v>
      </c>
      <c r="G2753" s="18" t="n">
        <v>100.629594446805</v>
      </c>
      <c r="H2753" s="19" t="n">
        <f aca="false">MAX(G2753-$C$3,0)</f>
        <v>0</v>
      </c>
    </row>
    <row r="2754" customFormat="false" ht="13.8" hidden="false" customHeight="false" outlineLevel="0" collapsed="false">
      <c r="F2754" s="17" t="n">
        <v>-0.741757199520121</v>
      </c>
      <c r="G2754" s="18" t="n">
        <v>95.6045135119166</v>
      </c>
      <c r="H2754" s="19" t="n">
        <f aca="false">MAX(G2754-$C$3,0)</f>
        <v>0</v>
      </c>
    </row>
    <row r="2755" customFormat="false" ht="13.8" hidden="false" customHeight="false" outlineLevel="0" collapsed="false">
      <c r="F2755" s="17" t="n">
        <v>0.576101807885976</v>
      </c>
      <c r="G2755" s="18" t="n">
        <v>104.941886547529</v>
      </c>
      <c r="H2755" s="19" t="n">
        <f aca="false">MAX(G2755-$C$3,0)</f>
        <v>3.94188654752881</v>
      </c>
    </row>
    <row r="2756" customFormat="false" ht="13.8" hidden="false" customHeight="false" outlineLevel="0" collapsed="false">
      <c r="F2756" s="17" t="n">
        <v>-0.2765006309675</v>
      </c>
      <c r="G2756" s="18" t="n">
        <v>98.8020781927466</v>
      </c>
      <c r="H2756" s="19" t="n">
        <f aca="false">MAX(G2756-$C$3,0)</f>
        <v>0</v>
      </c>
    </row>
    <row r="2757" customFormat="false" ht="13.8" hidden="false" customHeight="false" outlineLevel="0" collapsed="false">
      <c r="F2757" s="17" t="n">
        <v>1.33436436973065</v>
      </c>
      <c r="G2757" s="18" t="n">
        <v>110.722159455195</v>
      </c>
      <c r="H2757" s="19" t="n">
        <f aca="false">MAX(G2757-$C$3,0)</f>
        <v>9.72215945519486</v>
      </c>
    </row>
    <row r="2758" customFormat="false" ht="13.8" hidden="false" customHeight="false" outlineLevel="0" collapsed="false">
      <c r="F2758" s="17" t="n">
        <v>-0.523750735252013</v>
      </c>
      <c r="G2758" s="18" t="n">
        <v>97.0897119296617</v>
      </c>
      <c r="H2758" s="19" t="n">
        <f aca="false">MAX(G2758-$C$3,0)</f>
        <v>0</v>
      </c>
    </row>
    <row r="2759" customFormat="false" ht="13.8" hidden="false" customHeight="false" outlineLevel="0" collapsed="false">
      <c r="F2759" s="17" t="n">
        <v>-0.815576332093724</v>
      </c>
      <c r="G2759" s="18" t="n">
        <v>95.1067771565672</v>
      </c>
      <c r="H2759" s="19" t="n">
        <f aca="false">MAX(G2759-$C$3,0)</f>
        <v>0</v>
      </c>
    </row>
    <row r="2760" customFormat="false" ht="13.8" hidden="false" customHeight="false" outlineLevel="0" collapsed="false">
      <c r="F2760" s="17" t="n">
        <v>-2.11117271817374</v>
      </c>
      <c r="G2760" s="18" t="n">
        <v>86.7810024093986</v>
      </c>
      <c r="H2760" s="19" t="n">
        <f aca="false">MAX(G2760-$C$3,0)</f>
        <v>0</v>
      </c>
    </row>
    <row r="2761" customFormat="false" ht="13.8" hidden="false" customHeight="false" outlineLevel="0" collapsed="false">
      <c r="F2761" s="17" t="n">
        <v>1.22064519245441</v>
      </c>
      <c r="G2761" s="18" t="n">
        <v>109.835394925926</v>
      </c>
      <c r="H2761" s="19" t="n">
        <f aca="false">MAX(G2761-$C$3,0)</f>
        <v>8.83539492592588</v>
      </c>
    </row>
    <row r="2762" customFormat="false" ht="13.8" hidden="false" customHeight="false" outlineLevel="0" collapsed="false">
      <c r="F2762" s="17" t="n">
        <v>0.252873741707947</v>
      </c>
      <c r="G2762" s="18" t="n">
        <v>102.570571052202</v>
      </c>
      <c r="H2762" s="19" t="n">
        <f aca="false">MAX(G2762-$C$3,0)</f>
        <v>1.57057105220187</v>
      </c>
    </row>
    <row r="2763" customFormat="false" ht="13.8" hidden="false" customHeight="false" outlineLevel="0" collapsed="false">
      <c r="F2763" s="17" t="n">
        <v>0.7443702603289</v>
      </c>
      <c r="G2763" s="18" t="n">
        <v>106.197982544078</v>
      </c>
      <c r="H2763" s="19" t="n">
        <f aca="false">MAX(G2763-$C$3,0)</f>
        <v>5.19798254407841</v>
      </c>
    </row>
    <row r="2764" customFormat="false" ht="13.8" hidden="false" customHeight="false" outlineLevel="0" collapsed="false">
      <c r="F2764" s="17" t="n">
        <v>-0.0917957518032133</v>
      </c>
      <c r="G2764" s="18" t="n">
        <v>100.100956941405</v>
      </c>
      <c r="H2764" s="19" t="n">
        <f aca="false">MAX(G2764-$C$3,0)</f>
        <v>0</v>
      </c>
    </row>
    <row r="2765" customFormat="false" ht="13.8" hidden="false" customHeight="false" outlineLevel="0" collapsed="false">
      <c r="F2765" s="17" t="n">
        <v>-0.715247580192786</v>
      </c>
      <c r="G2765" s="18" t="n">
        <v>95.7838935031351</v>
      </c>
      <c r="H2765" s="19" t="n">
        <f aca="false">MAX(G2765-$C$3,0)</f>
        <v>0</v>
      </c>
    </row>
    <row r="2766" customFormat="false" ht="13.8" hidden="false" customHeight="false" outlineLevel="0" collapsed="false">
      <c r="F2766" s="17" t="n">
        <v>-0.72394407793606</v>
      </c>
      <c r="G2766" s="18" t="n">
        <v>95.7250107167867</v>
      </c>
      <c r="H2766" s="19" t="n">
        <f aca="false">MAX(G2766-$C$3,0)</f>
        <v>0</v>
      </c>
    </row>
    <row r="2767" customFormat="false" ht="13.8" hidden="false" customHeight="false" outlineLevel="0" collapsed="false">
      <c r="F2767" s="17" t="n">
        <v>1.80780807942003</v>
      </c>
      <c r="G2767" s="18" t="n">
        <v>114.491607251273</v>
      </c>
      <c r="H2767" s="19" t="n">
        <f aca="false">MAX(G2767-$C$3,0)</f>
        <v>13.4916072512731</v>
      </c>
    </row>
    <row r="2768" customFormat="false" ht="13.8" hidden="false" customHeight="false" outlineLevel="0" collapsed="false">
      <c r="F2768" s="17" t="n">
        <v>-1.01216981517157</v>
      </c>
      <c r="G2768" s="18" t="n">
        <v>93.7938202819261</v>
      </c>
      <c r="H2768" s="19" t="n">
        <f aca="false">MAX(G2768-$C$3,0)</f>
        <v>0</v>
      </c>
    </row>
    <row r="2769" customFormat="false" ht="13.8" hidden="false" customHeight="false" outlineLevel="0" collapsed="false">
      <c r="F2769" s="17" t="n">
        <v>-0.965353313056341</v>
      </c>
      <c r="G2769" s="18" t="n">
        <v>94.1048323478816</v>
      </c>
      <c r="H2769" s="19" t="n">
        <f aca="false">MAX(G2769-$C$3,0)</f>
        <v>0</v>
      </c>
    </row>
    <row r="2770" customFormat="false" ht="13.8" hidden="false" customHeight="false" outlineLevel="0" collapsed="false">
      <c r="F2770" s="17" t="n">
        <v>-1.09894507358713</v>
      </c>
      <c r="G2770" s="18" t="n">
        <v>93.2200693254089</v>
      </c>
      <c r="H2770" s="19" t="n">
        <f aca="false">MAX(G2770-$C$3,0)</f>
        <v>0</v>
      </c>
    </row>
    <row r="2771" customFormat="false" ht="13.8" hidden="false" customHeight="false" outlineLevel="0" collapsed="false">
      <c r="F2771" s="17" t="n">
        <v>0.979799027736543</v>
      </c>
      <c r="G2771" s="18" t="n">
        <v>107.980692679798</v>
      </c>
      <c r="H2771" s="19" t="n">
        <f aca="false">MAX(G2771-$C$3,0)</f>
        <v>6.98069267979795</v>
      </c>
    </row>
    <row r="2772" customFormat="false" ht="13.8" hidden="false" customHeight="false" outlineLevel="0" collapsed="false">
      <c r="F2772" s="17" t="n">
        <v>-0.777617979951454</v>
      </c>
      <c r="G2772" s="18" t="n">
        <v>95.3623924208728</v>
      </c>
      <c r="H2772" s="19" t="n">
        <f aca="false">MAX(G2772-$C$3,0)</f>
        <v>0</v>
      </c>
    </row>
    <row r="2773" customFormat="false" ht="13.8" hidden="false" customHeight="false" outlineLevel="0" collapsed="false">
      <c r="F2773" s="17" t="n">
        <v>-0.681390621610202</v>
      </c>
      <c r="G2773" s="18" t="n">
        <v>96.0134795000901</v>
      </c>
      <c r="H2773" s="19" t="n">
        <f aca="false">MAX(G2773-$C$3,0)</f>
        <v>0</v>
      </c>
    </row>
    <row r="2774" customFormat="false" ht="13.8" hidden="false" customHeight="false" outlineLevel="0" collapsed="false">
      <c r="F2774" s="17" t="n">
        <v>-1.07303970854543</v>
      </c>
      <c r="G2774" s="18" t="n">
        <v>93.3909850293998</v>
      </c>
      <c r="H2774" s="19" t="n">
        <f aca="false">MAX(G2774-$C$3,0)</f>
        <v>0</v>
      </c>
    </row>
    <row r="2775" customFormat="false" ht="13.8" hidden="false" customHeight="false" outlineLevel="0" collapsed="false">
      <c r="F2775" s="17" t="n">
        <v>-0.100369672068812</v>
      </c>
      <c r="G2775" s="18" t="n">
        <v>100.040287355723</v>
      </c>
      <c r="H2775" s="19" t="n">
        <f aca="false">MAX(G2775-$C$3,0)</f>
        <v>0</v>
      </c>
    </row>
    <row r="2776" customFormat="false" ht="13.8" hidden="false" customHeight="false" outlineLevel="0" collapsed="false">
      <c r="F2776" s="17" t="n">
        <v>1.21172652250252</v>
      </c>
      <c r="G2776" s="18" t="n">
        <v>109.766149598214</v>
      </c>
      <c r="H2776" s="19" t="n">
        <f aca="false">MAX(G2776-$C$3,0)</f>
        <v>8.76614959821399</v>
      </c>
    </row>
    <row r="2777" customFormat="false" ht="13.8" hidden="false" customHeight="false" outlineLevel="0" collapsed="false">
      <c r="F2777" s="17" t="n">
        <v>0.302523055473006</v>
      </c>
      <c r="G2777" s="18" t="n">
        <v>102.931302160088</v>
      </c>
      <c r="H2777" s="19" t="n">
        <f aca="false">MAX(G2777-$C$3,0)</f>
        <v>1.93130216008792</v>
      </c>
    </row>
    <row r="2778" customFormat="false" ht="13.8" hidden="false" customHeight="false" outlineLevel="0" collapsed="false">
      <c r="F2778" s="17" t="n">
        <v>0.342469742911269</v>
      </c>
      <c r="G2778" s="18" t="n">
        <v>103.222458835372</v>
      </c>
      <c r="H2778" s="19" t="n">
        <f aca="false">MAX(G2778-$C$3,0)</f>
        <v>2.22245883537153</v>
      </c>
    </row>
    <row r="2779" customFormat="false" ht="13.8" hidden="false" customHeight="false" outlineLevel="0" collapsed="false">
      <c r="F2779" s="17" t="n">
        <v>1.15758954891967</v>
      </c>
      <c r="G2779" s="18" t="n">
        <v>109.346761194186</v>
      </c>
      <c r="H2779" s="19" t="n">
        <f aca="false">MAX(G2779-$C$3,0)</f>
        <v>8.34676119418558</v>
      </c>
    </row>
    <row r="2780" customFormat="false" ht="13.8" hidden="false" customHeight="false" outlineLevel="0" collapsed="false">
      <c r="F2780" s="17" t="n">
        <v>0.736780881624319</v>
      </c>
      <c r="G2780" s="18" t="n">
        <v>106.141006673986</v>
      </c>
      <c r="H2780" s="19" t="n">
        <f aca="false">MAX(G2780-$C$3,0)</f>
        <v>5.1410066739862</v>
      </c>
    </row>
    <row r="2781" customFormat="false" ht="13.8" hidden="false" customHeight="false" outlineLevel="0" collapsed="false">
      <c r="F2781" s="17" t="n">
        <v>-0.344660079014489</v>
      </c>
      <c r="G2781" s="18" t="n">
        <v>98.327037291771</v>
      </c>
      <c r="H2781" s="19" t="n">
        <f aca="false">MAX(G2781-$C$3,0)</f>
        <v>0</v>
      </c>
    </row>
    <row r="2782" customFormat="false" ht="13.8" hidden="false" customHeight="false" outlineLevel="0" collapsed="false">
      <c r="F2782" s="17" t="n">
        <v>-0.356291234168793</v>
      </c>
      <c r="G2782" s="18" t="n">
        <v>98.2462017739005</v>
      </c>
      <c r="H2782" s="19" t="n">
        <f aca="false">MAX(G2782-$C$3,0)</f>
        <v>0</v>
      </c>
    </row>
    <row r="2783" customFormat="false" ht="13.8" hidden="false" customHeight="false" outlineLevel="0" collapsed="false">
      <c r="F2783" s="17" t="n">
        <v>0.580455471523839</v>
      </c>
      <c r="G2783" s="18" t="n">
        <v>104.97419793391</v>
      </c>
      <c r="H2783" s="19" t="n">
        <f aca="false">MAX(G2783-$C$3,0)</f>
        <v>3.97419793391016</v>
      </c>
    </row>
    <row r="2784" customFormat="false" ht="13.8" hidden="false" customHeight="false" outlineLevel="0" collapsed="false">
      <c r="F2784" s="17" t="n">
        <v>-0.462093593072119</v>
      </c>
      <c r="G2784" s="18" t="n">
        <v>97.5139295196665</v>
      </c>
      <c r="H2784" s="19" t="n">
        <f aca="false">MAX(G2784-$C$3,0)</f>
        <v>0</v>
      </c>
    </row>
    <row r="2785" customFormat="false" ht="13.8" hidden="false" customHeight="false" outlineLevel="0" collapsed="false">
      <c r="F2785" s="17" t="n">
        <v>0.265858672324001</v>
      </c>
      <c r="G2785" s="18" t="n">
        <v>102.664791855587</v>
      </c>
      <c r="H2785" s="19" t="n">
        <f aca="false">MAX(G2785-$C$3,0)</f>
        <v>1.66479185558686</v>
      </c>
    </row>
    <row r="2786" customFormat="false" ht="13.8" hidden="false" customHeight="false" outlineLevel="0" collapsed="false">
      <c r="F2786" s="17" t="n">
        <v>0.137073115542579</v>
      </c>
      <c r="G2786" s="18" t="n">
        <v>101.734117517007</v>
      </c>
      <c r="H2786" s="19" t="n">
        <f aca="false">MAX(G2786-$C$3,0)</f>
        <v>0.734117517006922</v>
      </c>
    </row>
    <row r="2787" customFormat="false" ht="13.8" hidden="false" customHeight="false" outlineLevel="0" collapsed="false">
      <c r="F2787" s="17" t="n">
        <v>1.41240434791364</v>
      </c>
      <c r="G2787" s="18" t="n">
        <v>111.334842010223</v>
      </c>
      <c r="H2787" s="19" t="n">
        <f aca="false">MAX(G2787-$C$3,0)</f>
        <v>10.3348420102227</v>
      </c>
    </row>
    <row r="2788" customFormat="false" ht="13.8" hidden="false" customHeight="false" outlineLevel="0" collapsed="false">
      <c r="F2788" s="17" t="n">
        <v>0.443781690255916</v>
      </c>
      <c r="G2788" s="18" t="n">
        <v>103.964582706606</v>
      </c>
      <c r="H2788" s="19" t="n">
        <f aca="false">MAX(G2788-$C$3,0)</f>
        <v>2.96458270660622</v>
      </c>
    </row>
    <row r="2789" customFormat="false" ht="13.8" hidden="false" customHeight="false" outlineLevel="0" collapsed="false">
      <c r="F2789" s="17" t="n">
        <v>-1.08451059892095</v>
      </c>
      <c r="G2789" s="18" t="n">
        <v>93.3152649661193</v>
      </c>
      <c r="H2789" s="19" t="n">
        <f aca="false">MAX(G2789-$C$3,0)</f>
        <v>0</v>
      </c>
    </row>
    <row r="2790" customFormat="false" ht="13.8" hidden="false" customHeight="false" outlineLevel="0" collapsed="false">
      <c r="F2790" s="17" t="n">
        <v>-2.28886805412185</v>
      </c>
      <c r="G2790" s="18" t="n">
        <v>85.6974245954337</v>
      </c>
      <c r="H2790" s="19" t="n">
        <f aca="false">MAX(G2790-$C$3,0)</f>
        <v>0</v>
      </c>
    </row>
    <row r="2791" customFormat="false" ht="13.8" hidden="false" customHeight="false" outlineLevel="0" collapsed="false">
      <c r="F2791" s="17" t="n">
        <v>-1.39659114646416</v>
      </c>
      <c r="G2791" s="18" t="n">
        <v>91.2785918720256</v>
      </c>
      <c r="H2791" s="19" t="n">
        <f aca="false">MAX(G2791-$C$3,0)</f>
        <v>0</v>
      </c>
    </row>
    <row r="2792" customFormat="false" ht="13.8" hidden="false" customHeight="false" outlineLevel="0" collapsed="false">
      <c r="F2792" s="17" t="n">
        <v>1.28728103291477</v>
      </c>
      <c r="G2792" s="18" t="n">
        <v>110.354145712414</v>
      </c>
      <c r="H2792" s="19" t="n">
        <f aca="false">MAX(G2792-$C$3,0)</f>
        <v>9.35414571241438</v>
      </c>
    </row>
    <row r="2793" customFormat="false" ht="13.8" hidden="false" customHeight="false" outlineLevel="0" collapsed="false">
      <c r="F2793" s="17" t="n">
        <v>-0.646354843273084</v>
      </c>
      <c r="G2793" s="18" t="n">
        <v>96.2516385303533</v>
      </c>
      <c r="H2793" s="19" t="n">
        <f aca="false">MAX(G2793-$C$3,0)</f>
        <v>0</v>
      </c>
    </row>
    <row r="2794" customFormat="false" ht="13.8" hidden="false" customHeight="false" outlineLevel="0" collapsed="false">
      <c r="F2794" s="17" t="n">
        <v>-0.290864266122032</v>
      </c>
      <c r="G2794" s="18" t="n">
        <v>98.7017795820452</v>
      </c>
      <c r="H2794" s="19" t="n">
        <f aca="false">MAX(G2794-$C$3,0)</f>
        <v>0</v>
      </c>
    </row>
    <row r="2795" customFormat="false" ht="13.8" hidden="false" customHeight="false" outlineLevel="0" collapsed="false">
      <c r="F2795" s="17" t="n">
        <v>-0.790307475056846</v>
      </c>
      <c r="G2795" s="18" t="n">
        <v>95.2768637634513</v>
      </c>
      <c r="H2795" s="19" t="n">
        <f aca="false">MAX(G2795-$C$3,0)</f>
        <v>0</v>
      </c>
    </row>
    <row r="2796" customFormat="false" ht="13.8" hidden="false" customHeight="false" outlineLevel="0" collapsed="false">
      <c r="F2796" s="17" t="n">
        <v>0.0853701160369446</v>
      </c>
      <c r="G2796" s="18" t="n">
        <v>101.362861308639</v>
      </c>
      <c r="H2796" s="19" t="n">
        <f aca="false">MAX(G2796-$C$3,0)</f>
        <v>0.362861308639168</v>
      </c>
    </row>
    <row r="2797" customFormat="false" ht="13.8" hidden="false" customHeight="false" outlineLevel="0" collapsed="false">
      <c r="F2797" s="17" t="n">
        <v>0.0171225244212999</v>
      </c>
      <c r="G2797" s="18" t="n">
        <v>100.874879425285</v>
      </c>
      <c r="H2797" s="19" t="n">
        <f aca="false">MAX(G2797-$C$3,0)</f>
        <v>0</v>
      </c>
    </row>
    <row r="2798" customFormat="false" ht="13.8" hidden="false" customHeight="false" outlineLevel="0" collapsed="false">
      <c r="F2798" s="17" t="n">
        <v>-0.778286624245952</v>
      </c>
      <c r="G2798" s="18" t="n">
        <v>95.3578837657486</v>
      </c>
      <c r="H2798" s="19" t="n">
        <f aca="false">MAX(G2798-$C$3,0)</f>
        <v>0</v>
      </c>
    </row>
    <row r="2799" customFormat="false" ht="13.8" hidden="false" customHeight="false" outlineLevel="0" collapsed="false">
      <c r="F2799" s="17" t="n">
        <v>0.623801914334718</v>
      </c>
      <c r="G2799" s="18" t="n">
        <v>105.296443365394</v>
      </c>
      <c r="H2799" s="19" t="n">
        <f aca="false">MAX(G2799-$C$3,0)</f>
        <v>4.29644336539378</v>
      </c>
    </row>
    <row r="2800" customFormat="false" ht="13.8" hidden="false" customHeight="false" outlineLevel="0" collapsed="false">
      <c r="F2800" s="17" t="n">
        <v>0.323766485672808</v>
      </c>
      <c r="G2800" s="18" t="n">
        <v>103.086035300181</v>
      </c>
      <c r="H2800" s="19" t="n">
        <f aca="false">MAX(G2800-$C$3,0)</f>
        <v>2.0860353001805</v>
      </c>
    </row>
    <row r="2801" customFormat="false" ht="13.8" hidden="false" customHeight="false" outlineLevel="0" collapsed="false">
      <c r="F2801" s="17" t="n">
        <v>-1.05602704190871</v>
      </c>
      <c r="G2801" s="18" t="n">
        <v>93.5033998572414</v>
      </c>
      <c r="H2801" s="19" t="n">
        <f aca="false">MAX(G2801-$C$3,0)</f>
        <v>0</v>
      </c>
    </row>
    <row r="2802" customFormat="false" ht="13.8" hidden="false" customHeight="false" outlineLevel="0" collapsed="false">
      <c r="F2802" s="17" t="n">
        <v>-0.344683003144046</v>
      </c>
      <c r="G2802" s="18" t="n">
        <v>98.3268779056659</v>
      </c>
      <c r="H2802" s="19" t="n">
        <f aca="false">MAX(G2802-$C$3,0)</f>
        <v>0</v>
      </c>
    </row>
    <row r="2803" customFormat="false" ht="13.8" hidden="false" customHeight="false" outlineLevel="0" collapsed="false">
      <c r="F2803" s="17" t="n">
        <v>1.59650607897985</v>
      </c>
      <c r="G2803" s="18" t="n">
        <v>112.79366920878</v>
      </c>
      <c r="H2803" s="19" t="n">
        <f aca="false">MAX(G2803-$C$3,0)</f>
        <v>11.7936692087804</v>
      </c>
    </row>
    <row r="2804" customFormat="false" ht="13.8" hidden="false" customHeight="false" outlineLevel="0" collapsed="false">
      <c r="F2804" s="17" t="n">
        <v>-1.98342572826021</v>
      </c>
      <c r="G2804" s="18" t="n">
        <v>87.5684530204947</v>
      </c>
      <c r="H2804" s="19" t="n">
        <f aca="false">MAX(G2804-$C$3,0)</f>
        <v>0</v>
      </c>
    </row>
    <row r="2805" customFormat="false" ht="13.8" hidden="false" customHeight="false" outlineLevel="0" collapsed="false">
      <c r="F2805" s="17" t="n">
        <v>-1.34482738216387</v>
      </c>
      <c r="G2805" s="18" t="n">
        <v>91.6133066141238</v>
      </c>
      <c r="H2805" s="19" t="n">
        <f aca="false">MAX(G2805-$C$3,0)</f>
        <v>0</v>
      </c>
    </row>
    <row r="2806" customFormat="false" ht="13.8" hidden="false" customHeight="false" outlineLevel="0" collapsed="false">
      <c r="F2806" s="17" t="n">
        <v>0.138104638427691</v>
      </c>
      <c r="G2806" s="18" t="n">
        <v>101.741538241888</v>
      </c>
      <c r="H2806" s="19" t="n">
        <f aca="false">MAX(G2806-$C$3,0)</f>
        <v>0.741538241887852</v>
      </c>
    </row>
    <row r="2807" customFormat="false" ht="13.8" hidden="false" customHeight="false" outlineLevel="0" collapsed="false">
      <c r="F2807" s="17" t="n">
        <v>0.249045348549657</v>
      </c>
      <c r="G2807" s="18" t="n">
        <v>102.542808107709</v>
      </c>
      <c r="H2807" s="19" t="n">
        <f aca="false">MAX(G2807-$C$3,0)</f>
        <v>1.54280810770935</v>
      </c>
    </row>
    <row r="2808" customFormat="false" ht="13.8" hidden="false" customHeight="false" outlineLevel="0" collapsed="false">
      <c r="F2808" s="17" t="n">
        <v>-0.433082705879002</v>
      </c>
      <c r="G2808" s="18" t="n">
        <v>97.7141729136329</v>
      </c>
      <c r="H2808" s="19" t="n">
        <f aca="false">MAX(G2808-$C$3,0)</f>
        <v>0</v>
      </c>
    </row>
    <row r="2809" customFormat="false" ht="13.8" hidden="false" customHeight="false" outlineLevel="0" collapsed="false">
      <c r="F2809" s="17" t="n">
        <v>-2.2023040676901</v>
      </c>
      <c r="G2809" s="18" t="n">
        <v>86.2235870524478</v>
      </c>
      <c r="H2809" s="19" t="n">
        <f aca="false">MAX(G2809-$C$3,0)</f>
        <v>0</v>
      </c>
    </row>
    <row r="2810" customFormat="false" ht="13.8" hidden="false" customHeight="false" outlineLevel="0" collapsed="false">
      <c r="F2810" s="17" t="n">
        <v>-0.849401131663321</v>
      </c>
      <c r="G2810" s="18" t="n">
        <v>94.8795750072459</v>
      </c>
      <c r="H2810" s="19" t="n">
        <f aca="false">MAX(G2810-$C$3,0)</f>
        <v>0</v>
      </c>
    </row>
    <row r="2811" customFormat="false" ht="13.8" hidden="false" customHeight="false" outlineLevel="0" collapsed="false">
      <c r="F2811" s="17" t="n">
        <v>-0.23619798532067</v>
      </c>
      <c r="G2811" s="18" t="n">
        <v>99.0840486554593</v>
      </c>
      <c r="H2811" s="19" t="n">
        <f aca="false">MAX(G2811-$C$3,0)</f>
        <v>0</v>
      </c>
    </row>
    <row r="2812" customFormat="false" ht="13.8" hidden="false" customHeight="false" outlineLevel="0" collapsed="false">
      <c r="F2812" s="17" t="n">
        <v>1.26090146681823</v>
      </c>
      <c r="G2812" s="18" t="n">
        <v>110.148492111815</v>
      </c>
      <c r="H2812" s="19" t="n">
        <f aca="false">MAX(G2812-$C$3,0)</f>
        <v>9.14849211181495</v>
      </c>
    </row>
    <row r="2813" customFormat="false" ht="13.8" hidden="false" customHeight="false" outlineLevel="0" collapsed="false">
      <c r="F2813" s="17" t="n">
        <v>0.359604307821606</v>
      </c>
      <c r="G2813" s="18" t="n">
        <v>103.34759862045</v>
      </c>
      <c r="H2813" s="19" t="n">
        <f aca="false">MAX(G2813-$C$3,0)</f>
        <v>2.34759862045047</v>
      </c>
    </row>
    <row r="2814" customFormat="false" ht="13.8" hidden="false" customHeight="false" outlineLevel="0" collapsed="false">
      <c r="F2814" s="17" t="n">
        <v>-1.16198163317399</v>
      </c>
      <c r="G2814" s="18" t="n">
        <v>92.8054787909421</v>
      </c>
      <c r="H2814" s="19" t="n">
        <f aca="false">MAX(G2814-$C$3,0)</f>
        <v>0</v>
      </c>
    </row>
    <row r="2815" customFormat="false" ht="13.8" hidden="false" customHeight="false" outlineLevel="0" collapsed="false">
      <c r="F2815" s="17" t="n">
        <v>-1.54952484511879</v>
      </c>
      <c r="G2815" s="18" t="n">
        <v>90.2968190583882</v>
      </c>
      <c r="H2815" s="19" t="n">
        <f aca="false">MAX(G2815-$C$3,0)</f>
        <v>0</v>
      </c>
    </row>
    <row r="2816" customFormat="false" ht="13.8" hidden="false" customHeight="false" outlineLevel="0" collapsed="false">
      <c r="F2816" s="17" t="n">
        <v>0.162699570699484</v>
      </c>
      <c r="G2816" s="18" t="n">
        <v>101.918633377949</v>
      </c>
      <c r="H2816" s="19" t="n">
        <f aca="false">MAX(G2816-$C$3,0)</f>
        <v>0.91863337794868</v>
      </c>
    </row>
    <row r="2817" customFormat="false" ht="13.8" hidden="false" customHeight="false" outlineLevel="0" collapsed="false">
      <c r="F2817" s="17" t="n">
        <v>1.24289316236371</v>
      </c>
      <c r="G2817" s="18" t="n">
        <v>110.008320553573</v>
      </c>
      <c r="H2817" s="19" t="n">
        <f aca="false">MAX(G2817-$C$3,0)</f>
        <v>9.00832055357309</v>
      </c>
    </row>
    <row r="2818" customFormat="false" ht="13.8" hidden="false" customHeight="false" outlineLevel="0" collapsed="false">
      <c r="F2818" s="17" t="n">
        <v>-0.697909872800092</v>
      </c>
      <c r="G2818" s="18" t="n">
        <v>95.9013928355627</v>
      </c>
      <c r="H2818" s="19" t="n">
        <f aca="false">MAX(G2818-$C$3,0)</f>
        <v>0</v>
      </c>
    </row>
    <row r="2819" customFormat="false" ht="13.8" hidden="false" customHeight="false" outlineLevel="0" collapsed="false">
      <c r="F2819" s="17" t="n">
        <v>-0.372997125692564</v>
      </c>
      <c r="G2819" s="18" t="n">
        <v>98.1302135385367</v>
      </c>
      <c r="H2819" s="19" t="n">
        <f aca="false">MAX(G2819-$C$3,0)</f>
        <v>0</v>
      </c>
    </row>
    <row r="2820" customFormat="false" ht="13.8" hidden="false" customHeight="false" outlineLevel="0" collapsed="false">
      <c r="F2820" s="17" t="n">
        <v>0.535630863935545</v>
      </c>
      <c r="G2820" s="18" t="n">
        <v>104.64200072435</v>
      </c>
      <c r="H2820" s="19" t="n">
        <f aca="false">MAX(G2820-$C$3,0)</f>
        <v>3.64200072435001</v>
      </c>
    </row>
    <row r="2821" customFormat="false" ht="13.8" hidden="false" customHeight="false" outlineLevel="0" collapsed="false">
      <c r="F2821" s="17" t="n">
        <v>0.322285146562149</v>
      </c>
      <c r="G2821" s="18" t="n">
        <v>103.075237965003</v>
      </c>
      <c r="H2821" s="19" t="n">
        <f aca="false">MAX(G2821-$C$3,0)</f>
        <v>2.07523796500296</v>
      </c>
    </row>
    <row r="2822" customFormat="false" ht="13.8" hidden="false" customHeight="false" outlineLevel="0" collapsed="false">
      <c r="F2822" s="17" t="n">
        <v>-1.48340595427702</v>
      </c>
      <c r="G2822" s="18" t="n">
        <v>90.719973242727</v>
      </c>
      <c r="H2822" s="19" t="n">
        <f aca="false">MAX(G2822-$C$3,0)</f>
        <v>0</v>
      </c>
    </row>
    <row r="2823" customFormat="false" ht="13.8" hidden="false" customHeight="false" outlineLevel="0" collapsed="false">
      <c r="F2823" s="17" t="n">
        <v>1.24017485629998</v>
      </c>
      <c r="G2823" s="18" t="n">
        <v>109.987177527141</v>
      </c>
      <c r="H2823" s="19" t="n">
        <f aca="false">MAX(G2823-$C$3,0)</f>
        <v>8.9871775271414</v>
      </c>
    </row>
    <row r="2824" customFormat="false" ht="13.8" hidden="false" customHeight="false" outlineLevel="0" collapsed="false">
      <c r="F2824" s="17" t="n">
        <v>-2.01131278825233</v>
      </c>
      <c r="G2824" s="18" t="n">
        <v>87.3959457968663</v>
      </c>
      <c r="H2824" s="19" t="n">
        <f aca="false">MAX(G2824-$C$3,0)</f>
        <v>0</v>
      </c>
    </row>
    <row r="2825" customFormat="false" ht="13.8" hidden="false" customHeight="false" outlineLevel="0" collapsed="false">
      <c r="F2825" s="17" t="n">
        <v>-2.05562575230698</v>
      </c>
      <c r="G2825" s="18" t="n">
        <v>87.1225279506354</v>
      </c>
      <c r="H2825" s="19" t="n">
        <f aca="false">MAX(G2825-$C$3,0)</f>
        <v>0</v>
      </c>
    </row>
    <row r="2826" customFormat="false" ht="13.8" hidden="false" customHeight="false" outlineLevel="0" collapsed="false">
      <c r="F2826" s="17" t="n">
        <v>-1.72898021359751</v>
      </c>
      <c r="G2826" s="18" t="n">
        <v>89.1582448236097</v>
      </c>
      <c r="H2826" s="19" t="n">
        <f aca="false">MAX(G2826-$C$3,0)</f>
        <v>0</v>
      </c>
    </row>
    <row r="2827" customFormat="false" ht="13.8" hidden="false" customHeight="false" outlineLevel="0" collapsed="false">
      <c r="F2827" s="17" t="n">
        <v>1.07980246215773</v>
      </c>
      <c r="G2827" s="18" t="n">
        <v>108.746963780738</v>
      </c>
      <c r="H2827" s="19" t="n">
        <f aca="false">MAX(G2827-$C$3,0)</f>
        <v>7.74696378073752</v>
      </c>
    </row>
    <row r="2828" customFormat="false" ht="13.8" hidden="false" customHeight="false" outlineLevel="0" collapsed="false">
      <c r="F2828" s="17" t="n">
        <v>0.0127482223267281</v>
      </c>
      <c r="G2828" s="18" t="n">
        <v>100.843682654689</v>
      </c>
      <c r="H2828" s="19" t="n">
        <f aca="false">MAX(G2828-$C$3,0)</f>
        <v>0</v>
      </c>
    </row>
    <row r="2829" customFormat="false" ht="13.8" hidden="false" customHeight="false" outlineLevel="0" collapsed="false">
      <c r="F2829" s="17" t="n">
        <v>2.3349463813347</v>
      </c>
      <c r="G2829" s="18" t="n">
        <v>118.83973586515</v>
      </c>
      <c r="H2829" s="19" t="n">
        <f aca="false">MAX(G2829-$C$3,0)</f>
        <v>17.83973586515</v>
      </c>
    </row>
    <row r="2830" customFormat="false" ht="13.8" hidden="false" customHeight="false" outlineLevel="0" collapsed="false">
      <c r="F2830" s="17" t="n">
        <v>-0.699442946214873</v>
      </c>
      <c r="G2830" s="18" t="n">
        <v>95.8909972410811</v>
      </c>
      <c r="H2830" s="19" t="n">
        <f aca="false">MAX(G2830-$C$3,0)</f>
        <v>0</v>
      </c>
    </row>
    <row r="2831" customFormat="false" ht="13.8" hidden="false" customHeight="false" outlineLevel="0" collapsed="false">
      <c r="F2831" s="17" t="n">
        <v>-0.753903863603025</v>
      </c>
      <c r="G2831" s="18" t="n">
        <v>95.5224341587837</v>
      </c>
      <c r="H2831" s="19" t="n">
        <f aca="false">MAX(G2831-$C$3,0)</f>
        <v>0</v>
      </c>
    </row>
    <row r="2832" customFormat="false" ht="13.8" hidden="false" customHeight="false" outlineLevel="0" collapsed="false">
      <c r="F2832" s="17" t="n">
        <v>1.10167257610086</v>
      </c>
      <c r="G2832" s="18" t="n">
        <v>108.91526568851</v>
      </c>
      <c r="H2832" s="19" t="n">
        <f aca="false">MAX(G2832-$C$3,0)</f>
        <v>7.91526568851046</v>
      </c>
    </row>
    <row r="2833" customFormat="false" ht="13.8" hidden="false" customHeight="false" outlineLevel="0" collapsed="false">
      <c r="F2833" s="17" t="n">
        <v>0.978507039747776</v>
      </c>
      <c r="G2833" s="18" t="n">
        <v>107.970828300807</v>
      </c>
      <c r="H2833" s="19" t="n">
        <f aca="false">MAX(G2833-$C$3,0)</f>
        <v>6.97082830080696</v>
      </c>
    </row>
    <row r="2834" customFormat="false" ht="13.8" hidden="false" customHeight="false" outlineLevel="0" collapsed="false">
      <c r="F2834" s="17" t="n">
        <v>0.889791665337315</v>
      </c>
      <c r="G2834" s="18" t="n">
        <v>107.295633879269</v>
      </c>
      <c r="H2834" s="19" t="n">
        <f aca="false">MAX(G2834-$C$3,0)</f>
        <v>6.29563387926946</v>
      </c>
    </row>
    <row r="2835" customFormat="false" ht="13.8" hidden="false" customHeight="false" outlineLevel="0" collapsed="false">
      <c r="F2835" s="17" t="n">
        <v>0.0348216854558367</v>
      </c>
      <c r="G2835" s="18" t="n">
        <v>101.001205355196</v>
      </c>
      <c r="H2835" s="19" t="n">
        <f aca="false">MAX(G2835-$C$3,0)</f>
        <v>0.00120535519594966</v>
      </c>
    </row>
    <row r="2836" customFormat="false" ht="13.8" hidden="false" customHeight="false" outlineLevel="0" collapsed="false">
      <c r="F2836" s="17" t="n">
        <v>1.5351798694967</v>
      </c>
      <c r="G2836" s="18" t="n">
        <v>112.305607711351</v>
      </c>
      <c r="H2836" s="19" t="n">
        <f aca="false">MAX(G2836-$C$3,0)</f>
        <v>11.3056077113515</v>
      </c>
    </row>
    <row r="2837" customFormat="false" ht="13.8" hidden="false" customHeight="false" outlineLevel="0" collapsed="false">
      <c r="F2837" s="17" t="n">
        <v>-0.395828716998711</v>
      </c>
      <c r="G2837" s="18" t="n">
        <v>97.9719162760568</v>
      </c>
      <c r="H2837" s="19" t="n">
        <f aca="false">MAX(G2837-$C$3,0)</f>
        <v>0</v>
      </c>
    </row>
    <row r="2838" customFormat="false" ht="13.8" hidden="false" customHeight="false" outlineLevel="0" collapsed="false">
      <c r="F2838" s="17" t="n">
        <v>-0.383394237590375</v>
      </c>
      <c r="G2838" s="18" t="n">
        <v>98.058096010823</v>
      </c>
      <c r="H2838" s="19" t="n">
        <f aca="false">MAX(G2838-$C$3,0)</f>
        <v>0</v>
      </c>
    </row>
    <row r="2839" customFormat="false" ht="13.8" hidden="false" customHeight="false" outlineLevel="0" collapsed="false">
      <c r="F2839" s="17" t="n">
        <v>-0.51630264327646</v>
      </c>
      <c r="G2839" s="18" t="n">
        <v>97.1408586291079</v>
      </c>
      <c r="H2839" s="19" t="n">
        <f aca="false">MAX(G2839-$C$3,0)</f>
        <v>0</v>
      </c>
    </row>
    <row r="2840" customFormat="false" ht="13.8" hidden="false" customHeight="false" outlineLevel="0" collapsed="false">
      <c r="F2840" s="17" t="n">
        <v>-0.00542540249752551</v>
      </c>
      <c r="G2840" s="18" t="n">
        <v>100.714174761595</v>
      </c>
      <c r="H2840" s="19" t="n">
        <f aca="false">MAX(G2840-$C$3,0)</f>
        <v>0</v>
      </c>
    </row>
    <row r="2841" customFormat="false" ht="13.8" hidden="false" customHeight="false" outlineLevel="0" collapsed="false">
      <c r="F2841" s="17" t="n">
        <v>-2.02050440975857</v>
      </c>
      <c r="G2841" s="18" t="n">
        <v>87.3391616251729</v>
      </c>
      <c r="H2841" s="19" t="n">
        <f aca="false">MAX(G2841-$C$3,0)</f>
        <v>0</v>
      </c>
    </row>
    <row r="2842" customFormat="false" ht="13.8" hidden="false" customHeight="false" outlineLevel="0" collapsed="false">
      <c r="F2842" s="17" t="n">
        <v>0.906254150016938</v>
      </c>
      <c r="G2842" s="18" t="n">
        <v>107.420606603132</v>
      </c>
      <c r="H2842" s="19" t="n">
        <f aca="false">MAX(G2842-$C$3,0)</f>
        <v>6.42060660313173</v>
      </c>
    </row>
    <row r="2843" customFormat="false" ht="13.8" hidden="false" customHeight="false" outlineLevel="0" collapsed="false">
      <c r="F2843" s="17" t="n">
        <v>-0.420509262629504</v>
      </c>
      <c r="G2843" s="18" t="n">
        <v>97.8010869387717</v>
      </c>
      <c r="H2843" s="19" t="n">
        <f aca="false">MAX(G2843-$C$3,0)</f>
        <v>0</v>
      </c>
    </row>
    <row r="2844" customFormat="false" ht="13.8" hidden="false" customHeight="false" outlineLevel="0" collapsed="false">
      <c r="F2844" s="17" t="n">
        <v>-1.51010320875569</v>
      </c>
      <c r="G2844" s="18" t="n">
        <v>90.5488753522961</v>
      </c>
      <c r="H2844" s="19" t="n">
        <f aca="false">MAX(G2844-$C$3,0)</f>
        <v>0</v>
      </c>
    </row>
    <row r="2845" customFormat="false" ht="13.8" hidden="false" customHeight="false" outlineLevel="0" collapsed="false">
      <c r="F2845" s="17" t="n">
        <v>-0.98222163816099</v>
      </c>
      <c r="G2845" s="18" t="n">
        <v>93.9926537754389</v>
      </c>
      <c r="H2845" s="19" t="n">
        <f aca="false">MAX(G2845-$C$3,0)</f>
        <v>0</v>
      </c>
    </row>
    <row r="2846" customFormat="false" ht="13.8" hidden="false" customHeight="false" outlineLevel="0" collapsed="false">
      <c r="F2846" s="17" t="n">
        <v>1.62393983545329</v>
      </c>
      <c r="G2846" s="18" t="n">
        <v>113.012685443878</v>
      </c>
      <c r="H2846" s="19" t="n">
        <f aca="false">MAX(G2846-$C$3,0)</f>
        <v>12.0126854438784</v>
      </c>
    </row>
    <row r="2847" customFormat="false" ht="13.8" hidden="false" customHeight="false" outlineLevel="0" collapsed="false">
      <c r="F2847" s="17" t="n">
        <v>0.0695511033027702</v>
      </c>
      <c r="G2847" s="18" t="n">
        <v>101.24954292612</v>
      </c>
      <c r="H2847" s="19" t="n">
        <f aca="false">MAX(G2847-$C$3,0)</f>
        <v>0.249542926119787</v>
      </c>
    </row>
    <row r="2848" customFormat="false" ht="13.8" hidden="false" customHeight="false" outlineLevel="0" collapsed="false">
      <c r="F2848" s="17" t="n">
        <v>0.807727895835421</v>
      </c>
      <c r="G2848" s="18" t="n">
        <v>106.674823363831</v>
      </c>
      <c r="H2848" s="19" t="n">
        <f aca="false">MAX(G2848-$C$3,0)</f>
        <v>5.67482336383074</v>
      </c>
    </row>
    <row r="2849" customFormat="false" ht="13.8" hidden="false" customHeight="false" outlineLevel="0" collapsed="false">
      <c r="F2849" s="17" t="n">
        <v>-0.648924895902727</v>
      </c>
      <c r="G2849" s="18" t="n">
        <v>96.2341482935745</v>
      </c>
      <c r="H2849" s="19" t="n">
        <f aca="false">MAX(G2849-$C$3,0)</f>
        <v>0</v>
      </c>
    </row>
    <row r="2850" customFormat="false" ht="13.8" hidden="false" customHeight="false" outlineLevel="0" collapsed="false">
      <c r="F2850" s="17" t="n">
        <v>-0.654018043008833</v>
      </c>
      <c r="G2850" s="18" t="n">
        <v>96.1994967784852</v>
      </c>
      <c r="H2850" s="19" t="n">
        <f aca="false">MAX(G2850-$C$3,0)</f>
        <v>0</v>
      </c>
    </row>
    <row r="2851" customFormat="false" ht="13.8" hidden="false" customHeight="false" outlineLevel="0" collapsed="false">
      <c r="F2851" s="17" t="n">
        <v>1.47147657051463</v>
      </c>
      <c r="G2851" s="18" t="n">
        <v>111.800864374297</v>
      </c>
      <c r="H2851" s="19" t="n">
        <f aca="false">MAX(G2851-$C$3,0)</f>
        <v>10.8008643742969</v>
      </c>
    </row>
    <row r="2852" customFormat="false" ht="13.8" hidden="false" customHeight="false" outlineLevel="0" collapsed="false">
      <c r="F2852" s="17" t="n">
        <v>2.01009884305898</v>
      </c>
      <c r="G2852" s="18" t="n">
        <v>116.141077589364</v>
      </c>
      <c r="H2852" s="19" t="n">
        <f aca="false">MAX(G2852-$C$3,0)</f>
        <v>15.141077589364</v>
      </c>
    </row>
    <row r="2853" customFormat="false" ht="13.8" hidden="false" customHeight="false" outlineLevel="0" collapsed="false">
      <c r="F2853" s="17" t="n">
        <v>1.19259137853638</v>
      </c>
      <c r="G2853" s="18" t="n">
        <v>109.617729953886</v>
      </c>
      <c r="H2853" s="19" t="n">
        <f aca="false">MAX(G2853-$C$3,0)</f>
        <v>8.61772995388593</v>
      </c>
    </row>
    <row r="2854" customFormat="false" ht="13.8" hidden="false" customHeight="false" outlineLevel="0" collapsed="false">
      <c r="F2854" s="17" t="n">
        <v>0.576421306784385</v>
      </c>
      <c r="G2854" s="18" t="n">
        <v>104.944257419707</v>
      </c>
      <c r="H2854" s="19" t="n">
        <f aca="false">MAX(G2854-$C$3,0)</f>
        <v>3.94425741970717</v>
      </c>
    </row>
    <row r="2855" customFormat="false" ht="13.8" hidden="false" customHeight="false" outlineLevel="0" collapsed="false">
      <c r="F2855" s="17" t="n">
        <v>0.25982687389612</v>
      </c>
      <c r="G2855" s="18" t="n">
        <v>102.621013369388</v>
      </c>
      <c r="H2855" s="19" t="n">
        <f aca="false">MAX(G2855-$C$3,0)</f>
        <v>1.62101336938802</v>
      </c>
    </row>
    <row r="2856" customFormat="false" ht="13.8" hidden="false" customHeight="false" outlineLevel="0" collapsed="false">
      <c r="F2856" s="17" t="n">
        <v>-0.406570087422314</v>
      </c>
      <c r="G2856" s="18" t="n">
        <v>97.8975319591122</v>
      </c>
      <c r="H2856" s="19" t="n">
        <f aca="false">MAX(G2856-$C$3,0)</f>
        <v>0</v>
      </c>
    </row>
    <row r="2857" customFormat="false" ht="13.8" hidden="false" customHeight="false" outlineLevel="0" collapsed="false">
      <c r="F2857" s="17" t="n">
        <v>-0.00912830579501914</v>
      </c>
      <c r="G2857" s="18" t="n">
        <v>100.687807737522</v>
      </c>
      <c r="H2857" s="19" t="n">
        <f aca="false">MAX(G2857-$C$3,0)</f>
        <v>0</v>
      </c>
    </row>
    <row r="2858" customFormat="false" ht="13.8" hidden="false" customHeight="false" outlineLevel="0" collapsed="false">
      <c r="F2858" s="17" t="n">
        <v>0.569572171901385</v>
      </c>
      <c r="G2858" s="18" t="n">
        <v>104.893444489678</v>
      </c>
      <c r="H2858" s="19" t="n">
        <f aca="false">MAX(G2858-$C$3,0)</f>
        <v>3.89344448967796</v>
      </c>
    </row>
    <row r="2859" customFormat="false" ht="13.8" hidden="false" customHeight="false" outlineLevel="0" collapsed="false">
      <c r="F2859" s="17" t="n">
        <v>0.453922138073298</v>
      </c>
      <c r="G2859" s="18" t="n">
        <v>104.03915598973</v>
      </c>
      <c r="H2859" s="19" t="n">
        <f aca="false">MAX(G2859-$C$3,0)</f>
        <v>3.03915598973043</v>
      </c>
    </row>
    <row r="2860" customFormat="false" ht="13.8" hidden="false" customHeight="false" outlineLevel="0" collapsed="false">
      <c r="F2860" s="17" t="n">
        <v>0.535154917769163</v>
      </c>
      <c r="G2860" s="18" t="n">
        <v>104.638479111889</v>
      </c>
      <c r="H2860" s="19" t="n">
        <f aca="false">MAX(G2860-$C$3,0)</f>
        <v>3.63847911188931</v>
      </c>
    </row>
    <row r="2861" customFormat="false" ht="13.8" hidden="false" customHeight="false" outlineLevel="0" collapsed="false">
      <c r="F2861" s="17" t="n">
        <v>0.481014889675275</v>
      </c>
      <c r="G2861" s="18" t="n">
        <v>104.238659712129</v>
      </c>
      <c r="H2861" s="19" t="n">
        <f aca="false">MAX(G2861-$C$3,0)</f>
        <v>3.2386597121294</v>
      </c>
    </row>
    <row r="2862" customFormat="false" ht="13.8" hidden="false" customHeight="false" outlineLevel="0" collapsed="false">
      <c r="F2862" s="17" t="n">
        <v>-0.190544326705987</v>
      </c>
      <c r="G2862" s="18" t="n">
        <v>99.4044287436464</v>
      </c>
      <c r="H2862" s="19" t="n">
        <f aca="false">MAX(G2862-$C$3,0)</f>
        <v>0</v>
      </c>
    </row>
    <row r="2863" customFormat="false" ht="13.8" hidden="false" customHeight="false" outlineLevel="0" collapsed="false">
      <c r="F2863" s="17" t="n">
        <v>-0.81944897826249</v>
      </c>
      <c r="G2863" s="18" t="n">
        <v>95.0807369260548</v>
      </c>
      <c r="H2863" s="19" t="n">
        <f aca="false">MAX(G2863-$C$3,0)</f>
        <v>0</v>
      </c>
    </row>
    <row r="2864" customFormat="false" ht="13.8" hidden="false" customHeight="false" outlineLevel="0" collapsed="false">
      <c r="F2864" s="17" t="n">
        <v>0.318811557768089</v>
      </c>
      <c r="G2864" s="18" t="n">
        <v>103.04992375266</v>
      </c>
      <c r="H2864" s="19" t="n">
        <f aca="false">MAX(G2864-$C$3,0)</f>
        <v>2.04992375266025</v>
      </c>
    </row>
    <row r="2865" customFormat="false" ht="13.8" hidden="false" customHeight="false" outlineLevel="0" collapsed="false">
      <c r="F2865" s="17" t="n">
        <v>0.0671223431075269</v>
      </c>
      <c r="G2865" s="18" t="n">
        <v>101.232155895538</v>
      </c>
      <c r="H2865" s="19" t="n">
        <f aca="false">MAX(G2865-$C$3,0)</f>
        <v>0.232155895538284</v>
      </c>
    </row>
    <row r="2866" customFormat="false" ht="13.8" hidden="false" customHeight="false" outlineLevel="0" collapsed="false">
      <c r="F2866" s="17" t="n">
        <v>-1.13588697550825</v>
      </c>
      <c r="G2866" s="18" t="n">
        <v>92.9768788459407</v>
      </c>
      <c r="H2866" s="19" t="n">
        <f aca="false">MAX(G2866-$C$3,0)</f>
        <v>0</v>
      </c>
    </row>
    <row r="2867" customFormat="false" ht="13.8" hidden="false" customHeight="false" outlineLevel="0" collapsed="false">
      <c r="F2867" s="17" t="n">
        <v>0.776929985341678</v>
      </c>
      <c r="G2867" s="18" t="n">
        <v>106.442765985015</v>
      </c>
      <c r="H2867" s="19" t="n">
        <f aca="false">MAX(G2867-$C$3,0)</f>
        <v>5.44276598501506</v>
      </c>
    </row>
    <row r="2868" customFormat="false" ht="13.8" hidden="false" customHeight="false" outlineLevel="0" collapsed="false">
      <c r="F2868" s="17" t="n">
        <v>1.72207642294671</v>
      </c>
      <c r="G2868" s="18" t="n">
        <v>113.799642205917</v>
      </c>
      <c r="H2868" s="19" t="n">
        <f aca="false">MAX(G2868-$C$3,0)</f>
        <v>12.7996422059165</v>
      </c>
    </row>
    <row r="2869" customFormat="false" ht="13.8" hidden="false" customHeight="false" outlineLevel="0" collapsed="false">
      <c r="F2869" s="17" t="n">
        <v>-1.0860701745079</v>
      </c>
      <c r="G2869" s="18" t="n">
        <v>93.3049748523238</v>
      </c>
      <c r="H2869" s="19" t="n">
        <f aca="false">MAX(G2869-$C$3,0)</f>
        <v>0</v>
      </c>
    </row>
    <row r="2870" customFormat="false" ht="13.8" hidden="false" customHeight="false" outlineLevel="0" collapsed="false">
      <c r="F2870" s="17" t="n">
        <v>-0.399091960194591</v>
      </c>
      <c r="G2870" s="18" t="n">
        <v>97.9493122426185</v>
      </c>
      <c r="H2870" s="19" t="n">
        <f aca="false">MAX(G2870-$C$3,0)</f>
        <v>0</v>
      </c>
    </row>
    <row r="2871" customFormat="false" ht="13.8" hidden="false" customHeight="false" outlineLevel="0" collapsed="false">
      <c r="F2871" s="17" t="n">
        <v>-0.576775583801768</v>
      </c>
      <c r="G2871" s="18" t="n">
        <v>96.7263631307143</v>
      </c>
      <c r="H2871" s="19" t="n">
        <f aca="false">MAX(G2871-$C$3,0)</f>
        <v>0</v>
      </c>
    </row>
    <row r="2872" customFormat="false" ht="13.8" hidden="false" customHeight="false" outlineLevel="0" collapsed="false">
      <c r="F2872" s="17" t="n">
        <v>0.305230916316636</v>
      </c>
      <c r="G2872" s="18" t="n">
        <v>102.951012784854</v>
      </c>
      <c r="H2872" s="19" t="n">
        <f aca="false">MAX(G2872-$C$3,0)</f>
        <v>1.9510127848537</v>
      </c>
    </row>
    <row r="2873" customFormat="false" ht="13.8" hidden="false" customHeight="false" outlineLevel="0" collapsed="false">
      <c r="F2873" s="17" t="n">
        <v>-0.18323971297219</v>
      </c>
      <c r="G2873" s="18" t="n">
        <v>99.4557858038756</v>
      </c>
      <c r="H2873" s="19" t="n">
        <f aca="false">MAX(G2873-$C$3,0)</f>
        <v>0</v>
      </c>
    </row>
    <row r="2874" customFormat="false" ht="13.8" hidden="false" customHeight="false" outlineLevel="0" collapsed="false">
      <c r="F2874" s="17" t="n">
        <v>-0.155822519257563</v>
      </c>
      <c r="G2874" s="18" t="n">
        <v>99.6487866018662</v>
      </c>
      <c r="H2874" s="19" t="n">
        <f aca="false">MAX(G2874-$C$3,0)</f>
        <v>0</v>
      </c>
    </row>
    <row r="2875" customFormat="false" ht="13.8" hidden="false" customHeight="false" outlineLevel="0" collapsed="false">
      <c r="F2875" s="17" t="n">
        <v>1.13347308366927</v>
      </c>
      <c r="G2875" s="18" t="n">
        <v>109.160451980476</v>
      </c>
      <c r="H2875" s="19" t="n">
        <f aca="false">MAX(G2875-$C$3,0)</f>
        <v>8.16045198047554</v>
      </c>
    </row>
    <row r="2876" customFormat="false" ht="13.8" hidden="false" customHeight="false" outlineLevel="0" collapsed="false">
      <c r="F2876" s="17" t="n">
        <v>0.838205659947748</v>
      </c>
      <c r="G2876" s="18" t="n">
        <v>106.904966537024</v>
      </c>
      <c r="H2876" s="19" t="n">
        <f aca="false">MAX(G2876-$C$3,0)</f>
        <v>5.90496653702415</v>
      </c>
    </row>
    <row r="2877" customFormat="false" ht="13.8" hidden="false" customHeight="false" outlineLevel="0" collapsed="false">
      <c r="F2877" s="17" t="n">
        <v>0.190291862156905</v>
      </c>
      <c r="G2877" s="18" t="n">
        <v>102.117677840925</v>
      </c>
      <c r="H2877" s="19" t="n">
        <f aca="false">MAX(G2877-$C$3,0)</f>
        <v>1.11767784092542</v>
      </c>
    </row>
    <row r="2878" customFormat="false" ht="13.8" hidden="false" customHeight="false" outlineLevel="0" collapsed="false">
      <c r="F2878" s="17" t="n">
        <v>-2.06919500329206</v>
      </c>
      <c r="G2878" s="18" t="n">
        <v>87.0389747651809</v>
      </c>
      <c r="H2878" s="19" t="n">
        <f aca="false">MAX(G2878-$C$3,0)</f>
        <v>0</v>
      </c>
    </row>
    <row r="2879" customFormat="false" ht="13.8" hidden="false" customHeight="false" outlineLevel="0" collapsed="false">
      <c r="F2879" s="17" t="n">
        <v>1.21338926951069</v>
      </c>
      <c r="G2879" s="18" t="n">
        <v>109.779055998741</v>
      </c>
      <c r="H2879" s="19" t="n">
        <f aca="false">MAX(G2879-$C$3,0)</f>
        <v>8.7790559987413</v>
      </c>
    </row>
    <row r="2880" customFormat="false" ht="13.8" hidden="false" customHeight="false" outlineLevel="0" collapsed="false">
      <c r="F2880" s="17" t="n">
        <v>1.88677195061945</v>
      </c>
      <c r="G2880" s="18" t="n">
        <v>115.132669364444</v>
      </c>
      <c r="H2880" s="19" t="n">
        <f aca="false">MAX(G2880-$C$3,0)</f>
        <v>14.132669364444</v>
      </c>
    </row>
    <row r="2881" customFormat="false" ht="13.8" hidden="false" customHeight="false" outlineLevel="0" collapsed="false">
      <c r="F2881" s="17" t="n">
        <v>-0.265094502024781</v>
      </c>
      <c r="G2881" s="18" t="n">
        <v>98.8817976819342</v>
      </c>
      <c r="H2881" s="19" t="n">
        <f aca="false">MAX(G2881-$C$3,0)</f>
        <v>0</v>
      </c>
    </row>
    <row r="2882" customFormat="false" ht="13.8" hidden="false" customHeight="false" outlineLevel="0" collapsed="false">
      <c r="F2882" s="17" t="n">
        <v>0.390216571006505</v>
      </c>
      <c r="G2882" s="18" t="n">
        <v>103.571548562906</v>
      </c>
      <c r="H2882" s="19" t="n">
        <f aca="false">MAX(G2882-$C$3,0)</f>
        <v>2.57154856290647</v>
      </c>
    </row>
    <row r="2883" customFormat="false" ht="13.8" hidden="false" customHeight="false" outlineLevel="0" collapsed="false">
      <c r="F2883" s="17" t="n">
        <v>0.271933810973161</v>
      </c>
      <c r="G2883" s="18" t="n">
        <v>102.708903780755</v>
      </c>
      <c r="H2883" s="19" t="n">
        <f aca="false">MAX(G2883-$C$3,0)</f>
        <v>1.70890378075468</v>
      </c>
    </row>
    <row r="2884" customFormat="false" ht="13.8" hidden="false" customHeight="false" outlineLevel="0" collapsed="false">
      <c r="F2884" s="17" t="n">
        <v>-0.275692609977018</v>
      </c>
      <c r="G2884" s="18" t="n">
        <v>98.8077234811203</v>
      </c>
      <c r="H2884" s="19" t="n">
        <f aca="false">MAX(G2884-$C$3,0)</f>
        <v>0</v>
      </c>
    </row>
    <row r="2885" customFormat="false" ht="13.8" hidden="false" customHeight="false" outlineLevel="0" collapsed="false">
      <c r="F2885" s="17" t="n">
        <v>1.21269974878931</v>
      </c>
      <c r="G2885" s="18" t="n">
        <v>109.773703689117</v>
      </c>
      <c r="H2885" s="19" t="n">
        <f aca="false">MAX(G2885-$C$3,0)</f>
        <v>8.77370368911711</v>
      </c>
    </row>
    <row r="2886" customFormat="false" ht="13.8" hidden="false" customHeight="false" outlineLevel="0" collapsed="false">
      <c r="F2886" s="17" t="n">
        <v>0.274291430852948</v>
      </c>
      <c r="G2886" s="18" t="n">
        <v>102.726027696485</v>
      </c>
      <c r="H2886" s="19" t="n">
        <f aca="false">MAX(G2886-$C$3,0)</f>
        <v>1.72602769648486</v>
      </c>
    </row>
    <row r="2887" customFormat="false" ht="13.8" hidden="false" customHeight="false" outlineLevel="0" collapsed="false">
      <c r="F2887" s="17" t="n">
        <v>-1.12260255378642</v>
      </c>
      <c r="G2887" s="18" t="n">
        <v>93.0642577539157</v>
      </c>
      <c r="H2887" s="19" t="n">
        <f aca="false">MAX(G2887-$C$3,0)</f>
        <v>0</v>
      </c>
    </row>
    <row r="2888" customFormat="false" ht="13.8" hidden="false" customHeight="false" outlineLevel="0" collapsed="false">
      <c r="F2888" s="17" t="n">
        <v>3.3405328996236</v>
      </c>
      <c r="G2888" s="18" t="n">
        <v>127.597596253962</v>
      </c>
      <c r="H2888" s="19" t="n">
        <f aca="false">MAX(G2888-$C$3,0)</f>
        <v>26.5975962539616</v>
      </c>
    </row>
    <row r="2889" customFormat="false" ht="13.8" hidden="false" customHeight="false" outlineLevel="0" collapsed="false">
      <c r="F2889" s="17" t="n">
        <v>0.909322089474132</v>
      </c>
      <c r="G2889" s="18" t="n">
        <v>107.443912536237</v>
      </c>
      <c r="H2889" s="19" t="n">
        <f aca="false">MAX(G2889-$C$3,0)</f>
        <v>6.44391253623731</v>
      </c>
    </row>
    <row r="2890" customFormat="false" ht="13.8" hidden="false" customHeight="false" outlineLevel="0" collapsed="false">
      <c r="F2890" s="17" t="n">
        <v>-0.0856784650115548</v>
      </c>
      <c r="G2890" s="18" t="n">
        <v>100.14426572691</v>
      </c>
      <c r="H2890" s="19" t="n">
        <f aca="false">MAX(G2890-$C$3,0)</f>
        <v>0</v>
      </c>
    </row>
    <row r="2891" customFormat="false" ht="13.8" hidden="false" customHeight="false" outlineLevel="0" collapsed="false">
      <c r="F2891" s="17" t="n">
        <v>0.193820569506226</v>
      </c>
      <c r="G2891" s="18" t="n">
        <v>102.143161146246</v>
      </c>
      <c r="H2891" s="19" t="n">
        <f aca="false">MAX(G2891-$C$3,0)</f>
        <v>1.14316114624613</v>
      </c>
    </row>
    <row r="2892" customFormat="false" ht="13.8" hidden="false" customHeight="false" outlineLevel="0" collapsed="false">
      <c r="F2892" s="17" t="n">
        <v>0.615812039992391</v>
      </c>
      <c r="G2892" s="18" t="n">
        <v>105.236970895153</v>
      </c>
      <c r="H2892" s="19" t="n">
        <f aca="false">MAX(G2892-$C$3,0)</f>
        <v>4.23697089515255</v>
      </c>
    </row>
    <row r="2893" customFormat="false" ht="13.8" hidden="false" customHeight="false" outlineLevel="0" collapsed="false">
      <c r="F2893" s="17" t="n">
        <v>0.392196988661066</v>
      </c>
      <c r="G2893" s="18" t="n">
        <v>103.586053393805</v>
      </c>
      <c r="H2893" s="19" t="n">
        <f aca="false">MAX(G2893-$C$3,0)</f>
        <v>2.58605339380458</v>
      </c>
    </row>
    <row r="2894" customFormat="false" ht="13.8" hidden="false" customHeight="false" outlineLevel="0" collapsed="false">
      <c r="F2894" s="17" t="n">
        <v>1.51618360714285</v>
      </c>
      <c r="G2894" s="18" t="n">
        <v>112.154855755479</v>
      </c>
      <c r="H2894" s="19" t="n">
        <f aca="false">MAX(G2894-$C$3,0)</f>
        <v>11.1548557554793</v>
      </c>
    </row>
    <row r="2895" customFormat="false" ht="13.8" hidden="false" customHeight="false" outlineLevel="0" collapsed="false">
      <c r="F2895" s="17" t="n">
        <v>-1.24792384180747</v>
      </c>
      <c r="G2895" s="18" t="n">
        <v>92.2432071421013</v>
      </c>
      <c r="H2895" s="19" t="n">
        <f aca="false">MAX(G2895-$C$3,0)</f>
        <v>0</v>
      </c>
    </row>
    <row r="2896" customFormat="false" ht="13.8" hidden="false" customHeight="false" outlineLevel="0" collapsed="false">
      <c r="F2896" s="17" t="n">
        <v>-1.04180798526007</v>
      </c>
      <c r="G2896" s="18" t="n">
        <v>93.5974591124828</v>
      </c>
      <c r="H2896" s="19" t="n">
        <f aca="false">MAX(G2896-$C$3,0)</f>
        <v>0</v>
      </c>
    </row>
    <row r="2897" customFormat="false" ht="13.8" hidden="false" customHeight="false" outlineLevel="0" collapsed="false">
      <c r="F2897" s="17" t="n">
        <v>-0.444302074006696</v>
      </c>
      <c r="G2897" s="18" t="n">
        <v>97.6366841551145</v>
      </c>
      <c r="H2897" s="19" t="n">
        <f aca="false">MAX(G2897-$C$3,0)</f>
        <v>0</v>
      </c>
    </row>
    <row r="2898" customFormat="false" ht="13.8" hidden="false" customHeight="false" outlineLevel="0" collapsed="false">
      <c r="F2898" s="17" t="n">
        <v>0.773947075590523</v>
      </c>
      <c r="G2898" s="18" t="n">
        <v>106.420317064264</v>
      </c>
      <c r="H2898" s="19" t="n">
        <f aca="false">MAX(G2898-$C$3,0)</f>
        <v>5.42031706426403</v>
      </c>
    </row>
    <row r="2899" customFormat="false" ht="13.8" hidden="false" customHeight="false" outlineLevel="0" collapsed="false">
      <c r="F2899" s="17" t="n">
        <v>-0.175162447446446</v>
      </c>
      <c r="G2899" s="18" t="n">
        <v>99.5126060936698</v>
      </c>
      <c r="H2899" s="19" t="n">
        <f aca="false">MAX(G2899-$C$3,0)</f>
        <v>0</v>
      </c>
    </row>
    <row r="2900" customFormat="false" ht="13.8" hidden="false" customHeight="false" outlineLevel="0" collapsed="false">
      <c r="F2900" s="17" t="n">
        <v>0.0169497443651804</v>
      </c>
      <c r="G2900" s="18" t="n">
        <v>100.873647004573</v>
      </c>
      <c r="H2900" s="19" t="n">
        <f aca="false">MAX(G2900-$C$3,0)</f>
        <v>0</v>
      </c>
    </row>
    <row r="2901" customFormat="false" ht="13.8" hidden="false" customHeight="false" outlineLevel="0" collapsed="false">
      <c r="F2901" s="17" t="n">
        <v>1.23399741661127</v>
      </c>
      <c r="G2901" s="18" t="n">
        <v>109.939144415159</v>
      </c>
      <c r="H2901" s="19" t="n">
        <f aca="false">MAX(G2901-$C$3,0)</f>
        <v>8.93914441515943</v>
      </c>
    </row>
    <row r="2902" customFormat="false" ht="13.8" hidden="false" customHeight="false" outlineLevel="0" collapsed="false">
      <c r="F2902" s="17" t="n">
        <v>0.456683086158759</v>
      </c>
      <c r="G2902" s="18" t="n">
        <v>104.059469382091</v>
      </c>
      <c r="H2902" s="19" t="n">
        <f aca="false">MAX(G2902-$C$3,0)</f>
        <v>3.05946938209101</v>
      </c>
    </row>
    <row r="2903" customFormat="false" ht="13.8" hidden="false" customHeight="false" outlineLevel="0" collapsed="false">
      <c r="F2903" s="17" t="n">
        <v>0.351245178921684</v>
      </c>
      <c r="G2903" s="18" t="n">
        <v>103.28653000564</v>
      </c>
      <c r="H2903" s="19" t="n">
        <f aca="false">MAX(G2903-$C$3,0)</f>
        <v>2.28653000563952</v>
      </c>
    </row>
    <row r="2904" customFormat="false" ht="13.8" hidden="false" customHeight="false" outlineLevel="0" collapsed="false">
      <c r="F2904" s="17" t="n">
        <v>-2.94077636533413</v>
      </c>
      <c r="G2904" s="18" t="n">
        <v>81.8367079177219</v>
      </c>
      <c r="H2904" s="19" t="n">
        <f aca="false">MAX(G2904-$C$3,0)</f>
        <v>0</v>
      </c>
    </row>
    <row r="2905" customFormat="false" ht="13.8" hidden="false" customHeight="false" outlineLevel="0" collapsed="false">
      <c r="F2905" s="17" t="n">
        <v>-2.11049779934619</v>
      </c>
      <c r="G2905" s="18" t="n">
        <v>86.7851440420049</v>
      </c>
      <c r="H2905" s="19" t="n">
        <f aca="false">MAX(G2905-$C$3,0)</f>
        <v>0</v>
      </c>
    </row>
    <row r="2906" customFormat="false" ht="13.8" hidden="false" customHeight="false" outlineLevel="0" collapsed="false">
      <c r="F2906" s="17" t="n">
        <v>-0.554809522089961</v>
      </c>
      <c r="G2906" s="18" t="n">
        <v>96.876718653396</v>
      </c>
      <c r="H2906" s="19" t="n">
        <f aca="false">MAX(G2906-$C$3,0)</f>
        <v>0</v>
      </c>
    </row>
    <row r="2907" customFormat="false" ht="13.8" hidden="false" customHeight="false" outlineLevel="0" collapsed="false">
      <c r="F2907" s="17" t="n">
        <v>-1.58260563628437</v>
      </c>
      <c r="G2907" s="18" t="n">
        <v>90.0858467295019</v>
      </c>
      <c r="H2907" s="19" t="n">
        <f aca="false">MAX(G2907-$C$3,0)</f>
        <v>0</v>
      </c>
    </row>
    <row r="2908" customFormat="false" ht="13.8" hidden="false" customHeight="false" outlineLevel="0" collapsed="false">
      <c r="F2908" s="17" t="n">
        <v>0.395772807750221</v>
      </c>
      <c r="G2908" s="18" t="n">
        <v>103.612248293153</v>
      </c>
      <c r="H2908" s="19" t="n">
        <f aca="false">MAX(G2908-$C$3,0)</f>
        <v>2.6122482931528</v>
      </c>
    </row>
    <row r="2909" customFormat="false" ht="13.8" hidden="false" customHeight="false" outlineLevel="0" collapsed="false">
      <c r="F2909" s="17" t="n">
        <v>0.395372498821519</v>
      </c>
      <c r="G2909" s="18" t="n">
        <v>103.609315474362</v>
      </c>
      <c r="H2909" s="19" t="n">
        <f aca="false">MAX(G2909-$C$3,0)</f>
        <v>2.60931547436232</v>
      </c>
    </row>
    <row r="2910" customFormat="false" ht="13.8" hidden="false" customHeight="false" outlineLevel="0" collapsed="false">
      <c r="F2910" s="17" t="n">
        <v>0.0626401236610102</v>
      </c>
      <c r="G2910" s="18" t="n">
        <v>101.20007638136</v>
      </c>
      <c r="H2910" s="19" t="n">
        <f aca="false">MAX(G2910-$C$3,0)</f>
        <v>0.200076381359565</v>
      </c>
    </row>
    <row r="2911" customFormat="false" ht="13.8" hidden="false" customHeight="false" outlineLevel="0" collapsed="false">
      <c r="F2911" s="17" t="n">
        <v>2.5076004559204</v>
      </c>
      <c r="G2911" s="18" t="n">
        <v>120.299481712174</v>
      </c>
      <c r="H2911" s="19" t="n">
        <f aca="false">MAX(G2911-$C$3,0)</f>
        <v>19.2994817121739</v>
      </c>
    </row>
    <row r="2912" customFormat="false" ht="13.8" hidden="false" customHeight="false" outlineLevel="0" collapsed="false">
      <c r="F2912" s="17" t="n">
        <v>0.314058014221214</v>
      </c>
      <c r="G2912" s="18" t="n">
        <v>103.015291785028</v>
      </c>
      <c r="H2912" s="19" t="n">
        <f aca="false">MAX(G2912-$C$3,0)</f>
        <v>2.01529178502842</v>
      </c>
    </row>
    <row r="2913" customFormat="false" ht="13.8" hidden="false" customHeight="false" outlineLevel="0" collapsed="false">
      <c r="F2913" s="17" t="n">
        <v>-0.109495510207614</v>
      </c>
      <c r="G2913" s="18" t="n">
        <v>99.9757527623451</v>
      </c>
      <c r="H2913" s="19" t="n">
        <f aca="false">MAX(G2913-$C$3,0)</f>
        <v>0</v>
      </c>
    </row>
    <row r="2914" customFormat="false" ht="13.8" hidden="false" customHeight="false" outlineLevel="0" collapsed="false">
      <c r="F2914" s="17" t="n">
        <v>-1.20937547941236</v>
      </c>
      <c r="G2914" s="18" t="n">
        <v>92.4949848988437</v>
      </c>
      <c r="H2914" s="19" t="n">
        <f aca="false">MAX(G2914-$C$3,0)</f>
        <v>0</v>
      </c>
    </row>
    <row r="2915" customFormat="false" ht="13.8" hidden="false" customHeight="false" outlineLevel="0" collapsed="false">
      <c r="F2915" s="17" t="n">
        <v>-1.07913734364762</v>
      </c>
      <c r="G2915" s="18" t="n">
        <v>93.3507265130061</v>
      </c>
      <c r="H2915" s="19" t="n">
        <f aca="false">MAX(G2915-$C$3,0)</f>
        <v>0</v>
      </c>
    </row>
    <row r="2916" customFormat="false" ht="13.8" hidden="false" customHeight="false" outlineLevel="0" collapsed="false">
      <c r="F2916" s="17" t="n">
        <v>0.378535222836678</v>
      </c>
      <c r="G2916" s="18" t="n">
        <v>103.486034194984</v>
      </c>
      <c r="H2916" s="19" t="n">
        <f aca="false">MAX(G2916-$C$3,0)</f>
        <v>2.48603419498379</v>
      </c>
    </row>
    <row r="2917" customFormat="false" ht="13.8" hidden="false" customHeight="false" outlineLevel="0" collapsed="false">
      <c r="F2917" s="17" t="n">
        <v>0.454374549095424</v>
      </c>
      <c r="G2917" s="18" t="n">
        <v>104.042484285755</v>
      </c>
      <c r="H2917" s="19" t="n">
        <f aca="false">MAX(G2917-$C$3,0)</f>
        <v>3.04248428575515</v>
      </c>
    </row>
    <row r="2918" customFormat="false" ht="13.8" hidden="false" customHeight="false" outlineLevel="0" collapsed="false">
      <c r="F2918" s="17" t="n">
        <v>0.156764554574229</v>
      </c>
      <c r="G2918" s="18" t="n">
        <v>101.875870259288</v>
      </c>
      <c r="H2918" s="19" t="n">
        <f aca="false">MAX(G2918-$C$3,0)</f>
        <v>0.875870259288462</v>
      </c>
    </row>
    <row r="2919" customFormat="false" ht="13.8" hidden="false" customHeight="false" outlineLevel="0" collapsed="false">
      <c r="F2919" s="17" t="n">
        <v>-1.65112041516177</v>
      </c>
      <c r="G2919" s="18" t="n">
        <v>89.6504609568587</v>
      </c>
      <c r="H2919" s="19" t="n">
        <f aca="false">MAX(G2919-$C$3,0)</f>
        <v>0</v>
      </c>
    </row>
    <row r="2920" customFormat="false" ht="13.8" hidden="false" customHeight="false" outlineLevel="0" collapsed="false">
      <c r="F2920" s="17" t="n">
        <v>0.0288090010448841</v>
      </c>
      <c r="G2920" s="18" t="n">
        <v>100.958272709823</v>
      </c>
      <c r="H2920" s="19" t="n">
        <f aca="false">MAX(G2920-$C$3,0)</f>
        <v>0</v>
      </c>
    </row>
    <row r="2921" customFormat="false" ht="13.8" hidden="false" customHeight="false" outlineLevel="0" collapsed="false">
      <c r="F2921" s="17" t="n">
        <v>-0.813150104384653</v>
      </c>
      <c r="G2921" s="18" t="n">
        <v>95.1230950946176</v>
      </c>
      <c r="H2921" s="19" t="n">
        <f aca="false">MAX(G2921-$C$3,0)</f>
        <v>0</v>
      </c>
    </row>
    <row r="2922" customFormat="false" ht="13.8" hidden="false" customHeight="false" outlineLevel="0" collapsed="false">
      <c r="F2922" s="17" t="n">
        <v>0.135627883174943</v>
      </c>
      <c r="G2922" s="18" t="n">
        <v>101.723721496846</v>
      </c>
      <c r="H2922" s="19" t="n">
        <f aca="false">MAX(G2922-$C$3,0)</f>
        <v>0.723721496845613</v>
      </c>
    </row>
    <row r="2923" customFormat="false" ht="13.8" hidden="false" customHeight="false" outlineLevel="0" collapsed="false">
      <c r="F2923" s="17" t="n">
        <v>-0.392713470904095</v>
      </c>
      <c r="G2923" s="18" t="n">
        <v>97.9935000209583</v>
      </c>
      <c r="H2923" s="19" t="n">
        <f aca="false">MAX(G2923-$C$3,0)</f>
        <v>0</v>
      </c>
    </row>
    <row r="2924" customFormat="false" ht="13.8" hidden="false" customHeight="false" outlineLevel="0" collapsed="false">
      <c r="F2924" s="17" t="n">
        <v>1.06181770440333</v>
      </c>
      <c r="G2924" s="18" t="n">
        <v>108.608756597794</v>
      </c>
      <c r="H2924" s="19" t="n">
        <f aca="false">MAX(G2924-$C$3,0)</f>
        <v>7.60875659779448</v>
      </c>
    </row>
    <row r="2925" customFormat="false" ht="13.8" hidden="false" customHeight="false" outlineLevel="0" collapsed="false">
      <c r="F2925" s="17" t="n">
        <v>-0.553353382732127</v>
      </c>
      <c r="G2925" s="18" t="n">
        <v>96.8866940396668</v>
      </c>
      <c r="H2925" s="19" t="n">
        <f aca="false">MAX(G2925-$C$3,0)</f>
        <v>0</v>
      </c>
    </row>
    <row r="2926" customFormat="false" ht="13.8" hidden="false" customHeight="false" outlineLevel="0" collapsed="false">
      <c r="F2926" s="17" t="n">
        <v>-1.23838012723395</v>
      </c>
      <c r="G2926" s="18" t="n">
        <v>92.3054777903942</v>
      </c>
      <c r="H2926" s="19" t="n">
        <f aca="false">MAX(G2926-$C$3,0)</f>
        <v>0</v>
      </c>
    </row>
    <row r="2927" customFormat="false" ht="13.8" hidden="false" customHeight="false" outlineLevel="0" collapsed="false">
      <c r="F2927" s="17" t="n">
        <v>-2.19930766747885</v>
      </c>
      <c r="G2927" s="18" t="n">
        <v>86.2418578252392</v>
      </c>
      <c r="H2927" s="19" t="n">
        <f aca="false">MAX(G2927-$C$3,0)</f>
        <v>0</v>
      </c>
    </row>
    <row r="2928" customFormat="false" ht="13.8" hidden="false" customHeight="false" outlineLevel="0" collapsed="false">
      <c r="F2928" s="17" t="n">
        <v>-0.468358973600821</v>
      </c>
      <c r="G2928" s="18" t="n">
        <v>97.4707375595186</v>
      </c>
      <c r="H2928" s="19" t="n">
        <f aca="false">MAX(G2928-$C$3,0)</f>
        <v>0</v>
      </c>
    </row>
    <row r="2929" customFormat="false" ht="13.8" hidden="false" customHeight="false" outlineLevel="0" collapsed="false">
      <c r="F2929" s="17" t="n">
        <v>-0.45191918274221</v>
      </c>
      <c r="G2929" s="18" t="n">
        <v>97.5841101301893</v>
      </c>
      <c r="H2929" s="19" t="n">
        <f aca="false">MAX(G2929-$C$3,0)</f>
        <v>0</v>
      </c>
    </row>
    <row r="2930" customFormat="false" ht="13.8" hidden="false" customHeight="false" outlineLevel="0" collapsed="false">
      <c r="F2930" s="17" t="n">
        <v>-1.23864510495418</v>
      </c>
      <c r="G2930" s="18" t="n">
        <v>92.3037483015403</v>
      </c>
      <c r="H2930" s="19" t="n">
        <f aca="false">MAX(G2930-$C$3,0)</f>
        <v>0</v>
      </c>
    </row>
    <row r="2931" customFormat="false" ht="13.8" hidden="false" customHeight="false" outlineLevel="0" collapsed="false">
      <c r="F2931" s="17" t="n">
        <v>0.369383984683468</v>
      </c>
      <c r="G2931" s="18" t="n">
        <v>103.419091052146</v>
      </c>
      <c r="H2931" s="19" t="n">
        <f aca="false">MAX(G2931-$C$3,0)</f>
        <v>2.41909105214582</v>
      </c>
    </row>
    <row r="2932" customFormat="false" ht="13.8" hidden="false" customHeight="false" outlineLevel="0" collapsed="false">
      <c r="F2932" s="17" t="n">
        <v>-0.388965718887293</v>
      </c>
      <c r="G2932" s="18" t="n">
        <v>98.0194723361629</v>
      </c>
      <c r="H2932" s="19" t="n">
        <f aca="false">MAX(G2932-$C$3,0)</f>
        <v>0</v>
      </c>
    </row>
    <row r="2933" customFormat="false" ht="13.8" hidden="false" customHeight="false" outlineLevel="0" collapsed="false">
      <c r="F2933" s="17" t="n">
        <v>0.58428285417605</v>
      </c>
      <c r="G2933" s="18" t="n">
        <v>105.002611662038</v>
      </c>
      <c r="H2933" s="19" t="n">
        <f aca="false">MAX(G2933-$C$3,0)</f>
        <v>4.00261166203761</v>
      </c>
    </row>
    <row r="2934" customFormat="false" ht="13.8" hidden="false" customHeight="false" outlineLevel="0" collapsed="false">
      <c r="F2934" s="17" t="n">
        <v>0.0772720294101844</v>
      </c>
      <c r="G2934" s="18" t="n">
        <v>101.304835400699</v>
      </c>
      <c r="H2934" s="19" t="n">
        <f aca="false">MAX(G2934-$C$3,0)</f>
        <v>0.304835400699261</v>
      </c>
    </row>
    <row r="2935" customFormat="false" ht="13.8" hidden="false" customHeight="false" outlineLevel="0" collapsed="false">
      <c r="F2935" s="17" t="n">
        <v>-1.44363679900624</v>
      </c>
      <c r="G2935" s="18" t="n">
        <v>90.9754462766911</v>
      </c>
      <c r="H2935" s="19" t="n">
        <f aca="false">MAX(G2935-$C$3,0)</f>
        <v>0</v>
      </c>
    </row>
    <row r="2936" customFormat="false" ht="13.8" hidden="false" customHeight="false" outlineLevel="0" collapsed="false">
      <c r="F2936" s="17" t="n">
        <v>-0.36915227562526</v>
      </c>
      <c r="G2936" s="18" t="n">
        <v>98.1568960185321</v>
      </c>
      <c r="H2936" s="19" t="n">
        <f aca="false">MAX(G2936-$C$3,0)</f>
        <v>0</v>
      </c>
    </row>
    <row r="2937" customFormat="false" ht="13.8" hidden="false" customHeight="false" outlineLevel="0" collapsed="false">
      <c r="F2937" s="17" t="n">
        <v>0.912864178310579</v>
      </c>
      <c r="G2937" s="18" t="n">
        <v>107.470826685375</v>
      </c>
      <c r="H2937" s="19" t="n">
        <f aca="false">MAX(G2937-$C$3,0)</f>
        <v>6.47082668537502</v>
      </c>
    </row>
    <row r="2938" customFormat="false" ht="13.8" hidden="false" customHeight="false" outlineLevel="0" collapsed="false">
      <c r="F2938" s="17" t="n">
        <v>0.0161180517194161</v>
      </c>
      <c r="G2938" s="18" t="n">
        <v>100.867714845124</v>
      </c>
      <c r="H2938" s="19" t="n">
        <f aca="false">MAX(G2938-$C$3,0)</f>
        <v>0</v>
      </c>
    </row>
    <row r="2939" customFormat="false" ht="13.8" hidden="false" customHeight="false" outlineLevel="0" collapsed="false">
      <c r="F2939" s="17" t="n">
        <v>1.1620733242564</v>
      </c>
      <c r="G2939" s="18" t="n">
        <v>109.381435168123</v>
      </c>
      <c r="H2939" s="19" t="n">
        <f aca="false">MAX(G2939-$C$3,0)</f>
        <v>8.38143516812325</v>
      </c>
    </row>
    <row r="2940" customFormat="false" ht="13.8" hidden="false" customHeight="false" outlineLevel="0" collapsed="false">
      <c r="F2940" s="17" t="n">
        <v>0.98725991403323</v>
      </c>
      <c r="G2940" s="18" t="n">
        <v>108.037674470979</v>
      </c>
      <c r="H2940" s="19" t="n">
        <f aca="false">MAX(G2940-$C$3,0)</f>
        <v>7.03767447097886</v>
      </c>
    </row>
    <row r="2941" customFormat="false" ht="13.8" hidden="false" customHeight="false" outlineLevel="0" collapsed="false">
      <c r="F2941" s="17" t="n">
        <v>0.834450063737711</v>
      </c>
      <c r="G2941" s="18" t="n">
        <v>106.876580542694</v>
      </c>
      <c r="H2941" s="19" t="n">
        <f aca="false">MAX(G2941-$C$3,0)</f>
        <v>5.87658054269373</v>
      </c>
    </row>
    <row r="2942" customFormat="false" ht="13.8" hidden="false" customHeight="false" outlineLevel="0" collapsed="false">
      <c r="F2942" s="17" t="n">
        <v>0.243749651584434</v>
      </c>
      <c r="G2942" s="18" t="n">
        <v>102.504416878008</v>
      </c>
      <c r="H2942" s="19" t="n">
        <f aca="false">MAX(G2942-$C$3,0)</f>
        <v>1.50441687800804</v>
      </c>
    </row>
    <row r="2943" customFormat="false" ht="13.8" hidden="false" customHeight="false" outlineLevel="0" collapsed="false">
      <c r="F2943" s="17" t="n">
        <v>-0.251426515610144</v>
      </c>
      <c r="G2943" s="18" t="n">
        <v>98.9774104249408</v>
      </c>
      <c r="H2943" s="19" t="n">
        <f aca="false">MAX(G2943-$C$3,0)</f>
        <v>0</v>
      </c>
    </row>
    <row r="2944" customFormat="false" ht="13.8" hidden="false" customHeight="false" outlineLevel="0" collapsed="false">
      <c r="F2944" s="17" t="n">
        <v>-0.752115609754637</v>
      </c>
      <c r="G2944" s="18" t="n">
        <v>95.5345136045879</v>
      </c>
      <c r="H2944" s="19" t="n">
        <f aca="false">MAX(G2944-$C$3,0)</f>
        <v>0</v>
      </c>
    </row>
    <row r="2945" customFormat="false" ht="13.8" hidden="false" customHeight="false" outlineLevel="0" collapsed="false">
      <c r="F2945" s="17" t="n">
        <v>0.843023704912588</v>
      </c>
      <c r="G2945" s="18" t="n">
        <v>106.941393898407</v>
      </c>
      <c r="H2945" s="19" t="n">
        <f aca="false">MAX(G2945-$C$3,0)</f>
        <v>5.94139389840692</v>
      </c>
    </row>
    <row r="2946" customFormat="false" ht="13.8" hidden="false" customHeight="false" outlineLevel="0" collapsed="false">
      <c r="F2946" s="17" t="n">
        <v>0.649062394014743</v>
      </c>
      <c r="G2946" s="18" t="n">
        <v>105.484690433351</v>
      </c>
      <c r="H2946" s="19" t="n">
        <f aca="false">MAX(G2946-$C$3,0)</f>
        <v>4.48469043335098</v>
      </c>
    </row>
    <row r="2947" customFormat="false" ht="13.8" hidden="false" customHeight="false" outlineLevel="0" collapsed="false">
      <c r="F2947" s="17" t="n">
        <v>1.21833635286949</v>
      </c>
      <c r="G2947" s="18" t="n">
        <v>109.817464705568</v>
      </c>
      <c r="H2947" s="19" t="n">
        <f aca="false">MAX(G2947-$C$3,0)</f>
        <v>8.8174647055679</v>
      </c>
    </row>
    <row r="2948" customFormat="false" ht="13.8" hidden="false" customHeight="false" outlineLevel="0" collapsed="false">
      <c r="F2948" s="17" t="n">
        <v>-0.0951305763577124</v>
      </c>
      <c r="G2948" s="18" t="n">
        <v>100.077355147266</v>
      </c>
      <c r="H2948" s="19" t="n">
        <f aca="false">MAX(G2948-$C$3,0)</f>
        <v>0</v>
      </c>
    </row>
    <row r="2949" customFormat="false" ht="13.8" hidden="false" customHeight="false" outlineLevel="0" collapsed="false">
      <c r="F2949" s="17" t="n">
        <v>-0.532245490297098</v>
      </c>
      <c r="G2949" s="18" t="n">
        <v>97.031410574794</v>
      </c>
      <c r="H2949" s="19" t="n">
        <f aca="false">MAX(G2949-$C$3,0)</f>
        <v>0</v>
      </c>
    </row>
    <row r="2950" customFormat="false" ht="13.8" hidden="false" customHeight="false" outlineLevel="0" collapsed="false">
      <c r="F2950" s="17" t="n">
        <v>1.31563784665072</v>
      </c>
      <c r="G2950" s="18" t="n">
        <v>110.575642058802</v>
      </c>
      <c r="H2950" s="19" t="n">
        <f aca="false">MAX(G2950-$C$3,0)</f>
        <v>9.57564205880163</v>
      </c>
    </row>
    <row r="2951" customFormat="false" ht="13.8" hidden="false" customHeight="false" outlineLevel="0" collapsed="false">
      <c r="F2951" s="17" t="n">
        <v>-0.2768775357537</v>
      </c>
      <c r="G2951" s="18" t="n">
        <v>98.7994450345786</v>
      </c>
      <c r="H2951" s="19" t="n">
        <f aca="false">MAX(G2951-$C$3,0)</f>
        <v>0</v>
      </c>
    </row>
    <row r="2952" customFormat="false" ht="13.8" hidden="false" customHeight="false" outlineLevel="0" collapsed="false">
      <c r="F2952" s="17" t="n">
        <v>1.42800453194759</v>
      </c>
      <c r="G2952" s="18" t="n">
        <v>111.457723191629</v>
      </c>
      <c r="H2952" s="19" t="n">
        <f aca="false">MAX(G2952-$C$3,0)</f>
        <v>10.4577231916292</v>
      </c>
    </row>
    <row r="2953" customFormat="false" ht="13.8" hidden="false" customHeight="false" outlineLevel="0" collapsed="false">
      <c r="F2953" s="17" t="n">
        <v>-0.656314345575751</v>
      </c>
      <c r="G2953" s="18" t="n">
        <v>96.1838778349345</v>
      </c>
      <c r="H2953" s="19" t="n">
        <f aca="false">MAX(G2953-$C$3,0)</f>
        <v>0</v>
      </c>
    </row>
    <row r="2954" customFormat="false" ht="13.8" hidden="false" customHeight="false" outlineLevel="0" collapsed="false">
      <c r="F2954" s="17" t="n">
        <v>-0.67417157487057</v>
      </c>
      <c r="G2954" s="18" t="n">
        <v>96.0625034065547</v>
      </c>
      <c r="H2954" s="19" t="n">
        <f aca="false">MAX(G2954-$C$3,0)</f>
        <v>0</v>
      </c>
    </row>
    <row r="2955" customFormat="false" ht="13.8" hidden="false" customHeight="false" outlineLevel="0" collapsed="false">
      <c r="F2955" s="17" t="n">
        <v>0.33485928106542</v>
      </c>
      <c r="G2955" s="18" t="n">
        <v>103.166925550331</v>
      </c>
      <c r="H2955" s="19" t="n">
        <f aca="false">MAX(G2955-$C$3,0)</f>
        <v>2.16692555033097</v>
      </c>
    </row>
    <row r="2956" customFormat="false" ht="13.8" hidden="false" customHeight="false" outlineLevel="0" collapsed="false">
      <c r="F2956" s="17" t="n">
        <v>-0.0309504717935341</v>
      </c>
      <c r="G2956" s="18" t="n">
        <v>100.532560202178</v>
      </c>
      <c r="H2956" s="19" t="n">
        <f aca="false">MAX(G2956-$C$3,0)</f>
        <v>0</v>
      </c>
    </row>
    <row r="2957" customFormat="false" ht="13.8" hidden="false" customHeight="false" outlineLevel="0" collapsed="false">
      <c r="F2957" s="17" t="n">
        <v>0.179654366132542</v>
      </c>
      <c r="G2957" s="18" t="n">
        <v>102.04089538153</v>
      </c>
      <c r="H2957" s="19" t="n">
        <f aca="false">MAX(G2957-$C$3,0)</f>
        <v>1.04089538152957</v>
      </c>
    </row>
    <row r="2958" customFormat="false" ht="13.8" hidden="false" customHeight="false" outlineLevel="0" collapsed="false">
      <c r="F2958" s="17" t="n">
        <v>0.371701043077529</v>
      </c>
      <c r="G2958" s="18" t="n">
        <v>103.436036703842</v>
      </c>
      <c r="H2958" s="19" t="n">
        <f aca="false">MAX(G2958-$C$3,0)</f>
        <v>2.43603670384233</v>
      </c>
    </row>
    <row r="2959" customFormat="false" ht="13.8" hidden="false" customHeight="false" outlineLevel="0" collapsed="false">
      <c r="F2959" s="17" t="n">
        <v>-2.38313213483888</v>
      </c>
      <c r="G2959" s="18" t="n">
        <v>85.128109861828</v>
      </c>
      <c r="H2959" s="19" t="n">
        <f aca="false">MAX(G2959-$C$3,0)</f>
        <v>0</v>
      </c>
    </row>
    <row r="2960" customFormat="false" ht="13.8" hidden="false" customHeight="false" outlineLevel="0" collapsed="false">
      <c r="F2960" s="17" t="n">
        <v>-0.49371409820569</v>
      </c>
      <c r="G2960" s="18" t="n">
        <v>97.2961409751441</v>
      </c>
      <c r="H2960" s="19" t="n">
        <f aca="false">MAX(G2960-$C$3,0)</f>
        <v>0</v>
      </c>
    </row>
    <row r="2961" customFormat="false" ht="13.8" hidden="false" customHeight="false" outlineLevel="0" collapsed="false">
      <c r="F2961" s="17" t="n">
        <v>-0.230340562520395</v>
      </c>
      <c r="G2961" s="18" t="n">
        <v>99.1250960183728</v>
      </c>
      <c r="H2961" s="19" t="n">
        <f aca="false">MAX(G2961-$C$3,0)</f>
        <v>0</v>
      </c>
    </row>
    <row r="2962" customFormat="false" ht="13.8" hidden="false" customHeight="false" outlineLevel="0" collapsed="false">
      <c r="F2962" s="17" t="n">
        <v>0.431681766300023</v>
      </c>
      <c r="G2962" s="18" t="n">
        <v>103.875669293609</v>
      </c>
      <c r="H2962" s="19" t="n">
        <f aca="false">MAX(G2962-$C$3,0)</f>
        <v>2.87566929360861</v>
      </c>
    </row>
    <row r="2963" customFormat="false" ht="13.8" hidden="false" customHeight="false" outlineLevel="0" collapsed="false">
      <c r="F2963" s="17" t="n">
        <v>-0.213761805735216</v>
      </c>
      <c r="G2963" s="18" t="n">
        <v>99.2413680253946</v>
      </c>
      <c r="H2963" s="19" t="n">
        <f aca="false">MAX(G2963-$C$3,0)</f>
        <v>0</v>
      </c>
    </row>
    <row r="2964" customFormat="false" ht="13.8" hidden="false" customHeight="false" outlineLevel="0" collapsed="false">
      <c r="F2964" s="17" t="n">
        <v>-1.02894568984682</v>
      </c>
      <c r="G2964" s="18" t="n">
        <v>93.6826248775178</v>
      </c>
      <c r="H2964" s="19" t="n">
        <f aca="false">MAX(G2964-$C$3,0)</f>
        <v>0</v>
      </c>
    </row>
    <row r="2965" customFormat="false" ht="13.8" hidden="false" customHeight="false" outlineLevel="0" collapsed="false">
      <c r="F2965" s="17" t="n">
        <v>-0.675537501178094</v>
      </c>
      <c r="G2965" s="18" t="n">
        <v>96.0532256024408</v>
      </c>
      <c r="H2965" s="19" t="n">
        <f aca="false">MAX(G2965-$C$3,0)</f>
        <v>0</v>
      </c>
    </row>
    <row r="2966" customFormat="false" ht="13.8" hidden="false" customHeight="false" outlineLevel="0" collapsed="false">
      <c r="F2966" s="17" t="n">
        <v>0.478382326512638</v>
      </c>
      <c r="G2966" s="18" t="n">
        <v>104.219257457522</v>
      </c>
      <c r="H2966" s="19" t="n">
        <f aca="false">MAX(G2966-$C$3,0)</f>
        <v>3.21925745752243</v>
      </c>
    </row>
    <row r="2967" customFormat="false" ht="13.8" hidden="false" customHeight="false" outlineLevel="0" collapsed="false">
      <c r="F2967" s="17" t="n">
        <v>-0.712417930817292</v>
      </c>
      <c r="G2967" s="18" t="n">
        <v>95.8030604775334</v>
      </c>
      <c r="H2967" s="19" t="n">
        <f aca="false">MAX(G2967-$C$3,0)</f>
        <v>0</v>
      </c>
    </row>
    <row r="2968" customFormat="false" ht="13.8" hidden="false" customHeight="false" outlineLevel="0" collapsed="false">
      <c r="F2968" s="17" t="n">
        <v>-0.0745733083896458</v>
      </c>
      <c r="G2968" s="18" t="n">
        <v>100.22293521125</v>
      </c>
      <c r="H2968" s="19" t="n">
        <f aca="false">MAX(G2968-$C$3,0)</f>
        <v>0</v>
      </c>
    </row>
    <row r="2969" customFormat="false" ht="13.8" hidden="false" customHeight="false" outlineLevel="0" collapsed="false">
      <c r="F2969" s="17" t="n">
        <v>0.662479882486248</v>
      </c>
      <c r="G2969" s="18" t="n">
        <v>105.58481754827</v>
      </c>
      <c r="H2969" s="19" t="n">
        <f aca="false">MAX(G2969-$C$3,0)</f>
        <v>4.58481754826994</v>
      </c>
    </row>
    <row r="2970" customFormat="false" ht="13.8" hidden="false" customHeight="false" outlineLevel="0" collapsed="false">
      <c r="F2970" s="17" t="n">
        <v>-0.576367549857942</v>
      </c>
      <c r="G2970" s="18" t="n">
        <v>96.7291539545222</v>
      </c>
      <c r="H2970" s="19" t="n">
        <f aca="false">MAX(G2970-$C$3,0)</f>
        <v>0</v>
      </c>
    </row>
    <row r="2971" customFormat="false" ht="13.8" hidden="false" customHeight="false" outlineLevel="0" collapsed="false">
      <c r="F2971" s="17" t="n">
        <v>-0.600007691851153</v>
      </c>
      <c r="G2971" s="18" t="n">
        <v>96.5675955568798</v>
      </c>
      <c r="H2971" s="19" t="n">
        <f aca="false">MAX(G2971-$C$3,0)</f>
        <v>0</v>
      </c>
    </row>
    <row r="2972" customFormat="false" ht="13.8" hidden="false" customHeight="false" outlineLevel="0" collapsed="false">
      <c r="F2972" s="17" t="n">
        <v>-0.389327476096776</v>
      </c>
      <c r="G2972" s="18" t="n">
        <v>98.016965020563</v>
      </c>
      <c r="H2972" s="19" t="n">
        <f aca="false">MAX(G2972-$C$3,0)</f>
        <v>0</v>
      </c>
    </row>
    <row r="2973" customFormat="false" ht="13.8" hidden="false" customHeight="false" outlineLevel="0" collapsed="false">
      <c r="F2973" s="17" t="n">
        <v>-0.637154755091068</v>
      </c>
      <c r="G2973" s="18" t="n">
        <v>96.3142748735769</v>
      </c>
      <c r="H2973" s="19" t="n">
        <f aca="false">MAX(G2973-$C$3,0)</f>
        <v>0</v>
      </c>
    </row>
    <row r="2974" customFormat="false" ht="13.8" hidden="false" customHeight="false" outlineLevel="0" collapsed="false">
      <c r="F2974" s="17" t="n">
        <v>0.207899490393213</v>
      </c>
      <c r="G2974" s="18" t="n">
        <v>102.24489836469</v>
      </c>
      <c r="H2974" s="19" t="n">
        <f aca="false">MAX(G2974-$C$3,0)</f>
        <v>1.24489836469044</v>
      </c>
    </row>
    <row r="2975" customFormat="false" ht="13.8" hidden="false" customHeight="false" outlineLevel="0" collapsed="false">
      <c r="F2975" s="17" t="n">
        <v>-0.158331593475481</v>
      </c>
      <c r="G2975" s="18" t="n">
        <v>99.6311086478671</v>
      </c>
      <c r="H2975" s="19" t="n">
        <f aca="false">MAX(G2975-$C$3,0)</f>
        <v>0</v>
      </c>
    </row>
    <row r="2976" customFormat="false" ht="13.8" hidden="false" customHeight="false" outlineLevel="0" collapsed="false">
      <c r="F2976" s="17" t="n">
        <v>-1.05452438431342</v>
      </c>
      <c r="G2976" s="18" t="n">
        <v>93.5133354894906</v>
      </c>
      <c r="H2976" s="19" t="n">
        <f aca="false">MAX(G2976-$C$3,0)</f>
        <v>0</v>
      </c>
    </row>
    <row r="2977" customFormat="false" ht="13.8" hidden="false" customHeight="false" outlineLevel="0" collapsed="false">
      <c r="F2977" s="17" t="n">
        <v>1.61898366671899</v>
      </c>
      <c r="G2977" s="18" t="n">
        <v>112.973086629517</v>
      </c>
      <c r="H2977" s="19" t="n">
        <f aca="false">MAX(G2977-$C$3,0)</f>
        <v>11.9730866295167</v>
      </c>
    </row>
    <row r="2978" customFormat="false" ht="13.8" hidden="false" customHeight="false" outlineLevel="0" collapsed="false">
      <c r="F2978" s="17" t="n">
        <v>1.24123172701234</v>
      </c>
      <c r="G2978" s="18" t="n">
        <v>109.995397400955</v>
      </c>
      <c r="H2978" s="19" t="n">
        <f aca="false">MAX(G2978-$C$3,0)</f>
        <v>8.99539740095494</v>
      </c>
    </row>
    <row r="2979" customFormat="false" ht="13.8" hidden="false" customHeight="false" outlineLevel="0" collapsed="false">
      <c r="F2979" s="17" t="n">
        <v>-0.128900377349013</v>
      </c>
      <c r="G2979" s="18" t="n">
        <v>99.8386669726626</v>
      </c>
      <c r="H2979" s="19" t="n">
        <f aca="false">MAX(G2979-$C$3,0)</f>
        <v>0</v>
      </c>
    </row>
    <row r="2980" customFormat="false" ht="13.8" hidden="false" customHeight="false" outlineLevel="0" collapsed="false">
      <c r="F2980" s="17" t="n">
        <v>-1.41792311535002</v>
      </c>
      <c r="G2980" s="18" t="n">
        <v>91.1410112172016</v>
      </c>
      <c r="H2980" s="19" t="n">
        <f aca="false">MAX(G2980-$C$3,0)</f>
        <v>0</v>
      </c>
    </row>
    <row r="2981" customFormat="false" ht="13.8" hidden="false" customHeight="false" outlineLevel="0" collapsed="false">
      <c r="F2981" s="17" t="n">
        <v>-0.57100453662265</v>
      </c>
      <c r="G2981" s="18" t="n">
        <v>96.7658427631835</v>
      </c>
      <c r="H2981" s="19" t="n">
        <f aca="false">MAX(G2981-$C$3,0)</f>
        <v>0</v>
      </c>
    </row>
    <row r="2982" customFormat="false" ht="13.8" hidden="false" customHeight="false" outlineLevel="0" collapsed="false">
      <c r="F2982" s="17" t="n">
        <v>1.18076519399695</v>
      </c>
      <c r="G2982" s="18" t="n">
        <v>109.526101811113</v>
      </c>
      <c r="H2982" s="19" t="n">
        <f aca="false">MAX(G2982-$C$3,0)</f>
        <v>8.52610181111257</v>
      </c>
    </row>
    <row r="2983" customFormat="false" ht="13.8" hidden="false" customHeight="false" outlineLevel="0" collapsed="false">
      <c r="F2983" s="17" t="n">
        <v>-1.35429817348089</v>
      </c>
      <c r="G2983" s="18" t="n">
        <v>91.5519749970335</v>
      </c>
      <c r="H2983" s="19" t="n">
        <f aca="false">MAX(G2983-$C$3,0)</f>
        <v>0</v>
      </c>
    </row>
    <row r="2984" customFormat="false" ht="13.8" hidden="false" customHeight="false" outlineLevel="0" collapsed="false">
      <c r="F2984" s="17" t="n">
        <v>-0.878494698915747</v>
      </c>
      <c r="G2984" s="18" t="n">
        <v>94.6845869271019</v>
      </c>
      <c r="H2984" s="19" t="n">
        <f aca="false">MAX(G2984-$C$3,0)</f>
        <v>0</v>
      </c>
    </row>
    <row r="2985" customFormat="false" ht="13.8" hidden="false" customHeight="false" outlineLevel="0" collapsed="false">
      <c r="F2985" s="17" t="n">
        <v>0.394837910337397</v>
      </c>
      <c r="G2985" s="18" t="n">
        <v>103.605399000817</v>
      </c>
      <c r="H2985" s="19" t="n">
        <f aca="false">MAX(G2985-$C$3,0)</f>
        <v>2.60539900081712</v>
      </c>
    </row>
    <row r="2986" customFormat="false" ht="13.8" hidden="false" customHeight="false" outlineLevel="0" collapsed="false">
      <c r="F2986" s="17" t="n">
        <v>-2.72579130598361</v>
      </c>
      <c r="G2986" s="18" t="n">
        <v>83.0902722577238</v>
      </c>
      <c r="H2986" s="19" t="n">
        <f aca="false">MAX(G2986-$C$3,0)</f>
        <v>0</v>
      </c>
    </row>
    <row r="2987" customFormat="false" ht="13.8" hidden="false" customHeight="false" outlineLevel="0" collapsed="false">
      <c r="F2987" s="17" t="n">
        <v>0.92802566402194</v>
      </c>
      <c r="G2987" s="18" t="n">
        <v>107.586105677941</v>
      </c>
      <c r="H2987" s="19" t="n">
        <f aca="false">MAX(G2987-$C$3,0)</f>
        <v>6.58610567794058</v>
      </c>
    </row>
    <row r="2988" customFormat="false" ht="13.8" hidden="false" customHeight="false" outlineLevel="0" collapsed="false">
      <c r="F2988" s="17" t="n">
        <v>0.393123935203507</v>
      </c>
      <c r="G2988" s="18" t="n">
        <v>103.592843166116</v>
      </c>
      <c r="H2988" s="19" t="n">
        <f aca="false">MAX(G2988-$C$3,0)</f>
        <v>2.59284316611598</v>
      </c>
    </row>
    <row r="2989" customFormat="false" ht="13.8" hidden="false" customHeight="false" outlineLevel="0" collapsed="false">
      <c r="F2989" s="17" t="n">
        <v>-0.0969595532041201</v>
      </c>
      <c r="G2989" s="18" t="n">
        <v>100.064413160658</v>
      </c>
      <c r="H2989" s="19" t="n">
        <f aca="false">MAX(G2989-$C$3,0)</f>
        <v>0</v>
      </c>
    </row>
    <row r="2990" customFormat="false" ht="13.8" hidden="false" customHeight="false" outlineLevel="0" collapsed="false">
      <c r="F2990" s="17" t="n">
        <v>-0.712342022542823</v>
      </c>
      <c r="G2990" s="18" t="n">
        <v>95.8035747042896</v>
      </c>
      <c r="H2990" s="19" t="n">
        <f aca="false">MAX(G2990-$C$3,0)</f>
        <v>0</v>
      </c>
    </row>
    <row r="2991" customFormat="false" ht="13.8" hidden="false" customHeight="false" outlineLevel="0" collapsed="false">
      <c r="F2991" s="17" t="n">
        <v>0.264931284418148</v>
      </c>
      <c r="G2991" s="18" t="n">
        <v>102.658059706556</v>
      </c>
      <c r="H2991" s="19" t="n">
        <f aca="false">MAX(G2991-$C$3,0)</f>
        <v>1.65805970655603</v>
      </c>
    </row>
    <row r="2992" customFormat="false" ht="13.8" hidden="false" customHeight="false" outlineLevel="0" collapsed="false">
      <c r="F2992" s="17" t="n">
        <v>-0.485990304280031</v>
      </c>
      <c r="G2992" s="18" t="n">
        <v>97.3492942340562</v>
      </c>
      <c r="H2992" s="19" t="n">
        <f aca="false">MAX(G2992-$C$3,0)</f>
        <v>0</v>
      </c>
    </row>
    <row r="2993" customFormat="false" ht="13.8" hidden="false" customHeight="false" outlineLevel="0" collapsed="false">
      <c r="F2993" s="17" t="n">
        <v>-0.434555659317174</v>
      </c>
      <c r="G2993" s="18" t="n">
        <v>97.7039961669439</v>
      </c>
      <c r="H2993" s="19" t="n">
        <f aca="false">MAX(G2993-$C$3,0)</f>
        <v>0</v>
      </c>
    </row>
    <row r="2994" customFormat="false" ht="13.8" hidden="false" customHeight="false" outlineLevel="0" collapsed="false">
      <c r="F2994" s="17" t="n">
        <v>-0.855745728179396</v>
      </c>
      <c r="G2994" s="18" t="n">
        <v>94.8370186617592</v>
      </c>
      <c r="H2994" s="19" t="n">
        <f aca="false">MAX(G2994-$C$3,0)</f>
        <v>0</v>
      </c>
    </row>
    <row r="2995" customFormat="false" ht="13.8" hidden="false" customHeight="false" outlineLevel="0" collapsed="false">
      <c r="F2995" s="17" t="n">
        <v>-0.107170306060362</v>
      </c>
      <c r="G2995" s="18" t="n">
        <v>99.9921918032844</v>
      </c>
      <c r="H2995" s="19" t="n">
        <f aca="false">MAX(G2995-$C$3,0)</f>
        <v>0</v>
      </c>
    </row>
    <row r="2996" customFormat="false" ht="13.8" hidden="false" customHeight="false" outlineLevel="0" collapsed="false">
      <c r="F2996" s="17" t="n">
        <v>0.327932978842093</v>
      </c>
      <c r="G2996" s="18" t="n">
        <v>103.116410524215</v>
      </c>
      <c r="H2996" s="19" t="n">
        <f aca="false">MAX(G2996-$C$3,0)</f>
        <v>2.1164105242153</v>
      </c>
    </row>
    <row r="2997" customFormat="false" ht="13.8" hidden="false" customHeight="false" outlineLevel="0" collapsed="false">
      <c r="F2997" s="17" t="n">
        <v>-0.730697017839677</v>
      </c>
      <c r="G2997" s="18" t="n">
        <v>95.6793124608252</v>
      </c>
      <c r="H2997" s="19" t="n">
        <f aca="false">MAX(G2997-$C$3,0)</f>
        <v>0</v>
      </c>
    </row>
    <row r="2998" customFormat="false" ht="13.8" hidden="false" customHeight="false" outlineLevel="0" collapsed="false">
      <c r="F2998" s="17" t="n">
        <v>-1.06098267687613</v>
      </c>
      <c r="G2998" s="18" t="n">
        <v>93.4706404810244</v>
      </c>
      <c r="H2998" s="19" t="n">
        <f aca="false">MAX(G2998-$C$3,0)</f>
        <v>0</v>
      </c>
    </row>
    <row r="2999" customFormat="false" ht="13.8" hidden="false" customHeight="false" outlineLevel="0" collapsed="false">
      <c r="F2999" s="17" t="n">
        <v>1.10360501693535</v>
      </c>
      <c r="G2999" s="18" t="n">
        <v>108.930149344917</v>
      </c>
      <c r="H2999" s="19" t="n">
        <f aca="false">MAX(G2999-$C$3,0)</f>
        <v>7.93014934491727</v>
      </c>
    </row>
    <row r="3000" customFormat="false" ht="13.8" hidden="false" customHeight="false" outlineLevel="0" collapsed="false">
      <c r="F3000" s="17" t="n">
        <v>-1.28983558386449</v>
      </c>
      <c r="G3000" s="18" t="n">
        <v>91.9702391477734</v>
      </c>
      <c r="H3000" s="19" t="n">
        <f aca="false">MAX(G3000-$C$3,0)</f>
        <v>0</v>
      </c>
    </row>
    <row r="3001" customFormat="false" ht="13.8" hidden="false" customHeight="false" outlineLevel="0" collapsed="false">
      <c r="F3001" s="17" t="n">
        <v>-0.541440131748788</v>
      </c>
      <c r="G3001" s="18" t="n">
        <v>96.9683452011934</v>
      </c>
      <c r="H3001" s="19" t="n">
        <f aca="false">MAX(G3001-$C$3,0)</f>
        <v>0</v>
      </c>
    </row>
    <row r="3002" customFormat="false" ht="13.8" hidden="false" customHeight="false" outlineLevel="0" collapsed="false">
      <c r="F3002" s="17" t="n">
        <v>0.262990782552724</v>
      </c>
      <c r="G3002" s="18" t="n">
        <v>102.643974529098</v>
      </c>
      <c r="H3002" s="19" t="n">
        <f aca="false">MAX(G3002-$C$3,0)</f>
        <v>1.64397452909826</v>
      </c>
    </row>
    <row r="3003" customFormat="false" ht="13.8" hidden="false" customHeight="false" outlineLevel="0" collapsed="false">
      <c r="F3003" s="17" t="n">
        <v>-0.758705472861274</v>
      </c>
      <c r="G3003" s="18" t="n">
        <v>95.490007405023</v>
      </c>
      <c r="H3003" s="19" t="n">
        <f aca="false">MAX(G3003-$C$3,0)</f>
        <v>0</v>
      </c>
    </row>
    <row r="3004" customFormat="false" ht="13.8" hidden="false" customHeight="false" outlineLevel="0" collapsed="false">
      <c r="F3004" s="17" t="n">
        <v>-0.258040782542991</v>
      </c>
      <c r="G3004" s="18" t="n">
        <v>98.9311295829638</v>
      </c>
      <c r="H3004" s="19" t="n">
        <f aca="false">MAX(G3004-$C$3,0)</f>
        <v>0</v>
      </c>
    </row>
    <row r="3005" customFormat="false" ht="13.8" hidden="false" customHeight="false" outlineLevel="0" collapsed="false">
      <c r="F3005" s="17" t="n">
        <v>1.4000393682462</v>
      </c>
      <c r="G3005" s="18" t="n">
        <v>111.237540482294</v>
      </c>
      <c r="H3005" s="19" t="n">
        <f aca="false">MAX(G3005-$C$3,0)</f>
        <v>10.2375404822939</v>
      </c>
    </row>
    <row r="3006" customFormat="false" ht="13.8" hidden="false" customHeight="false" outlineLevel="0" collapsed="false">
      <c r="F3006" s="17" t="n">
        <v>-1.40636822413363</v>
      </c>
      <c r="G3006" s="18" t="n">
        <v>91.2155087927501</v>
      </c>
      <c r="H3006" s="19" t="n">
        <f aca="false">MAX(G3006-$C$3,0)</f>
        <v>0</v>
      </c>
    </row>
    <row r="3007" customFormat="false" ht="13.8" hidden="false" customHeight="false" outlineLevel="0" collapsed="false">
      <c r="F3007" s="17" t="n">
        <v>-0.296914406042013</v>
      </c>
      <c r="G3007" s="18" t="n">
        <v>98.6595630543826</v>
      </c>
      <c r="H3007" s="19" t="n">
        <f aca="false">MAX(G3007-$C$3,0)</f>
        <v>0</v>
      </c>
    </row>
    <row r="3008" customFormat="false" ht="13.8" hidden="false" customHeight="false" outlineLevel="0" collapsed="false">
      <c r="F3008" s="17" t="n">
        <v>0.330891387689553</v>
      </c>
      <c r="G3008" s="18" t="n">
        <v>103.137983815515</v>
      </c>
      <c r="H3008" s="19" t="n">
        <f aca="false">MAX(G3008-$C$3,0)</f>
        <v>2.13798381551487</v>
      </c>
    </row>
    <row r="3009" customFormat="false" ht="13.8" hidden="false" customHeight="false" outlineLevel="0" collapsed="false">
      <c r="F3009" s="17" t="n">
        <v>-0.860049155942277</v>
      </c>
      <c r="G3009" s="18" t="n">
        <v>94.8081643090324</v>
      </c>
      <c r="H3009" s="19" t="n">
        <f aca="false">MAX(G3009-$C$3,0)</f>
        <v>0</v>
      </c>
    </row>
    <row r="3010" customFormat="false" ht="13.8" hidden="false" customHeight="false" outlineLevel="0" collapsed="false">
      <c r="F3010" s="17" t="n">
        <v>-1.28465735376036</v>
      </c>
      <c r="G3010" s="18" t="n">
        <v>92.0039207835617</v>
      </c>
      <c r="H3010" s="19" t="n">
        <f aca="false">MAX(G3010-$C$3,0)</f>
        <v>0</v>
      </c>
    </row>
    <row r="3011" customFormat="false" ht="13.8" hidden="false" customHeight="false" outlineLevel="0" collapsed="false">
      <c r="F3011" s="17" t="n">
        <v>1.00150640553044</v>
      </c>
      <c r="G3011" s="18" t="n">
        <v>108.146564200916</v>
      </c>
      <c r="H3011" s="19" t="n">
        <f aca="false">MAX(G3011-$C$3,0)</f>
        <v>7.14656420091622</v>
      </c>
    </row>
    <row r="3012" customFormat="false" ht="13.8" hidden="false" customHeight="false" outlineLevel="0" collapsed="false">
      <c r="F3012" s="17" t="n">
        <v>-1.10750953689616</v>
      </c>
      <c r="G3012" s="18" t="n">
        <v>93.1636324346587</v>
      </c>
      <c r="H3012" s="19" t="n">
        <f aca="false">MAX(G3012-$C$3,0)</f>
        <v>0</v>
      </c>
    </row>
    <row r="3013" customFormat="false" ht="13.8" hidden="false" customHeight="false" outlineLevel="0" collapsed="false">
      <c r="F3013" s="17" t="n">
        <v>-1.3250729697029</v>
      </c>
      <c r="G3013" s="18" t="n">
        <v>91.7413658880086</v>
      </c>
      <c r="H3013" s="19" t="n">
        <f aca="false">MAX(G3013-$C$3,0)</f>
        <v>0</v>
      </c>
    </row>
    <row r="3014" customFormat="false" ht="13.8" hidden="false" customHeight="false" outlineLevel="0" collapsed="false">
      <c r="F3014" s="17" t="n">
        <v>0.290330453526158</v>
      </c>
      <c r="G3014" s="18" t="n">
        <v>102.84259847442</v>
      </c>
      <c r="H3014" s="19" t="n">
        <f aca="false">MAX(G3014-$C$3,0)</f>
        <v>1.84259847442003</v>
      </c>
    </row>
    <row r="3015" customFormat="false" ht="13.8" hidden="false" customHeight="false" outlineLevel="0" collapsed="false">
      <c r="F3015" s="17" t="n">
        <v>1.47955686876419</v>
      </c>
      <c r="G3015" s="18" t="n">
        <v>111.864761545294</v>
      </c>
      <c r="H3015" s="19" t="n">
        <f aca="false">MAX(G3015-$C$3,0)</f>
        <v>10.8647615452943</v>
      </c>
    </row>
    <row r="3016" customFormat="false" ht="13.8" hidden="false" customHeight="false" outlineLevel="0" collapsed="false">
      <c r="F3016" s="17" t="n">
        <v>-0.333005172814565</v>
      </c>
      <c r="G3016" s="18" t="n">
        <v>98.4081045915094</v>
      </c>
      <c r="H3016" s="19" t="n">
        <f aca="false">MAX(G3016-$C$3,0)</f>
        <v>0</v>
      </c>
    </row>
    <row r="3017" customFormat="false" ht="13.8" hidden="false" customHeight="false" outlineLevel="0" collapsed="false">
      <c r="F3017" s="17" t="n">
        <v>-0.579158952946019</v>
      </c>
      <c r="G3017" s="18" t="n">
        <v>96.7100632442908</v>
      </c>
      <c r="H3017" s="19" t="n">
        <f aca="false">MAX(G3017-$C$3,0)</f>
        <v>0</v>
      </c>
    </row>
    <row r="3018" customFormat="false" ht="13.8" hidden="false" customHeight="false" outlineLevel="0" collapsed="false">
      <c r="F3018" s="17" t="n">
        <v>0.780603257185953</v>
      </c>
      <c r="G3018" s="18" t="n">
        <v>106.470416971282</v>
      </c>
      <c r="H3018" s="19" t="n">
        <f aca="false">MAX(G3018-$C$3,0)</f>
        <v>5.47041697128191</v>
      </c>
    </row>
    <row r="3019" customFormat="false" ht="13.8" hidden="false" customHeight="false" outlineLevel="0" collapsed="false">
      <c r="F3019" s="17" t="n">
        <v>-0.871978877278887</v>
      </c>
      <c r="G3019" s="18" t="n">
        <v>94.7282217814226</v>
      </c>
      <c r="H3019" s="19" t="n">
        <f aca="false">MAX(G3019-$C$3,0)</f>
        <v>0</v>
      </c>
    </row>
    <row r="3020" customFormat="false" ht="13.8" hidden="false" customHeight="false" outlineLevel="0" collapsed="false">
      <c r="F3020" s="17" t="n">
        <v>-0.827722578697362</v>
      </c>
      <c r="G3020" s="18" t="n">
        <v>95.025127930245</v>
      </c>
      <c r="H3020" s="19" t="n">
        <f aca="false">MAX(G3020-$C$3,0)</f>
        <v>0</v>
      </c>
    </row>
    <row r="3021" customFormat="false" ht="13.8" hidden="false" customHeight="false" outlineLevel="0" collapsed="false">
      <c r="F3021" s="17" t="n">
        <v>-1.15649722411886</v>
      </c>
      <c r="G3021" s="18" t="n">
        <v>92.8414763183308</v>
      </c>
      <c r="H3021" s="19" t="n">
        <f aca="false">MAX(G3021-$C$3,0)</f>
        <v>0</v>
      </c>
    </row>
    <row r="3022" customFormat="false" ht="13.8" hidden="false" customHeight="false" outlineLevel="0" collapsed="false">
      <c r="F3022" s="17" t="n">
        <v>-3.0190091612935</v>
      </c>
      <c r="G3022" s="18" t="n">
        <v>81.3852457914648</v>
      </c>
      <c r="H3022" s="19" t="n">
        <f aca="false">MAX(G3022-$C$3,0)</f>
        <v>0</v>
      </c>
    </row>
    <row r="3023" customFormat="false" ht="13.8" hidden="false" customHeight="false" outlineLevel="0" collapsed="false">
      <c r="F3023" s="17" t="n">
        <v>-0.81226821276168</v>
      </c>
      <c r="G3023" s="18" t="n">
        <v>95.1290270753736</v>
      </c>
      <c r="H3023" s="19" t="n">
        <f aca="false">MAX(G3023-$C$3,0)</f>
        <v>0</v>
      </c>
    </row>
    <row r="3024" customFormat="false" ht="13.8" hidden="false" customHeight="false" outlineLevel="0" collapsed="false">
      <c r="F3024" s="17" t="n">
        <v>0.70731840371471</v>
      </c>
      <c r="G3024" s="18" t="n">
        <v>105.920112039255</v>
      </c>
      <c r="H3024" s="19" t="n">
        <f aca="false">MAX(G3024-$C$3,0)</f>
        <v>4.92011203925517</v>
      </c>
    </row>
    <row r="3025" customFormat="false" ht="13.8" hidden="false" customHeight="false" outlineLevel="0" collapsed="false">
      <c r="F3025" s="17" t="n">
        <v>-0.847409191575102</v>
      </c>
      <c r="G3025" s="18" t="n">
        <v>94.89293987269</v>
      </c>
      <c r="H3025" s="19" t="n">
        <f aca="false">MAX(G3025-$C$3,0)</f>
        <v>0</v>
      </c>
    </row>
    <row r="3026" customFormat="false" ht="13.8" hidden="false" customHeight="false" outlineLevel="0" collapsed="false">
      <c r="F3026" s="17" t="n">
        <v>-0.946577196424236</v>
      </c>
      <c r="G3026" s="18" t="n">
        <v>94.2298556697735</v>
      </c>
      <c r="H3026" s="19" t="n">
        <f aca="false">MAX(G3026-$C$3,0)</f>
        <v>0</v>
      </c>
    </row>
    <row r="3027" customFormat="false" ht="13.8" hidden="false" customHeight="false" outlineLevel="0" collapsed="false">
      <c r="F3027" s="17" t="n">
        <v>-1.31240864768898</v>
      </c>
      <c r="G3027" s="18" t="n">
        <v>91.8235573336515</v>
      </c>
      <c r="H3027" s="19" t="n">
        <f aca="false">MAX(G3027-$C$3,0)</f>
        <v>0</v>
      </c>
    </row>
    <row r="3028" customFormat="false" ht="13.8" hidden="false" customHeight="false" outlineLevel="0" collapsed="false">
      <c r="F3028" s="17" t="n">
        <v>0.979257873044168</v>
      </c>
      <c r="G3028" s="18" t="n">
        <v>107.976560832806</v>
      </c>
      <c r="H3028" s="19" t="n">
        <f aca="false">MAX(G3028-$C$3,0)</f>
        <v>6.97656083280587</v>
      </c>
    </row>
    <row r="3029" customFormat="false" ht="13.8" hidden="false" customHeight="false" outlineLevel="0" collapsed="false">
      <c r="F3029" s="17" t="n">
        <v>0.733066293614904</v>
      </c>
      <c r="G3029" s="18" t="n">
        <v>106.113131228154</v>
      </c>
      <c r="H3029" s="19" t="n">
        <f aca="false">MAX(G3029-$C$3,0)</f>
        <v>5.11313122815382</v>
      </c>
    </row>
    <row r="3030" customFormat="false" ht="13.8" hidden="false" customHeight="false" outlineLevel="0" collapsed="false">
      <c r="F3030" s="17" t="n">
        <v>0.710710610274678</v>
      </c>
      <c r="G3030" s="18" t="n">
        <v>105.945521638204</v>
      </c>
      <c r="H3030" s="19" t="n">
        <f aca="false">MAX(G3030-$C$3,0)</f>
        <v>4.94552163820362</v>
      </c>
    </row>
    <row r="3031" customFormat="false" ht="13.8" hidden="false" customHeight="false" outlineLevel="0" collapsed="false">
      <c r="F3031" s="17" t="n">
        <v>-2.5922306815972</v>
      </c>
      <c r="G3031" s="18" t="n">
        <v>83.8787074710511</v>
      </c>
      <c r="H3031" s="19" t="n">
        <f aca="false">MAX(G3031-$C$3,0)</f>
        <v>0</v>
      </c>
    </row>
    <row r="3032" customFormat="false" ht="13.8" hidden="false" customHeight="false" outlineLevel="0" collapsed="false">
      <c r="F3032" s="17" t="n">
        <v>-1.05369067704018</v>
      </c>
      <c r="G3032" s="18" t="n">
        <v>93.518848450764</v>
      </c>
      <c r="H3032" s="19" t="n">
        <f aca="false">MAX(G3032-$C$3,0)</f>
        <v>0</v>
      </c>
    </row>
    <row r="3033" customFormat="false" ht="13.8" hidden="false" customHeight="false" outlineLevel="0" collapsed="false">
      <c r="F3033" s="17" t="n">
        <v>-0.999679624448416</v>
      </c>
      <c r="G3033" s="18" t="n">
        <v>93.8766946240441</v>
      </c>
      <c r="H3033" s="19" t="n">
        <f aca="false">MAX(G3033-$C$3,0)</f>
        <v>0</v>
      </c>
    </row>
    <row r="3034" customFormat="false" ht="13.8" hidden="false" customHeight="false" outlineLevel="0" collapsed="false">
      <c r="F3034" s="17" t="n">
        <v>-0.876427185508083</v>
      </c>
      <c r="G3034" s="18" t="n">
        <v>94.698430378232</v>
      </c>
      <c r="H3034" s="19" t="n">
        <f aca="false">MAX(G3034-$C$3,0)</f>
        <v>0</v>
      </c>
    </row>
    <row r="3035" customFormat="false" ht="13.8" hidden="false" customHeight="false" outlineLevel="0" collapsed="false">
      <c r="F3035" s="17" t="n">
        <v>0.663133017593952</v>
      </c>
      <c r="G3035" s="18" t="n">
        <v>105.589693950638</v>
      </c>
      <c r="H3035" s="19" t="n">
        <f aca="false">MAX(G3035-$C$3,0)</f>
        <v>4.58969395063791</v>
      </c>
    </row>
    <row r="3036" customFormat="false" ht="13.8" hidden="false" customHeight="false" outlineLevel="0" collapsed="false">
      <c r="F3036" s="17" t="n">
        <v>-0.306920175621505</v>
      </c>
      <c r="G3036" s="18" t="n">
        <v>98.589784645627</v>
      </c>
      <c r="H3036" s="19" t="n">
        <f aca="false">MAX(G3036-$C$3,0)</f>
        <v>0</v>
      </c>
    </row>
    <row r="3037" customFormat="false" ht="13.8" hidden="false" customHeight="false" outlineLevel="0" collapsed="false">
      <c r="F3037" s="17" t="n">
        <v>0.0769426171769368</v>
      </c>
      <c r="G3037" s="18" t="n">
        <v>101.30247573846</v>
      </c>
      <c r="H3037" s="19" t="n">
        <f aca="false">MAX(G3037-$C$3,0)</f>
        <v>0.302475738459847</v>
      </c>
    </row>
    <row r="3038" customFormat="false" ht="13.8" hidden="false" customHeight="false" outlineLevel="0" collapsed="false">
      <c r="F3038" s="17" t="n">
        <v>0.67337738416872</v>
      </c>
      <c r="G3038" s="18" t="n">
        <v>105.666209368027</v>
      </c>
      <c r="H3038" s="19" t="n">
        <f aca="false">MAX(G3038-$C$3,0)</f>
        <v>4.66620936802697</v>
      </c>
    </row>
    <row r="3039" customFormat="false" ht="13.8" hidden="false" customHeight="false" outlineLevel="0" collapsed="false">
      <c r="F3039" s="17" t="n">
        <v>-0.913216036719178</v>
      </c>
      <c r="G3039" s="18" t="n">
        <v>94.4524053713363</v>
      </c>
      <c r="H3039" s="19" t="n">
        <f aca="false">MAX(G3039-$C$3,0)</f>
        <v>0</v>
      </c>
    </row>
    <row r="3040" customFormat="false" ht="13.8" hidden="false" customHeight="false" outlineLevel="0" collapsed="false">
      <c r="F3040" s="17" t="n">
        <v>-1.92178178176929</v>
      </c>
      <c r="G3040" s="18" t="n">
        <v>87.9509869645664</v>
      </c>
      <c r="H3040" s="19" t="n">
        <f aca="false">MAX(G3040-$C$3,0)</f>
        <v>0</v>
      </c>
    </row>
    <row r="3041" customFormat="false" ht="13.8" hidden="false" customHeight="false" outlineLevel="0" collapsed="false">
      <c r="F3041" s="17" t="n">
        <v>0.25365843580286</v>
      </c>
      <c r="G3041" s="18" t="n">
        <v>102.576262466607</v>
      </c>
      <c r="H3041" s="19" t="n">
        <f aca="false">MAX(G3041-$C$3,0)</f>
        <v>1.57626246660681</v>
      </c>
    </row>
    <row r="3042" customFormat="false" ht="13.8" hidden="false" customHeight="false" outlineLevel="0" collapsed="false">
      <c r="F3042" s="17" t="n">
        <v>-0.238248774856334</v>
      </c>
      <c r="G3042" s="18" t="n">
        <v>99.069681249933</v>
      </c>
      <c r="H3042" s="19" t="n">
        <f aca="false">MAX(G3042-$C$3,0)</f>
        <v>0</v>
      </c>
    </row>
    <row r="3043" customFormat="false" ht="13.8" hidden="false" customHeight="false" outlineLevel="0" collapsed="false">
      <c r="F3043" s="17" t="n">
        <v>-0.00171646191279219</v>
      </c>
      <c r="G3043" s="18" t="n">
        <v>100.740591696593</v>
      </c>
      <c r="H3043" s="19" t="n">
        <f aca="false">MAX(G3043-$C$3,0)</f>
        <v>0</v>
      </c>
    </row>
    <row r="3044" customFormat="false" ht="13.8" hidden="false" customHeight="false" outlineLevel="0" collapsed="false">
      <c r="F3044" s="17" t="n">
        <v>-0.137014870992962</v>
      </c>
      <c r="G3044" s="18" t="n">
        <v>99.7813978392807</v>
      </c>
      <c r="H3044" s="19" t="n">
        <f aca="false">MAX(G3044-$C$3,0)</f>
        <v>0</v>
      </c>
    </row>
    <row r="3045" customFormat="false" ht="13.8" hidden="false" customHeight="false" outlineLevel="0" collapsed="false">
      <c r="F3045" s="17" t="n">
        <v>-0.877731209032405</v>
      </c>
      <c r="G3045" s="18" t="n">
        <v>94.6896987912193</v>
      </c>
      <c r="H3045" s="19" t="n">
        <f aca="false">MAX(G3045-$C$3,0)</f>
        <v>0</v>
      </c>
    </row>
    <row r="3046" customFormat="false" ht="13.8" hidden="false" customHeight="false" outlineLevel="0" collapsed="false">
      <c r="F3046" s="17" t="n">
        <v>0.392420624465586</v>
      </c>
      <c r="G3046" s="18" t="n">
        <v>103.587691458533</v>
      </c>
      <c r="H3046" s="19" t="n">
        <f aca="false">MAX(G3046-$C$3,0)</f>
        <v>2.58769145853317</v>
      </c>
    </row>
    <row r="3047" customFormat="false" ht="13.8" hidden="false" customHeight="false" outlineLevel="0" collapsed="false">
      <c r="F3047" s="17" t="n">
        <v>1.42496828855105</v>
      </c>
      <c r="G3047" s="18" t="n">
        <v>111.433796363327</v>
      </c>
      <c r="H3047" s="19" t="n">
        <f aca="false">MAX(G3047-$C$3,0)</f>
        <v>10.4337963633269</v>
      </c>
    </row>
    <row r="3048" customFormat="false" ht="13.8" hidden="false" customHeight="false" outlineLevel="0" collapsed="false">
      <c r="F3048" s="17" t="n">
        <v>-1.18704529901077</v>
      </c>
      <c r="G3048" s="18" t="n">
        <v>92.6411481977246</v>
      </c>
      <c r="H3048" s="19" t="n">
        <f aca="false">MAX(G3048-$C$3,0)</f>
        <v>0</v>
      </c>
    </row>
    <row r="3049" customFormat="false" ht="13.8" hidden="false" customHeight="false" outlineLevel="0" collapsed="false">
      <c r="F3049" s="17" t="n">
        <v>1.31052871596684</v>
      </c>
      <c r="G3049" s="18" t="n">
        <v>110.535701601143</v>
      </c>
      <c r="H3049" s="19" t="n">
        <f aca="false">MAX(G3049-$C$3,0)</f>
        <v>9.53570160114315</v>
      </c>
    </row>
    <row r="3050" customFormat="false" ht="13.8" hidden="false" customHeight="false" outlineLevel="0" collapsed="false">
      <c r="F3050" s="17" t="n">
        <v>1.01019511866871</v>
      </c>
      <c r="G3050" s="18" t="n">
        <v>108.213028221067</v>
      </c>
      <c r="H3050" s="19" t="n">
        <f aca="false">MAX(G3050-$C$3,0)</f>
        <v>7.21302822106682</v>
      </c>
    </row>
    <row r="3051" customFormat="false" ht="13.8" hidden="false" customHeight="false" outlineLevel="0" collapsed="false">
      <c r="F3051" s="17" t="n">
        <v>-1.94453544192306</v>
      </c>
      <c r="G3051" s="18" t="n">
        <v>87.8095940458293</v>
      </c>
      <c r="H3051" s="19" t="n">
        <f aca="false">MAX(G3051-$C$3,0)</f>
        <v>0</v>
      </c>
    </row>
    <row r="3052" customFormat="false" ht="13.8" hidden="false" customHeight="false" outlineLevel="0" collapsed="false">
      <c r="F3052" s="17" t="n">
        <v>1.81278213885067</v>
      </c>
      <c r="G3052" s="18" t="n">
        <v>114.531883220589</v>
      </c>
      <c r="H3052" s="19" t="n">
        <f aca="false">MAX(G3052-$C$3,0)</f>
        <v>13.5318832205887</v>
      </c>
    </row>
    <row r="3053" customFormat="false" ht="13.8" hidden="false" customHeight="false" outlineLevel="0" collapsed="false">
      <c r="F3053" s="17" t="n">
        <v>0.715650564834841</v>
      </c>
      <c r="G3053" s="18" t="n">
        <v>105.982535671669</v>
      </c>
      <c r="H3053" s="19" t="n">
        <f aca="false">MAX(G3053-$C$3,0)</f>
        <v>4.98253567166871</v>
      </c>
    </row>
    <row r="3054" customFormat="false" ht="13.8" hidden="false" customHeight="false" outlineLevel="0" collapsed="false">
      <c r="F3054" s="17" t="n">
        <v>0.750381685462071</v>
      </c>
      <c r="G3054" s="18" t="n">
        <v>106.243133922965</v>
      </c>
      <c r="H3054" s="19" t="n">
        <f aca="false">MAX(G3054-$C$3,0)</f>
        <v>5.2431339229648</v>
      </c>
    </row>
    <row r="3055" customFormat="false" ht="13.8" hidden="false" customHeight="false" outlineLevel="0" collapsed="false">
      <c r="F3055" s="17" t="n">
        <v>-2.085323898301</v>
      </c>
      <c r="G3055" s="18" t="n">
        <v>86.939764695604</v>
      </c>
      <c r="H3055" s="19" t="n">
        <f aca="false">MAX(G3055-$C$3,0)</f>
        <v>0</v>
      </c>
    </row>
    <row r="3056" customFormat="false" ht="13.8" hidden="false" customHeight="false" outlineLevel="0" collapsed="false">
      <c r="F3056" s="17" t="n">
        <v>1.99057962414288</v>
      </c>
      <c r="G3056" s="18" t="n">
        <v>115.980888249235</v>
      </c>
      <c r="H3056" s="19" t="n">
        <f aca="false">MAX(G3056-$C$3,0)</f>
        <v>14.9808882492347</v>
      </c>
    </row>
    <row r="3057" customFormat="false" ht="13.8" hidden="false" customHeight="false" outlineLevel="0" collapsed="false">
      <c r="F3057" s="17" t="n">
        <v>-1.69941603870523</v>
      </c>
      <c r="G3057" s="18" t="n">
        <v>89.3448253445354</v>
      </c>
      <c r="H3057" s="19" t="n">
        <f aca="false">MAX(G3057-$C$3,0)</f>
        <v>0</v>
      </c>
    </row>
    <row r="3058" customFormat="false" ht="13.8" hidden="false" customHeight="false" outlineLevel="0" collapsed="false">
      <c r="F3058" s="17" t="n">
        <v>1.13523048191164</v>
      </c>
      <c r="G3058" s="18" t="n">
        <v>109.174017845746</v>
      </c>
      <c r="H3058" s="19" t="n">
        <f aca="false">MAX(G3058-$C$3,0)</f>
        <v>8.17401784574648</v>
      </c>
    </row>
    <row r="3059" customFormat="false" ht="13.8" hidden="false" customHeight="false" outlineLevel="0" collapsed="false">
      <c r="F3059" s="17" t="n">
        <v>0.211996233624543</v>
      </c>
      <c r="G3059" s="18" t="n">
        <v>102.274521314317</v>
      </c>
      <c r="H3059" s="19" t="n">
        <f aca="false">MAX(G3059-$C$3,0)</f>
        <v>1.27452131431696</v>
      </c>
    </row>
    <row r="3060" customFormat="false" ht="13.8" hidden="false" customHeight="false" outlineLevel="0" collapsed="false">
      <c r="F3060" s="17" t="n">
        <v>0.278644834467447</v>
      </c>
      <c r="G3060" s="18" t="n">
        <v>102.757654935235</v>
      </c>
      <c r="H3060" s="19" t="n">
        <f aca="false">MAX(G3060-$C$3,0)</f>
        <v>1.75765493523529</v>
      </c>
    </row>
    <row r="3061" customFormat="false" ht="13.8" hidden="false" customHeight="false" outlineLevel="0" collapsed="false">
      <c r="F3061" s="17" t="n">
        <v>0.923907350503975</v>
      </c>
      <c r="G3061" s="18" t="n">
        <v>107.554780224841</v>
      </c>
      <c r="H3061" s="19" t="n">
        <f aca="false">MAX(G3061-$C$3,0)</f>
        <v>6.55478022484097</v>
      </c>
    </row>
    <row r="3062" customFormat="false" ht="13.8" hidden="false" customHeight="false" outlineLevel="0" collapsed="false">
      <c r="F3062" s="17" t="n">
        <v>2.62850139579521</v>
      </c>
      <c r="G3062" s="18" t="n">
        <v>121.332329079928</v>
      </c>
      <c r="H3062" s="19" t="n">
        <f aca="false">MAX(G3062-$C$3,0)</f>
        <v>20.3323290799284</v>
      </c>
    </row>
    <row r="3063" customFormat="false" ht="13.8" hidden="false" customHeight="false" outlineLevel="0" collapsed="false">
      <c r="F3063" s="17" t="n">
        <v>-2.36176714892078</v>
      </c>
      <c r="G3063" s="18" t="n">
        <v>85.2568128696096</v>
      </c>
      <c r="H3063" s="19" t="n">
        <f aca="false">MAX(G3063-$C$3,0)</f>
        <v>0</v>
      </c>
    </row>
    <row r="3064" customFormat="false" ht="13.8" hidden="false" customHeight="false" outlineLevel="0" collapsed="false">
      <c r="F3064" s="17" t="n">
        <v>2.01358802373316</v>
      </c>
      <c r="G3064" s="18" t="n">
        <v>116.169735721971</v>
      </c>
      <c r="H3064" s="19" t="n">
        <f aca="false">MAX(G3064-$C$3,0)</f>
        <v>15.1697357219708</v>
      </c>
    </row>
    <row r="3065" customFormat="false" ht="13.8" hidden="false" customHeight="false" outlineLevel="0" collapsed="false">
      <c r="F3065" s="17" t="n">
        <v>0.717626808634894</v>
      </c>
      <c r="G3065" s="18" t="n">
        <v>105.997346869181</v>
      </c>
      <c r="H3065" s="19" t="n">
        <f aca="false">MAX(G3065-$C$3,0)</f>
        <v>4.99734686918059</v>
      </c>
    </row>
    <row r="3066" customFormat="false" ht="13.8" hidden="false" customHeight="false" outlineLevel="0" collapsed="false">
      <c r="F3066" s="17" t="n">
        <v>-0.799393436899564</v>
      </c>
      <c r="G3066" s="18" t="n">
        <v>95.2156704654997</v>
      </c>
      <c r="H3066" s="19" t="n">
        <f aca="false">MAX(G3066-$C$3,0)</f>
        <v>0</v>
      </c>
    </row>
    <row r="3067" customFormat="false" ht="13.8" hidden="false" customHeight="false" outlineLevel="0" collapsed="false">
      <c r="F3067" s="17" t="n">
        <v>1.70598981989429</v>
      </c>
      <c r="G3067" s="18" t="n">
        <v>113.670269320664</v>
      </c>
      <c r="H3067" s="19" t="n">
        <f aca="false">MAX(G3067-$C$3,0)</f>
        <v>12.6702693206642</v>
      </c>
    </row>
    <row r="3068" customFormat="false" ht="13.8" hidden="false" customHeight="false" outlineLevel="0" collapsed="false">
      <c r="F3068" s="17" t="n">
        <v>0.975028222060366</v>
      </c>
      <c r="G3068" s="18" t="n">
        <v>107.944271870942</v>
      </c>
      <c r="H3068" s="19" t="n">
        <f aca="false">MAX(G3068-$C$3,0)</f>
        <v>6.94427187094185</v>
      </c>
    </row>
    <row r="3069" customFormat="false" ht="13.8" hidden="false" customHeight="false" outlineLevel="0" collapsed="false">
      <c r="F3069" s="17" t="n">
        <v>-0.718579703746776</v>
      </c>
      <c r="G3069" s="18" t="n">
        <v>95.7613278752187</v>
      </c>
      <c r="H3069" s="19" t="n">
        <f aca="false">MAX(G3069-$C$3,0)</f>
        <v>0</v>
      </c>
    </row>
    <row r="3070" customFormat="false" ht="13.8" hidden="false" customHeight="false" outlineLevel="0" collapsed="false">
      <c r="F3070" s="17" t="n">
        <v>0.274955689596092</v>
      </c>
      <c r="G3070" s="18" t="n">
        <v>102.730852870449</v>
      </c>
      <c r="H3070" s="19" t="n">
        <f aca="false">MAX(G3070-$C$3,0)</f>
        <v>1.73085287044947</v>
      </c>
    </row>
    <row r="3071" customFormat="false" ht="13.8" hidden="false" customHeight="false" outlineLevel="0" collapsed="false">
      <c r="F3071" s="17" t="n">
        <v>-0.127495677068871</v>
      </c>
      <c r="G3071" s="18" t="n">
        <v>99.8485841713395</v>
      </c>
      <c r="H3071" s="19" t="n">
        <f aca="false">MAX(G3071-$C$3,0)</f>
        <v>0</v>
      </c>
    </row>
    <row r="3072" customFormat="false" ht="13.8" hidden="false" customHeight="false" outlineLevel="0" collapsed="false">
      <c r="F3072" s="17" t="n">
        <v>1.32565965242054</v>
      </c>
      <c r="G3072" s="18" t="n">
        <v>110.654029112964</v>
      </c>
      <c r="H3072" s="19" t="n">
        <f aca="false">MAX(G3072-$C$3,0)</f>
        <v>9.65402911296411</v>
      </c>
    </row>
    <row r="3073" customFormat="false" ht="13.8" hidden="false" customHeight="false" outlineLevel="0" collapsed="false">
      <c r="F3073" s="17" t="n">
        <v>-1.4054819222344</v>
      </c>
      <c r="G3073" s="18" t="n">
        <v>91.2212255397952</v>
      </c>
      <c r="H3073" s="19" t="n">
        <f aca="false">MAX(G3073-$C$3,0)</f>
        <v>0</v>
      </c>
    </row>
    <row r="3074" customFormat="false" ht="13.8" hidden="false" customHeight="false" outlineLevel="0" collapsed="false">
      <c r="F3074" s="17" t="n">
        <v>0.631001426249838</v>
      </c>
      <c r="G3074" s="18" t="n">
        <v>105.350061575182</v>
      </c>
      <c r="H3074" s="19" t="n">
        <f aca="false">MAX(G3074-$C$3,0)</f>
        <v>4.3500615751817</v>
      </c>
    </row>
    <row r="3075" customFormat="false" ht="13.8" hidden="false" customHeight="false" outlineLevel="0" collapsed="false">
      <c r="F3075" s="17" t="n">
        <v>0.00103691411623202</v>
      </c>
      <c r="G3075" s="18" t="n">
        <v>100.760207102719</v>
      </c>
      <c r="H3075" s="19" t="n">
        <f aca="false">MAX(G3075-$C$3,0)</f>
        <v>0</v>
      </c>
    </row>
    <row r="3076" customFormat="false" ht="13.8" hidden="false" customHeight="false" outlineLevel="0" collapsed="false">
      <c r="F3076" s="17" t="n">
        <v>-0.07980598517792</v>
      </c>
      <c r="G3076" s="18" t="n">
        <v>100.18585897109</v>
      </c>
      <c r="H3076" s="19" t="n">
        <f aca="false">MAX(G3076-$C$3,0)</f>
        <v>0</v>
      </c>
    </row>
    <row r="3077" customFormat="false" ht="13.8" hidden="false" customHeight="false" outlineLevel="0" collapsed="false">
      <c r="F3077" s="17" t="n">
        <v>-0.587056008082181</v>
      </c>
      <c r="G3077" s="18" t="n">
        <v>96.6560748278743</v>
      </c>
      <c r="H3077" s="19" t="n">
        <f aca="false">MAX(G3077-$C$3,0)</f>
        <v>0</v>
      </c>
    </row>
    <row r="3078" customFormat="false" ht="13.8" hidden="false" customHeight="false" outlineLevel="0" collapsed="false">
      <c r="F3078" s="17" t="n">
        <v>-0.0446337768345468</v>
      </c>
      <c r="G3078" s="18" t="n">
        <v>100.435336384959</v>
      </c>
      <c r="H3078" s="19" t="n">
        <f aca="false">MAX(G3078-$C$3,0)</f>
        <v>0</v>
      </c>
    </row>
    <row r="3079" customFormat="false" ht="13.8" hidden="false" customHeight="false" outlineLevel="0" collapsed="false">
      <c r="F3079" s="17" t="n">
        <v>-0.651535680471868</v>
      </c>
      <c r="G3079" s="18" t="n">
        <v>96.2163841138115</v>
      </c>
      <c r="H3079" s="19" t="n">
        <f aca="false">MAX(G3079-$C$3,0)</f>
        <v>0</v>
      </c>
    </row>
    <row r="3080" customFormat="false" ht="13.8" hidden="false" customHeight="false" outlineLevel="0" collapsed="false">
      <c r="F3080" s="17" t="n">
        <v>0.150968422405198</v>
      </c>
      <c r="G3080" s="18" t="n">
        <v>101.834125148351</v>
      </c>
      <c r="H3080" s="19" t="n">
        <f aca="false">MAX(G3080-$C$3,0)</f>
        <v>0.834125148351106</v>
      </c>
    </row>
    <row r="3081" customFormat="false" ht="13.8" hidden="false" customHeight="false" outlineLevel="0" collapsed="false">
      <c r="F3081" s="17" t="n">
        <v>0.658487804209401</v>
      </c>
      <c r="G3081" s="18" t="n">
        <v>105.555017001743</v>
      </c>
      <c r="H3081" s="19" t="n">
        <f aca="false">MAX(G3081-$C$3,0)</f>
        <v>4.55501700174312</v>
      </c>
    </row>
    <row r="3082" customFormat="false" ht="13.8" hidden="false" customHeight="false" outlineLevel="0" collapsed="false">
      <c r="F3082" s="17" t="n">
        <v>-0.0727970931660155</v>
      </c>
      <c r="G3082" s="18" t="n">
        <v>100.23552374015</v>
      </c>
      <c r="H3082" s="19" t="n">
        <f aca="false">MAX(G3082-$C$3,0)</f>
        <v>0</v>
      </c>
    </row>
    <row r="3083" customFormat="false" ht="13.8" hidden="false" customHeight="false" outlineLevel="0" collapsed="false">
      <c r="F3083" s="17" t="n">
        <v>1.07412376791751</v>
      </c>
      <c r="G3083" s="18" t="n">
        <v>108.703305820943</v>
      </c>
      <c r="H3083" s="19" t="n">
        <f aca="false">MAX(G3083-$C$3,0)</f>
        <v>7.70330582094327</v>
      </c>
    </row>
    <row r="3084" customFormat="false" ht="13.8" hidden="false" customHeight="false" outlineLevel="0" collapsed="false">
      <c r="F3084" s="17" t="n">
        <v>-0.607058042187635</v>
      </c>
      <c r="G3084" s="18" t="n">
        <v>96.5194652238109</v>
      </c>
      <c r="H3084" s="19" t="n">
        <f aca="false">MAX(G3084-$C$3,0)</f>
        <v>0</v>
      </c>
    </row>
    <row r="3085" customFormat="false" ht="13.8" hidden="false" customHeight="false" outlineLevel="0" collapsed="false">
      <c r="F3085" s="17" t="n">
        <v>-0.900141593061116</v>
      </c>
      <c r="G3085" s="18" t="n">
        <v>94.5397672593362</v>
      </c>
      <c r="H3085" s="19" t="n">
        <f aca="false">MAX(G3085-$C$3,0)</f>
        <v>0</v>
      </c>
    </row>
    <row r="3086" customFormat="false" ht="13.8" hidden="false" customHeight="false" outlineLevel="0" collapsed="false">
      <c r="F3086" s="17" t="n">
        <v>1.6236300525743</v>
      </c>
      <c r="G3086" s="18" t="n">
        <v>113.010209932926</v>
      </c>
      <c r="H3086" s="19" t="n">
        <f aca="false">MAX(G3086-$C$3,0)</f>
        <v>12.0102099329263</v>
      </c>
    </row>
    <row r="3087" customFormat="false" ht="13.8" hidden="false" customHeight="false" outlineLevel="0" collapsed="false">
      <c r="F3087" s="17" t="n">
        <v>1.48670702048872</v>
      </c>
      <c r="G3087" s="18" t="n">
        <v>111.92133378247</v>
      </c>
      <c r="H3087" s="19" t="n">
        <f aca="false">MAX(G3087-$C$3,0)</f>
        <v>10.9213337824698</v>
      </c>
    </row>
    <row r="3088" customFormat="false" ht="13.8" hidden="false" customHeight="false" outlineLevel="0" collapsed="false">
      <c r="F3088" s="17" t="n">
        <v>-0.802954716222015</v>
      </c>
      <c r="G3088" s="18" t="n">
        <v>95.1916962287822</v>
      </c>
      <c r="H3088" s="19" t="n">
        <f aca="false">MAX(G3088-$C$3,0)</f>
        <v>0</v>
      </c>
    </row>
    <row r="3089" customFormat="false" ht="13.8" hidden="false" customHeight="false" outlineLevel="0" collapsed="false">
      <c r="F3089" s="17" t="n">
        <v>-0.831212332595559</v>
      </c>
      <c r="G3089" s="18" t="n">
        <v>95.00168215036</v>
      </c>
      <c r="H3089" s="19" t="n">
        <f aca="false">MAX(G3089-$C$3,0)</f>
        <v>0</v>
      </c>
    </row>
    <row r="3090" customFormat="false" ht="13.8" hidden="false" customHeight="false" outlineLevel="0" collapsed="false">
      <c r="F3090" s="17" t="n">
        <v>-0.0458658464203145</v>
      </c>
      <c r="G3090" s="18" t="n">
        <v>100.426586791796</v>
      </c>
      <c r="H3090" s="19" t="n">
        <f aca="false">MAX(G3090-$C$3,0)</f>
        <v>0</v>
      </c>
    </row>
    <row r="3091" customFormat="false" ht="13.8" hidden="false" customHeight="false" outlineLevel="0" collapsed="false">
      <c r="F3091" s="17" t="n">
        <v>0.138920446348459</v>
      </c>
      <c r="G3091" s="18" t="n">
        <v>101.747407507256</v>
      </c>
      <c r="H3091" s="19" t="n">
        <f aca="false">MAX(G3091-$C$3,0)</f>
        <v>0.747407507255616</v>
      </c>
    </row>
    <row r="3092" customFormat="false" ht="13.8" hidden="false" customHeight="false" outlineLevel="0" collapsed="false">
      <c r="F3092" s="17" t="n">
        <v>-1.00004900964792</v>
      </c>
      <c r="G3092" s="18" t="n">
        <v>93.8742426458119</v>
      </c>
      <c r="H3092" s="19" t="n">
        <f aca="false">MAX(G3092-$C$3,0)</f>
        <v>0</v>
      </c>
    </row>
    <row r="3093" customFormat="false" ht="13.8" hidden="false" customHeight="false" outlineLevel="0" collapsed="false">
      <c r="F3093" s="17" t="n">
        <v>1.15196379676133</v>
      </c>
      <c r="G3093" s="18" t="n">
        <v>109.303271621234</v>
      </c>
      <c r="H3093" s="19" t="n">
        <f aca="false">MAX(G3093-$C$3,0)</f>
        <v>8.30327162123356</v>
      </c>
    </row>
    <row r="3094" customFormat="false" ht="13.8" hidden="false" customHeight="false" outlineLevel="0" collapsed="false">
      <c r="F3094" s="17" t="n">
        <v>-1.02726567437176</v>
      </c>
      <c r="G3094" s="18" t="n">
        <v>93.6937545691407</v>
      </c>
      <c r="H3094" s="19" t="n">
        <f aca="false">MAX(G3094-$C$3,0)</f>
        <v>0</v>
      </c>
    </row>
    <row r="3095" customFormat="false" ht="13.8" hidden="false" customHeight="false" outlineLevel="0" collapsed="false">
      <c r="F3095" s="17" t="n">
        <v>-0.46445223559837</v>
      </c>
      <c r="G3095" s="18" t="n">
        <v>97.4976673844154</v>
      </c>
      <c r="H3095" s="19" t="n">
        <f aca="false">MAX(G3095-$C$3,0)</f>
        <v>0</v>
      </c>
    </row>
    <row r="3096" customFormat="false" ht="13.8" hidden="false" customHeight="false" outlineLevel="0" collapsed="false">
      <c r="F3096" s="17" t="n">
        <v>0.861129121085714</v>
      </c>
      <c r="G3096" s="18" t="n">
        <v>107.078392894988</v>
      </c>
      <c r="H3096" s="19" t="n">
        <f aca="false">MAX(G3096-$C$3,0)</f>
        <v>6.07839289498764</v>
      </c>
    </row>
    <row r="3097" customFormat="false" ht="13.8" hidden="false" customHeight="false" outlineLevel="0" collapsed="false">
      <c r="F3097" s="17" t="n">
        <v>-0.638743231071668</v>
      </c>
      <c r="G3097" s="18" t="n">
        <v>96.3034572485473</v>
      </c>
      <c r="H3097" s="19" t="n">
        <f aca="false">MAX(G3097-$C$3,0)</f>
        <v>0</v>
      </c>
    </row>
    <row r="3098" customFormat="false" ht="13.8" hidden="false" customHeight="false" outlineLevel="0" collapsed="false">
      <c r="F3098" s="17" t="n">
        <v>0.317997953656721</v>
      </c>
      <c r="G3098" s="18" t="n">
        <v>103.043995409715</v>
      </c>
      <c r="H3098" s="19" t="n">
        <f aca="false">MAX(G3098-$C$3,0)</f>
        <v>2.04399540971497</v>
      </c>
    </row>
    <row r="3099" customFormat="false" ht="13.8" hidden="false" customHeight="false" outlineLevel="0" collapsed="false">
      <c r="F3099" s="17" t="n">
        <v>0.34067801673551</v>
      </c>
      <c r="G3099" s="18" t="n">
        <v>103.209381979724</v>
      </c>
      <c r="H3099" s="19" t="n">
        <f aca="false">MAX(G3099-$C$3,0)</f>
        <v>2.20938197972383</v>
      </c>
    </row>
    <row r="3100" customFormat="false" ht="13.8" hidden="false" customHeight="false" outlineLevel="0" collapsed="false">
      <c r="F3100" s="17" t="n">
        <v>-0.445862065849692</v>
      </c>
      <c r="G3100" s="18" t="n">
        <v>97.625914633836</v>
      </c>
      <c r="H3100" s="19" t="n">
        <f aca="false">MAX(G3100-$C$3,0)</f>
        <v>0</v>
      </c>
    </row>
    <row r="3101" customFormat="false" ht="13.8" hidden="false" customHeight="false" outlineLevel="0" collapsed="false">
      <c r="F3101" s="17" t="n">
        <v>0.181898338115356</v>
      </c>
      <c r="G3101" s="18" t="n">
        <v>102.057087778745</v>
      </c>
      <c r="H3101" s="19" t="n">
        <f aca="false">MAX(G3101-$C$3,0)</f>
        <v>1.0570877787454</v>
      </c>
    </row>
    <row r="3102" customFormat="false" ht="13.8" hidden="false" customHeight="false" outlineLevel="0" collapsed="false">
      <c r="F3102" s="17" t="n">
        <v>-1.00475421606995</v>
      </c>
      <c r="G3102" s="18" t="n">
        <v>93.8430150977945</v>
      </c>
      <c r="H3102" s="19" t="n">
        <f aca="false">MAX(G3102-$C$3,0)</f>
        <v>0</v>
      </c>
    </row>
    <row r="3103" customFormat="false" ht="13.8" hidden="false" customHeight="false" outlineLevel="0" collapsed="false">
      <c r="F3103" s="17" t="n">
        <v>-1.64764282758726</v>
      </c>
      <c r="G3103" s="18" t="n">
        <v>89.6725089468304</v>
      </c>
      <c r="H3103" s="19" t="n">
        <f aca="false">MAX(G3103-$C$3,0)</f>
        <v>0</v>
      </c>
    </row>
    <row r="3104" customFormat="false" ht="13.8" hidden="false" customHeight="false" outlineLevel="0" collapsed="false">
      <c r="F3104" s="17" t="n">
        <v>0.512633369152746</v>
      </c>
      <c r="G3104" s="18" t="n">
        <v>104.471973488042</v>
      </c>
      <c r="H3104" s="19" t="n">
        <f aca="false">MAX(G3104-$C$3,0)</f>
        <v>3.47197348804222</v>
      </c>
    </row>
    <row r="3105" customFormat="false" ht="13.8" hidden="false" customHeight="false" outlineLevel="0" collapsed="false">
      <c r="F3105" s="17" t="n">
        <v>0.254560325588479</v>
      </c>
      <c r="G3105" s="18" t="n">
        <v>102.582804295635</v>
      </c>
      <c r="H3105" s="19" t="n">
        <f aca="false">MAX(G3105-$C$3,0)</f>
        <v>1.58280429563462</v>
      </c>
    </row>
    <row r="3106" customFormat="false" ht="13.8" hidden="false" customHeight="false" outlineLevel="0" collapsed="false">
      <c r="F3106" s="17" t="n">
        <v>-0.765254385069866</v>
      </c>
      <c r="G3106" s="18" t="n">
        <v>95.445798318076</v>
      </c>
      <c r="H3106" s="19" t="n">
        <f aca="false">MAX(G3106-$C$3,0)</f>
        <v>0</v>
      </c>
    </row>
    <row r="3107" customFormat="false" ht="13.8" hidden="false" customHeight="false" outlineLevel="0" collapsed="false">
      <c r="F3107" s="17" t="n">
        <v>-1.55308925471672</v>
      </c>
      <c r="G3107" s="18" t="n">
        <v>90.2740633516094</v>
      </c>
      <c r="H3107" s="19" t="n">
        <f aca="false">MAX(G3107-$C$3,0)</f>
        <v>0</v>
      </c>
    </row>
    <row r="3108" customFormat="false" ht="13.8" hidden="false" customHeight="false" outlineLevel="0" collapsed="false">
      <c r="F3108" s="17" t="n">
        <v>1.727401312749</v>
      </c>
      <c r="G3108" s="18" t="n">
        <v>113.842498862559</v>
      </c>
      <c r="H3108" s="19" t="n">
        <f aca="false">MAX(G3108-$C$3,0)</f>
        <v>12.8424988625587</v>
      </c>
    </row>
    <row r="3109" customFormat="false" ht="13.8" hidden="false" customHeight="false" outlineLevel="0" collapsed="false">
      <c r="F3109" s="17" t="n">
        <v>-0.495108817632604</v>
      </c>
      <c r="G3109" s="18" t="n">
        <v>97.2865459514292</v>
      </c>
      <c r="H3109" s="19" t="n">
        <f aca="false">MAX(G3109-$C$3,0)</f>
        <v>0</v>
      </c>
    </row>
    <row r="3110" customFormat="false" ht="13.8" hidden="false" customHeight="false" outlineLevel="0" collapsed="false">
      <c r="F3110" s="17" t="n">
        <v>0.359366227527851</v>
      </c>
      <c r="G3110" s="18" t="n">
        <v>103.345858796977</v>
      </c>
      <c r="H3110" s="19" t="n">
        <f aca="false">MAX(G3110-$C$3,0)</f>
        <v>2.34585879697657</v>
      </c>
    </row>
    <row r="3111" customFormat="false" ht="13.8" hidden="false" customHeight="false" outlineLevel="0" collapsed="false">
      <c r="F3111" s="17" t="n">
        <v>0.933446387471195</v>
      </c>
      <c r="G3111" s="18" t="n">
        <v>107.62735166269</v>
      </c>
      <c r="H3111" s="19" t="n">
        <f aca="false">MAX(G3111-$C$3,0)</f>
        <v>6.6273516626899</v>
      </c>
    </row>
    <row r="3112" customFormat="false" ht="13.8" hidden="false" customHeight="false" outlineLevel="0" collapsed="false">
      <c r="F3112" s="17" t="n">
        <v>-0.395717092871171</v>
      </c>
      <c r="G3112" s="18" t="n">
        <v>97.972689573183</v>
      </c>
      <c r="H3112" s="19" t="n">
        <f aca="false">MAX(G3112-$C$3,0)</f>
        <v>0</v>
      </c>
    </row>
    <row r="3113" customFormat="false" ht="13.8" hidden="false" customHeight="false" outlineLevel="0" collapsed="false">
      <c r="F3113" s="17" t="n">
        <v>-0.41691528858355</v>
      </c>
      <c r="G3113" s="18" t="n">
        <v>97.8259445164622</v>
      </c>
      <c r="H3113" s="19" t="n">
        <f aca="false">MAX(G3113-$C$3,0)</f>
        <v>0</v>
      </c>
    </row>
    <row r="3114" customFormat="false" ht="13.8" hidden="false" customHeight="false" outlineLevel="0" collapsed="false">
      <c r="F3114" s="17" t="n">
        <v>-0.0823053841867819</v>
      </c>
      <c r="G3114" s="18" t="n">
        <v>100.168154268132</v>
      </c>
      <c r="H3114" s="19" t="n">
        <f aca="false">MAX(G3114-$C$3,0)</f>
        <v>0</v>
      </c>
    </row>
    <row r="3115" customFormat="false" ht="13.8" hidden="false" customHeight="false" outlineLevel="0" collapsed="false">
      <c r="F3115" s="17" t="n">
        <v>-0.51102723995196</v>
      </c>
      <c r="G3115" s="18" t="n">
        <v>97.1771015852183</v>
      </c>
      <c r="H3115" s="19" t="n">
        <f aca="false">MAX(G3115-$C$3,0)</f>
        <v>0</v>
      </c>
    </row>
    <row r="3116" customFormat="false" ht="13.8" hidden="false" customHeight="false" outlineLevel="0" collapsed="false">
      <c r="F3116" s="17" t="n">
        <v>0.0804579602851999</v>
      </c>
      <c r="G3116" s="18" t="n">
        <v>101.327659857251</v>
      </c>
      <c r="H3116" s="19" t="n">
        <f aca="false">MAX(G3116-$C$3,0)</f>
        <v>0.327659857251277</v>
      </c>
    </row>
    <row r="3117" customFormat="false" ht="13.8" hidden="false" customHeight="false" outlineLevel="0" collapsed="false">
      <c r="F3117" s="17" t="n">
        <v>-0.717744607275106</v>
      </c>
      <c r="G3117" s="18" t="n">
        <v>95.7669827713622</v>
      </c>
      <c r="H3117" s="19" t="n">
        <f aca="false">MAX(G3117-$C$3,0)</f>
        <v>0</v>
      </c>
    </row>
    <row r="3118" customFormat="false" ht="13.8" hidden="false" customHeight="false" outlineLevel="0" collapsed="false">
      <c r="F3118" s="17" t="n">
        <v>-1.81828868792289</v>
      </c>
      <c r="G3118" s="18" t="n">
        <v>88.5969789898406</v>
      </c>
      <c r="H3118" s="19" t="n">
        <f aca="false">MAX(G3118-$C$3,0)</f>
        <v>0</v>
      </c>
    </row>
    <row r="3119" customFormat="false" ht="13.8" hidden="false" customHeight="false" outlineLevel="0" collapsed="false">
      <c r="F3119" s="17" t="n">
        <v>0.964938545054333</v>
      </c>
      <c r="G3119" s="18" t="n">
        <v>107.867286722236</v>
      </c>
      <c r="H3119" s="19" t="n">
        <f aca="false">MAX(G3119-$C$3,0)</f>
        <v>6.8672867222364</v>
      </c>
    </row>
    <row r="3120" customFormat="false" ht="13.8" hidden="false" customHeight="false" outlineLevel="0" collapsed="false">
      <c r="F3120" s="17" t="n">
        <v>1.03960180122839</v>
      </c>
      <c r="G3120" s="18" t="n">
        <v>108.43827686911</v>
      </c>
      <c r="H3120" s="19" t="n">
        <f aca="false">MAX(G3120-$C$3,0)</f>
        <v>7.43827686910976</v>
      </c>
    </row>
    <row r="3121" customFormat="false" ht="13.8" hidden="false" customHeight="false" outlineLevel="0" collapsed="false">
      <c r="F3121" s="17" t="n">
        <v>1.6575709264809</v>
      </c>
      <c r="G3121" s="18" t="n">
        <v>113.281758151405</v>
      </c>
      <c r="H3121" s="19" t="n">
        <f aca="false">MAX(G3121-$C$3,0)</f>
        <v>12.2817581514051</v>
      </c>
    </row>
    <row r="3122" customFormat="false" ht="13.8" hidden="false" customHeight="false" outlineLevel="0" collapsed="false">
      <c r="F3122" s="17" t="n">
        <v>-1.26310401413379</v>
      </c>
      <c r="G3122" s="18" t="n">
        <v>92.1442463795619</v>
      </c>
      <c r="H3122" s="19" t="n">
        <f aca="false">MAX(G3122-$C$3,0)</f>
        <v>0</v>
      </c>
    </row>
    <row r="3123" customFormat="false" ht="13.8" hidden="false" customHeight="false" outlineLevel="0" collapsed="false">
      <c r="F3123" s="17" t="n">
        <v>-0.735540039626972</v>
      </c>
      <c r="G3123" s="18" t="n">
        <v>95.6465523690173</v>
      </c>
      <c r="H3123" s="19" t="n">
        <f aca="false">MAX(G3123-$C$3,0)</f>
        <v>0</v>
      </c>
    </row>
    <row r="3124" customFormat="false" ht="13.8" hidden="false" customHeight="false" outlineLevel="0" collapsed="false">
      <c r="F3124" s="17" t="n">
        <v>1.07308974093315</v>
      </c>
      <c r="G3124" s="18" t="n">
        <v>108.695358079148</v>
      </c>
      <c r="H3124" s="19" t="n">
        <f aca="false">MAX(G3124-$C$3,0)</f>
        <v>7.69535807914825</v>
      </c>
    </row>
    <row r="3125" customFormat="false" ht="13.8" hidden="false" customHeight="false" outlineLevel="0" collapsed="false">
      <c r="F3125" s="17" t="n">
        <v>-1.39362582525712</v>
      </c>
      <c r="G3125" s="18" t="n">
        <v>91.297733162314</v>
      </c>
      <c r="H3125" s="19" t="n">
        <f aca="false">MAX(G3125-$C$3,0)</f>
        <v>0</v>
      </c>
    </row>
    <row r="3126" customFormat="false" ht="13.8" hidden="false" customHeight="false" outlineLevel="0" collapsed="false">
      <c r="F3126" s="17" t="n">
        <v>-0.05049153023651</v>
      </c>
      <c r="G3126" s="18" t="n">
        <v>100.393744109084</v>
      </c>
      <c r="H3126" s="19" t="n">
        <f aca="false">MAX(G3126-$C$3,0)</f>
        <v>0</v>
      </c>
    </row>
    <row r="3127" customFormat="false" ht="13.8" hidden="false" customHeight="false" outlineLevel="0" collapsed="false">
      <c r="F3127" s="17" t="n">
        <v>0.202577691442598</v>
      </c>
      <c r="G3127" s="18" t="n">
        <v>102.206430028613</v>
      </c>
      <c r="H3127" s="19" t="n">
        <f aca="false">MAX(G3127-$C$3,0)</f>
        <v>1.20643002861291</v>
      </c>
    </row>
    <row r="3128" customFormat="false" ht="13.8" hidden="false" customHeight="false" outlineLevel="0" collapsed="false">
      <c r="F3128" s="17" t="n">
        <v>-1.34453639692004</v>
      </c>
      <c r="G3128" s="18" t="n">
        <v>91.615191647285</v>
      </c>
      <c r="H3128" s="19" t="n">
        <f aca="false">MAX(G3128-$C$3,0)</f>
        <v>0</v>
      </c>
    </row>
    <row r="3129" customFormat="false" ht="13.8" hidden="false" customHeight="false" outlineLevel="0" collapsed="false">
      <c r="F3129" s="17" t="n">
        <v>0.930287812618147</v>
      </c>
      <c r="G3129" s="18" t="n">
        <v>107.603316319275</v>
      </c>
      <c r="H3129" s="19" t="n">
        <f aca="false">MAX(G3129-$C$3,0)</f>
        <v>6.60331631927522</v>
      </c>
    </row>
    <row r="3130" customFormat="false" ht="13.8" hidden="false" customHeight="false" outlineLevel="0" collapsed="false">
      <c r="F3130" s="17" t="n">
        <v>1.5876618731232</v>
      </c>
      <c r="G3130" s="18" t="n">
        <v>112.723152379416</v>
      </c>
      <c r="H3130" s="19" t="n">
        <f aca="false">MAX(G3130-$C$3,0)</f>
        <v>11.7231523794158</v>
      </c>
    </row>
    <row r="3131" customFormat="false" ht="13.8" hidden="false" customHeight="false" outlineLevel="0" collapsed="false">
      <c r="F3131" s="17" t="n">
        <v>-1.49725627478352</v>
      </c>
      <c r="G3131" s="18" t="n">
        <v>90.6311687189107</v>
      </c>
      <c r="H3131" s="19" t="n">
        <f aca="false">MAX(G3131-$C$3,0)</f>
        <v>0</v>
      </c>
    </row>
    <row r="3132" customFormat="false" ht="13.8" hidden="false" customHeight="false" outlineLevel="0" collapsed="false">
      <c r="F3132" s="17" t="n">
        <v>-1.75825043198284</v>
      </c>
      <c r="G3132" s="18" t="n">
        <v>88.9739033226107</v>
      </c>
      <c r="H3132" s="19" t="n">
        <f aca="false">MAX(G3132-$C$3,0)</f>
        <v>0</v>
      </c>
    </row>
    <row r="3133" customFormat="false" ht="13.8" hidden="false" customHeight="false" outlineLevel="0" collapsed="false">
      <c r="F3133" s="17" t="n">
        <v>0.207773971689978</v>
      </c>
      <c r="G3133" s="18" t="n">
        <v>102.243990892832</v>
      </c>
      <c r="H3133" s="19" t="n">
        <f aca="false">MAX(G3133-$C$3,0)</f>
        <v>1.24399089283158</v>
      </c>
    </row>
    <row r="3134" customFormat="false" ht="13.8" hidden="false" customHeight="false" outlineLevel="0" collapsed="false">
      <c r="F3134" s="17" t="n">
        <v>-1.46407151239246</v>
      </c>
      <c r="G3134" s="18" t="n">
        <v>90.8440860110735</v>
      </c>
      <c r="H3134" s="19" t="n">
        <f aca="false">MAX(G3134-$C$3,0)</f>
        <v>0</v>
      </c>
    </row>
    <row r="3135" customFormat="false" ht="13.8" hidden="false" customHeight="false" outlineLevel="0" collapsed="false">
      <c r="F3135" s="17" t="n">
        <v>0.2171927642072</v>
      </c>
      <c r="G3135" s="18" t="n">
        <v>102.312109013149</v>
      </c>
      <c r="H3135" s="19" t="n">
        <f aca="false">MAX(G3135-$C$3,0)</f>
        <v>1.31210901314915</v>
      </c>
    </row>
    <row r="3136" customFormat="false" ht="13.8" hidden="false" customHeight="false" outlineLevel="0" collapsed="false">
      <c r="F3136" s="17" t="n">
        <v>-0.245205079108267</v>
      </c>
      <c r="G3136" s="18" t="n">
        <v>99.0209623437091</v>
      </c>
      <c r="H3136" s="19" t="n">
        <f aca="false">MAX(G3136-$C$3,0)</f>
        <v>0</v>
      </c>
    </row>
    <row r="3137" customFormat="false" ht="13.8" hidden="false" customHeight="false" outlineLevel="0" collapsed="false">
      <c r="F3137" s="17" t="n">
        <v>-0.261705247452419</v>
      </c>
      <c r="G3137" s="18" t="n">
        <v>98.9054981862818</v>
      </c>
      <c r="H3137" s="19" t="n">
        <f aca="false">MAX(G3137-$C$3,0)</f>
        <v>0</v>
      </c>
    </row>
    <row r="3138" customFormat="false" ht="13.8" hidden="false" customHeight="false" outlineLevel="0" collapsed="false">
      <c r="F3138" s="17" t="n">
        <v>0.508675270103301</v>
      </c>
      <c r="G3138" s="18" t="n">
        <v>104.442737977315</v>
      </c>
      <c r="H3138" s="19" t="n">
        <f aca="false">MAX(G3138-$C$3,0)</f>
        <v>3.44273797731496</v>
      </c>
    </row>
    <row r="3139" customFormat="false" ht="13.8" hidden="false" customHeight="false" outlineLevel="0" collapsed="false">
      <c r="F3139" s="17" t="n">
        <v>0.51175549517563</v>
      </c>
      <c r="G3139" s="18" t="n">
        <v>104.465488584856</v>
      </c>
      <c r="H3139" s="19" t="n">
        <f aca="false">MAX(G3139-$C$3,0)</f>
        <v>3.46548858485576</v>
      </c>
    </row>
    <row r="3140" customFormat="false" ht="13.8" hidden="false" customHeight="false" outlineLevel="0" collapsed="false">
      <c r="F3140" s="17" t="n">
        <v>0.749394845102299</v>
      </c>
      <c r="G3140" s="18" t="n">
        <v>106.235720519691</v>
      </c>
      <c r="H3140" s="19" t="n">
        <f aca="false">MAX(G3140-$C$3,0)</f>
        <v>5.2357205196905</v>
      </c>
    </row>
    <row r="3141" customFormat="false" ht="13.8" hidden="false" customHeight="false" outlineLevel="0" collapsed="false">
      <c r="F3141" s="17" t="n">
        <v>0.446562128114222</v>
      </c>
      <c r="G3141" s="18" t="n">
        <v>103.985024844024</v>
      </c>
      <c r="H3141" s="19" t="n">
        <f aca="false">MAX(G3141-$C$3,0)</f>
        <v>2.98502484402361</v>
      </c>
    </row>
    <row r="3142" customFormat="false" ht="13.8" hidden="false" customHeight="false" outlineLevel="0" collapsed="false">
      <c r="F3142" s="17" t="n">
        <v>0.336325108580034</v>
      </c>
      <c r="G3142" s="18" t="n">
        <v>103.177619321029</v>
      </c>
      <c r="H3142" s="19" t="n">
        <f aca="false">MAX(G3142-$C$3,0)</f>
        <v>2.1776193210294</v>
      </c>
    </row>
    <row r="3143" customFormat="false" ht="13.8" hidden="false" customHeight="false" outlineLevel="0" collapsed="false">
      <c r="F3143" s="17" t="n">
        <v>-0.954259821528589</v>
      </c>
      <c r="G3143" s="18" t="n">
        <v>94.1786798025845</v>
      </c>
      <c r="H3143" s="19" t="n">
        <f aca="false">MAX(G3143-$C$3,0)</f>
        <v>0</v>
      </c>
    </row>
    <row r="3144" customFormat="false" ht="13.8" hidden="false" customHeight="false" outlineLevel="0" collapsed="false">
      <c r="F3144" s="17" t="n">
        <v>1.37144314096245</v>
      </c>
      <c r="G3144" s="18" t="n">
        <v>111.012838910812</v>
      </c>
      <c r="H3144" s="19" t="n">
        <f aca="false">MAX(G3144-$C$3,0)</f>
        <v>10.0128389108119</v>
      </c>
    </row>
    <row r="3145" customFormat="false" ht="13.8" hidden="false" customHeight="false" outlineLevel="0" collapsed="false">
      <c r="F3145" s="17" t="n">
        <v>-0.679781882924329</v>
      </c>
      <c r="G3145" s="18" t="n">
        <v>96.0244021350169</v>
      </c>
      <c r="H3145" s="19" t="n">
        <f aca="false">MAX(G3145-$C$3,0)</f>
        <v>0</v>
      </c>
    </row>
    <row r="3146" customFormat="false" ht="13.8" hidden="false" customHeight="false" outlineLevel="0" collapsed="false">
      <c r="F3146" s="17" t="n">
        <v>0.573889969962101</v>
      </c>
      <c r="G3146" s="18" t="n">
        <v>104.925474861191</v>
      </c>
      <c r="H3146" s="19" t="n">
        <f aca="false">MAX(G3146-$C$3,0)</f>
        <v>3.92547486119119</v>
      </c>
    </row>
    <row r="3147" customFormat="false" ht="13.8" hidden="false" customHeight="false" outlineLevel="0" collapsed="false">
      <c r="F3147" s="17" t="n">
        <v>-0.562174724808424</v>
      </c>
      <c r="G3147" s="18" t="n">
        <v>96.8262785414063</v>
      </c>
      <c r="H3147" s="19" t="n">
        <f aca="false">MAX(G3147-$C$3,0)</f>
        <v>0</v>
      </c>
    </row>
    <row r="3148" customFormat="false" ht="13.8" hidden="false" customHeight="false" outlineLevel="0" collapsed="false">
      <c r="F3148" s="17" t="n">
        <v>0.536261389674616</v>
      </c>
      <c r="G3148" s="18" t="n">
        <v>104.646666281764</v>
      </c>
      <c r="H3148" s="19" t="n">
        <f aca="false">MAX(G3148-$C$3,0)</f>
        <v>3.64666628176414</v>
      </c>
    </row>
    <row r="3149" customFormat="false" ht="13.8" hidden="false" customHeight="false" outlineLevel="0" collapsed="false">
      <c r="F3149" s="17" t="n">
        <v>-1.06158299077719</v>
      </c>
      <c r="G3149" s="18" t="n">
        <v>93.4666728671223</v>
      </c>
      <c r="H3149" s="19" t="n">
        <f aca="false">MAX(G3149-$C$3,0)</f>
        <v>0</v>
      </c>
    </row>
    <row r="3150" customFormat="false" ht="13.8" hidden="false" customHeight="false" outlineLevel="0" collapsed="false">
      <c r="F3150" s="17" t="n">
        <v>-0.575366830588089</v>
      </c>
      <c r="G3150" s="18" t="n">
        <v>96.7359989004192</v>
      </c>
      <c r="H3150" s="19" t="n">
        <f aca="false">MAX(G3150-$C$3,0)</f>
        <v>0</v>
      </c>
    </row>
    <row r="3151" customFormat="false" ht="13.8" hidden="false" customHeight="false" outlineLevel="0" collapsed="false">
      <c r="F3151" s="17" t="n">
        <v>0.255727970860372</v>
      </c>
      <c r="G3151" s="18" t="n">
        <v>102.591274393403</v>
      </c>
      <c r="H3151" s="19" t="n">
        <f aca="false">MAX(G3151-$C$3,0)</f>
        <v>1.59127439340251</v>
      </c>
    </row>
    <row r="3152" customFormat="false" ht="13.8" hidden="false" customHeight="false" outlineLevel="0" collapsed="false">
      <c r="F3152" s="17" t="n">
        <v>2.24739918721815</v>
      </c>
      <c r="G3152" s="18" t="n">
        <v>118.106328359199</v>
      </c>
      <c r="H3152" s="19" t="n">
        <f aca="false">MAX(G3152-$C$3,0)</f>
        <v>17.1063283591988</v>
      </c>
    </row>
    <row r="3153" customFormat="false" ht="13.8" hidden="false" customHeight="false" outlineLevel="0" collapsed="false">
      <c r="F3153" s="17" t="n">
        <v>1.37907047487288</v>
      </c>
      <c r="G3153" s="18" t="n">
        <v>111.072728052732</v>
      </c>
      <c r="H3153" s="19" t="n">
        <f aca="false">MAX(G3153-$C$3,0)</f>
        <v>10.0727280527324</v>
      </c>
    </row>
    <row r="3154" customFormat="false" ht="13.8" hidden="false" customHeight="false" outlineLevel="0" collapsed="false">
      <c r="F3154" s="17" t="n">
        <v>-0.522791417652784</v>
      </c>
      <c r="G3154" s="18" t="n">
        <v>97.0962981363657</v>
      </c>
      <c r="H3154" s="19" t="n">
        <f aca="false">MAX(G3154-$C$3,0)</f>
        <v>0</v>
      </c>
    </row>
    <row r="3155" customFormat="false" ht="13.8" hidden="false" customHeight="false" outlineLevel="0" collapsed="false">
      <c r="F3155" s="17" t="n">
        <v>-0.474483111914825</v>
      </c>
      <c r="G3155" s="18" t="n">
        <v>97.4285377768067</v>
      </c>
      <c r="H3155" s="19" t="n">
        <f aca="false">MAX(G3155-$C$3,0)</f>
        <v>0</v>
      </c>
    </row>
    <row r="3156" customFormat="false" ht="13.8" hidden="false" customHeight="false" outlineLevel="0" collapsed="false">
      <c r="F3156" s="17" t="n">
        <v>0.820622241085477</v>
      </c>
      <c r="G3156" s="18" t="n">
        <v>106.772130397115</v>
      </c>
      <c r="H3156" s="19" t="n">
        <f aca="false">MAX(G3156-$C$3,0)</f>
        <v>5.77213039711504</v>
      </c>
    </row>
    <row r="3157" customFormat="false" ht="13.8" hidden="false" customHeight="false" outlineLevel="0" collapsed="false">
      <c r="F3157" s="17" t="n">
        <v>0.0435088956365038</v>
      </c>
      <c r="G3157" s="18" t="n">
        <v>101.06326728613</v>
      </c>
      <c r="H3157" s="19" t="n">
        <f aca="false">MAX(G3157-$C$3,0)</f>
        <v>0.0632672861301131</v>
      </c>
    </row>
    <row r="3158" customFormat="false" ht="13.8" hidden="false" customHeight="false" outlineLevel="0" collapsed="false">
      <c r="F3158" s="17" t="n">
        <v>-1.27343250800672</v>
      </c>
      <c r="G3158" s="18" t="n">
        <v>92.076974797665</v>
      </c>
      <c r="H3158" s="19" t="n">
        <f aca="false">MAX(G3158-$C$3,0)</f>
        <v>0</v>
      </c>
    </row>
    <row r="3159" customFormat="false" ht="13.8" hidden="false" customHeight="false" outlineLevel="0" collapsed="false">
      <c r="F3159" s="17" t="n">
        <v>-0.710349413698094</v>
      </c>
      <c r="G3159" s="18" t="n">
        <v>95.8170742566019</v>
      </c>
      <c r="H3159" s="19" t="n">
        <f aca="false">MAX(G3159-$C$3,0)</f>
        <v>0</v>
      </c>
    </row>
    <row r="3160" customFormat="false" ht="13.8" hidden="false" customHeight="false" outlineLevel="0" collapsed="false">
      <c r="F3160" s="17" t="n">
        <v>-0.2554823581855</v>
      </c>
      <c r="G3160" s="18" t="n">
        <v>98.9490286269525</v>
      </c>
      <c r="H3160" s="19" t="n">
        <f aca="false">MAX(G3160-$C$3,0)</f>
        <v>0</v>
      </c>
    </row>
    <row r="3161" customFormat="false" ht="13.8" hidden="false" customHeight="false" outlineLevel="0" collapsed="false">
      <c r="F3161" s="17" t="n">
        <v>0.227850471752744</v>
      </c>
      <c r="G3161" s="18" t="n">
        <v>102.38924188356</v>
      </c>
      <c r="H3161" s="19" t="n">
        <f aca="false">MAX(G3161-$C$3,0)</f>
        <v>1.38924188355954</v>
      </c>
    </row>
    <row r="3162" customFormat="false" ht="13.8" hidden="false" customHeight="false" outlineLevel="0" collapsed="false">
      <c r="F3162" s="17" t="n">
        <v>0.311959051573321</v>
      </c>
      <c r="G3162" s="18" t="n">
        <v>103.000003485567</v>
      </c>
      <c r="H3162" s="19" t="n">
        <f aca="false">MAX(G3162-$C$3,0)</f>
        <v>2.00000348556719</v>
      </c>
    </row>
    <row r="3163" customFormat="false" ht="13.8" hidden="false" customHeight="false" outlineLevel="0" collapsed="false">
      <c r="F3163" s="17" t="n">
        <v>1.85685390479241</v>
      </c>
      <c r="G3163" s="18" t="n">
        <v>114.889360742095</v>
      </c>
      <c r="H3163" s="19" t="n">
        <f aca="false">MAX(G3163-$C$3,0)</f>
        <v>13.8893607420952</v>
      </c>
    </row>
    <row r="3164" customFormat="false" ht="13.8" hidden="false" customHeight="false" outlineLevel="0" collapsed="false">
      <c r="F3164" s="17" t="n">
        <v>-0.120890500001102</v>
      </c>
      <c r="G3164" s="18" t="n">
        <v>99.8952299988123</v>
      </c>
      <c r="H3164" s="19" t="n">
        <f aca="false">MAX(G3164-$C$3,0)</f>
        <v>0</v>
      </c>
    </row>
    <row r="3165" customFormat="false" ht="13.8" hidden="false" customHeight="false" outlineLevel="0" collapsed="false">
      <c r="F3165" s="17" t="n">
        <v>-1.1345476395235</v>
      </c>
      <c r="G3165" s="18" t="n">
        <v>92.9856846712974</v>
      </c>
      <c r="H3165" s="19" t="n">
        <f aca="false">MAX(G3165-$C$3,0)</f>
        <v>0</v>
      </c>
    </row>
    <row r="3166" customFormat="false" ht="13.8" hidden="false" customHeight="false" outlineLevel="0" collapsed="false">
      <c r="F3166" s="17" t="n">
        <v>-0.461559771399105</v>
      </c>
      <c r="G3166" s="18" t="n">
        <v>97.5176104369518</v>
      </c>
      <c r="H3166" s="19" t="n">
        <f aca="false">MAX(G3166-$C$3,0)</f>
        <v>0</v>
      </c>
    </row>
    <row r="3167" customFormat="false" ht="13.8" hidden="false" customHeight="false" outlineLevel="0" collapsed="false">
      <c r="F3167" s="17" t="n">
        <v>1.0150793424368</v>
      </c>
      <c r="G3167" s="18" t="n">
        <v>108.250407860078</v>
      </c>
      <c r="H3167" s="19" t="n">
        <f aca="false">MAX(G3167-$C$3,0)</f>
        <v>7.25040786007783</v>
      </c>
    </row>
    <row r="3168" customFormat="false" ht="13.8" hidden="false" customHeight="false" outlineLevel="0" collapsed="false">
      <c r="F3168" s="17" t="n">
        <v>-0.375679453801407</v>
      </c>
      <c r="G3168" s="18" t="n">
        <v>98.1116030205388</v>
      </c>
      <c r="H3168" s="19" t="n">
        <f aca="false">MAX(G3168-$C$3,0)</f>
        <v>0</v>
      </c>
    </row>
    <row r="3169" customFormat="false" ht="13.8" hidden="false" customHeight="false" outlineLevel="0" collapsed="false">
      <c r="F3169" s="17" t="n">
        <v>0.11220103109117</v>
      </c>
      <c r="G3169" s="18" t="n">
        <v>101.555352735525</v>
      </c>
      <c r="H3169" s="19" t="n">
        <f aca="false">MAX(G3169-$C$3,0)</f>
        <v>0.555352735525403</v>
      </c>
    </row>
    <row r="3170" customFormat="false" ht="13.8" hidden="false" customHeight="false" outlineLevel="0" collapsed="false">
      <c r="F3170" s="17" t="n">
        <v>0.43642223072225</v>
      </c>
      <c r="G3170" s="18" t="n">
        <v>103.910494405368</v>
      </c>
      <c r="H3170" s="19" t="n">
        <f aca="false">MAX(G3170-$C$3,0)</f>
        <v>2.9104944053679</v>
      </c>
    </row>
    <row r="3171" customFormat="false" ht="13.8" hidden="false" customHeight="false" outlineLevel="0" collapsed="false">
      <c r="F3171" s="17" t="n">
        <v>-0.0069883679560973</v>
      </c>
      <c r="G3171" s="18" t="n">
        <v>100.703044612489</v>
      </c>
      <c r="H3171" s="19" t="n">
        <f aca="false">MAX(G3171-$C$3,0)</f>
        <v>0</v>
      </c>
    </row>
    <row r="3172" customFormat="false" ht="13.8" hidden="false" customHeight="false" outlineLevel="0" collapsed="false">
      <c r="F3172" s="17" t="n">
        <v>1.43031546948369</v>
      </c>
      <c r="G3172" s="18" t="n">
        <v>111.475937758994</v>
      </c>
      <c r="H3172" s="19" t="n">
        <f aca="false">MAX(G3172-$C$3,0)</f>
        <v>10.4759377589941</v>
      </c>
    </row>
    <row r="3173" customFormat="false" ht="13.8" hidden="false" customHeight="false" outlineLevel="0" collapsed="false">
      <c r="F3173" s="17" t="n">
        <v>-0.573468543007555</v>
      </c>
      <c r="G3173" s="18" t="n">
        <v>96.7489845678728</v>
      </c>
      <c r="H3173" s="19" t="n">
        <f aca="false">MAX(G3173-$C$3,0)</f>
        <v>0</v>
      </c>
    </row>
    <row r="3174" customFormat="false" ht="13.8" hidden="false" customHeight="false" outlineLevel="0" collapsed="false">
      <c r="F3174" s="17" t="n">
        <v>0.246065161607359</v>
      </c>
      <c r="G3174" s="18" t="n">
        <v>102.521201431831</v>
      </c>
      <c r="H3174" s="19" t="n">
        <f aca="false">MAX(G3174-$C$3,0)</f>
        <v>1.52120143183086</v>
      </c>
    </row>
    <row r="3175" customFormat="false" ht="13.8" hidden="false" customHeight="false" outlineLevel="0" collapsed="false">
      <c r="F3175" s="17" t="n">
        <v>0.450689813374103</v>
      </c>
      <c r="G3175" s="18" t="n">
        <v>104.015379530895</v>
      </c>
      <c r="H3175" s="19" t="n">
        <f aca="false">MAX(G3175-$C$3,0)</f>
        <v>3.01537953089466</v>
      </c>
    </row>
    <row r="3176" customFormat="false" ht="13.8" hidden="false" customHeight="false" outlineLevel="0" collapsed="false">
      <c r="F3176" s="17" t="n">
        <v>0.0253257049374325</v>
      </c>
      <c r="G3176" s="18" t="n">
        <v>100.933409120454</v>
      </c>
      <c r="H3176" s="19" t="n">
        <f aca="false">MAX(G3176-$C$3,0)</f>
        <v>0</v>
      </c>
    </row>
    <row r="3177" customFormat="false" ht="13.8" hidden="false" customHeight="false" outlineLevel="0" collapsed="false">
      <c r="F3177" s="17" t="n">
        <v>-1.02094362289112</v>
      </c>
      <c r="G3177" s="18" t="n">
        <v>93.7356484650401</v>
      </c>
      <c r="H3177" s="19" t="n">
        <f aca="false">MAX(G3177-$C$3,0)</f>
        <v>0</v>
      </c>
    </row>
    <row r="3178" customFormat="false" ht="13.8" hidden="false" customHeight="false" outlineLevel="0" collapsed="false">
      <c r="F3178" s="17" t="n">
        <v>-0.294498647346247</v>
      </c>
      <c r="G3178" s="18" t="n">
        <v>98.6764175140827</v>
      </c>
      <c r="H3178" s="19" t="n">
        <f aca="false">MAX(G3178-$C$3,0)</f>
        <v>0</v>
      </c>
    </row>
    <row r="3179" customFormat="false" ht="13.8" hidden="false" customHeight="false" outlineLevel="0" collapsed="false">
      <c r="F3179" s="17" t="n">
        <v>-0.992052926688116</v>
      </c>
      <c r="G3179" s="18" t="n">
        <v>93.9273349436916</v>
      </c>
      <c r="H3179" s="19" t="n">
        <f aca="false">MAX(G3179-$C$3,0)</f>
        <v>0</v>
      </c>
    </row>
    <row r="3180" customFormat="false" ht="13.8" hidden="false" customHeight="false" outlineLevel="0" collapsed="false">
      <c r="F3180" s="17" t="n">
        <v>0.357788874051777</v>
      </c>
      <c r="G3180" s="18" t="n">
        <v>103.334332683566</v>
      </c>
      <c r="H3180" s="19" t="n">
        <f aca="false">MAX(G3180-$C$3,0)</f>
        <v>2.33433268356616</v>
      </c>
    </row>
    <row r="3181" customFormat="false" ht="13.8" hidden="false" customHeight="false" outlineLevel="0" collapsed="false">
      <c r="F3181" s="17" t="n">
        <v>-0.411262753907857</v>
      </c>
      <c r="G3181" s="18" t="n">
        <v>97.8650528294823</v>
      </c>
      <c r="H3181" s="19" t="n">
        <f aca="false">MAX(G3181-$C$3,0)</f>
        <v>0</v>
      </c>
    </row>
    <row r="3182" customFormat="false" ht="13.8" hidden="false" customHeight="false" outlineLevel="0" collapsed="false">
      <c r="F3182" s="17" t="n">
        <v>-0.315271522360158</v>
      </c>
      <c r="G3182" s="18" t="n">
        <v>98.5315816671082</v>
      </c>
      <c r="H3182" s="19" t="n">
        <f aca="false">MAX(G3182-$C$3,0)</f>
        <v>0</v>
      </c>
    </row>
    <row r="3183" customFormat="false" ht="13.8" hidden="false" customHeight="false" outlineLevel="0" collapsed="false">
      <c r="F3183" s="17" t="n">
        <v>-0.514686941125787</v>
      </c>
      <c r="G3183" s="18" t="n">
        <v>97.1519573531144</v>
      </c>
      <c r="H3183" s="19" t="n">
        <f aca="false">MAX(G3183-$C$3,0)</f>
        <v>0</v>
      </c>
    </row>
    <row r="3184" customFormat="false" ht="13.8" hidden="false" customHeight="false" outlineLevel="0" collapsed="false">
      <c r="F3184" s="17" t="n">
        <v>0.645749933033958</v>
      </c>
      <c r="G3184" s="18" t="n">
        <v>105.459986031368</v>
      </c>
      <c r="H3184" s="19" t="n">
        <f aca="false">MAX(G3184-$C$3,0)</f>
        <v>4.45998603136779</v>
      </c>
    </row>
    <row r="3185" customFormat="false" ht="13.8" hidden="false" customHeight="false" outlineLevel="0" collapsed="false">
      <c r="F3185" s="17" t="n">
        <v>-0.99621368279769</v>
      </c>
      <c r="G3185" s="18" t="n">
        <v>93.899704657937</v>
      </c>
      <c r="H3185" s="19" t="n">
        <f aca="false">MAX(G3185-$C$3,0)</f>
        <v>0</v>
      </c>
    </row>
    <row r="3186" customFormat="false" ht="13.8" hidden="false" customHeight="false" outlineLevel="0" collapsed="false">
      <c r="F3186" s="17" t="n">
        <v>0.694474199063565</v>
      </c>
      <c r="G3186" s="18" t="n">
        <v>105.823956690521</v>
      </c>
      <c r="H3186" s="19" t="n">
        <f aca="false">MAX(G3186-$C$3,0)</f>
        <v>4.82395669052131</v>
      </c>
    </row>
    <row r="3187" customFormat="false" ht="13.8" hidden="false" customHeight="false" outlineLevel="0" collapsed="false">
      <c r="F3187" s="17" t="n">
        <v>0.589729882089527</v>
      </c>
      <c r="G3187" s="18" t="n">
        <v>105.043062576489</v>
      </c>
      <c r="H3187" s="19" t="n">
        <f aca="false">MAX(G3187-$C$3,0)</f>
        <v>4.04306257648854</v>
      </c>
    </row>
    <row r="3188" customFormat="false" ht="13.8" hidden="false" customHeight="false" outlineLevel="0" collapsed="false">
      <c r="F3188" s="17" t="n">
        <v>0.93426271818308</v>
      </c>
      <c r="G3188" s="18" t="n">
        <v>107.633564447715</v>
      </c>
      <c r="H3188" s="19" t="n">
        <f aca="false">MAX(G3188-$C$3,0)</f>
        <v>6.63356444771459</v>
      </c>
    </row>
    <row r="3189" customFormat="false" ht="13.8" hidden="false" customHeight="false" outlineLevel="0" collapsed="false">
      <c r="F3189" s="17" t="n">
        <v>0.0270546462527334</v>
      </c>
      <c r="G3189" s="18" t="n">
        <v>100.945749449623</v>
      </c>
      <c r="H3189" s="19" t="n">
        <f aca="false">MAX(G3189-$C$3,0)</f>
        <v>0</v>
      </c>
    </row>
    <row r="3190" customFormat="false" ht="13.8" hidden="false" customHeight="false" outlineLevel="0" collapsed="false">
      <c r="F3190" s="17" t="n">
        <v>-0.158490593077447</v>
      </c>
      <c r="G3190" s="18" t="n">
        <v>99.6299885046307</v>
      </c>
      <c r="H3190" s="19" t="n">
        <f aca="false">MAX(G3190-$C$3,0)</f>
        <v>0</v>
      </c>
    </row>
    <row r="3191" customFormat="false" ht="13.8" hidden="false" customHeight="false" outlineLevel="0" collapsed="false">
      <c r="F3191" s="17" t="n">
        <v>-1.16460480356711</v>
      </c>
      <c r="G3191" s="18" t="n">
        <v>92.7882662556959</v>
      </c>
      <c r="H3191" s="19" t="n">
        <f aca="false">MAX(G3191-$C$3,0)</f>
        <v>0</v>
      </c>
    </row>
    <row r="3192" customFormat="false" ht="13.8" hidden="false" customHeight="false" outlineLevel="0" collapsed="false">
      <c r="F3192" s="17" t="n">
        <v>-0.299666363715136</v>
      </c>
      <c r="G3192" s="18" t="n">
        <v>98.6403664822479</v>
      </c>
      <c r="H3192" s="19" t="n">
        <f aca="false">MAX(G3192-$C$3,0)</f>
        <v>0</v>
      </c>
    </row>
    <row r="3193" customFormat="false" ht="13.8" hidden="false" customHeight="false" outlineLevel="0" collapsed="false">
      <c r="F3193" s="17" t="n">
        <v>1.55706625611831</v>
      </c>
      <c r="G3193" s="18" t="n">
        <v>112.479546568336</v>
      </c>
      <c r="H3193" s="19" t="n">
        <f aca="false">MAX(G3193-$C$3,0)</f>
        <v>11.4795465683365</v>
      </c>
    </row>
    <row r="3194" customFormat="false" ht="13.8" hidden="false" customHeight="false" outlineLevel="0" collapsed="false">
      <c r="F3194" s="17" t="n">
        <v>1.27999225123819</v>
      </c>
      <c r="G3194" s="18" t="n">
        <v>110.297284425403</v>
      </c>
      <c r="H3194" s="19" t="n">
        <f aca="false">MAX(G3194-$C$3,0)</f>
        <v>9.29728442540335</v>
      </c>
    </row>
    <row r="3195" customFormat="false" ht="13.8" hidden="false" customHeight="false" outlineLevel="0" collapsed="false">
      <c r="F3195" s="17" t="n">
        <v>0.459542454293</v>
      </c>
      <c r="G3195" s="18" t="n">
        <v>104.080511070609</v>
      </c>
      <c r="H3195" s="19" t="n">
        <f aca="false">MAX(G3195-$C$3,0)</f>
        <v>3.08051107060876</v>
      </c>
    </row>
    <row r="3196" customFormat="false" ht="13.8" hidden="false" customHeight="false" outlineLevel="0" collapsed="false">
      <c r="F3196" s="17" t="n">
        <v>-0.786141766915289</v>
      </c>
      <c r="G3196" s="18" t="n">
        <v>95.3049326547544</v>
      </c>
      <c r="H3196" s="19" t="n">
        <f aca="false">MAX(G3196-$C$3,0)</f>
        <v>0</v>
      </c>
    </row>
    <row r="3197" customFormat="false" ht="13.8" hidden="false" customHeight="false" outlineLevel="0" collapsed="false">
      <c r="F3197" s="17" t="n">
        <v>-0.43086027791564</v>
      </c>
      <c r="G3197" s="18" t="n">
        <v>97.7295298427747</v>
      </c>
      <c r="H3197" s="19" t="n">
        <f aca="false">MAX(G3197-$C$3,0)</f>
        <v>0</v>
      </c>
    </row>
    <row r="3198" customFormat="false" ht="13.8" hidden="false" customHeight="false" outlineLevel="0" collapsed="false">
      <c r="F3198" s="17" t="n">
        <v>3.2593928282955</v>
      </c>
      <c r="G3198" s="18" t="n">
        <v>126.867605095006</v>
      </c>
      <c r="H3198" s="19" t="n">
        <f aca="false">MAX(G3198-$C$3,0)</f>
        <v>25.8676050950058</v>
      </c>
    </row>
    <row r="3199" customFormat="false" ht="13.8" hidden="false" customHeight="false" outlineLevel="0" collapsed="false">
      <c r="F3199" s="17" t="n">
        <v>-1.62144347240457</v>
      </c>
      <c r="G3199" s="18" t="n">
        <v>89.8387878952619</v>
      </c>
      <c r="H3199" s="19" t="n">
        <f aca="false">MAX(G3199-$C$3,0)</f>
        <v>0</v>
      </c>
    </row>
    <row r="3200" customFormat="false" ht="13.8" hidden="false" customHeight="false" outlineLevel="0" collapsed="false">
      <c r="F3200" s="17" t="n">
        <v>-0.36236666258459</v>
      </c>
      <c r="G3200" s="18" t="n">
        <v>98.20400449978</v>
      </c>
      <c r="H3200" s="19" t="n">
        <f aca="false">MAX(G3200-$C$3,0)</f>
        <v>0</v>
      </c>
    </row>
    <row r="3201" customFormat="false" ht="13.8" hidden="false" customHeight="false" outlineLevel="0" collapsed="false">
      <c r="F3201" s="17" t="n">
        <v>-1.78376603288581</v>
      </c>
      <c r="G3201" s="18" t="n">
        <v>88.8135190707028</v>
      </c>
      <c r="H3201" s="19" t="n">
        <f aca="false">MAX(G3201-$C$3,0)</f>
        <v>0</v>
      </c>
    </row>
    <row r="3202" customFormat="false" ht="13.8" hidden="false" customHeight="false" outlineLevel="0" collapsed="false">
      <c r="F3202" s="17" t="n">
        <v>-0.953588715295344</v>
      </c>
      <c r="G3202" s="18" t="n">
        <v>94.1831490991894</v>
      </c>
      <c r="H3202" s="19" t="n">
        <f aca="false">MAX(G3202-$C$3,0)</f>
        <v>0</v>
      </c>
    </row>
    <row r="3203" customFormat="false" ht="13.8" hidden="false" customHeight="false" outlineLevel="0" collapsed="false">
      <c r="F3203" s="17" t="n">
        <v>-1.20331085582236</v>
      </c>
      <c r="G3203" s="18" t="n">
        <v>92.5346583665595</v>
      </c>
      <c r="H3203" s="19" t="n">
        <f aca="false">MAX(G3203-$C$3,0)</f>
        <v>0</v>
      </c>
    </row>
    <row r="3204" customFormat="false" ht="13.8" hidden="false" customHeight="false" outlineLevel="0" collapsed="false">
      <c r="F3204" s="17" t="n">
        <v>0.13877177285673</v>
      </c>
      <c r="G3204" s="18" t="n">
        <v>101.746337862385</v>
      </c>
      <c r="H3204" s="19" t="n">
        <f aca="false">MAX(G3204-$C$3,0)</f>
        <v>0.74633786238465</v>
      </c>
    </row>
    <row r="3205" customFormat="false" ht="13.8" hidden="false" customHeight="false" outlineLevel="0" collapsed="false">
      <c r="F3205" s="17" t="n">
        <v>-0.45918191641441</v>
      </c>
      <c r="G3205" s="18" t="n">
        <v>97.5340084009996</v>
      </c>
      <c r="H3205" s="19" t="n">
        <f aca="false">MAX(G3205-$C$3,0)</f>
        <v>0</v>
      </c>
    </row>
    <row r="3206" customFormat="false" ht="13.8" hidden="false" customHeight="false" outlineLevel="0" collapsed="false">
      <c r="F3206" s="17" t="n">
        <v>-1.85395815601509</v>
      </c>
      <c r="G3206" s="18" t="n">
        <v>88.373800172224</v>
      </c>
      <c r="H3206" s="19" t="n">
        <f aca="false">MAX(G3206-$C$3,0)</f>
        <v>0</v>
      </c>
    </row>
    <row r="3207" customFormat="false" ht="13.8" hidden="false" customHeight="false" outlineLevel="0" collapsed="false">
      <c r="F3207" s="17" t="n">
        <v>0.052630640398599</v>
      </c>
      <c r="G3207" s="18" t="n">
        <v>101.128474601617</v>
      </c>
      <c r="H3207" s="19" t="n">
        <f aca="false">MAX(G3207-$C$3,0)</f>
        <v>0.128474601617398</v>
      </c>
    </row>
    <row r="3208" customFormat="false" ht="13.8" hidden="false" customHeight="false" outlineLevel="0" collapsed="false">
      <c r="F3208" s="17" t="n">
        <v>0.14731635258592</v>
      </c>
      <c r="G3208" s="18" t="n">
        <v>101.807830865184</v>
      </c>
      <c r="H3208" s="19" t="n">
        <f aca="false">MAX(G3208-$C$3,0)</f>
        <v>0.807830865183774</v>
      </c>
    </row>
    <row r="3209" customFormat="false" ht="13.8" hidden="false" customHeight="false" outlineLevel="0" collapsed="false">
      <c r="F3209" s="17" t="n">
        <v>-0.86465868578638</v>
      </c>
      <c r="G3209" s="18" t="n">
        <v>94.7772672889333</v>
      </c>
      <c r="H3209" s="19" t="n">
        <f aca="false">MAX(G3209-$C$3,0)</f>
        <v>0</v>
      </c>
    </row>
    <row r="3210" customFormat="false" ht="13.8" hidden="false" customHeight="false" outlineLevel="0" collapsed="false">
      <c r="F3210" s="17" t="n">
        <v>1.26341027275213</v>
      </c>
      <c r="G3210" s="18" t="n">
        <v>110.168034118114</v>
      </c>
      <c r="H3210" s="19" t="n">
        <f aca="false">MAX(G3210-$C$3,0)</f>
        <v>9.16803411811438</v>
      </c>
    </row>
    <row r="3211" customFormat="false" ht="13.8" hidden="false" customHeight="false" outlineLevel="0" collapsed="false">
      <c r="F3211" s="17" t="n">
        <v>-0.190297443664307</v>
      </c>
      <c r="G3211" s="18" t="n">
        <v>99.4061640884762</v>
      </c>
      <c r="H3211" s="19" t="n">
        <f aca="false">MAX(G3211-$C$3,0)</f>
        <v>0</v>
      </c>
    </row>
    <row r="3212" customFormat="false" ht="13.8" hidden="false" customHeight="false" outlineLevel="0" collapsed="false">
      <c r="F3212" s="17" t="n">
        <v>1.15111355674161</v>
      </c>
      <c r="G3212" s="18" t="n">
        <v>109.296700391491</v>
      </c>
      <c r="H3212" s="19" t="n">
        <f aca="false">MAX(G3212-$C$3,0)</f>
        <v>8.29670039149133</v>
      </c>
    </row>
    <row r="3213" customFormat="false" ht="13.8" hidden="false" customHeight="false" outlineLevel="0" collapsed="false">
      <c r="F3213" s="17" t="n">
        <v>0.568277984574452</v>
      </c>
      <c r="G3213" s="18" t="n">
        <v>104.883845829417</v>
      </c>
      <c r="H3213" s="19" t="n">
        <f aca="false">MAX(G3213-$C$3,0)</f>
        <v>3.88384582941748</v>
      </c>
    </row>
    <row r="3214" customFormat="false" ht="13.8" hidden="false" customHeight="false" outlineLevel="0" collapsed="false">
      <c r="F3214" s="17" t="n">
        <v>-0.0591700620352798</v>
      </c>
      <c r="G3214" s="18" t="n">
        <v>100.332154894802</v>
      </c>
      <c r="H3214" s="19" t="n">
        <f aca="false">MAX(G3214-$C$3,0)</f>
        <v>0</v>
      </c>
    </row>
    <row r="3215" customFormat="false" ht="13.8" hidden="false" customHeight="false" outlineLevel="0" collapsed="false">
      <c r="F3215" s="17" t="n">
        <v>0.542791295634616</v>
      </c>
      <c r="G3215" s="18" t="n">
        <v>104.694996370752</v>
      </c>
      <c r="H3215" s="19" t="n">
        <f aca="false">MAX(G3215-$C$3,0)</f>
        <v>3.69499637075191</v>
      </c>
    </row>
    <row r="3216" customFormat="false" ht="13.8" hidden="false" customHeight="false" outlineLevel="0" collapsed="false">
      <c r="F3216" s="17" t="n">
        <v>1.08147046579244</v>
      </c>
      <c r="G3216" s="18" t="n">
        <v>108.759790770465</v>
      </c>
      <c r="H3216" s="19" t="n">
        <f aca="false">MAX(G3216-$C$3,0)</f>
        <v>7.75979077046512</v>
      </c>
    </row>
    <row r="3217" customFormat="false" ht="13.8" hidden="false" customHeight="false" outlineLevel="0" collapsed="false">
      <c r="F3217" s="17" t="n">
        <v>-0.201949276669809</v>
      </c>
      <c r="G3217" s="18" t="n">
        <v>99.3242961844048</v>
      </c>
      <c r="H3217" s="19" t="n">
        <f aca="false">MAX(G3217-$C$3,0)</f>
        <v>0</v>
      </c>
    </row>
    <row r="3218" customFormat="false" ht="13.8" hidden="false" customHeight="false" outlineLevel="0" collapsed="false">
      <c r="F3218" s="17" t="n">
        <v>0.729531837121733</v>
      </c>
      <c r="G3218" s="18" t="n">
        <v>106.08661434327</v>
      </c>
      <c r="H3218" s="19" t="n">
        <f aca="false">MAX(G3218-$C$3,0)</f>
        <v>5.0866143432704</v>
      </c>
    </row>
    <row r="3219" customFormat="false" ht="13.8" hidden="false" customHeight="false" outlineLevel="0" collapsed="false">
      <c r="F3219" s="17" t="n">
        <v>0.43225788936444</v>
      </c>
      <c r="G3219" s="18" t="n">
        <v>103.879901072281</v>
      </c>
      <c r="H3219" s="19" t="n">
        <f aca="false">MAX(G3219-$C$3,0)</f>
        <v>2.87990107228111</v>
      </c>
    </row>
    <row r="3220" customFormat="false" ht="13.8" hidden="false" customHeight="false" outlineLevel="0" collapsed="false">
      <c r="F3220" s="17" t="n">
        <v>0.0543484239331848</v>
      </c>
      <c r="G3220" s="18" t="n">
        <v>101.140758982415</v>
      </c>
      <c r="H3220" s="19" t="n">
        <f aca="false">MAX(G3220-$C$3,0)</f>
        <v>0.140758982414653</v>
      </c>
    </row>
    <row r="3221" customFormat="false" ht="13.8" hidden="false" customHeight="false" outlineLevel="0" collapsed="false">
      <c r="F3221" s="17" t="n">
        <v>0.230663803780211</v>
      </c>
      <c r="G3221" s="18" t="n">
        <v>102.40961246936</v>
      </c>
      <c r="H3221" s="19" t="n">
        <f aca="false">MAX(G3221-$C$3,0)</f>
        <v>1.40961246935963</v>
      </c>
    </row>
    <row r="3222" customFormat="false" ht="13.8" hidden="false" customHeight="false" outlineLevel="0" collapsed="false">
      <c r="F3222" s="17" t="n">
        <v>-0.267495260927782</v>
      </c>
      <c r="G3222" s="18" t="n">
        <v>98.8650130028807</v>
      </c>
      <c r="H3222" s="19" t="n">
        <f aca="false">MAX(G3222-$C$3,0)</f>
        <v>0</v>
      </c>
    </row>
    <row r="3223" customFormat="false" ht="13.8" hidden="false" customHeight="false" outlineLevel="0" collapsed="false">
      <c r="F3223" s="17" t="n">
        <v>-1.87937327082702</v>
      </c>
      <c r="G3223" s="18" t="n">
        <v>88.2151244705539</v>
      </c>
      <c r="H3223" s="19" t="n">
        <f aca="false">MAX(G3223-$C$3,0)</f>
        <v>0</v>
      </c>
    </row>
    <row r="3224" customFormat="false" ht="13.8" hidden="false" customHeight="false" outlineLevel="0" collapsed="false">
      <c r="F3224" s="17" t="n">
        <v>0.846150249818667</v>
      </c>
      <c r="G3224" s="18" t="n">
        <v>106.965039127233</v>
      </c>
      <c r="H3224" s="19" t="n">
        <f aca="false">MAX(G3224-$C$3,0)</f>
        <v>5.96503912723317</v>
      </c>
    </row>
    <row r="3225" customFormat="false" ht="13.8" hidden="false" customHeight="false" outlineLevel="0" collapsed="false">
      <c r="F3225" s="17" t="n">
        <v>1.21905267287597</v>
      </c>
      <c r="G3225" s="18" t="n">
        <v>109.823027262836</v>
      </c>
      <c r="H3225" s="19" t="n">
        <f aca="false">MAX(G3225-$C$3,0)</f>
        <v>8.82302726283591</v>
      </c>
    </row>
    <row r="3226" customFormat="false" ht="13.8" hidden="false" customHeight="false" outlineLevel="0" collapsed="false">
      <c r="F3226" s="17" t="n">
        <v>-1.93537615956984</v>
      </c>
      <c r="G3226" s="18" t="n">
        <v>87.8664831459012</v>
      </c>
      <c r="H3226" s="19" t="n">
        <f aca="false">MAX(G3226-$C$3,0)</f>
        <v>0</v>
      </c>
    </row>
    <row r="3227" customFormat="false" ht="13.8" hidden="false" customHeight="false" outlineLevel="0" collapsed="false">
      <c r="F3227" s="17" t="n">
        <v>0.968473627266327</v>
      </c>
      <c r="G3227" s="18" t="n">
        <v>107.894253468953</v>
      </c>
      <c r="H3227" s="19" t="n">
        <f aca="false">MAX(G3227-$C$3,0)</f>
        <v>6.89425346895287</v>
      </c>
    </row>
    <row r="3228" customFormat="false" ht="13.8" hidden="false" customHeight="false" outlineLevel="0" collapsed="false">
      <c r="F3228" s="17" t="n">
        <v>0.0383574701647097</v>
      </c>
      <c r="G3228" s="18" t="n">
        <v>101.026460604734</v>
      </c>
      <c r="H3228" s="19" t="n">
        <f aca="false">MAX(G3228-$C$3,0)</f>
        <v>0.0264606047337281</v>
      </c>
    </row>
    <row r="3229" customFormat="false" ht="13.8" hidden="false" customHeight="false" outlineLevel="0" collapsed="false">
      <c r="F3229" s="17" t="n">
        <v>2.09352930977476</v>
      </c>
      <c r="G3229" s="18" t="n">
        <v>116.82826817334</v>
      </c>
      <c r="H3229" s="19" t="n">
        <f aca="false">MAX(G3229-$C$3,0)</f>
        <v>15.8282681733405</v>
      </c>
    </row>
    <row r="3230" customFormat="false" ht="13.8" hidden="false" customHeight="false" outlineLevel="0" collapsed="false">
      <c r="F3230" s="17" t="n">
        <v>0.973047290457119</v>
      </c>
      <c r="G3230" s="18" t="n">
        <v>107.929152850024</v>
      </c>
      <c r="H3230" s="19" t="n">
        <f aca="false">MAX(G3230-$C$3,0)</f>
        <v>6.92915285002418</v>
      </c>
    </row>
    <row r="3231" customFormat="false" ht="13.8" hidden="false" customHeight="false" outlineLevel="0" collapsed="false">
      <c r="F3231" s="17" t="n">
        <v>-0.00497319369537597</v>
      </c>
      <c r="G3231" s="18" t="n">
        <v>100.717395248635</v>
      </c>
      <c r="H3231" s="19" t="n">
        <f aca="false">MAX(G3231-$C$3,0)</f>
        <v>0</v>
      </c>
    </row>
    <row r="3232" customFormat="false" ht="13.8" hidden="false" customHeight="false" outlineLevel="0" collapsed="false">
      <c r="F3232" s="17" t="n">
        <v>0.612473364931294</v>
      </c>
      <c r="G3232" s="18" t="n">
        <v>105.212129485817</v>
      </c>
      <c r="H3232" s="19" t="n">
        <f aca="false">MAX(G3232-$C$3,0)</f>
        <v>4.21212948581724</v>
      </c>
    </row>
    <row r="3233" customFormat="false" ht="13.8" hidden="false" customHeight="false" outlineLevel="0" collapsed="false">
      <c r="F3233" s="17" t="n">
        <v>-0.230666621944646</v>
      </c>
      <c r="G3233" s="18" t="n">
        <v>99.122810628103</v>
      </c>
      <c r="H3233" s="19" t="n">
        <f aca="false">MAX(G3233-$C$3,0)</f>
        <v>0</v>
      </c>
    </row>
    <row r="3234" customFormat="false" ht="13.8" hidden="false" customHeight="false" outlineLevel="0" collapsed="false">
      <c r="F3234" s="17" t="n">
        <v>0.132202564662761</v>
      </c>
      <c r="G3234" s="18" t="n">
        <v>101.699086324176</v>
      </c>
      <c r="H3234" s="19" t="n">
        <f aca="false">MAX(G3234-$C$3,0)</f>
        <v>0.699086324175724</v>
      </c>
    </row>
    <row r="3235" customFormat="false" ht="13.8" hidden="false" customHeight="false" outlineLevel="0" collapsed="false">
      <c r="F3235" s="17" t="n">
        <v>1.93627267662069</v>
      </c>
      <c r="G3235" s="18" t="n">
        <v>115.536366280403</v>
      </c>
      <c r="H3235" s="19" t="n">
        <f aca="false">MAX(G3235-$C$3,0)</f>
        <v>14.5363662804028</v>
      </c>
    </row>
    <row r="3236" customFormat="false" ht="13.8" hidden="false" customHeight="false" outlineLevel="0" collapsed="false">
      <c r="F3236" s="17" t="n">
        <v>0.905526589066431</v>
      </c>
      <c r="G3236" s="18" t="n">
        <v>107.415080349505</v>
      </c>
      <c r="H3236" s="19" t="n">
        <f aca="false">MAX(G3236-$C$3,0)</f>
        <v>6.41508034950475</v>
      </c>
    </row>
    <row r="3237" customFormat="false" ht="13.8" hidden="false" customHeight="false" outlineLevel="0" collapsed="false">
      <c r="F3237" s="17" t="n">
        <v>-1.7314202367624</v>
      </c>
      <c r="G3237" s="18" t="n">
        <v>89.1428631710669</v>
      </c>
      <c r="H3237" s="19" t="n">
        <f aca="false">MAX(G3237-$C$3,0)</f>
        <v>0</v>
      </c>
    </row>
    <row r="3238" customFormat="false" ht="13.8" hidden="false" customHeight="false" outlineLevel="0" collapsed="false">
      <c r="F3238" s="17" t="n">
        <v>-0.407781927465624</v>
      </c>
      <c r="G3238" s="18" t="n">
        <v>97.8891434759507</v>
      </c>
      <c r="H3238" s="19" t="n">
        <f aca="false">MAX(G3238-$C$3,0)</f>
        <v>0</v>
      </c>
    </row>
    <row r="3239" customFormat="false" ht="13.8" hidden="false" customHeight="false" outlineLevel="0" collapsed="false">
      <c r="F3239" s="17" t="n">
        <v>-2.14289894008621</v>
      </c>
      <c r="G3239" s="18" t="n">
        <v>86.5865376239146</v>
      </c>
      <c r="H3239" s="19" t="n">
        <f aca="false">MAX(G3239-$C$3,0)</f>
        <v>0</v>
      </c>
    </row>
    <row r="3240" customFormat="false" ht="13.8" hidden="false" customHeight="false" outlineLevel="0" collapsed="false">
      <c r="F3240" s="17" t="n">
        <v>-0.638534525607823</v>
      </c>
      <c r="G3240" s="18" t="n">
        <v>96.3048784770349</v>
      </c>
      <c r="H3240" s="19" t="n">
        <f aca="false">MAX(G3240-$C$3,0)</f>
        <v>0</v>
      </c>
    </row>
    <row r="3241" customFormat="false" ht="13.8" hidden="false" customHeight="false" outlineLevel="0" collapsed="false">
      <c r="F3241" s="17" t="n">
        <v>1.2954759328014</v>
      </c>
      <c r="G3241" s="18" t="n">
        <v>110.418110821276</v>
      </c>
      <c r="H3241" s="19" t="n">
        <f aca="false">MAX(G3241-$C$3,0)</f>
        <v>9.41811082127595</v>
      </c>
    </row>
    <row r="3242" customFormat="false" ht="13.8" hidden="false" customHeight="false" outlineLevel="0" collapsed="false">
      <c r="F3242" s="17" t="n">
        <v>0.877762760317433</v>
      </c>
      <c r="G3242" s="18" t="n">
        <v>107.204410015779</v>
      </c>
      <c r="H3242" s="19" t="n">
        <f aca="false">MAX(G3242-$C$3,0)</f>
        <v>6.20441001577865</v>
      </c>
    </row>
    <row r="3243" customFormat="false" ht="13.8" hidden="false" customHeight="false" outlineLevel="0" collapsed="false">
      <c r="F3243" s="17" t="n">
        <v>0.708549676636567</v>
      </c>
      <c r="G3243" s="18" t="n">
        <v>105.929334284521</v>
      </c>
      <c r="H3243" s="19" t="n">
        <f aca="false">MAX(G3243-$C$3,0)</f>
        <v>4.92933428452082</v>
      </c>
    </row>
    <row r="3244" customFormat="false" ht="13.8" hidden="false" customHeight="false" outlineLevel="0" collapsed="false">
      <c r="F3244" s="17" t="n">
        <v>0.395486436468328</v>
      </c>
      <c r="G3244" s="18" t="n">
        <v>103.610150217393</v>
      </c>
      <c r="H3244" s="19" t="n">
        <f aca="false">MAX(G3244-$C$3,0)</f>
        <v>2.6101502173927</v>
      </c>
    </row>
    <row r="3245" customFormat="false" ht="13.8" hidden="false" customHeight="false" outlineLevel="0" collapsed="false">
      <c r="F3245" s="17" t="n">
        <v>0.136031221676003</v>
      </c>
      <c r="G3245" s="18" t="n">
        <v>101.726622733231</v>
      </c>
      <c r="H3245" s="19" t="n">
        <f aca="false">MAX(G3245-$C$3,0)</f>
        <v>0.726622733230968</v>
      </c>
    </row>
    <row r="3246" customFormat="false" ht="13.8" hidden="false" customHeight="false" outlineLevel="0" collapsed="false">
      <c r="F3246" s="17" t="n">
        <v>-1.71501346326786</v>
      </c>
      <c r="G3246" s="18" t="n">
        <v>89.2463408569683</v>
      </c>
      <c r="H3246" s="19" t="n">
        <f aca="false">MAX(G3246-$C$3,0)</f>
        <v>0</v>
      </c>
    </row>
    <row r="3247" customFormat="false" ht="13.8" hidden="false" customHeight="false" outlineLevel="0" collapsed="false">
      <c r="F3247" s="17" t="n">
        <v>1.44412950846425</v>
      </c>
      <c r="G3247" s="18" t="n">
        <v>111.584880661172</v>
      </c>
      <c r="H3247" s="19" t="n">
        <f aca="false">MAX(G3247-$C$3,0)</f>
        <v>10.5848806611721</v>
      </c>
    </row>
    <row r="3248" customFormat="false" ht="13.8" hidden="false" customHeight="false" outlineLevel="0" collapsed="false">
      <c r="F3248" s="17" t="n">
        <v>2.31191744390244</v>
      </c>
      <c r="G3248" s="18" t="n">
        <v>118.646375691656</v>
      </c>
      <c r="H3248" s="19" t="n">
        <f aca="false">MAX(G3248-$C$3,0)</f>
        <v>17.6463756916558</v>
      </c>
    </row>
    <row r="3249" customFormat="false" ht="13.8" hidden="false" customHeight="false" outlineLevel="0" collapsed="false">
      <c r="F3249" s="17" t="n">
        <v>-0.226548278651218</v>
      </c>
      <c r="G3249" s="18" t="n">
        <v>99.1516804691448</v>
      </c>
      <c r="H3249" s="19" t="n">
        <f aca="false">MAX(G3249-$C$3,0)</f>
        <v>0</v>
      </c>
    </row>
    <row r="3250" customFormat="false" ht="13.8" hidden="false" customHeight="false" outlineLevel="0" collapsed="false">
      <c r="F3250" s="17" t="n">
        <v>0.89776865721631</v>
      </c>
      <c r="G3250" s="18" t="n">
        <v>107.356171966027</v>
      </c>
      <c r="H3250" s="19" t="n">
        <f aca="false">MAX(G3250-$C$3,0)</f>
        <v>6.35617196602661</v>
      </c>
    </row>
    <row r="3251" customFormat="false" ht="13.8" hidden="false" customHeight="false" outlineLevel="0" collapsed="false">
      <c r="F3251" s="17" t="n">
        <v>0.113247245124272</v>
      </c>
      <c r="G3251" s="18" t="n">
        <v>101.562865926471</v>
      </c>
      <c r="H3251" s="19" t="n">
        <f aca="false">MAX(G3251-$C$3,0)</f>
        <v>0.562865926471233</v>
      </c>
    </row>
    <row r="3252" customFormat="false" ht="13.8" hidden="false" customHeight="false" outlineLevel="0" collapsed="false">
      <c r="F3252" s="17" t="n">
        <v>0.4914298331246</v>
      </c>
      <c r="G3252" s="18" t="n">
        <v>104.315454308903</v>
      </c>
      <c r="H3252" s="19" t="n">
        <f aca="false">MAX(G3252-$C$3,0)</f>
        <v>3.31545430890299</v>
      </c>
    </row>
    <row r="3253" customFormat="false" ht="13.8" hidden="false" customHeight="false" outlineLevel="0" collapsed="false">
      <c r="F3253" s="17" t="n">
        <v>0.325641844044042</v>
      </c>
      <c r="G3253" s="18" t="n">
        <v>103.099706225355</v>
      </c>
      <c r="H3253" s="19" t="n">
        <f aca="false">MAX(G3253-$C$3,0)</f>
        <v>2.09970622535477</v>
      </c>
    </row>
    <row r="3254" customFormat="false" ht="13.8" hidden="false" customHeight="false" outlineLevel="0" collapsed="false">
      <c r="F3254" s="17" t="n">
        <v>-0.239441966881038</v>
      </c>
      <c r="G3254" s="18" t="n">
        <v>99.0613229531307</v>
      </c>
      <c r="H3254" s="19" t="n">
        <f aca="false">MAX(G3254-$C$3,0)</f>
        <v>0</v>
      </c>
    </row>
    <row r="3255" customFormat="false" ht="13.8" hidden="false" customHeight="false" outlineLevel="0" collapsed="false">
      <c r="F3255" s="17" t="n">
        <v>-0.963072621374859</v>
      </c>
      <c r="G3255" s="18" t="n">
        <v>94.1200097879161</v>
      </c>
      <c r="H3255" s="19" t="n">
        <f aca="false">MAX(G3255-$C$3,0)</f>
        <v>0</v>
      </c>
    </row>
    <row r="3256" customFormat="false" ht="13.8" hidden="false" customHeight="false" outlineLevel="0" collapsed="false">
      <c r="F3256" s="17" t="n">
        <v>0.605795902967244</v>
      </c>
      <c r="G3256" s="18" t="n">
        <v>105.162463425696</v>
      </c>
      <c r="H3256" s="19" t="n">
        <f aca="false">MAX(G3256-$C$3,0)</f>
        <v>4.16246342569571</v>
      </c>
    </row>
    <row r="3257" customFormat="false" ht="13.8" hidden="false" customHeight="false" outlineLevel="0" collapsed="false">
      <c r="F3257" s="17" t="n">
        <v>0.234993758637671</v>
      </c>
      <c r="G3257" s="18" t="n">
        <v>102.440972435133</v>
      </c>
      <c r="H3257" s="19" t="n">
        <f aca="false">MAX(G3257-$C$3,0)</f>
        <v>1.44097243513251</v>
      </c>
    </row>
    <row r="3258" customFormat="false" ht="13.8" hidden="false" customHeight="false" outlineLevel="0" collapsed="false">
      <c r="F3258" s="17" t="n">
        <v>0.121082831422251</v>
      </c>
      <c r="G3258" s="18" t="n">
        <v>101.619153401301</v>
      </c>
      <c r="H3258" s="19" t="n">
        <f aca="false">MAX(G3258-$C$3,0)</f>
        <v>0.619153401300764</v>
      </c>
    </row>
    <row r="3259" customFormat="false" ht="13.8" hidden="false" customHeight="false" outlineLevel="0" collapsed="false">
      <c r="F3259" s="17" t="n">
        <v>0.12181819510348</v>
      </c>
      <c r="G3259" s="18" t="n">
        <v>101.624437537981</v>
      </c>
      <c r="H3259" s="19" t="n">
        <f aca="false">MAX(G3259-$C$3,0)</f>
        <v>0.624437537981464</v>
      </c>
    </row>
    <row r="3260" customFormat="false" ht="13.8" hidden="false" customHeight="false" outlineLevel="0" collapsed="false">
      <c r="F3260" s="17" t="n">
        <v>0.267798467099011</v>
      </c>
      <c r="G3260" s="18" t="n">
        <v>102.678874755848</v>
      </c>
      <c r="H3260" s="19" t="n">
        <f aca="false">MAX(G3260-$C$3,0)</f>
        <v>1.67887475584845</v>
      </c>
    </row>
    <row r="3261" customFormat="false" ht="13.8" hidden="false" customHeight="false" outlineLevel="0" collapsed="false">
      <c r="F3261" s="17" t="n">
        <v>0.262134136627119</v>
      </c>
      <c r="G3261" s="18" t="n">
        <v>102.637757159824</v>
      </c>
      <c r="H3261" s="19" t="n">
        <f aca="false">MAX(G3261-$C$3,0)</f>
        <v>1.63775715982399</v>
      </c>
    </row>
    <row r="3262" customFormat="false" ht="13.8" hidden="false" customHeight="false" outlineLevel="0" collapsed="false">
      <c r="F3262" s="17" t="n">
        <v>-0.564414152739064</v>
      </c>
      <c r="G3262" s="18" t="n">
        <v>96.8109471720041</v>
      </c>
      <c r="H3262" s="19" t="n">
        <f aca="false">MAX(G3262-$C$3,0)</f>
        <v>0</v>
      </c>
    </row>
    <row r="3263" customFormat="false" ht="13.8" hidden="false" customHeight="false" outlineLevel="0" collapsed="false">
      <c r="F3263" s="17" t="n">
        <v>1.31303586642331</v>
      </c>
      <c r="G3263" s="18" t="n">
        <v>110.555299362658</v>
      </c>
      <c r="H3263" s="19" t="n">
        <f aca="false">MAX(G3263-$C$3,0)</f>
        <v>9.55529936265822</v>
      </c>
    </row>
    <row r="3264" customFormat="false" ht="13.8" hidden="false" customHeight="false" outlineLevel="0" collapsed="false">
      <c r="F3264" s="17" t="n">
        <v>-0.623060546262163</v>
      </c>
      <c r="G3264" s="18" t="n">
        <v>96.4103105927028</v>
      </c>
      <c r="H3264" s="19" t="n">
        <f aca="false">MAX(G3264-$C$3,0)</f>
        <v>0</v>
      </c>
    </row>
    <row r="3265" customFormat="false" ht="13.8" hidden="false" customHeight="false" outlineLevel="0" collapsed="false">
      <c r="F3265" s="17" t="n">
        <v>-1.13447033464936</v>
      </c>
      <c r="G3265" s="18" t="n">
        <v>92.9861929584818</v>
      </c>
      <c r="H3265" s="19" t="n">
        <f aca="false">MAX(G3265-$C$3,0)</f>
        <v>0</v>
      </c>
    </row>
    <row r="3266" customFormat="false" ht="13.8" hidden="false" customHeight="false" outlineLevel="0" collapsed="false">
      <c r="F3266" s="17" t="n">
        <v>-1.25695071317037</v>
      </c>
      <c r="G3266" s="18" t="n">
        <v>92.1843474408947</v>
      </c>
      <c r="H3266" s="19" t="n">
        <f aca="false">MAX(G3266-$C$3,0)</f>
        <v>0</v>
      </c>
    </row>
    <row r="3267" customFormat="false" ht="13.8" hidden="false" customHeight="false" outlineLevel="0" collapsed="false">
      <c r="F3267" s="17" t="n">
        <v>0.856470799796775</v>
      </c>
      <c r="G3267" s="18" t="n">
        <v>107.043127824142</v>
      </c>
      <c r="H3267" s="19" t="n">
        <f aca="false">MAX(G3267-$C$3,0)</f>
        <v>6.04312782414169</v>
      </c>
    </row>
    <row r="3268" customFormat="false" ht="13.8" hidden="false" customHeight="false" outlineLevel="0" collapsed="false">
      <c r="F3268" s="17" t="n">
        <v>-0.767011151662434</v>
      </c>
      <c r="G3268" s="18" t="n">
        <v>95.4339425715154</v>
      </c>
      <c r="H3268" s="19" t="n">
        <f aca="false">MAX(G3268-$C$3,0)</f>
        <v>0</v>
      </c>
    </row>
    <row r="3269" customFormat="false" ht="13.8" hidden="false" customHeight="false" outlineLevel="0" collapsed="false">
      <c r="F3269" s="17" t="n">
        <v>0.969642584708518</v>
      </c>
      <c r="G3269" s="18" t="n">
        <v>107.903172136304</v>
      </c>
      <c r="H3269" s="19" t="n">
        <f aca="false">MAX(G3269-$C$3,0)</f>
        <v>6.90317213630394</v>
      </c>
    </row>
    <row r="3270" customFormat="false" ht="13.8" hidden="false" customHeight="false" outlineLevel="0" collapsed="false">
      <c r="F3270" s="17" t="n">
        <v>0.230766587054425</v>
      </c>
      <c r="G3270" s="18" t="n">
        <v>102.410356772329</v>
      </c>
      <c r="H3270" s="19" t="n">
        <f aca="false">MAX(G3270-$C$3,0)</f>
        <v>1.41035677232853</v>
      </c>
    </row>
    <row r="3271" customFormat="false" ht="13.8" hidden="false" customHeight="false" outlineLevel="0" collapsed="false">
      <c r="F3271" s="17" t="n">
        <v>-0.462414430414978</v>
      </c>
      <c r="G3271" s="18" t="n">
        <v>97.5117172827041</v>
      </c>
      <c r="H3271" s="19" t="n">
        <f aca="false">MAX(G3271-$C$3,0)</f>
        <v>0</v>
      </c>
    </row>
    <row r="3272" customFormat="false" ht="13.8" hidden="false" customHeight="false" outlineLevel="0" collapsed="false">
      <c r="F3272" s="17" t="n">
        <v>-1.62186497747636</v>
      </c>
      <c r="G3272" s="18" t="n">
        <v>89.8361102982259</v>
      </c>
      <c r="H3272" s="19" t="n">
        <f aca="false">MAX(G3272-$C$3,0)</f>
        <v>0</v>
      </c>
    </row>
    <row r="3273" customFormat="false" ht="13.8" hidden="false" customHeight="false" outlineLevel="0" collapsed="false">
      <c r="F3273" s="17" t="n">
        <v>-0.918969087427591</v>
      </c>
      <c r="G3273" s="18" t="n">
        <v>94.4139897471987</v>
      </c>
      <c r="H3273" s="19" t="n">
        <f aca="false">MAX(G3273-$C$3,0)</f>
        <v>0</v>
      </c>
    </row>
    <row r="3274" customFormat="false" ht="13.8" hidden="false" customHeight="false" outlineLevel="0" collapsed="false">
      <c r="F3274" s="17" t="n">
        <v>-0.820626781804218</v>
      </c>
      <c r="G3274" s="18" t="n">
        <v>95.0728186194771</v>
      </c>
      <c r="H3274" s="19" t="n">
        <f aca="false">MAX(G3274-$C$3,0)</f>
        <v>0</v>
      </c>
    </row>
    <row r="3275" customFormat="false" ht="13.8" hidden="false" customHeight="false" outlineLevel="0" collapsed="false">
      <c r="F3275" s="17" t="n">
        <v>-0.201428533284727</v>
      </c>
      <c r="G3275" s="18" t="n">
        <v>99.3279535826839</v>
      </c>
      <c r="H3275" s="19" t="n">
        <f aca="false">MAX(G3275-$C$3,0)</f>
        <v>0</v>
      </c>
    </row>
    <row r="3276" customFormat="false" ht="13.8" hidden="false" customHeight="false" outlineLevel="0" collapsed="false">
      <c r="F3276" s="17" t="n">
        <v>0.236278013277996</v>
      </c>
      <c r="G3276" s="18" t="n">
        <v>102.450275575155</v>
      </c>
      <c r="H3276" s="19" t="n">
        <f aca="false">MAX(G3276-$C$3,0)</f>
        <v>1.45027557515461</v>
      </c>
    </row>
    <row r="3277" customFormat="false" ht="13.8" hidden="false" customHeight="false" outlineLevel="0" collapsed="false">
      <c r="F3277" s="17" t="n">
        <v>0.259476206645624</v>
      </c>
      <c r="G3277" s="18" t="n">
        <v>102.618468818592</v>
      </c>
      <c r="H3277" s="19" t="n">
        <f aca="false">MAX(G3277-$C$3,0)</f>
        <v>1.61846881859231</v>
      </c>
    </row>
    <row r="3278" customFormat="false" ht="13.8" hidden="false" customHeight="false" outlineLevel="0" collapsed="false">
      <c r="F3278" s="17" t="n">
        <v>0.889324792065456</v>
      </c>
      <c r="G3278" s="18" t="n">
        <v>107.292091794953</v>
      </c>
      <c r="H3278" s="19" t="n">
        <f aca="false">MAX(G3278-$C$3,0)</f>
        <v>6.29209179495341</v>
      </c>
    </row>
    <row r="3279" customFormat="false" ht="13.8" hidden="false" customHeight="false" outlineLevel="0" collapsed="false">
      <c r="F3279" s="17" t="n">
        <v>-0.097951328096168</v>
      </c>
      <c r="G3279" s="18" t="n">
        <v>100.057395981964</v>
      </c>
      <c r="H3279" s="19" t="n">
        <f aca="false">MAX(G3279-$C$3,0)</f>
        <v>0</v>
      </c>
    </row>
    <row r="3280" customFormat="false" ht="13.8" hidden="false" customHeight="false" outlineLevel="0" collapsed="false">
      <c r="F3280" s="17" t="n">
        <v>-0.739967303518398</v>
      </c>
      <c r="G3280" s="18" t="n">
        <v>95.6166144399877</v>
      </c>
      <c r="H3280" s="19" t="n">
        <f aca="false">MAX(G3280-$C$3,0)</f>
        <v>0</v>
      </c>
    </row>
    <row r="3281" customFormat="false" ht="13.8" hidden="false" customHeight="false" outlineLevel="0" collapsed="false">
      <c r="F3281" s="17" t="n">
        <v>1.36485452045306</v>
      </c>
      <c r="G3281" s="18" t="n">
        <v>110.961131648647</v>
      </c>
      <c r="H3281" s="19" t="n">
        <f aca="false">MAX(G3281-$C$3,0)</f>
        <v>9.96113164864731</v>
      </c>
    </row>
    <row r="3282" customFormat="false" ht="13.8" hidden="false" customHeight="false" outlineLevel="0" collapsed="false">
      <c r="F3282" s="17" t="n">
        <v>-0.0431265041370012</v>
      </c>
      <c r="G3282" s="18" t="n">
        <v>100.446041381146</v>
      </c>
      <c r="H3282" s="19" t="n">
        <f aca="false">MAX(G3282-$C$3,0)</f>
        <v>0</v>
      </c>
    </row>
    <row r="3283" customFormat="false" ht="13.8" hidden="false" customHeight="false" outlineLevel="0" collapsed="false">
      <c r="F3283" s="17" t="n">
        <v>-0.657331906168571</v>
      </c>
      <c r="G3283" s="18" t="n">
        <v>96.1769574230998</v>
      </c>
      <c r="H3283" s="19" t="n">
        <f aca="false">MAX(G3283-$C$3,0)</f>
        <v>0</v>
      </c>
    </row>
    <row r="3284" customFormat="false" ht="13.8" hidden="false" customHeight="false" outlineLevel="0" collapsed="false">
      <c r="F3284" s="17" t="n">
        <v>-0.108754325120063</v>
      </c>
      <c r="G3284" s="18" t="n">
        <v>99.9809925988778</v>
      </c>
      <c r="H3284" s="19" t="n">
        <f aca="false">MAX(G3284-$C$3,0)</f>
        <v>0</v>
      </c>
    </row>
    <row r="3285" customFormat="false" ht="13.8" hidden="false" customHeight="false" outlineLevel="0" collapsed="false">
      <c r="F3285" s="17" t="n">
        <v>-0.519281917237193</v>
      </c>
      <c r="G3285" s="18" t="n">
        <v>97.1203964615778</v>
      </c>
      <c r="H3285" s="19" t="n">
        <f aca="false">MAX(G3285-$C$3,0)</f>
        <v>0</v>
      </c>
    </row>
    <row r="3286" customFormat="false" ht="13.8" hidden="false" customHeight="false" outlineLevel="0" collapsed="false">
      <c r="F3286" s="17" t="n">
        <v>-0.459850947137057</v>
      </c>
      <c r="G3286" s="18" t="n">
        <v>97.5293944087147</v>
      </c>
      <c r="H3286" s="19" t="n">
        <f aca="false">MAX(G3286-$C$3,0)</f>
        <v>0</v>
      </c>
    </row>
    <row r="3287" customFormat="false" ht="13.8" hidden="false" customHeight="false" outlineLevel="0" collapsed="false">
      <c r="F3287" s="17" t="n">
        <v>-0.153474766617655</v>
      </c>
      <c r="G3287" s="18" t="n">
        <v>99.6653307878593</v>
      </c>
      <c r="H3287" s="19" t="n">
        <f aca="false">MAX(G3287-$C$3,0)</f>
        <v>0</v>
      </c>
    </row>
    <row r="3288" customFormat="false" ht="13.8" hidden="false" customHeight="false" outlineLevel="0" collapsed="false">
      <c r="F3288" s="17" t="n">
        <v>0.114390402704364</v>
      </c>
      <c r="G3288" s="18" t="n">
        <v>101.571075934898</v>
      </c>
      <c r="H3288" s="19" t="n">
        <f aca="false">MAX(G3288-$C$3,0)</f>
        <v>0.571075934898005</v>
      </c>
    </row>
    <row r="3289" customFormat="false" ht="13.8" hidden="false" customHeight="false" outlineLevel="0" collapsed="false">
      <c r="F3289" s="17" t="n">
        <v>0.152191397834723</v>
      </c>
      <c r="G3289" s="18" t="n">
        <v>101.842931881746</v>
      </c>
      <c r="H3289" s="19" t="n">
        <f aca="false">MAX(G3289-$C$3,0)</f>
        <v>0.842931881746196</v>
      </c>
    </row>
    <row r="3290" customFormat="false" ht="13.8" hidden="false" customHeight="false" outlineLevel="0" collapsed="false">
      <c r="F3290" s="17" t="n">
        <v>-1.92476870353595</v>
      </c>
      <c r="G3290" s="18" t="n">
        <v>87.9324130388211</v>
      </c>
      <c r="H3290" s="19" t="n">
        <f aca="false">MAX(G3290-$C$3,0)</f>
        <v>0</v>
      </c>
    </row>
    <row r="3291" customFormat="false" ht="13.8" hidden="false" customHeight="false" outlineLevel="0" collapsed="false">
      <c r="F3291" s="17" t="n">
        <v>0.128750676713195</v>
      </c>
      <c r="G3291" s="18" t="n">
        <v>101.674266097596</v>
      </c>
      <c r="H3291" s="19" t="n">
        <f aca="false">MAX(G3291-$C$3,0)</f>
        <v>0.674266097596089</v>
      </c>
    </row>
    <row r="3292" customFormat="false" ht="13.8" hidden="false" customHeight="false" outlineLevel="0" collapsed="false">
      <c r="F3292" s="17" t="n">
        <v>-1.53122191083582</v>
      </c>
      <c r="G3292" s="18" t="n">
        <v>90.4137580215994</v>
      </c>
      <c r="H3292" s="19" t="n">
        <f aca="false">MAX(G3292-$C$3,0)</f>
        <v>0</v>
      </c>
    </row>
    <row r="3293" customFormat="false" ht="13.8" hidden="false" customHeight="false" outlineLevel="0" collapsed="false">
      <c r="F3293" s="17" t="n">
        <v>-0.901362491695726</v>
      </c>
      <c r="G3293" s="18" t="n">
        <v>94.5316059395971</v>
      </c>
      <c r="H3293" s="19" t="n">
        <f aca="false">MAX(G3293-$C$3,0)</f>
        <v>0</v>
      </c>
    </row>
    <row r="3294" customFormat="false" ht="13.8" hidden="false" customHeight="false" outlineLevel="0" collapsed="false">
      <c r="F3294" s="17" t="n">
        <v>-0.592016202048871</v>
      </c>
      <c r="G3294" s="18" t="n">
        <v>96.6221797483786</v>
      </c>
      <c r="H3294" s="19" t="n">
        <f aca="false">MAX(G3294-$C$3,0)</f>
        <v>0</v>
      </c>
    </row>
    <row r="3295" customFormat="false" ht="13.8" hidden="false" customHeight="false" outlineLevel="0" collapsed="false">
      <c r="F3295" s="17" t="n">
        <v>-0.845147207865467</v>
      </c>
      <c r="G3295" s="18" t="n">
        <v>94.9081188708787</v>
      </c>
      <c r="H3295" s="19" t="n">
        <f aca="false">MAX(G3295-$C$3,0)</f>
        <v>0</v>
      </c>
    </row>
    <row r="3296" customFormat="false" ht="13.8" hidden="false" customHeight="false" outlineLevel="0" collapsed="false">
      <c r="F3296" s="17" t="n">
        <v>0.30695642907683</v>
      </c>
      <c r="G3296" s="18" t="n">
        <v>102.963574828432</v>
      </c>
      <c r="H3296" s="19" t="n">
        <f aca="false">MAX(G3296-$C$3,0)</f>
        <v>1.96357482843219</v>
      </c>
    </row>
    <row r="3297" customFormat="false" ht="13.8" hidden="false" customHeight="false" outlineLevel="0" collapsed="false">
      <c r="F3297" s="17" t="n">
        <v>-1.10152845513217</v>
      </c>
      <c r="G3297" s="18" t="n">
        <v>93.2030421225466</v>
      </c>
      <c r="H3297" s="19" t="n">
        <f aca="false">MAX(G3297-$C$3,0)</f>
        <v>0</v>
      </c>
    </row>
    <row r="3298" customFormat="false" ht="13.8" hidden="false" customHeight="false" outlineLevel="0" collapsed="false">
      <c r="F3298" s="17" t="n">
        <v>0.458739255010802</v>
      </c>
      <c r="G3298" s="18" t="n">
        <v>104.074600010207</v>
      </c>
      <c r="H3298" s="19" t="n">
        <f aca="false">MAX(G3298-$C$3,0)</f>
        <v>3.07460001020708</v>
      </c>
    </row>
    <row r="3299" customFormat="false" ht="13.8" hidden="false" customHeight="false" outlineLevel="0" collapsed="false">
      <c r="F3299" s="17" t="n">
        <v>-0.536581148447491</v>
      </c>
      <c r="G3299" s="18" t="n">
        <v>97.0016675037258</v>
      </c>
      <c r="H3299" s="19" t="n">
        <f aca="false">MAX(G3299-$C$3,0)</f>
        <v>0</v>
      </c>
    </row>
    <row r="3300" customFormat="false" ht="13.8" hidden="false" customHeight="false" outlineLevel="0" collapsed="false">
      <c r="F3300" s="17" t="n">
        <v>0.0582163557668406</v>
      </c>
      <c r="G3300" s="18" t="n">
        <v>101.168425176177</v>
      </c>
      <c r="H3300" s="19" t="n">
        <f aca="false">MAX(G3300-$C$3,0)</f>
        <v>0.168425176177394</v>
      </c>
    </row>
    <row r="3301" customFormat="false" ht="13.8" hidden="false" customHeight="false" outlineLevel="0" collapsed="false">
      <c r="F3301" s="17" t="n">
        <v>1.7434603184075</v>
      </c>
      <c r="G3301" s="18" t="n">
        <v>113.971845361107</v>
      </c>
      <c r="H3301" s="19" t="n">
        <f aca="false">MAX(G3301-$C$3,0)</f>
        <v>12.9718453611072</v>
      </c>
    </row>
    <row r="3302" customFormat="false" ht="13.8" hidden="false" customHeight="false" outlineLevel="0" collapsed="false">
      <c r="F3302" s="17" t="n">
        <v>1.35571687247551</v>
      </c>
      <c r="G3302" s="18" t="n">
        <v>110.889459569211</v>
      </c>
      <c r="H3302" s="19" t="n">
        <f aca="false">MAX(G3302-$C$3,0)</f>
        <v>9.88945956921148</v>
      </c>
    </row>
    <row r="3303" customFormat="false" ht="13.8" hidden="false" customHeight="false" outlineLevel="0" collapsed="false">
      <c r="F3303" s="17" t="n">
        <v>0.580997787294557</v>
      </c>
      <c r="G3303" s="18" t="n">
        <v>104.97822351082</v>
      </c>
      <c r="H3303" s="19" t="n">
        <f aca="false">MAX(G3303-$C$3,0)</f>
        <v>3.97822351081965</v>
      </c>
    </row>
    <row r="3304" customFormat="false" ht="13.8" hidden="false" customHeight="false" outlineLevel="0" collapsed="false">
      <c r="F3304" s="17" t="n">
        <v>-1.05801603104093</v>
      </c>
      <c r="G3304" s="18" t="n">
        <v>93.4902502047756</v>
      </c>
      <c r="H3304" s="19" t="n">
        <f aca="false">MAX(G3304-$C$3,0)</f>
        <v>0</v>
      </c>
    </row>
    <row r="3305" customFormat="false" ht="13.8" hidden="false" customHeight="false" outlineLevel="0" collapsed="false">
      <c r="F3305" s="17" t="n">
        <v>-0.108672000226229</v>
      </c>
      <c r="G3305" s="18" t="n">
        <v>99.9815746148319</v>
      </c>
      <c r="H3305" s="19" t="n">
        <f aca="false">MAX(G3305-$C$3,0)</f>
        <v>0</v>
      </c>
    </row>
    <row r="3306" customFormat="false" ht="13.8" hidden="false" customHeight="false" outlineLevel="0" collapsed="false">
      <c r="F3306" s="17" t="n">
        <v>1.16405967952203</v>
      </c>
      <c r="G3306" s="18" t="n">
        <v>109.396799583706</v>
      </c>
      <c r="H3306" s="19" t="n">
        <f aca="false">MAX(G3306-$C$3,0)</f>
        <v>8.39679958370564</v>
      </c>
    </row>
    <row r="3307" customFormat="false" ht="13.8" hidden="false" customHeight="false" outlineLevel="0" collapsed="false">
      <c r="F3307" s="17" t="n">
        <v>-0.559381030921678</v>
      </c>
      <c r="G3307" s="18" t="n">
        <v>96.8454078801083</v>
      </c>
      <c r="H3307" s="19" t="n">
        <f aca="false">MAX(G3307-$C$3,0)</f>
        <v>0</v>
      </c>
    </row>
    <row r="3308" customFormat="false" ht="13.8" hidden="false" customHeight="false" outlineLevel="0" collapsed="false">
      <c r="F3308" s="17" t="n">
        <v>0.455377525602803</v>
      </c>
      <c r="G3308" s="18" t="n">
        <v>104.049863359946</v>
      </c>
      <c r="H3308" s="19" t="n">
        <f aca="false">MAX(G3308-$C$3,0)</f>
        <v>3.0498633599459</v>
      </c>
    </row>
    <row r="3309" customFormat="false" ht="13.8" hidden="false" customHeight="false" outlineLevel="0" collapsed="false">
      <c r="F3309" s="17" t="n">
        <v>2.02598223123529</v>
      </c>
      <c r="G3309" s="18" t="n">
        <v>116.271591832605</v>
      </c>
      <c r="H3309" s="19" t="n">
        <f aca="false">MAX(G3309-$C$3,0)</f>
        <v>15.2715918326048</v>
      </c>
    </row>
    <row r="3310" customFormat="false" ht="13.8" hidden="false" customHeight="false" outlineLevel="0" collapsed="false">
      <c r="F3310" s="17" t="n">
        <v>0.865325437054175</v>
      </c>
      <c r="G3310" s="18" t="n">
        <v>107.110170375618</v>
      </c>
      <c r="H3310" s="19" t="n">
        <f aca="false">MAX(G3310-$C$3,0)</f>
        <v>6.11017037561832</v>
      </c>
    </row>
    <row r="3311" customFormat="false" ht="13.8" hidden="false" customHeight="false" outlineLevel="0" collapsed="false">
      <c r="F3311" s="17" t="n">
        <v>1.52036984469731</v>
      </c>
      <c r="G3311" s="18" t="n">
        <v>112.188059818726</v>
      </c>
      <c r="H3311" s="19" t="n">
        <f aca="false">MAX(G3311-$C$3,0)</f>
        <v>11.1880598187263</v>
      </c>
    </row>
    <row r="3312" customFormat="false" ht="13.8" hidden="false" customHeight="false" outlineLevel="0" collapsed="false">
      <c r="F3312" s="17" t="n">
        <v>0.166601544741981</v>
      </c>
      <c r="G3312" s="18" t="n">
        <v>101.946757753237</v>
      </c>
      <c r="H3312" s="19" t="n">
        <f aca="false">MAX(G3312-$C$3,0)</f>
        <v>0.946757753236696</v>
      </c>
    </row>
    <row r="3313" customFormat="false" ht="13.8" hidden="false" customHeight="false" outlineLevel="0" collapsed="false">
      <c r="F3313" s="17" t="n">
        <v>-1.99563912912272</v>
      </c>
      <c r="G3313" s="18" t="n">
        <v>87.4928599871906</v>
      </c>
      <c r="H3313" s="19" t="n">
        <f aca="false">MAX(G3313-$C$3,0)</f>
        <v>0</v>
      </c>
    </row>
    <row r="3314" customFormat="false" ht="13.8" hidden="false" customHeight="false" outlineLevel="0" collapsed="false">
      <c r="F3314" s="17" t="n">
        <v>0.218761784618955</v>
      </c>
      <c r="G3314" s="18" t="n">
        <v>102.323460812985</v>
      </c>
      <c r="H3314" s="19" t="n">
        <f aca="false">MAX(G3314-$C$3,0)</f>
        <v>1.32346081298482</v>
      </c>
    </row>
    <row r="3315" customFormat="false" ht="13.8" hidden="false" customHeight="false" outlineLevel="0" collapsed="false">
      <c r="F3315" s="17" t="n">
        <v>1.33429494653037</v>
      </c>
      <c r="G3315" s="18" t="n">
        <v>110.721615925703</v>
      </c>
      <c r="H3315" s="19" t="n">
        <f aca="false">MAX(G3315-$C$3,0)</f>
        <v>9.72161592570333</v>
      </c>
    </row>
    <row r="3316" customFormat="false" ht="13.8" hidden="false" customHeight="false" outlineLevel="0" collapsed="false">
      <c r="F3316" s="17" t="n">
        <v>0.678703866437557</v>
      </c>
      <c r="G3316" s="18" t="n">
        <v>105.706014897451</v>
      </c>
      <c r="H3316" s="19" t="n">
        <f aca="false">MAX(G3316-$C$3,0)</f>
        <v>4.70601489745056</v>
      </c>
    </row>
    <row r="3317" customFormat="false" ht="13.8" hidden="false" customHeight="false" outlineLevel="0" collapsed="false">
      <c r="F3317" s="17" t="n">
        <v>0.841605555722147</v>
      </c>
      <c r="G3317" s="18" t="n">
        <v>106.930670535866</v>
      </c>
      <c r="H3317" s="19" t="n">
        <f aca="false">MAX(G3317-$C$3,0)</f>
        <v>5.93067053586638</v>
      </c>
    </row>
    <row r="3318" customFormat="false" ht="13.8" hidden="false" customHeight="false" outlineLevel="0" collapsed="false">
      <c r="F3318" s="17" t="n">
        <v>0.222684555308203</v>
      </c>
      <c r="G3318" s="18" t="n">
        <v>102.351847413005</v>
      </c>
      <c r="H3318" s="19" t="n">
        <f aca="false">MAX(G3318-$C$3,0)</f>
        <v>1.35184741300533</v>
      </c>
    </row>
    <row r="3319" customFormat="false" ht="13.8" hidden="false" customHeight="false" outlineLevel="0" collapsed="false">
      <c r="F3319" s="17" t="n">
        <v>0.340114647633865</v>
      </c>
      <c r="G3319" s="18" t="n">
        <v>103.205270590876</v>
      </c>
      <c r="H3319" s="19" t="n">
        <f aca="false">MAX(G3319-$C$3,0)</f>
        <v>2.20527059087621</v>
      </c>
    </row>
    <row r="3320" customFormat="false" ht="13.8" hidden="false" customHeight="false" outlineLevel="0" collapsed="false">
      <c r="F3320" s="17" t="n">
        <v>-1.34365050426606</v>
      </c>
      <c r="G3320" s="18" t="n">
        <v>91.6209307923151</v>
      </c>
      <c r="H3320" s="19" t="n">
        <f aca="false">MAX(G3320-$C$3,0)</f>
        <v>0</v>
      </c>
    </row>
    <row r="3321" customFormat="false" ht="13.8" hidden="false" customHeight="false" outlineLevel="0" collapsed="false">
      <c r="F3321" s="17" t="n">
        <v>0.63453925724624</v>
      </c>
      <c r="G3321" s="18" t="n">
        <v>105.376419499206</v>
      </c>
      <c r="H3321" s="19" t="n">
        <f aca="false">MAX(G3321-$C$3,0)</f>
        <v>4.37641949920588</v>
      </c>
    </row>
    <row r="3322" customFormat="false" ht="13.8" hidden="false" customHeight="false" outlineLevel="0" collapsed="false">
      <c r="F3322" s="17" t="n">
        <v>-0.616507493047102</v>
      </c>
      <c r="G3322" s="18" t="n">
        <v>96.4549946708273</v>
      </c>
      <c r="H3322" s="19" t="n">
        <f aca="false">MAX(G3322-$C$3,0)</f>
        <v>0</v>
      </c>
    </row>
    <row r="3323" customFormat="false" ht="13.8" hidden="false" customHeight="false" outlineLevel="0" collapsed="false">
      <c r="F3323" s="17" t="n">
        <v>-0.611613043935394</v>
      </c>
      <c r="G3323" s="18" t="n">
        <v>96.4883825394242</v>
      </c>
      <c r="H3323" s="19" t="n">
        <f aca="false">MAX(G3323-$C$3,0)</f>
        <v>0</v>
      </c>
    </row>
    <row r="3324" customFormat="false" ht="13.8" hidden="false" customHeight="false" outlineLevel="0" collapsed="false">
      <c r="F3324" s="17" t="n">
        <v>-0.442963955825014</v>
      </c>
      <c r="G3324" s="18" t="n">
        <v>97.6459229014335</v>
      </c>
      <c r="H3324" s="19" t="n">
        <f aca="false">MAX(G3324-$C$3,0)</f>
        <v>0</v>
      </c>
    </row>
    <row r="3325" customFormat="false" ht="13.8" hidden="false" customHeight="false" outlineLevel="0" collapsed="false">
      <c r="F3325" s="17" t="n">
        <v>-1.10708810791317</v>
      </c>
      <c r="G3325" s="18" t="n">
        <v>93.1664087084064</v>
      </c>
      <c r="H3325" s="19" t="n">
        <f aca="false">MAX(G3325-$C$3,0)</f>
        <v>0</v>
      </c>
    </row>
    <row r="3326" customFormat="false" ht="13.8" hidden="false" customHeight="false" outlineLevel="0" collapsed="false">
      <c r="F3326" s="17" t="n">
        <v>-0.0282264609775696</v>
      </c>
      <c r="G3326" s="18" t="n">
        <v>100.551926312398</v>
      </c>
      <c r="H3326" s="19" t="n">
        <f aca="false">MAX(G3326-$C$3,0)</f>
        <v>0</v>
      </c>
    </row>
    <row r="3327" customFormat="false" ht="13.8" hidden="false" customHeight="false" outlineLevel="0" collapsed="false">
      <c r="F3327" s="17" t="n">
        <v>-2.54115070826545</v>
      </c>
      <c r="G3327" s="18" t="n">
        <v>84.182216729553</v>
      </c>
      <c r="H3327" s="19" t="n">
        <f aca="false">MAX(G3327-$C$3,0)</f>
        <v>0</v>
      </c>
    </row>
    <row r="3328" customFormat="false" ht="13.8" hidden="false" customHeight="false" outlineLevel="0" collapsed="false">
      <c r="F3328" s="17" t="n">
        <v>0.437138075996045</v>
      </c>
      <c r="G3328" s="18" t="n">
        <v>103.915754269996</v>
      </c>
      <c r="H3328" s="19" t="n">
        <f aca="false">MAX(G3328-$C$3,0)</f>
        <v>2.91575426999555</v>
      </c>
    </row>
    <row r="3329" customFormat="false" ht="13.8" hidden="false" customHeight="false" outlineLevel="0" collapsed="false">
      <c r="F3329" s="17" t="n">
        <v>-1.90636017961217</v>
      </c>
      <c r="G3329" s="18" t="n">
        <v>88.0469473600429</v>
      </c>
      <c r="H3329" s="19" t="n">
        <f aca="false">MAX(G3329-$C$3,0)</f>
        <v>0</v>
      </c>
    </row>
    <row r="3330" customFormat="false" ht="13.8" hidden="false" customHeight="false" outlineLevel="0" collapsed="false">
      <c r="F3330" s="17" t="n">
        <v>-1.02126243448263</v>
      </c>
      <c r="G3330" s="18" t="n">
        <v>93.7335353701567</v>
      </c>
      <c r="H3330" s="19" t="n">
        <f aca="false">MAX(G3330-$C$3,0)</f>
        <v>0</v>
      </c>
    </row>
    <row r="3331" customFormat="false" ht="13.8" hidden="false" customHeight="false" outlineLevel="0" collapsed="false">
      <c r="F3331" s="17" t="n">
        <v>0.640224039018388</v>
      </c>
      <c r="G3331" s="18" t="n">
        <v>105.418786676324</v>
      </c>
      <c r="H3331" s="19" t="n">
        <f aca="false">MAX(G3331-$C$3,0)</f>
        <v>4.41878667632361</v>
      </c>
    </row>
    <row r="3332" customFormat="false" ht="13.8" hidden="false" customHeight="false" outlineLevel="0" collapsed="false">
      <c r="F3332" s="17" t="n">
        <v>0.30121087954423</v>
      </c>
      <c r="G3332" s="18" t="n">
        <v>102.92175213774</v>
      </c>
      <c r="H3332" s="19" t="n">
        <f aca="false">MAX(G3332-$C$3,0)</f>
        <v>1.92175213773956</v>
      </c>
    </row>
    <row r="3333" customFormat="false" ht="13.8" hidden="false" customHeight="false" outlineLevel="0" collapsed="false">
      <c r="F3333" s="17" t="n">
        <v>-0.0239400195273104</v>
      </c>
      <c r="G3333" s="18" t="n">
        <v>100.582407937088</v>
      </c>
      <c r="H3333" s="19" t="n">
        <f aca="false">MAX(G3333-$C$3,0)</f>
        <v>0</v>
      </c>
    </row>
    <row r="3334" customFormat="false" ht="13.8" hidden="false" customHeight="false" outlineLevel="0" collapsed="false">
      <c r="F3334" s="17" t="n">
        <v>0.0573308853620688</v>
      </c>
      <c r="G3334" s="18" t="n">
        <v>101.162090995515</v>
      </c>
      <c r="H3334" s="19" t="n">
        <f aca="false">MAX(G3334-$C$3,0)</f>
        <v>0.162090995514717</v>
      </c>
    </row>
    <row r="3335" customFormat="false" ht="13.8" hidden="false" customHeight="false" outlineLevel="0" collapsed="false">
      <c r="F3335" s="17" t="n">
        <v>1.52204227586622</v>
      </c>
      <c r="G3335" s="18" t="n">
        <v>112.201327822068</v>
      </c>
      <c r="H3335" s="19" t="n">
        <f aca="false">MAX(G3335-$C$3,0)</f>
        <v>11.2013278220679</v>
      </c>
    </row>
    <row r="3336" customFormat="false" ht="13.8" hidden="false" customHeight="false" outlineLevel="0" collapsed="false">
      <c r="F3336" s="17" t="n">
        <v>0.502859250163169</v>
      </c>
      <c r="G3336" s="18" t="n">
        <v>104.39979424</v>
      </c>
      <c r="H3336" s="19" t="n">
        <f aca="false">MAX(G3336-$C$3,0)</f>
        <v>3.39979423999969</v>
      </c>
    </row>
    <row r="3337" customFormat="false" ht="13.8" hidden="false" customHeight="false" outlineLevel="0" collapsed="false">
      <c r="F3337" s="17" t="n">
        <v>-1.07438201450184</v>
      </c>
      <c r="G3337" s="18" t="n">
        <v>93.3821212106851</v>
      </c>
      <c r="H3337" s="19" t="n">
        <f aca="false">MAX(G3337-$C$3,0)</f>
        <v>0</v>
      </c>
    </row>
    <row r="3338" customFormat="false" ht="13.8" hidden="false" customHeight="false" outlineLevel="0" collapsed="false">
      <c r="F3338" s="17" t="n">
        <v>1.51629560100441</v>
      </c>
      <c r="G3338" s="18" t="n">
        <v>112.155743931456</v>
      </c>
      <c r="H3338" s="19" t="n">
        <f aca="false">MAX(G3338-$C$3,0)</f>
        <v>11.1557439314563</v>
      </c>
    </row>
    <row r="3339" customFormat="false" ht="13.8" hidden="false" customHeight="false" outlineLevel="0" collapsed="false">
      <c r="F3339" s="17" t="n">
        <v>0.803886781304144</v>
      </c>
      <c r="G3339" s="18" t="n">
        <v>106.645853582717</v>
      </c>
      <c r="H3339" s="19" t="n">
        <f aca="false">MAX(G3339-$C$3,0)</f>
        <v>5.64585358271688</v>
      </c>
    </row>
    <row r="3340" customFormat="false" ht="13.8" hidden="false" customHeight="false" outlineLevel="0" collapsed="false">
      <c r="F3340" s="17" t="n">
        <v>0.824155941891224</v>
      </c>
      <c r="G3340" s="18" t="n">
        <v>106.798812923384</v>
      </c>
      <c r="H3340" s="19" t="n">
        <f aca="false">MAX(G3340-$C$3,0)</f>
        <v>5.79881292338438</v>
      </c>
    </row>
    <row r="3341" customFormat="false" ht="13.8" hidden="false" customHeight="false" outlineLevel="0" collapsed="false">
      <c r="F3341" s="17" t="n">
        <v>-1.72567077756408</v>
      </c>
      <c r="G3341" s="18" t="n">
        <v>89.1791114057802</v>
      </c>
      <c r="H3341" s="19" t="n">
        <f aca="false">MAX(G3341-$C$3,0)</f>
        <v>0</v>
      </c>
    </row>
    <row r="3342" customFormat="false" ht="13.8" hidden="false" customHeight="false" outlineLevel="0" collapsed="false">
      <c r="F3342" s="17" t="n">
        <v>-0.852757364465586</v>
      </c>
      <c r="G3342" s="18" t="n">
        <v>94.8570607161034</v>
      </c>
      <c r="H3342" s="19" t="n">
        <f aca="false">MAX(G3342-$C$3,0)</f>
        <v>0</v>
      </c>
    </row>
    <row r="3343" customFormat="false" ht="13.8" hidden="false" customHeight="false" outlineLevel="0" collapsed="false">
      <c r="F3343" s="17" t="n">
        <v>-0.222421054508486</v>
      </c>
      <c r="G3343" s="18" t="n">
        <v>99.1806210011437</v>
      </c>
      <c r="H3343" s="19" t="n">
        <f aca="false">MAX(G3343-$C$3,0)</f>
        <v>0</v>
      </c>
    </row>
    <row r="3344" customFormat="false" ht="13.8" hidden="false" customHeight="false" outlineLevel="0" collapsed="false">
      <c r="F3344" s="17" t="n">
        <v>-0.475918906565096</v>
      </c>
      <c r="G3344" s="18" t="n">
        <v>97.4186467478856</v>
      </c>
      <c r="H3344" s="19" t="n">
        <f aca="false">MAX(G3344-$C$3,0)</f>
        <v>0</v>
      </c>
    </row>
    <row r="3345" customFormat="false" ht="13.8" hidden="false" customHeight="false" outlineLevel="0" collapsed="false">
      <c r="F3345" s="17" t="n">
        <v>-1.30146621519149</v>
      </c>
      <c r="G3345" s="18" t="n">
        <v>91.8946330130829</v>
      </c>
      <c r="H3345" s="19" t="n">
        <f aca="false">MAX(G3345-$C$3,0)</f>
        <v>0</v>
      </c>
    </row>
    <row r="3346" customFormat="false" ht="13.8" hidden="false" customHeight="false" outlineLevel="0" collapsed="false">
      <c r="F3346" s="17" t="n">
        <v>0.0979598218991139</v>
      </c>
      <c r="G3346" s="18" t="n">
        <v>101.453137405095</v>
      </c>
      <c r="H3346" s="19" t="n">
        <f aca="false">MAX(G3346-$C$3,0)</f>
        <v>0.453137405094921</v>
      </c>
    </row>
    <row r="3347" customFormat="false" ht="13.8" hidden="false" customHeight="false" outlineLevel="0" collapsed="false">
      <c r="F3347" s="17" t="n">
        <v>1.49930562529199</v>
      </c>
      <c r="G3347" s="18" t="n">
        <v>112.021083986705</v>
      </c>
      <c r="H3347" s="19" t="n">
        <f aca="false">MAX(G3347-$C$3,0)</f>
        <v>11.0210839867048</v>
      </c>
    </row>
    <row r="3348" customFormat="false" ht="13.8" hidden="false" customHeight="false" outlineLevel="0" collapsed="false">
      <c r="F3348" s="17" t="n">
        <v>0.863663584750239</v>
      </c>
      <c r="G3348" s="18" t="n">
        <v>107.097584523663</v>
      </c>
      <c r="H3348" s="19" t="n">
        <f aca="false">MAX(G3348-$C$3,0)</f>
        <v>6.0975845236628</v>
      </c>
    </row>
    <row r="3349" customFormat="false" ht="13.8" hidden="false" customHeight="false" outlineLevel="0" collapsed="false">
      <c r="F3349" s="17" t="n">
        <v>1.34951849582954</v>
      </c>
      <c r="G3349" s="18" t="n">
        <v>110.840868320313</v>
      </c>
      <c r="H3349" s="19" t="n">
        <f aca="false">MAX(G3349-$C$3,0)</f>
        <v>9.84086832031312</v>
      </c>
    </row>
    <row r="3350" customFormat="false" ht="13.8" hidden="false" customHeight="false" outlineLevel="0" collapsed="false">
      <c r="F3350" s="17" t="n">
        <v>1.29172349019695</v>
      </c>
      <c r="G3350" s="18" t="n">
        <v>110.388816613561</v>
      </c>
      <c r="H3350" s="19" t="n">
        <f aca="false">MAX(G3350-$C$3,0)</f>
        <v>9.38881661356052</v>
      </c>
    </row>
    <row r="3351" customFormat="false" ht="13.8" hidden="false" customHeight="false" outlineLevel="0" collapsed="false">
      <c r="F3351" s="17" t="n">
        <v>0.0264211455789253</v>
      </c>
      <c r="G3351" s="18" t="n">
        <v>100.941227659584</v>
      </c>
      <c r="H3351" s="19" t="n">
        <f aca="false">MAX(G3351-$C$3,0)</f>
        <v>0</v>
      </c>
    </row>
    <row r="3352" customFormat="false" ht="13.8" hidden="false" customHeight="false" outlineLevel="0" collapsed="false">
      <c r="F3352" s="17" t="n">
        <v>-0.700345718585347</v>
      </c>
      <c r="G3352" s="18" t="n">
        <v>95.8848761726516</v>
      </c>
      <c r="H3352" s="19" t="n">
        <f aca="false">MAX(G3352-$C$3,0)</f>
        <v>0</v>
      </c>
    </row>
    <row r="3353" customFormat="false" ht="13.8" hidden="false" customHeight="false" outlineLevel="0" collapsed="false">
      <c r="F3353" s="17" t="n">
        <v>0.297954858654656</v>
      </c>
      <c r="G3353" s="18" t="n">
        <v>102.898058629976</v>
      </c>
      <c r="H3353" s="19" t="n">
        <f aca="false">MAX(G3353-$C$3,0)</f>
        <v>1.89805862997603</v>
      </c>
    </row>
    <row r="3354" customFormat="false" ht="13.8" hidden="false" customHeight="false" outlineLevel="0" collapsed="false">
      <c r="F3354" s="17" t="n">
        <v>0.0997457661057062</v>
      </c>
      <c r="G3354" s="18" t="n">
        <v>101.465950256639</v>
      </c>
      <c r="H3354" s="19" t="n">
        <f aca="false">MAX(G3354-$C$3,0)</f>
        <v>0.465950256639317</v>
      </c>
    </row>
    <row r="3355" customFormat="false" ht="13.8" hidden="false" customHeight="false" outlineLevel="0" collapsed="false">
      <c r="F3355" s="17" t="n">
        <v>-1.00267773993133</v>
      </c>
      <c r="G3355" s="18" t="n">
        <v>93.8567949888428</v>
      </c>
      <c r="H3355" s="19" t="n">
        <f aca="false">MAX(G3355-$C$3,0)</f>
        <v>0</v>
      </c>
    </row>
    <row r="3356" customFormat="false" ht="13.8" hidden="false" customHeight="false" outlineLevel="0" collapsed="false">
      <c r="F3356" s="17" t="n">
        <v>-0.79543754707766</v>
      </c>
      <c r="G3356" s="18" t="n">
        <v>95.2423082659952</v>
      </c>
      <c r="H3356" s="19" t="n">
        <f aca="false">MAX(G3356-$C$3,0)</f>
        <v>0</v>
      </c>
    </row>
    <row r="3357" customFormat="false" ht="13.8" hidden="false" customHeight="false" outlineLevel="0" collapsed="false">
      <c r="F3357" s="17" t="n">
        <v>-0.283828103053397</v>
      </c>
      <c r="G3357" s="18" t="n">
        <v>98.7508990804616</v>
      </c>
      <c r="H3357" s="19" t="n">
        <f aca="false">MAX(G3357-$C$3,0)</f>
        <v>0</v>
      </c>
    </row>
    <row r="3358" customFormat="false" ht="13.8" hidden="false" customHeight="false" outlineLevel="0" collapsed="false">
      <c r="F3358" s="17" t="n">
        <v>-0.731462349534081</v>
      </c>
      <c r="G3358" s="18" t="n">
        <v>95.6741347117987</v>
      </c>
      <c r="H3358" s="19" t="n">
        <f aca="false">MAX(G3358-$C$3,0)</f>
        <v>0</v>
      </c>
    </row>
    <row r="3359" customFormat="false" ht="13.8" hidden="false" customHeight="false" outlineLevel="0" collapsed="false">
      <c r="F3359" s="17" t="n">
        <v>1.09097524693247</v>
      </c>
      <c r="G3359" s="18" t="n">
        <v>108.832911655153</v>
      </c>
      <c r="H3359" s="19" t="n">
        <f aca="false">MAX(G3359-$C$3,0)</f>
        <v>7.83291165515328</v>
      </c>
    </row>
    <row r="3360" customFormat="false" ht="13.8" hidden="false" customHeight="false" outlineLevel="0" collapsed="false">
      <c r="F3360" s="17" t="n">
        <v>1.21826490135916</v>
      </c>
      <c r="G3360" s="18" t="n">
        <v>109.816909866886</v>
      </c>
      <c r="H3360" s="19" t="n">
        <f aca="false">MAX(G3360-$C$3,0)</f>
        <v>8.81690986688584</v>
      </c>
    </row>
    <row r="3361" customFormat="false" ht="13.8" hidden="false" customHeight="false" outlineLevel="0" collapsed="false">
      <c r="F3361" s="17" t="n">
        <v>0.866925515687068</v>
      </c>
      <c r="G3361" s="18" t="n">
        <v>107.122289789218</v>
      </c>
      <c r="H3361" s="19" t="n">
        <f aca="false">MAX(G3361-$C$3,0)</f>
        <v>6.1222897892181</v>
      </c>
    </row>
    <row r="3362" customFormat="false" ht="13.8" hidden="false" customHeight="false" outlineLevel="0" collapsed="false">
      <c r="F3362" s="17" t="n">
        <v>-1.21816756040129</v>
      </c>
      <c r="G3362" s="18" t="n">
        <v>92.4374991919992</v>
      </c>
      <c r="H3362" s="19" t="n">
        <f aca="false">MAX(G3362-$C$3,0)</f>
        <v>0</v>
      </c>
    </row>
    <row r="3363" customFormat="false" ht="13.8" hidden="false" customHeight="false" outlineLevel="0" collapsed="false">
      <c r="F3363" s="17" t="n">
        <v>-1.36885170992554</v>
      </c>
      <c r="G3363" s="18" t="n">
        <v>91.4578081970093</v>
      </c>
      <c r="H3363" s="19" t="n">
        <f aca="false">MAX(G3363-$C$3,0)</f>
        <v>0</v>
      </c>
    </row>
    <row r="3364" customFormat="false" ht="13.8" hidden="false" customHeight="false" outlineLevel="0" collapsed="false">
      <c r="F3364" s="17" t="n">
        <v>-0.607143058453058</v>
      </c>
      <c r="G3364" s="18" t="n">
        <v>96.518884993213</v>
      </c>
      <c r="H3364" s="19" t="n">
        <f aca="false">MAX(G3364-$C$3,0)</f>
        <v>0</v>
      </c>
    </row>
    <row r="3365" customFormat="false" ht="13.8" hidden="false" customHeight="false" outlineLevel="0" collapsed="false">
      <c r="F3365" s="17" t="n">
        <v>0.924459833355076</v>
      </c>
      <c r="G3365" s="18" t="n">
        <v>107.558982088967</v>
      </c>
      <c r="H3365" s="19" t="n">
        <f aca="false">MAX(G3365-$C$3,0)</f>
        <v>6.55898208896748</v>
      </c>
    </row>
    <row r="3366" customFormat="false" ht="13.8" hidden="false" customHeight="false" outlineLevel="0" collapsed="false">
      <c r="F3366" s="17" t="n">
        <v>1.53088297460375</v>
      </c>
      <c r="G3366" s="18" t="n">
        <v>112.271490368538</v>
      </c>
      <c r="H3366" s="19" t="n">
        <f aca="false">MAX(G3366-$C$3,0)</f>
        <v>11.2714903685376</v>
      </c>
    </row>
    <row r="3367" customFormat="false" ht="13.8" hidden="false" customHeight="false" outlineLevel="0" collapsed="false">
      <c r="F3367" s="17" t="n">
        <v>0.822773455732066</v>
      </c>
      <c r="G3367" s="18" t="n">
        <v>106.788373151905</v>
      </c>
      <c r="H3367" s="19" t="n">
        <f aca="false">MAX(G3367-$C$3,0)</f>
        <v>5.78837315190488</v>
      </c>
    </row>
    <row r="3368" customFormat="false" ht="13.8" hidden="false" customHeight="false" outlineLevel="0" collapsed="false">
      <c r="F3368" s="17" t="n">
        <v>-1.44187327313574</v>
      </c>
      <c r="G3368" s="18" t="n">
        <v>90.9867916322346</v>
      </c>
      <c r="H3368" s="19" t="n">
        <f aca="false">MAX(G3368-$C$3,0)</f>
        <v>0</v>
      </c>
    </row>
    <row r="3369" customFormat="false" ht="13.8" hidden="false" customHeight="false" outlineLevel="0" collapsed="false">
      <c r="F3369" s="17" t="n">
        <v>-0.38432541787664</v>
      </c>
      <c r="G3369" s="18" t="n">
        <v>98.0516396479164</v>
      </c>
      <c r="H3369" s="19" t="n">
        <f aca="false">MAX(G3369-$C$3,0)</f>
        <v>0</v>
      </c>
    </row>
    <row r="3370" customFormat="false" ht="13.8" hidden="false" customHeight="false" outlineLevel="0" collapsed="false">
      <c r="F3370" s="17" t="n">
        <v>0.370246732353427</v>
      </c>
      <c r="G3370" s="18" t="n">
        <v>103.42540037514</v>
      </c>
      <c r="H3370" s="19" t="n">
        <f aca="false">MAX(G3370-$C$3,0)</f>
        <v>2.42540037514043</v>
      </c>
    </row>
    <row r="3371" customFormat="false" ht="13.8" hidden="false" customHeight="false" outlineLevel="0" collapsed="false">
      <c r="F3371" s="17" t="n">
        <v>1.10187918312007</v>
      </c>
      <c r="G3371" s="18" t="n">
        <v>108.916856878368</v>
      </c>
      <c r="H3371" s="19" t="n">
        <f aca="false">MAX(G3371-$C$3,0)</f>
        <v>7.91685687836781</v>
      </c>
    </row>
    <row r="3372" customFormat="false" ht="13.8" hidden="false" customHeight="false" outlineLevel="0" collapsed="false">
      <c r="F3372" s="17" t="n">
        <v>-2.61112819270964</v>
      </c>
      <c r="G3372" s="18" t="n">
        <v>83.7666989122674</v>
      </c>
      <c r="H3372" s="19" t="n">
        <f aca="false">MAX(G3372-$C$3,0)</f>
        <v>0</v>
      </c>
    </row>
    <row r="3373" customFormat="false" ht="13.8" hidden="false" customHeight="false" outlineLevel="0" collapsed="false">
      <c r="F3373" s="17" t="n">
        <v>0.872556395566999</v>
      </c>
      <c r="G3373" s="18" t="n">
        <v>107.164950449735</v>
      </c>
      <c r="H3373" s="19" t="n">
        <f aca="false">MAX(G3373-$C$3,0)</f>
        <v>6.16495044973466</v>
      </c>
    </row>
    <row r="3374" customFormat="false" ht="13.8" hidden="false" customHeight="false" outlineLevel="0" collapsed="false">
      <c r="F3374" s="17" t="n">
        <v>-0.257564794279462</v>
      </c>
      <c r="G3374" s="18" t="n">
        <v>98.9344594088336</v>
      </c>
      <c r="H3374" s="19" t="n">
        <f aca="false">MAX(G3374-$C$3,0)</f>
        <v>0</v>
      </c>
    </row>
    <row r="3375" customFormat="false" ht="13.8" hidden="false" customHeight="false" outlineLevel="0" collapsed="false">
      <c r="F3375" s="17" t="n">
        <v>0.792338554353211</v>
      </c>
      <c r="G3375" s="18" t="n">
        <v>106.558803942521</v>
      </c>
      <c r="H3375" s="19" t="n">
        <f aca="false">MAX(G3375-$C$3,0)</f>
        <v>5.55880394252139</v>
      </c>
    </row>
    <row r="3376" customFormat="false" ht="13.8" hidden="false" customHeight="false" outlineLevel="0" collapsed="false">
      <c r="F3376" s="17" t="n">
        <v>-1.51624271878521</v>
      </c>
      <c r="G3376" s="18" t="n">
        <v>90.5095739986026</v>
      </c>
      <c r="H3376" s="19" t="n">
        <f aca="false">MAX(G3376-$C$3,0)</f>
        <v>0</v>
      </c>
    </row>
    <row r="3377" customFormat="false" ht="13.8" hidden="false" customHeight="false" outlineLevel="0" collapsed="false">
      <c r="F3377" s="17" t="n">
        <v>0.0835981793750578</v>
      </c>
      <c r="G3377" s="18" t="n">
        <v>101.350161860455</v>
      </c>
      <c r="H3377" s="19" t="n">
        <f aca="false">MAX(G3377-$C$3,0)</f>
        <v>0.350161860455287</v>
      </c>
    </row>
    <row r="3378" customFormat="false" ht="13.8" hidden="false" customHeight="false" outlineLevel="0" collapsed="false">
      <c r="F3378" s="17" t="n">
        <v>0.0140454444996331</v>
      </c>
      <c r="G3378" s="18" t="n">
        <v>100.852933213766</v>
      </c>
      <c r="H3378" s="19" t="n">
        <f aca="false">MAX(G3378-$C$3,0)</f>
        <v>0</v>
      </c>
    </row>
    <row r="3379" customFormat="false" ht="13.8" hidden="false" customHeight="false" outlineLevel="0" collapsed="false">
      <c r="F3379" s="17" t="n">
        <v>1.86680490931526</v>
      </c>
      <c r="G3379" s="18" t="n">
        <v>114.970230201828</v>
      </c>
      <c r="H3379" s="19" t="n">
        <f aca="false">MAX(G3379-$C$3,0)</f>
        <v>13.9702302018284</v>
      </c>
    </row>
    <row r="3380" customFormat="false" ht="13.8" hidden="false" customHeight="false" outlineLevel="0" collapsed="false">
      <c r="F3380" s="17" t="n">
        <v>-0.477395182768252</v>
      </c>
      <c r="G3380" s="18" t="n">
        <v>97.4084778930808</v>
      </c>
      <c r="H3380" s="19" t="n">
        <f aca="false">MAX(G3380-$C$3,0)</f>
        <v>0</v>
      </c>
    </row>
    <row r="3381" customFormat="false" ht="13.8" hidden="false" customHeight="false" outlineLevel="0" collapsed="false">
      <c r="F3381" s="17" t="n">
        <v>0.583691046360851</v>
      </c>
      <c r="G3381" s="18" t="n">
        <v>104.998217695833</v>
      </c>
      <c r="H3381" s="19" t="n">
        <f aca="false">MAX(G3381-$C$3,0)</f>
        <v>3.99821769583262</v>
      </c>
    </row>
    <row r="3382" customFormat="false" ht="13.8" hidden="false" customHeight="false" outlineLevel="0" collapsed="false">
      <c r="F3382" s="17" t="n">
        <v>1.41080813772123</v>
      </c>
      <c r="G3382" s="18" t="n">
        <v>111.322276455381</v>
      </c>
      <c r="H3382" s="19" t="n">
        <f aca="false">MAX(G3382-$C$3,0)</f>
        <v>10.3222764553805</v>
      </c>
    </row>
    <row r="3383" customFormat="false" ht="13.8" hidden="false" customHeight="false" outlineLevel="0" collapsed="false">
      <c r="F3383" s="17" t="n">
        <v>-0.463499554994537</v>
      </c>
      <c r="G3383" s="18" t="n">
        <v>97.5042355059306</v>
      </c>
      <c r="H3383" s="19" t="n">
        <f aca="false">MAX(G3383-$C$3,0)</f>
        <v>0</v>
      </c>
    </row>
    <row r="3384" customFormat="false" ht="13.8" hidden="false" customHeight="false" outlineLevel="0" collapsed="false">
      <c r="F3384" s="17" t="n">
        <v>-0.584740918684216</v>
      </c>
      <c r="G3384" s="18" t="n">
        <v>96.6718988714683</v>
      </c>
      <c r="H3384" s="19" t="n">
        <f aca="false">MAX(G3384-$C$3,0)</f>
        <v>0</v>
      </c>
    </row>
    <row r="3385" customFormat="false" ht="13.8" hidden="false" customHeight="false" outlineLevel="0" collapsed="false">
      <c r="F3385" s="17" t="n">
        <v>-1.83466649767882</v>
      </c>
      <c r="G3385" s="18" t="n">
        <v>88.494435454402</v>
      </c>
      <c r="H3385" s="19" t="n">
        <f aca="false">MAX(G3385-$C$3,0)</f>
        <v>0</v>
      </c>
    </row>
    <row r="3386" customFormat="false" ht="13.8" hidden="false" customHeight="false" outlineLevel="0" collapsed="false">
      <c r="F3386" s="17" t="n">
        <v>-0.409522146320919</v>
      </c>
      <c r="G3386" s="18" t="n">
        <v>97.8770987567301</v>
      </c>
      <c r="H3386" s="19" t="n">
        <f aca="false">MAX(G3386-$C$3,0)</f>
        <v>0</v>
      </c>
    </row>
    <row r="3387" customFormat="false" ht="13.8" hidden="false" customHeight="false" outlineLevel="0" collapsed="false">
      <c r="F3387" s="17" t="n">
        <v>-0.882964107276345</v>
      </c>
      <c r="G3387" s="18" t="n">
        <v>94.6546680214808</v>
      </c>
      <c r="H3387" s="19" t="n">
        <f aca="false">MAX(G3387-$C$3,0)</f>
        <v>0</v>
      </c>
    </row>
    <row r="3388" customFormat="false" ht="13.8" hidden="false" customHeight="false" outlineLevel="0" collapsed="false">
      <c r="F3388" s="17" t="n">
        <v>-0.661681414465068</v>
      </c>
      <c r="G3388" s="18" t="n">
        <v>96.1473821055501</v>
      </c>
      <c r="H3388" s="19" t="n">
        <f aca="false">MAX(G3388-$C$3,0)</f>
        <v>0</v>
      </c>
    </row>
    <row r="3389" customFormat="false" ht="13.8" hidden="false" customHeight="false" outlineLevel="0" collapsed="false">
      <c r="F3389" s="17" t="n">
        <v>-1.49236638058034</v>
      </c>
      <c r="G3389" s="18" t="n">
        <v>90.6625114711862</v>
      </c>
      <c r="H3389" s="19" t="n">
        <f aca="false">MAX(G3389-$C$3,0)</f>
        <v>0</v>
      </c>
    </row>
    <row r="3390" customFormat="false" ht="13.8" hidden="false" customHeight="false" outlineLevel="0" collapsed="false">
      <c r="F3390" s="17" t="n">
        <v>1.03294424881506</v>
      </c>
      <c r="G3390" s="18" t="n">
        <v>108.387240474819</v>
      </c>
      <c r="H3390" s="19" t="n">
        <f aca="false">MAX(G3390-$C$3,0)</f>
        <v>7.38724047481921</v>
      </c>
    </row>
    <row r="3391" customFormat="false" ht="13.8" hidden="false" customHeight="false" outlineLevel="0" collapsed="false">
      <c r="F3391" s="17" t="n">
        <v>-2.35087046795924</v>
      </c>
      <c r="G3391" s="18" t="n">
        <v>85.3225295559198</v>
      </c>
      <c r="H3391" s="19" t="n">
        <f aca="false">MAX(G3391-$C$3,0)</f>
        <v>0</v>
      </c>
    </row>
    <row r="3392" customFormat="false" ht="13.8" hidden="false" customHeight="false" outlineLevel="0" collapsed="false">
      <c r="F3392" s="17" t="n">
        <v>-1.67346769947038</v>
      </c>
      <c r="G3392" s="18" t="n">
        <v>89.5089079189643</v>
      </c>
      <c r="H3392" s="19" t="n">
        <f aca="false">MAX(G3392-$C$3,0)</f>
        <v>0</v>
      </c>
    </row>
    <row r="3393" customFormat="false" ht="13.8" hidden="false" customHeight="false" outlineLevel="0" collapsed="false">
      <c r="F3393" s="17" t="n">
        <v>-0.214394425279658</v>
      </c>
      <c r="G3393" s="18" t="n">
        <v>99.2369287648396</v>
      </c>
      <c r="H3393" s="19" t="n">
        <f aca="false">MAX(G3393-$C$3,0)</f>
        <v>0</v>
      </c>
    </row>
    <row r="3394" customFormat="false" ht="13.8" hidden="false" customHeight="false" outlineLevel="0" collapsed="false">
      <c r="F3394" s="17" t="n">
        <v>-0.689776368833348</v>
      </c>
      <c r="G3394" s="18" t="n">
        <v>95.9565640434987</v>
      </c>
      <c r="H3394" s="19" t="n">
        <f aca="false">MAX(G3394-$C$3,0)</f>
        <v>0</v>
      </c>
    </row>
    <row r="3395" customFormat="false" ht="13.8" hidden="false" customHeight="false" outlineLevel="0" collapsed="false">
      <c r="F3395" s="17" t="n">
        <v>-0.0593832871513454</v>
      </c>
      <c r="G3395" s="18" t="n">
        <v>100.330642168954</v>
      </c>
      <c r="H3395" s="19" t="n">
        <f aca="false">MAX(G3395-$C$3,0)</f>
        <v>0</v>
      </c>
    </row>
    <row r="3396" customFormat="false" ht="13.8" hidden="false" customHeight="false" outlineLevel="0" collapsed="false">
      <c r="F3396" s="17" t="n">
        <v>0.272605357149551</v>
      </c>
      <c r="G3396" s="18" t="n">
        <v>102.713781078718</v>
      </c>
      <c r="H3396" s="19" t="n">
        <f aca="false">MAX(G3396-$C$3,0)</f>
        <v>1.71378107871749</v>
      </c>
    </row>
    <row r="3397" customFormat="false" ht="13.8" hidden="false" customHeight="false" outlineLevel="0" collapsed="false">
      <c r="F3397" s="17" t="n">
        <v>1.04949552303207</v>
      </c>
      <c r="G3397" s="18" t="n">
        <v>108.514165938602</v>
      </c>
      <c r="H3397" s="19" t="n">
        <f aca="false">MAX(G3397-$C$3,0)</f>
        <v>7.51416593860155</v>
      </c>
    </row>
    <row r="3398" customFormat="false" ht="13.8" hidden="false" customHeight="false" outlineLevel="0" collapsed="false">
      <c r="F3398" s="17" t="n">
        <v>-0.339840995262081</v>
      </c>
      <c r="G3398" s="18" t="n">
        <v>98.3605489892753</v>
      </c>
      <c r="H3398" s="19" t="n">
        <f aca="false">MAX(G3398-$C$3,0)</f>
        <v>0</v>
      </c>
    </row>
    <row r="3399" customFormat="false" ht="13.8" hidden="false" customHeight="false" outlineLevel="0" collapsed="false">
      <c r="F3399" s="17" t="n">
        <v>1.19697581897193</v>
      </c>
      <c r="G3399" s="18" t="n">
        <v>109.65171965173</v>
      </c>
      <c r="H3399" s="19" t="n">
        <f aca="false">MAX(G3399-$C$3,0)</f>
        <v>8.65171965172971</v>
      </c>
    </row>
    <row r="3400" customFormat="false" ht="13.8" hidden="false" customHeight="false" outlineLevel="0" collapsed="false">
      <c r="F3400" s="17" t="n">
        <v>-1.45275387850332</v>
      </c>
      <c r="G3400" s="18" t="n">
        <v>90.9168155932477</v>
      </c>
      <c r="H3400" s="19" t="n">
        <f aca="false">MAX(G3400-$C$3,0)</f>
        <v>0</v>
      </c>
    </row>
    <row r="3401" customFormat="false" ht="13.8" hidden="false" customHeight="false" outlineLevel="0" collapsed="false">
      <c r="F3401" s="17" t="n">
        <v>0.966166702044</v>
      </c>
      <c r="G3401" s="18" t="n">
        <v>107.876654735547</v>
      </c>
      <c r="H3401" s="19" t="n">
        <f aca="false">MAX(G3401-$C$3,0)</f>
        <v>6.87665473554651</v>
      </c>
    </row>
    <row r="3402" customFormat="false" ht="13.8" hidden="false" customHeight="false" outlineLevel="0" collapsed="false">
      <c r="F3402" s="17" t="n">
        <v>0.495203518770632</v>
      </c>
      <c r="G3402" s="18" t="n">
        <v>104.343293545422</v>
      </c>
      <c r="H3402" s="19" t="n">
        <f aca="false">MAX(G3402-$C$3,0)</f>
        <v>3.34329354542196</v>
      </c>
    </row>
    <row r="3403" customFormat="false" ht="13.8" hidden="false" customHeight="false" outlineLevel="0" collapsed="false">
      <c r="F3403" s="17" t="n">
        <v>1.92562694599227</v>
      </c>
      <c r="G3403" s="18" t="n">
        <v>115.449427062585</v>
      </c>
      <c r="H3403" s="19" t="n">
        <f aca="false">MAX(G3403-$C$3,0)</f>
        <v>14.4494270625849</v>
      </c>
    </row>
    <row r="3404" customFormat="false" ht="13.8" hidden="false" customHeight="false" outlineLevel="0" collapsed="false">
      <c r="F3404" s="17" t="n">
        <v>-1.76001953373305</v>
      </c>
      <c r="G3404" s="18" t="n">
        <v>88.9627738830749</v>
      </c>
      <c r="H3404" s="19" t="n">
        <f aca="false">MAX(G3404-$C$3,0)</f>
        <v>0</v>
      </c>
    </row>
    <row r="3405" customFormat="false" ht="13.8" hidden="false" customHeight="false" outlineLevel="0" collapsed="false">
      <c r="F3405" s="17" t="n">
        <v>-0.435280649193451</v>
      </c>
      <c r="G3405" s="18" t="n">
        <v>97.6989875462969</v>
      </c>
      <c r="H3405" s="19" t="n">
        <f aca="false">MAX(G3405-$C$3,0)</f>
        <v>0</v>
      </c>
    </row>
    <row r="3406" customFormat="false" ht="13.8" hidden="false" customHeight="false" outlineLevel="0" collapsed="false">
      <c r="F3406" s="17" t="n">
        <v>-0.0135442610986319</v>
      </c>
      <c r="G3406" s="18" t="n">
        <v>100.656372354764</v>
      </c>
      <c r="H3406" s="19" t="n">
        <f aca="false">MAX(G3406-$C$3,0)</f>
        <v>0</v>
      </c>
    </row>
    <row r="3407" customFormat="false" ht="13.8" hidden="false" customHeight="false" outlineLevel="0" collapsed="false">
      <c r="F3407" s="17" t="n">
        <v>0.471852940965846</v>
      </c>
      <c r="G3407" s="18" t="n">
        <v>104.171150816068</v>
      </c>
      <c r="H3407" s="19" t="n">
        <f aca="false">MAX(G3407-$C$3,0)</f>
        <v>3.17115081606801</v>
      </c>
    </row>
    <row r="3408" customFormat="false" ht="13.8" hidden="false" customHeight="false" outlineLevel="0" collapsed="false">
      <c r="F3408" s="17" t="n">
        <v>1.40472018767531</v>
      </c>
      <c r="G3408" s="18" t="n">
        <v>111.274364412775</v>
      </c>
      <c r="H3408" s="19" t="n">
        <f aca="false">MAX(G3408-$C$3,0)</f>
        <v>10.2743644127753</v>
      </c>
    </row>
    <row r="3409" customFormat="false" ht="13.8" hidden="false" customHeight="false" outlineLevel="0" collapsed="false">
      <c r="F3409" s="17" t="n">
        <v>0.833834377269512</v>
      </c>
      <c r="G3409" s="18" t="n">
        <v>106.871927707096</v>
      </c>
      <c r="H3409" s="19" t="n">
        <f aca="false">MAX(G3409-$C$3,0)</f>
        <v>5.87192770709635</v>
      </c>
    </row>
    <row r="3410" customFormat="false" ht="13.8" hidden="false" customHeight="false" outlineLevel="0" collapsed="false">
      <c r="F3410" s="17" t="n">
        <v>-0.760187797566525</v>
      </c>
      <c r="G3410" s="18" t="n">
        <v>95.4799990312605</v>
      </c>
      <c r="H3410" s="19" t="n">
        <f aca="false">MAX(G3410-$C$3,0)</f>
        <v>0</v>
      </c>
    </row>
    <row r="3411" customFormat="false" ht="13.8" hidden="false" customHeight="false" outlineLevel="0" collapsed="false">
      <c r="F3411" s="17" t="n">
        <v>-2.66142590446755</v>
      </c>
      <c r="G3411" s="18" t="n">
        <v>83.4693046692488</v>
      </c>
      <c r="H3411" s="19" t="n">
        <f aca="false">MAX(G3411-$C$3,0)</f>
        <v>0</v>
      </c>
    </row>
    <row r="3412" customFormat="false" ht="13.8" hidden="false" customHeight="false" outlineLevel="0" collapsed="false">
      <c r="F3412" s="17" t="n">
        <v>0.839645839643827</v>
      </c>
      <c r="G3412" s="18" t="n">
        <v>106.915853874414</v>
      </c>
      <c r="H3412" s="19" t="n">
        <f aca="false">MAX(G3412-$C$3,0)</f>
        <v>5.91585387441371</v>
      </c>
    </row>
    <row r="3413" customFormat="false" ht="13.8" hidden="false" customHeight="false" outlineLevel="0" collapsed="false">
      <c r="F3413" s="17" t="n">
        <v>-1.39016272360285</v>
      </c>
      <c r="G3413" s="18" t="n">
        <v>91.3200927305085</v>
      </c>
      <c r="H3413" s="19" t="n">
        <f aca="false">MAX(G3413-$C$3,0)</f>
        <v>0</v>
      </c>
    </row>
    <row r="3414" customFormat="false" ht="13.8" hidden="false" customHeight="false" outlineLevel="0" collapsed="false">
      <c r="F3414" s="17" t="n">
        <v>0.821246802754708</v>
      </c>
      <c r="G3414" s="18" t="n">
        <v>106.776845897964</v>
      </c>
      <c r="H3414" s="19" t="n">
        <f aca="false">MAX(G3414-$C$3,0)</f>
        <v>5.77684589796385</v>
      </c>
    </row>
    <row r="3415" customFormat="false" ht="13.8" hidden="false" customHeight="false" outlineLevel="0" collapsed="false">
      <c r="F3415" s="17" t="n">
        <v>-1.25851135085628</v>
      </c>
      <c r="G3415" s="18" t="n">
        <v>92.1741751138367</v>
      </c>
      <c r="H3415" s="19" t="n">
        <f aca="false">MAX(G3415-$C$3,0)</f>
        <v>0</v>
      </c>
    </row>
    <row r="3416" customFormat="false" ht="13.8" hidden="false" customHeight="false" outlineLevel="0" collapsed="false">
      <c r="F3416" s="17" t="n">
        <v>-0.925839455429112</v>
      </c>
      <c r="G3416" s="18" t="n">
        <v>94.3681337792694</v>
      </c>
      <c r="H3416" s="19" t="n">
        <f aca="false">MAX(G3416-$C$3,0)</f>
        <v>0</v>
      </c>
    </row>
    <row r="3417" customFormat="false" ht="13.8" hidden="false" customHeight="false" outlineLevel="0" collapsed="false">
      <c r="F3417" s="17" t="n">
        <v>0.658202026519927</v>
      </c>
      <c r="G3417" s="18" t="n">
        <v>105.552884016677</v>
      </c>
      <c r="H3417" s="19" t="n">
        <f aca="false">MAX(G3417-$C$3,0)</f>
        <v>4.55288401667686</v>
      </c>
    </row>
    <row r="3418" customFormat="false" ht="13.8" hidden="false" customHeight="false" outlineLevel="0" collapsed="false">
      <c r="F3418" s="17" t="n">
        <v>-1.75175158574846</v>
      </c>
      <c r="G3418" s="18" t="n">
        <v>89.0147995925278</v>
      </c>
      <c r="H3418" s="19" t="n">
        <f aca="false">MAX(G3418-$C$3,0)</f>
        <v>0</v>
      </c>
    </row>
    <row r="3419" customFormat="false" ht="13.8" hidden="false" customHeight="false" outlineLevel="0" collapsed="false">
      <c r="F3419" s="17" t="n">
        <v>-0.222617166551555</v>
      </c>
      <c r="G3419" s="18" t="n">
        <v>99.1792456516298</v>
      </c>
      <c r="H3419" s="19" t="n">
        <f aca="false">MAX(G3419-$C$3,0)</f>
        <v>0</v>
      </c>
    </row>
    <row r="3420" customFormat="false" ht="13.8" hidden="false" customHeight="false" outlineLevel="0" collapsed="false">
      <c r="F3420" s="17" t="n">
        <v>0.33933145247035</v>
      </c>
      <c r="G3420" s="18" t="n">
        <v>103.199555214304</v>
      </c>
      <c r="H3420" s="19" t="n">
        <f aca="false">MAX(G3420-$C$3,0)</f>
        <v>2.1995552143038</v>
      </c>
    </row>
    <row r="3421" customFormat="false" ht="13.8" hidden="false" customHeight="false" outlineLevel="0" collapsed="false">
      <c r="F3421" s="17" t="n">
        <v>1.04926796718305</v>
      </c>
      <c r="G3421" s="18" t="n">
        <v>108.512419891529</v>
      </c>
      <c r="H3421" s="19" t="n">
        <f aca="false">MAX(G3421-$C$3,0)</f>
        <v>7.51241989152946</v>
      </c>
    </row>
    <row r="3422" customFormat="false" ht="13.8" hidden="false" customHeight="false" outlineLevel="0" collapsed="false">
      <c r="F3422" s="17" t="n">
        <v>0.995458538747168</v>
      </c>
      <c r="G3422" s="18" t="n">
        <v>108.100325344384</v>
      </c>
      <c r="H3422" s="19" t="n">
        <f aca="false">MAX(G3422-$C$3,0)</f>
        <v>7.10032534438385</v>
      </c>
    </row>
    <row r="3423" customFormat="false" ht="13.8" hidden="false" customHeight="false" outlineLevel="0" collapsed="false">
      <c r="F3423" s="17" t="n">
        <v>-0.287842137597261</v>
      </c>
      <c r="G3423" s="18" t="n">
        <v>98.7228740861197</v>
      </c>
      <c r="H3423" s="19" t="n">
        <f aca="false">MAX(G3423-$C$3,0)</f>
        <v>0</v>
      </c>
    </row>
    <row r="3424" customFormat="false" ht="13.8" hidden="false" customHeight="false" outlineLevel="0" collapsed="false">
      <c r="F3424" s="17" t="n">
        <v>-1.9303406793001</v>
      </c>
      <c r="G3424" s="18" t="n">
        <v>87.8977746518825</v>
      </c>
      <c r="H3424" s="19" t="n">
        <f aca="false">MAX(G3424-$C$3,0)</f>
        <v>0</v>
      </c>
    </row>
    <row r="3425" customFormat="false" ht="13.8" hidden="false" customHeight="false" outlineLevel="0" collapsed="false">
      <c r="F3425" s="17" t="n">
        <v>0.875553448798695</v>
      </c>
      <c r="G3425" s="18" t="n">
        <v>107.187663645587</v>
      </c>
      <c r="H3425" s="19" t="n">
        <f aca="false">MAX(G3425-$C$3,0)</f>
        <v>6.18766364558729</v>
      </c>
    </row>
    <row r="3426" customFormat="false" ht="13.8" hidden="false" customHeight="false" outlineLevel="0" collapsed="false">
      <c r="F3426" s="17" t="n">
        <v>0.80404106425379</v>
      </c>
      <c r="G3426" s="18" t="n">
        <v>106.647017036883</v>
      </c>
      <c r="H3426" s="19" t="n">
        <f aca="false">MAX(G3426-$C$3,0)</f>
        <v>5.64701703688297</v>
      </c>
    </row>
    <row r="3427" customFormat="false" ht="13.8" hidden="false" customHeight="false" outlineLevel="0" collapsed="false">
      <c r="F3427" s="17" t="n">
        <v>1.6042772851537</v>
      </c>
      <c r="G3427" s="18" t="n">
        <v>112.855667181315</v>
      </c>
      <c r="H3427" s="19" t="n">
        <f aca="false">MAX(G3427-$C$3,0)</f>
        <v>11.8556671813148</v>
      </c>
    </row>
    <row r="3428" customFormat="false" ht="13.8" hidden="false" customHeight="false" outlineLevel="0" collapsed="false">
      <c r="F3428" s="17" t="n">
        <v>0.271008055591287</v>
      </c>
      <c r="G3428" s="18" t="n">
        <v>102.702180594743</v>
      </c>
      <c r="H3428" s="19" t="n">
        <f aca="false">MAX(G3428-$C$3,0)</f>
        <v>1.70218059474342</v>
      </c>
    </row>
    <row r="3429" customFormat="false" ht="13.8" hidden="false" customHeight="false" outlineLevel="0" collapsed="false">
      <c r="F3429" s="17" t="n">
        <v>-0.81071985145183</v>
      </c>
      <c r="G3429" s="18" t="n">
        <v>95.1394429116008</v>
      </c>
      <c r="H3429" s="19" t="n">
        <f aca="false">MAX(G3429-$C$3,0)</f>
        <v>0</v>
      </c>
    </row>
    <row r="3430" customFormat="false" ht="13.8" hidden="false" customHeight="false" outlineLevel="0" collapsed="false">
      <c r="F3430" s="17" t="n">
        <v>-0.797644126257787</v>
      </c>
      <c r="G3430" s="18" t="n">
        <v>95.2274488907595</v>
      </c>
      <c r="H3430" s="19" t="n">
        <f aca="false">MAX(G3430-$C$3,0)</f>
        <v>0</v>
      </c>
    </row>
    <row r="3431" customFormat="false" ht="13.8" hidden="false" customHeight="false" outlineLevel="0" collapsed="false">
      <c r="F3431" s="17" t="n">
        <v>-0.133730826275127</v>
      </c>
      <c r="G3431" s="18" t="n">
        <v>99.8045714695851</v>
      </c>
      <c r="H3431" s="19" t="n">
        <f aca="false">MAX(G3431-$C$3,0)</f>
        <v>0</v>
      </c>
    </row>
    <row r="3432" customFormat="false" ht="13.8" hidden="false" customHeight="false" outlineLevel="0" collapsed="false">
      <c r="F3432" s="17" t="n">
        <v>1.05881819817959</v>
      </c>
      <c r="G3432" s="18" t="n">
        <v>108.585723436131</v>
      </c>
      <c r="H3432" s="19" t="n">
        <f aca="false">MAX(G3432-$C$3,0)</f>
        <v>7.58572343613085</v>
      </c>
    </row>
    <row r="3433" customFormat="false" ht="13.8" hidden="false" customHeight="false" outlineLevel="0" collapsed="false">
      <c r="F3433" s="17" t="n">
        <v>-0.342543521619774</v>
      </c>
      <c r="G3433" s="18" t="n">
        <v>98.3417543329422</v>
      </c>
      <c r="H3433" s="19" t="n">
        <f aca="false">MAX(G3433-$C$3,0)</f>
        <v>0</v>
      </c>
    </row>
    <row r="3434" customFormat="false" ht="13.8" hidden="false" customHeight="false" outlineLevel="0" collapsed="false">
      <c r="F3434" s="17" t="n">
        <v>0.784583100513944</v>
      </c>
      <c r="G3434" s="18" t="n">
        <v>106.500383817787</v>
      </c>
      <c r="H3434" s="19" t="n">
        <f aca="false">MAX(G3434-$C$3,0)</f>
        <v>5.50038381778708</v>
      </c>
    </row>
    <row r="3435" customFormat="false" ht="13.8" hidden="false" customHeight="false" outlineLevel="0" collapsed="false">
      <c r="F3435" s="17" t="n">
        <v>0.296037455357651</v>
      </c>
      <c r="G3435" s="18" t="n">
        <v>102.884108565582</v>
      </c>
      <c r="H3435" s="19" t="n">
        <f aca="false">MAX(G3435-$C$3,0)</f>
        <v>1.88410856558197</v>
      </c>
    </row>
    <row r="3436" customFormat="false" ht="13.8" hidden="false" customHeight="false" outlineLevel="0" collapsed="false">
      <c r="F3436" s="17" t="n">
        <v>-0.810845248552943</v>
      </c>
      <c r="G3436" s="18" t="n">
        <v>95.1385993220774</v>
      </c>
      <c r="H3436" s="19" t="n">
        <f aca="false">MAX(G3436-$C$3,0)</f>
        <v>0</v>
      </c>
    </row>
    <row r="3437" customFormat="false" ht="13.8" hidden="false" customHeight="false" outlineLevel="0" collapsed="false">
      <c r="F3437" s="17" t="n">
        <v>-0.0647541872745323</v>
      </c>
      <c r="G3437" s="18" t="n">
        <v>100.292545833264</v>
      </c>
      <c r="H3437" s="19" t="n">
        <f aca="false">MAX(G3437-$C$3,0)</f>
        <v>0</v>
      </c>
    </row>
    <row r="3438" customFormat="false" ht="13.8" hidden="false" customHeight="false" outlineLevel="0" collapsed="false">
      <c r="F3438" s="17" t="n">
        <v>-0.312525078977111</v>
      </c>
      <c r="G3438" s="18" t="n">
        <v>98.5507186416183</v>
      </c>
      <c r="H3438" s="19" t="n">
        <f aca="false">MAX(G3438-$C$3,0)</f>
        <v>0</v>
      </c>
    </row>
    <row r="3439" customFormat="false" ht="13.8" hidden="false" customHeight="false" outlineLevel="0" collapsed="false">
      <c r="F3439" s="17" t="n">
        <v>0.385519934663859</v>
      </c>
      <c r="G3439" s="18" t="n">
        <v>103.537157920125</v>
      </c>
      <c r="H3439" s="19" t="n">
        <f aca="false">MAX(G3439-$C$3,0)</f>
        <v>2.53715792012497</v>
      </c>
    </row>
    <row r="3440" customFormat="false" ht="13.8" hidden="false" customHeight="false" outlineLevel="0" collapsed="false">
      <c r="F3440" s="17" t="n">
        <v>0.57172854344425</v>
      </c>
      <c r="G3440" s="18" t="n">
        <v>104.909439703564</v>
      </c>
      <c r="H3440" s="19" t="n">
        <f aca="false">MAX(G3440-$C$3,0)</f>
        <v>3.90943970356381</v>
      </c>
    </row>
    <row r="3441" customFormat="false" ht="13.8" hidden="false" customHeight="false" outlineLevel="0" collapsed="false">
      <c r="F3441" s="17" t="n">
        <v>1.76816648907874</v>
      </c>
      <c r="G3441" s="18" t="n">
        <v>114.171127065463</v>
      </c>
      <c r="H3441" s="19" t="n">
        <f aca="false">MAX(G3441-$C$3,0)</f>
        <v>13.1711270654634</v>
      </c>
    </row>
    <row r="3442" customFormat="false" ht="13.8" hidden="false" customHeight="false" outlineLevel="0" collapsed="false">
      <c r="F3442" s="17" t="n">
        <v>0.732949247539112</v>
      </c>
      <c r="G3442" s="18" t="n">
        <v>106.112252996285</v>
      </c>
      <c r="H3442" s="19" t="n">
        <f aca="false">MAX(G3442-$C$3,0)</f>
        <v>5.11225299628461</v>
      </c>
    </row>
    <row r="3443" customFormat="false" ht="13.8" hidden="false" customHeight="false" outlineLevel="0" collapsed="false">
      <c r="F3443" s="17" t="n">
        <v>-1.76968929655445</v>
      </c>
      <c r="G3443" s="18" t="n">
        <v>88.9019658896203</v>
      </c>
      <c r="H3443" s="19" t="n">
        <f aca="false">MAX(G3443-$C$3,0)</f>
        <v>0</v>
      </c>
    </row>
    <row r="3444" customFormat="false" ht="13.8" hidden="false" customHeight="false" outlineLevel="0" collapsed="false">
      <c r="F3444" s="17" t="n">
        <v>-1.29606791528339</v>
      </c>
      <c r="G3444" s="18" t="n">
        <v>91.9297174935602</v>
      </c>
      <c r="H3444" s="19" t="n">
        <f aca="false">MAX(G3444-$C$3,0)</f>
        <v>0</v>
      </c>
    </row>
    <row r="3445" customFormat="false" ht="13.8" hidden="false" customHeight="false" outlineLevel="0" collapsed="false">
      <c r="F3445" s="17" t="n">
        <v>-0.624622304227492</v>
      </c>
      <c r="G3445" s="18" t="n">
        <v>96.3996643041295</v>
      </c>
      <c r="H3445" s="19" t="n">
        <f aca="false">MAX(G3445-$C$3,0)</f>
        <v>0</v>
      </c>
    </row>
    <row r="3446" customFormat="false" ht="13.8" hidden="false" customHeight="false" outlineLevel="0" collapsed="false">
      <c r="F3446" s="17" t="n">
        <v>-0.328882074763377</v>
      </c>
      <c r="G3446" s="18" t="n">
        <v>98.4367993677351</v>
      </c>
      <c r="H3446" s="19" t="n">
        <f aca="false">MAX(G3446-$C$3,0)</f>
        <v>0</v>
      </c>
    </row>
    <row r="3447" customFormat="false" ht="13.8" hidden="false" customHeight="false" outlineLevel="0" collapsed="false">
      <c r="F3447" s="17" t="n">
        <v>-0.125834279770001</v>
      </c>
      <c r="G3447" s="18" t="n">
        <v>99.8603149252357</v>
      </c>
      <c r="H3447" s="19" t="n">
        <f aca="false">MAX(G3447-$C$3,0)</f>
        <v>0</v>
      </c>
    </row>
    <row r="3448" customFormat="false" ht="13.8" hidden="false" customHeight="false" outlineLevel="0" collapsed="false">
      <c r="F3448" s="17" t="n">
        <v>0.374509331796405</v>
      </c>
      <c r="G3448" s="18" t="n">
        <v>103.456578657734</v>
      </c>
      <c r="H3448" s="19" t="n">
        <f aca="false">MAX(G3448-$C$3,0)</f>
        <v>2.45657865773417</v>
      </c>
    </row>
    <row r="3449" customFormat="false" ht="13.8" hidden="false" customHeight="false" outlineLevel="0" collapsed="false">
      <c r="F3449" s="17" t="n">
        <v>-0.119150703404331</v>
      </c>
      <c r="G3449" s="18" t="n">
        <v>99.9075200854524</v>
      </c>
      <c r="H3449" s="19" t="n">
        <f aca="false">MAX(G3449-$C$3,0)</f>
        <v>0</v>
      </c>
    </row>
    <row r="3450" customFormat="false" ht="13.8" hidden="false" customHeight="false" outlineLevel="0" collapsed="false">
      <c r="F3450" s="17" t="n">
        <v>-0.274906315556329</v>
      </c>
      <c r="G3450" s="18" t="n">
        <v>98.8132172851408</v>
      </c>
      <c r="H3450" s="19" t="n">
        <f aca="false">MAX(G3450-$C$3,0)</f>
        <v>0</v>
      </c>
    </row>
    <row r="3451" customFormat="false" ht="13.8" hidden="false" customHeight="false" outlineLevel="0" collapsed="false">
      <c r="F3451" s="17" t="n">
        <v>-0.08469411617443</v>
      </c>
      <c r="G3451" s="18" t="n">
        <v>100.151236408346</v>
      </c>
      <c r="H3451" s="19" t="n">
        <f aca="false">MAX(G3451-$C$3,0)</f>
        <v>0</v>
      </c>
    </row>
    <row r="3452" customFormat="false" ht="13.8" hidden="false" customHeight="false" outlineLevel="0" collapsed="false">
      <c r="F3452" s="17" t="n">
        <v>-0.0900346405416676</v>
      </c>
      <c r="G3452" s="18" t="n">
        <v>100.113423226857</v>
      </c>
      <c r="H3452" s="19" t="n">
        <f aca="false">MAX(G3452-$C$3,0)</f>
        <v>0</v>
      </c>
    </row>
    <row r="3453" customFormat="false" ht="13.8" hidden="false" customHeight="false" outlineLevel="0" collapsed="false">
      <c r="F3453" s="17" t="n">
        <v>-2.26764035915384</v>
      </c>
      <c r="G3453" s="18" t="n">
        <v>85.8261551366907</v>
      </c>
      <c r="H3453" s="19" t="n">
        <f aca="false">MAX(G3453-$C$3,0)</f>
        <v>0</v>
      </c>
    </row>
    <row r="3454" customFormat="false" ht="13.8" hidden="false" customHeight="false" outlineLevel="0" collapsed="false">
      <c r="F3454" s="17" t="n">
        <v>0.230980626807705</v>
      </c>
      <c r="G3454" s="18" t="n">
        <v>102.411906754167</v>
      </c>
      <c r="H3454" s="19" t="n">
        <f aca="false">MAX(G3454-$C$3,0)</f>
        <v>1.41190675416709</v>
      </c>
    </row>
    <row r="3455" customFormat="false" ht="13.8" hidden="false" customHeight="false" outlineLevel="0" collapsed="false">
      <c r="F3455" s="17" t="n">
        <v>-0.425249089494315</v>
      </c>
      <c r="G3455" s="18" t="n">
        <v>97.7683137736919</v>
      </c>
      <c r="H3455" s="19" t="n">
        <f aca="false">MAX(G3455-$C$3,0)</f>
        <v>0</v>
      </c>
    </row>
    <row r="3456" customFormat="false" ht="13.8" hidden="false" customHeight="false" outlineLevel="0" collapsed="false">
      <c r="F3456" s="17" t="n">
        <v>0.24355097925063</v>
      </c>
      <c r="G3456" s="18" t="n">
        <v>102.50297687989</v>
      </c>
      <c r="H3456" s="19" t="n">
        <f aca="false">MAX(G3456-$C$3,0)</f>
        <v>1.50297687989007</v>
      </c>
    </row>
    <row r="3457" customFormat="false" ht="13.8" hidden="false" customHeight="false" outlineLevel="0" collapsed="false">
      <c r="F3457" s="17" t="n">
        <v>0.486617515990169</v>
      </c>
      <c r="G3457" s="18" t="n">
        <v>104.279963654554</v>
      </c>
      <c r="H3457" s="19" t="n">
        <f aca="false">MAX(G3457-$C$3,0)</f>
        <v>3.27996365455448</v>
      </c>
    </row>
    <row r="3458" customFormat="false" ht="13.8" hidden="false" customHeight="false" outlineLevel="0" collapsed="false">
      <c r="F3458" s="17" t="n">
        <v>-0.254767758360225</v>
      </c>
      <c r="G3458" s="18" t="n">
        <v>98.9540286316856</v>
      </c>
      <c r="H3458" s="19" t="n">
        <f aca="false">MAX(G3458-$C$3,0)</f>
        <v>0</v>
      </c>
    </row>
    <row r="3459" customFormat="false" ht="13.8" hidden="false" customHeight="false" outlineLevel="0" collapsed="false">
      <c r="F3459" s="17" t="n">
        <v>1.34550201959432</v>
      </c>
      <c r="G3459" s="18" t="n">
        <v>110.809393123592</v>
      </c>
      <c r="H3459" s="19" t="n">
        <f aca="false">MAX(G3459-$C$3,0)</f>
        <v>9.80939312359178</v>
      </c>
    </row>
    <row r="3460" customFormat="false" ht="13.8" hidden="false" customHeight="false" outlineLevel="0" collapsed="false">
      <c r="F3460" s="17" t="n">
        <v>0.53059739912936</v>
      </c>
      <c r="G3460" s="18" t="n">
        <v>104.604763201004</v>
      </c>
      <c r="H3460" s="19" t="n">
        <f aca="false">MAX(G3460-$C$3,0)</f>
        <v>3.60476320100381</v>
      </c>
    </row>
    <row r="3461" customFormat="false" ht="13.8" hidden="false" customHeight="false" outlineLevel="0" collapsed="false">
      <c r="F3461" s="17" t="n">
        <v>0.0897855482929279</v>
      </c>
      <c r="G3461" s="18" t="n">
        <v>101.394513580608</v>
      </c>
      <c r="H3461" s="19" t="n">
        <f aca="false">MAX(G3461-$C$3,0)</f>
        <v>0.394513580607537</v>
      </c>
    </row>
    <row r="3462" customFormat="false" ht="13.8" hidden="false" customHeight="false" outlineLevel="0" collapsed="false">
      <c r="F3462" s="17" t="n">
        <v>-0.8036606983695</v>
      </c>
      <c r="G3462" s="18" t="n">
        <v>95.1869443325677</v>
      </c>
      <c r="H3462" s="19" t="n">
        <f aca="false">MAX(G3462-$C$3,0)</f>
        <v>0</v>
      </c>
    </row>
    <row r="3463" customFormat="false" ht="13.8" hidden="false" customHeight="false" outlineLevel="0" collapsed="false">
      <c r="F3463" s="17" t="n">
        <v>-0.366954115168287</v>
      </c>
      <c r="G3463" s="18" t="n">
        <v>98.1721540660103</v>
      </c>
      <c r="H3463" s="19" t="n">
        <f aca="false">MAX(G3463-$C$3,0)</f>
        <v>0</v>
      </c>
    </row>
    <row r="3464" customFormat="false" ht="13.8" hidden="false" customHeight="false" outlineLevel="0" collapsed="false">
      <c r="F3464" s="17" t="n">
        <v>-0.311052200016345</v>
      </c>
      <c r="G3464" s="18" t="n">
        <v>98.5609830629837</v>
      </c>
      <c r="H3464" s="19" t="n">
        <f aca="false">MAX(G3464-$C$3,0)</f>
        <v>0</v>
      </c>
    </row>
    <row r="3465" customFormat="false" ht="13.8" hidden="false" customHeight="false" outlineLevel="0" collapsed="false">
      <c r="F3465" s="17" t="n">
        <v>0.434744032525789</v>
      </c>
      <c r="G3465" s="18" t="n">
        <v>103.898164438899</v>
      </c>
      <c r="H3465" s="19" t="n">
        <f aca="false">MAX(G3465-$C$3,0)</f>
        <v>2.89816443889923</v>
      </c>
    </row>
    <row r="3466" customFormat="false" ht="13.8" hidden="false" customHeight="false" outlineLevel="0" collapsed="false">
      <c r="F3466" s="17" t="n">
        <v>-1.2563144533581</v>
      </c>
      <c r="G3466" s="18" t="n">
        <v>92.1884949414273</v>
      </c>
      <c r="H3466" s="19" t="n">
        <f aca="false">MAX(G3466-$C$3,0)</f>
        <v>0</v>
      </c>
    </row>
    <row r="3467" customFormat="false" ht="13.8" hidden="false" customHeight="false" outlineLevel="0" collapsed="false">
      <c r="F3467" s="17" t="n">
        <v>-0.338812485223668</v>
      </c>
      <c r="G3467" s="18" t="n">
        <v>98.3677026818638</v>
      </c>
      <c r="H3467" s="19" t="n">
        <f aca="false">MAX(G3467-$C$3,0)</f>
        <v>0</v>
      </c>
    </row>
    <row r="3468" customFormat="false" ht="13.8" hidden="false" customHeight="false" outlineLevel="0" collapsed="false">
      <c r="F3468" s="17" t="n">
        <v>0.208640509601187</v>
      </c>
      <c r="G3468" s="18" t="n">
        <v>102.25025593024</v>
      </c>
      <c r="H3468" s="19" t="n">
        <f aca="false">MAX(G3468-$C$3,0)</f>
        <v>1.25025593024021</v>
      </c>
    </row>
    <row r="3469" customFormat="false" ht="13.8" hidden="false" customHeight="false" outlineLevel="0" collapsed="false">
      <c r="F3469" s="17" t="n">
        <v>-0.250763423998256</v>
      </c>
      <c r="G3469" s="18" t="n">
        <v>98.9820513526645</v>
      </c>
      <c r="H3469" s="19" t="n">
        <f aca="false">MAX(G3469-$C$3,0)</f>
        <v>0</v>
      </c>
    </row>
    <row r="3470" customFormat="false" ht="13.8" hidden="false" customHeight="false" outlineLevel="0" collapsed="false">
      <c r="F3470" s="17" t="n">
        <v>0.251032511280023</v>
      </c>
      <c r="G3470" s="18" t="n">
        <v>102.557217781666</v>
      </c>
      <c r="H3470" s="19" t="n">
        <f aca="false">MAX(G3470-$C$3,0)</f>
        <v>1.55721778166588</v>
      </c>
    </row>
    <row r="3471" customFormat="false" ht="13.8" hidden="false" customHeight="false" outlineLevel="0" collapsed="false">
      <c r="F3471" s="17" t="n">
        <v>-0.196222179066135</v>
      </c>
      <c r="G3471" s="18" t="n">
        <v>99.3645273878129</v>
      </c>
      <c r="H3471" s="19" t="n">
        <f aca="false">MAX(G3471-$C$3,0)</f>
        <v>0</v>
      </c>
    </row>
    <row r="3472" customFormat="false" ht="13.8" hidden="false" customHeight="false" outlineLevel="0" collapsed="false">
      <c r="F3472" s="17" t="n">
        <v>1.23488625793091</v>
      </c>
      <c r="G3472" s="18" t="n">
        <v>109.946054370466</v>
      </c>
      <c r="H3472" s="19" t="n">
        <f aca="false">MAX(G3472-$C$3,0)</f>
        <v>8.94605437046585</v>
      </c>
    </row>
    <row r="3473" customFormat="false" ht="13.8" hidden="false" customHeight="false" outlineLevel="0" collapsed="false">
      <c r="F3473" s="17" t="n">
        <v>0.427756164157897</v>
      </c>
      <c r="G3473" s="18" t="n">
        <v>103.846839280197</v>
      </c>
      <c r="H3473" s="19" t="n">
        <f aca="false">MAX(G3473-$C$3,0)</f>
        <v>2.84683928019747</v>
      </c>
    </row>
    <row r="3474" customFormat="false" ht="13.8" hidden="false" customHeight="false" outlineLevel="0" collapsed="false">
      <c r="F3474" s="17" t="n">
        <v>-0.0351278353657843</v>
      </c>
      <c r="G3474" s="18" t="n">
        <v>100.502868856601</v>
      </c>
      <c r="H3474" s="19" t="n">
        <f aca="false">MAX(G3474-$C$3,0)</f>
        <v>0</v>
      </c>
    </row>
    <row r="3475" customFormat="false" ht="13.8" hidden="false" customHeight="false" outlineLevel="0" collapsed="false">
      <c r="F3475" s="17" t="n">
        <v>-0.952907887143333</v>
      </c>
      <c r="G3475" s="18" t="n">
        <v>94.1876833565725</v>
      </c>
      <c r="H3475" s="19" t="n">
        <f aca="false">MAX(G3475-$C$3,0)</f>
        <v>0</v>
      </c>
    </row>
    <row r="3476" customFormat="false" ht="13.8" hidden="false" customHeight="false" outlineLevel="0" collapsed="false">
      <c r="F3476" s="17" t="n">
        <v>-0.155737117693083</v>
      </c>
      <c r="G3476" s="18" t="n">
        <v>99.6493883630284</v>
      </c>
      <c r="H3476" s="19" t="n">
        <f aca="false">MAX(G3476-$C$3,0)</f>
        <v>0</v>
      </c>
    </row>
    <row r="3477" customFormat="false" ht="13.8" hidden="false" customHeight="false" outlineLevel="0" collapsed="false">
      <c r="F3477" s="17" t="n">
        <v>-0.00936282128785119</v>
      </c>
      <c r="G3477" s="18" t="n">
        <v>100.68613807067</v>
      </c>
      <c r="H3477" s="19" t="n">
        <f aca="false">MAX(G3477-$C$3,0)</f>
        <v>0</v>
      </c>
    </row>
    <row r="3478" customFormat="false" ht="13.8" hidden="false" customHeight="false" outlineLevel="0" collapsed="false">
      <c r="F3478" s="17" t="n">
        <v>-0.843180203829976</v>
      </c>
      <c r="G3478" s="18" t="n">
        <v>94.9213203873402</v>
      </c>
      <c r="H3478" s="19" t="n">
        <f aca="false">MAX(G3478-$C$3,0)</f>
        <v>0</v>
      </c>
    </row>
    <row r="3479" customFormat="false" ht="13.8" hidden="false" customHeight="false" outlineLevel="0" collapsed="false">
      <c r="F3479" s="17" t="n">
        <v>-1.05448726692541</v>
      </c>
      <c r="G3479" s="18" t="n">
        <v>93.5135809245086</v>
      </c>
      <c r="H3479" s="19" t="n">
        <f aca="false">MAX(G3479-$C$3,0)</f>
        <v>0</v>
      </c>
    </row>
    <row r="3480" customFormat="false" ht="13.8" hidden="false" customHeight="false" outlineLevel="0" collapsed="false">
      <c r="F3480" s="17" t="n">
        <v>-0.365940519517345</v>
      </c>
      <c r="G3480" s="18" t="n">
        <v>98.1791905163081</v>
      </c>
      <c r="H3480" s="19" t="n">
        <f aca="false">MAX(G3480-$C$3,0)</f>
        <v>0</v>
      </c>
    </row>
    <row r="3481" customFormat="false" ht="13.8" hidden="false" customHeight="false" outlineLevel="0" collapsed="false">
      <c r="F3481" s="17" t="n">
        <v>0.330568956532189</v>
      </c>
      <c r="G3481" s="18" t="n">
        <v>103.135632365827</v>
      </c>
      <c r="H3481" s="19" t="n">
        <f aca="false">MAX(G3481-$C$3,0)</f>
        <v>2.13563236582701</v>
      </c>
    </row>
    <row r="3482" customFormat="false" ht="13.8" hidden="false" customHeight="false" outlineLevel="0" collapsed="false">
      <c r="F3482" s="17" t="n">
        <v>-0.478403805701601</v>
      </c>
      <c r="G3482" s="18" t="n">
        <v>97.4015309280789</v>
      </c>
      <c r="H3482" s="19" t="n">
        <f aca="false">MAX(G3482-$C$3,0)</f>
        <v>0</v>
      </c>
    </row>
    <row r="3483" customFormat="false" ht="13.8" hidden="false" customHeight="false" outlineLevel="0" collapsed="false">
      <c r="F3483" s="17" t="n">
        <v>-0.271595242659768</v>
      </c>
      <c r="G3483" s="18" t="n">
        <v>98.8363549552949</v>
      </c>
      <c r="H3483" s="19" t="n">
        <f aca="false">MAX(G3483-$C$3,0)</f>
        <v>0</v>
      </c>
    </row>
    <row r="3484" customFormat="false" ht="13.8" hidden="false" customHeight="false" outlineLevel="0" collapsed="false">
      <c r="F3484" s="17" t="n">
        <v>1.23796296167322</v>
      </c>
      <c r="G3484" s="18" t="n">
        <v>109.969976375251</v>
      </c>
      <c r="H3484" s="19" t="n">
        <f aca="false">MAX(G3484-$C$3,0)</f>
        <v>8.96997637525084</v>
      </c>
    </row>
    <row r="3485" customFormat="false" ht="13.8" hidden="false" customHeight="false" outlineLevel="0" collapsed="false">
      <c r="F3485" s="17" t="n">
        <v>-0.663451276402869</v>
      </c>
      <c r="G3485" s="18" t="n">
        <v>96.1353501926269</v>
      </c>
      <c r="H3485" s="19" t="n">
        <f aca="false">MAX(G3485-$C$3,0)</f>
        <v>0</v>
      </c>
    </row>
    <row r="3486" customFormat="false" ht="13.8" hidden="false" customHeight="false" outlineLevel="0" collapsed="false">
      <c r="F3486" s="17" t="n">
        <v>0.52994791121541</v>
      </c>
      <c r="G3486" s="18" t="n">
        <v>104.599959261119</v>
      </c>
      <c r="H3486" s="19" t="n">
        <f aca="false">MAX(G3486-$C$3,0)</f>
        <v>3.59995926111907</v>
      </c>
    </row>
    <row r="3487" customFormat="false" ht="13.8" hidden="false" customHeight="false" outlineLevel="0" collapsed="false">
      <c r="F3487" s="17" t="n">
        <v>0.436637915834159</v>
      </c>
      <c r="G3487" s="18" t="n">
        <v>103.912079181396</v>
      </c>
      <c r="H3487" s="19" t="n">
        <f aca="false">MAX(G3487-$C$3,0)</f>
        <v>2.91207918139584</v>
      </c>
    </row>
    <row r="3488" customFormat="false" ht="13.8" hidden="false" customHeight="false" outlineLevel="0" collapsed="false">
      <c r="F3488" s="17" t="n">
        <v>-0.602988831462537</v>
      </c>
      <c r="G3488" s="18" t="n">
        <v>96.5472414072943</v>
      </c>
      <c r="H3488" s="19" t="n">
        <f aca="false">MAX(G3488-$C$3,0)</f>
        <v>0</v>
      </c>
    </row>
    <row r="3489" customFormat="false" ht="13.8" hidden="false" customHeight="false" outlineLevel="0" collapsed="false">
      <c r="F3489" s="17" t="n">
        <v>-0.151512015146102</v>
      </c>
      <c r="G3489" s="18" t="n">
        <v>99.6791640486329</v>
      </c>
      <c r="H3489" s="19" t="n">
        <f aca="false">MAX(G3489-$C$3,0)</f>
        <v>0</v>
      </c>
    </row>
    <row r="3490" customFormat="false" ht="13.8" hidden="false" customHeight="false" outlineLevel="0" collapsed="false">
      <c r="F3490" s="17" t="n">
        <v>1.31639001599557</v>
      </c>
      <c r="G3490" s="18" t="n">
        <v>110.581523336021</v>
      </c>
      <c r="H3490" s="19" t="n">
        <f aca="false">MAX(G3490-$C$3,0)</f>
        <v>9.58152333602132</v>
      </c>
    </row>
    <row r="3491" customFormat="false" ht="13.8" hidden="false" customHeight="false" outlineLevel="0" collapsed="false">
      <c r="F3491" s="17" t="n">
        <v>-0.0400949660157683</v>
      </c>
      <c r="G3491" s="18" t="n">
        <v>100.467575515119</v>
      </c>
      <c r="H3491" s="19" t="n">
        <f aca="false">MAX(G3491-$C$3,0)</f>
        <v>0</v>
      </c>
    </row>
    <row r="3492" customFormat="false" ht="13.8" hidden="false" customHeight="false" outlineLevel="0" collapsed="false">
      <c r="F3492" s="17" t="n">
        <v>0.212936102923185</v>
      </c>
      <c r="G3492" s="18" t="n">
        <v>102.281318581675</v>
      </c>
      <c r="H3492" s="19" t="n">
        <f aca="false">MAX(G3492-$C$3,0)</f>
        <v>1.28131858167532</v>
      </c>
    </row>
    <row r="3493" customFormat="false" ht="13.8" hidden="false" customHeight="false" outlineLevel="0" collapsed="false">
      <c r="F3493" s="17" t="n">
        <v>-0.509554705209946</v>
      </c>
      <c r="G3493" s="18" t="n">
        <v>97.1872205737623</v>
      </c>
      <c r="H3493" s="19" t="n">
        <f aca="false">MAX(G3493-$C$3,0)</f>
        <v>0</v>
      </c>
    </row>
    <row r="3494" customFormat="false" ht="13.8" hidden="false" customHeight="false" outlineLevel="0" collapsed="false">
      <c r="F3494" s="17" t="n">
        <v>-0.1830824957334</v>
      </c>
      <c r="G3494" s="18" t="n">
        <v>99.4568914537827</v>
      </c>
      <c r="H3494" s="19" t="n">
        <f aca="false">MAX(G3494-$C$3,0)</f>
        <v>0</v>
      </c>
    </row>
    <row r="3495" customFormat="false" ht="13.8" hidden="false" customHeight="false" outlineLevel="0" collapsed="false">
      <c r="F3495" s="17" t="n">
        <v>-0.213902456488301</v>
      </c>
      <c r="G3495" s="18" t="n">
        <v>99.2403810242718</v>
      </c>
      <c r="H3495" s="19" t="n">
        <f aca="false">MAX(G3495-$C$3,0)</f>
        <v>0</v>
      </c>
    </row>
    <row r="3496" customFormat="false" ht="13.8" hidden="false" customHeight="false" outlineLevel="0" collapsed="false">
      <c r="F3496" s="17" t="n">
        <v>0.0110636929056314</v>
      </c>
      <c r="G3496" s="18" t="n">
        <v>100.831671453689</v>
      </c>
      <c r="H3496" s="19" t="n">
        <f aca="false">MAX(G3496-$C$3,0)</f>
        <v>0</v>
      </c>
    </row>
    <row r="3497" customFormat="false" ht="13.8" hidden="false" customHeight="false" outlineLevel="0" collapsed="false">
      <c r="F3497" s="17" t="n">
        <v>0.133166866121837</v>
      </c>
      <c r="G3497" s="18" t="n">
        <v>101.706021056205</v>
      </c>
      <c r="H3497" s="19" t="n">
        <f aca="false">MAX(G3497-$C$3,0)</f>
        <v>0.706021056205358</v>
      </c>
    </row>
    <row r="3498" customFormat="false" ht="13.8" hidden="false" customHeight="false" outlineLevel="0" collapsed="false">
      <c r="F3498" s="17" t="n">
        <v>-0.303591180435868</v>
      </c>
      <c r="G3498" s="18" t="n">
        <v>98.6129949696674</v>
      </c>
      <c r="H3498" s="19" t="n">
        <f aca="false">MAX(G3498-$C$3,0)</f>
        <v>0</v>
      </c>
    </row>
    <row r="3499" customFormat="false" ht="13.8" hidden="false" customHeight="false" outlineLevel="0" collapsed="false">
      <c r="F3499" s="17" t="n">
        <v>0.582679506019608</v>
      </c>
      <c r="G3499" s="18" t="n">
        <v>104.990707788033</v>
      </c>
      <c r="H3499" s="19" t="n">
        <f aca="false">MAX(G3499-$C$3,0)</f>
        <v>3.99070778803289</v>
      </c>
    </row>
    <row r="3500" customFormat="false" ht="13.8" hidden="false" customHeight="false" outlineLevel="0" collapsed="false">
      <c r="F3500" s="17" t="n">
        <v>-0.0313940504391885</v>
      </c>
      <c r="G3500" s="18" t="n">
        <v>100.529406972798</v>
      </c>
      <c r="H3500" s="19" t="n">
        <f aca="false">MAX(G3500-$C$3,0)</f>
        <v>0</v>
      </c>
    </row>
    <row r="3501" customFormat="false" ht="13.8" hidden="false" customHeight="false" outlineLevel="0" collapsed="false">
      <c r="F3501" s="17" t="n">
        <v>-1.83448113079124</v>
      </c>
      <c r="G3501" s="18" t="n">
        <v>88.4955953955885</v>
      </c>
      <c r="H3501" s="19" t="n">
        <f aca="false">MAX(G3501-$C$3,0)</f>
        <v>0</v>
      </c>
    </row>
    <row r="3502" customFormat="false" ht="13.8" hidden="false" customHeight="false" outlineLevel="0" collapsed="false">
      <c r="F3502" s="17" t="n">
        <v>-2.61265766342242</v>
      </c>
      <c r="G3502" s="18" t="n">
        <v>83.7576400410801</v>
      </c>
      <c r="H3502" s="19" t="n">
        <f aca="false">MAX(G3502-$C$3,0)</f>
        <v>0</v>
      </c>
    </row>
    <row r="3503" customFormat="false" ht="13.8" hidden="false" customHeight="false" outlineLevel="0" collapsed="false">
      <c r="F3503" s="17" t="n">
        <v>0.979493309058558</v>
      </c>
      <c r="G3503" s="18" t="n">
        <v>107.978358424302</v>
      </c>
      <c r="H3503" s="19" t="n">
        <f aca="false">MAX(G3503-$C$3,0)</f>
        <v>6.9783584243023</v>
      </c>
    </row>
    <row r="3504" customFormat="false" ht="13.8" hidden="false" customHeight="false" outlineLevel="0" collapsed="false">
      <c r="F3504" s="17" t="n">
        <v>0.188814885299512</v>
      </c>
      <c r="G3504" s="18" t="n">
        <v>102.107013428192</v>
      </c>
      <c r="H3504" s="19" t="n">
        <f aca="false">MAX(G3504-$C$3,0)</f>
        <v>1.1070134281923</v>
      </c>
    </row>
    <row r="3505" customFormat="false" ht="13.8" hidden="false" customHeight="false" outlineLevel="0" collapsed="false">
      <c r="F3505" s="17" t="n">
        <v>-1.38495468345344</v>
      </c>
      <c r="G3505" s="18" t="n">
        <v>91.3537288308649</v>
      </c>
      <c r="H3505" s="19" t="n">
        <f aca="false">MAX(G3505-$C$3,0)</f>
        <v>0</v>
      </c>
    </row>
    <row r="3506" customFormat="false" ht="13.8" hidden="false" customHeight="false" outlineLevel="0" collapsed="false">
      <c r="F3506" s="17" t="n">
        <v>-1.31787388906987</v>
      </c>
      <c r="G3506" s="18" t="n">
        <v>91.7880788908435</v>
      </c>
      <c r="H3506" s="19" t="n">
        <f aca="false">MAX(G3506-$C$3,0)</f>
        <v>0</v>
      </c>
    </row>
    <row r="3507" customFormat="false" ht="13.8" hidden="false" customHeight="false" outlineLevel="0" collapsed="false">
      <c r="F3507" s="17" t="n">
        <v>0.0333203975289228</v>
      </c>
      <c r="G3507" s="18" t="n">
        <v>100.990483930503</v>
      </c>
      <c r="H3507" s="19" t="n">
        <f aca="false">MAX(G3507-$C$3,0)</f>
        <v>0</v>
      </c>
    </row>
    <row r="3508" customFormat="false" ht="13.8" hidden="false" customHeight="false" outlineLevel="0" collapsed="false">
      <c r="F3508" s="17" t="n">
        <v>-1.71044174140615</v>
      </c>
      <c r="G3508" s="18" t="n">
        <v>89.2751961454518</v>
      </c>
      <c r="H3508" s="19" t="n">
        <f aca="false">MAX(G3508-$C$3,0)</f>
        <v>0</v>
      </c>
    </row>
    <row r="3509" customFormat="false" ht="13.8" hidden="false" customHeight="false" outlineLevel="0" collapsed="false">
      <c r="F3509" s="17" t="n">
        <v>-0.723492468828818</v>
      </c>
      <c r="G3509" s="18" t="n">
        <v>95.7280676084782</v>
      </c>
      <c r="H3509" s="19" t="n">
        <f aca="false">MAX(G3509-$C$3,0)</f>
        <v>0</v>
      </c>
    </row>
    <row r="3510" customFormat="false" ht="13.8" hidden="false" customHeight="false" outlineLevel="0" collapsed="false">
      <c r="F3510" s="17" t="n">
        <v>0.406288046182624</v>
      </c>
      <c r="G3510" s="18" t="n">
        <v>103.68931675514</v>
      </c>
      <c r="H3510" s="19" t="n">
        <f aca="false">MAX(G3510-$C$3,0)</f>
        <v>2.68931675513986</v>
      </c>
    </row>
    <row r="3511" customFormat="false" ht="13.8" hidden="false" customHeight="false" outlineLevel="0" collapsed="false">
      <c r="F3511" s="17" t="n">
        <v>0.0070633544556571</v>
      </c>
      <c r="G3511" s="18" t="n">
        <v>100.803153570694</v>
      </c>
      <c r="H3511" s="19" t="n">
        <f aca="false">MAX(G3511-$C$3,0)</f>
        <v>0</v>
      </c>
    </row>
    <row r="3512" customFormat="false" ht="13.8" hidden="false" customHeight="false" outlineLevel="0" collapsed="false">
      <c r="F3512" s="17" t="n">
        <v>0.0508961376950017</v>
      </c>
      <c r="G3512" s="18" t="n">
        <v>101.116072170964</v>
      </c>
      <c r="H3512" s="19" t="n">
        <f aca="false">MAX(G3512-$C$3,0)</f>
        <v>0.116072170964117</v>
      </c>
    </row>
    <row r="3513" customFormat="false" ht="13.8" hidden="false" customHeight="false" outlineLevel="0" collapsed="false">
      <c r="F3513" s="17" t="n">
        <v>-0.836740473801207</v>
      </c>
      <c r="G3513" s="18" t="n">
        <v>94.9645533818028</v>
      </c>
      <c r="H3513" s="19" t="n">
        <f aca="false">MAX(G3513-$C$3,0)</f>
        <v>0</v>
      </c>
    </row>
    <row r="3514" customFormat="false" ht="13.8" hidden="false" customHeight="false" outlineLevel="0" collapsed="false">
      <c r="F3514" s="17" t="n">
        <v>-0.541209814126355</v>
      </c>
      <c r="G3514" s="18" t="n">
        <v>96.9699244323063</v>
      </c>
      <c r="H3514" s="19" t="n">
        <f aca="false">MAX(G3514-$C$3,0)</f>
        <v>0</v>
      </c>
    </row>
    <row r="3515" customFormat="false" ht="13.8" hidden="false" customHeight="false" outlineLevel="0" collapsed="false">
      <c r="F3515" s="17" t="n">
        <v>-0.16481225078705</v>
      </c>
      <c r="G3515" s="18" t="n">
        <v>99.5854629850303</v>
      </c>
      <c r="H3515" s="19" t="n">
        <f aca="false">MAX(G3515-$C$3,0)</f>
        <v>0</v>
      </c>
    </row>
    <row r="3516" customFormat="false" ht="13.8" hidden="false" customHeight="false" outlineLevel="0" collapsed="false">
      <c r="F3516" s="17" t="n">
        <v>1.8015528779738</v>
      </c>
      <c r="G3516" s="18" t="n">
        <v>114.440977719378</v>
      </c>
      <c r="H3516" s="19" t="n">
        <f aca="false">MAX(G3516-$C$3,0)</f>
        <v>13.4409777193781</v>
      </c>
    </row>
    <row r="3517" customFormat="false" ht="13.8" hidden="false" customHeight="false" outlineLevel="0" collapsed="false">
      <c r="F3517" s="17" t="n">
        <v>0.0433821398913067</v>
      </c>
      <c r="G3517" s="18" t="n">
        <v>101.062361461671</v>
      </c>
      <c r="H3517" s="19" t="n">
        <f aca="false">MAX(G3517-$C$3,0)</f>
        <v>0.0623614616713155</v>
      </c>
    </row>
    <row r="3518" customFormat="false" ht="13.8" hidden="false" customHeight="false" outlineLevel="0" collapsed="false">
      <c r="F3518" s="17" t="n">
        <v>0.419996707835815</v>
      </c>
      <c r="G3518" s="18" t="n">
        <v>103.789876596832</v>
      </c>
      <c r="H3518" s="19" t="n">
        <f aca="false">MAX(G3518-$C$3,0)</f>
        <v>2.7898765968321</v>
      </c>
    </row>
    <row r="3519" customFormat="false" ht="13.8" hidden="false" customHeight="false" outlineLevel="0" collapsed="false">
      <c r="F3519" s="17" t="n">
        <v>1.27176264342979</v>
      </c>
      <c r="G3519" s="18" t="n">
        <v>110.233118774428</v>
      </c>
      <c r="H3519" s="19" t="n">
        <f aca="false">MAX(G3519-$C$3,0)</f>
        <v>9.23311877442833</v>
      </c>
    </row>
    <row r="3520" customFormat="false" ht="13.8" hidden="false" customHeight="false" outlineLevel="0" collapsed="false">
      <c r="F3520" s="17" t="n">
        <v>-0.119804050522169</v>
      </c>
      <c r="G3520" s="18" t="n">
        <v>99.9029046027369</v>
      </c>
      <c r="H3520" s="19" t="n">
        <f aca="false">MAX(G3520-$C$3,0)</f>
        <v>0</v>
      </c>
    </row>
    <row r="3521" customFormat="false" ht="13.8" hidden="false" customHeight="false" outlineLevel="0" collapsed="false">
      <c r="F3521" s="17" t="n">
        <v>1.27840291981799</v>
      </c>
      <c r="G3521" s="18" t="n">
        <v>110.284889614998</v>
      </c>
      <c r="H3521" s="19" t="n">
        <f aca="false">MAX(G3521-$C$3,0)</f>
        <v>9.28488961499794</v>
      </c>
    </row>
    <row r="3522" customFormat="false" ht="13.8" hidden="false" customHeight="false" outlineLevel="0" collapsed="false">
      <c r="F3522" s="17" t="n">
        <v>-0.944543083031689</v>
      </c>
      <c r="G3522" s="18" t="n">
        <v>94.2434100580036</v>
      </c>
      <c r="H3522" s="19" t="n">
        <f aca="false">MAX(G3522-$C$3,0)</f>
        <v>0</v>
      </c>
    </row>
    <row r="3523" customFormat="false" ht="13.8" hidden="false" customHeight="false" outlineLevel="0" collapsed="false">
      <c r="F3523" s="17" t="n">
        <v>-1.05545317667968</v>
      </c>
      <c r="G3523" s="18" t="n">
        <v>93.5071941525375</v>
      </c>
      <c r="H3523" s="19" t="n">
        <f aca="false">MAX(G3523-$C$3,0)</f>
        <v>0</v>
      </c>
    </row>
    <row r="3524" customFormat="false" ht="13.8" hidden="false" customHeight="false" outlineLevel="0" collapsed="false">
      <c r="F3524" s="17" t="n">
        <v>0.509426381605652</v>
      </c>
      <c r="G3524" s="18" t="n">
        <v>104.448285245932</v>
      </c>
      <c r="H3524" s="19" t="n">
        <f aca="false">MAX(G3524-$C$3,0)</f>
        <v>3.4482852459319</v>
      </c>
    </row>
    <row r="3525" customFormat="false" ht="13.8" hidden="false" customHeight="false" outlineLevel="0" collapsed="false">
      <c r="F3525" s="17" t="n">
        <v>-0.24757587830683</v>
      </c>
      <c r="G3525" s="18" t="n">
        <v>99.0043637798196</v>
      </c>
      <c r="H3525" s="19" t="n">
        <f aca="false">MAX(G3525-$C$3,0)</f>
        <v>0</v>
      </c>
    </row>
    <row r="3526" customFormat="false" ht="13.8" hidden="false" customHeight="false" outlineLevel="0" collapsed="false">
      <c r="F3526" s="17" t="n">
        <v>-1.2453776077792</v>
      </c>
      <c r="G3526" s="18" t="n">
        <v>92.2598166517515</v>
      </c>
      <c r="H3526" s="19" t="n">
        <f aca="false">MAX(G3526-$C$3,0)</f>
        <v>0</v>
      </c>
    </row>
    <row r="3527" customFormat="false" ht="13.8" hidden="false" customHeight="false" outlineLevel="0" collapsed="false">
      <c r="F3527" s="17" t="n">
        <v>0.501739697458528</v>
      </c>
      <c r="G3527" s="18" t="n">
        <v>104.391529827267</v>
      </c>
      <c r="H3527" s="19" t="n">
        <f aca="false">MAX(G3527-$C$3,0)</f>
        <v>3.39152982726665</v>
      </c>
    </row>
    <row r="3528" customFormat="false" ht="13.8" hidden="false" customHeight="false" outlineLevel="0" collapsed="false">
      <c r="F3528" s="17" t="n">
        <v>-1.09412469060938</v>
      </c>
      <c r="G3528" s="18" t="n">
        <v>93.2518490394608</v>
      </c>
      <c r="H3528" s="19" t="n">
        <f aca="false">MAX(G3528-$C$3,0)</f>
        <v>0</v>
      </c>
    </row>
    <row r="3529" customFormat="false" ht="13.8" hidden="false" customHeight="false" outlineLevel="0" collapsed="false">
      <c r="F3529" s="17" t="n">
        <v>0.584521481495958</v>
      </c>
      <c r="G3529" s="18" t="n">
        <v>105.004383438512</v>
      </c>
      <c r="H3529" s="19" t="n">
        <f aca="false">MAX(G3529-$C$3,0)</f>
        <v>4.00438343851235</v>
      </c>
    </row>
    <row r="3530" customFormat="false" ht="13.8" hidden="false" customHeight="false" outlineLevel="0" collapsed="false">
      <c r="F3530" s="17" t="n">
        <v>-0.241054829280582</v>
      </c>
      <c r="G3530" s="18" t="n">
        <v>99.0500259908546</v>
      </c>
      <c r="H3530" s="19" t="n">
        <f aca="false">MAX(G3530-$C$3,0)</f>
        <v>0</v>
      </c>
    </row>
    <row r="3531" customFormat="false" ht="13.8" hidden="false" customHeight="false" outlineLevel="0" collapsed="false">
      <c r="F3531" s="17" t="n">
        <v>2.4029465973017</v>
      </c>
      <c r="G3531" s="18" t="n">
        <v>119.4125338857</v>
      </c>
      <c r="H3531" s="19" t="n">
        <f aca="false">MAX(G3531-$C$3,0)</f>
        <v>18.4125338856997</v>
      </c>
    </row>
    <row r="3532" customFormat="false" ht="13.8" hidden="false" customHeight="false" outlineLevel="0" collapsed="false">
      <c r="F3532" s="17" t="n">
        <v>-0.073333056996727</v>
      </c>
      <c r="G3532" s="18" t="n">
        <v>100.231725049576</v>
      </c>
      <c r="H3532" s="19" t="n">
        <f aca="false">MAX(G3532-$C$3,0)</f>
        <v>0</v>
      </c>
    </row>
    <row r="3533" customFormat="false" ht="13.8" hidden="false" customHeight="false" outlineLevel="0" collapsed="false">
      <c r="F3533" s="17" t="n">
        <v>0.163380451656629</v>
      </c>
      <c r="G3533" s="18" t="n">
        <v>101.923540425161</v>
      </c>
      <c r="H3533" s="19" t="n">
        <f aca="false">MAX(G3533-$C$3,0)</f>
        <v>0.923540425161079</v>
      </c>
    </row>
    <row r="3534" customFormat="false" ht="13.8" hidden="false" customHeight="false" outlineLevel="0" collapsed="false">
      <c r="F3534" s="17" t="n">
        <v>0.961644261278018</v>
      </c>
      <c r="G3534" s="18" t="n">
        <v>107.842162930608</v>
      </c>
      <c r="H3534" s="19" t="n">
        <f aca="false">MAX(G3534-$C$3,0)</f>
        <v>6.84216293060823</v>
      </c>
    </row>
    <row r="3535" customFormat="false" ht="13.8" hidden="false" customHeight="false" outlineLevel="0" collapsed="false">
      <c r="F3535" s="17" t="n">
        <v>1.76386389324957</v>
      </c>
      <c r="G3535" s="18" t="n">
        <v>114.136396985817</v>
      </c>
      <c r="H3535" s="19" t="n">
        <f aca="false">MAX(G3535-$C$3,0)</f>
        <v>13.1363969858167</v>
      </c>
    </row>
    <row r="3536" customFormat="false" ht="13.8" hidden="false" customHeight="false" outlineLevel="0" collapsed="false">
      <c r="F3536" s="17" t="n">
        <v>-0.394357590613073</v>
      </c>
      <c r="G3536" s="18" t="n">
        <v>97.9821082705084</v>
      </c>
      <c r="H3536" s="19" t="n">
        <f aca="false">MAX(G3536-$C$3,0)</f>
        <v>0</v>
      </c>
    </row>
    <row r="3537" customFormat="false" ht="13.8" hidden="false" customHeight="false" outlineLevel="0" collapsed="false">
      <c r="F3537" s="17" t="n">
        <v>0.134884360694972</v>
      </c>
      <c r="G3537" s="18" t="n">
        <v>101.718373514935</v>
      </c>
      <c r="H3537" s="19" t="n">
        <f aca="false">MAX(G3537-$C$3,0)</f>
        <v>0.718373514935266</v>
      </c>
    </row>
    <row r="3538" customFormat="false" ht="13.8" hidden="false" customHeight="false" outlineLevel="0" collapsed="false">
      <c r="F3538" s="17" t="n">
        <v>-0.997041538757245</v>
      </c>
      <c r="G3538" s="18" t="n">
        <v>93.8942080938418</v>
      </c>
      <c r="H3538" s="19" t="n">
        <f aca="false">MAX(G3538-$C$3,0)</f>
        <v>0</v>
      </c>
    </row>
    <row r="3539" customFormat="false" ht="13.8" hidden="false" customHeight="false" outlineLevel="0" collapsed="false">
      <c r="F3539" s="17" t="n">
        <v>-1.60541732014214</v>
      </c>
      <c r="G3539" s="18" t="n">
        <v>89.9406527216682</v>
      </c>
      <c r="H3539" s="19" t="n">
        <f aca="false">MAX(G3539-$C$3,0)</f>
        <v>0</v>
      </c>
    </row>
    <row r="3540" customFormat="false" ht="13.8" hidden="false" customHeight="false" outlineLevel="0" collapsed="false">
      <c r="F3540" s="17" t="n">
        <v>-0.4224310330736</v>
      </c>
      <c r="G3540" s="18" t="n">
        <v>97.7877976822166</v>
      </c>
      <c r="H3540" s="19" t="n">
        <f aca="false">MAX(G3540-$C$3,0)</f>
        <v>0</v>
      </c>
    </row>
    <row r="3541" customFormat="false" ht="13.8" hidden="false" customHeight="false" outlineLevel="0" collapsed="false">
      <c r="F3541" s="17" t="n">
        <v>-0.832413266936609</v>
      </c>
      <c r="G3541" s="18" t="n">
        <v>94.9936150562878</v>
      </c>
      <c r="H3541" s="19" t="n">
        <f aca="false">MAX(G3541-$C$3,0)</f>
        <v>0</v>
      </c>
    </row>
    <row r="3542" customFormat="false" ht="13.8" hidden="false" customHeight="false" outlineLevel="0" collapsed="false">
      <c r="F3542" s="17" t="n">
        <v>-1.18256665829945</v>
      </c>
      <c r="G3542" s="18" t="n">
        <v>92.6704911579198</v>
      </c>
      <c r="H3542" s="19" t="n">
        <f aca="false">MAX(G3542-$C$3,0)</f>
        <v>0</v>
      </c>
    </row>
    <row r="3543" customFormat="false" ht="13.8" hidden="false" customHeight="false" outlineLevel="0" collapsed="false">
      <c r="F3543" s="17" t="n">
        <v>0.394259870792985</v>
      </c>
      <c r="G3543" s="18" t="n">
        <v>103.601164365022</v>
      </c>
      <c r="H3543" s="19" t="n">
        <f aca="false">MAX(G3543-$C$3,0)</f>
        <v>2.60116436502176</v>
      </c>
    </row>
    <row r="3544" customFormat="false" ht="13.8" hidden="false" customHeight="false" outlineLevel="0" collapsed="false">
      <c r="F3544" s="17" t="n">
        <v>0.539577221663367</v>
      </c>
      <c r="G3544" s="18" t="n">
        <v>104.67120511059</v>
      </c>
      <c r="H3544" s="19" t="n">
        <f aca="false">MAX(G3544-$C$3,0)</f>
        <v>3.67120511058981</v>
      </c>
    </row>
    <row r="3545" customFormat="false" ht="13.8" hidden="false" customHeight="false" outlineLevel="0" collapsed="false">
      <c r="F3545" s="17" t="n">
        <v>-0.260647779460858</v>
      </c>
      <c r="G3545" s="18" t="n">
        <v>98.912894050082</v>
      </c>
      <c r="H3545" s="19" t="n">
        <f aca="false">MAX(G3545-$C$3,0)</f>
        <v>0</v>
      </c>
    </row>
    <row r="3546" customFormat="false" ht="13.8" hidden="false" customHeight="false" outlineLevel="0" collapsed="false">
      <c r="F3546" s="17" t="n">
        <v>-0.316803574117528</v>
      </c>
      <c r="G3546" s="18" t="n">
        <v>98.5209080807084</v>
      </c>
      <c r="H3546" s="19" t="n">
        <f aca="false">MAX(G3546-$C$3,0)</f>
        <v>0</v>
      </c>
    </row>
    <row r="3547" customFormat="false" ht="13.8" hidden="false" customHeight="false" outlineLevel="0" collapsed="false">
      <c r="F3547" s="17" t="n">
        <v>-0.714868711387951</v>
      </c>
      <c r="G3547" s="18" t="n">
        <v>95.78645959473</v>
      </c>
      <c r="H3547" s="19" t="n">
        <f aca="false">MAX(G3547-$C$3,0)</f>
        <v>0</v>
      </c>
    </row>
    <row r="3548" customFormat="false" ht="13.8" hidden="false" customHeight="false" outlineLevel="0" collapsed="false">
      <c r="F3548" s="17" t="n">
        <v>1.19855241923242</v>
      </c>
      <c r="G3548" s="18" t="n">
        <v>109.663944578084</v>
      </c>
      <c r="H3548" s="19" t="n">
        <f aca="false">MAX(G3548-$C$3,0)</f>
        <v>8.66394457808437</v>
      </c>
    </row>
    <row r="3549" customFormat="false" ht="13.8" hidden="false" customHeight="false" outlineLevel="0" collapsed="false">
      <c r="F3549" s="17" t="n">
        <v>1.23273897671923</v>
      </c>
      <c r="G3549" s="18" t="n">
        <v>109.929361900463</v>
      </c>
      <c r="H3549" s="19" t="n">
        <f aca="false">MAX(G3549-$C$3,0)</f>
        <v>8.92936190046258</v>
      </c>
    </row>
    <row r="3550" customFormat="false" ht="13.8" hidden="false" customHeight="false" outlineLevel="0" collapsed="false">
      <c r="F3550" s="17" t="n">
        <v>-0.387194178390002</v>
      </c>
      <c r="G3550" s="18" t="n">
        <v>98.0317516938108</v>
      </c>
      <c r="H3550" s="19" t="n">
        <f aca="false">MAX(G3550-$C$3,0)</f>
        <v>0</v>
      </c>
    </row>
    <row r="3551" customFormat="false" ht="13.8" hidden="false" customHeight="false" outlineLevel="0" collapsed="false">
      <c r="F3551" s="17" t="n">
        <v>-0.355754692572037</v>
      </c>
      <c r="G3551" s="18" t="n">
        <v>98.249929228886</v>
      </c>
      <c r="H3551" s="19" t="n">
        <f aca="false">MAX(G3551-$C$3,0)</f>
        <v>0</v>
      </c>
    </row>
    <row r="3552" customFormat="false" ht="13.8" hidden="false" customHeight="false" outlineLevel="0" collapsed="false">
      <c r="F3552" s="17" t="n">
        <v>-0.209434629637069</v>
      </c>
      <c r="G3552" s="18" t="n">
        <v>99.2717383027354</v>
      </c>
      <c r="H3552" s="19" t="n">
        <f aca="false">MAX(G3552-$C$3,0)</f>
        <v>0</v>
      </c>
    </row>
    <row r="3553" customFormat="false" ht="13.8" hidden="false" customHeight="false" outlineLevel="0" collapsed="false">
      <c r="F3553" s="17" t="n">
        <v>0.350006578787358</v>
      </c>
      <c r="G3553" s="18" t="n">
        <v>103.277484334513</v>
      </c>
      <c r="H3553" s="19" t="n">
        <f aca="false">MAX(G3553-$C$3,0)</f>
        <v>2.27748433451345</v>
      </c>
    </row>
    <row r="3554" customFormat="false" ht="13.8" hidden="false" customHeight="false" outlineLevel="0" collapsed="false">
      <c r="F3554" s="17" t="n">
        <v>0.180223676206605</v>
      </c>
      <c r="G3554" s="18" t="n">
        <v>102.045003253252</v>
      </c>
      <c r="H3554" s="19" t="n">
        <f aca="false">MAX(G3554-$C$3,0)</f>
        <v>1.04500325325215</v>
      </c>
    </row>
    <row r="3555" customFormat="false" ht="13.8" hidden="false" customHeight="false" outlineLevel="0" collapsed="false">
      <c r="F3555" s="17" t="n">
        <v>-0.170563269953464</v>
      </c>
      <c r="G3555" s="18" t="n">
        <v>99.5449739466666</v>
      </c>
      <c r="H3555" s="19" t="n">
        <f aca="false">MAX(G3555-$C$3,0)</f>
        <v>0</v>
      </c>
    </row>
    <row r="3556" customFormat="false" ht="13.8" hidden="false" customHeight="false" outlineLevel="0" collapsed="false">
      <c r="F3556" s="17" t="n">
        <v>0.710124617831889</v>
      </c>
      <c r="G3556" s="18" t="n">
        <v>105.941131778676</v>
      </c>
      <c r="H3556" s="19" t="n">
        <f aca="false">MAX(G3556-$C$3,0)</f>
        <v>4.94113177867617</v>
      </c>
    </row>
    <row r="3557" customFormat="false" ht="13.8" hidden="false" customHeight="false" outlineLevel="0" collapsed="false">
      <c r="F3557" s="17" t="n">
        <v>-0.716417730889134</v>
      </c>
      <c r="G3557" s="18" t="n">
        <v>95.7759684657959</v>
      </c>
      <c r="H3557" s="19" t="n">
        <f aca="false">MAX(G3557-$C$3,0)</f>
        <v>0</v>
      </c>
    </row>
    <row r="3558" customFormat="false" ht="13.8" hidden="false" customHeight="false" outlineLevel="0" collapsed="false">
      <c r="F3558" s="17" t="n">
        <v>0.819229395219939</v>
      </c>
      <c r="G3558" s="18" t="n">
        <v>106.761615026518</v>
      </c>
      <c r="H3558" s="19" t="n">
        <f aca="false">MAX(G3558-$C$3,0)</f>
        <v>5.76161502651831</v>
      </c>
    </row>
    <row r="3559" customFormat="false" ht="13.8" hidden="false" customHeight="false" outlineLevel="0" collapsed="false">
      <c r="F3559" s="17" t="n">
        <v>-0.379833682991071</v>
      </c>
      <c r="G3559" s="18" t="n">
        <v>98.0827871302717</v>
      </c>
      <c r="H3559" s="19" t="n">
        <f aca="false">MAX(G3559-$C$3,0)</f>
        <v>0</v>
      </c>
    </row>
    <row r="3560" customFormat="false" ht="13.8" hidden="false" customHeight="false" outlineLevel="0" collapsed="false">
      <c r="F3560" s="17" t="n">
        <v>-1.60375539623548</v>
      </c>
      <c r="G3560" s="18" t="n">
        <v>89.9512227874677</v>
      </c>
      <c r="H3560" s="19" t="n">
        <f aca="false">MAX(G3560-$C$3,0)</f>
        <v>0</v>
      </c>
    </row>
    <row r="3561" customFormat="false" ht="13.8" hidden="false" customHeight="false" outlineLevel="0" collapsed="false">
      <c r="F3561" s="17" t="n">
        <v>-0.955837526782872</v>
      </c>
      <c r="G3561" s="18" t="n">
        <v>94.1681737578086</v>
      </c>
      <c r="H3561" s="19" t="n">
        <f aca="false">MAX(G3561-$C$3,0)</f>
        <v>0</v>
      </c>
    </row>
    <row r="3562" customFormat="false" ht="13.8" hidden="false" customHeight="false" outlineLevel="0" collapsed="false">
      <c r="F3562" s="17" t="n">
        <v>0.410349268188757</v>
      </c>
      <c r="G3562" s="18" t="n">
        <v>103.719097674853</v>
      </c>
      <c r="H3562" s="19" t="n">
        <f aca="false">MAX(G3562-$C$3,0)</f>
        <v>2.71909767485252</v>
      </c>
    </row>
    <row r="3563" customFormat="false" ht="13.8" hidden="false" customHeight="false" outlineLevel="0" collapsed="false">
      <c r="F3563" s="17" t="n">
        <v>-0.110869620268708</v>
      </c>
      <c r="G3563" s="18" t="n">
        <v>99.9660391648018</v>
      </c>
      <c r="H3563" s="19" t="n">
        <f aca="false">MAX(G3563-$C$3,0)</f>
        <v>0</v>
      </c>
    </row>
    <row r="3564" customFormat="false" ht="13.8" hidden="false" customHeight="false" outlineLevel="0" collapsed="false">
      <c r="F3564" s="17" t="n">
        <v>0.884146821576554</v>
      </c>
      <c r="G3564" s="18" t="n">
        <v>107.252815294763</v>
      </c>
      <c r="H3564" s="19" t="n">
        <f aca="false">MAX(G3564-$C$3,0)</f>
        <v>6.25281529476271</v>
      </c>
    </row>
    <row r="3565" customFormat="false" ht="13.8" hidden="false" customHeight="false" outlineLevel="0" collapsed="false">
      <c r="F3565" s="17" t="n">
        <v>-0.989023742728066</v>
      </c>
      <c r="G3565" s="18" t="n">
        <v>93.9474559252733</v>
      </c>
      <c r="H3565" s="19" t="n">
        <f aca="false">MAX(G3565-$C$3,0)</f>
        <v>0</v>
      </c>
    </row>
    <row r="3566" customFormat="false" ht="13.8" hidden="false" customHeight="false" outlineLevel="0" collapsed="false">
      <c r="F3566" s="17" t="n">
        <v>-0.369477445170175</v>
      </c>
      <c r="G3566" s="18" t="n">
        <v>98.1546391269903</v>
      </c>
      <c r="H3566" s="19" t="n">
        <f aca="false">MAX(G3566-$C$3,0)</f>
        <v>0</v>
      </c>
    </row>
    <row r="3567" customFormat="false" ht="13.8" hidden="false" customHeight="false" outlineLevel="0" collapsed="false">
      <c r="F3567" s="17" t="n">
        <v>1.88443457249469</v>
      </c>
      <c r="G3567" s="18" t="n">
        <v>115.1136420865</v>
      </c>
      <c r="H3567" s="19" t="n">
        <f aca="false">MAX(G3567-$C$3,0)</f>
        <v>14.1136420865001</v>
      </c>
    </row>
    <row r="3568" customFormat="false" ht="13.8" hidden="false" customHeight="false" outlineLevel="0" collapsed="false">
      <c r="F3568" s="17" t="n">
        <v>0.798383530882</v>
      </c>
      <c r="G3568" s="18" t="n">
        <v>106.604361641423</v>
      </c>
      <c r="H3568" s="19" t="n">
        <f aca="false">MAX(G3568-$C$3,0)</f>
        <v>5.60436164142281</v>
      </c>
    </row>
    <row r="3569" customFormat="false" ht="13.8" hidden="false" customHeight="false" outlineLevel="0" collapsed="false">
      <c r="F3569" s="17" t="n">
        <v>1.33587227092703</v>
      </c>
      <c r="G3569" s="18" t="n">
        <v>110.733965803429</v>
      </c>
      <c r="H3569" s="19" t="n">
        <f aca="false">MAX(G3569-$C$3,0)</f>
        <v>9.73396580342936</v>
      </c>
    </row>
    <row r="3570" customFormat="false" ht="13.8" hidden="false" customHeight="false" outlineLevel="0" collapsed="false">
      <c r="F3570" s="17" t="n">
        <v>-0.807190978360537</v>
      </c>
      <c r="G3570" s="18" t="n">
        <v>95.1631859246961</v>
      </c>
      <c r="H3570" s="19" t="n">
        <f aca="false">MAX(G3570-$C$3,0)</f>
        <v>0</v>
      </c>
    </row>
    <row r="3571" customFormat="false" ht="13.8" hidden="false" customHeight="false" outlineLevel="0" collapsed="false">
      <c r="F3571" s="17" t="n">
        <v>-0.823899659034013</v>
      </c>
      <c r="G3571" s="18" t="n">
        <v>95.0508187130539</v>
      </c>
      <c r="H3571" s="19" t="n">
        <f aca="false">MAX(G3571-$C$3,0)</f>
        <v>0</v>
      </c>
    </row>
    <row r="3572" customFormat="false" ht="13.8" hidden="false" customHeight="false" outlineLevel="0" collapsed="false">
      <c r="F3572" s="17" t="n">
        <v>-0.0694596418475486</v>
      </c>
      <c r="G3572" s="18" t="n">
        <v>100.259181458225</v>
      </c>
      <c r="H3572" s="19" t="n">
        <f aca="false">MAX(G3572-$C$3,0)</f>
        <v>0</v>
      </c>
    </row>
    <row r="3573" customFormat="false" ht="13.8" hidden="false" customHeight="false" outlineLevel="0" collapsed="false">
      <c r="F3573" s="17" t="n">
        <v>1.83377696093009</v>
      </c>
      <c r="G3573" s="18" t="n">
        <v>114.702038727862</v>
      </c>
      <c r="H3573" s="19" t="n">
        <f aca="false">MAX(G3573-$C$3,0)</f>
        <v>13.7020387278622</v>
      </c>
    </row>
    <row r="3574" customFormat="false" ht="13.8" hidden="false" customHeight="false" outlineLevel="0" collapsed="false">
      <c r="F3574" s="17" t="n">
        <v>-0.0670806769989157</v>
      </c>
      <c r="G3574" s="18" t="n">
        <v>100.276048297649</v>
      </c>
      <c r="H3574" s="19" t="n">
        <f aca="false">MAX(G3574-$C$3,0)</f>
        <v>0</v>
      </c>
    </row>
    <row r="3575" customFormat="false" ht="13.8" hidden="false" customHeight="false" outlineLevel="0" collapsed="false">
      <c r="F3575" s="17" t="n">
        <v>0.446964783621964</v>
      </c>
      <c r="G3575" s="18" t="n">
        <v>103.987985552375</v>
      </c>
      <c r="H3575" s="19" t="n">
        <f aca="false">MAX(G3575-$C$3,0)</f>
        <v>2.98798555237488</v>
      </c>
    </row>
    <row r="3576" customFormat="false" ht="13.8" hidden="false" customHeight="false" outlineLevel="0" collapsed="false">
      <c r="F3576" s="17" t="n">
        <v>0.383367322404729</v>
      </c>
      <c r="G3576" s="18" t="n">
        <v>103.521399451957</v>
      </c>
      <c r="H3576" s="19" t="n">
        <f aca="false">MAX(G3576-$C$3,0)</f>
        <v>2.52139945195738</v>
      </c>
    </row>
    <row r="3577" customFormat="false" ht="13.8" hidden="false" customHeight="false" outlineLevel="0" collapsed="false">
      <c r="F3577" s="17" t="n">
        <v>-0.787255291008445</v>
      </c>
      <c r="G3577" s="18" t="n">
        <v>95.2974288262217</v>
      </c>
      <c r="H3577" s="19" t="n">
        <f aca="false">MAX(G3577-$C$3,0)</f>
        <v>0</v>
      </c>
    </row>
    <row r="3578" customFormat="false" ht="13.8" hidden="false" customHeight="false" outlineLevel="0" collapsed="false">
      <c r="F3578" s="17" t="n">
        <v>0.245354608545327</v>
      </c>
      <c r="G3578" s="18" t="n">
        <v>102.516050517887</v>
      </c>
      <c r="H3578" s="19" t="n">
        <f aca="false">MAX(G3578-$C$3,0)</f>
        <v>1.51605051788657</v>
      </c>
    </row>
    <row r="3579" customFormat="false" ht="13.8" hidden="false" customHeight="false" outlineLevel="0" collapsed="false">
      <c r="F3579" s="17" t="n">
        <v>-0.260049170686429</v>
      </c>
      <c r="G3579" s="18" t="n">
        <v>98.9170809268735</v>
      </c>
      <c r="H3579" s="19" t="n">
        <f aca="false">MAX(G3579-$C$3,0)</f>
        <v>0</v>
      </c>
    </row>
    <row r="3580" customFormat="false" ht="13.8" hidden="false" customHeight="false" outlineLevel="0" collapsed="false">
      <c r="F3580" s="17" t="n">
        <v>0.0480907952319052</v>
      </c>
      <c r="G3580" s="18" t="n">
        <v>101.096016000852</v>
      </c>
      <c r="H3580" s="19" t="n">
        <f aca="false">MAX(G3580-$C$3,0)</f>
        <v>0.0960160008518898</v>
      </c>
    </row>
    <row r="3581" customFormat="false" ht="13.8" hidden="false" customHeight="false" outlineLevel="0" collapsed="false">
      <c r="F3581" s="17" t="n">
        <v>-0.693261056904246</v>
      </c>
      <c r="G3581" s="18" t="n">
        <v>95.9329228120686</v>
      </c>
      <c r="H3581" s="19" t="n">
        <f aca="false">MAX(G3581-$C$3,0)</f>
        <v>0</v>
      </c>
    </row>
    <row r="3582" customFormat="false" ht="13.8" hidden="false" customHeight="false" outlineLevel="0" collapsed="false">
      <c r="F3582" s="17" t="n">
        <v>0.362311335879131</v>
      </c>
      <c r="G3582" s="18" t="n">
        <v>103.367382876096</v>
      </c>
      <c r="H3582" s="19" t="n">
        <f aca="false">MAX(G3582-$C$3,0)</f>
        <v>2.36738287609622</v>
      </c>
    </row>
    <row r="3583" customFormat="false" ht="13.8" hidden="false" customHeight="false" outlineLevel="0" collapsed="false">
      <c r="F3583" s="17" t="n">
        <v>1.81185959911833</v>
      </c>
      <c r="G3583" s="18" t="n">
        <v>114.524412158969</v>
      </c>
      <c r="H3583" s="19" t="n">
        <f aca="false">MAX(G3583-$C$3,0)</f>
        <v>13.5244121589691</v>
      </c>
    </row>
    <row r="3584" customFormat="false" ht="13.8" hidden="false" customHeight="false" outlineLevel="0" collapsed="false">
      <c r="F3584" s="17" t="n">
        <v>-0.455237937971617</v>
      </c>
      <c r="G3584" s="18" t="n">
        <v>97.5612126140499</v>
      </c>
      <c r="H3584" s="19" t="n">
        <f aca="false">MAX(G3584-$C$3,0)</f>
        <v>0</v>
      </c>
    </row>
    <row r="3585" customFormat="false" ht="13.8" hidden="false" customHeight="false" outlineLevel="0" collapsed="false">
      <c r="F3585" s="17" t="n">
        <v>-0.138874804497483</v>
      </c>
      <c r="G3585" s="18" t="n">
        <v>99.7682757361897</v>
      </c>
      <c r="H3585" s="19" t="n">
        <f aca="false">MAX(G3585-$C$3,0)</f>
        <v>0</v>
      </c>
    </row>
    <row r="3586" customFormat="false" ht="13.8" hidden="false" customHeight="false" outlineLevel="0" collapsed="false">
      <c r="F3586" s="17" t="n">
        <v>0.558759757950202</v>
      </c>
      <c r="G3586" s="18" t="n">
        <v>104.813278528627</v>
      </c>
      <c r="H3586" s="19" t="n">
        <f aca="false">MAX(G3586-$C$3,0)</f>
        <v>3.81327852862734</v>
      </c>
    </row>
    <row r="3587" customFormat="false" ht="13.8" hidden="false" customHeight="false" outlineLevel="0" collapsed="false">
      <c r="F3587" s="17" t="n">
        <v>-1.33283178380214</v>
      </c>
      <c r="G3587" s="18" t="n">
        <v>91.6910475344838</v>
      </c>
      <c r="H3587" s="19" t="n">
        <f aca="false">MAX(G3587-$C$3,0)</f>
        <v>0</v>
      </c>
    </row>
    <row r="3588" customFormat="false" ht="13.8" hidden="false" customHeight="false" outlineLevel="0" collapsed="false">
      <c r="F3588" s="17" t="n">
        <v>0.949614170850656</v>
      </c>
      <c r="G3588" s="18" t="n">
        <v>107.750465370687</v>
      </c>
      <c r="H3588" s="19" t="n">
        <f aca="false">MAX(G3588-$C$3,0)</f>
        <v>6.75046537068708</v>
      </c>
    </row>
    <row r="3589" customFormat="false" ht="13.8" hidden="false" customHeight="false" outlineLevel="0" collapsed="false">
      <c r="F3589" s="17" t="n">
        <v>-0.781840589035394</v>
      </c>
      <c r="G3589" s="18" t="n">
        <v>95.3339230294974</v>
      </c>
      <c r="H3589" s="19" t="n">
        <f aca="false">MAX(G3589-$C$3,0)</f>
        <v>0</v>
      </c>
    </row>
    <row r="3590" customFormat="false" ht="13.8" hidden="false" customHeight="false" outlineLevel="0" collapsed="false">
      <c r="F3590" s="17" t="n">
        <v>-0.68365051535928</v>
      </c>
      <c r="G3590" s="18" t="n">
        <v>95.9981379044307</v>
      </c>
      <c r="H3590" s="19" t="n">
        <f aca="false">MAX(G3590-$C$3,0)</f>
        <v>0</v>
      </c>
    </row>
    <row r="3591" customFormat="false" ht="13.8" hidden="false" customHeight="false" outlineLevel="0" collapsed="false">
      <c r="F3591" s="17" t="n">
        <v>0.425074319653074</v>
      </c>
      <c r="G3591" s="18" t="n">
        <v>103.827148147432</v>
      </c>
      <c r="H3591" s="19" t="n">
        <f aca="false">MAX(G3591-$C$3,0)</f>
        <v>2.82714814743198</v>
      </c>
    </row>
    <row r="3592" customFormat="false" ht="13.8" hidden="false" customHeight="false" outlineLevel="0" collapsed="false">
      <c r="F3592" s="17" t="n">
        <v>-0.442648623071894</v>
      </c>
      <c r="G3592" s="18" t="n">
        <v>97.648100175206</v>
      </c>
      <c r="H3592" s="19" t="n">
        <f aca="false">MAX(G3592-$C$3,0)</f>
        <v>0</v>
      </c>
    </row>
    <row r="3593" customFormat="false" ht="13.8" hidden="false" customHeight="false" outlineLevel="0" collapsed="false">
      <c r="F3593" s="17" t="n">
        <v>0.357159819304153</v>
      </c>
      <c r="G3593" s="18" t="n">
        <v>103.329736382935</v>
      </c>
      <c r="H3593" s="19" t="n">
        <f aca="false">MAX(G3593-$C$3,0)</f>
        <v>2.32973638293493</v>
      </c>
    </row>
    <row r="3594" customFormat="false" ht="13.8" hidden="false" customHeight="false" outlineLevel="0" collapsed="false">
      <c r="F3594" s="17" t="n">
        <v>1.9829731628905</v>
      </c>
      <c r="G3594" s="18" t="n">
        <v>115.918523769909</v>
      </c>
      <c r="H3594" s="19" t="n">
        <f aca="false">MAX(G3594-$C$3,0)</f>
        <v>14.9185237699092</v>
      </c>
    </row>
    <row r="3595" customFormat="false" ht="13.8" hidden="false" customHeight="false" outlineLevel="0" collapsed="false">
      <c r="F3595" s="17" t="n">
        <v>0.498769687314871</v>
      </c>
      <c r="G3595" s="18" t="n">
        <v>104.369608714597</v>
      </c>
      <c r="H3595" s="19" t="n">
        <f aca="false">MAX(G3595-$C$3,0)</f>
        <v>3.36960871459708</v>
      </c>
    </row>
    <row r="3596" customFormat="false" ht="13.8" hidden="false" customHeight="false" outlineLevel="0" collapsed="false">
      <c r="F3596" s="17" t="n">
        <v>0.438314340336673</v>
      </c>
      <c r="G3596" s="18" t="n">
        <v>103.924397765071</v>
      </c>
      <c r="H3596" s="19" t="n">
        <f aca="false">MAX(G3596-$C$3,0)</f>
        <v>2.92439776507129</v>
      </c>
    </row>
    <row r="3597" customFormat="false" ht="13.8" hidden="false" customHeight="false" outlineLevel="0" collapsed="false">
      <c r="F3597" s="17" t="n">
        <v>0.281015995651488</v>
      </c>
      <c r="G3597" s="18" t="n">
        <v>102.774885387322</v>
      </c>
      <c r="H3597" s="19" t="n">
        <f aca="false">MAX(G3597-$C$3,0)</f>
        <v>1.77488538732172</v>
      </c>
    </row>
    <row r="3598" customFormat="false" ht="13.8" hidden="false" customHeight="false" outlineLevel="0" collapsed="false">
      <c r="F3598" s="17" t="n">
        <v>0.616567035792388</v>
      </c>
      <c r="G3598" s="18" t="n">
        <v>105.242589253938</v>
      </c>
      <c r="H3598" s="19" t="n">
        <f aca="false">MAX(G3598-$C$3,0)</f>
        <v>4.24258925393823</v>
      </c>
    </row>
    <row r="3599" customFormat="false" ht="13.8" hidden="false" customHeight="false" outlineLevel="0" collapsed="false">
      <c r="F3599" s="17" t="n">
        <v>0.4614020690981</v>
      </c>
      <c r="G3599" s="18" t="n">
        <v>104.094197998127</v>
      </c>
      <c r="H3599" s="19" t="n">
        <f aca="false">MAX(G3599-$C$3,0)</f>
        <v>3.09419799812711</v>
      </c>
    </row>
    <row r="3600" customFormat="false" ht="13.8" hidden="false" customHeight="false" outlineLevel="0" collapsed="false">
      <c r="F3600" s="17" t="n">
        <v>-0.189523118372542</v>
      </c>
      <c r="G3600" s="18" t="n">
        <v>99.4116070297931</v>
      </c>
      <c r="H3600" s="19" t="n">
        <f aca="false">MAX(G3600-$C$3,0)</f>
        <v>0</v>
      </c>
    </row>
    <row r="3601" customFormat="false" ht="13.8" hidden="false" customHeight="false" outlineLevel="0" collapsed="false">
      <c r="F3601" s="17" t="n">
        <v>0.0504471700243316</v>
      </c>
      <c r="G3601" s="18" t="n">
        <v>101.112862109345</v>
      </c>
      <c r="H3601" s="19" t="n">
        <f aca="false">MAX(G3601-$C$3,0)</f>
        <v>0.112862109344931</v>
      </c>
    </row>
    <row r="3602" customFormat="false" ht="13.8" hidden="false" customHeight="false" outlineLevel="0" collapsed="false">
      <c r="F3602" s="17" t="n">
        <v>0.167565766015004</v>
      </c>
      <c r="G3602" s="18" t="n">
        <v>101.953708795589</v>
      </c>
      <c r="H3602" s="19" t="n">
        <f aca="false">MAX(G3602-$C$3,0)</f>
        <v>0.953708795589137</v>
      </c>
    </row>
    <row r="3603" customFormat="false" ht="13.8" hidden="false" customHeight="false" outlineLevel="0" collapsed="false">
      <c r="F3603" s="17" t="n">
        <v>-0.429058398014124</v>
      </c>
      <c r="G3603" s="18" t="n">
        <v>97.7419825655608</v>
      </c>
      <c r="H3603" s="19" t="n">
        <f aca="false">MAX(G3603-$C$3,0)</f>
        <v>0</v>
      </c>
    </row>
    <row r="3604" customFormat="false" ht="13.8" hidden="false" customHeight="false" outlineLevel="0" collapsed="false">
      <c r="F3604" s="17" t="n">
        <v>0.345846630682926</v>
      </c>
      <c r="G3604" s="18" t="n">
        <v>103.247109445986</v>
      </c>
      <c r="H3604" s="19" t="n">
        <f aca="false">MAX(G3604-$C$3,0)</f>
        <v>2.24710944598603</v>
      </c>
    </row>
    <row r="3605" customFormat="false" ht="13.8" hidden="false" customHeight="false" outlineLevel="0" collapsed="false">
      <c r="F3605" s="17" t="n">
        <v>-0.966338303447354</v>
      </c>
      <c r="G3605" s="18" t="n">
        <v>94.0982782368074</v>
      </c>
      <c r="H3605" s="19" t="n">
        <f aca="false">MAX(G3605-$C$3,0)</f>
        <v>0</v>
      </c>
    </row>
    <row r="3606" customFormat="false" ht="13.8" hidden="false" customHeight="false" outlineLevel="0" collapsed="false">
      <c r="F3606" s="17" t="n">
        <v>-0.711920354878385</v>
      </c>
      <c r="G3606" s="18" t="n">
        <v>95.8064312652024</v>
      </c>
      <c r="H3606" s="19" t="n">
        <f aca="false">MAX(G3606-$C$3,0)</f>
        <v>0</v>
      </c>
    </row>
    <row r="3607" customFormat="false" ht="13.8" hidden="false" customHeight="false" outlineLevel="0" collapsed="false">
      <c r="F3607" s="17" t="n">
        <v>1.31638956347509</v>
      </c>
      <c r="G3607" s="18" t="n">
        <v>110.581519797631</v>
      </c>
      <c r="H3607" s="19" t="n">
        <f aca="false">MAX(G3607-$C$3,0)</f>
        <v>9.58151979763051</v>
      </c>
    </row>
    <row r="3608" customFormat="false" ht="13.8" hidden="false" customHeight="false" outlineLevel="0" collapsed="false">
      <c r="F3608" s="17" t="n">
        <v>-0.0492882190161654</v>
      </c>
      <c r="G3608" s="18" t="n">
        <v>100.402286670233</v>
      </c>
      <c r="H3608" s="19" t="n">
        <f aca="false">MAX(G3608-$C$3,0)</f>
        <v>0</v>
      </c>
    </row>
    <row r="3609" customFormat="false" ht="13.8" hidden="false" customHeight="false" outlineLevel="0" collapsed="false">
      <c r="F3609" s="17" t="n">
        <v>0.594832826297971</v>
      </c>
      <c r="G3609" s="18" t="n">
        <v>105.080972381773</v>
      </c>
      <c r="H3609" s="19" t="n">
        <f aca="false">MAX(G3609-$C$3,0)</f>
        <v>4.08097238177325</v>
      </c>
    </row>
    <row r="3610" customFormat="false" ht="13.8" hidden="false" customHeight="false" outlineLevel="0" collapsed="false">
      <c r="F3610" s="17" t="n">
        <v>-0.568914551035704</v>
      </c>
      <c r="G3610" s="18" t="n">
        <v>96.7801442920821</v>
      </c>
      <c r="H3610" s="19" t="n">
        <f aca="false">MAX(G3610-$C$3,0)</f>
        <v>0</v>
      </c>
    </row>
    <row r="3611" customFormat="false" ht="13.8" hidden="false" customHeight="false" outlineLevel="0" collapsed="false">
      <c r="F3611" s="17" t="n">
        <v>-1.31218724872079</v>
      </c>
      <c r="G3611" s="18" t="n">
        <v>91.8249948675943</v>
      </c>
      <c r="H3611" s="19" t="n">
        <f aca="false">MAX(G3611-$C$3,0)</f>
        <v>0</v>
      </c>
    </row>
    <row r="3612" customFormat="false" ht="13.8" hidden="false" customHeight="false" outlineLevel="0" collapsed="false">
      <c r="F3612" s="17" t="n">
        <v>0.35453801845897</v>
      </c>
      <c r="G3612" s="18" t="n">
        <v>103.31058192939</v>
      </c>
      <c r="H3612" s="19" t="n">
        <f aca="false">MAX(G3612-$C$3,0)</f>
        <v>2.31058192939047</v>
      </c>
    </row>
    <row r="3613" customFormat="false" ht="13.8" hidden="false" customHeight="false" outlineLevel="0" collapsed="false">
      <c r="F3613" s="17" t="n">
        <v>0.214652516871569</v>
      </c>
      <c r="G3613" s="18" t="n">
        <v>102.293733095335</v>
      </c>
      <c r="H3613" s="19" t="n">
        <f aca="false">MAX(G3613-$C$3,0)</f>
        <v>1.29373309533511</v>
      </c>
    </row>
    <row r="3614" customFormat="false" ht="13.8" hidden="false" customHeight="false" outlineLevel="0" collapsed="false">
      <c r="F3614" s="17" t="n">
        <v>0.284300513093708</v>
      </c>
      <c r="G3614" s="18" t="n">
        <v>102.798757673348</v>
      </c>
      <c r="H3614" s="19" t="n">
        <f aca="false">MAX(G3614-$C$3,0)</f>
        <v>1.79875767334778</v>
      </c>
    </row>
    <row r="3615" customFormat="false" ht="13.8" hidden="false" customHeight="false" outlineLevel="0" collapsed="false">
      <c r="F3615" s="17" t="n">
        <v>0.0134169083396136</v>
      </c>
      <c r="G3615" s="18" t="n">
        <v>100.848450983612</v>
      </c>
      <c r="H3615" s="19" t="n">
        <f aca="false">MAX(G3615-$C$3,0)</f>
        <v>0</v>
      </c>
    </row>
    <row r="3616" customFormat="false" ht="13.8" hidden="false" customHeight="false" outlineLevel="0" collapsed="false">
      <c r="F3616" s="17" t="n">
        <v>1.10879411778694</v>
      </c>
      <c r="G3616" s="18" t="n">
        <v>108.97012585628</v>
      </c>
      <c r="H3616" s="19" t="n">
        <f aca="false">MAX(G3616-$C$3,0)</f>
        <v>7.97012585628039</v>
      </c>
    </row>
    <row r="3617" customFormat="false" ht="13.8" hidden="false" customHeight="false" outlineLevel="0" collapsed="false">
      <c r="F3617" s="17" t="n">
        <v>-0.538986619629341</v>
      </c>
      <c r="G3617" s="18" t="n">
        <v>96.9851696508652</v>
      </c>
      <c r="H3617" s="19" t="n">
        <f aca="false">MAX(G3617-$C$3,0)</f>
        <v>0</v>
      </c>
    </row>
    <row r="3618" customFormat="false" ht="13.8" hidden="false" customHeight="false" outlineLevel="0" collapsed="false">
      <c r="F3618" s="17" t="n">
        <v>-0.158567427773065</v>
      </c>
      <c r="G3618" s="18" t="n">
        <v>99.629447213043</v>
      </c>
      <c r="H3618" s="19" t="n">
        <f aca="false">MAX(G3618-$C$3,0)</f>
        <v>0</v>
      </c>
    </row>
    <row r="3619" customFormat="false" ht="13.8" hidden="false" customHeight="false" outlineLevel="0" collapsed="false">
      <c r="F3619" s="17" t="n">
        <v>0.415012837014575</v>
      </c>
      <c r="G3619" s="18" t="n">
        <v>103.753306151269</v>
      </c>
      <c r="H3619" s="19" t="n">
        <f aca="false">MAX(G3619-$C$3,0)</f>
        <v>2.75330615126923</v>
      </c>
    </row>
    <row r="3620" customFormat="false" ht="13.8" hidden="false" customHeight="false" outlineLevel="0" collapsed="false">
      <c r="F3620" s="17" t="n">
        <v>1.49767931680871</v>
      </c>
      <c r="G3620" s="18" t="n">
        <v>112.008202596702</v>
      </c>
      <c r="H3620" s="19" t="n">
        <f aca="false">MAX(G3620-$C$3,0)</f>
        <v>11.0082025967024</v>
      </c>
    </row>
    <row r="3621" customFormat="false" ht="13.8" hidden="false" customHeight="false" outlineLevel="0" collapsed="false">
      <c r="F3621" s="17" t="n">
        <v>0.293726552709904</v>
      </c>
      <c r="G3621" s="18" t="n">
        <v>102.867298110568</v>
      </c>
      <c r="H3621" s="19" t="n">
        <f aca="false">MAX(G3621-$C$3,0)</f>
        <v>1.86729811056803</v>
      </c>
    </row>
    <row r="3622" customFormat="false" ht="13.8" hidden="false" customHeight="false" outlineLevel="0" collapsed="false">
      <c r="F3622" s="17" t="n">
        <v>0.254048787189718</v>
      </c>
      <c r="G3622" s="18" t="n">
        <v>102.579093816835</v>
      </c>
      <c r="H3622" s="19" t="n">
        <f aca="false">MAX(G3622-$C$3,0)</f>
        <v>1.57909381683466</v>
      </c>
    </row>
    <row r="3623" customFormat="false" ht="13.8" hidden="false" customHeight="false" outlineLevel="0" collapsed="false">
      <c r="F3623" s="17" t="n">
        <v>0.480676650233636</v>
      </c>
      <c r="G3623" s="18" t="n">
        <v>104.236166651296</v>
      </c>
      <c r="H3623" s="19" t="n">
        <f aca="false">MAX(G3623-$C$3,0)</f>
        <v>3.23616665129553</v>
      </c>
    </row>
    <row r="3624" customFormat="false" ht="13.8" hidden="false" customHeight="false" outlineLevel="0" collapsed="false">
      <c r="F3624" s="17" t="n">
        <v>0.310644166309054</v>
      </c>
      <c r="G3624" s="18" t="n">
        <v>102.990427358273</v>
      </c>
      <c r="H3624" s="19" t="n">
        <f aca="false">MAX(G3624-$C$3,0)</f>
        <v>1.99042735827256</v>
      </c>
    </row>
    <row r="3625" customFormat="false" ht="13.8" hidden="false" customHeight="false" outlineLevel="0" collapsed="false">
      <c r="F3625" s="17" t="n">
        <v>1.01442836079655</v>
      </c>
      <c r="G3625" s="18" t="n">
        <v>108.245425062</v>
      </c>
      <c r="H3625" s="19" t="n">
        <f aca="false">MAX(G3625-$C$3,0)</f>
        <v>7.24542506200028</v>
      </c>
    </row>
    <row r="3626" customFormat="false" ht="13.8" hidden="false" customHeight="false" outlineLevel="0" collapsed="false">
      <c r="F3626" s="17" t="n">
        <v>1.0901481243594</v>
      </c>
      <c r="G3626" s="18" t="n">
        <v>108.8265465963</v>
      </c>
      <c r="H3626" s="19" t="n">
        <f aca="false">MAX(G3626-$C$3,0)</f>
        <v>7.82654659630005</v>
      </c>
    </row>
    <row r="3627" customFormat="false" ht="13.8" hidden="false" customHeight="false" outlineLevel="0" collapsed="false">
      <c r="F3627" s="17" t="n">
        <v>-1.28108246835418</v>
      </c>
      <c r="G3627" s="18" t="n">
        <v>92.0271807109523</v>
      </c>
      <c r="H3627" s="19" t="n">
        <f aca="false">MAX(G3627-$C$3,0)</f>
        <v>0</v>
      </c>
    </row>
    <row r="3628" customFormat="false" ht="13.8" hidden="false" customHeight="false" outlineLevel="0" collapsed="false">
      <c r="F3628" s="17" t="n">
        <v>-1.43854446687046</v>
      </c>
      <c r="G3628" s="18" t="n">
        <v>91.0082108194681</v>
      </c>
      <c r="H3628" s="19" t="n">
        <f aca="false">MAX(G3628-$C$3,0)</f>
        <v>0</v>
      </c>
    </row>
    <row r="3629" customFormat="false" ht="13.8" hidden="false" customHeight="false" outlineLevel="0" collapsed="false">
      <c r="F3629" s="17" t="n">
        <v>-1.44655381948109</v>
      </c>
      <c r="G3629" s="18" t="n">
        <v>90.956683207273</v>
      </c>
      <c r="H3629" s="19" t="n">
        <f aca="false">MAX(G3629-$C$3,0)</f>
        <v>0</v>
      </c>
    </row>
    <row r="3630" customFormat="false" ht="13.8" hidden="false" customHeight="false" outlineLevel="0" collapsed="false">
      <c r="F3630" s="17" t="n">
        <v>0.210203935467671</v>
      </c>
      <c r="G3630" s="18" t="n">
        <v>102.261560413235</v>
      </c>
      <c r="H3630" s="19" t="n">
        <f aca="false">MAX(G3630-$C$3,0)</f>
        <v>1.26156041323537</v>
      </c>
    </row>
    <row r="3631" customFormat="false" ht="13.8" hidden="false" customHeight="false" outlineLevel="0" collapsed="false">
      <c r="F3631" s="17" t="n">
        <v>1.05983006860504</v>
      </c>
      <c r="G3631" s="18" t="n">
        <v>108.593493027369</v>
      </c>
      <c r="H3631" s="19" t="n">
        <f aca="false">MAX(G3631-$C$3,0)</f>
        <v>7.59349302736922</v>
      </c>
    </row>
    <row r="3632" customFormat="false" ht="13.8" hidden="false" customHeight="false" outlineLevel="0" collapsed="false">
      <c r="F3632" s="17" t="n">
        <v>-0.0389698414802067</v>
      </c>
      <c r="G3632" s="18" t="n">
        <v>100.475568864493</v>
      </c>
      <c r="H3632" s="19" t="n">
        <f aca="false">MAX(G3632-$C$3,0)</f>
        <v>0</v>
      </c>
    </row>
    <row r="3633" customFormat="false" ht="13.8" hidden="false" customHeight="false" outlineLevel="0" collapsed="false">
      <c r="F3633" s="17" t="n">
        <v>-0.72477409929275</v>
      </c>
      <c r="G3633" s="18" t="n">
        <v>95.7193926493465</v>
      </c>
      <c r="H3633" s="19" t="n">
        <f aca="false">MAX(G3633-$C$3,0)</f>
        <v>0</v>
      </c>
    </row>
    <row r="3634" customFormat="false" ht="13.8" hidden="false" customHeight="false" outlineLevel="0" collapsed="false">
      <c r="F3634" s="17" t="n">
        <v>0.437411338976916</v>
      </c>
      <c r="G3634" s="18" t="n">
        <v>103.917762213058</v>
      </c>
      <c r="H3634" s="19" t="n">
        <f aca="false">MAX(G3634-$C$3,0)</f>
        <v>2.91776221305832</v>
      </c>
    </row>
    <row r="3635" customFormat="false" ht="13.8" hidden="false" customHeight="false" outlineLevel="0" collapsed="false">
      <c r="F3635" s="17" t="n">
        <v>0.880921337685656</v>
      </c>
      <c r="G3635" s="18" t="n">
        <v>107.228356274598</v>
      </c>
      <c r="H3635" s="19" t="n">
        <f aca="false">MAX(G3635-$C$3,0)</f>
        <v>6.22835627459753</v>
      </c>
    </row>
    <row r="3636" customFormat="false" ht="13.8" hidden="false" customHeight="false" outlineLevel="0" collapsed="false">
      <c r="F3636" s="17" t="n">
        <v>-1.38774683971106</v>
      </c>
      <c r="G3636" s="18" t="n">
        <v>91.335694163841</v>
      </c>
      <c r="H3636" s="19" t="n">
        <f aca="false">MAX(G3636-$C$3,0)</f>
        <v>0</v>
      </c>
    </row>
    <row r="3637" customFormat="false" ht="13.8" hidden="false" customHeight="false" outlineLevel="0" collapsed="false">
      <c r="F3637" s="17" t="n">
        <v>0.0653614260072297</v>
      </c>
      <c r="G3637" s="18" t="n">
        <v>101.219551693355</v>
      </c>
      <c r="H3637" s="19" t="n">
        <f aca="false">MAX(G3637-$C$3,0)</f>
        <v>0.219551693354745</v>
      </c>
    </row>
    <row r="3638" customFormat="false" ht="13.8" hidden="false" customHeight="false" outlineLevel="0" collapsed="false">
      <c r="F3638" s="17" t="n">
        <v>-0.548308401765613</v>
      </c>
      <c r="G3638" s="18" t="n">
        <v>96.9212629856165</v>
      </c>
      <c r="H3638" s="19" t="n">
        <f aca="false">MAX(G3638-$C$3,0)</f>
        <v>0</v>
      </c>
    </row>
    <row r="3639" customFormat="false" ht="13.8" hidden="false" customHeight="false" outlineLevel="0" collapsed="false">
      <c r="F3639" s="17" t="n">
        <v>0.215675823591297</v>
      </c>
      <c r="G3639" s="18" t="n">
        <v>102.301135205916</v>
      </c>
      <c r="H3639" s="19" t="n">
        <f aca="false">MAX(G3639-$C$3,0)</f>
        <v>1.30113520591564</v>
      </c>
    </row>
    <row r="3640" customFormat="false" ht="13.8" hidden="false" customHeight="false" outlineLevel="0" collapsed="false">
      <c r="F3640" s="17" t="n">
        <v>1.1130745802875</v>
      </c>
      <c r="G3640" s="18" t="n">
        <v>109.003113316382</v>
      </c>
      <c r="H3640" s="19" t="n">
        <f aca="false">MAX(G3640-$C$3,0)</f>
        <v>8.00311331638208</v>
      </c>
    </row>
    <row r="3641" customFormat="false" ht="13.8" hidden="false" customHeight="false" outlineLevel="0" collapsed="false">
      <c r="F3641" s="17" t="n">
        <v>0.7297541049038</v>
      </c>
      <c r="G3641" s="18" t="n">
        <v>106.088281688458</v>
      </c>
      <c r="H3641" s="19" t="n">
        <f aca="false">MAX(G3641-$C$3,0)</f>
        <v>5.08828168845803</v>
      </c>
    </row>
    <row r="3642" customFormat="false" ht="13.8" hidden="false" customHeight="false" outlineLevel="0" collapsed="false">
      <c r="F3642" s="17" t="n">
        <v>1.61811368436701</v>
      </c>
      <c r="G3642" s="18" t="n">
        <v>112.966137073155</v>
      </c>
      <c r="H3642" s="19" t="n">
        <f aca="false">MAX(G3642-$C$3,0)</f>
        <v>11.9661370731551</v>
      </c>
    </row>
    <row r="3643" customFormat="false" ht="13.8" hidden="false" customHeight="false" outlineLevel="0" collapsed="false">
      <c r="F3643" s="17" t="n">
        <v>-0.327571640611412</v>
      </c>
      <c r="G3643" s="18" t="n">
        <v>98.4459211102896</v>
      </c>
      <c r="H3643" s="19" t="n">
        <f aca="false">MAX(G3643-$C$3,0)</f>
        <v>0</v>
      </c>
    </row>
    <row r="3644" customFormat="false" ht="13.8" hidden="false" customHeight="false" outlineLevel="0" collapsed="false">
      <c r="F3644" s="17" t="n">
        <v>-0.353045101429259</v>
      </c>
      <c r="G3644" s="18" t="n">
        <v>98.2687554267062</v>
      </c>
      <c r="H3644" s="19" t="n">
        <f aca="false">MAX(G3644-$C$3,0)</f>
        <v>0</v>
      </c>
    </row>
    <row r="3645" customFormat="false" ht="13.8" hidden="false" customHeight="false" outlineLevel="0" collapsed="false">
      <c r="F3645" s="17" t="n">
        <v>-0.200656769678069</v>
      </c>
      <c r="G3645" s="18" t="n">
        <v>99.3333742485194</v>
      </c>
      <c r="H3645" s="19" t="n">
        <f aca="false">MAX(G3645-$C$3,0)</f>
        <v>0</v>
      </c>
    </row>
    <row r="3646" customFormat="false" ht="13.8" hidden="false" customHeight="false" outlineLevel="0" collapsed="false">
      <c r="F3646" s="17" t="n">
        <v>-1.00199722917334</v>
      </c>
      <c r="G3646" s="18" t="n">
        <v>93.8613114280235</v>
      </c>
      <c r="H3646" s="19" t="n">
        <f aca="false">MAX(G3646-$C$3,0)</f>
        <v>0</v>
      </c>
    </row>
    <row r="3647" customFormat="false" ht="13.8" hidden="false" customHeight="false" outlineLevel="0" collapsed="false">
      <c r="F3647" s="17" t="n">
        <v>-1.06658053821189</v>
      </c>
      <c r="G3647" s="18" t="n">
        <v>93.4336494525022</v>
      </c>
      <c r="H3647" s="19" t="n">
        <f aca="false">MAX(G3647-$C$3,0)</f>
        <v>0</v>
      </c>
    </row>
    <row r="3648" customFormat="false" ht="13.8" hidden="false" customHeight="false" outlineLevel="0" collapsed="false">
      <c r="F3648" s="17" t="n">
        <v>0.374206331423134</v>
      </c>
      <c r="G3648" s="18" t="n">
        <v>103.454362086845</v>
      </c>
      <c r="H3648" s="19" t="n">
        <f aca="false">MAX(G3648-$C$3,0)</f>
        <v>2.45436208684468</v>
      </c>
    </row>
    <row r="3649" customFormat="false" ht="13.8" hidden="false" customHeight="false" outlineLevel="0" collapsed="false">
      <c r="F3649" s="17" t="n">
        <v>-2.2423956209957</v>
      </c>
      <c r="G3649" s="18" t="n">
        <v>85.9794978738854</v>
      </c>
      <c r="H3649" s="19" t="n">
        <f aca="false">MAX(G3649-$C$3,0)</f>
        <v>0</v>
      </c>
    </row>
    <row r="3650" customFormat="false" ht="13.8" hidden="false" customHeight="false" outlineLevel="0" collapsed="false">
      <c r="F3650" s="17" t="n">
        <v>0.987708973068576</v>
      </c>
      <c r="G3650" s="18" t="n">
        <v>108.041105074774</v>
      </c>
      <c r="H3650" s="19" t="n">
        <f aca="false">MAX(G3650-$C$3,0)</f>
        <v>7.04110507477431</v>
      </c>
    </row>
    <row r="3651" customFormat="false" ht="13.8" hidden="false" customHeight="false" outlineLevel="0" collapsed="false">
      <c r="F3651" s="17" t="n">
        <v>-1.23339955615215</v>
      </c>
      <c r="G3651" s="18" t="n">
        <v>92.3379916178365</v>
      </c>
      <c r="H3651" s="19" t="n">
        <f aca="false">MAX(G3651-$C$3,0)</f>
        <v>0</v>
      </c>
    </row>
    <row r="3652" customFormat="false" ht="13.8" hidden="false" customHeight="false" outlineLevel="0" collapsed="false">
      <c r="F3652" s="17" t="n">
        <v>0.532621173432263</v>
      </c>
      <c r="G3652" s="18" t="n">
        <v>104.619733470362</v>
      </c>
      <c r="H3652" s="19" t="n">
        <f aca="false">MAX(G3652-$C$3,0)</f>
        <v>3.61973347036215</v>
      </c>
    </row>
    <row r="3653" customFormat="false" ht="13.8" hidden="false" customHeight="false" outlineLevel="0" collapsed="false">
      <c r="F3653" s="17" t="n">
        <v>-0.324750648734219</v>
      </c>
      <c r="G3653" s="18" t="n">
        <v>98.4655604951418</v>
      </c>
      <c r="H3653" s="19" t="n">
        <f aca="false">MAX(G3653-$C$3,0)</f>
        <v>0</v>
      </c>
    </row>
    <row r="3654" customFormat="false" ht="13.8" hidden="false" customHeight="false" outlineLevel="0" collapsed="false">
      <c r="F3654" s="17" t="n">
        <v>1.13952409829369</v>
      </c>
      <c r="G3654" s="18" t="n">
        <v>109.207168603787</v>
      </c>
      <c r="H3654" s="19" t="n">
        <f aca="false">MAX(G3654-$C$3,0)</f>
        <v>8.20716860378666</v>
      </c>
    </row>
    <row r="3655" customFormat="false" ht="13.8" hidden="false" customHeight="false" outlineLevel="0" collapsed="false">
      <c r="F3655" s="17" t="n">
        <v>1.20740834866037</v>
      </c>
      <c r="G3655" s="18" t="n">
        <v>109.732638608662</v>
      </c>
      <c r="H3655" s="19" t="n">
        <f aca="false">MAX(G3655-$C$3,0)</f>
        <v>8.73263860866211</v>
      </c>
    </row>
    <row r="3656" customFormat="false" ht="13.8" hidden="false" customHeight="false" outlineLevel="0" collapsed="false">
      <c r="F3656" s="17" t="n">
        <v>0.269173020391358</v>
      </c>
      <c r="G3656" s="18" t="n">
        <v>102.688855175235</v>
      </c>
      <c r="H3656" s="19" t="n">
        <f aca="false">MAX(G3656-$C$3,0)</f>
        <v>1.68885517523512</v>
      </c>
    </row>
    <row r="3657" customFormat="false" ht="13.8" hidden="false" customHeight="false" outlineLevel="0" collapsed="false">
      <c r="F3657" s="17" t="n">
        <v>-1.09584633574594</v>
      </c>
      <c r="G3657" s="18" t="n">
        <v>93.240497372027</v>
      </c>
      <c r="H3657" s="19" t="n">
        <f aca="false">MAX(G3657-$C$3,0)</f>
        <v>0</v>
      </c>
    </row>
    <row r="3658" customFormat="false" ht="13.8" hidden="false" customHeight="false" outlineLevel="0" collapsed="false">
      <c r="F3658" s="17" t="n">
        <v>0.0399465342101544</v>
      </c>
      <c r="G3658" s="18" t="n">
        <v>101.037812959152</v>
      </c>
      <c r="H3658" s="19" t="n">
        <f aca="false">MAX(G3658-$C$3,0)</f>
        <v>0.0378129591515801</v>
      </c>
    </row>
    <row r="3659" customFormat="false" ht="13.8" hidden="false" customHeight="false" outlineLevel="0" collapsed="false">
      <c r="F3659" s="17" t="n">
        <v>0.149833321575028</v>
      </c>
      <c r="G3659" s="18" t="n">
        <v>101.825951887659</v>
      </c>
      <c r="H3659" s="19" t="n">
        <f aca="false">MAX(G3659-$C$3,0)</f>
        <v>0.825951887658988</v>
      </c>
    </row>
    <row r="3660" customFormat="false" ht="13.8" hidden="false" customHeight="false" outlineLevel="0" collapsed="false">
      <c r="F3660" s="17" t="n">
        <v>-1.11838967873154</v>
      </c>
      <c r="G3660" s="18" t="n">
        <v>93.0919852841724</v>
      </c>
      <c r="H3660" s="19" t="n">
        <f aca="false">MAX(G3660-$C$3,0)</f>
        <v>0</v>
      </c>
    </row>
    <row r="3661" customFormat="false" ht="13.8" hidden="false" customHeight="false" outlineLevel="0" collapsed="false">
      <c r="F3661" s="17" t="n">
        <v>-0.509527388096224</v>
      </c>
      <c r="G3661" s="18" t="n">
        <v>97.1874083019097</v>
      </c>
      <c r="H3661" s="19" t="n">
        <f aca="false">MAX(G3661-$C$3,0)</f>
        <v>0</v>
      </c>
    </row>
    <row r="3662" customFormat="false" ht="13.8" hidden="false" customHeight="false" outlineLevel="0" collapsed="false">
      <c r="F3662" s="17" t="n">
        <v>1.22322767351109</v>
      </c>
      <c r="G3662" s="18" t="n">
        <v>109.855453687502</v>
      </c>
      <c r="H3662" s="19" t="n">
        <f aca="false">MAX(G3662-$C$3,0)</f>
        <v>8.85545368750155</v>
      </c>
    </row>
    <row r="3663" customFormat="false" ht="13.8" hidden="false" customHeight="false" outlineLevel="0" collapsed="false">
      <c r="F3663" s="17" t="n">
        <v>-0.945227946390133</v>
      </c>
      <c r="G3663" s="18" t="n">
        <v>94.2388462285207</v>
      </c>
      <c r="H3663" s="19" t="n">
        <f aca="false">MAX(G3663-$C$3,0)</f>
        <v>0</v>
      </c>
    </row>
    <row r="3664" customFormat="false" ht="13.8" hidden="false" customHeight="false" outlineLevel="0" collapsed="false">
      <c r="F3664" s="17" t="n">
        <v>0.541340018856352</v>
      </c>
      <c r="G3664" s="18" t="n">
        <v>104.684253041373</v>
      </c>
      <c r="H3664" s="19" t="n">
        <f aca="false">MAX(G3664-$C$3,0)</f>
        <v>3.68425304137294</v>
      </c>
    </row>
    <row r="3665" customFormat="false" ht="13.8" hidden="false" customHeight="false" outlineLevel="0" collapsed="false">
      <c r="F3665" s="17" t="n">
        <v>0.616319907177086</v>
      </c>
      <c r="G3665" s="18" t="n">
        <v>105.240750194492</v>
      </c>
      <c r="H3665" s="19" t="n">
        <f aca="false">MAX(G3665-$C$3,0)</f>
        <v>4.24075019449191</v>
      </c>
    </row>
    <row r="3666" customFormat="false" ht="13.8" hidden="false" customHeight="false" outlineLevel="0" collapsed="false">
      <c r="F3666" s="17" t="n">
        <v>0.650198416101383</v>
      </c>
      <c r="G3666" s="18" t="n">
        <v>105.493164242009</v>
      </c>
      <c r="H3666" s="19" t="n">
        <f aca="false">MAX(G3666-$C$3,0)</f>
        <v>4.4931642420087</v>
      </c>
    </row>
    <row r="3667" customFormat="false" ht="13.8" hidden="false" customHeight="false" outlineLevel="0" collapsed="false">
      <c r="F3667" s="17" t="n">
        <v>0.262457380665637</v>
      </c>
      <c r="G3667" s="18" t="n">
        <v>102.640103157853</v>
      </c>
      <c r="H3667" s="19" t="n">
        <f aca="false">MAX(G3667-$C$3,0)</f>
        <v>1.64010315785252</v>
      </c>
    </row>
    <row r="3668" customFormat="false" ht="13.8" hidden="false" customHeight="false" outlineLevel="0" collapsed="false">
      <c r="F3668" s="17" t="n">
        <v>-0.522768788125071</v>
      </c>
      <c r="G3668" s="18" t="n">
        <v>97.0964535050587</v>
      </c>
      <c r="H3668" s="19" t="n">
        <f aca="false">MAX(G3668-$C$3,0)</f>
        <v>0</v>
      </c>
    </row>
    <row r="3669" customFormat="false" ht="13.8" hidden="false" customHeight="false" outlineLevel="0" collapsed="false">
      <c r="F3669" s="17" t="n">
        <v>0.517802878448966</v>
      </c>
      <c r="G3669" s="18" t="n">
        <v>104.510169102396</v>
      </c>
      <c r="H3669" s="19" t="n">
        <f aca="false">MAX(G3669-$C$3,0)</f>
        <v>3.51016910239565</v>
      </c>
    </row>
    <row r="3670" customFormat="false" ht="13.8" hidden="false" customHeight="false" outlineLevel="0" collapsed="false">
      <c r="F3670" s="17" t="n">
        <v>0.764840473059696</v>
      </c>
      <c r="G3670" s="18" t="n">
        <v>106.351811458439</v>
      </c>
      <c r="H3670" s="19" t="n">
        <f aca="false">MAX(G3670-$C$3,0)</f>
        <v>5.3518114584385</v>
      </c>
    </row>
    <row r="3671" customFormat="false" ht="13.8" hidden="false" customHeight="false" outlineLevel="0" collapsed="false">
      <c r="F3671" s="17" t="n">
        <v>2.37647749897314</v>
      </c>
      <c r="G3671" s="18" t="n">
        <v>119.18924469293</v>
      </c>
      <c r="H3671" s="19" t="n">
        <f aca="false">MAX(G3671-$C$3,0)</f>
        <v>18.1892446929304</v>
      </c>
    </row>
    <row r="3672" customFormat="false" ht="13.8" hidden="false" customHeight="false" outlineLevel="0" collapsed="false">
      <c r="F3672" s="17" t="n">
        <v>-1.08149305368402</v>
      </c>
      <c r="G3672" s="18" t="n">
        <v>93.3351780177278</v>
      </c>
      <c r="H3672" s="19" t="n">
        <f aca="false">MAX(G3672-$C$3,0)</f>
        <v>0</v>
      </c>
    </row>
    <row r="3673" customFormat="false" ht="13.8" hidden="false" customHeight="false" outlineLevel="0" collapsed="false">
      <c r="F3673" s="17" t="n">
        <v>-0.418968028328495</v>
      </c>
      <c r="G3673" s="18" t="n">
        <v>97.8117460505085</v>
      </c>
      <c r="H3673" s="19" t="n">
        <f aca="false">MAX(G3673-$C$3,0)</f>
        <v>0</v>
      </c>
    </row>
    <row r="3674" customFormat="false" ht="13.8" hidden="false" customHeight="false" outlineLevel="0" collapsed="false">
      <c r="F3674" s="17" t="n">
        <v>-0.69698325290719</v>
      </c>
      <c r="G3674" s="18" t="n">
        <v>95.9076766849091</v>
      </c>
      <c r="H3674" s="19" t="n">
        <f aca="false">MAX(G3674-$C$3,0)</f>
        <v>0</v>
      </c>
    </row>
    <row r="3675" customFormat="false" ht="13.8" hidden="false" customHeight="false" outlineLevel="0" collapsed="false">
      <c r="F3675" s="17" t="n">
        <v>-0.395379949191173</v>
      </c>
      <c r="G3675" s="18" t="n">
        <v>97.9750252364595</v>
      </c>
      <c r="H3675" s="19" t="n">
        <f aca="false">MAX(G3675-$C$3,0)</f>
        <v>0</v>
      </c>
    </row>
    <row r="3676" customFormat="false" ht="13.8" hidden="false" customHeight="false" outlineLevel="0" collapsed="false">
      <c r="F3676" s="17" t="n">
        <v>-0.406148338233231</v>
      </c>
      <c r="G3676" s="18" t="n">
        <v>97.9004515195996</v>
      </c>
      <c r="H3676" s="19" t="n">
        <f aca="false">MAX(G3676-$C$3,0)</f>
        <v>0</v>
      </c>
    </row>
    <row r="3677" customFormat="false" ht="13.8" hidden="false" customHeight="false" outlineLevel="0" collapsed="false">
      <c r="F3677" s="17" t="n">
        <v>1.95144542751253</v>
      </c>
      <c r="G3677" s="18" t="n">
        <v>115.660388936201</v>
      </c>
      <c r="H3677" s="19" t="n">
        <f aca="false">MAX(G3677-$C$3,0)</f>
        <v>14.6603889362008</v>
      </c>
    </row>
    <row r="3678" customFormat="false" ht="13.8" hidden="false" customHeight="false" outlineLevel="0" collapsed="false">
      <c r="F3678" s="17" t="n">
        <v>2.36384025610424</v>
      </c>
      <c r="G3678" s="18" t="n">
        <v>119.082786184724</v>
      </c>
      <c r="H3678" s="19" t="n">
        <f aca="false">MAX(G3678-$C$3,0)</f>
        <v>18.0827861847243</v>
      </c>
    </row>
    <row r="3679" customFormat="false" ht="13.8" hidden="false" customHeight="false" outlineLevel="0" collapsed="false">
      <c r="F3679" s="17" t="n">
        <v>-0.0737229802020572</v>
      </c>
      <c r="G3679" s="18" t="n">
        <v>100.228961525186</v>
      </c>
      <c r="H3679" s="19" t="n">
        <f aca="false">MAX(G3679-$C$3,0)</f>
        <v>0</v>
      </c>
    </row>
    <row r="3680" customFormat="false" ht="13.8" hidden="false" customHeight="false" outlineLevel="0" collapsed="false">
      <c r="F3680" s="17" t="n">
        <v>-1.43057338737958</v>
      </c>
      <c r="G3680" s="18" t="n">
        <v>91.0595211860469</v>
      </c>
      <c r="H3680" s="19" t="n">
        <f aca="false">MAX(G3680-$C$3,0)</f>
        <v>0</v>
      </c>
    </row>
    <row r="3681" customFormat="false" ht="13.8" hidden="false" customHeight="false" outlineLevel="0" collapsed="false">
      <c r="F3681" s="17" t="n">
        <v>1.48572366195348</v>
      </c>
      <c r="G3681" s="18" t="n">
        <v>111.913551720732</v>
      </c>
      <c r="H3681" s="19" t="n">
        <f aca="false">MAX(G3681-$C$3,0)</f>
        <v>10.913551720732</v>
      </c>
    </row>
    <row r="3682" customFormat="false" ht="13.8" hidden="false" customHeight="false" outlineLevel="0" collapsed="false">
      <c r="F3682" s="17" t="n">
        <v>1.51608154113288</v>
      </c>
      <c r="G3682" s="18" t="n">
        <v>112.154046319223</v>
      </c>
      <c r="H3682" s="19" t="n">
        <f aca="false">MAX(G3682-$C$3,0)</f>
        <v>11.1540463192228</v>
      </c>
    </row>
    <row r="3683" customFormat="false" ht="13.8" hidden="false" customHeight="false" outlineLevel="0" collapsed="false">
      <c r="F3683" s="17" t="n">
        <v>-0.0419838674214424</v>
      </c>
      <c r="G3683" s="18" t="n">
        <v>100.45415740935</v>
      </c>
      <c r="H3683" s="19" t="n">
        <f aca="false">MAX(G3683-$C$3,0)</f>
        <v>0</v>
      </c>
    </row>
    <row r="3684" customFormat="false" ht="13.8" hidden="false" customHeight="false" outlineLevel="0" collapsed="false">
      <c r="F3684" s="17" t="n">
        <v>-0.70722160826081</v>
      </c>
      <c r="G3684" s="18" t="n">
        <v>95.8382683900878</v>
      </c>
      <c r="H3684" s="19" t="n">
        <f aca="false">MAX(G3684-$C$3,0)</f>
        <v>0</v>
      </c>
    </row>
    <row r="3685" customFormat="false" ht="13.8" hidden="false" customHeight="false" outlineLevel="0" collapsed="false">
      <c r="F3685" s="17" t="n">
        <v>-0.664675053397316</v>
      </c>
      <c r="G3685" s="18" t="n">
        <v>96.1270315664375</v>
      </c>
      <c r="H3685" s="19" t="n">
        <f aca="false">MAX(G3685-$C$3,0)</f>
        <v>0</v>
      </c>
    </row>
    <row r="3686" customFormat="false" ht="13.8" hidden="false" customHeight="false" outlineLevel="0" collapsed="false">
      <c r="F3686" s="17" t="n">
        <v>0.836191132850767</v>
      </c>
      <c r="G3686" s="18" t="n">
        <v>106.889739161239</v>
      </c>
      <c r="H3686" s="19" t="n">
        <f aca="false">MAX(G3686-$C$3,0)</f>
        <v>5.88973916123908</v>
      </c>
    </row>
    <row r="3687" customFormat="false" ht="13.8" hidden="false" customHeight="false" outlineLevel="0" collapsed="false">
      <c r="F3687" s="17" t="n">
        <v>-0.675127986572855</v>
      </c>
      <c r="G3687" s="18" t="n">
        <v>96.0560070612906</v>
      </c>
      <c r="H3687" s="19" t="n">
        <f aca="false">MAX(G3687-$C$3,0)</f>
        <v>0</v>
      </c>
    </row>
    <row r="3688" customFormat="false" ht="13.8" hidden="false" customHeight="false" outlineLevel="0" collapsed="false">
      <c r="F3688" s="17" t="n">
        <v>1.7736978451508</v>
      </c>
      <c r="G3688" s="18" t="n">
        <v>114.215791088777</v>
      </c>
      <c r="H3688" s="19" t="n">
        <f aca="false">MAX(G3688-$C$3,0)</f>
        <v>13.2157910887771</v>
      </c>
    </row>
    <row r="3689" customFormat="false" ht="13.8" hidden="false" customHeight="false" outlineLevel="0" collapsed="false">
      <c r="F3689" s="17" t="n">
        <v>1.89893794946669</v>
      </c>
      <c r="G3689" s="18" t="n">
        <v>115.231756703291</v>
      </c>
      <c r="H3689" s="19" t="n">
        <f aca="false">MAX(G3689-$C$3,0)</f>
        <v>14.2317567032912</v>
      </c>
    </row>
    <row r="3690" customFormat="false" ht="13.8" hidden="false" customHeight="false" outlineLevel="0" collapsed="false">
      <c r="F3690" s="17" t="n">
        <v>-0.111405318657104</v>
      </c>
      <c r="G3690" s="18" t="n">
        <v>99.9622525633114</v>
      </c>
      <c r="H3690" s="19" t="n">
        <f aca="false">MAX(G3690-$C$3,0)</f>
        <v>0</v>
      </c>
    </row>
    <row r="3691" customFormat="false" ht="13.8" hidden="false" customHeight="false" outlineLevel="0" collapsed="false">
      <c r="F3691" s="17" t="n">
        <v>0.148631582012015</v>
      </c>
      <c r="G3691" s="18" t="n">
        <v>101.817299511585</v>
      </c>
      <c r="H3691" s="19" t="n">
        <f aca="false">MAX(G3691-$C$3,0)</f>
        <v>0.817299511585418</v>
      </c>
    </row>
    <row r="3692" customFormat="false" ht="13.8" hidden="false" customHeight="false" outlineLevel="0" collapsed="false">
      <c r="F3692" s="17" t="n">
        <v>-0.688227120172841</v>
      </c>
      <c r="G3692" s="18" t="n">
        <v>95.9670765096022</v>
      </c>
      <c r="H3692" s="19" t="n">
        <f aca="false">MAX(G3692-$C$3,0)</f>
        <v>0</v>
      </c>
    </row>
    <row r="3693" customFormat="false" ht="13.8" hidden="false" customHeight="false" outlineLevel="0" collapsed="false">
      <c r="F3693" s="17" t="n">
        <v>-2.46236711322153</v>
      </c>
      <c r="G3693" s="18" t="n">
        <v>84.6524912062453</v>
      </c>
      <c r="H3693" s="19" t="n">
        <f aca="false">MAX(G3693-$C$3,0)</f>
        <v>0</v>
      </c>
    </row>
    <row r="3694" customFormat="false" ht="13.8" hidden="false" customHeight="false" outlineLevel="0" collapsed="false">
      <c r="F3694" s="17" t="n">
        <v>-1.14473931198501</v>
      </c>
      <c r="G3694" s="18" t="n">
        <v>92.9186977414899</v>
      </c>
      <c r="H3694" s="19" t="n">
        <f aca="false">MAX(G3694-$C$3,0)</f>
        <v>0</v>
      </c>
    </row>
    <row r="3695" customFormat="false" ht="13.8" hidden="false" customHeight="false" outlineLevel="0" collapsed="false">
      <c r="F3695" s="17" t="n">
        <v>0.844659013424796</v>
      </c>
      <c r="G3695" s="18" t="n">
        <v>106.953760650356</v>
      </c>
      <c r="H3695" s="19" t="n">
        <f aca="false">MAX(G3695-$C$3,0)</f>
        <v>5.95376065035549</v>
      </c>
    </row>
    <row r="3696" customFormat="false" ht="13.8" hidden="false" customHeight="false" outlineLevel="0" collapsed="false">
      <c r="F3696" s="17" t="n">
        <v>0.842224600301241</v>
      </c>
      <c r="G3696" s="18" t="n">
        <v>106.93535132118</v>
      </c>
      <c r="H3696" s="19" t="n">
        <f aca="false">MAX(G3696-$C$3,0)</f>
        <v>5.93535132118002</v>
      </c>
    </row>
    <row r="3697" customFormat="false" ht="13.8" hidden="false" customHeight="false" outlineLevel="0" collapsed="false">
      <c r="F3697" s="17" t="n">
        <v>1.66291013273514</v>
      </c>
      <c r="G3697" s="18" t="n">
        <v>113.324534495543</v>
      </c>
      <c r="H3697" s="19" t="n">
        <f aca="false">MAX(G3697-$C$3,0)</f>
        <v>12.3245344955433</v>
      </c>
    </row>
    <row r="3698" customFormat="false" ht="13.8" hidden="false" customHeight="false" outlineLevel="0" collapsed="false">
      <c r="F3698" s="17" t="n">
        <v>-2.12038232693373</v>
      </c>
      <c r="G3698" s="18" t="n">
        <v>86.7245074835309</v>
      </c>
      <c r="H3698" s="19" t="n">
        <f aca="false">MAX(G3698-$C$3,0)</f>
        <v>0</v>
      </c>
    </row>
    <row r="3699" customFormat="false" ht="13.8" hidden="false" customHeight="false" outlineLevel="0" collapsed="false">
      <c r="F3699" s="17" t="n">
        <v>1.96052639501644</v>
      </c>
      <c r="G3699" s="18" t="n">
        <v>115.734680793261</v>
      </c>
      <c r="H3699" s="19" t="n">
        <f aca="false">MAX(G3699-$C$3,0)</f>
        <v>14.7346807932613</v>
      </c>
    </row>
    <row r="3700" customFormat="false" ht="13.8" hidden="false" customHeight="false" outlineLevel="0" collapsed="false">
      <c r="F3700" s="17" t="n">
        <v>0.880764546503645</v>
      </c>
      <c r="G3700" s="18" t="n">
        <v>107.227167460689</v>
      </c>
      <c r="H3700" s="19" t="n">
        <f aca="false">MAX(G3700-$C$3,0)</f>
        <v>6.22716746068888</v>
      </c>
    </row>
    <row r="3701" customFormat="false" ht="13.8" hidden="false" customHeight="false" outlineLevel="0" collapsed="false">
      <c r="F3701" s="17" t="n">
        <v>-1.82364534329783</v>
      </c>
      <c r="G3701" s="18" t="n">
        <v>88.5634272245317</v>
      </c>
      <c r="H3701" s="19" t="n">
        <f aca="false">MAX(G3701-$C$3,0)</f>
        <v>0</v>
      </c>
    </row>
    <row r="3702" customFormat="false" ht="13.8" hidden="false" customHeight="false" outlineLevel="0" collapsed="false">
      <c r="F3702" s="17" t="n">
        <v>-0.919807662533884</v>
      </c>
      <c r="G3702" s="18" t="n">
        <v>94.408391520997</v>
      </c>
      <c r="H3702" s="19" t="n">
        <f aca="false">MAX(G3702-$C$3,0)</f>
        <v>0</v>
      </c>
    </row>
    <row r="3703" customFormat="false" ht="13.8" hidden="false" customHeight="false" outlineLevel="0" collapsed="false">
      <c r="F3703" s="17" t="n">
        <v>0.314441375495973</v>
      </c>
      <c r="G3703" s="18" t="n">
        <v>103.018084334181</v>
      </c>
      <c r="H3703" s="19" t="n">
        <f aca="false">MAX(G3703-$C$3,0)</f>
        <v>2.01808433418111</v>
      </c>
    </row>
    <row r="3704" customFormat="false" ht="13.8" hidden="false" customHeight="false" outlineLevel="0" collapsed="false">
      <c r="F3704" s="17" t="n">
        <v>-0.041986335973795</v>
      </c>
      <c r="G3704" s="18" t="n">
        <v>100.454139874776</v>
      </c>
      <c r="H3704" s="19" t="n">
        <f aca="false">MAX(G3704-$C$3,0)</f>
        <v>0</v>
      </c>
    </row>
    <row r="3705" customFormat="false" ht="13.8" hidden="false" customHeight="false" outlineLevel="0" collapsed="false">
      <c r="F3705" s="17" t="n">
        <v>-0.869750048614954</v>
      </c>
      <c r="G3705" s="18" t="n">
        <v>94.7431523138379</v>
      </c>
      <c r="H3705" s="19" t="n">
        <f aca="false">MAX(G3705-$C$3,0)</f>
        <v>0</v>
      </c>
    </row>
    <row r="3706" customFormat="false" ht="13.8" hidden="false" customHeight="false" outlineLevel="0" collapsed="false">
      <c r="F3706" s="17" t="n">
        <v>0.200778561588173</v>
      </c>
      <c r="G3706" s="18" t="n">
        <v>102.193428389511</v>
      </c>
      <c r="H3706" s="19" t="n">
        <f aca="false">MAX(G3706-$C$3,0)</f>
        <v>1.19342838951084</v>
      </c>
    </row>
    <row r="3707" customFormat="false" ht="13.8" hidden="false" customHeight="false" outlineLevel="0" collapsed="false">
      <c r="F3707" s="17" t="n">
        <v>-1.07842857185199</v>
      </c>
      <c r="G3707" s="18" t="n">
        <v>93.3554051571547</v>
      </c>
      <c r="H3707" s="19" t="n">
        <f aca="false">MAX(G3707-$C$3,0)</f>
        <v>0</v>
      </c>
    </row>
    <row r="3708" customFormat="false" ht="13.8" hidden="false" customHeight="false" outlineLevel="0" collapsed="false">
      <c r="F3708" s="17" t="n">
        <v>-0.597254415218067</v>
      </c>
      <c r="G3708" s="18" t="n">
        <v>96.5863977515706</v>
      </c>
      <c r="H3708" s="19" t="n">
        <f aca="false">MAX(G3708-$C$3,0)</f>
        <v>0</v>
      </c>
    </row>
    <row r="3709" customFormat="false" ht="13.8" hidden="false" customHeight="false" outlineLevel="0" collapsed="false">
      <c r="F3709" s="17" t="n">
        <v>0.444183851271101</v>
      </c>
      <c r="G3709" s="18" t="n">
        <v>103.967539197601</v>
      </c>
      <c r="H3709" s="19" t="n">
        <f aca="false">MAX(G3709-$C$3,0)</f>
        <v>2.96753919760071</v>
      </c>
    </row>
    <row r="3710" customFormat="false" ht="13.8" hidden="false" customHeight="false" outlineLevel="0" collapsed="false">
      <c r="F3710" s="17" t="n">
        <v>-1.00800590666051</v>
      </c>
      <c r="G3710" s="18" t="n">
        <v>93.8214403244567</v>
      </c>
      <c r="H3710" s="19" t="n">
        <f aca="false">MAX(G3710-$C$3,0)</f>
        <v>0</v>
      </c>
    </row>
    <row r="3711" customFormat="false" ht="13.8" hidden="false" customHeight="false" outlineLevel="0" collapsed="false">
      <c r="F3711" s="17" t="n">
        <v>-0.490949718811422</v>
      </c>
      <c r="G3711" s="18" t="n">
        <v>97.3151614218022</v>
      </c>
      <c r="H3711" s="19" t="n">
        <f aca="false">MAX(G3711-$C$3,0)</f>
        <v>0</v>
      </c>
    </row>
    <row r="3712" customFormat="false" ht="13.8" hidden="false" customHeight="false" outlineLevel="0" collapsed="false">
      <c r="F3712" s="17" t="n">
        <v>0.169640552575967</v>
      </c>
      <c r="G3712" s="18" t="n">
        <v>101.968667477088</v>
      </c>
      <c r="H3712" s="19" t="n">
        <f aca="false">MAX(G3712-$C$3,0)</f>
        <v>0.968667477087777</v>
      </c>
    </row>
    <row r="3713" customFormat="false" ht="13.8" hidden="false" customHeight="false" outlineLevel="0" collapsed="false">
      <c r="F3713" s="17" t="n">
        <v>0.597542224841038</v>
      </c>
      <c r="G3713" s="18" t="n">
        <v>105.101106081187</v>
      </c>
      <c r="H3713" s="19" t="n">
        <f aca="false">MAX(G3713-$C$3,0)</f>
        <v>4.1011060811867</v>
      </c>
    </row>
    <row r="3714" customFormat="false" ht="13.8" hidden="false" customHeight="false" outlineLevel="0" collapsed="false">
      <c r="F3714" s="17" t="n">
        <v>1.8130907159153</v>
      </c>
      <c r="G3714" s="18" t="n">
        <v>114.53438229844</v>
      </c>
      <c r="H3714" s="19" t="n">
        <f aca="false">MAX(G3714-$C$3,0)</f>
        <v>13.5343822984401</v>
      </c>
    </row>
    <row r="3715" customFormat="false" ht="13.8" hidden="false" customHeight="false" outlineLevel="0" collapsed="false">
      <c r="F3715" s="17" t="n">
        <v>1.35143077962766</v>
      </c>
      <c r="G3715" s="18" t="n">
        <v>110.855857112203</v>
      </c>
      <c r="H3715" s="19" t="n">
        <f aca="false">MAX(G3715-$C$3,0)</f>
        <v>9.85585711220335</v>
      </c>
    </row>
    <row r="3716" customFormat="false" ht="13.8" hidden="false" customHeight="false" outlineLevel="0" collapsed="false">
      <c r="F3716" s="17" t="n">
        <v>0.515593560067342</v>
      </c>
      <c r="G3716" s="18" t="n">
        <v>104.493843548097</v>
      </c>
      <c r="H3716" s="19" t="n">
        <f aca="false">MAX(G3716-$C$3,0)</f>
        <v>3.49384354809719</v>
      </c>
    </row>
    <row r="3717" customFormat="false" ht="13.8" hidden="false" customHeight="false" outlineLevel="0" collapsed="false">
      <c r="F3717" s="17" t="n">
        <v>0.1226935720785</v>
      </c>
      <c r="G3717" s="18" t="n">
        <v>101.630728132866</v>
      </c>
      <c r="H3717" s="19" t="n">
        <f aca="false">MAX(G3717-$C$3,0)</f>
        <v>0.630728132866111</v>
      </c>
    </row>
    <row r="3718" customFormat="false" ht="13.8" hidden="false" customHeight="false" outlineLevel="0" collapsed="false">
      <c r="F3718" s="17" t="n">
        <v>-0.419305386326722</v>
      </c>
      <c r="G3718" s="18" t="n">
        <v>97.8094127974443</v>
      </c>
      <c r="H3718" s="19" t="n">
        <f aca="false">MAX(G3718-$C$3,0)</f>
        <v>0</v>
      </c>
    </row>
    <row r="3719" customFormat="false" ht="13.8" hidden="false" customHeight="false" outlineLevel="0" collapsed="false">
      <c r="F3719" s="17" t="n">
        <v>-0.545827169725947</v>
      </c>
      <c r="G3719" s="18" t="n">
        <v>96.9382692742777</v>
      </c>
      <c r="H3719" s="19" t="n">
        <f aca="false">MAX(G3719-$C$3,0)</f>
        <v>0</v>
      </c>
    </row>
    <row r="3720" customFormat="false" ht="13.8" hidden="false" customHeight="false" outlineLevel="0" collapsed="false">
      <c r="F3720" s="17" t="n">
        <v>0.601987846984489</v>
      </c>
      <c r="G3720" s="18" t="n">
        <v>105.13415011808</v>
      </c>
      <c r="H3720" s="19" t="n">
        <f aca="false">MAX(G3720-$C$3,0)</f>
        <v>4.13415011807984</v>
      </c>
    </row>
    <row r="3721" customFormat="false" ht="13.8" hidden="false" customHeight="false" outlineLevel="0" collapsed="false">
      <c r="F3721" s="17" t="n">
        <v>-0.0417665785699127</v>
      </c>
      <c r="G3721" s="18" t="n">
        <v>100.455700863378</v>
      </c>
      <c r="H3721" s="19" t="n">
        <f aca="false">MAX(G3721-$C$3,0)</f>
        <v>0</v>
      </c>
    </row>
    <row r="3722" customFormat="false" ht="13.8" hidden="false" customHeight="false" outlineLevel="0" collapsed="false">
      <c r="F3722" s="17" t="n">
        <v>-0.200734377867367</v>
      </c>
      <c r="G3722" s="18" t="n">
        <v>99.3328291355065</v>
      </c>
      <c r="H3722" s="19" t="n">
        <f aca="false">MAX(G3722-$C$3,0)</f>
        <v>0</v>
      </c>
    </row>
    <row r="3723" customFormat="false" ht="13.8" hidden="false" customHeight="false" outlineLevel="0" collapsed="false">
      <c r="F3723" s="17" t="n">
        <v>0.505632649558021</v>
      </c>
      <c r="G3723" s="18" t="n">
        <v>104.4202699819</v>
      </c>
      <c r="H3723" s="19" t="n">
        <f aca="false">MAX(G3723-$C$3,0)</f>
        <v>3.42026998189962</v>
      </c>
    </row>
    <row r="3724" customFormat="false" ht="13.8" hidden="false" customHeight="false" outlineLevel="0" collapsed="false">
      <c r="F3724" s="17" t="n">
        <v>-0.940045507580986</v>
      </c>
      <c r="G3724" s="18" t="n">
        <v>94.2733867366581</v>
      </c>
      <c r="H3724" s="19" t="n">
        <f aca="false">MAX(G3724-$C$3,0)</f>
        <v>0</v>
      </c>
    </row>
    <row r="3725" customFormat="false" ht="13.8" hidden="false" customHeight="false" outlineLevel="0" collapsed="false">
      <c r="F3725" s="17" t="n">
        <v>0.541894172383837</v>
      </c>
      <c r="G3725" s="18" t="n">
        <v>104.688355129362</v>
      </c>
      <c r="H3725" s="19" t="n">
        <f aca="false">MAX(G3725-$C$3,0)</f>
        <v>3.68835512936194</v>
      </c>
    </row>
    <row r="3726" customFormat="false" ht="13.8" hidden="false" customHeight="false" outlineLevel="0" collapsed="false">
      <c r="F3726" s="17" t="n">
        <v>1.61477097662175</v>
      </c>
      <c r="G3726" s="18" t="n">
        <v>112.939438972694</v>
      </c>
      <c r="H3726" s="19" t="n">
        <f aca="false">MAX(G3726-$C$3,0)</f>
        <v>11.9394389726942</v>
      </c>
    </row>
    <row r="3727" customFormat="false" ht="13.8" hidden="false" customHeight="false" outlineLevel="0" collapsed="false">
      <c r="F3727" s="17" t="n">
        <v>1.56275564197137</v>
      </c>
      <c r="G3727" s="18" t="n">
        <v>112.524806230614</v>
      </c>
      <c r="H3727" s="19" t="n">
        <f aca="false">MAX(G3727-$C$3,0)</f>
        <v>11.524806230614</v>
      </c>
    </row>
    <row r="3728" customFormat="false" ht="13.8" hidden="false" customHeight="false" outlineLevel="0" collapsed="false">
      <c r="F3728" s="17" t="n">
        <v>-0.374242771778767</v>
      </c>
      <c r="G3728" s="18" t="n">
        <v>98.1215705629239</v>
      </c>
      <c r="H3728" s="19" t="n">
        <f aca="false">MAX(G3728-$C$3,0)</f>
        <v>0</v>
      </c>
    </row>
    <row r="3729" customFormat="false" ht="13.8" hidden="false" customHeight="false" outlineLevel="0" collapsed="false">
      <c r="F3729" s="17" t="n">
        <v>-0.431033919786386</v>
      </c>
      <c r="G3729" s="18" t="n">
        <v>97.7283298942903</v>
      </c>
      <c r="H3729" s="19" t="n">
        <f aca="false">MAX(G3729-$C$3,0)</f>
        <v>0</v>
      </c>
    </row>
    <row r="3730" customFormat="false" ht="13.8" hidden="false" customHeight="false" outlineLevel="0" collapsed="false">
      <c r="F3730" s="17" t="n">
        <v>1.66541978309674</v>
      </c>
      <c r="G3730" s="18" t="n">
        <v>113.344646747551</v>
      </c>
      <c r="H3730" s="19" t="n">
        <f aca="false">MAX(G3730-$C$3,0)</f>
        <v>12.3446467475508</v>
      </c>
    </row>
    <row r="3731" customFormat="false" ht="13.8" hidden="false" customHeight="false" outlineLevel="0" collapsed="false">
      <c r="F3731" s="17" t="n">
        <v>-1.18353571601038</v>
      </c>
      <c r="G3731" s="18" t="n">
        <v>92.6641413406279</v>
      </c>
      <c r="H3731" s="19" t="n">
        <f aca="false">MAX(G3731-$C$3,0)</f>
        <v>0</v>
      </c>
    </row>
    <row r="3732" customFormat="false" ht="13.8" hidden="false" customHeight="false" outlineLevel="0" collapsed="false">
      <c r="F3732" s="17" t="n">
        <v>-0.293726277285175</v>
      </c>
      <c r="G3732" s="18" t="n">
        <v>98.681806855121</v>
      </c>
      <c r="H3732" s="19" t="n">
        <f aca="false">MAX(G3732-$C$3,0)</f>
        <v>0</v>
      </c>
    </row>
    <row r="3733" customFormat="false" ht="13.8" hidden="false" customHeight="false" outlineLevel="0" collapsed="false">
      <c r="F3733" s="17" t="n">
        <v>-0.24097700395621</v>
      </c>
      <c r="G3733" s="18" t="n">
        <v>99.0505710727162</v>
      </c>
      <c r="H3733" s="19" t="n">
        <f aca="false">MAX(G3733-$C$3,0)</f>
        <v>0</v>
      </c>
    </row>
    <row r="3734" customFormat="false" ht="13.8" hidden="false" customHeight="false" outlineLevel="0" collapsed="false">
      <c r="F3734" s="17" t="n">
        <v>-0.131539622694083</v>
      </c>
      <c r="G3734" s="18" t="n">
        <v>99.8200365367677</v>
      </c>
      <c r="H3734" s="19" t="n">
        <f aca="false">MAX(G3734-$C$3,0)</f>
        <v>0</v>
      </c>
    </row>
    <row r="3735" customFormat="false" ht="13.8" hidden="false" customHeight="false" outlineLevel="0" collapsed="false">
      <c r="F3735" s="17" t="n">
        <v>0.474341420875086</v>
      </c>
      <c r="G3735" s="18" t="n">
        <v>104.189482603522</v>
      </c>
      <c r="H3735" s="19" t="n">
        <f aca="false">MAX(G3735-$C$3,0)</f>
        <v>3.18948260352212</v>
      </c>
    </row>
    <row r="3736" customFormat="false" ht="13.8" hidden="false" customHeight="false" outlineLevel="0" collapsed="false">
      <c r="F3736" s="17" t="n">
        <v>0.731380262877015</v>
      </c>
      <c r="G3736" s="18" t="n">
        <v>106.100481134754</v>
      </c>
      <c r="H3736" s="19" t="n">
        <f aca="false">MAX(G3736-$C$3,0)</f>
        <v>5.10048113475428</v>
      </c>
    </row>
    <row r="3737" customFormat="false" ht="13.8" hidden="false" customHeight="false" outlineLevel="0" collapsed="false">
      <c r="F3737" s="17" t="n">
        <v>1.46001405310094</v>
      </c>
      <c r="G3737" s="18" t="n">
        <v>111.710283985375</v>
      </c>
      <c r="H3737" s="19" t="n">
        <f aca="false">MAX(G3737-$C$3,0)</f>
        <v>10.7102839853749</v>
      </c>
    </row>
    <row r="3738" customFormat="false" ht="13.8" hidden="false" customHeight="false" outlineLevel="0" collapsed="false">
      <c r="F3738" s="17" t="n">
        <v>0.202191038613056</v>
      </c>
      <c r="G3738" s="18" t="n">
        <v>102.203635693571</v>
      </c>
      <c r="H3738" s="19" t="n">
        <f aca="false">MAX(G3738-$C$3,0)</f>
        <v>1.20363569357059</v>
      </c>
    </row>
    <row r="3739" customFormat="false" ht="13.8" hidden="false" customHeight="false" outlineLevel="0" collapsed="false">
      <c r="F3739" s="17" t="n">
        <v>0.821856182013535</v>
      </c>
      <c r="G3739" s="18" t="n">
        <v>106.781446970873</v>
      </c>
      <c r="H3739" s="19" t="n">
        <f aca="false">MAX(G3739-$C$3,0)</f>
        <v>5.78144697087349</v>
      </c>
    </row>
    <row r="3740" customFormat="false" ht="13.8" hidden="false" customHeight="false" outlineLevel="0" collapsed="false">
      <c r="F3740" s="17" t="n">
        <v>-0.0554841507030231</v>
      </c>
      <c r="G3740" s="18" t="n">
        <v>100.358308202467</v>
      </c>
      <c r="H3740" s="19" t="n">
        <f aca="false">MAX(G3740-$C$3,0)</f>
        <v>0</v>
      </c>
    </row>
    <row r="3741" customFormat="false" ht="13.8" hidden="false" customHeight="false" outlineLevel="0" collapsed="false">
      <c r="F3741" s="17" t="n">
        <v>0.178007560481933</v>
      </c>
      <c r="G3741" s="18" t="n">
        <v>102.029013743281</v>
      </c>
      <c r="H3741" s="19" t="n">
        <f aca="false">MAX(G3741-$C$3,0)</f>
        <v>1.02901374328101</v>
      </c>
    </row>
    <row r="3742" customFormat="false" ht="13.8" hidden="false" customHeight="false" outlineLevel="0" collapsed="false">
      <c r="F3742" s="17" t="n">
        <v>-0.163880645014302</v>
      </c>
      <c r="G3742" s="18" t="n">
        <v>99.5920233412924</v>
      </c>
      <c r="H3742" s="19" t="n">
        <f aca="false">MAX(G3742-$C$3,0)</f>
        <v>0</v>
      </c>
    </row>
    <row r="3743" customFormat="false" ht="13.8" hidden="false" customHeight="false" outlineLevel="0" collapsed="false">
      <c r="F3743" s="17" t="n">
        <v>0.422831670453869</v>
      </c>
      <c r="G3743" s="18" t="n">
        <v>103.810684622021</v>
      </c>
      <c r="H3743" s="19" t="n">
        <f aca="false">MAX(G3743-$C$3,0)</f>
        <v>2.81068462202117</v>
      </c>
    </row>
    <row r="3744" customFormat="false" ht="13.8" hidden="false" customHeight="false" outlineLevel="0" collapsed="false">
      <c r="F3744" s="17" t="n">
        <v>1.0512955176947</v>
      </c>
      <c r="G3744" s="18" t="n">
        <v>108.52797837511</v>
      </c>
      <c r="H3744" s="19" t="n">
        <f aca="false">MAX(G3744-$C$3,0)</f>
        <v>7.52797837511032</v>
      </c>
    </row>
    <row r="3745" customFormat="false" ht="13.8" hidden="false" customHeight="false" outlineLevel="0" collapsed="false">
      <c r="F3745" s="17" t="n">
        <v>-0.432778858313113</v>
      </c>
      <c r="G3745" s="18" t="n">
        <v>97.716272351323</v>
      </c>
      <c r="H3745" s="19" t="n">
        <f aca="false">MAX(G3745-$C$3,0)</f>
        <v>0</v>
      </c>
    </row>
    <row r="3746" customFormat="false" ht="13.8" hidden="false" customHeight="false" outlineLevel="0" collapsed="false">
      <c r="F3746" s="17" t="n">
        <v>-0.407890103361552</v>
      </c>
      <c r="G3746" s="18" t="n">
        <v>97.8883947060634</v>
      </c>
      <c r="H3746" s="19" t="n">
        <f aca="false">MAX(G3746-$C$3,0)</f>
        <v>0</v>
      </c>
    </row>
    <row r="3747" customFormat="false" ht="13.8" hidden="false" customHeight="false" outlineLevel="0" collapsed="false">
      <c r="F3747" s="17" t="n">
        <v>-1.28658351536793</v>
      </c>
      <c r="G3747" s="18" t="n">
        <v>91.9913906850742</v>
      </c>
      <c r="H3747" s="19" t="n">
        <f aca="false">MAX(G3747-$C$3,0)</f>
        <v>0</v>
      </c>
    </row>
    <row r="3748" customFormat="false" ht="13.8" hidden="false" customHeight="false" outlineLevel="0" collapsed="false">
      <c r="F3748" s="17" t="n">
        <v>0.27741036399706</v>
      </c>
      <c r="G3748" s="18" t="n">
        <v>102.748685585929</v>
      </c>
      <c r="H3748" s="19" t="n">
        <f aca="false">MAX(G3748-$C$3,0)</f>
        <v>1.74868558592911</v>
      </c>
    </row>
    <row r="3749" customFormat="false" ht="13.8" hidden="false" customHeight="false" outlineLevel="0" collapsed="false">
      <c r="F3749" s="17" t="n">
        <v>1.65352408796132</v>
      </c>
      <c r="G3749" s="18" t="n">
        <v>113.249346681912</v>
      </c>
      <c r="H3749" s="19" t="n">
        <f aca="false">MAX(G3749-$C$3,0)</f>
        <v>12.2493466819122</v>
      </c>
    </row>
    <row r="3750" customFormat="false" ht="13.8" hidden="false" customHeight="false" outlineLevel="0" collapsed="false">
      <c r="F3750" s="17" t="n">
        <v>-0.499699046454463</v>
      </c>
      <c r="G3750" s="18" t="n">
        <v>97.2549739842322</v>
      </c>
      <c r="H3750" s="19" t="n">
        <f aca="false">MAX(G3750-$C$3,0)</f>
        <v>0</v>
      </c>
    </row>
    <row r="3751" customFormat="false" ht="13.8" hidden="false" customHeight="false" outlineLevel="0" collapsed="false">
      <c r="F3751" s="17" t="n">
        <v>0.0764723589911559</v>
      </c>
      <c r="G3751" s="18" t="n">
        <v>101.299107256663</v>
      </c>
      <c r="H3751" s="19" t="n">
        <f aca="false">MAX(G3751-$C$3,0)</f>
        <v>0.299107256662552</v>
      </c>
    </row>
    <row r="3752" customFormat="false" ht="13.8" hidden="false" customHeight="false" outlineLevel="0" collapsed="false">
      <c r="F3752" s="17" t="n">
        <v>0.583812963129246</v>
      </c>
      <c r="G3752" s="18" t="n">
        <v>104.999122870193</v>
      </c>
      <c r="H3752" s="19" t="n">
        <f aca="false">MAX(G3752-$C$3,0)</f>
        <v>3.99912287019293</v>
      </c>
    </row>
    <row r="3753" customFormat="false" ht="13.8" hidden="false" customHeight="false" outlineLevel="0" collapsed="false">
      <c r="F3753" s="17" t="n">
        <v>1.28635770643589</v>
      </c>
      <c r="G3753" s="18" t="n">
        <v>110.346941031217</v>
      </c>
      <c r="H3753" s="19" t="n">
        <f aca="false">MAX(G3753-$C$3,0)</f>
        <v>9.34694103121706</v>
      </c>
    </row>
    <row r="3754" customFormat="false" ht="13.8" hidden="false" customHeight="false" outlineLevel="0" collapsed="false">
      <c r="F3754" s="17" t="n">
        <v>-0.0255242068470065</v>
      </c>
      <c r="G3754" s="18" t="n">
        <v>100.571141431436</v>
      </c>
      <c r="H3754" s="19" t="n">
        <f aca="false">MAX(G3754-$C$3,0)</f>
        <v>0</v>
      </c>
    </row>
    <row r="3755" customFormat="false" ht="13.8" hidden="false" customHeight="false" outlineLevel="0" collapsed="false">
      <c r="F3755" s="17" t="n">
        <v>-1.96076951449738</v>
      </c>
      <c r="G3755" s="18" t="n">
        <v>87.7088532887371</v>
      </c>
      <c r="H3755" s="19" t="n">
        <f aca="false">MAX(G3755-$C$3,0)</f>
        <v>0</v>
      </c>
    </row>
    <row r="3756" customFormat="false" ht="13.8" hidden="false" customHeight="false" outlineLevel="0" collapsed="false">
      <c r="F3756" s="17" t="n">
        <v>0.0106032738437502</v>
      </c>
      <c r="G3756" s="18" t="n">
        <v>100.828388776369</v>
      </c>
      <c r="H3756" s="19" t="n">
        <f aca="false">MAX(G3756-$C$3,0)</f>
        <v>0</v>
      </c>
    </row>
    <row r="3757" customFormat="false" ht="13.8" hidden="false" customHeight="false" outlineLevel="0" collapsed="false">
      <c r="F3757" s="17" t="n">
        <v>0.48748297703575</v>
      </c>
      <c r="G3757" s="18" t="n">
        <v>104.28634550595</v>
      </c>
      <c r="H3757" s="19" t="n">
        <f aca="false">MAX(G3757-$C$3,0)</f>
        <v>3.28634550595038</v>
      </c>
    </row>
    <row r="3758" customFormat="false" ht="13.8" hidden="false" customHeight="false" outlineLevel="0" collapsed="false">
      <c r="F3758" s="17" t="n">
        <v>-0.83496425251447</v>
      </c>
      <c r="G3758" s="18" t="n">
        <v>94.9764814709494</v>
      </c>
      <c r="H3758" s="19" t="n">
        <f aca="false">MAX(G3758-$C$3,0)</f>
        <v>0</v>
      </c>
    </row>
    <row r="3759" customFormat="false" ht="13.8" hidden="false" customHeight="false" outlineLevel="0" collapsed="false">
      <c r="F3759" s="17" t="n">
        <v>-0.215893645046971</v>
      </c>
      <c r="G3759" s="18" t="n">
        <v>99.2264091316349</v>
      </c>
      <c r="H3759" s="19" t="n">
        <f aca="false">MAX(G3759-$C$3,0)</f>
        <v>0</v>
      </c>
    </row>
    <row r="3760" customFormat="false" ht="13.8" hidden="false" customHeight="false" outlineLevel="0" collapsed="false">
      <c r="F3760" s="17" t="n">
        <v>-1.81602348320979</v>
      </c>
      <c r="G3760" s="18" t="n">
        <v>88.6111710732198</v>
      </c>
      <c r="H3760" s="19" t="n">
        <f aca="false">MAX(G3760-$C$3,0)</f>
        <v>0</v>
      </c>
    </row>
    <row r="3761" customFormat="false" ht="13.8" hidden="false" customHeight="false" outlineLevel="0" collapsed="false">
      <c r="F3761" s="17" t="n">
        <v>-0.835653751531722</v>
      </c>
      <c r="G3761" s="18" t="n">
        <v>94.9718510108819</v>
      </c>
      <c r="H3761" s="19" t="n">
        <f aca="false">MAX(G3761-$C$3,0)</f>
        <v>0</v>
      </c>
    </row>
    <row r="3762" customFormat="false" ht="13.8" hidden="false" customHeight="false" outlineLevel="0" collapsed="false">
      <c r="F3762" s="17" t="n">
        <v>-1.67293360047209</v>
      </c>
      <c r="G3762" s="18" t="n">
        <v>89.5122884211802</v>
      </c>
      <c r="H3762" s="19" t="n">
        <f aca="false">MAX(G3762-$C$3,0)</f>
        <v>0</v>
      </c>
    </row>
    <row r="3763" customFormat="false" ht="13.8" hidden="false" customHeight="false" outlineLevel="0" collapsed="false">
      <c r="F3763" s="17" t="n">
        <v>1.66413351580362</v>
      </c>
      <c r="G3763" s="18" t="n">
        <v>113.334338199679</v>
      </c>
      <c r="H3763" s="19" t="n">
        <f aca="false">MAX(G3763-$C$3,0)</f>
        <v>12.334338199679</v>
      </c>
    </row>
    <row r="3764" customFormat="false" ht="13.8" hidden="false" customHeight="false" outlineLevel="0" collapsed="false">
      <c r="F3764" s="17" t="n">
        <v>1.42102532275649</v>
      </c>
      <c r="G3764" s="18" t="n">
        <v>111.402731861251</v>
      </c>
      <c r="H3764" s="19" t="n">
        <f aca="false">MAX(G3764-$C$3,0)</f>
        <v>10.4027318612512</v>
      </c>
    </row>
    <row r="3765" customFormat="false" ht="13.8" hidden="false" customHeight="false" outlineLevel="0" collapsed="false">
      <c r="F3765" s="17" t="n">
        <v>0.0752872841470349</v>
      </c>
      <c r="G3765" s="18" t="n">
        <v>101.290619005859</v>
      </c>
      <c r="H3765" s="19" t="n">
        <f aca="false">MAX(G3765-$C$3,0)</f>
        <v>0.290619005859469</v>
      </c>
    </row>
    <row r="3766" customFormat="false" ht="13.8" hidden="false" customHeight="false" outlineLevel="0" collapsed="false">
      <c r="F3766" s="17" t="n">
        <v>1.80600403180134</v>
      </c>
      <c r="G3766" s="18" t="n">
        <v>114.477003011626</v>
      </c>
      <c r="H3766" s="19" t="n">
        <f aca="false">MAX(G3766-$C$3,0)</f>
        <v>13.4770030116261</v>
      </c>
    </row>
    <row r="3767" customFormat="false" ht="13.8" hidden="false" customHeight="false" outlineLevel="0" collapsed="false">
      <c r="F3767" s="17" t="n">
        <v>-0.343546923786314</v>
      </c>
      <c r="G3767" s="18" t="n">
        <v>98.3347771103032</v>
      </c>
      <c r="H3767" s="19" t="n">
        <f aca="false">MAX(G3767-$C$3,0)</f>
        <v>0</v>
      </c>
    </row>
    <row r="3768" customFormat="false" ht="13.8" hidden="false" customHeight="false" outlineLevel="0" collapsed="false">
      <c r="F3768" s="17" t="n">
        <v>0.163523016812392</v>
      </c>
      <c r="G3768" s="18" t="n">
        <v>101.924567909202</v>
      </c>
      <c r="H3768" s="19" t="n">
        <f aca="false">MAX(G3768-$C$3,0)</f>
        <v>0.924567909202011</v>
      </c>
    </row>
    <row r="3769" customFormat="false" ht="13.8" hidden="false" customHeight="false" outlineLevel="0" collapsed="false">
      <c r="F3769" s="17" t="n">
        <v>0.102655306845307</v>
      </c>
      <c r="G3769" s="18" t="n">
        <v>101.486827562193</v>
      </c>
      <c r="H3769" s="19" t="n">
        <f aca="false">MAX(G3769-$C$3,0)</f>
        <v>0.486827562192985</v>
      </c>
    </row>
    <row r="3770" customFormat="false" ht="13.8" hidden="false" customHeight="false" outlineLevel="0" collapsed="false">
      <c r="F3770" s="17" t="n">
        <v>1.2920404193109</v>
      </c>
      <c r="G3770" s="18" t="n">
        <v>110.391290484749</v>
      </c>
      <c r="H3770" s="19" t="n">
        <f aca="false">MAX(G3770-$C$3,0)</f>
        <v>9.39129048474869</v>
      </c>
    </row>
    <row r="3771" customFormat="false" ht="13.8" hidden="false" customHeight="false" outlineLevel="0" collapsed="false">
      <c r="F3771" s="17" t="n">
        <v>-0.994679148880744</v>
      </c>
      <c r="G3771" s="18" t="n">
        <v>93.909894073686</v>
      </c>
      <c r="H3771" s="19" t="n">
        <f aca="false">MAX(G3771-$C$3,0)</f>
        <v>0</v>
      </c>
    </row>
    <row r="3772" customFormat="false" ht="13.8" hidden="false" customHeight="false" outlineLevel="0" collapsed="false">
      <c r="F3772" s="17" t="n">
        <v>0.711261536535906</v>
      </c>
      <c r="G3772" s="18" t="n">
        <v>105.949648971486</v>
      </c>
      <c r="H3772" s="19" t="n">
        <f aca="false">MAX(G3772-$C$3,0)</f>
        <v>4.94964897148648</v>
      </c>
    </row>
    <row r="3773" customFormat="false" ht="13.8" hidden="false" customHeight="false" outlineLevel="0" collapsed="false">
      <c r="F3773" s="17" t="n">
        <v>-0.691383964324889</v>
      </c>
      <c r="G3773" s="18" t="n">
        <v>95.9456568809226</v>
      </c>
      <c r="H3773" s="19" t="n">
        <f aca="false">MAX(G3773-$C$3,0)</f>
        <v>0</v>
      </c>
    </row>
    <row r="3774" customFormat="false" ht="13.8" hidden="false" customHeight="false" outlineLevel="0" collapsed="false">
      <c r="F3774" s="17" t="n">
        <v>-1.36502910155159</v>
      </c>
      <c r="G3774" s="18" t="n">
        <v>91.4825325135016</v>
      </c>
      <c r="H3774" s="19" t="n">
        <f aca="false">MAX(G3774-$C$3,0)</f>
        <v>0</v>
      </c>
    </row>
    <row r="3775" customFormat="false" ht="13.8" hidden="false" customHeight="false" outlineLevel="0" collapsed="false">
      <c r="F3775" s="17" t="n">
        <v>-0.867871903033968</v>
      </c>
      <c r="G3775" s="18" t="n">
        <v>94.7557355087567</v>
      </c>
      <c r="H3775" s="19" t="n">
        <f aca="false">MAX(G3775-$C$3,0)</f>
        <v>0</v>
      </c>
    </row>
    <row r="3776" customFormat="false" ht="13.8" hidden="false" customHeight="false" outlineLevel="0" collapsed="false">
      <c r="F3776" s="17" t="n">
        <v>-0.312012910169571</v>
      </c>
      <c r="G3776" s="18" t="n">
        <v>98.5542877997279</v>
      </c>
      <c r="H3776" s="19" t="n">
        <f aca="false">MAX(G3776-$C$3,0)</f>
        <v>0</v>
      </c>
    </row>
    <row r="3777" customFormat="false" ht="13.8" hidden="false" customHeight="false" outlineLevel="0" collapsed="false">
      <c r="F3777" s="17" t="n">
        <v>-1.70886255570646</v>
      </c>
      <c r="G3777" s="18" t="n">
        <v>89.285165642884</v>
      </c>
      <c r="H3777" s="19" t="n">
        <f aca="false">MAX(G3777-$C$3,0)</f>
        <v>0</v>
      </c>
    </row>
    <row r="3778" customFormat="false" ht="13.8" hidden="false" customHeight="false" outlineLevel="0" collapsed="false">
      <c r="F3778" s="17" t="n">
        <v>-0.562349934399185</v>
      </c>
      <c r="G3778" s="18" t="n">
        <v>96.8250789497747</v>
      </c>
      <c r="H3778" s="19" t="n">
        <f aca="false">MAX(G3778-$C$3,0)</f>
        <v>0</v>
      </c>
    </row>
    <row r="3779" customFormat="false" ht="13.8" hidden="false" customHeight="false" outlineLevel="0" collapsed="false">
      <c r="F3779" s="17" t="n">
        <v>0.928250753003669</v>
      </c>
      <c r="G3779" s="18" t="n">
        <v>107.587818052955</v>
      </c>
      <c r="H3779" s="19" t="n">
        <f aca="false">MAX(G3779-$C$3,0)</f>
        <v>6.58781805295503</v>
      </c>
    </row>
    <row r="3780" customFormat="false" ht="13.8" hidden="false" customHeight="false" outlineLevel="0" collapsed="false">
      <c r="F3780" s="17" t="n">
        <v>-0.0738553572482821</v>
      </c>
      <c r="G3780" s="18" t="n">
        <v>100.228023339319</v>
      </c>
      <c r="H3780" s="19" t="n">
        <f aca="false">MAX(G3780-$C$3,0)</f>
        <v>0</v>
      </c>
    </row>
    <row r="3781" customFormat="false" ht="13.8" hidden="false" customHeight="false" outlineLevel="0" collapsed="false">
      <c r="F3781" s="17" t="n">
        <v>0.0852702811500466</v>
      </c>
      <c r="G3781" s="18" t="n">
        <v>101.362145750937</v>
      </c>
      <c r="H3781" s="19" t="n">
        <f aca="false">MAX(G3781-$C$3,0)</f>
        <v>0.362145750936648</v>
      </c>
    </row>
    <row r="3782" customFormat="false" ht="13.8" hidden="false" customHeight="false" outlineLevel="0" collapsed="false">
      <c r="F3782" s="17" t="n">
        <v>0.230789571695865</v>
      </c>
      <c r="G3782" s="18" t="n">
        <v>102.410523215877</v>
      </c>
      <c r="H3782" s="19" t="n">
        <f aca="false">MAX(G3782-$C$3,0)</f>
        <v>1.41052321587748</v>
      </c>
    </row>
    <row r="3783" customFormat="false" ht="13.8" hidden="false" customHeight="false" outlineLevel="0" collapsed="false">
      <c r="F3783" s="17" t="n">
        <v>0.683593395142844</v>
      </c>
      <c r="G3783" s="18" t="n">
        <v>105.742568213513</v>
      </c>
      <c r="H3783" s="19" t="n">
        <f aca="false">MAX(G3783-$C$3,0)</f>
        <v>4.74256821351335</v>
      </c>
    </row>
    <row r="3784" customFormat="false" ht="13.8" hidden="false" customHeight="false" outlineLevel="0" collapsed="false">
      <c r="F3784" s="17" t="n">
        <v>-0.0888614550126972</v>
      </c>
      <c r="G3784" s="18" t="n">
        <v>100.121728655001</v>
      </c>
      <c r="H3784" s="19" t="n">
        <f aca="false">MAX(G3784-$C$3,0)</f>
        <v>0</v>
      </c>
    </row>
    <row r="3785" customFormat="false" ht="13.8" hidden="false" customHeight="false" outlineLevel="0" collapsed="false">
      <c r="F3785" s="17" t="n">
        <v>0.0348748364659287</v>
      </c>
      <c r="G3785" s="18" t="n">
        <v>101.00158495318</v>
      </c>
      <c r="H3785" s="19" t="n">
        <f aca="false">MAX(G3785-$C$3,0)</f>
        <v>0.00158495317998586</v>
      </c>
    </row>
    <row r="3786" customFormat="false" ht="13.8" hidden="false" customHeight="false" outlineLevel="0" collapsed="false">
      <c r="F3786" s="17" t="n">
        <v>1.75717592340361</v>
      </c>
      <c r="G3786" s="18" t="n">
        <v>114.082433402519</v>
      </c>
      <c r="H3786" s="19" t="n">
        <f aca="false">MAX(G3786-$C$3,0)</f>
        <v>13.0824334025192</v>
      </c>
    </row>
    <row r="3787" customFormat="false" ht="13.8" hidden="false" customHeight="false" outlineLevel="0" collapsed="false">
      <c r="F3787" s="17" t="n">
        <v>-2.76901331479623</v>
      </c>
      <c r="G3787" s="18" t="n">
        <v>82.8367146516144</v>
      </c>
      <c r="H3787" s="19" t="n">
        <f aca="false">MAX(G3787-$C$3,0)</f>
        <v>0</v>
      </c>
    </row>
    <row r="3788" customFormat="false" ht="13.8" hidden="false" customHeight="false" outlineLevel="0" collapsed="false">
      <c r="F3788" s="17" t="n">
        <v>0.539057826674499</v>
      </c>
      <c r="G3788" s="18" t="n">
        <v>104.66736094571</v>
      </c>
      <c r="H3788" s="19" t="n">
        <f aca="false">MAX(G3788-$C$3,0)</f>
        <v>3.66736094571021</v>
      </c>
    </row>
    <row r="3789" customFormat="false" ht="13.8" hidden="false" customHeight="false" outlineLevel="0" collapsed="false">
      <c r="F3789" s="17" t="n">
        <v>0.670776903066201</v>
      </c>
      <c r="G3789" s="18" t="n">
        <v>105.646781063441</v>
      </c>
      <c r="H3789" s="19" t="n">
        <f aca="false">MAX(G3789-$C$3,0)</f>
        <v>4.6467810634411</v>
      </c>
    </row>
    <row r="3790" customFormat="false" ht="13.8" hidden="false" customHeight="false" outlineLevel="0" collapsed="false">
      <c r="F3790" s="17" t="n">
        <v>-0.752348287818843</v>
      </c>
      <c r="G3790" s="18" t="n">
        <v>95.5329418050082</v>
      </c>
      <c r="H3790" s="19" t="n">
        <f aca="false">MAX(G3790-$C$3,0)</f>
        <v>0</v>
      </c>
    </row>
    <row r="3791" customFormat="false" ht="13.8" hidden="false" customHeight="false" outlineLevel="0" collapsed="false">
      <c r="F3791" s="17" t="n">
        <v>-0.192176912303064</v>
      </c>
      <c r="G3791" s="18" t="n">
        <v>99.3929540360019</v>
      </c>
      <c r="H3791" s="19" t="n">
        <f aca="false">MAX(G3791-$C$3,0)</f>
        <v>0</v>
      </c>
    </row>
    <row r="3792" customFormat="false" ht="13.8" hidden="false" customHeight="false" outlineLevel="0" collapsed="false">
      <c r="F3792" s="17" t="n">
        <v>-0.419554300608694</v>
      </c>
      <c r="G3792" s="18" t="n">
        <v>97.8076912791285</v>
      </c>
      <c r="H3792" s="19" t="n">
        <f aca="false">MAX(G3792-$C$3,0)</f>
        <v>0</v>
      </c>
    </row>
    <row r="3793" customFormat="false" ht="13.8" hidden="false" customHeight="false" outlineLevel="0" collapsed="false">
      <c r="F3793" s="17" t="n">
        <v>1.29759272131865</v>
      </c>
      <c r="G3793" s="18" t="n">
        <v>110.434639391544</v>
      </c>
      <c r="H3793" s="19" t="n">
        <f aca="false">MAX(G3793-$C$3,0)</f>
        <v>9.4346393915435</v>
      </c>
    </row>
    <row r="3794" customFormat="false" ht="13.8" hidden="false" customHeight="false" outlineLevel="0" collapsed="false">
      <c r="F3794" s="17" t="n">
        <v>-0.255196005800149</v>
      </c>
      <c r="G3794" s="18" t="n">
        <v>98.9510321841231</v>
      </c>
      <c r="H3794" s="19" t="n">
        <f aca="false">MAX(G3794-$C$3,0)</f>
        <v>0</v>
      </c>
    </row>
    <row r="3795" customFormat="false" ht="13.8" hidden="false" customHeight="false" outlineLevel="0" collapsed="false">
      <c r="F3795" s="17" t="n">
        <v>1.45843404994513</v>
      </c>
      <c r="G3795" s="18" t="n">
        <v>111.697804063913</v>
      </c>
      <c r="H3795" s="19" t="n">
        <f aca="false">MAX(G3795-$C$3,0)</f>
        <v>10.6978040639127</v>
      </c>
    </row>
    <row r="3796" customFormat="false" ht="13.8" hidden="false" customHeight="false" outlineLevel="0" collapsed="false">
      <c r="F3796" s="17" t="n">
        <v>-1.35500492393929</v>
      </c>
      <c r="G3796" s="18" t="n">
        <v>91.547399819334</v>
      </c>
      <c r="H3796" s="19" t="n">
        <f aca="false">MAX(G3796-$C$3,0)</f>
        <v>0</v>
      </c>
    </row>
    <row r="3797" customFormat="false" ht="13.8" hidden="false" customHeight="false" outlineLevel="0" collapsed="false">
      <c r="F3797" s="17" t="n">
        <v>0.682638283404519</v>
      </c>
      <c r="G3797" s="18" t="n">
        <v>105.735426961269</v>
      </c>
      <c r="H3797" s="19" t="n">
        <f aca="false">MAX(G3797-$C$3,0)</f>
        <v>4.73542696126947</v>
      </c>
    </row>
    <row r="3798" customFormat="false" ht="13.8" hidden="false" customHeight="false" outlineLevel="0" collapsed="false">
      <c r="F3798" s="17" t="n">
        <v>1.27756217054843</v>
      </c>
      <c r="G3798" s="18" t="n">
        <v>110.278333378603</v>
      </c>
      <c r="H3798" s="19" t="n">
        <f aca="false">MAX(G3798-$C$3,0)</f>
        <v>9.27833337860251</v>
      </c>
    </row>
    <row r="3799" customFormat="false" ht="13.8" hidden="false" customHeight="false" outlineLevel="0" collapsed="false">
      <c r="F3799" s="17" t="n">
        <v>-2.10953228816893</v>
      </c>
      <c r="G3799" s="18" t="n">
        <v>86.7910692352861</v>
      </c>
      <c r="H3799" s="19" t="n">
        <f aca="false">MAX(G3799-$C$3,0)</f>
        <v>0</v>
      </c>
    </row>
    <row r="3800" customFormat="false" ht="13.8" hidden="false" customHeight="false" outlineLevel="0" collapsed="false">
      <c r="F3800" s="17" t="n">
        <v>-0.534038945354778</v>
      </c>
      <c r="G3800" s="18" t="n">
        <v>97.0191061785731</v>
      </c>
      <c r="H3800" s="19" t="n">
        <f aca="false">MAX(G3800-$C$3,0)</f>
        <v>0</v>
      </c>
    </row>
    <row r="3801" customFormat="false" ht="13.8" hidden="false" customHeight="false" outlineLevel="0" collapsed="false">
      <c r="F3801" s="17" t="n">
        <v>1.59166060830822</v>
      </c>
      <c r="G3801" s="18" t="n">
        <v>112.755029726594</v>
      </c>
      <c r="H3801" s="19" t="n">
        <f aca="false">MAX(G3801-$C$3,0)</f>
        <v>11.7550297265939</v>
      </c>
    </row>
    <row r="3802" customFormat="false" ht="13.8" hidden="false" customHeight="false" outlineLevel="0" collapsed="false">
      <c r="F3802" s="17" t="n">
        <v>0.967700013399097</v>
      </c>
      <c r="G3802" s="18" t="n">
        <v>107.888351516804</v>
      </c>
      <c r="H3802" s="19" t="n">
        <f aca="false">MAX(G3802-$C$3,0)</f>
        <v>6.88835151680351</v>
      </c>
    </row>
    <row r="3803" customFormat="false" ht="13.8" hidden="false" customHeight="false" outlineLevel="0" collapsed="false">
      <c r="F3803" s="17" t="n">
        <v>-0.873882360468905</v>
      </c>
      <c r="G3803" s="18" t="n">
        <v>94.7154725440848</v>
      </c>
      <c r="H3803" s="19" t="n">
        <f aca="false">MAX(G3803-$C$3,0)</f>
        <v>0</v>
      </c>
    </row>
    <row r="3804" customFormat="false" ht="13.8" hidden="false" customHeight="false" outlineLevel="0" collapsed="false">
      <c r="F3804" s="17" t="n">
        <v>-0.988617627451242</v>
      </c>
      <c r="G3804" s="18" t="n">
        <v>93.9501538236609</v>
      </c>
      <c r="H3804" s="19" t="n">
        <f aca="false">MAX(G3804-$C$3,0)</f>
        <v>0</v>
      </c>
    </row>
    <row r="3805" customFormat="false" ht="13.8" hidden="false" customHeight="false" outlineLevel="0" collapsed="false">
      <c r="F3805" s="17" t="n">
        <v>-1.02616142598207</v>
      </c>
      <c r="G3805" s="18" t="n">
        <v>93.7010706647927</v>
      </c>
      <c r="H3805" s="19" t="n">
        <f aca="false">MAX(G3805-$C$3,0)</f>
        <v>0</v>
      </c>
    </row>
    <row r="3806" customFormat="false" ht="13.8" hidden="false" customHeight="false" outlineLevel="0" collapsed="false">
      <c r="F3806" s="17" t="n">
        <v>1.14794672897486</v>
      </c>
      <c r="G3806" s="18" t="n">
        <v>109.272228481151</v>
      </c>
      <c r="H3806" s="19" t="n">
        <f aca="false">MAX(G3806-$C$3,0)</f>
        <v>8.27222848115092</v>
      </c>
    </row>
    <row r="3807" customFormat="false" ht="13.8" hidden="false" customHeight="false" outlineLevel="0" collapsed="false">
      <c r="F3807" s="17" t="n">
        <v>-0.780937953501482</v>
      </c>
      <c r="G3807" s="18" t="n">
        <v>95.3400080038627</v>
      </c>
      <c r="H3807" s="19" t="n">
        <f aca="false">MAX(G3807-$C$3,0)</f>
        <v>0</v>
      </c>
    </row>
    <row r="3808" customFormat="false" ht="13.8" hidden="false" customHeight="false" outlineLevel="0" collapsed="false">
      <c r="F3808" s="17" t="n">
        <v>-1.58575867583556</v>
      </c>
      <c r="G3808" s="18" t="n">
        <v>90.065764007676</v>
      </c>
      <c r="H3808" s="19" t="n">
        <f aca="false">MAX(G3808-$C$3,0)</f>
        <v>0</v>
      </c>
    </row>
    <row r="3809" customFormat="false" ht="13.8" hidden="false" customHeight="false" outlineLevel="0" collapsed="false">
      <c r="F3809" s="17" t="n">
        <v>-0.409435330182062</v>
      </c>
      <c r="G3809" s="18" t="n">
        <v>97.8776996092537</v>
      </c>
      <c r="H3809" s="19" t="n">
        <f aca="false">MAX(G3809-$C$3,0)</f>
        <v>0</v>
      </c>
    </row>
    <row r="3810" customFormat="false" ht="13.8" hidden="false" customHeight="false" outlineLevel="0" collapsed="false">
      <c r="F3810" s="17" t="n">
        <v>0.600846075608937</v>
      </c>
      <c r="G3810" s="18" t="n">
        <v>105.125662410083</v>
      </c>
      <c r="H3810" s="19" t="n">
        <f aca="false">MAX(G3810-$C$3,0)</f>
        <v>4.12566241008332</v>
      </c>
    </row>
    <row r="3811" customFormat="false" ht="13.8" hidden="false" customHeight="false" outlineLevel="0" collapsed="false">
      <c r="F3811" s="17" t="n">
        <v>-1.11009369431438</v>
      </c>
      <c r="G3811" s="18" t="n">
        <v>93.146610430074</v>
      </c>
      <c r="H3811" s="19" t="n">
        <f aca="false">MAX(G3811-$C$3,0)</f>
        <v>0</v>
      </c>
    </row>
    <row r="3812" customFormat="false" ht="13.8" hidden="false" customHeight="false" outlineLevel="0" collapsed="false">
      <c r="F3812" s="17" t="n">
        <v>-0.913100468832802</v>
      </c>
      <c r="G3812" s="18" t="n">
        <v>94.4531772285539</v>
      </c>
      <c r="H3812" s="19" t="n">
        <f aca="false">MAX(G3812-$C$3,0)</f>
        <v>0</v>
      </c>
    </row>
    <row r="3813" customFormat="false" ht="13.8" hidden="false" customHeight="false" outlineLevel="0" collapsed="false">
      <c r="F3813" s="17" t="n">
        <v>-0.0148100836429116</v>
      </c>
      <c r="G3813" s="18" t="n">
        <v>100.647363290877</v>
      </c>
      <c r="H3813" s="19" t="n">
        <f aca="false">MAX(G3813-$C$3,0)</f>
        <v>0</v>
      </c>
    </row>
    <row r="3814" customFormat="false" ht="13.8" hidden="false" customHeight="false" outlineLevel="0" collapsed="false">
      <c r="F3814" s="17" t="n">
        <v>-0.502787944099228</v>
      </c>
      <c r="G3814" s="18" t="n">
        <v>97.2337340624193</v>
      </c>
      <c r="H3814" s="19" t="n">
        <f aca="false">MAX(G3814-$C$3,0)</f>
        <v>0</v>
      </c>
    </row>
    <row r="3815" customFormat="false" ht="13.8" hidden="false" customHeight="false" outlineLevel="0" collapsed="false">
      <c r="F3815" s="17" t="n">
        <v>-1.48515445230518</v>
      </c>
      <c r="G3815" s="18" t="n">
        <v>90.7087575470898</v>
      </c>
      <c r="H3815" s="19" t="n">
        <f aca="false">MAX(G3815-$C$3,0)</f>
        <v>0</v>
      </c>
    </row>
    <row r="3816" customFormat="false" ht="13.8" hidden="false" customHeight="false" outlineLevel="0" collapsed="false">
      <c r="F3816" s="17" t="n">
        <v>0.528977592806889</v>
      </c>
      <c r="G3816" s="18" t="n">
        <v>104.592782708235</v>
      </c>
      <c r="H3816" s="19" t="n">
        <f aca="false">MAX(G3816-$C$3,0)</f>
        <v>3.59278270823545</v>
      </c>
    </row>
    <row r="3817" customFormat="false" ht="13.8" hidden="false" customHeight="false" outlineLevel="0" collapsed="false">
      <c r="F3817" s="17" t="n">
        <v>-0.184308199610103</v>
      </c>
      <c r="G3817" s="18" t="n">
        <v>99.4482718634992</v>
      </c>
      <c r="H3817" s="19" t="n">
        <f aca="false">MAX(G3817-$C$3,0)</f>
        <v>0</v>
      </c>
    </row>
    <row r="3818" customFormat="false" ht="13.8" hidden="false" customHeight="false" outlineLevel="0" collapsed="false">
      <c r="F3818" s="17" t="n">
        <v>-0.818921676089278</v>
      </c>
      <c r="G3818" s="18" t="n">
        <v>95.0842821624495</v>
      </c>
      <c r="H3818" s="19" t="n">
        <f aca="false">MAX(G3818-$C$3,0)</f>
        <v>0</v>
      </c>
    </row>
    <row r="3819" customFormat="false" ht="13.8" hidden="false" customHeight="false" outlineLevel="0" collapsed="false">
      <c r="F3819" s="17" t="n">
        <v>1.20064999102545</v>
      </c>
      <c r="G3819" s="18" t="n">
        <v>109.680211220039</v>
      </c>
      <c r="H3819" s="19" t="n">
        <f aca="false">MAX(G3819-$C$3,0)</f>
        <v>8.68021122003881</v>
      </c>
    </row>
    <row r="3820" customFormat="false" ht="13.8" hidden="false" customHeight="false" outlineLevel="0" collapsed="false">
      <c r="F3820" s="17" t="n">
        <v>0.156751263155352</v>
      </c>
      <c r="G3820" s="18" t="n">
        <v>101.875774511782</v>
      </c>
      <c r="H3820" s="19" t="n">
        <f aca="false">MAX(G3820-$C$3,0)</f>
        <v>0.875774511781515</v>
      </c>
    </row>
    <row r="3821" customFormat="false" ht="13.8" hidden="false" customHeight="false" outlineLevel="0" collapsed="false">
      <c r="F3821" s="17" t="n">
        <v>0.829273507500245</v>
      </c>
      <c r="G3821" s="18" t="n">
        <v>106.837466833065</v>
      </c>
      <c r="H3821" s="19" t="n">
        <f aca="false">MAX(G3821-$C$3,0)</f>
        <v>5.83746683306532</v>
      </c>
    </row>
    <row r="3822" customFormat="false" ht="13.8" hidden="false" customHeight="false" outlineLevel="0" collapsed="false">
      <c r="F3822" s="17" t="n">
        <v>-1.50234843647621</v>
      </c>
      <c r="G3822" s="18" t="n">
        <v>90.5985410097711</v>
      </c>
      <c r="H3822" s="19" t="n">
        <f aca="false">MAX(G3822-$C$3,0)</f>
        <v>0</v>
      </c>
    </row>
    <row r="3823" customFormat="false" ht="13.8" hidden="false" customHeight="false" outlineLevel="0" collapsed="false">
      <c r="F3823" s="17" t="n">
        <v>-0.863390534588543</v>
      </c>
      <c r="G3823" s="18" t="n">
        <v>94.7857665211082</v>
      </c>
      <c r="H3823" s="19" t="n">
        <f aca="false">MAX(G3823-$C$3,0)</f>
        <v>0</v>
      </c>
    </row>
    <row r="3824" customFormat="false" ht="13.8" hidden="false" customHeight="false" outlineLevel="0" collapsed="false">
      <c r="F3824" s="17" t="n">
        <v>0.554254700464133</v>
      </c>
      <c r="G3824" s="18" t="n">
        <v>104.779894982023</v>
      </c>
      <c r="H3824" s="19" t="n">
        <f aca="false">MAX(G3824-$C$3,0)</f>
        <v>3.7798949820227</v>
      </c>
    </row>
    <row r="3825" customFormat="false" ht="13.8" hidden="false" customHeight="false" outlineLevel="0" collapsed="false">
      <c r="F3825" s="17" t="n">
        <v>0.777370204113137</v>
      </c>
      <c r="G3825" s="18" t="n">
        <v>106.446079404871</v>
      </c>
      <c r="H3825" s="19" t="n">
        <f aca="false">MAX(G3825-$C$3,0)</f>
        <v>5.44607940487117</v>
      </c>
    </row>
    <row r="3826" customFormat="false" ht="13.8" hidden="false" customHeight="false" outlineLevel="0" collapsed="false">
      <c r="F3826" s="17" t="n">
        <v>-0.754457517245912</v>
      </c>
      <c r="G3826" s="18" t="n">
        <v>95.5186946027619</v>
      </c>
      <c r="H3826" s="19" t="n">
        <f aca="false">MAX(G3826-$C$3,0)</f>
        <v>0</v>
      </c>
    </row>
    <row r="3827" customFormat="false" ht="13.8" hidden="false" customHeight="false" outlineLevel="0" collapsed="false">
      <c r="F3827" s="17" t="n">
        <v>1.00246509339072</v>
      </c>
      <c r="G3827" s="18" t="n">
        <v>108.15389564754</v>
      </c>
      <c r="H3827" s="19" t="n">
        <f aca="false">MAX(G3827-$C$3,0)</f>
        <v>7.15389564754028</v>
      </c>
    </row>
    <row r="3828" customFormat="false" ht="13.8" hidden="false" customHeight="false" outlineLevel="0" collapsed="false">
      <c r="F3828" s="17" t="n">
        <v>-0.497446111237092</v>
      </c>
      <c r="G3828" s="18" t="n">
        <v>97.2704685753941</v>
      </c>
      <c r="H3828" s="19" t="n">
        <f aca="false">MAX(G3828-$C$3,0)</f>
        <v>0</v>
      </c>
    </row>
    <row r="3829" customFormat="false" ht="13.8" hidden="false" customHeight="false" outlineLevel="0" collapsed="false">
      <c r="F3829" s="17" t="n">
        <v>1.01681400940131</v>
      </c>
      <c r="G3829" s="18" t="n">
        <v>108.263686612897</v>
      </c>
      <c r="H3829" s="19" t="n">
        <f aca="false">MAX(G3829-$C$3,0)</f>
        <v>7.26368661289692</v>
      </c>
    </row>
    <row r="3830" customFormat="false" ht="13.8" hidden="false" customHeight="false" outlineLevel="0" collapsed="false">
      <c r="F3830" s="17" t="n">
        <v>-0.548398510387934</v>
      </c>
      <c r="G3830" s="18" t="n">
        <v>96.9206454400145</v>
      </c>
      <c r="H3830" s="19" t="n">
        <f aca="false">MAX(G3830-$C$3,0)</f>
        <v>0</v>
      </c>
    </row>
    <row r="3831" customFormat="false" ht="13.8" hidden="false" customHeight="false" outlineLevel="0" collapsed="false">
      <c r="F3831" s="17" t="n">
        <v>-1.32641999149904</v>
      </c>
      <c r="G3831" s="18" t="n">
        <v>91.7326280468775</v>
      </c>
      <c r="H3831" s="19" t="n">
        <f aca="false">MAX(G3831-$C$3,0)</f>
        <v>0</v>
      </c>
    </row>
    <row r="3832" customFormat="false" ht="13.8" hidden="false" customHeight="false" outlineLevel="0" collapsed="false">
      <c r="F3832" s="17" t="n">
        <v>1.00198586959757</v>
      </c>
      <c r="G3832" s="18" t="n">
        <v>108.150230780837</v>
      </c>
      <c r="H3832" s="19" t="n">
        <f aca="false">MAX(G3832-$C$3,0)</f>
        <v>7.15023078083665</v>
      </c>
    </row>
    <row r="3833" customFormat="false" ht="13.8" hidden="false" customHeight="false" outlineLevel="0" collapsed="false">
      <c r="F3833" s="17" t="n">
        <v>0.596200502846782</v>
      </c>
      <c r="G3833" s="18" t="n">
        <v>105.091135184272</v>
      </c>
      <c r="H3833" s="19" t="n">
        <f aca="false">MAX(G3833-$C$3,0)</f>
        <v>4.09113518427198</v>
      </c>
    </row>
    <row r="3834" customFormat="false" ht="13.8" hidden="false" customHeight="false" outlineLevel="0" collapsed="false">
      <c r="F3834" s="17" t="n">
        <v>-0.404465955438233</v>
      </c>
      <c r="G3834" s="18" t="n">
        <v>97.912098687817</v>
      </c>
      <c r="H3834" s="19" t="n">
        <f aca="false">MAX(G3834-$C$3,0)</f>
        <v>0</v>
      </c>
    </row>
    <row r="3835" customFormat="false" ht="13.8" hidden="false" customHeight="false" outlineLevel="0" collapsed="false">
      <c r="F3835" s="17" t="n">
        <v>0.907699753456558</v>
      </c>
      <c r="G3835" s="18" t="n">
        <v>107.431587655747</v>
      </c>
      <c r="H3835" s="19" t="n">
        <f aca="false">MAX(G3835-$C$3,0)</f>
        <v>6.43158765574725</v>
      </c>
    </row>
    <row r="3836" customFormat="false" ht="13.8" hidden="false" customHeight="false" outlineLevel="0" collapsed="false">
      <c r="F3836" s="17" t="n">
        <v>0.799511544746047</v>
      </c>
      <c r="G3836" s="18" t="n">
        <v>106.612865024292</v>
      </c>
      <c r="H3836" s="19" t="n">
        <f aca="false">MAX(G3836-$C$3,0)</f>
        <v>5.61286502429243</v>
      </c>
    </row>
    <row r="3837" customFormat="false" ht="13.8" hidden="false" customHeight="false" outlineLevel="0" collapsed="false">
      <c r="F3837" s="17" t="n">
        <v>0.51376151343263</v>
      </c>
      <c r="G3837" s="18" t="n">
        <v>104.480307742747</v>
      </c>
      <c r="H3837" s="19" t="n">
        <f aca="false">MAX(G3837-$C$3,0)</f>
        <v>3.48030774274697</v>
      </c>
    </row>
    <row r="3838" customFormat="false" ht="13.8" hidden="false" customHeight="false" outlineLevel="0" collapsed="false">
      <c r="F3838" s="17" t="n">
        <v>0.371889186066999</v>
      </c>
      <c r="G3838" s="18" t="n">
        <v>103.437412796897</v>
      </c>
      <c r="H3838" s="19" t="n">
        <f aca="false">MAX(G3838-$C$3,0)</f>
        <v>2.43741279689738</v>
      </c>
    </row>
    <row r="3839" customFormat="false" ht="13.8" hidden="false" customHeight="false" outlineLevel="0" collapsed="false">
      <c r="F3839" s="17" t="n">
        <v>-0.279946940746543</v>
      </c>
      <c r="G3839" s="18" t="n">
        <v>98.7780039586984</v>
      </c>
      <c r="H3839" s="19" t="n">
        <f aca="false">MAX(G3839-$C$3,0)</f>
        <v>0</v>
      </c>
    </row>
    <row r="3840" customFormat="false" ht="13.8" hidden="false" customHeight="false" outlineLevel="0" collapsed="false">
      <c r="F3840" s="17" t="n">
        <v>-1.53968058955447</v>
      </c>
      <c r="G3840" s="18" t="n">
        <v>90.3596960127332</v>
      </c>
      <c r="H3840" s="19" t="n">
        <f aca="false">MAX(G3840-$C$3,0)</f>
        <v>0</v>
      </c>
    </row>
    <row r="3841" customFormat="false" ht="13.8" hidden="false" customHeight="false" outlineLevel="0" collapsed="false">
      <c r="F3841" s="17" t="n">
        <v>-1.47199859691344</v>
      </c>
      <c r="G3841" s="18" t="n">
        <v>90.7931794876043</v>
      </c>
      <c r="H3841" s="19" t="n">
        <f aca="false">MAX(G3841-$C$3,0)</f>
        <v>0</v>
      </c>
    </row>
    <row r="3842" customFormat="false" ht="13.8" hidden="false" customHeight="false" outlineLevel="0" collapsed="false">
      <c r="F3842" s="17" t="n">
        <v>0.301632435607802</v>
      </c>
      <c r="G3842" s="18" t="n">
        <v>102.92482012807</v>
      </c>
      <c r="H3842" s="19" t="n">
        <f aca="false">MAX(G3842-$C$3,0)</f>
        <v>1.92482012807025</v>
      </c>
    </row>
    <row r="3843" customFormat="false" ht="13.8" hidden="false" customHeight="false" outlineLevel="0" collapsed="false">
      <c r="F3843" s="17" t="n">
        <v>-0.680897837970439</v>
      </c>
      <c r="G3843" s="18" t="n">
        <v>96.0168251543456</v>
      </c>
      <c r="H3843" s="19" t="n">
        <f aca="false">MAX(G3843-$C$3,0)</f>
        <v>0</v>
      </c>
    </row>
    <row r="3844" customFormat="false" ht="13.8" hidden="false" customHeight="false" outlineLevel="0" collapsed="false">
      <c r="F3844" s="17" t="n">
        <v>0.430572127498812</v>
      </c>
      <c r="G3844" s="18" t="n">
        <v>103.867519184296</v>
      </c>
      <c r="H3844" s="19" t="n">
        <f aca="false">MAX(G3844-$C$3,0)</f>
        <v>2.86751918429566</v>
      </c>
    </row>
    <row r="3845" customFormat="false" ht="13.8" hidden="false" customHeight="false" outlineLevel="0" collapsed="false">
      <c r="F3845" s="17" t="n">
        <v>1.58125464426487</v>
      </c>
      <c r="G3845" s="18" t="n">
        <v>112.672093651844</v>
      </c>
      <c r="H3845" s="19" t="n">
        <f aca="false">MAX(G3845-$C$3,0)</f>
        <v>11.6720936518437</v>
      </c>
    </row>
    <row r="3846" customFormat="false" ht="13.8" hidden="false" customHeight="false" outlineLevel="0" collapsed="false">
      <c r="F3846" s="17" t="n">
        <v>1.29059993722846</v>
      </c>
      <c r="G3846" s="18" t="n">
        <v>110.380046880389</v>
      </c>
      <c r="H3846" s="19" t="n">
        <f aca="false">MAX(G3846-$C$3,0)</f>
        <v>9.38004688038869</v>
      </c>
    </row>
    <row r="3847" customFormat="false" ht="13.8" hidden="false" customHeight="false" outlineLevel="0" collapsed="false">
      <c r="F3847" s="17" t="n">
        <v>-1.23013983332695</v>
      </c>
      <c r="G3847" s="18" t="n">
        <v>92.3592777205147</v>
      </c>
      <c r="H3847" s="19" t="n">
        <f aca="false">MAX(G3847-$C$3,0)</f>
        <v>0</v>
      </c>
    </row>
    <row r="3848" customFormat="false" ht="13.8" hidden="false" customHeight="false" outlineLevel="0" collapsed="false">
      <c r="F3848" s="17" t="n">
        <v>-1.28006554536697</v>
      </c>
      <c r="G3848" s="18" t="n">
        <v>92.0337983762605</v>
      </c>
      <c r="H3848" s="19" t="n">
        <f aca="false">MAX(G3848-$C$3,0)</f>
        <v>0</v>
      </c>
    </row>
    <row r="3849" customFormat="false" ht="13.8" hidden="false" customHeight="false" outlineLevel="0" collapsed="false">
      <c r="F3849" s="17" t="n">
        <v>0.526639506148433</v>
      </c>
      <c r="G3849" s="18" t="n">
        <v>104.575492054105</v>
      </c>
      <c r="H3849" s="19" t="n">
        <f aca="false">MAX(G3849-$C$3,0)</f>
        <v>3.5754920541047</v>
      </c>
    </row>
    <row r="3850" customFormat="false" ht="13.8" hidden="false" customHeight="false" outlineLevel="0" collapsed="false">
      <c r="F3850" s="17" t="n">
        <v>-0.655787630826984</v>
      </c>
      <c r="G3850" s="18" t="n">
        <v>96.1874602083352</v>
      </c>
      <c r="H3850" s="19" t="n">
        <f aca="false">MAX(G3850-$C$3,0)</f>
        <v>0</v>
      </c>
    </row>
    <row r="3851" customFormat="false" ht="13.8" hidden="false" customHeight="false" outlineLevel="0" collapsed="false">
      <c r="F3851" s="17" t="n">
        <v>-0.178143752150651</v>
      </c>
      <c r="G3851" s="18" t="n">
        <v>99.4916300445446</v>
      </c>
      <c r="H3851" s="19" t="n">
        <f aca="false">MAX(G3851-$C$3,0)</f>
        <v>0</v>
      </c>
    </row>
    <row r="3852" customFormat="false" ht="13.8" hidden="false" customHeight="false" outlineLevel="0" collapsed="false">
      <c r="F3852" s="17" t="n">
        <v>2.13529073691012</v>
      </c>
      <c r="G3852" s="18" t="n">
        <v>117.173769454147</v>
      </c>
      <c r="H3852" s="19" t="n">
        <f aca="false">MAX(G3852-$C$3,0)</f>
        <v>16.1737694541468</v>
      </c>
    </row>
    <row r="3853" customFormat="false" ht="13.8" hidden="false" customHeight="false" outlineLevel="0" collapsed="false">
      <c r="F3853" s="17" t="n">
        <v>1.12459477451516</v>
      </c>
      <c r="G3853" s="18" t="n">
        <v>109.091943509453</v>
      </c>
      <c r="H3853" s="19" t="n">
        <f aca="false">MAX(G3853-$C$3,0)</f>
        <v>8.09194350945324</v>
      </c>
    </row>
    <row r="3854" customFormat="false" ht="13.8" hidden="false" customHeight="false" outlineLevel="0" collapsed="false">
      <c r="F3854" s="17" t="n">
        <v>-0.232805117126409</v>
      </c>
      <c r="G3854" s="18" t="n">
        <v>99.1078229605655</v>
      </c>
      <c r="H3854" s="19" t="n">
        <f aca="false">MAX(G3854-$C$3,0)</f>
        <v>0</v>
      </c>
    </row>
    <row r="3855" customFormat="false" ht="13.8" hidden="false" customHeight="false" outlineLevel="0" collapsed="false">
      <c r="F3855" s="17" t="n">
        <v>-0.0956284176978035</v>
      </c>
      <c r="G3855" s="18" t="n">
        <v>100.07383221629</v>
      </c>
      <c r="H3855" s="19" t="n">
        <f aca="false">MAX(G3855-$C$3,0)</f>
        <v>0</v>
      </c>
    </row>
    <row r="3856" customFormat="false" ht="13.8" hidden="false" customHeight="false" outlineLevel="0" collapsed="false">
      <c r="F3856" s="17" t="n">
        <v>0.686134434717428</v>
      </c>
      <c r="G3856" s="18" t="n">
        <v>105.761569600476</v>
      </c>
      <c r="H3856" s="19" t="n">
        <f aca="false">MAX(G3856-$C$3,0)</f>
        <v>4.76156960047594</v>
      </c>
    </row>
    <row r="3857" customFormat="false" ht="13.8" hidden="false" customHeight="false" outlineLevel="0" collapsed="false">
      <c r="F3857" s="17" t="n">
        <v>-0.959217306600385</v>
      </c>
      <c r="G3857" s="18" t="n">
        <v>94.1456715223775</v>
      </c>
      <c r="H3857" s="19" t="n">
        <f aca="false">MAX(G3857-$C$3,0)</f>
        <v>0</v>
      </c>
    </row>
    <row r="3858" customFormat="false" ht="13.8" hidden="false" customHeight="false" outlineLevel="0" collapsed="false">
      <c r="F3858" s="17" t="n">
        <v>0.0180031337081919</v>
      </c>
      <c r="G3858" s="18" t="n">
        <v>100.881160946249</v>
      </c>
      <c r="H3858" s="19" t="n">
        <f aca="false">MAX(G3858-$C$3,0)</f>
        <v>0</v>
      </c>
    </row>
    <row r="3859" customFormat="false" ht="13.8" hidden="false" customHeight="false" outlineLevel="0" collapsed="false">
      <c r="F3859" s="17" t="n">
        <v>-0.939335734353952</v>
      </c>
      <c r="G3859" s="18" t="n">
        <v>94.2781182996174</v>
      </c>
      <c r="H3859" s="19" t="n">
        <f aca="false">MAX(G3859-$C$3,0)</f>
        <v>0</v>
      </c>
    </row>
    <row r="3860" customFormat="false" ht="13.8" hidden="false" customHeight="false" outlineLevel="0" collapsed="false">
      <c r="F3860" s="17" t="n">
        <v>-0.0107999580008095</v>
      </c>
      <c r="G3860" s="18" t="n">
        <v>100.675906773407</v>
      </c>
      <c r="H3860" s="19" t="n">
        <f aca="false">MAX(G3860-$C$3,0)</f>
        <v>0</v>
      </c>
    </row>
    <row r="3861" customFormat="false" ht="13.8" hidden="false" customHeight="false" outlineLevel="0" collapsed="false">
      <c r="F3861" s="17" t="n">
        <v>0.0640586189514804</v>
      </c>
      <c r="G3861" s="18" t="n">
        <v>101.210227537813</v>
      </c>
      <c r="H3861" s="19" t="n">
        <f aca="false">MAX(G3861-$C$3,0)</f>
        <v>0.210227537813239</v>
      </c>
    </row>
    <row r="3862" customFormat="false" ht="13.8" hidden="false" customHeight="false" outlineLevel="0" collapsed="false">
      <c r="F3862" s="17" t="n">
        <v>-0.656930974880493</v>
      </c>
      <c r="G3862" s="18" t="n">
        <v>96.1796840903479</v>
      </c>
      <c r="H3862" s="19" t="n">
        <f aca="false">MAX(G3862-$C$3,0)</f>
        <v>0</v>
      </c>
    </row>
    <row r="3863" customFormat="false" ht="13.8" hidden="false" customHeight="false" outlineLevel="0" collapsed="false">
      <c r="F3863" s="17" t="n">
        <v>0.462759775741264</v>
      </c>
      <c r="G3863" s="18" t="n">
        <v>104.104191974443</v>
      </c>
      <c r="H3863" s="19" t="n">
        <f aca="false">MAX(G3863-$C$3,0)</f>
        <v>3.1041919744425</v>
      </c>
    </row>
    <row r="3864" customFormat="false" ht="13.8" hidden="false" customHeight="false" outlineLevel="0" collapsed="false">
      <c r="F3864" s="17" t="n">
        <v>1.42683182490282</v>
      </c>
      <c r="G3864" s="18" t="n">
        <v>111.448481176032</v>
      </c>
      <c r="H3864" s="19" t="n">
        <f aca="false">MAX(G3864-$C$3,0)</f>
        <v>10.4484811760317</v>
      </c>
    </row>
    <row r="3865" customFormat="false" ht="13.8" hidden="false" customHeight="false" outlineLevel="0" collapsed="false">
      <c r="F3865" s="17" t="n">
        <v>-1.26843243845422</v>
      </c>
      <c r="G3865" s="18" t="n">
        <v>92.1095351327938</v>
      </c>
      <c r="H3865" s="19" t="n">
        <f aca="false">MAX(G3865-$C$3,0)</f>
        <v>0</v>
      </c>
    </row>
    <row r="3866" customFormat="false" ht="13.8" hidden="false" customHeight="false" outlineLevel="0" collapsed="false">
      <c r="F3866" s="17" t="n">
        <v>-0.935652937314315</v>
      </c>
      <c r="G3866" s="18" t="n">
        <v>94.302672751419</v>
      </c>
      <c r="H3866" s="19" t="n">
        <f aca="false">MAX(G3866-$C$3,0)</f>
        <v>0</v>
      </c>
    </row>
    <row r="3867" customFormat="false" ht="13.8" hidden="false" customHeight="false" outlineLevel="0" collapsed="false">
      <c r="F3867" s="17" t="n">
        <v>-0.854009809369972</v>
      </c>
      <c r="G3867" s="18" t="n">
        <v>94.8486604302503</v>
      </c>
      <c r="H3867" s="19" t="n">
        <f aca="false">MAX(G3867-$C$3,0)</f>
        <v>0</v>
      </c>
    </row>
    <row r="3868" customFormat="false" ht="13.8" hidden="false" customHeight="false" outlineLevel="0" collapsed="false">
      <c r="F3868" s="17" t="n">
        <v>0.396921060248522</v>
      </c>
      <c r="G3868" s="18" t="n">
        <v>103.620661297821</v>
      </c>
      <c r="H3868" s="19" t="n">
        <f aca="false">MAX(G3868-$C$3,0)</f>
        <v>2.62066129782086</v>
      </c>
    </row>
    <row r="3869" customFormat="false" ht="13.8" hidden="false" customHeight="false" outlineLevel="0" collapsed="false">
      <c r="F3869" s="17" t="n">
        <v>-1.30676939633482</v>
      </c>
      <c r="G3869" s="18" t="n">
        <v>91.8601797638487</v>
      </c>
      <c r="H3869" s="19" t="n">
        <f aca="false">MAX(G3869-$C$3,0)</f>
        <v>0</v>
      </c>
    </row>
    <row r="3870" customFormat="false" ht="13.8" hidden="false" customHeight="false" outlineLevel="0" collapsed="false">
      <c r="F3870" s="17" t="n">
        <v>1.31021492193688</v>
      </c>
      <c r="G3870" s="18" t="n">
        <v>110.533248997139</v>
      </c>
      <c r="H3870" s="19" t="n">
        <f aca="false">MAX(G3870-$C$3,0)</f>
        <v>9.5332489971394</v>
      </c>
    </row>
    <row r="3871" customFormat="false" ht="13.8" hidden="false" customHeight="false" outlineLevel="0" collapsed="false">
      <c r="F3871" s="17" t="n">
        <v>-0.574084605325608</v>
      </c>
      <c r="G3871" s="18" t="n">
        <v>96.744770062576</v>
      </c>
      <c r="H3871" s="19" t="n">
        <f aca="false">MAX(G3871-$C$3,0)</f>
        <v>0</v>
      </c>
    </row>
    <row r="3872" customFormat="false" ht="13.8" hidden="false" customHeight="false" outlineLevel="0" collapsed="false">
      <c r="F3872" s="17" t="n">
        <v>0.0855348079725086</v>
      </c>
      <c r="G3872" s="18" t="n">
        <v>101.364041734529</v>
      </c>
      <c r="H3872" s="19" t="n">
        <f aca="false">MAX(G3872-$C$3,0)</f>
        <v>0.364041734528882</v>
      </c>
    </row>
    <row r="3873" customFormat="false" ht="13.8" hidden="false" customHeight="false" outlineLevel="0" collapsed="false">
      <c r="F3873" s="17" t="n">
        <v>0.431097573326201</v>
      </c>
      <c r="G3873" s="18" t="n">
        <v>103.871378415314</v>
      </c>
      <c r="H3873" s="19" t="n">
        <f aca="false">MAX(G3873-$C$3,0)</f>
        <v>2.8713784153136</v>
      </c>
    </row>
    <row r="3874" customFormat="false" ht="13.8" hidden="false" customHeight="false" outlineLevel="0" collapsed="false">
      <c r="F3874" s="17" t="n">
        <v>-0.974383537270683</v>
      </c>
      <c r="G3874" s="18" t="n">
        <v>94.0447624611813</v>
      </c>
      <c r="H3874" s="19" t="n">
        <f aca="false">MAX(G3874-$C$3,0)</f>
        <v>0</v>
      </c>
    </row>
    <row r="3875" customFormat="false" ht="13.8" hidden="false" customHeight="false" outlineLevel="0" collapsed="false">
      <c r="F3875" s="17" t="n">
        <v>-0.0395416177194008</v>
      </c>
      <c r="G3875" s="18" t="n">
        <v>100.471506650477</v>
      </c>
      <c r="H3875" s="19" t="n">
        <f aca="false">MAX(G3875-$C$3,0)</f>
        <v>0</v>
      </c>
    </row>
    <row r="3876" customFormat="false" ht="13.8" hidden="false" customHeight="false" outlineLevel="0" collapsed="false">
      <c r="F3876" s="17" t="n">
        <v>-0.732652806375899</v>
      </c>
      <c r="G3876" s="18" t="n">
        <v>95.6660813924379</v>
      </c>
      <c r="H3876" s="19" t="n">
        <f aca="false">MAX(G3876-$C$3,0)</f>
        <v>0</v>
      </c>
    </row>
    <row r="3877" customFormat="false" ht="13.8" hidden="false" customHeight="false" outlineLevel="0" collapsed="false">
      <c r="F3877" s="17" t="n">
        <v>-0.450939683619591</v>
      </c>
      <c r="G3877" s="18" t="n">
        <v>97.5908691419101</v>
      </c>
      <c r="H3877" s="19" t="n">
        <f aca="false">MAX(G3877-$C$3,0)</f>
        <v>0</v>
      </c>
    </row>
    <row r="3878" customFormat="false" ht="13.8" hidden="false" customHeight="false" outlineLevel="0" collapsed="false">
      <c r="F3878" s="17" t="n">
        <v>-1.0670286361835</v>
      </c>
      <c r="G3878" s="18" t="n">
        <v>93.4306890251219</v>
      </c>
      <c r="H3878" s="19" t="n">
        <f aca="false">MAX(G3878-$C$3,0)</f>
        <v>0</v>
      </c>
    </row>
    <row r="3879" customFormat="false" ht="13.8" hidden="false" customHeight="false" outlineLevel="0" collapsed="false">
      <c r="F3879" s="17" t="n">
        <v>0.710004615220201</v>
      </c>
      <c r="G3879" s="18" t="n">
        <v>105.940232822613</v>
      </c>
      <c r="H3879" s="19" t="n">
        <f aca="false">MAX(G3879-$C$3,0)</f>
        <v>4.94023282261335</v>
      </c>
    </row>
    <row r="3880" customFormat="false" ht="13.8" hidden="false" customHeight="false" outlineLevel="0" collapsed="false">
      <c r="F3880" s="17" t="n">
        <v>-0.148739393346563</v>
      </c>
      <c r="G3880" s="18" t="n">
        <v>99.69870846005</v>
      </c>
      <c r="H3880" s="19" t="n">
        <f aca="false">MAX(G3880-$C$3,0)</f>
        <v>0</v>
      </c>
    </row>
    <row r="3881" customFormat="false" ht="13.8" hidden="false" customHeight="false" outlineLevel="0" collapsed="false">
      <c r="F3881" s="17" t="n">
        <v>0.527237491551608</v>
      </c>
      <c r="G3881" s="18" t="n">
        <v>104.579914012822</v>
      </c>
      <c r="H3881" s="19" t="n">
        <f aca="false">MAX(G3881-$C$3,0)</f>
        <v>3.57991401282199</v>
      </c>
    </row>
    <row r="3882" customFormat="false" ht="13.8" hidden="false" customHeight="false" outlineLevel="0" collapsed="false">
      <c r="F3882" s="17" t="n">
        <v>-0.586202928412112</v>
      </c>
      <c r="G3882" s="18" t="n">
        <v>96.6619054762005</v>
      </c>
      <c r="H3882" s="19" t="n">
        <f aca="false">MAX(G3882-$C$3,0)</f>
        <v>0</v>
      </c>
    </row>
    <row r="3883" customFormat="false" ht="13.8" hidden="false" customHeight="false" outlineLevel="0" collapsed="false">
      <c r="F3883" s="17" t="n">
        <v>-0.486389058556797</v>
      </c>
      <c r="G3883" s="18" t="n">
        <v>97.3465493940131</v>
      </c>
      <c r="H3883" s="19" t="n">
        <f aca="false">MAX(G3883-$C$3,0)</f>
        <v>0</v>
      </c>
    </row>
    <row r="3884" customFormat="false" ht="13.8" hidden="false" customHeight="false" outlineLevel="0" collapsed="false">
      <c r="F3884" s="17" t="n">
        <v>0.0225359855469854</v>
      </c>
      <c r="G3884" s="18" t="n">
        <v>100.913500662096</v>
      </c>
      <c r="H3884" s="19" t="n">
        <f aca="false">MAX(G3884-$C$3,0)</f>
        <v>0</v>
      </c>
    </row>
    <row r="3885" customFormat="false" ht="13.8" hidden="false" customHeight="false" outlineLevel="0" collapsed="false">
      <c r="F3885" s="17" t="n">
        <v>-0.134619893607203</v>
      </c>
      <c r="G3885" s="18" t="n">
        <v>99.7982972973288</v>
      </c>
      <c r="H3885" s="19" t="n">
        <f aca="false">MAX(G3885-$C$3,0)</f>
        <v>0</v>
      </c>
    </row>
    <row r="3886" customFormat="false" ht="13.8" hidden="false" customHeight="false" outlineLevel="0" collapsed="false">
      <c r="F3886" s="17" t="n">
        <v>1.21338613300118</v>
      </c>
      <c r="G3886" s="18" t="n">
        <v>109.779031651427</v>
      </c>
      <c r="H3886" s="19" t="n">
        <f aca="false">MAX(G3886-$C$3,0)</f>
        <v>8.77903165142745</v>
      </c>
    </row>
    <row r="3887" customFormat="false" ht="13.8" hidden="false" customHeight="false" outlineLevel="0" collapsed="false">
      <c r="F3887" s="17" t="n">
        <v>1.56728019447816</v>
      </c>
      <c r="G3887" s="18" t="n">
        <v>112.560812521282</v>
      </c>
      <c r="H3887" s="19" t="n">
        <f aca="false">MAX(G3887-$C$3,0)</f>
        <v>11.5608125212824</v>
      </c>
    </row>
    <row r="3888" customFormat="false" ht="13.8" hidden="false" customHeight="false" outlineLevel="0" collapsed="false">
      <c r="F3888" s="17" t="n">
        <v>1.7358665576135</v>
      </c>
      <c r="G3888" s="18" t="n">
        <v>113.91066346943</v>
      </c>
      <c r="H3888" s="19" t="n">
        <f aca="false">MAX(G3888-$C$3,0)</f>
        <v>12.9106634694304</v>
      </c>
    </row>
    <row r="3889" customFormat="false" ht="13.8" hidden="false" customHeight="false" outlineLevel="0" collapsed="false">
      <c r="F3889" s="17" t="n">
        <v>0.556334076450518</v>
      </c>
      <c r="G3889" s="18" t="n">
        <v>104.795302330794</v>
      </c>
      <c r="H3889" s="19" t="n">
        <f aca="false">MAX(G3889-$C$3,0)</f>
        <v>3.7953023307939</v>
      </c>
    </row>
    <row r="3890" customFormat="false" ht="13.8" hidden="false" customHeight="false" outlineLevel="0" collapsed="false">
      <c r="F3890" s="17" t="n">
        <v>-1.26213588493304</v>
      </c>
      <c r="G3890" s="18" t="n">
        <v>92.1505545208135</v>
      </c>
      <c r="H3890" s="19" t="n">
        <f aca="false">MAX(G3890-$C$3,0)</f>
        <v>0</v>
      </c>
    </row>
    <row r="3891" customFormat="false" ht="13.8" hidden="false" customHeight="false" outlineLevel="0" collapsed="false">
      <c r="F3891" s="17" t="n">
        <v>0.338226247909296</v>
      </c>
      <c r="G3891" s="18" t="n">
        <v>103.191490508553</v>
      </c>
      <c r="H3891" s="19" t="n">
        <f aca="false">MAX(G3891-$C$3,0)</f>
        <v>2.19149050855331</v>
      </c>
    </row>
    <row r="3892" customFormat="false" ht="13.8" hidden="false" customHeight="false" outlineLevel="0" collapsed="false">
      <c r="F3892" s="17" t="n">
        <v>0.695539418777051</v>
      </c>
      <c r="G3892" s="18" t="n">
        <v>105.831927905995</v>
      </c>
      <c r="H3892" s="19" t="n">
        <f aca="false">MAX(G3892-$C$3,0)</f>
        <v>4.8319279059954</v>
      </c>
    </row>
    <row r="3893" customFormat="false" ht="13.8" hidden="false" customHeight="false" outlineLevel="0" collapsed="false">
      <c r="F3893" s="17" t="n">
        <v>0.970831736015502</v>
      </c>
      <c r="G3893" s="18" t="n">
        <v>107.912245631029</v>
      </c>
      <c r="H3893" s="19" t="n">
        <f aca="false">MAX(G3893-$C$3,0)</f>
        <v>6.9122456310286</v>
      </c>
    </row>
    <row r="3894" customFormat="false" ht="13.8" hidden="false" customHeight="false" outlineLevel="0" collapsed="false">
      <c r="F3894" s="17" t="n">
        <v>1.24812615373966</v>
      </c>
      <c r="G3894" s="18" t="n">
        <v>110.049034285133</v>
      </c>
      <c r="H3894" s="19" t="n">
        <f aca="false">MAX(G3894-$C$3,0)</f>
        <v>9.04903428513326</v>
      </c>
    </row>
    <row r="3895" customFormat="false" ht="13.8" hidden="false" customHeight="false" outlineLevel="0" collapsed="false">
      <c r="F3895" s="17" t="n">
        <v>0.356713835094137</v>
      </c>
      <c r="G3895" s="18" t="n">
        <v>103.32647784367</v>
      </c>
      <c r="H3895" s="19" t="n">
        <f aca="false">MAX(G3895-$C$3,0)</f>
        <v>2.32647784367003</v>
      </c>
    </row>
    <row r="3896" customFormat="false" ht="13.8" hidden="false" customHeight="false" outlineLevel="0" collapsed="false">
      <c r="F3896" s="17" t="n">
        <v>1.39098369834711</v>
      </c>
      <c r="G3896" s="18" t="n">
        <v>111.166334263561</v>
      </c>
      <c r="H3896" s="19" t="n">
        <f aca="false">MAX(G3896-$C$3,0)</f>
        <v>10.1663342635606</v>
      </c>
    </row>
    <row r="3897" customFormat="false" ht="13.8" hidden="false" customHeight="false" outlineLevel="0" collapsed="false">
      <c r="F3897" s="17" t="n">
        <v>-0.77936814881046</v>
      </c>
      <c r="G3897" s="18" t="n">
        <v>95.3505915184506</v>
      </c>
      <c r="H3897" s="19" t="n">
        <f aca="false">MAX(G3897-$C$3,0)</f>
        <v>0</v>
      </c>
    </row>
    <row r="3898" customFormat="false" ht="13.8" hidden="false" customHeight="false" outlineLevel="0" collapsed="false">
      <c r="F3898" s="17" t="n">
        <v>-0.371845161614288</v>
      </c>
      <c r="G3898" s="18" t="n">
        <v>98.1382071745848</v>
      </c>
      <c r="H3898" s="19" t="n">
        <f aca="false">MAX(G3898-$C$3,0)</f>
        <v>0</v>
      </c>
    </row>
    <row r="3899" customFormat="false" ht="13.8" hidden="false" customHeight="false" outlineLevel="0" collapsed="false">
      <c r="F3899" s="17" t="n">
        <v>-0.249791414657551</v>
      </c>
      <c r="G3899" s="18" t="n">
        <v>98.9888547653518</v>
      </c>
      <c r="H3899" s="19" t="n">
        <f aca="false">MAX(G3899-$C$3,0)</f>
        <v>0</v>
      </c>
    </row>
    <row r="3900" customFormat="false" ht="13.8" hidden="false" customHeight="false" outlineLevel="0" collapsed="false">
      <c r="F3900" s="17" t="n">
        <v>0.644150075253917</v>
      </c>
      <c r="G3900" s="18" t="n">
        <v>105.448056331319</v>
      </c>
      <c r="H3900" s="19" t="n">
        <f aca="false">MAX(G3900-$C$3,0)</f>
        <v>4.44805633131875</v>
      </c>
    </row>
    <row r="3901" customFormat="false" ht="13.8" hidden="false" customHeight="false" outlineLevel="0" collapsed="false">
      <c r="F3901" s="17" t="n">
        <v>-1.09944904667327</v>
      </c>
      <c r="G3901" s="18" t="n">
        <v>93.2167473682318</v>
      </c>
      <c r="H3901" s="19" t="n">
        <f aca="false">MAX(G3901-$C$3,0)</f>
        <v>0</v>
      </c>
    </row>
    <row r="3902" customFormat="false" ht="13.8" hidden="false" customHeight="false" outlineLevel="0" collapsed="false">
      <c r="F3902" s="17" t="n">
        <v>0.0802331374334004</v>
      </c>
      <c r="G3902" s="18" t="n">
        <v>101.326049026116</v>
      </c>
      <c r="H3902" s="19" t="n">
        <f aca="false">MAX(G3902-$C$3,0)</f>
        <v>0.326049026116209</v>
      </c>
    </row>
    <row r="3903" customFormat="false" ht="13.8" hidden="false" customHeight="false" outlineLevel="0" collapsed="false">
      <c r="F3903" s="17" t="n">
        <v>1.41127651990825</v>
      </c>
      <c r="G3903" s="18" t="n">
        <v>111.32596346816</v>
      </c>
      <c r="H3903" s="19" t="n">
        <f aca="false">MAX(G3903-$C$3,0)</f>
        <v>10.3259634681598</v>
      </c>
    </row>
    <row r="3904" customFormat="false" ht="13.8" hidden="false" customHeight="false" outlineLevel="0" collapsed="false">
      <c r="F3904" s="17" t="n">
        <v>0.397766795749942</v>
      </c>
      <c r="G3904" s="18" t="n">
        <v>103.626858260906</v>
      </c>
      <c r="H3904" s="19" t="n">
        <f aca="false">MAX(G3904-$C$3,0)</f>
        <v>2.62685826090632</v>
      </c>
    </row>
    <row r="3905" customFormat="false" ht="13.8" hidden="false" customHeight="false" outlineLevel="0" collapsed="false">
      <c r="F3905" s="17" t="n">
        <v>-1.05366870092281</v>
      </c>
      <c r="G3905" s="18" t="n">
        <v>93.5189937741325</v>
      </c>
      <c r="H3905" s="19" t="n">
        <f aca="false">MAX(G3905-$C$3,0)</f>
        <v>0</v>
      </c>
    </row>
    <row r="3906" customFormat="false" ht="13.8" hidden="false" customHeight="false" outlineLevel="0" collapsed="false">
      <c r="F3906" s="17" t="n">
        <v>-0.249073813738669</v>
      </c>
      <c r="G3906" s="18" t="n">
        <v>98.9938777899697</v>
      </c>
      <c r="H3906" s="19" t="n">
        <f aca="false">MAX(G3906-$C$3,0)</f>
        <v>0</v>
      </c>
    </row>
    <row r="3907" customFormat="false" ht="13.8" hidden="false" customHeight="false" outlineLevel="0" collapsed="false">
      <c r="F3907" s="17" t="n">
        <v>-1.09811647535217</v>
      </c>
      <c r="G3907" s="18" t="n">
        <v>93.2255313185503</v>
      </c>
      <c r="H3907" s="19" t="n">
        <f aca="false">MAX(G3907-$C$3,0)</f>
        <v>0</v>
      </c>
    </row>
    <row r="3908" customFormat="false" ht="13.8" hidden="false" customHeight="false" outlineLevel="0" collapsed="false">
      <c r="F3908" s="17" t="n">
        <v>0.161075374201046</v>
      </c>
      <c r="G3908" s="18" t="n">
        <v>101.906928895225</v>
      </c>
      <c r="H3908" s="19" t="n">
        <f aca="false">MAX(G3908-$C$3,0)</f>
        <v>0.906928895224851</v>
      </c>
    </row>
    <row r="3909" customFormat="false" ht="13.8" hidden="false" customHeight="false" outlineLevel="0" collapsed="false">
      <c r="F3909" s="17" t="n">
        <v>-2.00421684291313</v>
      </c>
      <c r="G3909" s="18" t="n">
        <v>87.4398085119078</v>
      </c>
      <c r="H3909" s="19" t="n">
        <f aca="false">MAX(G3909-$C$3,0)</f>
        <v>0</v>
      </c>
    </row>
    <row r="3910" customFormat="false" ht="13.8" hidden="false" customHeight="false" outlineLevel="0" collapsed="false">
      <c r="F3910" s="17" t="n">
        <v>-0.745659425915637</v>
      </c>
      <c r="G3910" s="18" t="n">
        <v>95.5781370861545</v>
      </c>
      <c r="H3910" s="19" t="n">
        <f aca="false">MAX(G3910-$C$3,0)</f>
        <v>0</v>
      </c>
    </row>
    <row r="3911" customFormat="false" ht="13.8" hidden="false" customHeight="false" outlineLevel="0" collapsed="false">
      <c r="F3911" s="17" t="n">
        <v>0.603796448965875</v>
      </c>
      <c r="G3911" s="18" t="n">
        <v>105.147596318599</v>
      </c>
      <c r="H3911" s="19" t="n">
        <f aca="false">MAX(G3911-$C$3,0)</f>
        <v>4.14759631859918</v>
      </c>
    </row>
    <row r="3912" customFormat="false" ht="13.8" hidden="false" customHeight="false" outlineLevel="0" collapsed="false">
      <c r="F3912" s="17" t="n">
        <v>0.0609393478545863</v>
      </c>
      <c r="G3912" s="18" t="n">
        <v>101.18790648731</v>
      </c>
      <c r="H3912" s="19" t="n">
        <f aca="false">MAX(G3912-$C$3,0)</f>
        <v>0.187906487309704</v>
      </c>
    </row>
    <row r="3913" customFormat="false" ht="13.8" hidden="false" customHeight="false" outlineLevel="0" collapsed="false">
      <c r="F3913" s="17" t="n">
        <v>-0.51302262899851</v>
      </c>
      <c r="G3913" s="18" t="n">
        <v>97.1633913189433</v>
      </c>
      <c r="H3913" s="19" t="n">
        <f aca="false">MAX(G3913-$C$3,0)</f>
        <v>0</v>
      </c>
    </row>
    <row r="3914" customFormat="false" ht="13.8" hidden="false" customHeight="false" outlineLevel="0" collapsed="false">
      <c r="F3914" s="17" t="n">
        <v>0.942572904756942</v>
      </c>
      <c r="G3914" s="18" t="n">
        <v>107.696830553825</v>
      </c>
      <c r="H3914" s="19" t="n">
        <f aca="false">MAX(G3914-$C$3,0)</f>
        <v>6.69683055382492</v>
      </c>
    </row>
    <row r="3915" customFormat="false" ht="13.8" hidden="false" customHeight="false" outlineLevel="0" collapsed="false">
      <c r="F3915" s="17" t="n">
        <v>0.112805829051517</v>
      </c>
      <c r="G3915" s="18" t="n">
        <v>101.559695911492</v>
      </c>
      <c r="H3915" s="19" t="n">
        <f aca="false">MAX(G3915-$C$3,0)</f>
        <v>0.559695911492142</v>
      </c>
    </row>
    <row r="3916" customFormat="false" ht="13.8" hidden="false" customHeight="false" outlineLevel="0" collapsed="false">
      <c r="F3916" s="17" t="n">
        <v>-0.699684764173477</v>
      </c>
      <c r="G3916" s="18" t="n">
        <v>95.8893576042136</v>
      </c>
      <c r="H3916" s="19" t="n">
        <f aca="false">MAX(G3916-$C$3,0)</f>
        <v>0</v>
      </c>
    </row>
    <row r="3917" customFormat="false" ht="13.8" hidden="false" customHeight="false" outlineLevel="0" collapsed="false">
      <c r="F3917" s="17" t="n">
        <v>0.200524551631021</v>
      </c>
      <c r="G3917" s="18" t="n">
        <v>102.191592887721</v>
      </c>
      <c r="H3917" s="19" t="n">
        <f aca="false">MAX(G3917-$C$3,0)</f>
        <v>1.19159288772113</v>
      </c>
    </row>
    <row r="3918" customFormat="false" ht="13.8" hidden="false" customHeight="false" outlineLevel="0" collapsed="false">
      <c r="F3918" s="17" t="n">
        <v>-0.395194822273883</v>
      </c>
      <c r="G3918" s="18" t="n">
        <v>97.9763077820094</v>
      </c>
      <c r="H3918" s="19" t="n">
        <f aca="false">MAX(G3918-$C$3,0)</f>
        <v>0</v>
      </c>
    </row>
    <row r="3919" customFormat="false" ht="13.8" hidden="false" customHeight="false" outlineLevel="0" collapsed="false">
      <c r="F3919" s="17" t="n">
        <v>0.3569834257189</v>
      </c>
      <c r="G3919" s="18" t="n">
        <v>103.328447568467</v>
      </c>
      <c r="H3919" s="19" t="n">
        <f aca="false">MAX(G3919-$C$3,0)</f>
        <v>2.32844756846735</v>
      </c>
    </row>
    <row r="3920" customFormat="false" ht="13.8" hidden="false" customHeight="false" outlineLevel="0" collapsed="false">
      <c r="F3920" s="17" t="n">
        <v>0.80377201678633</v>
      </c>
      <c r="G3920" s="18" t="n">
        <v>106.644988146928</v>
      </c>
      <c r="H3920" s="19" t="n">
        <f aca="false">MAX(G3920-$C$3,0)</f>
        <v>5.64498814692782</v>
      </c>
    </row>
    <row r="3921" customFormat="false" ht="13.8" hidden="false" customHeight="false" outlineLevel="0" collapsed="false">
      <c r="F3921" s="17" t="n">
        <v>-0.85902823362813</v>
      </c>
      <c r="G3921" s="18" t="n">
        <v>94.8150087678093</v>
      </c>
      <c r="H3921" s="19" t="n">
        <f aca="false">MAX(G3921-$C$3,0)</f>
        <v>0</v>
      </c>
    </row>
    <row r="3922" customFormat="false" ht="13.8" hidden="false" customHeight="false" outlineLevel="0" collapsed="false">
      <c r="F3922" s="17" t="n">
        <v>0.48897596455185</v>
      </c>
      <c r="G3922" s="18" t="n">
        <v>104.297355613258</v>
      </c>
      <c r="H3922" s="19" t="n">
        <f aca="false">MAX(G3922-$C$3,0)</f>
        <v>3.29735561325768</v>
      </c>
    </row>
    <row r="3923" customFormat="false" ht="13.8" hidden="false" customHeight="false" outlineLevel="0" collapsed="false">
      <c r="F3923" s="17" t="n">
        <v>0.590309034943303</v>
      </c>
      <c r="G3923" s="18" t="n">
        <v>105.047364418642</v>
      </c>
      <c r="H3923" s="19" t="n">
        <f aca="false">MAX(G3923-$C$3,0)</f>
        <v>4.04736441864186</v>
      </c>
    </row>
    <row r="3924" customFormat="false" ht="13.8" hidden="false" customHeight="false" outlineLevel="0" collapsed="false">
      <c r="F3924" s="17" t="n">
        <v>-0.855545285740057</v>
      </c>
      <c r="G3924" s="18" t="n">
        <v>94.8383628362588</v>
      </c>
      <c r="H3924" s="19" t="n">
        <f aca="false">MAX(G3924-$C$3,0)</f>
        <v>0</v>
      </c>
    </row>
    <row r="3925" customFormat="false" ht="13.8" hidden="false" customHeight="false" outlineLevel="0" collapsed="false">
      <c r="F3925" s="17" t="n">
        <v>-1.10737002640913</v>
      </c>
      <c r="G3925" s="18" t="n">
        <v>93.1645514873527</v>
      </c>
      <c r="H3925" s="19" t="n">
        <f aca="false">MAX(G3925-$C$3,0)</f>
        <v>0</v>
      </c>
    </row>
    <row r="3926" customFormat="false" ht="13.8" hidden="false" customHeight="false" outlineLevel="0" collapsed="false">
      <c r="F3926" s="17" t="n">
        <v>0.119751970716673</v>
      </c>
      <c r="G3926" s="18" t="n">
        <v>101.609590872805</v>
      </c>
      <c r="H3926" s="19" t="n">
        <f aca="false">MAX(G3926-$C$3,0)</f>
        <v>0.609590872804546</v>
      </c>
    </row>
    <row r="3927" customFormat="false" ht="13.8" hidden="false" customHeight="false" outlineLevel="0" collapsed="false">
      <c r="F3927" s="17" t="n">
        <v>-1.25477000155393</v>
      </c>
      <c r="G3927" s="18" t="n">
        <v>92.1985633261501</v>
      </c>
      <c r="H3927" s="19" t="n">
        <f aca="false">MAX(G3927-$C$3,0)</f>
        <v>0</v>
      </c>
    </row>
    <row r="3928" customFormat="false" ht="13.8" hidden="false" customHeight="false" outlineLevel="0" collapsed="false">
      <c r="F3928" s="17" t="n">
        <v>1.22683048928022</v>
      </c>
      <c r="G3928" s="18" t="n">
        <v>109.883443758506</v>
      </c>
      <c r="H3928" s="19" t="n">
        <f aca="false">MAX(G3928-$C$3,0)</f>
        <v>8.88344375850608</v>
      </c>
    </row>
    <row r="3929" customFormat="false" ht="13.8" hidden="false" customHeight="false" outlineLevel="0" collapsed="false">
      <c r="F3929" s="17" t="n">
        <v>1.50606988038389</v>
      </c>
      <c r="G3929" s="18" t="n">
        <v>112.074677054404</v>
      </c>
      <c r="H3929" s="19" t="n">
        <f aca="false">MAX(G3929-$C$3,0)</f>
        <v>11.0746770544043</v>
      </c>
    </row>
    <row r="3930" customFormat="false" ht="13.8" hidden="false" customHeight="false" outlineLevel="0" collapsed="false">
      <c r="F3930" s="17" t="n">
        <v>1.44415463646994</v>
      </c>
      <c r="G3930" s="18" t="n">
        <v>111.585078927409</v>
      </c>
      <c r="H3930" s="19" t="n">
        <f aca="false">MAX(G3930-$C$3,0)</f>
        <v>10.5850789274087</v>
      </c>
    </row>
    <row r="3931" customFormat="false" ht="13.8" hidden="false" customHeight="false" outlineLevel="0" collapsed="false">
      <c r="F3931" s="17" t="n">
        <v>-0.993753431369646</v>
      </c>
      <c r="G3931" s="18" t="n">
        <v>93.9160414393352</v>
      </c>
      <c r="H3931" s="19" t="n">
        <f aca="false">MAX(G3931-$C$3,0)</f>
        <v>0</v>
      </c>
    </row>
    <row r="3932" customFormat="false" ht="13.8" hidden="false" customHeight="false" outlineLevel="0" collapsed="false">
      <c r="F3932" s="17" t="n">
        <v>0.349416318548003</v>
      </c>
      <c r="G3932" s="18" t="n">
        <v>103.273173859626</v>
      </c>
      <c r="H3932" s="19" t="n">
        <f aca="false">MAX(G3932-$C$3,0)</f>
        <v>2.27317385962583</v>
      </c>
    </row>
    <row r="3933" customFormat="false" ht="13.8" hidden="false" customHeight="false" outlineLevel="0" collapsed="false">
      <c r="F3933" s="17" t="n">
        <v>1.16957858255694</v>
      </c>
      <c r="G3933" s="18" t="n">
        <v>109.439499510083</v>
      </c>
      <c r="H3933" s="19" t="n">
        <f aca="false">MAX(G3933-$C$3,0)</f>
        <v>8.43949951008251</v>
      </c>
    </row>
    <row r="3934" customFormat="false" ht="13.8" hidden="false" customHeight="false" outlineLevel="0" collapsed="false">
      <c r="F3934" s="17" t="n">
        <v>-1.33185952316921</v>
      </c>
      <c r="G3934" s="18" t="n">
        <v>91.697351438135</v>
      </c>
      <c r="H3934" s="19" t="n">
        <f aca="false">MAX(G3934-$C$3,0)</f>
        <v>0</v>
      </c>
    </row>
    <row r="3935" customFormat="false" ht="13.8" hidden="false" customHeight="false" outlineLevel="0" collapsed="false">
      <c r="F3935" s="17" t="n">
        <v>0.0911298951262207</v>
      </c>
      <c r="G3935" s="18" t="n">
        <v>101.40415256837</v>
      </c>
      <c r="H3935" s="19" t="n">
        <f aca="false">MAX(G3935-$C$3,0)</f>
        <v>0.404152568370122</v>
      </c>
    </row>
    <row r="3936" customFormat="false" ht="13.8" hidden="false" customHeight="false" outlineLevel="0" collapsed="false">
      <c r="F3936" s="17" t="n">
        <v>2.49156654403737</v>
      </c>
      <c r="G3936" s="18" t="n">
        <v>120.163167204469</v>
      </c>
      <c r="H3936" s="19" t="n">
        <f aca="false">MAX(G3936-$C$3,0)</f>
        <v>19.1631672044691</v>
      </c>
    </row>
    <row r="3937" customFormat="false" ht="13.8" hidden="false" customHeight="false" outlineLevel="0" collapsed="false">
      <c r="F3937" s="17" t="n">
        <v>-1.72865725078783</v>
      </c>
      <c r="G3937" s="18" t="n">
        <v>89.1602809464991</v>
      </c>
      <c r="H3937" s="19" t="n">
        <f aca="false">MAX(G3937-$C$3,0)</f>
        <v>0</v>
      </c>
    </row>
    <row r="3938" customFormat="false" ht="13.8" hidden="false" customHeight="false" outlineLevel="0" collapsed="false">
      <c r="F3938" s="17" t="n">
        <v>-0.657576648960072</v>
      </c>
      <c r="G3938" s="18" t="n">
        <v>96.1752930059292</v>
      </c>
      <c r="H3938" s="19" t="n">
        <f aca="false">MAX(G3938-$C$3,0)</f>
        <v>0</v>
      </c>
    </row>
    <row r="3939" customFormat="false" ht="13.8" hidden="false" customHeight="false" outlineLevel="0" collapsed="false">
      <c r="F3939" s="17" t="n">
        <v>0.411530724454081</v>
      </c>
      <c r="G3939" s="18" t="n">
        <v>103.727762893442</v>
      </c>
      <c r="H3939" s="19" t="n">
        <f aca="false">MAX(G3939-$C$3,0)</f>
        <v>2.72776289344179</v>
      </c>
    </row>
    <row r="3940" customFormat="false" ht="13.8" hidden="false" customHeight="false" outlineLevel="0" collapsed="false">
      <c r="F3940" s="17" t="n">
        <v>-0.344126930709301</v>
      </c>
      <c r="G3940" s="18" t="n">
        <v>98.330744219978</v>
      </c>
      <c r="H3940" s="19" t="n">
        <f aca="false">MAX(G3940-$C$3,0)</f>
        <v>0</v>
      </c>
    </row>
    <row r="3941" customFormat="false" ht="13.8" hidden="false" customHeight="false" outlineLevel="0" collapsed="false">
      <c r="F3941" s="17" t="n">
        <v>-1.79078911406593</v>
      </c>
      <c r="G3941" s="18" t="n">
        <v>88.7694246200025</v>
      </c>
      <c r="H3941" s="19" t="n">
        <f aca="false">MAX(G3941-$C$3,0)</f>
        <v>0</v>
      </c>
    </row>
    <row r="3942" customFormat="false" ht="13.8" hidden="false" customHeight="false" outlineLevel="0" collapsed="false">
      <c r="F3942" s="17" t="n">
        <v>0.796931363265043</v>
      </c>
      <c r="G3942" s="18" t="n">
        <v>106.59341566706</v>
      </c>
      <c r="H3942" s="19" t="n">
        <f aca="false">MAX(G3942-$C$3,0)</f>
        <v>5.59341566706011</v>
      </c>
    </row>
    <row r="3943" customFormat="false" ht="13.8" hidden="false" customHeight="false" outlineLevel="0" collapsed="false">
      <c r="F3943" s="17" t="n">
        <v>0.162368183913226</v>
      </c>
      <c r="G3943" s="18" t="n">
        <v>101.916245188953</v>
      </c>
      <c r="H3943" s="19" t="n">
        <f aca="false">MAX(G3943-$C$3,0)</f>
        <v>0.916245188953411</v>
      </c>
    </row>
    <row r="3944" customFormat="false" ht="13.8" hidden="false" customHeight="false" outlineLevel="0" collapsed="false">
      <c r="F3944" s="17" t="n">
        <v>0.2408280553104</v>
      </c>
      <c r="G3944" s="18" t="n">
        <v>102.48324287725</v>
      </c>
      <c r="H3944" s="19" t="n">
        <f aca="false">MAX(G3944-$C$3,0)</f>
        <v>1.48324287725001</v>
      </c>
    </row>
    <row r="3945" customFormat="false" ht="13.8" hidden="false" customHeight="false" outlineLevel="0" collapsed="false">
      <c r="F3945" s="17" t="n">
        <v>0.725682580318915</v>
      </c>
      <c r="G3945" s="18" t="n">
        <v>106.057743240338</v>
      </c>
      <c r="H3945" s="19" t="n">
        <f aca="false">MAX(G3945-$C$3,0)</f>
        <v>5.05774324033752</v>
      </c>
    </row>
    <row r="3946" customFormat="false" ht="13.8" hidden="false" customHeight="false" outlineLevel="0" collapsed="false">
      <c r="F3946" s="17" t="n">
        <v>0.773088012066938</v>
      </c>
      <c r="G3946" s="18" t="n">
        <v>106.413852762242</v>
      </c>
      <c r="H3946" s="19" t="n">
        <f aca="false">MAX(G3946-$C$3,0)</f>
        <v>5.41385276224209</v>
      </c>
    </row>
    <row r="3947" customFormat="false" ht="13.8" hidden="false" customHeight="false" outlineLevel="0" collapsed="false">
      <c r="F3947" s="17" t="n">
        <v>-0.97544043479408</v>
      </c>
      <c r="G3947" s="18" t="n">
        <v>94.0377343881126</v>
      </c>
      <c r="H3947" s="19" t="n">
        <f aca="false">MAX(G3947-$C$3,0)</f>
        <v>0</v>
      </c>
    </row>
    <row r="3948" customFormat="false" ht="13.8" hidden="false" customHeight="false" outlineLevel="0" collapsed="false">
      <c r="F3948" s="17" t="n">
        <v>0.953565271818931</v>
      </c>
      <c r="G3948" s="18" t="n">
        <v>107.780573443232</v>
      </c>
      <c r="H3948" s="19" t="n">
        <f aca="false">MAX(G3948-$C$3,0)</f>
        <v>6.78057344323247</v>
      </c>
    </row>
    <row r="3949" customFormat="false" ht="13.8" hidden="false" customHeight="false" outlineLevel="0" collapsed="false">
      <c r="F3949" s="17" t="n">
        <v>0.250819705692278</v>
      </c>
      <c r="G3949" s="18" t="n">
        <v>102.555674550475</v>
      </c>
      <c r="H3949" s="19" t="n">
        <f aca="false">MAX(G3949-$C$3,0)</f>
        <v>1.55567455047481</v>
      </c>
    </row>
    <row r="3950" customFormat="false" ht="13.8" hidden="false" customHeight="false" outlineLevel="0" collapsed="false">
      <c r="F3950" s="17" t="n">
        <v>-0.122747386343013</v>
      </c>
      <c r="G3950" s="18" t="n">
        <v>99.8821144471141</v>
      </c>
      <c r="H3950" s="19" t="n">
        <f aca="false">MAX(G3950-$C$3,0)</f>
        <v>0</v>
      </c>
    </row>
    <row r="3951" customFormat="false" ht="13.8" hidden="false" customHeight="false" outlineLevel="0" collapsed="false">
      <c r="F3951" s="17" t="n">
        <v>0.34229525323023</v>
      </c>
      <c r="G3951" s="18" t="n">
        <v>103.22118525525</v>
      </c>
      <c r="H3951" s="19" t="n">
        <f aca="false">MAX(G3951-$C$3,0)</f>
        <v>2.22118525525012</v>
      </c>
    </row>
    <row r="3952" customFormat="false" ht="13.8" hidden="false" customHeight="false" outlineLevel="0" collapsed="false">
      <c r="F3952" s="17" t="n">
        <v>0.546291674928094</v>
      </c>
      <c r="G3952" s="18" t="n">
        <v>104.720913075587</v>
      </c>
      <c r="H3952" s="19" t="n">
        <f aca="false">MAX(G3952-$C$3,0)</f>
        <v>3.72091307558745</v>
      </c>
    </row>
    <row r="3953" customFormat="false" ht="13.8" hidden="false" customHeight="false" outlineLevel="0" collapsed="false">
      <c r="F3953" s="17" t="n">
        <v>2.04808970184048</v>
      </c>
      <c r="G3953" s="18" t="n">
        <v>116.453493706438</v>
      </c>
      <c r="H3953" s="19" t="n">
        <f aca="false">MAX(G3953-$C$3,0)</f>
        <v>15.4534937064379</v>
      </c>
    </row>
    <row r="3954" customFormat="false" ht="13.8" hidden="false" customHeight="false" outlineLevel="0" collapsed="false">
      <c r="F3954" s="17" t="n">
        <v>-0.5940781490785</v>
      </c>
      <c r="G3954" s="18" t="n">
        <v>96.6080930999038</v>
      </c>
      <c r="H3954" s="19" t="n">
        <f aca="false">MAX(G3954-$C$3,0)</f>
        <v>0</v>
      </c>
    </row>
    <row r="3955" customFormat="false" ht="13.8" hidden="false" customHeight="false" outlineLevel="0" collapsed="false">
      <c r="F3955" s="17" t="n">
        <v>1.251261396799</v>
      </c>
      <c r="G3955" s="18" t="n">
        <v>110.07343432829</v>
      </c>
      <c r="H3955" s="19" t="n">
        <f aca="false">MAX(G3955-$C$3,0)</f>
        <v>9.07343432829013</v>
      </c>
    </row>
    <row r="3956" customFormat="false" ht="13.8" hidden="false" customHeight="false" outlineLevel="0" collapsed="false">
      <c r="F3956" s="17" t="n">
        <v>-0.546712064361963</v>
      </c>
      <c r="G3956" s="18" t="n">
        <v>96.9322038911455</v>
      </c>
      <c r="H3956" s="19" t="n">
        <f aca="false">MAX(G3956-$C$3,0)</f>
        <v>0</v>
      </c>
    </row>
    <row r="3957" customFormat="false" ht="13.8" hidden="false" customHeight="false" outlineLevel="0" collapsed="false">
      <c r="F3957" s="17" t="n">
        <v>-1.66793000322494</v>
      </c>
      <c r="G3957" s="18" t="n">
        <v>89.5439641661675</v>
      </c>
      <c r="H3957" s="19" t="n">
        <f aca="false">MAX(G3957-$C$3,0)</f>
        <v>0</v>
      </c>
    </row>
    <row r="3958" customFormat="false" ht="13.8" hidden="false" customHeight="false" outlineLevel="0" collapsed="false">
      <c r="F3958" s="17" t="n">
        <v>0.946725511040576</v>
      </c>
      <c r="G3958" s="18" t="n">
        <v>107.728458605867</v>
      </c>
      <c r="H3958" s="19" t="n">
        <f aca="false">MAX(G3958-$C$3,0)</f>
        <v>6.72845860586715</v>
      </c>
    </row>
    <row r="3959" customFormat="false" ht="13.8" hidden="false" customHeight="false" outlineLevel="0" collapsed="false">
      <c r="F3959" s="17" t="n">
        <v>0.612677838821844</v>
      </c>
      <c r="G3959" s="18" t="n">
        <v>105.213650705069</v>
      </c>
      <c r="H3959" s="19" t="n">
        <f aca="false">MAX(G3959-$C$3,0)</f>
        <v>4.21365070506911</v>
      </c>
    </row>
    <row r="3960" customFormat="false" ht="13.8" hidden="false" customHeight="false" outlineLevel="0" collapsed="false">
      <c r="F3960" s="17" t="n">
        <v>0.447617912413009</v>
      </c>
      <c r="G3960" s="18" t="n">
        <v>103.992788159099</v>
      </c>
      <c r="H3960" s="19" t="n">
        <f aca="false">MAX(G3960-$C$3,0)</f>
        <v>2.99278815909867</v>
      </c>
    </row>
    <row r="3961" customFormat="false" ht="13.8" hidden="false" customHeight="false" outlineLevel="0" collapsed="false">
      <c r="F3961" s="17" t="n">
        <v>-1.8882583156282</v>
      </c>
      <c r="G3961" s="18" t="n">
        <v>88.1597191775429</v>
      </c>
      <c r="H3961" s="19" t="n">
        <f aca="false">MAX(G3961-$C$3,0)</f>
        <v>0</v>
      </c>
    </row>
    <row r="3962" customFormat="false" ht="13.8" hidden="false" customHeight="false" outlineLevel="0" collapsed="false">
      <c r="F3962" s="17" t="n">
        <v>0.785938974703645</v>
      </c>
      <c r="G3962" s="18" t="n">
        <v>106.510595008507</v>
      </c>
      <c r="H3962" s="19" t="n">
        <f aca="false">MAX(G3962-$C$3,0)</f>
        <v>5.51059500850737</v>
      </c>
    </row>
    <row r="3963" customFormat="false" ht="13.8" hidden="false" customHeight="false" outlineLevel="0" collapsed="false">
      <c r="F3963" s="17" t="n">
        <v>0.839264633454341</v>
      </c>
      <c r="G3963" s="18" t="n">
        <v>106.91297195919</v>
      </c>
      <c r="H3963" s="19" t="n">
        <f aca="false">MAX(G3963-$C$3,0)</f>
        <v>5.91297195919023</v>
      </c>
    </row>
    <row r="3964" customFormat="false" ht="13.8" hidden="false" customHeight="false" outlineLevel="0" collapsed="false">
      <c r="F3964" s="17" t="n">
        <v>1.41329648014067</v>
      </c>
      <c r="G3964" s="18" t="n">
        <v>111.341865598183</v>
      </c>
      <c r="H3964" s="19" t="n">
        <f aca="false">MAX(G3964-$C$3,0)</f>
        <v>10.3418655981831</v>
      </c>
    </row>
    <row r="3965" customFormat="false" ht="13.8" hidden="false" customHeight="false" outlineLevel="0" collapsed="false">
      <c r="F3965" s="17" t="n">
        <v>-2.66987212014037</v>
      </c>
      <c r="G3965" s="18" t="n">
        <v>83.4194685423892</v>
      </c>
      <c r="H3965" s="19" t="n">
        <f aca="false">MAX(G3965-$C$3,0)</f>
        <v>0</v>
      </c>
    </row>
    <row r="3966" customFormat="false" ht="13.8" hidden="false" customHeight="false" outlineLevel="0" collapsed="false">
      <c r="F3966" s="17" t="n">
        <v>-1.07802122542874</v>
      </c>
      <c r="G3966" s="18" t="n">
        <v>93.3580941808689</v>
      </c>
      <c r="H3966" s="19" t="n">
        <f aca="false">MAX(G3966-$C$3,0)</f>
        <v>0</v>
      </c>
    </row>
    <row r="3967" customFormat="false" ht="13.8" hidden="false" customHeight="false" outlineLevel="0" collapsed="false">
      <c r="F3967" s="17" t="n">
        <v>0.416842278033551</v>
      </c>
      <c r="G3967" s="18" t="n">
        <v>103.766728652421</v>
      </c>
      <c r="H3967" s="19" t="n">
        <f aca="false">MAX(G3967-$C$3,0)</f>
        <v>2.76672865242114</v>
      </c>
    </row>
    <row r="3968" customFormat="false" ht="13.8" hidden="false" customHeight="false" outlineLevel="0" collapsed="false">
      <c r="F3968" s="17" t="n">
        <v>-0.694128468538639</v>
      </c>
      <c r="G3968" s="18" t="n">
        <v>95.9270389212845</v>
      </c>
      <c r="H3968" s="19" t="n">
        <f aca="false">MAX(G3968-$C$3,0)</f>
        <v>0</v>
      </c>
    </row>
    <row r="3969" customFormat="false" ht="13.8" hidden="false" customHeight="false" outlineLevel="0" collapsed="false">
      <c r="F3969" s="17" t="n">
        <v>0.0239101868474019</v>
      </c>
      <c r="G3969" s="18" t="n">
        <v>100.923306974618</v>
      </c>
      <c r="H3969" s="19" t="n">
        <f aca="false">MAX(G3969-$C$3,0)</f>
        <v>0</v>
      </c>
    </row>
    <row r="3970" customFormat="false" ht="13.8" hidden="false" customHeight="false" outlineLevel="0" collapsed="false">
      <c r="F3970" s="17" t="n">
        <v>1.29758254703659</v>
      </c>
      <c r="G3970" s="18" t="n">
        <v>110.434559941537</v>
      </c>
      <c r="H3970" s="19" t="n">
        <f aca="false">MAX(G3970-$C$3,0)</f>
        <v>9.43455994153707</v>
      </c>
    </row>
    <row r="3971" customFormat="false" ht="13.8" hidden="false" customHeight="false" outlineLevel="0" collapsed="false">
      <c r="F3971" s="17" t="n">
        <v>-0.482124564698862</v>
      </c>
      <c r="G3971" s="18" t="n">
        <v>97.3759082101162</v>
      </c>
      <c r="H3971" s="19" t="n">
        <f aca="false">MAX(G3971-$C$3,0)</f>
        <v>0</v>
      </c>
    </row>
    <row r="3972" customFormat="false" ht="13.8" hidden="false" customHeight="false" outlineLevel="0" collapsed="false">
      <c r="F3972" s="17" t="n">
        <v>0.114957375737107</v>
      </c>
      <c r="G3972" s="18" t="n">
        <v>101.575148107368</v>
      </c>
      <c r="H3972" s="19" t="n">
        <f aca="false">MAX(G3972-$C$3,0)</f>
        <v>0.575148107368435</v>
      </c>
    </row>
    <row r="3973" customFormat="false" ht="13.8" hidden="false" customHeight="false" outlineLevel="0" collapsed="false">
      <c r="F3973" s="17" t="n">
        <v>-0.234438150283775</v>
      </c>
      <c r="G3973" s="18" t="n">
        <v>99.0963793553504</v>
      </c>
      <c r="H3973" s="19" t="n">
        <f aca="false">MAX(G3973-$C$3,0)</f>
        <v>0</v>
      </c>
    </row>
    <row r="3974" customFormat="false" ht="13.8" hidden="false" customHeight="false" outlineLevel="0" collapsed="false">
      <c r="F3974" s="17" t="n">
        <v>1.08313427743256</v>
      </c>
      <c r="G3974" s="18" t="n">
        <v>108.772587030928</v>
      </c>
      <c r="H3974" s="19" t="n">
        <f aca="false">MAX(G3974-$C$3,0)</f>
        <v>7.7725870309275</v>
      </c>
    </row>
    <row r="3975" customFormat="false" ht="13.8" hidden="false" customHeight="false" outlineLevel="0" collapsed="false">
      <c r="F3975" s="17" t="n">
        <v>-0.650509824143366</v>
      </c>
      <c r="G3975" s="18" t="n">
        <v>96.2233638069224</v>
      </c>
      <c r="H3975" s="19" t="n">
        <f aca="false">MAX(G3975-$C$3,0)</f>
        <v>0</v>
      </c>
    </row>
    <row r="3976" customFormat="false" ht="13.8" hidden="false" customHeight="false" outlineLevel="0" collapsed="false">
      <c r="F3976" s="17" t="n">
        <v>0.107153384584762</v>
      </c>
      <c r="G3976" s="18" t="n">
        <v>101.519111812375</v>
      </c>
      <c r="H3976" s="19" t="n">
        <f aca="false">MAX(G3976-$C$3,0)</f>
        <v>0.519111812375385</v>
      </c>
    </row>
    <row r="3977" customFormat="false" ht="13.8" hidden="false" customHeight="false" outlineLevel="0" collapsed="false">
      <c r="F3977" s="17" t="n">
        <v>-1.66997938057211</v>
      </c>
      <c r="G3977" s="18" t="n">
        <v>89.5309890342052</v>
      </c>
      <c r="H3977" s="19" t="n">
        <f aca="false">MAX(G3977-$C$3,0)</f>
        <v>0</v>
      </c>
    </row>
    <row r="3978" customFormat="false" ht="13.8" hidden="false" customHeight="false" outlineLevel="0" collapsed="false">
      <c r="F3978" s="17" t="n">
        <v>-1.96402704201811</v>
      </c>
      <c r="G3978" s="18" t="n">
        <v>87.6886525844331</v>
      </c>
      <c r="H3978" s="19" t="n">
        <f aca="false">MAX(G3978-$C$3,0)</f>
        <v>0</v>
      </c>
    </row>
    <row r="3979" customFormat="false" ht="13.8" hidden="false" customHeight="false" outlineLevel="0" collapsed="false">
      <c r="F3979" s="17" t="n">
        <v>-0.364223760511708</v>
      </c>
      <c r="G3979" s="18" t="n">
        <v>98.1911095252043</v>
      </c>
      <c r="H3979" s="19" t="n">
        <f aca="false">MAX(G3979-$C$3,0)</f>
        <v>0</v>
      </c>
    </row>
    <row r="3980" customFormat="false" ht="13.8" hidden="false" customHeight="false" outlineLevel="0" collapsed="false">
      <c r="F3980" s="17" t="n">
        <v>0.146719323509246</v>
      </c>
      <c r="G3980" s="18" t="n">
        <v>101.803533002832</v>
      </c>
      <c r="H3980" s="19" t="n">
        <f aca="false">MAX(G3980-$C$3,0)</f>
        <v>0.803533002831628</v>
      </c>
    </row>
    <row r="3981" customFormat="false" ht="13.8" hidden="false" customHeight="false" outlineLevel="0" collapsed="false">
      <c r="F3981" s="17" t="n">
        <v>0.915373603017367</v>
      </c>
      <c r="G3981" s="18" t="n">
        <v>107.489898336478</v>
      </c>
      <c r="H3981" s="19" t="n">
        <f aca="false">MAX(G3981-$C$3,0)</f>
        <v>6.48989833647833</v>
      </c>
    </row>
    <row r="3982" customFormat="false" ht="13.8" hidden="false" customHeight="false" outlineLevel="0" collapsed="false">
      <c r="F3982" s="17" t="n">
        <v>-0.445893748682864</v>
      </c>
      <c r="G3982" s="18" t="n">
        <v>97.6256959213174</v>
      </c>
      <c r="H3982" s="19" t="n">
        <f aca="false">MAX(G3982-$C$3,0)</f>
        <v>0</v>
      </c>
    </row>
    <row r="3983" customFormat="false" ht="13.8" hidden="false" customHeight="false" outlineLevel="0" collapsed="false">
      <c r="F3983" s="17" t="n">
        <v>-2.05845021276054</v>
      </c>
      <c r="G3983" s="18" t="n">
        <v>87.1051296191465</v>
      </c>
      <c r="H3983" s="19" t="n">
        <f aca="false">MAX(G3983-$C$3,0)</f>
        <v>0</v>
      </c>
    </row>
    <row r="3984" customFormat="false" ht="13.8" hidden="false" customHeight="false" outlineLevel="0" collapsed="false">
      <c r="F3984" s="17" t="n">
        <v>-0.0374329351029401</v>
      </c>
      <c r="G3984" s="18" t="n">
        <v>100.486488709833</v>
      </c>
      <c r="H3984" s="19" t="n">
        <f aca="false">MAX(G3984-$C$3,0)</f>
        <v>0</v>
      </c>
    </row>
    <row r="3985" customFormat="false" ht="13.8" hidden="false" customHeight="false" outlineLevel="0" collapsed="false">
      <c r="F3985" s="17" t="n">
        <v>0.875824656282541</v>
      </c>
      <c r="G3985" s="18" t="n">
        <v>107.189719231538</v>
      </c>
      <c r="H3985" s="19" t="n">
        <f aca="false">MAX(G3985-$C$3,0)</f>
        <v>6.18971923153799</v>
      </c>
    </row>
    <row r="3986" customFormat="false" ht="13.8" hidden="false" customHeight="false" outlineLevel="0" collapsed="false">
      <c r="F3986" s="17" t="n">
        <v>-0.388665046829243</v>
      </c>
      <c r="G3986" s="18" t="n">
        <v>98.0215563233737</v>
      </c>
      <c r="H3986" s="19" t="n">
        <f aca="false">MAX(G3986-$C$3,0)</f>
        <v>0</v>
      </c>
    </row>
    <row r="3987" customFormat="false" ht="13.8" hidden="false" customHeight="false" outlineLevel="0" collapsed="false">
      <c r="F3987" s="17" t="n">
        <v>-1.3463629574854</v>
      </c>
      <c r="G3987" s="18" t="n">
        <v>91.6033596372882</v>
      </c>
      <c r="H3987" s="19" t="n">
        <f aca="false">MAX(G3987-$C$3,0)</f>
        <v>0</v>
      </c>
    </row>
    <row r="3988" customFormat="false" ht="13.8" hidden="false" customHeight="false" outlineLevel="0" collapsed="false">
      <c r="F3988" s="17" t="n">
        <v>0.242793748777098</v>
      </c>
      <c r="G3988" s="18" t="n">
        <v>102.497488578702</v>
      </c>
      <c r="H3988" s="19" t="n">
        <f aca="false">MAX(G3988-$C$3,0)</f>
        <v>1.49748857870182</v>
      </c>
    </row>
    <row r="3989" customFormat="false" ht="13.8" hidden="false" customHeight="false" outlineLevel="0" collapsed="false">
      <c r="F3989" s="17" t="n">
        <v>0.0735656327165848</v>
      </c>
      <c r="G3989" s="18" t="n">
        <v>101.278288723553</v>
      </c>
      <c r="H3989" s="19" t="n">
        <f aca="false">MAX(G3989-$C$3,0)</f>
        <v>0.278288723552578</v>
      </c>
    </row>
    <row r="3990" customFormat="false" ht="13.8" hidden="false" customHeight="false" outlineLevel="0" collapsed="false">
      <c r="F3990" s="17" t="n">
        <v>1.29194845194946</v>
      </c>
      <c r="G3990" s="18" t="n">
        <v>110.390572604298</v>
      </c>
      <c r="H3990" s="19" t="n">
        <f aca="false">MAX(G3990-$C$3,0)</f>
        <v>9.39057260429759</v>
      </c>
    </row>
    <row r="3991" customFormat="false" ht="13.8" hidden="false" customHeight="false" outlineLevel="0" collapsed="false">
      <c r="F3991" s="17" t="n">
        <v>-0.276073742557539</v>
      </c>
      <c r="G3991" s="18" t="n">
        <v>98.8050606347033</v>
      </c>
      <c r="H3991" s="19" t="n">
        <f aca="false">MAX(G3991-$C$3,0)</f>
        <v>0</v>
      </c>
    </row>
    <row r="3992" customFormat="false" ht="13.8" hidden="false" customHeight="false" outlineLevel="0" collapsed="false">
      <c r="F3992" s="17" t="n">
        <v>0.922411833044158</v>
      </c>
      <c r="G3992" s="18" t="n">
        <v>107.543407009973</v>
      </c>
      <c r="H3992" s="19" t="n">
        <f aca="false">MAX(G3992-$C$3,0)</f>
        <v>6.5434070099729</v>
      </c>
    </row>
    <row r="3993" customFormat="false" ht="13.8" hidden="false" customHeight="false" outlineLevel="0" collapsed="false">
      <c r="F3993" s="17" t="n">
        <v>-0.884306114396153</v>
      </c>
      <c r="G3993" s="18" t="n">
        <v>94.6456862654786</v>
      </c>
      <c r="H3993" s="19" t="n">
        <f aca="false">MAX(G3993-$C$3,0)</f>
        <v>0</v>
      </c>
    </row>
    <row r="3994" customFormat="false" ht="13.8" hidden="false" customHeight="false" outlineLevel="0" collapsed="false">
      <c r="F3994" s="17" t="n">
        <v>0.718153025439315</v>
      </c>
      <c r="G3994" s="18" t="n">
        <v>106.001291013429</v>
      </c>
      <c r="H3994" s="19" t="n">
        <f aca="false">MAX(G3994-$C$3,0)</f>
        <v>5.00129101342878</v>
      </c>
    </row>
    <row r="3995" customFormat="false" ht="13.8" hidden="false" customHeight="false" outlineLevel="0" collapsed="false">
      <c r="F3995" s="17" t="n">
        <v>-1.70996387809387</v>
      </c>
      <c r="G3995" s="18" t="n">
        <v>89.278212808765</v>
      </c>
      <c r="H3995" s="19" t="n">
        <f aca="false">MAX(G3995-$C$3,0)</f>
        <v>0</v>
      </c>
    </row>
    <row r="3996" customFormat="false" ht="13.8" hidden="false" customHeight="false" outlineLevel="0" collapsed="false">
      <c r="F3996" s="17" t="n">
        <v>-0.340610419057539</v>
      </c>
      <c r="G3996" s="18" t="n">
        <v>98.3551976837716</v>
      </c>
      <c r="H3996" s="19" t="n">
        <f aca="false">MAX(G3996-$C$3,0)</f>
        <v>0</v>
      </c>
    </row>
    <row r="3997" customFormat="false" ht="13.8" hidden="false" customHeight="false" outlineLevel="0" collapsed="false">
      <c r="F3997" s="17" t="n">
        <v>1.28442484069478</v>
      </c>
      <c r="G3997" s="18" t="n">
        <v>110.331860476699</v>
      </c>
      <c r="H3997" s="19" t="n">
        <f aca="false">MAX(G3997-$C$3,0)</f>
        <v>9.33186047669874</v>
      </c>
    </row>
    <row r="3998" customFormat="false" ht="13.8" hidden="false" customHeight="false" outlineLevel="0" collapsed="false">
      <c r="F3998" s="17" t="n">
        <v>-0.855708210040737</v>
      </c>
      <c r="G3998" s="18" t="n">
        <v>94.8372702583519</v>
      </c>
      <c r="H3998" s="19" t="n">
        <f aca="false">MAX(G3998-$C$3,0)</f>
        <v>0</v>
      </c>
    </row>
    <row r="3999" customFormat="false" ht="13.8" hidden="false" customHeight="false" outlineLevel="0" collapsed="false">
      <c r="F3999" s="17" t="n">
        <v>1.73146056855156</v>
      </c>
      <c r="G3999" s="18" t="n">
        <v>113.875180075914</v>
      </c>
      <c r="H3999" s="19" t="n">
        <f aca="false">MAX(G3999-$C$3,0)</f>
        <v>12.8751800759137</v>
      </c>
    </row>
    <row r="4000" customFormat="false" ht="13.8" hidden="false" customHeight="false" outlineLevel="0" collapsed="false">
      <c r="F4000" s="17" t="n">
        <v>0.961085226032545</v>
      </c>
      <c r="G4000" s="18" t="n">
        <v>107.837900039906</v>
      </c>
      <c r="H4000" s="19" t="n">
        <f aca="false">MAX(G4000-$C$3,0)</f>
        <v>6.83790003990563</v>
      </c>
    </row>
    <row r="4001" customFormat="false" ht="13.8" hidden="false" customHeight="false" outlineLevel="0" collapsed="false">
      <c r="F4001" s="17" t="n">
        <v>-0.917847201522524</v>
      </c>
      <c r="G4001" s="18" t="n">
        <v>94.4214798412423</v>
      </c>
      <c r="H4001" s="19" t="n">
        <f aca="false">MAX(G4001-$C$3,0)</f>
        <v>0</v>
      </c>
    </row>
    <row r="4002" customFormat="false" ht="13.8" hidden="false" customHeight="false" outlineLevel="0" collapsed="false">
      <c r="F4002" s="17" t="n">
        <v>-0.314706270546605</v>
      </c>
      <c r="G4002" s="18" t="n">
        <v>98.5355199880079</v>
      </c>
      <c r="H4002" s="19" t="n">
        <f aca="false">MAX(G4002-$C$3,0)</f>
        <v>0</v>
      </c>
    </row>
    <row r="4003" customFormat="false" ht="13.8" hidden="false" customHeight="false" outlineLevel="0" collapsed="false">
      <c r="F4003" s="17" t="n">
        <v>0.417389519124152</v>
      </c>
      <c r="G4003" s="18" t="n">
        <v>103.770744065507</v>
      </c>
      <c r="H4003" s="19" t="n">
        <f aca="false">MAX(G4003-$C$3,0)</f>
        <v>2.77074406550719</v>
      </c>
    </row>
    <row r="4004" customFormat="false" ht="13.8" hidden="false" customHeight="false" outlineLevel="0" collapsed="false">
      <c r="F4004" s="17" t="n">
        <v>1.30579193680217</v>
      </c>
      <c r="G4004" s="18" t="n">
        <v>110.498684876986</v>
      </c>
      <c r="H4004" s="19" t="n">
        <f aca="false">MAX(G4004-$C$3,0)</f>
        <v>9.49868487698586</v>
      </c>
    </row>
    <row r="4005" customFormat="false" ht="13.8" hidden="false" customHeight="false" outlineLevel="0" collapsed="false">
      <c r="F4005" s="17" t="n">
        <v>-1.43761845617989</v>
      </c>
      <c r="G4005" s="18" t="n">
        <v>91.0141701269979</v>
      </c>
      <c r="H4005" s="19" t="n">
        <f aca="false">MAX(G4005-$C$3,0)</f>
        <v>0</v>
      </c>
    </row>
    <row r="4006" customFormat="false" ht="13.8" hidden="false" customHeight="false" outlineLevel="0" collapsed="false">
      <c r="F4006" s="17" t="n">
        <v>-0.215529991754402</v>
      </c>
      <c r="G4006" s="18" t="n">
        <v>99.2289606892843</v>
      </c>
      <c r="H4006" s="19" t="n">
        <f aca="false">MAX(G4006-$C$3,0)</f>
        <v>0</v>
      </c>
    </row>
    <row r="4007" customFormat="false" ht="13.8" hidden="false" customHeight="false" outlineLevel="0" collapsed="false">
      <c r="F4007" s="17" t="n">
        <v>1.15830369405781</v>
      </c>
      <c r="G4007" s="18" t="n">
        <v>109.352283092126</v>
      </c>
      <c r="H4007" s="19" t="n">
        <f aca="false">MAX(G4007-$C$3,0)</f>
        <v>8.35228309212644</v>
      </c>
    </row>
    <row r="4008" customFormat="false" ht="13.8" hidden="false" customHeight="false" outlineLevel="0" collapsed="false">
      <c r="F4008" s="17" t="n">
        <v>0.85493849552435</v>
      </c>
      <c r="G4008" s="18" t="n">
        <v>107.031530300201</v>
      </c>
      <c r="H4008" s="19" t="n">
        <f aca="false">MAX(G4008-$C$3,0)</f>
        <v>6.0315303002009</v>
      </c>
    </row>
    <row r="4009" customFormat="false" ht="13.8" hidden="false" customHeight="false" outlineLevel="0" collapsed="false">
      <c r="F4009" s="17" t="n">
        <v>0.706108692185043</v>
      </c>
      <c r="G4009" s="18" t="n">
        <v>105.911052070937</v>
      </c>
      <c r="H4009" s="19" t="n">
        <f aca="false">MAX(G4009-$C$3,0)</f>
        <v>4.9110520709368</v>
      </c>
    </row>
    <row r="4010" customFormat="false" ht="13.8" hidden="false" customHeight="false" outlineLevel="0" collapsed="false">
      <c r="F4010" s="17" t="n">
        <v>-1.63973931364916</v>
      </c>
      <c r="G4010" s="18" t="n">
        <v>89.7226375851727</v>
      </c>
      <c r="H4010" s="19" t="n">
        <f aca="false">MAX(G4010-$C$3,0)</f>
        <v>0</v>
      </c>
    </row>
    <row r="4011" customFormat="false" ht="13.8" hidden="false" customHeight="false" outlineLevel="0" collapsed="false">
      <c r="F4011" s="17" t="n">
        <v>-1.18156436448025</v>
      </c>
      <c r="G4011" s="18" t="n">
        <v>92.6770592148599</v>
      </c>
      <c r="H4011" s="19" t="n">
        <f aca="false">MAX(G4011-$C$3,0)</f>
        <v>0</v>
      </c>
    </row>
    <row r="4012" customFormat="false" ht="13.8" hidden="false" customHeight="false" outlineLevel="0" collapsed="false">
      <c r="F4012" s="17" t="n">
        <v>-0.670704935645414</v>
      </c>
      <c r="G4012" s="18" t="n">
        <v>96.0860539416488</v>
      </c>
      <c r="H4012" s="19" t="n">
        <f aca="false">MAX(G4012-$C$3,0)</f>
        <v>0</v>
      </c>
    </row>
    <row r="4013" customFormat="false" ht="13.8" hidden="false" customHeight="false" outlineLevel="0" collapsed="false">
      <c r="F4013" s="17" t="n">
        <v>1.17889679000074</v>
      </c>
      <c r="G4013" s="18" t="n">
        <v>109.511632604035</v>
      </c>
      <c r="H4013" s="19" t="n">
        <f aca="false">MAX(G4013-$C$3,0)</f>
        <v>8.51163260403534</v>
      </c>
    </row>
    <row r="4014" customFormat="false" ht="13.8" hidden="false" customHeight="false" outlineLevel="0" collapsed="false">
      <c r="F4014" s="17" t="n">
        <v>-1.04145693607627</v>
      </c>
      <c r="G4014" s="18" t="n">
        <v>93.5997825041056</v>
      </c>
      <c r="H4014" s="19" t="n">
        <f aca="false">MAX(G4014-$C$3,0)</f>
        <v>0</v>
      </c>
    </row>
    <row r="4015" customFormat="false" ht="13.8" hidden="false" customHeight="false" outlineLevel="0" collapsed="false">
      <c r="F4015" s="17" t="n">
        <v>-0.649160673752549</v>
      </c>
      <c r="G4015" s="18" t="n">
        <v>96.2325438901078</v>
      </c>
      <c r="H4015" s="19" t="n">
        <f aca="false">MAX(G4015-$C$3,0)</f>
        <v>0</v>
      </c>
    </row>
    <row r="4016" customFormat="false" ht="13.8" hidden="false" customHeight="false" outlineLevel="0" collapsed="false">
      <c r="F4016" s="17" t="n">
        <v>0.19790541316032</v>
      </c>
      <c r="G4016" s="18" t="n">
        <v>102.172668649115</v>
      </c>
      <c r="H4016" s="19" t="n">
        <f aca="false">MAX(G4016-$C$3,0)</f>
        <v>1.17266864911463</v>
      </c>
    </row>
    <row r="4017" customFormat="false" ht="13.8" hidden="false" customHeight="false" outlineLevel="0" collapsed="false">
      <c r="F4017" s="17" t="n">
        <v>1.27984750249186</v>
      </c>
      <c r="G4017" s="18" t="n">
        <v>110.29615550737</v>
      </c>
      <c r="H4017" s="19" t="n">
        <f aca="false">MAX(G4017-$C$3,0)</f>
        <v>9.29615550736978</v>
      </c>
    </row>
    <row r="4018" customFormat="false" ht="13.8" hidden="false" customHeight="false" outlineLevel="0" collapsed="false">
      <c r="F4018" s="17" t="n">
        <v>-0.130017385782788</v>
      </c>
      <c r="G4018" s="18" t="n">
        <v>99.8307815844927</v>
      </c>
      <c r="H4018" s="19" t="n">
        <f aca="false">MAX(G4018-$C$3,0)</f>
        <v>0</v>
      </c>
    </row>
    <row r="4019" customFormat="false" ht="13.8" hidden="false" customHeight="false" outlineLevel="0" collapsed="false">
      <c r="F4019" s="17" t="n">
        <v>0.665062972760398</v>
      </c>
      <c r="G4019" s="18" t="n">
        <v>105.604104594576</v>
      </c>
      <c r="H4019" s="19" t="n">
        <f aca="false">MAX(G4019-$C$3,0)</f>
        <v>4.60410459457586</v>
      </c>
    </row>
    <row r="4020" customFormat="false" ht="13.8" hidden="false" customHeight="false" outlineLevel="0" collapsed="false">
      <c r="F4020" s="17" t="n">
        <v>-0.876386062276435</v>
      </c>
      <c r="G4020" s="18" t="n">
        <v>94.6987057476143</v>
      </c>
      <c r="H4020" s="19" t="n">
        <f aca="false">MAX(G4020-$C$3,0)</f>
        <v>0</v>
      </c>
    </row>
    <row r="4021" customFormat="false" ht="13.8" hidden="false" customHeight="false" outlineLevel="0" collapsed="false">
      <c r="F4021" s="17" t="n">
        <v>-0.565820603990385</v>
      </c>
      <c r="G4021" s="18" t="n">
        <v>96.8013196934526</v>
      </c>
      <c r="H4021" s="19" t="n">
        <f aca="false">MAX(G4021-$C$3,0)</f>
        <v>0</v>
      </c>
    </row>
    <row r="4022" customFormat="false" ht="13.8" hidden="false" customHeight="false" outlineLevel="0" collapsed="false">
      <c r="F4022" s="17" t="n">
        <v>0.90815454929353</v>
      </c>
      <c r="G4022" s="18" t="n">
        <v>107.435042595352</v>
      </c>
      <c r="H4022" s="19" t="n">
        <f aca="false">MAX(G4022-$C$3,0)</f>
        <v>6.43504259535234</v>
      </c>
    </row>
    <row r="4023" customFormat="false" ht="13.8" hidden="false" customHeight="false" outlineLevel="0" collapsed="false">
      <c r="F4023" s="17" t="n">
        <v>0.221844674223875</v>
      </c>
      <c r="G4023" s="18" t="n">
        <v>102.345769064565</v>
      </c>
      <c r="H4023" s="19" t="n">
        <f aca="false">MAX(G4023-$C$3,0)</f>
        <v>1.34576906456456</v>
      </c>
    </row>
    <row r="4024" customFormat="false" ht="13.8" hidden="false" customHeight="false" outlineLevel="0" collapsed="false">
      <c r="F4024" s="17" t="n">
        <v>1.05309416951035</v>
      </c>
      <c r="G4024" s="18" t="n">
        <v>108.541782263326</v>
      </c>
      <c r="H4024" s="19" t="n">
        <f aca="false">MAX(G4024-$C$3,0)</f>
        <v>7.54178226332623</v>
      </c>
    </row>
    <row r="4025" customFormat="false" ht="13.8" hidden="false" customHeight="false" outlineLevel="0" collapsed="false">
      <c r="F4025" s="17" t="n">
        <v>-0.688436645560177</v>
      </c>
      <c r="G4025" s="18" t="n">
        <v>95.9656547024254</v>
      </c>
      <c r="H4025" s="19" t="n">
        <f aca="false">MAX(G4025-$C$3,0)</f>
        <v>0</v>
      </c>
    </row>
    <row r="4026" customFormat="false" ht="13.8" hidden="false" customHeight="false" outlineLevel="0" collapsed="false">
      <c r="F4026" s="17" t="n">
        <v>0.92717189427365</v>
      </c>
      <c r="G4026" s="18" t="n">
        <v>107.579610832167</v>
      </c>
      <c r="H4026" s="19" t="n">
        <f aca="false">MAX(G4026-$C$3,0)</f>
        <v>6.57961083216702</v>
      </c>
    </row>
    <row r="4027" customFormat="false" ht="13.8" hidden="false" customHeight="false" outlineLevel="0" collapsed="false">
      <c r="F4027" s="17" t="n">
        <v>1.75065124970219</v>
      </c>
      <c r="G4027" s="18" t="n">
        <v>114.029812002832</v>
      </c>
      <c r="H4027" s="19" t="n">
        <f aca="false">MAX(G4027-$C$3,0)</f>
        <v>13.0298120028322</v>
      </c>
    </row>
    <row r="4028" customFormat="false" ht="13.8" hidden="false" customHeight="false" outlineLevel="0" collapsed="false">
      <c r="F4028" s="17" t="n">
        <v>-2.16674884239689</v>
      </c>
      <c r="G4028" s="18" t="n">
        <v>86.4406374446835</v>
      </c>
      <c r="H4028" s="19" t="n">
        <f aca="false">MAX(G4028-$C$3,0)</f>
        <v>0</v>
      </c>
    </row>
    <row r="4029" customFormat="false" ht="13.8" hidden="false" customHeight="false" outlineLevel="0" collapsed="false">
      <c r="F4029" s="17" t="n">
        <v>-0.85722101074643</v>
      </c>
      <c r="G4029" s="18" t="n">
        <v>94.8271259477687</v>
      </c>
      <c r="H4029" s="19" t="n">
        <f aca="false">MAX(G4029-$C$3,0)</f>
        <v>0</v>
      </c>
    </row>
    <row r="4030" customFormat="false" ht="13.8" hidden="false" customHeight="false" outlineLevel="0" collapsed="false">
      <c r="F4030" s="17" t="n">
        <v>0.739823387397051</v>
      </c>
      <c r="G4030" s="18" t="n">
        <v>106.163844056848</v>
      </c>
      <c r="H4030" s="19" t="n">
        <f aca="false">MAX(G4030-$C$3,0)</f>
        <v>5.16384405684769</v>
      </c>
    </row>
    <row r="4031" customFormat="false" ht="13.8" hidden="false" customHeight="false" outlineLevel="0" collapsed="false">
      <c r="F4031" s="17" t="n">
        <v>2.02033928768524</v>
      </c>
      <c r="G4031" s="18" t="n">
        <v>116.225206819483</v>
      </c>
      <c r="H4031" s="19" t="n">
        <f aca="false">MAX(G4031-$C$3,0)</f>
        <v>15.225206819483</v>
      </c>
    </row>
    <row r="4032" customFormat="false" ht="13.8" hidden="false" customHeight="false" outlineLevel="0" collapsed="false">
      <c r="F4032" s="17" t="n">
        <v>0.736695152854787</v>
      </c>
      <c r="G4032" s="18" t="n">
        <v>106.140363255583</v>
      </c>
      <c r="H4032" s="19" t="n">
        <f aca="false">MAX(G4032-$C$3,0)</f>
        <v>5.14036325558311</v>
      </c>
    </row>
    <row r="4033" customFormat="false" ht="13.8" hidden="false" customHeight="false" outlineLevel="0" collapsed="false">
      <c r="F4033" s="17" t="n">
        <v>-1.24449995831145</v>
      </c>
      <c r="G4033" s="18" t="n">
        <v>92.2655423988173</v>
      </c>
      <c r="H4033" s="19" t="n">
        <f aca="false">MAX(G4033-$C$3,0)</f>
        <v>0</v>
      </c>
    </row>
    <row r="4034" customFormat="false" ht="13.8" hidden="false" customHeight="false" outlineLevel="0" collapsed="false">
      <c r="F4034" s="17" t="n">
        <v>-0.0526230089295912</v>
      </c>
      <c r="G4034" s="18" t="n">
        <v>100.378614074476</v>
      </c>
      <c r="H4034" s="19" t="n">
        <f aca="false">MAX(G4034-$C$3,0)</f>
        <v>0</v>
      </c>
    </row>
    <row r="4035" customFormat="false" ht="13.8" hidden="false" customHeight="false" outlineLevel="0" collapsed="false">
      <c r="F4035" s="17" t="n">
        <v>0.222858366013848</v>
      </c>
      <c r="G4035" s="18" t="n">
        <v>102.353105352868</v>
      </c>
      <c r="H4035" s="19" t="n">
        <f aca="false">MAX(G4035-$C$3,0)</f>
        <v>1.35310535286801</v>
      </c>
    </row>
    <row r="4036" customFormat="false" ht="13.8" hidden="false" customHeight="false" outlineLevel="0" collapsed="false">
      <c r="F4036" s="17" t="n">
        <v>1.27144570024346</v>
      </c>
      <c r="G4036" s="18" t="n">
        <v>110.230648338185</v>
      </c>
      <c r="H4036" s="19" t="n">
        <f aca="false">MAX(G4036-$C$3,0)</f>
        <v>9.23064833818468</v>
      </c>
    </row>
    <row r="4037" customFormat="false" ht="13.8" hidden="false" customHeight="false" outlineLevel="0" collapsed="false">
      <c r="F4037" s="17" t="n">
        <v>0.621997974242634</v>
      </c>
      <c r="G4037" s="18" t="n">
        <v>105.283012836469</v>
      </c>
      <c r="H4037" s="19" t="n">
        <f aca="false">MAX(G4037-$C$3,0)</f>
        <v>4.2830128364693</v>
      </c>
    </row>
    <row r="4038" customFormat="false" ht="13.8" hidden="false" customHeight="false" outlineLevel="0" collapsed="false">
      <c r="F4038" s="17" t="n">
        <v>-2.20069759975432</v>
      </c>
      <c r="G4038" s="18" t="n">
        <v>86.2333821286076</v>
      </c>
      <c r="H4038" s="19" t="n">
        <f aca="false">MAX(G4038-$C$3,0)</f>
        <v>0</v>
      </c>
    </row>
    <row r="4039" customFormat="false" ht="13.8" hidden="false" customHeight="false" outlineLevel="0" collapsed="false">
      <c r="F4039" s="17" t="n">
        <v>1.5519693293874</v>
      </c>
      <c r="G4039" s="18" t="n">
        <v>112.439015440327</v>
      </c>
      <c r="H4039" s="19" t="n">
        <f aca="false">MAX(G4039-$C$3,0)</f>
        <v>11.4390154403275</v>
      </c>
    </row>
    <row r="4040" customFormat="false" ht="13.8" hidden="false" customHeight="false" outlineLevel="0" collapsed="false">
      <c r="F4040" s="17" t="n">
        <v>0.201263156429964</v>
      </c>
      <c r="G4040" s="18" t="n">
        <v>102.196930212578</v>
      </c>
      <c r="H4040" s="19" t="n">
        <f aca="false">MAX(G4040-$C$3,0)</f>
        <v>1.19693021257761</v>
      </c>
    </row>
    <row r="4041" customFormat="false" ht="13.8" hidden="false" customHeight="false" outlineLevel="0" collapsed="false">
      <c r="F4041" s="17" t="n">
        <v>-0.565779511008943</v>
      </c>
      <c r="G4041" s="18" t="n">
        <v>96.801600970674</v>
      </c>
      <c r="H4041" s="19" t="n">
        <f aca="false">MAX(G4041-$C$3,0)</f>
        <v>0</v>
      </c>
    </row>
    <row r="4042" customFormat="false" ht="13.8" hidden="false" customHeight="false" outlineLevel="0" collapsed="false">
      <c r="F4042" s="17" t="n">
        <v>-0.0190644700261128</v>
      </c>
      <c r="G4042" s="18" t="n">
        <v>100.617090043398</v>
      </c>
      <c r="H4042" s="19" t="n">
        <f aca="false">MAX(G4042-$C$3,0)</f>
        <v>0</v>
      </c>
    </row>
    <row r="4043" customFormat="false" ht="13.8" hidden="false" customHeight="false" outlineLevel="0" collapsed="false">
      <c r="F4043" s="17" t="n">
        <v>-0.276213600570655</v>
      </c>
      <c r="G4043" s="18" t="n">
        <v>98.8040835113392</v>
      </c>
      <c r="H4043" s="19" t="n">
        <f aca="false">MAX(G4043-$C$3,0)</f>
        <v>0</v>
      </c>
    </row>
    <row r="4044" customFormat="false" ht="13.8" hidden="false" customHeight="false" outlineLevel="0" collapsed="false">
      <c r="F4044" s="17" t="n">
        <v>-0.741136322061776</v>
      </c>
      <c r="G4044" s="18" t="n">
        <v>95.6087108970893</v>
      </c>
      <c r="H4044" s="19" t="n">
        <f aca="false">MAX(G4044-$C$3,0)</f>
        <v>0</v>
      </c>
    </row>
    <row r="4045" customFormat="false" ht="13.8" hidden="false" customHeight="false" outlineLevel="0" collapsed="false">
      <c r="F4045" s="17" t="n">
        <v>0.844047727451085</v>
      </c>
      <c r="G4045" s="18" t="n">
        <v>106.949137733245</v>
      </c>
      <c r="H4045" s="19" t="n">
        <f aca="false">MAX(G4045-$C$3,0)</f>
        <v>5.94913773324537</v>
      </c>
    </row>
    <row r="4046" customFormat="false" ht="13.8" hidden="false" customHeight="false" outlineLevel="0" collapsed="false">
      <c r="F4046" s="17" t="n">
        <v>0.146480695248573</v>
      </c>
      <c r="G4046" s="18" t="n">
        <v>101.801815228678</v>
      </c>
      <c r="H4046" s="19" t="n">
        <f aca="false">MAX(G4046-$C$3,0)</f>
        <v>0.801815228677711</v>
      </c>
    </row>
    <row r="4047" customFormat="false" ht="13.8" hidden="false" customHeight="false" outlineLevel="0" collapsed="false">
      <c r="F4047" s="17" t="n">
        <v>-0.601443722792338</v>
      </c>
      <c r="G4047" s="18" t="n">
        <v>96.5577903182374</v>
      </c>
      <c r="H4047" s="19" t="n">
        <f aca="false">MAX(G4047-$C$3,0)</f>
        <v>0</v>
      </c>
    </row>
    <row r="4048" customFormat="false" ht="13.8" hidden="false" customHeight="false" outlineLevel="0" collapsed="false">
      <c r="F4048" s="17" t="n">
        <v>-0.643652555297394</v>
      </c>
      <c r="G4048" s="18" t="n">
        <v>96.2700321099332</v>
      </c>
      <c r="H4048" s="19" t="n">
        <f aca="false">MAX(G4048-$C$3,0)</f>
        <v>0</v>
      </c>
    </row>
    <row r="4049" customFormat="false" ht="13.8" hidden="false" customHeight="false" outlineLevel="0" collapsed="false">
      <c r="F4049" s="17" t="n">
        <v>0.38880609605495</v>
      </c>
      <c r="G4049" s="18" t="n">
        <v>103.561219303301</v>
      </c>
      <c r="H4049" s="19" t="n">
        <f aca="false">MAX(G4049-$C$3,0)</f>
        <v>2.56121930330053</v>
      </c>
    </row>
    <row r="4050" customFormat="false" ht="13.8" hidden="false" customHeight="false" outlineLevel="0" collapsed="false">
      <c r="F4050" s="17" t="n">
        <v>-0.17778071925957</v>
      </c>
      <c r="G4050" s="18" t="n">
        <v>99.4941840575061</v>
      </c>
      <c r="H4050" s="19" t="n">
        <f aca="false">MAX(G4050-$C$3,0)</f>
        <v>0</v>
      </c>
    </row>
    <row r="4051" customFormat="false" ht="13.8" hidden="false" customHeight="false" outlineLevel="0" collapsed="false">
      <c r="F4051" s="17" t="n">
        <v>1.10235755664207</v>
      </c>
      <c r="G4051" s="18" t="n">
        <v>108.92054117493</v>
      </c>
      <c r="H4051" s="19" t="n">
        <f aca="false">MAX(G4051-$C$3,0)</f>
        <v>7.92054117492998</v>
      </c>
    </row>
    <row r="4052" customFormat="false" ht="13.8" hidden="false" customHeight="false" outlineLevel="0" collapsed="false">
      <c r="F4052" s="17" t="n">
        <v>-1.98917764202912</v>
      </c>
      <c r="G4052" s="18" t="n">
        <v>87.5328442703118</v>
      </c>
      <c r="H4052" s="19" t="n">
        <f aca="false">MAX(G4052-$C$3,0)</f>
        <v>0</v>
      </c>
    </row>
    <row r="4053" customFormat="false" ht="13.8" hidden="false" customHeight="false" outlineLevel="0" collapsed="false">
      <c r="F4053" s="17" t="n">
        <v>0.478147540857856</v>
      </c>
      <c r="G4053" s="18" t="n">
        <v>104.217527239107</v>
      </c>
      <c r="H4053" s="19" t="n">
        <f aca="false">MAX(G4053-$C$3,0)</f>
        <v>3.21752723910717</v>
      </c>
    </row>
    <row r="4054" customFormat="false" ht="13.8" hidden="false" customHeight="false" outlineLevel="0" collapsed="false">
      <c r="F4054" s="17" t="n">
        <v>-0.822551782816637</v>
      </c>
      <c r="G4054" s="18" t="n">
        <v>95.0598783662027</v>
      </c>
      <c r="H4054" s="19" t="n">
        <f aca="false">MAX(G4054-$C$3,0)</f>
        <v>0</v>
      </c>
    </row>
    <row r="4055" customFormat="false" ht="13.8" hidden="false" customHeight="false" outlineLevel="0" collapsed="false">
      <c r="F4055" s="17" t="n">
        <v>1.86118782145679</v>
      </c>
      <c r="G4055" s="18" t="n">
        <v>114.924574463071</v>
      </c>
      <c r="H4055" s="19" t="n">
        <f aca="false">MAX(G4055-$C$3,0)</f>
        <v>13.9245744630705</v>
      </c>
    </row>
    <row r="4056" customFormat="false" ht="13.8" hidden="false" customHeight="false" outlineLevel="0" collapsed="false">
      <c r="F4056" s="17" t="n">
        <v>-0.588932281703879</v>
      </c>
      <c r="G4056" s="18" t="n">
        <v>96.6432520676752</v>
      </c>
      <c r="H4056" s="19" t="n">
        <f aca="false">MAX(G4056-$C$3,0)</f>
        <v>0</v>
      </c>
    </row>
    <row r="4057" customFormat="false" ht="13.8" hidden="false" customHeight="false" outlineLevel="0" collapsed="false">
      <c r="F4057" s="17" t="n">
        <v>-1.36462252607091</v>
      </c>
      <c r="G4057" s="18" t="n">
        <v>91.4851626034882</v>
      </c>
      <c r="H4057" s="19" t="n">
        <f aca="false">MAX(G4057-$C$3,0)</f>
        <v>0</v>
      </c>
    </row>
    <row r="4058" customFormat="false" ht="13.8" hidden="false" customHeight="false" outlineLevel="0" collapsed="false">
      <c r="F4058" s="17" t="n">
        <v>-0.589772464387939</v>
      </c>
      <c r="G4058" s="18" t="n">
        <v>96.6375106735078</v>
      </c>
      <c r="H4058" s="19" t="n">
        <f aca="false">MAX(G4058-$C$3,0)</f>
        <v>0</v>
      </c>
    </row>
    <row r="4059" customFormat="false" ht="13.8" hidden="false" customHeight="false" outlineLevel="0" collapsed="false">
      <c r="F4059" s="17" t="n">
        <v>-0.0352676592256098</v>
      </c>
      <c r="G4059" s="18" t="n">
        <v>100.501875185635</v>
      </c>
      <c r="H4059" s="19" t="n">
        <f aca="false">MAX(G4059-$C$3,0)</f>
        <v>0</v>
      </c>
    </row>
    <row r="4060" customFormat="false" ht="13.8" hidden="false" customHeight="false" outlineLevel="0" collapsed="false">
      <c r="F4060" s="17" t="n">
        <v>-0.0517855505821215</v>
      </c>
      <c r="G4060" s="18" t="n">
        <v>100.384558395726</v>
      </c>
      <c r="H4060" s="19" t="n">
        <f aca="false">MAX(G4060-$C$3,0)</f>
        <v>0</v>
      </c>
    </row>
    <row r="4061" customFormat="false" ht="13.8" hidden="false" customHeight="false" outlineLevel="0" collapsed="false">
      <c r="F4061" s="17" t="n">
        <v>0.505620503684243</v>
      </c>
      <c r="G4061" s="18" t="n">
        <v>104.420180301323</v>
      </c>
      <c r="H4061" s="19" t="n">
        <f aca="false">MAX(G4061-$C$3,0)</f>
        <v>3.4201803013232</v>
      </c>
    </row>
    <row r="4062" customFormat="false" ht="13.8" hidden="false" customHeight="false" outlineLevel="0" collapsed="false">
      <c r="F4062" s="17" t="n">
        <v>1.84893844919066</v>
      </c>
      <c r="G4062" s="18" t="n">
        <v>114.825074328332</v>
      </c>
      <c r="H4062" s="19" t="n">
        <f aca="false">MAX(G4062-$C$3,0)</f>
        <v>13.8250743283318</v>
      </c>
    </row>
    <row r="4063" customFormat="false" ht="13.8" hidden="false" customHeight="false" outlineLevel="0" collapsed="false">
      <c r="F4063" s="17" t="n">
        <v>-1.52269522176082</v>
      </c>
      <c r="G4063" s="18" t="n">
        <v>90.4682874418803</v>
      </c>
      <c r="H4063" s="19" t="n">
        <f aca="false">MAX(G4063-$C$3,0)</f>
        <v>0</v>
      </c>
    </row>
    <row r="4064" customFormat="false" ht="13.8" hidden="false" customHeight="false" outlineLevel="0" collapsed="false">
      <c r="F4064" s="17" t="n">
        <v>-0.355752511490262</v>
      </c>
      <c r="G4064" s="18" t="n">
        <v>98.2499443815583</v>
      </c>
      <c r="H4064" s="19" t="n">
        <f aca="false">MAX(G4064-$C$3,0)</f>
        <v>0</v>
      </c>
    </row>
    <row r="4065" customFormat="false" ht="13.8" hidden="false" customHeight="false" outlineLevel="0" collapsed="false">
      <c r="F4065" s="17" t="n">
        <v>-0.109303764117651</v>
      </c>
      <c r="G4065" s="18" t="n">
        <v>99.9771082923833</v>
      </c>
      <c r="H4065" s="19" t="n">
        <f aca="false">MAX(G4065-$C$3,0)</f>
        <v>0</v>
      </c>
    </row>
    <row r="4066" customFormat="false" ht="13.8" hidden="false" customHeight="false" outlineLevel="0" collapsed="false">
      <c r="F4066" s="17" t="n">
        <v>0.784917117910639</v>
      </c>
      <c r="G4066" s="18" t="n">
        <v>106.502899237098</v>
      </c>
      <c r="H4066" s="19" t="n">
        <f aca="false">MAX(G4066-$C$3,0)</f>
        <v>5.50289923709795</v>
      </c>
    </row>
    <row r="4067" customFormat="false" ht="13.8" hidden="false" customHeight="false" outlineLevel="0" collapsed="false">
      <c r="F4067" s="17" t="n">
        <v>-0.401621667110721</v>
      </c>
      <c r="G4067" s="18" t="n">
        <v>97.9317929018949</v>
      </c>
      <c r="H4067" s="19" t="n">
        <f aca="false">MAX(G4067-$C$3,0)</f>
        <v>0</v>
      </c>
    </row>
    <row r="4068" customFormat="false" ht="13.8" hidden="false" customHeight="false" outlineLevel="0" collapsed="false">
      <c r="F4068" s="17" t="n">
        <v>-0.47199947821561</v>
      </c>
      <c r="G4068" s="18" t="n">
        <v>97.4456496229439</v>
      </c>
      <c r="H4068" s="19" t="n">
        <f aca="false">MAX(G4068-$C$3,0)</f>
        <v>0</v>
      </c>
    </row>
    <row r="4069" customFormat="false" ht="13.8" hidden="false" customHeight="false" outlineLevel="0" collapsed="false">
      <c r="F4069" s="17" t="n">
        <v>0.139538857348232</v>
      </c>
      <c r="G4069" s="18" t="n">
        <v>101.751856841743</v>
      </c>
      <c r="H4069" s="19" t="n">
        <f aca="false">MAX(G4069-$C$3,0)</f>
        <v>0.751856841742551</v>
      </c>
    </row>
    <row r="4070" customFormat="false" ht="13.8" hidden="false" customHeight="false" outlineLevel="0" collapsed="false">
      <c r="F4070" s="17" t="n">
        <v>1.67188509173081</v>
      </c>
      <c r="G4070" s="18" t="n">
        <v>113.396475953258</v>
      </c>
      <c r="H4070" s="19" t="n">
        <f aca="false">MAX(G4070-$C$3,0)</f>
        <v>12.3964759532581</v>
      </c>
    </row>
    <row r="4071" customFormat="false" ht="13.8" hidden="false" customHeight="false" outlineLevel="0" collapsed="false">
      <c r="F4071" s="17" t="n">
        <v>-1.54421757694429</v>
      </c>
      <c r="G4071" s="18" t="n">
        <v>90.3307120559374</v>
      </c>
      <c r="H4071" s="19" t="n">
        <f aca="false">MAX(G4071-$C$3,0)</f>
        <v>0</v>
      </c>
    </row>
    <row r="4072" customFormat="false" ht="13.8" hidden="false" customHeight="false" outlineLevel="0" collapsed="false">
      <c r="F4072" s="17" t="n">
        <v>-0.103590109533222</v>
      </c>
      <c r="G4072" s="18" t="n">
        <v>100.017508843471</v>
      </c>
      <c r="H4072" s="19" t="n">
        <f aca="false">MAX(G4072-$C$3,0)</f>
        <v>0</v>
      </c>
    </row>
    <row r="4073" customFormat="false" ht="13.8" hidden="false" customHeight="false" outlineLevel="0" collapsed="false">
      <c r="F4073" s="17" t="n">
        <v>-0.871288991620698</v>
      </c>
      <c r="G4073" s="18" t="n">
        <v>94.7328429530333</v>
      </c>
      <c r="H4073" s="19" t="n">
        <f aca="false">MAX(G4073-$C$3,0)</f>
        <v>0</v>
      </c>
    </row>
    <row r="4074" customFormat="false" ht="13.8" hidden="false" customHeight="false" outlineLevel="0" collapsed="false">
      <c r="F4074" s="17" t="n">
        <v>-0.552166490416846</v>
      </c>
      <c r="G4074" s="18" t="n">
        <v>96.8948256897441</v>
      </c>
      <c r="H4074" s="19" t="n">
        <f aca="false">MAX(G4074-$C$3,0)</f>
        <v>0</v>
      </c>
    </row>
    <row r="4075" customFormat="false" ht="13.8" hidden="false" customHeight="false" outlineLevel="0" collapsed="false">
      <c r="F4075" s="17" t="n">
        <v>0.600799196307025</v>
      </c>
      <c r="G4075" s="18" t="n">
        <v>105.125313933048</v>
      </c>
      <c r="H4075" s="19" t="n">
        <f aca="false">MAX(G4075-$C$3,0)</f>
        <v>4.12531393304776</v>
      </c>
    </row>
    <row r="4076" customFormat="false" ht="13.8" hidden="false" customHeight="false" outlineLevel="0" collapsed="false">
      <c r="F4076" s="17" t="n">
        <v>-0.306021513626613</v>
      </c>
      <c r="G4076" s="18" t="n">
        <v>98.5960497324548</v>
      </c>
      <c r="H4076" s="19" t="n">
        <f aca="false">MAX(G4076-$C$3,0)</f>
        <v>0</v>
      </c>
    </row>
    <row r="4077" customFormat="false" ht="13.8" hidden="false" customHeight="false" outlineLevel="0" collapsed="false">
      <c r="F4077" s="17" t="n">
        <v>-1.72155510759539</v>
      </c>
      <c r="G4077" s="18" t="n">
        <v>89.2050682494086</v>
      </c>
      <c r="H4077" s="19" t="n">
        <f aca="false">MAX(G4077-$C$3,0)</f>
        <v>0</v>
      </c>
    </row>
    <row r="4078" customFormat="false" ht="13.8" hidden="false" customHeight="false" outlineLevel="0" collapsed="false">
      <c r="F4078" s="17" t="n">
        <v>-1.07478475244725</v>
      </c>
      <c r="G4078" s="18" t="n">
        <v>93.3794619243415</v>
      </c>
      <c r="H4078" s="19" t="n">
        <f aca="false">MAX(G4078-$C$3,0)</f>
        <v>0</v>
      </c>
    </row>
    <row r="4079" customFormat="false" ht="13.8" hidden="false" customHeight="false" outlineLevel="0" collapsed="false">
      <c r="F4079" s="17" t="n">
        <v>0.205569378691492</v>
      </c>
      <c r="G4079" s="18" t="n">
        <v>102.228053496652</v>
      </c>
      <c r="H4079" s="19" t="n">
        <f aca="false">MAX(G4079-$C$3,0)</f>
        <v>1.22805349665155</v>
      </c>
    </row>
    <row r="4080" customFormat="false" ht="13.8" hidden="false" customHeight="false" outlineLevel="0" collapsed="false">
      <c r="F4080" s="17" t="n">
        <v>0.0352615752919574</v>
      </c>
      <c r="G4080" s="18" t="n">
        <v>101.004347037319</v>
      </c>
      <c r="H4080" s="19" t="n">
        <f aca="false">MAX(G4080-$C$3,0)</f>
        <v>0.00434703731858122</v>
      </c>
    </row>
    <row r="4081" customFormat="false" ht="13.8" hidden="false" customHeight="false" outlineLevel="0" collapsed="false">
      <c r="F4081" s="17" t="n">
        <v>-0.244194303715386</v>
      </c>
      <c r="G4081" s="18" t="n">
        <v>99.0280398835969</v>
      </c>
      <c r="H4081" s="19" t="n">
        <f aca="false">MAX(G4081-$C$3,0)</f>
        <v>0</v>
      </c>
    </row>
    <row r="4082" customFormat="false" ht="13.8" hidden="false" customHeight="false" outlineLevel="0" collapsed="false">
      <c r="F4082" s="17" t="n">
        <v>-0.560698616135296</v>
      </c>
      <c r="G4082" s="18" t="n">
        <v>96.8363854709874</v>
      </c>
      <c r="H4082" s="19" t="n">
        <f aca="false">MAX(G4082-$C$3,0)</f>
        <v>0</v>
      </c>
    </row>
    <row r="4083" customFormat="false" ht="13.8" hidden="false" customHeight="false" outlineLevel="0" collapsed="false">
      <c r="F4083" s="17" t="n">
        <v>2.1743254192715</v>
      </c>
      <c r="G4083" s="18" t="n">
        <v>117.497635600804</v>
      </c>
      <c r="H4083" s="19" t="n">
        <f aca="false">MAX(G4083-$C$3,0)</f>
        <v>16.4976356008044</v>
      </c>
    </row>
    <row r="4084" customFormat="false" ht="13.8" hidden="false" customHeight="false" outlineLevel="0" collapsed="false">
      <c r="F4084" s="17" t="n">
        <v>0.362013291490612</v>
      </c>
      <c r="G4084" s="18" t="n">
        <v>103.365204439642</v>
      </c>
      <c r="H4084" s="19" t="n">
        <f aca="false">MAX(G4084-$C$3,0)</f>
        <v>2.36520443964181</v>
      </c>
    </row>
    <row r="4085" customFormat="false" ht="13.8" hidden="false" customHeight="false" outlineLevel="0" collapsed="false">
      <c r="F4085" s="17" t="n">
        <v>0.226978529472152</v>
      </c>
      <c r="G4085" s="18" t="n">
        <v>102.38292920496</v>
      </c>
      <c r="H4085" s="19" t="n">
        <f aca="false">MAX(G4085-$C$3,0)</f>
        <v>1.38292920496011</v>
      </c>
    </row>
    <row r="4086" customFormat="false" ht="13.8" hidden="false" customHeight="false" outlineLevel="0" collapsed="false">
      <c r="F4086" s="17" t="n">
        <v>-0.643937427876971</v>
      </c>
      <c r="G4086" s="18" t="n">
        <v>96.2680929108688</v>
      </c>
      <c r="H4086" s="19" t="n">
        <f aca="false">MAX(G4086-$C$3,0)</f>
        <v>0</v>
      </c>
    </row>
    <row r="4087" customFormat="false" ht="13.8" hidden="false" customHeight="false" outlineLevel="0" collapsed="false">
      <c r="F4087" s="17" t="n">
        <v>-0.869791530629628</v>
      </c>
      <c r="G4087" s="18" t="n">
        <v>94.7428744116048</v>
      </c>
      <c r="H4087" s="19" t="n">
        <f aca="false">MAX(G4087-$C$3,0)</f>
        <v>0</v>
      </c>
    </row>
    <row r="4088" customFormat="false" ht="13.8" hidden="false" customHeight="false" outlineLevel="0" collapsed="false">
      <c r="F4088" s="17" t="n">
        <v>-1.84779079997075</v>
      </c>
      <c r="G4088" s="18" t="n">
        <v>88.4123482081253</v>
      </c>
      <c r="H4088" s="19" t="n">
        <f aca="false">MAX(G4088-$C$3,0)</f>
        <v>0</v>
      </c>
    </row>
    <row r="4089" customFormat="false" ht="13.8" hidden="false" customHeight="false" outlineLevel="0" collapsed="false">
      <c r="F4089" s="17" t="n">
        <v>1.55826200431547</v>
      </c>
      <c r="G4089" s="18" t="n">
        <v>112.489057359689</v>
      </c>
      <c r="H4089" s="19" t="n">
        <f aca="false">MAX(G4089-$C$3,0)</f>
        <v>11.4890573596894</v>
      </c>
    </row>
    <row r="4090" customFormat="false" ht="13.8" hidden="false" customHeight="false" outlineLevel="0" collapsed="false">
      <c r="F4090" s="17" t="n">
        <v>0.657716090117114</v>
      </c>
      <c r="G4090" s="18" t="n">
        <v>105.54925718768</v>
      </c>
      <c r="H4090" s="19" t="n">
        <f aca="false">MAX(G4090-$C$3,0)</f>
        <v>4.54925718768008</v>
      </c>
    </row>
    <row r="4091" customFormat="false" ht="13.8" hidden="false" customHeight="false" outlineLevel="0" collapsed="false">
      <c r="F4091" s="17" t="n">
        <v>0.00850632374273085</v>
      </c>
      <c r="G4091" s="18" t="n">
        <v>100.813439377551</v>
      </c>
      <c r="H4091" s="19" t="n">
        <f aca="false">MAX(G4091-$C$3,0)</f>
        <v>0</v>
      </c>
    </row>
    <row r="4092" customFormat="false" ht="13.8" hidden="false" customHeight="false" outlineLevel="0" collapsed="false">
      <c r="F4092" s="17" t="n">
        <v>-0.503786627518295</v>
      </c>
      <c r="G4092" s="18" t="n">
        <v>97.2268678936906</v>
      </c>
      <c r="H4092" s="19" t="n">
        <f aca="false">MAX(G4092-$C$3,0)</f>
        <v>0</v>
      </c>
    </row>
    <row r="4093" customFormat="false" ht="13.8" hidden="false" customHeight="false" outlineLevel="0" collapsed="false">
      <c r="F4093" s="17" t="n">
        <v>-1.15255703333021</v>
      </c>
      <c r="G4093" s="18" t="n">
        <v>92.8673468165717</v>
      </c>
      <c r="H4093" s="19" t="n">
        <f aca="false">MAX(G4093-$C$3,0)</f>
        <v>0</v>
      </c>
    </row>
    <row r="4094" customFormat="false" ht="13.8" hidden="false" customHeight="false" outlineLevel="0" collapsed="false">
      <c r="F4094" s="17" t="n">
        <v>1.82419107294643</v>
      </c>
      <c r="G4094" s="18" t="n">
        <v>114.624317203547</v>
      </c>
      <c r="H4094" s="19" t="n">
        <f aca="false">MAX(G4094-$C$3,0)</f>
        <v>13.6243172035472</v>
      </c>
    </row>
    <row r="4095" customFormat="false" ht="13.8" hidden="false" customHeight="false" outlineLevel="0" collapsed="false">
      <c r="F4095" s="17" t="n">
        <v>0.887921429821924</v>
      </c>
      <c r="G4095" s="18" t="n">
        <v>107.281445439679</v>
      </c>
      <c r="H4095" s="19" t="n">
        <f aca="false">MAX(G4095-$C$3,0)</f>
        <v>6.2814454396793</v>
      </c>
    </row>
    <row r="4096" customFormat="false" ht="13.8" hidden="false" customHeight="false" outlineLevel="0" collapsed="false">
      <c r="F4096" s="17" t="n">
        <v>-0.669503949202167</v>
      </c>
      <c r="G4096" s="18" t="n">
        <v>96.094214162377</v>
      </c>
      <c r="H4096" s="19" t="n">
        <f aca="false">MAX(G4096-$C$3,0)</f>
        <v>0</v>
      </c>
    </row>
    <row r="4097" customFormat="false" ht="13.8" hidden="false" customHeight="false" outlineLevel="0" collapsed="false">
      <c r="F4097" s="17" t="n">
        <v>-0.364944740046818</v>
      </c>
      <c r="G4097" s="18" t="n">
        <v>98.1861037765787</v>
      </c>
      <c r="H4097" s="19" t="n">
        <f aca="false">MAX(G4097-$C$3,0)</f>
        <v>0</v>
      </c>
    </row>
    <row r="4098" customFormat="false" ht="13.8" hidden="false" customHeight="false" outlineLevel="0" collapsed="false">
      <c r="F4098" s="17" t="n">
        <v>0.168564418097624</v>
      </c>
      <c r="G4098" s="18" t="n">
        <v>101.960908548251</v>
      </c>
      <c r="H4098" s="19" t="n">
        <f aca="false">MAX(G4098-$C$3,0)</f>
        <v>0.960908548250998</v>
      </c>
    </row>
    <row r="4099" customFormat="false" ht="13.8" hidden="false" customHeight="false" outlineLevel="0" collapsed="false">
      <c r="F4099" s="17" t="n">
        <v>-0.537009964853373</v>
      </c>
      <c r="G4099" s="18" t="n">
        <v>96.9987262735677</v>
      </c>
      <c r="H4099" s="19" t="n">
        <f aca="false">MAX(G4099-$C$3,0)</f>
        <v>0</v>
      </c>
    </row>
    <row r="4100" customFormat="false" ht="13.8" hidden="false" customHeight="false" outlineLevel="0" collapsed="false">
      <c r="F4100" s="17" t="n">
        <v>-0.32296061822884</v>
      </c>
      <c r="G4100" s="18" t="n">
        <v>98.478024490463</v>
      </c>
      <c r="H4100" s="19" t="n">
        <f aca="false">MAX(G4100-$C$3,0)</f>
        <v>0</v>
      </c>
    </row>
    <row r="4101" customFormat="false" ht="13.8" hidden="false" customHeight="false" outlineLevel="0" collapsed="false">
      <c r="F4101" s="17" t="n">
        <v>0.209196228381304</v>
      </c>
      <c r="G4101" s="18" t="n">
        <v>102.254273958736</v>
      </c>
      <c r="H4101" s="19" t="n">
        <f aca="false">MAX(G4101-$C$3,0)</f>
        <v>1.25427395873632</v>
      </c>
    </row>
    <row r="4102" customFormat="false" ht="13.8" hidden="false" customHeight="false" outlineLevel="0" collapsed="false">
      <c r="F4102" s="17" t="n">
        <v>1.13421677435654</v>
      </c>
      <c r="G4102" s="18" t="n">
        <v>109.166192538217</v>
      </c>
      <c r="H4102" s="19" t="n">
        <f aca="false">MAX(G4102-$C$3,0)</f>
        <v>8.16619253821713</v>
      </c>
    </row>
    <row r="4103" customFormat="false" ht="13.8" hidden="false" customHeight="false" outlineLevel="0" collapsed="false">
      <c r="F4103" s="17" t="n">
        <v>-0.441202826241004</v>
      </c>
      <c r="G4103" s="18" t="n">
        <v>97.6580835705283</v>
      </c>
      <c r="H4103" s="19" t="n">
        <f aca="false">MAX(G4103-$C$3,0)</f>
        <v>0</v>
      </c>
    </row>
    <row r="4104" customFormat="false" ht="13.8" hidden="false" customHeight="false" outlineLevel="0" collapsed="false">
      <c r="F4104" s="17" t="n">
        <v>1.23440769800118</v>
      </c>
      <c r="G4104" s="18" t="n">
        <v>109.94233393621</v>
      </c>
      <c r="H4104" s="19" t="n">
        <f aca="false">MAX(G4104-$C$3,0)</f>
        <v>8.94233393621016</v>
      </c>
    </row>
    <row r="4105" customFormat="false" ht="13.8" hidden="false" customHeight="false" outlineLevel="0" collapsed="false">
      <c r="F4105" s="17" t="n">
        <v>-0.345020389201138</v>
      </c>
      <c r="G4105" s="18" t="n">
        <v>98.3245321692924</v>
      </c>
      <c r="H4105" s="19" t="n">
        <f aca="false">MAX(G4105-$C$3,0)</f>
        <v>0</v>
      </c>
    </row>
    <row r="4106" customFormat="false" ht="13.8" hidden="false" customHeight="false" outlineLevel="0" collapsed="false">
      <c r="F4106" s="17" t="n">
        <v>0.925786098178784</v>
      </c>
      <c r="G4106" s="18" t="n">
        <v>107.569069560014</v>
      </c>
      <c r="H4106" s="19" t="n">
        <f aca="false">MAX(G4106-$C$3,0)</f>
        <v>6.56906956001417</v>
      </c>
    </row>
    <row r="4107" customFormat="false" ht="13.8" hidden="false" customHeight="false" outlineLevel="0" collapsed="false">
      <c r="F4107" s="17" t="n">
        <v>0.216782892536219</v>
      </c>
      <c r="G4107" s="18" t="n">
        <v>102.309143815493</v>
      </c>
      <c r="H4107" s="19" t="n">
        <f aca="false">MAX(G4107-$C$3,0)</f>
        <v>1.30914381549299</v>
      </c>
    </row>
    <row r="4108" customFormat="false" ht="13.8" hidden="false" customHeight="false" outlineLevel="0" collapsed="false">
      <c r="F4108" s="17" t="n">
        <v>0.50652589217613</v>
      </c>
      <c r="G4108" s="18" t="n">
        <v>104.426865561487</v>
      </c>
      <c r="H4108" s="19" t="n">
        <f aca="false">MAX(G4108-$C$3,0)</f>
        <v>3.42686556148671</v>
      </c>
    </row>
    <row r="4109" customFormat="false" ht="13.8" hidden="false" customHeight="false" outlineLevel="0" collapsed="false">
      <c r="F4109" s="17" t="n">
        <v>-0.502957972917088</v>
      </c>
      <c r="G4109" s="18" t="n">
        <v>97.2325650425545</v>
      </c>
      <c r="H4109" s="19" t="n">
        <f aca="false">MAX(G4109-$C$3,0)</f>
        <v>0</v>
      </c>
    </row>
    <row r="4110" customFormat="false" ht="13.8" hidden="false" customHeight="false" outlineLevel="0" collapsed="false">
      <c r="F4110" s="17" t="n">
        <v>-0.902676811581654</v>
      </c>
      <c r="G4110" s="18" t="n">
        <v>94.5228209159213</v>
      </c>
      <c r="H4110" s="19" t="n">
        <f aca="false">MAX(G4110-$C$3,0)</f>
        <v>0</v>
      </c>
    </row>
    <row r="4111" customFormat="false" ht="13.8" hidden="false" customHeight="false" outlineLevel="0" collapsed="false">
      <c r="F4111" s="17" t="n">
        <v>-0.185999058270694</v>
      </c>
      <c r="G4111" s="18" t="n">
        <v>99.4363823636173</v>
      </c>
      <c r="H4111" s="19" t="n">
        <f aca="false">MAX(G4111-$C$3,0)</f>
        <v>0</v>
      </c>
    </row>
    <row r="4112" customFormat="false" ht="13.8" hidden="false" customHeight="false" outlineLevel="0" collapsed="false">
      <c r="F4112" s="17" t="n">
        <v>-0.847523614724454</v>
      </c>
      <c r="G4112" s="18" t="n">
        <v>94.892172102857</v>
      </c>
      <c r="H4112" s="19" t="n">
        <f aca="false">MAX(G4112-$C$3,0)</f>
        <v>0</v>
      </c>
    </row>
    <row r="4113" customFormat="false" ht="13.8" hidden="false" customHeight="false" outlineLevel="0" collapsed="false">
      <c r="F4113" s="17" t="n">
        <v>0.3404004306269</v>
      </c>
      <c r="G4113" s="18" t="n">
        <v>103.207356174689</v>
      </c>
      <c r="H4113" s="19" t="n">
        <f aca="false">MAX(G4113-$C$3,0)</f>
        <v>2.20735617468917</v>
      </c>
    </row>
    <row r="4114" customFormat="false" ht="13.8" hidden="false" customHeight="false" outlineLevel="0" collapsed="false">
      <c r="F4114" s="17" t="n">
        <v>-0.572719024414416</v>
      </c>
      <c r="G4114" s="18" t="n">
        <v>96.7541123000894</v>
      </c>
      <c r="H4114" s="19" t="n">
        <f aca="false">MAX(G4114-$C$3,0)</f>
        <v>0</v>
      </c>
    </row>
    <row r="4115" customFormat="false" ht="13.8" hidden="false" customHeight="false" outlineLevel="0" collapsed="false">
      <c r="F4115" s="17" t="n">
        <v>1.01534505007343</v>
      </c>
      <c r="G4115" s="18" t="n">
        <v>108.252441727593</v>
      </c>
      <c r="H4115" s="19" t="n">
        <f aca="false">MAX(G4115-$C$3,0)</f>
        <v>7.25244172759324</v>
      </c>
    </row>
    <row r="4116" customFormat="false" ht="13.8" hidden="false" customHeight="false" outlineLevel="0" collapsed="false">
      <c r="F4116" s="17" t="n">
        <v>-0.227853443831827</v>
      </c>
      <c r="G4116" s="18" t="n">
        <v>99.1425302705441</v>
      </c>
      <c r="H4116" s="19" t="n">
        <f aca="false">MAX(G4116-$C$3,0)</f>
        <v>0</v>
      </c>
    </row>
    <row r="4117" customFormat="false" ht="13.8" hidden="false" customHeight="false" outlineLevel="0" collapsed="false">
      <c r="F4117" s="17" t="n">
        <v>-0.462823102745471</v>
      </c>
      <c r="G4117" s="18" t="n">
        <v>97.5088994788002</v>
      </c>
      <c r="H4117" s="19" t="n">
        <f aca="false">MAX(G4117-$C$3,0)</f>
        <v>0</v>
      </c>
    </row>
    <row r="4118" customFormat="false" ht="13.8" hidden="false" customHeight="false" outlineLevel="0" collapsed="false">
      <c r="F4118" s="17" t="n">
        <v>2.07760663769955</v>
      </c>
      <c r="G4118" s="18" t="n">
        <v>116.696804904069</v>
      </c>
      <c r="H4118" s="19" t="n">
        <f aca="false">MAX(G4118-$C$3,0)</f>
        <v>15.696804904069</v>
      </c>
    </row>
    <row r="4119" customFormat="false" ht="13.8" hidden="false" customHeight="false" outlineLevel="0" collapsed="false">
      <c r="F4119" s="17" t="n">
        <v>2.36334990399916</v>
      </c>
      <c r="G4119" s="18" t="n">
        <v>119.078657283395</v>
      </c>
      <c r="H4119" s="19" t="n">
        <f aca="false">MAX(G4119-$C$3,0)</f>
        <v>18.0786572833953</v>
      </c>
    </row>
    <row r="4120" customFormat="false" ht="13.8" hidden="false" customHeight="false" outlineLevel="0" collapsed="false">
      <c r="F4120" s="17" t="n">
        <v>1.24008406237394</v>
      </c>
      <c r="G4120" s="18" t="n">
        <v>109.986471400721</v>
      </c>
      <c r="H4120" s="19" t="n">
        <f aca="false">MAX(G4120-$C$3,0)</f>
        <v>8.98647140072096</v>
      </c>
    </row>
    <row r="4121" customFormat="false" ht="13.8" hidden="false" customHeight="false" outlineLevel="0" collapsed="false">
      <c r="F4121" s="17" t="n">
        <v>-0.800366689197285</v>
      </c>
      <c r="G4121" s="18" t="n">
        <v>95.2091180123275</v>
      </c>
      <c r="H4121" s="19" t="n">
        <f aca="false">MAX(G4121-$C$3,0)</f>
        <v>0</v>
      </c>
    </row>
    <row r="4122" customFormat="false" ht="13.8" hidden="false" customHeight="false" outlineLevel="0" collapsed="false">
      <c r="F4122" s="17" t="n">
        <v>-0.398799882661536</v>
      </c>
      <c r="G4122" s="18" t="n">
        <v>97.951335210696</v>
      </c>
      <c r="H4122" s="19" t="n">
        <f aca="false">MAX(G4122-$C$3,0)</f>
        <v>0</v>
      </c>
    </row>
    <row r="4123" customFormat="false" ht="13.8" hidden="false" customHeight="false" outlineLevel="0" collapsed="false">
      <c r="F4123" s="17" t="n">
        <v>-0.059123653183322</v>
      </c>
      <c r="G4123" s="18" t="n">
        <v>100.332484145481</v>
      </c>
      <c r="H4123" s="19" t="n">
        <f aca="false">MAX(G4123-$C$3,0)</f>
        <v>0</v>
      </c>
    </row>
    <row r="4124" customFormat="false" ht="13.8" hidden="false" customHeight="false" outlineLevel="0" collapsed="false">
      <c r="F4124" s="17" t="n">
        <v>0.249498828973055</v>
      </c>
      <c r="G4124" s="18" t="n">
        <v>102.546096288705</v>
      </c>
      <c r="H4124" s="19" t="n">
        <f aca="false">MAX(G4124-$C$3,0)</f>
        <v>1.54609628870502</v>
      </c>
    </row>
    <row r="4125" customFormat="false" ht="13.8" hidden="false" customHeight="false" outlineLevel="0" collapsed="false">
      <c r="F4125" s="17" t="n">
        <v>0.835076066283469</v>
      </c>
      <c r="G4125" s="18" t="n">
        <v>106.881311546135</v>
      </c>
      <c r="H4125" s="19" t="n">
        <f aca="false">MAX(G4125-$C$3,0)</f>
        <v>5.88131154613487</v>
      </c>
    </row>
    <row r="4126" customFormat="false" ht="13.8" hidden="false" customHeight="false" outlineLevel="0" collapsed="false">
      <c r="F4126" s="17" t="n">
        <v>-1.25420782963325</v>
      </c>
      <c r="G4126" s="18" t="n">
        <v>92.2022284355092</v>
      </c>
      <c r="H4126" s="19" t="n">
        <f aca="false">MAX(G4126-$C$3,0)</f>
        <v>0</v>
      </c>
    </row>
    <row r="4127" customFormat="false" ht="13.8" hidden="false" customHeight="false" outlineLevel="0" collapsed="false">
      <c r="F4127" s="17" t="n">
        <v>0.910607603760883</v>
      </c>
      <c r="G4127" s="18" t="n">
        <v>107.453679587411</v>
      </c>
      <c r="H4127" s="19" t="n">
        <f aca="false">MAX(G4127-$C$3,0)</f>
        <v>6.45367958741061</v>
      </c>
    </row>
    <row r="4128" customFormat="false" ht="13.8" hidden="false" customHeight="false" outlineLevel="0" collapsed="false">
      <c r="F4128" s="17" t="n">
        <v>0.950355500241379</v>
      </c>
      <c r="G4128" s="18" t="n">
        <v>107.756113787773</v>
      </c>
      <c r="H4128" s="19" t="n">
        <f aca="false">MAX(G4128-$C$3,0)</f>
        <v>6.75611378777339</v>
      </c>
    </row>
    <row r="4129" customFormat="false" ht="13.8" hidden="false" customHeight="false" outlineLevel="0" collapsed="false">
      <c r="F4129" s="17" t="n">
        <v>-0.499496010678332</v>
      </c>
      <c r="G4129" s="18" t="n">
        <v>97.2563702642141</v>
      </c>
      <c r="H4129" s="19" t="n">
        <f aca="false">MAX(G4129-$C$3,0)</f>
        <v>0</v>
      </c>
    </row>
    <row r="4130" customFormat="false" ht="13.8" hidden="false" customHeight="false" outlineLevel="0" collapsed="false">
      <c r="F4130" s="17" t="n">
        <v>2.08960184011273</v>
      </c>
      <c r="G4130" s="18" t="n">
        <v>116.795827827417</v>
      </c>
      <c r="H4130" s="19" t="n">
        <f aca="false">MAX(G4130-$C$3,0)</f>
        <v>15.7958278274169</v>
      </c>
    </row>
    <row r="4131" customFormat="false" ht="13.8" hidden="false" customHeight="false" outlineLevel="0" collapsed="false">
      <c r="F4131" s="17" t="n">
        <v>-0.392157111358834</v>
      </c>
      <c r="G4131" s="18" t="n">
        <v>97.9973552160286</v>
      </c>
      <c r="H4131" s="19" t="n">
        <f aca="false">MAX(G4131-$C$3,0)</f>
        <v>0</v>
      </c>
    </row>
    <row r="4132" customFormat="false" ht="13.8" hidden="false" customHeight="false" outlineLevel="0" collapsed="false">
      <c r="F4132" s="17" t="n">
        <v>0.758096840608514</v>
      </c>
      <c r="G4132" s="18" t="n">
        <v>106.301110024329</v>
      </c>
      <c r="H4132" s="19" t="n">
        <f aca="false">MAX(G4132-$C$3,0)</f>
        <v>5.30111002432943</v>
      </c>
    </row>
    <row r="4133" customFormat="false" ht="13.8" hidden="false" customHeight="false" outlineLevel="0" collapsed="false">
      <c r="F4133" s="17" t="n">
        <v>0.879617532988723</v>
      </c>
      <c r="G4133" s="18" t="n">
        <v>107.218471035623</v>
      </c>
      <c r="H4133" s="19" t="n">
        <f aca="false">MAX(G4133-$C$3,0)</f>
        <v>6.21847103562337</v>
      </c>
    </row>
    <row r="4134" customFormat="false" ht="13.8" hidden="false" customHeight="false" outlineLevel="0" collapsed="false">
      <c r="F4134" s="17" t="n">
        <v>-1.75574176869098</v>
      </c>
      <c r="G4134" s="18" t="n">
        <v>88.9896877394375</v>
      </c>
      <c r="H4134" s="19" t="n">
        <f aca="false">MAX(G4134-$C$3,0)</f>
        <v>0</v>
      </c>
    </row>
    <row r="4135" customFormat="false" ht="13.8" hidden="false" customHeight="false" outlineLevel="0" collapsed="false">
      <c r="F4135" s="17" t="n">
        <v>1.29724703892594</v>
      </c>
      <c r="G4135" s="18" t="n">
        <v>110.43194002245</v>
      </c>
      <c r="H4135" s="19" t="n">
        <f aca="false">MAX(G4135-$C$3,0)</f>
        <v>9.43194002244998</v>
      </c>
    </row>
    <row r="4136" customFormat="false" ht="13.8" hidden="false" customHeight="false" outlineLevel="0" collapsed="false">
      <c r="F4136" s="17" t="n">
        <v>0.0756649015670367</v>
      </c>
      <c r="G4136" s="18" t="n">
        <v>101.293323661924</v>
      </c>
      <c r="H4136" s="19" t="n">
        <f aca="false">MAX(G4136-$C$3,0)</f>
        <v>0.293323661923978</v>
      </c>
    </row>
    <row r="4137" customFormat="false" ht="13.8" hidden="false" customHeight="false" outlineLevel="0" collapsed="false">
      <c r="F4137" s="17" t="n">
        <v>-0.786572928025082</v>
      </c>
      <c r="G4137" s="18" t="n">
        <v>95.3020270713803</v>
      </c>
      <c r="H4137" s="19" t="n">
        <f aca="false">MAX(G4137-$C$3,0)</f>
        <v>0</v>
      </c>
    </row>
    <row r="4138" customFormat="false" ht="13.8" hidden="false" customHeight="false" outlineLevel="0" collapsed="false">
      <c r="F4138" s="17" t="n">
        <v>-0.711264837540874</v>
      </c>
      <c r="G4138" s="18" t="n">
        <v>95.8108721950558</v>
      </c>
      <c r="H4138" s="19" t="n">
        <f aca="false">MAX(G4138-$C$3,0)</f>
        <v>0</v>
      </c>
    </row>
    <row r="4139" customFormat="false" ht="13.8" hidden="false" customHeight="false" outlineLevel="0" collapsed="false">
      <c r="F4139" s="17" t="n">
        <v>0.541602558983368</v>
      </c>
      <c r="G4139" s="18" t="n">
        <v>104.686196458756</v>
      </c>
      <c r="H4139" s="19" t="n">
        <f aca="false">MAX(G4139-$C$3,0)</f>
        <v>3.6861964587558</v>
      </c>
    </row>
    <row r="4140" customFormat="false" ht="13.8" hidden="false" customHeight="false" outlineLevel="0" collapsed="false">
      <c r="F4140" s="17" t="n">
        <v>-1.2954223847764</v>
      </c>
      <c r="G4140" s="18" t="n">
        <v>91.9339138040138</v>
      </c>
      <c r="H4140" s="19" t="n">
        <f aca="false">MAX(G4140-$C$3,0)</f>
        <v>0</v>
      </c>
    </row>
    <row r="4141" customFormat="false" ht="13.8" hidden="false" customHeight="false" outlineLevel="0" collapsed="false">
      <c r="F4141" s="17" t="n">
        <v>0.346705968480939</v>
      </c>
      <c r="G4141" s="18" t="n">
        <v>103.253383380965</v>
      </c>
      <c r="H4141" s="19" t="n">
        <f aca="false">MAX(G4141-$C$3,0)</f>
        <v>2.25338338096522</v>
      </c>
    </row>
    <row r="4142" customFormat="false" ht="13.8" hidden="false" customHeight="false" outlineLevel="0" collapsed="false">
      <c r="F4142" s="17" t="n">
        <v>0.682406131531702</v>
      </c>
      <c r="G4142" s="18" t="n">
        <v>105.733691263312</v>
      </c>
      <c r="H4142" s="19" t="n">
        <f aca="false">MAX(G4142-$C$3,0)</f>
        <v>4.73369126331184</v>
      </c>
    </row>
    <row r="4143" customFormat="false" ht="13.8" hidden="false" customHeight="false" outlineLevel="0" collapsed="false">
      <c r="F4143" s="17" t="n">
        <v>-0.36492266607522</v>
      </c>
      <c r="G4143" s="18" t="n">
        <v>98.1862570320003</v>
      </c>
      <c r="H4143" s="19" t="n">
        <f aca="false">MAX(G4143-$C$3,0)</f>
        <v>0</v>
      </c>
    </row>
    <row r="4144" customFormat="false" ht="13.8" hidden="false" customHeight="false" outlineLevel="0" collapsed="false">
      <c r="F4144" s="17" t="n">
        <v>1.80717481649483</v>
      </c>
      <c r="G4144" s="18" t="n">
        <v>114.486480609245</v>
      </c>
      <c r="H4144" s="19" t="n">
        <f aca="false">MAX(G4144-$C$3,0)</f>
        <v>13.4864806092454</v>
      </c>
    </row>
    <row r="4145" customFormat="false" ht="13.8" hidden="false" customHeight="false" outlineLevel="0" collapsed="false">
      <c r="F4145" s="17" t="n">
        <v>0.754591913377952</v>
      </c>
      <c r="G4145" s="18" t="n">
        <v>106.274768070055</v>
      </c>
      <c r="H4145" s="19" t="n">
        <f aca="false">MAX(G4145-$C$3,0)</f>
        <v>5.2747680700552</v>
      </c>
    </row>
    <row r="4146" customFormat="false" ht="13.8" hidden="false" customHeight="false" outlineLevel="0" collapsed="false">
      <c r="F4146" s="17" t="n">
        <v>-1.25351916409154</v>
      </c>
      <c r="G4146" s="18" t="n">
        <v>92.2067184252335</v>
      </c>
      <c r="H4146" s="19" t="n">
        <f aca="false">MAX(G4146-$C$3,0)</f>
        <v>0</v>
      </c>
    </row>
    <row r="4147" customFormat="false" ht="13.8" hidden="false" customHeight="false" outlineLevel="0" collapsed="false">
      <c r="F4147" s="17" t="n">
        <v>1.0856260503959</v>
      </c>
      <c r="G4147" s="18" t="n">
        <v>108.791753900612</v>
      </c>
      <c r="H4147" s="19" t="n">
        <f aca="false">MAX(G4147-$C$3,0)</f>
        <v>7.79175390061189</v>
      </c>
    </row>
    <row r="4148" customFormat="false" ht="13.8" hidden="false" customHeight="false" outlineLevel="0" collapsed="false">
      <c r="F4148" s="17" t="n">
        <v>1.35244270731621</v>
      </c>
      <c r="G4148" s="18" t="n">
        <v>110.863789586317</v>
      </c>
      <c r="H4148" s="19" t="n">
        <f aca="false">MAX(G4148-$C$3,0)</f>
        <v>9.863789586317</v>
      </c>
    </row>
    <row r="4149" customFormat="false" ht="13.8" hidden="false" customHeight="false" outlineLevel="0" collapsed="false">
      <c r="F4149" s="17" t="n">
        <v>0.0267388964242863</v>
      </c>
      <c r="G4149" s="18" t="n">
        <v>100.943495670696</v>
      </c>
      <c r="H4149" s="19" t="n">
        <f aca="false">MAX(G4149-$C$3,0)</f>
        <v>0</v>
      </c>
    </row>
    <row r="4150" customFormat="false" ht="13.8" hidden="false" customHeight="false" outlineLevel="0" collapsed="false">
      <c r="F4150" s="17" t="n">
        <v>-0.361851549383053</v>
      </c>
      <c r="G4150" s="18" t="n">
        <v>98.2075815479567</v>
      </c>
      <c r="H4150" s="19" t="n">
        <f aca="false">MAX(G4150-$C$3,0)</f>
        <v>0</v>
      </c>
    </row>
    <row r="4151" customFormat="false" ht="13.8" hidden="false" customHeight="false" outlineLevel="0" collapsed="false">
      <c r="F4151" s="17" t="n">
        <v>-0.446960720579463</v>
      </c>
      <c r="G4151" s="18" t="n">
        <v>97.6183307009989</v>
      </c>
      <c r="H4151" s="19" t="n">
        <f aca="false">MAX(G4151-$C$3,0)</f>
        <v>0</v>
      </c>
    </row>
    <row r="4152" customFormat="false" ht="13.8" hidden="false" customHeight="false" outlineLevel="0" collapsed="false">
      <c r="F4152" s="17" t="n">
        <v>-0.198040379783982</v>
      </c>
      <c r="G4152" s="18" t="n">
        <v>99.3517532887203</v>
      </c>
      <c r="H4152" s="19" t="n">
        <f aca="false">MAX(G4152-$C$3,0)</f>
        <v>0</v>
      </c>
    </row>
    <row r="4153" customFormat="false" ht="13.8" hidden="false" customHeight="false" outlineLevel="0" collapsed="false">
      <c r="F4153" s="17" t="n">
        <v>0.129745567241971</v>
      </c>
      <c r="G4153" s="18" t="n">
        <v>101.68141907118</v>
      </c>
      <c r="H4153" s="19" t="n">
        <f aca="false">MAX(G4153-$C$3,0)</f>
        <v>0.681419071179676</v>
      </c>
    </row>
    <row r="4154" customFormat="false" ht="13.8" hidden="false" customHeight="false" outlineLevel="0" collapsed="false">
      <c r="F4154" s="17" t="n">
        <v>-1.53456725245404</v>
      </c>
      <c r="G4154" s="18" t="n">
        <v>90.3923730522996</v>
      </c>
      <c r="H4154" s="19" t="n">
        <f aca="false">MAX(G4154-$C$3,0)</f>
        <v>0</v>
      </c>
    </row>
    <row r="4155" customFormat="false" ht="13.8" hidden="false" customHeight="false" outlineLevel="0" collapsed="false">
      <c r="F4155" s="17" t="n">
        <v>-0.563642913048964</v>
      </c>
      <c r="G4155" s="18" t="n">
        <v>96.8162268894971</v>
      </c>
      <c r="H4155" s="19" t="n">
        <f aca="false">MAX(G4155-$C$3,0)</f>
        <v>0</v>
      </c>
    </row>
    <row r="4156" customFormat="false" ht="13.8" hidden="false" customHeight="false" outlineLevel="0" collapsed="false">
      <c r="F4156" s="17" t="n">
        <v>0.18485200990365</v>
      </c>
      <c r="G4156" s="18" t="n">
        <v>102.078405253723</v>
      </c>
      <c r="H4156" s="19" t="n">
        <f aca="false">MAX(G4156-$C$3,0)</f>
        <v>1.07840525372266</v>
      </c>
    </row>
    <row r="4157" customFormat="false" ht="13.8" hidden="false" customHeight="false" outlineLevel="0" collapsed="false">
      <c r="F4157" s="17" t="n">
        <v>-1.34682306464071</v>
      </c>
      <c r="G4157" s="18" t="n">
        <v>91.6003794172756</v>
      </c>
      <c r="H4157" s="19" t="n">
        <f aca="false">MAX(G4157-$C$3,0)</f>
        <v>0</v>
      </c>
    </row>
    <row r="4158" customFormat="false" ht="13.8" hidden="false" customHeight="false" outlineLevel="0" collapsed="false">
      <c r="F4158" s="17" t="n">
        <v>-2.10998096609918</v>
      </c>
      <c r="G4158" s="18" t="n">
        <v>86.788315717669</v>
      </c>
      <c r="H4158" s="19" t="n">
        <f aca="false">MAX(G4158-$C$3,0)</f>
        <v>0</v>
      </c>
    </row>
    <row r="4159" customFormat="false" ht="13.8" hidden="false" customHeight="false" outlineLevel="0" collapsed="false">
      <c r="F4159" s="17" t="n">
        <v>-0.349336505719231</v>
      </c>
      <c r="G4159" s="18" t="n">
        <v>98.2945285407141</v>
      </c>
      <c r="H4159" s="19" t="n">
        <f aca="false">MAX(G4159-$C$3,0)</f>
        <v>0</v>
      </c>
    </row>
    <row r="4160" customFormat="false" ht="13.8" hidden="false" customHeight="false" outlineLevel="0" collapsed="false">
      <c r="F4160" s="17" t="n">
        <v>0.168858347039091</v>
      </c>
      <c r="G4160" s="18" t="n">
        <v>101.963027717106</v>
      </c>
      <c r="H4160" s="19" t="n">
        <f aca="false">MAX(G4160-$C$3,0)</f>
        <v>0.963027717106343</v>
      </c>
    </row>
    <row r="4161" customFormat="false" ht="13.8" hidden="false" customHeight="false" outlineLevel="0" collapsed="false">
      <c r="F4161" s="17" t="n">
        <v>1.15490495889288</v>
      </c>
      <c r="G4161" s="18" t="n">
        <v>109.326005958071</v>
      </c>
      <c r="H4161" s="19" t="n">
        <f aca="false">MAX(G4161-$C$3,0)</f>
        <v>8.32600595807118</v>
      </c>
    </row>
    <row r="4162" customFormat="false" ht="13.8" hidden="false" customHeight="false" outlineLevel="0" collapsed="false">
      <c r="F4162" s="17" t="n">
        <v>-0.600490940107064</v>
      </c>
      <c r="G4162" s="18" t="n">
        <v>96.5642958201164</v>
      </c>
      <c r="H4162" s="19" t="n">
        <f aca="false">MAX(G4162-$C$3,0)</f>
        <v>0</v>
      </c>
    </row>
    <row r="4163" customFormat="false" ht="13.8" hidden="false" customHeight="false" outlineLevel="0" collapsed="false">
      <c r="F4163" s="17" t="n">
        <v>0.193179383471961</v>
      </c>
      <c r="G4163" s="18" t="n">
        <v>102.13853021316</v>
      </c>
      <c r="H4163" s="19" t="n">
        <f aca="false">MAX(G4163-$C$3,0)</f>
        <v>1.13853021316012</v>
      </c>
    </row>
    <row r="4164" customFormat="false" ht="13.8" hidden="false" customHeight="false" outlineLevel="0" collapsed="false">
      <c r="F4164" s="17" t="n">
        <v>0.285739221052056</v>
      </c>
      <c r="G4164" s="18" t="n">
        <v>102.809216130112</v>
      </c>
      <c r="H4164" s="19" t="n">
        <f aca="false">MAX(G4164-$C$3,0)</f>
        <v>1.80921613011225</v>
      </c>
    </row>
    <row r="4165" customFormat="false" ht="13.8" hidden="false" customHeight="false" outlineLevel="0" collapsed="false">
      <c r="F4165" s="17" t="n">
        <v>-1.2359588149656</v>
      </c>
      <c r="G4165" s="18" t="n">
        <v>92.3212830072224</v>
      </c>
      <c r="H4165" s="19" t="n">
        <f aca="false">MAX(G4165-$C$3,0)</f>
        <v>0</v>
      </c>
    </row>
    <row r="4166" customFormat="false" ht="13.8" hidden="false" customHeight="false" outlineLevel="0" collapsed="false">
      <c r="F4166" s="17" t="n">
        <v>0.539296199043169</v>
      </c>
      <c r="G4166" s="18" t="n">
        <v>104.669125178333</v>
      </c>
      <c r="H4166" s="19" t="n">
        <f aca="false">MAX(G4166-$C$3,0)</f>
        <v>3.66912517833296</v>
      </c>
    </row>
    <row r="4167" customFormat="false" ht="13.8" hidden="false" customHeight="false" outlineLevel="0" collapsed="false">
      <c r="F4167" s="17" t="n">
        <v>0.577561409193391</v>
      </c>
      <c r="G4167" s="18" t="n">
        <v>104.952718095438</v>
      </c>
      <c r="H4167" s="19" t="n">
        <f aca="false">MAX(G4167-$C$3,0)</f>
        <v>3.95271809543767</v>
      </c>
    </row>
    <row r="4168" customFormat="false" ht="13.8" hidden="false" customHeight="false" outlineLevel="0" collapsed="false">
      <c r="F4168" s="17" t="n">
        <v>-0.873675436662565</v>
      </c>
      <c r="G4168" s="18" t="n">
        <v>94.7168584047499</v>
      </c>
      <c r="H4168" s="19" t="n">
        <f aca="false">MAX(G4168-$C$3,0)</f>
        <v>0</v>
      </c>
    </row>
    <row r="4169" customFormat="false" ht="13.8" hidden="false" customHeight="false" outlineLevel="0" collapsed="false">
      <c r="F4169" s="17" t="n">
        <v>1.18366637816308</v>
      </c>
      <c r="G4169" s="18" t="n">
        <v>109.548572815207</v>
      </c>
      <c r="H4169" s="19" t="n">
        <f aca="false">MAX(G4169-$C$3,0)</f>
        <v>8.54857281520651</v>
      </c>
    </row>
    <row r="4170" customFormat="false" ht="13.8" hidden="false" customHeight="false" outlineLevel="0" collapsed="false">
      <c r="F4170" s="17" t="n">
        <v>1.1004665163366</v>
      </c>
      <c r="G4170" s="18" t="n">
        <v>108.905977648704</v>
      </c>
      <c r="H4170" s="19" t="n">
        <f aca="false">MAX(G4170-$C$3,0)</f>
        <v>7.90597764870449</v>
      </c>
    </row>
    <row r="4171" customFormat="false" ht="13.8" hidden="false" customHeight="false" outlineLevel="0" collapsed="false">
      <c r="F4171" s="17" t="n">
        <v>-0.96149033670634</v>
      </c>
      <c r="G4171" s="18" t="n">
        <v>94.1305409399242</v>
      </c>
      <c r="H4171" s="19" t="n">
        <f aca="false">MAX(G4171-$C$3,0)</f>
        <v>0</v>
      </c>
    </row>
    <row r="4172" customFormat="false" ht="13.8" hidden="false" customHeight="false" outlineLevel="0" collapsed="false">
      <c r="F4172" s="17" t="n">
        <v>1.3152224552504</v>
      </c>
      <c r="G4172" s="18" t="n">
        <v>110.572394211556</v>
      </c>
      <c r="H4172" s="19" t="n">
        <f aca="false">MAX(G4172-$C$3,0)</f>
        <v>9.57239421155627</v>
      </c>
    </row>
    <row r="4173" customFormat="false" ht="13.8" hidden="false" customHeight="false" outlineLevel="0" collapsed="false">
      <c r="F4173" s="17" t="n">
        <v>-1.98801369530175</v>
      </c>
      <c r="G4173" s="18" t="n">
        <v>87.5400488229435</v>
      </c>
      <c r="H4173" s="19" t="n">
        <f aca="false">MAX(G4173-$C$3,0)</f>
        <v>0</v>
      </c>
    </row>
    <row r="4174" customFormat="false" ht="13.8" hidden="false" customHeight="false" outlineLevel="0" collapsed="false">
      <c r="F4174" s="17" t="n">
        <v>0.796007944868402</v>
      </c>
      <c r="G4174" s="18" t="n">
        <v>106.586455819542</v>
      </c>
      <c r="H4174" s="19" t="n">
        <f aca="false">MAX(G4174-$C$3,0)</f>
        <v>5.5864558195416</v>
      </c>
    </row>
    <row r="4175" customFormat="false" ht="13.8" hidden="false" customHeight="false" outlineLevel="0" collapsed="false">
      <c r="F4175" s="17" t="n">
        <v>0.293016724259688</v>
      </c>
      <c r="G4175" s="18" t="n">
        <v>102.862135078315</v>
      </c>
      <c r="H4175" s="19" t="n">
        <f aca="false">MAX(G4175-$C$3,0)</f>
        <v>1.86213507831536</v>
      </c>
    </row>
    <row r="4176" customFormat="false" ht="13.8" hidden="false" customHeight="false" outlineLevel="0" collapsed="false">
      <c r="F4176" s="17" t="n">
        <v>0.0166098908530945</v>
      </c>
      <c r="G4176" s="18" t="n">
        <v>100.871222911621</v>
      </c>
      <c r="H4176" s="19" t="n">
        <f aca="false">MAX(G4176-$C$3,0)</f>
        <v>0</v>
      </c>
    </row>
    <row r="4177" customFormat="false" ht="13.8" hidden="false" customHeight="false" outlineLevel="0" collapsed="false">
      <c r="F4177" s="17" t="n">
        <v>-0.391689531425541</v>
      </c>
      <c r="G4177" s="18" t="n">
        <v>98.0005953457756</v>
      </c>
      <c r="H4177" s="19" t="n">
        <f aca="false">MAX(G4177-$C$3,0)</f>
        <v>0</v>
      </c>
    </row>
    <row r="4178" customFormat="false" ht="13.8" hidden="false" customHeight="false" outlineLevel="0" collapsed="false">
      <c r="F4178" s="17" t="n">
        <v>-1.2029989070158</v>
      </c>
      <c r="G4178" s="18" t="n">
        <v>92.5366995288972</v>
      </c>
      <c r="H4178" s="19" t="n">
        <f aca="false">MAX(G4178-$C$3,0)</f>
        <v>0</v>
      </c>
    </row>
    <row r="4179" customFormat="false" ht="13.8" hidden="false" customHeight="false" outlineLevel="0" collapsed="false">
      <c r="F4179" s="17" t="n">
        <v>-0.0798195461048347</v>
      </c>
      <c r="G4179" s="18" t="n">
        <v>100.185762902682</v>
      </c>
      <c r="H4179" s="19" t="n">
        <f aca="false">MAX(G4179-$C$3,0)</f>
        <v>0</v>
      </c>
    </row>
    <row r="4180" customFormat="false" ht="13.8" hidden="false" customHeight="false" outlineLevel="0" collapsed="false">
      <c r="F4180" s="17" t="n">
        <v>-2.09095455918521</v>
      </c>
      <c r="G4180" s="18" t="n">
        <v>86.9051567052706</v>
      </c>
      <c r="H4180" s="19" t="n">
        <f aca="false">MAX(G4180-$C$3,0)</f>
        <v>0</v>
      </c>
    </row>
    <row r="4181" customFormat="false" ht="13.8" hidden="false" customHeight="false" outlineLevel="0" collapsed="false">
      <c r="F4181" s="17" t="n">
        <v>0.587023622351272</v>
      </c>
      <c r="G4181" s="18" t="n">
        <v>105.022963305713</v>
      </c>
      <c r="H4181" s="19" t="n">
        <f aca="false">MAX(G4181-$C$3,0)</f>
        <v>4.02296330571323</v>
      </c>
    </row>
    <row r="4182" customFormat="false" ht="13.8" hidden="false" customHeight="false" outlineLevel="0" collapsed="false">
      <c r="F4182" s="17" t="n">
        <v>2.44854103303001</v>
      </c>
      <c r="G4182" s="18" t="n">
        <v>119.798142773403</v>
      </c>
      <c r="H4182" s="19" t="n">
        <f aca="false">MAX(G4182-$C$3,0)</f>
        <v>18.7981427734029</v>
      </c>
    </row>
    <row r="4183" customFormat="false" ht="13.8" hidden="false" customHeight="false" outlineLevel="0" collapsed="false">
      <c r="F4183" s="17" t="n">
        <v>0.877159070844971</v>
      </c>
      <c r="G4183" s="18" t="n">
        <v>107.199833847501</v>
      </c>
      <c r="H4183" s="19" t="n">
        <f aca="false">MAX(G4183-$C$3,0)</f>
        <v>6.19983384750056</v>
      </c>
    </row>
    <row r="4184" customFormat="false" ht="13.8" hidden="false" customHeight="false" outlineLevel="0" collapsed="false">
      <c r="F4184" s="17" t="n">
        <v>1.03601799027012</v>
      </c>
      <c r="G4184" s="18" t="n">
        <v>108.410800605388</v>
      </c>
      <c r="H4184" s="19" t="n">
        <f aca="false">MAX(G4184-$C$3,0)</f>
        <v>7.41080060538756</v>
      </c>
    </row>
    <row r="4185" customFormat="false" ht="13.8" hidden="false" customHeight="false" outlineLevel="0" collapsed="false">
      <c r="F4185" s="17" t="n">
        <v>0.450253789770465</v>
      </c>
      <c r="G4185" s="18" t="n">
        <v>104.01217262759</v>
      </c>
      <c r="H4185" s="19" t="n">
        <f aca="false">MAX(G4185-$C$3,0)</f>
        <v>3.01217262758973</v>
      </c>
    </row>
    <row r="4186" customFormat="false" ht="13.8" hidden="false" customHeight="false" outlineLevel="0" collapsed="false">
      <c r="F4186" s="17" t="n">
        <v>1.42968801978723</v>
      </c>
      <c r="G4186" s="18" t="n">
        <v>111.470991971912</v>
      </c>
      <c r="H4186" s="19" t="n">
        <f aca="false">MAX(G4186-$C$3,0)</f>
        <v>10.470991971912</v>
      </c>
    </row>
    <row r="4187" customFormat="false" ht="13.8" hidden="false" customHeight="false" outlineLevel="0" collapsed="false">
      <c r="F4187" s="17" t="n">
        <v>1.52815205918342</v>
      </c>
      <c r="G4187" s="18" t="n">
        <v>112.24981228886</v>
      </c>
      <c r="H4187" s="19" t="n">
        <f aca="false">MAX(G4187-$C$3,0)</f>
        <v>11.2498122888604</v>
      </c>
    </row>
    <row r="4188" customFormat="false" ht="13.8" hidden="false" customHeight="false" outlineLevel="0" collapsed="false">
      <c r="F4188" s="17" t="n">
        <v>-0.0810015193466908</v>
      </c>
      <c r="G4188" s="18" t="n">
        <v>100.177389913925</v>
      </c>
      <c r="H4188" s="19" t="n">
        <f aca="false">MAX(G4188-$C$3,0)</f>
        <v>0</v>
      </c>
    </row>
    <row r="4189" customFormat="false" ht="13.8" hidden="false" customHeight="false" outlineLevel="0" collapsed="false">
      <c r="F4189" s="17" t="n">
        <v>-0.439715892306861</v>
      </c>
      <c r="G4189" s="18" t="n">
        <v>97.6683520869984</v>
      </c>
      <c r="H4189" s="19" t="n">
        <f aca="false">MAX(G4189-$C$3,0)</f>
        <v>0</v>
      </c>
    </row>
    <row r="4190" customFormat="false" ht="13.8" hidden="false" customHeight="false" outlineLevel="0" collapsed="false">
      <c r="F4190" s="17" t="n">
        <v>1.1686779865629</v>
      </c>
      <c r="G4190" s="18" t="n">
        <v>109.432530432761</v>
      </c>
      <c r="H4190" s="19" t="n">
        <f aca="false">MAX(G4190-$C$3,0)</f>
        <v>8.43253043276096</v>
      </c>
    </row>
    <row r="4191" customFormat="false" ht="13.8" hidden="false" customHeight="false" outlineLevel="0" collapsed="false">
      <c r="F4191" s="17" t="n">
        <v>-0.425487576289834</v>
      </c>
      <c r="G4191" s="18" t="n">
        <v>97.7666650654715</v>
      </c>
      <c r="H4191" s="19" t="n">
        <f aca="false">MAX(G4191-$C$3,0)</f>
        <v>0</v>
      </c>
    </row>
    <row r="4192" customFormat="false" ht="13.8" hidden="false" customHeight="false" outlineLevel="0" collapsed="false">
      <c r="F4192" s="17" t="n">
        <v>-0.251176536273868</v>
      </c>
      <c r="G4192" s="18" t="n">
        <v>98.9791599857356</v>
      </c>
      <c r="H4192" s="19" t="n">
        <f aca="false">MAX(G4192-$C$3,0)</f>
        <v>0</v>
      </c>
    </row>
    <row r="4193" customFormat="false" ht="13.8" hidden="false" customHeight="false" outlineLevel="0" collapsed="false">
      <c r="F4193" s="17" t="n">
        <v>1.22811105266218</v>
      </c>
      <c r="G4193" s="18" t="n">
        <v>109.893394100451</v>
      </c>
      <c r="H4193" s="19" t="n">
        <f aca="false">MAX(G4193-$C$3,0)</f>
        <v>8.89339410045089</v>
      </c>
    </row>
    <row r="4194" customFormat="false" ht="13.8" hidden="false" customHeight="false" outlineLevel="0" collapsed="false">
      <c r="F4194" s="17" t="n">
        <v>0.109972418182985</v>
      </c>
      <c r="G4194" s="18" t="n">
        <v>101.539350220499</v>
      </c>
      <c r="H4194" s="19" t="n">
        <f aca="false">MAX(G4194-$C$3,0)</f>
        <v>0.539350220498761</v>
      </c>
    </row>
    <row r="4195" customFormat="false" ht="13.8" hidden="false" customHeight="false" outlineLevel="0" collapsed="false">
      <c r="F4195" s="17" t="n">
        <v>-2.15527982248305</v>
      </c>
      <c r="G4195" s="18" t="n">
        <v>86.5107676942344</v>
      </c>
      <c r="H4195" s="19" t="n">
        <f aca="false">MAX(G4195-$C$3,0)</f>
        <v>0</v>
      </c>
    </row>
    <row r="4196" customFormat="false" ht="13.8" hidden="false" customHeight="false" outlineLevel="0" collapsed="false">
      <c r="F4196" s="17" t="n">
        <v>0.197067641240801</v>
      </c>
      <c r="G4196" s="18" t="n">
        <v>102.166616178703</v>
      </c>
      <c r="H4196" s="19" t="n">
        <f aca="false">MAX(G4196-$C$3,0)</f>
        <v>1.16661617870324</v>
      </c>
    </row>
    <row r="4197" customFormat="false" ht="13.8" hidden="false" customHeight="false" outlineLevel="0" collapsed="false">
      <c r="F4197" s="17" t="n">
        <v>-1.41866434944198</v>
      </c>
      <c r="G4197" s="18" t="n">
        <v>91.1362343535026</v>
      </c>
      <c r="H4197" s="19" t="n">
        <f aca="false">MAX(G4197-$C$3,0)</f>
        <v>0</v>
      </c>
    </row>
    <row r="4198" customFormat="false" ht="13.8" hidden="false" customHeight="false" outlineLevel="0" collapsed="false">
      <c r="F4198" s="17" t="n">
        <v>-1.5294976177689</v>
      </c>
      <c r="G4198" s="18" t="n">
        <v>90.4247824753848</v>
      </c>
      <c r="H4198" s="19" t="n">
        <f aca="false">MAX(G4198-$C$3,0)</f>
        <v>0</v>
      </c>
    </row>
    <row r="4199" customFormat="false" ht="13.8" hidden="false" customHeight="false" outlineLevel="0" collapsed="false">
      <c r="F4199" s="17" t="n">
        <v>-0.0521065833338413</v>
      </c>
      <c r="G4199" s="18" t="n">
        <v>100.382279647587</v>
      </c>
      <c r="H4199" s="19" t="n">
        <f aca="false">MAX(G4199-$C$3,0)</f>
        <v>0</v>
      </c>
    </row>
    <row r="4200" customFormat="false" ht="13.8" hidden="false" customHeight="false" outlineLevel="0" collapsed="false">
      <c r="F4200" s="17" t="n">
        <v>0.0489894875780041</v>
      </c>
      <c r="G4200" s="18" t="n">
        <v>101.10244056819</v>
      </c>
      <c r="H4200" s="19" t="n">
        <f aca="false">MAX(G4200-$C$3,0)</f>
        <v>0.102440568190417</v>
      </c>
    </row>
    <row r="4201" customFormat="false" ht="13.8" hidden="false" customHeight="false" outlineLevel="0" collapsed="false">
      <c r="F4201" s="17" t="n">
        <v>0.0755781836799986</v>
      </c>
      <c r="G4201" s="18" t="n">
        <v>101.292702545262</v>
      </c>
      <c r="H4201" s="19" t="n">
        <f aca="false">MAX(G4201-$C$3,0)</f>
        <v>0.292702545262287</v>
      </c>
    </row>
    <row r="4202" customFormat="false" ht="13.8" hidden="false" customHeight="false" outlineLevel="0" collapsed="false">
      <c r="F4202" s="17" t="n">
        <v>0.127121742931818</v>
      </c>
      <c r="G4202" s="18" t="n">
        <v>101.662555623791</v>
      </c>
      <c r="H4202" s="19" t="n">
        <f aca="false">MAX(G4202-$C$3,0)</f>
        <v>0.662555623791207</v>
      </c>
    </row>
    <row r="4203" customFormat="false" ht="13.8" hidden="false" customHeight="false" outlineLevel="0" collapsed="false">
      <c r="F4203" s="17" t="n">
        <v>1.64094005083616</v>
      </c>
      <c r="G4203" s="18" t="n">
        <v>113.148619313113</v>
      </c>
      <c r="H4203" s="19" t="n">
        <f aca="false">MAX(G4203-$C$3,0)</f>
        <v>12.1486193131131</v>
      </c>
    </row>
    <row r="4204" customFormat="false" ht="13.8" hidden="false" customHeight="false" outlineLevel="0" collapsed="false">
      <c r="F4204" s="17" t="n">
        <v>1.30233653444365</v>
      </c>
      <c r="G4204" s="18" t="n">
        <v>110.471689606623</v>
      </c>
      <c r="H4204" s="19" t="n">
        <f aca="false">MAX(G4204-$C$3,0)</f>
        <v>9.47168960662255</v>
      </c>
    </row>
    <row r="4205" customFormat="false" ht="13.8" hidden="false" customHeight="false" outlineLevel="0" collapsed="false">
      <c r="F4205" s="17" t="n">
        <v>0.365337525043023</v>
      </c>
      <c r="G4205" s="18" t="n">
        <v>103.389504197284</v>
      </c>
      <c r="H4205" s="19" t="n">
        <f aca="false">MAX(G4205-$C$3,0)</f>
        <v>2.38950419728421</v>
      </c>
    </row>
    <row r="4206" customFormat="false" ht="13.8" hidden="false" customHeight="false" outlineLevel="0" collapsed="false">
      <c r="F4206" s="17" t="n">
        <v>0.0231539924817655</v>
      </c>
      <c r="G4206" s="18" t="n">
        <v>100.917910647093</v>
      </c>
      <c r="H4206" s="19" t="n">
        <f aca="false">MAX(G4206-$C$3,0)</f>
        <v>0</v>
      </c>
    </row>
    <row r="4207" customFormat="false" ht="13.8" hidden="false" customHeight="false" outlineLevel="0" collapsed="false">
      <c r="F4207" s="17" t="n">
        <v>-0.400152087872386</v>
      </c>
      <c r="G4207" s="18" t="n">
        <v>97.9419700074858</v>
      </c>
      <c r="H4207" s="19" t="n">
        <f aca="false">MAX(G4207-$C$3,0)</f>
        <v>0</v>
      </c>
    </row>
    <row r="4208" customFormat="false" ht="13.8" hidden="false" customHeight="false" outlineLevel="0" collapsed="false">
      <c r="F4208" s="17" t="n">
        <v>-0.167331992128039</v>
      </c>
      <c r="G4208" s="18" t="n">
        <v>99.5677211628858</v>
      </c>
      <c r="H4208" s="19" t="n">
        <f aca="false">MAX(G4208-$C$3,0)</f>
        <v>0</v>
      </c>
    </row>
    <row r="4209" customFormat="false" ht="13.8" hidden="false" customHeight="false" outlineLevel="0" collapsed="false">
      <c r="F4209" s="17" t="n">
        <v>-1.25231682902303</v>
      </c>
      <c r="G4209" s="18" t="n">
        <v>92.2145579826303</v>
      </c>
      <c r="H4209" s="19" t="n">
        <f aca="false">MAX(G4209-$C$3,0)</f>
        <v>0</v>
      </c>
    </row>
    <row r="4210" customFormat="false" ht="13.8" hidden="false" customHeight="false" outlineLevel="0" collapsed="false">
      <c r="F4210" s="17" t="n">
        <v>-0.193942794333302</v>
      </c>
      <c r="G4210" s="18" t="n">
        <v>99.3805439390744</v>
      </c>
      <c r="H4210" s="19" t="n">
        <f aca="false">MAX(G4210-$C$3,0)</f>
        <v>0</v>
      </c>
    </row>
    <row r="4211" customFormat="false" ht="13.8" hidden="false" customHeight="false" outlineLevel="0" collapsed="false">
      <c r="F4211" s="17" t="n">
        <v>1.74018436209989</v>
      </c>
      <c r="G4211" s="18" t="n">
        <v>113.9454474001</v>
      </c>
      <c r="H4211" s="19" t="n">
        <f aca="false">MAX(G4211-$C$3,0)</f>
        <v>12.9454474001004</v>
      </c>
    </row>
    <row r="4212" customFormat="false" ht="13.8" hidden="false" customHeight="false" outlineLevel="0" collapsed="false">
      <c r="F4212" s="17" t="n">
        <v>-1.45487053348489</v>
      </c>
      <c r="G4212" s="18" t="n">
        <v>90.9032090818092</v>
      </c>
      <c r="H4212" s="19" t="n">
        <f aca="false">MAX(G4212-$C$3,0)</f>
        <v>0</v>
      </c>
    </row>
    <row r="4213" customFormat="false" ht="13.8" hidden="false" customHeight="false" outlineLevel="0" collapsed="false">
      <c r="F4213" s="17" t="n">
        <v>0.427805482871312</v>
      </c>
      <c r="G4213" s="18" t="n">
        <v>103.847201432108</v>
      </c>
      <c r="H4213" s="19" t="n">
        <f aca="false">MAX(G4213-$C$3,0)</f>
        <v>2.84720143210804</v>
      </c>
    </row>
    <row r="4214" customFormat="false" ht="13.8" hidden="false" customHeight="false" outlineLevel="0" collapsed="false">
      <c r="F4214" s="17" t="n">
        <v>-0.378059600620373</v>
      </c>
      <c r="G4214" s="18" t="n">
        <v>98.095092051034</v>
      </c>
      <c r="H4214" s="19" t="n">
        <f aca="false">MAX(G4214-$C$3,0)</f>
        <v>0</v>
      </c>
    </row>
    <row r="4215" customFormat="false" ht="13.8" hidden="false" customHeight="false" outlineLevel="0" collapsed="false">
      <c r="F4215" s="17" t="n">
        <v>1.04285574960997</v>
      </c>
      <c r="G4215" s="18" t="n">
        <v>108.463230183217</v>
      </c>
      <c r="H4215" s="19" t="n">
        <f aca="false">MAX(G4215-$C$3,0)</f>
        <v>7.46323018321662</v>
      </c>
    </row>
    <row r="4216" customFormat="false" ht="13.8" hidden="false" customHeight="false" outlineLevel="0" collapsed="false">
      <c r="F4216" s="17" t="n">
        <v>-0.274432986199801</v>
      </c>
      <c r="G4216" s="18" t="n">
        <v>98.8165245635117</v>
      </c>
      <c r="H4216" s="19" t="n">
        <f aca="false">MAX(G4216-$C$3,0)</f>
        <v>0</v>
      </c>
    </row>
    <row r="4217" customFormat="false" ht="13.8" hidden="false" customHeight="false" outlineLevel="0" collapsed="false">
      <c r="F4217" s="17" t="n">
        <v>-0.693855875607207</v>
      </c>
      <c r="G4217" s="18" t="n">
        <v>95.9288879549421</v>
      </c>
      <c r="H4217" s="19" t="n">
        <f aca="false">MAX(G4217-$C$3,0)</f>
        <v>0</v>
      </c>
    </row>
    <row r="4218" customFormat="false" ht="13.8" hidden="false" customHeight="false" outlineLevel="0" collapsed="false">
      <c r="F4218" s="17" t="n">
        <v>0.346510295602651</v>
      </c>
      <c r="G4218" s="18" t="n">
        <v>103.251954760318</v>
      </c>
      <c r="H4218" s="19" t="n">
        <f aca="false">MAX(G4218-$C$3,0)</f>
        <v>2.25195476031799</v>
      </c>
    </row>
    <row r="4219" customFormat="false" ht="13.8" hidden="false" customHeight="false" outlineLevel="0" collapsed="false">
      <c r="F4219" s="17" t="n">
        <v>-0.827234714463311</v>
      </c>
      <c r="G4219" s="18" t="n">
        <v>95.0284060886597</v>
      </c>
      <c r="H4219" s="19" t="n">
        <f aca="false">MAX(G4219-$C$3,0)</f>
        <v>0</v>
      </c>
    </row>
    <row r="4220" customFormat="false" ht="13.8" hidden="false" customHeight="false" outlineLevel="0" collapsed="false">
      <c r="F4220" s="17" t="n">
        <v>0.824009710364214</v>
      </c>
      <c r="G4220" s="18" t="n">
        <v>106.797708615438</v>
      </c>
      <c r="H4220" s="19" t="n">
        <f aca="false">MAX(G4220-$C$3,0)</f>
        <v>5.79770861543756</v>
      </c>
    </row>
    <row r="4221" customFormat="false" ht="13.8" hidden="false" customHeight="false" outlineLevel="0" collapsed="false">
      <c r="F4221" s="17" t="n">
        <v>-1.78727337421562</v>
      </c>
      <c r="G4221" s="18" t="n">
        <v>88.7914954732323</v>
      </c>
      <c r="H4221" s="19" t="n">
        <f aca="false">MAX(G4221-$C$3,0)</f>
        <v>0</v>
      </c>
    </row>
    <row r="4222" customFormat="false" ht="13.8" hidden="false" customHeight="false" outlineLevel="0" collapsed="false">
      <c r="F4222" s="17" t="n">
        <v>-0.120335111704474</v>
      </c>
      <c r="G4222" s="18" t="n">
        <v>99.8991531496386</v>
      </c>
      <c r="H4222" s="19" t="n">
        <f aca="false">MAX(G4222-$C$3,0)</f>
        <v>0</v>
      </c>
    </row>
    <row r="4223" customFormat="false" ht="13.8" hidden="false" customHeight="false" outlineLevel="0" collapsed="false">
      <c r="F4223" s="17" t="n">
        <v>0.66218196624495</v>
      </c>
      <c r="G4223" s="18" t="n">
        <v>105.582593336772</v>
      </c>
      <c r="H4223" s="19" t="n">
        <f aca="false">MAX(G4223-$C$3,0)</f>
        <v>4.58259333677151</v>
      </c>
    </row>
    <row r="4224" customFormat="false" ht="13.8" hidden="false" customHeight="false" outlineLevel="0" collapsed="false">
      <c r="F4224" s="17" t="n">
        <v>0.453868296775206</v>
      </c>
      <c r="G4224" s="18" t="n">
        <v>104.038759897323</v>
      </c>
      <c r="H4224" s="19" t="n">
        <f aca="false">MAX(G4224-$C$3,0)</f>
        <v>3.03875989732283</v>
      </c>
    </row>
    <row r="4225" customFormat="false" ht="13.8" hidden="false" customHeight="false" outlineLevel="0" collapsed="false">
      <c r="F4225" s="17" t="n">
        <v>0.733511553519725</v>
      </c>
      <c r="G4225" s="18" t="n">
        <v>106.116472213403</v>
      </c>
      <c r="H4225" s="19" t="n">
        <f aca="false">MAX(G4225-$C$3,0)</f>
        <v>5.11647221340297</v>
      </c>
    </row>
    <row r="4226" customFormat="false" ht="13.8" hidden="false" customHeight="false" outlineLevel="0" collapsed="false">
      <c r="F4226" s="17" t="n">
        <v>-0.483210098578073</v>
      </c>
      <c r="G4226" s="18" t="n">
        <v>97.3684340355356</v>
      </c>
      <c r="H4226" s="19" t="n">
        <f aca="false">MAX(G4226-$C$3,0)</f>
        <v>0</v>
      </c>
    </row>
    <row r="4227" customFormat="false" ht="13.8" hidden="false" customHeight="false" outlineLevel="0" collapsed="false">
      <c r="F4227" s="17" t="n">
        <v>1.5533383427474</v>
      </c>
      <c r="G4227" s="18" t="n">
        <v>112.449900498228</v>
      </c>
      <c r="H4227" s="19" t="n">
        <f aca="false">MAX(G4227-$C$3,0)</f>
        <v>11.4499004982278</v>
      </c>
    </row>
    <row r="4228" customFormat="false" ht="13.8" hidden="false" customHeight="false" outlineLevel="0" collapsed="false">
      <c r="F4228" s="17" t="n">
        <v>-0.0556671294296862</v>
      </c>
      <c r="G4228" s="18" t="n">
        <v>100.357009719894</v>
      </c>
      <c r="H4228" s="19" t="n">
        <f aca="false">MAX(G4228-$C$3,0)</f>
        <v>0</v>
      </c>
    </row>
    <row r="4229" customFormat="false" ht="13.8" hidden="false" customHeight="false" outlineLevel="0" collapsed="false">
      <c r="F4229" s="17" t="n">
        <v>-1.62206293792434</v>
      </c>
      <c r="G4229" s="18" t="n">
        <v>89.8348527885652</v>
      </c>
      <c r="H4229" s="19" t="n">
        <f aca="false">MAX(G4229-$C$3,0)</f>
        <v>0</v>
      </c>
    </row>
    <row r="4230" customFormat="false" ht="13.8" hidden="false" customHeight="false" outlineLevel="0" collapsed="false">
      <c r="F4230" s="17" t="n">
        <v>-1.01114877996191</v>
      </c>
      <c r="G4230" s="18" t="n">
        <v>93.8005922612564</v>
      </c>
      <c r="H4230" s="19" t="n">
        <f aca="false">MAX(G4230-$C$3,0)</f>
        <v>0</v>
      </c>
    </row>
    <row r="4231" customFormat="false" ht="13.8" hidden="false" customHeight="false" outlineLevel="0" collapsed="false">
      <c r="F4231" s="17" t="n">
        <v>1.685009994479</v>
      </c>
      <c r="G4231" s="18" t="n">
        <v>113.50176475859</v>
      </c>
      <c r="H4231" s="19" t="n">
        <f aca="false">MAX(G4231-$C$3,0)</f>
        <v>12.50176475859</v>
      </c>
    </row>
    <row r="4232" customFormat="false" ht="13.8" hidden="false" customHeight="false" outlineLevel="0" collapsed="false">
      <c r="F4232" s="17" t="n">
        <v>1.06406658241915</v>
      </c>
      <c r="G4232" s="18" t="n">
        <v>108.626028901828</v>
      </c>
      <c r="H4232" s="19" t="n">
        <f aca="false">MAX(G4232-$C$3,0)</f>
        <v>7.62602890182798</v>
      </c>
    </row>
    <row r="4233" customFormat="false" ht="13.8" hidden="false" customHeight="false" outlineLevel="0" collapsed="false">
      <c r="F4233" s="17" t="n">
        <v>1.3172074080827</v>
      </c>
      <c r="G4233" s="18" t="n">
        <v>110.587914950185</v>
      </c>
      <c r="H4233" s="19" t="n">
        <f aca="false">MAX(G4233-$C$3,0)</f>
        <v>9.58791495018521</v>
      </c>
    </row>
    <row r="4234" customFormat="false" ht="13.8" hidden="false" customHeight="false" outlineLevel="0" collapsed="false">
      <c r="F4234" s="17" t="n">
        <v>-1.28962217059512</v>
      </c>
      <c r="G4234" s="18" t="n">
        <v>91.9716270440601</v>
      </c>
      <c r="H4234" s="19" t="n">
        <f aca="false">MAX(G4234-$C$3,0)</f>
        <v>0</v>
      </c>
    </row>
    <row r="4235" customFormat="false" ht="13.8" hidden="false" customHeight="false" outlineLevel="0" collapsed="false">
      <c r="F4235" s="17" t="n">
        <v>-1.38438007708046</v>
      </c>
      <c r="G4235" s="18" t="n">
        <v>91.3574406819316</v>
      </c>
      <c r="H4235" s="19" t="n">
        <f aca="false">MAX(G4235-$C$3,0)</f>
        <v>0</v>
      </c>
    </row>
    <row r="4236" customFormat="false" ht="13.8" hidden="false" customHeight="false" outlineLevel="0" collapsed="false">
      <c r="F4236" s="17" t="n">
        <v>-0.422449468740673</v>
      </c>
      <c r="G4236" s="18" t="n">
        <v>97.7876702062714</v>
      </c>
      <c r="H4236" s="19" t="n">
        <f aca="false">MAX(G4236-$C$3,0)</f>
        <v>0</v>
      </c>
    </row>
    <row r="4237" customFormat="false" ht="13.8" hidden="false" customHeight="false" outlineLevel="0" collapsed="false">
      <c r="F4237" s="17" t="n">
        <v>1.164412682192</v>
      </c>
      <c r="G4237" s="18" t="n">
        <v>109.399530277664</v>
      </c>
      <c r="H4237" s="19" t="n">
        <f aca="false">MAX(G4237-$C$3,0)</f>
        <v>8.39953027766418</v>
      </c>
    </row>
    <row r="4238" customFormat="false" ht="13.8" hidden="false" customHeight="false" outlineLevel="0" collapsed="false">
      <c r="F4238" s="17" t="n">
        <v>0.642513664281918</v>
      </c>
      <c r="G4238" s="18" t="n">
        <v>105.435855460253</v>
      </c>
      <c r="H4238" s="19" t="n">
        <f aca="false">MAX(G4238-$C$3,0)</f>
        <v>4.43585546025267</v>
      </c>
    </row>
    <row r="4239" customFormat="false" ht="13.8" hidden="false" customHeight="false" outlineLevel="0" collapsed="false">
      <c r="F4239" s="17" t="n">
        <v>0.0340189766916523</v>
      </c>
      <c r="G4239" s="18" t="n">
        <v>100.995472681289</v>
      </c>
      <c r="H4239" s="19" t="n">
        <f aca="false">MAX(G4239-$C$3,0)</f>
        <v>0</v>
      </c>
    </row>
    <row r="4240" customFormat="false" ht="13.8" hidden="false" customHeight="false" outlineLevel="0" collapsed="false">
      <c r="F4240" s="17" t="n">
        <v>-0.0282106899596161</v>
      </c>
      <c r="G4240" s="18" t="n">
        <v>100.552038445895</v>
      </c>
      <c r="H4240" s="19" t="n">
        <f aca="false">MAX(G4240-$C$3,0)</f>
        <v>0</v>
      </c>
    </row>
    <row r="4241" customFormat="false" ht="13.8" hidden="false" customHeight="false" outlineLevel="0" collapsed="false">
      <c r="F4241" s="17" t="n">
        <v>-0.498370626770459</v>
      </c>
      <c r="G4241" s="18" t="n">
        <v>97.2641099091959</v>
      </c>
      <c r="H4241" s="19" t="n">
        <f aca="false">MAX(G4241-$C$3,0)</f>
        <v>0</v>
      </c>
    </row>
    <row r="4242" customFormat="false" ht="13.8" hidden="false" customHeight="false" outlineLevel="0" collapsed="false">
      <c r="F4242" s="17" t="n">
        <v>-1.18883386685921</v>
      </c>
      <c r="G4242" s="18" t="n">
        <v>92.6294325342515</v>
      </c>
      <c r="H4242" s="19" t="n">
        <f aca="false">MAX(G4242-$C$3,0)</f>
        <v>0</v>
      </c>
    </row>
    <row r="4243" customFormat="false" ht="13.8" hidden="false" customHeight="false" outlineLevel="0" collapsed="false">
      <c r="F4243" s="17" t="n">
        <v>1.26235333262756</v>
      </c>
      <c r="G4243" s="18" t="n">
        <v>110.159800802603</v>
      </c>
      <c r="H4243" s="19" t="n">
        <f aca="false">MAX(G4243-$C$3,0)</f>
        <v>9.15980080260337</v>
      </c>
    </row>
    <row r="4244" customFormat="false" ht="13.8" hidden="false" customHeight="false" outlineLevel="0" collapsed="false">
      <c r="F4244" s="17" t="n">
        <v>-0.657364647723322</v>
      </c>
      <c r="G4244" s="18" t="n">
        <v>96.1767347566259</v>
      </c>
      <c r="H4244" s="19" t="n">
        <f aca="false">MAX(G4244-$C$3,0)</f>
        <v>0</v>
      </c>
    </row>
    <row r="4245" customFormat="false" ht="13.8" hidden="false" customHeight="false" outlineLevel="0" collapsed="false">
      <c r="F4245" s="17" t="n">
        <v>1.63235199818997</v>
      </c>
      <c r="G4245" s="18" t="n">
        <v>113.079928746398</v>
      </c>
      <c r="H4245" s="19" t="n">
        <f aca="false">MAX(G4245-$C$3,0)</f>
        <v>12.0799287463984</v>
      </c>
    </row>
    <row r="4246" customFormat="false" ht="13.8" hidden="false" customHeight="false" outlineLevel="0" collapsed="false">
      <c r="F4246" s="17" t="n">
        <v>0.172382125033838</v>
      </c>
      <c r="G4246" s="18" t="n">
        <v>101.988436880841</v>
      </c>
      <c r="H4246" s="19" t="n">
        <f aca="false">MAX(G4246-$C$3,0)</f>
        <v>0.98843688084051</v>
      </c>
    </row>
    <row r="4247" customFormat="false" ht="13.8" hidden="false" customHeight="false" outlineLevel="0" collapsed="false">
      <c r="F4247" s="17" t="n">
        <v>0.686913664596656</v>
      </c>
      <c r="G4247" s="18" t="n">
        <v>105.767397210096</v>
      </c>
      <c r="H4247" s="19" t="n">
        <f aca="false">MAX(G4247-$C$3,0)</f>
        <v>4.76739721009605</v>
      </c>
    </row>
    <row r="4248" customFormat="false" ht="13.8" hidden="false" customHeight="false" outlineLevel="0" collapsed="false">
      <c r="F4248" s="17" t="n">
        <v>-1.97471866321181</v>
      </c>
      <c r="G4248" s="18" t="n">
        <v>87.6223839827648</v>
      </c>
      <c r="H4248" s="19" t="n">
        <f aca="false">MAX(G4248-$C$3,0)</f>
        <v>0</v>
      </c>
    </row>
    <row r="4249" customFormat="false" ht="13.8" hidden="false" customHeight="false" outlineLevel="0" collapsed="false">
      <c r="F4249" s="17" t="n">
        <v>0.664051508304225</v>
      </c>
      <c r="G4249" s="18" t="n">
        <v>105.596551917852</v>
      </c>
      <c r="H4249" s="19" t="n">
        <f aca="false">MAX(G4249-$C$3,0)</f>
        <v>4.59655191785235</v>
      </c>
    </row>
    <row r="4250" customFormat="false" ht="13.8" hidden="false" customHeight="false" outlineLevel="0" collapsed="false">
      <c r="F4250" s="17" t="n">
        <v>0.180547809774206</v>
      </c>
      <c r="G4250" s="18" t="n">
        <v>102.047342121362</v>
      </c>
      <c r="H4250" s="19" t="n">
        <f aca="false">MAX(G4250-$C$3,0)</f>
        <v>1.04734212136172</v>
      </c>
    </row>
    <row r="4251" customFormat="false" ht="13.8" hidden="false" customHeight="false" outlineLevel="0" collapsed="false">
      <c r="F4251" s="17" t="n">
        <v>0.185299578786236</v>
      </c>
      <c r="G4251" s="18" t="n">
        <v>102.081635871923</v>
      </c>
      <c r="H4251" s="19" t="n">
        <f aca="false">MAX(G4251-$C$3,0)</f>
        <v>1.08163587192274</v>
      </c>
    </row>
    <row r="4252" customFormat="false" ht="13.8" hidden="false" customHeight="false" outlineLevel="0" collapsed="false">
      <c r="F4252" s="17" t="n">
        <v>0.155152646670154</v>
      </c>
      <c r="G4252" s="18" t="n">
        <v>101.864259200908</v>
      </c>
      <c r="H4252" s="19" t="n">
        <f aca="false">MAX(G4252-$C$3,0)</f>
        <v>0.864259200908151</v>
      </c>
    </row>
    <row r="4253" customFormat="false" ht="13.8" hidden="false" customHeight="false" outlineLevel="0" collapsed="false">
      <c r="F4253" s="17" t="n">
        <v>-0.296253880293405</v>
      </c>
      <c r="G4253" s="18" t="n">
        <v>98.664171177608</v>
      </c>
      <c r="H4253" s="19" t="n">
        <f aca="false">MAX(G4253-$C$3,0)</f>
        <v>0</v>
      </c>
    </row>
    <row r="4254" customFormat="false" ht="13.8" hidden="false" customHeight="false" outlineLevel="0" collapsed="false">
      <c r="F4254" s="17" t="n">
        <v>0.849840975057662</v>
      </c>
      <c r="G4254" s="18" t="n">
        <v>106.992957830461</v>
      </c>
      <c r="H4254" s="19" t="n">
        <f aca="false">MAX(G4254-$C$3,0)</f>
        <v>5.99295783046104</v>
      </c>
    </row>
    <row r="4255" customFormat="false" ht="13.8" hidden="false" customHeight="false" outlineLevel="0" collapsed="false">
      <c r="F4255" s="17" t="n">
        <v>-0.00670468002636094</v>
      </c>
      <c r="G4255" s="18" t="n">
        <v>100.70506471225</v>
      </c>
      <c r="H4255" s="19" t="n">
        <f aca="false">MAX(G4255-$C$3,0)</f>
        <v>0</v>
      </c>
    </row>
    <row r="4256" customFormat="false" ht="13.8" hidden="false" customHeight="false" outlineLevel="0" collapsed="false">
      <c r="F4256" s="17" t="n">
        <v>-0.288101799864787</v>
      </c>
      <c r="G4256" s="18" t="n">
        <v>98.7210614624334</v>
      </c>
      <c r="H4256" s="19" t="n">
        <f aca="false">MAX(G4256-$C$3,0)</f>
        <v>0</v>
      </c>
    </row>
    <row r="4257" customFormat="false" ht="13.8" hidden="false" customHeight="false" outlineLevel="0" collapsed="false">
      <c r="F4257" s="17" t="n">
        <v>-0.740580943846653</v>
      </c>
      <c r="G4257" s="18" t="n">
        <v>95.6124656367739</v>
      </c>
      <c r="H4257" s="19" t="n">
        <f aca="false">MAX(G4257-$C$3,0)</f>
        <v>0</v>
      </c>
    </row>
    <row r="4258" customFormat="false" ht="13.8" hidden="false" customHeight="false" outlineLevel="0" collapsed="false">
      <c r="F4258" s="17" t="n">
        <v>1.46816303381702</v>
      </c>
      <c r="G4258" s="18" t="n">
        <v>111.77467222901</v>
      </c>
      <c r="H4258" s="19" t="n">
        <f aca="false">MAX(G4258-$C$3,0)</f>
        <v>10.7746722290104</v>
      </c>
    </row>
    <row r="4259" customFormat="false" ht="13.8" hidden="false" customHeight="false" outlineLevel="0" collapsed="false">
      <c r="F4259" s="17" t="n">
        <v>-0.489542856139247</v>
      </c>
      <c r="G4259" s="18" t="n">
        <v>97.3248428363906</v>
      </c>
      <c r="H4259" s="19" t="n">
        <f aca="false">MAX(G4259-$C$3,0)</f>
        <v>0</v>
      </c>
    </row>
    <row r="4260" customFormat="false" ht="13.8" hidden="false" customHeight="false" outlineLevel="0" collapsed="false">
      <c r="F4260" s="17" t="n">
        <v>0.232914973523195</v>
      </c>
      <c r="G4260" s="18" t="n">
        <v>102.42591550711</v>
      </c>
      <c r="H4260" s="19" t="n">
        <f aca="false">MAX(G4260-$C$3,0)</f>
        <v>1.4259155071102</v>
      </c>
    </row>
    <row r="4261" customFormat="false" ht="13.8" hidden="false" customHeight="false" outlineLevel="0" collapsed="false">
      <c r="F4261" s="17" t="n">
        <v>0.24565704264612</v>
      </c>
      <c r="G4261" s="18" t="n">
        <v>102.51824287991</v>
      </c>
      <c r="H4261" s="19" t="n">
        <f aca="false">MAX(G4261-$C$3,0)</f>
        <v>1.51824287991033</v>
      </c>
    </row>
    <row r="4262" customFormat="false" ht="13.8" hidden="false" customHeight="false" outlineLevel="0" collapsed="false">
      <c r="F4262" s="17" t="n">
        <v>-1.65867336426158</v>
      </c>
      <c r="G4262" s="18" t="n">
        <v>89.6025937463469</v>
      </c>
      <c r="H4262" s="19" t="n">
        <f aca="false">MAX(G4262-$C$3,0)</f>
        <v>0</v>
      </c>
    </row>
    <row r="4263" customFormat="false" ht="13.8" hidden="false" customHeight="false" outlineLevel="0" collapsed="false">
      <c r="F4263" s="17" t="n">
        <v>0.0682764716321725</v>
      </c>
      <c r="G4263" s="18" t="n">
        <v>101.240417708985</v>
      </c>
      <c r="H4263" s="19" t="n">
        <f aca="false">MAX(G4263-$C$3,0)</f>
        <v>0.240417708985106</v>
      </c>
    </row>
    <row r="4264" customFormat="false" ht="13.8" hidden="false" customHeight="false" outlineLevel="0" collapsed="false">
      <c r="F4264" s="17" t="n">
        <v>-0.517006757660365</v>
      </c>
      <c r="G4264" s="18" t="n">
        <v>97.1360222610406</v>
      </c>
      <c r="H4264" s="19" t="n">
        <f aca="false">MAX(G4264-$C$3,0)</f>
        <v>0</v>
      </c>
    </row>
    <row r="4265" customFormat="false" ht="13.8" hidden="false" customHeight="false" outlineLevel="0" collapsed="false">
      <c r="F4265" s="17" t="n">
        <v>0.338773476088222</v>
      </c>
      <c r="G4265" s="18" t="n">
        <v>103.195483567698</v>
      </c>
      <c r="H4265" s="19" t="n">
        <f aca="false">MAX(G4265-$C$3,0)</f>
        <v>2.1954835676983</v>
      </c>
    </row>
    <row r="4266" customFormat="false" ht="13.8" hidden="false" customHeight="false" outlineLevel="0" collapsed="false">
      <c r="F4266" s="17" t="n">
        <v>0.547633520865086</v>
      </c>
      <c r="G4266" s="18" t="n">
        <v>104.730849764226</v>
      </c>
      <c r="H4266" s="19" t="n">
        <f aca="false">MAX(G4266-$C$3,0)</f>
        <v>3.73084976422588</v>
      </c>
    </row>
    <row r="4267" customFormat="false" ht="13.8" hidden="false" customHeight="false" outlineLevel="0" collapsed="false">
      <c r="F4267" s="17" t="n">
        <v>-0.738834109352848</v>
      </c>
      <c r="G4267" s="18" t="n">
        <v>95.6242764037593</v>
      </c>
      <c r="H4267" s="19" t="n">
        <f aca="false">MAX(G4267-$C$3,0)</f>
        <v>0</v>
      </c>
    </row>
    <row r="4268" customFormat="false" ht="13.8" hidden="false" customHeight="false" outlineLevel="0" collapsed="false">
      <c r="F4268" s="17" t="n">
        <v>0.0419443904791241</v>
      </c>
      <c r="G4268" s="18" t="n">
        <v>101.052087556168</v>
      </c>
      <c r="H4268" s="19" t="n">
        <f aca="false">MAX(G4268-$C$3,0)</f>
        <v>0.0520875561682743</v>
      </c>
    </row>
    <row r="4269" customFormat="false" ht="13.8" hidden="false" customHeight="false" outlineLevel="0" collapsed="false">
      <c r="F4269" s="17" t="n">
        <v>-3.19006650126933</v>
      </c>
      <c r="G4269" s="18" t="n">
        <v>80.4067735233981</v>
      </c>
      <c r="H4269" s="19" t="n">
        <f aca="false">MAX(G4269-$C$3,0)</f>
        <v>0</v>
      </c>
    </row>
    <row r="4270" customFormat="false" ht="13.8" hidden="false" customHeight="false" outlineLevel="0" collapsed="false">
      <c r="F4270" s="17" t="n">
        <v>-0.438948664409346</v>
      </c>
      <c r="G4270" s="18" t="n">
        <v>97.6736508565111</v>
      </c>
      <c r="H4270" s="19" t="n">
        <f aca="false">MAX(G4270-$C$3,0)</f>
        <v>0</v>
      </c>
    </row>
    <row r="4271" customFormat="false" ht="13.8" hidden="false" customHeight="false" outlineLevel="0" collapsed="false">
      <c r="F4271" s="17" t="n">
        <v>-0.540910004744945</v>
      </c>
      <c r="G4271" s="18" t="n">
        <v>96.9719801897958</v>
      </c>
      <c r="H4271" s="19" t="n">
        <f aca="false">MAX(G4271-$C$3,0)</f>
        <v>0</v>
      </c>
    </row>
    <row r="4272" customFormat="false" ht="13.8" hidden="false" customHeight="false" outlineLevel="0" collapsed="false">
      <c r="F4272" s="17" t="n">
        <v>-0.196964026315293</v>
      </c>
      <c r="G4272" s="18" t="n">
        <v>99.3593152069988</v>
      </c>
      <c r="H4272" s="19" t="n">
        <f aca="false">MAX(G4272-$C$3,0)</f>
        <v>0</v>
      </c>
    </row>
    <row r="4273" customFormat="false" ht="13.8" hidden="false" customHeight="false" outlineLevel="0" collapsed="false">
      <c r="F4273" s="17" t="n">
        <v>1.16988123894733</v>
      </c>
      <c r="G4273" s="18" t="n">
        <v>109.441841654098</v>
      </c>
      <c r="H4273" s="19" t="n">
        <f aca="false">MAX(G4273-$C$3,0)</f>
        <v>8.44184165409814</v>
      </c>
    </row>
    <row r="4274" customFormat="false" ht="13.8" hidden="false" customHeight="false" outlineLevel="0" collapsed="false">
      <c r="F4274" s="17" t="n">
        <v>-1.85194631961068</v>
      </c>
      <c r="G4274" s="18" t="n">
        <v>88.3863729745237</v>
      </c>
      <c r="H4274" s="19" t="n">
        <f aca="false">MAX(G4274-$C$3,0)</f>
        <v>0</v>
      </c>
    </row>
    <row r="4275" customFormat="false" ht="13.8" hidden="false" customHeight="false" outlineLevel="0" collapsed="false">
      <c r="F4275" s="17" t="n">
        <v>-0.0468854512014718</v>
      </c>
      <c r="G4275" s="18" t="n">
        <v>100.419346602643</v>
      </c>
      <c r="H4275" s="19" t="n">
        <f aca="false">MAX(G4275-$C$3,0)</f>
        <v>0</v>
      </c>
    </row>
    <row r="4276" customFormat="false" ht="13.8" hidden="false" customHeight="false" outlineLevel="0" collapsed="false">
      <c r="F4276" s="17" t="n">
        <v>1.56722176420854</v>
      </c>
      <c r="G4276" s="18" t="n">
        <v>112.560347461039</v>
      </c>
      <c r="H4276" s="19" t="n">
        <f aca="false">MAX(G4276-$C$3,0)</f>
        <v>11.5603474610388</v>
      </c>
    </row>
    <row r="4277" customFormat="false" ht="13.8" hidden="false" customHeight="false" outlineLevel="0" collapsed="false">
      <c r="F4277" s="17" t="n">
        <v>0.329741146607537</v>
      </c>
      <c r="G4277" s="18" t="n">
        <v>103.129595498156</v>
      </c>
      <c r="H4277" s="19" t="n">
        <f aca="false">MAX(G4277-$C$3,0)</f>
        <v>2.12959549815615</v>
      </c>
    </row>
    <row r="4278" customFormat="false" ht="13.8" hidden="false" customHeight="false" outlineLevel="0" collapsed="false">
      <c r="F4278" s="17" t="n">
        <v>-0.771056378944221</v>
      </c>
      <c r="G4278" s="18" t="n">
        <v>95.4066484774457</v>
      </c>
      <c r="H4278" s="19" t="n">
        <f aca="false">MAX(G4278-$C$3,0)</f>
        <v>0</v>
      </c>
    </row>
    <row r="4279" customFormat="false" ht="13.8" hidden="false" customHeight="false" outlineLevel="0" collapsed="false">
      <c r="F4279" s="17" t="n">
        <v>1.1533108928071</v>
      </c>
      <c r="G4279" s="18" t="n">
        <v>109.313683699143</v>
      </c>
      <c r="H4279" s="19" t="n">
        <f aca="false">MAX(G4279-$C$3,0)</f>
        <v>8.31368369914256</v>
      </c>
    </row>
    <row r="4280" customFormat="false" ht="13.8" hidden="false" customHeight="false" outlineLevel="0" collapsed="false">
      <c r="F4280" s="17" t="n">
        <v>0.00675041234744816</v>
      </c>
      <c r="G4280" s="18" t="n">
        <v>100.800922988043</v>
      </c>
      <c r="H4280" s="19" t="n">
        <f aca="false">MAX(G4280-$C$3,0)</f>
        <v>0</v>
      </c>
    </row>
    <row r="4281" customFormat="false" ht="13.8" hidden="false" customHeight="false" outlineLevel="0" collapsed="false">
      <c r="F4281" s="17" t="n">
        <v>-0.0150248691491115</v>
      </c>
      <c r="G4281" s="18" t="n">
        <v>100.645834707692</v>
      </c>
      <c r="H4281" s="19" t="n">
        <f aca="false">MAX(G4281-$C$3,0)</f>
        <v>0</v>
      </c>
    </row>
    <row r="4282" customFormat="false" ht="13.8" hidden="false" customHeight="false" outlineLevel="0" collapsed="false">
      <c r="F4282" s="17" t="n">
        <v>-0.947002467270259</v>
      </c>
      <c r="G4282" s="18" t="n">
        <v>94.2270221084933</v>
      </c>
      <c r="H4282" s="19" t="n">
        <f aca="false">MAX(G4282-$C$3,0)</f>
        <v>0</v>
      </c>
    </row>
    <row r="4283" customFormat="false" ht="13.8" hidden="false" customHeight="false" outlineLevel="0" collapsed="false">
      <c r="F4283" s="17" t="n">
        <v>1.09572804922459</v>
      </c>
      <c r="G4283" s="18" t="n">
        <v>108.869493700078</v>
      </c>
      <c r="H4283" s="19" t="n">
        <f aca="false">MAX(G4283-$C$3,0)</f>
        <v>7.86949370007781</v>
      </c>
    </row>
    <row r="4284" customFormat="false" ht="13.8" hidden="false" customHeight="false" outlineLevel="0" collapsed="false">
      <c r="F4284" s="17" t="n">
        <v>-0.724483274714632</v>
      </c>
      <c r="G4284" s="18" t="n">
        <v>95.7213610817642</v>
      </c>
      <c r="H4284" s="19" t="n">
        <f aca="false">MAX(G4284-$C$3,0)</f>
        <v>0</v>
      </c>
    </row>
    <row r="4285" customFormat="false" ht="13.8" hidden="false" customHeight="false" outlineLevel="0" collapsed="false">
      <c r="F4285" s="17" t="n">
        <v>1.98459955396428</v>
      </c>
      <c r="G4285" s="18" t="n">
        <v>115.931855539487</v>
      </c>
      <c r="H4285" s="19" t="n">
        <f aca="false">MAX(G4285-$C$3,0)</f>
        <v>14.9318555394869</v>
      </c>
    </row>
    <row r="4286" customFormat="false" ht="13.8" hidden="false" customHeight="false" outlineLevel="0" collapsed="false">
      <c r="F4286" s="17" t="n">
        <v>-1.48437695350373</v>
      </c>
      <c r="G4286" s="18" t="n">
        <v>90.7137446219457</v>
      </c>
      <c r="H4286" s="19" t="n">
        <f aca="false">MAX(G4286-$C$3,0)</f>
        <v>0</v>
      </c>
    </row>
    <row r="4287" customFormat="false" ht="13.8" hidden="false" customHeight="false" outlineLevel="0" collapsed="false">
      <c r="F4287" s="17" t="n">
        <v>0.451674956619968</v>
      </c>
      <c r="G4287" s="18" t="n">
        <v>104.022625509894</v>
      </c>
      <c r="H4287" s="19" t="n">
        <f aca="false">MAX(G4287-$C$3,0)</f>
        <v>3.02262550989386</v>
      </c>
    </row>
    <row r="4288" customFormat="false" ht="13.8" hidden="false" customHeight="false" outlineLevel="0" collapsed="false">
      <c r="F4288" s="17" t="n">
        <v>0.37297146733947</v>
      </c>
      <c r="G4288" s="18" t="n">
        <v>103.445329045297</v>
      </c>
      <c r="H4288" s="19" t="n">
        <f aca="false">MAX(G4288-$C$3,0)</f>
        <v>2.44532904529653</v>
      </c>
    </row>
    <row r="4289" customFormat="false" ht="13.8" hidden="false" customHeight="false" outlineLevel="0" collapsed="false">
      <c r="F4289" s="17" t="n">
        <v>0.97481624681587</v>
      </c>
      <c r="G4289" s="18" t="n">
        <v>107.942653915737</v>
      </c>
      <c r="H4289" s="19" t="n">
        <f aca="false">MAX(G4289-$C$3,0)</f>
        <v>6.94265391573714</v>
      </c>
    </row>
    <row r="4290" customFormat="false" ht="13.8" hidden="false" customHeight="false" outlineLevel="0" collapsed="false">
      <c r="F4290" s="17" t="n">
        <v>0.519277004474358</v>
      </c>
      <c r="G4290" s="18" t="n">
        <v>104.521063439288</v>
      </c>
      <c r="H4290" s="19" t="n">
        <f aca="false">MAX(G4290-$C$3,0)</f>
        <v>3.52106343928821</v>
      </c>
    </row>
    <row r="4291" customFormat="false" ht="13.8" hidden="false" customHeight="false" outlineLevel="0" collapsed="false">
      <c r="F4291" s="17" t="n">
        <v>0.239115705526806</v>
      </c>
      <c r="G4291" s="18" t="n">
        <v>102.470834812461</v>
      </c>
      <c r="H4291" s="19" t="n">
        <f aca="false">MAX(G4291-$C$3,0)</f>
        <v>1.47083481246095</v>
      </c>
    </row>
    <row r="4292" customFormat="false" ht="13.8" hidden="false" customHeight="false" outlineLevel="0" collapsed="false">
      <c r="F4292" s="17" t="n">
        <v>0.602585175780768</v>
      </c>
      <c r="G4292" s="18" t="n">
        <v>105.138590818076</v>
      </c>
      <c r="H4292" s="19" t="n">
        <f aca="false">MAX(G4292-$C$3,0)</f>
        <v>4.13859081807584</v>
      </c>
    </row>
    <row r="4293" customFormat="false" ht="13.8" hidden="false" customHeight="false" outlineLevel="0" collapsed="false">
      <c r="F4293" s="17" t="n">
        <v>-1.41708390853468</v>
      </c>
      <c r="G4293" s="18" t="n">
        <v>91.1464197657567</v>
      </c>
      <c r="H4293" s="19" t="n">
        <f aca="false">MAX(G4293-$C$3,0)</f>
        <v>0</v>
      </c>
    </row>
    <row r="4294" customFormat="false" ht="13.8" hidden="false" customHeight="false" outlineLevel="0" collapsed="false">
      <c r="F4294" s="17" t="n">
        <v>-0.835814515688012</v>
      </c>
      <c r="G4294" s="18" t="n">
        <v>94.9707714014705</v>
      </c>
      <c r="H4294" s="19" t="n">
        <f aca="false">MAX(G4294-$C$3,0)</f>
        <v>0</v>
      </c>
    </row>
    <row r="4295" customFormat="false" ht="13.8" hidden="false" customHeight="false" outlineLevel="0" collapsed="false">
      <c r="F4295" s="17" t="n">
        <v>1.09775063643327</v>
      </c>
      <c r="G4295" s="18" t="n">
        <v>108.885065166664</v>
      </c>
      <c r="H4295" s="19" t="n">
        <f aca="false">MAX(G4295-$C$3,0)</f>
        <v>7.88506516666399</v>
      </c>
    </row>
    <row r="4296" customFormat="false" ht="13.8" hidden="false" customHeight="false" outlineLevel="0" collapsed="false">
      <c r="F4296" s="17" t="n">
        <v>0.202167011638412</v>
      </c>
      <c r="G4296" s="18" t="n">
        <v>102.203462053454</v>
      </c>
      <c r="H4296" s="19" t="n">
        <f aca="false">MAX(G4296-$C$3,0)</f>
        <v>1.20346205345408</v>
      </c>
    </row>
    <row r="4297" customFormat="false" ht="13.8" hidden="false" customHeight="false" outlineLevel="0" collapsed="false">
      <c r="F4297" s="17" t="n">
        <v>-0.40950210989351</v>
      </c>
      <c r="G4297" s="18" t="n">
        <v>97.8772374280614</v>
      </c>
      <c r="H4297" s="19" t="n">
        <f aca="false">MAX(G4297-$C$3,0)</f>
        <v>0</v>
      </c>
    </row>
    <row r="4298" customFormat="false" ht="13.8" hidden="false" customHeight="false" outlineLevel="0" collapsed="false">
      <c r="F4298" s="17" t="n">
        <v>0.109109178113251</v>
      </c>
      <c r="G4298" s="18" t="n">
        <v>101.533152418203</v>
      </c>
      <c r="H4298" s="19" t="n">
        <f aca="false">MAX(G4298-$C$3,0)</f>
        <v>0.533152418202548</v>
      </c>
    </row>
    <row r="4299" customFormat="false" ht="13.8" hidden="false" customHeight="false" outlineLevel="0" collapsed="false">
      <c r="F4299" s="17" t="n">
        <v>-0.0218158153098343</v>
      </c>
      <c r="G4299" s="18" t="n">
        <v>100.5975169438</v>
      </c>
      <c r="H4299" s="19" t="n">
        <f aca="false">MAX(G4299-$C$3,0)</f>
        <v>0</v>
      </c>
    </row>
    <row r="4300" customFormat="false" ht="13.8" hidden="false" customHeight="false" outlineLevel="0" collapsed="false">
      <c r="F4300" s="17" t="n">
        <v>-0.205280479141409</v>
      </c>
      <c r="G4300" s="18" t="n">
        <v>99.3009029442039</v>
      </c>
      <c r="H4300" s="19" t="n">
        <f aca="false">MAX(G4300-$C$3,0)</f>
        <v>0</v>
      </c>
    </row>
    <row r="4301" customFormat="false" ht="13.8" hidden="false" customHeight="false" outlineLevel="0" collapsed="false">
      <c r="F4301" s="17" t="n">
        <v>1.50000648662065</v>
      </c>
      <c r="G4301" s="18" t="n">
        <v>112.026635707699</v>
      </c>
      <c r="H4301" s="19" t="n">
        <f aca="false">MAX(G4301-$C$3,0)</f>
        <v>11.0266357076985</v>
      </c>
    </row>
    <row r="4302" customFormat="false" ht="13.8" hidden="false" customHeight="false" outlineLevel="0" collapsed="false">
      <c r="F4302" s="17" t="n">
        <v>-0.877452825552163</v>
      </c>
      <c r="G4302" s="18" t="n">
        <v>94.6915627464266</v>
      </c>
      <c r="H4302" s="19" t="n">
        <f aca="false">MAX(G4302-$C$3,0)</f>
        <v>0</v>
      </c>
    </row>
    <row r="4303" customFormat="false" ht="13.8" hidden="false" customHeight="false" outlineLevel="0" collapsed="false">
      <c r="F4303" s="17" t="n">
        <v>-0.523923405805275</v>
      </c>
      <c r="G4303" s="18" t="n">
        <v>97.0885265053116</v>
      </c>
      <c r="H4303" s="19" t="n">
        <f aca="false">MAX(G4303-$C$3,0)</f>
        <v>0</v>
      </c>
    </row>
    <row r="4304" customFormat="false" ht="13.8" hidden="false" customHeight="false" outlineLevel="0" collapsed="false">
      <c r="F4304" s="17" t="n">
        <v>-0.50009461788852</v>
      </c>
      <c r="G4304" s="18" t="n">
        <v>97.2522536913066</v>
      </c>
      <c r="H4304" s="19" t="n">
        <f aca="false">MAX(G4304-$C$3,0)</f>
        <v>0</v>
      </c>
    </row>
    <row r="4305" customFormat="false" ht="13.8" hidden="false" customHeight="false" outlineLevel="0" collapsed="false">
      <c r="F4305" s="17" t="n">
        <v>0.868994552643668</v>
      </c>
      <c r="G4305" s="18" t="n">
        <v>107.13796324876</v>
      </c>
      <c r="H4305" s="19" t="n">
        <f aca="false">MAX(G4305-$C$3,0)</f>
        <v>6.13796324876022</v>
      </c>
    </row>
    <row r="4306" customFormat="false" ht="13.8" hidden="false" customHeight="false" outlineLevel="0" collapsed="false">
      <c r="F4306" s="17" t="n">
        <v>-0.125294898838553</v>
      </c>
      <c r="G4306" s="18" t="n">
        <v>99.8641236694231</v>
      </c>
      <c r="H4306" s="19" t="n">
        <f aca="false">MAX(G4306-$C$3,0)</f>
        <v>0</v>
      </c>
    </row>
    <row r="4307" customFormat="false" ht="13.8" hidden="false" customHeight="false" outlineLevel="0" collapsed="false">
      <c r="F4307" s="17" t="n">
        <v>1.65926793331693</v>
      </c>
      <c r="G4307" s="18" t="n">
        <v>113.295352381981</v>
      </c>
      <c r="H4307" s="19" t="n">
        <f aca="false">MAX(G4307-$C$3,0)</f>
        <v>12.2953523819808</v>
      </c>
    </row>
    <row r="4308" customFormat="false" ht="13.8" hidden="false" customHeight="false" outlineLevel="0" collapsed="false">
      <c r="F4308" s="17" t="n">
        <v>-0.346271760067894</v>
      </c>
      <c r="G4308" s="18" t="n">
        <v>98.3158322801919</v>
      </c>
      <c r="H4308" s="19" t="n">
        <f aca="false">MAX(G4308-$C$3,0)</f>
        <v>0</v>
      </c>
    </row>
    <row r="4309" customFormat="false" ht="13.8" hidden="false" customHeight="false" outlineLevel="0" collapsed="false">
      <c r="F4309" s="17" t="n">
        <v>-1.16501436447589</v>
      </c>
      <c r="G4309" s="18" t="n">
        <v>92.7855791158335</v>
      </c>
      <c r="H4309" s="19" t="n">
        <f aca="false">MAX(G4309-$C$3,0)</f>
        <v>0</v>
      </c>
    </row>
    <row r="4310" customFormat="false" ht="13.8" hidden="false" customHeight="false" outlineLevel="0" collapsed="false">
      <c r="F4310" s="17" t="n">
        <v>-0.305311974771206</v>
      </c>
      <c r="G4310" s="18" t="n">
        <v>98.6009966149571</v>
      </c>
      <c r="H4310" s="19" t="n">
        <f aca="false">MAX(G4310-$C$3,0)</f>
        <v>0</v>
      </c>
    </row>
    <row r="4311" customFormat="false" ht="13.8" hidden="false" customHeight="false" outlineLevel="0" collapsed="false">
      <c r="F4311" s="17" t="n">
        <v>-1.38669415365531</v>
      </c>
      <c r="G4311" s="18" t="n">
        <v>91.3424930938416</v>
      </c>
      <c r="H4311" s="19" t="n">
        <f aca="false">MAX(G4311-$C$3,0)</f>
        <v>0</v>
      </c>
    </row>
    <row r="4312" customFormat="false" ht="13.8" hidden="false" customHeight="false" outlineLevel="0" collapsed="false">
      <c r="F4312" s="17" t="n">
        <v>-0.609626841143905</v>
      </c>
      <c r="G4312" s="18" t="n">
        <v>96.5019348739777</v>
      </c>
      <c r="H4312" s="19" t="n">
        <f aca="false">MAX(G4312-$C$3,0)</f>
        <v>0</v>
      </c>
    </row>
    <row r="4313" customFormat="false" ht="13.8" hidden="false" customHeight="false" outlineLevel="0" collapsed="false">
      <c r="F4313" s="17" t="n">
        <v>-1.45802402951634</v>
      </c>
      <c r="G4313" s="18" t="n">
        <v>90.8829412129242</v>
      </c>
      <c r="H4313" s="19" t="n">
        <f aca="false">MAX(G4313-$C$3,0)</f>
        <v>0</v>
      </c>
    </row>
    <row r="4314" customFormat="false" ht="13.8" hidden="false" customHeight="false" outlineLevel="0" collapsed="false">
      <c r="F4314" s="17" t="n">
        <v>0.355968562451043</v>
      </c>
      <c r="G4314" s="18" t="n">
        <v>103.321032812576</v>
      </c>
      <c r="H4314" s="19" t="n">
        <f aca="false">MAX(G4314-$C$3,0)</f>
        <v>2.32103281257581</v>
      </c>
    </row>
    <row r="4315" customFormat="false" ht="13.8" hidden="false" customHeight="false" outlineLevel="0" collapsed="false">
      <c r="F4315" s="17" t="n">
        <v>-0.128716811099179</v>
      </c>
      <c r="G4315" s="18" t="n">
        <v>99.8399628963559</v>
      </c>
      <c r="H4315" s="19" t="n">
        <f aca="false">MAX(G4315-$C$3,0)</f>
        <v>0</v>
      </c>
    </row>
    <row r="4316" customFormat="false" ht="13.8" hidden="false" customHeight="false" outlineLevel="0" collapsed="false">
      <c r="F4316" s="17" t="n">
        <v>0.211881798220753</v>
      </c>
      <c r="G4316" s="18" t="n">
        <v>102.273693732182</v>
      </c>
      <c r="H4316" s="19" t="n">
        <f aca="false">MAX(G4316-$C$3,0)</f>
        <v>1.27369373218207</v>
      </c>
    </row>
    <row r="4317" customFormat="false" ht="13.8" hidden="false" customHeight="false" outlineLevel="0" collapsed="false">
      <c r="F4317" s="17" t="n">
        <v>-0.11313592429048</v>
      </c>
      <c r="G4317" s="18" t="n">
        <v>99.9500207011985</v>
      </c>
      <c r="H4317" s="19" t="n">
        <f aca="false">MAX(G4317-$C$3,0)</f>
        <v>0</v>
      </c>
    </row>
    <row r="4318" customFormat="false" ht="13.8" hidden="false" customHeight="false" outlineLevel="0" collapsed="false">
      <c r="F4318" s="17" t="n">
        <v>-0.146931792080735</v>
      </c>
      <c r="G4318" s="18" t="n">
        <v>99.7114524355129</v>
      </c>
      <c r="H4318" s="19" t="n">
        <f aca="false">MAX(G4318-$C$3,0)</f>
        <v>0</v>
      </c>
    </row>
    <row r="4319" customFormat="false" ht="13.8" hidden="false" customHeight="false" outlineLevel="0" collapsed="false">
      <c r="F4319" s="17" t="n">
        <v>-1.11576690794282</v>
      </c>
      <c r="G4319" s="18" t="n">
        <v>93.1092515293964</v>
      </c>
      <c r="H4319" s="19" t="n">
        <f aca="false">MAX(G4319-$C$3,0)</f>
        <v>0</v>
      </c>
    </row>
    <row r="4320" customFormat="false" ht="13.8" hidden="false" customHeight="false" outlineLevel="0" collapsed="false">
      <c r="F4320" s="17" t="n">
        <v>-0.334897938803431</v>
      </c>
      <c r="G4320" s="18" t="n">
        <v>98.394934653512</v>
      </c>
      <c r="H4320" s="19" t="n">
        <f aca="false">MAX(G4320-$C$3,0)</f>
        <v>0</v>
      </c>
    </row>
    <row r="4321" customFormat="false" ht="13.8" hidden="false" customHeight="false" outlineLevel="0" collapsed="false">
      <c r="F4321" s="17" t="n">
        <v>0.872277124882798</v>
      </c>
      <c r="G4321" s="18" t="n">
        <v>107.162834239402</v>
      </c>
      <c r="H4321" s="19" t="n">
        <f aca="false">MAX(G4321-$C$3,0)</f>
        <v>6.1628342394018</v>
      </c>
    </row>
    <row r="4322" customFormat="false" ht="13.8" hidden="false" customHeight="false" outlineLevel="0" collapsed="false">
      <c r="F4322" s="17" t="n">
        <v>0.590581242250868</v>
      </c>
      <c r="G4322" s="18" t="n">
        <v>105.049386385917</v>
      </c>
      <c r="H4322" s="19" t="n">
        <f aca="false">MAX(G4322-$C$3,0)</f>
        <v>4.04938638591699</v>
      </c>
    </row>
    <row r="4323" customFormat="false" ht="13.8" hidden="false" customHeight="false" outlineLevel="0" collapsed="false">
      <c r="F4323" s="17" t="n">
        <v>0.252246717658385</v>
      </c>
      <c r="G4323" s="18" t="n">
        <v>102.566023451274</v>
      </c>
      <c r="H4323" s="19" t="n">
        <f aca="false">MAX(G4323-$C$3,0)</f>
        <v>1.56602345127368</v>
      </c>
    </row>
    <row r="4324" customFormat="false" ht="13.8" hidden="false" customHeight="false" outlineLevel="0" collapsed="false">
      <c r="F4324" s="17" t="n">
        <v>-1.43329588862822</v>
      </c>
      <c r="G4324" s="18" t="n">
        <v>91.0419930130946</v>
      </c>
      <c r="H4324" s="19" t="n">
        <f aca="false">MAX(G4324-$C$3,0)</f>
        <v>0</v>
      </c>
    </row>
    <row r="4325" customFormat="false" ht="13.8" hidden="false" customHeight="false" outlineLevel="0" collapsed="false">
      <c r="F4325" s="17" t="n">
        <v>-1.15329591887025</v>
      </c>
      <c r="G4325" s="18" t="n">
        <v>92.8624948939904</v>
      </c>
      <c r="H4325" s="19" t="n">
        <f aca="false">MAX(G4325-$C$3,0)</f>
        <v>0</v>
      </c>
    </row>
    <row r="4326" customFormat="false" ht="13.8" hidden="false" customHeight="false" outlineLevel="0" collapsed="false">
      <c r="F4326" s="17" t="n">
        <v>0.373391511906716</v>
      </c>
      <c r="G4326" s="18" t="n">
        <v>103.448401586455</v>
      </c>
      <c r="H4326" s="19" t="n">
        <f aca="false">MAX(G4326-$C$3,0)</f>
        <v>2.44840158645492</v>
      </c>
    </row>
    <row r="4327" customFormat="false" ht="13.8" hidden="false" customHeight="false" outlineLevel="0" collapsed="false">
      <c r="F4327" s="17" t="n">
        <v>-0.305406250565315</v>
      </c>
      <c r="G4327" s="18" t="n">
        <v>98.6003393127986</v>
      </c>
      <c r="H4327" s="19" t="n">
        <f aca="false">MAX(G4327-$C$3,0)</f>
        <v>0</v>
      </c>
    </row>
    <row r="4328" customFormat="false" ht="13.8" hidden="false" customHeight="false" outlineLevel="0" collapsed="false">
      <c r="F4328" s="17" t="n">
        <v>-0.385412495604489</v>
      </c>
      <c r="G4328" s="18" t="n">
        <v>98.0441029038269</v>
      </c>
      <c r="H4328" s="19" t="n">
        <f aca="false">MAX(G4328-$C$3,0)</f>
        <v>0</v>
      </c>
    </row>
    <row r="4329" customFormat="false" ht="13.8" hidden="false" customHeight="false" outlineLevel="0" collapsed="false">
      <c r="F4329" s="17" t="n">
        <v>-0.825363972825219</v>
      </c>
      <c r="G4329" s="18" t="n">
        <v>95.0409774116473</v>
      </c>
      <c r="H4329" s="19" t="n">
        <f aca="false">MAX(G4329-$C$3,0)</f>
        <v>0</v>
      </c>
    </row>
    <row r="4330" customFormat="false" ht="13.8" hidden="false" customHeight="false" outlineLevel="0" collapsed="false">
      <c r="F4330" s="17" t="n">
        <v>-0.24965871080478</v>
      </c>
      <c r="G4330" s="18" t="n">
        <v>98.9897836394902</v>
      </c>
      <c r="H4330" s="19" t="n">
        <f aca="false">MAX(G4330-$C$3,0)</f>
        <v>0</v>
      </c>
    </row>
    <row r="4331" customFormat="false" ht="13.8" hidden="false" customHeight="false" outlineLevel="0" collapsed="false">
      <c r="F4331" s="17" t="n">
        <v>-0.781244042117021</v>
      </c>
      <c r="G4331" s="18" t="n">
        <v>95.3379445124619</v>
      </c>
      <c r="H4331" s="19" t="n">
        <f aca="false">MAX(G4331-$C$3,0)</f>
        <v>0</v>
      </c>
    </row>
    <row r="4332" customFormat="false" ht="13.8" hidden="false" customHeight="false" outlineLevel="0" collapsed="false">
      <c r="F4332" s="17" t="n">
        <v>0.558304419949203</v>
      </c>
      <c r="G4332" s="18" t="n">
        <v>104.809903882698</v>
      </c>
      <c r="H4332" s="19" t="n">
        <f aca="false">MAX(G4332-$C$3,0)</f>
        <v>3.80990388269784</v>
      </c>
    </row>
    <row r="4333" customFormat="false" ht="13.8" hidden="false" customHeight="false" outlineLevel="0" collapsed="false">
      <c r="F4333" s="17" t="n">
        <v>0.225179191819414</v>
      </c>
      <c r="G4333" s="18" t="n">
        <v>102.36990360929</v>
      </c>
      <c r="H4333" s="19" t="n">
        <f aca="false">MAX(G4333-$C$3,0)</f>
        <v>1.36990360929008</v>
      </c>
    </row>
    <row r="4334" customFormat="false" ht="13.8" hidden="false" customHeight="false" outlineLevel="0" collapsed="false">
      <c r="F4334" s="17" t="n">
        <v>-0.0409894563441478</v>
      </c>
      <c r="G4334" s="18" t="n">
        <v>100.46122114015</v>
      </c>
      <c r="H4334" s="19" t="n">
        <f aca="false">MAX(G4334-$C$3,0)</f>
        <v>0</v>
      </c>
    </row>
    <row r="4335" customFormat="false" ht="13.8" hidden="false" customHeight="false" outlineLevel="0" collapsed="false">
      <c r="F4335" s="17" t="n">
        <v>-0.324034398313784</v>
      </c>
      <c r="G4335" s="18" t="n">
        <v>98.4705475626512</v>
      </c>
      <c r="H4335" s="19" t="n">
        <f aca="false">MAX(G4335-$C$3,0)</f>
        <v>0</v>
      </c>
    </row>
    <row r="4336" customFormat="false" ht="13.8" hidden="false" customHeight="false" outlineLevel="0" collapsed="false">
      <c r="F4336" s="17" t="n">
        <v>1.7377500037419</v>
      </c>
      <c r="G4336" s="18" t="n">
        <v>113.925835073701</v>
      </c>
      <c r="H4336" s="19" t="n">
        <f aca="false">MAX(G4336-$C$3,0)</f>
        <v>12.9258350737013</v>
      </c>
    </row>
    <row r="4337" customFormat="false" ht="13.8" hidden="false" customHeight="false" outlineLevel="0" collapsed="false">
      <c r="F4337" s="17" t="n">
        <v>0.635580621622067</v>
      </c>
      <c r="G4337" s="18" t="n">
        <v>105.384179238792</v>
      </c>
      <c r="H4337" s="19" t="n">
        <f aca="false">MAX(G4337-$C$3,0)</f>
        <v>4.38417923879169</v>
      </c>
    </row>
    <row r="4338" customFormat="false" ht="13.8" hidden="false" customHeight="false" outlineLevel="0" collapsed="false">
      <c r="F4338" s="17" t="n">
        <v>0.413705232190133</v>
      </c>
      <c r="G4338" s="18" t="n">
        <v>103.743713395591</v>
      </c>
      <c r="H4338" s="19" t="n">
        <f aca="false">MAX(G4338-$C$3,0)</f>
        <v>2.74371339559067</v>
      </c>
    </row>
    <row r="4339" customFormat="false" ht="13.8" hidden="false" customHeight="false" outlineLevel="0" collapsed="false">
      <c r="F4339" s="17" t="n">
        <v>0.928460422024087</v>
      </c>
      <c r="G4339" s="18" t="n">
        <v>107.589413144407</v>
      </c>
      <c r="H4339" s="19" t="n">
        <f aca="false">MAX(G4339-$C$3,0)</f>
        <v>6.58941314440659</v>
      </c>
    </row>
    <row r="4340" customFormat="false" ht="13.8" hidden="false" customHeight="false" outlineLevel="0" collapsed="false">
      <c r="F4340" s="17" t="n">
        <v>-1.31246321550635</v>
      </c>
      <c r="G4340" s="18" t="n">
        <v>91.8232030306259</v>
      </c>
      <c r="H4340" s="19" t="n">
        <f aca="false">MAX(G4340-$C$3,0)</f>
        <v>0</v>
      </c>
    </row>
    <row r="4341" customFormat="false" ht="13.8" hidden="false" customHeight="false" outlineLevel="0" collapsed="false">
      <c r="F4341" s="17" t="n">
        <v>-0.27370764732808</v>
      </c>
      <c r="G4341" s="18" t="n">
        <v>98.8215929143224</v>
      </c>
      <c r="H4341" s="19" t="n">
        <f aca="false">MAX(G4341-$C$3,0)</f>
        <v>0</v>
      </c>
    </row>
    <row r="4342" customFormat="false" ht="13.8" hidden="false" customHeight="false" outlineLevel="0" collapsed="false">
      <c r="F4342" s="17" t="n">
        <v>0.516108901713187</v>
      </c>
      <c r="G4342" s="18" t="n">
        <v>104.497651389566</v>
      </c>
      <c r="H4342" s="19" t="n">
        <f aca="false">MAX(G4342-$C$3,0)</f>
        <v>3.4976513895655</v>
      </c>
    </row>
    <row r="4343" customFormat="false" ht="13.8" hidden="false" customHeight="false" outlineLevel="0" collapsed="false">
      <c r="F4343" s="17" t="n">
        <v>-0.717306993269184</v>
      </c>
      <c r="G4343" s="18" t="n">
        <v>95.7699462291102</v>
      </c>
      <c r="H4343" s="19" t="n">
        <f aca="false">MAX(G4343-$C$3,0)</f>
        <v>0</v>
      </c>
    </row>
    <row r="4344" customFormat="false" ht="13.8" hidden="false" customHeight="false" outlineLevel="0" collapsed="false">
      <c r="F4344" s="17" t="n">
        <v>0.123527592064718</v>
      </c>
      <c r="G4344" s="18" t="n">
        <v>101.636721892236</v>
      </c>
      <c r="H4344" s="19" t="n">
        <f aca="false">MAX(G4344-$C$3,0)</f>
        <v>0.636721892236338</v>
      </c>
    </row>
    <row r="4345" customFormat="false" ht="13.8" hidden="false" customHeight="false" outlineLevel="0" collapsed="false">
      <c r="F4345" s="17" t="n">
        <v>-0.591022223945883</v>
      </c>
      <c r="G4345" s="18" t="n">
        <v>96.6289710639661</v>
      </c>
      <c r="H4345" s="19" t="n">
        <f aca="false">MAX(G4345-$C$3,0)</f>
        <v>0</v>
      </c>
    </row>
    <row r="4346" customFormat="false" ht="13.8" hidden="false" customHeight="false" outlineLevel="0" collapsed="false">
      <c r="F4346" s="17" t="n">
        <v>-0.618202154055885</v>
      </c>
      <c r="G4346" s="18" t="n">
        <v>96.4434371006241</v>
      </c>
      <c r="H4346" s="19" t="n">
        <f aca="false">MAX(G4346-$C$3,0)</f>
        <v>0</v>
      </c>
    </row>
    <row r="4347" customFormat="false" ht="13.8" hidden="false" customHeight="false" outlineLevel="0" collapsed="false">
      <c r="F4347" s="17" t="n">
        <v>-0.529973877035815</v>
      </c>
      <c r="G4347" s="18" t="n">
        <v>97.046997721488</v>
      </c>
      <c r="H4347" s="19" t="n">
        <f aca="false">MAX(G4347-$C$3,0)</f>
        <v>0</v>
      </c>
    </row>
    <row r="4348" customFormat="false" ht="13.8" hidden="false" customHeight="false" outlineLevel="0" collapsed="false">
      <c r="F4348" s="17" t="n">
        <v>1.26265565895277</v>
      </c>
      <c r="G4348" s="18" t="n">
        <v>110.16215579089</v>
      </c>
      <c r="H4348" s="19" t="n">
        <f aca="false">MAX(G4348-$C$3,0)</f>
        <v>9.16215579089048</v>
      </c>
    </row>
    <row r="4349" customFormat="false" ht="13.8" hidden="false" customHeight="false" outlineLevel="0" collapsed="false">
      <c r="F4349" s="17" t="n">
        <v>1.17216753005455</v>
      </c>
      <c r="G4349" s="18" t="n">
        <v>109.459536020966</v>
      </c>
      <c r="H4349" s="19" t="n">
        <f aca="false">MAX(G4349-$C$3,0)</f>
        <v>8.45953602096607</v>
      </c>
    </row>
    <row r="4350" customFormat="false" ht="13.8" hidden="false" customHeight="false" outlineLevel="0" collapsed="false">
      <c r="F4350" s="17" t="n">
        <v>-0.800715832928382</v>
      </c>
      <c r="G4350" s="18" t="n">
        <v>95.2067675005486</v>
      </c>
      <c r="H4350" s="19" t="n">
        <f aca="false">MAX(G4350-$C$3,0)</f>
        <v>0</v>
      </c>
    </row>
    <row r="4351" customFormat="false" ht="13.8" hidden="false" customHeight="false" outlineLevel="0" collapsed="false">
      <c r="F4351" s="17" t="n">
        <v>-0.0883149796189651</v>
      </c>
      <c r="G4351" s="18" t="n">
        <v>100.125597598114</v>
      </c>
      <c r="H4351" s="19" t="n">
        <f aca="false">MAX(G4351-$C$3,0)</f>
        <v>0</v>
      </c>
    </row>
    <row r="4352" customFormat="false" ht="13.8" hidden="false" customHeight="false" outlineLevel="0" collapsed="false">
      <c r="F4352" s="17" t="n">
        <v>2.68383213022614</v>
      </c>
      <c r="G4352" s="18" t="n">
        <v>121.80796848939</v>
      </c>
      <c r="H4352" s="19" t="n">
        <f aca="false">MAX(G4352-$C$3,0)</f>
        <v>20.8079684893901</v>
      </c>
    </row>
    <row r="4353" customFormat="false" ht="13.8" hidden="false" customHeight="false" outlineLevel="0" collapsed="false">
      <c r="F4353" s="17" t="n">
        <v>-0.431590707612873</v>
      </c>
      <c r="G4353" s="18" t="n">
        <v>97.7244823231251</v>
      </c>
      <c r="H4353" s="19" t="n">
        <f aca="false">MAX(G4353-$C$3,0)</f>
        <v>0</v>
      </c>
    </row>
    <row r="4354" customFormat="false" ht="13.8" hidden="false" customHeight="false" outlineLevel="0" collapsed="false">
      <c r="F4354" s="17" t="n">
        <v>-0.907067835848879</v>
      </c>
      <c r="G4354" s="18" t="n">
        <v>94.4934768633021</v>
      </c>
      <c r="H4354" s="19" t="n">
        <f aca="false">MAX(G4354-$C$3,0)</f>
        <v>0</v>
      </c>
    </row>
    <row r="4355" customFormat="false" ht="13.8" hidden="false" customHeight="false" outlineLevel="0" collapsed="false">
      <c r="F4355" s="17" t="n">
        <v>-0.59934048474619</v>
      </c>
      <c r="G4355" s="18" t="n">
        <v>96.5721515947709</v>
      </c>
      <c r="H4355" s="19" t="n">
        <f aca="false">MAX(G4355-$C$3,0)</f>
        <v>0</v>
      </c>
    </row>
    <row r="4356" customFormat="false" ht="13.8" hidden="false" customHeight="false" outlineLevel="0" collapsed="false">
      <c r="F4356" s="17" t="n">
        <v>-1.38715040280805</v>
      </c>
      <c r="G4356" s="18" t="n">
        <v>91.3395462784562</v>
      </c>
      <c r="H4356" s="19" t="n">
        <f aca="false">MAX(G4356-$C$3,0)</f>
        <v>0</v>
      </c>
    </row>
    <row r="4357" customFormat="false" ht="13.8" hidden="false" customHeight="false" outlineLevel="0" collapsed="false">
      <c r="F4357" s="17" t="n">
        <v>1.35866333272004</v>
      </c>
      <c r="G4357" s="18" t="n">
        <v>110.912565373868</v>
      </c>
      <c r="H4357" s="19" t="n">
        <f aca="false">MAX(G4357-$C$3,0)</f>
        <v>9.91256537386765</v>
      </c>
    </row>
    <row r="4358" customFormat="false" ht="13.8" hidden="false" customHeight="false" outlineLevel="0" collapsed="false">
      <c r="F4358" s="17" t="n">
        <v>-0.497133738752913</v>
      </c>
      <c r="G4358" s="18" t="n">
        <v>97.2726171160591</v>
      </c>
      <c r="H4358" s="19" t="n">
        <f aca="false">MAX(G4358-$C$3,0)</f>
        <v>0</v>
      </c>
    </row>
    <row r="4359" customFormat="false" ht="13.8" hidden="false" customHeight="false" outlineLevel="0" collapsed="false">
      <c r="F4359" s="17" t="n">
        <v>-0.989594709214477</v>
      </c>
      <c r="G4359" s="18" t="n">
        <v>93.9436630210454</v>
      </c>
      <c r="H4359" s="19" t="n">
        <f aca="false">MAX(G4359-$C$3,0)</f>
        <v>0</v>
      </c>
    </row>
    <row r="4360" customFormat="false" ht="13.8" hidden="false" customHeight="false" outlineLevel="0" collapsed="false">
      <c r="F4360" s="17" t="n">
        <v>0.293963474980215</v>
      </c>
      <c r="G4360" s="18" t="n">
        <v>102.8690214541</v>
      </c>
      <c r="H4360" s="19" t="n">
        <f aca="false">MAX(G4360-$C$3,0)</f>
        <v>1.86902145410015</v>
      </c>
    </row>
    <row r="4361" customFormat="false" ht="13.8" hidden="false" customHeight="false" outlineLevel="0" collapsed="false">
      <c r="F4361" s="17" t="n">
        <v>1.88052658724788</v>
      </c>
      <c r="G4361" s="18" t="n">
        <v>115.081836404811</v>
      </c>
      <c r="H4361" s="19" t="n">
        <f aca="false">MAX(G4361-$C$3,0)</f>
        <v>14.0818364048111</v>
      </c>
    </row>
    <row r="4362" customFormat="false" ht="13.8" hidden="false" customHeight="false" outlineLevel="0" collapsed="false">
      <c r="F4362" s="17" t="n">
        <v>2.44415119380899</v>
      </c>
      <c r="G4362" s="18" t="n">
        <v>119.76096218151</v>
      </c>
      <c r="H4362" s="19" t="n">
        <f aca="false">MAX(G4362-$C$3,0)</f>
        <v>18.7609621815101</v>
      </c>
    </row>
    <row r="4363" customFormat="false" ht="13.8" hidden="false" customHeight="false" outlineLevel="0" collapsed="false">
      <c r="F4363" s="17" t="n">
        <v>0.172399156476256</v>
      </c>
      <c r="G4363" s="18" t="n">
        <v>101.988559706083</v>
      </c>
      <c r="H4363" s="19" t="n">
        <f aca="false">MAX(G4363-$C$3,0)</f>
        <v>0.98855970608291</v>
      </c>
    </row>
    <row r="4364" customFormat="false" ht="13.8" hidden="false" customHeight="false" outlineLevel="0" collapsed="false">
      <c r="F4364" s="17" t="n">
        <v>-1.42503017046601</v>
      </c>
      <c r="G4364" s="18" t="n">
        <v>91.0952202932324</v>
      </c>
      <c r="H4364" s="19" t="n">
        <f aca="false">MAX(G4364-$C$3,0)</f>
        <v>0</v>
      </c>
    </row>
    <row r="4365" customFormat="false" ht="13.8" hidden="false" customHeight="false" outlineLevel="0" collapsed="false">
      <c r="F4365" s="17" t="n">
        <v>-0.124047257721421</v>
      </c>
      <c r="G4365" s="18" t="n">
        <v>99.8729342257816</v>
      </c>
      <c r="H4365" s="19" t="n">
        <f aca="false">MAX(G4365-$C$3,0)</f>
        <v>0</v>
      </c>
    </row>
    <row r="4366" customFormat="false" ht="13.8" hidden="false" customHeight="false" outlineLevel="0" collapsed="false">
      <c r="F4366" s="17" t="n">
        <v>0.812422467900079</v>
      </c>
      <c r="G4366" s="18" t="n">
        <v>106.710240629578</v>
      </c>
      <c r="H4366" s="19" t="n">
        <f aca="false">MAX(G4366-$C$3,0)</f>
        <v>5.71024062957804</v>
      </c>
    </row>
    <row r="4367" customFormat="false" ht="13.8" hidden="false" customHeight="false" outlineLevel="0" collapsed="false">
      <c r="F4367" s="17" t="n">
        <v>-0.317695474047331</v>
      </c>
      <c r="G4367" s="18" t="n">
        <v>98.5146948734156</v>
      </c>
      <c r="H4367" s="19" t="n">
        <f aca="false">MAX(G4367-$C$3,0)</f>
        <v>0</v>
      </c>
    </row>
    <row r="4368" customFormat="false" ht="13.8" hidden="false" customHeight="false" outlineLevel="0" collapsed="false">
      <c r="F4368" s="17" t="n">
        <v>1.30865559474469</v>
      </c>
      <c r="G4368" s="18" t="n">
        <v>110.521062153258</v>
      </c>
      <c r="H4368" s="19" t="n">
        <f aca="false">MAX(G4368-$C$3,0)</f>
        <v>9.52106215325843</v>
      </c>
    </row>
    <row r="4369" customFormat="false" ht="13.8" hidden="false" customHeight="false" outlineLevel="0" collapsed="false">
      <c r="F4369" s="17" t="n">
        <v>0.104992914904215</v>
      </c>
      <c r="G4369" s="18" t="n">
        <v>101.503604097239</v>
      </c>
      <c r="H4369" s="19" t="n">
        <f aca="false">MAX(G4369-$C$3,0)</f>
        <v>0.503604097239489</v>
      </c>
    </row>
    <row r="4370" customFormat="false" ht="13.8" hidden="false" customHeight="false" outlineLevel="0" collapsed="false">
      <c r="F4370" s="17" t="n">
        <v>0.456448727873882</v>
      </c>
      <c r="G4370" s="18" t="n">
        <v>104.057744961017</v>
      </c>
      <c r="H4370" s="19" t="n">
        <f aca="false">MAX(G4370-$C$3,0)</f>
        <v>3.05774496101688</v>
      </c>
    </row>
    <row r="4371" customFormat="false" ht="13.8" hidden="false" customHeight="false" outlineLevel="0" collapsed="false">
      <c r="F4371" s="17" t="n">
        <v>0.178619657368963</v>
      </c>
      <c r="G4371" s="18" t="n">
        <v>102.033429836783</v>
      </c>
      <c r="H4371" s="19" t="n">
        <f aca="false">MAX(G4371-$C$3,0)</f>
        <v>1.0334298367827</v>
      </c>
    </row>
    <row r="4372" customFormat="false" ht="13.8" hidden="false" customHeight="false" outlineLevel="0" collapsed="false">
      <c r="F4372" s="17" t="n">
        <v>-1.79458712448299</v>
      </c>
      <c r="G4372" s="18" t="n">
        <v>88.7455879138405</v>
      </c>
      <c r="H4372" s="19" t="n">
        <f aca="false">MAX(G4372-$C$3,0)</f>
        <v>0</v>
      </c>
    </row>
    <row r="4373" customFormat="false" ht="13.8" hidden="false" customHeight="false" outlineLevel="0" collapsed="false">
      <c r="F4373" s="17" t="n">
        <v>-1.16683951872936</v>
      </c>
      <c r="G4373" s="18" t="n">
        <v>92.7736051769948</v>
      </c>
      <c r="H4373" s="19" t="n">
        <f aca="false">MAX(G4373-$C$3,0)</f>
        <v>0</v>
      </c>
    </row>
    <row r="4374" customFormat="false" ht="13.8" hidden="false" customHeight="false" outlineLevel="0" collapsed="false">
      <c r="F4374" s="17" t="n">
        <v>0.171820345266145</v>
      </c>
      <c r="G4374" s="18" t="n">
        <v>101.984385590149</v>
      </c>
      <c r="H4374" s="19" t="n">
        <f aca="false">MAX(G4374-$C$3,0)</f>
        <v>0.984385590149458</v>
      </c>
    </row>
    <row r="4375" customFormat="false" ht="13.8" hidden="false" customHeight="false" outlineLevel="0" collapsed="false">
      <c r="F4375" s="17" t="n">
        <v>-1.31307116332574</v>
      </c>
      <c r="G4375" s="18" t="n">
        <v>91.8192557826523</v>
      </c>
      <c r="H4375" s="19" t="n">
        <f aca="false">MAX(G4375-$C$3,0)</f>
        <v>0</v>
      </c>
    </row>
    <row r="4376" customFormat="false" ht="13.8" hidden="false" customHeight="false" outlineLevel="0" collapsed="false">
      <c r="F4376" s="17" t="n">
        <v>-0.134984886269053</v>
      </c>
      <c r="G4376" s="18" t="n">
        <v>99.795721648424</v>
      </c>
      <c r="H4376" s="19" t="n">
        <f aca="false">MAX(G4376-$C$3,0)</f>
        <v>0</v>
      </c>
    </row>
    <row r="4377" customFormat="false" ht="13.8" hidden="false" customHeight="false" outlineLevel="0" collapsed="false">
      <c r="F4377" s="17" t="n">
        <v>1.42066788673161</v>
      </c>
      <c r="G4377" s="18" t="n">
        <v>111.399916243618</v>
      </c>
      <c r="H4377" s="19" t="n">
        <f aca="false">MAX(G4377-$C$3,0)</f>
        <v>10.399916243618</v>
      </c>
    </row>
    <row r="4378" customFormat="false" ht="13.8" hidden="false" customHeight="false" outlineLevel="0" collapsed="false">
      <c r="F4378" s="17" t="n">
        <v>-2.02387029166682</v>
      </c>
      <c r="G4378" s="18" t="n">
        <v>87.3183770470009</v>
      </c>
      <c r="H4378" s="19" t="n">
        <f aca="false">MAX(G4378-$C$3,0)</f>
        <v>0</v>
      </c>
    </row>
    <row r="4379" customFormat="false" ht="13.8" hidden="false" customHeight="false" outlineLevel="0" collapsed="false">
      <c r="F4379" s="17" t="n">
        <v>-0.180833380174621</v>
      </c>
      <c r="G4379" s="18" t="n">
        <v>99.4727099861693</v>
      </c>
      <c r="H4379" s="19" t="n">
        <f aca="false">MAX(G4379-$C$3,0)</f>
        <v>0</v>
      </c>
    </row>
    <row r="4380" customFormat="false" ht="13.8" hidden="false" customHeight="false" outlineLevel="0" collapsed="false">
      <c r="F4380" s="17" t="n">
        <v>-2.13962098992703</v>
      </c>
      <c r="G4380" s="18" t="n">
        <v>86.6066095040309</v>
      </c>
      <c r="H4380" s="19" t="n">
        <f aca="false">MAX(G4380-$C$3,0)</f>
        <v>0</v>
      </c>
    </row>
    <row r="4381" customFormat="false" ht="13.8" hidden="false" customHeight="false" outlineLevel="0" collapsed="false">
      <c r="F4381" s="17" t="n">
        <v>0.353214943448176</v>
      </c>
      <c r="G4381" s="18" t="n">
        <v>103.300917105124</v>
      </c>
      <c r="H4381" s="19" t="n">
        <f aca="false">MAX(G4381-$C$3,0)</f>
        <v>2.30091710512386</v>
      </c>
    </row>
    <row r="4382" customFormat="false" ht="13.8" hidden="false" customHeight="false" outlineLevel="0" collapsed="false">
      <c r="F4382" s="17" t="n">
        <v>0.392072367071762</v>
      </c>
      <c r="G4382" s="18" t="n">
        <v>103.585140589539</v>
      </c>
      <c r="H4382" s="19" t="n">
        <f aca="false">MAX(G4382-$C$3,0)</f>
        <v>2.5851405895387</v>
      </c>
    </row>
    <row r="4383" customFormat="false" ht="13.8" hidden="false" customHeight="false" outlineLevel="0" collapsed="false">
      <c r="F4383" s="17" t="n">
        <v>0.562118595603481</v>
      </c>
      <c r="G4383" s="18" t="n">
        <v>104.83817523491</v>
      </c>
      <c r="H4383" s="19" t="n">
        <f aca="false">MAX(G4383-$C$3,0)</f>
        <v>3.83817523490958</v>
      </c>
    </row>
    <row r="4384" customFormat="false" ht="13.8" hidden="false" customHeight="false" outlineLevel="0" collapsed="false">
      <c r="F4384" s="17" t="n">
        <v>-0.324063701996901</v>
      </c>
      <c r="G4384" s="18" t="n">
        <v>98.470343523685</v>
      </c>
      <c r="H4384" s="19" t="n">
        <f aca="false">MAX(G4384-$C$3,0)</f>
        <v>0</v>
      </c>
    </row>
    <row r="4385" customFormat="false" ht="13.8" hidden="false" customHeight="false" outlineLevel="0" collapsed="false">
      <c r="F4385" s="17" t="n">
        <v>-0.193137482526582</v>
      </c>
      <c r="G4385" s="18" t="n">
        <v>99.3862032402048</v>
      </c>
      <c r="H4385" s="19" t="n">
        <f aca="false">MAX(G4385-$C$3,0)</f>
        <v>0</v>
      </c>
    </row>
    <row r="4386" customFormat="false" ht="13.8" hidden="false" customHeight="false" outlineLevel="0" collapsed="false">
      <c r="F4386" s="17" t="n">
        <v>-0.917256775095477</v>
      </c>
      <c r="G4386" s="18" t="n">
        <v>94.4254219686707</v>
      </c>
      <c r="H4386" s="19" t="n">
        <f aca="false">MAX(G4386-$C$3,0)</f>
        <v>0</v>
      </c>
    </row>
    <row r="4387" customFormat="false" ht="13.8" hidden="false" customHeight="false" outlineLevel="0" collapsed="false">
      <c r="F4387" s="17" t="n">
        <v>0.994637654159004</v>
      </c>
      <c r="G4387" s="18" t="n">
        <v>108.094050810038</v>
      </c>
      <c r="H4387" s="19" t="n">
        <f aca="false">MAX(G4387-$C$3,0)</f>
        <v>7.09405081003823</v>
      </c>
    </row>
    <row r="4388" customFormat="false" ht="13.8" hidden="false" customHeight="false" outlineLevel="0" collapsed="false">
      <c r="F4388" s="17" t="n">
        <v>0.678221582259398</v>
      </c>
      <c r="G4388" s="18" t="n">
        <v>105.70241010461</v>
      </c>
      <c r="H4388" s="19" t="n">
        <f aca="false">MAX(G4388-$C$3,0)</f>
        <v>4.70241010460984</v>
      </c>
    </row>
    <row r="4389" customFormat="false" ht="13.8" hidden="false" customHeight="false" outlineLevel="0" collapsed="false">
      <c r="F4389" s="17" t="n">
        <v>-0.197021571653222</v>
      </c>
      <c r="G4389" s="18" t="n">
        <v>99.3589109078258</v>
      </c>
      <c r="H4389" s="19" t="n">
        <f aca="false">MAX(G4389-$C$3,0)</f>
        <v>0</v>
      </c>
    </row>
    <row r="4390" customFormat="false" ht="13.8" hidden="false" customHeight="false" outlineLevel="0" collapsed="false">
      <c r="F4390" s="17" t="n">
        <v>0.813729300630484</v>
      </c>
      <c r="G4390" s="18" t="n">
        <v>106.720101861448</v>
      </c>
      <c r="H4390" s="19" t="n">
        <f aca="false">MAX(G4390-$C$3,0)</f>
        <v>5.72010186144752</v>
      </c>
    </row>
    <row r="4391" customFormat="false" ht="13.8" hidden="false" customHeight="false" outlineLevel="0" collapsed="false">
      <c r="F4391" s="17" t="n">
        <v>-0.105465225780839</v>
      </c>
      <c r="G4391" s="18" t="n">
        <v>100.004248326949</v>
      </c>
      <c r="H4391" s="19" t="n">
        <f aca="false">MAX(G4391-$C$3,0)</f>
        <v>0</v>
      </c>
    </row>
    <row r="4392" customFormat="false" ht="13.8" hidden="false" customHeight="false" outlineLevel="0" collapsed="false">
      <c r="F4392" s="17" t="n">
        <v>-0.586477470385178</v>
      </c>
      <c r="G4392" s="18" t="n">
        <v>96.6600289920988</v>
      </c>
      <c r="H4392" s="19" t="n">
        <f aca="false">MAX(G4392-$C$3,0)</f>
        <v>0</v>
      </c>
    </row>
    <row r="4393" customFormat="false" ht="13.8" hidden="false" customHeight="false" outlineLevel="0" collapsed="false">
      <c r="F4393" s="17" t="n">
        <v>1.08657719221347</v>
      </c>
      <c r="G4393" s="18" t="n">
        <v>108.799071032131</v>
      </c>
      <c r="H4393" s="19" t="n">
        <f aca="false">MAX(G4393-$C$3,0)</f>
        <v>7.79907103213084</v>
      </c>
    </row>
    <row r="4394" customFormat="false" ht="13.8" hidden="false" customHeight="false" outlineLevel="0" collapsed="false">
      <c r="F4394" s="17" t="n">
        <v>-1.49739783084057</v>
      </c>
      <c r="G4394" s="18" t="n">
        <v>90.6302615485212</v>
      </c>
      <c r="H4394" s="19" t="n">
        <f aca="false">MAX(G4394-$C$3,0)</f>
        <v>0</v>
      </c>
    </row>
    <row r="4395" customFormat="false" ht="13.8" hidden="false" customHeight="false" outlineLevel="0" collapsed="false">
      <c r="F4395" s="17" t="n">
        <v>-1.0330098549774</v>
      </c>
      <c r="G4395" s="18" t="n">
        <v>93.6557062448591</v>
      </c>
      <c r="H4395" s="19" t="n">
        <f aca="false">MAX(G4395-$C$3,0)</f>
        <v>0</v>
      </c>
    </row>
    <row r="4396" customFormat="false" ht="13.8" hidden="false" customHeight="false" outlineLevel="0" collapsed="false">
      <c r="F4396" s="17" t="n">
        <v>-0.675803741591363</v>
      </c>
      <c r="G4396" s="18" t="n">
        <v>96.0514173175791</v>
      </c>
      <c r="H4396" s="19" t="n">
        <f aca="false">MAX(G4396-$C$3,0)</f>
        <v>0</v>
      </c>
    </row>
    <row r="4397" customFormat="false" ht="13.8" hidden="false" customHeight="false" outlineLevel="0" collapsed="false">
      <c r="F4397" s="17" t="n">
        <v>0.261376750343417</v>
      </c>
      <c r="G4397" s="18" t="n">
        <v>102.632260511371</v>
      </c>
      <c r="H4397" s="19" t="n">
        <f aca="false">MAX(G4397-$C$3,0)</f>
        <v>1.6322605113708</v>
      </c>
    </row>
    <row r="4398" customFormat="false" ht="13.8" hidden="false" customHeight="false" outlineLevel="0" collapsed="false">
      <c r="F4398" s="17" t="n">
        <v>-0.869861124475485</v>
      </c>
      <c r="G4398" s="18" t="n">
        <v>94.742408180411</v>
      </c>
      <c r="H4398" s="19" t="n">
        <f aca="false">MAX(G4398-$C$3,0)</f>
        <v>0</v>
      </c>
    </row>
    <row r="4399" customFormat="false" ht="13.8" hidden="false" customHeight="false" outlineLevel="0" collapsed="false">
      <c r="F4399" s="17" t="n">
        <v>-1.20423197260684</v>
      </c>
      <c r="G4399" s="18" t="n">
        <v>92.5286315221357</v>
      </c>
      <c r="H4399" s="19" t="n">
        <f aca="false">MAX(G4399-$C$3,0)</f>
        <v>0</v>
      </c>
    </row>
    <row r="4400" customFormat="false" ht="13.8" hidden="false" customHeight="false" outlineLevel="0" collapsed="false">
      <c r="F4400" s="17" t="n">
        <v>1.75177859061964</v>
      </c>
      <c r="G4400" s="18" t="n">
        <v>114.038902256252</v>
      </c>
      <c r="H4400" s="19" t="n">
        <f aca="false">MAX(G4400-$C$3,0)</f>
        <v>13.0389022562521</v>
      </c>
    </row>
    <row r="4401" customFormat="false" ht="13.8" hidden="false" customHeight="false" outlineLevel="0" collapsed="false">
      <c r="F4401" s="17" t="n">
        <v>0.524920381910665</v>
      </c>
      <c r="G4401" s="18" t="n">
        <v>104.562780583834</v>
      </c>
      <c r="H4401" s="19" t="n">
        <f aca="false">MAX(G4401-$C$3,0)</f>
        <v>3.56278058383388</v>
      </c>
    </row>
    <row r="4402" customFormat="false" ht="13.8" hidden="false" customHeight="false" outlineLevel="0" collapsed="false">
      <c r="F4402" s="17" t="n">
        <v>-0.191660933395442</v>
      </c>
      <c r="G4402" s="18" t="n">
        <v>99.3965804757979</v>
      </c>
      <c r="H4402" s="19" t="n">
        <f aca="false">MAX(G4402-$C$3,0)</f>
        <v>0</v>
      </c>
    </row>
    <row r="4403" customFormat="false" ht="13.8" hidden="false" customHeight="false" outlineLevel="0" collapsed="false">
      <c r="F4403" s="17" t="n">
        <v>-1.32569651740113</v>
      </c>
      <c r="G4403" s="18" t="n">
        <v>91.73732096453</v>
      </c>
      <c r="H4403" s="19" t="n">
        <f aca="false">MAX(G4403-$C$3,0)</f>
        <v>0</v>
      </c>
    </row>
    <row r="4404" customFormat="false" ht="13.8" hidden="false" customHeight="false" outlineLevel="0" collapsed="false">
      <c r="F4404" s="17" t="n">
        <v>0.319154774378297</v>
      </c>
      <c r="G4404" s="18" t="n">
        <v>103.052424709774</v>
      </c>
      <c r="H4404" s="19" t="n">
        <f aca="false">MAX(G4404-$C$3,0)</f>
        <v>2.0524247097743</v>
      </c>
    </row>
    <row r="4405" customFormat="false" ht="13.8" hidden="false" customHeight="false" outlineLevel="0" collapsed="false">
      <c r="F4405" s="17" t="n">
        <v>0.871839146712506</v>
      </c>
      <c r="G4405" s="18" t="n">
        <v>107.159515486383</v>
      </c>
      <c r="H4405" s="19" t="n">
        <f aca="false">MAX(G4405-$C$3,0)</f>
        <v>6.15951548638331</v>
      </c>
    </row>
    <row r="4406" customFormat="false" ht="13.8" hidden="false" customHeight="false" outlineLevel="0" collapsed="false">
      <c r="F4406" s="17" t="n">
        <v>1.70722390192448</v>
      </c>
      <c r="G4406" s="18" t="n">
        <v>113.680188936852</v>
      </c>
      <c r="H4406" s="19" t="n">
        <f aca="false">MAX(G4406-$C$3,0)</f>
        <v>12.6801889368515</v>
      </c>
    </row>
    <row r="4407" customFormat="false" ht="13.8" hidden="false" customHeight="false" outlineLevel="0" collapsed="false">
      <c r="F4407" s="17" t="n">
        <v>-0.318450694932111</v>
      </c>
      <c r="G4407" s="18" t="n">
        <v>98.5094341143287</v>
      </c>
      <c r="H4407" s="19" t="n">
        <f aca="false">MAX(G4407-$C$3,0)</f>
        <v>0</v>
      </c>
    </row>
    <row r="4408" customFormat="false" ht="13.8" hidden="false" customHeight="false" outlineLevel="0" collapsed="false">
      <c r="F4408" s="17" t="n">
        <v>-1.41510730841013</v>
      </c>
      <c r="G4408" s="18" t="n">
        <v>91.1591598935726</v>
      </c>
      <c r="H4408" s="19" t="n">
        <f aca="false">MAX(G4408-$C$3,0)</f>
        <v>0</v>
      </c>
    </row>
    <row r="4409" customFormat="false" ht="13.8" hidden="false" customHeight="false" outlineLevel="0" collapsed="false">
      <c r="F4409" s="17" t="n">
        <v>-0.964596111019356</v>
      </c>
      <c r="G4409" s="18" t="n">
        <v>94.1098710690683</v>
      </c>
      <c r="H4409" s="19" t="n">
        <f aca="false">MAX(G4409-$C$3,0)</f>
        <v>0</v>
      </c>
    </row>
    <row r="4410" customFormat="false" ht="13.8" hidden="false" customHeight="false" outlineLevel="0" collapsed="false">
      <c r="F4410" s="17" t="n">
        <v>-0.554003587701768</v>
      </c>
      <c r="G4410" s="18" t="n">
        <v>96.8822396373414</v>
      </c>
      <c r="H4410" s="19" t="n">
        <f aca="false">MAX(G4410-$C$3,0)</f>
        <v>0</v>
      </c>
    </row>
    <row r="4411" customFormat="false" ht="13.8" hidden="false" customHeight="false" outlineLevel="0" collapsed="false">
      <c r="F4411" s="17" t="n">
        <v>-0.342561782469071</v>
      </c>
      <c r="G4411" s="18" t="n">
        <v>98.3416273505087</v>
      </c>
      <c r="H4411" s="19" t="n">
        <f aca="false">MAX(G4411-$C$3,0)</f>
        <v>0</v>
      </c>
    </row>
    <row r="4412" customFormat="false" ht="13.8" hidden="false" customHeight="false" outlineLevel="0" collapsed="false">
      <c r="F4412" s="17" t="n">
        <v>-0.120524114621042</v>
      </c>
      <c r="G4412" s="18" t="n">
        <v>99.8978180538906</v>
      </c>
      <c r="H4412" s="19" t="n">
        <f aca="false">MAX(G4412-$C$3,0)</f>
        <v>0</v>
      </c>
    </row>
    <row r="4413" customFormat="false" ht="13.8" hidden="false" customHeight="false" outlineLevel="0" collapsed="false">
      <c r="F4413" s="17" t="n">
        <v>-1.11382540855106</v>
      </c>
      <c r="G4413" s="18" t="n">
        <v>93.1220348861098</v>
      </c>
      <c r="H4413" s="19" t="n">
        <f aca="false">MAX(G4413-$C$3,0)</f>
        <v>0</v>
      </c>
    </row>
    <row r="4414" customFormat="false" ht="13.8" hidden="false" customHeight="false" outlineLevel="0" collapsed="false">
      <c r="F4414" s="17" t="n">
        <v>-0.116215124604255</v>
      </c>
      <c r="G4414" s="18" t="n">
        <v>99.9282607180953</v>
      </c>
      <c r="H4414" s="19" t="n">
        <f aca="false">MAX(G4414-$C$3,0)</f>
        <v>0</v>
      </c>
    </row>
    <row r="4415" customFormat="false" ht="13.8" hidden="false" customHeight="false" outlineLevel="0" collapsed="false">
      <c r="F4415" s="17" t="n">
        <v>0.0828489256949197</v>
      </c>
      <c r="G4415" s="18" t="n">
        <v>101.344792447219</v>
      </c>
      <c r="H4415" s="19" t="n">
        <f aca="false">MAX(G4415-$C$3,0)</f>
        <v>0.344792447218651</v>
      </c>
    </row>
    <row r="4416" customFormat="false" ht="13.8" hidden="false" customHeight="false" outlineLevel="0" collapsed="false">
      <c r="F4416" s="17" t="n">
        <v>-1.14141036591658</v>
      </c>
      <c r="G4416" s="18" t="n">
        <v>92.9405726372275</v>
      </c>
      <c r="H4416" s="19" t="n">
        <f aca="false">MAX(G4416-$C$3,0)</f>
        <v>0</v>
      </c>
    </row>
    <row r="4417" customFormat="false" ht="13.8" hidden="false" customHeight="false" outlineLevel="0" collapsed="false">
      <c r="F4417" s="17" t="n">
        <v>-1.00740486441041</v>
      </c>
      <c r="G4417" s="18" t="n">
        <v>93.8254278302636</v>
      </c>
      <c r="H4417" s="19" t="n">
        <f aca="false">MAX(G4417-$C$3,0)</f>
        <v>0</v>
      </c>
    </row>
    <row r="4418" customFormat="false" ht="13.8" hidden="false" customHeight="false" outlineLevel="0" collapsed="false">
      <c r="F4418" s="17" t="n">
        <v>-0.589052255165373</v>
      </c>
      <c r="G4418" s="18" t="n">
        <v>96.6424322073225</v>
      </c>
      <c r="H4418" s="19" t="n">
        <f aca="false">MAX(G4418-$C$3,0)</f>
        <v>0</v>
      </c>
    </row>
    <row r="4419" customFormat="false" ht="13.8" hidden="false" customHeight="false" outlineLevel="0" collapsed="false">
      <c r="F4419" s="17" t="n">
        <v>-1.06369898458025</v>
      </c>
      <c r="G4419" s="18" t="n">
        <v>93.4526891159615</v>
      </c>
      <c r="H4419" s="19" t="n">
        <f aca="false">MAX(G4419-$C$3,0)</f>
        <v>0</v>
      </c>
    </row>
    <row r="4420" customFormat="false" ht="13.8" hidden="false" customHeight="false" outlineLevel="0" collapsed="false">
      <c r="F4420" s="17" t="n">
        <v>-1.20788152189032</v>
      </c>
      <c r="G4420" s="18" t="n">
        <v>92.5047564694993</v>
      </c>
      <c r="H4420" s="19" t="n">
        <f aca="false">MAX(G4420-$C$3,0)</f>
        <v>0</v>
      </c>
    </row>
    <row r="4421" customFormat="false" ht="13.8" hidden="false" customHeight="false" outlineLevel="0" collapsed="false">
      <c r="F4421" s="17" t="n">
        <v>3.15301988346807</v>
      </c>
      <c r="G4421" s="18" t="n">
        <v>125.916924492006</v>
      </c>
      <c r="H4421" s="19" t="n">
        <f aca="false">MAX(G4421-$C$3,0)</f>
        <v>24.9169244920062</v>
      </c>
    </row>
    <row r="4422" customFormat="false" ht="13.8" hidden="false" customHeight="false" outlineLevel="0" collapsed="false">
      <c r="F4422" s="17" t="n">
        <v>3.16705549618184</v>
      </c>
      <c r="G4422" s="18" t="n">
        <v>126.041955005651</v>
      </c>
      <c r="H4422" s="19" t="n">
        <f aca="false">MAX(G4422-$C$3,0)</f>
        <v>25.0419550056512</v>
      </c>
    </row>
    <row r="4423" customFormat="false" ht="13.8" hidden="false" customHeight="false" outlineLevel="0" collapsed="false">
      <c r="F4423" s="17" t="n">
        <v>0.968077061371486</v>
      </c>
      <c r="G4423" s="18" t="n">
        <v>107.891228000777</v>
      </c>
      <c r="H4423" s="19" t="n">
        <f aca="false">MAX(G4423-$C$3,0)</f>
        <v>6.89122800077664</v>
      </c>
    </row>
    <row r="4424" customFormat="false" ht="13.8" hidden="false" customHeight="false" outlineLevel="0" collapsed="false">
      <c r="F4424" s="17" t="n">
        <v>0.632422289398412</v>
      </c>
      <c r="G4424" s="18" t="n">
        <v>105.360646648329</v>
      </c>
      <c r="H4424" s="19" t="n">
        <f aca="false">MAX(G4424-$C$3,0)</f>
        <v>4.36064664832902</v>
      </c>
    </row>
    <row r="4425" customFormat="false" ht="13.8" hidden="false" customHeight="false" outlineLevel="0" collapsed="false">
      <c r="F4425" s="17" t="n">
        <v>1.36007074332241</v>
      </c>
      <c r="G4425" s="18" t="n">
        <v>110.923603826071</v>
      </c>
      <c r="H4425" s="19" t="n">
        <f aca="false">MAX(G4425-$C$3,0)</f>
        <v>9.92360382607073</v>
      </c>
    </row>
    <row r="4426" customFormat="false" ht="13.8" hidden="false" customHeight="false" outlineLevel="0" collapsed="false">
      <c r="F4426" s="17" t="n">
        <v>-1.48979246527267</v>
      </c>
      <c r="G4426" s="18" t="n">
        <v>90.6790138488704</v>
      </c>
      <c r="H4426" s="19" t="n">
        <f aca="false">MAX(G4426-$C$3,0)</f>
        <v>0</v>
      </c>
    </row>
    <row r="4427" customFormat="false" ht="13.8" hidden="false" customHeight="false" outlineLevel="0" collapsed="false">
      <c r="F4427" s="17" t="n">
        <v>-1.00566976023396</v>
      </c>
      <c r="G4427" s="18" t="n">
        <v>93.8369400150731</v>
      </c>
      <c r="H4427" s="19" t="n">
        <f aca="false">MAX(G4427-$C$3,0)</f>
        <v>0</v>
      </c>
    </row>
    <row r="4428" customFormat="false" ht="13.8" hidden="false" customHeight="false" outlineLevel="0" collapsed="false">
      <c r="F4428" s="17" t="n">
        <v>-0.223077580424176</v>
      </c>
      <c r="G4428" s="18" t="n">
        <v>99.1760168070987</v>
      </c>
      <c r="H4428" s="19" t="n">
        <f aca="false">MAX(G4428-$C$3,0)</f>
        <v>0</v>
      </c>
    </row>
    <row r="4429" customFormat="false" ht="13.8" hidden="false" customHeight="false" outlineLevel="0" collapsed="false">
      <c r="F4429" s="17" t="n">
        <v>2.14234418683467</v>
      </c>
      <c r="G4429" s="18" t="n">
        <v>117.232224943233</v>
      </c>
      <c r="H4429" s="19" t="n">
        <f aca="false">MAX(G4429-$C$3,0)</f>
        <v>16.2322249432331</v>
      </c>
    </row>
    <row r="4430" customFormat="false" ht="13.8" hidden="false" customHeight="false" outlineLevel="0" collapsed="false">
      <c r="F4430" s="17" t="n">
        <v>0.419072182925037</v>
      </c>
      <c r="G4430" s="18" t="n">
        <v>103.783091681703</v>
      </c>
      <c r="H4430" s="19" t="n">
        <f aca="false">MAX(G4430-$C$3,0)</f>
        <v>2.78309168170277</v>
      </c>
    </row>
    <row r="4431" customFormat="false" ht="13.8" hidden="false" customHeight="false" outlineLevel="0" collapsed="false">
      <c r="F4431" s="17" t="n">
        <v>0.238459275737966</v>
      </c>
      <c r="G4431" s="18" t="n">
        <v>102.466078575555</v>
      </c>
      <c r="H4431" s="19" t="n">
        <f aca="false">MAX(G4431-$C$3,0)</f>
        <v>1.4660785755553</v>
      </c>
    </row>
    <row r="4432" customFormat="false" ht="13.8" hidden="false" customHeight="false" outlineLevel="0" collapsed="false">
      <c r="F4432" s="17" t="n">
        <v>-0.148891321641057</v>
      </c>
      <c r="G4432" s="18" t="n">
        <v>99.697637407291</v>
      </c>
      <c r="H4432" s="19" t="n">
        <f aca="false">MAX(G4432-$C$3,0)</f>
        <v>0</v>
      </c>
    </row>
    <row r="4433" customFormat="false" ht="13.8" hidden="false" customHeight="false" outlineLevel="0" collapsed="false">
      <c r="F4433" s="17" t="n">
        <v>0.868605009263652</v>
      </c>
      <c r="G4433" s="18" t="n">
        <v>107.135012187431</v>
      </c>
      <c r="H4433" s="19" t="n">
        <f aca="false">MAX(G4433-$C$3,0)</f>
        <v>6.1350121874314</v>
      </c>
    </row>
    <row r="4434" customFormat="false" ht="13.8" hidden="false" customHeight="false" outlineLevel="0" collapsed="false">
      <c r="F4434" s="17" t="n">
        <v>-0.504973617166838</v>
      </c>
      <c r="G4434" s="18" t="n">
        <v>97.2187077087139</v>
      </c>
      <c r="H4434" s="19" t="n">
        <f aca="false">MAX(G4434-$C$3,0)</f>
        <v>0</v>
      </c>
    </row>
    <row r="4435" customFormat="false" ht="13.8" hidden="false" customHeight="false" outlineLevel="0" collapsed="false">
      <c r="F4435" s="17" t="n">
        <v>2.69884568516861</v>
      </c>
      <c r="G4435" s="18" t="n">
        <v>121.93735076574</v>
      </c>
      <c r="H4435" s="19" t="n">
        <f aca="false">MAX(G4435-$C$3,0)</f>
        <v>20.9373507657405</v>
      </c>
    </row>
    <row r="4436" customFormat="false" ht="13.8" hidden="false" customHeight="false" outlineLevel="0" collapsed="false">
      <c r="F4436" s="17" t="n">
        <v>-1.52103343358246</v>
      </c>
      <c r="G4436" s="18" t="n">
        <v>90.4789186483559</v>
      </c>
      <c r="H4436" s="19" t="n">
        <f aca="false">MAX(G4436-$C$3,0)</f>
        <v>0</v>
      </c>
    </row>
    <row r="4437" customFormat="false" ht="13.8" hidden="false" customHeight="false" outlineLevel="0" collapsed="false">
      <c r="F4437" s="17" t="n">
        <v>-0.220325650003575</v>
      </c>
      <c r="G4437" s="18" t="n">
        <v>99.1953174319148</v>
      </c>
      <c r="H4437" s="19" t="n">
        <f aca="false">MAX(G4437-$C$3,0)</f>
        <v>0</v>
      </c>
    </row>
    <row r="4438" customFormat="false" ht="13.8" hidden="false" customHeight="false" outlineLevel="0" collapsed="false">
      <c r="F4438" s="17" t="n">
        <v>0.502241040638255</v>
      </c>
      <c r="G4438" s="18" t="n">
        <v>104.395230605605</v>
      </c>
      <c r="H4438" s="19" t="n">
        <f aca="false">MAX(G4438-$C$3,0)</f>
        <v>3.39523060560502</v>
      </c>
    </row>
    <row r="4439" customFormat="false" ht="13.8" hidden="false" customHeight="false" outlineLevel="0" collapsed="false">
      <c r="F4439" s="17" t="n">
        <v>0.381429700381535</v>
      </c>
      <c r="G4439" s="18" t="n">
        <v>103.507216897903</v>
      </c>
      <c r="H4439" s="19" t="n">
        <f aca="false">MAX(G4439-$C$3,0)</f>
        <v>2.50721689790345</v>
      </c>
    </row>
    <row r="4440" customFormat="false" ht="13.8" hidden="false" customHeight="false" outlineLevel="0" collapsed="false">
      <c r="F4440" s="17" t="n">
        <v>0.0826124778830167</v>
      </c>
      <c r="G4440" s="18" t="n">
        <v>101.343098038769</v>
      </c>
      <c r="H4440" s="19" t="n">
        <f aca="false">MAX(G4440-$C$3,0)</f>
        <v>0.343098038768659</v>
      </c>
    </row>
    <row r="4441" customFormat="false" ht="13.8" hidden="false" customHeight="false" outlineLevel="0" collapsed="false">
      <c r="F4441" s="17" t="n">
        <v>0.225098898004053</v>
      </c>
      <c r="G4441" s="18" t="n">
        <v>102.369322392491</v>
      </c>
      <c r="H4441" s="19" t="n">
        <f aca="false">MAX(G4441-$C$3,0)</f>
        <v>1.36932239249062</v>
      </c>
    </row>
    <row r="4442" customFormat="false" ht="13.8" hidden="false" customHeight="false" outlineLevel="0" collapsed="false">
      <c r="F4442" s="17" t="n">
        <v>1.97917663339383</v>
      </c>
      <c r="G4442" s="18" t="n">
        <v>115.887409018946</v>
      </c>
      <c r="H4442" s="19" t="n">
        <f aca="false">MAX(G4442-$C$3,0)</f>
        <v>14.8874090189456</v>
      </c>
    </row>
    <row r="4443" customFormat="false" ht="13.8" hidden="false" customHeight="false" outlineLevel="0" collapsed="false">
      <c r="F4443" s="17" t="n">
        <v>-0.210453576226578</v>
      </c>
      <c r="G4443" s="18" t="n">
        <v>99.2645859915206</v>
      </c>
      <c r="H4443" s="19" t="n">
        <f aca="false">MAX(G4443-$C$3,0)</f>
        <v>0</v>
      </c>
    </row>
    <row r="4444" customFormat="false" ht="13.8" hidden="false" customHeight="false" outlineLevel="0" collapsed="false">
      <c r="F4444" s="17" t="n">
        <v>-0.145041293866984</v>
      </c>
      <c r="G4444" s="18" t="n">
        <v>99.7247825949581</v>
      </c>
      <c r="H4444" s="19" t="n">
        <f aca="false">MAX(G4444-$C$3,0)</f>
        <v>0</v>
      </c>
    </row>
    <row r="4445" customFormat="false" ht="13.8" hidden="false" customHeight="false" outlineLevel="0" collapsed="false">
      <c r="F4445" s="17" t="n">
        <v>-1.02643110363691</v>
      </c>
      <c r="G4445" s="18" t="n">
        <v>93.6992838876936</v>
      </c>
      <c r="H4445" s="19" t="n">
        <f aca="false">MAX(G4445-$C$3,0)</f>
        <v>0</v>
      </c>
    </row>
    <row r="4446" customFormat="false" ht="13.8" hidden="false" customHeight="false" outlineLevel="0" collapsed="false">
      <c r="F4446" s="17" t="n">
        <v>0.868484084541778</v>
      </c>
      <c r="G4446" s="18" t="n">
        <v>107.134096115311</v>
      </c>
      <c r="H4446" s="19" t="n">
        <f aca="false">MAX(G4446-$C$3,0)</f>
        <v>6.13409611531128</v>
      </c>
    </row>
    <row r="4447" customFormat="false" ht="13.8" hidden="false" customHeight="false" outlineLevel="0" collapsed="false">
      <c r="F4447" s="17" t="n">
        <v>0.552796927578654</v>
      </c>
      <c r="G4447" s="18" t="n">
        <v>104.769094815649</v>
      </c>
      <c r="H4447" s="19" t="n">
        <f aca="false">MAX(G4447-$C$3,0)</f>
        <v>3.76909481564883</v>
      </c>
    </row>
    <row r="4448" customFormat="false" ht="13.8" hidden="false" customHeight="false" outlineLevel="0" collapsed="false">
      <c r="F4448" s="17" t="n">
        <v>0.513235439739006</v>
      </c>
      <c r="G4448" s="18" t="n">
        <v>104.476421249181</v>
      </c>
      <c r="H4448" s="19" t="n">
        <f aca="false">MAX(G4448-$C$3,0)</f>
        <v>3.4764212491812</v>
      </c>
    </row>
    <row r="4449" customFormat="false" ht="13.8" hidden="false" customHeight="false" outlineLevel="0" collapsed="false">
      <c r="F4449" s="17" t="n">
        <v>0.724353849678799</v>
      </c>
      <c r="G4449" s="18" t="n">
        <v>106.047779006023</v>
      </c>
      <c r="H4449" s="19" t="n">
        <f aca="false">MAX(G4449-$C$3,0)</f>
        <v>5.04777900602251</v>
      </c>
    </row>
    <row r="4450" customFormat="false" ht="13.8" hidden="false" customHeight="false" outlineLevel="0" collapsed="false">
      <c r="F4450" s="17" t="n">
        <v>-1.24586814478239</v>
      </c>
      <c r="G4450" s="18" t="n">
        <v>92.2566165644171</v>
      </c>
      <c r="H4450" s="19" t="n">
        <f aca="false">MAX(G4450-$C$3,0)</f>
        <v>0</v>
      </c>
    </row>
    <row r="4451" customFormat="false" ht="13.8" hidden="false" customHeight="false" outlineLevel="0" collapsed="false">
      <c r="F4451" s="17" t="n">
        <v>-0.402948158511462</v>
      </c>
      <c r="G4451" s="18" t="n">
        <v>97.9226076138732</v>
      </c>
      <c r="H4451" s="19" t="n">
        <f aca="false">MAX(G4451-$C$3,0)</f>
        <v>0</v>
      </c>
    </row>
    <row r="4452" customFormat="false" ht="13.8" hidden="false" customHeight="false" outlineLevel="0" collapsed="false">
      <c r="F4452" s="17" t="n">
        <v>0.704177400861647</v>
      </c>
      <c r="G4452" s="18" t="n">
        <v>105.896589536044</v>
      </c>
      <c r="H4452" s="19" t="n">
        <f aca="false">MAX(G4452-$C$3,0)</f>
        <v>4.89658953604418</v>
      </c>
    </row>
    <row r="4453" customFormat="false" ht="13.8" hidden="false" customHeight="false" outlineLevel="0" collapsed="false">
      <c r="F4453" s="17" t="n">
        <v>-1.68972244536057</v>
      </c>
      <c r="G4453" s="18" t="n">
        <v>89.4060869047267</v>
      </c>
      <c r="H4453" s="19" t="n">
        <f aca="false">MAX(G4453-$C$3,0)</f>
        <v>0</v>
      </c>
    </row>
    <row r="4454" customFormat="false" ht="13.8" hidden="false" customHeight="false" outlineLevel="0" collapsed="false">
      <c r="F4454" s="17" t="n">
        <v>-0.561896343582311</v>
      </c>
      <c r="G4454" s="18" t="n">
        <v>96.8281845394927</v>
      </c>
      <c r="H4454" s="19" t="n">
        <f aca="false">MAX(G4454-$C$3,0)</f>
        <v>0</v>
      </c>
    </row>
    <row r="4455" customFormat="false" ht="13.8" hidden="false" customHeight="false" outlineLevel="0" collapsed="false">
      <c r="F4455" s="17" t="n">
        <v>-0.577605665044894</v>
      </c>
      <c r="G4455" s="18" t="n">
        <v>96.7206858846762</v>
      </c>
      <c r="H4455" s="19" t="n">
        <f aca="false">MAX(G4455-$C$3,0)</f>
        <v>0</v>
      </c>
    </row>
    <row r="4456" customFormat="false" ht="13.8" hidden="false" customHeight="false" outlineLevel="0" collapsed="false">
      <c r="F4456" s="17" t="n">
        <v>-1.35622974792232</v>
      </c>
      <c r="G4456" s="18" t="n">
        <v>91.5394714131621</v>
      </c>
      <c r="H4456" s="19" t="n">
        <f aca="false">MAX(G4456-$C$3,0)</f>
        <v>0</v>
      </c>
    </row>
    <row r="4457" customFormat="false" ht="13.8" hidden="false" customHeight="false" outlineLevel="0" collapsed="false">
      <c r="F4457" s="17" t="n">
        <v>-0.407154895261631</v>
      </c>
      <c r="G4457" s="18" t="n">
        <v>97.8934837685172</v>
      </c>
      <c r="H4457" s="19" t="n">
        <f aca="false">MAX(G4457-$C$3,0)</f>
        <v>0</v>
      </c>
    </row>
    <row r="4458" customFormat="false" ht="13.8" hidden="false" customHeight="false" outlineLevel="0" collapsed="false">
      <c r="F4458" s="17" t="n">
        <v>-1.13062151195143</v>
      </c>
      <c r="G4458" s="18" t="n">
        <v>93.0115028610333</v>
      </c>
      <c r="H4458" s="19" t="n">
        <f aca="false">MAX(G4458-$C$3,0)</f>
        <v>0</v>
      </c>
    </row>
    <row r="4459" customFormat="false" ht="13.8" hidden="false" customHeight="false" outlineLevel="0" collapsed="false">
      <c r="F4459" s="17" t="n">
        <v>-1.10604031263346</v>
      </c>
      <c r="G4459" s="18" t="n">
        <v>93.1733116926714</v>
      </c>
      <c r="H4459" s="19" t="n">
        <f aca="false">MAX(G4459-$C$3,0)</f>
        <v>0</v>
      </c>
    </row>
    <row r="4460" customFormat="false" ht="13.8" hidden="false" customHeight="false" outlineLevel="0" collapsed="false">
      <c r="F4460" s="17" t="n">
        <v>-0.182014505256693</v>
      </c>
      <c r="G4460" s="18" t="n">
        <v>99.4644025558245</v>
      </c>
      <c r="H4460" s="19" t="n">
        <f aca="false">MAX(G4460-$C$3,0)</f>
        <v>0</v>
      </c>
    </row>
    <row r="4461" customFormat="false" ht="13.8" hidden="false" customHeight="false" outlineLevel="0" collapsed="false">
      <c r="F4461" s="17" t="n">
        <v>0.364150636757198</v>
      </c>
      <c r="G4461" s="18" t="n">
        <v>103.380827527403</v>
      </c>
      <c r="H4461" s="19" t="n">
        <f aca="false">MAX(G4461-$C$3,0)</f>
        <v>2.38082752740331</v>
      </c>
    </row>
    <row r="4462" customFormat="false" ht="13.8" hidden="false" customHeight="false" outlineLevel="0" collapsed="false">
      <c r="F4462" s="17" t="n">
        <v>-1.15600111345711</v>
      </c>
      <c r="G4462" s="18" t="n">
        <v>92.8447332842786</v>
      </c>
      <c r="H4462" s="19" t="n">
        <f aca="false">MAX(G4462-$C$3,0)</f>
        <v>0</v>
      </c>
    </row>
    <row r="4463" customFormat="false" ht="13.8" hidden="false" customHeight="false" outlineLevel="0" collapsed="false">
      <c r="F4463" s="17" t="n">
        <v>1.26782280582451</v>
      </c>
      <c r="G4463" s="18" t="n">
        <v>110.202413362723</v>
      </c>
      <c r="H4463" s="19" t="n">
        <f aca="false">MAX(G4463-$C$3,0)</f>
        <v>9.20241336272309</v>
      </c>
    </row>
    <row r="4464" customFormat="false" ht="13.8" hidden="false" customHeight="false" outlineLevel="0" collapsed="false">
      <c r="F4464" s="17" t="n">
        <v>0.180496124806181</v>
      </c>
      <c r="G4464" s="18" t="n">
        <v>102.046969171751</v>
      </c>
      <c r="H4464" s="19" t="n">
        <f aca="false">MAX(G4464-$C$3,0)</f>
        <v>1.04696917175093</v>
      </c>
    </row>
    <row r="4465" customFormat="false" ht="13.8" hidden="false" customHeight="false" outlineLevel="0" collapsed="false">
      <c r="F4465" s="17" t="n">
        <v>0.238553691739396</v>
      </c>
      <c r="G4465" s="18" t="n">
        <v>102.466762663869</v>
      </c>
      <c r="H4465" s="19" t="n">
        <f aca="false">MAX(G4465-$C$3,0)</f>
        <v>1.46676266386933</v>
      </c>
    </row>
    <row r="4466" customFormat="false" ht="13.8" hidden="false" customHeight="false" outlineLevel="0" collapsed="false">
      <c r="F4466" s="17" t="n">
        <v>-0.813258182585626</v>
      </c>
      <c r="G4466" s="18" t="n">
        <v>95.1223681397942</v>
      </c>
      <c r="H4466" s="19" t="n">
        <f aca="false">MAX(G4466-$C$3,0)</f>
        <v>0</v>
      </c>
    </row>
    <row r="4467" customFormat="false" ht="13.8" hidden="false" customHeight="false" outlineLevel="0" collapsed="false">
      <c r="F4467" s="17" t="n">
        <v>-1.56646366832521</v>
      </c>
      <c r="G4467" s="18" t="n">
        <v>90.1887302757838</v>
      </c>
      <c r="H4467" s="19" t="n">
        <f aca="false">MAX(G4467-$C$3,0)</f>
        <v>0</v>
      </c>
    </row>
    <row r="4468" customFormat="false" ht="13.8" hidden="false" customHeight="false" outlineLevel="0" collapsed="false">
      <c r="F4468" s="17" t="n">
        <v>0.381594017402982</v>
      </c>
      <c r="G4468" s="18" t="n">
        <v>103.508419551932</v>
      </c>
      <c r="H4468" s="19" t="n">
        <f aca="false">MAX(G4468-$C$3,0)</f>
        <v>2.50841955193246</v>
      </c>
    </row>
    <row r="4469" customFormat="false" ht="13.8" hidden="false" customHeight="false" outlineLevel="0" collapsed="false">
      <c r="F4469" s="17" t="n">
        <v>-0.062393743762527</v>
      </c>
      <c r="G4469" s="18" t="n">
        <v>100.309286914883</v>
      </c>
      <c r="H4469" s="19" t="n">
        <f aca="false">MAX(G4469-$C$3,0)</f>
        <v>0</v>
      </c>
    </row>
    <row r="4470" customFormat="false" ht="13.8" hidden="false" customHeight="false" outlineLevel="0" collapsed="false">
      <c r="F4470" s="17" t="n">
        <v>0.647712588112311</v>
      </c>
      <c r="G4470" s="18" t="n">
        <v>105.474622854677</v>
      </c>
      <c r="H4470" s="19" t="n">
        <f aca="false">MAX(G4470-$C$3,0)</f>
        <v>4.47462285467655</v>
      </c>
    </row>
    <row r="4471" customFormat="false" ht="13.8" hidden="false" customHeight="false" outlineLevel="0" collapsed="false">
      <c r="F4471" s="17" t="n">
        <v>0.925587297135654</v>
      </c>
      <c r="G4471" s="18" t="n">
        <v>107.567557433876</v>
      </c>
      <c r="H4471" s="19" t="n">
        <f aca="false">MAX(G4471-$C$3,0)</f>
        <v>6.56755743387569</v>
      </c>
    </row>
    <row r="4472" customFormat="false" ht="13.8" hidden="false" customHeight="false" outlineLevel="0" collapsed="false">
      <c r="F4472" s="17" t="n">
        <v>-1.33128845326621</v>
      </c>
      <c r="G4472" s="18" t="n">
        <v>91.7010543198127</v>
      </c>
      <c r="H4472" s="19" t="n">
        <f aca="false">MAX(G4472-$C$3,0)</f>
        <v>0</v>
      </c>
    </row>
    <row r="4473" customFormat="false" ht="13.8" hidden="false" customHeight="false" outlineLevel="0" collapsed="false">
      <c r="F4473" s="17" t="n">
        <v>-1.49057136398609</v>
      </c>
      <c r="G4473" s="18" t="n">
        <v>90.6740197076659</v>
      </c>
      <c r="H4473" s="19" t="n">
        <f aca="false">MAX(G4473-$C$3,0)</f>
        <v>0</v>
      </c>
    </row>
    <row r="4474" customFormat="false" ht="13.8" hidden="false" customHeight="false" outlineLevel="0" collapsed="false">
      <c r="F4474" s="17" t="n">
        <v>-0.786976324135943</v>
      </c>
      <c r="G4474" s="18" t="n">
        <v>95.2993086758138</v>
      </c>
      <c r="H4474" s="19" t="n">
        <f aca="false">MAX(G4474-$C$3,0)</f>
        <v>0</v>
      </c>
    </row>
    <row r="4475" customFormat="false" ht="13.8" hidden="false" customHeight="false" outlineLevel="0" collapsed="false">
      <c r="F4475" s="17" t="n">
        <v>0.0953663098032297</v>
      </c>
      <c r="G4475" s="18" t="n">
        <v>101.434533721687</v>
      </c>
      <c r="H4475" s="19" t="n">
        <f aca="false">MAX(G4475-$C$3,0)</f>
        <v>0.434533721687473</v>
      </c>
    </row>
    <row r="4476" customFormat="false" ht="13.8" hidden="false" customHeight="false" outlineLevel="0" collapsed="false">
      <c r="F4476" s="17" t="n">
        <v>-0.766283894990504</v>
      </c>
      <c r="G4476" s="18" t="n">
        <v>95.4388503703026</v>
      </c>
      <c r="H4476" s="19" t="n">
        <f aca="false">MAX(G4476-$C$3,0)</f>
        <v>0</v>
      </c>
    </row>
    <row r="4477" customFormat="false" ht="13.8" hidden="false" customHeight="false" outlineLevel="0" collapsed="false">
      <c r="F4477" s="17" t="n">
        <v>-0.604303418360159</v>
      </c>
      <c r="G4477" s="18" t="n">
        <v>96.538267243619</v>
      </c>
      <c r="H4477" s="19" t="n">
        <f aca="false">MAX(G4477-$C$3,0)</f>
        <v>0</v>
      </c>
    </row>
    <row r="4478" customFormat="false" ht="13.8" hidden="false" customHeight="false" outlineLevel="0" collapsed="false">
      <c r="F4478" s="17" t="n">
        <v>-0.410025124051628</v>
      </c>
      <c r="G4478" s="18" t="n">
        <v>97.8736177318774</v>
      </c>
      <c r="H4478" s="19" t="n">
        <f aca="false">MAX(G4478-$C$3,0)</f>
        <v>0</v>
      </c>
    </row>
    <row r="4479" customFormat="false" ht="13.8" hidden="false" customHeight="false" outlineLevel="0" collapsed="false">
      <c r="F4479" s="17" t="n">
        <v>-0.575068965820069</v>
      </c>
      <c r="G4479" s="18" t="n">
        <v>96.7380363967413</v>
      </c>
      <c r="H4479" s="19" t="n">
        <f aca="false">MAX(G4479-$C$3,0)</f>
        <v>0</v>
      </c>
    </row>
    <row r="4480" customFormat="false" ht="13.8" hidden="false" customHeight="false" outlineLevel="0" collapsed="false">
      <c r="F4480" s="17" t="n">
        <v>-0.09443925107915</v>
      </c>
      <c r="G4480" s="18" t="n">
        <v>100.082247456203</v>
      </c>
      <c r="H4480" s="19" t="n">
        <f aca="false">MAX(G4480-$C$3,0)</f>
        <v>0</v>
      </c>
    </row>
    <row r="4481" customFormat="false" ht="13.8" hidden="false" customHeight="false" outlineLevel="0" collapsed="false">
      <c r="F4481" s="17" t="n">
        <v>0.127420344450546</v>
      </c>
      <c r="G4481" s="18" t="n">
        <v>101.664702181765</v>
      </c>
      <c r="H4481" s="19" t="n">
        <f aca="false">MAX(G4481-$C$3,0)</f>
        <v>0.664702181764937</v>
      </c>
    </row>
    <row r="4482" customFormat="false" ht="13.8" hidden="false" customHeight="false" outlineLevel="0" collapsed="false">
      <c r="F4482" s="17" t="n">
        <v>0.394743012345686</v>
      </c>
      <c r="G4482" s="18" t="n">
        <v>103.604703779701</v>
      </c>
      <c r="H4482" s="19" t="n">
        <f aca="false">MAX(G4482-$C$3,0)</f>
        <v>2.60470377970132</v>
      </c>
    </row>
    <row r="4483" customFormat="false" ht="13.8" hidden="false" customHeight="false" outlineLevel="0" collapsed="false">
      <c r="F4483" s="17" t="n">
        <v>-0.488121979519074</v>
      </c>
      <c r="G4483" s="18" t="n">
        <v>97.3346216664462</v>
      </c>
      <c r="H4483" s="19" t="n">
        <f aca="false">MAX(G4483-$C$3,0)</f>
        <v>0</v>
      </c>
    </row>
    <row r="4484" customFormat="false" ht="13.8" hidden="false" customHeight="false" outlineLevel="0" collapsed="false">
      <c r="F4484" s="17" t="n">
        <v>1.14036365658487</v>
      </c>
      <c r="G4484" s="18" t="n">
        <v>109.21365196018</v>
      </c>
      <c r="H4484" s="19" t="n">
        <f aca="false">MAX(G4484-$C$3,0)</f>
        <v>8.21365196017973</v>
      </c>
    </row>
    <row r="4485" customFormat="false" ht="13.8" hidden="false" customHeight="false" outlineLevel="0" collapsed="false">
      <c r="F4485" s="17" t="n">
        <v>-0.443089430916418</v>
      </c>
      <c r="G4485" s="18" t="n">
        <v>97.6450565487783</v>
      </c>
      <c r="H4485" s="19" t="n">
        <f aca="false">MAX(G4485-$C$3,0)</f>
        <v>0</v>
      </c>
    </row>
    <row r="4486" customFormat="false" ht="13.8" hidden="false" customHeight="false" outlineLevel="0" collapsed="false">
      <c r="F4486" s="17" t="n">
        <v>1.58639852347169</v>
      </c>
      <c r="G4486" s="18" t="n">
        <v>112.713083009527</v>
      </c>
      <c r="H4486" s="19" t="n">
        <f aca="false">MAX(G4486-$C$3,0)</f>
        <v>11.713083009527</v>
      </c>
    </row>
    <row r="4487" customFormat="false" ht="13.8" hidden="false" customHeight="false" outlineLevel="0" collapsed="false">
      <c r="F4487" s="17" t="n">
        <v>-0.987886240316346</v>
      </c>
      <c r="G4487" s="18" t="n">
        <v>93.9550127581614</v>
      </c>
      <c r="H4487" s="19" t="n">
        <f aca="false">MAX(G4487-$C$3,0)</f>
        <v>0</v>
      </c>
    </row>
    <row r="4488" customFormat="false" ht="13.8" hidden="false" customHeight="false" outlineLevel="0" collapsed="false">
      <c r="F4488" s="17" t="n">
        <v>0.825615349492418</v>
      </c>
      <c r="G4488" s="18" t="n">
        <v>106.809834670453</v>
      </c>
      <c r="H4488" s="19" t="n">
        <f aca="false">MAX(G4488-$C$3,0)</f>
        <v>5.80983467045273</v>
      </c>
    </row>
    <row r="4489" customFormat="false" ht="13.8" hidden="false" customHeight="false" outlineLevel="0" collapsed="false">
      <c r="F4489" s="17" t="n">
        <v>-1.73179896903395</v>
      </c>
      <c r="G4489" s="18" t="n">
        <v>89.1404759200963</v>
      </c>
      <c r="H4489" s="19" t="n">
        <f aca="false">MAX(G4489-$C$3,0)</f>
        <v>0</v>
      </c>
    </row>
    <row r="4490" customFormat="false" ht="13.8" hidden="false" customHeight="false" outlineLevel="0" collapsed="false">
      <c r="F4490" s="17" t="n">
        <v>0.562465404521538</v>
      </c>
      <c r="G4490" s="18" t="n">
        <v>104.840746222836</v>
      </c>
      <c r="H4490" s="19" t="n">
        <f aca="false">MAX(G4490-$C$3,0)</f>
        <v>3.84074622283606</v>
      </c>
    </row>
    <row r="4491" customFormat="false" ht="13.8" hidden="false" customHeight="false" outlineLevel="0" collapsed="false">
      <c r="F4491" s="17" t="n">
        <v>-1.43959954095074</v>
      </c>
      <c r="G4491" s="18" t="n">
        <v>91.0014214048302</v>
      </c>
      <c r="H4491" s="19" t="n">
        <f aca="false">MAX(G4491-$C$3,0)</f>
        <v>0</v>
      </c>
    </row>
    <row r="4492" customFormat="false" ht="13.8" hidden="false" customHeight="false" outlineLevel="0" collapsed="false">
      <c r="F4492" s="17" t="n">
        <v>1.07985770725387</v>
      </c>
      <c r="G4492" s="18" t="n">
        <v>108.747388592687</v>
      </c>
      <c r="H4492" s="19" t="n">
        <f aca="false">MAX(G4492-$C$3,0)</f>
        <v>7.74738859268692</v>
      </c>
    </row>
    <row r="4493" customFormat="false" ht="13.8" hidden="false" customHeight="false" outlineLevel="0" collapsed="false">
      <c r="F4493" s="17" t="n">
        <v>-1.28754190722487</v>
      </c>
      <c r="G4493" s="18" t="n">
        <v>91.985156774243</v>
      </c>
      <c r="H4493" s="19" t="n">
        <f aca="false">MAX(G4493-$C$3,0)</f>
        <v>0</v>
      </c>
    </row>
    <row r="4494" customFormat="false" ht="13.8" hidden="false" customHeight="false" outlineLevel="0" collapsed="false">
      <c r="F4494" s="17" t="n">
        <v>0.119431532869385</v>
      </c>
      <c r="G4494" s="18" t="n">
        <v>101.607288590422</v>
      </c>
      <c r="H4494" s="19" t="n">
        <f aca="false">MAX(G4494-$C$3,0)</f>
        <v>0.607288590422385</v>
      </c>
    </row>
    <row r="4495" customFormat="false" ht="13.8" hidden="false" customHeight="false" outlineLevel="0" collapsed="false">
      <c r="F4495" s="17" t="n">
        <v>2.01352174013372</v>
      </c>
      <c r="G4495" s="18" t="n">
        <v>116.169191240544</v>
      </c>
      <c r="H4495" s="19" t="n">
        <f aca="false">MAX(G4495-$C$3,0)</f>
        <v>15.1691912405439</v>
      </c>
    </row>
    <row r="4496" customFormat="false" ht="13.8" hidden="false" customHeight="false" outlineLevel="0" collapsed="false">
      <c r="F4496" s="17" t="n">
        <v>0.241442224442262</v>
      </c>
      <c r="G4496" s="18" t="n">
        <v>102.487693648529</v>
      </c>
      <c r="H4496" s="19" t="n">
        <f aca="false">MAX(G4496-$C$3,0)</f>
        <v>1.48769364852927</v>
      </c>
    </row>
    <row r="4497" customFormat="false" ht="13.8" hidden="false" customHeight="false" outlineLevel="0" collapsed="false">
      <c r="F4497" s="17" t="n">
        <v>-0.660881943547023</v>
      </c>
      <c r="G4497" s="18" t="n">
        <v>96.1528175794146</v>
      </c>
      <c r="H4497" s="19" t="n">
        <f aca="false">MAX(G4497-$C$3,0)</f>
        <v>0</v>
      </c>
    </row>
    <row r="4498" customFormat="false" ht="13.8" hidden="false" customHeight="false" outlineLevel="0" collapsed="false">
      <c r="F4498" s="17" t="n">
        <v>-0.151324572303904</v>
      </c>
      <c r="G4498" s="18" t="n">
        <v>99.6804852260093</v>
      </c>
      <c r="H4498" s="19" t="n">
        <f aca="false">MAX(G4498-$C$3,0)</f>
        <v>0</v>
      </c>
    </row>
    <row r="4499" customFormat="false" ht="13.8" hidden="false" customHeight="false" outlineLevel="0" collapsed="false">
      <c r="F4499" s="17" t="n">
        <v>-0.0639987196113603</v>
      </c>
      <c r="G4499" s="18" t="n">
        <v>100.297903567133</v>
      </c>
      <c r="H4499" s="19" t="n">
        <f aca="false">MAX(G4499-$C$3,0)</f>
        <v>0</v>
      </c>
    </row>
    <row r="4500" customFormat="false" ht="13.8" hidden="false" customHeight="false" outlineLevel="0" collapsed="false">
      <c r="F4500" s="17" t="n">
        <v>1.25634714112372</v>
      </c>
      <c r="G4500" s="18" t="n">
        <v>110.113025662195</v>
      </c>
      <c r="H4500" s="19" t="n">
        <f aca="false">MAX(G4500-$C$3,0)</f>
        <v>9.11302566219476</v>
      </c>
    </row>
    <row r="4501" customFormat="false" ht="13.8" hidden="false" customHeight="false" outlineLevel="0" collapsed="false">
      <c r="F4501" s="17" t="n">
        <v>1.39519429231113</v>
      </c>
      <c r="G4501" s="18" t="n">
        <v>111.199437183553</v>
      </c>
      <c r="H4501" s="19" t="n">
        <f aca="false">MAX(G4501-$C$3,0)</f>
        <v>10.1994371835528</v>
      </c>
    </row>
    <row r="4502" customFormat="false" ht="13.8" hidden="false" customHeight="false" outlineLevel="0" collapsed="false">
      <c r="F4502" s="17" t="n">
        <v>1.59895859857189</v>
      </c>
      <c r="G4502" s="18" t="n">
        <v>112.813231506776</v>
      </c>
      <c r="H4502" s="19" t="n">
        <f aca="false">MAX(G4502-$C$3,0)</f>
        <v>11.8132315067755</v>
      </c>
    </row>
    <row r="4503" customFormat="false" ht="13.8" hidden="false" customHeight="false" outlineLevel="0" collapsed="false">
      <c r="F4503" s="17" t="n">
        <v>-0.831702226766322</v>
      </c>
      <c r="G4503" s="18" t="n">
        <v>94.9983912779315</v>
      </c>
      <c r="H4503" s="19" t="n">
        <f aca="false">MAX(G4503-$C$3,0)</f>
        <v>0</v>
      </c>
    </row>
    <row r="4504" customFormat="false" ht="13.8" hidden="false" customHeight="false" outlineLevel="0" collapsed="false">
      <c r="F4504" s="17" t="n">
        <v>0.858629814519986</v>
      </c>
      <c r="G4504" s="18" t="n">
        <v>107.059470853024</v>
      </c>
      <c r="H4504" s="19" t="n">
        <f aca="false">MAX(G4504-$C$3,0)</f>
        <v>6.05947085302441</v>
      </c>
    </row>
    <row r="4505" customFormat="false" ht="13.8" hidden="false" customHeight="false" outlineLevel="0" collapsed="false">
      <c r="F4505" s="17" t="n">
        <v>-2.49178115604839</v>
      </c>
      <c r="G4505" s="18" t="n">
        <v>84.4766065709868</v>
      </c>
      <c r="H4505" s="19" t="n">
        <f aca="false">MAX(G4505-$C$3,0)</f>
        <v>0</v>
      </c>
    </row>
    <row r="4506" customFormat="false" ht="13.8" hidden="false" customHeight="false" outlineLevel="0" collapsed="false">
      <c r="F4506" s="17" t="n">
        <v>0.747583460284036</v>
      </c>
      <c r="G4506" s="18" t="n">
        <v>106.22211426862</v>
      </c>
      <c r="H4506" s="19" t="n">
        <f aca="false">MAX(G4506-$C$3,0)</f>
        <v>5.22211426862032</v>
      </c>
    </row>
    <row r="4507" customFormat="false" ht="13.8" hidden="false" customHeight="false" outlineLevel="0" collapsed="false">
      <c r="F4507" s="17" t="n">
        <v>-0.490409963213859</v>
      </c>
      <c r="G4507" s="18" t="n">
        <v>97.3188756702644</v>
      </c>
      <c r="H4507" s="19" t="n">
        <f aca="false">MAX(G4507-$C$3,0)</f>
        <v>0</v>
      </c>
    </row>
    <row r="4508" customFormat="false" ht="13.8" hidden="false" customHeight="false" outlineLevel="0" collapsed="false">
      <c r="F4508" s="17" t="n">
        <v>0.781345852976096</v>
      </c>
      <c r="G4508" s="18" t="n">
        <v>106.476007821304</v>
      </c>
      <c r="H4508" s="19" t="n">
        <f aca="false">MAX(G4508-$C$3,0)</f>
        <v>5.47600782130442</v>
      </c>
    </row>
    <row r="4509" customFormat="false" ht="13.8" hidden="false" customHeight="false" outlineLevel="0" collapsed="false">
      <c r="F4509" s="17" t="n">
        <v>0.622519968065754</v>
      </c>
      <c r="G4509" s="18" t="n">
        <v>105.286898960751</v>
      </c>
      <c r="H4509" s="19" t="n">
        <f aca="false">MAX(G4509-$C$3,0)</f>
        <v>4.28689896075085</v>
      </c>
    </row>
    <row r="4510" customFormat="false" ht="13.8" hidden="false" customHeight="false" outlineLevel="0" collapsed="false">
      <c r="F4510" s="17" t="n">
        <v>-0.5337684218952</v>
      </c>
      <c r="G4510" s="18" t="n">
        <v>97.0209620648392</v>
      </c>
      <c r="H4510" s="19" t="n">
        <f aca="false">MAX(G4510-$C$3,0)</f>
        <v>0</v>
      </c>
    </row>
    <row r="4511" customFormat="false" ht="13.8" hidden="false" customHeight="false" outlineLevel="0" collapsed="false">
      <c r="F4511" s="17" t="n">
        <v>-0.0958555389400964</v>
      </c>
      <c r="G4511" s="18" t="n">
        <v>100.072225053752</v>
      </c>
      <c r="H4511" s="19" t="n">
        <f aca="false">MAX(G4511-$C$3,0)</f>
        <v>0</v>
      </c>
    </row>
    <row r="4512" customFormat="false" ht="13.8" hidden="false" customHeight="false" outlineLevel="0" collapsed="false">
      <c r="F4512" s="17" t="n">
        <v>-0.253516891609341</v>
      </c>
      <c r="G4512" s="18" t="n">
        <v>98.9627814666045</v>
      </c>
      <c r="H4512" s="19" t="n">
        <f aca="false">MAX(G4512-$C$3,0)</f>
        <v>0</v>
      </c>
    </row>
    <row r="4513" customFormat="false" ht="13.8" hidden="false" customHeight="false" outlineLevel="0" collapsed="false">
      <c r="F4513" s="17" t="n">
        <v>-0.726879005537306</v>
      </c>
      <c r="G4513" s="18" t="n">
        <v>95.7051468975509</v>
      </c>
      <c r="H4513" s="19" t="n">
        <f aca="false">MAX(G4513-$C$3,0)</f>
        <v>0</v>
      </c>
    </row>
    <row r="4514" customFormat="false" ht="13.8" hidden="false" customHeight="false" outlineLevel="0" collapsed="false">
      <c r="F4514" s="17" t="n">
        <v>0.0528088440790119</v>
      </c>
      <c r="G4514" s="18" t="n">
        <v>101.129748919754</v>
      </c>
      <c r="H4514" s="19" t="n">
        <f aca="false">MAX(G4514-$C$3,0)</f>
        <v>0.129748919753766</v>
      </c>
    </row>
    <row r="4515" customFormat="false" ht="13.8" hidden="false" customHeight="false" outlineLevel="0" collapsed="false">
      <c r="F4515" s="17" t="n">
        <v>2.18409819807583</v>
      </c>
      <c r="G4515" s="18" t="n">
        <v>117.578859206473</v>
      </c>
      <c r="H4515" s="19" t="n">
        <f aca="false">MAX(G4515-$C$3,0)</f>
        <v>16.578859206473</v>
      </c>
    </row>
    <row r="4516" customFormat="false" ht="13.8" hidden="false" customHeight="false" outlineLevel="0" collapsed="false">
      <c r="F4516" s="17" t="n">
        <v>-1.01196646956192</v>
      </c>
      <c r="G4516" s="18" t="n">
        <v>93.7951689253838</v>
      </c>
      <c r="H4516" s="19" t="n">
        <f aca="false">MAX(G4516-$C$3,0)</f>
        <v>0</v>
      </c>
    </row>
    <row r="4517" customFormat="false" ht="13.8" hidden="false" customHeight="false" outlineLevel="0" collapsed="false">
      <c r="F4517" s="17" t="n">
        <v>0.0341800209829805</v>
      </c>
      <c r="G4517" s="18" t="n">
        <v>100.996622778938</v>
      </c>
      <c r="H4517" s="19" t="n">
        <f aca="false">MAX(G4517-$C$3,0)</f>
        <v>0</v>
      </c>
    </row>
    <row r="4518" customFormat="false" ht="13.8" hidden="false" customHeight="false" outlineLevel="0" collapsed="false">
      <c r="F4518" s="17" t="n">
        <v>0.222993332472106</v>
      </c>
      <c r="G4518" s="18" t="n">
        <v>102.354082171533</v>
      </c>
      <c r="H4518" s="19" t="n">
        <f aca="false">MAX(G4518-$C$3,0)</f>
        <v>1.35408217153301</v>
      </c>
    </row>
    <row r="4519" customFormat="false" ht="13.8" hidden="false" customHeight="false" outlineLevel="0" collapsed="false">
      <c r="F4519" s="17" t="n">
        <v>-0.167409783953778</v>
      </c>
      <c r="G4519" s="18" t="n">
        <v>99.5671734709589</v>
      </c>
      <c r="H4519" s="19" t="n">
        <f aca="false">MAX(G4519-$C$3,0)</f>
        <v>0</v>
      </c>
    </row>
    <row r="4520" customFormat="false" ht="13.8" hidden="false" customHeight="false" outlineLevel="0" collapsed="false">
      <c r="F4520" s="17" t="n">
        <v>0.326560248192189</v>
      </c>
      <c r="G4520" s="18" t="n">
        <v>103.106401838733</v>
      </c>
      <c r="H4520" s="19" t="n">
        <f aca="false">MAX(G4520-$C$3,0)</f>
        <v>2.10640183873281</v>
      </c>
    </row>
    <row r="4521" customFormat="false" ht="13.8" hidden="false" customHeight="false" outlineLevel="0" collapsed="false">
      <c r="F4521" s="17" t="n">
        <v>-0.932321978165462</v>
      </c>
      <c r="G4521" s="18" t="n">
        <v>94.3248868889907</v>
      </c>
      <c r="H4521" s="19" t="n">
        <f aca="false">MAX(G4521-$C$3,0)</f>
        <v>0</v>
      </c>
    </row>
    <row r="4522" customFormat="false" ht="13.8" hidden="false" customHeight="false" outlineLevel="0" collapsed="false">
      <c r="F4522" s="17" t="n">
        <v>0.432243616858445</v>
      </c>
      <c r="G4522" s="18" t="n">
        <v>103.879796234808</v>
      </c>
      <c r="H4522" s="19" t="n">
        <f aca="false">MAX(G4522-$C$3,0)</f>
        <v>2.87979623480805</v>
      </c>
    </row>
    <row r="4523" customFormat="false" ht="13.8" hidden="false" customHeight="false" outlineLevel="0" collapsed="false">
      <c r="F4523" s="17" t="n">
        <v>-0.608782094839896</v>
      </c>
      <c r="G4523" s="18" t="n">
        <v>96.5076993560702</v>
      </c>
      <c r="H4523" s="19" t="n">
        <f aca="false">MAX(G4523-$C$3,0)</f>
        <v>0</v>
      </c>
    </row>
    <row r="4524" customFormat="false" ht="13.8" hidden="false" customHeight="false" outlineLevel="0" collapsed="false">
      <c r="F4524" s="17" t="n">
        <v>0.214254987494861</v>
      </c>
      <c r="G4524" s="18" t="n">
        <v>102.290857702713</v>
      </c>
      <c r="H4524" s="19" t="n">
        <f aca="false">MAX(G4524-$C$3,0)</f>
        <v>1.29085770271328</v>
      </c>
    </row>
    <row r="4525" customFormat="false" ht="13.8" hidden="false" customHeight="false" outlineLevel="0" collapsed="false">
      <c r="F4525" s="17" t="n">
        <v>-1.1236606353317</v>
      </c>
      <c r="G4525" s="18" t="n">
        <v>93.0572951640541</v>
      </c>
      <c r="H4525" s="19" t="n">
        <f aca="false">MAX(G4525-$C$3,0)</f>
        <v>0</v>
      </c>
    </row>
    <row r="4526" customFormat="false" ht="13.8" hidden="false" customHeight="false" outlineLevel="0" collapsed="false">
      <c r="F4526" s="17" t="n">
        <v>-1.01394715637543</v>
      </c>
      <c r="G4526" s="18" t="n">
        <v>93.7820332965003</v>
      </c>
      <c r="H4526" s="19" t="n">
        <f aca="false">MAX(G4526-$C$3,0)</f>
        <v>0</v>
      </c>
    </row>
    <row r="4527" customFormat="false" ht="13.8" hidden="false" customHeight="false" outlineLevel="0" collapsed="false">
      <c r="F4527" s="17" t="n">
        <v>0.463822947385147</v>
      </c>
      <c r="G4527" s="18" t="n">
        <v>104.112018570674</v>
      </c>
      <c r="H4527" s="19" t="n">
        <f aca="false">MAX(G4527-$C$3,0)</f>
        <v>3.11201857067356</v>
      </c>
    </row>
    <row r="4528" customFormat="false" ht="13.8" hidden="false" customHeight="false" outlineLevel="0" collapsed="false">
      <c r="F4528" s="17" t="n">
        <v>-0.485674253739418</v>
      </c>
      <c r="G4528" s="18" t="n">
        <v>97.3514698348062</v>
      </c>
      <c r="H4528" s="19" t="n">
        <f aca="false">MAX(G4528-$C$3,0)</f>
        <v>0</v>
      </c>
    </row>
    <row r="4529" customFormat="false" ht="13.8" hidden="false" customHeight="false" outlineLevel="0" collapsed="false">
      <c r="F4529" s="17" t="n">
        <v>0.645561537830584</v>
      </c>
      <c r="G4529" s="18" t="n">
        <v>105.458581149976</v>
      </c>
      <c r="H4529" s="19" t="n">
        <f aca="false">MAX(G4529-$C$3,0)</f>
        <v>4.45858114997589</v>
      </c>
    </row>
    <row r="4530" customFormat="false" ht="13.8" hidden="false" customHeight="false" outlineLevel="0" collapsed="false">
      <c r="F4530" s="17" t="n">
        <v>-0.79201206301242</v>
      </c>
      <c r="G4530" s="18" t="n">
        <v>95.2653804902445</v>
      </c>
      <c r="H4530" s="19" t="n">
        <f aca="false">MAX(G4530-$C$3,0)</f>
        <v>0</v>
      </c>
    </row>
    <row r="4531" customFormat="false" ht="13.8" hidden="false" customHeight="false" outlineLevel="0" collapsed="false">
      <c r="F4531" s="17" t="n">
        <v>0.0735959297900174</v>
      </c>
      <c r="G4531" s="18" t="n">
        <v>101.278505694958</v>
      </c>
      <c r="H4531" s="19" t="n">
        <f aca="false">MAX(G4531-$C$3,0)</f>
        <v>0.278505694957659</v>
      </c>
    </row>
    <row r="4532" customFormat="false" ht="13.8" hidden="false" customHeight="false" outlineLevel="0" collapsed="false">
      <c r="F4532" s="17" t="n">
        <v>-0.0409287393158226</v>
      </c>
      <c r="G4532" s="18" t="n">
        <v>100.46165245548</v>
      </c>
      <c r="H4532" s="19" t="n">
        <f aca="false">MAX(G4532-$C$3,0)</f>
        <v>0</v>
      </c>
    </row>
    <row r="4533" customFormat="false" ht="13.8" hidden="false" customHeight="false" outlineLevel="0" collapsed="false">
      <c r="F4533" s="17" t="n">
        <v>0.103518439451676</v>
      </c>
      <c r="G4533" s="18" t="n">
        <v>101.493021765494</v>
      </c>
      <c r="H4533" s="19" t="n">
        <f aca="false">MAX(G4533-$C$3,0)</f>
        <v>0.493021765494291</v>
      </c>
    </row>
    <row r="4534" customFormat="false" ht="13.8" hidden="false" customHeight="false" outlineLevel="0" collapsed="false">
      <c r="F4534" s="17" t="n">
        <v>-0.162682161215594</v>
      </c>
      <c r="G4534" s="18" t="n">
        <v>99.6004636849128</v>
      </c>
      <c r="H4534" s="19" t="n">
        <f aca="false">MAX(G4534-$C$3,0)</f>
        <v>0</v>
      </c>
    </row>
    <row r="4535" customFormat="false" ht="13.8" hidden="false" customHeight="false" outlineLevel="0" collapsed="false">
      <c r="F4535" s="17" t="n">
        <v>-0.156590320780758</v>
      </c>
      <c r="G4535" s="18" t="n">
        <v>99.6433766400849</v>
      </c>
      <c r="H4535" s="19" t="n">
        <f aca="false">MAX(G4535-$C$3,0)</f>
        <v>0</v>
      </c>
    </row>
    <row r="4536" customFormat="false" ht="13.8" hidden="false" customHeight="false" outlineLevel="0" collapsed="false">
      <c r="F4536" s="17" t="n">
        <v>-0.628098480457278</v>
      </c>
      <c r="G4536" s="18" t="n">
        <v>96.3759719107475</v>
      </c>
      <c r="H4536" s="19" t="n">
        <f aca="false">MAX(G4536-$C$3,0)</f>
        <v>0</v>
      </c>
    </row>
    <row r="4537" customFormat="false" ht="13.8" hidden="false" customHeight="false" outlineLevel="0" collapsed="false">
      <c r="F4537" s="17" t="n">
        <v>-0.377045837581337</v>
      </c>
      <c r="G4537" s="18" t="n">
        <v>98.1021241390914</v>
      </c>
      <c r="H4537" s="19" t="n">
        <f aca="false">MAX(G4537-$C$3,0)</f>
        <v>0</v>
      </c>
    </row>
    <row r="4538" customFormat="false" ht="13.8" hidden="false" customHeight="false" outlineLevel="0" collapsed="false">
      <c r="F4538" s="17" t="n">
        <v>-1.86797408701433</v>
      </c>
      <c r="G4538" s="18" t="n">
        <v>88.2862584085683</v>
      </c>
      <c r="H4538" s="19" t="n">
        <f aca="false">MAX(G4538-$C$3,0)</f>
        <v>0</v>
      </c>
    </row>
    <row r="4539" customFormat="false" ht="13.8" hidden="false" customHeight="false" outlineLevel="0" collapsed="false">
      <c r="F4539" s="17" t="n">
        <v>0.660831875293404</v>
      </c>
      <c r="G4539" s="18" t="n">
        <v>105.572514286211</v>
      </c>
      <c r="H4539" s="19" t="n">
        <f aca="false">MAX(G4539-$C$3,0)</f>
        <v>4.57251428621144</v>
      </c>
    </row>
    <row r="4540" customFormat="false" ht="13.8" hidden="false" customHeight="false" outlineLevel="0" collapsed="false">
      <c r="F4540" s="17" t="n">
        <v>0.789460155925492</v>
      </c>
      <c r="G4540" s="18" t="n">
        <v>106.537117862693</v>
      </c>
      <c r="H4540" s="19" t="n">
        <f aca="false">MAX(G4540-$C$3,0)</f>
        <v>5.53711786269302</v>
      </c>
    </row>
    <row r="4541" customFormat="false" ht="13.8" hidden="false" customHeight="false" outlineLevel="0" collapsed="false">
      <c r="F4541" s="17" t="n">
        <v>0.0542586686896621</v>
      </c>
      <c r="G4541" s="18" t="n">
        <v>101.140117079036</v>
      </c>
      <c r="H4541" s="19" t="n">
        <f aca="false">MAX(G4541-$C$3,0)</f>
        <v>0.140117079035491</v>
      </c>
    </row>
    <row r="4542" customFormat="false" ht="13.8" hidden="false" customHeight="false" outlineLevel="0" collapsed="false">
      <c r="F4542" s="17" t="n">
        <v>1.10449663870443</v>
      </c>
      <c r="G4542" s="18" t="n">
        <v>108.937017300142</v>
      </c>
      <c r="H4542" s="19" t="n">
        <f aca="false">MAX(G4542-$C$3,0)</f>
        <v>7.93701730014172</v>
      </c>
    </row>
    <row r="4543" customFormat="false" ht="13.8" hidden="false" customHeight="false" outlineLevel="0" collapsed="false">
      <c r="F4543" s="17" t="n">
        <v>-0.168655539637334</v>
      </c>
      <c r="G4543" s="18" t="n">
        <v>99.5584031612521</v>
      </c>
      <c r="H4543" s="19" t="n">
        <f aca="false">MAX(G4543-$C$3,0)</f>
        <v>0</v>
      </c>
    </row>
    <row r="4544" customFormat="false" ht="13.8" hidden="false" customHeight="false" outlineLevel="0" collapsed="false">
      <c r="F4544" s="17" t="n">
        <v>1.94905028657849</v>
      </c>
      <c r="G4544" s="18" t="n">
        <v>115.640802115504</v>
      </c>
      <c r="H4544" s="19" t="n">
        <f aca="false">MAX(G4544-$C$3,0)</f>
        <v>14.6408021155042</v>
      </c>
    </row>
    <row r="4545" customFormat="false" ht="13.8" hidden="false" customHeight="false" outlineLevel="0" collapsed="false">
      <c r="F4545" s="17" t="n">
        <v>-1.25803727484071</v>
      </c>
      <c r="G4545" s="18" t="n">
        <v>92.1772650501283</v>
      </c>
      <c r="H4545" s="19" t="n">
        <f aca="false">MAX(G4545-$C$3,0)</f>
        <v>0</v>
      </c>
    </row>
    <row r="4546" customFormat="false" ht="13.8" hidden="false" customHeight="false" outlineLevel="0" collapsed="false">
      <c r="F4546" s="17" t="n">
        <v>-0.484884120252683</v>
      </c>
      <c r="G4546" s="18" t="n">
        <v>97.3569090985213</v>
      </c>
      <c r="H4546" s="19" t="n">
        <f aca="false">MAX(G4546-$C$3,0)</f>
        <v>0</v>
      </c>
    </row>
    <row r="4547" customFormat="false" ht="13.8" hidden="false" customHeight="false" outlineLevel="0" collapsed="false">
      <c r="F4547" s="17" t="n">
        <v>-0.62370181787786</v>
      </c>
      <c r="G4547" s="18" t="n">
        <v>96.4059389903093</v>
      </c>
      <c r="H4547" s="19" t="n">
        <f aca="false">MAX(G4547-$C$3,0)</f>
        <v>0</v>
      </c>
    </row>
    <row r="4548" customFormat="false" ht="13.8" hidden="false" customHeight="false" outlineLevel="0" collapsed="false">
      <c r="F4548" s="17" t="n">
        <v>1.74911965759427</v>
      </c>
      <c r="G4548" s="18" t="n">
        <v>114.017463252404</v>
      </c>
      <c r="H4548" s="19" t="n">
        <f aca="false">MAX(G4548-$C$3,0)</f>
        <v>13.0174632524042</v>
      </c>
    </row>
    <row r="4549" customFormat="false" ht="13.8" hidden="false" customHeight="false" outlineLevel="0" collapsed="false">
      <c r="F4549" s="17" t="n">
        <v>0.345755874849883</v>
      </c>
      <c r="G4549" s="18" t="n">
        <v>103.246446869441</v>
      </c>
      <c r="H4549" s="19" t="n">
        <f aca="false">MAX(G4549-$C$3,0)</f>
        <v>2.24644686944102</v>
      </c>
    </row>
    <row r="4550" customFormat="false" ht="13.8" hidden="false" customHeight="false" outlineLevel="0" collapsed="false">
      <c r="F4550" s="17" t="n">
        <v>0.0517936176822577</v>
      </c>
      <c r="G4550" s="18" t="n">
        <v>101.122489343956</v>
      </c>
      <c r="H4550" s="19" t="n">
        <f aca="false">MAX(G4550-$C$3,0)</f>
        <v>0.122489343956218</v>
      </c>
    </row>
    <row r="4551" customFormat="false" ht="13.8" hidden="false" customHeight="false" outlineLevel="0" collapsed="false">
      <c r="F4551" s="17" t="n">
        <v>-0.0961976982401785</v>
      </c>
      <c r="G4551" s="18" t="n">
        <v>100.069803903992</v>
      </c>
      <c r="H4551" s="19" t="n">
        <f aca="false">MAX(G4551-$C$3,0)</f>
        <v>0</v>
      </c>
    </row>
    <row r="4552" customFormat="false" ht="13.8" hidden="false" customHeight="false" outlineLevel="0" collapsed="false">
      <c r="F4552" s="17" t="n">
        <v>0.999256981410021</v>
      </c>
      <c r="G4552" s="18" t="n">
        <v>108.129363959687</v>
      </c>
      <c r="H4552" s="19" t="n">
        <f aca="false">MAX(G4552-$C$3,0)</f>
        <v>7.1293639596872</v>
      </c>
    </row>
    <row r="4553" customFormat="false" ht="13.8" hidden="false" customHeight="false" outlineLevel="0" collapsed="false">
      <c r="F4553" s="17" t="n">
        <v>1.12833993967722</v>
      </c>
      <c r="G4553" s="18" t="n">
        <v>109.120837409285</v>
      </c>
      <c r="H4553" s="19" t="n">
        <f aca="false">MAX(G4553-$C$3,0)</f>
        <v>8.12083740928496</v>
      </c>
    </row>
    <row r="4554" customFormat="false" ht="13.8" hidden="false" customHeight="false" outlineLevel="0" collapsed="false">
      <c r="F4554" s="17" t="n">
        <v>0.381031706780401</v>
      </c>
      <c r="G4554" s="18" t="n">
        <v>103.504303997658</v>
      </c>
      <c r="H4554" s="19" t="n">
        <f aca="false">MAX(G4554-$C$3,0)</f>
        <v>2.50430399765753</v>
      </c>
    </row>
    <row r="4555" customFormat="false" ht="13.8" hidden="false" customHeight="false" outlineLevel="0" collapsed="false">
      <c r="F4555" s="17" t="n">
        <v>-0.238314696798842</v>
      </c>
      <c r="G4555" s="18" t="n">
        <v>99.0692194490576</v>
      </c>
      <c r="H4555" s="19" t="n">
        <f aca="false">MAX(G4555-$C$3,0)</f>
        <v>0</v>
      </c>
    </row>
    <row r="4556" customFormat="false" ht="13.8" hidden="false" customHeight="false" outlineLevel="0" collapsed="false">
      <c r="F4556" s="17" t="n">
        <v>-0.626887606807523</v>
      </c>
      <c r="G4556" s="18" t="n">
        <v>96.3842241382818</v>
      </c>
      <c r="H4556" s="19" t="n">
        <f aca="false">MAX(G4556-$C$3,0)</f>
        <v>0</v>
      </c>
    </row>
    <row r="4557" customFormat="false" ht="13.8" hidden="false" customHeight="false" outlineLevel="0" collapsed="false">
      <c r="F4557" s="17" t="n">
        <v>0.0104812554922492</v>
      </c>
      <c r="G4557" s="18" t="n">
        <v>100.827518832745</v>
      </c>
      <c r="H4557" s="19" t="n">
        <f aca="false">MAX(G4557-$C$3,0)</f>
        <v>0</v>
      </c>
    </row>
    <row r="4558" customFormat="false" ht="13.8" hidden="false" customHeight="false" outlineLevel="0" collapsed="false">
      <c r="F4558" s="17" t="n">
        <v>-0.419505694425168</v>
      </c>
      <c r="G4558" s="18" t="n">
        <v>97.8080274424131</v>
      </c>
      <c r="H4558" s="19" t="n">
        <f aca="false">MAX(G4558-$C$3,0)</f>
        <v>0</v>
      </c>
    </row>
    <row r="4559" customFormat="false" ht="13.8" hidden="false" customHeight="false" outlineLevel="0" collapsed="false">
      <c r="F4559" s="17" t="n">
        <v>0.706173736179281</v>
      </c>
      <c r="G4559" s="18" t="n">
        <v>105.911539189282</v>
      </c>
      <c r="H4559" s="19" t="n">
        <f aca="false">MAX(G4559-$C$3,0)</f>
        <v>4.911539189282</v>
      </c>
    </row>
    <row r="4560" customFormat="false" ht="13.8" hidden="false" customHeight="false" outlineLevel="0" collapsed="false">
      <c r="F4560" s="17" t="n">
        <v>-1.93164780538289</v>
      </c>
      <c r="G4560" s="18" t="n">
        <v>87.8896508318731</v>
      </c>
      <c r="H4560" s="19" t="n">
        <f aca="false">MAX(G4560-$C$3,0)</f>
        <v>0</v>
      </c>
    </row>
    <row r="4561" customFormat="false" ht="13.8" hidden="false" customHeight="false" outlineLevel="0" collapsed="false">
      <c r="F4561" s="17" t="n">
        <v>1.32787745967942</v>
      </c>
      <c r="G4561" s="18" t="n">
        <v>110.671383532367</v>
      </c>
      <c r="H4561" s="19" t="n">
        <f aca="false">MAX(G4561-$C$3,0)</f>
        <v>9.67138353236696</v>
      </c>
    </row>
    <row r="4562" customFormat="false" ht="13.8" hidden="false" customHeight="false" outlineLevel="0" collapsed="false">
      <c r="F4562" s="17" t="n">
        <v>0.813896873640667</v>
      </c>
      <c r="G4562" s="18" t="n">
        <v>106.721366416897</v>
      </c>
      <c r="H4562" s="19" t="n">
        <f aca="false">MAX(G4562-$C$3,0)</f>
        <v>5.72136641689687</v>
      </c>
    </row>
    <row r="4563" customFormat="false" ht="13.8" hidden="false" customHeight="false" outlineLevel="0" collapsed="false">
      <c r="F4563" s="17" t="n">
        <v>0.756486399546118</v>
      </c>
      <c r="G4563" s="18" t="n">
        <v>106.289005634283</v>
      </c>
      <c r="H4563" s="19" t="n">
        <f aca="false">MAX(G4563-$C$3,0)</f>
        <v>5.28900563428343</v>
      </c>
    </row>
    <row r="4564" customFormat="false" ht="13.8" hidden="false" customHeight="false" outlineLevel="0" collapsed="false">
      <c r="F4564" s="17" t="n">
        <v>0.0728993599080713</v>
      </c>
      <c r="G4564" s="18" t="n">
        <v>101.273517352231</v>
      </c>
      <c r="H4564" s="19" t="n">
        <f aca="false">MAX(G4564-$C$3,0)</f>
        <v>0.27351735223111</v>
      </c>
    </row>
    <row r="4565" customFormat="false" ht="13.8" hidden="false" customHeight="false" outlineLevel="0" collapsed="false">
      <c r="F4565" s="17" t="n">
        <v>-1.25066625453246</v>
      </c>
      <c r="G4565" s="18" t="n">
        <v>92.2253212707041</v>
      </c>
      <c r="H4565" s="19" t="n">
        <f aca="false">MAX(G4565-$C$3,0)</f>
        <v>0</v>
      </c>
    </row>
    <row r="4566" customFormat="false" ht="13.8" hidden="false" customHeight="false" outlineLevel="0" collapsed="false">
      <c r="F4566" s="17" t="n">
        <v>1.63078744131921</v>
      </c>
      <c r="G4566" s="18" t="n">
        <v>113.067419306656</v>
      </c>
      <c r="H4566" s="19" t="n">
        <f aca="false">MAX(G4566-$C$3,0)</f>
        <v>12.0674193066556</v>
      </c>
    </row>
    <row r="4567" customFormat="false" ht="13.8" hidden="false" customHeight="false" outlineLevel="0" collapsed="false">
      <c r="F4567" s="17" t="n">
        <v>0.274065325057561</v>
      </c>
      <c r="G4567" s="18" t="n">
        <v>102.724385316215</v>
      </c>
      <c r="H4567" s="19" t="n">
        <f aca="false">MAX(G4567-$C$3,0)</f>
        <v>1.72438531621495</v>
      </c>
    </row>
    <row r="4568" customFormat="false" ht="13.8" hidden="false" customHeight="false" outlineLevel="0" collapsed="false">
      <c r="F4568" s="17" t="n">
        <v>1.53192486608571</v>
      </c>
      <c r="G4568" s="18" t="n">
        <v>112.279762034263</v>
      </c>
      <c r="H4568" s="19" t="n">
        <f aca="false">MAX(G4568-$C$3,0)</f>
        <v>11.2797620342626</v>
      </c>
    </row>
    <row r="4569" customFormat="false" ht="13.8" hidden="false" customHeight="false" outlineLevel="0" collapsed="false">
      <c r="F4569" s="17" t="n">
        <v>-2.52774377037969</v>
      </c>
      <c r="G4569" s="18" t="n">
        <v>84.2620604622279</v>
      </c>
      <c r="H4569" s="19" t="n">
        <f aca="false">MAX(G4569-$C$3,0)</f>
        <v>0</v>
      </c>
    </row>
    <row r="4570" customFormat="false" ht="13.8" hidden="false" customHeight="false" outlineLevel="0" collapsed="false">
      <c r="F4570" s="17" t="n">
        <v>-1.46874123705892</v>
      </c>
      <c r="G4570" s="18" t="n">
        <v>90.8140943004745</v>
      </c>
      <c r="H4570" s="19" t="n">
        <f aca="false">MAX(G4570-$C$3,0)</f>
        <v>0</v>
      </c>
    </row>
    <row r="4571" customFormat="false" ht="13.8" hidden="false" customHeight="false" outlineLevel="0" collapsed="false">
      <c r="F4571" s="17" t="n">
        <v>1.27907532510863</v>
      </c>
      <c r="G4571" s="18" t="n">
        <v>110.290133370834</v>
      </c>
      <c r="H4571" s="19" t="n">
        <f aca="false">MAX(G4571-$C$3,0)</f>
        <v>9.29013337083353</v>
      </c>
    </row>
    <row r="4572" customFormat="false" ht="13.8" hidden="false" customHeight="false" outlineLevel="0" collapsed="false">
      <c r="F4572" s="17" t="n">
        <v>1.22259984485534</v>
      </c>
      <c r="G4572" s="18" t="n">
        <v>109.850576851871</v>
      </c>
      <c r="H4572" s="19" t="n">
        <f aca="false">MAX(G4572-$C$3,0)</f>
        <v>8.85057685187142</v>
      </c>
    </row>
    <row r="4573" customFormat="false" ht="13.8" hidden="false" customHeight="false" outlineLevel="0" collapsed="false">
      <c r="F4573" s="17" t="n">
        <v>-0.12970548807014</v>
      </c>
      <c r="G4573" s="18" t="n">
        <v>99.8329833266209</v>
      </c>
      <c r="H4573" s="19" t="n">
        <f aca="false">MAX(G4573-$C$3,0)</f>
        <v>0</v>
      </c>
    </row>
    <row r="4574" customFormat="false" ht="13.8" hidden="false" customHeight="false" outlineLevel="0" collapsed="false">
      <c r="F4574" s="17" t="n">
        <v>0.532712473091767</v>
      </c>
      <c r="G4574" s="18" t="n">
        <v>104.620408882982</v>
      </c>
      <c r="H4574" s="19" t="n">
        <f aca="false">MAX(G4574-$C$3,0)</f>
        <v>3.62040888298228</v>
      </c>
    </row>
    <row r="4575" customFormat="false" ht="13.8" hidden="false" customHeight="false" outlineLevel="0" collapsed="false">
      <c r="F4575" s="17" t="n">
        <v>1.27209237622136</v>
      </c>
      <c r="G4575" s="18" t="n">
        <v>110.235688958924</v>
      </c>
      <c r="H4575" s="19" t="n">
        <f aca="false">MAX(G4575-$C$3,0)</f>
        <v>9.23568895892375</v>
      </c>
    </row>
    <row r="4576" customFormat="false" ht="13.8" hidden="false" customHeight="false" outlineLevel="0" collapsed="false">
      <c r="F4576" s="17" t="n">
        <v>-0.582311607396387</v>
      </c>
      <c r="G4576" s="18" t="n">
        <v>96.6885064273055</v>
      </c>
      <c r="H4576" s="19" t="n">
        <f aca="false">MAX(G4576-$C$3,0)</f>
        <v>0</v>
      </c>
    </row>
    <row r="4577" customFormat="false" ht="13.8" hidden="false" customHeight="false" outlineLevel="0" collapsed="false">
      <c r="F4577" s="17" t="n">
        <v>-0.0206980859347817</v>
      </c>
      <c r="G4577" s="18" t="n">
        <v>100.605468023202</v>
      </c>
      <c r="H4577" s="19" t="n">
        <f aca="false">MAX(G4577-$C$3,0)</f>
        <v>0</v>
      </c>
    </row>
    <row r="4578" customFormat="false" ht="13.8" hidden="false" customHeight="false" outlineLevel="0" collapsed="false">
      <c r="F4578" s="17" t="n">
        <v>1.54074575394315</v>
      </c>
      <c r="G4578" s="18" t="n">
        <v>112.349816243469</v>
      </c>
      <c r="H4578" s="19" t="n">
        <f aca="false">MAX(G4578-$C$3,0)</f>
        <v>11.3498162434688</v>
      </c>
    </row>
    <row r="4579" customFormat="false" ht="13.8" hidden="false" customHeight="false" outlineLevel="0" collapsed="false">
      <c r="F4579" s="17" t="n">
        <v>-0.863494604449569</v>
      </c>
      <c r="G4579" s="18" t="n">
        <v>94.7850690093945</v>
      </c>
      <c r="H4579" s="19" t="n">
        <f aca="false">MAX(G4579-$C$3,0)</f>
        <v>0</v>
      </c>
    </row>
    <row r="4580" customFormat="false" ht="13.8" hidden="false" customHeight="false" outlineLevel="0" collapsed="false">
      <c r="F4580" s="17" t="n">
        <v>-0.440423272907888</v>
      </c>
      <c r="G4580" s="18" t="n">
        <v>97.6634669005187</v>
      </c>
      <c r="H4580" s="19" t="n">
        <f aca="false">MAX(G4580-$C$3,0)</f>
        <v>0</v>
      </c>
    </row>
    <row r="4581" customFormat="false" ht="13.8" hidden="false" customHeight="false" outlineLevel="0" collapsed="false">
      <c r="F4581" s="17" t="n">
        <v>0.0342614299158951</v>
      </c>
      <c r="G4581" s="18" t="n">
        <v>100.997204165737</v>
      </c>
      <c r="H4581" s="19" t="n">
        <f aca="false">MAX(G4581-$C$3,0)</f>
        <v>0</v>
      </c>
    </row>
    <row r="4582" customFormat="false" ht="13.8" hidden="false" customHeight="false" outlineLevel="0" collapsed="false">
      <c r="F4582" s="17" t="n">
        <v>-1.01508899482184</v>
      </c>
      <c r="G4582" s="18" t="n">
        <v>93.7744616247826</v>
      </c>
      <c r="H4582" s="19" t="n">
        <f aca="false">MAX(G4582-$C$3,0)</f>
        <v>0</v>
      </c>
    </row>
    <row r="4583" customFormat="false" ht="13.8" hidden="false" customHeight="false" outlineLevel="0" collapsed="false">
      <c r="F4583" s="17" t="n">
        <v>0.0887480092478857</v>
      </c>
      <c r="G4583" s="18" t="n">
        <v>101.387075035917</v>
      </c>
      <c r="H4583" s="19" t="n">
        <f aca="false">MAX(G4583-$C$3,0)</f>
        <v>0.387075035917078</v>
      </c>
    </row>
    <row r="4584" customFormat="false" ht="13.8" hidden="false" customHeight="false" outlineLevel="0" collapsed="false">
      <c r="F4584" s="17" t="n">
        <v>-0.495848113057416</v>
      </c>
      <c r="G4584" s="18" t="n">
        <v>97.28146032502</v>
      </c>
      <c r="H4584" s="19" t="n">
        <f aca="false">MAX(G4584-$C$3,0)</f>
        <v>0</v>
      </c>
    </row>
    <row r="4585" customFormat="false" ht="13.8" hidden="false" customHeight="false" outlineLevel="0" collapsed="false">
      <c r="F4585" s="17" t="n">
        <v>-1.66413894167667</v>
      </c>
      <c r="G4585" s="18" t="n">
        <v>89.5679713029038</v>
      </c>
      <c r="H4585" s="19" t="n">
        <f aca="false">MAX(G4585-$C$3,0)</f>
        <v>0</v>
      </c>
    </row>
    <row r="4586" customFormat="false" ht="13.8" hidden="false" customHeight="false" outlineLevel="0" collapsed="false">
      <c r="F4586" s="17" t="n">
        <v>-1.63078445867276</v>
      </c>
      <c r="G4586" s="18" t="n">
        <v>89.7794682971385</v>
      </c>
      <c r="H4586" s="19" t="n">
        <f aca="false">MAX(G4586-$C$3,0)</f>
        <v>0</v>
      </c>
    </row>
    <row r="4587" customFormat="false" ht="13.8" hidden="false" customHeight="false" outlineLevel="0" collapsed="false">
      <c r="F4587" s="17" t="n">
        <v>-0.234779815123619</v>
      </c>
      <c r="G4587" s="18" t="n">
        <v>99.0939852799084</v>
      </c>
      <c r="H4587" s="19" t="n">
        <f aca="false">MAX(G4587-$C$3,0)</f>
        <v>0</v>
      </c>
    </row>
    <row r="4588" customFormat="false" ht="13.8" hidden="false" customHeight="false" outlineLevel="0" collapsed="false">
      <c r="F4588" s="17" t="n">
        <v>-0.101255901723177</v>
      </c>
      <c r="G4588" s="18" t="n">
        <v>100.034018437522</v>
      </c>
      <c r="H4588" s="19" t="n">
        <f aca="false">MAX(G4588-$C$3,0)</f>
        <v>0</v>
      </c>
    </row>
    <row r="4589" customFormat="false" ht="13.8" hidden="false" customHeight="false" outlineLevel="0" collapsed="false">
      <c r="F4589" s="17" t="n">
        <v>1.32412169778538</v>
      </c>
      <c r="G4589" s="18" t="n">
        <v>110.641996162053</v>
      </c>
      <c r="H4589" s="19" t="n">
        <f aca="false">MAX(G4589-$C$3,0)</f>
        <v>9.64199616205295</v>
      </c>
    </row>
    <row r="4590" customFormat="false" ht="13.8" hidden="false" customHeight="false" outlineLevel="0" collapsed="false">
      <c r="F4590" s="17" t="n">
        <v>0.727893249921506</v>
      </c>
      <c r="G4590" s="18" t="n">
        <v>106.074323264836</v>
      </c>
      <c r="H4590" s="19" t="n">
        <f aca="false">MAX(G4590-$C$3,0)</f>
        <v>5.07432326483594</v>
      </c>
    </row>
    <row r="4591" customFormat="false" ht="13.8" hidden="false" customHeight="false" outlineLevel="0" collapsed="false">
      <c r="F4591" s="17" t="n">
        <v>-0.0739273516067027</v>
      </c>
      <c r="G4591" s="18" t="n">
        <v>100.227513102813</v>
      </c>
      <c r="H4591" s="19" t="n">
        <f aca="false">MAX(G4591-$C$3,0)</f>
        <v>0</v>
      </c>
    </row>
    <row r="4592" customFormat="false" ht="13.8" hidden="false" customHeight="false" outlineLevel="0" collapsed="false">
      <c r="F4592" s="17" t="n">
        <v>-1.03071851824349</v>
      </c>
      <c r="G4592" s="18" t="n">
        <v>93.670881756635</v>
      </c>
      <c r="H4592" s="19" t="n">
        <f aca="false">MAX(G4592-$C$3,0)</f>
        <v>0</v>
      </c>
    </row>
    <row r="4593" customFormat="false" ht="13.8" hidden="false" customHeight="false" outlineLevel="0" collapsed="false">
      <c r="F4593" s="17" t="n">
        <v>-0.993301213705512</v>
      </c>
      <c r="G4593" s="18" t="n">
        <v>93.9190446047024</v>
      </c>
      <c r="H4593" s="19" t="n">
        <f aca="false">MAX(G4593-$C$3,0)</f>
        <v>0</v>
      </c>
    </row>
    <row r="4594" customFormat="false" ht="13.8" hidden="false" customHeight="false" outlineLevel="0" collapsed="false">
      <c r="F4594" s="17" t="n">
        <v>1.67241094294931</v>
      </c>
      <c r="G4594" s="18" t="n">
        <v>113.400692486409</v>
      </c>
      <c r="H4594" s="19" t="n">
        <f aca="false">MAX(G4594-$C$3,0)</f>
        <v>12.4006924864089</v>
      </c>
    </row>
    <row r="4595" customFormat="false" ht="13.8" hidden="false" customHeight="false" outlineLevel="0" collapsed="false">
      <c r="F4595" s="17" t="n">
        <v>0.159422083723197</v>
      </c>
      <c r="G4595" s="18" t="n">
        <v>101.895016132412</v>
      </c>
      <c r="H4595" s="19" t="n">
        <f aca="false">MAX(G4595-$C$3,0)</f>
        <v>0.89501613241228</v>
      </c>
    </row>
    <row r="4596" customFormat="false" ht="13.8" hidden="false" customHeight="false" outlineLevel="0" collapsed="false">
      <c r="F4596" s="17" t="n">
        <v>0.229413887792083</v>
      </c>
      <c r="G4596" s="18" t="n">
        <v>102.40056166127</v>
      </c>
      <c r="H4596" s="19" t="n">
        <f aca="false">MAX(G4596-$C$3,0)</f>
        <v>1.40056166127019</v>
      </c>
    </row>
    <row r="4597" customFormat="false" ht="13.8" hidden="false" customHeight="false" outlineLevel="0" collapsed="false">
      <c r="F4597" s="17" t="n">
        <v>1.67467795602209</v>
      </c>
      <c r="G4597" s="18" t="n">
        <v>113.4188723049</v>
      </c>
      <c r="H4597" s="19" t="n">
        <f aca="false">MAX(G4597-$C$3,0)</f>
        <v>12.4188723049004</v>
      </c>
    </row>
    <row r="4598" customFormat="false" ht="13.8" hidden="false" customHeight="false" outlineLevel="0" collapsed="false">
      <c r="F4598" s="17" t="n">
        <v>-0.454065195511342</v>
      </c>
      <c r="G4598" s="18" t="n">
        <v>97.5693032535123</v>
      </c>
      <c r="H4598" s="19" t="n">
        <f aca="false">MAX(G4598-$C$3,0)</f>
        <v>0</v>
      </c>
    </row>
    <row r="4599" customFormat="false" ht="13.8" hidden="false" customHeight="false" outlineLevel="0" collapsed="false">
      <c r="F4599" s="17" t="n">
        <v>0.881996921955111</v>
      </c>
      <c r="G4599" s="18" t="n">
        <v>107.236511868793</v>
      </c>
      <c r="H4599" s="19" t="n">
        <f aca="false">MAX(G4599-$C$3,0)</f>
        <v>6.2365118687932</v>
      </c>
    </row>
    <row r="4600" customFormat="false" ht="13.8" hidden="false" customHeight="false" outlineLevel="0" collapsed="false">
      <c r="F4600" s="17" t="n">
        <v>-1.13744738260947</v>
      </c>
      <c r="G4600" s="18" t="n">
        <v>92.9666205806985</v>
      </c>
      <c r="H4600" s="19" t="n">
        <f aca="false">MAX(G4600-$C$3,0)</f>
        <v>0</v>
      </c>
    </row>
    <row r="4601" customFormat="false" ht="13.8" hidden="false" customHeight="false" outlineLevel="0" collapsed="false">
      <c r="F4601" s="17" t="n">
        <v>-1.8589826245059</v>
      </c>
      <c r="G4601" s="18" t="n">
        <v>88.3424079895294</v>
      </c>
      <c r="H4601" s="19" t="n">
        <f aca="false">MAX(G4601-$C$3,0)</f>
        <v>0</v>
      </c>
    </row>
    <row r="4602" customFormat="false" ht="13.8" hidden="false" customHeight="false" outlineLevel="0" collapsed="false">
      <c r="F4602" s="17" t="n">
        <v>-0.671530229129369</v>
      </c>
      <c r="G4602" s="18" t="n">
        <v>96.0804468054611</v>
      </c>
      <c r="H4602" s="19" t="n">
        <f aca="false">MAX(G4602-$C$3,0)</f>
        <v>0</v>
      </c>
    </row>
    <row r="4603" customFormat="false" ht="13.8" hidden="false" customHeight="false" outlineLevel="0" collapsed="false">
      <c r="F4603" s="17" t="n">
        <v>-0.868629326117951</v>
      </c>
      <c r="G4603" s="18" t="n">
        <v>94.7506607264587</v>
      </c>
      <c r="H4603" s="19" t="n">
        <f aca="false">MAX(G4603-$C$3,0)</f>
        <v>0</v>
      </c>
    </row>
    <row r="4604" customFormat="false" ht="13.8" hidden="false" customHeight="false" outlineLevel="0" collapsed="false">
      <c r="F4604" s="17" t="n">
        <v>-0.326378383127188</v>
      </c>
      <c r="G4604" s="18" t="n">
        <v>98.4542279382896</v>
      </c>
      <c r="H4604" s="19" t="n">
        <f aca="false">MAX(G4604-$C$3,0)</f>
        <v>0</v>
      </c>
    </row>
    <row r="4605" customFormat="false" ht="13.8" hidden="false" customHeight="false" outlineLevel="0" collapsed="false">
      <c r="F4605" s="17" t="n">
        <v>-1.05865655976313</v>
      </c>
      <c r="G4605" s="18" t="n">
        <v>93.4860159196581</v>
      </c>
      <c r="H4605" s="19" t="n">
        <f aca="false">MAX(G4605-$C$3,0)</f>
        <v>0</v>
      </c>
    </row>
    <row r="4606" customFormat="false" ht="13.8" hidden="false" customHeight="false" outlineLevel="0" collapsed="false">
      <c r="F4606" s="17" t="n">
        <v>-0.224453798659201</v>
      </c>
      <c r="G4606" s="18" t="n">
        <v>99.1663661287562</v>
      </c>
      <c r="H4606" s="19" t="n">
        <f aca="false">MAX(G4606-$C$3,0)</f>
        <v>0</v>
      </c>
    </row>
    <row r="4607" customFormat="false" ht="13.8" hidden="false" customHeight="false" outlineLevel="0" collapsed="false">
      <c r="F4607" s="17" t="n">
        <v>-1.09446450715876</v>
      </c>
      <c r="G4607" s="18" t="n">
        <v>93.249608349533</v>
      </c>
      <c r="H4607" s="19" t="n">
        <f aca="false">MAX(G4607-$C$3,0)</f>
        <v>0</v>
      </c>
    </row>
    <row r="4608" customFormat="false" ht="13.8" hidden="false" customHeight="false" outlineLevel="0" collapsed="false">
      <c r="F4608" s="17" t="n">
        <v>-1.15212454047211</v>
      </c>
      <c r="G4608" s="18" t="n">
        <v>92.8701869165026</v>
      </c>
      <c r="H4608" s="19" t="n">
        <f aca="false">MAX(G4608-$C$3,0)</f>
        <v>0</v>
      </c>
    </row>
    <row r="4609" customFormat="false" ht="13.8" hidden="false" customHeight="false" outlineLevel="0" collapsed="false">
      <c r="F4609" s="17" t="n">
        <v>-0.66297859350617</v>
      </c>
      <c r="G4609" s="18" t="n">
        <v>96.1385634481375</v>
      </c>
      <c r="H4609" s="19" t="n">
        <f aca="false">MAX(G4609-$C$3,0)</f>
        <v>0</v>
      </c>
    </row>
    <row r="4610" customFormat="false" ht="13.8" hidden="false" customHeight="false" outlineLevel="0" collapsed="false">
      <c r="F4610" s="17" t="n">
        <v>-2.43334792058549</v>
      </c>
      <c r="G4610" s="18" t="n">
        <v>84.8263736463544</v>
      </c>
      <c r="H4610" s="19" t="n">
        <f aca="false">MAX(G4610-$C$3,0)</f>
        <v>0</v>
      </c>
    </row>
    <row r="4611" customFormat="false" ht="13.8" hidden="false" customHeight="false" outlineLevel="0" collapsed="false">
      <c r="F4611" s="17" t="n">
        <v>-1.51324164693541</v>
      </c>
      <c r="G4611" s="18" t="n">
        <v>90.5287828765602</v>
      </c>
      <c r="H4611" s="19" t="n">
        <f aca="false">MAX(G4611-$C$3,0)</f>
        <v>0</v>
      </c>
    </row>
    <row r="4612" customFormat="false" ht="13.8" hidden="false" customHeight="false" outlineLevel="0" collapsed="false">
      <c r="F4612" s="17" t="n">
        <v>1.19272918336947</v>
      </c>
      <c r="G4612" s="18" t="n">
        <v>109.618798104198</v>
      </c>
      <c r="H4612" s="19" t="n">
        <f aca="false">MAX(G4612-$C$3,0)</f>
        <v>8.61879810419788</v>
      </c>
    </row>
    <row r="4613" customFormat="false" ht="13.8" hidden="false" customHeight="false" outlineLevel="0" collapsed="false">
      <c r="F4613" s="17" t="n">
        <v>-2.03454851939555</v>
      </c>
      <c r="G4613" s="18" t="n">
        <v>87.2524709055854</v>
      </c>
      <c r="H4613" s="19" t="n">
        <f aca="false">MAX(G4613-$C$3,0)</f>
        <v>0</v>
      </c>
    </row>
    <row r="4614" customFormat="false" ht="13.8" hidden="false" customHeight="false" outlineLevel="0" collapsed="false">
      <c r="F4614" s="17" t="n">
        <v>-0.882787546764652</v>
      </c>
      <c r="G4614" s="18" t="n">
        <v>94.6558497652704</v>
      </c>
      <c r="H4614" s="19" t="n">
        <f aca="false">MAX(G4614-$C$3,0)</f>
        <v>0</v>
      </c>
    </row>
    <row r="4615" customFormat="false" ht="13.8" hidden="false" customHeight="false" outlineLevel="0" collapsed="false">
      <c r="F4615" s="17" t="n">
        <v>0.14273421229748</v>
      </c>
      <c r="G4615" s="18" t="n">
        <v>101.774849835305</v>
      </c>
      <c r="H4615" s="19" t="n">
        <f aca="false">MAX(G4615-$C$3,0)</f>
        <v>0.774849835305218</v>
      </c>
    </row>
    <row r="4616" customFormat="false" ht="13.8" hidden="false" customHeight="false" outlineLevel="0" collapsed="false">
      <c r="F4616" s="17" t="n">
        <v>1.15974790533409</v>
      </c>
      <c r="G4616" s="18" t="n">
        <v>109.363450844204</v>
      </c>
      <c r="H4616" s="19" t="n">
        <f aca="false">MAX(G4616-$C$3,0)</f>
        <v>8.36345084420367</v>
      </c>
    </row>
    <row r="4617" customFormat="false" ht="13.8" hidden="false" customHeight="false" outlineLevel="0" collapsed="false">
      <c r="F4617" s="17" t="n">
        <v>-2.27588902180296</v>
      </c>
      <c r="G4617" s="18" t="n">
        <v>85.7761100376767</v>
      </c>
      <c r="H4617" s="19" t="n">
        <f aca="false">MAX(G4617-$C$3,0)</f>
        <v>0</v>
      </c>
    </row>
    <row r="4618" customFormat="false" ht="13.8" hidden="false" customHeight="false" outlineLevel="0" collapsed="false">
      <c r="F4618" s="17" t="n">
        <v>0.151475413099718</v>
      </c>
      <c r="G4618" s="18" t="n">
        <v>101.837775932127</v>
      </c>
      <c r="H4618" s="19" t="n">
        <f aca="false">MAX(G4618-$C$3,0)</f>
        <v>0.83777593212659</v>
      </c>
    </row>
    <row r="4619" customFormat="false" ht="13.8" hidden="false" customHeight="false" outlineLevel="0" collapsed="false">
      <c r="F4619" s="17" t="n">
        <v>-0.260645128844748</v>
      </c>
      <c r="G4619" s="18" t="n">
        <v>98.9129125890172</v>
      </c>
      <c r="H4619" s="19" t="n">
        <f aca="false">MAX(G4619-$C$3,0)</f>
        <v>0</v>
      </c>
    </row>
    <row r="4620" customFormat="false" ht="13.8" hidden="false" customHeight="false" outlineLevel="0" collapsed="false">
      <c r="F4620" s="17" t="n">
        <v>-0.189028102552372</v>
      </c>
      <c r="G4620" s="18" t="n">
        <v>99.4150867856631</v>
      </c>
      <c r="H4620" s="19" t="n">
        <f aca="false">MAX(G4620-$C$3,0)</f>
        <v>0</v>
      </c>
    </row>
    <row r="4621" customFormat="false" ht="13.8" hidden="false" customHeight="false" outlineLevel="0" collapsed="false">
      <c r="F4621" s="17" t="n">
        <v>1.19302881761568</v>
      </c>
      <c r="G4621" s="18" t="n">
        <v>109.621120659629</v>
      </c>
      <c r="H4621" s="19" t="n">
        <f aca="false">MAX(G4621-$C$3,0)</f>
        <v>8.62112065962883</v>
      </c>
    </row>
    <row r="4622" customFormat="false" ht="13.8" hidden="false" customHeight="false" outlineLevel="0" collapsed="false">
      <c r="F4622" s="17" t="n">
        <v>1.0520759932882</v>
      </c>
      <c r="G4622" s="18" t="n">
        <v>108.533967977949</v>
      </c>
      <c r="H4622" s="19" t="n">
        <f aca="false">MAX(G4622-$C$3,0)</f>
        <v>7.53396797794936</v>
      </c>
    </row>
    <row r="4623" customFormat="false" ht="13.8" hidden="false" customHeight="false" outlineLevel="0" collapsed="false">
      <c r="F4623" s="17" t="n">
        <v>2.01250429551076</v>
      </c>
      <c r="G4623" s="18" t="n">
        <v>116.160833841741</v>
      </c>
      <c r="H4623" s="19" t="n">
        <f aca="false">MAX(G4623-$C$3,0)</f>
        <v>15.1608338417407</v>
      </c>
    </row>
    <row r="4624" customFormat="false" ht="13.8" hidden="false" customHeight="false" outlineLevel="0" collapsed="false">
      <c r="F4624" s="17" t="n">
        <v>-2.2548283408294</v>
      </c>
      <c r="G4624" s="18" t="n">
        <v>85.9039442729481</v>
      </c>
      <c r="H4624" s="19" t="n">
        <f aca="false">MAX(G4624-$C$3,0)</f>
        <v>0</v>
      </c>
    </row>
    <row r="4625" customFormat="false" ht="13.8" hidden="false" customHeight="false" outlineLevel="0" collapsed="false">
      <c r="F4625" s="17" t="n">
        <v>0.612998396009636</v>
      </c>
      <c r="G4625" s="18" t="n">
        <v>105.216035590572</v>
      </c>
      <c r="H4625" s="19" t="n">
        <f aca="false">MAX(G4625-$C$3,0)</f>
        <v>4.21603559057225</v>
      </c>
    </row>
    <row r="4626" customFormat="false" ht="13.8" hidden="false" customHeight="false" outlineLevel="0" collapsed="false">
      <c r="F4626" s="17" t="n">
        <v>0.802916596255514</v>
      </c>
      <c r="G4626" s="18" t="n">
        <v>106.638537667606</v>
      </c>
      <c r="H4626" s="19" t="n">
        <f aca="false">MAX(G4626-$C$3,0)</f>
        <v>5.63853766760613</v>
      </c>
    </row>
    <row r="4627" customFormat="false" ht="13.8" hidden="false" customHeight="false" outlineLevel="0" collapsed="false">
      <c r="F4627" s="17" t="n">
        <v>-0.627257619015823</v>
      </c>
      <c r="G4627" s="18" t="n">
        <v>96.3817023923428</v>
      </c>
      <c r="H4627" s="19" t="n">
        <f aca="false">MAX(G4627-$C$3,0)</f>
        <v>0</v>
      </c>
    </row>
    <row r="4628" customFormat="false" ht="13.8" hidden="false" customHeight="false" outlineLevel="0" collapsed="false">
      <c r="F4628" s="17" t="n">
        <v>0.386791399364878</v>
      </c>
      <c r="G4628" s="18" t="n">
        <v>103.546466963894</v>
      </c>
      <c r="H4628" s="19" t="n">
        <f aca="false">MAX(G4628-$C$3,0)</f>
        <v>2.54646696389413</v>
      </c>
    </row>
    <row r="4629" customFormat="false" ht="13.8" hidden="false" customHeight="false" outlineLevel="0" collapsed="false">
      <c r="F4629" s="17" t="n">
        <v>-0.145609846444223</v>
      </c>
      <c r="G4629" s="18" t="n">
        <v>99.7207734662127</v>
      </c>
      <c r="H4629" s="19" t="n">
        <f aca="false">MAX(G4629-$C$3,0)</f>
        <v>0</v>
      </c>
    </row>
    <row r="4630" customFormat="false" ht="13.8" hidden="false" customHeight="false" outlineLevel="0" collapsed="false">
      <c r="F4630" s="17" t="n">
        <v>-0.471782551576723</v>
      </c>
      <c r="G4630" s="18" t="n">
        <v>97.4471443561251</v>
      </c>
      <c r="H4630" s="19" t="n">
        <f aca="false">MAX(G4630-$C$3,0)</f>
        <v>0</v>
      </c>
    </row>
    <row r="4631" customFormat="false" ht="13.8" hidden="false" customHeight="false" outlineLevel="0" collapsed="false">
      <c r="F4631" s="17" t="n">
        <v>-0.545341374882024</v>
      </c>
      <c r="G4631" s="18" t="n">
        <v>96.9415992466017</v>
      </c>
      <c r="H4631" s="19" t="n">
        <f aca="false">MAX(G4631-$C$3,0)</f>
        <v>0</v>
      </c>
    </row>
    <row r="4632" customFormat="false" ht="13.8" hidden="false" customHeight="false" outlineLevel="0" collapsed="false">
      <c r="F4632" s="17" t="n">
        <v>0.79898657335421</v>
      </c>
      <c r="G4632" s="18" t="n">
        <v>106.608907512723</v>
      </c>
      <c r="H4632" s="19" t="n">
        <f aca="false">MAX(G4632-$C$3,0)</f>
        <v>5.60890751272332</v>
      </c>
    </row>
    <row r="4633" customFormat="false" ht="13.8" hidden="false" customHeight="false" outlineLevel="0" collapsed="false">
      <c r="F4633" s="17" t="n">
        <v>-0.383058185132578</v>
      </c>
      <c r="G4633" s="18" t="n">
        <v>98.0604261437372</v>
      </c>
      <c r="H4633" s="19" t="n">
        <f aca="false">MAX(G4633-$C$3,0)</f>
        <v>0</v>
      </c>
    </row>
    <row r="4634" customFormat="false" ht="13.8" hidden="false" customHeight="false" outlineLevel="0" collapsed="false">
      <c r="F4634" s="17" t="n">
        <v>-0.478579319834141</v>
      </c>
      <c r="G4634" s="18" t="n">
        <v>97.4003221121277</v>
      </c>
      <c r="H4634" s="19" t="n">
        <f aca="false">MAX(G4634-$C$3,0)</f>
        <v>0</v>
      </c>
    </row>
    <row r="4635" customFormat="false" ht="13.8" hidden="false" customHeight="false" outlineLevel="0" collapsed="false">
      <c r="F4635" s="17" t="n">
        <v>-0.309079690244061</v>
      </c>
      <c r="G4635" s="18" t="n">
        <v>98.5747310615991</v>
      </c>
      <c r="H4635" s="19" t="n">
        <f aca="false">MAX(G4635-$C$3,0)</f>
        <v>0</v>
      </c>
    </row>
    <row r="4636" customFormat="false" ht="13.8" hidden="false" customHeight="false" outlineLevel="0" collapsed="false">
      <c r="F4636" s="17" t="n">
        <v>1.12942195667376</v>
      </c>
      <c r="G4636" s="18" t="n">
        <v>109.129186580924</v>
      </c>
      <c r="H4636" s="19" t="n">
        <f aca="false">MAX(G4636-$C$3,0)</f>
        <v>8.12918658092427</v>
      </c>
    </row>
    <row r="4637" customFormat="false" ht="13.8" hidden="false" customHeight="false" outlineLevel="0" collapsed="false">
      <c r="F4637" s="17" t="n">
        <v>0.430110891783192</v>
      </c>
      <c r="G4637" s="18" t="n">
        <v>103.864131674121</v>
      </c>
      <c r="H4637" s="19" t="n">
        <f aca="false">MAX(G4637-$C$3,0)</f>
        <v>2.86413167412105</v>
      </c>
    </row>
    <row r="4638" customFormat="false" ht="13.8" hidden="false" customHeight="false" outlineLevel="0" collapsed="false">
      <c r="F4638" s="17" t="n">
        <v>1.02131599474254</v>
      </c>
      <c r="G4638" s="18" t="n">
        <v>108.298156591876</v>
      </c>
      <c r="H4638" s="19" t="n">
        <f aca="false">MAX(G4638-$C$3,0)</f>
        <v>7.29815659187621</v>
      </c>
    </row>
    <row r="4639" customFormat="false" ht="13.8" hidden="false" customHeight="false" outlineLevel="0" collapsed="false">
      <c r="F4639" s="17" t="n">
        <v>1.14197358456414</v>
      </c>
      <c r="G4639" s="18" t="n">
        <v>109.226085451628</v>
      </c>
      <c r="H4639" s="19" t="n">
        <f aca="false">MAX(G4639-$C$3,0)</f>
        <v>8.22608545162763</v>
      </c>
    </row>
    <row r="4640" customFormat="false" ht="13.8" hidden="false" customHeight="false" outlineLevel="0" collapsed="false">
      <c r="F4640" s="17" t="n">
        <v>-0.0113386803265088</v>
      </c>
      <c r="G4640" s="18" t="n">
        <v>100.672071756754</v>
      </c>
      <c r="H4640" s="19" t="n">
        <f aca="false">MAX(G4640-$C$3,0)</f>
        <v>0</v>
      </c>
    </row>
    <row r="4641" customFormat="false" ht="13.8" hidden="false" customHeight="false" outlineLevel="0" collapsed="false">
      <c r="F4641" s="17" t="n">
        <v>-1.02868691684778</v>
      </c>
      <c r="G4641" s="18" t="n">
        <v>93.6843390992053</v>
      </c>
      <c r="H4641" s="19" t="n">
        <f aca="false">MAX(G4641-$C$3,0)</f>
        <v>0</v>
      </c>
    </row>
    <row r="4642" customFormat="false" ht="13.8" hidden="false" customHeight="false" outlineLevel="0" collapsed="false">
      <c r="F4642" s="17" t="n">
        <v>-0.896077126084238</v>
      </c>
      <c r="G4642" s="18" t="n">
        <v>94.5669420082597</v>
      </c>
      <c r="H4642" s="19" t="n">
        <f aca="false">MAX(G4642-$C$3,0)</f>
        <v>0</v>
      </c>
    </row>
    <row r="4643" customFormat="false" ht="13.8" hidden="false" customHeight="false" outlineLevel="0" collapsed="false">
      <c r="F4643" s="17" t="n">
        <v>-0.701775817424805</v>
      </c>
      <c r="G4643" s="18" t="n">
        <v>95.8751804717503</v>
      </c>
      <c r="H4643" s="19" t="n">
        <f aca="false">MAX(G4643-$C$3,0)</f>
        <v>0</v>
      </c>
    </row>
    <row r="4644" customFormat="false" ht="13.8" hidden="false" customHeight="false" outlineLevel="0" collapsed="false">
      <c r="F4644" s="17" t="n">
        <v>-1.4218381573131</v>
      </c>
      <c r="G4644" s="18" t="n">
        <v>91.1157836626639</v>
      </c>
      <c r="H4644" s="19" t="n">
        <f aca="false">MAX(G4644-$C$3,0)</f>
        <v>0</v>
      </c>
    </row>
    <row r="4645" customFormat="false" ht="13.8" hidden="false" customHeight="false" outlineLevel="0" collapsed="false">
      <c r="F4645" s="17" t="n">
        <v>0.739416457438251</v>
      </c>
      <c r="G4645" s="18" t="n">
        <v>106.160789311207</v>
      </c>
      <c r="H4645" s="19" t="n">
        <f aca="false">MAX(G4645-$C$3,0)</f>
        <v>5.16078931120666</v>
      </c>
    </row>
    <row r="4646" customFormat="false" ht="13.8" hidden="false" customHeight="false" outlineLevel="0" collapsed="false">
      <c r="F4646" s="17" t="n">
        <v>-2.11535750230985</v>
      </c>
      <c r="G4646" s="18" t="n">
        <v>86.7553269353364</v>
      </c>
      <c r="H4646" s="19" t="n">
        <f aca="false">MAX(G4646-$C$3,0)</f>
        <v>0</v>
      </c>
    </row>
    <row r="4647" customFormat="false" ht="13.8" hidden="false" customHeight="false" outlineLevel="0" collapsed="false">
      <c r="F4647" s="17" t="n">
        <v>-0.678063493119136</v>
      </c>
      <c r="G4647" s="18" t="n">
        <v>96.0360706257862</v>
      </c>
      <c r="H4647" s="19" t="n">
        <f aca="false">MAX(G4647-$C$3,0)</f>
        <v>0</v>
      </c>
    </row>
    <row r="4648" customFormat="false" ht="13.8" hidden="false" customHeight="false" outlineLevel="0" collapsed="false">
      <c r="F4648" s="17" t="n">
        <v>2.75665839426948</v>
      </c>
      <c r="G4648" s="18" t="n">
        <v>122.43684798331</v>
      </c>
      <c r="H4648" s="19" t="n">
        <f aca="false">MAX(G4648-$C$3,0)</f>
        <v>21.4368479833105</v>
      </c>
    </row>
    <row r="4649" customFormat="false" ht="13.8" hidden="false" customHeight="false" outlineLevel="0" collapsed="false">
      <c r="F4649" s="17" t="n">
        <v>-1.55521826064602</v>
      </c>
      <c r="G4649" s="18" t="n">
        <v>90.2604742053021</v>
      </c>
      <c r="H4649" s="19" t="n">
        <f aca="false">MAX(G4649-$C$3,0)</f>
        <v>0</v>
      </c>
    </row>
    <row r="4650" customFormat="false" ht="13.8" hidden="false" customHeight="false" outlineLevel="0" collapsed="false">
      <c r="F4650" s="17" t="n">
        <v>0.535854688456241</v>
      </c>
      <c r="G4650" s="18" t="n">
        <v>104.643656883761</v>
      </c>
      <c r="H4650" s="19" t="n">
        <f aca="false">MAX(G4650-$C$3,0)</f>
        <v>3.64365688376074</v>
      </c>
    </row>
    <row r="4651" customFormat="false" ht="13.8" hidden="false" customHeight="false" outlineLevel="0" collapsed="false">
      <c r="F4651" s="17" t="n">
        <v>-0.357346029497738</v>
      </c>
      <c r="G4651" s="18" t="n">
        <v>98.2388743254198</v>
      </c>
      <c r="H4651" s="19" t="n">
        <f aca="false">MAX(G4651-$C$3,0)</f>
        <v>0</v>
      </c>
    </row>
    <row r="4652" customFormat="false" ht="13.8" hidden="false" customHeight="false" outlineLevel="0" collapsed="false">
      <c r="F4652" s="17" t="n">
        <v>0.41092165844079</v>
      </c>
      <c r="G4652" s="18" t="n">
        <v>103.723295697236</v>
      </c>
      <c r="H4652" s="19" t="n">
        <f aca="false">MAX(G4652-$C$3,0)</f>
        <v>2.72329569723639</v>
      </c>
    </row>
    <row r="4653" customFormat="false" ht="13.8" hidden="false" customHeight="false" outlineLevel="0" collapsed="false">
      <c r="F4653" s="17" t="n">
        <v>0.220707658803178</v>
      </c>
      <c r="G4653" s="18" t="n">
        <v>102.3375408844</v>
      </c>
      <c r="H4653" s="19" t="n">
        <f aca="false">MAX(G4653-$C$3,0)</f>
        <v>1.33754088440004</v>
      </c>
    </row>
    <row r="4654" customFormat="false" ht="13.8" hidden="false" customHeight="false" outlineLevel="0" collapsed="false">
      <c r="F4654" s="17" t="n">
        <v>-0.0313531197140411</v>
      </c>
      <c r="G4654" s="18" t="n">
        <v>100.529697929382</v>
      </c>
      <c r="H4654" s="19" t="n">
        <f aca="false">MAX(G4654-$C$3,0)</f>
        <v>0</v>
      </c>
    </row>
    <row r="4655" customFormat="false" ht="13.8" hidden="false" customHeight="false" outlineLevel="0" collapsed="false">
      <c r="F4655" s="17" t="n">
        <v>0.919643600082452</v>
      </c>
      <c r="G4655" s="18" t="n">
        <v>107.522358133271</v>
      </c>
      <c r="H4655" s="19" t="n">
        <f aca="false">MAX(G4655-$C$3,0)</f>
        <v>6.52235813327053</v>
      </c>
    </row>
    <row r="4656" customFormat="false" ht="13.8" hidden="false" customHeight="false" outlineLevel="0" collapsed="false">
      <c r="F4656" s="17" t="n">
        <v>-0.504935435029432</v>
      </c>
      <c r="G4656" s="18" t="n">
        <v>97.2189701883822</v>
      </c>
      <c r="H4656" s="19" t="n">
        <f aca="false">MAX(G4656-$C$3,0)</f>
        <v>0</v>
      </c>
    </row>
    <row r="4657" customFormat="false" ht="13.8" hidden="false" customHeight="false" outlineLevel="0" collapsed="false">
      <c r="F4657" s="17" t="n">
        <v>0.368622995592322</v>
      </c>
      <c r="G4657" s="18" t="n">
        <v>103.413526214925</v>
      </c>
      <c r="H4657" s="19" t="n">
        <f aca="false">MAX(G4657-$C$3,0)</f>
        <v>2.41352621492521</v>
      </c>
    </row>
    <row r="4658" customFormat="false" ht="13.8" hidden="false" customHeight="false" outlineLevel="0" collapsed="false">
      <c r="F4658" s="17" t="n">
        <v>0.408457971627433</v>
      </c>
      <c r="G4658" s="18" t="n">
        <v>103.705227743067</v>
      </c>
      <c r="H4658" s="19" t="n">
        <f aca="false">MAX(G4658-$C$3,0)</f>
        <v>2.70522774306671</v>
      </c>
    </row>
    <row r="4659" customFormat="false" ht="13.8" hidden="false" customHeight="false" outlineLevel="0" collapsed="false">
      <c r="F4659" s="17" t="n">
        <v>1.77962706623034</v>
      </c>
      <c r="G4659" s="18" t="n">
        <v>114.263687154649</v>
      </c>
      <c r="H4659" s="19" t="n">
        <f aca="false">MAX(G4659-$C$3,0)</f>
        <v>13.2636871546487</v>
      </c>
    </row>
    <row r="4660" customFormat="false" ht="13.8" hidden="false" customHeight="false" outlineLevel="0" collapsed="false">
      <c r="F4660" s="17" t="n">
        <v>0.076742170297363</v>
      </c>
      <c r="G4660" s="18" t="n">
        <v>101.301039914212</v>
      </c>
      <c r="H4660" s="19" t="n">
        <f aca="false">MAX(G4660-$C$3,0)</f>
        <v>0.301039914211557</v>
      </c>
    </row>
    <row r="4661" customFormat="false" ht="13.8" hidden="false" customHeight="false" outlineLevel="0" collapsed="false">
      <c r="F4661" s="17" t="n">
        <v>1.28699337901251</v>
      </c>
      <c r="G4661" s="18" t="n">
        <v>110.351901109573</v>
      </c>
      <c r="H4661" s="19" t="n">
        <f aca="false">MAX(G4661-$C$3,0)</f>
        <v>9.35190110957267</v>
      </c>
    </row>
    <row r="4662" customFormat="false" ht="13.8" hidden="false" customHeight="false" outlineLevel="0" collapsed="false">
      <c r="F4662" s="17" t="n">
        <v>0.992772852556133</v>
      </c>
      <c r="G4662" s="18" t="n">
        <v>108.079798318389</v>
      </c>
      <c r="H4662" s="19" t="n">
        <f aca="false">MAX(G4662-$C$3,0)</f>
        <v>7.07979831838863</v>
      </c>
    </row>
    <row r="4663" customFormat="false" ht="13.8" hidden="false" customHeight="false" outlineLevel="0" collapsed="false">
      <c r="F4663" s="17" t="n">
        <v>0.9656149637383</v>
      </c>
      <c r="G4663" s="18" t="n">
        <v>107.872446140518</v>
      </c>
      <c r="H4663" s="19" t="n">
        <f aca="false">MAX(G4663-$C$3,0)</f>
        <v>6.87244614051794</v>
      </c>
    </row>
    <row r="4664" customFormat="false" ht="13.8" hidden="false" customHeight="false" outlineLevel="0" collapsed="false">
      <c r="F4664" s="17" t="n">
        <v>-1.94899241087305</v>
      </c>
      <c r="G4664" s="18" t="n">
        <v>87.7819247474472</v>
      </c>
      <c r="H4664" s="19" t="n">
        <f aca="false">MAX(G4664-$C$3,0)</f>
        <v>0</v>
      </c>
    </row>
    <row r="4665" customFormat="false" ht="13.8" hidden="false" customHeight="false" outlineLevel="0" collapsed="false">
      <c r="F4665" s="17" t="n">
        <v>-1.53333110438522</v>
      </c>
      <c r="G4665" s="18" t="n">
        <v>90.4002744926452</v>
      </c>
      <c r="H4665" s="19" t="n">
        <f aca="false">MAX(G4665-$C$3,0)</f>
        <v>0</v>
      </c>
    </row>
    <row r="4666" customFormat="false" ht="13.8" hidden="false" customHeight="false" outlineLevel="0" collapsed="false">
      <c r="F4666" s="17" t="n">
        <v>0.323636491891804</v>
      </c>
      <c r="G4666" s="18" t="n">
        <v>103.085087743018</v>
      </c>
      <c r="H4666" s="19" t="n">
        <f aca="false">MAX(G4666-$C$3,0)</f>
        <v>2.0850877430176</v>
      </c>
    </row>
    <row r="4667" customFormat="false" ht="13.8" hidden="false" customHeight="false" outlineLevel="0" collapsed="false">
      <c r="F4667" s="17" t="n">
        <v>0.738582559863009</v>
      </c>
      <c r="G4667" s="18" t="n">
        <v>106.154529675663</v>
      </c>
      <c r="H4667" s="19" t="n">
        <f aca="false">MAX(G4667-$C$3,0)</f>
        <v>5.15452967566259</v>
      </c>
    </row>
    <row r="4668" customFormat="false" ht="13.8" hidden="false" customHeight="false" outlineLevel="0" collapsed="false">
      <c r="F4668" s="17" t="n">
        <v>0.826751609082671</v>
      </c>
      <c r="G4668" s="18" t="n">
        <v>106.818416724667</v>
      </c>
      <c r="H4668" s="19" t="n">
        <f aca="false">MAX(G4668-$C$3,0)</f>
        <v>5.81841672466734</v>
      </c>
    </row>
    <row r="4669" customFormat="false" ht="13.8" hidden="false" customHeight="false" outlineLevel="0" collapsed="false">
      <c r="F4669" s="17" t="n">
        <v>0.243192105874901</v>
      </c>
      <c r="G4669" s="18" t="n">
        <v>102.500375778926</v>
      </c>
      <c r="H4669" s="19" t="n">
        <f aca="false">MAX(G4669-$C$3,0)</f>
        <v>1.50037577892634</v>
      </c>
    </row>
    <row r="4670" customFormat="false" ht="13.8" hidden="false" customHeight="false" outlineLevel="0" collapsed="false">
      <c r="F4670" s="17" t="n">
        <v>2.00378630751955</v>
      </c>
      <c r="G4670" s="18" t="n">
        <v>116.089248000175</v>
      </c>
      <c r="H4670" s="19" t="n">
        <f aca="false">MAX(G4670-$C$3,0)</f>
        <v>15.0892480001746</v>
      </c>
    </row>
    <row r="4671" customFormat="false" ht="13.8" hidden="false" customHeight="false" outlineLevel="0" collapsed="false">
      <c r="F4671" s="17" t="n">
        <v>0.409554319188719</v>
      </c>
      <c r="G4671" s="18" t="n">
        <v>103.713267644802</v>
      </c>
      <c r="H4671" s="19" t="n">
        <f aca="false">MAX(G4671-$C$3,0)</f>
        <v>2.71326764480153</v>
      </c>
    </row>
    <row r="4672" customFormat="false" ht="13.8" hidden="false" customHeight="false" outlineLevel="0" collapsed="false">
      <c r="F4672" s="17" t="n">
        <v>-0.302657470179595</v>
      </c>
      <c r="G4672" s="18" t="n">
        <v>98.6195059385126</v>
      </c>
      <c r="H4672" s="19" t="n">
        <f aca="false">MAX(G4672-$C$3,0)</f>
        <v>0</v>
      </c>
    </row>
    <row r="4673" customFormat="false" ht="13.8" hidden="false" customHeight="false" outlineLevel="0" collapsed="false">
      <c r="F4673" s="17" t="n">
        <v>1.2444653787589</v>
      </c>
      <c r="G4673" s="18" t="n">
        <v>110.020551132049</v>
      </c>
      <c r="H4673" s="19" t="n">
        <f aca="false">MAX(G4673-$C$3,0)</f>
        <v>9.02055113204885</v>
      </c>
    </row>
    <row r="4674" customFormat="false" ht="13.8" hidden="false" customHeight="false" outlineLevel="0" collapsed="false">
      <c r="F4674" s="17" t="n">
        <v>-0.792686638872699</v>
      </c>
      <c r="G4674" s="18" t="n">
        <v>95.2608364669758</v>
      </c>
      <c r="H4674" s="19" t="n">
        <f aca="false">MAX(G4674-$C$3,0)</f>
        <v>0</v>
      </c>
    </row>
    <row r="4675" customFormat="false" ht="13.8" hidden="false" customHeight="false" outlineLevel="0" collapsed="false">
      <c r="F4675" s="17" t="n">
        <v>-1.76678084625384</v>
      </c>
      <c r="G4675" s="18" t="n">
        <v>88.9202512141543</v>
      </c>
      <c r="H4675" s="19" t="n">
        <f aca="false">MAX(G4675-$C$3,0)</f>
        <v>0</v>
      </c>
    </row>
    <row r="4676" customFormat="false" ht="13.8" hidden="false" customHeight="false" outlineLevel="0" collapsed="false">
      <c r="F4676" s="17" t="n">
        <v>0.945905641654739</v>
      </c>
      <c r="G4676" s="18" t="n">
        <v>107.722213388922</v>
      </c>
      <c r="H4676" s="19" t="n">
        <f aca="false">MAX(G4676-$C$3,0)</f>
        <v>6.72221338892196</v>
      </c>
    </row>
    <row r="4677" customFormat="false" ht="13.8" hidden="false" customHeight="false" outlineLevel="0" collapsed="false">
      <c r="F4677" s="17" t="n">
        <v>0.358857910599949</v>
      </c>
      <c r="G4677" s="18" t="n">
        <v>103.342144258609</v>
      </c>
      <c r="H4677" s="19" t="n">
        <f aca="false">MAX(G4677-$C$3,0)</f>
        <v>2.34214425860941</v>
      </c>
    </row>
    <row r="4678" customFormat="false" ht="13.8" hidden="false" customHeight="false" outlineLevel="0" collapsed="false">
      <c r="F4678" s="17" t="n">
        <v>0.37762062828401</v>
      </c>
      <c r="G4678" s="18" t="n">
        <v>103.479341803875</v>
      </c>
      <c r="H4678" s="19" t="n">
        <f aca="false">MAX(G4678-$C$3,0)</f>
        <v>2.47934180387506</v>
      </c>
    </row>
    <row r="4679" customFormat="false" ht="13.8" hidden="false" customHeight="false" outlineLevel="0" collapsed="false">
      <c r="F4679" s="17" t="n">
        <v>-0.590489746167488</v>
      </c>
      <c r="G4679" s="18" t="n">
        <v>96.6326093934143</v>
      </c>
      <c r="H4679" s="19" t="n">
        <f aca="false">MAX(G4679-$C$3,0)</f>
        <v>0</v>
      </c>
    </row>
    <row r="4680" customFormat="false" ht="13.8" hidden="false" customHeight="false" outlineLevel="0" collapsed="false">
      <c r="F4680" s="17" t="n">
        <v>1.17718882642496</v>
      </c>
      <c r="G4680" s="18" t="n">
        <v>109.498407544511</v>
      </c>
      <c r="H4680" s="19" t="n">
        <f aca="false">MAX(G4680-$C$3,0)</f>
        <v>8.49840754451101</v>
      </c>
    </row>
    <row r="4681" customFormat="false" ht="13.8" hidden="false" customHeight="false" outlineLevel="0" collapsed="false">
      <c r="F4681" s="17" t="n">
        <v>0.570003408450973</v>
      </c>
      <c r="G4681" s="18" t="n">
        <v>104.896643057274</v>
      </c>
      <c r="H4681" s="19" t="n">
        <f aca="false">MAX(G4681-$C$3,0)</f>
        <v>3.89664305727382</v>
      </c>
    </row>
    <row r="4682" customFormat="false" ht="13.8" hidden="false" customHeight="false" outlineLevel="0" collapsed="false">
      <c r="F4682" s="17" t="n">
        <v>0.628608927262644</v>
      </c>
      <c r="G4682" s="18" t="n">
        <v>105.332240462216</v>
      </c>
      <c r="H4682" s="19" t="n">
        <f aca="false">MAX(G4682-$C$3,0)</f>
        <v>4.3322404622164</v>
      </c>
    </row>
    <row r="4683" customFormat="false" ht="13.8" hidden="false" customHeight="false" outlineLevel="0" collapsed="false">
      <c r="F4683" s="17" t="n">
        <v>0.570247292141343</v>
      </c>
      <c r="G4683" s="18" t="n">
        <v>104.898452034481</v>
      </c>
      <c r="H4683" s="19" t="n">
        <f aca="false">MAX(G4683-$C$3,0)</f>
        <v>3.8984520344811</v>
      </c>
    </row>
    <row r="4684" customFormat="false" ht="13.8" hidden="false" customHeight="false" outlineLevel="0" collapsed="false">
      <c r="F4684" s="17" t="n">
        <v>0.604536214779184</v>
      </c>
      <c r="G4684" s="18" t="n">
        <v>105.153096664066</v>
      </c>
      <c r="H4684" s="19" t="n">
        <f aca="false">MAX(G4684-$C$3,0)</f>
        <v>4.15309666406635</v>
      </c>
    </row>
    <row r="4685" customFormat="false" ht="13.8" hidden="false" customHeight="false" outlineLevel="0" collapsed="false">
      <c r="F4685" s="17" t="n">
        <v>-0.269739221652392</v>
      </c>
      <c r="G4685" s="18" t="n">
        <v>98.8493271395555</v>
      </c>
      <c r="H4685" s="19" t="n">
        <f aca="false">MAX(G4685-$C$3,0)</f>
        <v>0</v>
      </c>
    </row>
    <row r="4686" customFormat="false" ht="13.8" hidden="false" customHeight="false" outlineLevel="0" collapsed="false">
      <c r="F4686" s="17" t="n">
        <v>-0.389080853697868</v>
      </c>
      <c r="G4686" s="18" t="n">
        <v>98.0186743373499</v>
      </c>
      <c r="H4686" s="19" t="n">
        <f aca="false">MAX(G4686-$C$3,0)</f>
        <v>0</v>
      </c>
    </row>
    <row r="4687" customFormat="false" ht="13.8" hidden="false" customHeight="false" outlineLevel="0" collapsed="false">
      <c r="F4687" s="17" t="n">
        <v>0.425812439187552</v>
      </c>
      <c r="G4687" s="18" t="n">
        <v>103.83256733222</v>
      </c>
      <c r="H4687" s="19" t="n">
        <f aca="false">MAX(G4687-$C$3,0)</f>
        <v>2.83256733222001</v>
      </c>
    </row>
    <row r="4688" customFormat="false" ht="13.8" hidden="false" customHeight="false" outlineLevel="0" collapsed="false">
      <c r="F4688" s="17" t="n">
        <v>-0.486455125710696</v>
      </c>
      <c r="G4688" s="18" t="n">
        <v>97.3460946257512</v>
      </c>
      <c r="H4688" s="19" t="n">
        <f aca="false">MAX(G4688-$C$3,0)</f>
        <v>0</v>
      </c>
    </row>
    <row r="4689" customFormat="false" ht="13.8" hidden="false" customHeight="false" outlineLevel="0" collapsed="false">
      <c r="F4689" s="17" t="n">
        <v>-0.308990685180161</v>
      </c>
      <c r="G4689" s="18" t="n">
        <v>98.5753514543092</v>
      </c>
      <c r="H4689" s="19" t="n">
        <f aca="false">MAX(G4689-$C$3,0)</f>
        <v>0</v>
      </c>
    </row>
    <row r="4690" customFormat="false" ht="13.8" hidden="false" customHeight="false" outlineLevel="0" collapsed="false">
      <c r="F4690" s="17" t="n">
        <v>0.0118279932135382</v>
      </c>
      <c r="G4690" s="18" t="n">
        <v>100.837120967263</v>
      </c>
      <c r="H4690" s="19" t="n">
        <f aca="false">MAX(G4690-$C$3,0)</f>
        <v>0</v>
      </c>
    </row>
    <row r="4691" customFormat="false" ht="13.8" hidden="false" customHeight="false" outlineLevel="0" collapsed="false">
      <c r="F4691" s="17" t="n">
        <v>-0.61161004496968</v>
      </c>
      <c r="G4691" s="18" t="n">
        <v>96.4884030006466</v>
      </c>
      <c r="H4691" s="19" t="n">
        <f aca="false">MAX(G4691-$C$3,0)</f>
        <v>0</v>
      </c>
    </row>
    <row r="4692" customFormat="false" ht="13.8" hidden="false" customHeight="false" outlineLevel="0" collapsed="false">
      <c r="F4692" s="17" t="n">
        <v>-0.313905557399515</v>
      </c>
      <c r="G4692" s="18" t="n">
        <v>98.5410991255606</v>
      </c>
      <c r="H4692" s="19" t="n">
        <f aca="false">MAX(G4692-$C$3,0)</f>
        <v>0</v>
      </c>
    </row>
    <row r="4693" customFormat="false" ht="13.8" hidden="false" customHeight="false" outlineLevel="0" collapsed="false">
      <c r="F4693" s="17" t="n">
        <v>-0.417169973310419</v>
      </c>
      <c r="G4693" s="18" t="n">
        <v>97.8241827917637</v>
      </c>
      <c r="H4693" s="19" t="n">
        <f aca="false">MAX(G4693-$C$3,0)</f>
        <v>0</v>
      </c>
    </row>
    <row r="4694" customFormat="false" ht="13.8" hidden="false" customHeight="false" outlineLevel="0" collapsed="false">
      <c r="F4694" s="17" t="n">
        <v>1.89785941504464</v>
      </c>
      <c r="G4694" s="18" t="n">
        <v>115.222969015176</v>
      </c>
      <c r="H4694" s="19" t="n">
        <f aca="false">MAX(G4694-$C$3,0)</f>
        <v>14.2229690151759</v>
      </c>
    </row>
    <row r="4695" customFormat="false" ht="13.8" hidden="false" customHeight="false" outlineLevel="0" collapsed="false">
      <c r="F4695" s="17" t="n">
        <v>-1.89334711629896</v>
      </c>
      <c r="G4695" s="18" t="n">
        <v>88.1280021480674</v>
      </c>
      <c r="H4695" s="19" t="n">
        <f aca="false">MAX(G4695-$C$3,0)</f>
        <v>0</v>
      </c>
    </row>
    <row r="4696" customFormat="false" ht="13.8" hidden="false" customHeight="false" outlineLevel="0" collapsed="false">
      <c r="F4696" s="17" t="n">
        <v>-0.298671665032443</v>
      </c>
      <c r="G4696" s="18" t="n">
        <v>98.6473046771483</v>
      </c>
      <c r="H4696" s="19" t="n">
        <f aca="false">MAX(G4696-$C$3,0)</f>
        <v>0</v>
      </c>
    </row>
    <row r="4697" customFormat="false" ht="13.8" hidden="false" customHeight="false" outlineLevel="0" collapsed="false">
      <c r="F4697" s="17" t="n">
        <v>-0.65198474271862</v>
      </c>
      <c r="G4697" s="18" t="n">
        <v>96.2133289557511</v>
      </c>
      <c r="H4697" s="19" t="n">
        <f aca="false">MAX(G4697-$C$3,0)</f>
        <v>0</v>
      </c>
    </row>
    <row r="4698" customFormat="false" ht="13.8" hidden="false" customHeight="false" outlineLevel="0" collapsed="false">
      <c r="F4698" s="17" t="n">
        <v>0.168859343966984</v>
      </c>
      <c r="G4698" s="18" t="n">
        <v>101.963034904832</v>
      </c>
      <c r="H4698" s="19" t="n">
        <f aca="false">MAX(G4698-$C$3,0)</f>
        <v>0.963034904831943</v>
      </c>
    </row>
    <row r="4699" customFormat="false" ht="13.8" hidden="false" customHeight="false" outlineLevel="0" collapsed="false">
      <c r="F4699" s="17" t="n">
        <v>1.25280548712855</v>
      </c>
      <c r="G4699" s="18" t="n">
        <v>110.085453206411</v>
      </c>
      <c r="H4699" s="19" t="n">
        <f aca="false">MAX(G4699-$C$3,0)</f>
        <v>9.08545320641127</v>
      </c>
    </row>
    <row r="4700" customFormat="false" ht="13.8" hidden="false" customHeight="false" outlineLevel="0" collapsed="false">
      <c r="F4700" s="17" t="n">
        <v>1.1330897989939</v>
      </c>
      <c r="G4700" s="18" t="n">
        <v>109.157493519141</v>
      </c>
      <c r="H4700" s="19" t="n">
        <f aca="false">MAX(G4700-$C$3,0)</f>
        <v>8.15749351914093</v>
      </c>
    </row>
    <row r="4701" customFormat="false" ht="13.8" hidden="false" customHeight="false" outlineLevel="0" collapsed="false">
      <c r="F4701" s="17" t="n">
        <v>1.37532364423042</v>
      </c>
      <c r="G4701" s="18" t="n">
        <v>111.04330423821</v>
      </c>
      <c r="H4701" s="19" t="n">
        <f aca="false">MAX(G4701-$C$3,0)</f>
        <v>10.0433042382095</v>
      </c>
    </row>
    <row r="4702" customFormat="false" ht="13.8" hidden="false" customHeight="false" outlineLevel="0" collapsed="false">
      <c r="F4702" s="17" t="n">
        <v>-0.387599103976892</v>
      </c>
      <c r="G4702" s="18" t="n">
        <v>98.0289448337044</v>
      </c>
      <c r="H4702" s="19" t="n">
        <f aca="false">MAX(G4702-$C$3,0)</f>
        <v>0</v>
      </c>
    </row>
    <row r="4703" customFormat="false" ht="13.8" hidden="false" customHeight="false" outlineLevel="0" collapsed="false">
      <c r="F4703" s="17" t="n">
        <v>-1.14098542161983</v>
      </c>
      <c r="G4703" s="18" t="n">
        <v>92.943365366749</v>
      </c>
      <c r="H4703" s="19" t="n">
        <f aca="false">MAX(G4703-$C$3,0)</f>
        <v>0</v>
      </c>
    </row>
    <row r="4704" customFormat="false" ht="13.8" hidden="false" customHeight="false" outlineLevel="0" collapsed="false">
      <c r="F4704" s="17" t="n">
        <v>-0.191807157741522</v>
      </c>
      <c r="G4704" s="18" t="n">
        <v>99.3955527579743</v>
      </c>
      <c r="H4704" s="19" t="n">
        <f aca="false">MAX(G4704-$C$3,0)</f>
        <v>0</v>
      </c>
    </row>
    <row r="4705" customFormat="false" ht="13.8" hidden="false" customHeight="false" outlineLevel="0" collapsed="false">
      <c r="F4705" s="17" t="n">
        <v>-0.445819506485372</v>
      </c>
      <c r="G4705" s="18" t="n">
        <v>97.6262084298532</v>
      </c>
      <c r="H4705" s="19" t="n">
        <f aca="false">MAX(G4705-$C$3,0)</f>
        <v>0</v>
      </c>
    </row>
    <row r="4706" customFormat="false" ht="13.8" hidden="false" customHeight="false" outlineLevel="0" collapsed="false">
      <c r="F4706" s="17" t="n">
        <v>-0.483950868190462</v>
      </c>
      <c r="G4706" s="18" t="n">
        <v>97.3633339792174</v>
      </c>
      <c r="H4706" s="19" t="n">
        <f aca="false">MAX(G4706-$C$3,0)</f>
        <v>0</v>
      </c>
    </row>
    <row r="4707" customFormat="false" ht="13.8" hidden="false" customHeight="false" outlineLevel="0" collapsed="false">
      <c r="F4707" s="17" t="n">
        <v>-0.6785272303515</v>
      </c>
      <c r="G4707" s="18" t="n">
        <v>96.0329215418991</v>
      </c>
      <c r="H4707" s="19" t="n">
        <f aca="false">MAX(G4707-$C$3,0)</f>
        <v>0</v>
      </c>
    </row>
    <row r="4708" customFormat="false" ht="13.8" hidden="false" customHeight="false" outlineLevel="0" collapsed="false">
      <c r="F4708" s="17" t="n">
        <v>1.29256793539106</v>
      </c>
      <c r="G4708" s="18" t="n">
        <v>110.395408269253</v>
      </c>
      <c r="H4708" s="19" t="n">
        <f aca="false">MAX(G4708-$C$3,0)</f>
        <v>9.39540826925325</v>
      </c>
    </row>
    <row r="4709" customFormat="false" ht="13.8" hidden="false" customHeight="false" outlineLevel="0" collapsed="false">
      <c r="F4709" s="17" t="n">
        <v>0.169694770616221</v>
      </c>
      <c r="G4709" s="18" t="n">
        <v>101.969058404743</v>
      </c>
      <c r="H4709" s="19" t="n">
        <f aca="false">MAX(G4709-$C$3,0)</f>
        <v>0.969058404742725</v>
      </c>
    </row>
    <row r="4710" customFormat="false" ht="13.8" hidden="false" customHeight="false" outlineLevel="0" collapsed="false">
      <c r="F4710" s="17" t="n">
        <v>0.687455286805228</v>
      </c>
      <c r="G4710" s="18" t="n">
        <v>105.771448017541</v>
      </c>
      <c r="H4710" s="19" t="n">
        <f aca="false">MAX(G4710-$C$3,0)</f>
        <v>4.77144801754072</v>
      </c>
    </row>
    <row r="4711" customFormat="false" ht="13.8" hidden="false" customHeight="false" outlineLevel="0" collapsed="false">
      <c r="F4711" s="17" t="n">
        <v>-0.640857707223176</v>
      </c>
      <c r="G4711" s="18" t="n">
        <v>96.2890594131172</v>
      </c>
      <c r="H4711" s="19" t="n">
        <f aca="false">MAX(G4711-$C$3,0)</f>
        <v>0</v>
      </c>
    </row>
    <row r="4712" customFormat="false" ht="13.8" hidden="false" customHeight="false" outlineLevel="0" collapsed="false">
      <c r="F4712" s="17" t="n">
        <v>-0.145625993917753</v>
      </c>
      <c r="G4712" s="18" t="n">
        <v>99.7206596052179</v>
      </c>
      <c r="H4712" s="19" t="n">
        <f aca="false">MAX(G4712-$C$3,0)</f>
        <v>0</v>
      </c>
    </row>
    <row r="4713" customFormat="false" ht="13.8" hidden="false" customHeight="false" outlineLevel="0" collapsed="false">
      <c r="F4713" s="17" t="n">
        <v>-2.29512380958876</v>
      </c>
      <c r="G4713" s="18" t="n">
        <v>85.6595248331835</v>
      </c>
      <c r="H4713" s="19" t="n">
        <f aca="false">MAX(G4713-$C$3,0)</f>
        <v>0</v>
      </c>
    </row>
    <row r="4714" customFormat="false" ht="13.8" hidden="false" customHeight="false" outlineLevel="0" collapsed="false">
      <c r="F4714" s="17" t="n">
        <v>-0.335575501504764</v>
      </c>
      <c r="G4714" s="18" t="n">
        <v>98.3902205747872</v>
      </c>
      <c r="H4714" s="19" t="n">
        <f aca="false">MAX(G4714-$C$3,0)</f>
        <v>0</v>
      </c>
    </row>
    <row r="4715" customFormat="false" ht="13.8" hidden="false" customHeight="false" outlineLevel="0" collapsed="false">
      <c r="F4715" s="17" t="n">
        <v>-0.0667526329876296</v>
      </c>
      <c r="G4715" s="18" t="n">
        <v>100.278374349352</v>
      </c>
      <c r="H4715" s="19" t="n">
        <f aca="false">MAX(G4715-$C$3,0)</f>
        <v>0</v>
      </c>
    </row>
    <row r="4716" customFormat="false" ht="13.8" hidden="false" customHeight="false" outlineLevel="0" collapsed="false">
      <c r="F4716" s="17" t="n">
        <v>1.97169363903113</v>
      </c>
      <c r="G4716" s="18" t="n">
        <v>115.826106011663</v>
      </c>
      <c r="H4716" s="19" t="n">
        <f aca="false">MAX(G4716-$C$3,0)</f>
        <v>14.8261060116625</v>
      </c>
    </row>
    <row r="4717" customFormat="false" ht="13.8" hidden="false" customHeight="false" outlineLevel="0" collapsed="false">
      <c r="F4717" s="17" t="n">
        <v>1.54205929857511</v>
      </c>
      <c r="G4717" s="18" t="n">
        <v>112.360251962355</v>
      </c>
      <c r="H4717" s="19" t="n">
        <f aca="false">MAX(G4717-$C$3,0)</f>
        <v>11.3602519623546</v>
      </c>
    </row>
    <row r="4718" customFormat="false" ht="13.8" hidden="false" customHeight="false" outlineLevel="0" collapsed="false">
      <c r="F4718" s="17" t="n">
        <v>1.31077850591053</v>
      </c>
      <c r="G4718" s="18" t="n">
        <v>110.537653990178</v>
      </c>
      <c r="H4718" s="19" t="n">
        <f aca="false">MAX(G4718-$C$3,0)</f>
        <v>9.53765399017803</v>
      </c>
    </row>
    <row r="4719" customFormat="false" ht="13.8" hidden="false" customHeight="false" outlineLevel="0" collapsed="false">
      <c r="F4719" s="17" t="n">
        <v>1.18281548152628</v>
      </c>
      <c r="G4719" s="18" t="n">
        <v>109.541981752126</v>
      </c>
      <c r="H4719" s="19" t="n">
        <f aca="false">MAX(G4719-$C$3,0)</f>
        <v>8.54198175212598</v>
      </c>
    </row>
    <row r="4720" customFormat="false" ht="13.8" hidden="false" customHeight="false" outlineLevel="0" collapsed="false">
      <c r="F4720" s="17" t="n">
        <v>0.605645804241842</v>
      </c>
      <c r="G4720" s="18" t="n">
        <v>105.161347281121</v>
      </c>
      <c r="H4720" s="19" t="n">
        <f aca="false">MAX(G4720-$C$3,0)</f>
        <v>4.16134728112078</v>
      </c>
    </row>
    <row r="4721" customFormat="false" ht="13.8" hidden="false" customHeight="false" outlineLevel="0" collapsed="false">
      <c r="F4721" s="17" t="n">
        <v>-0.889545686708911</v>
      </c>
      <c r="G4721" s="18" t="n">
        <v>94.6106271289127</v>
      </c>
      <c r="H4721" s="19" t="n">
        <f aca="false">MAX(G4721-$C$3,0)</f>
        <v>0</v>
      </c>
    </row>
    <row r="4722" customFormat="false" ht="13.8" hidden="false" customHeight="false" outlineLevel="0" collapsed="false">
      <c r="F4722" s="17" t="n">
        <v>0.453292593335981</v>
      </c>
      <c r="G4722" s="18" t="n">
        <v>104.034524734093</v>
      </c>
      <c r="H4722" s="19" t="n">
        <f aca="false">MAX(G4722-$C$3,0)</f>
        <v>3.03452473409347</v>
      </c>
    </row>
    <row r="4723" customFormat="false" ht="13.8" hidden="false" customHeight="false" outlineLevel="0" collapsed="false">
      <c r="F4723" s="17" t="n">
        <v>0.724450255314035</v>
      </c>
      <c r="G4723" s="18" t="n">
        <v>106.048501926423</v>
      </c>
      <c r="H4723" s="19" t="n">
        <f aca="false">MAX(G4723-$C$3,0)</f>
        <v>5.04850192642287</v>
      </c>
    </row>
    <row r="4724" customFormat="false" ht="13.8" hidden="false" customHeight="false" outlineLevel="0" collapsed="false">
      <c r="F4724" s="17" t="n">
        <v>0.0865229264519953</v>
      </c>
      <c r="G4724" s="18" t="n">
        <v>101.371124341049</v>
      </c>
      <c r="H4724" s="19" t="n">
        <f aca="false">MAX(G4724-$C$3,0)</f>
        <v>0.371124341049196</v>
      </c>
    </row>
    <row r="4725" customFormat="false" ht="13.8" hidden="false" customHeight="false" outlineLevel="0" collapsed="false">
      <c r="F4725" s="17" t="n">
        <v>0.318776935574509</v>
      </c>
      <c r="G4725" s="18" t="n">
        <v>103.049671470393</v>
      </c>
      <c r="H4725" s="19" t="n">
        <f aca="false">MAX(G4725-$C$3,0)</f>
        <v>2.04967147039284</v>
      </c>
    </row>
    <row r="4726" customFormat="false" ht="13.8" hidden="false" customHeight="false" outlineLevel="0" collapsed="false">
      <c r="F4726" s="17" t="n">
        <v>1.24296630469697</v>
      </c>
      <c r="G4726" s="18" t="n">
        <v>110.008889511916</v>
      </c>
      <c r="H4726" s="19" t="n">
        <f aca="false">MAX(G4726-$C$3,0)</f>
        <v>9.00888951191601</v>
      </c>
    </row>
    <row r="4727" customFormat="false" ht="13.8" hidden="false" customHeight="false" outlineLevel="0" collapsed="false">
      <c r="F4727" s="17" t="n">
        <v>1.24370369445937</v>
      </c>
      <c r="G4727" s="18" t="n">
        <v>110.014625671286</v>
      </c>
      <c r="H4727" s="19" t="n">
        <f aca="false">MAX(G4727-$C$3,0)</f>
        <v>9.01462567128625</v>
      </c>
    </row>
    <row r="4728" customFormat="false" ht="13.8" hidden="false" customHeight="false" outlineLevel="0" collapsed="false">
      <c r="F4728" s="17" t="n">
        <v>-0.128817948191057</v>
      </c>
      <c r="G4728" s="18" t="n">
        <v>99.8392488961749</v>
      </c>
      <c r="H4728" s="19" t="n">
        <f aca="false">MAX(G4728-$C$3,0)</f>
        <v>0</v>
      </c>
    </row>
    <row r="4729" customFormat="false" ht="13.8" hidden="false" customHeight="false" outlineLevel="0" collapsed="false">
      <c r="F4729" s="17" t="n">
        <v>0.391669688032913</v>
      </c>
      <c r="G4729" s="18" t="n">
        <v>103.582191178493</v>
      </c>
      <c r="H4729" s="19" t="n">
        <f aca="false">MAX(G4729-$C$3,0)</f>
        <v>2.58219117849319</v>
      </c>
    </row>
    <row r="4730" customFormat="false" ht="13.8" hidden="false" customHeight="false" outlineLevel="0" collapsed="false">
      <c r="F4730" s="17" t="n">
        <v>0.0792272080201386</v>
      </c>
      <c r="G4730" s="18" t="n">
        <v>101.318841965541</v>
      </c>
      <c r="H4730" s="19" t="n">
        <f aca="false">MAX(G4730-$C$3,0)</f>
        <v>0.318841965540884</v>
      </c>
    </row>
    <row r="4731" customFormat="false" ht="13.8" hidden="false" customHeight="false" outlineLevel="0" collapsed="false">
      <c r="F4731" s="17" t="n">
        <v>0.28157527105799</v>
      </c>
      <c r="G4731" s="18" t="n">
        <v>102.778949879695</v>
      </c>
      <c r="H4731" s="19" t="n">
        <f aca="false">MAX(G4731-$C$3,0)</f>
        <v>1.77894987969476</v>
      </c>
    </row>
    <row r="4732" customFormat="false" ht="13.8" hidden="false" customHeight="false" outlineLevel="0" collapsed="false">
      <c r="F4732" s="17" t="n">
        <v>-1.38118786032442</v>
      </c>
      <c r="G4732" s="18" t="n">
        <v>91.3780645592157</v>
      </c>
      <c r="H4732" s="19" t="n">
        <f aca="false">MAX(G4732-$C$3,0)</f>
        <v>0</v>
      </c>
    </row>
    <row r="4733" customFormat="false" ht="13.8" hidden="false" customHeight="false" outlineLevel="0" collapsed="false">
      <c r="F4733" s="17" t="n">
        <v>1.84422873654064</v>
      </c>
      <c r="G4733" s="18" t="n">
        <v>114.786840847891</v>
      </c>
      <c r="H4733" s="19" t="n">
        <f aca="false">MAX(G4733-$C$3,0)</f>
        <v>13.7868408478915</v>
      </c>
    </row>
    <row r="4734" customFormat="false" ht="13.8" hidden="false" customHeight="false" outlineLevel="0" collapsed="false">
      <c r="F4734" s="17" t="n">
        <v>0.193429244257099</v>
      </c>
      <c r="G4734" s="18" t="n">
        <v>102.140334794836</v>
      </c>
      <c r="H4734" s="19" t="n">
        <f aca="false">MAX(G4734-$C$3,0)</f>
        <v>1.14033479483558</v>
      </c>
    </row>
    <row r="4735" customFormat="false" ht="13.8" hidden="false" customHeight="false" outlineLevel="0" collapsed="false">
      <c r="F4735" s="17" t="n">
        <v>-0.426002680422305</v>
      </c>
      <c r="G4735" s="18" t="n">
        <v>97.7631041396393</v>
      </c>
      <c r="H4735" s="19" t="n">
        <f aca="false">MAX(G4735-$C$3,0)</f>
        <v>0</v>
      </c>
    </row>
    <row r="4736" customFormat="false" ht="13.8" hidden="false" customHeight="false" outlineLevel="0" collapsed="false">
      <c r="F4736" s="17" t="n">
        <v>-0.410363838832182</v>
      </c>
      <c r="G4736" s="18" t="n">
        <v>97.871273613221</v>
      </c>
      <c r="H4736" s="19" t="n">
        <f aca="false">MAX(G4736-$C$3,0)</f>
        <v>0</v>
      </c>
    </row>
    <row r="4737" customFormat="false" ht="13.8" hidden="false" customHeight="false" outlineLevel="0" collapsed="false">
      <c r="F4737" s="17" t="n">
        <v>-0.56456940986756</v>
      </c>
      <c r="G4737" s="18" t="n">
        <v>96.8098843546504</v>
      </c>
      <c r="H4737" s="19" t="n">
        <f aca="false">MAX(G4737-$C$3,0)</f>
        <v>0</v>
      </c>
    </row>
    <row r="4738" customFormat="false" ht="13.8" hidden="false" customHeight="false" outlineLevel="0" collapsed="false">
      <c r="F4738" s="17" t="n">
        <v>-0.369380379443723</v>
      </c>
      <c r="G4738" s="18" t="n">
        <v>98.1553128218481</v>
      </c>
      <c r="H4738" s="19" t="n">
        <f aca="false">MAX(G4738-$C$3,0)</f>
        <v>0</v>
      </c>
    </row>
    <row r="4739" customFormat="false" ht="13.8" hidden="false" customHeight="false" outlineLevel="0" collapsed="false">
      <c r="F4739" s="17" t="n">
        <v>0.571517693781109</v>
      </c>
      <c r="G4739" s="18" t="n">
        <v>104.907875586537</v>
      </c>
      <c r="H4739" s="19" t="n">
        <f aca="false">MAX(G4739-$C$3,0)</f>
        <v>3.907875586537</v>
      </c>
    </row>
    <row r="4740" customFormat="false" ht="13.8" hidden="false" customHeight="false" outlineLevel="0" collapsed="false">
      <c r="F4740" s="17" t="n">
        <v>0.0328385787165192</v>
      </c>
      <c r="G4740" s="18" t="n">
        <v>100.987043270094</v>
      </c>
      <c r="H4740" s="19" t="n">
        <f aca="false">MAX(G4740-$C$3,0)</f>
        <v>0</v>
      </c>
    </row>
    <row r="4741" customFormat="false" ht="13.8" hidden="false" customHeight="false" outlineLevel="0" collapsed="false">
      <c r="F4741" s="17" t="n">
        <v>0.739233229412027</v>
      </c>
      <c r="G4741" s="18" t="n">
        <v>106.159413882036</v>
      </c>
      <c r="H4741" s="19" t="n">
        <f aca="false">MAX(G4741-$C$3,0)</f>
        <v>5.15941388203551</v>
      </c>
    </row>
    <row r="4742" customFormat="false" ht="13.8" hidden="false" customHeight="false" outlineLevel="0" collapsed="false">
      <c r="F4742" s="17" t="n">
        <v>-0.433013444253161</v>
      </c>
      <c r="G4742" s="18" t="n">
        <v>97.7146514735362</v>
      </c>
      <c r="H4742" s="19" t="n">
        <f aca="false">MAX(G4742-$C$3,0)</f>
        <v>0</v>
      </c>
    </row>
    <row r="4743" customFormat="false" ht="13.8" hidden="false" customHeight="false" outlineLevel="0" collapsed="false">
      <c r="F4743" s="17" t="n">
        <v>-0.744664219150167</v>
      </c>
      <c r="G4743" s="18" t="n">
        <v>95.5848633231352</v>
      </c>
      <c r="H4743" s="19" t="n">
        <f aca="false">MAX(G4743-$C$3,0)</f>
        <v>0</v>
      </c>
    </row>
    <row r="4744" customFormat="false" ht="13.8" hidden="false" customHeight="false" outlineLevel="0" collapsed="false">
      <c r="F4744" s="17" t="n">
        <v>-0.687261628978297</v>
      </c>
      <c r="G4744" s="18" t="n">
        <v>95.9736284571078</v>
      </c>
      <c r="H4744" s="19" t="n">
        <f aca="false">MAX(G4744-$C$3,0)</f>
        <v>0</v>
      </c>
    </row>
    <row r="4745" customFormat="false" ht="13.8" hidden="false" customHeight="false" outlineLevel="0" collapsed="false">
      <c r="F4745" s="17" t="n">
        <v>0.4784836779734</v>
      </c>
      <c r="G4745" s="18" t="n">
        <v>104.22000436111</v>
      </c>
      <c r="H4745" s="19" t="n">
        <f aca="false">MAX(G4745-$C$3,0)</f>
        <v>3.22000436110996</v>
      </c>
    </row>
    <row r="4746" customFormat="false" ht="13.8" hidden="false" customHeight="false" outlineLevel="0" collapsed="false">
      <c r="F4746" s="17" t="n">
        <v>2.02946200900024</v>
      </c>
      <c r="G4746" s="18" t="n">
        <v>116.300204843549</v>
      </c>
      <c r="H4746" s="19" t="n">
        <f aca="false">MAX(G4746-$C$3,0)</f>
        <v>15.3002048435487</v>
      </c>
    </row>
    <row r="4747" customFormat="false" ht="13.8" hidden="false" customHeight="false" outlineLevel="0" collapsed="false">
      <c r="F4747" s="17" t="n">
        <v>-0.297247506315187</v>
      </c>
      <c r="G4747" s="18" t="n">
        <v>98.6572392794414</v>
      </c>
      <c r="H4747" s="19" t="n">
        <f aca="false">MAX(G4747-$C$3,0)</f>
        <v>0</v>
      </c>
    </row>
    <row r="4748" customFormat="false" ht="13.8" hidden="false" customHeight="false" outlineLevel="0" collapsed="false">
      <c r="F4748" s="17" t="n">
        <v>-0.0202451160078556</v>
      </c>
      <c r="G4748" s="18" t="n">
        <v>100.608690448905</v>
      </c>
      <c r="H4748" s="19" t="n">
        <f aca="false">MAX(G4748-$C$3,0)</f>
        <v>0</v>
      </c>
    </row>
    <row r="4749" customFormat="false" ht="13.8" hidden="false" customHeight="false" outlineLevel="0" collapsed="false">
      <c r="F4749" s="17" t="n">
        <v>0.411044638377931</v>
      </c>
      <c r="G4749" s="18" t="n">
        <v>103.724197678393</v>
      </c>
      <c r="H4749" s="19" t="n">
        <f aca="false">MAX(G4749-$C$3,0)</f>
        <v>2.72419767839305</v>
      </c>
    </row>
    <row r="4750" customFormat="false" ht="13.8" hidden="false" customHeight="false" outlineLevel="0" collapsed="false">
      <c r="F4750" s="17" t="n">
        <v>0.71861552117728</v>
      </c>
      <c r="G4750" s="18" t="n">
        <v>106.004757671384</v>
      </c>
      <c r="H4750" s="19" t="n">
        <f aca="false">MAX(G4750-$C$3,0)</f>
        <v>5.00475767138411</v>
      </c>
    </row>
    <row r="4751" customFormat="false" ht="13.8" hidden="false" customHeight="false" outlineLevel="0" collapsed="false">
      <c r="F4751" s="17" t="n">
        <v>1.43563707664433</v>
      </c>
      <c r="G4751" s="18" t="n">
        <v>111.517893429142</v>
      </c>
      <c r="H4751" s="19" t="n">
        <f aca="false">MAX(G4751-$C$3,0)</f>
        <v>10.5178934291419</v>
      </c>
    </row>
    <row r="4752" customFormat="false" ht="13.8" hidden="false" customHeight="false" outlineLevel="0" collapsed="false">
      <c r="F4752" s="17" t="n">
        <v>2.32022155363288</v>
      </c>
      <c r="G4752" s="18" t="n">
        <v>118.716064023782</v>
      </c>
      <c r="H4752" s="19" t="n">
        <f aca="false">MAX(G4752-$C$3,0)</f>
        <v>17.7160640237822</v>
      </c>
    </row>
    <row r="4753" customFormat="false" ht="13.8" hidden="false" customHeight="false" outlineLevel="0" collapsed="false">
      <c r="F4753" s="17" t="n">
        <v>-0.380121905762246</v>
      </c>
      <c r="G4753" s="18" t="n">
        <v>98.0807881814997</v>
      </c>
      <c r="H4753" s="19" t="n">
        <f aca="false">MAX(G4753-$C$3,0)</f>
        <v>0</v>
      </c>
    </row>
    <row r="4754" customFormat="false" ht="13.8" hidden="false" customHeight="false" outlineLevel="0" collapsed="false">
      <c r="F4754" s="17" t="n">
        <v>1.2294595826046</v>
      </c>
      <c r="G4754" s="18" t="n">
        <v>109.90387353596</v>
      </c>
      <c r="H4754" s="19" t="n">
        <f aca="false">MAX(G4754-$C$3,0)</f>
        <v>8.90387353595949</v>
      </c>
    </row>
    <row r="4755" customFormat="false" ht="13.8" hidden="false" customHeight="false" outlineLevel="0" collapsed="false">
      <c r="F4755" s="17" t="n">
        <v>0.674703370846701</v>
      </c>
      <c r="G4755" s="18" t="n">
        <v>105.676117246046</v>
      </c>
      <c r="H4755" s="19" t="n">
        <f aca="false">MAX(G4755-$C$3,0)</f>
        <v>4.67611724604606</v>
      </c>
    </row>
    <row r="4756" customFormat="false" ht="13.8" hidden="false" customHeight="false" outlineLevel="0" collapsed="false">
      <c r="F4756" s="17" t="n">
        <v>0.0666206752544099</v>
      </c>
      <c r="G4756" s="18" t="n">
        <v>101.228564923218</v>
      </c>
      <c r="H4756" s="19" t="n">
        <f aca="false">MAX(G4756-$C$3,0)</f>
        <v>0.228564923218229</v>
      </c>
    </row>
    <row r="4757" customFormat="false" ht="13.8" hidden="false" customHeight="false" outlineLevel="0" collapsed="false">
      <c r="F4757" s="17" t="n">
        <v>-0.0281064222916022</v>
      </c>
      <c r="G4757" s="18" t="n">
        <v>100.552779802469</v>
      </c>
      <c r="H4757" s="19" t="n">
        <f aca="false">MAX(G4757-$C$3,0)</f>
        <v>0</v>
      </c>
    </row>
    <row r="4758" customFormat="false" ht="13.8" hidden="false" customHeight="false" outlineLevel="0" collapsed="false">
      <c r="F4758" s="17" t="n">
        <v>-0.47825669233581</v>
      </c>
      <c r="G4758" s="18" t="n">
        <v>97.4025441513967</v>
      </c>
      <c r="H4758" s="19" t="n">
        <f aca="false">MAX(G4758-$C$3,0)</f>
        <v>0</v>
      </c>
    </row>
    <row r="4759" customFormat="false" ht="13.8" hidden="false" customHeight="false" outlineLevel="0" collapsed="false">
      <c r="F4759" s="17" t="n">
        <v>1.40328385038484</v>
      </c>
      <c r="G4759" s="18" t="n">
        <v>111.263063474415</v>
      </c>
      <c r="H4759" s="19" t="n">
        <f aca="false">MAX(G4759-$C$3,0)</f>
        <v>10.2630634744153</v>
      </c>
    </row>
    <row r="4760" customFormat="false" ht="13.8" hidden="false" customHeight="false" outlineLevel="0" collapsed="false">
      <c r="F4760" s="17" t="n">
        <v>-0.0632699524977188</v>
      </c>
      <c r="G4760" s="18" t="n">
        <v>100.303072213438</v>
      </c>
      <c r="H4760" s="19" t="n">
        <f aca="false">MAX(G4760-$C$3,0)</f>
        <v>0</v>
      </c>
    </row>
    <row r="4761" customFormat="false" ht="13.8" hidden="false" customHeight="false" outlineLevel="0" collapsed="false">
      <c r="F4761" s="17" t="n">
        <v>1.28863286563932</v>
      </c>
      <c r="G4761" s="18" t="n">
        <v>110.364694859987</v>
      </c>
      <c r="H4761" s="19" t="n">
        <f aca="false">MAX(G4761-$C$3,0)</f>
        <v>9.36469485998732</v>
      </c>
    </row>
    <row r="4762" customFormat="false" ht="13.8" hidden="false" customHeight="false" outlineLevel="0" collapsed="false">
      <c r="F4762" s="17" t="n">
        <v>0.298117582459806</v>
      </c>
      <c r="G4762" s="18" t="n">
        <v>102.899242613811</v>
      </c>
      <c r="H4762" s="19" t="n">
        <f aca="false">MAX(G4762-$C$3,0)</f>
        <v>1.89924261381123</v>
      </c>
    </row>
    <row r="4763" customFormat="false" ht="13.8" hidden="false" customHeight="false" outlineLevel="0" collapsed="false">
      <c r="F4763" s="17" t="n">
        <v>0.0934503851021877</v>
      </c>
      <c r="G4763" s="18" t="n">
        <v>101.420792673648</v>
      </c>
      <c r="H4763" s="19" t="n">
        <f aca="false">MAX(G4763-$C$3,0)</f>
        <v>0.420792673647583</v>
      </c>
    </row>
    <row r="4764" customFormat="false" ht="13.8" hidden="false" customHeight="false" outlineLevel="0" collapsed="false">
      <c r="F4764" s="17" t="n">
        <v>-0.0245703906765852</v>
      </c>
      <c r="G4764" s="18" t="n">
        <v>100.57792467963</v>
      </c>
      <c r="H4764" s="19" t="n">
        <f aca="false">MAX(G4764-$C$3,0)</f>
        <v>0</v>
      </c>
    </row>
    <row r="4765" customFormat="false" ht="13.8" hidden="false" customHeight="false" outlineLevel="0" collapsed="false">
      <c r="F4765" s="17" t="n">
        <v>-0.286738163770382</v>
      </c>
      <c r="G4765" s="18" t="n">
        <v>98.7305809647727</v>
      </c>
      <c r="H4765" s="19" t="n">
        <f aca="false">MAX(G4765-$C$3,0)</f>
        <v>0</v>
      </c>
    </row>
    <row r="4766" customFormat="false" ht="13.8" hidden="false" customHeight="false" outlineLevel="0" collapsed="false">
      <c r="F4766" s="17" t="n">
        <v>-0.184264754130084</v>
      </c>
      <c r="G4766" s="18" t="n">
        <v>99.4485773749622</v>
      </c>
      <c r="H4766" s="19" t="n">
        <f aca="false">MAX(G4766-$C$3,0)</f>
        <v>0</v>
      </c>
    </row>
    <row r="4767" customFormat="false" ht="13.8" hidden="false" customHeight="false" outlineLevel="0" collapsed="false">
      <c r="F4767" s="17" t="n">
        <v>-1.89610408538866</v>
      </c>
      <c r="G4767" s="18" t="n">
        <v>88.1108235193878</v>
      </c>
      <c r="H4767" s="19" t="n">
        <f aca="false">MAX(G4767-$C$3,0)</f>
        <v>0</v>
      </c>
    </row>
    <row r="4768" customFormat="false" ht="13.8" hidden="false" customHeight="false" outlineLevel="0" collapsed="false">
      <c r="F4768" s="17" t="n">
        <v>0.157311842894665</v>
      </c>
      <c r="G4768" s="18" t="n">
        <v>101.879812842945</v>
      </c>
      <c r="H4768" s="19" t="n">
        <f aca="false">MAX(G4768-$C$3,0)</f>
        <v>0.879812842945469</v>
      </c>
    </row>
    <row r="4769" customFormat="false" ht="13.8" hidden="false" customHeight="false" outlineLevel="0" collapsed="false">
      <c r="F4769" s="17" t="n">
        <v>-0.101646729398399</v>
      </c>
      <c r="G4769" s="18" t="n">
        <v>100.031253966604</v>
      </c>
      <c r="H4769" s="19" t="n">
        <f aca="false">MAX(G4769-$C$3,0)</f>
        <v>0</v>
      </c>
    </row>
    <row r="4770" customFormat="false" ht="13.8" hidden="false" customHeight="false" outlineLevel="0" collapsed="false">
      <c r="F4770" s="17" t="n">
        <v>-0.202920809995798</v>
      </c>
      <c r="G4770" s="18" t="n">
        <v>99.317473060097</v>
      </c>
      <c r="H4770" s="19" t="n">
        <f aca="false">MAX(G4770-$C$3,0)</f>
        <v>0</v>
      </c>
    </row>
    <row r="4771" customFormat="false" ht="13.8" hidden="false" customHeight="false" outlineLevel="0" collapsed="false">
      <c r="F4771" s="17" t="n">
        <v>-0.157408527969283</v>
      </c>
      <c r="G4771" s="18" t="n">
        <v>99.6376118411321</v>
      </c>
      <c r="H4771" s="19" t="n">
        <f aca="false">MAX(G4771-$C$3,0)</f>
        <v>0</v>
      </c>
    </row>
    <row r="4772" customFormat="false" ht="13.8" hidden="false" customHeight="false" outlineLevel="0" collapsed="false">
      <c r="F4772" s="17" t="n">
        <v>0.528637704676506</v>
      </c>
      <c r="G4772" s="18" t="n">
        <v>104.59026898477</v>
      </c>
      <c r="H4772" s="19" t="n">
        <f aca="false">MAX(G4772-$C$3,0)</f>
        <v>3.59026898476978</v>
      </c>
    </row>
    <row r="4773" customFormat="false" ht="13.8" hidden="false" customHeight="false" outlineLevel="0" collapsed="false">
      <c r="F4773" s="17" t="n">
        <v>0.629861233749007</v>
      </c>
      <c r="G4773" s="18" t="n">
        <v>105.341568196865</v>
      </c>
      <c r="H4773" s="19" t="n">
        <f aca="false">MAX(G4773-$C$3,0)</f>
        <v>4.34156819686476</v>
      </c>
    </row>
    <row r="4774" customFormat="false" ht="13.8" hidden="false" customHeight="false" outlineLevel="0" collapsed="false">
      <c r="F4774" s="17" t="n">
        <v>0.00122101595618558</v>
      </c>
      <c r="G4774" s="18" t="n">
        <v>100.761518804202</v>
      </c>
      <c r="H4774" s="19" t="n">
        <f aca="false">MAX(G4774-$C$3,0)</f>
        <v>0</v>
      </c>
    </row>
    <row r="4775" customFormat="false" ht="13.8" hidden="false" customHeight="false" outlineLevel="0" collapsed="false">
      <c r="F4775" s="17" t="n">
        <v>-2.21135126159356</v>
      </c>
      <c r="G4775" s="18" t="n">
        <v>86.1684445999189</v>
      </c>
      <c r="H4775" s="19" t="n">
        <f aca="false">MAX(G4775-$C$3,0)</f>
        <v>0</v>
      </c>
    </row>
    <row r="4776" customFormat="false" ht="13.8" hidden="false" customHeight="false" outlineLevel="0" collapsed="false">
      <c r="F4776" s="17" t="n">
        <v>1.52677691985534</v>
      </c>
      <c r="G4776" s="18" t="n">
        <v>112.238897980648</v>
      </c>
      <c r="H4776" s="19" t="n">
        <f aca="false">MAX(G4776-$C$3,0)</f>
        <v>11.238897980648</v>
      </c>
    </row>
    <row r="4777" customFormat="false" ht="13.8" hidden="false" customHeight="false" outlineLevel="0" collapsed="false">
      <c r="F4777" s="17" t="n">
        <v>-0.770435860786401</v>
      </c>
      <c r="G4777" s="18" t="n">
        <v>95.4108347515808</v>
      </c>
      <c r="H4777" s="19" t="n">
        <f aca="false">MAX(G4777-$C$3,0)</f>
        <v>0</v>
      </c>
    </row>
    <row r="4778" customFormat="false" ht="13.8" hidden="false" customHeight="false" outlineLevel="0" collapsed="false">
      <c r="F4778" s="17" t="n">
        <v>0.688451667130181</v>
      </c>
      <c r="G4778" s="18" t="n">
        <v>105.778900378712</v>
      </c>
      <c r="H4778" s="19" t="n">
        <f aca="false">MAX(G4778-$C$3,0)</f>
        <v>4.77890037871163</v>
      </c>
    </row>
    <row r="4779" customFormat="false" ht="13.8" hidden="false" customHeight="false" outlineLevel="0" collapsed="false">
      <c r="F4779" s="17" t="n">
        <v>-0.240072229042466</v>
      </c>
      <c r="G4779" s="18" t="n">
        <v>99.0569082583518</v>
      </c>
      <c r="H4779" s="19" t="n">
        <f aca="false">MAX(G4779-$C$3,0)</f>
        <v>0</v>
      </c>
    </row>
    <row r="4780" customFormat="false" ht="13.8" hidden="false" customHeight="false" outlineLevel="0" collapsed="false">
      <c r="F4780" s="17" t="n">
        <v>-0.320065984891421</v>
      </c>
      <c r="G4780" s="18" t="n">
        <v>98.4981831818583</v>
      </c>
      <c r="H4780" s="19" t="n">
        <f aca="false">MAX(G4780-$C$3,0)</f>
        <v>0</v>
      </c>
    </row>
    <row r="4781" customFormat="false" ht="13.8" hidden="false" customHeight="false" outlineLevel="0" collapsed="false">
      <c r="F4781" s="17" t="n">
        <v>0.0448204381715735</v>
      </c>
      <c r="G4781" s="18" t="n">
        <v>101.07264033443</v>
      </c>
      <c r="H4781" s="19" t="n">
        <f aca="false">MAX(G4781-$C$3,0)</f>
        <v>0.0726403344296216</v>
      </c>
    </row>
    <row r="4782" customFormat="false" ht="13.8" hidden="false" customHeight="false" outlineLevel="0" collapsed="false">
      <c r="F4782" s="17" t="n">
        <v>-0.429898414613459</v>
      </c>
      <c r="G4782" s="18" t="n">
        <v>97.7361770456874</v>
      </c>
      <c r="H4782" s="19" t="n">
        <f aca="false">MAX(G4782-$C$3,0)</f>
        <v>0</v>
      </c>
    </row>
    <row r="4783" customFormat="false" ht="13.8" hidden="false" customHeight="false" outlineLevel="0" collapsed="false">
      <c r="F4783" s="17" t="n">
        <v>1.1949446947501</v>
      </c>
      <c r="G4783" s="18" t="n">
        <v>109.635972364549</v>
      </c>
      <c r="H4783" s="19" t="n">
        <f aca="false">MAX(G4783-$C$3,0)</f>
        <v>8.63597236454876</v>
      </c>
    </row>
    <row r="4784" customFormat="false" ht="13.8" hidden="false" customHeight="false" outlineLevel="0" collapsed="false">
      <c r="F4784" s="17" t="n">
        <v>1.57116172344342</v>
      </c>
      <c r="G4784" s="18" t="n">
        <v>112.591710826133</v>
      </c>
      <c r="H4784" s="19" t="n">
        <f aca="false">MAX(G4784-$C$3,0)</f>
        <v>11.5917108261332</v>
      </c>
    </row>
    <row r="4785" customFormat="false" ht="13.8" hidden="false" customHeight="false" outlineLevel="0" collapsed="false">
      <c r="F4785" s="17" t="n">
        <v>0.772857535029208</v>
      </c>
      <c r="G4785" s="18" t="n">
        <v>106.412118529849</v>
      </c>
      <c r="H4785" s="19" t="n">
        <f aca="false">MAX(G4785-$C$3,0)</f>
        <v>5.41211852984893</v>
      </c>
    </row>
    <row r="4786" customFormat="false" ht="13.8" hidden="false" customHeight="false" outlineLevel="0" collapsed="false">
      <c r="F4786" s="17" t="n">
        <v>1.13832429596739</v>
      </c>
      <c r="G4786" s="18" t="n">
        <v>109.197903987714</v>
      </c>
      <c r="H4786" s="19" t="n">
        <f aca="false">MAX(G4786-$C$3,0)</f>
        <v>8.1979039877136</v>
      </c>
    </row>
    <row r="4787" customFormat="false" ht="13.8" hidden="false" customHeight="false" outlineLevel="0" collapsed="false">
      <c r="F4787" s="17" t="n">
        <v>0.86792270415288</v>
      </c>
      <c r="G4787" s="18" t="n">
        <v>107.12984344878</v>
      </c>
      <c r="H4787" s="19" t="n">
        <f aca="false">MAX(G4787-$C$3,0)</f>
        <v>6.12984344877971</v>
      </c>
    </row>
    <row r="4788" customFormat="false" ht="13.8" hidden="false" customHeight="false" outlineLevel="0" collapsed="false">
      <c r="F4788" s="17" t="n">
        <v>-0.542482013501826</v>
      </c>
      <c r="G4788" s="18" t="n">
        <v>96.9612015963848</v>
      </c>
      <c r="H4788" s="19" t="n">
        <f aca="false">MAX(G4788-$C$3,0)</f>
        <v>0</v>
      </c>
    </row>
    <row r="4789" customFormat="false" ht="13.8" hidden="false" customHeight="false" outlineLevel="0" collapsed="false">
      <c r="F4789" s="17" t="n">
        <v>-0.58197854528809</v>
      </c>
      <c r="G4789" s="18" t="n">
        <v>96.6907835697307</v>
      </c>
      <c r="H4789" s="19" t="n">
        <f aca="false">MAX(G4789-$C$3,0)</f>
        <v>0</v>
      </c>
    </row>
    <row r="4790" customFormat="false" ht="13.8" hidden="false" customHeight="false" outlineLevel="0" collapsed="false">
      <c r="F4790" s="17" t="n">
        <v>1.31600479376386</v>
      </c>
      <c r="G4790" s="18" t="n">
        <v>110.578511210967</v>
      </c>
      <c r="H4790" s="19" t="n">
        <f aca="false">MAX(G4790-$C$3,0)</f>
        <v>9.57851121096701</v>
      </c>
    </row>
    <row r="4791" customFormat="false" ht="13.8" hidden="false" customHeight="false" outlineLevel="0" collapsed="false">
      <c r="F4791" s="17" t="n">
        <v>-0.347238547229934</v>
      </c>
      <c r="G4791" s="18" t="n">
        <v>98.309111425708</v>
      </c>
      <c r="H4791" s="19" t="n">
        <f aca="false">MAX(G4791-$C$3,0)</f>
        <v>0</v>
      </c>
    </row>
    <row r="4792" customFormat="false" ht="13.8" hidden="false" customHeight="false" outlineLevel="0" collapsed="false">
      <c r="F4792" s="17" t="n">
        <v>0.228999062727218</v>
      </c>
      <c r="G4792" s="18" t="n">
        <v>102.397558034536</v>
      </c>
      <c r="H4792" s="19" t="n">
        <f aca="false">MAX(G4792-$C$3,0)</f>
        <v>1.39755803453581</v>
      </c>
    </row>
    <row r="4793" customFormat="false" ht="13.8" hidden="false" customHeight="false" outlineLevel="0" collapsed="false">
      <c r="F4793" s="17" t="n">
        <v>-0.94754995798735</v>
      </c>
      <c r="G4793" s="18" t="n">
        <v>94.2233743269484</v>
      </c>
      <c r="H4793" s="19" t="n">
        <f aca="false">MAX(G4793-$C$3,0)</f>
        <v>0</v>
      </c>
    </row>
    <row r="4794" customFormat="false" ht="13.8" hidden="false" customHeight="false" outlineLevel="0" collapsed="false">
      <c r="F4794" s="17" t="n">
        <v>-1.1180339111478</v>
      </c>
      <c r="G4794" s="18" t="n">
        <v>93.0943271884037</v>
      </c>
      <c r="H4794" s="19" t="n">
        <f aca="false">MAX(G4794-$C$3,0)</f>
        <v>0</v>
      </c>
    </row>
    <row r="4795" customFormat="false" ht="13.8" hidden="false" customHeight="false" outlineLevel="0" collapsed="false">
      <c r="F4795" s="17" t="n">
        <v>1.90503750134068</v>
      </c>
      <c r="G4795" s="18" t="n">
        <v>115.281467276818</v>
      </c>
      <c r="H4795" s="19" t="n">
        <f aca="false">MAX(G4795-$C$3,0)</f>
        <v>14.2814672768184</v>
      </c>
    </row>
    <row r="4796" customFormat="false" ht="13.8" hidden="false" customHeight="false" outlineLevel="0" collapsed="false">
      <c r="F4796" s="17" t="n">
        <v>0.530804399637484</v>
      </c>
      <c r="G4796" s="18" t="n">
        <v>104.606294327432</v>
      </c>
      <c r="H4796" s="19" t="n">
        <f aca="false">MAX(G4796-$C$3,0)</f>
        <v>3.60629432743214</v>
      </c>
    </row>
    <row r="4797" customFormat="false" ht="13.8" hidden="false" customHeight="false" outlineLevel="0" collapsed="false">
      <c r="F4797" s="17" t="n">
        <v>2.95364846882392</v>
      </c>
      <c r="G4797" s="18" t="n">
        <v>124.15424105985</v>
      </c>
      <c r="H4797" s="19" t="n">
        <f aca="false">MAX(G4797-$C$3,0)</f>
        <v>23.1542410598497</v>
      </c>
    </row>
    <row r="4798" customFormat="false" ht="13.8" hidden="false" customHeight="false" outlineLevel="0" collapsed="false">
      <c r="F4798" s="17" t="n">
        <v>-0.825691048250456</v>
      </c>
      <c r="G4798" s="18" t="n">
        <v>95.0387793554652</v>
      </c>
      <c r="H4798" s="19" t="n">
        <f aca="false">MAX(G4798-$C$3,0)</f>
        <v>0</v>
      </c>
    </row>
    <row r="4799" customFormat="false" ht="13.8" hidden="false" customHeight="false" outlineLevel="0" collapsed="false">
      <c r="F4799" s="17" t="n">
        <v>1.4160389862876</v>
      </c>
      <c r="G4799" s="18" t="n">
        <v>111.363459604126</v>
      </c>
      <c r="H4799" s="19" t="n">
        <f aca="false">MAX(G4799-$C$3,0)</f>
        <v>10.3634596041259</v>
      </c>
    </row>
    <row r="4800" customFormat="false" ht="13.8" hidden="false" customHeight="false" outlineLevel="0" collapsed="false">
      <c r="F4800" s="17" t="n">
        <v>-0.201176997411585</v>
      </c>
      <c r="G4800" s="18" t="n">
        <v>99.3297202724109</v>
      </c>
      <c r="H4800" s="19" t="n">
        <f aca="false">MAX(G4800-$C$3,0)</f>
        <v>0</v>
      </c>
    </row>
    <row r="4801" customFormat="false" ht="13.8" hidden="false" customHeight="false" outlineLevel="0" collapsed="false">
      <c r="F4801" s="17" t="n">
        <v>-0.41206146699991</v>
      </c>
      <c r="G4801" s="18" t="n">
        <v>97.8595258076975</v>
      </c>
      <c r="H4801" s="19" t="n">
        <f aca="false">MAX(G4801-$C$3,0)</f>
        <v>0</v>
      </c>
    </row>
    <row r="4802" customFormat="false" ht="13.8" hidden="false" customHeight="false" outlineLevel="0" collapsed="false">
      <c r="F4802" s="17" t="n">
        <v>-0.691004018440098</v>
      </c>
      <c r="G4802" s="18" t="n">
        <v>95.9482346137462</v>
      </c>
      <c r="H4802" s="19" t="n">
        <f aca="false">MAX(G4802-$C$3,0)</f>
        <v>0</v>
      </c>
    </row>
    <row r="4803" customFormat="false" ht="13.8" hidden="false" customHeight="false" outlineLevel="0" collapsed="false">
      <c r="F4803" s="17" t="n">
        <v>1.02857814899926</v>
      </c>
      <c r="G4803" s="18" t="n">
        <v>108.3537832601</v>
      </c>
      <c r="H4803" s="19" t="n">
        <f aca="false">MAX(G4803-$C$3,0)</f>
        <v>7.35378326010047</v>
      </c>
    </row>
    <row r="4804" customFormat="false" ht="13.8" hidden="false" customHeight="false" outlineLevel="0" collapsed="false">
      <c r="F4804" s="17" t="n">
        <v>0.203967549355804</v>
      </c>
      <c r="G4804" s="18" t="n">
        <v>102.216475144843</v>
      </c>
      <c r="H4804" s="19" t="n">
        <f aca="false">MAX(G4804-$C$3,0)</f>
        <v>1.21647514484312</v>
      </c>
    </row>
    <row r="4805" customFormat="false" ht="13.8" hidden="false" customHeight="false" outlineLevel="0" collapsed="false">
      <c r="F4805" s="17" t="n">
        <v>-0.504179468580404</v>
      </c>
      <c r="G4805" s="18" t="n">
        <v>97.2241671576361</v>
      </c>
      <c r="H4805" s="19" t="n">
        <f aca="false">MAX(G4805-$C$3,0)</f>
        <v>0</v>
      </c>
    </row>
    <row r="4806" customFormat="false" ht="13.8" hidden="false" customHeight="false" outlineLevel="0" collapsed="false">
      <c r="F4806" s="17" t="n">
        <v>-0.0960857268908985</v>
      </c>
      <c r="G4806" s="18" t="n">
        <v>100.070596216809</v>
      </c>
      <c r="H4806" s="19" t="n">
        <f aca="false">MAX(G4806-$C$3,0)</f>
        <v>0</v>
      </c>
    </row>
    <row r="4807" customFormat="false" ht="13.8" hidden="false" customHeight="false" outlineLevel="0" collapsed="false">
      <c r="F4807" s="17" t="n">
        <v>2.24118918525309</v>
      </c>
      <c r="G4807" s="18" t="n">
        <v>118.05447766688</v>
      </c>
      <c r="H4807" s="19" t="n">
        <f aca="false">MAX(G4807-$C$3,0)</f>
        <v>17.0544776668796</v>
      </c>
    </row>
    <row r="4808" customFormat="false" ht="13.8" hidden="false" customHeight="false" outlineLevel="0" collapsed="false">
      <c r="F4808" s="17" t="n">
        <v>-0.586259046382782</v>
      </c>
      <c r="G4808" s="18" t="n">
        <v>96.6615219090111</v>
      </c>
      <c r="H4808" s="19" t="n">
        <f aca="false">MAX(G4808-$C$3,0)</f>
        <v>0</v>
      </c>
    </row>
    <row r="4809" customFormat="false" ht="13.8" hidden="false" customHeight="false" outlineLevel="0" collapsed="false">
      <c r="F4809" s="17" t="n">
        <v>-0.244862425497287</v>
      </c>
      <c r="G4809" s="18" t="n">
        <v>99.0233615783271</v>
      </c>
      <c r="H4809" s="19" t="n">
        <f aca="false">MAX(G4809-$C$3,0)</f>
        <v>0</v>
      </c>
    </row>
    <row r="4810" customFormat="false" ht="13.8" hidden="false" customHeight="false" outlineLevel="0" collapsed="false">
      <c r="F4810" s="17" t="n">
        <v>0.842412048018234</v>
      </c>
      <c r="G4810" s="18" t="n">
        <v>106.936768711088</v>
      </c>
      <c r="H4810" s="19" t="n">
        <f aca="false">MAX(G4810-$C$3,0)</f>
        <v>5.93676871108823</v>
      </c>
    </row>
    <row r="4811" customFormat="false" ht="13.8" hidden="false" customHeight="false" outlineLevel="0" collapsed="false">
      <c r="F4811" s="17" t="n">
        <v>-0.0413091490543142</v>
      </c>
      <c r="G4811" s="18" t="n">
        <v>100.458950170764</v>
      </c>
      <c r="H4811" s="19" t="n">
        <f aca="false">MAX(G4811-$C$3,0)</f>
        <v>0</v>
      </c>
    </row>
    <row r="4812" customFormat="false" ht="13.8" hidden="false" customHeight="false" outlineLevel="0" collapsed="false">
      <c r="F4812" s="17" t="n">
        <v>-0.766350330801012</v>
      </c>
      <c r="G4812" s="18" t="n">
        <v>95.4384020262438</v>
      </c>
      <c r="H4812" s="19" t="n">
        <f aca="false">MAX(G4812-$C$3,0)</f>
        <v>0</v>
      </c>
    </row>
    <row r="4813" customFormat="false" ht="13.8" hidden="false" customHeight="false" outlineLevel="0" collapsed="false">
      <c r="F4813" s="17" t="n">
        <v>-0.470581662912261</v>
      </c>
      <c r="G4813" s="18" t="n">
        <v>97.4554194952445</v>
      </c>
      <c r="H4813" s="19" t="n">
        <f aca="false">MAX(G4813-$C$3,0)</f>
        <v>0</v>
      </c>
    </row>
    <row r="4814" customFormat="false" ht="13.8" hidden="false" customHeight="false" outlineLevel="0" collapsed="false">
      <c r="F4814" s="17" t="n">
        <v>2.2874205202883</v>
      </c>
      <c r="G4814" s="18" t="n">
        <v>118.441035038277</v>
      </c>
      <c r="H4814" s="19" t="n">
        <f aca="false">MAX(G4814-$C$3,0)</f>
        <v>17.4410350382766</v>
      </c>
    </row>
    <row r="4815" customFormat="false" ht="13.8" hidden="false" customHeight="false" outlineLevel="0" collapsed="false">
      <c r="F4815" s="17" t="n">
        <v>1.19940981492664</v>
      </c>
      <c r="G4815" s="18" t="n">
        <v>109.670593378993</v>
      </c>
      <c r="H4815" s="19" t="n">
        <f aca="false">MAX(G4815-$C$3,0)</f>
        <v>8.67059337899336</v>
      </c>
    </row>
    <row r="4816" customFormat="false" ht="13.8" hidden="false" customHeight="false" outlineLevel="0" collapsed="false">
      <c r="F4816" s="17" t="n">
        <v>1.53687001640462</v>
      </c>
      <c r="G4816" s="18" t="n">
        <v>112.319030317634</v>
      </c>
      <c r="H4816" s="19" t="n">
        <f aca="false">MAX(G4816-$C$3,0)</f>
        <v>11.3190303176344</v>
      </c>
    </row>
    <row r="4817" customFormat="false" ht="13.8" hidden="false" customHeight="false" outlineLevel="0" collapsed="false">
      <c r="F4817" s="17" t="n">
        <v>-0.384016619308157</v>
      </c>
      <c r="G4817" s="18" t="n">
        <v>98.0537806637669</v>
      </c>
      <c r="H4817" s="19" t="n">
        <f aca="false">MAX(G4817-$C$3,0)</f>
        <v>0</v>
      </c>
    </row>
    <row r="4818" customFormat="false" ht="13.8" hidden="false" customHeight="false" outlineLevel="0" collapsed="false">
      <c r="F4818" s="17" t="n">
        <v>-0.962033948561246</v>
      </c>
      <c r="G4818" s="18" t="n">
        <v>94.126922710269</v>
      </c>
      <c r="H4818" s="19" t="n">
        <f aca="false">MAX(G4818-$C$3,0)</f>
        <v>0</v>
      </c>
    </row>
    <row r="4819" customFormat="false" ht="13.8" hidden="false" customHeight="false" outlineLevel="0" collapsed="false">
      <c r="F4819" s="17" t="n">
        <v>-0.485578067507898</v>
      </c>
      <c r="G4819" s="18" t="n">
        <v>97.3521319627273</v>
      </c>
      <c r="H4819" s="19" t="n">
        <f aca="false">MAX(G4819-$C$3,0)</f>
        <v>0</v>
      </c>
    </row>
    <row r="4820" customFormat="false" ht="13.8" hidden="false" customHeight="false" outlineLevel="0" collapsed="false">
      <c r="F4820" s="17" t="n">
        <v>-0.287199253923407</v>
      </c>
      <c r="G4820" s="18" t="n">
        <v>98.7273620056439</v>
      </c>
      <c r="H4820" s="19" t="n">
        <f aca="false">MAX(G4820-$C$3,0)</f>
        <v>0</v>
      </c>
    </row>
    <row r="4821" customFormat="false" ht="13.8" hidden="false" customHeight="false" outlineLevel="0" collapsed="false">
      <c r="F4821" s="17" t="n">
        <v>1.31484881770771</v>
      </c>
      <c r="G4821" s="18" t="n">
        <v>110.569472909357</v>
      </c>
      <c r="H4821" s="19" t="n">
        <f aca="false">MAX(G4821-$C$3,0)</f>
        <v>9.56947290935656</v>
      </c>
    </row>
    <row r="4822" customFormat="false" ht="13.8" hidden="false" customHeight="false" outlineLevel="0" collapsed="false">
      <c r="F4822" s="17" t="n">
        <v>2.44687139350531</v>
      </c>
      <c r="G4822" s="18" t="n">
        <v>119.784000078647</v>
      </c>
      <c r="H4822" s="19" t="n">
        <f aca="false">MAX(G4822-$C$3,0)</f>
        <v>18.7840000786468</v>
      </c>
    </row>
    <row r="4823" customFormat="false" ht="13.8" hidden="false" customHeight="false" outlineLevel="0" collapsed="false">
      <c r="F4823" s="17" t="n">
        <v>-0.834505584055759</v>
      </c>
      <c r="G4823" s="18" t="n">
        <v>94.9795618701173</v>
      </c>
      <c r="H4823" s="19" t="n">
        <f aca="false">MAX(G4823-$C$3,0)</f>
        <v>0</v>
      </c>
    </row>
    <row r="4824" customFormat="false" ht="13.8" hidden="false" customHeight="false" outlineLevel="0" collapsed="false">
      <c r="F4824" s="17" t="n">
        <v>0.382300585187587</v>
      </c>
      <c r="G4824" s="18" t="n">
        <v>103.513591157103</v>
      </c>
      <c r="H4824" s="19" t="n">
        <f aca="false">MAX(G4824-$C$3,0)</f>
        <v>2.51359115710346</v>
      </c>
    </row>
    <row r="4825" customFormat="false" ht="13.8" hidden="false" customHeight="false" outlineLevel="0" collapsed="false">
      <c r="F4825" s="17" t="n">
        <v>-1.15237683446507</v>
      </c>
      <c r="G4825" s="18" t="n">
        <v>92.8685301383532</v>
      </c>
      <c r="H4825" s="19" t="n">
        <f aca="false">MAX(G4825-$C$3,0)</f>
        <v>0</v>
      </c>
    </row>
    <row r="4826" customFormat="false" ht="13.8" hidden="false" customHeight="false" outlineLevel="0" collapsed="false">
      <c r="F4826" s="17" t="n">
        <v>0.681334488930993</v>
      </c>
      <c r="G4826" s="18" t="n">
        <v>105.725679429885</v>
      </c>
      <c r="H4826" s="19" t="n">
        <f aca="false">MAX(G4826-$C$3,0)</f>
        <v>4.72567942988459</v>
      </c>
    </row>
    <row r="4827" customFormat="false" ht="13.8" hidden="false" customHeight="false" outlineLevel="0" collapsed="false">
      <c r="F4827" s="17" t="n">
        <v>-3.00863340449512</v>
      </c>
      <c r="G4827" s="18" t="n">
        <v>81.4449781675497</v>
      </c>
      <c r="H4827" s="19" t="n">
        <f aca="false">MAX(G4827-$C$3,0)</f>
        <v>0</v>
      </c>
    </row>
    <row r="4828" customFormat="false" ht="13.8" hidden="false" customHeight="false" outlineLevel="0" collapsed="false">
      <c r="F4828" s="17" t="n">
        <v>-0.418690457852832</v>
      </c>
      <c r="G4828" s="18" t="n">
        <v>97.8136658397141</v>
      </c>
      <c r="H4828" s="19" t="n">
        <f aca="false">MAX(G4828-$C$3,0)</f>
        <v>0</v>
      </c>
    </row>
    <row r="4829" customFormat="false" ht="13.8" hidden="false" customHeight="false" outlineLevel="0" collapsed="false">
      <c r="F4829" s="17" t="n">
        <v>-1.0833777481946</v>
      </c>
      <c r="G4829" s="18" t="n">
        <v>93.3227402515106</v>
      </c>
      <c r="H4829" s="19" t="n">
        <f aca="false">MAX(G4829-$C$3,0)</f>
        <v>0</v>
      </c>
    </row>
    <row r="4830" customFormat="false" ht="13.8" hidden="false" customHeight="false" outlineLevel="0" collapsed="false">
      <c r="F4830" s="17" t="n">
        <v>-1.10424666298128</v>
      </c>
      <c r="G4830" s="18" t="n">
        <v>93.1851296302837</v>
      </c>
      <c r="H4830" s="19" t="n">
        <f aca="false">MAX(G4830-$C$3,0)</f>
        <v>0</v>
      </c>
    </row>
    <row r="4831" customFormat="false" ht="13.8" hidden="false" customHeight="false" outlineLevel="0" collapsed="false">
      <c r="F4831" s="17" t="n">
        <v>-0.90384684538238</v>
      </c>
      <c r="G4831" s="18" t="n">
        <v>94.5150009993608</v>
      </c>
      <c r="H4831" s="19" t="n">
        <f aca="false">MAX(G4831-$C$3,0)</f>
        <v>0</v>
      </c>
    </row>
    <row r="4832" customFormat="false" ht="13.8" hidden="false" customHeight="false" outlineLevel="0" collapsed="false">
      <c r="F4832" s="17" t="n">
        <v>-0.1453789893814</v>
      </c>
      <c r="G4832" s="18" t="n">
        <v>99.7224013273348</v>
      </c>
      <c r="H4832" s="19" t="n">
        <f aca="false">MAX(G4832-$C$3,0)</f>
        <v>0</v>
      </c>
    </row>
    <row r="4833" customFormat="false" ht="13.8" hidden="false" customHeight="false" outlineLevel="0" collapsed="false">
      <c r="F4833" s="17" t="n">
        <v>0.575218177601444</v>
      </c>
      <c r="G4833" s="18" t="n">
        <v>104.935329763276</v>
      </c>
      <c r="H4833" s="19" t="n">
        <f aca="false">MAX(G4833-$C$3,0)</f>
        <v>3.93532976327641</v>
      </c>
    </row>
    <row r="4834" customFormat="false" ht="13.8" hidden="false" customHeight="false" outlineLevel="0" collapsed="false">
      <c r="F4834" s="17" t="n">
        <v>1.92670598240145</v>
      </c>
      <c r="G4834" s="18" t="n">
        <v>115.458236120221</v>
      </c>
      <c r="H4834" s="19" t="n">
        <f aca="false">MAX(G4834-$C$3,0)</f>
        <v>14.458236120221</v>
      </c>
    </row>
    <row r="4835" customFormat="false" ht="13.8" hidden="false" customHeight="false" outlineLevel="0" collapsed="false">
      <c r="F4835" s="17" t="n">
        <v>-0.553366288415269</v>
      </c>
      <c r="G4835" s="18" t="n">
        <v>96.8866056238548</v>
      </c>
      <c r="H4835" s="19" t="n">
        <f aca="false">MAX(G4835-$C$3,0)</f>
        <v>0</v>
      </c>
    </row>
    <row r="4836" customFormat="false" ht="13.8" hidden="false" customHeight="false" outlineLevel="0" collapsed="false">
      <c r="F4836" s="17" t="n">
        <v>1.2510363620138</v>
      </c>
      <c r="G4836" s="18" t="n">
        <v>110.071682813863</v>
      </c>
      <c r="H4836" s="19" t="n">
        <f aca="false">MAX(G4836-$C$3,0)</f>
        <v>9.07168281386308</v>
      </c>
    </row>
    <row r="4837" customFormat="false" ht="13.8" hidden="false" customHeight="false" outlineLevel="0" collapsed="false">
      <c r="F4837" s="17" t="n">
        <v>-0.492782885729212</v>
      </c>
      <c r="G4837" s="18" t="n">
        <v>97.3025478125434</v>
      </c>
      <c r="H4837" s="19" t="n">
        <f aca="false">MAX(G4837-$C$3,0)</f>
        <v>0</v>
      </c>
    </row>
    <row r="4838" customFormat="false" ht="13.8" hidden="false" customHeight="false" outlineLevel="0" collapsed="false">
      <c r="F4838" s="17" t="n">
        <v>-0.560417630224694</v>
      </c>
      <c r="G4838" s="18" t="n">
        <v>96.8383095036079</v>
      </c>
      <c r="H4838" s="19" t="n">
        <f aca="false">MAX(G4838-$C$3,0)</f>
        <v>0</v>
      </c>
    </row>
    <row r="4839" customFormat="false" ht="13.8" hidden="false" customHeight="false" outlineLevel="0" collapsed="false">
      <c r="F4839" s="17" t="n">
        <v>0.277958752789782</v>
      </c>
      <c r="G4839" s="18" t="n">
        <v>102.752669943145</v>
      </c>
      <c r="H4839" s="19" t="n">
        <f aca="false">MAX(G4839-$C$3,0)</f>
        <v>1.75266994314522</v>
      </c>
    </row>
    <row r="4840" customFormat="false" ht="13.8" hidden="false" customHeight="false" outlineLevel="0" collapsed="false">
      <c r="F4840" s="17" t="n">
        <v>-1.21599248096388</v>
      </c>
      <c r="G4840" s="18" t="n">
        <v>92.4517172967781</v>
      </c>
      <c r="H4840" s="19" t="n">
        <f aca="false">MAX(G4840-$C$3,0)</f>
        <v>0</v>
      </c>
    </row>
    <row r="4841" customFormat="false" ht="13.8" hidden="false" customHeight="false" outlineLevel="0" collapsed="false">
      <c r="F4841" s="17" t="n">
        <v>-1.57859999919659</v>
      </c>
      <c r="G4841" s="18" t="n">
        <v>90.1113663771108</v>
      </c>
      <c r="H4841" s="19" t="n">
        <f aca="false">MAX(G4841-$C$3,0)</f>
        <v>0</v>
      </c>
    </row>
    <row r="4842" customFormat="false" ht="13.8" hidden="false" customHeight="false" outlineLevel="0" collapsed="false">
      <c r="F4842" s="17" t="n">
        <v>0.74878591992468</v>
      </c>
      <c r="G4842" s="18" t="n">
        <v>106.231146372331</v>
      </c>
      <c r="H4842" s="19" t="n">
        <f aca="false">MAX(G4842-$C$3,0)</f>
        <v>5.23114637233107</v>
      </c>
    </row>
    <row r="4843" customFormat="false" ht="13.8" hidden="false" customHeight="false" outlineLevel="0" collapsed="false">
      <c r="F4843" s="17" t="n">
        <v>0.896122236227085</v>
      </c>
      <c r="G4843" s="18" t="n">
        <v>107.343674336873</v>
      </c>
      <c r="H4843" s="19" t="n">
        <f aca="false">MAX(G4843-$C$3,0)</f>
        <v>6.34367433687278</v>
      </c>
    </row>
    <row r="4844" customFormat="false" ht="13.8" hidden="false" customHeight="false" outlineLevel="0" collapsed="false">
      <c r="F4844" s="17" t="n">
        <v>-0.412450023768753</v>
      </c>
      <c r="G4844" s="18" t="n">
        <v>97.8568371431416</v>
      </c>
      <c r="H4844" s="19" t="n">
        <f aca="false">MAX(G4844-$C$3,0)</f>
        <v>0</v>
      </c>
    </row>
    <row r="4845" customFormat="false" ht="13.8" hidden="false" customHeight="false" outlineLevel="0" collapsed="false">
      <c r="F4845" s="17" t="n">
        <v>-0.327108462122962</v>
      </c>
      <c r="G4845" s="18" t="n">
        <v>98.4491454309199</v>
      </c>
      <c r="H4845" s="19" t="n">
        <f aca="false">MAX(G4845-$C$3,0)</f>
        <v>0</v>
      </c>
    </row>
    <row r="4846" customFormat="false" ht="13.8" hidden="false" customHeight="false" outlineLevel="0" collapsed="false">
      <c r="F4846" s="17" t="n">
        <v>0.901415269046365</v>
      </c>
      <c r="G4846" s="18" t="n">
        <v>107.383857796138</v>
      </c>
      <c r="H4846" s="19" t="n">
        <f aca="false">MAX(G4846-$C$3,0)</f>
        <v>6.38385779613786</v>
      </c>
    </row>
    <row r="4847" customFormat="false" ht="13.8" hidden="false" customHeight="false" outlineLevel="0" collapsed="false">
      <c r="F4847" s="17" t="n">
        <v>-0.253106170137076</v>
      </c>
      <c r="G4847" s="18" t="n">
        <v>98.9656556244136</v>
      </c>
      <c r="H4847" s="19" t="n">
        <f aca="false">MAX(G4847-$C$3,0)</f>
        <v>0</v>
      </c>
    </row>
    <row r="4848" customFormat="false" ht="13.8" hidden="false" customHeight="false" outlineLevel="0" collapsed="false">
      <c r="F4848" s="17" t="n">
        <v>1.24438704918149</v>
      </c>
      <c r="G4848" s="18" t="n">
        <v>110.01994175878</v>
      </c>
      <c r="H4848" s="19" t="n">
        <f aca="false">MAX(G4848-$C$3,0)</f>
        <v>9.01994175878018</v>
      </c>
    </row>
    <row r="4849" customFormat="false" ht="13.8" hidden="false" customHeight="false" outlineLevel="0" collapsed="false">
      <c r="F4849" s="17" t="n">
        <v>0.0465343560390706</v>
      </c>
      <c r="G4849" s="18" t="n">
        <v>101.084890301924</v>
      </c>
      <c r="H4849" s="19" t="n">
        <f aca="false">MAX(G4849-$C$3,0)</f>
        <v>0.0848903019239771</v>
      </c>
    </row>
    <row r="4850" customFormat="false" ht="13.8" hidden="false" customHeight="false" outlineLevel="0" collapsed="false">
      <c r="F4850" s="17" t="n">
        <v>-0.510870505209651</v>
      </c>
      <c r="G4850" s="18" t="n">
        <v>97.178178587503</v>
      </c>
      <c r="H4850" s="19" t="n">
        <f aca="false">MAX(G4850-$C$3,0)</f>
        <v>0</v>
      </c>
    </row>
    <row r="4851" customFormat="false" ht="13.8" hidden="false" customHeight="false" outlineLevel="0" collapsed="false">
      <c r="F4851" s="17" t="n">
        <v>-0.911567071373444</v>
      </c>
      <c r="G4851" s="18" t="n">
        <v>94.4634191126753</v>
      </c>
      <c r="H4851" s="19" t="n">
        <f aca="false">MAX(G4851-$C$3,0)</f>
        <v>0</v>
      </c>
    </row>
    <row r="4852" customFormat="false" ht="13.8" hidden="false" customHeight="false" outlineLevel="0" collapsed="false">
      <c r="F4852" s="17" t="n">
        <v>1.88758489986999</v>
      </c>
      <c r="G4852" s="18" t="n">
        <v>115.139287863233</v>
      </c>
      <c r="H4852" s="19" t="n">
        <f aca="false">MAX(G4852-$C$3,0)</f>
        <v>14.1392878632329</v>
      </c>
    </row>
    <row r="4853" customFormat="false" ht="13.8" hidden="false" customHeight="false" outlineLevel="0" collapsed="false">
      <c r="F4853" s="17" t="n">
        <v>-1.82984918513927</v>
      </c>
      <c r="G4853" s="18" t="n">
        <v>88.5245849297386</v>
      </c>
      <c r="H4853" s="19" t="n">
        <f aca="false">MAX(G4853-$C$3,0)</f>
        <v>0</v>
      </c>
    </row>
    <row r="4854" customFormat="false" ht="13.8" hidden="false" customHeight="false" outlineLevel="0" collapsed="false">
      <c r="F4854" s="17" t="n">
        <v>0.399589133259655</v>
      </c>
      <c r="G4854" s="18" t="n">
        <v>103.640212345707</v>
      </c>
      <c r="H4854" s="19" t="n">
        <f aca="false">MAX(G4854-$C$3,0)</f>
        <v>2.64021234570731</v>
      </c>
    </row>
    <row r="4855" customFormat="false" ht="13.8" hidden="false" customHeight="false" outlineLevel="0" collapsed="false">
      <c r="F4855" s="17" t="n">
        <v>0.146893180889347</v>
      </c>
      <c r="G4855" s="18" t="n">
        <v>101.804784539714</v>
      </c>
      <c r="H4855" s="19" t="n">
        <f aca="false">MAX(G4855-$C$3,0)</f>
        <v>0.804784539713893</v>
      </c>
    </row>
    <row r="4856" customFormat="false" ht="13.8" hidden="false" customHeight="false" outlineLevel="0" collapsed="false">
      <c r="F4856" s="17" t="n">
        <v>-1.1162919970267</v>
      </c>
      <c r="G4856" s="18" t="n">
        <v>93.1057945024481</v>
      </c>
      <c r="H4856" s="19" t="n">
        <f aca="false">MAX(G4856-$C$3,0)</f>
        <v>0</v>
      </c>
    </row>
    <row r="4857" customFormat="false" ht="13.8" hidden="false" customHeight="false" outlineLevel="0" collapsed="false">
      <c r="F4857" s="17" t="n">
        <v>1.59149367790878</v>
      </c>
      <c r="G4857" s="18" t="n">
        <v>112.753698800943</v>
      </c>
      <c r="H4857" s="19" t="n">
        <f aca="false">MAX(G4857-$C$3,0)</f>
        <v>11.7536988009427</v>
      </c>
    </row>
    <row r="4858" customFormat="false" ht="13.8" hidden="false" customHeight="false" outlineLevel="0" collapsed="false">
      <c r="F4858" s="17" t="n">
        <v>1.45756381499173</v>
      </c>
      <c r="G4858" s="18" t="n">
        <v>111.690930961769</v>
      </c>
      <c r="H4858" s="19" t="n">
        <f aca="false">MAX(G4858-$C$3,0)</f>
        <v>10.6909309617686</v>
      </c>
    </row>
    <row r="4859" customFormat="false" ht="13.8" hidden="false" customHeight="false" outlineLevel="0" collapsed="false">
      <c r="F4859" s="17" t="n">
        <v>-0.529128288926259</v>
      </c>
      <c r="G4859" s="18" t="n">
        <v>97.0528005395982</v>
      </c>
      <c r="H4859" s="19" t="n">
        <f aca="false">MAX(G4859-$C$3,0)</f>
        <v>0</v>
      </c>
    </row>
    <row r="4860" customFormat="false" ht="13.8" hidden="false" customHeight="false" outlineLevel="0" collapsed="false">
      <c r="F4860" s="17" t="n">
        <v>-1.64409556570665</v>
      </c>
      <c r="G4860" s="18" t="n">
        <v>89.6950042599787</v>
      </c>
      <c r="H4860" s="19" t="n">
        <f aca="false">MAX(G4860-$C$3,0)</f>
        <v>0</v>
      </c>
    </row>
    <row r="4861" customFormat="false" ht="13.8" hidden="false" customHeight="false" outlineLevel="0" collapsed="false">
      <c r="F4861" s="17" t="n">
        <v>-0.450069016284241</v>
      </c>
      <c r="G4861" s="18" t="n">
        <v>97.5968775553414</v>
      </c>
      <c r="H4861" s="19" t="n">
        <f aca="false">MAX(G4861-$C$3,0)</f>
        <v>0</v>
      </c>
    </row>
    <row r="4862" customFormat="false" ht="13.8" hidden="false" customHeight="false" outlineLevel="0" collapsed="false">
      <c r="F4862" s="17" t="n">
        <v>-0.548251398036345</v>
      </c>
      <c r="G4862" s="18" t="n">
        <v>96.921653653951</v>
      </c>
      <c r="H4862" s="19" t="n">
        <f aca="false">MAX(G4862-$C$3,0)</f>
        <v>0</v>
      </c>
    </row>
    <row r="4863" customFormat="false" ht="13.8" hidden="false" customHeight="false" outlineLevel="0" collapsed="false">
      <c r="F4863" s="17" t="n">
        <v>0.0750816477560592</v>
      </c>
      <c r="G4863" s="18" t="n">
        <v>101.289146181213</v>
      </c>
      <c r="H4863" s="19" t="n">
        <f aca="false">MAX(G4863-$C$3,0)</f>
        <v>0.289146181213141</v>
      </c>
    </row>
    <row r="4864" customFormat="false" ht="13.8" hidden="false" customHeight="false" outlineLevel="0" collapsed="false">
      <c r="F4864" s="17" t="n">
        <v>-2.15178215086066</v>
      </c>
      <c r="G4864" s="18" t="n">
        <v>86.5321664197566</v>
      </c>
      <c r="H4864" s="19" t="n">
        <f aca="false">MAX(G4864-$C$3,0)</f>
        <v>0</v>
      </c>
    </row>
    <row r="4865" customFormat="false" ht="13.8" hidden="false" customHeight="false" outlineLevel="0" collapsed="false">
      <c r="F4865" s="17" t="n">
        <v>-0.82369024569443</v>
      </c>
      <c r="G4865" s="18" t="n">
        <v>95.0522262131147</v>
      </c>
      <c r="H4865" s="19" t="n">
        <f aca="false">MAX(G4865-$C$3,0)</f>
        <v>0</v>
      </c>
    </row>
    <row r="4866" customFormat="false" ht="13.8" hidden="false" customHeight="false" outlineLevel="0" collapsed="false">
      <c r="F4866" s="17" t="n">
        <v>-0.399791811807304</v>
      </c>
      <c r="G4866" s="18" t="n">
        <v>97.9444651466902</v>
      </c>
      <c r="H4866" s="19" t="n">
        <f aca="false">MAX(G4866-$C$3,0)</f>
        <v>0</v>
      </c>
    </row>
    <row r="4867" customFormat="false" ht="13.8" hidden="false" customHeight="false" outlineLevel="0" collapsed="false">
      <c r="F4867" s="17" t="n">
        <v>0.986965589836593</v>
      </c>
      <c r="G4867" s="18" t="n">
        <v>108.035426029039</v>
      </c>
      <c r="H4867" s="19" t="n">
        <f aca="false">MAX(G4867-$C$3,0)</f>
        <v>7.03542602903877</v>
      </c>
    </row>
    <row r="4868" customFormat="false" ht="13.8" hidden="false" customHeight="false" outlineLevel="0" collapsed="false">
      <c r="F4868" s="17" t="n">
        <v>-0.479112708806646</v>
      </c>
      <c r="G4868" s="18" t="n">
        <v>97.3966486020296</v>
      </c>
      <c r="H4868" s="19" t="n">
        <f aca="false">MAX(G4868-$C$3,0)</f>
        <v>0</v>
      </c>
    </row>
    <row r="4869" customFormat="false" ht="13.8" hidden="false" customHeight="false" outlineLevel="0" collapsed="false">
      <c r="F4869" s="17" t="n">
        <v>-0.773575867475166</v>
      </c>
      <c r="G4869" s="18" t="n">
        <v>95.3896528445213</v>
      </c>
      <c r="H4869" s="19" t="n">
        <f aca="false">MAX(G4869-$C$3,0)</f>
        <v>0</v>
      </c>
    </row>
    <row r="4870" customFormat="false" ht="13.8" hidden="false" customHeight="false" outlineLevel="0" collapsed="false">
      <c r="F4870" s="17" t="n">
        <v>1.12004385919164</v>
      </c>
      <c r="G4870" s="18" t="n">
        <v>109.056843554407</v>
      </c>
      <c r="H4870" s="19" t="n">
        <f aca="false">MAX(G4870-$C$3,0)</f>
        <v>8.05684355440744</v>
      </c>
    </row>
    <row r="4871" customFormat="false" ht="13.8" hidden="false" customHeight="false" outlineLevel="0" collapsed="false">
      <c r="F4871" s="17" t="n">
        <v>0.591953192762611</v>
      </c>
      <c r="G4871" s="18" t="n">
        <v>105.059577884164</v>
      </c>
      <c r="H4871" s="19" t="n">
        <f aca="false">MAX(G4871-$C$3,0)</f>
        <v>4.05957788416363</v>
      </c>
    </row>
    <row r="4872" customFormat="false" ht="13.8" hidden="false" customHeight="false" outlineLevel="0" collapsed="false">
      <c r="F4872" s="17" t="n">
        <v>0.781005278231049</v>
      </c>
      <c r="G4872" s="18" t="n">
        <v>106.473443668086</v>
      </c>
      <c r="H4872" s="19" t="n">
        <f aca="false">MAX(G4872-$C$3,0)</f>
        <v>5.47344366808615</v>
      </c>
    </row>
    <row r="4873" customFormat="false" ht="13.8" hidden="false" customHeight="false" outlineLevel="0" collapsed="false">
      <c r="F4873" s="17" t="n">
        <v>1.27755818701605</v>
      </c>
      <c r="G4873" s="18" t="n">
        <v>110.278302315596</v>
      </c>
      <c r="H4873" s="19" t="n">
        <f aca="false">MAX(G4873-$C$3,0)</f>
        <v>9.27830231559608</v>
      </c>
    </row>
    <row r="4874" customFormat="false" ht="13.8" hidden="false" customHeight="false" outlineLevel="0" collapsed="false">
      <c r="F4874" s="17" t="n">
        <v>2.13281691712314</v>
      </c>
      <c r="G4874" s="18" t="n">
        <v>117.153274569496</v>
      </c>
      <c r="H4874" s="19" t="n">
        <f aca="false">MAX(G4874-$C$3,0)</f>
        <v>16.1532745694958</v>
      </c>
    </row>
    <row r="4875" customFormat="false" ht="13.8" hidden="false" customHeight="false" outlineLevel="0" collapsed="false">
      <c r="F4875" s="17" t="n">
        <v>2.11281126796436</v>
      </c>
      <c r="G4875" s="18" t="n">
        <v>116.987665186374</v>
      </c>
      <c r="H4875" s="19" t="n">
        <f aca="false">MAX(G4875-$C$3,0)</f>
        <v>15.9876651863743</v>
      </c>
    </row>
    <row r="4876" customFormat="false" ht="13.8" hidden="false" customHeight="false" outlineLevel="0" collapsed="false">
      <c r="F4876" s="17" t="n">
        <v>0.0079914262605205</v>
      </c>
      <c r="G4876" s="18" t="n">
        <v>100.809768953045</v>
      </c>
      <c r="H4876" s="19" t="n">
        <f aca="false">MAX(G4876-$C$3,0)</f>
        <v>0</v>
      </c>
    </row>
    <row r="4877" customFormat="false" ht="13.8" hidden="false" customHeight="false" outlineLevel="0" collapsed="false">
      <c r="F4877" s="17" t="n">
        <v>-0.274147105664811</v>
      </c>
      <c r="G4877" s="18" t="n">
        <v>98.818522140624</v>
      </c>
      <c r="H4877" s="19" t="n">
        <f aca="false">MAX(G4877-$C$3,0)</f>
        <v>0</v>
      </c>
    </row>
    <row r="4878" customFormat="false" ht="13.8" hidden="false" customHeight="false" outlineLevel="0" collapsed="false">
      <c r="F4878" s="17" t="n">
        <v>0.115402343053125</v>
      </c>
      <c r="G4878" s="18" t="n">
        <v>101.57834411208</v>
      </c>
      <c r="H4878" s="19" t="n">
        <f aca="false">MAX(G4878-$C$3,0)</f>
        <v>0.578344112079819</v>
      </c>
    </row>
    <row r="4879" customFormat="false" ht="13.8" hidden="false" customHeight="false" outlineLevel="0" collapsed="false">
      <c r="F4879" s="17" t="n">
        <v>1.40211431682549</v>
      </c>
      <c r="G4879" s="18" t="n">
        <v>111.253862565186</v>
      </c>
      <c r="H4879" s="19" t="n">
        <f aca="false">MAX(G4879-$C$3,0)</f>
        <v>10.2538625651855</v>
      </c>
    </row>
    <row r="4880" customFormat="false" ht="13.8" hidden="false" customHeight="false" outlineLevel="0" collapsed="false">
      <c r="F4880" s="17" t="n">
        <v>-1.60826038579457</v>
      </c>
      <c r="G4880" s="18" t="n">
        <v>89.9225733108934</v>
      </c>
      <c r="H4880" s="19" t="n">
        <f aca="false">MAX(G4880-$C$3,0)</f>
        <v>0</v>
      </c>
    </row>
    <row r="4881" customFormat="false" ht="13.8" hidden="false" customHeight="false" outlineLevel="0" collapsed="false">
      <c r="F4881" s="17" t="n">
        <v>-0.583296236242753</v>
      </c>
      <c r="G4881" s="18" t="n">
        <v>96.6817748429833</v>
      </c>
      <c r="H4881" s="19" t="n">
        <f aca="false">MAX(G4881-$C$3,0)</f>
        <v>0</v>
      </c>
    </row>
    <row r="4882" customFormat="false" ht="13.8" hidden="false" customHeight="false" outlineLevel="0" collapsed="false">
      <c r="F4882" s="17" t="n">
        <v>-0.02001468304469</v>
      </c>
      <c r="G4882" s="18" t="n">
        <v>100.610329787415</v>
      </c>
      <c r="H4882" s="19" t="n">
        <f aca="false">MAX(G4882-$C$3,0)</f>
        <v>0</v>
      </c>
    </row>
    <row r="4883" customFormat="false" ht="13.8" hidden="false" customHeight="false" outlineLevel="0" collapsed="false">
      <c r="F4883" s="17" t="n">
        <v>-1.30405348233108</v>
      </c>
      <c r="G4883" s="18" t="n">
        <v>91.8778226653722</v>
      </c>
      <c r="H4883" s="19" t="n">
        <f aca="false">MAX(G4883-$C$3,0)</f>
        <v>0</v>
      </c>
    </row>
    <row r="4884" customFormat="false" ht="13.8" hidden="false" customHeight="false" outlineLevel="0" collapsed="false">
      <c r="F4884" s="17" t="n">
        <v>-0.794247534692092</v>
      </c>
      <c r="G4884" s="18" t="n">
        <v>95.2503229179673</v>
      </c>
      <c r="H4884" s="19" t="n">
        <f aca="false">MAX(G4884-$C$3,0)</f>
        <v>0</v>
      </c>
    </row>
    <row r="4885" customFormat="false" ht="13.8" hidden="false" customHeight="false" outlineLevel="0" collapsed="false">
      <c r="F4885" s="17" t="n">
        <v>-1.29519249706358</v>
      </c>
      <c r="G4885" s="18" t="n">
        <v>91.935408249373</v>
      </c>
      <c r="H4885" s="19" t="n">
        <f aca="false">MAX(G4885-$C$3,0)</f>
        <v>0</v>
      </c>
    </row>
    <row r="4886" customFormat="false" ht="13.8" hidden="false" customHeight="false" outlineLevel="0" collapsed="false">
      <c r="F4886" s="17" t="n">
        <v>0.122809045380898</v>
      </c>
      <c r="G4886" s="18" t="n">
        <v>101.63155797102</v>
      </c>
      <c r="H4886" s="19" t="n">
        <f aca="false">MAX(G4886-$C$3,0)</f>
        <v>0.631557971019745</v>
      </c>
    </row>
    <row r="4887" customFormat="false" ht="13.8" hidden="false" customHeight="false" outlineLevel="0" collapsed="false">
      <c r="F4887" s="17" t="n">
        <v>0.111815384371498</v>
      </c>
      <c r="G4887" s="18" t="n">
        <v>101.552583425734</v>
      </c>
      <c r="H4887" s="19" t="n">
        <f aca="false">MAX(G4887-$C$3,0)</f>
        <v>0.552583425733772</v>
      </c>
    </row>
    <row r="4888" customFormat="false" ht="13.8" hidden="false" customHeight="false" outlineLevel="0" collapsed="false">
      <c r="F4888" s="17" t="n">
        <v>-0.557350541589509</v>
      </c>
      <c r="G4888" s="18" t="n">
        <v>96.8593136783733</v>
      </c>
      <c r="H4888" s="19" t="n">
        <f aca="false">MAX(G4888-$C$3,0)</f>
        <v>0</v>
      </c>
    </row>
    <row r="4889" customFormat="false" ht="13.8" hidden="false" customHeight="false" outlineLevel="0" collapsed="false">
      <c r="F4889" s="17" t="n">
        <v>-1.11085872466809</v>
      </c>
      <c r="G4889" s="18" t="n">
        <v>93.1415717245474</v>
      </c>
      <c r="H4889" s="19" t="n">
        <f aca="false">MAX(G4889-$C$3,0)</f>
        <v>0</v>
      </c>
    </row>
    <row r="4890" customFormat="false" ht="13.8" hidden="false" customHeight="false" outlineLevel="0" collapsed="false">
      <c r="F4890" s="17" t="n">
        <v>-0.744809965763122</v>
      </c>
      <c r="G4890" s="18" t="n">
        <v>95.5838782457279</v>
      </c>
      <c r="H4890" s="19" t="n">
        <f aca="false">MAX(G4890-$C$3,0)</f>
        <v>0</v>
      </c>
    </row>
    <row r="4891" customFormat="false" ht="13.8" hidden="false" customHeight="false" outlineLevel="0" collapsed="false">
      <c r="F4891" s="17" t="n">
        <v>-1.17996674882798</v>
      </c>
      <c r="G4891" s="18" t="n">
        <v>92.6875293933288</v>
      </c>
      <c r="H4891" s="19" t="n">
        <f aca="false">MAX(G4891-$C$3,0)</f>
        <v>0</v>
      </c>
    </row>
    <row r="4892" customFormat="false" ht="13.8" hidden="false" customHeight="false" outlineLevel="0" collapsed="false">
      <c r="F4892" s="17" t="n">
        <v>0.184984114096082</v>
      </c>
      <c r="G4892" s="18" t="n">
        <v>102.079358790631</v>
      </c>
      <c r="H4892" s="19" t="n">
        <f aca="false">MAX(G4892-$C$3,0)</f>
        <v>1.07935879063056</v>
      </c>
    </row>
    <row r="4893" customFormat="false" ht="13.8" hidden="false" customHeight="false" outlineLevel="0" collapsed="false">
      <c r="F4893" s="17" t="n">
        <v>0.227207538881085</v>
      </c>
      <c r="G4893" s="18" t="n">
        <v>102.384587147195</v>
      </c>
      <c r="H4893" s="19" t="n">
        <f aca="false">MAX(G4893-$C$3,0)</f>
        <v>1.38458714719509</v>
      </c>
    </row>
    <row r="4894" customFormat="false" ht="13.8" hidden="false" customHeight="false" outlineLevel="0" collapsed="false">
      <c r="F4894" s="17" t="n">
        <v>0.145031005559183</v>
      </c>
      <c r="G4894" s="18" t="n">
        <v>101.791380207976</v>
      </c>
      <c r="H4894" s="19" t="n">
        <f aca="false">MAX(G4894-$C$3,0)</f>
        <v>0.791380207976133</v>
      </c>
    </row>
    <row r="4895" customFormat="false" ht="13.8" hidden="false" customHeight="false" outlineLevel="0" collapsed="false">
      <c r="F4895" s="17" t="n">
        <v>0.389591695238127</v>
      </c>
      <c r="G4895" s="18" t="n">
        <v>103.566972314813</v>
      </c>
      <c r="H4895" s="19" t="n">
        <f aca="false">MAX(G4895-$C$3,0)</f>
        <v>2.56697231481293</v>
      </c>
    </row>
    <row r="4896" customFormat="false" ht="13.8" hidden="false" customHeight="false" outlineLevel="0" collapsed="false">
      <c r="F4896" s="17" t="n">
        <v>-0.114272697159746</v>
      </c>
      <c r="G4896" s="18" t="n">
        <v>99.9419868434813</v>
      </c>
      <c r="H4896" s="19" t="n">
        <f aca="false">MAX(G4896-$C$3,0)</f>
        <v>0</v>
      </c>
    </row>
    <row r="4897" customFormat="false" ht="13.8" hidden="false" customHeight="false" outlineLevel="0" collapsed="false">
      <c r="F4897" s="17" t="n">
        <v>0.499893749363571</v>
      </c>
      <c r="G4897" s="18" t="n">
        <v>104.377904673697</v>
      </c>
      <c r="H4897" s="19" t="n">
        <f aca="false">MAX(G4897-$C$3,0)</f>
        <v>3.3779046736969</v>
      </c>
    </row>
    <row r="4898" customFormat="false" ht="13.8" hidden="false" customHeight="false" outlineLevel="0" collapsed="false">
      <c r="F4898" s="17" t="n">
        <v>0.767888860329864</v>
      </c>
      <c r="G4898" s="18" t="n">
        <v>106.374738437838</v>
      </c>
      <c r="H4898" s="19" t="n">
        <f aca="false">MAX(G4898-$C$3,0)</f>
        <v>5.37473843783798</v>
      </c>
    </row>
    <row r="4899" customFormat="false" ht="13.8" hidden="false" customHeight="false" outlineLevel="0" collapsed="false">
      <c r="F4899" s="17" t="n">
        <v>0.696160959008145</v>
      </c>
      <c r="G4899" s="18" t="n">
        <v>105.836579271827</v>
      </c>
      <c r="H4899" s="19" t="n">
        <f aca="false">MAX(G4899-$C$3,0)</f>
        <v>4.83657927182675</v>
      </c>
    </row>
    <row r="4900" customFormat="false" ht="13.8" hidden="false" customHeight="false" outlineLevel="0" collapsed="false">
      <c r="F4900" s="17" t="n">
        <v>-0.739789200132063</v>
      </c>
      <c r="G4900" s="18" t="n">
        <v>95.6178186251624</v>
      </c>
      <c r="H4900" s="19" t="n">
        <f aca="false">MAX(G4900-$C$3,0)</f>
        <v>0</v>
      </c>
    </row>
    <row r="4901" customFormat="false" ht="13.8" hidden="false" customHeight="false" outlineLevel="0" collapsed="false">
      <c r="F4901" s="17" t="n">
        <v>0.0561594464013355</v>
      </c>
      <c r="G4901" s="18" t="n">
        <v>101.153711758464</v>
      </c>
      <c r="H4901" s="19" t="n">
        <f aca="false">MAX(G4901-$C$3,0)</f>
        <v>0.15371175846424</v>
      </c>
    </row>
    <row r="4902" customFormat="false" ht="13.8" hidden="false" customHeight="false" outlineLevel="0" collapsed="false">
      <c r="F4902" s="17" t="n">
        <v>-0.218573885905744</v>
      </c>
      <c r="G4902" s="18" t="n">
        <v>99.2076053609043</v>
      </c>
      <c r="H4902" s="19" t="n">
        <f aca="false">MAX(G4902-$C$3,0)</f>
        <v>0</v>
      </c>
    </row>
    <row r="4903" customFormat="false" ht="13.8" hidden="false" customHeight="false" outlineLevel="0" collapsed="false">
      <c r="F4903" s="17" t="n">
        <v>0.315945978214352</v>
      </c>
      <c r="G4903" s="18" t="n">
        <v>103.029045163546</v>
      </c>
      <c r="H4903" s="19" t="n">
        <f aca="false">MAX(G4903-$C$3,0)</f>
        <v>2.02904516354639</v>
      </c>
    </row>
    <row r="4904" customFormat="false" ht="13.8" hidden="false" customHeight="false" outlineLevel="0" collapsed="false">
      <c r="F4904" s="17" t="n">
        <v>-1.60914803706763</v>
      </c>
      <c r="G4904" s="18" t="n">
        <v>89.916929369706</v>
      </c>
      <c r="H4904" s="19" t="n">
        <f aca="false">MAX(G4904-$C$3,0)</f>
        <v>0</v>
      </c>
    </row>
    <row r="4905" customFormat="false" ht="13.8" hidden="false" customHeight="false" outlineLevel="0" collapsed="false">
      <c r="F4905" s="17" t="n">
        <v>0.235371877849852</v>
      </c>
      <c r="G4905" s="18" t="n">
        <v>102.44371144278</v>
      </c>
      <c r="H4905" s="19" t="n">
        <f aca="false">MAX(G4905-$C$3,0)</f>
        <v>1.44371144278001</v>
      </c>
    </row>
    <row r="4906" customFormat="false" ht="13.8" hidden="false" customHeight="false" outlineLevel="0" collapsed="false">
      <c r="F4906" s="17" t="n">
        <v>0.33488019442844</v>
      </c>
      <c r="G4906" s="18" t="n">
        <v>103.167078113495</v>
      </c>
      <c r="H4906" s="19" t="n">
        <f aca="false">MAX(G4906-$C$3,0)</f>
        <v>2.16707811349531</v>
      </c>
    </row>
    <row r="4907" customFormat="false" ht="13.8" hidden="false" customHeight="false" outlineLevel="0" collapsed="false">
      <c r="F4907" s="17" t="n">
        <v>1.11900386747817</v>
      </c>
      <c r="G4907" s="18" t="n">
        <v>109.048823970491</v>
      </c>
      <c r="H4907" s="19" t="n">
        <f aca="false">MAX(G4907-$C$3,0)</f>
        <v>8.048823970491</v>
      </c>
    </row>
    <row r="4908" customFormat="false" ht="13.8" hidden="false" customHeight="false" outlineLevel="0" collapsed="false">
      <c r="F4908" s="17" t="n">
        <v>-2.03398547572181</v>
      </c>
      <c r="G4908" s="18" t="n">
        <v>87.2559447748108</v>
      </c>
      <c r="H4908" s="19" t="n">
        <f aca="false">MAX(G4908-$C$3,0)</f>
        <v>0</v>
      </c>
    </row>
    <row r="4909" customFormat="false" ht="13.8" hidden="false" customHeight="false" outlineLevel="0" collapsed="false">
      <c r="F4909" s="17" t="n">
        <v>0.146093858931275</v>
      </c>
      <c r="G4909" s="18" t="n">
        <v>101.799030635053</v>
      </c>
      <c r="H4909" s="19" t="n">
        <f aca="false">MAX(G4909-$C$3,0)</f>
        <v>0.79903063505256</v>
      </c>
    </row>
    <row r="4910" customFormat="false" ht="13.8" hidden="false" customHeight="false" outlineLevel="0" collapsed="false">
      <c r="F4910" s="17" t="n">
        <v>1.30243812633242</v>
      </c>
      <c r="G4910" s="18" t="n">
        <v>110.472483197365</v>
      </c>
      <c r="H4910" s="19" t="n">
        <f aca="false">MAX(G4910-$C$3,0)</f>
        <v>9.47248319736526</v>
      </c>
    </row>
    <row r="4911" customFormat="false" ht="13.8" hidden="false" customHeight="false" outlineLevel="0" collapsed="false">
      <c r="F4911" s="17" t="n">
        <v>-0.0492866787244315</v>
      </c>
      <c r="G4911" s="18" t="n">
        <v>100.402297605556</v>
      </c>
      <c r="H4911" s="19" t="n">
        <f aca="false">MAX(G4911-$C$3,0)</f>
        <v>0</v>
      </c>
    </row>
    <row r="4912" customFormat="false" ht="13.8" hidden="false" customHeight="false" outlineLevel="0" collapsed="false">
      <c r="F4912" s="17" t="n">
        <v>0.686015422132001</v>
      </c>
      <c r="G4912" s="18" t="n">
        <v>105.760679571897</v>
      </c>
      <c r="H4912" s="19" t="n">
        <f aca="false">MAX(G4912-$C$3,0)</f>
        <v>4.76067957189686</v>
      </c>
    </row>
    <row r="4913" customFormat="false" ht="13.8" hidden="false" customHeight="false" outlineLevel="0" collapsed="false">
      <c r="F4913" s="17" t="n">
        <v>-0.36521613854995</v>
      </c>
      <c r="G4913" s="18" t="n">
        <v>98.1842195275084</v>
      </c>
      <c r="H4913" s="19" t="n">
        <f aca="false">MAX(G4913-$C$3,0)</f>
        <v>0</v>
      </c>
    </row>
    <row r="4914" customFormat="false" ht="13.8" hidden="false" customHeight="false" outlineLevel="0" collapsed="false">
      <c r="F4914" s="17" t="n">
        <v>0.460614203317454</v>
      </c>
      <c r="G4914" s="18" t="n">
        <v>104.088399017385</v>
      </c>
      <c r="H4914" s="19" t="n">
        <f aca="false">MAX(G4914-$C$3,0)</f>
        <v>3.08839901738489</v>
      </c>
    </row>
    <row r="4915" customFormat="false" ht="13.8" hidden="false" customHeight="false" outlineLevel="0" collapsed="false">
      <c r="F4915" s="17" t="n">
        <v>0.779628888645811</v>
      </c>
      <c r="G4915" s="18" t="n">
        <v>106.463081597489</v>
      </c>
      <c r="H4915" s="19" t="n">
        <f aca="false">MAX(G4915-$C$3,0)</f>
        <v>5.46308159748878</v>
      </c>
    </row>
    <row r="4916" customFormat="false" ht="13.8" hidden="false" customHeight="false" outlineLevel="0" collapsed="false">
      <c r="F4916" s="17" t="n">
        <v>-0.383711691916854</v>
      </c>
      <c r="G4916" s="18" t="n">
        <v>98.0558948851746</v>
      </c>
      <c r="H4916" s="19" t="n">
        <f aca="false">MAX(G4916-$C$3,0)</f>
        <v>0</v>
      </c>
    </row>
    <row r="4917" customFormat="false" ht="13.8" hidden="false" customHeight="false" outlineLevel="0" collapsed="false">
      <c r="F4917" s="17" t="n">
        <v>0.313446370832415</v>
      </c>
      <c r="G4917" s="18" t="n">
        <v>103.010836498973</v>
      </c>
      <c r="H4917" s="19" t="n">
        <f aca="false">MAX(G4917-$C$3,0)</f>
        <v>2.0108364989734</v>
      </c>
    </row>
    <row r="4918" customFormat="false" ht="13.8" hidden="false" customHeight="false" outlineLevel="0" collapsed="false">
      <c r="F4918" s="17" t="n">
        <v>-0.695124426602602</v>
      </c>
      <c r="G4918" s="18" t="n">
        <v>95.9202835099085</v>
      </c>
      <c r="H4918" s="19" t="n">
        <f aca="false">MAX(G4918-$C$3,0)</f>
        <v>0</v>
      </c>
    </row>
    <row r="4919" customFormat="false" ht="13.8" hidden="false" customHeight="false" outlineLevel="0" collapsed="false">
      <c r="F4919" s="17" t="n">
        <v>-0.14768388330114</v>
      </c>
      <c r="G4919" s="18" t="n">
        <v>99.7061498337059</v>
      </c>
      <c r="H4919" s="19" t="n">
        <f aca="false">MAX(G4919-$C$3,0)</f>
        <v>0</v>
      </c>
    </row>
    <row r="4920" customFormat="false" ht="13.8" hidden="false" customHeight="false" outlineLevel="0" collapsed="false">
      <c r="F4920" s="17" t="n">
        <v>0.860611980356693</v>
      </c>
      <c r="G4920" s="18" t="n">
        <v>107.074477391191</v>
      </c>
      <c r="H4920" s="19" t="n">
        <f aca="false">MAX(G4920-$C$3,0)</f>
        <v>6.07447739119118</v>
      </c>
    </row>
    <row r="4921" customFormat="false" ht="13.8" hidden="false" customHeight="false" outlineLevel="0" collapsed="false">
      <c r="F4921" s="17" t="n">
        <v>-0.2886726110011</v>
      </c>
      <c r="G4921" s="18" t="n">
        <v>98.7170769196775</v>
      </c>
      <c r="H4921" s="19" t="n">
        <f aca="false">MAX(G4921-$C$3,0)</f>
        <v>0</v>
      </c>
    </row>
    <row r="4922" customFormat="false" ht="13.8" hidden="false" customHeight="false" outlineLevel="0" collapsed="false">
      <c r="F4922" s="17" t="n">
        <v>0.481428978080931</v>
      </c>
      <c r="G4922" s="18" t="n">
        <v>104.241711913968</v>
      </c>
      <c r="H4922" s="19" t="n">
        <f aca="false">MAX(G4922-$C$3,0)</f>
        <v>3.24171191396752</v>
      </c>
    </row>
    <row r="4923" customFormat="false" ht="13.8" hidden="false" customHeight="false" outlineLevel="0" collapsed="false">
      <c r="F4923" s="17" t="n">
        <v>0.0672715189335858</v>
      </c>
      <c r="G4923" s="18" t="n">
        <v>101.233223730732</v>
      </c>
      <c r="H4923" s="19" t="n">
        <f aca="false">MAX(G4923-$C$3,0)</f>
        <v>0.233223730731552</v>
      </c>
    </row>
    <row r="4924" customFormat="false" ht="13.8" hidden="false" customHeight="false" outlineLevel="0" collapsed="false">
      <c r="F4924" s="17" t="n">
        <v>2.52733857600952</v>
      </c>
      <c r="G4924" s="18" t="n">
        <v>120.467500424549</v>
      </c>
      <c r="H4924" s="19" t="n">
        <f aca="false">MAX(G4924-$C$3,0)</f>
        <v>19.467500424549</v>
      </c>
    </row>
    <row r="4925" customFormat="false" ht="13.8" hidden="false" customHeight="false" outlineLevel="0" collapsed="false">
      <c r="F4925" s="17" t="n">
        <v>0.2770262972063</v>
      </c>
      <c r="G4925" s="18" t="n">
        <v>102.74589521373</v>
      </c>
      <c r="H4925" s="19" t="n">
        <f aca="false">MAX(G4925-$C$3,0)</f>
        <v>1.74589521372999</v>
      </c>
    </row>
    <row r="4926" customFormat="false" ht="13.8" hidden="false" customHeight="false" outlineLevel="0" collapsed="false">
      <c r="F4926" s="17" t="n">
        <v>0.96843576448627</v>
      </c>
      <c r="G4926" s="18" t="n">
        <v>107.893964603747</v>
      </c>
      <c r="H4926" s="19" t="n">
        <f aca="false">MAX(G4926-$C$3,0)</f>
        <v>6.89396460374692</v>
      </c>
    </row>
    <row r="4927" customFormat="false" ht="13.8" hidden="false" customHeight="false" outlineLevel="0" collapsed="false">
      <c r="F4927" s="17" t="n">
        <v>-1.56229755806175</v>
      </c>
      <c r="G4927" s="18" t="n">
        <v>90.2153027506957</v>
      </c>
      <c r="H4927" s="19" t="n">
        <f aca="false">MAX(G4927-$C$3,0)</f>
        <v>0</v>
      </c>
    </row>
    <row r="4928" customFormat="false" ht="13.8" hidden="false" customHeight="false" outlineLevel="0" collapsed="false">
      <c r="F4928" s="17" t="n">
        <v>-0.67986912203875</v>
      </c>
      <c r="G4928" s="18" t="n">
        <v>96.0238097875675</v>
      </c>
      <c r="H4928" s="19" t="n">
        <f aca="false">MAX(G4928-$C$3,0)</f>
        <v>0</v>
      </c>
    </row>
    <row r="4929" customFormat="false" ht="13.8" hidden="false" customHeight="false" outlineLevel="0" collapsed="false">
      <c r="F4929" s="17" t="n">
        <v>-0.296012721056437</v>
      </c>
      <c r="G4929" s="18" t="n">
        <v>98.6658536660061</v>
      </c>
      <c r="H4929" s="19" t="n">
        <f aca="false">MAX(G4929-$C$3,0)</f>
        <v>0</v>
      </c>
    </row>
    <row r="4930" customFormat="false" ht="13.8" hidden="false" customHeight="false" outlineLevel="0" collapsed="false">
      <c r="F4930" s="17" t="n">
        <v>-0.683492805050427</v>
      </c>
      <c r="G4930" s="18" t="n">
        <v>95.9992084627113</v>
      </c>
      <c r="H4930" s="19" t="n">
        <f aca="false">MAX(G4930-$C$3,0)</f>
        <v>0</v>
      </c>
    </row>
    <row r="4931" customFormat="false" ht="13.8" hidden="false" customHeight="false" outlineLevel="0" collapsed="false">
      <c r="F4931" s="17" t="n">
        <v>-1.48391134933281</v>
      </c>
      <c r="G4931" s="18" t="n">
        <v>90.7167312566571</v>
      </c>
      <c r="H4931" s="19" t="n">
        <f aca="false">MAX(G4931-$C$3,0)</f>
        <v>0</v>
      </c>
    </row>
    <row r="4932" customFormat="false" ht="13.8" hidden="false" customHeight="false" outlineLevel="0" collapsed="false">
      <c r="F4932" s="17" t="n">
        <v>0.398495980588207</v>
      </c>
      <c r="G4932" s="18" t="n">
        <v>103.632201519095</v>
      </c>
      <c r="H4932" s="19" t="n">
        <f aca="false">MAX(G4932-$C$3,0)</f>
        <v>2.63220151909491</v>
      </c>
    </row>
    <row r="4933" customFormat="false" ht="13.8" hidden="false" customHeight="false" outlineLevel="0" collapsed="false">
      <c r="F4933" s="17" t="n">
        <v>-1.18384867766883</v>
      </c>
      <c r="G4933" s="18" t="n">
        <v>92.6620907307878</v>
      </c>
      <c r="H4933" s="19" t="n">
        <f aca="false">MAX(G4933-$C$3,0)</f>
        <v>0</v>
      </c>
    </row>
    <row r="4934" customFormat="false" ht="13.8" hidden="false" customHeight="false" outlineLevel="0" collapsed="false">
      <c r="F4934" s="17" t="n">
        <v>-0.270612366560195</v>
      </c>
      <c r="G4934" s="18" t="n">
        <v>98.843224304413</v>
      </c>
      <c r="H4934" s="19" t="n">
        <f aca="false">MAX(G4934-$C$3,0)</f>
        <v>0</v>
      </c>
    </row>
    <row r="4935" customFormat="false" ht="13.8" hidden="false" customHeight="false" outlineLevel="0" collapsed="false">
      <c r="F4935" s="17" t="n">
        <v>-1.09490583745821</v>
      </c>
      <c r="G4935" s="18" t="n">
        <v>93.2466983763479</v>
      </c>
      <c r="H4935" s="19" t="n">
        <f aca="false">MAX(G4935-$C$3,0)</f>
        <v>0</v>
      </c>
    </row>
    <row r="4936" customFormat="false" ht="13.8" hidden="false" customHeight="false" outlineLevel="0" collapsed="false">
      <c r="F4936" s="17" t="n">
        <v>-0.109294048516426</v>
      </c>
      <c r="G4936" s="18" t="n">
        <v>99.9771769763554</v>
      </c>
      <c r="H4936" s="19" t="n">
        <f aca="false">MAX(G4936-$C$3,0)</f>
        <v>0</v>
      </c>
    </row>
    <row r="4937" customFormat="false" ht="13.8" hidden="false" customHeight="false" outlineLevel="0" collapsed="false">
      <c r="F4937" s="17" t="n">
        <v>1.87686003481446</v>
      </c>
      <c r="G4937" s="18" t="n">
        <v>115.052003647971</v>
      </c>
      <c r="H4937" s="19" t="n">
        <f aca="false">MAX(G4937-$C$3,0)</f>
        <v>14.0520036479708</v>
      </c>
    </row>
    <row r="4938" customFormat="false" ht="13.8" hidden="false" customHeight="false" outlineLevel="0" collapsed="false">
      <c r="F4938" s="17" t="n">
        <v>1.29572834710314</v>
      </c>
      <c r="G4938" s="18" t="n">
        <v>110.420081623976</v>
      </c>
      <c r="H4938" s="19" t="n">
        <f aca="false">MAX(G4938-$C$3,0)</f>
        <v>9.42008162397595</v>
      </c>
    </row>
    <row r="4939" customFormat="false" ht="13.8" hidden="false" customHeight="false" outlineLevel="0" collapsed="false">
      <c r="F4939" s="17" t="n">
        <v>1.34026241612809</v>
      </c>
      <c r="G4939" s="18" t="n">
        <v>110.768346300498</v>
      </c>
      <c r="H4939" s="19" t="n">
        <f aca="false">MAX(G4939-$C$3,0)</f>
        <v>9.7683463004975</v>
      </c>
    </row>
    <row r="4940" customFormat="false" ht="13.8" hidden="false" customHeight="false" outlineLevel="0" collapsed="false">
      <c r="F4940" s="17" t="n">
        <v>0.665686803388853</v>
      </c>
      <c r="G4940" s="18" t="n">
        <v>105.608763051383</v>
      </c>
      <c r="H4940" s="19" t="n">
        <f aca="false">MAX(G4940-$C$3,0)</f>
        <v>4.60876305138342</v>
      </c>
    </row>
    <row r="4941" customFormat="false" ht="13.8" hidden="false" customHeight="false" outlineLevel="0" collapsed="false">
      <c r="F4941" s="17" t="n">
        <v>0.908544164329467</v>
      </c>
      <c r="G4941" s="18" t="n">
        <v>107.438002465467</v>
      </c>
      <c r="H4941" s="19" t="n">
        <f aca="false">MAX(G4941-$C$3,0)</f>
        <v>6.43800246546658</v>
      </c>
    </row>
    <row r="4942" customFormat="false" ht="13.8" hidden="false" customHeight="false" outlineLevel="0" collapsed="false">
      <c r="F4942" s="17" t="n">
        <v>0.13688690852595</v>
      </c>
      <c r="G4942" s="18" t="n">
        <v>101.732778010563</v>
      </c>
      <c r="H4942" s="19" t="n">
        <f aca="false">MAX(G4942-$C$3,0)</f>
        <v>0.732778010562953</v>
      </c>
    </row>
    <row r="4943" customFormat="false" ht="13.8" hidden="false" customHeight="false" outlineLevel="0" collapsed="false">
      <c r="F4943" s="17" t="n">
        <v>-0.335254702996679</v>
      </c>
      <c r="G4943" s="18" t="n">
        <v>98.3924524720624</v>
      </c>
      <c r="H4943" s="19" t="n">
        <f aca="false">MAX(G4943-$C$3,0)</f>
        <v>0</v>
      </c>
    </row>
    <row r="4944" customFormat="false" ht="13.8" hidden="false" customHeight="false" outlineLevel="0" collapsed="false">
      <c r="F4944" s="17" t="n">
        <v>-0.486794321215671</v>
      </c>
      <c r="G4944" s="18" t="n">
        <v>97.3437598325753</v>
      </c>
      <c r="H4944" s="19" t="n">
        <f aca="false">MAX(G4944-$C$3,0)</f>
        <v>0</v>
      </c>
    </row>
    <row r="4945" customFormat="false" ht="13.8" hidden="false" customHeight="false" outlineLevel="0" collapsed="false">
      <c r="F4945" s="17" t="n">
        <v>0.191747703078392</v>
      </c>
      <c r="G4945" s="18" t="n">
        <v>102.128190733078</v>
      </c>
      <c r="H4945" s="19" t="n">
        <f aca="false">MAX(G4945-$C$3,0)</f>
        <v>1.12819073307845</v>
      </c>
    </row>
    <row r="4946" customFormat="false" ht="13.8" hidden="false" customHeight="false" outlineLevel="0" collapsed="false">
      <c r="F4946" s="17" t="n">
        <v>0.120703567500006</v>
      </c>
      <c r="G4946" s="18" t="n">
        <v>101.616428214459</v>
      </c>
      <c r="H4946" s="19" t="n">
        <f aca="false">MAX(G4946-$C$3,0)</f>
        <v>0.616428214459489</v>
      </c>
    </row>
    <row r="4947" customFormat="false" ht="13.8" hidden="false" customHeight="false" outlineLevel="0" collapsed="false">
      <c r="F4947" s="17" t="n">
        <v>-0.530044858728345</v>
      </c>
      <c r="G4947" s="18" t="n">
        <v>97.0465106279507</v>
      </c>
      <c r="H4947" s="19" t="n">
        <f aca="false">MAX(G4947-$C$3,0)</f>
        <v>0</v>
      </c>
    </row>
    <row r="4948" customFormat="false" ht="13.8" hidden="false" customHeight="false" outlineLevel="0" collapsed="false">
      <c r="F4948" s="17" t="n">
        <v>0.550004771103539</v>
      </c>
      <c r="G4948" s="18" t="n">
        <v>104.748411742164</v>
      </c>
      <c r="H4948" s="19" t="n">
        <f aca="false">MAX(G4948-$C$3,0)</f>
        <v>3.74841174216367</v>
      </c>
    </row>
    <row r="4949" customFormat="false" ht="13.8" hidden="false" customHeight="false" outlineLevel="0" collapsed="false">
      <c r="F4949" s="17" t="n">
        <v>0.0243793987369529</v>
      </c>
      <c r="G4949" s="18" t="n">
        <v>100.926655493004</v>
      </c>
      <c r="H4949" s="19" t="n">
        <f aca="false">MAX(G4949-$C$3,0)</f>
        <v>0</v>
      </c>
    </row>
    <row r="4950" customFormat="false" ht="13.8" hidden="false" customHeight="false" outlineLevel="0" collapsed="false">
      <c r="F4950" s="17" t="n">
        <v>1.52144022283706</v>
      </c>
      <c r="G4950" s="18" t="n">
        <v>112.196551336166</v>
      </c>
      <c r="H4950" s="19" t="n">
        <f aca="false">MAX(G4950-$C$3,0)</f>
        <v>11.1965513361659</v>
      </c>
    </row>
    <row r="4951" customFormat="false" ht="13.8" hidden="false" customHeight="false" outlineLevel="0" collapsed="false">
      <c r="F4951" s="17" t="n">
        <v>-1.64389761667157</v>
      </c>
      <c r="G4951" s="18" t="n">
        <v>89.6962597396514</v>
      </c>
      <c r="H4951" s="19" t="n">
        <f aca="false">MAX(G4951-$C$3,0)</f>
        <v>0</v>
      </c>
    </row>
    <row r="4952" customFormat="false" ht="13.8" hidden="false" customHeight="false" outlineLevel="0" collapsed="false">
      <c r="F4952" s="17" t="n">
        <v>-0.486795468395589</v>
      </c>
      <c r="G4952" s="18" t="n">
        <v>97.3437519362572</v>
      </c>
      <c r="H4952" s="19" t="n">
        <f aca="false">MAX(G4952-$C$3,0)</f>
        <v>0</v>
      </c>
    </row>
    <row r="4953" customFormat="false" ht="13.8" hidden="false" customHeight="false" outlineLevel="0" collapsed="false">
      <c r="F4953" s="17" t="n">
        <v>0.141865413635512</v>
      </c>
      <c r="G4953" s="18" t="n">
        <v>101.768597658142</v>
      </c>
      <c r="H4953" s="19" t="n">
        <f aca="false">MAX(G4953-$C$3,0)</f>
        <v>0.768597658141744</v>
      </c>
    </row>
    <row r="4954" customFormat="false" ht="13.8" hidden="false" customHeight="false" outlineLevel="0" collapsed="false">
      <c r="F4954" s="17" t="n">
        <v>-0.482546235232554</v>
      </c>
      <c r="G4954" s="18" t="n">
        <v>97.3730048339827</v>
      </c>
      <c r="H4954" s="19" t="n">
        <f aca="false">MAX(G4954-$C$3,0)</f>
        <v>0</v>
      </c>
    </row>
    <row r="4955" customFormat="false" ht="13.8" hidden="false" customHeight="false" outlineLevel="0" collapsed="false">
      <c r="F4955" s="17" t="n">
        <v>-0.475498159430878</v>
      </c>
      <c r="G4955" s="18" t="n">
        <v>97.4215451238642</v>
      </c>
      <c r="H4955" s="19" t="n">
        <f aca="false">MAX(G4955-$C$3,0)</f>
        <v>0</v>
      </c>
    </row>
    <row r="4956" customFormat="false" ht="13.8" hidden="false" customHeight="false" outlineLevel="0" collapsed="false">
      <c r="F4956" s="17" t="n">
        <v>-0.433854468716645</v>
      </c>
      <c r="G4956" s="18" t="n">
        <v>97.7088406136382</v>
      </c>
      <c r="H4956" s="19" t="n">
        <f aca="false">MAX(G4956-$C$3,0)</f>
        <v>0</v>
      </c>
    </row>
    <row r="4957" customFormat="false" ht="13.8" hidden="false" customHeight="false" outlineLevel="0" collapsed="false">
      <c r="F4957" s="17" t="n">
        <v>-0.039120420424335</v>
      </c>
      <c r="G4957" s="18" t="n">
        <v>100.474499052626</v>
      </c>
      <c r="H4957" s="19" t="n">
        <f aca="false">MAX(G4957-$C$3,0)</f>
        <v>0</v>
      </c>
    </row>
    <row r="4958" customFormat="false" ht="13.8" hidden="false" customHeight="false" outlineLevel="0" collapsed="false">
      <c r="F4958" s="17" t="n">
        <v>-0.421337036241404</v>
      </c>
      <c r="G4958" s="18" t="n">
        <v>97.7953625706937</v>
      </c>
      <c r="H4958" s="19" t="n">
        <f aca="false">MAX(G4958-$C$3,0)</f>
        <v>0</v>
      </c>
    </row>
    <row r="4959" customFormat="false" ht="13.8" hidden="false" customHeight="false" outlineLevel="0" collapsed="false">
      <c r="F4959" s="17" t="n">
        <v>-0.0596826924951444</v>
      </c>
      <c r="G4959" s="18" t="n">
        <v>100.328518075873</v>
      </c>
      <c r="H4959" s="19" t="n">
        <f aca="false">MAX(G4959-$C$3,0)</f>
        <v>0</v>
      </c>
    </row>
    <row r="4960" customFormat="false" ht="13.8" hidden="false" customHeight="false" outlineLevel="0" collapsed="false">
      <c r="F4960" s="17" t="n">
        <v>1.0445251453972</v>
      </c>
      <c r="G4960" s="18" t="n">
        <v>108.476034384207</v>
      </c>
      <c r="H4960" s="19" t="n">
        <f aca="false">MAX(G4960-$C$3,0)</f>
        <v>7.47603438420745</v>
      </c>
    </row>
    <row r="4961" customFormat="false" ht="13.8" hidden="false" customHeight="false" outlineLevel="0" collapsed="false">
      <c r="F4961" s="17" t="n">
        <v>-1.75858037095516</v>
      </c>
      <c r="G4961" s="18" t="n">
        <v>88.9718275671117</v>
      </c>
      <c r="H4961" s="19" t="n">
        <f aca="false">MAX(G4961-$C$3,0)</f>
        <v>0</v>
      </c>
    </row>
    <row r="4962" customFormat="false" ht="13.8" hidden="false" customHeight="false" outlineLevel="0" collapsed="false">
      <c r="F4962" s="17" t="n">
        <v>-0.744328783556845</v>
      </c>
      <c r="G4962" s="18" t="n">
        <v>95.5871305157602</v>
      </c>
      <c r="H4962" s="19" t="n">
        <f aca="false">MAX(G4962-$C$3,0)</f>
        <v>0</v>
      </c>
    </row>
    <row r="4963" customFormat="false" ht="13.8" hidden="false" customHeight="false" outlineLevel="0" collapsed="false">
      <c r="F4963" s="17" t="n">
        <v>-1.07131883423475</v>
      </c>
      <c r="G4963" s="18" t="n">
        <v>93.4023499271667</v>
      </c>
      <c r="H4963" s="19" t="n">
        <f aca="false">MAX(G4963-$C$3,0)</f>
        <v>0</v>
      </c>
    </row>
    <row r="4964" customFormat="false" ht="13.8" hidden="false" customHeight="false" outlineLevel="0" collapsed="false">
      <c r="F4964" s="17" t="n">
        <v>-1.21706552355094</v>
      </c>
      <c r="G4964" s="18" t="n">
        <v>92.4447027362452</v>
      </c>
      <c r="H4964" s="19" t="n">
        <f aca="false">MAX(G4964-$C$3,0)</f>
        <v>0</v>
      </c>
    </row>
    <row r="4965" customFormat="false" ht="13.8" hidden="false" customHeight="false" outlineLevel="0" collapsed="false">
      <c r="F4965" s="17" t="n">
        <v>-0.849238881721303</v>
      </c>
      <c r="G4965" s="18" t="n">
        <v>94.8806635482033</v>
      </c>
      <c r="H4965" s="19" t="n">
        <f aca="false">MAX(G4965-$C$3,0)</f>
        <v>0</v>
      </c>
    </row>
    <row r="4966" customFormat="false" ht="13.8" hidden="false" customHeight="false" outlineLevel="0" collapsed="false">
      <c r="F4966" s="17" t="n">
        <v>0.21487140959262</v>
      </c>
      <c r="G4966" s="18" t="n">
        <v>102.295316415384</v>
      </c>
      <c r="H4966" s="19" t="n">
        <f aca="false">MAX(G4966-$C$3,0)</f>
        <v>1.29531641538433</v>
      </c>
    </row>
    <row r="4967" customFormat="false" ht="13.8" hidden="false" customHeight="false" outlineLevel="0" collapsed="false">
      <c r="F4967" s="17" t="n">
        <v>0.616155695952052</v>
      </c>
      <c r="G4967" s="18" t="n">
        <v>105.239528199976</v>
      </c>
      <c r="H4967" s="19" t="n">
        <f aca="false">MAX(G4967-$C$3,0)</f>
        <v>4.23952819997567</v>
      </c>
    </row>
    <row r="4968" customFormat="false" ht="13.8" hidden="false" customHeight="false" outlineLevel="0" collapsed="false">
      <c r="F4968" s="17" t="n">
        <v>-1.14155171943678</v>
      </c>
      <c r="G4968" s="18" t="n">
        <v>92.9396436819548</v>
      </c>
      <c r="H4968" s="19" t="n">
        <f aca="false">MAX(G4968-$C$3,0)</f>
        <v>0</v>
      </c>
    </row>
    <row r="4969" customFormat="false" ht="13.8" hidden="false" customHeight="false" outlineLevel="0" collapsed="false">
      <c r="F4969" s="17" t="n">
        <v>0.636970403728261</v>
      </c>
      <c r="G4969" s="18" t="n">
        <v>105.394536107603</v>
      </c>
      <c r="H4969" s="19" t="n">
        <f aca="false">MAX(G4969-$C$3,0)</f>
        <v>4.39453610760251</v>
      </c>
    </row>
    <row r="4970" customFormat="false" ht="13.8" hidden="false" customHeight="false" outlineLevel="0" collapsed="false">
      <c r="F4970" s="17" t="n">
        <v>0.0489702015003818</v>
      </c>
      <c r="G4970" s="18" t="n">
        <v>101.102302691689</v>
      </c>
      <c r="H4970" s="19" t="n">
        <f aca="false">MAX(G4970-$C$3,0)</f>
        <v>0.102302691688678</v>
      </c>
    </row>
    <row r="4971" customFormat="false" ht="13.8" hidden="false" customHeight="false" outlineLevel="0" collapsed="false">
      <c r="F4971" s="17" t="n">
        <v>-0.997877940595456</v>
      </c>
      <c r="G4971" s="18" t="n">
        <v>93.8886551159852</v>
      </c>
      <c r="H4971" s="19" t="n">
        <f aca="false">MAX(G4971-$C$3,0)</f>
        <v>0</v>
      </c>
    </row>
    <row r="4972" customFormat="false" ht="13.8" hidden="false" customHeight="false" outlineLevel="0" collapsed="false">
      <c r="F4972" s="17" t="n">
        <v>-0.643130343169443</v>
      </c>
      <c r="G4972" s="18" t="n">
        <v>96.2735870402402</v>
      </c>
      <c r="H4972" s="19" t="n">
        <f aca="false">MAX(G4972-$C$3,0)</f>
        <v>0</v>
      </c>
    </row>
    <row r="4973" customFormat="false" ht="13.8" hidden="false" customHeight="false" outlineLevel="0" collapsed="false">
      <c r="F4973" s="17" t="n">
        <v>0.944525911874842</v>
      </c>
      <c r="G4973" s="18" t="n">
        <v>107.711704347021</v>
      </c>
      <c r="H4973" s="19" t="n">
        <f aca="false">MAX(G4973-$C$3,0)</f>
        <v>6.71170434702147</v>
      </c>
    </row>
    <row r="4974" customFormat="false" ht="13.8" hidden="false" customHeight="false" outlineLevel="0" collapsed="false">
      <c r="F4974" s="17" t="n">
        <v>0.36566841770333</v>
      </c>
      <c r="G4974" s="18" t="n">
        <v>103.391923296438</v>
      </c>
      <c r="H4974" s="19" t="n">
        <f aca="false">MAX(G4974-$C$3,0)</f>
        <v>2.39192329643809</v>
      </c>
    </row>
    <row r="4975" customFormat="false" ht="13.8" hidden="false" customHeight="false" outlineLevel="0" collapsed="false">
      <c r="F4975" s="17" t="n">
        <v>-0.0762234549324495</v>
      </c>
      <c r="G4975" s="18" t="n">
        <v>100.211241582638</v>
      </c>
      <c r="H4975" s="19" t="n">
        <f aca="false">MAX(G4975-$C$3,0)</f>
        <v>0</v>
      </c>
    </row>
    <row r="4976" customFormat="false" ht="13.8" hidden="false" customHeight="false" outlineLevel="0" collapsed="false">
      <c r="F4976" s="17" t="n">
        <v>-1.56380374117924</v>
      </c>
      <c r="G4976" s="18" t="n">
        <v>90.2056950412279</v>
      </c>
      <c r="H4976" s="19" t="n">
        <f aca="false">MAX(G4976-$C$3,0)</f>
        <v>0</v>
      </c>
    </row>
    <row r="4977" customFormat="false" ht="13.8" hidden="false" customHeight="false" outlineLevel="0" collapsed="false">
      <c r="F4977" s="17" t="n">
        <v>0.520079781110511</v>
      </c>
      <c r="G4977" s="18" t="n">
        <v>104.526996733345</v>
      </c>
      <c r="H4977" s="19" t="n">
        <f aca="false">MAX(G4977-$C$3,0)</f>
        <v>3.52699673334507</v>
      </c>
    </row>
    <row r="4978" customFormat="false" ht="13.8" hidden="false" customHeight="false" outlineLevel="0" collapsed="false">
      <c r="F4978" s="17" t="n">
        <v>-1.27517208682785</v>
      </c>
      <c r="G4978" s="18" t="n">
        <v>92.0656494003827</v>
      </c>
      <c r="H4978" s="19" t="n">
        <f aca="false">MAX(G4978-$C$3,0)</f>
        <v>0</v>
      </c>
    </row>
    <row r="4979" customFormat="false" ht="13.8" hidden="false" customHeight="false" outlineLevel="0" collapsed="false">
      <c r="F4979" s="17" t="n">
        <v>-0.345714100118924</v>
      </c>
      <c r="G4979" s="18" t="n">
        <v>98.3197091969791</v>
      </c>
      <c r="H4979" s="19" t="n">
        <f aca="false">MAX(G4979-$C$3,0)</f>
        <v>0</v>
      </c>
    </row>
    <row r="4980" customFormat="false" ht="13.8" hidden="false" customHeight="false" outlineLevel="0" collapsed="false">
      <c r="F4980" s="17" t="n">
        <v>-0.715588463248681</v>
      </c>
      <c r="G4980" s="18" t="n">
        <v>95.781584749091</v>
      </c>
      <c r="H4980" s="19" t="n">
        <f aca="false">MAX(G4980-$C$3,0)</f>
        <v>0</v>
      </c>
    </row>
    <row r="4981" customFormat="false" ht="13.8" hidden="false" customHeight="false" outlineLevel="0" collapsed="false">
      <c r="F4981" s="17" t="n">
        <v>-1.02685766327063</v>
      </c>
      <c r="G4981" s="18" t="n">
        <v>93.6964577424412</v>
      </c>
      <c r="H4981" s="19" t="n">
        <f aca="false">MAX(G4981-$C$3,0)</f>
        <v>0</v>
      </c>
    </row>
    <row r="4982" customFormat="false" ht="13.8" hidden="false" customHeight="false" outlineLevel="0" collapsed="false">
      <c r="F4982" s="17" t="n">
        <v>1.72643681271777</v>
      </c>
      <c r="G4982" s="18" t="n">
        <v>113.834735017516</v>
      </c>
      <c r="H4982" s="19" t="n">
        <f aca="false">MAX(G4982-$C$3,0)</f>
        <v>12.8347350175162</v>
      </c>
    </row>
    <row r="4983" customFormat="false" ht="13.8" hidden="false" customHeight="false" outlineLevel="0" collapsed="false">
      <c r="F4983" s="17" t="n">
        <v>-1.13131648505333</v>
      </c>
      <c r="G4983" s="18" t="n">
        <v>93.0069322002703</v>
      </c>
      <c r="H4983" s="19" t="n">
        <f aca="false">MAX(G4983-$C$3,0)</f>
        <v>0</v>
      </c>
    </row>
    <row r="4984" customFormat="false" ht="13.8" hidden="false" customHeight="false" outlineLevel="0" collapsed="false">
      <c r="F4984" s="17" t="n">
        <v>-1.44510171762887</v>
      </c>
      <c r="G4984" s="18" t="n">
        <v>90.9660230377448</v>
      </c>
      <c r="H4984" s="19" t="n">
        <f aca="false">MAX(G4984-$C$3,0)</f>
        <v>0</v>
      </c>
    </row>
    <row r="4985" customFormat="false" ht="13.8" hidden="false" customHeight="false" outlineLevel="0" collapsed="false">
      <c r="F4985" s="17" t="n">
        <v>-0.212728687452915</v>
      </c>
      <c r="G4985" s="18" t="n">
        <v>99.2486181196839</v>
      </c>
      <c r="H4985" s="19" t="n">
        <f aca="false">MAX(G4985-$C$3,0)</f>
        <v>0</v>
      </c>
    </row>
    <row r="4986" customFormat="false" ht="13.8" hidden="false" customHeight="false" outlineLevel="0" collapsed="false">
      <c r="F4986" s="17" t="n">
        <v>0.252358152586032</v>
      </c>
      <c r="G4986" s="18" t="n">
        <v>102.566831637727</v>
      </c>
      <c r="H4986" s="19" t="n">
        <f aca="false">MAX(G4986-$C$3,0)</f>
        <v>1.56683163772702</v>
      </c>
    </row>
    <row r="4987" customFormat="false" ht="13.8" hidden="false" customHeight="false" outlineLevel="0" collapsed="false">
      <c r="F4987" s="17" t="n">
        <v>-1.01689700305232</v>
      </c>
      <c r="G4987" s="18" t="n">
        <v>93.7624737492865</v>
      </c>
      <c r="H4987" s="19" t="n">
        <f aca="false">MAX(G4987-$C$3,0)</f>
        <v>0</v>
      </c>
    </row>
    <row r="4988" customFormat="false" ht="13.8" hidden="false" customHeight="false" outlineLevel="0" collapsed="false">
      <c r="F4988" s="17" t="n">
        <v>0.691029071679652</v>
      </c>
      <c r="G4988" s="18" t="n">
        <v>105.798180342623</v>
      </c>
      <c r="H4988" s="19" t="n">
        <f aca="false">MAX(G4988-$C$3,0)</f>
        <v>4.79818034262283</v>
      </c>
    </row>
    <row r="4989" customFormat="false" ht="13.8" hidden="false" customHeight="false" outlineLevel="0" collapsed="false">
      <c r="F4989" s="17" t="n">
        <v>0.0798104816756763</v>
      </c>
      <c r="G4989" s="18" t="n">
        <v>101.323020813177</v>
      </c>
      <c r="H4989" s="19" t="n">
        <f aca="false">MAX(G4989-$C$3,0)</f>
        <v>0.323020813177322</v>
      </c>
    </row>
    <row r="4990" customFormat="false" ht="13.8" hidden="false" customHeight="false" outlineLevel="0" collapsed="false">
      <c r="F4990" s="17" t="n">
        <v>0.869487580838958</v>
      </c>
      <c r="G4990" s="18" t="n">
        <v>107.1416983959</v>
      </c>
      <c r="H4990" s="19" t="n">
        <f aca="false">MAX(G4990-$C$3,0)</f>
        <v>6.14169839590022</v>
      </c>
    </row>
    <row r="4991" customFormat="false" ht="13.8" hidden="false" customHeight="false" outlineLevel="0" collapsed="false">
      <c r="F4991" s="17" t="n">
        <v>1.72097867066595</v>
      </c>
      <c r="G4991" s="18" t="n">
        <v>113.790809100948</v>
      </c>
      <c r="H4991" s="19" t="n">
        <f aca="false">MAX(G4991-$C$3,0)</f>
        <v>12.7908091009484</v>
      </c>
    </row>
    <row r="4992" customFormat="false" ht="13.8" hidden="false" customHeight="false" outlineLevel="0" collapsed="false">
      <c r="F4992" s="17" t="n">
        <v>-0.425320741344916</v>
      </c>
      <c r="G4992" s="18" t="n">
        <v>97.7678184268042</v>
      </c>
      <c r="H4992" s="19" t="n">
        <f aca="false">MAX(G4992-$C$3,0)</f>
        <v>0</v>
      </c>
    </row>
    <row r="4993" customFormat="false" ht="13.8" hidden="false" customHeight="false" outlineLevel="0" collapsed="false">
      <c r="F4993" s="17" t="n">
        <v>-0.424246556578557</v>
      </c>
      <c r="G4993" s="18" t="n">
        <v>97.7752447938384</v>
      </c>
      <c r="H4993" s="19" t="n">
        <f aca="false">MAX(G4993-$C$3,0)</f>
        <v>0</v>
      </c>
    </row>
    <row r="4994" customFormat="false" ht="13.8" hidden="false" customHeight="false" outlineLevel="0" collapsed="false">
      <c r="F4994" s="17" t="n">
        <v>-0.715816837569896</v>
      </c>
      <c r="G4994" s="18" t="n">
        <v>95.7800380323596</v>
      </c>
      <c r="H4994" s="19" t="n">
        <f aca="false">MAX(G4994-$C$3,0)</f>
        <v>0</v>
      </c>
    </row>
    <row r="4995" customFormat="false" ht="13.8" hidden="false" customHeight="false" outlineLevel="0" collapsed="false">
      <c r="F4995" s="17" t="n">
        <v>0.668366770808844</v>
      </c>
      <c r="G4995" s="18" t="n">
        <v>105.628778052703</v>
      </c>
      <c r="H4995" s="19" t="n">
        <f aca="false">MAX(G4995-$C$3,0)</f>
        <v>4.6287780527031</v>
      </c>
    </row>
    <row r="4996" customFormat="false" ht="13.8" hidden="false" customHeight="false" outlineLevel="0" collapsed="false">
      <c r="F4996" s="17" t="n">
        <v>-1.1096609132266</v>
      </c>
      <c r="G4996" s="18" t="n">
        <v>93.1494609690085</v>
      </c>
      <c r="H4996" s="19" t="n">
        <f aca="false">MAX(G4996-$C$3,0)</f>
        <v>0</v>
      </c>
    </row>
    <row r="4997" customFormat="false" ht="13.8" hidden="false" customHeight="false" outlineLevel="0" collapsed="false">
      <c r="F4997" s="17" t="n">
        <v>0.474129035390273</v>
      </c>
      <c r="G4997" s="18" t="n">
        <v>104.187917905785</v>
      </c>
      <c r="H4997" s="19" t="n">
        <f aca="false">MAX(G4997-$C$3,0)</f>
        <v>3.18791790578454</v>
      </c>
    </row>
    <row r="4998" customFormat="false" ht="13.8" hidden="false" customHeight="false" outlineLevel="0" collapsed="false">
      <c r="F4998" s="17" t="n">
        <v>-1.21204952389127</v>
      </c>
      <c r="G4998" s="18" t="n">
        <v>92.4774972768749</v>
      </c>
      <c r="H4998" s="19" t="n">
        <f aca="false">MAX(G4998-$C$3,0)</f>
        <v>0</v>
      </c>
    </row>
    <row r="4999" customFormat="false" ht="13.8" hidden="false" customHeight="false" outlineLevel="0" collapsed="false">
      <c r="F4999" s="17" t="n">
        <v>-0.2623421993482</v>
      </c>
      <c r="G4999" s="18" t="n">
        <v>98.9010436521452</v>
      </c>
      <c r="H4999" s="19" t="n">
        <f aca="false">MAX(G4999-$C$3,0)</f>
        <v>0</v>
      </c>
    </row>
    <row r="5000" customFormat="false" ht="13.8" hidden="false" customHeight="false" outlineLevel="0" collapsed="false">
      <c r="F5000" s="17" t="n">
        <v>1.00451128504362</v>
      </c>
      <c r="G5000" s="18" t="n">
        <v>108.169545307189</v>
      </c>
      <c r="H5000" s="19" t="n">
        <f aca="false">MAX(G5000-$C$3,0)</f>
        <v>7.16954530718907</v>
      </c>
    </row>
    <row r="5001" customFormat="false" ht="13.8" hidden="false" customHeight="false" outlineLevel="0" collapsed="false">
      <c r="F5001" s="17" t="n">
        <v>-1.1458222802651</v>
      </c>
      <c r="G5001" s="18" t="n">
        <v>92.9115825396463</v>
      </c>
      <c r="H5001" s="19" t="n">
        <f aca="false">MAX(G5001-$C$3,0)</f>
        <v>0</v>
      </c>
    </row>
    <row r="5002" customFormat="false" ht="13.8" hidden="false" customHeight="false" outlineLevel="0" collapsed="false">
      <c r="F5002" s="17" t="n">
        <v>1.9929954032274</v>
      </c>
      <c r="G5002" s="18" t="n">
        <v>116.000701956554</v>
      </c>
      <c r="H5002" s="19" t="n">
        <f aca="false">MAX(G5002-$C$3,0)</f>
        <v>15.0007019565544</v>
      </c>
    </row>
    <row r="5003" customFormat="false" ht="13.8" hidden="false" customHeight="false" outlineLevel="0" collapsed="false">
      <c r="F5003" s="17" t="n">
        <v>-0.139131243870858</v>
      </c>
      <c r="G5003" s="18" t="n">
        <v>99.7664666542495</v>
      </c>
      <c r="H5003" s="19" t="n">
        <f aca="false">MAX(G5003-$C$3,0)</f>
        <v>0</v>
      </c>
    </row>
    <row r="5004" customFormat="false" ht="13.8" hidden="false" customHeight="false" outlineLevel="0" collapsed="false">
      <c r="F5004" s="17" t="n">
        <v>0.919088845063119</v>
      </c>
      <c r="G5004" s="18" t="n">
        <v>107.518140425313</v>
      </c>
      <c r="H5004" s="19" t="n">
        <f aca="false">MAX(G5004-$C$3,0)</f>
        <v>6.51814042531278</v>
      </c>
    </row>
    <row r="5005" customFormat="false" ht="13.8" hidden="false" customHeight="false" outlineLevel="0" collapsed="false">
      <c r="F5005" s="17" t="n">
        <v>-0.507657952174175</v>
      </c>
      <c r="G5005" s="18" t="n">
        <v>97.2002562653321</v>
      </c>
      <c r="H5005" s="19" t="n">
        <f aca="false">MAX(G5005-$C$3,0)</f>
        <v>0</v>
      </c>
    </row>
    <row r="5006" customFormat="false" ht="13.8" hidden="false" customHeight="false" outlineLevel="0" collapsed="false">
      <c r="F5006" s="17" t="n">
        <v>0.0557206906901778</v>
      </c>
      <c r="G5006" s="18" t="n">
        <v>101.150573542182</v>
      </c>
      <c r="H5006" s="19" t="n">
        <f aca="false">MAX(G5006-$C$3,0)</f>
        <v>0.150573542181974</v>
      </c>
    </row>
    <row r="5007" customFormat="false" ht="13.8" hidden="false" customHeight="false" outlineLevel="0" collapsed="false">
      <c r="F5007" s="17" t="n">
        <v>2.00337926642263</v>
      </c>
      <c r="G5007" s="18" t="n">
        <v>116.085906749879</v>
      </c>
      <c r="H5007" s="19" t="n">
        <f aca="false">MAX(G5007-$C$3,0)</f>
        <v>15.0859067498792</v>
      </c>
    </row>
    <row r="5008" customFormat="false" ht="13.8" hidden="false" customHeight="false" outlineLevel="0" collapsed="false">
      <c r="F5008" s="17" t="n">
        <v>0.268089785929495</v>
      </c>
      <c r="G5008" s="18" t="n">
        <v>102.680989895923</v>
      </c>
      <c r="H5008" s="19" t="n">
        <f aca="false">MAX(G5008-$C$3,0)</f>
        <v>1.68098989592305</v>
      </c>
    </row>
    <row r="5009" customFormat="false" ht="13.8" hidden="false" customHeight="false" outlineLevel="0" collapsed="false">
      <c r="F5009" s="17" t="n">
        <v>-2.15436091585565</v>
      </c>
      <c r="G5009" s="18" t="n">
        <v>86.5163890446875</v>
      </c>
      <c r="H5009" s="19" t="n">
        <f aca="false">MAX(G5009-$C$3,0)</f>
        <v>0</v>
      </c>
    </row>
    <row r="5010" customFormat="false" ht="13.8" hidden="false" customHeight="false" outlineLevel="0" collapsed="false">
      <c r="F5010" s="17" t="n">
        <v>-0.483674421083345</v>
      </c>
      <c r="G5010" s="18" t="n">
        <v>97.3652372331394</v>
      </c>
      <c r="H5010" s="19" t="n">
        <f aca="false">MAX(G5010-$C$3,0)</f>
        <v>0</v>
      </c>
    </row>
    <row r="5011" customFormat="false" ht="13.8" hidden="false" customHeight="false" outlineLevel="0" collapsed="false">
      <c r="F5011" s="17" t="n">
        <v>2.15375465388096</v>
      </c>
      <c r="G5011" s="18" t="n">
        <v>117.326850978941</v>
      </c>
      <c r="H5011" s="19" t="n">
        <f aca="false">MAX(G5011-$C$3,0)</f>
        <v>16.3268509789406</v>
      </c>
    </row>
    <row r="5012" customFormat="false" ht="13.8" hidden="false" customHeight="false" outlineLevel="0" collapsed="false">
      <c r="F5012" s="17" t="n">
        <v>0.0961651161253789</v>
      </c>
      <c r="G5012" s="18" t="n">
        <v>101.440263325573</v>
      </c>
      <c r="H5012" s="19" t="n">
        <f aca="false">MAX(G5012-$C$3,0)</f>
        <v>0.440263325573142</v>
      </c>
    </row>
    <row r="5013" customFormat="false" ht="13.8" hidden="false" customHeight="false" outlineLevel="0" collapsed="false">
      <c r="F5013" s="17" t="n">
        <v>0.0859909144024224</v>
      </c>
      <c r="G5013" s="18" t="n">
        <v>101.367310939264</v>
      </c>
      <c r="H5013" s="19" t="n">
        <f aca="false">MAX(G5013-$C$3,0)</f>
        <v>0.367310939264016</v>
      </c>
    </row>
    <row r="5014" customFormat="false" ht="13.8" hidden="false" customHeight="false" outlineLevel="0" collapsed="false">
      <c r="F5014" s="17" t="n">
        <v>-0.207124560624751</v>
      </c>
      <c r="G5014" s="18" t="n">
        <v>99.2879553227996</v>
      </c>
      <c r="H5014" s="19" t="n">
        <f aca="false">MAX(G5014-$C$3,0)</f>
        <v>0</v>
      </c>
    </row>
    <row r="5015" customFormat="false" ht="13.8" hidden="false" customHeight="false" outlineLevel="0" collapsed="false">
      <c r="F5015" s="17" t="n">
        <v>-0.961706567028146</v>
      </c>
      <c r="G5015" s="18" t="n">
        <v>94.1291017144707</v>
      </c>
      <c r="H5015" s="19" t="n">
        <f aca="false">MAX(G5015-$C$3,0)</f>
        <v>0</v>
      </c>
    </row>
    <row r="5016" customFormat="false" ht="13.8" hidden="false" customHeight="false" outlineLevel="0" collapsed="false">
      <c r="F5016" s="17" t="n">
        <v>-0.573253081021671</v>
      </c>
      <c r="G5016" s="18" t="n">
        <v>96.7504585946888</v>
      </c>
      <c r="H5016" s="19" t="n">
        <f aca="false">MAX(G5016-$C$3,0)</f>
        <v>0</v>
      </c>
    </row>
    <row r="5017" customFormat="false" ht="13.8" hidden="false" customHeight="false" outlineLevel="0" collapsed="false">
      <c r="F5017" s="17" t="n">
        <v>-1.18758427198923</v>
      </c>
      <c r="G5017" s="18" t="n">
        <v>92.6376176047896</v>
      </c>
      <c r="H5017" s="19" t="n">
        <f aca="false">MAX(G5017-$C$3,0)</f>
        <v>0</v>
      </c>
    </row>
    <row r="5018" customFormat="false" ht="13.8" hidden="false" customHeight="false" outlineLevel="0" collapsed="false">
      <c r="F5018" s="17" t="n">
        <v>0.75814763571576</v>
      </c>
      <c r="G5018" s="18" t="n">
        <v>106.301491832716</v>
      </c>
      <c r="H5018" s="19" t="n">
        <f aca="false">MAX(G5018-$C$3,0)</f>
        <v>5.30149183271568</v>
      </c>
    </row>
    <row r="5019" customFormat="false" ht="13.8" hidden="false" customHeight="false" outlineLevel="0" collapsed="false">
      <c r="F5019" s="17" t="n">
        <v>0.111339380976846</v>
      </c>
      <c r="G5019" s="18" t="n">
        <v>101.54916537331</v>
      </c>
      <c r="H5019" s="19" t="n">
        <f aca="false">MAX(G5019-$C$3,0)</f>
        <v>0.549165373310444</v>
      </c>
    </row>
    <row r="5020" customFormat="false" ht="13.8" hidden="false" customHeight="false" outlineLevel="0" collapsed="false">
      <c r="F5020" s="17" t="n">
        <v>-0.919313182382499</v>
      </c>
      <c r="G5020" s="18" t="n">
        <v>94.4116925706489</v>
      </c>
      <c r="H5020" s="19" t="n">
        <f aca="false">MAX(G5020-$C$3,0)</f>
        <v>0</v>
      </c>
    </row>
    <row r="5021" customFormat="false" ht="13.8" hidden="false" customHeight="false" outlineLevel="0" collapsed="false">
      <c r="F5021" s="17" t="n">
        <v>1.09200843323661</v>
      </c>
      <c r="G5021" s="18" t="n">
        <v>108.840862984734</v>
      </c>
      <c r="H5021" s="19" t="n">
        <f aca="false">MAX(G5021-$C$3,0)</f>
        <v>7.84086298473359</v>
      </c>
    </row>
    <row r="5022" customFormat="false" ht="13.8" hidden="false" customHeight="false" outlineLevel="0" collapsed="false">
      <c r="F5022" s="17" t="n">
        <v>1.05869700766032</v>
      </c>
      <c r="G5022" s="18" t="n">
        <v>108.584792918692</v>
      </c>
      <c r="H5022" s="19" t="n">
        <f aca="false">MAX(G5022-$C$3,0)</f>
        <v>7.58479291869176</v>
      </c>
    </row>
    <row r="5023" customFormat="false" ht="13.8" hidden="false" customHeight="false" outlineLevel="0" collapsed="false">
      <c r="F5023" s="17" t="n">
        <v>-1.83135404856659</v>
      </c>
      <c r="G5023" s="18" t="n">
        <v>88.5151655374878</v>
      </c>
      <c r="H5023" s="19" t="n">
        <f aca="false">MAX(G5023-$C$3,0)</f>
        <v>0</v>
      </c>
    </row>
    <row r="5024" customFormat="false" ht="13.8" hidden="false" customHeight="false" outlineLevel="0" collapsed="false">
      <c r="F5024" s="17" t="n">
        <v>-0.738416645615039</v>
      </c>
      <c r="G5024" s="18" t="n">
        <v>95.6270991922064</v>
      </c>
      <c r="H5024" s="19" t="n">
        <f aca="false">MAX(G5024-$C$3,0)</f>
        <v>0</v>
      </c>
    </row>
    <row r="5025" customFormat="false" ht="13.8" hidden="false" customHeight="false" outlineLevel="0" collapsed="false">
      <c r="F5025" s="17" t="n">
        <v>0.349548602894149</v>
      </c>
      <c r="G5025" s="18" t="n">
        <v>103.274139872719</v>
      </c>
      <c r="H5025" s="19" t="n">
        <f aca="false">MAX(G5025-$C$3,0)</f>
        <v>2.27413987271863</v>
      </c>
    </row>
    <row r="5026" customFormat="false" ht="13.8" hidden="false" customHeight="false" outlineLevel="0" collapsed="false">
      <c r="F5026" s="17" t="n">
        <v>-0.596427601199636</v>
      </c>
      <c r="G5026" s="18" t="n">
        <v>96.5920447998158</v>
      </c>
      <c r="H5026" s="19" t="n">
        <f aca="false">MAX(G5026-$C$3,0)</f>
        <v>0</v>
      </c>
    </row>
    <row r="5027" customFormat="false" ht="13.8" hidden="false" customHeight="false" outlineLevel="0" collapsed="false">
      <c r="F5027" s="17" t="n">
        <v>2.65918548573159</v>
      </c>
      <c r="G5027" s="18" t="n">
        <v>121.595868758258</v>
      </c>
      <c r="H5027" s="19" t="n">
        <f aca="false">MAX(G5027-$C$3,0)</f>
        <v>20.5958687582584</v>
      </c>
    </row>
    <row r="5028" customFormat="false" ht="13.8" hidden="false" customHeight="false" outlineLevel="0" collapsed="false">
      <c r="F5028" s="17" t="n">
        <v>1.61668115437513</v>
      </c>
      <c r="G5028" s="18" t="n">
        <v>112.954694728955</v>
      </c>
      <c r="H5028" s="19" t="n">
        <f aca="false">MAX(G5028-$C$3,0)</f>
        <v>11.9546947289547</v>
      </c>
    </row>
    <row r="5029" customFormat="false" ht="13.8" hidden="false" customHeight="false" outlineLevel="0" collapsed="false">
      <c r="F5029" s="17" t="n">
        <v>1.36053008582372</v>
      </c>
      <c r="G5029" s="18" t="n">
        <v>110.927206729795</v>
      </c>
      <c r="H5029" s="19" t="n">
        <f aca="false">MAX(G5029-$C$3,0)</f>
        <v>9.92720672979546</v>
      </c>
    </row>
    <row r="5030" customFormat="false" ht="13.8" hidden="false" customHeight="false" outlineLevel="0" collapsed="false">
      <c r="F5030" s="17" t="n">
        <v>0.189149343047186</v>
      </c>
      <c r="G5030" s="18" t="n">
        <v>102.109428260469</v>
      </c>
      <c r="H5030" s="19" t="n">
        <f aca="false">MAX(G5030-$C$3,0)</f>
        <v>1.10942826046868</v>
      </c>
    </row>
    <row r="5031" customFormat="false" ht="13.8" hidden="false" customHeight="false" outlineLevel="0" collapsed="false">
      <c r="F5031" s="17" t="n">
        <v>-0.228039157845091</v>
      </c>
      <c r="G5031" s="18" t="n">
        <v>99.1412283429727</v>
      </c>
      <c r="H5031" s="19" t="n">
        <f aca="false">MAX(G5031-$C$3,0)</f>
        <v>0</v>
      </c>
    </row>
    <row r="5032" customFormat="false" ht="13.8" hidden="false" customHeight="false" outlineLevel="0" collapsed="false">
      <c r="F5032" s="17" t="n">
        <v>0.982623265725746</v>
      </c>
      <c r="G5032" s="18" t="n">
        <v>108.002258986023</v>
      </c>
      <c r="H5032" s="19" t="n">
        <f aca="false">MAX(G5032-$C$3,0)</f>
        <v>7.00225898602342</v>
      </c>
    </row>
    <row r="5033" customFormat="false" ht="13.8" hidden="false" customHeight="false" outlineLevel="0" collapsed="false">
      <c r="F5033" s="17" t="n">
        <v>0.937303344692099</v>
      </c>
      <c r="G5033" s="18" t="n">
        <v>107.65670866463</v>
      </c>
      <c r="H5033" s="19" t="n">
        <f aca="false">MAX(G5033-$C$3,0)</f>
        <v>6.6567086646297</v>
      </c>
    </row>
    <row r="5034" customFormat="false" ht="13.8" hidden="false" customHeight="false" outlineLevel="0" collapsed="false">
      <c r="F5034" s="17" t="n">
        <v>-0.514917355049825</v>
      </c>
      <c r="G5034" s="18" t="n">
        <v>97.1503744959024</v>
      </c>
      <c r="H5034" s="19" t="n">
        <f aca="false">MAX(G5034-$C$3,0)</f>
        <v>0</v>
      </c>
    </row>
    <row r="5035" customFormat="false" ht="13.8" hidden="false" customHeight="false" outlineLevel="0" collapsed="false">
      <c r="F5035" s="17" t="n">
        <v>1.05505209195676</v>
      </c>
      <c r="G5035" s="18" t="n">
        <v>108.556810481781</v>
      </c>
      <c r="H5035" s="19" t="n">
        <f aca="false">MAX(G5035-$C$3,0)</f>
        <v>7.55681048178099</v>
      </c>
    </row>
    <row r="5036" customFormat="false" ht="13.8" hidden="false" customHeight="false" outlineLevel="0" collapsed="false">
      <c r="F5036" s="17" t="n">
        <v>1.1702576938633</v>
      </c>
      <c r="G5036" s="18" t="n">
        <v>109.444754967106</v>
      </c>
      <c r="H5036" s="19" t="n">
        <f aca="false">MAX(G5036-$C$3,0)</f>
        <v>8.4447549671056</v>
      </c>
    </row>
    <row r="5037" customFormat="false" ht="13.8" hidden="false" customHeight="false" outlineLevel="0" collapsed="false">
      <c r="F5037" s="17" t="n">
        <v>0.490593393224669</v>
      </c>
      <c r="G5037" s="18" t="n">
        <v>104.309284729554</v>
      </c>
      <c r="H5037" s="19" t="n">
        <f aca="false">MAX(G5037-$C$3,0)</f>
        <v>3.30928472955385</v>
      </c>
    </row>
    <row r="5038" customFormat="false" ht="13.8" hidden="false" customHeight="false" outlineLevel="0" collapsed="false">
      <c r="F5038" s="17" t="n">
        <v>-0.387250870187929</v>
      </c>
      <c r="G5038" s="18" t="n">
        <v>98.0313587131984</v>
      </c>
      <c r="H5038" s="19" t="n">
        <f aca="false">MAX(G5038-$C$3,0)</f>
        <v>0</v>
      </c>
    </row>
    <row r="5039" customFormat="false" ht="13.8" hidden="false" customHeight="false" outlineLevel="0" collapsed="false">
      <c r="F5039" s="17" t="n">
        <v>-0.390363555307777</v>
      </c>
      <c r="G5039" s="18" t="n">
        <v>98.0097843780785</v>
      </c>
      <c r="H5039" s="19" t="n">
        <f aca="false">MAX(G5039-$C$3,0)</f>
        <v>0</v>
      </c>
    </row>
    <row r="5040" customFormat="false" ht="13.8" hidden="false" customHeight="false" outlineLevel="0" collapsed="false">
      <c r="F5040" s="17" t="n">
        <v>0.73839780586611</v>
      </c>
      <c r="G5040" s="18" t="n">
        <v>106.15314287341</v>
      </c>
      <c r="H5040" s="19" t="n">
        <f aca="false">MAX(G5040-$C$3,0)</f>
        <v>5.15314287341013</v>
      </c>
    </row>
    <row r="5041" customFormat="false" ht="13.8" hidden="false" customHeight="false" outlineLevel="0" collapsed="false">
      <c r="F5041" s="17" t="n">
        <v>-1.35892668237503</v>
      </c>
      <c r="G5041" s="18" t="n">
        <v>91.5220163114417</v>
      </c>
      <c r="H5041" s="19" t="n">
        <f aca="false">MAX(G5041-$C$3,0)</f>
        <v>0</v>
      </c>
    </row>
    <row r="5042" customFormat="false" ht="13.8" hidden="false" customHeight="false" outlineLevel="0" collapsed="false">
      <c r="F5042" s="17" t="n">
        <v>0.45586153342733</v>
      </c>
      <c r="G5042" s="18" t="n">
        <v>104.053424477669</v>
      </c>
      <c r="H5042" s="19" t="n">
        <f aca="false">MAX(G5042-$C$3,0)</f>
        <v>3.05342447766861</v>
      </c>
    </row>
    <row r="5043" customFormat="false" ht="13.8" hidden="false" customHeight="false" outlineLevel="0" collapsed="false">
      <c r="F5043" s="17" t="n">
        <v>-0.304437920267187</v>
      </c>
      <c r="G5043" s="18" t="n">
        <v>98.6070908365654</v>
      </c>
      <c r="H5043" s="19" t="n">
        <f aca="false">MAX(G5043-$C$3,0)</f>
        <v>0</v>
      </c>
    </row>
    <row r="5044" customFormat="false" ht="13.8" hidden="false" customHeight="false" outlineLevel="0" collapsed="false">
      <c r="F5044" s="17" t="n">
        <v>-1.03481222196769</v>
      </c>
      <c r="G5044" s="18" t="n">
        <v>93.6437709048427</v>
      </c>
      <c r="H5044" s="19" t="n">
        <f aca="false">MAX(G5044-$C$3,0)</f>
        <v>0</v>
      </c>
    </row>
    <row r="5045" customFormat="false" ht="13.8" hidden="false" customHeight="false" outlineLevel="0" collapsed="false">
      <c r="F5045" s="17" t="n">
        <v>1.34851695454895</v>
      </c>
      <c r="G5045" s="18" t="n">
        <v>110.83301888531</v>
      </c>
      <c r="H5045" s="19" t="n">
        <f aca="false">MAX(G5045-$C$3,0)</f>
        <v>9.83301888530986</v>
      </c>
    </row>
    <row r="5046" customFormat="false" ht="13.8" hidden="false" customHeight="false" outlineLevel="0" collapsed="false">
      <c r="F5046" s="17" t="n">
        <v>-1.09074686888092</v>
      </c>
      <c r="G5046" s="18" t="n">
        <v>93.2741247233061</v>
      </c>
      <c r="H5046" s="19" t="n">
        <f aca="false">MAX(G5046-$C$3,0)</f>
        <v>0</v>
      </c>
    </row>
    <row r="5047" customFormat="false" ht="13.8" hidden="false" customHeight="false" outlineLevel="0" collapsed="false">
      <c r="F5047" s="17" t="n">
        <v>0.0936668120440296</v>
      </c>
      <c r="G5047" s="18" t="n">
        <v>101.422344798485</v>
      </c>
      <c r="H5047" s="19" t="n">
        <f aca="false">MAX(G5047-$C$3,0)</f>
        <v>0.422344798485156</v>
      </c>
    </row>
    <row r="5048" customFormat="false" ht="13.8" hidden="false" customHeight="false" outlineLevel="0" collapsed="false">
      <c r="F5048" s="17" t="n">
        <v>0.357939297890192</v>
      </c>
      <c r="G5048" s="18" t="n">
        <v>103.335431812442</v>
      </c>
      <c r="H5048" s="19" t="n">
        <f aca="false">MAX(G5048-$C$3,0)</f>
        <v>2.33543181244195</v>
      </c>
    </row>
    <row r="5049" customFormat="false" ht="13.8" hidden="false" customHeight="false" outlineLevel="0" collapsed="false">
      <c r="F5049" s="17" t="n">
        <v>-1.5758699594937</v>
      </c>
      <c r="G5049" s="18" t="n">
        <v>90.1287634210214</v>
      </c>
      <c r="H5049" s="19" t="n">
        <f aca="false">MAX(G5049-$C$3,0)</f>
        <v>0</v>
      </c>
    </row>
    <row r="5050" customFormat="false" ht="13.8" hidden="false" customHeight="false" outlineLevel="0" collapsed="false">
      <c r="F5050" s="17" t="n">
        <v>1.46592264774541</v>
      </c>
      <c r="G5050" s="18" t="n">
        <v>111.756966375313</v>
      </c>
      <c r="H5050" s="19" t="n">
        <f aca="false">MAX(G5050-$C$3,0)</f>
        <v>10.756966375313</v>
      </c>
    </row>
    <row r="5051" customFormat="false" ht="13.8" hidden="false" customHeight="false" outlineLevel="0" collapsed="false">
      <c r="F5051" s="17" t="n">
        <v>0.262706142827675</v>
      </c>
      <c r="G5051" s="18" t="n">
        <v>102.641908627636</v>
      </c>
      <c r="H5051" s="19" t="n">
        <f aca="false">MAX(G5051-$C$3,0)</f>
        <v>1.64190862763576</v>
      </c>
    </row>
    <row r="5052" customFormat="false" ht="13.8" hidden="false" customHeight="false" outlineLevel="0" collapsed="false">
      <c r="F5052" s="17" t="n">
        <v>1.46639502854788</v>
      </c>
      <c r="G5052" s="18" t="n">
        <v>111.76069938485</v>
      </c>
      <c r="H5052" s="19" t="n">
        <f aca="false">MAX(G5052-$C$3,0)</f>
        <v>10.7606993848498</v>
      </c>
    </row>
    <row r="5053" customFormat="false" ht="13.8" hidden="false" customHeight="false" outlineLevel="0" collapsed="false">
      <c r="F5053" s="17" t="n">
        <v>0.550220247108839</v>
      </c>
      <c r="G5053" s="18" t="n">
        <v>104.750007748727</v>
      </c>
      <c r="H5053" s="19" t="n">
        <f aca="false">MAX(G5053-$C$3,0)</f>
        <v>3.75000774872694</v>
      </c>
    </row>
    <row r="5054" customFormat="false" ht="13.8" hidden="false" customHeight="false" outlineLevel="0" collapsed="false">
      <c r="F5054" s="17" t="n">
        <v>-1.42869210924519</v>
      </c>
      <c r="G5054" s="18" t="n">
        <v>91.0716353168589</v>
      </c>
      <c r="H5054" s="19" t="n">
        <f aca="false">MAX(G5054-$C$3,0)</f>
        <v>0</v>
      </c>
    </row>
    <row r="5055" customFormat="false" ht="13.8" hidden="false" customHeight="false" outlineLevel="0" collapsed="false">
      <c r="F5055" s="17" t="n">
        <v>1.88061488235703</v>
      </c>
      <c r="G5055" s="18" t="n">
        <v>115.082554909802</v>
      </c>
      <c r="H5055" s="19" t="n">
        <f aca="false">MAX(G5055-$C$3,0)</f>
        <v>14.0825549098019</v>
      </c>
    </row>
    <row r="5056" customFormat="false" ht="13.8" hidden="false" customHeight="false" outlineLevel="0" collapsed="false">
      <c r="F5056" s="17" t="n">
        <v>-0.574357215072605</v>
      </c>
      <c r="G5056" s="18" t="n">
        <v>96.7429051877226</v>
      </c>
      <c r="H5056" s="19" t="n">
        <f aca="false">MAX(G5056-$C$3,0)</f>
        <v>0</v>
      </c>
    </row>
    <row r="5057" customFormat="false" ht="13.8" hidden="false" customHeight="false" outlineLevel="0" collapsed="false">
      <c r="F5057" s="17" t="n">
        <v>-1.39003432550785</v>
      </c>
      <c r="G5057" s="18" t="n">
        <v>91.3209218400208</v>
      </c>
      <c r="H5057" s="19" t="n">
        <f aca="false">MAX(G5057-$C$3,0)</f>
        <v>0</v>
      </c>
    </row>
    <row r="5058" customFormat="false" ht="13.8" hidden="false" customHeight="false" outlineLevel="0" collapsed="false">
      <c r="F5058" s="17" t="n">
        <v>0.62846730927586</v>
      </c>
      <c r="G5058" s="18" t="n">
        <v>105.331185680566</v>
      </c>
      <c r="H5058" s="19" t="n">
        <f aca="false">MAX(G5058-$C$3,0)</f>
        <v>4.33118568056628</v>
      </c>
    </row>
    <row r="5059" customFormat="false" ht="13.8" hidden="false" customHeight="false" outlineLevel="0" collapsed="false">
      <c r="F5059" s="17" t="n">
        <v>-0.056699867399749</v>
      </c>
      <c r="G5059" s="18" t="n">
        <v>100.349681356408</v>
      </c>
      <c r="H5059" s="19" t="n">
        <f aca="false">MAX(G5059-$C$3,0)</f>
        <v>0</v>
      </c>
    </row>
    <row r="5060" customFormat="false" ht="13.8" hidden="false" customHeight="false" outlineLevel="0" collapsed="false">
      <c r="F5060" s="17" t="n">
        <v>-0.856101963064765</v>
      </c>
      <c r="G5060" s="18" t="n">
        <v>94.8346297843034</v>
      </c>
      <c r="H5060" s="19" t="n">
        <f aca="false">MAX(G5060-$C$3,0)</f>
        <v>0</v>
      </c>
    </row>
    <row r="5061" customFormat="false" ht="13.8" hidden="false" customHeight="false" outlineLevel="0" collapsed="false">
      <c r="F5061" s="17" t="n">
        <v>0.527978681431333</v>
      </c>
      <c r="G5061" s="18" t="n">
        <v>104.585395193828</v>
      </c>
      <c r="H5061" s="19" t="n">
        <f aca="false">MAX(G5061-$C$3,0)</f>
        <v>3.58539519382826</v>
      </c>
    </row>
    <row r="5062" customFormat="false" ht="13.8" hidden="false" customHeight="false" outlineLevel="0" collapsed="false">
      <c r="F5062" s="17" t="n">
        <v>0.517616337345571</v>
      </c>
      <c r="G5062" s="18" t="n">
        <v>104.508790575545</v>
      </c>
      <c r="H5062" s="19" t="n">
        <f aca="false">MAX(G5062-$C$3,0)</f>
        <v>3.50879057554492</v>
      </c>
    </row>
    <row r="5063" customFormat="false" ht="13.8" hidden="false" customHeight="false" outlineLevel="0" collapsed="false">
      <c r="F5063" s="17" t="n">
        <v>0.347988558192646</v>
      </c>
      <c r="G5063" s="18" t="n">
        <v>103.262748142853</v>
      </c>
      <c r="H5063" s="19" t="n">
        <f aca="false">MAX(G5063-$C$3,0)</f>
        <v>2.26274814285337</v>
      </c>
    </row>
    <row r="5064" customFormat="false" ht="13.8" hidden="false" customHeight="false" outlineLevel="0" collapsed="false">
      <c r="F5064" s="17" t="n">
        <v>-2.52143878278005</v>
      </c>
      <c r="G5064" s="18" t="n">
        <v>84.2996353877123</v>
      </c>
      <c r="H5064" s="19" t="n">
        <f aca="false">MAX(G5064-$C$3,0)</f>
        <v>0</v>
      </c>
    </row>
    <row r="5065" customFormat="false" ht="13.8" hidden="false" customHeight="false" outlineLevel="0" collapsed="false">
      <c r="F5065" s="17" t="n">
        <v>-1.36520884900052</v>
      </c>
      <c r="G5065" s="18" t="n">
        <v>91.4813697720474</v>
      </c>
      <c r="H5065" s="19" t="n">
        <f aca="false">MAX(G5065-$C$3,0)</f>
        <v>0</v>
      </c>
    </row>
    <row r="5066" customFormat="false" ht="13.8" hidden="false" customHeight="false" outlineLevel="0" collapsed="false">
      <c r="F5066" s="17" t="n">
        <v>0.951887318965129</v>
      </c>
      <c r="G5066" s="18" t="n">
        <v>107.767786124744</v>
      </c>
      <c r="H5066" s="19" t="n">
        <f aca="false">MAX(G5066-$C$3,0)</f>
        <v>6.76778612474436</v>
      </c>
    </row>
    <row r="5067" customFormat="false" ht="13.8" hidden="false" customHeight="false" outlineLevel="0" collapsed="false">
      <c r="F5067" s="17" t="n">
        <v>-1.44348211113253</v>
      </c>
      <c r="G5067" s="18" t="n">
        <v>90.9764413792474</v>
      </c>
      <c r="H5067" s="19" t="n">
        <f aca="false">MAX(G5067-$C$3,0)</f>
        <v>0</v>
      </c>
    </row>
    <row r="5068" customFormat="false" ht="13.8" hidden="false" customHeight="false" outlineLevel="0" collapsed="false">
      <c r="F5068" s="17" t="n">
        <v>-0.235595972683113</v>
      </c>
      <c r="G5068" s="18" t="n">
        <v>99.0882666265413</v>
      </c>
      <c r="H5068" s="19" t="n">
        <f aca="false">MAX(G5068-$C$3,0)</f>
        <v>0</v>
      </c>
    </row>
    <row r="5069" customFormat="false" ht="13.8" hidden="false" customHeight="false" outlineLevel="0" collapsed="false">
      <c r="F5069" s="17" t="n">
        <v>-0.948753819408179</v>
      </c>
      <c r="G5069" s="18" t="n">
        <v>94.2153538228001</v>
      </c>
      <c r="H5069" s="19" t="n">
        <f aca="false">MAX(G5069-$C$3,0)</f>
        <v>0</v>
      </c>
    </row>
    <row r="5070" customFormat="false" ht="13.8" hidden="false" customHeight="false" outlineLevel="0" collapsed="false">
      <c r="F5070" s="17" t="n">
        <v>-0.406790075060401</v>
      </c>
      <c r="G5070" s="18" t="n">
        <v>97.8960091283389</v>
      </c>
      <c r="H5070" s="19" t="n">
        <f aca="false">MAX(G5070-$C$3,0)</f>
        <v>0</v>
      </c>
    </row>
    <row r="5071" customFormat="false" ht="13.8" hidden="false" customHeight="false" outlineLevel="0" collapsed="false">
      <c r="F5071" s="17" t="n">
        <v>0.243553575183089</v>
      </c>
      <c r="G5071" s="18" t="n">
        <v>102.502995695353</v>
      </c>
      <c r="H5071" s="19" t="n">
        <f aca="false">MAX(G5071-$C$3,0)</f>
        <v>1.50299569535306</v>
      </c>
    </row>
    <row r="5072" customFormat="false" ht="13.8" hidden="false" customHeight="false" outlineLevel="0" collapsed="false">
      <c r="F5072" s="17" t="n">
        <v>0.628815760812828</v>
      </c>
      <c r="G5072" s="18" t="n">
        <v>105.333780993374</v>
      </c>
      <c r="H5072" s="19" t="n">
        <f aca="false">MAX(G5072-$C$3,0)</f>
        <v>4.33378099337376</v>
      </c>
    </row>
    <row r="5073" customFormat="false" ht="13.8" hidden="false" customHeight="false" outlineLevel="0" collapsed="false">
      <c r="F5073" s="17" t="n">
        <v>2.15730228541372</v>
      </c>
      <c r="G5073" s="18" t="n">
        <v>117.356286748664</v>
      </c>
      <c r="H5073" s="19" t="n">
        <f aca="false">MAX(G5073-$C$3,0)</f>
        <v>16.3562867486643</v>
      </c>
    </row>
    <row r="5074" customFormat="false" ht="13.8" hidden="false" customHeight="false" outlineLevel="0" collapsed="false">
      <c r="F5074" s="17" t="n">
        <v>-0.735415326613325</v>
      </c>
      <c r="G5074" s="18" t="n">
        <v>95.6473958358531</v>
      </c>
      <c r="H5074" s="19" t="n">
        <f aca="false">MAX(G5074-$C$3,0)</f>
        <v>0</v>
      </c>
    </row>
    <row r="5075" customFormat="false" ht="13.8" hidden="false" customHeight="false" outlineLevel="0" collapsed="false">
      <c r="F5075" s="17" t="n">
        <v>0.498398225527107</v>
      </c>
      <c r="G5075" s="18" t="n">
        <v>104.366867345591</v>
      </c>
      <c r="H5075" s="19" t="n">
        <f aca="false">MAX(G5075-$C$3,0)</f>
        <v>3.36686734559075</v>
      </c>
    </row>
    <row r="5076" customFormat="false" ht="13.8" hidden="false" customHeight="false" outlineLevel="0" collapsed="false">
      <c r="F5076" s="17" t="n">
        <v>-0.379571564910622</v>
      </c>
      <c r="G5076" s="18" t="n">
        <v>98.0846050671681</v>
      </c>
      <c r="H5076" s="19" t="n">
        <f aca="false">MAX(G5076-$C$3,0)</f>
        <v>0</v>
      </c>
    </row>
    <row r="5077" customFormat="false" ht="13.8" hidden="false" customHeight="false" outlineLevel="0" collapsed="false">
      <c r="F5077" s="17" t="n">
        <v>0.67768364870379</v>
      </c>
      <c r="G5077" s="18" t="n">
        <v>105.698389510168</v>
      </c>
      <c r="H5077" s="19" t="n">
        <f aca="false">MAX(G5077-$C$3,0)</f>
        <v>4.69838951016754</v>
      </c>
    </row>
    <row r="5078" customFormat="false" ht="13.8" hidden="false" customHeight="false" outlineLevel="0" collapsed="false">
      <c r="F5078" s="17" t="n">
        <v>-0.87925689899958</v>
      </c>
      <c r="G5078" s="18" t="n">
        <v>94.6794839739652</v>
      </c>
      <c r="H5078" s="19" t="n">
        <f aca="false">MAX(G5078-$C$3,0)</f>
        <v>0</v>
      </c>
    </row>
    <row r="5079" customFormat="false" ht="13.8" hidden="false" customHeight="false" outlineLevel="0" collapsed="false">
      <c r="F5079" s="17" t="n">
        <v>0.462087086313463</v>
      </c>
      <c r="G5079" s="18" t="n">
        <v>104.099240238319</v>
      </c>
      <c r="H5079" s="19" t="n">
        <f aca="false">MAX(G5079-$C$3,0)</f>
        <v>3.09924023831927</v>
      </c>
    </row>
    <row r="5080" customFormat="false" ht="13.8" hidden="false" customHeight="false" outlineLevel="0" collapsed="false">
      <c r="F5080" s="17" t="n">
        <v>-0.575321060294148</v>
      </c>
      <c r="G5080" s="18" t="n">
        <v>96.7363119820065</v>
      </c>
      <c r="H5080" s="19" t="n">
        <f aca="false">MAX(G5080-$C$3,0)</f>
        <v>0</v>
      </c>
    </row>
    <row r="5081" customFormat="false" ht="13.8" hidden="false" customHeight="false" outlineLevel="0" collapsed="false">
      <c r="F5081" s="17" t="n">
        <v>-0.391039975745692</v>
      </c>
      <c r="G5081" s="18" t="n">
        <v>98.005096667708</v>
      </c>
      <c r="H5081" s="19" t="n">
        <f aca="false">MAX(G5081-$C$3,0)</f>
        <v>0</v>
      </c>
    </row>
    <row r="5082" customFormat="false" ht="13.8" hidden="false" customHeight="false" outlineLevel="0" collapsed="false">
      <c r="F5082" s="17" t="n">
        <v>0.527308240526808</v>
      </c>
      <c r="G5082" s="18" t="n">
        <v>104.580437196904</v>
      </c>
      <c r="H5082" s="19" t="n">
        <f aca="false">MAX(G5082-$C$3,0)</f>
        <v>3.58043719690441</v>
      </c>
    </row>
    <row r="5083" customFormat="false" ht="13.8" hidden="false" customHeight="false" outlineLevel="0" collapsed="false">
      <c r="F5083" s="17" t="n">
        <v>-0.0891262451542809</v>
      </c>
      <c r="G5083" s="18" t="n">
        <v>100.119854044318</v>
      </c>
      <c r="H5083" s="19" t="n">
        <f aca="false">MAX(G5083-$C$3,0)</f>
        <v>0</v>
      </c>
    </row>
    <row r="5084" customFormat="false" ht="13.8" hidden="false" customHeight="false" outlineLevel="0" collapsed="false">
      <c r="F5084" s="17" t="n">
        <v>-0.163891712173291</v>
      </c>
      <c r="G5084" s="18" t="n">
        <v>99.59194540396</v>
      </c>
      <c r="H5084" s="19" t="n">
        <f aca="false">MAX(G5084-$C$3,0)</f>
        <v>0</v>
      </c>
    </row>
    <row r="5085" customFormat="false" ht="13.8" hidden="false" customHeight="false" outlineLevel="0" collapsed="false">
      <c r="F5085" s="17" t="n">
        <v>-0.116798492961404</v>
      </c>
      <c r="G5085" s="18" t="n">
        <v>99.9241387251722</v>
      </c>
      <c r="H5085" s="19" t="n">
        <f aca="false">MAX(G5085-$C$3,0)</f>
        <v>0</v>
      </c>
    </row>
    <row r="5086" customFormat="false" ht="13.8" hidden="false" customHeight="false" outlineLevel="0" collapsed="false">
      <c r="F5086" s="17" t="n">
        <v>-0.318964226894734</v>
      </c>
      <c r="G5086" s="18" t="n">
        <v>98.5058570856593</v>
      </c>
      <c r="H5086" s="19" t="n">
        <f aca="false">MAX(G5086-$C$3,0)</f>
        <v>0</v>
      </c>
    </row>
    <row r="5087" customFormat="false" ht="13.8" hidden="false" customHeight="false" outlineLevel="0" collapsed="false">
      <c r="F5087" s="17" t="n">
        <v>0.464806469117555</v>
      </c>
      <c r="G5087" s="18" t="n">
        <v>104.119259343657</v>
      </c>
      <c r="H5087" s="19" t="n">
        <f aca="false">MAX(G5087-$C$3,0)</f>
        <v>3.11925934365729</v>
      </c>
    </row>
    <row r="5088" customFormat="false" ht="13.8" hidden="false" customHeight="false" outlineLevel="0" collapsed="false">
      <c r="F5088" s="17" t="n">
        <v>-0.472793825174746</v>
      </c>
      <c r="G5088" s="18" t="n">
        <v>97.4401763702707</v>
      </c>
      <c r="H5088" s="19" t="n">
        <f aca="false">MAX(G5088-$C$3,0)</f>
        <v>0</v>
      </c>
    </row>
    <row r="5089" customFormat="false" ht="13.8" hidden="false" customHeight="false" outlineLevel="0" collapsed="false">
      <c r="F5089" s="17" t="n">
        <v>1.14322699484049</v>
      </c>
      <c r="G5089" s="18" t="n">
        <v>109.23576653295</v>
      </c>
      <c r="H5089" s="19" t="n">
        <f aca="false">MAX(G5089-$C$3,0)</f>
        <v>8.23576653294988</v>
      </c>
    </row>
    <row r="5090" customFormat="false" ht="13.8" hidden="false" customHeight="false" outlineLevel="0" collapsed="false">
      <c r="F5090" s="17" t="n">
        <v>-1.54269784026445</v>
      </c>
      <c r="G5090" s="18" t="n">
        <v>90.3404196613833</v>
      </c>
      <c r="H5090" s="19" t="n">
        <f aca="false">MAX(G5090-$C$3,0)</f>
        <v>0</v>
      </c>
    </row>
    <row r="5091" customFormat="false" ht="13.8" hidden="false" customHeight="false" outlineLevel="0" collapsed="false">
      <c r="F5091" s="17" t="n">
        <v>-0.379784245322073</v>
      </c>
      <c r="G5091" s="18" t="n">
        <v>98.0831300058436</v>
      </c>
      <c r="H5091" s="19" t="n">
        <f aca="false">MAX(G5091-$C$3,0)</f>
        <v>0</v>
      </c>
    </row>
    <row r="5092" customFormat="false" ht="13.8" hidden="false" customHeight="false" outlineLevel="0" collapsed="false">
      <c r="F5092" s="17" t="n">
        <v>1.55621922808405</v>
      </c>
      <c r="G5092" s="18" t="n">
        <v>112.472809928364</v>
      </c>
      <c r="H5092" s="19" t="n">
        <f aca="false">MAX(G5092-$C$3,0)</f>
        <v>11.4728099283643</v>
      </c>
    </row>
    <row r="5093" customFormat="false" ht="13.8" hidden="false" customHeight="false" outlineLevel="0" collapsed="false">
      <c r="F5093" s="17" t="n">
        <v>-1.71360594762762</v>
      </c>
      <c r="G5093" s="18" t="n">
        <v>89.255223664712</v>
      </c>
      <c r="H5093" s="19" t="n">
        <f aca="false">MAX(G5093-$C$3,0)</f>
        <v>0</v>
      </c>
    </row>
    <row r="5094" customFormat="false" ht="13.8" hidden="false" customHeight="false" outlineLevel="0" collapsed="false">
      <c r="F5094" s="17" t="n">
        <v>-0.988953831197683</v>
      </c>
      <c r="G5094" s="18" t="n">
        <v>93.9479203548919</v>
      </c>
      <c r="H5094" s="19" t="n">
        <f aca="false">MAX(G5094-$C$3,0)</f>
        <v>0</v>
      </c>
    </row>
    <row r="5095" customFormat="false" ht="13.8" hidden="false" customHeight="false" outlineLevel="0" collapsed="false">
      <c r="F5095" s="17" t="n">
        <v>-0.909831936434787</v>
      </c>
      <c r="G5095" s="18" t="n">
        <v>94.4750097831915</v>
      </c>
      <c r="H5095" s="19" t="n">
        <f aca="false">MAX(G5095-$C$3,0)</f>
        <v>0</v>
      </c>
    </row>
    <row r="5096" customFormat="false" ht="13.8" hidden="false" customHeight="false" outlineLevel="0" collapsed="false">
      <c r="F5096" s="17" t="n">
        <v>-1.72749910304757</v>
      </c>
      <c r="G5096" s="18" t="n">
        <v>89.1675828851137</v>
      </c>
      <c r="H5096" s="19" t="n">
        <f aca="false">MAX(G5096-$C$3,0)</f>
        <v>0</v>
      </c>
    </row>
    <row r="5097" customFormat="false" ht="13.8" hidden="false" customHeight="false" outlineLevel="0" collapsed="false">
      <c r="F5097" s="17" t="n">
        <v>-0.624455877604582</v>
      </c>
      <c r="G5097" s="18" t="n">
        <v>96.4007987554888</v>
      </c>
      <c r="H5097" s="19" t="n">
        <f aca="false">MAX(G5097-$C$3,0)</f>
        <v>0</v>
      </c>
    </row>
    <row r="5098" customFormat="false" ht="13.8" hidden="false" customHeight="false" outlineLevel="0" collapsed="false">
      <c r="F5098" s="17" t="n">
        <v>-2.40038542688601</v>
      </c>
      <c r="G5098" s="18" t="n">
        <v>85.0243175762388</v>
      </c>
      <c r="H5098" s="19" t="n">
        <f aca="false">MAX(G5098-$C$3,0)</f>
        <v>0</v>
      </c>
    </row>
    <row r="5099" customFormat="false" ht="13.8" hidden="false" customHeight="false" outlineLevel="0" collapsed="false">
      <c r="F5099" s="17" t="n">
        <v>-0.562757039792312</v>
      </c>
      <c r="G5099" s="18" t="n">
        <v>96.8222917155459</v>
      </c>
      <c r="H5099" s="19" t="n">
        <f aca="false">MAX(G5099-$C$3,0)</f>
        <v>0</v>
      </c>
    </row>
    <row r="5100" customFormat="false" ht="13.8" hidden="false" customHeight="false" outlineLevel="0" collapsed="false">
      <c r="F5100" s="17" t="n">
        <v>-1.12196847983067</v>
      </c>
      <c r="G5100" s="18" t="n">
        <v>93.0684304578491</v>
      </c>
      <c r="H5100" s="19" t="n">
        <f aca="false">MAX(G5100-$C$3,0)</f>
        <v>0</v>
      </c>
    </row>
    <row r="5101" customFormat="false" ht="13.8" hidden="false" customHeight="false" outlineLevel="0" collapsed="false">
      <c r="F5101" s="17" t="n">
        <v>0.0109840181153487</v>
      </c>
      <c r="G5101" s="18" t="n">
        <v>100.831103383925</v>
      </c>
      <c r="H5101" s="19" t="n">
        <f aca="false">MAX(G5101-$C$3,0)</f>
        <v>0</v>
      </c>
    </row>
    <row r="5102" customFormat="false" ht="13.8" hidden="false" customHeight="false" outlineLevel="0" collapsed="false">
      <c r="F5102" s="17" t="n">
        <v>-2.08054535238022</v>
      </c>
      <c r="G5102" s="18" t="n">
        <v>86.9691461034228</v>
      </c>
      <c r="H5102" s="19" t="n">
        <f aca="false">MAX(G5102-$C$3,0)</f>
        <v>0</v>
      </c>
    </row>
    <row r="5103" customFormat="false" ht="13.8" hidden="false" customHeight="false" outlineLevel="0" collapsed="false">
      <c r="F5103" s="17" t="n">
        <v>-0.0228037782967614</v>
      </c>
      <c r="G5103" s="18" t="n">
        <v>100.590489493739</v>
      </c>
      <c r="H5103" s="19" t="n">
        <f aca="false">MAX(G5103-$C$3,0)</f>
        <v>0</v>
      </c>
    </row>
    <row r="5104" customFormat="false" ht="13.8" hidden="false" customHeight="false" outlineLevel="0" collapsed="false">
      <c r="F5104" s="17" t="n">
        <v>-0.258865462432904</v>
      </c>
      <c r="G5104" s="18" t="n">
        <v>98.925360713504</v>
      </c>
      <c r="H5104" s="19" t="n">
        <f aca="false">MAX(G5104-$C$3,0)</f>
        <v>0</v>
      </c>
    </row>
    <row r="5105" customFormat="false" ht="13.8" hidden="false" customHeight="false" outlineLevel="0" collapsed="false">
      <c r="F5105" s="17" t="n">
        <v>0.150362958610443</v>
      </c>
      <c r="G5105" s="18" t="n">
        <v>101.829765442175</v>
      </c>
      <c r="H5105" s="19" t="n">
        <f aca="false">MAX(G5105-$C$3,0)</f>
        <v>0.829765442175415</v>
      </c>
    </row>
    <row r="5106" customFormat="false" ht="13.8" hidden="false" customHeight="false" outlineLevel="0" collapsed="false">
      <c r="F5106" s="17" t="n">
        <v>-0.782864401436985</v>
      </c>
      <c r="G5106" s="18" t="n">
        <v>95.3270216305591</v>
      </c>
      <c r="H5106" s="19" t="n">
        <f aca="false">MAX(G5106-$C$3,0)</f>
        <v>0</v>
      </c>
    </row>
    <row r="5107" customFormat="false" ht="13.8" hidden="false" customHeight="false" outlineLevel="0" collapsed="false">
      <c r="F5107" s="17" t="n">
        <v>0.610141807306379</v>
      </c>
      <c r="G5107" s="18" t="n">
        <v>105.194785010493</v>
      </c>
      <c r="H5107" s="19" t="n">
        <f aca="false">MAX(G5107-$C$3,0)</f>
        <v>4.19478501049295</v>
      </c>
    </row>
    <row r="5108" customFormat="false" ht="13.8" hidden="false" customHeight="false" outlineLevel="0" collapsed="false">
      <c r="F5108" s="17" t="n">
        <v>-0.988502512964069</v>
      </c>
      <c r="G5108" s="18" t="n">
        <v>93.9509185644384</v>
      </c>
      <c r="H5108" s="19" t="n">
        <f aca="false">MAX(G5108-$C$3,0)</f>
        <v>0</v>
      </c>
    </row>
    <row r="5109" customFormat="false" ht="13.8" hidden="false" customHeight="false" outlineLevel="0" collapsed="false">
      <c r="F5109" s="17" t="n">
        <v>0.0309501611590142</v>
      </c>
      <c r="G5109" s="18" t="n">
        <v>100.97355924062</v>
      </c>
      <c r="H5109" s="19" t="n">
        <f aca="false">MAX(G5109-$C$3,0)</f>
        <v>0</v>
      </c>
    </row>
    <row r="5110" customFormat="false" ht="13.8" hidden="false" customHeight="false" outlineLevel="0" collapsed="false">
      <c r="F5110" s="17" t="n">
        <v>-0.194964544835453</v>
      </c>
      <c r="G5110" s="18" t="n">
        <v>99.3733640862344</v>
      </c>
      <c r="H5110" s="19" t="n">
        <f aca="false">MAX(G5110-$C$3,0)</f>
        <v>0</v>
      </c>
    </row>
    <row r="5111" customFormat="false" ht="13.8" hidden="false" customHeight="false" outlineLevel="0" collapsed="false">
      <c r="F5111" s="17" t="n">
        <v>0.389086184394548</v>
      </c>
      <c r="G5111" s="18" t="n">
        <v>103.563270378044</v>
      </c>
      <c r="H5111" s="19" t="n">
        <f aca="false">MAX(G5111-$C$3,0)</f>
        <v>2.56327037804436</v>
      </c>
    </row>
    <row r="5112" customFormat="false" ht="13.8" hidden="false" customHeight="false" outlineLevel="0" collapsed="false">
      <c r="F5112" s="17" t="n">
        <v>-0.175683333778137</v>
      </c>
      <c r="G5112" s="18" t="n">
        <v>99.5089408903977</v>
      </c>
      <c r="H5112" s="19" t="n">
        <f aca="false">MAX(G5112-$C$3,0)</f>
        <v>0</v>
      </c>
    </row>
    <row r="5113" customFormat="false" ht="13.8" hidden="false" customHeight="false" outlineLevel="0" collapsed="false">
      <c r="F5113" s="17" t="n">
        <v>0.329298517566954</v>
      </c>
      <c r="G5113" s="18" t="n">
        <v>103.126367736751</v>
      </c>
      <c r="H5113" s="19" t="n">
        <f aca="false">MAX(G5113-$C$3,0)</f>
        <v>2.12636773675069</v>
      </c>
    </row>
    <row r="5114" customFormat="false" ht="13.8" hidden="false" customHeight="false" outlineLevel="0" collapsed="false">
      <c r="F5114" s="17" t="n">
        <v>-1.04976101078109</v>
      </c>
      <c r="G5114" s="18" t="n">
        <v>93.5448380845827</v>
      </c>
      <c r="H5114" s="19" t="n">
        <f aca="false">MAX(G5114-$C$3,0)</f>
        <v>0</v>
      </c>
    </row>
    <row r="5115" customFormat="false" ht="13.8" hidden="false" customHeight="false" outlineLevel="0" collapsed="false">
      <c r="F5115" s="17" t="n">
        <v>0.484028796530165</v>
      </c>
      <c r="G5115" s="18" t="n">
        <v>104.260876942861</v>
      </c>
      <c r="H5115" s="19" t="n">
        <f aca="false">MAX(G5115-$C$3,0)</f>
        <v>3.26087694286127</v>
      </c>
    </row>
    <row r="5116" customFormat="false" ht="13.8" hidden="false" customHeight="false" outlineLevel="0" collapsed="false">
      <c r="F5116" s="17" t="n">
        <v>-1.36524173827194</v>
      </c>
      <c r="G5116" s="18" t="n">
        <v>91.481157021146</v>
      </c>
      <c r="H5116" s="19" t="n">
        <f aca="false">MAX(G5116-$C$3,0)</f>
        <v>0</v>
      </c>
    </row>
    <row r="5117" customFormat="false" ht="13.8" hidden="false" customHeight="false" outlineLevel="0" collapsed="false">
      <c r="F5117" s="17" t="n">
        <v>0.201913321401505</v>
      </c>
      <c r="G5117" s="18" t="n">
        <v>102.201628681986</v>
      </c>
      <c r="H5117" s="19" t="n">
        <f aca="false">MAX(G5117-$C$3,0)</f>
        <v>1.20162868198631</v>
      </c>
    </row>
    <row r="5118" customFormat="false" ht="13.8" hidden="false" customHeight="false" outlineLevel="0" collapsed="false">
      <c r="F5118" s="17" t="n">
        <v>0.136752179507726</v>
      </c>
      <c r="G5118" s="18" t="n">
        <v>101.73180882936</v>
      </c>
      <c r="H5118" s="19" t="n">
        <f aca="false">MAX(G5118-$C$3,0)</f>
        <v>0.731808829360148</v>
      </c>
    </row>
    <row r="5119" customFormat="false" ht="13.8" hidden="false" customHeight="false" outlineLevel="0" collapsed="false">
      <c r="F5119" s="17" t="n">
        <v>0.835793640218882</v>
      </c>
      <c r="G5119" s="18" t="n">
        <v>106.886734856389</v>
      </c>
      <c r="H5119" s="19" t="n">
        <f aca="false">MAX(G5119-$C$3,0)</f>
        <v>5.88673485638908</v>
      </c>
    </row>
    <row r="5120" customFormat="false" ht="13.8" hidden="false" customHeight="false" outlineLevel="0" collapsed="false">
      <c r="F5120" s="17" t="n">
        <v>1.04783416177089</v>
      </c>
      <c r="G5120" s="18" t="n">
        <v>108.501418879216</v>
      </c>
      <c r="H5120" s="19" t="n">
        <f aca="false">MAX(G5120-$C$3,0)</f>
        <v>7.50141887921581</v>
      </c>
    </row>
    <row r="5121" customFormat="false" ht="13.8" hidden="false" customHeight="false" outlineLevel="0" collapsed="false">
      <c r="F5121" s="17" t="n">
        <v>1.31420885105472</v>
      </c>
      <c r="G5121" s="18" t="n">
        <v>110.564469480146</v>
      </c>
      <c r="H5121" s="19" t="n">
        <f aca="false">MAX(G5121-$C$3,0)</f>
        <v>9.56446948014633</v>
      </c>
    </row>
    <row r="5122" customFormat="false" ht="13.8" hidden="false" customHeight="false" outlineLevel="0" collapsed="false">
      <c r="F5122" s="17" t="n">
        <v>0.836287906639696</v>
      </c>
      <c r="G5122" s="18" t="n">
        <v>106.890470603839</v>
      </c>
      <c r="H5122" s="19" t="n">
        <f aca="false">MAX(G5122-$C$3,0)</f>
        <v>5.89047060383896</v>
      </c>
    </row>
    <row r="5123" customFormat="false" ht="13.8" hidden="false" customHeight="false" outlineLevel="0" collapsed="false">
      <c r="F5123" s="17" t="n">
        <v>0.159900308752643</v>
      </c>
      <c r="G5123" s="18" t="n">
        <v>101.898461833422</v>
      </c>
      <c r="H5123" s="19" t="n">
        <f aca="false">MAX(G5123-$C$3,0)</f>
        <v>0.898461833421834</v>
      </c>
    </row>
    <row r="5124" customFormat="false" ht="13.8" hidden="false" customHeight="false" outlineLevel="0" collapsed="false">
      <c r="F5124" s="17" t="n">
        <v>0.477322121333833</v>
      </c>
      <c r="G5124" s="18" t="n">
        <v>104.211444659103</v>
      </c>
      <c r="H5124" s="19" t="n">
        <f aca="false">MAX(G5124-$C$3,0)</f>
        <v>3.2114446591028</v>
      </c>
    </row>
    <row r="5125" customFormat="false" ht="13.8" hidden="false" customHeight="false" outlineLevel="0" collapsed="false">
      <c r="F5125" s="17" t="n">
        <v>-1.97328661398342</v>
      </c>
      <c r="G5125" s="18" t="n">
        <v>87.6312571773112</v>
      </c>
      <c r="H5125" s="19" t="n">
        <f aca="false">MAX(G5125-$C$3,0)</f>
        <v>0</v>
      </c>
    </row>
    <row r="5126" customFormat="false" ht="13.8" hidden="false" customHeight="false" outlineLevel="0" collapsed="false">
      <c r="F5126" s="17" t="n">
        <v>0.458591244879158</v>
      </c>
      <c r="G5126" s="18" t="n">
        <v>104.073510781886</v>
      </c>
      <c r="H5126" s="19" t="n">
        <f aca="false">MAX(G5126-$C$3,0)</f>
        <v>3.07351078188616</v>
      </c>
    </row>
    <row r="5127" customFormat="false" ht="13.8" hidden="false" customHeight="false" outlineLevel="0" collapsed="false">
      <c r="F5127" s="17" t="n">
        <v>0.613053249554903</v>
      </c>
      <c r="G5127" s="18" t="n">
        <v>105.216443696103</v>
      </c>
      <c r="H5127" s="19" t="n">
        <f aca="false">MAX(G5127-$C$3,0)</f>
        <v>4.21644369610294</v>
      </c>
    </row>
    <row r="5128" customFormat="false" ht="13.8" hidden="false" customHeight="false" outlineLevel="0" collapsed="false">
      <c r="F5128" s="17" t="n">
        <v>0.424417359156953</v>
      </c>
      <c r="G5128" s="18" t="n">
        <v>103.822325060434</v>
      </c>
      <c r="H5128" s="19" t="n">
        <f aca="false">MAX(G5128-$C$3,0)</f>
        <v>2.82232506043356</v>
      </c>
    </row>
    <row r="5129" customFormat="false" ht="13.8" hidden="false" customHeight="false" outlineLevel="0" collapsed="false">
      <c r="F5129" s="17" t="n">
        <v>0.735375674784391</v>
      </c>
      <c r="G5129" s="18" t="n">
        <v>106.130460695445</v>
      </c>
      <c r="H5129" s="19" t="n">
        <f aca="false">MAX(G5129-$C$3,0)</f>
        <v>5.13046069544521</v>
      </c>
    </row>
    <row r="5130" customFormat="false" ht="13.8" hidden="false" customHeight="false" outlineLevel="0" collapsed="false">
      <c r="F5130" s="17" t="n">
        <v>0.601979652416305</v>
      </c>
      <c r="G5130" s="18" t="n">
        <v>105.1340891988</v>
      </c>
      <c r="H5130" s="19" t="n">
        <f aca="false">MAX(G5130-$C$3,0)</f>
        <v>4.13408919880041</v>
      </c>
    </row>
    <row r="5131" customFormat="false" ht="13.8" hidden="false" customHeight="false" outlineLevel="0" collapsed="false">
      <c r="F5131" s="17" t="n">
        <v>-0.380764186971129</v>
      </c>
      <c r="G5131" s="18" t="n">
        <v>98.0763338318601</v>
      </c>
      <c r="H5131" s="19" t="n">
        <f aca="false">MAX(G5131-$C$3,0)</f>
        <v>0</v>
      </c>
    </row>
    <row r="5132" customFormat="false" ht="13.8" hidden="false" customHeight="false" outlineLevel="0" collapsed="false">
      <c r="F5132" s="17" t="n">
        <v>-0.291332530351804</v>
      </c>
      <c r="G5132" s="18" t="n">
        <v>98.6985114937696</v>
      </c>
      <c r="H5132" s="19" t="n">
        <f aca="false">MAX(G5132-$C$3,0)</f>
        <v>0</v>
      </c>
    </row>
    <row r="5133" customFormat="false" ht="13.8" hidden="false" customHeight="false" outlineLevel="0" collapsed="false">
      <c r="F5133" s="17" t="n">
        <v>0.179515121161377</v>
      </c>
      <c r="G5133" s="18" t="n">
        <v>102.039890680969</v>
      </c>
      <c r="H5133" s="19" t="n">
        <f aca="false">MAX(G5133-$C$3,0)</f>
        <v>1.03989068096926</v>
      </c>
    </row>
    <row r="5134" customFormat="false" ht="13.8" hidden="false" customHeight="false" outlineLevel="0" collapsed="false">
      <c r="F5134" s="17" t="n">
        <v>-2.49222502898519</v>
      </c>
      <c r="G5134" s="18" t="n">
        <v>84.4739551828228</v>
      </c>
      <c r="H5134" s="19" t="n">
        <f aca="false">MAX(G5134-$C$3,0)</f>
        <v>0</v>
      </c>
    </row>
    <row r="5135" customFormat="false" ht="13.8" hidden="false" customHeight="false" outlineLevel="0" collapsed="false">
      <c r="F5135" s="17" t="n">
        <v>-0.280601954337762</v>
      </c>
      <c r="G5135" s="18" t="n">
        <v>98.7734290176504</v>
      </c>
      <c r="H5135" s="19" t="n">
        <f aca="false">MAX(G5135-$C$3,0)</f>
        <v>0</v>
      </c>
    </row>
    <row r="5136" customFormat="false" ht="13.8" hidden="false" customHeight="false" outlineLevel="0" collapsed="false">
      <c r="F5136" s="17" t="n">
        <v>1.50490900409476</v>
      </c>
      <c r="G5136" s="18" t="n">
        <v>112.065477630859</v>
      </c>
      <c r="H5136" s="19" t="n">
        <f aca="false">MAX(G5136-$C$3,0)</f>
        <v>11.0654776308592</v>
      </c>
    </row>
    <row r="5137" customFormat="false" ht="13.8" hidden="false" customHeight="false" outlineLevel="0" collapsed="false">
      <c r="F5137" s="17" t="n">
        <v>0.605398301556179</v>
      </c>
      <c r="G5137" s="18" t="n">
        <v>105.159506859786</v>
      </c>
      <c r="H5137" s="19" t="n">
        <f aca="false">MAX(G5137-$C$3,0)</f>
        <v>4.15950685978577</v>
      </c>
    </row>
    <row r="5138" customFormat="false" ht="13.8" hidden="false" customHeight="false" outlineLevel="0" collapsed="false">
      <c r="F5138" s="17" t="n">
        <v>-0.775635074812588</v>
      </c>
      <c r="G5138" s="18" t="n">
        <v>95.3757643641461</v>
      </c>
      <c r="H5138" s="19" t="n">
        <f aca="false">MAX(G5138-$C$3,0)</f>
        <v>0</v>
      </c>
    </row>
    <row r="5139" customFormat="false" ht="13.8" hidden="false" customHeight="false" outlineLevel="0" collapsed="false">
      <c r="F5139" s="17" t="n">
        <v>-0.0205286939674713</v>
      </c>
      <c r="G5139" s="18" t="n">
        <v>100.606673064694</v>
      </c>
      <c r="H5139" s="19" t="n">
        <f aca="false">MAX(G5139-$C$3,0)</f>
        <v>0</v>
      </c>
    </row>
    <row r="5140" customFormat="false" ht="13.8" hidden="false" customHeight="false" outlineLevel="0" collapsed="false">
      <c r="F5140" s="17" t="n">
        <v>-0.842847479326845</v>
      </c>
      <c r="G5140" s="18" t="n">
        <v>94.9235536441502</v>
      </c>
      <c r="H5140" s="19" t="n">
        <f aca="false">MAX(G5140-$C$3,0)</f>
        <v>0</v>
      </c>
    </row>
    <row r="5141" customFormat="false" ht="13.8" hidden="false" customHeight="false" outlineLevel="0" collapsed="false">
      <c r="F5141" s="17" t="n">
        <v>0.350481916413015</v>
      </c>
      <c r="G5141" s="18" t="n">
        <v>103.280955698424</v>
      </c>
      <c r="H5141" s="19" t="n">
        <f aca="false">MAX(G5141-$C$3,0)</f>
        <v>2.28095569842368</v>
      </c>
    </row>
    <row r="5142" customFormat="false" ht="13.8" hidden="false" customHeight="false" outlineLevel="0" collapsed="false">
      <c r="F5142" s="17" t="n">
        <v>-0.912801801088114</v>
      </c>
      <c r="G5142" s="18" t="n">
        <v>94.4551720061503</v>
      </c>
      <c r="H5142" s="19" t="n">
        <f aca="false">MAX(G5142-$C$3,0)</f>
        <v>0</v>
      </c>
    </row>
    <row r="5143" customFormat="false" ht="13.8" hidden="false" customHeight="false" outlineLevel="0" collapsed="false">
      <c r="F5143" s="17" t="n">
        <v>-0.566674153566414</v>
      </c>
      <c r="G5143" s="18" t="n">
        <v>96.7954774193986</v>
      </c>
      <c r="H5143" s="19" t="n">
        <f aca="false">MAX(G5143-$C$3,0)</f>
        <v>0</v>
      </c>
    </row>
    <row r="5144" customFormat="false" ht="13.8" hidden="false" customHeight="false" outlineLevel="0" collapsed="false">
      <c r="F5144" s="17" t="n">
        <v>0.89942248642794</v>
      </c>
      <c r="G5144" s="18" t="n">
        <v>107.368727294299</v>
      </c>
      <c r="H5144" s="19" t="n">
        <f aca="false">MAX(G5144-$C$3,0)</f>
        <v>6.36872729429896</v>
      </c>
    </row>
    <row r="5145" customFormat="false" ht="13.8" hidden="false" customHeight="false" outlineLevel="0" collapsed="false">
      <c r="F5145" s="17" t="n">
        <v>0.892893708754887</v>
      </c>
      <c r="G5145" s="18" t="n">
        <v>107.319171499732</v>
      </c>
      <c r="H5145" s="19" t="n">
        <f aca="false">MAX(G5145-$C$3,0)</f>
        <v>6.31917149973158</v>
      </c>
    </row>
    <row r="5146" customFormat="false" ht="13.8" hidden="false" customHeight="false" outlineLevel="0" collapsed="false">
      <c r="F5146" s="17" t="n">
        <v>0.432483754493078</v>
      </c>
      <c r="G5146" s="18" t="n">
        <v>103.881560159367</v>
      </c>
      <c r="H5146" s="19" t="n">
        <f aca="false">MAX(G5146-$C$3,0)</f>
        <v>2.8815601593672</v>
      </c>
    </row>
    <row r="5147" customFormat="false" ht="13.8" hidden="false" customHeight="false" outlineLevel="0" collapsed="false">
      <c r="F5147" s="17" t="n">
        <v>-0.0423928959124374</v>
      </c>
      <c r="G5147" s="18" t="n">
        <v>100.451252047719</v>
      </c>
      <c r="H5147" s="19" t="n">
        <f aca="false">MAX(G5147-$C$3,0)</f>
        <v>0</v>
      </c>
    </row>
    <row r="5148" customFormat="false" ht="13.8" hidden="false" customHeight="false" outlineLevel="0" collapsed="false">
      <c r="F5148" s="17" t="n">
        <v>-0.332067211984473</v>
      </c>
      <c r="G5148" s="18" t="n">
        <v>98.4146316119636</v>
      </c>
      <c r="H5148" s="19" t="n">
        <f aca="false">MAX(G5148-$C$3,0)</f>
        <v>0</v>
      </c>
    </row>
    <row r="5149" customFormat="false" ht="13.8" hidden="false" customHeight="false" outlineLevel="0" collapsed="false">
      <c r="F5149" s="17" t="n">
        <v>-0.325781993335202</v>
      </c>
      <c r="G5149" s="18" t="n">
        <v>98.4583799515487</v>
      </c>
      <c r="H5149" s="19" t="n">
        <f aca="false">MAX(G5149-$C$3,0)</f>
        <v>0</v>
      </c>
    </row>
    <row r="5150" customFormat="false" ht="13.8" hidden="false" customHeight="false" outlineLevel="0" collapsed="false">
      <c r="F5150" s="17" t="n">
        <v>-1.81031579040785</v>
      </c>
      <c r="G5150" s="18" t="n">
        <v>88.6469413014679</v>
      </c>
      <c r="H5150" s="19" t="n">
        <f aca="false">MAX(G5150-$C$3,0)</f>
        <v>0</v>
      </c>
    </row>
    <row r="5151" customFormat="false" ht="13.8" hidden="false" customHeight="false" outlineLevel="0" collapsed="false">
      <c r="F5151" s="17" t="n">
        <v>-0.144993913753709</v>
      </c>
      <c r="G5151" s="18" t="n">
        <v>99.7251167014563</v>
      </c>
      <c r="H5151" s="19" t="n">
        <f aca="false">MAX(G5151-$C$3,0)</f>
        <v>0</v>
      </c>
    </row>
    <row r="5152" customFormat="false" ht="13.8" hidden="false" customHeight="false" outlineLevel="0" collapsed="false">
      <c r="F5152" s="17" t="n">
        <v>-1.59625920292497</v>
      </c>
      <c r="G5152" s="18" t="n">
        <v>89.9989150534668</v>
      </c>
      <c r="H5152" s="19" t="n">
        <f aca="false">MAX(G5152-$C$3,0)</f>
        <v>0</v>
      </c>
    </row>
    <row r="5153" customFormat="false" ht="13.8" hidden="false" customHeight="false" outlineLevel="0" collapsed="false">
      <c r="F5153" s="17" t="n">
        <v>-0.507733700195172</v>
      </c>
      <c r="G5153" s="18" t="n">
        <v>97.1997356433037</v>
      </c>
      <c r="H5153" s="19" t="n">
        <f aca="false">MAX(G5153-$C$3,0)</f>
        <v>0</v>
      </c>
    </row>
    <row r="5154" customFormat="false" ht="13.8" hidden="false" customHeight="false" outlineLevel="0" collapsed="false">
      <c r="F5154" s="17" t="n">
        <v>-0.706635380077978</v>
      </c>
      <c r="G5154" s="18" t="n">
        <v>95.8422412170994</v>
      </c>
      <c r="H5154" s="19" t="n">
        <f aca="false">MAX(G5154-$C$3,0)</f>
        <v>0</v>
      </c>
    </row>
    <row r="5155" customFormat="false" ht="13.8" hidden="false" customHeight="false" outlineLevel="0" collapsed="false">
      <c r="F5155" s="17" t="n">
        <v>-1.68211816560714</v>
      </c>
      <c r="G5155" s="18" t="n">
        <v>89.4541738225288</v>
      </c>
      <c r="H5155" s="19" t="n">
        <f aca="false">MAX(G5155-$C$3,0)</f>
        <v>0</v>
      </c>
    </row>
    <row r="5156" customFormat="false" ht="13.8" hidden="false" customHeight="false" outlineLevel="0" collapsed="false">
      <c r="F5156" s="17" t="n">
        <v>0.364497548797706</v>
      </c>
      <c r="G5156" s="18" t="n">
        <v>103.383363530074</v>
      </c>
      <c r="H5156" s="19" t="n">
        <f aca="false">MAX(G5156-$C$3,0)</f>
        <v>2.38336353007394</v>
      </c>
    </row>
    <row r="5157" customFormat="false" ht="13.8" hidden="false" customHeight="false" outlineLevel="0" collapsed="false">
      <c r="F5157" s="17" t="n">
        <v>-0.317396588276153</v>
      </c>
      <c r="G5157" s="18" t="n">
        <v>98.5167769459174</v>
      </c>
      <c r="H5157" s="19" t="n">
        <f aca="false">MAX(G5157-$C$3,0)</f>
        <v>0</v>
      </c>
    </row>
    <row r="5158" customFormat="false" ht="13.8" hidden="false" customHeight="false" outlineLevel="0" collapsed="false">
      <c r="F5158" s="17" t="n">
        <v>-0.312257242267083</v>
      </c>
      <c r="G5158" s="18" t="n">
        <v>98.5525851030146</v>
      </c>
      <c r="H5158" s="19" t="n">
        <f aca="false">MAX(G5158-$C$3,0)</f>
        <v>0</v>
      </c>
    </row>
    <row r="5159" customFormat="false" ht="13.8" hidden="false" customHeight="false" outlineLevel="0" collapsed="false">
      <c r="F5159" s="17" t="n">
        <v>0.156719771772895</v>
      </c>
      <c r="G5159" s="18" t="n">
        <v>101.875547657402</v>
      </c>
      <c r="H5159" s="19" t="n">
        <f aca="false">MAX(G5159-$C$3,0)</f>
        <v>0.875547657401697</v>
      </c>
    </row>
    <row r="5160" customFormat="false" ht="13.8" hidden="false" customHeight="false" outlineLevel="0" collapsed="false">
      <c r="F5160" s="17" t="n">
        <v>-0.85062742168271</v>
      </c>
      <c r="G5160" s="18" t="n">
        <v>94.8713481853102</v>
      </c>
      <c r="H5160" s="19" t="n">
        <f aca="false">MAX(G5160-$C$3,0)</f>
        <v>0</v>
      </c>
    </row>
    <row r="5161" customFormat="false" ht="13.8" hidden="false" customHeight="false" outlineLevel="0" collapsed="false">
      <c r="F5161" s="17" t="n">
        <v>1.66190311770365</v>
      </c>
      <c r="G5161" s="18" t="n">
        <v>113.316465314921</v>
      </c>
      <c r="H5161" s="19" t="n">
        <f aca="false">MAX(G5161-$C$3,0)</f>
        <v>12.3164653149211</v>
      </c>
    </row>
    <row r="5162" customFormat="false" ht="13.8" hidden="false" customHeight="false" outlineLevel="0" collapsed="false">
      <c r="F5162" s="17" t="n">
        <v>-1.0492580592824</v>
      </c>
      <c r="G5162" s="18" t="n">
        <v>93.5481649762481</v>
      </c>
      <c r="H5162" s="19" t="n">
        <f aca="false">MAX(G5162-$C$3,0)</f>
        <v>0</v>
      </c>
    </row>
    <row r="5163" customFormat="false" ht="13.8" hidden="false" customHeight="false" outlineLevel="0" collapsed="false">
      <c r="F5163" s="17" t="n">
        <v>-0.613527903297246</v>
      </c>
      <c r="G5163" s="18" t="n">
        <v>96.4753187999978</v>
      </c>
      <c r="H5163" s="19" t="n">
        <f aca="false">MAX(G5163-$C$3,0)</f>
        <v>0</v>
      </c>
    </row>
    <row r="5164" customFormat="false" ht="13.8" hidden="false" customHeight="false" outlineLevel="0" collapsed="false">
      <c r="F5164" s="17" t="n">
        <v>0.712984476598025</v>
      </c>
      <c r="G5164" s="18" t="n">
        <v>105.9625576311</v>
      </c>
      <c r="H5164" s="19" t="n">
        <f aca="false">MAX(G5164-$C$3,0)</f>
        <v>4.96255763110023</v>
      </c>
    </row>
    <row r="5165" customFormat="false" ht="13.8" hidden="false" customHeight="false" outlineLevel="0" collapsed="false">
      <c r="F5165" s="17" t="n">
        <v>2.45055058303126</v>
      </c>
      <c r="G5165" s="18" t="n">
        <v>119.815166896872</v>
      </c>
      <c r="H5165" s="19" t="n">
        <f aca="false">MAX(G5165-$C$3,0)</f>
        <v>18.8151668968715</v>
      </c>
    </row>
    <row r="5166" customFormat="false" ht="13.8" hidden="false" customHeight="false" outlineLevel="0" collapsed="false">
      <c r="F5166" s="17" t="n">
        <v>0.631754753221738</v>
      </c>
      <c r="G5166" s="18" t="n">
        <v>105.355673539229</v>
      </c>
      <c r="H5166" s="19" t="n">
        <f aca="false">MAX(G5166-$C$3,0)</f>
        <v>4.35567353922947</v>
      </c>
    </row>
    <row r="5167" customFormat="false" ht="13.8" hidden="false" customHeight="false" outlineLevel="0" collapsed="false">
      <c r="F5167" s="17" t="n">
        <v>-0.290041958067454</v>
      </c>
      <c r="G5167" s="18" t="n">
        <v>98.7075188586449</v>
      </c>
      <c r="H5167" s="19" t="n">
        <f aca="false">MAX(G5167-$C$3,0)</f>
        <v>0</v>
      </c>
    </row>
    <row r="5168" customFormat="false" ht="13.8" hidden="false" customHeight="false" outlineLevel="0" collapsed="false">
      <c r="F5168" s="17" t="n">
        <v>-0.263533272138648</v>
      </c>
      <c r="G5168" s="18" t="n">
        <v>98.8927144022544</v>
      </c>
      <c r="H5168" s="19" t="n">
        <f aca="false">MAX(G5168-$C$3,0)</f>
        <v>0</v>
      </c>
    </row>
    <row r="5169" customFormat="false" ht="13.8" hidden="false" customHeight="false" outlineLevel="0" collapsed="false">
      <c r="F5169" s="17" t="n">
        <v>0.481377519694641</v>
      </c>
      <c r="G5169" s="18" t="n">
        <v>104.241332614782</v>
      </c>
      <c r="H5169" s="19" t="n">
        <f aca="false">MAX(G5169-$C$3,0)</f>
        <v>3.24133261478224</v>
      </c>
    </row>
    <row r="5170" customFormat="false" ht="13.8" hidden="false" customHeight="false" outlineLevel="0" collapsed="false">
      <c r="F5170" s="17" t="n">
        <v>0.369945635975676</v>
      </c>
      <c r="G5170" s="18" t="n">
        <v>103.423198396405</v>
      </c>
      <c r="H5170" s="19" t="n">
        <f aca="false">MAX(G5170-$C$3,0)</f>
        <v>2.42319839640513</v>
      </c>
    </row>
    <row r="5171" customFormat="false" ht="13.8" hidden="false" customHeight="false" outlineLevel="0" collapsed="false">
      <c r="F5171" s="17" t="n">
        <v>-0.125067147229988</v>
      </c>
      <c r="G5171" s="18" t="n">
        <v>99.8657319412253</v>
      </c>
      <c r="H5171" s="19" t="n">
        <f aca="false">MAX(G5171-$C$3,0)</f>
        <v>0</v>
      </c>
    </row>
    <row r="5172" customFormat="false" ht="13.8" hidden="false" customHeight="false" outlineLevel="0" collapsed="false">
      <c r="F5172" s="17" t="n">
        <v>-0.515419167841132</v>
      </c>
      <c r="G5172" s="18" t="n">
        <v>97.146927319537</v>
      </c>
      <c r="H5172" s="19" t="n">
        <f aca="false">MAX(G5172-$C$3,0)</f>
        <v>0</v>
      </c>
    </row>
    <row r="5173" customFormat="false" ht="13.8" hidden="false" customHeight="false" outlineLevel="0" collapsed="false">
      <c r="F5173" s="17" t="n">
        <v>-0.275083414743993</v>
      </c>
      <c r="G5173" s="18" t="n">
        <v>98.8119798743703</v>
      </c>
      <c r="H5173" s="19" t="n">
        <f aca="false">MAX(G5173-$C$3,0)</f>
        <v>0</v>
      </c>
    </row>
    <row r="5174" customFormat="false" ht="13.8" hidden="false" customHeight="false" outlineLevel="0" collapsed="false">
      <c r="F5174" s="17" t="n">
        <v>-0.906490197980974</v>
      </c>
      <c r="G5174" s="18" t="n">
        <v>94.4973365438128</v>
      </c>
      <c r="H5174" s="19" t="n">
        <f aca="false">MAX(G5174-$C$3,0)</f>
        <v>0</v>
      </c>
    </row>
    <row r="5175" customFormat="false" ht="13.8" hidden="false" customHeight="false" outlineLevel="0" collapsed="false">
      <c r="F5175" s="17" t="n">
        <v>0.381199057796637</v>
      </c>
      <c r="G5175" s="18" t="n">
        <v>103.505528823484</v>
      </c>
      <c r="H5175" s="19" t="n">
        <f aca="false">MAX(G5175-$C$3,0)</f>
        <v>2.50552882348352</v>
      </c>
    </row>
    <row r="5176" customFormat="false" ht="13.8" hidden="false" customHeight="false" outlineLevel="0" collapsed="false">
      <c r="F5176" s="17" t="n">
        <v>-0.246101787064386</v>
      </c>
      <c r="G5176" s="18" t="n">
        <v>99.0146839376649</v>
      </c>
      <c r="H5176" s="19" t="n">
        <f aca="false">MAX(G5176-$C$3,0)</f>
        <v>0</v>
      </c>
    </row>
    <row r="5177" customFormat="false" ht="13.8" hidden="false" customHeight="false" outlineLevel="0" collapsed="false">
      <c r="F5177" s="17" t="n">
        <v>0.363303089749035</v>
      </c>
      <c r="G5177" s="18" t="n">
        <v>103.374632035584</v>
      </c>
      <c r="H5177" s="19" t="n">
        <f aca="false">MAX(G5177-$C$3,0)</f>
        <v>2.37463203558426</v>
      </c>
    </row>
    <row r="5178" customFormat="false" ht="13.8" hidden="false" customHeight="false" outlineLevel="0" collapsed="false">
      <c r="F5178" s="17" t="n">
        <v>1.02385582447347</v>
      </c>
      <c r="G5178" s="18" t="n">
        <v>108.317607938268</v>
      </c>
      <c r="H5178" s="19" t="n">
        <f aca="false">MAX(G5178-$C$3,0)</f>
        <v>7.31760793826763</v>
      </c>
    </row>
    <row r="5179" customFormat="false" ht="13.8" hidden="false" customHeight="false" outlineLevel="0" collapsed="false">
      <c r="F5179" s="17" t="n">
        <v>1.1216565318634</v>
      </c>
      <c r="G5179" s="18" t="n">
        <v>109.069280361974</v>
      </c>
      <c r="H5179" s="19" t="n">
        <f aca="false">MAX(G5179-$C$3,0)</f>
        <v>8.06928036197373</v>
      </c>
    </row>
    <row r="5180" customFormat="false" ht="13.8" hidden="false" customHeight="false" outlineLevel="0" collapsed="false">
      <c r="F5180" s="17" t="n">
        <v>-0.54259730223678</v>
      </c>
      <c r="G5180" s="18" t="n">
        <v>96.960411157868</v>
      </c>
      <c r="H5180" s="19" t="n">
        <f aca="false">MAX(G5180-$C$3,0)</f>
        <v>0</v>
      </c>
    </row>
    <row r="5181" customFormat="false" ht="13.8" hidden="false" customHeight="false" outlineLevel="0" collapsed="false">
      <c r="F5181" s="17" t="n">
        <v>-0.347842892622252</v>
      </c>
      <c r="G5181" s="18" t="n">
        <v>98.3049104060989</v>
      </c>
      <c r="H5181" s="19" t="n">
        <f aca="false">MAX(G5181-$C$3,0)</f>
        <v>0</v>
      </c>
    </row>
    <row r="5182" customFormat="false" ht="13.8" hidden="false" customHeight="false" outlineLevel="0" collapsed="false">
      <c r="F5182" s="17" t="n">
        <v>0.343867288259343</v>
      </c>
      <c r="G5182" s="18" t="n">
        <v>103.232659925159</v>
      </c>
      <c r="H5182" s="19" t="n">
        <f aca="false">MAX(G5182-$C$3,0)</f>
        <v>2.23265992515924</v>
      </c>
    </row>
    <row r="5183" customFormat="false" ht="13.8" hidden="false" customHeight="false" outlineLevel="0" collapsed="false">
      <c r="F5183" s="17" t="n">
        <v>-0.672775915837249</v>
      </c>
      <c r="G5183" s="18" t="n">
        <v>96.071984090378</v>
      </c>
      <c r="H5183" s="19" t="n">
        <f aca="false">MAX(G5183-$C$3,0)</f>
        <v>0</v>
      </c>
    </row>
    <row r="5184" customFormat="false" ht="13.8" hidden="false" customHeight="false" outlineLevel="0" collapsed="false">
      <c r="F5184" s="17" t="n">
        <v>-1.60396688020625</v>
      </c>
      <c r="G5184" s="18" t="n">
        <v>89.9498776511998</v>
      </c>
      <c r="H5184" s="19" t="n">
        <f aca="false">MAX(G5184-$C$3,0)</f>
        <v>0</v>
      </c>
    </row>
    <row r="5185" customFormat="false" ht="13.8" hidden="false" customHeight="false" outlineLevel="0" collapsed="false">
      <c r="F5185" s="17" t="n">
        <v>-1.70369227050853</v>
      </c>
      <c r="G5185" s="18" t="n">
        <v>89.3178137646042</v>
      </c>
      <c r="H5185" s="19" t="n">
        <f aca="false">MAX(G5185-$C$3,0)</f>
        <v>0</v>
      </c>
    </row>
    <row r="5186" customFormat="false" ht="13.8" hidden="false" customHeight="false" outlineLevel="0" collapsed="false">
      <c r="F5186" s="17" t="n">
        <v>0.02421327016954</v>
      </c>
      <c r="G5186" s="18" t="n">
        <v>100.925469908121</v>
      </c>
      <c r="H5186" s="19" t="n">
        <f aca="false">MAX(G5186-$C$3,0)</f>
        <v>0</v>
      </c>
    </row>
    <row r="5187" customFormat="false" ht="13.8" hidden="false" customHeight="false" outlineLevel="0" collapsed="false">
      <c r="F5187" s="17" t="n">
        <v>0.636192906209665</v>
      </c>
      <c r="G5187" s="18" t="n">
        <v>105.388741951756</v>
      </c>
      <c r="H5187" s="19" t="n">
        <f aca="false">MAX(G5187-$C$3,0)</f>
        <v>4.38874195175603</v>
      </c>
    </row>
    <row r="5188" customFormat="false" ht="13.8" hidden="false" customHeight="false" outlineLevel="0" collapsed="false">
      <c r="F5188" s="17" t="n">
        <v>-0.544337147440037</v>
      </c>
      <c r="G5188" s="18" t="n">
        <v>96.9484832755311</v>
      </c>
      <c r="H5188" s="19" t="n">
        <f aca="false">MAX(G5188-$C$3,0)</f>
        <v>0</v>
      </c>
    </row>
    <row r="5189" customFormat="false" ht="13.8" hidden="false" customHeight="false" outlineLevel="0" collapsed="false">
      <c r="F5189" s="17" t="n">
        <v>-0.102684576334369</v>
      </c>
      <c r="G5189" s="18" t="n">
        <v>100.02391325627</v>
      </c>
      <c r="H5189" s="19" t="n">
        <f aca="false">MAX(G5189-$C$3,0)</f>
        <v>0</v>
      </c>
    </row>
    <row r="5190" customFormat="false" ht="13.8" hidden="false" customHeight="false" outlineLevel="0" collapsed="false">
      <c r="F5190" s="17" t="n">
        <v>0.0940353463190264</v>
      </c>
      <c r="G5190" s="18" t="n">
        <v>101.424987829094</v>
      </c>
      <c r="H5190" s="19" t="n">
        <f aca="false">MAX(G5190-$C$3,0)</f>
        <v>0.424987829094164</v>
      </c>
    </row>
    <row r="5191" customFormat="false" ht="13.8" hidden="false" customHeight="false" outlineLevel="0" collapsed="false">
      <c r="F5191" s="17" t="n">
        <v>0.540604658010102</v>
      </c>
      <c r="G5191" s="18" t="n">
        <v>104.678809825329</v>
      </c>
      <c r="H5191" s="19" t="n">
        <f aca="false">MAX(G5191-$C$3,0)</f>
        <v>3.67880982532891</v>
      </c>
    </row>
    <row r="5192" customFormat="false" ht="13.8" hidden="false" customHeight="false" outlineLevel="0" collapsed="false">
      <c r="F5192" s="17" t="n">
        <v>-0.00571151257118132</v>
      </c>
      <c r="G5192" s="18" t="n">
        <v>100.712137229977</v>
      </c>
      <c r="H5192" s="19" t="n">
        <f aca="false">MAX(G5192-$C$3,0)</f>
        <v>0</v>
      </c>
    </row>
    <row r="5193" customFormat="false" ht="13.8" hidden="false" customHeight="false" outlineLevel="0" collapsed="false">
      <c r="F5193" s="17" t="n">
        <v>0.0301623630061064</v>
      </c>
      <c r="G5193" s="18" t="n">
        <v>100.967934590284</v>
      </c>
      <c r="H5193" s="19" t="n">
        <f aca="false">MAX(G5193-$C$3,0)</f>
        <v>0</v>
      </c>
    </row>
    <row r="5194" customFormat="false" ht="13.8" hidden="false" customHeight="false" outlineLevel="0" collapsed="false">
      <c r="F5194" s="17" t="n">
        <v>-0.646763781714161</v>
      </c>
      <c r="G5194" s="18" t="n">
        <v>96.2488553279448</v>
      </c>
      <c r="H5194" s="19" t="n">
        <f aca="false">MAX(G5194-$C$3,0)</f>
        <v>0</v>
      </c>
    </row>
    <row r="5195" customFormat="false" ht="13.8" hidden="false" customHeight="false" outlineLevel="0" collapsed="false">
      <c r="F5195" s="17" t="n">
        <v>2.64451237119811</v>
      </c>
      <c r="G5195" s="18" t="n">
        <v>121.469772892187</v>
      </c>
      <c r="H5195" s="19" t="n">
        <f aca="false">MAX(G5195-$C$3,0)</f>
        <v>20.4697728921872</v>
      </c>
    </row>
    <row r="5196" customFormat="false" ht="13.8" hidden="false" customHeight="false" outlineLevel="0" collapsed="false">
      <c r="F5196" s="17" t="n">
        <v>0.127053030473905</v>
      </c>
      <c r="G5196" s="18" t="n">
        <v>101.662061676675</v>
      </c>
      <c r="H5196" s="19" t="n">
        <f aca="false">MAX(G5196-$C$3,0)</f>
        <v>0.662061676675279</v>
      </c>
    </row>
    <row r="5197" customFormat="false" ht="13.8" hidden="false" customHeight="false" outlineLevel="0" collapsed="false">
      <c r="F5197" s="17" t="n">
        <v>0.350500585025517</v>
      </c>
      <c r="G5197" s="18" t="n">
        <v>103.281092036631</v>
      </c>
      <c r="H5197" s="19" t="n">
        <f aca="false">MAX(G5197-$C$3,0)</f>
        <v>2.28109203663062</v>
      </c>
    </row>
    <row r="5198" customFormat="false" ht="13.8" hidden="false" customHeight="false" outlineLevel="0" collapsed="false">
      <c r="F5198" s="17" t="n">
        <v>0.0470518063471244</v>
      </c>
      <c r="G5198" s="18" t="n">
        <v>101.088588991143</v>
      </c>
      <c r="H5198" s="19" t="n">
        <f aca="false">MAX(G5198-$C$3,0)</f>
        <v>0.0885889911429274</v>
      </c>
    </row>
    <row r="5199" customFormat="false" ht="13.8" hidden="false" customHeight="false" outlineLevel="0" collapsed="false">
      <c r="F5199" s="17" t="n">
        <v>-0.64786739828759</v>
      </c>
      <c r="G5199" s="18" t="n">
        <v>96.241344603242</v>
      </c>
      <c r="H5199" s="19" t="n">
        <f aca="false">MAX(G5199-$C$3,0)</f>
        <v>0</v>
      </c>
    </row>
    <row r="5200" customFormat="false" ht="13.8" hidden="false" customHeight="false" outlineLevel="0" collapsed="false">
      <c r="F5200" s="17" t="n">
        <v>0.707341136078269</v>
      </c>
      <c r="G5200" s="18" t="n">
        <v>105.920282297588</v>
      </c>
      <c r="H5200" s="19" t="n">
        <f aca="false">MAX(G5200-$C$3,0)</f>
        <v>4.92028229758775</v>
      </c>
    </row>
    <row r="5201" customFormat="false" ht="13.8" hidden="false" customHeight="false" outlineLevel="0" collapsed="false">
      <c r="F5201" s="17" t="n">
        <v>0.0985732405057283</v>
      </c>
      <c r="G5201" s="18" t="n">
        <v>101.45753805529</v>
      </c>
      <c r="H5201" s="19" t="n">
        <f aca="false">MAX(G5201-$C$3,0)</f>
        <v>0.457538055290215</v>
      </c>
    </row>
    <row r="5202" customFormat="false" ht="13.8" hidden="false" customHeight="false" outlineLevel="0" collapsed="false">
      <c r="F5202" s="17" t="n">
        <v>0.493069884405239</v>
      </c>
      <c r="G5202" s="18" t="n">
        <v>104.327552383729</v>
      </c>
      <c r="H5202" s="19" t="n">
        <f aca="false">MAX(G5202-$C$3,0)</f>
        <v>3.32755238372857</v>
      </c>
    </row>
    <row r="5203" customFormat="false" ht="13.8" hidden="false" customHeight="false" outlineLevel="0" collapsed="false">
      <c r="F5203" s="17" t="n">
        <v>0.271380456626822</v>
      </c>
      <c r="G5203" s="18" t="n">
        <v>102.704885059118</v>
      </c>
      <c r="H5203" s="19" t="n">
        <f aca="false">MAX(G5203-$C$3,0)</f>
        <v>1.70488505911806</v>
      </c>
    </row>
    <row r="5204" customFormat="false" ht="13.8" hidden="false" customHeight="false" outlineLevel="0" collapsed="false">
      <c r="F5204" s="17" t="n">
        <v>-1.16855959965282</v>
      </c>
      <c r="G5204" s="18" t="n">
        <v>92.7623219869227</v>
      </c>
      <c r="H5204" s="19" t="n">
        <f aca="false">MAX(G5204-$C$3,0)</f>
        <v>0</v>
      </c>
    </row>
    <row r="5205" customFormat="false" ht="13.8" hidden="false" customHeight="false" outlineLevel="0" collapsed="false">
      <c r="F5205" s="17" t="n">
        <v>0.901961611339766</v>
      </c>
      <c r="G5205" s="18" t="n">
        <v>107.388006354599</v>
      </c>
      <c r="H5205" s="19" t="n">
        <f aca="false">MAX(G5205-$C$3,0)</f>
        <v>6.38800635459911</v>
      </c>
    </row>
    <row r="5206" customFormat="false" ht="13.8" hidden="false" customHeight="false" outlineLevel="0" collapsed="false">
      <c r="F5206" s="17" t="n">
        <v>-0.235892734708105</v>
      </c>
      <c r="G5206" s="18" t="n">
        <v>99.0861873559902</v>
      </c>
      <c r="H5206" s="19" t="n">
        <f aca="false">MAX(G5206-$C$3,0)</f>
        <v>0</v>
      </c>
    </row>
    <row r="5207" customFormat="false" ht="13.8" hidden="false" customHeight="false" outlineLevel="0" collapsed="false">
      <c r="F5207" s="17" t="n">
        <v>0.287515782682502</v>
      </c>
      <c r="G5207" s="18" t="n">
        <v>102.822132028121</v>
      </c>
      <c r="H5207" s="19" t="n">
        <f aca="false">MAX(G5207-$C$3,0)</f>
        <v>1.82213202812065</v>
      </c>
    </row>
    <row r="5208" customFormat="false" ht="13.8" hidden="false" customHeight="false" outlineLevel="0" collapsed="false">
      <c r="F5208" s="17" t="n">
        <v>1.58238487832524</v>
      </c>
      <c r="G5208" s="18" t="n">
        <v>112.681098722233</v>
      </c>
      <c r="H5208" s="19" t="n">
        <f aca="false">MAX(G5208-$C$3,0)</f>
        <v>11.6810987222332</v>
      </c>
    </row>
    <row r="5209" customFormat="false" ht="13.8" hidden="false" customHeight="false" outlineLevel="0" collapsed="false">
      <c r="F5209" s="17" t="n">
        <v>-1.12293833869788</v>
      </c>
      <c r="G5209" s="18" t="n">
        <v>93.0620481016116</v>
      </c>
      <c r="H5209" s="19" t="n">
        <f aca="false">MAX(G5209-$C$3,0)</f>
        <v>0</v>
      </c>
    </row>
    <row r="5210" customFormat="false" ht="13.8" hidden="false" customHeight="false" outlineLevel="0" collapsed="false">
      <c r="F5210" s="17" t="n">
        <v>0.142674480650409</v>
      </c>
      <c r="G5210" s="18" t="n">
        <v>101.774419973314</v>
      </c>
      <c r="H5210" s="19" t="n">
        <f aca="false">MAX(G5210-$C$3,0)</f>
        <v>0.774419973314465</v>
      </c>
    </row>
    <row r="5211" customFormat="false" ht="13.8" hidden="false" customHeight="false" outlineLevel="0" collapsed="false">
      <c r="F5211" s="17" t="n">
        <v>0.638126777373819</v>
      </c>
      <c r="G5211" s="18" t="n">
        <v>105.403154356647</v>
      </c>
      <c r="H5211" s="19" t="n">
        <f aca="false">MAX(G5211-$C$3,0)</f>
        <v>4.40315435664729</v>
      </c>
    </row>
    <row r="5212" customFormat="false" ht="13.8" hidden="false" customHeight="false" outlineLevel="0" collapsed="false">
      <c r="F5212" s="17" t="n">
        <v>0.503560759500714</v>
      </c>
      <c r="G5212" s="18" t="n">
        <v>104.404973036818</v>
      </c>
      <c r="H5212" s="19" t="n">
        <f aca="false">MAX(G5212-$C$3,0)</f>
        <v>3.40497303681782</v>
      </c>
    </row>
    <row r="5213" customFormat="false" ht="13.8" hidden="false" customHeight="false" outlineLevel="0" collapsed="false">
      <c r="F5213" s="17" t="n">
        <v>-1.7062873757143</v>
      </c>
      <c r="G5213" s="18" t="n">
        <v>89.301425302204</v>
      </c>
      <c r="H5213" s="19" t="n">
        <f aca="false">MAX(G5213-$C$3,0)</f>
        <v>0</v>
      </c>
    </row>
    <row r="5214" customFormat="false" ht="13.8" hidden="false" customHeight="false" outlineLevel="0" collapsed="false">
      <c r="F5214" s="17" t="n">
        <v>0.946067195882131</v>
      </c>
      <c r="G5214" s="18" t="n">
        <v>107.723443972394</v>
      </c>
      <c r="H5214" s="19" t="n">
        <f aca="false">MAX(G5214-$C$3,0)</f>
        <v>6.72344397239412</v>
      </c>
    </row>
    <row r="5215" customFormat="false" ht="13.8" hidden="false" customHeight="false" outlineLevel="0" collapsed="false">
      <c r="F5215" s="17" t="n">
        <v>0.329079309017849</v>
      </c>
      <c r="G5215" s="18" t="n">
        <v>103.12476925072</v>
      </c>
      <c r="H5215" s="19" t="n">
        <f aca="false">MAX(G5215-$C$3,0)</f>
        <v>2.12476925071958</v>
      </c>
    </row>
    <row r="5216" customFormat="false" ht="13.8" hidden="false" customHeight="false" outlineLevel="0" collapsed="false">
      <c r="F5216" s="17" t="n">
        <v>-1.04427495592036</v>
      </c>
      <c r="G5216" s="18" t="n">
        <v>93.5811332863559</v>
      </c>
      <c r="H5216" s="19" t="n">
        <f aca="false">MAX(G5216-$C$3,0)</f>
        <v>0</v>
      </c>
    </row>
    <row r="5217" customFormat="false" ht="13.8" hidden="false" customHeight="false" outlineLevel="0" collapsed="false">
      <c r="F5217" s="17" t="n">
        <v>0.684735105191553</v>
      </c>
      <c r="G5217" s="18" t="n">
        <v>105.751105271089</v>
      </c>
      <c r="H5217" s="19" t="n">
        <f aca="false">MAX(G5217-$C$3,0)</f>
        <v>4.751105271089</v>
      </c>
    </row>
    <row r="5218" customFormat="false" ht="13.8" hidden="false" customHeight="false" outlineLevel="0" collapsed="false">
      <c r="F5218" s="17" t="n">
        <v>1.09395660697746</v>
      </c>
      <c r="G5218" s="18" t="n">
        <v>108.855857574132</v>
      </c>
      <c r="H5218" s="19" t="n">
        <f aca="false">MAX(G5218-$C$3,0)</f>
        <v>7.85585757413212</v>
      </c>
    </row>
    <row r="5219" customFormat="false" ht="13.8" hidden="false" customHeight="false" outlineLevel="0" collapsed="false">
      <c r="F5219" s="17" t="n">
        <v>0.000654651129649278</v>
      </c>
      <c r="G5219" s="18" t="n">
        <v>100.757483583573</v>
      </c>
      <c r="H5219" s="19" t="n">
        <f aca="false">MAX(G5219-$C$3,0)</f>
        <v>0</v>
      </c>
    </row>
    <row r="5220" customFormat="false" ht="13.8" hidden="false" customHeight="false" outlineLevel="0" collapsed="false">
      <c r="F5220" s="17" t="n">
        <v>-1.24356917162407</v>
      </c>
      <c r="G5220" s="18" t="n">
        <v>92.2716151990693</v>
      </c>
      <c r="H5220" s="19" t="n">
        <f aca="false">MAX(G5220-$C$3,0)</f>
        <v>0</v>
      </c>
    </row>
    <row r="5221" customFormat="false" ht="13.8" hidden="false" customHeight="false" outlineLevel="0" collapsed="false">
      <c r="F5221" s="17" t="n">
        <v>0.664190169279093</v>
      </c>
      <c r="G5221" s="18" t="n">
        <v>105.597587277221</v>
      </c>
      <c r="H5221" s="19" t="n">
        <f aca="false">MAX(G5221-$C$3,0)</f>
        <v>4.59758727722122</v>
      </c>
    </row>
    <row r="5222" customFormat="false" ht="13.8" hidden="false" customHeight="false" outlineLevel="0" collapsed="false">
      <c r="F5222" s="17" t="n">
        <v>0.563422507281567</v>
      </c>
      <c r="G5222" s="18" t="n">
        <v>104.847841810505</v>
      </c>
      <c r="H5222" s="19" t="n">
        <f aca="false">MAX(G5222-$C$3,0)</f>
        <v>3.84784181050459</v>
      </c>
    </row>
    <row r="5223" customFormat="false" ht="13.8" hidden="false" customHeight="false" outlineLevel="0" collapsed="false">
      <c r="F5223" s="17" t="n">
        <v>0.861022425760384</v>
      </c>
      <c r="G5223" s="18" t="n">
        <v>107.077585045228</v>
      </c>
      <c r="H5223" s="19" t="n">
        <f aca="false">MAX(G5223-$C$3,0)</f>
        <v>6.07758504522769</v>
      </c>
    </row>
    <row r="5224" customFormat="false" ht="13.8" hidden="false" customHeight="false" outlineLevel="0" collapsed="false">
      <c r="F5224" s="17" t="n">
        <v>1.0080908524969</v>
      </c>
      <c r="G5224" s="18" t="n">
        <v>108.19692796007</v>
      </c>
      <c r="H5224" s="19" t="n">
        <f aca="false">MAX(G5224-$C$3,0)</f>
        <v>7.19692796006979</v>
      </c>
    </row>
    <row r="5225" customFormat="false" ht="13.8" hidden="false" customHeight="false" outlineLevel="0" collapsed="false">
      <c r="F5225" s="17" t="n">
        <v>0.446668942473402</v>
      </c>
      <c r="G5225" s="18" t="n">
        <v>103.985810237124</v>
      </c>
      <c r="H5225" s="19" t="n">
        <f aca="false">MAX(G5225-$C$3,0)</f>
        <v>2.98581023712363</v>
      </c>
    </row>
    <row r="5226" customFormat="false" ht="13.8" hidden="false" customHeight="false" outlineLevel="0" collapsed="false">
      <c r="F5226" s="17" t="n">
        <v>-0.0165452203870304</v>
      </c>
      <c r="G5226" s="18" t="n">
        <v>100.635015352066</v>
      </c>
      <c r="H5226" s="19" t="n">
        <f aca="false">MAX(G5226-$C$3,0)</f>
        <v>0</v>
      </c>
    </row>
    <row r="5227" customFormat="false" ht="13.8" hidden="false" customHeight="false" outlineLevel="0" collapsed="false">
      <c r="F5227" s="17" t="n">
        <v>1.26768031212582</v>
      </c>
      <c r="G5227" s="18" t="n">
        <v>110.201302987968</v>
      </c>
      <c r="H5227" s="19" t="n">
        <f aca="false">MAX(G5227-$C$3,0)</f>
        <v>9.20130298796842</v>
      </c>
    </row>
    <row r="5228" customFormat="false" ht="13.8" hidden="false" customHeight="false" outlineLevel="0" collapsed="false">
      <c r="F5228" s="17" t="n">
        <v>-0.404114174297208</v>
      </c>
      <c r="G5228" s="18" t="n">
        <v>97.9145342505286</v>
      </c>
      <c r="H5228" s="19" t="n">
        <f aca="false">MAX(G5228-$C$3,0)</f>
        <v>0</v>
      </c>
    </row>
    <row r="5229" customFormat="false" ht="13.8" hidden="false" customHeight="false" outlineLevel="0" collapsed="false">
      <c r="F5229" s="17" t="n">
        <v>-1.54864305671144</v>
      </c>
      <c r="G5229" s="18" t="n">
        <v>90.3024494081987</v>
      </c>
      <c r="H5229" s="19" t="n">
        <f aca="false">MAX(G5229-$C$3,0)</f>
        <v>0</v>
      </c>
    </row>
    <row r="5230" customFormat="false" ht="13.8" hidden="false" customHeight="false" outlineLevel="0" collapsed="false">
      <c r="F5230" s="17" t="n">
        <v>0.467807285801404</v>
      </c>
      <c r="G5230" s="18" t="n">
        <v>104.141354730789</v>
      </c>
      <c r="H5230" s="19" t="n">
        <f aca="false">MAX(G5230-$C$3,0)</f>
        <v>3.14135473078927</v>
      </c>
    </row>
    <row r="5231" customFormat="false" ht="13.8" hidden="false" customHeight="false" outlineLevel="0" collapsed="false">
      <c r="F5231" s="17" t="n">
        <v>-1.02509057499921</v>
      </c>
      <c r="G5231" s="18" t="n">
        <v>93.708166034635</v>
      </c>
      <c r="H5231" s="19" t="n">
        <f aca="false">MAX(G5231-$C$3,0)</f>
        <v>0</v>
      </c>
    </row>
    <row r="5232" customFormat="false" ht="13.8" hidden="false" customHeight="false" outlineLevel="0" collapsed="false">
      <c r="F5232" s="17" t="n">
        <v>-1.54006798634433</v>
      </c>
      <c r="G5232" s="18" t="n">
        <v>90.3572208153758</v>
      </c>
      <c r="H5232" s="19" t="n">
        <f aca="false">MAX(G5232-$C$3,0)</f>
        <v>0</v>
      </c>
    </row>
    <row r="5233" customFormat="false" ht="13.8" hidden="false" customHeight="false" outlineLevel="0" collapsed="false">
      <c r="F5233" s="17" t="n">
        <v>0.809741793932664</v>
      </c>
      <c r="G5233" s="18" t="n">
        <v>106.690015377734</v>
      </c>
      <c r="H5233" s="19" t="n">
        <f aca="false">MAX(G5233-$C$3,0)</f>
        <v>5.69001537773397</v>
      </c>
    </row>
    <row r="5234" customFormat="false" ht="13.8" hidden="false" customHeight="false" outlineLevel="0" collapsed="false">
      <c r="F5234" s="17" t="n">
        <v>-0.762875341099166</v>
      </c>
      <c r="G5234" s="18" t="n">
        <v>95.4618559247487</v>
      </c>
      <c r="H5234" s="19" t="n">
        <f aca="false">MAX(G5234-$C$3,0)</f>
        <v>0</v>
      </c>
    </row>
    <row r="5235" customFormat="false" ht="13.8" hidden="false" customHeight="false" outlineLevel="0" collapsed="false">
      <c r="F5235" s="17" t="n">
        <v>-0.594152640139317</v>
      </c>
      <c r="G5235" s="18" t="n">
        <v>96.6075842361383</v>
      </c>
      <c r="H5235" s="19" t="n">
        <f aca="false">MAX(G5235-$C$3,0)</f>
        <v>0</v>
      </c>
    </row>
    <row r="5236" customFormat="false" ht="13.8" hidden="false" customHeight="false" outlineLevel="0" collapsed="false">
      <c r="F5236" s="17" t="n">
        <v>0.502005592954753</v>
      </c>
      <c r="G5236" s="18" t="n">
        <v>104.393492578813</v>
      </c>
      <c r="H5236" s="19" t="n">
        <f aca="false">MAX(G5236-$C$3,0)</f>
        <v>3.39349257881322</v>
      </c>
    </row>
    <row r="5237" customFormat="false" ht="13.8" hidden="false" customHeight="false" outlineLevel="0" collapsed="false">
      <c r="F5237" s="17" t="n">
        <v>0.389336146556103</v>
      </c>
      <c r="G5237" s="18" t="n">
        <v>103.565100874398</v>
      </c>
      <c r="H5237" s="19" t="n">
        <f aca="false">MAX(G5237-$C$3,0)</f>
        <v>2.56510087439842</v>
      </c>
    </row>
    <row r="5238" customFormat="false" ht="13.8" hidden="false" customHeight="false" outlineLevel="0" collapsed="false">
      <c r="F5238" s="17" t="n">
        <v>1.24127855049039</v>
      </c>
      <c r="G5238" s="18" t="n">
        <v>109.995761587506</v>
      </c>
      <c r="H5238" s="19" t="n">
        <f aca="false">MAX(G5238-$C$3,0)</f>
        <v>8.99576158750632</v>
      </c>
    </row>
    <row r="5239" customFormat="false" ht="13.8" hidden="false" customHeight="false" outlineLevel="0" collapsed="false">
      <c r="F5239" s="17" t="n">
        <v>1.10798603806174</v>
      </c>
      <c r="G5239" s="18" t="n">
        <v>108.963899495851</v>
      </c>
      <c r="H5239" s="19" t="n">
        <f aca="false">MAX(G5239-$C$3,0)</f>
        <v>7.9638994958509</v>
      </c>
    </row>
    <row r="5240" customFormat="false" ht="13.8" hidden="false" customHeight="false" outlineLevel="0" collapsed="false">
      <c r="F5240" s="17" t="n">
        <v>1.15321952335918</v>
      </c>
      <c r="G5240" s="18" t="n">
        <v>109.312977448055</v>
      </c>
      <c r="H5240" s="19" t="n">
        <f aca="false">MAX(G5240-$C$3,0)</f>
        <v>8.31297744805497</v>
      </c>
    </row>
    <row r="5241" customFormat="false" ht="13.8" hidden="false" customHeight="false" outlineLevel="0" collapsed="false">
      <c r="F5241" s="17" t="n">
        <v>0.24771157541336</v>
      </c>
      <c r="G5241" s="18" t="n">
        <v>102.533137546123</v>
      </c>
      <c r="H5241" s="19" t="n">
        <f aca="false">MAX(G5241-$C$3,0)</f>
        <v>1.53313754612346</v>
      </c>
    </row>
    <row r="5242" customFormat="false" ht="13.8" hidden="false" customHeight="false" outlineLevel="0" collapsed="false">
      <c r="F5242" s="17" t="n">
        <v>-0.18214759334213</v>
      </c>
      <c r="G5242" s="18" t="n">
        <v>99.4634665257248</v>
      </c>
      <c r="H5242" s="19" t="n">
        <f aca="false">MAX(G5242-$C$3,0)</f>
        <v>0</v>
      </c>
    </row>
    <row r="5243" customFormat="false" ht="13.8" hidden="false" customHeight="false" outlineLevel="0" collapsed="false">
      <c r="F5243" s="17" t="n">
        <v>-1.16831877288146</v>
      </c>
      <c r="G5243" s="18" t="n">
        <v>92.763901652209</v>
      </c>
      <c r="H5243" s="19" t="n">
        <f aca="false">MAX(G5243-$C$3,0)</f>
        <v>0</v>
      </c>
    </row>
    <row r="5244" customFormat="false" ht="13.8" hidden="false" customHeight="false" outlineLevel="0" collapsed="false">
      <c r="F5244" s="17" t="n">
        <v>-0.995152070802848</v>
      </c>
      <c r="G5244" s="18" t="n">
        <v>93.9067537201909</v>
      </c>
      <c r="H5244" s="19" t="n">
        <f aca="false">MAX(G5244-$C$3,0)</f>
        <v>0</v>
      </c>
    </row>
    <row r="5245" customFormat="false" ht="13.8" hidden="false" customHeight="false" outlineLevel="0" collapsed="false">
      <c r="F5245" s="17" t="n">
        <v>-0.807649956365257</v>
      </c>
      <c r="G5245" s="18" t="n">
        <v>95.1600974873062</v>
      </c>
      <c r="H5245" s="19" t="n">
        <f aca="false">MAX(G5245-$C$3,0)</f>
        <v>0</v>
      </c>
    </row>
    <row r="5246" customFormat="false" ht="13.8" hidden="false" customHeight="false" outlineLevel="0" collapsed="false">
      <c r="F5246" s="17" t="n">
        <v>0.934398607166379</v>
      </c>
      <c r="G5246" s="18" t="n">
        <v>107.63459868231</v>
      </c>
      <c r="H5246" s="19" t="n">
        <f aca="false">MAX(G5246-$C$3,0)</f>
        <v>6.6345986823098</v>
      </c>
    </row>
    <row r="5247" customFormat="false" ht="13.8" hidden="false" customHeight="false" outlineLevel="0" collapsed="false">
      <c r="F5247" s="17" t="n">
        <v>-0.834226122076479</v>
      </c>
      <c r="G5247" s="18" t="n">
        <v>94.9814387746611</v>
      </c>
      <c r="H5247" s="19" t="n">
        <f aca="false">MAX(G5247-$C$3,0)</f>
        <v>0</v>
      </c>
    </row>
    <row r="5248" customFormat="false" ht="13.8" hidden="false" customHeight="false" outlineLevel="0" collapsed="false">
      <c r="F5248" s="17" t="n">
        <v>-0.129266041001544</v>
      </c>
      <c r="G5248" s="18" t="n">
        <v>99.8360855450317</v>
      </c>
      <c r="H5248" s="19" t="n">
        <f aca="false">MAX(G5248-$C$3,0)</f>
        <v>0</v>
      </c>
    </row>
    <row r="5249" customFormat="false" ht="13.8" hidden="false" customHeight="false" outlineLevel="0" collapsed="false">
      <c r="F5249" s="17" t="n">
        <v>-1.31165198353749</v>
      </c>
      <c r="G5249" s="18" t="n">
        <v>91.8284704142996</v>
      </c>
      <c r="H5249" s="19" t="n">
        <f aca="false">MAX(G5249-$C$3,0)</f>
        <v>0</v>
      </c>
    </row>
    <row r="5250" customFormat="false" ht="13.8" hidden="false" customHeight="false" outlineLevel="0" collapsed="false">
      <c r="F5250" s="17" t="n">
        <v>2.86660984540551</v>
      </c>
      <c r="G5250" s="18" t="n">
        <v>123.392472902017</v>
      </c>
      <c r="H5250" s="19" t="n">
        <f aca="false">MAX(G5250-$C$3,0)</f>
        <v>22.3924729020173</v>
      </c>
    </row>
    <row r="5251" customFormat="false" ht="13.8" hidden="false" customHeight="false" outlineLevel="0" collapsed="false">
      <c r="F5251" s="17" t="n">
        <v>1.09481071571505</v>
      </c>
      <c r="G5251" s="18" t="n">
        <v>108.862432079512</v>
      </c>
      <c r="H5251" s="19" t="n">
        <f aca="false">MAX(G5251-$C$3,0)</f>
        <v>7.86243207951154</v>
      </c>
    </row>
    <row r="5252" customFormat="false" ht="13.8" hidden="false" customHeight="false" outlineLevel="0" collapsed="false">
      <c r="F5252" s="17" t="n">
        <v>0.0942326334213248</v>
      </c>
      <c r="G5252" s="18" t="n">
        <v>101.426402748457</v>
      </c>
      <c r="H5252" s="19" t="n">
        <f aca="false">MAX(G5252-$C$3,0)</f>
        <v>0.426402748456738</v>
      </c>
    </row>
    <row r="5253" customFormat="false" ht="13.8" hidden="false" customHeight="false" outlineLevel="0" collapsed="false">
      <c r="F5253" s="17" t="n">
        <v>-0.0299845867217567</v>
      </c>
      <c r="G5253" s="18" t="n">
        <v>100.539426648503</v>
      </c>
      <c r="H5253" s="19" t="n">
        <f aca="false">MAX(G5253-$C$3,0)</f>
        <v>0</v>
      </c>
    </row>
    <row r="5254" customFormat="false" ht="13.8" hidden="false" customHeight="false" outlineLevel="0" collapsed="false">
      <c r="F5254" s="17" t="n">
        <v>-0.982055836293636</v>
      </c>
      <c r="G5254" s="18" t="n">
        <v>93.9937557482443</v>
      </c>
      <c r="H5254" s="19" t="n">
        <f aca="false">MAX(G5254-$C$3,0)</f>
        <v>0</v>
      </c>
    </row>
    <row r="5255" customFormat="false" ht="13.8" hidden="false" customHeight="false" outlineLevel="0" collapsed="false">
      <c r="F5255" s="17" t="n">
        <v>1.39828197406825</v>
      </c>
      <c r="G5255" s="18" t="n">
        <v>111.223718237522</v>
      </c>
      <c r="H5255" s="19" t="n">
        <f aca="false">MAX(G5255-$C$3,0)</f>
        <v>10.2237182375216</v>
      </c>
    </row>
    <row r="5256" customFormat="false" ht="13.8" hidden="false" customHeight="false" outlineLevel="0" collapsed="false">
      <c r="F5256" s="17" t="n">
        <v>-0.349599319905315</v>
      </c>
      <c r="G5256" s="18" t="n">
        <v>98.2927018748438</v>
      </c>
      <c r="H5256" s="19" t="n">
        <f aca="false">MAX(G5256-$C$3,0)</f>
        <v>0</v>
      </c>
    </row>
    <row r="5257" customFormat="false" ht="13.8" hidden="false" customHeight="false" outlineLevel="0" collapsed="false">
      <c r="F5257" s="17" t="n">
        <v>0.862330215829391</v>
      </c>
      <c r="G5257" s="18" t="n">
        <v>107.087487473058</v>
      </c>
      <c r="H5257" s="19" t="n">
        <f aca="false">MAX(G5257-$C$3,0)</f>
        <v>6.08748747305825</v>
      </c>
    </row>
    <row r="5258" customFormat="false" ht="13.8" hidden="false" customHeight="false" outlineLevel="0" collapsed="false">
      <c r="F5258" s="17" t="n">
        <v>-0.780578220935054</v>
      </c>
      <c r="G5258" s="18" t="n">
        <v>95.3424331921711</v>
      </c>
      <c r="H5258" s="19" t="n">
        <f aca="false">MAX(G5258-$C$3,0)</f>
        <v>0</v>
      </c>
    </row>
    <row r="5259" customFormat="false" ht="13.8" hidden="false" customHeight="false" outlineLevel="0" collapsed="false">
      <c r="F5259" s="17" t="n">
        <v>-0.97864136036735</v>
      </c>
      <c r="G5259" s="18" t="n">
        <v>94.0164523318208</v>
      </c>
      <c r="H5259" s="19" t="n">
        <f aca="false">MAX(G5259-$C$3,0)</f>
        <v>0</v>
      </c>
    </row>
    <row r="5260" customFormat="false" ht="13.8" hidden="false" customHeight="false" outlineLevel="0" collapsed="false">
      <c r="F5260" s="17" t="n">
        <v>0.21282787603294</v>
      </c>
      <c r="G5260" s="18" t="n">
        <v>102.280535846523</v>
      </c>
      <c r="H5260" s="19" t="n">
        <f aca="false">MAX(G5260-$C$3,0)</f>
        <v>1.28053584652285</v>
      </c>
    </row>
    <row r="5261" customFormat="false" ht="13.8" hidden="false" customHeight="false" outlineLevel="0" collapsed="false">
      <c r="F5261" s="17" t="n">
        <v>-0.619740942249321</v>
      </c>
      <c r="G5261" s="18" t="n">
        <v>96.4329437810401</v>
      </c>
      <c r="H5261" s="19" t="n">
        <f aca="false">MAX(G5261-$C$3,0)</f>
        <v>0</v>
      </c>
    </row>
    <row r="5262" customFormat="false" ht="13.8" hidden="false" customHeight="false" outlineLevel="0" collapsed="false">
      <c r="F5262" s="17" t="n">
        <v>0.958437613603089</v>
      </c>
      <c r="G5262" s="18" t="n">
        <v>107.817713114275</v>
      </c>
      <c r="H5262" s="19" t="n">
        <f aca="false">MAX(G5262-$C$3,0)</f>
        <v>6.81771311427455</v>
      </c>
    </row>
    <row r="5263" customFormat="false" ht="13.8" hidden="false" customHeight="false" outlineLevel="0" collapsed="false">
      <c r="F5263" s="17" t="n">
        <v>-2.28666214634653</v>
      </c>
      <c r="G5263" s="18" t="n">
        <v>85.710792828099</v>
      </c>
      <c r="H5263" s="19" t="n">
        <f aca="false">MAX(G5263-$C$3,0)</f>
        <v>0</v>
      </c>
    </row>
    <row r="5264" customFormat="false" ht="13.8" hidden="false" customHeight="false" outlineLevel="0" collapsed="false">
      <c r="F5264" s="17" t="n">
        <v>-0.902386677042426</v>
      </c>
      <c r="G5264" s="18" t="n">
        <v>94.5247601291447</v>
      </c>
      <c r="H5264" s="19" t="n">
        <f aca="false">MAX(G5264-$C$3,0)</f>
        <v>0</v>
      </c>
    </row>
    <row r="5265" customFormat="false" ht="13.8" hidden="false" customHeight="false" outlineLevel="0" collapsed="false">
      <c r="F5265" s="17" t="n">
        <v>-1.06130495517465</v>
      </c>
      <c r="G5265" s="18" t="n">
        <v>93.4685104480121</v>
      </c>
      <c r="H5265" s="19" t="n">
        <f aca="false">MAX(G5265-$C$3,0)</f>
        <v>0</v>
      </c>
    </row>
    <row r="5266" customFormat="false" ht="13.8" hidden="false" customHeight="false" outlineLevel="0" collapsed="false">
      <c r="F5266" s="17" t="n">
        <v>-0.437892681839572</v>
      </c>
      <c r="G5266" s="18" t="n">
        <v>97.6809443464356</v>
      </c>
      <c r="H5266" s="19" t="n">
        <f aca="false">MAX(G5266-$C$3,0)</f>
        <v>0</v>
      </c>
    </row>
    <row r="5267" customFormat="false" ht="13.8" hidden="false" customHeight="false" outlineLevel="0" collapsed="false">
      <c r="F5267" s="17" t="n">
        <v>0.726766355345094</v>
      </c>
      <c r="G5267" s="18" t="n">
        <v>106.065871230403</v>
      </c>
      <c r="H5267" s="19" t="n">
        <f aca="false">MAX(G5267-$C$3,0)</f>
        <v>5.06587123040319</v>
      </c>
    </row>
    <row r="5268" customFormat="false" ht="13.8" hidden="false" customHeight="false" outlineLevel="0" collapsed="false">
      <c r="F5268" s="17" t="n">
        <v>0.889553753883427</v>
      </c>
      <c r="G5268" s="18" t="n">
        <v>107.293828872854</v>
      </c>
      <c r="H5268" s="19" t="n">
        <f aca="false">MAX(G5268-$C$3,0)</f>
        <v>6.29382887285355</v>
      </c>
    </row>
    <row r="5269" customFormat="false" ht="13.8" hidden="false" customHeight="false" outlineLevel="0" collapsed="false">
      <c r="F5269" s="17" t="n">
        <v>-0.177045330768158</v>
      </c>
      <c r="G5269" s="18" t="n">
        <v>99.499357871577</v>
      </c>
      <c r="H5269" s="19" t="n">
        <f aca="false">MAX(G5269-$C$3,0)</f>
        <v>0</v>
      </c>
    </row>
    <row r="5270" customFormat="false" ht="13.8" hidden="false" customHeight="false" outlineLevel="0" collapsed="false">
      <c r="F5270" s="17" t="n">
        <v>0.860880593126084</v>
      </c>
      <c r="G5270" s="18" t="n">
        <v>107.076511160759</v>
      </c>
      <c r="H5270" s="19" t="n">
        <f aca="false">MAX(G5270-$C$3,0)</f>
        <v>6.07651116075864</v>
      </c>
    </row>
    <row r="5271" customFormat="false" ht="13.8" hidden="false" customHeight="false" outlineLevel="0" collapsed="false">
      <c r="F5271" s="17" t="n">
        <v>1.72621136806473</v>
      </c>
      <c r="G5271" s="18" t="n">
        <v>113.832920353277</v>
      </c>
      <c r="H5271" s="19" t="n">
        <f aca="false">MAX(G5271-$C$3,0)</f>
        <v>12.8329203532768</v>
      </c>
    </row>
    <row r="5272" customFormat="false" ht="13.8" hidden="false" customHeight="false" outlineLevel="0" collapsed="false">
      <c r="F5272" s="17" t="n">
        <v>-1.03382586275464</v>
      </c>
      <c r="G5272" s="18" t="n">
        <v>93.6503024231232</v>
      </c>
      <c r="H5272" s="19" t="n">
        <f aca="false">MAX(G5272-$C$3,0)</f>
        <v>0</v>
      </c>
    </row>
    <row r="5273" customFormat="false" ht="13.8" hidden="false" customHeight="false" outlineLevel="0" collapsed="false">
      <c r="F5273" s="17" t="n">
        <v>-1.78827670711526</v>
      </c>
      <c r="G5273" s="18" t="n">
        <v>88.7851962641986</v>
      </c>
      <c r="H5273" s="19" t="n">
        <f aca="false">MAX(G5273-$C$3,0)</f>
        <v>0</v>
      </c>
    </row>
    <row r="5274" customFormat="false" ht="13.8" hidden="false" customHeight="false" outlineLevel="0" collapsed="false">
      <c r="F5274" s="17" t="n">
        <v>0.109565098172528</v>
      </c>
      <c r="G5274" s="18" t="n">
        <v>101.536425739028</v>
      </c>
      <c r="H5274" s="19" t="n">
        <f aca="false">MAX(G5274-$C$3,0)</f>
        <v>0.536425739027834</v>
      </c>
    </row>
    <row r="5275" customFormat="false" ht="13.8" hidden="false" customHeight="false" outlineLevel="0" collapsed="false">
      <c r="F5275" s="17" t="n">
        <v>-0.776309353693113</v>
      </c>
      <c r="G5275" s="18" t="n">
        <v>95.3712170784847</v>
      </c>
      <c r="H5275" s="19" t="n">
        <f aca="false">MAX(G5275-$C$3,0)</f>
        <v>0</v>
      </c>
    </row>
    <row r="5276" customFormat="false" ht="13.8" hidden="false" customHeight="false" outlineLevel="0" collapsed="false">
      <c r="F5276" s="17" t="n">
        <v>1.18845545672647</v>
      </c>
      <c r="G5276" s="18" t="n">
        <v>109.585676515591</v>
      </c>
      <c r="H5276" s="19" t="n">
        <f aca="false">MAX(G5276-$C$3,0)</f>
        <v>8.58567651559055</v>
      </c>
    </row>
    <row r="5277" customFormat="false" ht="13.8" hidden="false" customHeight="false" outlineLevel="0" collapsed="false">
      <c r="F5277" s="17" t="n">
        <v>0.0198227799448835</v>
      </c>
      <c r="G5277" s="18" t="n">
        <v>100.894142000876</v>
      </c>
      <c r="H5277" s="19" t="n">
        <f aca="false">MAX(G5277-$C$3,0)</f>
        <v>0</v>
      </c>
    </row>
    <row r="5278" customFormat="false" ht="13.8" hidden="false" customHeight="false" outlineLevel="0" collapsed="false">
      <c r="F5278" s="17" t="n">
        <v>-0.809690232355274</v>
      </c>
      <c r="G5278" s="18" t="n">
        <v>95.1463697970336</v>
      </c>
      <c r="H5278" s="19" t="n">
        <f aca="false">MAX(G5278-$C$3,0)</f>
        <v>0</v>
      </c>
    </row>
    <row r="5279" customFormat="false" ht="13.8" hidden="false" customHeight="false" outlineLevel="0" collapsed="false">
      <c r="F5279" s="17" t="n">
        <v>-0.0185152147795014</v>
      </c>
      <c r="G5279" s="18" t="n">
        <v>100.620997907053</v>
      </c>
      <c r="H5279" s="19" t="n">
        <f aca="false">MAX(G5279-$C$3,0)</f>
        <v>0</v>
      </c>
    </row>
    <row r="5280" customFormat="false" ht="13.8" hidden="false" customHeight="false" outlineLevel="0" collapsed="false">
      <c r="F5280" s="17" t="n">
        <v>1.83196159110036</v>
      </c>
      <c r="G5280" s="18" t="n">
        <v>114.687315827304</v>
      </c>
      <c r="H5280" s="19" t="n">
        <f aca="false">MAX(G5280-$C$3,0)</f>
        <v>13.6873158273036</v>
      </c>
    </row>
    <row r="5281" customFormat="false" ht="13.8" hidden="false" customHeight="false" outlineLevel="0" collapsed="false">
      <c r="F5281" s="17" t="n">
        <v>1.70441947867197</v>
      </c>
      <c r="G5281" s="18" t="n">
        <v>113.657648086898</v>
      </c>
      <c r="H5281" s="19" t="n">
        <f aca="false">MAX(G5281-$C$3,0)</f>
        <v>12.6576480868979</v>
      </c>
    </row>
    <row r="5282" customFormat="false" ht="13.8" hidden="false" customHeight="false" outlineLevel="0" collapsed="false">
      <c r="F5282" s="17" t="n">
        <v>0.735616528286118</v>
      </c>
      <c r="G5282" s="18" t="n">
        <v>106.132268209632</v>
      </c>
      <c r="H5282" s="19" t="n">
        <f aca="false">MAX(G5282-$C$3,0)</f>
        <v>5.13226820963195</v>
      </c>
    </row>
    <row r="5283" customFormat="false" ht="13.8" hidden="false" customHeight="false" outlineLevel="0" collapsed="false">
      <c r="F5283" s="17" t="n">
        <v>-0.626717192527079</v>
      </c>
      <c r="G5283" s="18" t="n">
        <v>96.3853855857182</v>
      </c>
      <c r="H5283" s="19" t="n">
        <f aca="false">MAX(G5283-$C$3,0)</f>
        <v>0</v>
      </c>
    </row>
    <row r="5284" customFormat="false" ht="13.8" hidden="false" customHeight="false" outlineLevel="0" collapsed="false">
      <c r="F5284" s="17" t="n">
        <v>-0.839436996582048</v>
      </c>
      <c r="G5284" s="18" t="n">
        <v>94.9464479360109</v>
      </c>
      <c r="H5284" s="19" t="n">
        <f aca="false">MAX(G5284-$C$3,0)</f>
        <v>0</v>
      </c>
    </row>
    <row r="5285" customFormat="false" ht="13.8" hidden="false" customHeight="false" outlineLevel="0" collapsed="false">
      <c r="F5285" s="17" t="n">
        <v>0.6588068651123</v>
      </c>
      <c r="G5285" s="18" t="n">
        <v>105.557398456697</v>
      </c>
      <c r="H5285" s="19" t="n">
        <f aca="false">MAX(G5285-$C$3,0)</f>
        <v>4.55739845669727</v>
      </c>
    </row>
    <row r="5286" customFormat="false" ht="13.8" hidden="false" customHeight="false" outlineLevel="0" collapsed="false">
      <c r="F5286" s="17" t="n">
        <v>-0.209212387243465</v>
      </c>
      <c r="G5286" s="18" t="n">
        <v>99.2732983614621</v>
      </c>
      <c r="H5286" s="19" t="n">
        <f aca="false">MAX(G5286-$C$3,0)</f>
        <v>0</v>
      </c>
    </row>
    <row r="5287" customFormat="false" ht="13.8" hidden="false" customHeight="false" outlineLevel="0" collapsed="false">
      <c r="F5287" s="17" t="n">
        <v>0.930284780917794</v>
      </c>
      <c r="G5287" s="18" t="n">
        <v>107.603293251969</v>
      </c>
      <c r="H5287" s="19" t="n">
        <f aca="false">MAX(G5287-$C$3,0)</f>
        <v>6.60329325196871</v>
      </c>
    </row>
    <row r="5288" customFormat="false" ht="13.8" hidden="false" customHeight="false" outlineLevel="0" collapsed="false">
      <c r="F5288" s="17" t="n">
        <v>1.31618051118619</v>
      </c>
      <c r="G5288" s="18" t="n">
        <v>110.579885168351</v>
      </c>
      <c r="H5288" s="19" t="n">
        <f aca="false">MAX(G5288-$C$3,0)</f>
        <v>9.57988516835124</v>
      </c>
    </row>
    <row r="5289" customFormat="false" ht="13.8" hidden="false" customHeight="false" outlineLevel="0" collapsed="false">
      <c r="F5289" s="17" t="n">
        <v>0.797730284755107</v>
      </c>
      <c r="G5289" s="18" t="n">
        <v>106.599437542272</v>
      </c>
      <c r="H5289" s="19" t="n">
        <f aca="false">MAX(G5289-$C$3,0)</f>
        <v>5.59943754227201</v>
      </c>
    </row>
    <row r="5290" customFormat="false" ht="13.8" hidden="false" customHeight="false" outlineLevel="0" collapsed="false">
      <c r="F5290" s="17" t="n">
        <v>0.706986268077489</v>
      </c>
      <c r="G5290" s="18" t="n">
        <v>105.917624477847</v>
      </c>
      <c r="H5290" s="19" t="n">
        <f aca="false">MAX(G5290-$C$3,0)</f>
        <v>4.91762447784741</v>
      </c>
    </row>
    <row r="5291" customFormat="false" ht="13.8" hidden="false" customHeight="false" outlineLevel="0" collapsed="false">
      <c r="F5291" s="17" t="n">
        <v>-0.781359984642201</v>
      </c>
      <c r="G5291" s="18" t="n">
        <v>95.3371628994852</v>
      </c>
      <c r="H5291" s="19" t="n">
        <f aca="false">MAX(G5291-$C$3,0)</f>
        <v>0</v>
      </c>
    </row>
    <row r="5292" customFormat="false" ht="13.8" hidden="false" customHeight="false" outlineLevel="0" collapsed="false">
      <c r="F5292" s="17" t="n">
        <v>-1.50447629455442</v>
      </c>
      <c r="G5292" s="18" t="n">
        <v>90.5849103715072</v>
      </c>
      <c r="H5292" s="19" t="n">
        <f aca="false">MAX(G5292-$C$3,0)</f>
        <v>0</v>
      </c>
    </row>
    <row r="5293" customFormat="false" ht="13.8" hidden="false" customHeight="false" outlineLevel="0" collapsed="false">
      <c r="F5293" s="17" t="n">
        <v>1.73585668934166</v>
      </c>
      <c r="G5293" s="18" t="n">
        <v>113.910583983486</v>
      </c>
      <c r="H5293" s="19" t="n">
        <f aca="false">MAX(G5293-$C$3,0)</f>
        <v>12.9105839834865</v>
      </c>
    </row>
    <row r="5294" customFormat="false" ht="13.8" hidden="false" customHeight="false" outlineLevel="0" collapsed="false">
      <c r="F5294" s="17" t="n">
        <v>0.436836673699601</v>
      </c>
      <c r="G5294" s="18" t="n">
        <v>103.913539603551</v>
      </c>
      <c r="H5294" s="19" t="n">
        <f aca="false">MAX(G5294-$C$3,0)</f>
        <v>2.91353960355103</v>
      </c>
    </row>
    <row r="5295" customFormat="false" ht="13.8" hidden="false" customHeight="false" outlineLevel="0" collapsed="false">
      <c r="F5295" s="17" t="n">
        <v>0.682821733626997</v>
      </c>
      <c r="G5295" s="18" t="n">
        <v>105.736798558454</v>
      </c>
      <c r="H5295" s="19" t="n">
        <f aca="false">MAX(G5295-$C$3,0)</f>
        <v>4.73679855845435</v>
      </c>
    </row>
    <row r="5296" customFormat="false" ht="13.8" hidden="false" customHeight="false" outlineLevel="0" collapsed="false">
      <c r="F5296" s="17" t="n">
        <v>0.517571276296732</v>
      </c>
      <c r="G5296" s="18" t="n">
        <v>104.508457579996</v>
      </c>
      <c r="H5296" s="19" t="n">
        <f aca="false">MAX(G5296-$C$3,0)</f>
        <v>3.50845757999609</v>
      </c>
    </row>
    <row r="5297" customFormat="false" ht="13.8" hidden="false" customHeight="false" outlineLevel="0" collapsed="false">
      <c r="F5297" s="17" t="n">
        <v>1.16065115073916</v>
      </c>
      <c r="G5297" s="18" t="n">
        <v>109.370436011912</v>
      </c>
      <c r="H5297" s="19" t="n">
        <f aca="false">MAX(G5297-$C$3,0)</f>
        <v>8.37043601191189</v>
      </c>
    </row>
    <row r="5298" customFormat="false" ht="13.8" hidden="false" customHeight="false" outlineLevel="0" collapsed="false">
      <c r="F5298" s="17" t="n">
        <v>1.20138199285023</v>
      </c>
      <c r="G5298" s="18" t="n">
        <v>109.685888452583</v>
      </c>
      <c r="H5298" s="19" t="n">
        <f aca="false">MAX(G5298-$C$3,0)</f>
        <v>8.68588845258319</v>
      </c>
    </row>
    <row r="5299" customFormat="false" ht="13.8" hidden="false" customHeight="false" outlineLevel="0" collapsed="false">
      <c r="F5299" s="17" t="n">
        <v>-0.213739337833488</v>
      </c>
      <c r="G5299" s="18" t="n">
        <v>99.2415256923223</v>
      </c>
      <c r="H5299" s="19" t="n">
        <f aca="false">MAX(G5299-$C$3,0)</f>
        <v>0</v>
      </c>
    </row>
    <row r="5300" customFormat="false" ht="13.8" hidden="false" customHeight="false" outlineLevel="0" collapsed="false">
      <c r="F5300" s="17" t="n">
        <v>0.188231695799779</v>
      </c>
      <c r="G5300" s="18" t="n">
        <v>102.10280285407</v>
      </c>
      <c r="H5300" s="19" t="n">
        <f aca="false">MAX(G5300-$C$3,0)</f>
        <v>1.10280285407005</v>
      </c>
    </row>
    <row r="5301" customFormat="false" ht="13.8" hidden="false" customHeight="false" outlineLevel="0" collapsed="false">
      <c r="F5301" s="17" t="n">
        <v>-1.64325248418464</v>
      </c>
      <c r="G5301" s="18" t="n">
        <v>89.7003515750384</v>
      </c>
      <c r="H5301" s="19" t="n">
        <f aca="false">MAX(G5301-$C$3,0)</f>
        <v>0</v>
      </c>
    </row>
    <row r="5302" customFormat="false" ht="13.8" hidden="false" customHeight="false" outlineLevel="0" collapsed="false">
      <c r="F5302" s="17" t="n">
        <v>0.0796127848386368</v>
      </c>
      <c r="G5302" s="18" t="n">
        <v>101.321604400462</v>
      </c>
      <c r="H5302" s="19" t="n">
        <f aca="false">MAX(G5302-$C$3,0)</f>
        <v>0.321604400461695</v>
      </c>
    </row>
    <row r="5303" customFormat="false" ht="13.8" hidden="false" customHeight="false" outlineLevel="0" collapsed="false">
      <c r="F5303" s="17" t="n">
        <v>-2.23618272064603</v>
      </c>
      <c r="G5303" s="18" t="n">
        <v>86.0172785473146</v>
      </c>
      <c r="H5303" s="19" t="n">
        <f aca="false">MAX(G5303-$C$3,0)</f>
        <v>0</v>
      </c>
    </row>
    <row r="5304" customFormat="false" ht="13.8" hidden="false" customHeight="false" outlineLevel="0" collapsed="false">
      <c r="F5304" s="17" t="n">
        <v>0.224597926467122</v>
      </c>
      <c r="G5304" s="18" t="n">
        <v>102.365696122046</v>
      </c>
      <c r="H5304" s="19" t="n">
        <f aca="false">MAX(G5304-$C$3,0)</f>
        <v>1.3656961220458</v>
      </c>
    </row>
    <row r="5305" customFormat="false" ht="13.8" hidden="false" customHeight="false" outlineLevel="0" collapsed="false">
      <c r="F5305" s="17" t="n">
        <v>0.175191139697145</v>
      </c>
      <c r="G5305" s="18" t="n">
        <v>102.00869658392</v>
      </c>
      <c r="H5305" s="19" t="n">
        <f aca="false">MAX(G5305-$C$3,0)</f>
        <v>1.00869658391993</v>
      </c>
    </row>
    <row r="5306" customFormat="false" ht="13.8" hidden="false" customHeight="false" outlineLevel="0" collapsed="false">
      <c r="F5306" s="17" t="n">
        <v>-1.78243362144242</v>
      </c>
      <c r="G5306" s="18" t="n">
        <v>88.8218870942477</v>
      </c>
      <c r="H5306" s="19" t="n">
        <f aca="false">MAX(G5306-$C$3,0)</f>
        <v>0</v>
      </c>
    </row>
    <row r="5307" customFormat="false" ht="13.8" hidden="false" customHeight="false" outlineLevel="0" collapsed="false">
      <c r="F5307" s="17" t="n">
        <v>-0.242836830648241</v>
      </c>
      <c r="G5307" s="18" t="n">
        <v>99.0375458275745</v>
      </c>
      <c r="H5307" s="19" t="n">
        <f aca="false">MAX(G5307-$C$3,0)</f>
        <v>0</v>
      </c>
    </row>
    <row r="5308" customFormat="false" ht="13.8" hidden="false" customHeight="false" outlineLevel="0" collapsed="false">
      <c r="F5308" s="17" t="n">
        <v>0.426460228924061</v>
      </c>
      <c r="G5308" s="18" t="n">
        <v>103.837323559549</v>
      </c>
      <c r="H5308" s="19" t="n">
        <f aca="false">MAX(G5308-$C$3,0)</f>
        <v>2.83732355954866</v>
      </c>
    </row>
    <row r="5309" customFormat="false" ht="13.8" hidden="false" customHeight="false" outlineLevel="0" collapsed="false">
      <c r="F5309" s="17" t="n">
        <v>0.53963349799984</v>
      </c>
      <c r="G5309" s="18" t="n">
        <v>104.671621633514</v>
      </c>
      <c r="H5309" s="19" t="n">
        <f aca="false">MAX(G5309-$C$3,0)</f>
        <v>3.67162163351355</v>
      </c>
    </row>
    <row r="5310" customFormat="false" ht="13.8" hidden="false" customHeight="false" outlineLevel="0" collapsed="false">
      <c r="F5310" s="17" t="n">
        <v>-0.428661143698025</v>
      </c>
      <c r="G5310" s="18" t="n">
        <v>97.7447281883454</v>
      </c>
      <c r="H5310" s="19" t="n">
        <f aca="false">MAX(G5310-$C$3,0)</f>
        <v>0</v>
      </c>
    </row>
    <row r="5311" customFormat="false" ht="13.8" hidden="false" customHeight="false" outlineLevel="0" collapsed="false">
      <c r="F5311" s="17" t="n">
        <v>0.287692870053206</v>
      </c>
      <c r="G5311" s="18" t="n">
        <v>102.823419571636</v>
      </c>
      <c r="H5311" s="19" t="n">
        <f aca="false">MAX(G5311-$C$3,0)</f>
        <v>1.82341957163594</v>
      </c>
    </row>
    <row r="5312" customFormat="false" ht="13.8" hidden="false" customHeight="false" outlineLevel="0" collapsed="false">
      <c r="F5312" s="17" t="n">
        <v>-0.78820869686588</v>
      </c>
      <c r="G5312" s="18" t="n">
        <v>95.2910044737253</v>
      </c>
      <c r="H5312" s="19" t="n">
        <f aca="false">MAX(G5312-$C$3,0)</f>
        <v>0</v>
      </c>
    </row>
    <row r="5313" customFormat="false" ht="13.8" hidden="false" customHeight="false" outlineLevel="0" collapsed="false">
      <c r="F5313" s="17" t="n">
        <v>-1.10634430538429</v>
      </c>
      <c r="G5313" s="18" t="n">
        <v>93.1713089041491</v>
      </c>
      <c r="H5313" s="19" t="n">
        <f aca="false">MAX(G5313-$C$3,0)</f>
        <v>0</v>
      </c>
    </row>
    <row r="5314" customFormat="false" ht="13.8" hidden="false" customHeight="false" outlineLevel="0" collapsed="false">
      <c r="F5314" s="17" t="n">
        <v>-0.665775793349537</v>
      </c>
      <c r="G5314" s="18" t="n">
        <v>96.1195498996503</v>
      </c>
      <c r="H5314" s="19" t="n">
        <f aca="false">MAX(G5314-$C$3,0)</f>
        <v>0</v>
      </c>
    </row>
    <row r="5315" customFormat="false" ht="13.8" hidden="false" customHeight="false" outlineLevel="0" collapsed="false">
      <c r="F5315" s="17" t="n">
        <v>0.873063327336694</v>
      </c>
      <c r="G5315" s="18" t="n">
        <v>107.168791898657</v>
      </c>
      <c r="H5315" s="19" t="n">
        <f aca="false">MAX(G5315-$C$3,0)</f>
        <v>6.16879189865701</v>
      </c>
    </row>
    <row r="5316" customFormat="false" ht="13.8" hidden="false" customHeight="false" outlineLevel="0" collapsed="false">
      <c r="F5316" s="17" t="n">
        <v>-1.48827444698553</v>
      </c>
      <c r="G5316" s="18" t="n">
        <v>90.6887478659256</v>
      </c>
      <c r="H5316" s="19" t="n">
        <f aca="false">MAX(G5316-$C$3,0)</f>
        <v>0</v>
      </c>
    </row>
    <row r="5317" customFormat="false" ht="13.8" hidden="false" customHeight="false" outlineLevel="0" collapsed="false">
      <c r="F5317" s="17" t="n">
        <v>0.85846634003032</v>
      </c>
      <c r="G5317" s="18" t="n">
        <v>107.058233317784</v>
      </c>
      <c r="H5317" s="19" t="n">
        <f aca="false">MAX(G5317-$C$3,0)</f>
        <v>6.05823331778403</v>
      </c>
    </row>
    <row r="5318" customFormat="false" ht="13.8" hidden="false" customHeight="false" outlineLevel="0" collapsed="false">
      <c r="F5318" s="17" t="n">
        <v>0.94910051571079</v>
      </c>
      <c r="G5318" s="18" t="n">
        <v>107.74655184753</v>
      </c>
      <c r="H5318" s="19" t="n">
        <f aca="false">MAX(G5318-$C$3,0)</f>
        <v>6.74655184753001</v>
      </c>
    </row>
    <row r="5319" customFormat="false" ht="13.8" hidden="false" customHeight="false" outlineLevel="0" collapsed="false">
      <c r="F5319" s="17" t="n">
        <v>1.3658291713337</v>
      </c>
      <c r="G5319" s="18" t="n">
        <v>110.968779156374</v>
      </c>
      <c r="H5319" s="19" t="n">
        <f aca="false">MAX(G5319-$C$3,0)</f>
        <v>9.96877915637444</v>
      </c>
    </row>
    <row r="5320" customFormat="false" ht="13.8" hidden="false" customHeight="false" outlineLevel="0" collapsed="false">
      <c r="F5320" s="17" t="n">
        <v>1.14006970077005</v>
      </c>
      <c r="G5320" s="18" t="n">
        <v>109.211381889007</v>
      </c>
      <c r="H5320" s="19" t="n">
        <f aca="false">MAX(G5320-$C$3,0)</f>
        <v>8.21138188900706</v>
      </c>
    </row>
    <row r="5321" customFormat="false" ht="13.8" hidden="false" customHeight="false" outlineLevel="0" collapsed="false">
      <c r="F5321" s="17" t="n">
        <v>-0.321835479285337</v>
      </c>
      <c r="G5321" s="18" t="n">
        <v>98.4858596485427</v>
      </c>
      <c r="H5321" s="19" t="n">
        <f aca="false">MAX(G5321-$C$3,0)</f>
        <v>0</v>
      </c>
    </row>
    <row r="5322" customFormat="false" ht="13.8" hidden="false" customHeight="false" outlineLevel="0" collapsed="false">
      <c r="F5322" s="17" t="n">
        <v>-1.02471482307686</v>
      </c>
      <c r="G5322" s="18" t="n">
        <v>93.7106558630627</v>
      </c>
      <c r="H5322" s="19" t="n">
        <f aca="false">MAX(G5322-$C$3,0)</f>
        <v>0</v>
      </c>
    </row>
    <row r="5323" customFormat="false" ht="13.8" hidden="false" customHeight="false" outlineLevel="0" collapsed="false">
      <c r="F5323" s="17" t="n">
        <v>-0.408792074729503</v>
      </c>
      <c r="G5323" s="18" t="n">
        <v>97.8821516805343</v>
      </c>
      <c r="H5323" s="19" t="n">
        <f aca="false">MAX(G5323-$C$3,0)</f>
        <v>0</v>
      </c>
    </row>
    <row r="5324" customFormat="false" ht="13.8" hidden="false" customHeight="false" outlineLevel="0" collapsed="false">
      <c r="F5324" s="17" t="n">
        <v>-1.18026140139096</v>
      </c>
      <c r="G5324" s="18" t="n">
        <v>92.6855982611214</v>
      </c>
      <c r="H5324" s="19" t="n">
        <f aca="false">MAX(G5324-$C$3,0)</f>
        <v>0</v>
      </c>
    </row>
    <row r="5325" customFormat="false" ht="13.8" hidden="false" customHeight="false" outlineLevel="0" collapsed="false">
      <c r="F5325" s="17" t="n">
        <v>0.659757455059009</v>
      </c>
      <c r="G5325" s="18" t="n">
        <v>105.564493932009</v>
      </c>
      <c r="H5325" s="19" t="n">
        <f aca="false">MAX(G5325-$C$3,0)</f>
        <v>4.56449393200944</v>
      </c>
    </row>
    <row r="5326" customFormat="false" ht="13.8" hidden="false" customHeight="false" outlineLevel="0" collapsed="false">
      <c r="F5326" s="17" t="n">
        <v>-1.04831226726022</v>
      </c>
      <c r="G5326" s="18" t="n">
        <v>93.5544214617685</v>
      </c>
      <c r="H5326" s="19" t="n">
        <f aca="false">MAX(G5326-$C$3,0)</f>
        <v>0</v>
      </c>
    </row>
    <row r="5327" customFormat="false" ht="13.8" hidden="false" customHeight="false" outlineLevel="0" collapsed="false">
      <c r="F5327" s="17" t="n">
        <v>0.766350758218024</v>
      </c>
      <c r="G5327" s="18" t="n">
        <v>106.363169724519</v>
      </c>
      <c r="H5327" s="19" t="n">
        <f aca="false">MAX(G5327-$C$3,0)</f>
        <v>5.36316972451927</v>
      </c>
    </row>
    <row r="5328" customFormat="false" ht="13.8" hidden="false" customHeight="false" outlineLevel="0" collapsed="false">
      <c r="F5328" s="17" t="n">
        <v>0.487771773497413</v>
      </c>
      <c r="G5328" s="18" t="n">
        <v>104.288475158494</v>
      </c>
      <c r="H5328" s="19" t="n">
        <f aca="false">MAX(G5328-$C$3,0)</f>
        <v>3.28847515849368</v>
      </c>
    </row>
    <row r="5329" customFormat="false" ht="13.8" hidden="false" customHeight="false" outlineLevel="0" collapsed="false">
      <c r="F5329" s="17" t="n">
        <v>-1.08071563783364</v>
      </c>
      <c r="G5329" s="18" t="n">
        <v>93.340308943009</v>
      </c>
      <c r="H5329" s="19" t="n">
        <f aca="false">MAX(G5329-$C$3,0)</f>
        <v>0</v>
      </c>
    </row>
    <row r="5330" customFormat="false" ht="13.8" hidden="false" customHeight="false" outlineLevel="0" collapsed="false">
      <c r="F5330" s="17" t="n">
        <v>0.476365410235391</v>
      </c>
      <c r="G5330" s="18" t="n">
        <v>104.204395025577</v>
      </c>
      <c r="H5330" s="19" t="n">
        <f aca="false">MAX(G5330-$C$3,0)</f>
        <v>3.20439502557693</v>
      </c>
    </row>
    <row r="5331" customFormat="false" ht="13.8" hidden="false" customHeight="false" outlineLevel="0" collapsed="false">
      <c r="F5331" s="17" t="n">
        <v>0.202993482556968</v>
      </c>
      <c r="G5331" s="18" t="n">
        <v>102.209435030919</v>
      </c>
      <c r="H5331" s="19" t="n">
        <f aca="false">MAX(G5331-$C$3,0)</f>
        <v>1.20943503091891</v>
      </c>
    </row>
    <row r="5332" customFormat="false" ht="13.8" hidden="false" customHeight="false" outlineLevel="0" collapsed="false">
      <c r="F5332" s="17" t="n">
        <v>1.50212721685005</v>
      </c>
      <c r="G5332" s="18" t="n">
        <v>112.043436288139</v>
      </c>
      <c r="H5332" s="19" t="n">
        <f aca="false">MAX(G5332-$C$3,0)</f>
        <v>11.043436288139</v>
      </c>
    </row>
    <row r="5333" customFormat="false" ht="13.8" hidden="false" customHeight="false" outlineLevel="0" collapsed="false">
      <c r="F5333" s="17" t="n">
        <v>-0.182483473387403</v>
      </c>
      <c r="G5333" s="18" t="n">
        <v>99.4611042660344</v>
      </c>
      <c r="H5333" s="19" t="n">
        <f aca="false">MAX(G5333-$C$3,0)</f>
        <v>0</v>
      </c>
    </row>
    <row r="5334" customFormat="false" ht="13.8" hidden="false" customHeight="false" outlineLevel="0" collapsed="false">
      <c r="F5334" s="17" t="n">
        <v>0.705630419701133</v>
      </c>
      <c r="G5334" s="18" t="n">
        <v>105.907470328634</v>
      </c>
      <c r="H5334" s="19" t="n">
        <f aca="false">MAX(G5334-$C$3,0)</f>
        <v>4.90747032863379</v>
      </c>
    </row>
    <row r="5335" customFormat="false" ht="13.8" hidden="false" customHeight="false" outlineLevel="0" collapsed="false">
      <c r="F5335" s="17" t="n">
        <v>1.1325659302942</v>
      </c>
      <c r="G5335" s="18" t="n">
        <v>109.153450060884</v>
      </c>
      <c r="H5335" s="19" t="n">
        <f aca="false">MAX(G5335-$C$3,0)</f>
        <v>8.15345006088357</v>
      </c>
    </row>
    <row r="5336" customFormat="false" ht="13.8" hidden="false" customHeight="false" outlineLevel="0" collapsed="false">
      <c r="F5336" s="17" t="n">
        <v>0.265680507670803</v>
      </c>
      <c r="G5336" s="18" t="n">
        <v>102.663498477959</v>
      </c>
      <c r="H5336" s="19" t="n">
        <f aca="false">MAX(G5336-$C$3,0)</f>
        <v>1.66349847795946</v>
      </c>
    </row>
    <row r="5337" customFormat="false" ht="13.8" hidden="false" customHeight="false" outlineLevel="0" collapsed="false">
      <c r="F5337" s="17" t="n">
        <v>-0.697989344515664</v>
      </c>
      <c r="G5337" s="18" t="n">
        <v>95.9008539193054</v>
      </c>
      <c r="H5337" s="19" t="n">
        <f aca="false">MAX(G5337-$C$3,0)</f>
        <v>0</v>
      </c>
    </row>
    <row r="5338" customFormat="false" ht="13.8" hidden="false" customHeight="false" outlineLevel="0" collapsed="false">
      <c r="F5338" s="17" t="n">
        <v>-1.01524183946264</v>
      </c>
      <c r="G5338" s="18" t="n">
        <v>93.7734481394908</v>
      </c>
      <c r="H5338" s="19" t="n">
        <f aca="false">MAX(G5338-$C$3,0)</f>
        <v>0</v>
      </c>
    </row>
    <row r="5339" customFormat="false" ht="13.8" hidden="false" customHeight="false" outlineLevel="0" collapsed="false">
      <c r="F5339" s="17" t="n">
        <v>0.762702943686649</v>
      </c>
      <c r="G5339" s="18" t="n">
        <v>106.335738006186</v>
      </c>
      <c r="H5339" s="19" t="n">
        <f aca="false">MAX(G5339-$C$3,0)</f>
        <v>5.33573800618588</v>
      </c>
    </row>
    <row r="5340" customFormat="false" ht="13.8" hidden="false" customHeight="false" outlineLevel="0" collapsed="false">
      <c r="F5340" s="17" t="n">
        <v>-0.700224096000477</v>
      </c>
      <c r="G5340" s="18" t="n">
        <v>95.885700787614</v>
      </c>
      <c r="H5340" s="19" t="n">
        <f aca="false">MAX(G5340-$C$3,0)</f>
        <v>0</v>
      </c>
    </row>
    <row r="5341" customFormat="false" ht="13.8" hidden="false" customHeight="false" outlineLevel="0" collapsed="false">
      <c r="F5341" s="17" t="n">
        <v>-0.125763378428303</v>
      </c>
      <c r="G5341" s="18" t="n">
        <v>99.8608155743772</v>
      </c>
      <c r="H5341" s="19" t="n">
        <f aca="false">MAX(G5341-$C$3,0)</f>
        <v>0</v>
      </c>
    </row>
    <row r="5342" customFormat="false" ht="13.8" hidden="false" customHeight="false" outlineLevel="0" collapsed="false">
      <c r="F5342" s="17" t="n">
        <v>-3.2400098590229</v>
      </c>
      <c r="G5342" s="18" t="n">
        <v>80.1233155101398</v>
      </c>
      <c r="H5342" s="19" t="n">
        <f aca="false">MAX(G5342-$C$3,0)</f>
        <v>0</v>
      </c>
    </row>
    <row r="5343" customFormat="false" ht="13.8" hidden="false" customHeight="false" outlineLevel="0" collapsed="false">
      <c r="F5343" s="17" t="n">
        <v>1.02828949306782</v>
      </c>
      <c r="G5343" s="18" t="n">
        <v>108.351571667462</v>
      </c>
      <c r="H5343" s="19" t="n">
        <f aca="false">MAX(G5343-$C$3,0)</f>
        <v>7.35157166746212</v>
      </c>
    </row>
    <row r="5344" customFormat="false" ht="13.8" hidden="false" customHeight="false" outlineLevel="0" collapsed="false">
      <c r="F5344" s="17" t="n">
        <v>-0.5097852611692</v>
      </c>
      <c r="G5344" s="18" t="n">
        <v>97.1856361659462</v>
      </c>
      <c r="H5344" s="19" t="n">
        <f aca="false">MAX(G5344-$C$3,0)</f>
        <v>0</v>
      </c>
    </row>
    <row r="5345" customFormat="false" ht="13.8" hidden="false" customHeight="false" outlineLevel="0" collapsed="false">
      <c r="F5345" s="17" t="n">
        <v>0.0708814663211202</v>
      </c>
      <c r="G5345" s="18" t="n">
        <v>101.259068006838</v>
      </c>
      <c r="H5345" s="19" t="n">
        <f aca="false">MAX(G5345-$C$3,0)</f>
        <v>0.259068006837865</v>
      </c>
    </row>
    <row r="5346" customFormat="false" ht="13.8" hidden="false" customHeight="false" outlineLevel="0" collapsed="false">
      <c r="F5346" s="17" t="n">
        <v>-0.394642596410102</v>
      </c>
      <c r="G5346" s="18" t="n">
        <v>97.9801336615655</v>
      </c>
      <c r="H5346" s="19" t="n">
        <f aca="false">MAX(G5346-$C$3,0)</f>
        <v>0</v>
      </c>
    </row>
    <row r="5347" customFormat="false" ht="13.8" hidden="false" customHeight="false" outlineLevel="0" collapsed="false">
      <c r="F5347" s="17" t="n">
        <v>-0.0599822037525704</v>
      </c>
      <c r="G5347" s="18" t="n">
        <v>100.326393276394</v>
      </c>
      <c r="H5347" s="19" t="n">
        <f aca="false">MAX(G5347-$C$3,0)</f>
        <v>0</v>
      </c>
    </row>
    <row r="5348" customFormat="false" ht="13.8" hidden="false" customHeight="false" outlineLevel="0" collapsed="false">
      <c r="F5348" s="17" t="n">
        <v>-1.31412124938833</v>
      </c>
      <c r="G5348" s="18" t="n">
        <v>91.8124382450615</v>
      </c>
      <c r="H5348" s="19" t="n">
        <f aca="false">MAX(G5348-$C$3,0)</f>
        <v>0</v>
      </c>
    </row>
    <row r="5349" customFormat="false" ht="13.8" hidden="false" customHeight="false" outlineLevel="0" collapsed="false">
      <c r="F5349" s="17" t="n">
        <v>1.35841033208823</v>
      </c>
      <c r="G5349" s="18" t="n">
        <v>110.910581182876</v>
      </c>
      <c r="H5349" s="19" t="n">
        <f aca="false">MAX(G5349-$C$3,0)</f>
        <v>9.9105811828756</v>
      </c>
    </row>
    <row r="5350" customFormat="false" ht="13.8" hidden="false" customHeight="false" outlineLevel="0" collapsed="false">
      <c r="F5350" s="17" t="n">
        <v>-0.32295305417701</v>
      </c>
      <c r="G5350" s="18" t="n">
        <v>98.4780771623579</v>
      </c>
      <c r="H5350" s="19" t="n">
        <f aca="false">MAX(G5350-$C$3,0)</f>
        <v>0</v>
      </c>
    </row>
    <row r="5351" customFormat="false" ht="13.8" hidden="false" customHeight="false" outlineLevel="0" collapsed="false">
      <c r="F5351" s="17" t="n">
        <v>0.586154808171514</v>
      </c>
      <c r="G5351" s="18" t="n">
        <v>105.01651147698</v>
      </c>
      <c r="H5351" s="19" t="n">
        <f aca="false">MAX(G5351-$C$3,0)</f>
        <v>4.01651147697963</v>
      </c>
    </row>
    <row r="5352" customFormat="false" ht="13.8" hidden="false" customHeight="false" outlineLevel="0" collapsed="false">
      <c r="F5352" s="17" t="n">
        <v>1.31796828125535</v>
      </c>
      <c r="G5352" s="18" t="n">
        <v>110.593864945541</v>
      </c>
      <c r="H5352" s="19" t="n">
        <f aca="false">MAX(G5352-$C$3,0)</f>
        <v>9.59386494554089</v>
      </c>
    </row>
    <row r="5353" customFormat="false" ht="13.8" hidden="false" customHeight="false" outlineLevel="0" collapsed="false">
      <c r="F5353" s="17" t="n">
        <v>-0.676352634616571</v>
      </c>
      <c r="G5353" s="18" t="n">
        <v>96.0476893848747</v>
      </c>
      <c r="H5353" s="19" t="n">
        <f aca="false">MAX(G5353-$C$3,0)</f>
        <v>0</v>
      </c>
    </row>
    <row r="5354" customFormat="false" ht="13.8" hidden="false" customHeight="false" outlineLevel="0" collapsed="false">
      <c r="F5354" s="17" t="n">
        <v>-0.868940716107141</v>
      </c>
      <c r="G5354" s="18" t="n">
        <v>94.748574472785</v>
      </c>
      <c r="H5354" s="19" t="n">
        <f aca="false">MAX(G5354-$C$3,0)</f>
        <v>0</v>
      </c>
    </row>
    <row r="5355" customFormat="false" ht="13.8" hidden="false" customHeight="false" outlineLevel="0" collapsed="false">
      <c r="F5355" s="17" t="n">
        <v>-0.641612720322957</v>
      </c>
      <c r="G5355" s="18" t="n">
        <v>96.2839189193071</v>
      </c>
      <c r="H5355" s="19" t="n">
        <f aca="false">MAX(G5355-$C$3,0)</f>
        <v>0</v>
      </c>
    </row>
    <row r="5356" customFormat="false" ht="13.8" hidden="false" customHeight="false" outlineLevel="0" collapsed="false">
      <c r="F5356" s="17" t="n">
        <v>0.265032861332786</v>
      </c>
      <c r="G5356" s="18" t="n">
        <v>102.658797058162</v>
      </c>
      <c r="H5356" s="19" t="n">
        <f aca="false">MAX(G5356-$C$3,0)</f>
        <v>1.65879705816221</v>
      </c>
    </row>
    <row r="5357" customFormat="false" ht="13.8" hidden="false" customHeight="false" outlineLevel="0" collapsed="false">
      <c r="F5357" s="17" t="n">
        <v>-0.834123554462281</v>
      </c>
      <c r="G5357" s="18" t="n">
        <v>94.9821276419691</v>
      </c>
      <c r="H5357" s="19" t="n">
        <f aca="false">MAX(G5357-$C$3,0)</f>
        <v>0</v>
      </c>
    </row>
    <row r="5358" customFormat="false" ht="13.8" hidden="false" customHeight="false" outlineLevel="0" collapsed="false">
      <c r="F5358" s="17" t="n">
        <v>1.00833004558177</v>
      </c>
      <c r="G5358" s="18" t="n">
        <v>108.198757964853</v>
      </c>
      <c r="H5358" s="19" t="n">
        <f aca="false">MAX(G5358-$C$3,0)</f>
        <v>7.19875796485286</v>
      </c>
    </row>
    <row r="5359" customFormat="false" ht="13.8" hidden="false" customHeight="false" outlineLevel="0" collapsed="false">
      <c r="F5359" s="17" t="n">
        <v>-0.142555568371978</v>
      </c>
      <c r="G5359" s="18" t="n">
        <v>99.7423124948118</v>
      </c>
      <c r="H5359" s="19" t="n">
        <f aca="false">MAX(G5359-$C$3,0)</f>
        <v>0</v>
      </c>
    </row>
    <row r="5360" customFormat="false" ht="13.8" hidden="false" customHeight="false" outlineLevel="0" collapsed="false">
      <c r="F5360" s="17" t="n">
        <v>0.071344173078677</v>
      </c>
      <c r="G5360" s="18" t="n">
        <v>101.262381086472</v>
      </c>
      <c r="H5360" s="19" t="n">
        <f aca="false">MAX(G5360-$C$3,0)</f>
        <v>0.262381086472004</v>
      </c>
    </row>
    <row r="5361" customFormat="false" ht="13.8" hidden="false" customHeight="false" outlineLevel="0" collapsed="false">
      <c r="F5361" s="17" t="n">
        <v>-0.723931112786703</v>
      </c>
      <c r="G5361" s="18" t="n">
        <v>95.7250984750761</v>
      </c>
      <c r="H5361" s="19" t="n">
        <f aca="false">MAX(G5361-$C$3,0)</f>
        <v>0</v>
      </c>
    </row>
    <row r="5362" customFormat="false" ht="13.8" hidden="false" customHeight="false" outlineLevel="0" collapsed="false">
      <c r="F5362" s="17" t="n">
        <v>-1.00769384335567</v>
      </c>
      <c r="G5362" s="18" t="n">
        <v>93.8235106307063</v>
      </c>
      <c r="H5362" s="19" t="n">
        <f aca="false">MAX(G5362-$C$3,0)</f>
        <v>0</v>
      </c>
    </row>
    <row r="5363" customFormat="false" ht="13.8" hidden="false" customHeight="false" outlineLevel="0" collapsed="false">
      <c r="F5363" s="17" t="n">
        <v>1.46157585608933</v>
      </c>
      <c r="G5363" s="18" t="n">
        <v>111.722621520117</v>
      </c>
      <c r="H5363" s="19" t="n">
        <f aca="false">MAX(G5363-$C$3,0)</f>
        <v>10.722621520117</v>
      </c>
    </row>
    <row r="5364" customFormat="false" ht="13.8" hidden="false" customHeight="false" outlineLevel="0" collapsed="false">
      <c r="F5364" s="17" t="n">
        <v>1.46033937279233</v>
      </c>
      <c r="G5364" s="18" t="n">
        <v>111.712853750938</v>
      </c>
      <c r="H5364" s="19" t="n">
        <f aca="false">MAX(G5364-$C$3,0)</f>
        <v>10.7128537509375</v>
      </c>
    </row>
    <row r="5365" customFormat="false" ht="13.8" hidden="false" customHeight="false" outlineLevel="0" collapsed="false">
      <c r="F5365" s="17" t="n">
        <v>0.635599263623846</v>
      </c>
      <c r="G5365" s="18" t="n">
        <v>105.384318155106</v>
      </c>
      <c r="H5365" s="19" t="n">
        <f aca="false">MAX(G5365-$C$3,0)</f>
        <v>4.3843181551056</v>
      </c>
    </row>
    <row r="5366" customFormat="false" ht="13.8" hidden="false" customHeight="false" outlineLevel="0" collapsed="false">
      <c r="F5366" s="17" t="n">
        <v>1.68278941598852</v>
      </c>
      <c r="G5366" s="18" t="n">
        <v>113.483944268266</v>
      </c>
      <c r="H5366" s="19" t="n">
        <f aca="false">MAX(G5366-$C$3,0)</f>
        <v>12.4839442682663</v>
      </c>
    </row>
    <row r="5367" customFormat="false" ht="13.8" hidden="false" customHeight="false" outlineLevel="0" collapsed="false">
      <c r="F5367" s="17" t="n">
        <v>-0.00782846048625089</v>
      </c>
      <c r="G5367" s="18" t="n">
        <v>100.697062675597</v>
      </c>
      <c r="H5367" s="19" t="n">
        <f aca="false">MAX(G5367-$C$3,0)</f>
        <v>0</v>
      </c>
    </row>
    <row r="5368" customFormat="false" ht="13.8" hidden="false" customHeight="false" outlineLevel="0" collapsed="false">
      <c r="F5368" s="17" t="n">
        <v>0.662521086920073</v>
      </c>
      <c r="G5368" s="18" t="n">
        <v>105.585125179952</v>
      </c>
      <c r="H5368" s="19" t="n">
        <f aca="false">MAX(G5368-$C$3,0)</f>
        <v>4.58512517995169</v>
      </c>
    </row>
    <row r="5369" customFormat="false" ht="13.8" hidden="false" customHeight="false" outlineLevel="0" collapsed="false">
      <c r="F5369" s="17" t="n">
        <v>1.40051540459243</v>
      </c>
      <c r="G5369" s="18" t="n">
        <v>111.241284895795</v>
      </c>
      <c r="H5369" s="19" t="n">
        <f aca="false">MAX(G5369-$C$3,0)</f>
        <v>10.2412848957954</v>
      </c>
    </row>
    <row r="5370" customFormat="false" ht="13.8" hidden="false" customHeight="false" outlineLevel="0" collapsed="false">
      <c r="F5370" s="17" t="n">
        <v>0.0476979773085463</v>
      </c>
      <c r="G5370" s="18" t="n">
        <v>101.093207954274</v>
      </c>
      <c r="H5370" s="19" t="n">
        <f aca="false">MAX(G5370-$C$3,0)</f>
        <v>0.0932079542743622</v>
      </c>
    </row>
    <row r="5371" customFormat="false" ht="13.8" hidden="false" customHeight="false" outlineLevel="0" collapsed="false">
      <c r="F5371" s="17" t="n">
        <v>0.490513411671881</v>
      </c>
      <c r="G5371" s="18" t="n">
        <v>104.308694804864</v>
      </c>
      <c r="H5371" s="19" t="n">
        <f aca="false">MAX(G5371-$C$3,0)</f>
        <v>3.30869480486402</v>
      </c>
    </row>
    <row r="5372" customFormat="false" ht="13.8" hidden="false" customHeight="false" outlineLevel="0" collapsed="false">
      <c r="F5372" s="17" t="n">
        <v>2.13601053908414</v>
      </c>
      <c r="G5372" s="18" t="n">
        <v>117.179733481269</v>
      </c>
      <c r="H5372" s="19" t="n">
        <f aca="false">MAX(G5372-$C$3,0)</f>
        <v>16.1797334812694</v>
      </c>
    </row>
    <row r="5373" customFormat="false" ht="13.8" hidden="false" customHeight="false" outlineLevel="0" collapsed="false">
      <c r="F5373" s="17" t="n">
        <v>-0.562996589868333</v>
      </c>
      <c r="G5373" s="18" t="n">
        <v>96.820651681005</v>
      </c>
      <c r="H5373" s="19" t="n">
        <f aca="false">MAX(G5373-$C$3,0)</f>
        <v>0</v>
      </c>
    </row>
    <row r="5374" customFormat="false" ht="13.8" hidden="false" customHeight="false" outlineLevel="0" collapsed="false">
      <c r="F5374" s="17" t="n">
        <v>-0.864414294461879</v>
      </c>
      <c r="G5374" s="18" t="n">
        <v>94.7789051562711</v>
      </c>
      <c r="H5374" s="19" t="n">
        <f aca="false">MAX(G5374-$C$3,0)</f>
        <v>0</v>
      </c>
    </row>
    <row r="5375" customFormat="false" ht="13.8" hidden="false" customHeight="false" outlineLevel="0" collapsed="false">
      <c r="F5375" s="17" t="n">
        <v>-1.10049855966204</v>
      </c>
      <c r="G5375" s="18" t="n">
        <v>93.2098298446217</v>
      </c>
      <c r="H5375" s="19" t="n">
        <f aca="false">MAX(G5375-$C$3,0)</f>
        <v>0</v>
      </c>
    </row>
    <row r="5376" customFormat="false" ht="13.8" hidden="false" customHeight="false" outlineLevel="0" collapsed="false">
      <c r="F5376" s="17" t="n">
        <v>-0.0124387963816946</v>
      </c>
      <c r="G5376" s="18" t="n">
        <v>100.664240785686</v>
      </c>
      <c r="H5376" s="19" t="n">
        <f aca="false">MAX(G5376-$C$3,0)</f>
        <v>0</v>
      </c>
    </row>
    <row r="5377" customFormat="false" ht="13.8" hidden="false" customHeight="false" outlineLevel="0" collapsed="false">
      <c r="F5377" s="17" t="n">
        <v>1.85217442636132</v>
      </c>
      <c r="G5377" s="18" t="n">
        <v>114.851351394498</v>
      </c>
      <c r="H5377" s="19" t="n">
        <f aca="false">MAX(G5377-$C$3,0)</f>
        <v>13.851351394498</v>
      </c>
    </row>
    <row r="5378" customFormat="false" ht="13.8" hidden="false" customHeight="false" outlineLevel="0" collapsed="false">
      <c r="F5378" s="17" t="n">
        <v>-0.498241730550255</v>
      </c>
      <c r="G5378" s="18" t="n">
        <v>97.2649964113194</v>
      </c>
      <c r="H5378" s="19" t="n">
        <f aca="false">MAX(G5378-$C$3,0)</f>
        <v>0</v>
      </c>
    </row>
    <row r="5379" customFormat="false" ht="13.8" hidden="false" customHeight="false" outlineLevel="0" collapsed="false">
      <c r="F5379" s="17" t="n">
        <v>-0.496876667849423</v>
      </c>
      <c r="G5379" s="18" t="n">
        <v>97.2743853204879</v>
      </c>
      <c r="H5379" s="19" t="n">
        <f aca="false">MAX(G5379-$C$3,0)</f>
        <v>0</v>
      </c>
    </row>
    <row r="5380" customFormat="false" ht="13.8" hidden="false" customHeight="false" outlineLevel="0" collapsed="false">
      <c r="F5380" s="17" t="n">
        <v>0.0916611643073751</v>
      </c>
      <c r="G5380" s="18" t="n">
        <v>101.407962029293</v>
      </c>
      <c r="H5380" s="19" t="n">
        <f aca="false">MAX(G5380-$C$3,0)</f>
        <v>0.407962029292591</v>
      </c>
    </row>
    <row r="5381" customFormat="false" ht="13.8" hidden="false" customHeight="false" outlineLevel="0" collapsed="false">
      <c r="F5381" s="17" t="n">
        <v>-0.908402233885332</v>
      </c>
      <c r="G5381" s="18" t="n">
        <v>94.4845612394706</v>
      </c>
      <c r="H5381" s="19" t="n">
        <f aca="false">MAX(G5381-$C$3,0)</f>
        <v>0</v>
      </c>
    </row>
    <row r="5382" customFormat="false" ht="13.8" hidden="false" customHeight="false" outlineLevel="0" collapsed="false">
      <c r="F5382" s="17" t="n">
        <v>-0.660062497628051</v>
      </c>
      <c r="G5382" s="18" t="n">
        <v>96.1583891789841</v>
      </c>
      <c r="H5382" s="19" t="n">
        <f aca="false">MAX(G5382-$C$3,0)</f>
        <v>0</v>
      </c>
    </row>
    <row r="5383" customFormat="false" ht="13.8" hidden="false" customHeight="false" outlineLevel="0" collapsed="false">
      <c r="F5383" s="17" t="n">
        <v>-1.13674219519205</v>
      </c>
      <c r="G5383" s="18" t="n">
        <v>92.9712564099233</v>
      </c>
      <c r="H5383" s="19" t="n">
        <f aca="false">MAX(G5383-$C$3,0)</f>
        <v>0</v>
      </c>
    </row>
    <row r="5384" customFormat="false" ht="13.8" hidden="false" customHeight="false" outlineLevel="0" collapsed="false">
      <c r="F5384" s="17" t="n">
        <v>-1.05450230135831</v>
      </c>
      <c r="G5384" s="18" t="n">
        <v>93.5134815107463</v>
      </c>
      <c r="H5384" s="19" t="n">
        <f aca="false">MAX(G5384-$C$3,0)</f>
        <v>0</v>
      </c>
    </row>
    <row r="5385" customFormat="false" ht="13.8" hidden="false" customHeight="false" outlineLevel="0" collapsed="false">
      <c r="F5385" s="17" t="n">
        <v>-0.873628806559539</v>
      </c>
      <c r="G5385" s="18" t="n">
        <v>94.7171707100668</v>
      </c>
      <c r="H5385" s="19" t="n">
        <f aca="false">MAX(G5385-$C$3,0)</f>
        <v>0</v>
      </c>
    </row>
    <row r="5386" customFormat="false" ht="13.8" hidden="false" customHeight="false" outlineLevel="0" collapsed="false">
      <c r="F5386" s="17" t="n">
        <v>-0.0130019265728626</v>
      </c>
      <c r="G5386" s="18" t="n">
        <v>100.660232484107</v>
      </c>
      <c r="H5386" s="19" t="n">
        <f aca="false">MAX(G5386-$C$3,0)</f>
        <v>0</v>
      </c>
    </row>
    <row r="5387" customFormat="false" ht="13.8" hidden="false" customHeight="false" outlineLevel="0" collapsed="false">
      <c r="F5387" s="17" t="n">
        <v>-1.15285022388161</v>
      </c>
      <c r="G5387" s="18" t="n">
        <v>92.8654215383035</v>
      </c>
      <c r="H5387" s="19" t="n">
        <f aca="false">MAX(G5387-$C$3,0)</f>
        <v>0</v>
      </c>
    </row>
    <row r="5388" customFormat="false" ht="13.8" hidden="false" customHeight="false" outlineLevel="0" collapsed="false">
      <c r="F5388" s="17" t="n">
        <v>-1.55089959722914</v>
      </c>
      <c r="G5388" s="18" t="n">
        <v>90.288041762479</v>
      </c>
      <c r="H5388" s="19" t="n">
        <f aca="false">MAX(G5388-$C$3,0)</f>
        <v>0</v>
      </c>
    </row>
    <row r="5389" customFormat="false" ht="13.8" hidden="false" customHeight="false" outlineLevel="0" collapsed="false">
      <c r="F5389" s="17" t="n">
        <v>0.26206582622026</v>
      </c>
      <c r="G5389" s="18" t="n">
        <v>102.637261392409</v>
      </c>
      <c r="H5389" s="19" t="n">
        <f aca="false">MAX(G5389-$C$3,0)</f>
        <v>1.63726139240923</v>
      </c>
    </row>
    <row r="5390" customFormat="false" ht="13.8" hidden="false" customHeight="false" outlineLevel="0" collapsed="false">
      <c r="F5390" s="17" t="n">
        <v>-2.16545819027279</v>
      </c>
      <c r="G5390" s="18" t="n">
        <v>86.4485266267924</v>
      </c>
      <c r="H5390" s="19" t="n">
        <f aca="false">MAX(G5390-$C$3,0)</f>
        <v>0</v>
      </c>
    </row>
    <row r="5391" customFormat="false" ht="13.8" hidden="false" customHeight="false" outlineLevel="0" collapsed="false">
      <c r="F5391" s="17" t="n">
        <v>0.19042731284795</v>
      </c>
      <c r="G5391" s="18" t="n">
        <v>102.118655909347</v>
      </c>
      <c r="H5391" s="19" t="n">
        <f aca="false">MAX(G5391-$C$3,0)</f>
        <v>1.1186559093473</v>
      </c>
    </row>
    <row r="5392" customFormat="false" ht="13.8" hidden="false" customHeight="false" outlineLevel="0" collapsed="false">
      <c r="F5392" s="17" t="n">
        <v>0.204067139790013</v>
      </c>
      <c r="G5392" s="18" t="n">
        <v>102.217194966747</v>
      </c>
      <c r="H5392" s="19" t="n">
        <f aca="false">MAX(G5392-$C$3,0)</f>
        <v>1.21719496674679</v>
      </c>
    </row>
    <row r="5393" customFormat="false" ht="13.8" hidden="false" customHeight="false" outlineLevel="0" collapsed="false">
      <c r="F5393" s="17" t="n">
        <v>-0.894923925149565</v>
      </c>
      <c r="G5393" s="18" t="n">
        <v>94.5746536534661</v>
      </c>
      <c r="H5393" s="19" t="n">
        <f aca="false">MAX(G5393-$C$3,0)</f>
        <v>0</v>
      </c>
    </row>
    <row r="5394" customFormat="false" ht="13.8" hidden="false" customHeight="false" outlineLevel="0" collapsed="false">
      <c r="F5394" s="17" t="n">
        <v>-1.20912991039684</v>
      </c>
      <c r="G5394" s="18" t="n">
        <v>92.4965910282285</v>
      </c>
      <c r="H5394" s="19" t="n">
        <f aca="false">MAX(G5394-$C$3,0)</f>
        <v>0</v>
      </c>
    </row>
    <row r="5395" customFormat="false" ht="13.8" hidden="false" customHeight="false" outlineLevel="0" collapsed="false">
      <c r="F5395" s="17" t="n">
        <v>-0.210589423856241</v>
      </c>
      <c r="G5395" s="18" t="n">
        <v>99.2636324725962</v>
      </c>
      <c r="H5395" s="19" t="n">
        <f aca="false">MAX(G5395-$C$3,0)</f>
        <v>0</v>
      </c>
    </row>
    <row r="5396" customFormat="false" ht="13.8" hidden="false" customHeight="false" outlineLevel="0" collapsed="false">
      <c r="F5396" s="17" t="n">
        <v>1.19321926775937</v>
      </c>
      <c r="G5396" s="18" t="n">
        <v>109.622596921723</v>
      </c>
      <c r="H5396" s="19" t="n">
        <f aca="false">MAX(G5396-$C$3,0)</f>
        <v>8.62259692172344</v>
      </c>
    </row>
    <row r="5397" customFormat="false" ht="13.8" hidden="false" customHeight="false" outlineLevel="0" collapsed="false">
      <c r="F5397" s="17" t="n">
        <v>0.394952047277021</v>
      </c>
      <c r="G5397" s="18" t="n">
        <v>103.606235172326</v>
      </c>
      <c r="H5397" s="19" t="n">
        <f aca="false">MAX(G5397-$C$3,0)</f>
        <v>2.60623517232644</v>
      </c>
    </row>
    <row r="5398" customFormat="false" ht="13.8" hidden="false" customHeight="false" outlineLevel="0" collapsed="false">
      <c r="F5398" s="17" t="n">
        <v>-1.795158673748</v>
      </c>
      <c r="G5398" s="18" t="n">
        <v>88.7420013656738</v>
      </c>
      <c r="H5398" s="19" t="n">
        <f aca="false">MAX(G5398-$C$3,0)</f>
        <v>0</v>
      </c>
    </row>
    <row r="5399" customFormat="false" ht="13.8" hidden="false" customHeight="false" outlineLevel="0" collapsed="false">
      <c r="F5399" s="17" t="n">
        <v>1.42759279576871</v>
      </c>
      <c r="G5399" s="18" t="n">
        <v>111.454478242617</v>
      </c>
      <c r="H5399" s="19" t="n">
        <f aca="false">MAX(G5399-$C$3,0)</f>
        <v>10.4544782426173</v>
      </c>
    </row>
    <row r="5400" customFormat="false" ht="13.8" hidden="false" customHeight="false" outlineLevel="0" collapsed="false">
      <c r="F5400" s="17" t="n">
        <v>-0.26713039818965</v>
      </c>
      <c r="G5400" s="18" t="n">
        <v>98.8675637226333</v>
      </c>
      <c r="H5400" s="19" t="n">
        <f aca="false">MAX(G5400-$C$3,0)</f>
        <v>0</v>
      </c>
    </row>
    <row r="5401" customFormat="false" ht="13.8" hidden="false" customHeight="false" outlineLevel="0" collapsed="false">
      <c r="F5401" s="17" t="n">
        <v>0.877083812188436</v>
      </c>
      <c r="G5401" s="18" t="n">
        <v>107.199263375386</v>
      </c>
      <c r="H5401" s="19" t="n">
        <f aca="false">MAX(G5401-$C$3,0)</f>
        <v>6.19926337538628</v>
      </c>
    </row>
    <row r="5402" customFormat="false" ht="13.8" hidden="false" customHeight="false" outlineLevel="0" collapsed="false">
      <c r="F5402" s="17" t="n">
        <v>1.09578675759276</v>
      </c>
      <c r="G5402" s="18" t="n">
        <v>108.869945651873</v>
      </c>
      <c r="H5402" s="19" t="n">
        <f aca="false">MAX(G5402-$C$3,0)</f>
        <v>7.86994565187322</v>
      </c>
    </row>
    <row r="5403" customFormat="false" ht="13.8" hidden="false" customHeight="false" outlineLevel="0" collapsed="false">
      <c r="F5403" s="17" t="n">
        <v>1.05654657207886</v>
      </c>
      <c r="G5403" s="18" t="n">
        <v>108.568282905197</v>
      </c>
      <c r="H5403" s="19" t="n">
        <f aca="false">MAX(G5403-$C$3,0)</f>
        <v>7.56828290519735</v>
      </c>
    </row>
    <row r="5404" customFormat="false" ht="13.8" hidden="false" customHeight="false" outlineLevel="0" collapsed="false">
      <c r="F5404" s="17" t="n">
        <v>-0.353632535366873</v>
      </c>
      <c r="G5404" s="18" t="n">
        <v>98.2646736384542</v>
      </c>
      <c r="H5404" s="19" t="n">
        <f aca="false">MAX(G5404-$C$3,0)</f>
        <v>0</v>
      </c>
    </row>
    <row r="5405" customFormat="false" ht="13.8" hidden="false" customHeight="false" outlineLevel="0" collapsed="false">
      <c r="F5405" s="17" t="n">
        <v>0.815635225374576</v>
      </c>
      <c r="G5405" s="18" t="n">
        <v>106.734485416727</v>
      </c>
      <c r="H5405" s="19" t="n">
        <f aca="false">MAX(G5405-$C$3,0)</f>
        <v>5.73448541672663</v>
      </c>
    </row>
    <row r="5406" customFormat="false" ht="13.8" hidden="false" customHeight="false" outlineLevel="0" collapsed="false">
      <c r="F5406" s="17" t="n">
        <v>0.826811465908849</v>
      </c>
      <c r="G5406" s="18" t="n">
        <v>106.818868836364</v>
      </c>
      <c r="H5406" s="19" t="n">
        <f aca="false">MAX(G5406-$C$3,0)</f>
        <v>5.81886883636416</v>
      </c>
    </row>
    <row r="5407" customFormat="false" ht="13.8" hidden="false" customHeight="false" outlineLevel="0" collapsed="false">
      <c r="F5407" s="17" t="n">
        <v>-0.214559702440057</v>
      </c>
      <c r="G5407" s="18" t="n">
        <v>99.2357690035144</v>
      </c>
      <c r="H5407" s="19" t="n">
        <f aca="false">MAX(G5407-$C$3,0)</f>
        <v>0</v>
      </c>
    </row>
    <row r="5408" customFormat="false" ht="13.8" hidden="false" customHeight="false" outlineLevel="0" collapsed="false">
      <c r="F5408" s="17" t="n">
        <v>-1.10426977722892</v>
      </c>
      <c r="G5408" s="18" t="n">
        <v>93.1849773263842</v>
      </c>
      <c r="H5408" s="19" t="n">
        <f aca="false">MAX(G5408-$C$3,0)</f>
        <v>0</v>
      </c>
    </row>
    <row r="5409" customFormat="false" ht="13.8" hidden="false" customHeight="false" outlineLevel="0" collapsed="false">
      <c r="F5409" s="17" t="n">
        <v>1.56414537516229</v>
      </c>
      <c r="G5409" s="18" t="n">
        <v>112.535864471467</v>
      </c>
      <c r="H5409" s="19" t="n">
        <f aca="false">MAX(G5409-$C$3,0)</f>
        <v>11.5358644714665</v>
      </c>
    </row>
    <row r="5410" customFormat="false" ht="13.8" hidden="false" customHeight="false" outlineLevel="0" collapsed="false">
      <c r="F5410" s="17" t="n">
        <v>-0.712893939710415</v>
      </c>
      <c r="G5410" s="18" t="n">
        <v>95.7998359050557</v>
      </c>
      <c r="H5410" s="19" t="n">
        <f aca="false">MAX(G5410-$C$3,0)</f>
        <v>0</v>
      </c>
    </row>
    <row r="5411" customFormat="false" ht="13.8" hidden="false" customHeight="false" outlineLevel="0" collapsed="false">
      <c r="F5411" s="17" t="n">
        <v>-0.360231277754408</v>
      </c>
      <c r="G5411" s="18" t="n">
        <v>98.2188338848089</v>
      </c>
      <c r="H5411" s="19" t="n">
        <f aca="false">MAX(G5411-$C$3,0)</f>
        <v>0</v>
      </c>
    </row>
    <row r="5412" customFormat="false" ht="13.8" hidden="false" customHeight="false" outlineLevel="0" collapsed="false">
      <c r="F5412" s="17" t="n">
        <v>0.153040159923678</v>
      </c>
      <c r="G5412" s="18" t="n">
        <v>101.849044325856</v>
      </c>
      <c r="H5412" s="19" t="n">
        <f aca="false">MAX(G5412-$C$3,0)</f>
        <v>0.849044325855658</v>
      </c>
    </row>
    <row r="5413" customFormat="false" ht="13.8" hidden="false" customHeight="false" outlineLevel="0" collapsed="false">
      <c r="F5413" s="17" t="n">
        <v>-0.904798735531982</v>
      </c>
      <c r="G5413" s="18" t="n">
        <v>94.5086395223472</v>
      </c>
      <c r="H5413" s="19" t="n">
        <f aca="false">MAX(G5413-$C$3,0)</f>
        <v>0</v>
      </c>
    </row>
    <row r="5414" customFormat="false" ht="13.8" hidden="false" customHeight="false" outlineLevel="0" collapsed="false">
      <c r="F5414" s="17" t="n">
        <v>-0.632514928765834</v>
      </c>
      <c r="G5414" s="18" t="n">
        <v>96.3458793522486</v>
      </c>
      <c r="H5414" s="19" t="n">
        <f aca="false">MAX(G5414-$C$3,0)</f>
        <v>0</v>
      </c>
    </row>
    <row r="5415" customFormat="false" ht="13.8" hidden="false" customHeight="false" outlineLevel="0" collapsed="false">
      <c r="F5415" s="17" t="n">
        <v>0.32203652513867</v>
      </c>
      <c r="G5415" s="18" t="n">
        <v>103.07342589872</v>
      </c>
      <c r="H5415" s="19" t="n">
        <f aca="false">MAX(G5415-$C$3,0)</f>
        <v>2.0734258987203</v>
      </c>
    </row>
    <row r="5416" customFormat="false" ht="13.8" hidden="false" customHeight="false" outlineLevel="0" collapsed="false">
      <c r="F5416" s="17" t="n">
        <v>0.058475973545461</v>
      </c>
      <c r="G5416" s="18" t="n">
        <v>101.170282417799</v>
      </c>
      <c r="H5416" s="19" t="n">
        <f aca="false">MAX(G5416-$C$3,0)</f>
        <v>0.170282417798845</v>
      </c>
    </row>
    <row r="5417" customFormat="false" ht="13.8" hidden="false" customHeight="false" outlineLevel="0" collapsed="false">
      <c r="F5417" s="17" t="n">
        <v>1.64893230076134</v>
      </c>
      <c r="G5417" s="18" t="n">
        <v>113.212581903116</v>
      </c>
      <c r="H5417" s="19" t="n">
        <f aca="false">MAX(G5417-$C$3,0)</f>
        <v>12.212581903116</v>
      </c>
    </row>
    <row r="5418" customFormat="false" ht="13.8" hidden="false" customHeight="false" outlineLevel="0" collapsed="false">
      <c r="F5418" s="17" t="n">
        <v>0.488714506204994</v>
      </c>
      <c r="G5418" s="18" t="n">
        <v>104.295427392314</v>
      </c>
      <c r="H5418" s="19" t="n">
        <f aca="false">MAX(G5418-$C$3,0)</f>
        <v>3.29542739231354</v>
      </c>
    </row>
    <row r="5419" customFormat="false" ht="13.8" hidden="false" customHeight="false" outlineLevel="0" collapsed="false">
      <c r="F5419" s="17" t="n">
        <v>-0.660180764182401</v>
      </c>
      <c r="G5419" s="18" t="n">
        <v>96.1575850377914</v>
      </c>
      <c r="H5419" s="19" t="n">
        <f aca="false">MAX(G5419-$C$3,0)</f>
        <v>0</v>
      </c>
    </row>
    <row r="5420" customFormat="false" ht="13.8" hidden="false" customHeight="false" outlineLevel="0" collapsed="false">
      <c r="F5420" s="17" t="n">
        <v>-0.535337003627038</v>
      </c>
      <c r="G5420" s="18" t="n">
        <v>97.010201535227</v>
      </c>
      <c r="H5420" s="19" t="n">
        <f aca="false">MAX(G5420-$C$3,0)</f>
        <v>0</v>
      </c>
    </row>
    <row r="5421" customFormat="false" ht="13.8" hidden="false" customHeight="false" outlineLevel="0" collapsed="false">
      <c r="F5421" s="17" t="n">
        <v>-0.592648978733803</v>
      </c>
      <c r="G5421" s="18" t="n">
        <v>96.6178565756692</v>
      </c>
      <c r="H5421" s="19" t="n">
        <f aca="false">MAX(G5421-$C$3,0)</f>
        <v>0</v>
      </c>
    </row>
    <row r="5422" customFormat="false" ht="13.8" hidden="false" customHeight="false" outlineLevel="0" collapsed="false">
      <c r="F5422" s="17" t="n">
        <v>1.94505677433984</v>
      </c>
      <c r="G5422" s="18" t="n">
        <v>115.608151618248</v>
      </c>
      <c r="H5422" s="19" t="n">
        <f aca="false">MAX(G5422-$C$3,0)</f>
        <v>14.6081516182475</v>
      </c>
    </row>
    <row r="5423" customFormat="false" ht="13.8" hidden="false" customHeight="false" outlineLevel="0" collapsed="false">
      <c r="F5423" s="17" t="n">
        <v>0.125410335293772</v>
      </c>
      <c r="G5423" s="18" t="n">
        <v>101.650253694874</v>
      </c>
      <c r="H5423" s="19" t="n">
        <f aca="false">MAX(G5423-$C$3,0)</f>
        <v>0.650253694874195</v>
      </c>
    </row>
    <row r="5424" customFormat="false" ht="13.8" hidden="false" customHeight="false" outlineLevel="0" collapsed="false">
      <c r="F5424" s="17" t="n">
        <v>-0.661608920025789</v>
      </c>
      <c r="G5424" s="18" t="n">
        <v>96.1478749708856</v>
      </c>
      <c r="H5424" s="19" t="n">
        <f aca="false">MAX(G5424-$C$3,0)</f>
        <v>0</v>
      </c>
    </row>
    <row r="5425" customFormat="false" ht="13.8" hidden="false" customHeight="false" outlineLevel="0" collapsed="false">
      <c r="F5425" s="17" t="n">
        <v>-0.880088763712828</v>
      </c>
      <c r="G5425" s="18" t="n">
        <v>94.6739149278528</v>
      </c>
      <c r="H5425" s="19" t="n">
        <f aca="false">MAX(G5425-$C$3,0)</f>
        <v>0</v>
      </c>
    </row>
    <row r="5426" customFormat="false" ht="13.8" hidden="false" customHeight="false" outlineLevel="0" collapsed="false">
      <c r="F5426" s="17" t="n">
        <v>0.83567943739098</v>
      </c>
      <c r="G5426" s="18" t="n">
        <v>106.885871711075</v>
      </c>
      <c r="H5426" s="19" t="n">
        <f aca="false">MAX(G5426-$C$3,0)</f>
        <v>5.88587171107471</v>
      </c>
    </row>
    <row r="5427" customFormat="false" ht="13.8" hidden="false" customHeight="false" outlineLevel="0" collapsed="false">
      <c r="F5427" s="17" t="n">
        <v>-0.519618057189703</v>
      </c>
      <c r="G5427" s="18" t="n">
        <v>97.1180880649997</v>
      </c>
      <c r="H5427" s="19" t="n">
        <f aca="false">MAX(G5427-$C$3,0)</f>
        <v>0</v>
      </c>
    </row>
    <row r="5428" customFormat="false" ht="13.8" hidden="false" customHeight="false" outlineLevel="0" collapsed="false">
      <c r="F5428" s="17" t="n">
        <v>0.430602074799426</v>
      </c>
      <c r="G5428" s="18" t="n">
        <v>103.867739133757</v>
      </c>
      <c r="H5428" s="19" t="n">
        <f aca="false">MAX(G5428-$C$3,0)</f>
        <v>2.86773913375713</v>
      </c>
    </row>
    <row r="5429" customFormat="false" ht="13.8" hidden="false" customHeight="false" outlineLevel="0" collapsed="false">
      <c r="F5429" s="17" t="n">
        <v>-0.0784460532434498</v>
      </c>
      <c r="G5429" s="18" t="n">
        <v>100.195493477762</v>
      </c>
      <c r="H5429" s="19" t="n">
        <f aca="false">MAX(G5429-$C$3,0)</f>
        <v>0</v>
      </c>
    </row>
    <row r="5430" customFormat="false" ht="13.8" hidden="false" customHeight="false" outlineLevel="0" collapsed="false">
      <c r="F5430" s="17" t="n">
        <v>-0.291323386818541</v>
      </c>
      <c r="G5430" s="18" t="n">
        <v>98.6985753068625</v>
      </c>
      <c r="H5430" s="19" t="n">
        <f aca="false">MAX(G5430-$C$3,0)</f>
        <v>0</v>
      </c>
    </row>
    <row r="5431" customFormat="false" ht="13.8" hidden="false" customHeight="false" outlineLevel="0" collapsed="false">
      <c r="F5431" s="17" t="n">
        <v>0.643338379485987</v>
      </c>
      <c r="G5431" s="18" t="n">
        <v>105.44200425495</v>
      </c>
      <c r="H5431" s="19" t="n">
        <f aca="false">MAX(G5431-$C$3,0)</f>
        <v>4.44200425494982</v>
      </c>
    </row>
    <row r="5432" customFormat="false" ht="13.8" hidden="false" customHeight="false" outlineLevel="0" collapsed="false">
      <c r="F5432" s="17" t="n">
        <v>-0.176436671108685</v>
      </c>
      <c r="G5432" s="18" t="n">
        <v>99.5036402904528</v>
      </c>
      <c r="H5432" s="19" t="n">
        <f aca="false">MAX(G5432-$C$3,0)</f>
        <v>0</v>
      </c>
    </row>
    <row r="5433" customFormat="false" ht="13.8" hidden="false" customHeight="false" outlineLevel="0" collapsed="false">
      <c r="F5433" s="17" t="n">
        <v>-0.39921178113307</v>
      </c>
      <c r="G5433" s="18" t="n">
        <v>97.9484823588506</v>
      </c>
      <c r="H5433" s="19" t="n">
        <f aca="false">MAX(G5433-$C$3,0)</f>
        <v>0</v>
      </c>
    </row>
    <row r="5434" customFormat="false" ht="13.8" hidden="false" customHeight="false" outlineLevel="0" collapsed="false">
      <c r="F5434" s="17" t="n">
        <v>-1.03089707385815</v>
      </c>
      <c r="G5434" s="18" t="n">
        <v>93.6696990953505</v>
      </c>
      <c r="H5434" s="19" t="n">
        <f aca="false">MAX(G5434-$C$3,0)</f>
        <v>0</v>
      </c>
    </row>
    <row r="5435" customFormat="false" ht="13.8" hidden="false" customHeight="false" outlineLevel="0" collapsed="false">
      <c r="F5435" s="17" t="n">
        <v>-1.08503445612437</v>
      </c>
      <c r="G5435" s="18" t="n">
        <v>93.3118084182776</v>
      </c>
      <c r="H5435" s="19" t="n">
        <f aca="false">MAX(G5435-$C$3,0)</f>
        <v>0</v>
      </c>
    </row>
    <row r="5436" customFormat="false" ht="13.8" hidden="false" customHeight="false" outlineLevel="0" collapsed="false">
      <c r="F5436" s="17" t="n">
        <v>-0.228087487305606</v>
      </c>
      <c r="G5436" s="18" t="n">
        <v>99.1408895374329</v>
      </c>
      <c r="H5436" s="19" t="n">
        <f aca="false">MAX(G5436-$C$3,0)</f>
        <v>0</v>
      </c>
    </row>
    <row r="5437" customFormat="false" ht="13.8" hidden="false" customHeight="false" outlineLevel="0" collapsed="false">
      <c r="F5437" s="17" t="n">
        <v>1.47801905374717</v>
      </c>
      <c r="G5437" s="18" t="n">
        <v>111.852598038878</v>
      </c>
      <c r="H5437" s="19" t="n">
        <f aca="false">MAX(G5437-$C$3,0)</f>
        <v>10.852598038878</v>
      </c>
    </row>
    <row r="5438" customFormat="false" ht="13.8" hidden="false" customHeight="false" outlineLevel="0" collapsed="false">
      <c r="F5438" s="17" t="n">
        <v>-0.134166692257906</v>
      </c>
      <c r="G5438" s="18" t="n">
        <v>99.8014955022469</v>
      </c>
      <c r="H5438" s="19" t="n">
        <f aca="false">MAX(G5438-$C$3,0)</f>
        <v>0</v>
      </c>
    </row>
    <row r="5439" customFormat="false" ht="13.8" hidden="false" customHeight="false" outlineLevel="0" collapsed="false">
      <c r="F5439" s="17" t="n">
        <v>0.091624157139721</v>
      </c>
      <c r="G5439" s="18" t="n">
        <v>101.40769666509</v>
      </c>
      <c r="H5439" s="19" t="n">
        <f aca="false">MAX(G5439-$C$3,0)</f>
        <v>0.407696665090043</v>
      </c>
    </row>
    <row r="5440" customFormat="false" ht="13.8" hidden="false" customHeight="false" outlineLevel="0" collapsed="false">
      <c r="F5440" s="17" t="n">
        <v>-0.0698425814884141</v>
      </c>
      <c r="G5440" s="18" t="n">
        <v>100.256466684716</v>
      </c>
      <c r="H5440" s="19" t="n">
        <f aca="false">MAX(G5440-$C$3,0)</f>
        <v>0</v>
      </c>
    </row>
    <row r="5441" customFormat="false" ht="13.8" hidden="false" customHeight="false" outlineLevel="0" collapsed="false">
      <c r="F5441" s="17" t="n">
        <v>0.279638335654466</v>
      </c>
      <c r="G5441" s="18" t="n">
        <v>102.764874031482</v>
      </c>
      <c r="H5441" s="19" t="n">
        <f aca="false">MAX(G5441-$C$3,0)</f>
        <v>1.76487403148202</v>
      </c>
    </row>
    <row r="5442" customFormat="false" ht="13.8" hidden="false" customHeight="false" outlineLevel="0" collapsed="false">
      <c r="F5442" s="17" t="n">
        <v>-0.760868003438382</v>
      </c>
      <c r="G5442" s="18" t="n">
        <v>95.4754067620406</v>
      </c>
      <c r="H5442" s="19" t="n">
        <f aca="false">MAX(G5442-$C$3,0)</f>
        <v>0</v>
      </c>
    </row>
    <row r="5443" customFormat="false" ht="13.8" hidden="false" customHeight="false" outlineLevel="0" collapsed="false">
      <c r="F5443" s="17" t="n">
        <v>-0.861117440316693</v>
      </c>
      <c r="G5443" s="18" t="n">
        <v>94.8010028549274</v>
      </c>
      <c r="H5443" s="19" t="n">
        <f aca="false">MAX(G5443-$C$3,0)</f>
        <v>0</v>
      </c>
    </row>
    <row r="5444" customFormat="false" ht="13.8" hidden="false" customHeight="false" outlineLevel="0" collapsed="false">
      <c r="F5444" s="17" t="n">
        <v>1.24665307719981</v>
      </c>
      <c r="G5444" s="18" t="n">
        <v>110.037571928079</v>
      </c>
      <c r="H5444" s="19" t="n">
        <f aca="false">MAX(G5444-$C$3,0)</f>
        <v>9.03757192807913</v>
      </c>
    </row>
    <row r="5445" customFormat="false" ht="13.8" hidden="false" customHeight="false" outlineLevel="0" collapsed="false">
      <c r="F5445" s="17" t="n">
        <v>0.277591523421859</v>
      </c>
      <c r="G5445" s="18" t="n">
        <v>102.75000179534</v>
      </c>
      <c r="H5445" s="19" t="n">
        <f aca="false">MAX(G5445-$C$3,0)</f>
        <v>1.75000179534024</v>
      </c>
    </row>
    <row r="5446" customFormat="false" ht="13.8" hidden="false" customHeight="false" outlineLevel="0" collapsed="false">
      <c r="F5446" s="17" t="n">
        <v>-0.502194608811499</v>
      </c>
      <c r="G5446" s="18" t="n">
        <v>97.2378136029761</v>
      </c>
      <c r="H5446" s="19" t="n">
        <f aca="false">MAX(G5446-$C$3,0)</f>
        <v>0</v>
      </c>
    </row>
    <row r="5447" customFormat="false" ht="13.8" hidden="false" customHeight="false" outlineLevel="0" collapsed="false">
      <c r="F5447" s="17" t="n">
        <v>-1.08197850516463</v>
      </c>
      <c r="G5447" s="18" t="n">
        <v>93.3319741930784</v>
      </c>
      <c r="H5447" s="19" t="n">
        <f aca="false">MAX(G5447-$C$3,0)</f>
        <v>0</v>
      </c>
    </row>
    <row r="5448" customFormat="false" ht="13.8" hidden="false" customHeight="false" outlineLevel="0" collapsed="false">
      <c r="F5448" s="17" t="n">
        <v>-1.12682113505318</v>
      </c>
      <c r="G5448" s="18" t="n">
        <v>93.0365009430126</v>
      </c>
      <c r="H5448" s="19" t="n">
        <f aca="false">MAX(G5448-$C$3,0)</f>
        <v>0</v>
      </c>
    </row>
    <row r="5449" customFormat="false" ht="13.8" hidden="false" customHeight="false" outlineLevel="0" collapsed="false">
      <c r="F5449" s="17" t="n">
        <v>0.99469063646605</v>
      </c>
      <c r="G5449" s="18" t="n">
        <v>108.094455775955</v>
      </c>
      <c r="H5449" s="19" t="n">
        <f aca="false">MAX(G5449-$C$3,0)</f>
        <v>7.094455775955</v>
      </c>
    </row>
    <row r="5450" customFormat="false" ht="13.8" hidden="false" customHeight="false" outlineLevel="0" collapsed="false">
      <c r="F5450" s="17" t="n">
        <v>-0.323049948238088</v>
      </c>
      <c r="G5450" s="18" t="n">
        <v>98.4774024475631</v>
      </c>
      <c r="H5450" s="19" t="n">
        <f aca="false">MAX(G5450-$C$3,0)</f>
        <v>0</v>
      </c>
    </row>
    <row r="5451" customFormat="false" ht="13.8" hidden="false" customHeight="false" outlineLevel="0" collapsed="false">
      <c r="F5451" s="17" t="n">
        <v>1.64517098281516</v>
      </c>
      <c r="G5451" s="18" t="n">
        <v>113.18247528382</v>
      </c>
      <c r="H5451" s="19" t="n">
        <f aca="false">MAX(G5451-$C$3,0)</f>
        <v>12.1824752838203</v>
      </c>
    </row>
    <row r="5452" customFormat="false" ht="13.8" hidden="false" customHeight="false" outlineLevel="0" collapsed="false">
      <c r="F5452" s="17" t="n">
        <v>-1.88804502946693</v>
      </c>
      <c r="G5452" s="18" t="n">
        <v>88.1610487779918</v>
      </c>
      <c r="H5452" s="19" t="n">
        <f aca="false">MAX(G5452-$C$3,0)</f>
        <v>0</v>
      </c>
    </row>
    <row r="5453" customFormat="false" ht="13.8" hidden="false" customHeight="false" outlineLevel="0" collapsed="false">
      <c r="F5453" s="17" t="n">
        <v>-0.062882032664012</v>
      </c>
      <c r="G5453" s="18" t="n">
        <v>100.305823571916</v>
      </c>
      <c r="H5453" s="19" t="n">
        <f aca="false">MAX(G5453-$C$3,0)</f>
        <v>0</v>
      </c>
    </row>
    <row r="5454" customFormat="false" ht="13.8" hidden="false" customHeight="false" outlineLevel="0" collapsed="false">
      <c r="F5454" s="17" t="n">
        <v>-0.367303125030817</v>
      </c>
      <c r="G5454" s="18" t="n">
        <v>98.1697313324059</v>
      </c>
      <c r="H5454" s="19" t="n">
        <f aca="false">MAX(G5454-$C$3,0)</f>
        <v>0</v>
      </c>
    </row>
    <row r="5455" customFormat="false" ht="13.8" hidden="false" customHeight="false" outlineLevel="0" collapsed="false">
      <c r="F5455" s="17" t="n">
        <v>-1.31121391331605</v>
      </c>
      <c r="G5455" s="18" t="n">
        <v>91.8313149593168</v>
      </c>
      <c r="H5455" s="19" t="n">
        <f aca="false">MAX(G5455-$C$3,0)</f>
        <v>0</v>
      </c>
    </row>
    <row r="5456" customFormat="false" ht="13.8" hidden="false" customHeight="false" outlineLevel="0" collapsed="false">
      <c r="F5456" s="17" t="n">
        <v>0.171300340918682</v>
      </c>
      <c r="G5456" s="18" t="n">
        <v>101.980635707507</v>
      </c>
      <c r="H5456" s="19" t="n">
        <f aca="false">MAX(G5456-$C$3,0)</f>
        <v>0.980635707507446</v>
      </c>
    </row>
    <row r="5457" customFormat="false" ht="13.8" hidden="false" customHeight="false" outlineLevel="0" collapsed="false">
      <c r="F5457" s="17" t="n">
        <v>-0.748869681211886</v>
      </c>
      <c r="G5457" s="18" t="n">
        <v>95.5564433754974</v>
      </c>
      <c r="H5457" s="19" t="n">
        <f aca="false">MAX(G5457-$C$3,0)</f>
        <v>0</v>
      </c>
    </row>
    <row r="5458" customFormat="false" ht="13.8" hidden="false" customHeight="false" outlineLevel="0" collapsed="false">
      <c r="F5458" s="17" t="n">
        <v>1.8307352192913</v>
      </c>
      <c r="G5458" s="18" t="n">
        <v>114.677370851769</v>
      </c>
      <c r="H5458" s="19" t="n">
        <f aca="false">MAX(G5458-$C$3,0)</f>
        <v>13.6773708517693</v>
      </c>
    </row>
    <row r="5459" customFormat="false" ht="13.8" hidden="false" customHeight="false" outlineLevel="0" collapsed="false">
      <c r="F5459" s="17" t="n">
        <v>0.102279117715092</v>
      </c>
      <c r="G5459" s="18" t="n">
        <v>101.48412798876</v>
      </c>
      <c r="H5459" s="19" t="n">
        <f aca="false">MAX(G5459-$C$3,0)</f>
        <v>0.484127988760278</v>
      </c>
    </row>
    <row r="5460" customFormat="false" ht="13.8" hidden="false" customHeight="false" outlineLevel="0" collapsed="false">
      <c r="F5460" s="17" t="n">
        <v>0.511093440297753</v>
      </c>
      <c r="G5460" s="18" t="n">
        <v>104.460598215447</v>
      </c>
      <c r="H5460" s="19" t="n">
        <f aca="false">MAX(G5460-$C$3,0)</f>
        <v>3.46059821544705</v>
      </c>
    </row>
    <row r="5461" customFormat="false" ht="13.8" hidden="false" customHeight="false" outlineLevel="0" collapsed="false">
      <c r="F5461" s="17" t="n">
        <v>0.21902796716216</v>
      </c>
      <c r="G5461" s="18" t="n">
        <v>102.325386757982</v>
      </c>
      <c r="H5461" s="19" t="n">
        <f aca="false">MAX(G5461-$C$3,0)</f>
        <v>1.32538675798205</v>
      </c>
    </row>
    <row r="5462" customFormat="false" ht="13.8" hidden="false" customHeight="false" outlineLevel="0" collapsed="false">
      <c r="F5462" s="17" t="n">
        <v>1.36306466626866</v>
      </c>
      <c r="G5462" s="18" t="n">
        <v>110.947089096395</v>
      </c>
      <c r="H5462" s="19" t="n">
        <f aca="false">MAX(G5462-$C$3,0)</f>
        <v>9.94708909639456</v>
      </c>
    </row>
    <row r="5463" customFormat="false" ht="13.8" hidden="false" customHeight="false" outlineLevel="0" collapsed="false">
      <c r="F5463" s="17" t="n">
        <v>1.20557471459264</v>
      </c>
      <c r="G5463" s="18" t="n">
        <v>109.718411870477</v>
      </c>
      <c r="H5463" s="19" t="n">
        <f aca="false">MAX(G5463-$C$3,0)</f>
        <v>8.71841187047704</v>
      </c>
    </row>
    <row r="5464" customFormat="false" ht="13.8" hidden="false" customHeight="false" outlineLevel="0" collapsed="false">
      <c r="F5464" s="17" t="n">
        <v>0.131118236483903</v>
      </c>
      <c r="G5464" s="18" t="n">
        <v>101.691288989989</v>
      </c>
      <c r="H5464" s="19" t="n">
        <f aca="false">MAX(G5464-$C$3,0)</f>
        <v>0.691288989988692</v>
      </c>
    </row>
    <row r="5465" customFormat="false" ht="13.8" hidden="false" customHeight="false" outlineLevel="0" collapsed="false">
      <c r="F5465" s="17" t="n">
        <v>-0.605253770736079</v>
      </c>
      <c r="G5465" s="18" t="n">
        <v>96.5317800841471</v>
      </c>
      <c r="H5465" s="19" t="n">
        <f aca="false">MAX(G5465-$C$3,0)</f>
        <v>0</v>
      </c>
    </row>
    <row r="5466" customFormat="false" ht="13.8" hidden="false" customHeight="false" outlineLevel="0" collapsed="false">
      <c r="F5466" s="17" t="n">
        <v>-1.29109358002952</v>
      </c>
      <c r="G5466" s="18" t="n">
        <v>91.9620584128773</v>
      </c>
      <c r="H5466" s="19" t="n">
        <f aca="false">MAX(G5466-$C$3,0)</f>
        <v>0</v>
      </c>
    </row>
    <row r="5467" customFormat="false" ht="13.8" hidden="false" customHeight="false" outlineLevel="0" collapsed="false">
      <c r="F5467" s="17" t="n">
        <v>0.701385414277354</v>
      </c>
      <c r="G5467" s="18" t="n">
        <v>105.875685149194</v>
      </c>
      <c r="H5467" s="19" t="n">
        <f aca="false">MAX(G5467-$C$3,0)</f>
        <v>4.87568514919421</v>
      </c>
    </row>
    <row r="5468" customFormat="false" ht="13.8" hidden="false" customHeight="false" outlineLevel="0" collapsed="false">
      <c r="F5468" s="17" t="n">
        <v>-1.70087625005568</v>
      </c>
      <c r="G5468" s="18" t="n">
        <v>89.3356007410886</v>
      </c>
      <c r="H5468" s="19" t="n">
        <f aca="false">MAX(G5468-$C$3,0)</f>
        <v>0</v>
      </c>
    </row>
    <row r="5469" customFormat="false" ht="13.8" hidden="false" customHeight="false" outlineLevel="0" collapsed="false">
      <c r="F5469" s="17" t="n">
        <v>-0.692294969587914</v>
      </c>
      <c r="G5469" s="18" t="n">
        <v>95.939476471861</v>
      </c>
      <c r="H5469" s="19" t="n">
        <f aca="false">MAX(G5469-$C$3,0)</f>
        <v>0</v>
      </c>
    </row>
    <row r="5470" customFormat="false" ht="13.8" hidden="false" customHeight="false" outlineLevel="0" collapsed="false">
      <c r="F5470" s="17" t="n">
        <v>-0.593241561453054</v>
      </c>
      <c r="G5470" s="18" t="n">
        <v>96.6138081862187</v>
      </c>
      <c r="H5470" s="19" t="n">
        <f aca="false">MAX(G5470-$C$3,0)</f>
        <v>0</v>
      </c>
    </row>
    <row r="5471" customFormat="false" ht="13.8" hidden="false" customHeight="false" outlineLevel="0" collapsed="false">
      <c r="F5471" s="17" t="n">
        <v>-0.247710793069352</v>
      </c>
      <c r="G5471" s="18" t="n">
        <v>99.0034192911744</v>
      </c>
      <c r="H5471" s="19" t="n">
        <f aca="false">MAX(G5471-$C$3,0)</f>
        <v>0</v>
      </c>
    </row>
    <row r="5472" customFormat="false" ht="13.8" hidden="false" customHeight="false" outlineLevel="0" collapsed="false">
      <c r="F5472" s="17" t="n">
        <v>0.219461538430577</v>
      </c>
      <c r="G5472" s="18" t="n">
        <v>102.328523909894</v>
      </c>
      <c r="H5472" s="19" t="n">
        <f aca="false">MAX(G5472-$C$3,0)</f>
        <v>1.32852390989417</v>
      </c>
    </row>
    <row r="5473" customFormat="false" ht="13.8" hidden="false" customHeight="false" outlineLevel="0" collapsed="false">
      <c r="F5473" s="17" t="n">
        <v>-1.5163107973205</v>
      </c>
      <c r="G5473" s="18" t="n">
        <v>90.5091382974779</v>
      </c>
      <c r="H5473" s="19" t="n">
        <f aca="false">MAX(G5473-$C$3,0)</f>
        <v>0</v>
      </c>
    </row>
    <row r="5474" customFormat="false" ht="13.8" hidden="false" customHeight="false" outlineLevel="0" collapsed="false">
      <c r="F5474" s="17" t="n">
        <v>-1.18499507631194</v>
      </c>
      <c r="G5474" s="18" t="n">
        <v>92.6545796028736</v>
      </c>
      <c r="H5474" s="19" t="n">
        <f aca="false">MAX(G5474-$C$3,0)</f>
        <v>0</v>
      </c>
    </row>
    <row r="5475" customFormat="false" ht="13.8" hidden="false" customHeight="false" outlineLevel="0" collapsed="false">
      <c r="F5475" s="17" t="n">
        <v>-0.135589856628745</v>
      </c>
      <c r="G5475" s="18" t="n">
        <v>99.7914526918872</v>
      </c>
      <c r="H5475" s="19" t="n">
        <f aca="false">MAX(G5475-$C$3,0)</f>
        <v>0</v>
      </c>
    </row>
    <row r="5476" customFormat="false" ht="13.8" hidden="false" customHeight="false" outlineLevel="0" collapsed="false">
      <c r="F5476" s="17" t="n">
        <v>-0.309949350062819</v>
      </c>
      <c r="G5476" s="18" t="n">
        <v>98.5686694702495</v>
      </c>
      <c r="H5476" s="19" t="n">
        <f aca="false">MAX(G5476-$C$3,0)</f>
        <v>0</v>
      </c>
    </row>
    <row r="5477" customFormat="false" ht="13.8" hidden="false" customHeight="false" outlineLevel="0" collapsed="false">
      <c r="F5477" s="17" t="n">
        <v>1.32001580183673</v>
      </c>
      <c r="G5477" s="18" t="n">
        <v>110.609878057978</v>
      </c>
      <c r="H5477" s="19" t="n">
        <f aca="false">MAX(G5477-$C$3,0)</f>
        <v>9.60987805797802</v>
      </c>
    </row>
    <row r="5478" customFormat="false" ht="13.8" hidden="false" customHeight="false" outlineLevel="0" collapsed="false">
      <c r="F5478" s="17" t="n">
        <v>0.741273921049409</v>
      </c>
      <c r="G5478" s="18" t="n">
        <v>106.174733651623</v>
      </c>
      <c r="H5478" s="19" t="n">
        <f aca="false">MAX(G5478-$C$3,0)</f>
        <v>5.17473365162265</v>
      </c>
    </row>
    <row r="5479" customFormat="false" ht="13.8" hidden="false" customHeight="false" outlineLevel="0" collapsed="false">
      <c r="F5479" s="17" t="n">
        <v>-0.797345706697559</v>
      </c>
      <c r="G5479" s="18" t="n">
        <v>95.2294583491614</v>
      </c>
      <c r="H5479" s="19" t="n">
        <f aca="false">MAX(G5479-$C$3,0)</f>
        <v>0</v>
      </c>
    </row>
    <row r="5480" customFormat="false" ht="13.8" hidden="false" customHeight="false" outlineLevel="0" collapsed="false">
      <c r="F5480" s="17" t="n">
        <v>0.327025891304212</v>
      </c>
      <c r="G5480" s="18" t="n">
        <v>103.109796769846</v>
      </c>
      <c r="H5480" s="19" t="n">
        <f aca="false">MAX(G5480-$C$3,0)</f>
        <v>2.1097967698456</v>
      </c>
    </row>
    <row r="5481" customFormat="false" ht="13.8" hidden="false" customHeight="false" outlineLevel="0" collapsed="false">
      <c r="F5481" s="17" t="n">
        <v>0.457602088609149</v>
      </c>
      <c r="G5481" s="18" t="n">
        <v>104.066231728116</v>
      </c>
      <c r="H5481" s="19" t="n">
        <f aca="false">MAX(G5481-$C$3,0)</f>
        <v>3.06623172811607</v>
      </c>
    </row>
    <row r="5482" customFormat="false" ht="13.8" hidden="false" customHeight="false" outlineLevel="0" collapsed="false">
      <c r="F5482" s="17" t="n">
        <v>0.199245639534363</v>
      </c>
      <c r="G5482" s="18" t="n">
        <v>102.18235183966</v>
      </c>
      <c r="H5482" s="19" t="n">
        <f aca="false">MAX(G5482-$C$3,0)</f>
        <v>1.18235183965987</v>
      </c>
    </row>
    <row r="5483" customFormat="false" ht="13.8" hidden="false" customHeight="false" outlineLevel="0" collapsed="false">
      <c r="F5483" s="17" t="n">
        <v>-0.823809853594105</v>
      </c>
      <c r="G5483" s="18" t="n">
        <v>95.0514223070172</v>
      </c>
      <c r="H5483" s="19" t="n">
        <f aca="false">MAX(G5483-$C$3,0)</f>
        <v>0</v>
      </c>
    </row>
    <row r="5484" customFormat="false" ht="13.8" hidden="false" customHeight="false" outlineLevel="0" collapsed="false">
      <c r="F5484" s="17" t="n">
        <v>0.53604228814897</v>
      </c>
      <c r="G5484" s="18" t="n">
        <v>104.645045022625</v>
      </c>
      <c r="H5484" s="19" t="n">
        <f aca="false">MAX(G5484-$C$3,0)</f>
        <v>3.64504502262511</v>
      </c>
    </row>
    <row r="5485" customFormat="false" ht="13.8" hidden="false" customHeight="false" outlineLevel="0" collapsed="false">
      <c r="F5485" s="17" t="n">
        <v>-0.0256401995605568</v>
      </c>
      <c r="G5485" s="18" t="n">
        <v>100.570316558017</v>
      </c>
      <c r="H5485" s="19" t="n">
        <f aca="false">MAX(G5485-$C$3,0)</f>
        <v>0</v>
      </c>
    </row>
    <row r="5486" customFormat="false" ht="13.8" hidden="false" customHeight="false" outlineLevel="0" collapsed="false">
      <c r="F5486" s="17" t="n">
        <v>0.813283794956798</v>
      </c>
      <c r="G5486" s="18" t="n">
        <v>106.716740016866</v>
      </c>
      <c r="H5486" s="19" t="n">
        <f aca="false">MAX(G5486-$C$3,0)</f>
        <v>5.71674001686644</v>
      </c>
    </row>
    <row r="5487" customFormat="false" ht="13.8" hidden="false" customHeight="false" outlineLevel="0" collapsed="false">
      <c r="F5487" s="17" t="n">
        <v>-0.536809363342892</v>
      </c>
      <c r="G5487" s="18" t="n">
        <v>97.0001021781359</v>
      </c>
      <c r="H5487" s="19" t="n">
        <f aca="false">MAX(G5487-$C$3,0)</f>
        <v>0</v>
      </c>
    </row>
    <row r="5488" customFormat="false" ht="13.8" hidden="false" customHeight="false" outlineLevel="0" collapsed="false">
      <c r="F5488" s="17" t="n">
        <v>0.57654660412726</v>
      </c>
      <c r="G5488" s="18" t="n">
        <v>104.945187215263</v>
      </c>
      <c r="H5488" s="19" t="n">
        <f aca="false">MAX(G5488-$C$3,0)</f>
        <v>3.94518721526316</v>
      </c>
    </row>
    <row r="5489" customFormat="false" ht="13.8" hidden="false" customHeight="false" outlineLevel="0" collapsed="false">
      <c r="F5489" s="17" t="n">
        <v>0.374524625450267</v>
      </c>
      <c r="G5489" s="18" t="n">
        <v>103.456690538288</v>
      </c>
      <c r="H5489" s="19" t="n">
        <f aca="false">MAX(G5489-$C$3,0)</f>
        <v>2.45669053828752</v>
      </c>
    </row>
    <row r="5490" customFormat="false" ht="13.8" hidden="false" customHeight="false" outlineLevel="0" collapsed="false">
      <c r="F5490" s="17" t="n">
        <v>0.604203940088811</v>
      </c>
      <c r="G5490" s="18" t="n">
        <v>105.150626082316</v>
      </c>
      <c r="H5490" s="19" t="n">
        <f aca="false">MAX(G5490-$C$3,0)</f>
        <v>4.15062608231634</v>
      </c>
    </row>
    <row r="5491" customFormat="false" ht="13.8" hidden="false" customHeight="false" outlineLevel="0" collapsed="false">
      <c r="F5491" s="17" t="n">
        <v>-1.52957972970681</v>
      </c>
      <c r="G5491" s="18" t="n">
        <v>90.4242574533679</v>
      </c>
      <c r="H5491" s="19" t="n">
        <f aca="false">MAX(G5491-$C$3,0)</f>
        <v>0</v>
      </c>
    </row>
    <row r="5492" customFormat="false" ht="13.8" hidden="false" customHeight="false" outlineLevel="0" collapsed="false">
      <c r="F5492" s="17" t="n">
        <v>2.26769961700101</v>
      </c>
      <c r="G5492" s="18" t="n">
        <v>118.275986672904</v>
      </c>
      <c r="H5492" s="19" t="n">
        <f aca="false">MAX(G5492-$C$3,0)</f>
        <v>17.2759866729044</v>
      </c>
    </row>
    <row r="5493" customFormat="false" ht="13.8" hidden="false" customHeight="false" outlineLevel="0" collapsed="false">
      <c r="F5493" s="17" t="n">
        <v>-0.0103292002765625</v>
      </c>
      <c r="G5493" s="18" t="n">
        <v>100.67925808829</v>
      </c>
      <c r="H5493" s="19" t="n">
        <f aca="false">MAX(G5493-$C$3,0)</f>
        <v>0</v>
      </c>
    </row>
    <row r="5494" customFormat="false" ht="13.8" hidden="false" customHeight="false" outlineLevel="0" collapsed="false">
      <c r="F5494" s="17" t="n">
        <v>0.229024662212697</v>
      </c>
      <c r="G5494" s="18" t="n">
        <v>102.397743390358</v>
      </c>
      <c r="H5494" s="19" t="n">
        <f aca="false">MAX(G5494-$C$3,0)</f>
        <v>1.39774339035775</v>
      </c>
    </row>
    <row r="5495" customFormat="false" ht="13.8" hidden="false" customHeight="false" outlineLevel="0" collapsed="false">
      <c r="F5495" s="17" t="n">
        <v>0.390449571928308</v>
      </c>
      <c r="G5495" s="18" t="n">
        <v>103.573254985877</v>
      </c>
      <c r="H5495" s="19" t="n">
        <f aca="false">MAX(G5495-$C$3,0)</f>
        <v>2.57325498587737</v>
      </c>
    </row>
    <row r="5496" customFormat="false" ht="13.8" hidden="false" customHeight="false" outlineLevel="0" collapsed="false">
      <c r="F5496" s="17" t="n">
        <v>0.722543345331355</v>
      </c>
      <c r="G5496" s="18" t="n">
        <v>106.034203427309</v>
      </c>
      <c r="H5496" s="19" t="n">
        <f aca="false">MAX(G5496-$C$3,0)</f>
        <v>5.0342034273086</v>
      </c>
    </row>
    <row r="5497" customFormat="false" ht="13.8" hidden="false" customHeight="false" outlineLevel="0" collapsed="false">
      <c r="F5497" s="17" t="n">
        <v>-0.616833117592163</v>
      </c>
      <c r="G5497" s="18" t="n">
        <v>96.4527738073729</v>
      </c>
      <c r="H5497" s="19" t="n">
        <f aca="false">MAX(G5497-$C$3,0)</f>
        <v>0</v>
      </c>
    </row>
    <row r="5498" customFormat="false" ht="13.8" hidden="false" customHeight="false" outlineLevel="0" collapsed="false">
      <c r="F5498" s="17" t="n">
        <v>-1.36870168932037</v>
      </c>
      <c r="G5498" s="18" t="n">
        <v>91.4587783919553</v>
      </c>
      <c r="H5498" s="19" t="n">
        <f aca="false">MAX(G5498-$C$3,0)</f>
        <v>0</v>
      </c>
    </row>
    <row r="5499" customFormat="false" ht="13.8" hidden="false" customHeight="false" outlineLevel="0" collapsed="false">
      <c r="F5499" s="17" t="n">
        <v>-0.242886480488129</v>
      </c>
      <c r="G5499" s="18" t="n">
        <v>99.037198129759</v>
      </c>
      <c r="H5499" s="19" t="n">
        <f aca="false">MAX(G5499-$C$3,0)</f>
        <v>0</v>
      </c>
    </row>
    <row r="5500" customFormat="false" ht="13.8" hidden="false" customHeight="false" outlineLevel="0" collapsed="false">
      <c r="F5500" s="17" t="n">
        <v>0.633434354369419</v>
      </c>
      <c r="G5500" s="18" t="n">
        <v>105.368186926418</v>
      </c>
      <c r="H5500" s="19" t="n">
        <f aca="false">MAX(G5500-$C$3,0)</f>
        <v>4.36818692641803</v>
      </c>
    </row>
    <row r="5501" customFormat="false" ht="13.8" hidden="false" customHeight="false" outlineLevel="0" collapsed="false">
      <c r="F5501" s="17" t="n">
        <v>1.10364062221093</v>
      </c>
      <c r="G5501" s="18" t="n">
        <v>108.930423595778</v>
      </c>
      <c r="H5501" s="19" t="n">
        <f aca="false">MAX(G5501-$C$3,0)</f>
        <v>7.93042359577809</v>
      </c>
    </row>
    <row r="5502" customFormat="false" ht="13.8" hidden="false" customHeight="false" outlineLevel="0" collapsed="false">
      <c r="F5502" s="17" t="n">
        <v>-0.0715366921834594</v>
      </c>
      <c r="G5502" s="18" t="n">
        <v>100.244457509841</v>
      </c>
      <c r="H5502" s="19" t="n">
        <f aca="false">MAX(G5502-$C$3,0)</f>
        <v>0</v>
      </c>
    </row>
    <row r="5503" customFormat="false" ht="13.8" hidden="false" customHeight="false" outlineLevel="0" collapsed="false">
      <c r="F5503" s="17" t="n">
        <v>-1.4949337572502</v>
      </c>
      <c r="G5503" s="18" t="n">
        <v>90.6460540070463</v>
      </c>
      <c r="H5503" s="19" t="n">
        <f aca="false">MAX(G5503-$C$3,0)</f>
        <v>0</v>
      </c>
    </row>
    <row r="5504" customFormat="false" ht="13.8" hidden="false" customHeight="false" outlineLevel="0" collapsed="false">
      <c r="F5504" s="17" t="n">
        <v>0.371308133042789</v>
      </c>
      <c r="G5504" s="18" t="n">
        <v>103.433162987079</v>
      </c>
      <c r="H5504" s="19" t="n">
        <f aca="false">MAX(G5504-$C$3,0)</f>
        <v>2.43316298707867</v>
      </c>
    </row>
    <row r="5505" customFormat="false" ht="13.8" hidden="false" customHeight="false" outlineLevel="0" collapsed="false">
      <c r="F5505" s="17" t="n">
        <v>1.61377921592392</v>
      </c>
      <c r="G5505" s="18" t="n">
        <v>112.931519025354</v>
      </c>
      <c r="H5505" s="19" t="n">
        <f aca="false">MAX(G5505-$C$3,0)</f>
        <v>11.9315190253541</v>
      </c>
    </row>
    <row r="5506" customFormat="false" ht="13.8" hidden="false" customHeight="false" outlineLevel="0" collapsed="false">
      <c r="F5506" s="17" t="n">
        <v>0.678394155971323</v>
      </c>
      <c r="G5506" s="18" t="n">
        <v>105.703699978293</v>
      </c>
      <c r="H5506" s="19" t="n">
        <f aca="false">MAX(G5506-$C$3,0)</f>
        <v>4.70369997829336</v>
      </c>
    </row>
    <row r="5507" customFormat="false" ht="13.8" hidden="false" customHeight="false" outlineLevel="0" collapsed="false">
      <c r="F5507" s="17" t="n">
        <v>-1.53612711384621</v>
      </c>
      <c r="G5507" s="18" t="n">
        <v>90.3824034267168</v>
      </c>
      <c r="H5507" s="19" t="n">
        <f aca="false">MAX(G5507-$C$3,0)</f>
        <v>0</v>
      </c>
    </row>
    <row r="5508" customFormat="false" ht="13.8" hidden="false" customHeight="false" outlineLevel="0" collapsed="false">
      <c r="F5508" s="17" t="n">
        <v>-1.70920849429056</v>
      </c>
      <c r="G5508" s="18" t="n">
        <v>89.282981615886</v>
      </c>
      <c r="H5508" s="19" t="n">
        <f aca="false">MAX(G5508-$C$3,0)</f>
        <v>0</v>
      </c>
    </row>
    <row r="5509" customFormat="false" ht="13.8" hidden="false" customHeight="false" outlineLevel="0" collapsed="false">
      <c r="F5509" s="17" t="n">
        <v>0.644685017449169</v>
      </c>
      <c r="G5509" s="18" t="n">
        <v>105.452045098158</v>
      </c>
      <c r="H5509" s="19" t="n">
        <f aca="false">MAX(G5509-$C$3,0)</f>
        <v>4.452045098158</v>
      </c>
    </row>
    <row r="5510" customFormat="false" ht="13.8" hidden="false" customHeight="false" outlineLevel="0" collapsed="false">
      <c r="F5510" s="17" t="n">
        <v>0.0146084526796701</v>
      </c>
      <c r="G5510" s="18" t="n">
        <v>100.856948318567</v>
      </c>
      <c r="H5510" s="19" t="n">
        <f aca="false">MAX(G5510-$C$3,0)</f>
        <v>0</v>
      </c>
    </row>
    <row r="5511" customFormat="false" ht="13.8" hidden="false" customHeight="false" outlineLevel="0" collapsed="false">
      <c r="F5511" s="17" t="n">
        <v>0.877764730049778</v>
      </c>
      <c r="G5511" s="18" t="n">
        <v>107.204424947329</v>
      </c>
      <c r="H5511" s="19" t="n">
        <f aca="false">MAX(G5511-$C$3,0)</f>
        <v>6.20442494732892</v>
      </c>
    </row>
    <row r="5512" customFormat="false" ht="13.8" hidden="false" customHeight="false" outlineLevel="0" collapsed="false">
      <c r="F5512" s="17" t="n">
        <v>0.794344965998006</v>
      </c>
      <c r="G5512" s="18" t="n">
        <v>106.573923016327</v>
      </c>
      <c r="H5512" s="19" t="n">
        <f aca="false">MAX(G5512-$C$3,0)</f>
        <v>5.57392301632743</v>
      </c>
    </row>
    <row r="5513" customFormat="false" ht="13.8" hidden="false" customHeight="false" outlineLevel="0" collapsed="false">
      <c r="F5513" s="17" t="n">
        <v>-0.609762262232487</v>
      </c>
      <c r="G5513" s="18" t="n">
        <v>96.5010108031832</v>
      </c>
      <c r="H5513" s="19" t="n">
        <f aca="false">MAX(G5513-$C$3,0)</f>
        <v>0</v>
      </c>
    </row>
    <row r="5514" customFormat="false" ht="13.8" hidden="false" customHeight="false" outlineLevel="0" collapsed="false">
      <c r="F5514" s="17" t="n">
        <v>1.32185995301269</v>
      </c>
      <c r="G5514" s="18" t="n">
        <v>110.624302657091</v>
      </c>
      <c r="H5514" s="19" t="n">
        <f aca="false">MAX(G5514-$C$3,0)</f>
        <v>9.62430265709109</v>
      </c>
    </row>
    <row r="5515" customFormat="false" ht="13.8" hidden="false" customHeight="false" outlineLevel="0" collapsed="false">
      <c r="F5515" s="17" t="n">
        <v>0.286931101189421</v>
      </c>
      <c r="G5515" s="18" t="n">
        <v>102.81788111747</v>
      </c>
      <c r="H5515" s="19" t="n">
        <f aca="false">MAX(G5515-$C$3,0)</f>
        <v>1.8178811174695</v>
      </c>
    </row>
    <row r="5516" customFormat="false" ht="13.8" hidden="false" customHeight="false" outlineLevel="0" collapsed="false">
      <c r="F5516" s="17" t="n">
        <v>-1.08575099554333</v>
      </c>
      <c r="G5516" s="18" t="n">
        <v>93.3070807097507</v>
      </c>
      <c r="H5516" s="19" t="n">
        <f aca="false">MAX(G5516-$C$3,0)</f>
        <v>0</v>
      </c>
    </row>
    <row r="5517" customFormat="false" ht="13.8" hidden="false" customHeight="false" outlineLevel="0" collapsed="false">
      <c r="F5517" s="17" t="n">
        <v>0.685440300787664</v>
      </c>
      <c r="G5517" s="18" t="n">
        <v>105.7563786665</v>
      </c>
      <c r="H5517" s="19" t="n">
        <f aca="false">MAX(G5517-$C$3,0)</f>
        <v>4.75637866649952</v>
      </c>
    </row>
    <row r="5518" customFormat="false" ht="13.8" hidden="false" customHeight="false" outlineLevel="0" collapsed="false">
      <c r="F5518" s="17" t="n">
        <v>0.260169931330112</v>
      </c>
      <c r="G5518" s="18" t="n">
        <v>102.623502762041</v>
      </c>
      <c r="H5518" s="19" t="n">
        <f aca="false">MAX(G5518-$C$3,0)</f>
        <v>1.62350276204111</v>
      </c>
    </row>
    <row r="5519" customFormat="false" ht="13.8" hidden="false" customHeight="false" outlineLevel="0" collapsed="false">
      <c r="F5519" s="17" t="n">
        <v>0.609716502597913</v>
      </c>
      <c r="G5519" s="18" t="n">
        <v>105.191621473823</v>
      </c>
      <c r="H5519" s="19" t="n">
        <f aca="false">MAX(G5519-$C$3,0)</f>
        <v>4.19162147382322</v>
      </c>
    </row>
    <row r="5520" customFormat="false" ht="13.8" hidden="false" customHeight="false" outlineLevel="0" collapsed="false">
      <c r="F5520" s="17" t="n">
        <v>-0.354824152163613</v>
      </c>
      <c r="G5520" s="18" t="n">
        <v>98.2563942027507</v>
      </c>
      <c r="H5520" s="19" t="n">
        <f aca="false">MAX(G5520-$C$3,0)</f>
        <v>0</v>
      </c>
    </row>
    <row r="5521" customFormat="false" ht="13.8" hidden="false" customHeight="false" outlineLevel="0" collapsed="false">
      <c r="F5521" s="17" t="n">
        <v>-0.703946257795117</v>
      </c>
      <c r="G5521" s="18" t="n">
        <v>95.860467319485</v>
      </c>
      <c r="H5521" s="19" t="n">
        <f aca="false">MAX(G5521-$C$3,0)</f>
        <v>0</v>
      </c>
    </row>
    <row r="5522" customFormat="false" ht="13.8" hidden="false" customHeight="false" outlineLevel="0" collapsed="false">
      <c r="F5522" s="17" t="n">
        <v>-0.180214950603162</v>
      </c>
      <c r="G5522" s="18" t="n">
        <v>99.4770599805491</v>
      </c>
      <c r="H5522" s="19" t="n">
        <f aca="false">MAX(G5522-$C$3,0)</f>
        <v>0</v>
      </c>
    </row>
    <row r="5523" customFormat="false" ht="13.8" hidden="false" customHeight="false" outlineLevel="0" collapsed="false">
      <c r="F5523" s="17" t="n">
        <v>0.621969844378986</v>
      </c>
      <c r="G5523" s="18" t="n">
        <v>105.28280342016</v>
      </c>
      <c r="H5523" s="19" t="n">
        <f aca="false">MAX(G5523-$C$3,0)</f>
        <v>4.28280342015985</v>
      </c>
    </row>
    <row r="5524" customFormat="false" ht="13.8" hidden="false" customHeight="false" outlineLevel="0" collapsed="false">
      <c r="F5524" s="17" t="n">
        <v>0.169871576570783</v>
      </c>
      <c r="G5524" s="18" t="n">
        <v>101.97033323691</v>
      </c>
      <c r="H5524" s="19" t="n">
        <f aca="false">MAX(G5524-$C$3,0)</f>
        <v>0.970333236909909</v>
      </c>
    </row>
    <row r="5525" customFormat="false" ht="13.8" hidden="false" customHeight="false" outlineLevel="0" collapsed="false">
      <c r="F5525" s="17" t="n">
        <v>-1.22550353471469</v>
      </c>
      <c r="G5525" s="18" t="n">
        <v>92.3895613637133</v>
      </c>
      <c r="H5525" s="19" t="n">
        <f aca="false">MAX(G5525-$C$3,0)</f>
        <v>0</v>
      </c>
    </row>
    <row r="5526" customFormat="false" ht="13.8" hidden="false" customHeight="false" outlineLevel="0" collapsed="false">
      <c r="F5526" s="17" t="n">
        <v>-1.19696865814955</v>
      </c>
      <c r="G5526" s="18" t="n">
        <v>92.5761658676268</v>
      </c>
      <c r="H5526" s="19" t="n">
        <f aca="false">MAX(G5526-$C$3,0)</f>
        <v>0</v>
      </c>
    </row>
    <row r="5527" customFormat="false" ht="13.8" hidden="false" customHeight="false" outlineLevel="0" collapsed="false">
      <c r="F5527" s="17" t="n">
        <v>2.52395409224348</v>
      </c>
      <c r="G5527" s="18" t="n">
        <v>120.438673695219</v>
      </c>
      <c r="H5527" s="19" t="n">
        <f aca="false">MAX(G5527-$C$3,0)</f>
        <v>19.4386736952187</v>
      </c>
    </row>
    <row r="5528" customFormat="false" ht="13.8" hidden="false" customHeight="false" outlineLevel="0" collapsed="false">
      <c r="F5528" s="17" t="n">
        <v>1.43388893942089</v>
      </c>
      <c r="G5528" s="18" t="n">
        <v>111.504109334768</v>
      </c>
      <c r="H5528" s="19" t="n">
        <f aca="false">MAX(G5528-$C$3,0)</f>
        <v>10.5041093347676</v>
      </c>
    </row>
    <row r="5529" customFormat="false" ht="13.8" hidden="false" customHeight="false" outlineLevel="0" collapsed="false">
      <c r="F5529" s="17" t="n">
        <v>1.78210279898017</v>
      </c>
      <c r="G5529" s="18" t="n">
        <v>114.283691991437</v>
      </c>
      <c r="H5529" s="19" t="n">
        <f aca="false">MAX(G5529-$C$3,0)</f>
        <v>13.2836919914375</v>
      </c>
    </row>
    <row r="5530" customFormat="false" ht="13.8" hidden="false" customHeight="false" outlineLevel="0" collapsed="false">
      <c r="F5530" s="17" t="n">
        <v>-0.540397098997721</v>
      </c>
      <c r="G5530" s="18" t="n">
        <v>96.9754972249333</v>
      </c>
      <c r="H5530" s="19" t="n">
        <f aca="false">MAX(G5530-$C$3,0)</f>
        <v>0</v>
      </c>
    </row>
    <row r="5531" customFormat="false" ht="13.8" hidden="false" customHeight="false" outlineLevel="0" collapsed="false">
      <c r="F5531" s="17" t="n">
        <v>1.70691263394607</v>
      </c>
      <c r="G5531" s="18" t="n">
        <v>113.677686866858</v>
      </c>
      <c r="H5531" s="19" t="n">
        <f aca="false">MAX(G5531-$C$3,0)</f>
        <v>12.6776868668581</v>
      </c>
    </row>
    <row r="5532" customFormat="false" ht="13.8" hidden="false" customHeight="false" outlineLevel="0" collapsed="false">
      <c r="F5532" s="17" t="n">
        <v>2.03108921802524</v>
      </c>
      <c r="G5532" s="18" t="n">
        <v>116.313587237533</v>
      </c>
      <c r="H5532" s="19" t="n">
        <f aca="false">MAX(G5532-$C$3,0)</f>
        <v>15.3135872375332</v>
      </c>
    </row>
    <row r="5533" customFormat="false" ht="13.8" hidden="false" customHeight="false" outlineLevel="0" collapsed="false">
      <c r="F5533" s="17" t="n">
        <v>-0.323991012249872</v>
      </c>
      <c r="G5533" s="18" t="n">
        <v>98.4708496567717</v>
      </c>
      <c r="H5533" s="19" t="n">
        <f aca="false">MAX(G5533-$C$3,0)</f>
        <v>0</v>
      </c>
    </row>
    <row r="5534" customFormat="false" ht="13.8" hidden="false" customHeight="false" outlineLevel="0" collapsed="false">
      <c r="F5534" s="17" t="n">
        <v>0.679681387653545</v>
      </c>
      <c r="G5534" s="18" t="n">
        <v>105.713321675309</v>
      </c>
      <c r="H5534" s="19" t="n">
        <f aca="false">MAX(G5534-$C$3,0)</f>
        <v>4.71332167530881</v>
      </c>
    </row>
    <row r="5535" customFormat="false" ht="13.8" hidden="false" customHeight="false" outlineLevel="0" collapsed="false">
      <c r="F5535" s="17" t="n">
        <v>0.664841118421865</v>
      </c>
      <c r="G5535" s="18" t="n">
        <v>105.602447946271</v>
      </c>
      <c r="H5535" s="19" t="n">
        <f aca="false">MAX(G5535-$C$3,0)</f>
        <v>4.60244794627134</v>
      </c>
    </row>
    <row r="5536" customFormat="false" ht="13.8" hidden="false" customHeight="false" outlineLevel="0" collapsed="false">
      <c r="F5536" s="17" t="n">
        <v>0.724080826943276</v>
      </c>
      <c r="G5536" s="18" t="n">
        <v>106.045731707368</v>
      </c>
      <c r="H5536" s="19" t="n">
        <f aca="false">MAX(G5536-$C$3,0)</f>
        <v>5.04573170736762</v>
      </c>
    </row>
    <row r="5537" customFormat="false" ht="13.8" hidden="false" customHeight="false" outlineLevel="0" collapsed="false">
      <c r="F5537" s="17" t="n">
        <v>-1.54191788856653</v>
      </c>
      <c r="G5537" s="18" t="n">
        <v>90.3454021554432</v>
      </c>
      <c r="H5537" s="19" t="n">
        <f aca="false">MAX(G5537-$C$3,0)</f>
        <v>0</v>
      </c>
    </row>
    <row r="5538" customFormat="false" ht="13.8" hidden="false" customHeight="false" outlineLevel="0" collapsed="false">
      <c r="F5538" s="17" t="n">
        <v>1.43484741881022</v>
      </c>
      <c r="G5538" s="18" t="n">
        <v>111.5116667515</v>
      </c>
      <c r="H5538" s="19" t="n">
        <f aca="false">MAX(G5538-$C$3,0)</f>
        <v>10.5116667515001</v>
      </c>
    </row>
    <row r="5539" customFormat="false" ht="13.8" hidden="false" customHeight="false" outlineLevel="0" collapsed="false">
      <c r="F5539" s="17" t="n">
        <v>0.152787798024505</v>
      </c>
      <c r="G5539" s="18" t="n">
        <v>101.847226878363</v>
      </c>
      <c r="H5539" s="19" t="n">
        <f aca="false">MAX(G5539-$C$3,0)</f>
        <v>0.84722687836323</v>
      </c>
    </row>
    <row r="5540" customFormat="false" ht="13.8" hidden="false" customHeight="false" outlineLevel="0" collapsed="false">
      <c r="F5540" s="17" t="n">
        <v>-0.306916704463025</v>
      </c>
      <c r="G5540" s="18" t="n">
        <v>98.5898088442924</v>
      </c>
      <c r="H5540" s="19" t="n">
        <f aca="false">MAX(G5540-$C$3,0)</f>
        <v>0</v>
      </c>
    </row>
    <row r="5541" customFormat="false" ht="13.8" hidden="false" customHeight="false" outlineLevel="0" collapsed="false">
      <c r="F5541" s="17" t="n">
        <v>0.238969303558702</v>
      </c>
      <c r="G5541" s="18" t="n">
        <v>102.469774021175</v>
      </c>
      <c r="H5541" s="19" t="n">
        <f aca="false">MAX(G5541-$C$3,0)</f>
        <v>1.4697740211747</v>
      </c>
    </row>
    <row r="5542" customFormat="false" ht="13.8" hidden="false" customHeight="false" outlineLevel="0" collapsed="false">
      <c r="F5542" s="17" t="n">
        <v>2.21747290649994</v>
      </c>
      <c r="G5542" s="18" t="n">
        <v>117.856666908188</v>
      </c>
      <c r="H5542" s="19" t="n">
        <f aca="false">MAX(G5542-$C$3,0)</f>
        <v>16.8566669081881</v>
      </c>
    </row>
    <row r="5543" customFormat="false" ht="13.8" hidden="false" customHeight="false" outlineLevel="0" collapsed="false">
      <c r="F5543" s="17" t="n">
        <v>-0.779285588130033</v>
      </c>
      <c r="G5543" s="18" t="n">
        <v>95.3511481693627</v>
      </c>
      <c r="H5543" s="19" t="n">
        <f aca="false">MAX(G5543-$C$3,0)</f>
        <v>0</v>
      </c>
    </row>
    <row r="5544" customFormat="false" ht="13.8" hidden="false" customHeight="false" outlineLevel="0" collapsed="false">
      <c r="F5544" s="17" t="n">
        <v>0.0715240899795953</v>
      </c>
      <c r="G5544" s="18" t="n">
        <v>101.263669359344</v>
      </c>
      <c r="H5544" s="19" t="n">
        <f aca="false">MAX(G5544-$C$3,0)</f>
        <v>0.263669359343965</v>
      </c>
    </row>
    <row r="5545" customFormat="false" ht="13.8" hidden="false" customHeight="false" outlineLevel="0" collapsed="false">
      <c r="F5545" s="17" t="n">
        <v>0.497117106400808</v>
      </c>
      <c r="G5545" s="18" t="n">
        <v>104.357413304313</v>
      </c>
      <c r="H5545" s="19" t="n">
        <f aca="false">MAX(G5545-$C$3,0)</f>
        <v>3.35741330431314</v>
      </c>
    </row>
    <row r="5546" customFormat="false" ht="13.8" hidden="false" customHeight="false" outlineLevel="0" collapsed="false">
      <c r="F5546" s="17" t="n">
        <v>0.140143630421919</v>
      </c>
      <c r="G5546" s="18" t="n">
        <v>101.756208242454</v>
      </c>
      <c r="H5546" s="19" t="n">
        <f aca="false">MAX(G5546-$C$3,0)</f>
        <v>0.756208242453752</v>
      </c>
    </row>
    <row r="5547" customFormat="false" ht="13.8" hidden="false" customHeight="false" outlineLevel="0" collapsed="false">
      <c r="F5547" s="17" t="n">
        <v>-0.0357812441951763</v>
      </c>
      <c r="G5547" s="18" t="n">
        <v>100.49822543169</v>
      </c>
      <c r="H5547" s="19" t="n">
        <f aca="false">MAX(G5547-$C$3,0)</f>
        <v>0</v>
      </c>
    </row>
    <row r="5548" customFormat="false" ht="13.8" hidden="false" customHeight="false" outlineLevel="0" collapsed="false">
      <c r="F5548" s="17" t="n">
        <v>0.241217707704652</v>
      </c>
      <c r="G5548" s="18" t="n">
        <v>102.486066594414</v>
      </c>
      <c r="H5548" s="19" t="n">
        <f aca="false">MAX(G5548-$C$3,0)</f>
        <v>1.48606659441353</v>
      </c>
    </row>
    <row r="5549" customFormat="false" ht="13.8" hidden="false" customHeight="false" outlineLevel="0" collapsed="false">
      <c r="F5549" s="17" t="n">
        <v>-1.59966748545158</v>
      </c>
      <c r="G5549" s="18" t="n">
        <v>89.9772277512064</v>
      </c>
      <c r="H5549" s="19" t="n">
        <f aca="false">MAX(G5549-$C$3,0)</f>
        <v>0</v>
      </c>
    </row>
    <row r="5550" customFormat="false" ht="13.8" hidden="false" customHeight="false" outlineLevel="0" collapsed="false">
      <c r="F5550" s="17" t="n">
        <v>2.80080873678079</v>
      </c>
      <c r="G5550" s="18" t="n">
        <v>122.819680931895</v>
      </c>
      <c r="H5550" s="19" t="n">
        <f aca="false">MAX(G5550-$C$3,0)</f>
        <v>21.8196809318954</v>
      </c>
    </row>
    <row r="5551" customFormat="false" ht="13.8" hidden="false" customHeight="false" outlineLevel="0" collapsed="false">
      <c r="F5551" s="17" t="n">
        <v>1.87990344524357</v>
      </c>
      <c r="G5551" s="18" t="n">
        <v>115.076765689312</v>
      </c>
      <c r="H5551" s="19" t="n">
        <f aca="false">MAX(G5551-$C$3,0)</f>
        <v>14.076765689312</v>
      </c>
    </row>
    <row r="5552" customFormat="false" ht="13.8" hidden="false" customHeight="false" outlineLevel="0" collapsed="false">
      <c r="F5552" s="17" t="n">
        <v>1.58777605981921</v>
      </c>
      <c r="G5552" s="18" t="n">
        <v>112.724062534476</v>
      </c>
      <c r="H5552" s="19" t="n">
        <f aca="false">MAX(G5552-$C$3,0)</f>
        <v>11.7240625344758</v>
      </c>
    </row>
    <row r="5553" customFormat="false" ht="13.8" hidden="false" customHeight="false" outlineLevel="0" collapsed="false">
      <c r="F5553" s="17" t="n">
        <v>0.497647681909201</v>
      </c>
      <c r="G5553" s="18" t="n">
        <v>104.361328591775</v>
      </c>
      <c r="H5553" s="19" t="n">
        <f aca="false">MAX(G5553-$C$3,0)</f>
        <v>3.36132859177488</v>
      </c>
    </row>
    <row r="5554" customFormat="false" ht="13.8" hidden="false" customHeight="false" outlineLevel="0" collapsed="false">
      <c r="F5554" s="17" t="n">
        <v>0.213148282292494</v>
      </c>
      <c r="G5554" s="18" t="n">
        <v>102.28285315531</v>
      </c>
      <c r="H5554" s="19" t="n">
        <f aca="false">MAX(G5554-$C$3,0)</f>
        <v>1.28285315531032</v>
      </c>
    </row>
    <row r="5555" customFormat="false" ht="13.8" hidden="false" customHeight="false" outlineLevel="0" collapsed="false">
      <c r="F5555" s="17" t="n">
        <v>-0.525807559731242</v>
      </c>
      <c r="G5555" s="18" t="n">
        <v>97.0755922818008</v>
      </c>
      <c r="H5555" s="19" t="n">
        <f aca="false">MAX(G5555-$C$3,0)</f>
        <v>0</v>
      </c>
    </row>
    <row r="5556" customFormat="false" ht="13.8" hidden="false" customHeight="false" outlineLevel="0" collapsed="false">
      <c r="F5556" s="17" t="n">
        <v>0.506022130366175</v>
      </c>
      <c r="G5556" s="18" t="n">
        <v>104.42314580294</v>
      </c>
      <c r="H5556" s="19" t="n">
        <f aca="false">MAX(G5556-$C$3,0)</f>
        <v>3.42314580293954</v>
      </c>
    </row>
    <row r="5557" customFormat="false" ht="13.8" hidden="false" customHeight="false" outlineLevel="0" collapsed="false">
      <c r="F5557" s="17" t="n">
        <v>0.749680649097961</v>
      </c>
      <c r="G5557" s="18" t="n">
        <v>106.237867500954</v>
      </c>
      <c r="H5557" s="19" t="n">
        <f aca="false">MAX(G5557-$C$3,0)</f>
        <v>5.23786750095425</v>
      </c>
    </row>
    <row r="5558" customFormat="false" ht="13.8" hidden="false" customHeight="false" outlineLevel="0" collapsed="false">
      <c r="F5558" s="17" t="n">
        <v>0.947664915608478</v>
      </c>
      <c r="G5558" s="18" t="n">
        <v>107.735614807027</v>
      </c>
      <c r="H5558" s="19" t="n">
        <f aca="false">MAX(G5558-$C$3,0)</f>
        <v>6.73561480702708</v>
      </c>
    </row>
    <row r="5559" customFormat="false" ht="13.8" hidden="false" customHeight="false" outlineLevel="0" collapsed="false">
      <c r="F5559" s="17" t="n">
        <v>-0.57925287061109</v>
      </c>
      <c r="G5559" s="18" t="n">
        <v>96.709420996655</v>
      </c>
      <c r="H5559" s="19" t="n">
        <f aca="false">MAX(G5559-$C$3,0)</f>
        <v>0</v>
      </c>
    </row>
    <row r="5560" customFormat="false" ht="13.8" hidden="false" customHeight="false" outlineLevel="0" collapsed="false">
      <c r="F5560" s="17" t="n">
        <v>-0.664537407455878</v>
      </c>
      <c r="G5560" s="18" t="n">
        <v>96.1279671790282</v>
      </c>
      <c r="H5560" s="19" t="n">
        <f aca="false">MAX(G5560-$C$3,0)</f>
        <v>0</v>
      </c>
    </row>
    <row r="5561" customFormat="false" ht="13.8" hidden="false" customHeight="false" outlineLevel="0" collapsed="false">
      <c r="F5561" s="17" t="n">
        <v>1.43180389891635</v>
      </c>
      <c r="G5561" s="18" t="n">
        <v>111.487670979711</v>
      </c>
      <c r="H5561" s="19" t="n">
        <f aca="false">MAX(G5561-$C$3,0)</f>
        <v>10.4876709797107</v>
      </c>
    </row>
    <row r="5562" customFormat="false" ht="13.8" hidden="false" customHeight="false" outlineLevel="0" collapsed="false">
      <c r="F5562" s="17" t="n">
        <v>0.196928970785845</v>
      </c>
      <c r="G5562" s="18" t="n">
        <v>102.165614390709</v>
      </c>
      <c r="H5562" s="19" t="n">
        <f aca="false">MAX(G5562-$C$3,0)</f>
        <v>1.16561439070853</v>
      </c>
    </row>
    <row r="5563" customFormat="false" ht="13.8" hidden="false" customHeight="false" outlineLevel="0" collapsed="false">
      <c r="F5563" s="17" t="n">
        <v>-0.103225951041313</v>
      </c>
      <c r="G5563" s="18" t="n">
        <v>100.020084316871</v>
      </c>
      <c r="H5563" s="19" t="n">
        <f aca="false">MAX(G5563-$C$3,0)</f>
        <v>0</v>
      </c>
    </row>
    <row r="5564" customFormat="false" ht="13.8" hidden="false" customHeight="false" outlineLevel="0" collapsed="false">
      <c r="F5564" s="17" t="n">
        <v>-0.965573523681259</v>
      </c>
      <c r="G5564" s="18" t="n">
        <v>94.1033670301141</v>
      </c>
      <c r="H5564" s="19" t="n">
        <f aca="false">MAX(G5564-$C$3,0)</f>
        <v>0</v>
      </c>
    </row>
    <row r="5565" customFormat="false" ht="13.8" hidden="false" customHeight="false" outlineLevel="0" collapsed="false">
      <c r="F5565" s="17" t="n">
        <v>-0.0626994857069867</v>
      </c>
      <c r="G5565" s="18" t="n">
        <v>100.307118329761</v>
      </c>
      <c r="H5565" s="19" t="n">
        <f aca="false">MAX(G5565-$C$3,0)</f>
        <v>0</v>
      </c>
    </row>
    <row r="5566" customFormat="false" ht="13.8" hidden="false" customHeight="false" outlineLevel="0" collapsed="false">
      <c r="F5566" s="17" t="n">
        <v>1.10371969878273</v>
      </c>
      <c r="G5566" s="18" t="n">
        <v>108.931032688264</v>
      </c>
      <c r="H5566" s="19" t="n">
        <f aca="false">MAX(G5566-$C$3,0)</f>
        <v>7.93103268826407</v>
      </c>
    </row>
    <row r="5567" customFormat="false" ht="13.8" hidden="false" customHeight="false" outlineLevel="0" collapsed="false">
      <c r="F5567" s="17" t="n">
        <v>-0.525307092627146</v>
      </c>
      <c r="G5567" s="18" t="n">
        <v>97.0790276894005</v>
      </c>
      <c r="H5567" s="19" t="n">
        <f aca="false">MAX(G5567-$C$3,0)</f>
        <v>0</v>
      </c>
    </row>
    <row r="5568" customFormat="false" ht="13.8" hidden="false" customHeight="false" outlineLevel="0" collapsed="false">
      <c r="F5568" s="17" t="n">
        <v>-1.3528326021182</v>
      </c>
      <c r="G5568" s="18" t="n">
        <v>91.5614631612679</v>
      </c>
      <c r="H5568" s="19" t="n">
        <f aca="false">MAX(G5568-$C$3,0)</f>
        <v>0</v>
      </c>
    </row>
    <row r="5569" customFormat="false" ht="13.8" hidden="false" customHeight="false" outlineLevel="0" collapsed="false">
      <c r="F5569" s="17" t="n">
        <v>-0.0462916438877674</v>
      </c>
      <c r="G5569" s="18" t="n">
        <v>100.423563150691</v>
      </c>
      <c r="H5569" s="19" t="n">
        <f aca="false">MAX(G5569-$C$3,0)</f>
        <v>0</v>
      </c>
    </row>
    <row r="5570" customFormat="false" ht="13.8" hidden="false" customHeight="false" outlineLevel="0" collapsed="false">
      <c r="F5570" s="17" t="n">
        <v>-0.347211603348357</v>
      </c>
      <c r="G5570" s="18" t="n">
        <v>98.3092987263852</v>
      </c>
      <c r="H5570" s="19" t="n">
        <f aca="false">MAX(G5570-$C$3,0)</f>
        <v>0</v>
      </c>
    </row>
    <row r="5571" customFormat="false" ht="13.8" hidden="false" customHeight="false" outlineLevel="0" collapsed="false">
      <c r="F5571" s="17" t="n">
        <v>-1.41129950113281</v>
      </c>
      <c r="G5571" s="18" t="n">
        <v>91.1837080422318</v>
      </c>
      <c r="H5571" s="19" t="n">
        <f aca="false">MAX(G5571-$C$3,0)</f>
        <v>0</v>
      </c>
    </row>
    <row r="5572" customFormat="false" ht="13.8" hidden="false" customHeight="false" outlineLevel="0" collapsed="false">
      <c r="F5572" s="17" t="n">
        <v>-0.90816115701894</v>
      </c>
      <c r="G5572" s="18" t="n">
        <v>94.486171903991</v>
      </c>
      <c r="H5572" s="19" t="n">
        <f aca="false">MAX(G5572-$C$3,0)</f>
        <v>0</v>
      </c>
    </row>
    <row r="5573" customFormat="false" ht="13.8" hidden="false" customHeight="false" outlineLevel="0" collapsed="false">
      <c r="F5573" s="17" t="n">
        <v>-0.445587505624127</v>
      </c>
      <c r="G5573" s="18" t="n">
        <v>97.6278099949082</v>
      </c>
      <c r="H5573" s="19" t="n">
        <f aca="false">MAX(G5573-$C$3,0)</f>
        <v>0</v>
      </c>
    </row>
    <row r="5574" customFormat="false" ht="13.8" hidden="false" customHeight="false" outlineLevel="0" collapsed="false">
      <c r="F5574" s="17" t="n">
        <v>-0.35980340315241</v>
      </c>
      <c r="G5574" s="18" t="n">
        <v>98.221805570368</v>
      </c>
      <c r="H5574" s="19" t="n">
        <f aca="false">MAX(G5574-$C$3,0)</f>
        <v>0</v>
      </c>
    </row>
    <row r="5575" customFormat="false" ht="13.8" hidden="false" customHeight="false" outlineLevel="0" collapsed="false">
      <c r="F5575" s="17" t="n">
        <v>-0.572493812041939</v>
      </c>
      <c r="G5575" s="18" t="n">
        <v>96.7556531138153</v>
      </c>
      <c r="H5575" s="19" t="n">
        <f aca="false">MAX(G5575-$C$3,0)</f>
        <v>0</v>
      </c>
    </row>
    <row r="5576" customFormat="false" ht="13.8" hidden="false" customHeight="false" outlineLevel="0" collapsed="false">
      <c r="F5576" s="17" t="n">
        <v>0.0658236634287487</v>
      </c>
      <c r="G5576" s="18" t="n">
        <v>101.222860120771</v>
      </c>
      <c r="H5576" s="19" t="n">
        <f aca="false">MAX(G5576-$C$3,0)</f>
        <v>0.22286012077069</v>
      </c>
    </row>
    <row r="5577" customFormat="false" ht="13.8" hidden="false" customHeight="false" outlineLevel="0" collapsed="false">
      <c r="F5577" s="17" t="n">
        <v>-0.938178598109141</v>
      </c>
      <c r="G5577" s="18" t="n">
        <v>94.2858326289014</v>
      </c>
      <c r="H5577" s="19" t="n">
        <f aca="false">MAX(G5577-$C$3,0)</f>
        <v>0</v>
      </c>
    </row>
    <row r="5578" customFormat="false" ht="13.8" hidden="false" customHeight="false" outlineLevel="0" collapsed="false">
      <c r="F5578" s="17" t="n">
        <v>0.985938765650526</v>
      </c>
      <c r="G5578" s="18" t="n">
        <v>108.027582138685</v>
      </c>
      <c r="H5578" s="19" t="n">
        <f aca="false">MAX(G5578-$C$3,0)</f>
        <v>7.02758213868493</v>
      </c>
    </row>
    <row r="5579" customFormat="false" ht="13.8" hidden="false" customHeight="false" outlineLevel="0" collapsed="false">
      <c r="F5579" s="17" t="n">
        <v>-0.994565488011862</v>
      </c>
      <c r="G5579" s="18" t="n">
        <v>93.9106488340231</v>
      </c>
      <c r="H5579" s="19" t="n">
        <f aca="false">MAX(G5579-$C$3,0)</f>
        <v>0</v>
      </c>
    </row>
    <row r="5580" customFormat="false" ht="13.8" hidden="false" customHeight="false" outlineLevel="0" collapsed="false">
      <c r="F5580" s="17" t="n">
        <v>-1.30318226853683</v>
      </c>
      <c r="G5580" s="18" t="n">
        <v>91.8834828919625</v>
      </c>
      <c r="H5580" s="19" t="n">
        <f aca="false">MAX(G5580-$C$3,0)</f>
        <v>0</v>
      </c>
    </row>
    <row r="5581" customFormat="false" ht="13.8" hidden="false" customHeight="false" outlineLevel="0" collapsed="false">
      <c r="F5581" s="17" t="n">
        <v>-0.288557972276717</v>
      </c>
      <c r="G5581" s="18" t="n">
        <v>98.7178771415069</v>
      </c>
      <c r="H5581" s="19" t="n">
        <f aca="false">MAX(G5581-$C$3,0)</f>
        <v>0</v>
      </c>
    </row>
    <row r="5582" customFormat="false" ht="13.8" hidden="false" customHeight="false" outlineLevel="0" collapsed="false">
      <c r="F5582" s="17" t="n">
        <v>0.850488034896356</v>
      </c>
      <c r="G5582" s="18" t="n">
        <v>106.997853302524</v>
      </c>
      <c r="H5582" s="19" t="n">
        <f aca="false">MAX(G5582-$C$3,0)</f>
        <v>5.99785330252387</v>
      </c>
    </row>
    <row r="5583" customFormat="false" ht="13.8" hidden="false" customHeight="false" outlineLevel="0" collapsed="false">
      <c r="F5583" s="17" t="n">
        <v>-0.920125135239151</v>
      </c>
      <c r="G5583" s="18" t="n">
        <v>94.4062721981564</v>
      </c>
      <c r="H5583" s="19" t="n">
        <f aca="false">MAX(G5583-$C$3,0)</f>
        <v>0</v>
      </c>
    </row>
    <row r="5584" customFormat="false" ht="13.8" hidden="false" customHeight="false" outlineLevel="0" collapsed="false">
      <c r="F5584" s="17" t="n">
        <v>0.303229736311625</v>
      </c>
      <c r="G5584" s="18" t="n">
        <v>102.936445753552</v>
      </c>
      <c r="H5584" s="19" t="n">
        <f aca="false">MAX(G5584-$C$3,0)</f>
        <v>1.9364457535515</v>
      </c>
    </row>
    <row r="5585" customFormat="false" ht="13.8" hidden="false" customHeight="false" outlineLevel="0" collapsed="false">
      <c r="F5585" s="17" t="n">
        <v>0.33901152563364</v>
      </c>
      <c r="G5585" s="18" t="n">
        <v>103.197220635236</v>
      </c>
      <c r="H5585" s="19" t="n">
        <f aca="false">MAX(G5585-$C$3,0)</f>
        <v>2.19722063523602</v>
      </c>
    </row>
    <row r="5586" customFormat="false" ht="13.8" hidden="false" customHeight="false" outlineLevel="0" collapsed="false">
      <c r="F5586" s="17" t="n">
        <v>-1.79405679786309</v>
      </c>
      <c r="G5586" s="18" t="n">
        <v>88.7489159140364</v>
      </c>
      <c r="H5586" s="19" t="n">
        <f aca="false">MAX(G5586-$C$3,0)</f>
        <v>0</v>
      </c>
    </row>
    <row r="5587" customFormat="false" ht="13.8" hidden="false" customHeight="false" outlineLevel="0" collapsed="false">
      <c r="F5587" s="17" t="n">
        <v>-0.980403920531349</v>
      </c>
      <c r="G5587" s="18" t="n">
        <v>94.0047356199938</v>
      </c>
      <c r="H5587" s="19" t="n">
        <f aca="false">MAX(G5587-$C$3,0)</f>
        <v>0</v>
      </c>
    </row>
    <row r="5588" customFormat="false" ht="13.8" hidden="false" customHeight="false" outlineLevel="0" collapsed="false">
      <c r="F5588" s="17" t="n">
        <v>0.191060780228426</v>
      </c>
      <c r="G5588" s="18" t="n">
        <v>102.123230203358</v>
      </c>
      <c r="H5588" s="19" t="n">
        <f aca="false">MAX(G5588-$C$3,0)</f>
        <v>1.12323020335776</v>
      </c>
    </row>
    <row r="5589" customFormat="false" ht="13.8" hidden="false" customHeight="false" outlineLevel="0" collapsed="false">
      <c r="F5589" s="17" t="n">
        <v>0.150553678588721</v>
      </c>
      <c r="G5589" s="18" t="n">
        <v>101.83113872144</v>
      </c>
      <c r="H5589" s="19" t="n">
        <f aca="false">MAX(G5589-$C$3,0)</f>
        <v>0.831138721439984</v>
      </c>
    </row>
    <row r="5590" customFormat="false" ht="13.8" hidden="false" customHeight="false" outlineLevel="0" collapsed="false">
      <c r="F5590" s="17" t="n">
        <v>1.02906878932943</v>
      </c>
      <c r="G5590" s="18" t="n">
        <v>108.357542498423</v>
      </c>
      <c r="H5590" s="19" t="n">
        <f aca="false">MAX(G5590-$C$3,0)</f>
        <v>7.35754249842347</v>
      </c>
    </row>
    <row r="5591" customFormat="false" ht="13.8" hidden="false" customHeight="false" outlineLevel="0" collapsed="false">
      <c r="F5591" s="17" t="n">
        <v>-1.05183582897969</v>
      </c>
      <c r="G5591" s="18" t="n">
        <v>93.5311149595354</v>
      </c>
      <c r="H5591" s="19" t="n">
        <f aca="false">MAX(G5591-$C$3,0)</f>
        <v>0</v>
      </c>
    </row>
    <row r="5592" customFormat="false" ht="13.8" hidden="false" customHeight="false" outlineLevel="0" collapsed="false">
      <c r="F5592" s="17" t="n">
        <v>0.472192651696345</v>
      </c>
      <c r="G5592" s="18" t="n">
        <v>104.173653159683</v>
      </c>
      <c r="H5592" s="19" t="n">
        <f aca="false">MAX(G5592-$C$3,0)</f>
        <v>3.17365315968266</v>
      </c>
    </row>
    <row r="5593" customFormat="false" ht="13.8" hidden="false" customHeight="false" outlineLevel="0" collapsed="false">
      <c r="F5593" s="17" t="n">
        <v>0.746155502297049</v>
      </c>
      <c r="G5593" s="18" t="n">
        <v>106.211389363768</v>
      </c>
      <c r="H5593" s="19" t="n">
        <f aca="false">MAX(G5593-$C$3,0)</f>
        <v>5.21138936376759</v>
      </c>
    </row>
    <row r="5594" customFormat="false" ht="13.8" hidden="false" customHeight="false" outlineLevel="0" collapsed="false">
      <c r="F5594" s="17" t="n">
        <v>0.0153964235330623</v>
      </c>
      <c r="G5594" s="18" t="n">
        <v>100.862568017869</v>
      </c>
      <c r="H5594" s="19" t="n">
        <f aca="false">MAX(G5594-$C$3,0)</f>
        <v>0</v>
      </c>
    </row>
    <row r="5595" customFormat="false" ht="13.8" hidden="false" customHeight="false" outlineLevel="0" collapsed="false">
      <c r="F5595" s="17" t="n">
        <v>2.10792337250889</v>
      </c>
      <c r="G5595" s="18" t="n">
        <v>116.947238147279</v>
      </c>
      <c r="H5595" s="19" t="n">
        <f aca="false">MAX(G5595-$C$3,0)</f>
        <v>15.9472381472793</v>
      </c>
    </row>
    <row r="5596" customFormat="false" ht="13.8" hidden="false" customHeight="false" outlineLevel="0" collapsed="false">
      <c r="F5596" s="17" t="n">
        <v>-0.386549861938441</v>
      </c>
      <c r="G5596" s="18" t="n">
        <v>98.0362181273792</v>
      </c>
      <c r="H5596" s="19" t="n">
        <f aca="false">MAX(G5596-$C$3,0)</f>
        <v>0</v>
      </c>
    </row>
    <row r="5597" customFormat="false" ht="13.8" hidden="false" customHeight="false" outlineLevel="0" collapsed="false">
      <c r="F5597" s="17" t="n">
        <v>1.1464160992514</v>
      </c>
      <c r="G5597" s="18" t="n">
        <v>109.260402383986</v>
      </c>
      <c r="H5597" s="19" t="n">
        <f aca="false">MAX(G5597-$C$3,0)</f>
        <v>8.26040238398569</v>
      </c>
    </row>
    <row r="5598" customFormat="false" ht="13.8" hidden="false" customHeight="false" outlineLevel="0" collapsed="false">
      <c r="F5598" s="17" t="n">
        <v>1.66932318939277</v>
      </c>
      <c r="G5598" s="18" t="n">
        <v>113.375935605419</v>
      </c>
      <c r="H5598" s="19" t="n">
        <f aca="false">MAX(G5598-$C$3,0)</f>
        <v>12.3759356054194</v>
      </c>
    </row>
    <row r="5599" customFormat="false" ht="13.8" hidden="false" customHeight="false" outlineLevel="0" collapsed="false">
      <c r="F5599" s="17" t="n">
        <v>0.994145969577066</v>
      </c>
      <c r="G5599" s="18" t="n">
        <v>108.090292731648</v>
      </c>
      <c r="H5599" s="19" t="n">
        <f aca="false">MAX(G5599-$C$3,0)</f>
        <v>7.09029273164776</v>
      </c>
    </row>
    <row r="5600" customFormat="false" ht="13.8" hidden="false" customHeight="false" outlineLevel="0" collapsed="false">
      <c r="F5600" s="17" t="n">
        <v>1.97769092359968</v>
      </c>
      <c r="G5600" s="18" t="n">
        <v>115.87523504328</v>
      </c>
      <c r="H5600" s="19" t="n">
        <f aca="false">MAX(G5600-$C$3,0)</f>
        <v>14.8752350432801</v>
      </c>
    </row>
    <row r="5601" customFormat="false" ht="13.8" hidden="false" customHeight="false" outlineLevel="0" collapsed="false">
      <c r="F5601" s="17" t="n">
        <v>-0.318964573233708</v>
      </c>
      <c r="G5601" s="18" t="n">
        <v>98.5058546732643</v>
      </c>
      <c r="H5601" s="19" t="n">
        <f aca="false">MAX(G5601-$C$3,0)</f>
        <v>0</v>
      </c>
    </row>
    <row r="5602" customFormat="false" ht="13.8" hidden="false" customHeight="false" outlineLevel="0" collapsed="false">
      <c r="F5602" s="17" t="n">
        <v>0.447176523494261</v>
      </c>
      <c r="G5602" s="18" t="n">
        <v>103.989542500222</v>
      </c>
      <c r="H5602" s="19" t="n">
        <f aca="false">MAX(G5602-$C$3,0)</f>
        <v>2.98954250022211</v>
      </c>
    </row>
    <row r="5603" customFormat="false" ht="13.8" hidden="false" customHeight="false" outlineLevel="0" collapsed="false">
      <c r="F5603" s="17" t="n">
        <v>-0.415113300851359</v>
      </c>
      <c r="G5603" s="18" t="n">
        <v>97.8384102704281</v>
      </c>
      <c r="H5603" s="19" t="n">
        <f aca="false">MAX(G5603-$C$3,0)</f>
        <v>0</v>
      </c>
    </row>
    <row r="5604" customFormat="false" ht="13.8" hidden="false" customHeight="false" outlineLevel="0" collapsed="false">
      <c r="F5604" s="17" t="n">
        <v>-0.547280201748446</v>
      </c>
      <c r="G5604" s="18" t="n">
        <v>96.9283098751161</v>
      </c>
      <c r="H5604" s="19" t="n">
        <f aca="false">MAX(G5604-$C$3,0)</f>
        <v>0</v>
      </c>
    </row>
    <row r="5605" customFormat="false" ht="13.8" hidden="false" customHeight="false" outlineLevel="0" collapsed="false">
      <c r="F5605" s="17" t="n">
        <v>0.324108140891055</v>
      </c>
      <c r="G5605" s="18" t="n">
        <v>103.088525751995</v>
      </c>
      <c r="H5605" s="19" t="n">
        <f aca="false">MAX(G5605-$C$3,0)</f>
        <v>2.08852575199498</v>
      </c>
    </row>
    <row r="5606" customFormat="false" ht="13.8" hidden="false" customHeight="false" outlineLevel="0" collapsed="false">
      <c r="F5606" s="17" t="n">
        <v>-0.283113716531505</v>
      </c>
      <c r="G5606" s="18" t="n">
        <v>98.7558875839699</v>
      </c>
      <c r="H5606" s="19" t="n">
        <f aca="false">MAX(G5606-$C$3,0)</f>
        <v>0</v>
      </c>
    </row>
    <row r="5607" customFormat="false" ht="13.8" hidden="false" customHeight="false" outlineLevel="0" collapsed="false">
      <c r="F5607" s="17" t="n">
        <v>-0.131584787191856</v>
      </c>
      <c r="G5607" s="18" t="n">
        <v>99.8197177507838</v>
      </c>
      <c r="H5607" s="19" t="n">
        <f aca="false">MAX(G5607-$C$3,0)</f>
        <v>0</v>
      </c>
    </row>
    <row r="5608" customFormat="false" ht="13.8" hidden="false" customHeight="false" outlineLevel="0" collapsed="false">
      <c r="F5608" s="17" t="n">
        <v>0.91581542981373</v>
      </c>
      <c r="G5608" s="18" t="n">
        <v>107.493256574623</v>
      </c>
      <c r="H5608" s="19" t="n">
        <f aca="false">MAX(G5608-$C$3,0)</f>
        <v>6.49325657462305</v>
      </c>
    </row>
    <row r="5609" customFormat="false" ht="13.8" hidden="false" customHeight="false" outlineLevel="0" collapsed="false">
      <c r="F5609" s="17" t="n">
        <v>1.42538754724655</v>
      </c>
      <c r="G5609" s="18" t="n">
        <v>111.437099986052</v>
      </c>
      <c r="H5609" s="19" t="n">
        <f aca="false">MAX(G5609-$C$3,0)</f>
        <v>10.4370999860522</v>
      </c>
    </row>
    <row r="5610" customFormat="false" ht="13.8" hidden="false" customHeight="false" outlineLevel="0" collapsed="false">
      <c r="F5610" s="17" t="n">
        <v>-1.72886178406024</v>
      </c>
      <c r="G5610" s="18" t="n">
        <v>89.1589914586421</v>
      </c>
      <c r="H5610" s="19" t="n">
        <f aca="false">MAX(G5610-$C$3,0)</f>
        <v>0</v>
      </c>
    </row>
    <row r="5611" customFormat="false" ht="13.8" hidden="false" customHeight="false" outlineLevel="0" collapsed="false">
      <c r="F5611" s="17" t="n">
        <v>-0.327809896750021</v>
      </c>
      <c r="G5611" s="18" t="n">
        <v>98.4442625809082</v>
      </c>
      <c r="H5611" s="19" t="n">
        <f aca="false">MAX(G5611-$C$3,0)</f>
        <v>0</v>
      </c>
    </row>
    <row r="5612" customFormat="false" ht="13.8" hidden="false" customHeight="false" outlineLevel="0" collapsed="false">
      <c r="F5612" s="17" t="n">
        <v>-2.2059694050126</v>
      </c>
      <c r="G5612" s="18" t="n">
        <v>86.2012426492789</v>
      </c>
      <c r="H5612" s="19" t="n">
        <f aca="false">MAX(G5612-$C$3,0)</f>
        <v>0</v>
      </c>
    </row>
    <row r="5613" customFormat="false" ht="13.8" hidden="false" customHeight="false" outlineLevel="0" collapsed="false">
      <c r="F5613" s="17" t="n">
        <v>2.0184756096605</v>
      </c>
      <c r="G5613" s="18" t="n">
        <v>116.209891445776</v>
      </c>
      <c r="H5613" s="19" t="n">
        <f aca="false">MAX(G5613-$C$3,0)</f>
        <v>15.2098914457759</v>
      </c>
    </row>
    <row r="5614" customFormat="false" ht="13.8" hidden="false" customHeight="false" outlineLevel="0" collapsed="false">
      <c r="F5614" s="17" t="n">
        <v>-1.29287922822405</v>
      </c>
      <c r="G5614" s="18" t="n">
        <v>91.9504476122657</v>
      </c>
      <c r="H5614" s="19" t="n">
        <f aca="false">MAX(G5614-$C$3,0)</f>
        <v>0</v>
      </c>
    </row>
    <row r="5615" customFormat="false" ht="13.8" hidden="false" customHeight="false" outlineLevel="0" collapsed="false">
      <c r="F5615" s="17" t="n">
        <v>0.966654884846511</v>
      </c>
      <c r="G5615" s="18" t="n">
        <v>107.880378673572</v>
      </c>
      <c r="H5615" s="19" t="n">
        <f aca="false">MAX(G5615-$C$3,0)</f>
        <v>6.88037867357197</v>
      </c>
    </row>
    <row r="5616" customFormat="false" ht="13.8" hidden="false" customHeight="false" outlineLevel="0" collapsed="false">
      <c r="F5616" s="17" t="n">
        <v>0.210302702350272</v>
      </c>
      <c r="G5616" s="18" t="n">
        <v>102.262274597505</v>
      </c>
      <c r="H5616" s="19" t="n">
        <f aca="false">MAX(G5616-$C$3,0)</f>
        <v>1.26227459750494</v>
      </c>
    </row>
    <row r="5617" customFormat="false" ht="13.8" hidden="false" customHeight="false" outlineLevel="0" collapsed="false">
      <c r="F5617" s="17" t="n">
        <v>0.570403271399816</v>
      </c>
      <c r="G5617" s="18" t="n">
        <v>104.899609007758</v>
      </c>
      <c r="H5617" s="19" t="n">
        <f aca="false">MAX(G5617-$C$3,0)</f>
        <v>3.89960900775802</v>
      </c>
    </row>
    <row r="5618" customFormat="false" ht="13.8" hidden="false" customHeight="false" outlineLevel="0" collapsed="false">
      <c r="F5618" s="17" t="n">
        <v>-0.582416673928031</v>
      </c>
      <c r="G5618" s="18" t="n">
        <v>96.6877880995681</v>
      </c>
      <c r="H5618" s="19" t="n">
        <f aca="false">MAX(G5618-$C$3,0)</f>
        <v>0</v>
      </c>
    </row>
    <row r="5619" customFormat="false" ht="13.8" hidden="false" customHeight="false" outlineLevel="0" collapsed="false">
      <c r="F5619" s="17" t="n">
        <v>0.785866045260341</v>
      </c>
      <c r="G5619" s="18" t="n">
        <v>106.51004574646</v>
      </c>
      <c r="H5619" s="19" t="n">
        <f aca="false">MAX(G5619-$C$3,0)</f>
        <v>5.51004574645968</v>
      </c>
    </row>
    <row r="5620" customFormat="false" ht="13.8" hidden="false" customHeight="false" outlineLevel="0" collapsed="false">
      <c r="F5620" s="17" t="n">
        <v>0.73244625854422</v>
      </c>
      <c r="G5620" s="18" t="n">
        <v>106.108479001482</v>
      </c>
      <c r="H5620" s="19" t="n">
        <f aca="false">MAX(G5620-$C$3,0)</f>
        <v>5.10847900148241</v>
      </c>
    </row>
    <row r="5621" customFormat="false" ht="13.8" hidden="false" customHeight="false" outlineLevel="0" collapsed="false">
      <c r="F5621" s="17" t="n">
        <v>0.338346646766459</v>
      </c>
      <c r="G5621" s="18" t="n">
        <v>103.192369031482</v>
      </c>
      <c r="H5621" s="19" t="n">
        <f aca="false">MAX(G5621-$C$3,0)</f>
        <v>2.19236903148249</v>
      </c>
    </row>
    <row r="5622" customFormat="false" ht="13.8" hidden="false" customHeight="false" outlineLevel="0" collapsed="false">
      <c r="F5622" s="17" t="n">
        <v>1.60964255974253</v>
      </c>
      <c r="G5622" s="18" t="n">
        <v>112.89849073585</v>
      </c>
      <c r="H5622" s="19" t="n">
        <f aca="false">MAX(G5622-$C$3,0)</f>
        <v>11.8984907358504</v>
      </c>
    </row>
    <row r="5623" customFormat="false" ht="13.8" hidden="false" customHeight="false" outlineLevel="0" collapsed="false">
      <c r="F5623" s="17" t="n">
        <v>-2.16693443213655</v>
      </c>
      <c r="G5623" s="18" t="n">
        <v>86.4395030763984</v>
      </c>
      <c r="H5623" s="19" t="n">
        <f aca="false">MAX(G5623-$C$3,0)</f>
        <v>0</v>
      </c>
    </row>
    <row r="5624" customFormat="false" ht="13.8" hidden="false" customHeight="false" outlineLevel="0" collapsed="false">
      <c r="F5624" s="17" t="n">
        <v>1.05373010599591</v>
      </c>
      <c r="G5624" s="18" t="n">
        <v>108.546663225676</v>
      </c>
      <c r="H5624" s="19" t="n">
        <f aca="false">MAX(G5624-$C$3,0)</f>
        <v>7.54666322567623</v>
      </c>
    </row>
    <row r="5625" customFormat="false" ht="13.8" hidden="false" customHeight="false" outlineLevel="0" collapsed="false">
      <c r="F5625" s="17" t="n">
        <v>-0.591569546754327</v>
      </c>
      <c r="G5625" s="18" t="n">
        <v>96.6252314437397</v>
      </c>
      <c r="H5625" s="19" t="n">
        <f aca="false">MAX(G5625-$C$3,0)</f>
        <v>0</v>
      </c>
    </row>
    <row r="5626" customFormat="false" ht="13.8" hidden="false" customHeight="false" outlineLevel="0" collapsed="false">
      <c r="F5626" s="17" t="n">
        <v>-0.205156129778697</v>
      </c>
      <c r="G5626" s="18" t="n">
        <v>99.3017760837787</v>
      </c>
      <c r="H5626" s="19" t="n">
        <f aca="false">MAX(G5626-$C$3,0)</f>
        <v>0</v>
      </c>
    </row>
    <row r="5627" customFormat="false" ht="13.8" hidden="false" customHeight="false" outlineLevel="0" collapsed="false">
      <c r="F5627" s="17" t="n">
        <v>-0.5889882509565</v>
      </c>
      <c r="G5627" s="18" t="n">
        <v>96.6428695907969</v>
      </c>
      <c r="H5627" s="19" t="n">
        <f aca="false">MAX(G5627-$C$3,0)</f>
        <v>0</v>
      </c>
    </row>
    <row r="5628" customFormat="false" ht="13.8" hidden="false" customHeight="false" outlineLevel="0" collapsed="false">
      <c r="F5628" s="17" t="n">
        <v>-0.915411314715664</v>
      </c>
      <c r="G5628" s="18" t="n">
        <v>94.4377447005435</v>
      </c>
      <c r="H5628" s="19" t="n">
        <f aca="false">MAX(G5628-$C$3,0)</f>
        <v>0</v>
      </c>
    </row>
    <row r="5629" customFormat="false" ht="13.8" hidden="false" customHeight="false" outlineLevel="0" collapsed="false">
      <c r="F5629" s="17" t="n">
        <v>-0.86148901974898</v>
      </c>
      <c r="G5629" s="18" t="n">
        <v>94.7985120260324</v>
      </c>
      <c r="H5629" s="19" t="n">
        <f aca="false">MAX(G5629-$C$3,0)</f>
        <v>0</v>
      </c>
    </row>
    <row r="5630" customFormat="false" ht="13.8" hidden="false" customHeight="false" outlineLevel="0" collapsed="false">
      <c r="F5630" s="17" t="n">
        <v>1.70229313286913</v>
      </c>
      <c r="G5630" s="18" t="n">
        <v>113.640560335676</v>
      </c>
      <c r="H5630" s="19" t="n">
        <f aca="false">MAX(G5630-$C$3,0)</f>
        <v>12.6405603356763</v>
      </c>
    </row>
    <row r="5631" customFormat="false" ht="13.8" hidden="false" customHeight="false" outlineLevel="0" collapsed="false">
      <c r="F5631" s="17" t="n">
        <v>-0.951345558311721</v>
      </c>
      <c r="G5631" s="18" t="n">
        <v>94.1980891584753</v>
      </c>
      <c r="H5631" s="19" t="n">
        <f aca="false">MAX(G5631-$C$3,0)</f>
        <v>0</v>
      </c>
    </row>
    <row r="5632" customFormat="false" ht="13.8" hidden="false" customHeight="false" outlineLevel="0" collapsed="false">
      <c r="F5632" s="17" t="n">
        <v>0.149229060971709</v>
      </c>
      <c r="G5632" s="18" t="n">
        <v>101.821601194223</v>
      </c>
      <c r="H5632" s="19" t="n">
        <f aca="false">MAX(G5632-$C$3,0)</f>
        <v>0.821601194222538</v>
      </c>
    </row>
    <row r="5633" customFormat="false" ht="13.8" hidden="false" customHeight="false" outlineLevel="0" collapsed="false">
      <c r="F5633" s="17" t="n">
        <v>0.317625471402813</v>
      </c>
      <c r="G5633" s="18" t="n">
        <v>103.04128142399</v>
      </c>
      <c r="H5633" s="19" t="n">
        <f aca="false">MAX(G5633-$C$3,0)</f>
        <v>2.04128142398996</v>
      </c>
    </row>
    <row r="5634" customFormat="false" ht="13.8" hidden="false" customHeight="false" outlineLevel="0" collapsed="false">
      <c r="F5634" s="17" t="n">
        <v>0.891114682562001</v>
      </c>
      <c r="G5634" s="18" t="n">
        <v>107.305672010407</v>
      </c>
      <c r="H5634" s="19" t="n">
        <f aca="false">MAX(G5634-$C$3,0)</f>
        <v>6.30567201040748</v>
      </c>
    </row>
    <row r="5635" customFormat="false" ht="13.8" hidden="false" customHeight="false" outlineLevel="0" collapsed="false">
      <c r="F5635" s="17" t="n">
        <v>0.393007981439564</v>
      </c>
      <c r="G5635" s="18" t="n">
        <v>103.591993794341</v>
      </c>
      <c r="H5635" s="19" t="n">
        <f aca="false">MAX(G5635-$C$3,0)</f>
        <v>2.59199379434088</v>
      </c>
    </row>
    <row r="5636" customFormat="false" ht="13.8" hidden="false" customHeight="false" outlineLevel="0" collapsed="false">
      <c r="F5636" s="17" t="n">
        <v>-0.267815546648561</v>
      </c>
      <c r="G5636" s="18" t="n">
        <v>98.8627739709392</v>
      </c>
      <c r="H5636" s="19" t="n">
        <f aca="false">MAX(G5636-$C$3,0)</f>
        <v>0</v>
      </c>
    </row>
    <row r="5637" customFormat="false" ht="13.8" hidden="false" customHeight="false" outlineLevel="0" collapsed="false">
      <c r="F5637" s="17" t="n">
        <v>-1.41002930861651</v>
      </c>
      <c r="G5637" s="18" t="n">
        <v>91.1918981818327</v>
      </c>
      <c r="H5637" s="19" t="n">
        <f aca="false">MAX(G5637-$C$3,0)</f>
        <v>0</v>
      </c>
    </row>
    <row r="5638" customFormat="false" ht="13.8" hidden="false" customHeight="false" outlineLevel="0" collapsed="false">
      <c r="F5638" s="17" t="n">
        <v>-0.753260024699182</v>
      </c>
      <c r="G5638" s="18" t="n">
        <v>95.5267830393854</v>
      </c>
      <c r="H5638" s="19" t="n">
        <f aca="false">MAX(G5638-$C$3,0)</f>
        <v>0</v>
      </c>
    </row>
    <row r="5639" customFormat="false" ht="13.8" hidden="false" customHeight="false" outlineLevel="0" collapsed="false">
      <c r="F5639" s="17" t="n">
        <v>-0.846978471709465</v>
      </c>
      <c r="G5639" s="18" t="n">
        <v>94.8958300229345</v>
      </c>
      <c r="H5639" s="19" t="n">
        <f aca="false">MAX(G5639-$C$3,0)</f>
        <v>0</v>
      </c>
    </row>
    <row r="5640" customFormat="false" ht="13.8" hidden="false" customHeight="false" outlineLevel="0" collapsed="false">
      <c r="F5640" s="17" t="n">
        <v>1.816692359912</v>
      </c>
      <c r="G5640" s="18" t="n">
        <v>114.563555021291</v>
      </c>
      <c r="H5640" s="19" t="n">
        <f aca="false">MAX(G5640-$C$3,0)</f>
        <v>13.563555021291</v>
      </c>
    </row>
    <row r="5641" customFormat="false" ht="13.8" hidden="false" customHeight="false" outlineLevel="0" collapsed="false">
      <c r="F5641" s="17" t="n">
        <v>-0.603461262919342</v>
      </c>
      <c r="G5641" s="18" t="n">
        <v>96.5440162089738</v>
      </c>
      <c r="H5641" s="19" t="n">
        <f aca="false">MAX(G5641-$C$3,0)</f>
        <v>0</v>
      </c>
    </row>
    <row r="5642" customFormat="false" ht="13.8" hidden="false" customHeight="false" outlineLevel="0" collapsed="false">
      <c r="F5642" s="17" t="n">
        <v>1.05994687666256</v>
      </c>
      <c r="G5642" s="18" t="n">
        <v>108.594389967386</v>
      </c>
      <c r="H5642" s="19" t="n">
        <f aca="false">MAX(G5642-$C$3,0)</f>
        <v>7.59438996738604</v>
      </c>
    </row>
    <row r="5643" customFormat="false" ht="13.8" hidden="false" customHeight="false" outlineLevel="0" collapsed="false">
      <c r="F5643" s="17" t="n">
        <v>0.729601551348354</v>
      </c>
      <c r="G5643" s="18" t="n">
        <v>106.087137302794</v>
      </c>
      <c r="H5643" s="19" t="n">
        <f aca="false">MAX(G5643-$C$3,0)</f>
        <v>5.08713730279359</v>
      </c>
    </row>
    <row r="5644" customFormat="false" ht="13.8" hidden="false" customHeight="false" outlineLevel="0" collapsed="false">
      <c r="F5644" s="17" t="n">
        <v>0.513039447431282</v>
      </c>
      <c r="G5644" s="18" t="n">
        <v>104.474973346717</v>
      </c>
      <c r="H5644" s="19" t="n">
        <f aca="false">MAX(G5644-$C$3,0)</f>
        <v>3.47497334671732</v>
      </c>
    </row>
    <row r="5645" customFormat="false" ht="13.8" hidden="false" customHeight="false" outlineLevel="0" collapsed="false">
      <c r="F5645" s="17" t="n">
        <v>-0.108326093187419</v>
      </c>
      <c r="G5645" s="18" t="n">
        <v>99.9840201261952</v>
      </c>
      <c r="H5645" s="19" t="n">
        <f aca="false">MAX(G5645-$C$3,0)</f>
        <v>0</v>
      </c>
    </row>
    <row r="5646" customFormat="false" ht="13.8" hidden="false" customHeight="false" outlineLevel="0" collapsed="false">
      <c r="F5646" s="17" t="n">
        <v>-0.000106831618345178</v>
      </c>
      <c r="G5646" s="18" t="n">
        <v>100.752058446809</v>
      </c>
      <c r="H5646" s="19" t="n">
        <f aca="false">MAX(G5646-$C$3,0)</f>
        <v>0</v>
      </c>
    </row>
    <row r="5647" customFormat="false" ht="13.8" hidden="false" customHeight="false" outlineLevel="0" collapsed="false">
      <c r="F5647" s="17" t="n">
        <v>-0.144138205822251</v>
      </c>
      <c r="G5647" s="18" t="n">
        <v>99.7311510202734</v>
      </c>
      <c r="H5647" s="19" t="n">
        <f aca="false">MAX(G5647-$C$3,0)</f>
        <v>0</v>
      </c>
    </row>
    <row r="5648" customFormat="false" ht="13.8" hidden="false" customHeight="false" outlineLevel="0" collapsed="false">
      <c r="F5648" s="17" t="n">
        <v>-0.351581907519582</v>
      </c>
      <c r="G5648" s="18" t="n">
        <v>98.2789231755415</v>
      </c>
      <c r="H5648" s="19" t="n">
        <f aca="false">MAX(G5648-$C$3,0)</f>
        <v>0</v>
      </c>
    </row>
    <row r="5649" customFormat="false" ht="13.8" hidden="false" customHeight="false" outlineLevel="0" collapsed="false">
      <c r="F5649" s="17" t="n">
        <v>1.29373793346764</v>
      </c>
      <c r="G5649" s="18" t="n">
        <v>110.404541809039</v>
      </c>
      <c r="H5649" s="19" t="n">
        <f aca="false">MAX(G5649-$C$3,0)</f>
        <v>9.40454180903912</v>
      </c>
    </row>
    <row r="5650" customFormat="false" ht="13.8" hidden="false" customHeight="false" outlineLevel="0" collapsed="false">
      <c r="F5650" s="17" t="n">
        <v>-0.434231846915684</v>
      </c>
      <c r="G5650" s="18" t="n">
        <v>97.706233320418</v>
      </c>
      <c r="H5650" s="19" t="n">
        <f aca="false">MAX(G5650-$C$3,0)</f>
        <v>0</v>
      </c>
    </row>
    <row r="5651" customFormat="false" ht="13.8" hidden="false" customHeight="false" outlineLevel="0" collapsed="false">
      <c r="F5651" s="17" t="n">
        <v>1.12828109223508</v>
      </c>
      <c r="G5651" s="18" t="n">
        <v>109.120383342871</v>
      </c>
      <c r="H5651" s="19" t="n">
        <f aca="false">MAX(G5651-$C$3,0)</f>
        <v>8.12038334287122</v>
      </c>
    </row>
    <row r="5652" customFormat="false" ht="13.8" hidden="false" customHeight="false" outlineLevel="0" collapsed="false">
      <c r="F5652" s="17" t="n">
        <v>-1.6567133829729</v>
      </c>
      <c r="G5652" s="18" t="n">
        <v>89.6150127742846</v>
      </c>
      <c r="H5652" s="19" t="n">
        <f aca="false">MAX(G5652-$C$3,0)</f>
        <v>0</v>
      </c>
    </row>
    <row r="5653" customFormat="false" ht="13.8" hidden="false" customHeight="false" outlineLevel="0" collapsed="false">
      <c r="F5653" s="17" t="n">
        <v>-1.40369289330317</v>
      </c>
      <c r="G5653" s="18" t="n">
        <v>91.232766069382</v>
      </c>
      <c r="H5653" s="19" t="n">
        <f aca="false">MAX(G5653-$C$3,0)</f>
        <v>0</v>
      </c>
    </row>
    <row r="5654" customFormat="false" ht="13.8" hidden="false" customHeight="false" outlineLevel="0" collapsed="false">
      <c r="F5654" s="17" t="n">
        <v>0.210258423707213</v>
      </c>
      <c r="G5654" s="18" t="n">
        <v>102.261954417598</v>
      </c>
      <c r="H5654" s="19" t="n">
        <f aca="false">MAX(G5654-$C$3,0)</f>
        <v>1.26195441759809</v>
      </c>
    </row>
    <row r="5655" customFormat="false" ht="13.8" hidden="false" customHeight="false" outlineLevel="0" collapsed="false">
      <c r="F5655" s="17" t="n">
        <v>1.18380100979511</v>
      </c>
      <c r="G5655" s="18" t="n">
        <v>109.549615710971</v>
      </c>
      <c r="H5655" s="19" t="n">
        <f aca="false">MAX(G5655-$C$3,0)</f>
        <v>8.54961571097135</v>
      </c>
    </row>
    <row r="5656" customFormat="false" ht="13.8" hidden="false" customHeight="false" outlineLevel="0" collapsed="false">
      <c r="F5656" s="17" t="n">
        <v>-1.03165212031778</v>
      </c>
      <c r="G5656" s="18" t="n">
        <v>93.6646982179304</v>
      </c>
      <c r="H5656" s="19" t="n">
        <f aca="false">MAX(G5656-$C$3,0)</f>
        <v>0</v>
      </c>
    </row>
    <row r="5657" customFormat="false" ht="13.8" hidden="false" customHeight="false" outlineLevel="0" collapsed="false">
      <c r="F5657" s="17" t="n">
        <v>0.241991725808701</v>
      </c>
      <c r="G5657" s="18" t="n">
        <v>102.491675948186</v>
      </c>
      <c r="H5657" s="19" t="n">
        <f aca="false">MAX(G5657-$C$3,0)</f>
        <v>1.49167594818572</v>
      </c>
    </row>
    <row r="5658" customFormat="false" ht="13.8" hidden="false" customHeight="false" outlineLevel="0" collapsed="false">
      <c r="F5658" s="17" t="n">
        <v>0.0793327073493431</v>
      </c>
      <c r="G5658" s="18" t="n">
        <v>101.319597799739</v>
      </c>
      <c r="H5658" s="19" t="n">
        <f aca="false">MAX(G5658-$C$3,0)</f>
        <v>0.319597799738574</v>
      </c>
    </row>
    <row r="5659" customFormat="false" ht="13.8" hidden="false" customHeight="false" outlineLevel="0" collapsed="false">
      <c r="F5659" s="17" t="n">
        <v>0.348126564487605</v>
      </c>
      <c r="G5659" s="18" t="n">
        <v>103.263755839229</v>
      </c>
      <c r="H5659" s="19" t="n">
        <f aca="false">MAX(G5659-$C$3,0)</f>
        <v>2.26375583922905</v>
      </c>
    </row>
    <row r="5660" customFormat="false" ht="13.8" hidden="false" customHeight="false" outlineLevel="0" collapsed="false">
      <c r="F5660" s="17" t="n">
        <v>0.0182453348803767</v>
      </c>
      <c r="G5660" s="18" t="n">
        <v>100.882888672903</v>
      </c>
      <c r="H5660" s="19" t="n">
        <f aca="false">MAX(G5660-$C$3,0)</f>
        <v>0</v>
      </c>
    </row>
    <row r="5661" customFormat="false" ht="13.8" hidden="false" customHeight="false" outlineLevel="0" collapsed="false">
      <c r="F5661" s="17" t="n">
        <v>0.982869616074784</v>
      </c>
      <c r="G5661" s="18" t="n">
        <v>108.004140358586</v>
      </c>
      <c r="H5661" s="19" t="n">
        <f aca="false">MAX(G5661-$C$3,0)</f>
        <v>7.00414035858582</v>
      </c>
    </row>
    <row r="5662" customFormat="false" ht="13.8" hidden="false" customHeight="false" outlineLevel="0" collapsed="false">
      <c r="F5662" s="17" t="n">
        <v>0.683178835759684</v>
      </c>
      <c r="G5662" s="18" t="n">
        <v>105.739468545082</v>
      </c>
      <c r="H5662" s="19" t="n">
        <f aca="false">MAX(G5662-$C$3,0)</f>
        <v>4.73946854508156</v>
      </c>
    </row>
    <row r="5663" customFormat="false" ht="13.8" hidden="false" customHeight="false" outlineLevel="0" collapsed="false">
      <c r="F5663" s="17" t="n">
        <v>-1.06339953317343</v>
      </c>
      <c r="G5663" s="18" t="n">
        <v>93.4546679426572</v>
      </c>
      <c r="H5663" s="19" t="n">
        <f aca="false">MAX(G5663-$C$3,0)</f>
        <v>0</v>
      </c>
    </row>
    <row r="5664" customFormat="false" ht="13.8" hidden="false" customHeight="false" outlineLevel="0" collapsed="false">
      <c r="F5664" s="17" t="n">
        <v>-0.281375827756863</v>
      </c>
      <c r="G5664" s="18" t="n">
        <v>98.7680241734379</v>
      </c>
      <c r="H5664" s="19" t="n">
        <f aca="false">MAX(G5664-$C$3,0)</f>
        <v>0</v>
      </c>
    </row>
    <row r="5665" customFormat="false" ht="13.8" hidden="false" customHeight="false" outlineLevel="0" collapsed="false">
      <c r="F5665" s="17" t="n">
        <v>0.273956119052503</v>
      </c>
      <c r="G5665" s="18" t="n">
        <v>102.723592078423</v>
      </c>
      <c r="H5665" s="19" t="n">
        <f aca="false">MAX(G5665-$C$3,0)</f>
        <v>1.72359207842345</v>
      </c>
    </row>
    <row r="5666" customFormat="false" ht="13.8" hidden="false" customHeight="false" outlineLevel="0" collapsed="false">
      <c r="F5666" s="17" t="n">
        <v>1.35128387296665</v>
      </c>
      <c r="G5666" s="18" t="n">
        <v>110.854705561994</v>
      </c>
      <c r="H5666" s="19" t="n">
        <f aca="false">MAX(G5666-$C$3,0)</f>
        <v>9.85470556199419</v>
      </c>
    </row>
    <row r="5667" customFormat="false" ht="13.8" hidden="false" customHeight="false" outlineLevel="0" collapsed="false">
      <c r="F5667" s="17" t="n">
        <v>0.155236815373127</v>
      </c>
      <c r="G5667" s="18" t="n">
        <v>101.864865460692</v>
      </c>
      <c r="H5667" s="19" t="n">
        <f aca="false">MAX(G5667-$C$3,0)</f>
        <v>0.864865460692286</v>
      </c>
    </row>
    <row r="5668" customFormat="false" ht="13.8" hidden="false" customHeight="false" outlineLevel="0" collapsed="false">
      <c r="F5668" s="17" t="n">
        <v>2.1695924020772</v>
      </c>
      <c r="G5668" s="18" t="n">
        <v>117.458318676165</v>
      </c>
      <c r="H5668" s="19" t="n">
        <f aca="false">MAX(G5668-$C$3,0)</f>
        <v>16.4583186761651</v>
      </c>
    </row>
    <row r="5669" customFormat="false" ht="13.8" hidden="false" customHeight="false" outlineLevel="0" collapsed="false">
      <c r="F5669" s="17" t="n">
        <v>-1.9744565979006</v>
      </c>
      <c r="G5669" s="18" t="n">
        <v>87.6240077120727</v>
      </c>
      <c r="H5669" s="19" t="n">
        <f aca="false">MAX(G5669-$C$3,0)</f>
        <v>0</v>
      </c>
    </row>
    <row r="5670" customFormat="false" ht="13.8" hidden="false" customHeight="false" outlineLevel="0" collapsed="false">
      <c r="F5670" s="17" t="n">
        <v>-0.0877349144773869</v>
      </c>
      <c r="G5670" s="18" t="n">
        <v>100.129704513902</v>
      </c>
      <c r="H5670" s="19" t="n">
        <f aca="false">MAX(G5670-$C$3,0)</f>
        <v>0</v>
      </c>
    </row>
    <row r="5671" customFormat="false" ht="13.8" hidden="false" customHeight="false" outlineLevel="0" collapsed="false">
      <c r="F5671" s="17" t="n">
        <v>-1.15678104301433</v>
      </c>
      <c r="G5671" s="18" t="n">
        <v>92.839613098973</v>
      </c>
      <c r="H5671" s="19" t="n">
        <f aca="false">MAX(G5671-$C$3,0)</f>
        <v>0</v>
      </c>
    </row>
    <row r="5672" customFormat="false" ht="13.8" hidden="false" customHeight="false" outlineLevel="0" collapsed="false">
      <c r="F5672" s="17" t="n">
        <v>-0.836573031243767</v>
      </c>
      <c r="G5672" s="18" t="n">
        <v>94.9656777665663</v>
      </c>
      <c r="H5672" s="19" t="n">
        <f aca="false">MAX(G5672-$C$3,0)</f>
        <v>0</v>
      </c>
    </row>
    <row r="5673" customFormat="false" ht="13.8" hidden="false" customHeight="false" outlineLevel="0" collapsed="false">
      <c r="F5673" s="17" t="n">
        <v>0.167352268875422</v>
      </c>
      <c r="G5673" s="18" t="n">
        <v>101.952169660237</v>
      </c>
      <c r="H5673" s="19" t="n">
        <f aca="false">MAX(G5673-$C$3,0)</f>
        <v>0.952169660236763</v>
      </c>
    </row>
    <row r="5674" customFormat="false" ht="13.8" hidden="false" customHeight="false" outlineLevel="0" collapsed="false">
      <c r="F5674" s="17" t="n">
        <v>-0.583443631234085</v>
      </c>
      <c r="G5674" s="18" t="n">
        <v>96.6807671921248</v>
      </c>
      <c r="H5674" s="19" t="n">
        <f aca="false">MAX(G5674-$C$3,0)</f>
        <v>0</v>
      </c>
    </row>
    <row r="5675" customFormat="false" ht="13.8" hidden="false" customHeight="false" outlineLevel="0" collapsed="false">
      <c r="F5675" s="17" t="n">
        <v>-1.2947048004546</v>
      </c>
      <c r="G5675" s="18" t="n">
        <v>91.9385787295008</v>
      </c>
      <c r="H5675" s="19" t="n">
        <f aca="false">MAX(G5675-$C$3,0)</f>
        <v>0</v>
      </c>
    </row>
    <row r="5676" customFormat="false" ht="13.8" hidden="false" customHeight="false" outlineLevel="0" collapsed="false">
      <c r="F5676" s="17" t="n">
        <v>0.27851065910461</v>
      </c>
      <c r="G5676" s="18" t="n">
        <v>102.756680013159</v>
      </c>
      <c r="H5676" s="19" t="n">
        <f aca="false">MAX(G5676-$C$3,0)</f>
        <v>1.7566800131587</v>
      </c>
    </row>
    <row r="5677" customFormat="false" ht="13.8" hidden="false" customHeight="false" outlineLevel="0" collapsed="false">
      <c r="F5677" s="17" t="n">
        <v>-0.421452157951079</v>
      </c>
      <c r="G5677" s="18" t="n">
        <v>97.7945664870035</v>
      </c>
      <c r="H5677" s="19" t="n">
        <f aca="false">MAX(G5677-$C$3,0)</f>
        <v>0</v>
      </c>
    </row>
    <row r="5678" customFormat="false" ht="13.8" hidden="false" customHeight="false" outlineLevel="0" collapsed="false">
      <c r="F5678" s="17" t="n">
        <v>-0.13168832746293</v>
      </c>
      <c r="G5678" s="18" t="n">
        <v>99.8189869331</v>
      </c>
      <c r="H5678" s="19" t="n">
        <f aca="false">MAX(G5678-$C$3,0)</f>
        <v>0</v>
      </c>
    </row>
    <row r="5679" customFormat="false" ht="13.8" hidden="false" customHeight="false" outlineLevel="0" collapsed="false">
      <c r="F5679" s="17" t="n">
        <v>1.00856542779295</v>
      </c>
      <c r="G5679" s="18" t="n">
        <v>108.200558843838</v>
      </c>
      <c r="H5679" s="19" t="n">
        <f aca="false">MAX(G5679-$C$3,0)</f>
        <v>7.20055884383754</v>
      </c>
    </row>
    <row r="5680" customFormat="false" ht="13.8" hidden="false" customHeight="false" outlineLevel="0" collapsed="false">
      <c r="F5680" s="17" t="n">
        <v>-0.956540096414451</v>
      </c>
      <c r="G5680" s="18" t="n">
        <v>94.1634956768206</v>
      </c>
      <c r="H5680" s="19" t="n">
        <f aca="false">MAX(G5680-$C$3,0)</f>
        <v>0</v>
      </c>
    </row>
    <row r="5681" customFormat="false" ht="13.8" hidden="false" customHeight="false" outlineLevel="0" collapsed="false">
      <c r="F5681" s="17" t="n">
        <v>-1.31768055138071</v>
      </c>
      <c r="G5681" s="18" t="n">
        <v>91.7893337378371</v>
      </c>
      <c r="H5681" s="19" t="n">
        <f aca="false">MAX(G5681-$C$3,0)</f>
        <v>0</v>
      </c>
    </row>
    <row r="5682" customFormat="false" ht="13.8" hidden="false" customHeight="false" outlineLevel="0" collapsed="false">
      <c r="F5682" s="17" t="n">
        <v>-1.43375076645639</v>
      </c>
      <c r="G5682" s="18" t="n">
        <v>91.0390647200033</v>
      </c>
      <c r="H5682" s="19" t="n">
        <f aca="false">MAX(G5682-$C$3,0)</f>
        <v>0</v>
      </c>
    </row>
    <row r="5683" customFormat="false" ht="13.8" hidden="false" customHeight="false" outlineLevel="0" collapsed="false">
      <c r="F5683" s="17" t="n">
        <v>2.29950534156592</v>
      </c>
      <c r="G5683" s="18" t="n">
        <v>118.542289227228</v>
      </c>
      <c r="H5683" s="19" t="n">
        <f aca="false">MAX(G5683-$C$3,0)</f>
        <v>17.5422892272284</v>
      </c>
    </row>
    <row r="5684" customFormat="false" ht="13.8" hidden="false" customHeight="false" outlineLevel="0" collapsed="false">
      <c r="F5684" s="17" t="n">
        <v>0.411630121463021</v>
      </c>
      <c r="G5684" s="18" t="n">
        <v>103.728491939315</v>
      </c>
      <c r="H5684" s="19" t="n">
        <f aca="false">MAX(G5684-$C$3,0)</f>
        <v>2.72849193931452</v>
      </c>
    </row>
    <row r="5685" customFormat="false" ht="13.8" hidden="false" customHeight="false" outlineLevel="0" collapsed="false">
      <c r="F5685" s="17" t="n">
        <v>-1.15498087774915</v>
      </c>
      <c r="G5685" s="18" t="n">
        <v>92.8514314896662</v>
      </c>
      <c r="H5685" s="19" t="n">
        <f aca="false">MAX(G5685-$C$3,0)</f>
        <v>0</v>
      </c>
    </row>
    <row r="5686" customFormat="false" ht="13.8" hidden="false" customHeight="false" outlineLevel="0" collapsed="false">
      <c r="F5686" s="17" t="n">
        <v>1.96832301673407</v>
      </c>
      <c r="G5686" s="18" t="n">
        <v>115.798503424253</v>
      </c>
      <c r="H5686" s="19" t="n">
        <f aca="false">MAX(G5686-$C$3,0)</f>
        <v>14.7985034242532</v>
      </c>
    </row>
    <row r="5687" customFormat="false" ht="13.8" hidden="false" customHeight="false" outlineLevel="0" collapsed="false">
      <c r="F5687" s="17" t="n">
        <v>0.292622353918383</v>
      </c>
      <c r="G5687" s="18" t="n">
        <v>102.859266684829</v>
      </c>
      <c r="H5687" s="19" t="n">
        <f aca="false">MAX(G5687-$C$3,0)</f>
        <v>1.85926668482868</v>
      </c>
    </row>
    <row r="5688" customFormat="false" ht="13.8" hidden="false" customHeight="false" outlineLevel="0" collapsed="false">
      <c r="F5688" s="17" t="n">
        <v>-0.736180563287043</v>
      </c>
      <c r="G5688" s="18" t="n">
        <v>95.6422204566336</v>
      </c>
      <c r="H5688" s="19" t="n">
        <f aca="false">MAX(G5688-$C$3,0)</f>
        <v>0</v>
      </c>
    </row>
    <row r="5689" customFormat="false" ht="13.8" hidden="false" customHeight="false" outlineLevel="0" collapsed="false">
      <c r="F5689" s="17" t="n">
        <v>-0.127485928751726</v>
      </c>
      <c r="G5689" s="18" t="n">
        <v>99.8486529980024</v>
      </c>
      <c r="H5689" s="19" t="n">
        <f aca="false">MAX(G5689-$C$3,0)</f>
        <v>0</v>
      </c>
    </row>
    <row r="5690" customFormat="false" ht="13.8" hidden="false" customHeight="false" outlineLevel="0" collapsed="false">
      <c r="F5690" s="17" t="n">
        <v>-1.3181244664132</v>
      </c>
      <c r="G5690" s="18" t="n">
        <v>91.7864525587387</v>
      </c>
      <c r="H5690" s="19" t="n">
        <f aca="false">MAX(G5690-$C$3,0)</f>
        <v>0</v>
      </c>
    </row>
    <row r="5691" customFormat="false" ht="13.8" hidden="false" customHeight="false" outlineLevel="0" collapsed="false">
      <c r="F5691" s="17" t="n">
        <v>-0.0282090353226439</v>
      </c>
      <c r="G5691" s="18" t="n">
        <v>100.552050210535</v>
      </c>
      <c r="H5691" s="19" t="n">
        <f aca="false">MAX(G5691-$C$3,0)</f>
        <v>0</v>
      </c>
    </row>
    <row r="5692" customFormat="false" ht="13.8" hidden="false" customHeight="false" outlineLevel="0" collapsed="false">
      <c r="F5692" s="17" t="n">
        <v>-0.409837293928897</v>
      </c>
      <c r="G5692" s="18" t="n">
        <v>97.8749176582961</v>
      </c>
      <c r="H5692" s="19" t="n">
        <f aca="false">MAX(G5692-$C$3,0)</f>
        <v>0</v>
      </c>
    </row>
    <row r="5693" customFormat="false" ht="13.8" hidden="false" customHeight="false" outlineLevel="0" collapsed="false">
      <c r="F5693" s="17" t="n">
        <v>0.274716467335559</v>
      </c>
      <c r="G5693" s="18" t="n">
        <v>102.729115134392</v>
      </c>
      <c r="H5693" s="19" t="n">
        <f aca="false">MAX(G5693-$C$3,0)</f>
        <v>1.72911513439243</v>
      </c>
    </row>
    <row r="5694" customFormat="false" ht="13.8" hidden="false" customHeight="false" outlineLevel="0" collapsed="false">
      <c r="F5694" s="17" t="n">
        <v>-2.2193665855396</v>
      </c>
      <c r="G5694" s="18" t="n">
        <v>86.1196208346733</v>
      </c>
      <c r="H5694" s="19" t="n">
        <f aca="false">MAX(G5694-$C$3,0)</f>
        <v>0</v>
      </c>
    </row>
    <row r="5695" customFormat="false" ht="13.8" hidden="false" customHeight="false" outlineLevel="0" collapsed="false">
      <c r="F5695" s="17" t="n">
        <v>0.436196329368751</v>
      </c>
      <c r="G5695" s="18" t="n">
        <v>103.908834590014</v>
      </c>
      <c r="H5695" s="19" t="n">
        <f aca="false">MAX(G5695-$C$3,0)</f>
        <v>2.90883459001358</v>
      </c>
    </row>
    <row r="5696" customFormat="false" ht="13.8" hidden="false" customHeight="false" outlineLevel="0" collapsed="false">
      <c r="F5696" s="17" t="n">
        <v>0.105289652103194</v>
      </c>
      <c r="G5696" s="18" t="n">
        <v>101.505733917796</v>
      </c>
      <c r="H5696" s="19" t="n">
        <f aca="false">MAX(G5696-$C$3,0)</f>
        <v>0.505733917795936</v>
      </c>
    </row>
    <row r="5697" customFormat="false" ht="13.8" hidden="false" customHeight="false" outlineLevel="0" collapsed="false">
      <c r="F5697" s="17" t="n">
        <v>-0.361566193599513</v>
      </c>
      <c r="G5697" s="18" t="n">
        <v>98.2095631711614</v>
      </c>
      <c r="H5697" s="19" t="n">
        <f aca="false">MAX(G5697-$C$3,0)</f>
        <v>0</v>
      </c>
    </row>
    <row r="5698" customFormat="false" ht="13.8" hidden="false" customHeight="false" outlineLevel="0" collapsed="false">
      <c r="F5698" s="17" t="n">
        <v>-0.0635248711796441</v>
      </c>
      <c r="G5698" s="18" t="n">
        <v>100.301264219427</v>
      </c>
      <c r="H5698" s="19" t="n">
        <f aca="false">MAX(G5698-$C$3,0)</f>
        <v>0</v>
      </c>
    </row>
    <row r="5699" customFormat="false" ht="13.8" hidden="false" customHeight="false" outlineLevel="0" collapsed="false">
      <c r="F5699" s="17" t="n">
        <v>-2.87251362657755</v>
      </c>
      <c r="G5699" s="18" t="n">
        <v>82.2326807881501</v>
      </c>
      <c r="H5699" s="19" t="n">
        <f aca="false">MAX(G5699-$C$3,0)</f>
        <v>0</v>
      </c>
    </row>
    <row r="5700" customFormat="false" ht="13.8" hidden="false" customHeight="false" outlineLevel="0" collapsed="false">
      <c r="F5700" s="17" t="n">
        <v>-0.568912472032595</v>
      </c>
      <c r="G5700" s="18" t="n">
        <v>96.7801585195114</v>
      </c>
      <c r="H5700" s="19" t="n">
        <f aca="false">MAX(G5700-$C$3,0)</f>
        <v>0</v>
      </c>
    </row>
    <row r="5701" customFormat="false" ht="13.8" hidden="false" customHeight="false" outlineLevel="0" collapsed="false">
      <c r="F5701" s="17" t="n">
        <v>-1.13216491067576</v>
      </c>
      <c r="G5701" s="18" t="n">
        <v>93.0013526259054</v>
      </c>
      <c r="H5701" s="19" t="n">
        <f aca="false">MAX(G5701-$C$3,0)</f>
        <v>0</v>
      </c>
    </row>
    <row r="5702" customFormat="false" ht="13.8" hidden="false" customHeight="false" outlineLevel="0" collapsed="false">
      <c r="F5702" s="17" t="n">
        <v>-0.0936525208465939</v>
      </c>
      <c r="G5702" s="18" t="n">
        <v>100.087815209338</v>
      </c>
      <c r="H5702" s="19" t="n">
        <f aca="false">MAX(G5702-$C$3,0)</f>
        <v>0</v>
      </c>
    </row>
    <row r="5703" customFormat="false" ht="13.8" hidden="false" customHeight="false" outlineLevel="0" collapsed="false">
      <c r="F5703" s="17" t="n">
        <v>0.342939288897272</v>
      </c>
      <c r="G5703" s="18" t="n">
        <v>103.225886075579</v>
      </c>
      <c r="H5703" s="19" t="n">
        <f aca="false">MAX(G5703-$C$3,0)</f>
        <v>2.2258860755791</v>
      </c>
    </row>
    <row r="5704" customFormat="false" ht="13.8" hidden="false" customHeight="false" outlineLevel="0" collapsed="false">
      <c r="F5704" s="17" t="n">
        <v>-0.245603157183893</v>
      </c>
      <c r="G5704" s="18" t="n">
        <v>99.0181751041851</v>
      </c>
      <c r="H5704" s="19" t="n">
        <f aca="false">MAX(G5704-$C$3,0)</f>
        <v>0</v>
      </c>
    </row>
    <row r="5705" customFormat="false" ht="13.8" hidden="false" customHeight="false" outlineLevel="0" collapsed="false">
      <c r="F5705" s="17" t="n">
        <v>1.73062758185988</v>
      </c>
      <c r="G5705" s="18" t="n">
        <v>113.868472905334</v>
      </c>
      <c r="H5705" s="19" t="n">
        <f aca="false">MAX(G5705-$C$3,0)</f>
        <v>12.8684729053335</v>
      </c>
    </row>
    <row r="5706" customFormat="false" ht="13.8" hidden="false" customHeight="false" outlineLevel="0" collapsed="false">
      <c r="F5706" s="17" t="n">
        <v>-0.68635444431541</v>
      </c>
      <c r="G5706" s="18" t="n">
        <v>95.9797851366</v>
      </c>
      <c r="H5706" s="19" t="n">
        <f aca="false">MAX(G5706-$C$3,0)</f>
        <v>0</v>
      </c>
    </row>
    <row r="5707" customFormat="false" ht="13.8" hidden="false" customHeight="false" outlineLevel="0" collapsed="false">
      <c r="F5707" s="17" t="n">
        <v>-0.0418185906536876</v>
      </c>
      <c r="G5707" s="18" t="n">
        <v>100.455331407105</v>
      </c>
      <c r="H5707" s="19" t="n">
        <f aca="false">MAX(G5707-$C$3,0)</f>
        <v>0</v>
      </c>
    </row>
    <row r="5708" customFormat="false" ht="13.8" hidden="false" customHeight="false" outlineLevel="0" collapsed="false">
      <c r="F5708" s="17" t="n">
        <v>-0.202627877431765</v>
      </c>
      <c r="G5708" s="18" t="n">
        <v>99.319530289933</v>
      </c>
      <c r="H5708" s="19" t="n">
        <f aca="false">MAX(G5708-$C$3,0)</f>
        <v>0</v>
      </c>
    </row>
    <row r="5709" customFormat="false" ht="13.8" hidden="false" customHeight="false" outlineLevel="0" collapsed="false">
      <c r="F5709" s="17" t="n">
        <v>1.79627248827279</v>
      </c>
      <c r="G5709" s="18" t="n">
        <v>114.398255730649</v>
      </c>
      <c r="H5709" s="19" t="n">
        <f aca="false">MAX(G5709-$C$3,0)</f>
        <v>13.3982557306485</v>
      </c>
    </row>
    <row r="5710" customFormat="false" ht="13.8" hidden="false" customHeight="false" outlineLevel="0" collapsed="false">
      <c r="F5710" s="17" t="n">
        <v>-0.373855876881085</v>
      </c>
      <c r="G5710" s="18" t="n">
        <v>98.1242549703785</v>
      </c>
      <c r="H5710" s="19" t="n">
        <f aca="false">MAX(G5710-$C$3,0)</f>
        <v>0</v>
      </c>
    </row>
    <row r="5711" customFormat="false" ht="13.8" hidden="false" customHeight="false" outlineLevel="0" collapsed="false">
      <c r="F5711" s="17" t="n">
        <v>-0.581690385398071</v>
      </c>
      <c r="G5711" s="18" t="n">
        <v>96.692753759394</v>
      </c>
      <c r="H5711" s="19" t="n">
        <f aca="false">MAX(G5711-$C$3,0)</f>
        <v>0</v>
      </c>
    </row>
    <row r="5712" customFormat="false" ht="13.8" hidden="false" customHeight="false" outlineLevel="0" collapsed="false">
      <c r="F5712" s="17" t="n">
        <v>0.230150180429865</v>
      </c>
      <c r="G5712" s="18" t="n">
        <v>102.405893157475</v>
      </c>
      <c r="H5712" s="19" t="n">
        <f aca="false">MAX(G5712-$C$3,0)</f>
        <v>1.40589315747526</v>
      </c>
    </row>
    <row r="5713" customFormat="false" ht="13.8" hidden="false" customHeight="false" outlineLevel="0" collapsed="false">
      <c r="F5713" s="17" t="n">
        <v>0.71473463322126</v>
      </c>
      <c r="G5713" s="18" t="n">
        <v>105.975671813617</v>
      </c>
      <c r="H5713" s="19" t="n">
        <f aca="false">MAX(G5713-$C$3,0)</f>
        <v>4.97567181361744</v>
      </c>
    </row>
    <row r="5714" customFormat="false" ht="13.8" hidden="false" customHeight="false" outlineLevel="0" collapsed="false">
      <c r="F5714" s="17" t="n">
        <v>-1.19807406512051</v>
      </c>
      <c r="G5714" s="18" t="n">
        <v>92.56893001991</v>
      </c>
      <c r="H5714" s="19" t="n">
        <f aca="false">MAX(G5714-$C$3,0)</f>
        <v>0</v>
      </c>
    </row>
    <row r="5715" customFormat="false" ht="13.8" hidden="false" customHeight="false" outlineLevel="0" collapsed="false">
      <c r="F5715" s="17" t="n">
        <v>0.257934805629079</v>
      </c>
      <c r="G5715" s="18" t="n">
        <v>102.607284680879</v>
      </c>
      <c r="H5715" s="19" t="n">
        <f aca="false">MAX(G5715-$C$3,0)</f>
        <v>1.607284680879</v>
      </c>
    </row>
    <row r="5716" customFormat="false" ht="13.8" hidden="false" customHeight="false" outlineLevel="0" collapsed="false">
      <c r="F5716" s="17" t="n">
        <v>-1.2443060692159</v>
      </c>
      <c r="G5716" s="18" t="n">
        <v>92.2668073707901</v>
      </c>
      <c r="H5716" s="19" t="n">
        <f aca="false">MAX(G5716-$C$3,0)</f>
        <v>0</v>
      </c>
    </row>
    <row r="5717" customFormat="false" ht="13.8" hidden="false" customHeight="false" outlineLevel="0" collapsed="false">
      <c r="F5717" s="17" t="n">
        <v>-0.840036662627053</v>
      </c>
      <c r="G5717" s="18" t="n">
        <v>94.9424220268182</v>
      </c>
      <c r="H5717" s="19" t="n">
        <f aca="false">MAX(G5717-$C$3,0)</f>
        <v>0</v>
      </c>
    </row>
    <row r="5718" customFormat="false" ht="13.8" hidden="false" customHeight="false" outlineLevel="0" collapsed="false">
      <c r="F5718" s="17" t="n">
        <v>0.327168784707513</v>
      </c>
      <c r="G5718" s="18" t="n">
        <v>103.110838605718</v>
      </c>
      <c r="H5718" s="19" t="n">
        <f aca="false">MAX(G5718-$C$3,0)</f>
        <v>2.11083860571833</v>
      </c>
    </row>
    <row r="5719" customFormat="false" ht="13.8" hidden="false" customHeight="false" outlineLevel="0" collapsed="false">
      <c r="F5719" s="17" t="n">
        <v>-0.568676182933012</v>
      </c>
      <c r="G5719" s="18" t="n">
        <v>96.781775551632</v>
      </c>
      <c r="H5719" s="19" t="n">
        <f aca="false">MAX(G5719-$C$3,0)</f>
        <v>0</v>
      </c>
    </row>
    <row r="5720" customFormat="false" ht="13.8" hidden="false" customHeight="false" outlineLevel="0" collapsed="false">
      <c r="F5720" s="17" t="n">
        <v>3.26915711127453</v>
      </c>
      <c r="G5720" s="18" t="n">
        <v>126.955229692623</v>
      </c>
      <c r="H5720" s="19" t="n">
        <f aca="false">MAX(G5720-$C$3,0)</f>
        <v>25.9552296926229</v>
      </c>
    </row>
    <row r="5721" customFormat="false" ht="13.8" hidden="false" customHeight="false" outlineLevel="0" collapsed="false">
      <c r="F5721" s="17" t="n">
        <v>1.81714644201995</v>
      </c>
      <c r="G5721" s="18" t="n">
        <v>114.567233538957</v>
      </c>
      <c r="H5721" s="19" t="n">
        <f aca="false">MAX(G5721-$C$3,0)</f>
        <v>13.5672335389572</v>
      </c>
    </row>
    <row r="5722" customFormat="false" ht="13.8" hidden="false" customHeight="false" outlineLevel="0" collapsed="false">
      <c r="F5722" s="17" t="n">
        <v>1.65918745140481</v>
      </c>
      <c r="G5722" s="18" t="n">
        <v>113.29470762783</v>
      </c>
      <c r="H5722" s="19" t="n">
        <f aca="false">MAX(G5722-$C$3,0)</f>
        <v>12.2947076278297</v>
      </c>
    </row>
    <row r="5723" customFormat="false" ht="13.8" hidden="false" customHeight="false" outlineLevel="0" collapsed="false">
      <c r="F5723" s="17" t="n">
        <v>1.93160422378535</v>
      </c>
      <c r="G5723" s="18" t="n">
        <v>115.498232926692</v>
      </c>
      <c r="H5723" s="19" t="n">
        <f aca="false">MAX(G5723-$C$3,0)</f>
        <v>14.4982329266919</v>
      </c>
    </row>
    <row r="5724" customFormat="false" ht="13.8" hidden="false" customHeight="false" outlineLevel="0" collapsed="false">
      <c r="F5724" s="17" t="n">
        <v>1.77637394752621</v>
      </c>
      <c r="G5724" s="18" t="n">
        <v>114.237406075298</v>
      </c>
      <c r="H5724" s="19" t="n">
        <f aca="false">MAX(G5724-$C$3,0)</f>
        <v>13.2374060752983</v>
      </c>
    </row>
    <row r="5725" customFormat="false" ht="13.8" hidden="false" customHeight="false" outlineLevel="0" collapsed="false">
      <c r="F5725" s="17" t="n">
        <v>0.345826692408291</v>
      </c>
      <c r="G5725" s="18" t="n">
        <v>103.246963883263</v>
      </c>
      <c r="H5725" s="19" t="n">
        <f aca="false">MAX(G5725-$C$3,0)</f>
        <v>2.24696388326289</v>
      </c>
    </row>
    <row r="5726" customFormat="false" ht="13.8" hidden="false" customHeight="false" outlineLevel="0" collapsed="false">
      <c r="F5726" s="17" t="n">
        <v>0.860587895712996</v>
      </c>
      <c r="G5726" s="18" t="n">
        <v>107.074295039069</v>
      </c>
      <c r="H5726" s="19" t="n">
        <f aca="false">MAX(G5726-$C$3,0)</f>
        <v>6.07429503906916</v>
      </c>
    </row>
    <row r="5727" customFormat="false" ht="13.8" hidden="false" customHeight="false" outlineLevel="0" collapsed="false">
      <c r="F5727" s="17" t="n">
        <v>-1.50509109084946</v>
      </c>
      <c r="G5727" s="18" t="n">
        <v>90.5809724898281</v>
      </c>
      <c r="H5727" s="19" t="n">
        <f aca="false">MAX(G5727-$C$3,0)</f>
        <v>0</v>
      </c>
    </row>
    <row r="5728" customFormat="false" ht="13.8" hidden="false" customHeight="false" outlineLevel="0" collapsed="false">
      <c r="F5728" s="17" t="n">
        <v>-1.06889372176521</v>
      </c>
      <c r="G5728" s="18" t="n">
        <v>93.4183680613335</v>
      </c>
      <c r="H5728" s="19" t="n">
        <f aca="false">MAX(G5728-$C$3,0)</f>
        <v>0</v>
      </c>
    </row>
    <row r="5729" customFormat="false" ht="13.8" hidden="false" customHeight="false" outlineLevel="0" collapsed="false">
      <c r="F5729" s="17" t="n">
        <v>-0.113299233780569</v>
      </c>
      <c r="G5729" s="18" t="n">
        <v>99.9488665125311</v>
      </c>
      <c r="H5729" s="19" t="n">
        <f aca="false">MAX(G5729-$C$3,0)</f>
        <v>0</v>
      </c>
    </row>
    <row r="5730" customFormat="false" ht="13.8" hidden="false" customHeight="false" outlineLevel="0" collapsed="false">
      <c r="F5730" s="17" t="n">
        <v>-0.476728596319027</v>
      </c>
      <c r="G5730" s="18" t="n">
        <v>97.4130693284491</v>
      </c>
      <c r="H5730" s="19" t="n">
        <f aca="false">MAX(G5730-$C$3,0)</f>
        <v>0</v>
      </c>
    </row>
    <row r="5731" customFormat="false" ht="13.8" hidden="false" customHeight="false" outlineLevel="0" collapsed="false">
      <c r="F5731" s="17" t="n">
        <v>-0.929641444205813</v>
      </c>
      <c r="G5731" s="18" t="n">
        <v>94.3427671464592</v>
      </c>
      <c r="H5731" s="19" t="n">
        <f aca="false">MAX(G5731-$C$3,0)</f>
        <v>0</v>
      </c>
    </row>
    <row r="5732" customFormat="false" ht="13.8" hidden="false" customHeight="false" outlineLevel="0" collapsed="false">
      <c r="F5732" s="17" t="n">
        <v>-1.10898824318036</v>
      </c>
      <c r="G5732" s="18" t="n">
        <v>93.1538917243124</v>
      </c>
      <c r="H5732" s="19" t="n">
        <f aca="false">MAX(G5732-$C$3,0)</f>
        <v>0</v>
      </c>
    </row>
    <row r="5733" customFormat="false" ht="13.8" hidden="false" customHeight="false" outlineLevel="0" collapsed="false">
      <c r="F5733" s="17" t="n">
        <v>0.477694627458817</v>
      </c>
      <c r="G5733" s="18" t="n">
        <v>104.214189641453</v>
      </c>
      <c r="H5733" s="19" t="n">
        <f aca="false">MAX(G5733-$C$3,0)</f>
        <v>3.21418964145349</v>
      </c>
    </row>
    <row r="5734" customFormat="false" ht="13.8" hidden="false" customHeight="false" outlineLevel="0" collapsed="false">
      <c r="F5734" s="17" t="n">
        <v>-0.189682973802928</v>
      </c>
      <c r="G5734" s="18" t="n">
        <v>99.4104833384472</v>
      </c>
      <c r="H5734" s="19" t="n">
        <f aca="false">MAX(G5734-$C$3,0)</f>
        <v>0</v>
      </c>
    </row>
    <row r="5735" customFormat="false" ht="13.8" hidden="false" customHeight="false" outlineLevel="0" collapsed="false">
      <c r="F5735" s="17" t="n">
        <v>-0.00861075700623995</v>
      </c>
      <c r="G5735" s="18" t="n">
        <v>100.691492598697</v>
      </c>
      <c r="H5735" s="19" t="n">
        <f aca="false">MAX(G5735-$C$3,0)</f>
        <v>0</v>
      </c>
    </row>
    <row r="5736" customFormat="false" ht="13.8" hidden="false" customHeight="false" outlineLevel="0" collapsed="false">
      <c r="F5736" s="17" t="n">
        <v>0.472565385499101</v>
      </c>
      <c r="G5736" s="18" t="n">
        <v>104.176398823748</v>
      </c>
      <c r="H5736" s="19" t="n">
        <f aca="false">MAX(G5736-$C$3,0)</f>
        <v>3.17639882374789</v>
      </c>
    </row>
    <row r="5737" customFormat="false" ht="13.8" hidden="false" customHeight="false" outlineLevel="0" collapsed="false">
      <c r="F5737" s="17" t="n">
        <v>-0.869474200444238</v>
      </c>
      <c r="G5737" s="18" t="n">
        <v>94.7450003360062</v>
      </c>
      <c r="H5737" s="19" t="n">
        <f aca="false">MAX(G5737-$C$3,0)</f>
        <v>0</v>
      </c>
    </row>
    <row r="5738" customFormat="false" ht="13.8" hidden="false" customHeight="false" outlineLevel="0" collapsed="false">
      <c r="F5738" s="17" t="n">
        <v>-0.775002615035086</v>
      </c>
      <c r="G5738" s="18" t="n">
        <v>95.3800298220068</v>
      </c>
      <c r="H5738" s="19" t="n">
        <f aca="false">MAX(G5738-$C$3,0)</f>
        <v>0</v>
      </c>
    </row>
    <row r="5739" customFormat="false" ht="13.8" hidden="false" customHeight="false" outlineLevel="0" collapsed="false">
      <c r="F5739" s="17" t="n">
        <v>0.0239509561970704</v>
      </c>
      <c r="G5739" s="18" t="n">
        <v>100.923597919609</v>
      </c>
      <c r="H5739" s="19" t="n">
        <f aca="false">MAX(G5739-$C$3,0)</f>
        <v>0</v>
      </c>
    </row>
    <row r="5740" customFormat="false" ht="13.8" hidden="false" customHeight="false" outlineLevel="0" collapsed="false">
      <c r="F5740" s="17" t="n">
        <v>0.489254282037698</v>
      </c>
      <c r="G5740" s="18" t="n">
        <v>104.299408207307</v>
      </c>
      <c r="H5740" s="19" t="n">
        <f aca="false">MAX(G5740-$C$3,0)</f>
        <v>3.29940820730732</v>
      </c>
    </row>
    <row r="5741" customFormat="false" ht="13.8" hidden="false" customHeight="false" outlineLevel="0" collapsed="false">
      <c r="F5741" s="17" t="n">
        <v>-0.0553798541280419</v>
      </c>
      <c r="G5741" s="18" t="n">
        <v>100.359048335831</v>
      </c>
      <c r="H5741" s="19" t="n">
        <f aca="false">MAX(G5741-$C$3,0)</f>
        <v>0</v>
      </c>
    </row>
    <row r="5742" customFormat="false" ht="13.8" hidden="false" customHeight="false" outlineLevel="0" collapsed="false">
      <c r="F5742" s="17" t="n">
        <v>0.19175520620809</v>
      </c>
      <c r="G5742" s="18" t="n">
        <v>102.128244917346</v>
      </c>
      <c r="H5742" s="19" t="n">
        <f aca="false">MAX(G5742-$C$3,0)</f>
        <v>1.12824491734629</v>
      </c>
    </row>
    <row r="5743" customFormat="false" ht="13.8" hidden="false" customHeight="false" outlineLevel="0" collapsed="false">
      <c r="F5743" s="17" t="n">
        <v>0.495553701651526</v>
      </c>
      <c r="G5743" s="18" t="n">
        <v>104.345877291505</v>
      </c>
      <c r="H5743" s="19" t="n">
        <f aca="false">MAX(G5743-$C$3,0)</f>
        <v>3.34587729150513</v>
      </c>
    </row>
    <row r="5744" customFormat="false" ht="13.8" hidden="false" customHeight="false" outlineLevel="0" collapsed="false">
      <c r="F5744" s="17" t="n">
        <v>1.53678453697126</v>
      </c>
      <c r="G5744" s="18" t="n">
        <v>112.318351428794</v>
      </c>
      <c r="H5744" s="19" t="n">
        <f aca="false">MAX(G5744-$C$3,0)</f>
        <v>11.3183514287942</v>
      </c>
    </row>
    <row r="5745" customFormat="false" ht="13.8" hidden="false" customHeight="false" outlineLevel="0" collapsed="false">
      <c r="F5745" s="17" t="n">
        <v>1.01578499151996</v>
      </c>
      <c r="G5745" s="18" t="n">
        <v>108.255809357338</v>
      </c>
      <c r="H5745" s="19" t="n">
        <f aca="false">MAX(G5745-$C$3,0)</f>
        <v>7.25580935733794</v>
      </c>
    </row>
    <row r="5746" customFormat="false" ht="13.8" hidden="false" customHeight="false" outlineLevel="0" collapsed="false">
      <c r="F5746" s="17" t="n">
        <v>-0.079054513024146</v>
      </c>
      <c r="G5746" s="18" t="n">
        <v>100.191182699098</v>
      </c>
      <c r="H5746" s="19" t="n">
        <f aca="false">MAX(G5746-$C$3,0)</f>
        <v>0</v>
      </c>
    </row>
    <row r="5747" customFormat="false" ht="13.8" hidden="false" customHeight="false" outlineLevel="0" collapsed="false">
      <c r="F5747" s="17" t="n">
        <v>0.536983310845662</v>
      </c>
      <c r="G5747" s="18" t="n">
        <v>104.652008372531</v>
      </c>
      <c r="H5747" s="19" t="n">
        <f aca="false">MAX(G5747-$C$3,0)</f>
        <v>3.65200837253077</v>
      </c>
    </row>
    <row r="5748" customFormat="false" ht="13.8" hidden="false" customHeight="false" outlineLevel="0" collapsed="false">
      <c r="F5748" s="17" t="n">
        <v>-0.906828788729191</v>
      </c>
      <c r="G5748" s="18" t="n">
        <v>94.4950741174215</v>
      </c>
      <c r="H5748" s="19" t="n">
        <f aca="false">MAX(G5748-$C$3,0)</f>
        <v>0</v>
      </c>
    </row>
    <row r="5749" customFormat="false" ht="13.8" hidden="false" customHeight="false" outlineLevel="0" collapsed="false">
      <c r="F5749" s="17" t="n">
        <v>-0.45201812672806</v>
      </c>
      <c r="G5749" s="18" t="n">
        <v>97.5834273954671</v>
      </c>
      <c r="H5749" s="19" t="n">
        <f aca="false">MAX(G5749-$C$3,0)</f>
        <v>0</v>
      </c>
    </row>
    <row r="5750" customFormat="false" ht="13.8" hidden="false" customHeight="false" outlineLevel="0" collapsed="false">
      <c r="F5750" s="17" t="n">
        <v>-0.286246436396761</v>
      </c>
      <c r="G5750" s="18" t="n">
        <v>98.7340139238816</v>
      </c>
      <c r="H5750" s="19" t="n">
        <f aca="false">MAX(G5750-$C$3,0)</f>
        <v>0</v>
      </c>
    </row>
    <row r="5751" customFormat="false" ht="13.8" hidden="false" customHeight="false" outlineLevel="0" collapsed="false">
      <c r="F5751" s="17" t="n">
        <v>0.0389105264263701</v>
      </c>
      <c r="G5751" s="18" t="n">
        <v>101.030411522095</v>
      </c>
      <c r="H5751" s="19" t="n">
        <f aca="false">MAX(G5751-$C$3,0)</f>
        <v>0.0304115220951786</v>
      </c>
    </row>
    <row r="5752" customFormat="false" ht="13.8" hidden="false" customHeight="false" outlineLevel="0" collapsed="false">
      <c r="F5752" s="17" t="n">
        <v>0.316787496409637</v>
      </c>
      <c r="G5752" s="18" t="n">
        <v>103.035176019454</v>
      </c>
      <c r="H5752" s="19" t="n">
        <f aca="false">MAX(G5752-$C$3,0)</f>
        <v>2.03517601945404</v>
      </c>
    </row>
    <row r="5753" customFormat="false" ht="13.8" hidden="false" customHeight="false" outlineLevel="0" collapsed="false">
      <c r="F5753" s="17" t="n">
        <v>-0.0798671095824506</v>
      </c>
      <c r="G5753" s="18" t="n">
        <v>100.185425953906</v>
      </c>
      <c r="H5753" s="19" t="n">
        <f aca="false">MAX(G5753-$C$3,0)</f>
        <v>0</v>
      </c>
    </row>
    <row r="5754" customFormat="false" ht="13.8" hidden="false" customHeight="false" outlineLevel="0" collapsed="false">
      <c r="F5754" s="17" t="n">
        <v>-1.25227528324734</v>
      </c>
      <c r="G5754" s="18" t="n">
        <v>92.2148288844991</v>
      </c>
      <c r="H5754" s="19" t="n">
        <f aca="false">MAX(G5754-$C$3,0)</f>
        <v>0</v>
      </c>
    </row>
    <row r="5755" customFormat="false" ht="13.8" hidden="false" customHeight="false" outlineLevel="0" collapsed="false">
      <c r="F5755" s="17" t="n">
        <v>0.80072414656615</v>
      </c>
      <c r="G5755" s="18" t="n">
        <v>106.62200681873</v>
      </c>
      <c r="H5755" s="19" t="n">
        <f aca="false">MAX(G5755-$C$3,0)</f>
        <v>5.62200681872956</v>
      </c>
    </row>
    <row r="5756" customFormat="false" ht="13.8" hidden="false" customHeight="false" outlineLevel="0" collapsed="false">
      <c r="F5756" s="17" t="n">
        <v>0.388975343682956</v>
      </c>
      <c r="G5756" s="18" t="n">
        <v>103.562458691471</v>
      </c>
      <c r="H5756" s="19" t="n">
        <f aca="false">MAX(G5756-$C$3,0)</f>
        <v>2.56245869147133</v>
      </c>
    </row>
    <row r="5757" customFormat="false" ht="13.8" hidden="false" customHeight="false" outlineLevel="0" collapsed="false">
      <c r="F5757" s="17" t="n">
        <v>-0.122285755744876</v>
      </c>
      <c r="G5757" s="18" t="n">
        <v>99.8853748735457</v>
      </c>
      <c r="H5757" s="19" t="n">
        <f aca="false">MAX(G5757-$C$3,0)</f>
        <v>0</v>
      </c>
    </row>
    <row r="5758" customFormat="false" ht="13.8" hidden="false" customHeight="false" outlineLevel="0" collapsed="false">
      <c r="F5758" s="17" t="n">
        <v>-0.107377317806184</v>
      </c>
      <c r="G5758" s="18" t="n">
        <v>99.9907281342003</v>
      </c>
      <c r="H5758" s="19" t="n">
        <f aca="false">MAX(G5758-$C$3,0)</f>
        <v>0</v>
      </c>
    </row>
    <row r="5759" customFormat="false" ht="13.8" hidden="false" customHeight="false" outlineLevel="0" collapsed="false">
      <c r="F5759" s="17" t="n">
        <v>0.425858337890318</v>
      </c>
      <c r="G5759" s="18" t="n">
        <v>103.832904324313</v>
      </c>
      <c r="H5759" s="19" t="n">
        <f aca="false">MAX(G5759-$C$3,0)</f>
        <v>2.83290432431271</v>
      </c>
    </row>
    <row r="5760" customFormat="false" ht="13.8" hidden="false" customHeight="false" outlineLevel="0" collapsed="false">
      <c r="F5760" s="17" t="n">
        <v>-1.17201831827041</v>
      </c>
      <c r="G5760" s="18" t="n">
        <v>92.7396380339259</v>
      </c>
      <c r="H5760" s="19" t="n">
        <f aca="false">MAX(G5760-$C$3,0)</f>
        <v>0</v>
      </c>
    </row>
    <row r="5761" customFormat="false" ht="13.8" hidden="false" customHeight="false" outlineLevel="0" collapsed="false">
      <c r="F5761" s="17" t="n">
        <v>-0.725597277097966</v>
      </c>
      <c r="G5761" s="18" t="n">
        <v>95.7138212286999</v>
      </c>
      <c r="H5761" s="19" t="n">
        <f aca="false">MAX(G5761-$C$3,0)</f>
        <v>0</v>
      </c>
    </row>
    <row r="5762" customFormat="false" ht="13.8" hidden="false" customHeight="false" outlineLevel="0" collapsed="false">
      <c r="F5762" s="17" t="n">
        <v>-0.0446680601416644</v>
      </c>
      <c r="G5762" s="18" t="n">
        <v>100.435092910324</v>
      </c>
      <c r="H5762" s="19" t="n">
        <f aca="false">MAX(G5762-$C$3,0)</f>
        <v>0</v>
      </c>
    </row>
    <row r="5763" customFormat="false" ht="13.8" hidden="false" customHeight="false" outlineLevel="0" collapsed="false">
      <c r="F5763" s="17" t="n">
        <v>0.247663927329002</v>
      </c>
      <c r="G5763" s="18" t="n">
        <v>102.532792089151</v>
      </c>
      <c r="H5763" s="19" t="n">
        <f aca="false">MAX(G5763-$C$3,0)</f>
        <v>1.53279208915096</v>
      </c>
    </row>
    <row r="5764" customFormat="false" ht="13.8" hidden="false" customHeight="false" outlineLevel="0" collapsed="false">
      <c r="F5764" s="17" t="n">
        <v>0.0950864481566988</v>
      </c>
      <c r="G5764" s="18" t="n">
        <v>101.432526432584</v>
      </c>
      <c r="H5764" s="19" t="n">
        <f aca="false">MAX(G5764-$C$3,0)</f>
        <v>0.432526432583828</v>
      </c>
    </row>
    <row r="5765" customFormat="false" ht="13.8" hidden="false" customHeight="false" outlineLevel="0" collapsed="false">
      <c r="F5765" s="17" t="n">
        <v>1.06579752843623</v>
      </c>
      <c r="G5765" s="18" t="n">
        <v>108.639325146779</v>
      </c>
      <c r="H5765" s="19" t="n">
        <f aca="false">MAX(G5765-$C$3,0)</f>
        <v>7.6393251467791</v>
      </c>
    </row>
    <row r="5766" customFormat="false" ht="13.8" hidden="false" customHeight="false" outlineLevel="0" collapsed="false">
      <c r="F5766" s="17" t="n">
        <v>0.888603326557443</v>
      </c>
      <c r="G5766" s="18" t="n">
        <v>107.286618394675</v>
      </c>
      <c r="H5766" s="19" t="n">
        <f aca="false">MAX(G5766-$C$3,0)</f>
        <v>6.28661839467493</v>
      </c>
    </row>
    <row r="5767" customFormat="false" ht="13.8" hidden="false" customHeight="false" outlineLevel="0" collapsed="false">
      <c r="F5767" s="17" t="n">
        <v>-1.26794272372709</v>
      </c>
      <c r="G5767" s="18" t="n">
        <v>92.1127247625685</v>
      </c>
      <c r="H5767" s="19" t="n">
        <f aca="false">MAX(G5767-$C$3,0)</f>
        <v>0</v>
      </c>
    </row>
    <row r="5768" customFormat="false" ht="13.8" hidden="false" customHeight="false" outlineLevel="0" collapsed="false">
      <c r="F5768" s="17" t="n">
        <v>-0.267294341592078</v>
      </c>
      <c r="G5768" s="18" t="n">
        <v>98.8664176021839</v>
      </c>
      <c r="H5768" s="19" t="n">
        <f aca="false">MAX(G5768-$C$3,0)</f>
        <v>0</v>
      </c>
    </row>
    <row r="5769" customFormat="false" ht="13.8" hidden="false" customHeight="false" outlineLevel="0" collapsed="false">
      <c r="F5769" s="17" t="n">
        <v>0.717248886389811</v>
      </c>
      <c r="G5769" s="18" t="n">
        <v>105.994514325276</v>
      </c>
      <c r="H5769" s="19" t="n">
        <f aca="false">MAX(G5769-$C$3,0)</f>
        <v>4.994514325276</v>
      </c>
    </row>
    <row r="5770" customFormat="false" ht="13.8" hidden="false" customHeight="false" outlineLevel="0" collapsed="false">
      <c r="F5770" s="17" t="n">
        <v>0.216360000784216</v>
      </c>
      <c r="G5770" s="18" t="n">
        <v>102.306084514738</v>
      </c>
      <c r="H5770" s="19" t="n">
        <f aca="false">MAX(G5770-$C$3,0)</f>
        <v>1.30608451473775</v>
      </c>
    </row>
    <row r="5771" customFormat="false" ht="13.8" hidden="false" customHeight="false" outlineLevel="0" collapsed="false">
      <c r="F5771" s="17" t="n">
        <v>0.639488037337599</v>
      </c>
      <c r="G5771" s="18" t="n">
        <v>105.41330049041</v>
      </c>
      <c r="H5771" s="19" t="n">
        <f aca="false">MAX(G5771-$C$3,0)</f>
        <v>4.41330049041035</v>
      </c>
    </row>
    <row r="5772" customFormat="false" ht="13.8" hidden="false" customHeight="false" outlineLevel="0" collapsed="false">
      <c r="F5772" s="17" t="n">
        <v>-1.48593859209937</v>
      </c>
      <c r="G5772" s="18" t="n">
        <v>90.7037281529109</v>
      </c>
      <c r="H5772" s="19" t="n">
        <f aca="false">MAX(G5772-$C$3,0)</f>
        <v>0</v>
      </c>
    </row>
    <row r="5773" customFormat="false" ht="13.8" hidden="false" customHeight="false" outlineLevel="0" collapsed="false">
      <c r="F5773" s="17" t="n">
        <v>0.502292402125897</v>
      </c>
      <c r="G5773" s="18" t="n">
        <v>104.395609749479</v>
      </c>
      <c r="H5773" s="19" t="n">
        <f aca="false">MAX(G5773-$C$3,0)</f>
        <v>3.39560974947877</v>
      </c>
    </row>
    <row r="5774" customFormat="false" ht="13.8" hidden="false" customHeight="false" outlineLevel="0" collapsed="false">
      <c r="F5774" s="17" t="n">
        <v>0.0512377611977468</v>
      </c>
      <c r="G5774" s="18" t="n">
        <v>101.118514803739</v>
      </c>
      <c r="H5774" s="19" t="n">
        <f aca="false">MAX(G5774-$C$3,0)</f>
        <v>0.118514803739458</v>
      </c>
    </row>
    <row r="5775" customFormat="false" ht="13.8" hidden="false" customHeight="false" outlineLevel="0" collapsed="false">
      <c r="F5775" s="17" t="n">
        <v>0.743986034805721</v>
      </c>
      <c r="G5775" s="18" t="n">
        <v>106.195097306502</v>
      </c>
      <c r="H5775" s="19" t="n">
        <f aca="false">MAX(G5775-$C$3,0)</f>
        <v>5.19509730650216</v>
      </c>
    </row>
    <row r="5776" customFormat="false" ht="13.8" hidden="false" customHeight="false" outlineLevel="0" collapsed="false">
      <c r="F5776" s="17" t="n">
        <v>1.05332463067365</v>
      </c>
      <c r="G5776" s="18" t="n">
        <v>108.543551081692</v>
      </c>
      <c r="H5776" s="19" t="n">
        <f aca="false">MAX(G5776-$C$3,0)</f>
        <v>7.5435510816924</v>
      </c>
    </row>
    <row r="5777" customFormat="false" ht="13.8" hidden="false" customHeight="false" outlineLevel="0" collapsed="false">
      <c r="F5777" s="17" t="n">
        <v>0.821492614481106</v>
      </c>
      <c r="G5777" s="18" t="n">
        <v>106.778701857321</v>
      </c>
      <c r="H5777" s="19" t="n">
        <f aca="false">MAX(G5777-$C$3,0)</f>
        <v>5.77870185732074</v>
      </c>
    </row>
    <row r="5778" customFormat="false" ht="13.8" hidden="false" customHeight="false" outlineLevel="0" collapsed="false">
      <c r="F5778" s="17" t="n">
        <v>-0.0440686647883547</v>
      </c>
      <c r="G5778" s="18" t="n">
        <v>100.439349806551</v>
      </c>
      <c r="H5778" s="19" t="n">
        <f aca="false">MAX(G5778-$C$3,0)</f>
        <v>0</v>
      </c>
    </row>
    <row r="5779" customFormat="false" ht="13.8" hidden="false" customHeight="false" outlineLevel="0" collapsed="false">
      <c r="F5779" s="17" t="n">
        <v>-1.13013947025254</v>
      </c>
      <c r="G5779" s="18" t="n">
        <v>93.0146732582191</v>
      </c>
      <c r="H5779" s="19" t="n">
        <f aca="false">MAX(G5779-$C$3,0)</f>
        <v>0</v>
      </c>
    </row>
    <row r="5780" customFormat="false" ht="13.8" hidden="false" customHeight="false" outlineLevel="0" collapsed="false">
      <c r="F5780" s="17" t="n">
        <v>-1.81695477047978</v>
      </c>
      <c r="G5780" s="18" t="n">
        <v>88.6053360465505</v>
      </c>
      <c r="H5780" s="19" t="n">
        <f aca="false">MAX(G5780-$C$3,0)</f>
        <v>0</v>
      </c>
    </row>
    <row r="5781" customFormat="false" ht="13.8" hidden="false" customHeight="false" outlineLevel="0" collapsed="false">
      <c r="F5781" s="17" t="n">
        <v>0.696034216967076</v>
      </c>
      <c r="G5781" s="18" t="n">
        <v>105.835630766995</v>
      </c>
      <c r="H5781" s="19" t="n">
        <f aca="false">MAX(G5781-$C$3,0)</f>
        <v>4.83563076699511</v>
      </c>
    </row>
    <row r="5782" customFormat="false" ht="13.8" hidden="false" customHeight="false" outlineLevel="0" collapsed="false">
      <c r="F5782" s="17" t="n">
        <v>-0.484137203487246</v>
      </c>
      <c r="G5782" s="18" t="n">
        <v>97.3620511385846</v>
      </c>
      <c r="H5782" s="19" t="n">
        <f aca="false">MAX(G5782-$C$3,0)</f>
        <v>0</v>
      </c>
    </row>
    <row r="5783" customFormat="false" ht="13.8" hidden="false" customHeight="false" outlineLevel="0" collapsed="false">
      <c r="F5783" s="17" t="n">
        <v>-1.57979772755373</v>
      </c>
      <c r="G5783" s="18" t="n">
        <v>90.1037349718236</v>
      </c>
      <c r="H5783" s="19" t="n">
        <f aca="false">MAX(G5783-$C$3,0)</f>
        <v>0</v>
      </c>
    </row>
    <row r="5784" customFormat="false" ht="13.8" hidden="false" customHeight="false" outlineLevel="0" collapsed="false">
      <c r="F5784" s="17" t="n">
        <v>-1.06046809796932</v>
      </c>
      <c r="G5784" s="18" t="n">
        <v>93.4740415865109</v>
      </c>
      <c r="H5784" s="19" t="n">
        <f aca="false">MAX(G5784-$C$3,0)</f>
        <v>0</v>
      </c>
    </row>
    <row r="5785" customFormat="false" ht="13.8" hidden="false" customHeight="false" outlineLevel="0" collapsed="false">
      <c r="F5785" s="17" t="n">
        <v>0.0274407116871183</v>
      </c>
      <c r="G5785" s="18" t="n">
        <v>100.94850520007</v>
      </c>
      <c r="H5785" s="19" t="n">
        <f aca="false">MAX(G5785-$C$3,0)</f>
        <v>0</v>
      </c>
    </row>
    <row r="5786" customFormat="false" ht="13.8" hidden="false" customHeight="false" outlineLevel="0" collapsed="false">
      <c r="F5786" s="17" t="n">
        <v>1.12106613423103</v>
      </c>
      <c r="G5786" s="18" t="n">
        <v>109.064727096295</v>
      </c>
      <c r="H5786" s="19" t="n">
        <f aca="false">MAX(G5786-$C$3,0)</f>
        <v>8.06472709629477</v>
      </c>
    </row>
    <row r="5787" customFormat="false" ht="13.8" hidden="false" customHeight="false" outlineLevel="0" collapsed="false">
      <c r="F5787" s="17" t="n">
        <v>-0.736593111915617</v>
      </c>
      <c r="G5787" s="18" t="n">
        <v>95.6394304613722</v>
      </c>
      <c r="H5787" s="19" t="n">
        <f aca="false">MAX(G5787-$C$3,0)</f>
        <v>0</v>
      </c>
    </row>
    <row r="5788" customFormat="false" ht="13.8" hidden="false" customHeight="false" outlineLevel="0" collapsed="false">
      <c r="F5788" s="17" t="n">
        <v>-0.27565451735149</v>
      </c>
      <c r="G5788" s="18" t="n">
        <v>98.8079896255542</v>
      </c>
      <c r="H5788" s="19" t="n">
        <f aca="false">MAX(G5788-$C$3,0)</f>
        <v>0</v>
      </c>
    </row>
    <row r="5789" customFormat="false" ht="13.8" hidden="false" customHeight="false" outlineLevel="0" collapsed="false">
      <c r="F5789" s="17" t="n">
        <v>0.236788273770045</v>
      </c>
      <c r="G5789" s="18" t="n">
        <v>102.453972136446</v>
      </c>
      <c r="H5789" s="19" t="n">
        <f aca="false">MAX(G5789-$C$3,0)</f>
        <v>1.45397213644603</v>
      </c>
    </row>
    <row r="5790" customFormat="false" ht="13.8" hidden="false" customHeight="false" outlineLevel="0" collapsed="false">
      <c r="F5790" s="17" t="n">
        <v>-1.00454973661796</v>
      </c>
      <c r="G5790" s="18" t="n">
        <v>93.8443719725649</v>
      </c>
      <c r="H5790" s="19" t="n">
        <f aca="false">MAX(G5790-$C$3,0)</f>
        <v>0</v>
      </c>
    </row>
    <row r="5791" customFormat="false" ht="13.8" hidden="false" customHeight="false" outlineLevel="0" collapsed="false">
      <c r="F5791" s="17" t="n">
        <v>-0.184126706567283</v>
      </c>
      <c r="G5791" s="18" t="n">
        <v>99.449548140701</v>
      </c>
      <c r="H5791" s="19" t="n">
        <f aca="false">MAX(G5791-$C$3,0)</f>
        <v>0</v>
      </c>
    </row>
    <row r="5792" customFormat="false" ht="13.8" hidden="false" customHeight="false" outlineLevel="0" collapsed="false">
      <c r="F5792" s="17" t="n">
        <v>0.365645157349089</v>
      </c>
      <c r="G5792" s="18" t="n">
        <v>103.391753242152</v>
      </c>
      <c r="H5792" s="19" t="n">
        <f aca="false">MAX(G5792-$C$3,0)</f>
        <v>2.39175324215152</v>
      </c>
    </row>
    <row r="5793" customFormat="false" ht="13.8" hidden="false" customHeight="false" outlineLevel="0" collapsed="false">
      <c r="F5793" s="17" t="n">
        <v>-1.63854131129785</v>
      </c>
      <c r="G5793" s="18" t="n">
        <v>89.7302384515847</v>
      </c>
      <c r="H5793" s="19" t="n">
        <f aca="false">MAX(G5793-$C$3,0)</f>
        <v>0</v>
      </c>
    </row>
    <row r="5794" customFormat="false" ht="13.8" hidden="false" customHeight="false" outlineLevel="0" collapsed="false">
      <c r="F5794" s="17" t="n">
        <v>-1.08431649401957</v>
      </c>
      <c r="G5794" s="18" t="n">
        <v>93.3165457539075</v>
      </c>
      <c r="H5794" s="19" t="n">
        <f aca="false">MAX(G5794-$C$3,0)</f>
        <v>0</v>
      </c>
    </row>
    <row r="5795" customFormat="false" ht="13.8" hidden="false" customHeight="false" outlineLevel="0" collapsed="false">
      <c r="F5795" s="17" t="n">
        <v>-1.35766185233317</v>
      </c>
      <c r="G5795" s="18" t="n">
        <v>91.5302021311482</v>
      </c>
      <c r="H5795" s="19" t="n">
        <f aca="false">MAX(G5795-$C$3,0)</f>
        <v>0</v>
      </c>
    </row>
    <row r="5796" customFormat="false" ht="13.8" hidden="false" customHeight="false" outlineLevel="0" collapsed="false">
      <c r="F5796" s="17" t="n">
        <v>-0.36238877587767</v>
      </c>
      <c r="G5796" s="18" t="n">
        <v>98.2038509436062</v>
      </c>
      <c r="H5796" s="19" t="n">
        <f aca="false">MAX(G5796-$C$3,0)</f>
        <v>0</v>
      </c>
    </row>
    <row r="5797" customFormat="false" ht="13.8" hidden="false" customHeight="false" outlineLevel="0" collapsed="false">
      <c r="F5797" s="17" t="n">
        <v>0.354318194544214</v>
      </c>
      <c r="G5797" s="18" t="n">
        <v>103.308976092715</v>
      </c>
      <c r="H5797" s="19" t="n">
        <f aca="false">MAX(G5797-$C$3,0)</f>
        <v>2.30897609271499</v>
      </c>
    </row>
    <row r="5798" customFormat="false" ht="13.8" hidden="false" customHeight="false" outlineLevel="0" collapsed="false">
      <c r="F5798" s="17" t="n">
        <v>0.277926685283611</v>
      </c>
      <c r="G5798" s="18" t="n">
        <v>102.752436950178</v>
      </c>
      <c r="H5798" s="19" t="n">
        <f aca="false">MAX(G5798-$C$3,0)</f>
        <v>1.75243695017802</v>
      </c>
    </row>
    <row r="5799" customFormat="false" ht="13.8" hidden="false" customHeight="false" outlineLevel="0" collapsed="false">
      <c r="F5799" s="17" t="n">
        <v>0.044776040867803</v>
      </c>
      <c r="G5799" s="18" t="n">
        <v>101.072323031174</v>
      </c>
      <c r="H5799" s="19" t="n">
        <f aca="false">MAX(G5799-$C$3,0)</f>
        <v>0.0723230311741929</v>
      </c>
    </row>
    <row r="5800" customFormat="false" ht="13.8" hidden="false" customHeight="false" outlineLevel="0" collapsed="false">
      <c r="F5800" s="17" t="n">
        <v>-0.0513629418563131</v>
      </c>
      <c r="G5800" s="18" t="n">
        <v>100.387558227245</v>
      </c>
      <c r="H5800" s="19" t="n">
        <f aca="false">MAX(G5800-$C$3,0)</f>
        <v>0</v>
      </c>
    </row>
    <row r="5801" customFormat="false" ht="13.8" hidden="false" customHeight="false" outlineLevel="0" collapsed="false">
      <c r="F5801" s="17" t="n">
        <v>0.918965252238723</v>
      </c>
      <c r="G5801" s="18" t="n">
        <v>107.517200792648</v>
      </c>
      <c r="H5801" s="19" t="n">
        <f aca="false">MAX(G5801-$C$3,0)</f>
        <v>6.51720079264793</v>
      </c>
    </row>
    <row r="5802" customFormat="false" ht="13.8" hidden="false" customHeight="false" outlineLevel="0" collapsed="false">
      <c r="F5802" s="17" t="n">
        <v>0.660802793484855</v>
      </c>
      <c r="G5802" s="18" t="n">
        <v>105.572297187707</v>
      </c>
      <c r="H5802" s="19" t="n">
        <f aca="false">MAX(G5802-$C$3,0)</f>
        <v>4.57229718770714</v>
      </c>
    </row>
    <row r="5803" customFormat="false" ht="13.8" hidden="false" customHeight="false" outlineLevel="0" collapsed="false">
      <c r="F5803" s="17" t="n">
        <v>-0.426449022870266</v>
      </c>
      <c r="G5803" s="18" t="n">
        <v>97.7600186696798</v>
      </c>
      <c r="H5803" s="19" t="n">
        <f aca="false">MAX(G5803-$C$3,0)</f>
        <v>0</v>
      </c>
    </row>
    <row r="5804" customFormat="false" ht="13.8" hidden="false" customHeight="false" outlineLevel="0" collapsed="false">
      <c r="F5804" s="17" t="n">
        <v>-0.0206961630791093</v>
      </c>
      <c r="G5804" s="18" t="n">
        <v>100.605481702169</v>
      </c>
      <c r="H5804" s="19" t="n">
        <f aca="false">MAX(G5804-$C$3,0)</f>
        <v>0</v>
      </c>
    </row>
    <row r="5805" customFormat="false" ht="13.8" hidden="false" customHeight="false" outlineLevel="0" collapsed="false">
      <c r="F5805" s="17" t="n">
        <v>1.96567334941442</v>
      </c>
      <c r="G5805" s="18" t="n">
        <v>115.776809475293</v>
      </c>
      <c r="H5805" s="19" t="n">
        <f aca="false">MAX(G5805-$C$3,0)</f>
        <v>14.7768094752925</v>
      </c>
    </row>
    <row r="5806" customFormat="false" ht="13.8" hidden="false" customHeight="false" outlineLevel="0" collapsed="false">
      <c r="F5806" s="17" t="n">
        <v>-0.69867835567615</v>
      </c>
      <c r="G5806" s="18" t="n">
        <v>95.8961817007105</v>
      </c>
      <c r="H5806" s="19" t="n">
        <f aca="false">MAX(G5806-$C$3,0)</f>
        <v>0</v>
      </c>
    </row>
    <row r="5807" customFormat="false" ht="13.8" hidden="false" customHeight="false" outlineLevel="0" collapsed="false">
      <c r="F5807" s="17" t="n">
        <v>0.698463283574017</v>
      </c>
      <c r="G5807" s="18" t="n">
        <v>105.85381075642</v>
      </c>
      <c r="H5807" s="19" t="n">
        <f aca="false">MAX(G5807-$C$3,0)</f>
        <v>4.85381075642046</v>
      </c>
    </row>
    <row r="5808" customFormat="false" ht="13.8" hidden="false" customHeight="false" outlineLevel="0" collapsed="false">
      <c r="F5808" s="17" t="n">
        <v>2.79925955273707</v>
      </c>
      <c r="G5808" s="18" t="n">
        <v>122.806227527549</v>
      </c>
      <c r="H5808" s="19" t="n">
        <f aca="false">MAX(G5808-$C$3,0)</f>
        <v>21.8062275275492</v>
      </c>
    </row>
    <row r="5809" customFormat="false" ht="13.8" hidden="false" customHeight="false" outlineLevel="0" collapsed="false">
      <c r="F5809" s="17" t="n">
        <v>-0.310546117498485</v>
      </c>
      <c r="G5809" s="18" t="n">
        <v>98.5645101740437</v>
      </c>
      <c r="H5809" s="19" t="n">
        <f aca="false">MAX(G5809-$C$3,0)</f>
        <v>0</v>
      </c>
    </row>
    <row r="5810" customFormat="false" ht="13.8" hidden="false" customHeight="false" outlineLevel="0" collapsed="false">
      <c r="F5810" s="17" t="n">
        <v>1.68923825227911</v>
      </c>
      <c r="G5810" s="18" t="n">
        <v>113.535704927547</v>
      </c>
      <c r="H5810" s="19" t="n">
        <f aca="false">MAX(G5810-$C$3,0)</f>
        <v>12.535704927547</v>
      </c>
    </row>
    <row r="5811" customFormat="false" ht="13.8" hidden="false" customHeight="false" outlineLevel="0" collapsed="false">
      <c r="F5811" s="17" t="n">
        <v>-0.0622466862398967</v>
      </c>
      <c r="G5811" s="18" t="n">
        <v>100.310329990153</v>
      </c>
      <c r="H5811" s="19" t="n">
        <f aca="false">MAX(G5811-$C$3,0)</f>
        <v>0</v>
      </c>
    </row>
    <row r="5812" customFormat="false" ht="13.8" hidden="false" customHeight="false" outlineLevel="0" collapsed="false">
      <c r="F5812" s="17" t="n">
        <v>0.170922574926306</v>
      </c>
      <c r="G5812" s="18" t="n">
        <v>101.977911628023</v>
      </c>
      <c r="H5812" s="19" t="n">
        <f aca="false">MAX(G5812-$C$3,0)</f>
        <v>0.977911628023151</v>
      </c>
    </row>
    <row r="5813" customFormat="false" ht="13.8" hidden="false" customHeight="false" outlineLevel="0" collapsed="false">
      <c r="F5813" s="17" t="n">
        <v>-1.57245614926801</v>
      </c>
      <c r="G5813" s="18" t="n">
        <v>90.1505224849667</v>
      </c>
      <c r="H5813" s="19" t="n">
        <f aca="false">MAX(G5813-$C$3,0)</f>
        <v>0</v>
      </c>
    </row>
    <row r="5814" customFormat="false" ht="13.8" hidden="false" customHeight="false" outlineLevel="0" collapsed="false">
      <c r="F5814" s="17" t="n">
        <v>1.91411841593377</v>
      </c>
      <c r="G5814" s="18" t="n">
        <v>115.355515310462</v>
      </c>
      <c r="H5814" s="19" t="n">
        <f aca="false">MAX(G5814-$C$3,0)</f>
        <v>14.3555153104622</v>
      </c>
    </row>
    <row r="5815" customFormat="false" ht="13.8" hidden="false" customHeight="false" outlineLevel="0" collapsed="false">
      <c r="F5815" s="17" t="n">
        <v>1.59684899185334</v>
      </c>
      <c r="G5815" s="18" t="n">
        <v>112.796404217918</v>
      </c>
      <c r="H5815" s="19" t="n">
        <f aca="false">MAX(G5815-$C$3,0)</f>
        <v>11.7964042179178</v>
      </c>
    </row>
    <row r="5816" customFormat="false" ht="13.8" hidden="false" customHeight="false" outlineLevel="0" collapsed="false">
      <c r="F5816" s="17" t="n">
        <v>1.12393933934175</v>
      </c>
      <c r="G5816" s="18" t="n">
        <v>109.086887622429</v>
      </c>
      <c r="H5816" s="19" t="n">
        <f aca="false">MAX(G5816-$C$3,0)</f>
        <v>8.08688762242893</v>
      </c>
    </row>
    <row r="5817" customFormat="false" ht="13.8" hidden="false" customHeight="false" outlineLevel="0" collapsed="false">
      <c r="F5817" s="17" t="n">
        <v>0.521431256240444</v>
      </c>
      <c r="G5817" s="18" t="n">
        <v>104.536986199604</v>
      </c>
      <c r="H5817" s="19" t="n">
        <f aca="false">MAX(G5817-$C$3,0)</f>
        <v>3.53698619960394</v>
      </c>
    </row>
    <row r="5818" customFormat="false" ht="13.8" hidden="false" customHeight="false" outlineLevel="0" collapsed="false">
      <c r="F5818" s="17" t="n">
        <v>0.941641882980151</v>
      </c>
      <c r="G5818" s="18" t="n">
        <v>107.689740762241</v>
      </c>
      <c r="H5818" s="19" t="n">
        <f aca="false">MAX(G5818-$C$3,0)</f>
        <v>6.68974076224089</v>
      </c>
    </row>
    <row r="5819" customFormat="false" ht="13.8" hidden="false" customHeight="false" outlineLevel="0" collapsed="false">
      <c r="F5819" s="17" t="n">
        <v>-1.73267482429211</v>
      </c>
      <c r="G5819" s="18" t="n">
        <v>89.1349554146352</v>
      </c>
      <c r="H5819" s="19" t="n">
        <f aca="false">MAX(G5819-$C$3,0)</f>
        <v>0</v>
      </c>
    </row>
    <row r="5820" customFormat="false" ht="13.8" hidden="false" customHeight="false" outlineLevel="0" collapsed="false">
      <c r="F5820" s="17" t="n">
        <v>1.65321041668718</v>
      </c>
      <c r="G5820" s="18" t="n">
        <v>113.246834849621</v>
      </c>
      <c r="H5820" s="19" t="n">
        <f aca="false">MAX(G5820-$C$3,0)</f>
        <v>12.2468348496212</v>
      </c>
    </row>
    <row r="5821" customFormat="false" ht="13.8" hidden="false" customHeight="false" outlineLevel="0" collapsed="false">
      <c r="F5821" s="17" t="n">
        <v>0.734949824737341</v>
      </c>
      <c r="G5821" s="18" t="n">
        <v>106.127264927676</v>
      </c>
      <c r="H5821" s="19" t="n">
        <f aca="false">MAX(G5821-$C$3,0)</f>
        <v>5.1272649276757</v>
      </c>
    </row>
    <row r="5822" customFormat="false" ht="13.8" hidden="false" customHeight="false" outlineLevel="0" collapsed="false">
      <c r="F5822" s="17" t="n">
        <v>-0.081348951839561</v>
      </c>
      <c r="G5822" s="18" t="n">
        <v>100.174928867467</v>
      </c>
      <c r="H5822" s="19" t="n">
        <f aca="false">MAX(G5822-$C$3,0)</f>
        <v>0</v>
      </c>
    </row>
    <row r="5823" customFormat="false" ht="13.8" hidden="false" customHeight="false" outlineLevel="0" collapsed="false">
      <c r="F5823" s="17" t="n">
        <v>0.416429856742976</v>
      </c>
      <c r="G5823" s="18" t="n">
        <v>103.763702590073</v>
      </c>
      <c r="H5823" s="19" t="n">
        <f aca="false">MAX(G5823-$C$3,0)</f>
        <v>2.7637025900725</v>
      </c>
    </row>
    <row r="5824" customFormat="false" ht="13.8" hidden="false" customHeight="false" outlineLevel="0" collapsed="false">
      <c r="F5824" s="17" t="n">
        <v>1.77336777782608</v>
      </c>
      <c r="G5824" s="18" t="n">
        <v>114.213125405059</v>
      </c>
      <c r="H5824" s="19" t="n">
        <f aca="false">MAX(G5824-$C$3,0)</f>
        <v>13.2131254050586</v>
      </c>
    </row>
    <row r="5825" customFormat="false" ht="13.8" hidden="false" customHeight="false" outlineLevel="0" collapsed="false">
      <c r="F5825" s="17" t="n">
        <v>0.391837070531812</v>
      </c>
      <c r="G5825" s="18" t="n">
        <v>103.583417156596</v>
      </c>
      <c r="H5825" s="19" t="n">
        <f aca="false">MAX(G5825-$C$3,0)</f>
        <v>2.58341715659618</v>
      </c>
    </row>
    <row r="5826" customFormat="false" ht="13.8" hidden="false" customHeight="false" outlineLevel="0" collapsed="false">
      <c r="F5826" s="17" t="n">
        <v>0.0421834541527314</v>
      </c>
      <c r="G5826" s="18" t="n">
        <v>101.053795790915</v>
      </c>
      <c r="H5826" s="19" t="n">
        <f aca="false">MAX(G5826-$C$3,0)</f>
        <v>0.0537957909149611</v>
      </c>
    </row>
    <row r="5827" customFormat="false" ht="13.8" hidden="false" customHeight="false" outlineLevel="0" collapsed="false">
      <c r="F5827" s="17" t="n">
        <v>0.254308145582417</v>
      </c>
      <c r="G5827" s="18" t="n">
        <v>102.580975073921</v>
      </c>
      <c r="H5827" s="19" t="n">
        <f aca="false">MAX(G5827-$C$3,0)</f>
        <v>1.58097507392085</v>
      </c>
    </row>
    <row r="5828" customFormat="false" ht="13.8" hidden="false" customHeight="false" outlineLevel="0" collapsed="false">
      <c r="F5828" s="17" t="n">
        <v>0.0512016940669608</v>
      </c>
      <c r="G5828" s="18" t="n">
        <v>101.118256918357</v>
      </c>
      <c r="H5828" s="19" t="n">
        <f aca="false">MAX(G5828-$C$3,0)</f>
        <v>0.118256918357432</v>
      </c>
    </row>
    <row r="5829" customFormat="false" ht="13.8" hidden="false" customHeight="false" outlineLevel="0" collapsed="false">
      <c r="F5829" s="17" t="n">
        <v>-1.4192648323547</v>
      </c>
      <c r="G5829" s="18" t="n">
        <v>91.1323647406599</v>
      </c>
      <c r="H5829" s="19" t="n">
        <f aca="false">MAX(G5829-$C$3,0)</f>
        <v>0</v>
      </c>
    </row>
    <row r="5830" customFormat="false" ht="13.8" hidden="false" customHeight="false" outlineLevel="0" collapsed="false">
      <c r="F5830" s="17" t="n">
        <v>0.984461867295651</v>
      </c>
      <c r="G5830" s="18" t="n">
        <v>108.016301138983</v>
      </c>
      <c r="H5830" s="19" t="n">
        <f aca="false">MAX(G5830-$C$3,0)</f>
        <v>7.01630113898328</v>
      </c>
    </row>
    <row r="5831" customFormat="false" ht="13.8" hidden="false" customHeight="false" outlineLevel="0" collapsed="false">
      <c r="F5831" s="17" t="n">
        <v>0.396873550195409</v>
      </c>
      <c r="G5831" s="18" t="n">
        <v>103.620313188102</v>
      </c>
      <c r="H5831" s="19" t="n">
        <f aca="false">MAX(G5831-$C$3,0)</f>
        <v>2.62031318810226</v>
      </c>
    </row>
    <row r="5832" customFormat="false" ht="13.8" hidden="false" customHeight="false" outlineLevel="0" collapsed="false">
      <c r="F5832" s="17" t="n">
        <v>-0.674409292397683</v>
      </c>
      <c r="G5832" s="18" t="n">
        <v>96.0608886894115</v>
      </c>
      <c r="H5832" s="19" t="n">
        <f aca="false">MAX(G5832-$C$3,0)</f>
        <v>0</v>
      </c>
    </row>
    <row r="5833" customFormat="false" ht="13.8" hidden="false" customHeight="false" outlineLevel="0" collapsed="false">
      <c r="F5833" s="17" t="n">
        <v>2.14947589238654</v>
      </c>
      <c r="G5833" s="18" t="n">
        <v>117.291358625445</v>
      </c>
      <c r="H5833" s="19" t="n">
        <f aca="false">MAX(G5833-$C$3,0)</f>
        <v>16.2913586254448</v>
      </c>
    </row>
    <row r="5834" customFormat="false" ht="13.8" hidden="false" customHeight="false" outlineLevel="0" collapsed="false">
      <c r="F5834" s="17" t="n">
        <v>-0.258674406898211</v>
      </c>
      <c r="G5834" s="18" t="n">
        <v>98.9266971711549</v>
      </c>
      <c r="H5834" s="19" t="n">
        <f aca="false">MAX(G5834-$C$3,0)</f>
        <v>0</v>
      </c>
    </row>
    <row r="5835" customFormat="false" ht="13.8" hidden="false" customHeight="false" outlineLevel="0" collapsed="false">
      <c r="F5835" s="17" t="n">
        <v>-1.18586243626123</v>
      </c>
      <c r="G5835" s="18" t="n">
        <v>92.6488971225749</v>
      </c>
      <c r="H5835" s="19" t="n">
        <f aca="false">MAX(G5835-$C$3,0)</f>
        <v>0</v>
      </c>
    </row>
    <row r="5836" customFormat="false" ht="13.8" hidden="false" customHeight="false" outlineLevel="0" collapsed="false">
      <c r="F5836" s="17" t="n">
        <v>-0.941231210075627</v>
      </c>
      <c r="G5836" s="18" t="n">
        <v>94.2654830149707</v>
      </c>
      <c r="H5836" s="19" t="n">
        <f aca="false">MAX(G5836-$C$3,0)</f>
        <v>0</v>
      </c>
    </row>
    <row r="5837" customFormat="false" ht="13.8" hidden="false" customHeight="false" outlineLevel="0" collapsed="false">
      <c r="F5837" s="17" t="n">
        <v>-1.80270895894407</v>
      </c>
      <c r="G5837" s="18" t="n">
        <v>88.6946359175002</v>
      </c>
      <c r="H5837" s="19" t="n">
        <f aca="false">MAX(G5837-$C$3,0)</f>
        <v>0</v>
      </c>
    </row>
    <row r="5838" customFormat="false" ht="13.8" hidden="false" customHeight="false" outlineLevel="0" collapsed="false">
      <c r="F5838" s="17" t="n">
        <v>-1.31816561866352</v>
      </c>
      <c r="G5838" s="18" t="n">
        <v>91.7861854694053</v>
      </c>
      <c r="H5838" s="19" t="n">
        <f aca="false">MAX(G5838-$C$3,0)</f>
        <v>0</v>
      </c>
    </row>
    <row r="5839" customFormat="false" ht="13.8" hidden="false" customHeight="false" outlineLevel="0" collapsed="false">
      <c r="F5839" s="17" t="n">
        <v>-1.00969166017692</v>
      </c>
      <c r="G5839" s="18" t="n">
        <v>93.8102574026451</v>
      </c>
      <c r="H5839" s="19" t="n">
        <f aca="false">MAX(G5839-$C$3,0)</f>
        <v>0</v>
      </c>
    </row>
    <row r="5840" customFormat="false" ht="13.8" hidden="false" customHeight="false" outlineLevel="0" collapsed="false">
      <c r="F5840" s="17" t="n">
        <v>0.827673450160356</v>
      </c>
      <c r="G5840" s="18" t="n">
        <v>106.825379804106</v>
      </c>
      <c r="H5840" s="19" t="n">
        <f aca="false">MAX(G5840-$C$3,0)</f>
        <v>5.82537980410606</v>
      </c>
    </row>
    <row r="5841" customFormat="false" ht="13.8" hidden="false" customHeight="false" outlineLevel="0" collapsed="false">
      <c r="F5841" s="17" t="n">
        <v>-0.8254681771128</v>
      </c>
      <c r="G5841" s="18" t="n">
        <v>95.0402771184866</v>
      </c>
      <c r="H5841" s="19" t="n">
        <f aca="false">MAX(G5841-$C$3,0)</f>
        <v>0</v>
      </c>
    </row>
    <row r="5842" customFormat="false" ht="13.8" hidden="false" customHeight="false" outlineLevel="0" collapsed="false">
      <c r="F5842" s="17" t="n">
        <v>1.94403245537079</v>
      </c>
      <c r="G5842" s="18" t="n">
        <v>115.599778389667</v>
      </c>
      <c r="H5842" s="19" t="n">
        <f aca="false">MAX(G5842-$C$3,0)</f>
        <v>14.5997783896666</v>
      </c>
    </row>
    <row r="5843" customFormat="false" ht="13.8" hidden="false" customHeight="false" outlineLevel="0" collapsed="false">
      <c r="F5843" s="17" t="n">
        <v>0.180898627545326</v>
      </c>
      <c r="G5843" s="18" t="n">
        <v>102.04987359653</v>
      </c>
      <c r="H5843" s="19" t="n">
        <f aca="false">MAX(G5843-$C$3,0)</f>
        <v>1.04987359652966</v>
      </c>
    </row>
    <row r="5844" customFormat="false" ht="13.8" hidden="false" customHeight="false" outlineLevel="0" collapsed="false">
      <c r="F5844" s="17" t="n">
        <v>-0.772559789427078</v>
      </c>
      <c r="G5844" s="18" t="n">
        <v>95.3965066052817</v>
      </c>
      <c r="H5844" s="19" t="n">
        <f aca="false">MAX(G5844-$C$3,0)</f>
        <v>0</v>
      </c>
    </row>
    <row r="5845" customFormat="false" ht="13.8" hidden="false" customHeight="false" outlineLevel="0" collapsed="false">
      <c r="F5845" s="17" t="n">
        <v>-0.30187283366217</v>
      </c>
      <c r="G5845" s="18" t="n">
        <v>98.6249777155064</v>
      </c>
      <c r="H5845" s="19" t="n">
        <f aca="false">MAX(G5845-$C$3,0)</f>
        <v>0</v>
      </c>
    </row>
    <row r="5846" customFormat="false" ht="13.8" hidden="false" customHeight="false" outlineLevel="0" collapsed="false">
      <c r="F5846" s="17" t="n">
        <v>-0.44372313723439</v>
      </c>
      <c r="G5846" s="18" t="n">
        <v>97.6406811910145</v>
      </c>
      <c r="H5846" s="19" t="n">
        <f aca="false">MAX(G5846-$C$3,0)</f>
        <v>0</v>
      </c>
    </row>
    <row r="5847" customFormat="false" ht="13.8" hidden="false" customHeight="false" outlineLevel="0" collapsed="false">
      <c r="F5847" s="17" t="n">
        <v>1.18887341485918</v>
      </c>
      <c r="G5847" s="18" t="n">
        <v>109.588915269819</v>
      </c>
      <c r="H5847" s="19" t="n">
        <f aca="false">MAX(G5847-$C$3,0)</f>
        <v>8.58891526981938</v>
      </c>
    </row>
    <row r="5848" customFormat="false" ht="13.8" hidden="false" customHeight="false" outlineLevel="0" collapsed="false">
      <c r="F5848" s="17" t="n">
        <v>-0.0525076395852245</v>
      </c>
      <c r="G5848" s="18" t="n">
        <v>100.379432950949</v>
      </c>
      <c r="H5848" s="19" t="n">
        <f aca="false">MAX(G5848-$C$3,0)</f>
        <v>0</v>
      </c>
    </row>
    <row r="5849" customFormat="false" ht="13.8" hidden="false" customHeight="false" outlineLevel="0" collapsed="false">
      <c r="F5849" s="17" t="n">
        <v>0.866225878719862</v>
      </c>
      <c r="G5849" s="18" t="n">
        <v>107.116990387339</v>
      </c>
      <c r="H5849" s="19" t="n">
        <f aca="false">MAX(G5849-$C$3,0)</f>
        <v>6.11699038733862</v>
      </c>
    </row>
    <row r="5850" customFormat="false" ht="13.8" hidden="false" customHeight="false" outlineLevel="0" collapsed="false">
      <c r="F5850" s="17" t="n">
        <v>1.06270773086743</v>
      </c>
      <c r="G5850" s="18" t="n">
        <v>108.615592037081</v>
      </c>
      <c r="H5850" s="19" t="n">
        <f aca="false">MAX(G5850-$C$3,0)</f>
        <v>7.61559203708073</v>
      </c>
    </row>
    <row r="5851" customFormat="false" ht="13.8" hidden="false" customHeight="false" outlineLevel="0" collapsed="false">
      <c r="F5851" s="17" t="n">
        <v>-1.7596799365858</v>
      </c>
      <c r="G5851" s="18" t="n">
        <v>88.964910184675</v>
      </c>
      <c r="H5851" s="19" t="n">
        <f aca="false">MAX(G5851-$C$3,0)</f>
        <v>0</v>
      </c>
    </row>
    <row r="5852" customFormat="false" ht="13.8" hidden="false" customHeight="false" outlineLevel="0" collapsed="false">
      <c r="F5852" s="17" t="n">
        <v>0.588077561945365</v>
      </c>
      <c r="G5852" s="18" t="n">
        <v>105.030790410958</v>
      </c>
      <c r="H5852" s="19" t="n">
        <f aca="false">MAX(G5852-$C$3,0)</f>
        <v>4.03079041095806</v>
      </c>
    </row>
    <row r="5853" customFormat="false" ht="13.8" hidden="false" customHeight="false" outlineLevel="0" collapsed="false">
      <c r="F5853" s="17" t="n">
        <v>-1.46605451311915</v>
      </c>
      <c r="G5853" s="18" t="n">
        <v>90.8313488075753</v>
      </c>
      <c r="H5853" s="19" t="n">
        <f aca="false">MAX(G5853-$C$3,0)</f>
        <v>0</v>
      </c>
    </row>
    <row r="5854" customFormat="false" ht="13.8" hidden="false" customHeight="false" outlineLevel="0" collapsed="false">
      <c r="F5854" s="17" t="n">
        <v>0.073515788875776</v>
      </c>
      <c r="G5854" s="18" t="n">
        <v>101.277931769685</v>
      </c>
      <c r="H5854" s="19" t="n">
        <f aca="false">MAX(G5854-$C$3,0)</f>
        <v>0.277931769685154</v>
      </c>
    </row>
    <row r="5855" customFormat="false" ht="13.8" hidden="false" customHeight="false" outlineLevel="0" collapsed="false">
      <c r="F5855" s="17" t="n">
        <v>1.59411304146911</v>
      </c>
      <c r="G5855" s="18" t="n">
        <v>112.774584633941</v>
      </c>
      <c r="H5855" s="19" t="n">
        <f aca="false">MAX(G5855-$C$3,0)</f>
        <v>11.7745846339413</v>
      </c>
    </row>
    <row r="5856" customFormat="false" ht="13.8" hidden="false" customHeight="false" outlineLevel="0" collapsed="false">
      <c r="F5856" s="17" t="n">
        <v>-1.20379692135919</v>
      </c>
      <c r="G5856" s="18" t="n">
        <v>92.5314780028115</v>
      </c>
      <c r="H5856" s="19" t="n">
        <f aca="false">MAX(G5856-$C$3,0)</f>
        <v>0</v>
      </c>
    </row>
    <row r="5857" customFormat="false" ht="13.8" hidden="false" customHeight="false" outlineLevel="0" collapsed="false">
      <c r="F5857" s="17" t="n">
        <v>-2.08708011011396</v>
      </c>
      <c r="G5857" s="18" t="n">
        <v>86.9289689313845</v>
      </c>
      <c r="H5857" s="19" t="n">
        <f aca="false">MAX(G5857-$C$3,0)</f>
        <v>0</v>
      </c>
    </row>
    <row r="5858" customFormat="false" ht="13.8" hidden="false" customHeight="false" outlineLevel="0" collapsed="false">
      <c r="F5858" s="17" t="n">
        <v>-1.08568726561344</v>
      </c>
      <c r="G5858" s="18" t="n">
        <v>93.3075011884724</v>
      </c>
      <c r="H5858" s="19" t="n">
        <f aca="false">MAX(G5858-$C$3,0)</f>
        <v>0</v>
      </c>
    </row>
    <row r="5859" customFormat="false" ht="13.8" hidden="false" customHeight="false" outlineLevel="0" collapsed="false">
      <c r="F5859" s="17" t="n">
        <v>-0.165719743867391</v>
      </c>
      <c r="G5859" s="18" t="n">
        <v>99.5790728455612</v>
      </c>
      <c r="H5859" s="19" t="n">
        <f aca="false">MAX(G5859-$C$3,0)</f>
        <v>0</v>
      </c>
    </row>
    <row r="5860" customFormat="false" ht="13.8" hidden="false" customHeight="false" outlineLevel="0" collapsed="false">
      <c r="F5860" s="17" t="n">
        <v>0.598729961180907</v>
      </c>
      <c r="G5860" s="18" t="n">
        <v>105.109933435738</v>
      </c>
      <c r="H5860" s="19" t="n">
        <f aca="false">MAX(G5860-$C$3,0)</f>
        <v>4.10993343573809</v>
      </c>
    </row>
    <row r="5861" customFormat="false" ht="13.8" hidden="false" customHeight="false" outlineLevel="0" collapsed="false">
      <c r="F5861" s="17" t="n">
        <v>-1.33294685754478</v>
      </c>
      <c r="G5861" s="18" t="n">
        <v>91.690301452749</v>
      </c>
      <c r="H5861" s="19" t="n">
        <f aca="false">MAX(G5861-$C$3,0)</f>
        <v>0</v>
      </c>
    </row>
    <row r="5862" customFormat="false" ht="13.8" hidden="false" customHeight="false" outlineLevel="0" collapsed="false">
      <c r="F5862" s="17" t="n">
        <v>1.38697702349895</v>
      </c>
      <c r="G5862" s="18" t="n">
        <v>111.134843668502</v>
      </c>
      <c r="H5862" s="19" t="n">
        <f aca="false">MAX(G5862-$C$3,0)</f>
        <v>10.1348436685021</v>
      </c>
    </row>
    <row r="5863" customFormat="false" ht="13.8" hidden="false" customHeight="false" outlineLevel="0" collapsed="false">
      <c r="F5863" s="17" t="n">
        <v>0.882369792517334</v>
      </c>
      <c r="G5863" s="18" t="n">
        <v>107.239339296465</v>
      </c>
      <c r="H5863" s="19" t="n">
        <f aca="false">MAX(G5863-$C$3,0)</f>
        <v>6.23933929646503</v>
      </c>
    </row>
    <row r="5864" customFormat="false" ht="13.8" hidden="false" customHeight="false" outlineLevel="0" collapsed="false">
      <c r="F5864" s="17" t="n">
        <v>2.48607135732335</v>
      </c>
      <c r="G5864" s="18" t="n">
        <v>120.116484667647</v>
      </c>
      <c r="H5864" s="19" t="n">
        <f aca="false">MAX(G5864-$C$3,0)</f>
        <v>19.1164846676467</v>
      </c>
    </row>
    <row r="5865" customFormat="false" ht="13.8" hidden="false" customHeight="false" outlineLevel="0" collapsed="false">
      <c r="F5865" s="17" t="n">
        <v>-0.640640195085162</v>
      </c>
      <c r="G5865" s="18" t="n">
        <v>96.2905403917192</v>
      </c>
      <c r="H5865" s="19" t="n">
        <f aca="false">MAX(G5865-$C$3,0)</f>
        <v>0</v>
      </c>
    </row>
    <row r="5866" customFormat="false" ht="13.8" hidden="false" customHeight="false" outlineLevel="0" collapsed="false">
      <c r="F5866" s="17" t="n">
        <v>1.05144243267632</v>
      </c>
      <c r="G5866" s="18" t="n">
        <v>108.529105819309</v>
      </c>
      <c r="H5866" s="19" t="n">
        <f aca="false">MAX(G5866-$C$3,0)</f>
        <v>7.52910581930908</v>
      </c>
    </row>
    <row r="5867" customFormat="false" ht="13.8" hidden="false" customHeight="false" outlineLevel="0" collapsed="false">
      <c r="F5867" s="17" t="n">
        <v>1.75660332288885</v>
      </c>
      <c r="G5867" s="18" t="n">
        <v>114.077814415727</v>
      </c>
      <c r="H5867" s="19" t="n">
        <f aca="false">MAX(G5867-$C$3,0)</f>
        <v>13.0778144157266</v>
      </c>
    </row>
    <row r="5868" customFormat="false" ht="13.8" hidden="false" customHeight="false" outlineLevel="0" collapsed="false">
      <c r="F5868" s="17" t="n">
        <v>0.376537956168311</v>
      </c>
      <c r="G5868" s="18" t="n">
        <v>103.471420093001</v>
      </c>
      <c r="H5868" s="19" t="n">
        <f aca="false">MAX(G5868-$C$3,0)</f>
        <v>2.47142009300055</v>
      </c>
    </row>
    <row r="5869" customFormat="false" ht="13.8" hidden="false" customHeight="false" outlineLevel="0" collapsed="false">
      <c r="F5869" s="17" t="n">
        <v>1.07518770224673</v>
      </c>
      <c r="G5869" s="18" t="n">
        <v>108.711484043266</v>
      </c>
      <c r="H5869" s="19" t="n">
        <f aca="false">MAX(G5869-$C$3,0)</f>
        <v>7.71148404326634</v>
      </c>
    </row>
    <row r="5870" customFormat="false" ht="13.8" hidden="false" customHeight="false" outlineLevel="0" collapsed="false">
      <c r="F5870" s="17" t="n">
        <v>0.748057003657452</v>
      </c>
      <c r="G5870" s="18" t="n">
        <v>106.225671130315</v>
      </c>
      <c r="H5870" s="19" t="n">
        <f aca="false">MAX(G5870-$C$3,0)</f>
        <v>5.22567113031505</v>
      </c>
    </row>
    <row r="5871" customFormat="false" ht="13.8" hidden="false" customHeight="false" outlineLevel="0" collapsed="false">
      <c r="F5871" s="17" t="n">
        <v>-0.817954389157354</v>
      </c>
      <c r="G5871" s="18" t="n">
        <v>95.0907859134723</v>
      </c>
      <c r="H5871" s="19" t="n">
        <f aca="false">MAX(G5871-$C$3,0)</f>
        <v>0</v>
      </c>
    </row>
    <row r="5872" customFormat="false" ht="13.8" hidden="false" customHeight="false" outlineLevel="0" collapsed="false">
      <c r="F5872" s="17" t="n">
        <v>-0.802996172748201</v>
      </c>
      <c r="G5872" s="18" t="n">
        <v>95.1914171824367</v>
      </c>
      <c r="H5872" s="19" t="n">
        <f aca="false">MAX(G5872-$C$3,0)</f>
        <v>0</v>
      </c>
    </row>
    <row r="5873" customFormat="false" ht="13.8" hidden="false" customHeight="false" outlineLevel="0" collapsed="false">
      <c r="F5873" s="17" t="n">
        <v>0.317563662112227</v>
      </c>
      <c r="G5873" s="18" t="n">
        <v>103.040831075135</v>
      </c>
      <c r="H5873" s="19" t="n">
        <f aca="false">MAX(G5873-$C$3,0)</f>
        <v>2.04083107513478</v>
      </c>
    </row>
    <row r="5874" customFormat="false" ht="13.8" hidden="false" customHeight="false" outlineLevel="0" collapsed="false">
      <c r="F5874" s="17" t="n">
        <v>0.472807042364974</v>
      </c>
      <c r="G5874" s="18" t="n">
        <v>104.17817897618</v>
      </c>
      <c r="H5874" s="19" t="n">
        <f aca="false">MAX(G5874-$C$3,0)</f>
        <v>3.17817897618029</v>
      </c>
    </row>
    <row r="5875" customFormat="false" ht="13.8" hidden="false" customHeight="false" outlineLevel="0" collapsed="false">
      <c r="F5875" s="17" t="n">
        <v>-0.374378733945303</v>
      </c>
      <c r="G5875" s="18" t="n">
        <v>98.1206272289365</v>
      </c>
      <c r="H5875" s="19" t="n">
        <f aca="false">MAX(G5875-$C$3,0)</f>
        <v>0</v>
      </c>
    </row>
    <row r="5876" customFormat="false" ht="13.8" hidden="false" customHeight="false" outlineLevel="0" collapsed="false">
      <c r="F5876" s="17" t="n">
        <v>1.23774952440874</v>
      </c>
      <c r="G5876" s="18" t="n">
        <v>109.968316688593</v>
      </c>
      <c r="H5876" s="19" t="n">
        <f aca="false">MAX(G5876-$C$3,0)</f>
        <v>8.96831668859261</v>
      </c>
    </row>
    <row r="5877" customFormat="false" ht="13.8" hidden="false" customHeight="false" outlineLevel="0" collapsed="false">
      <c r="F5877" s="17" t="n">
        <v>-0.40408243604847</v>
      </c>
      <c r="G5877" s="18" t="n">
        <v>97.9147539938129</v>
      </c>
      <c r="H5877" s="19" t="n">
        <f aca="false">MAX(G5877-$C$3,0)</f>
        <v>0</v>
      </c>
    </row>
    <row r="5878" customFormat="false" ht="13.8" hidden="false" customHeight="false" outlineLevel="0" collapsed="false">
      <c r="F5878" s="17" t="n">
        <v>0.316025368246056</v>
      </c>
      <c r="G5878" s="18" t="n">
        <v>103.029623541688</v>
      </c>
      <c r="H5878" s="19" t="n">
        <f aca="false">MAX(G5878-$C$3,0)</f>
        <v>2.02962354168801</v>
      </c>
    </row>
    <row r="5879" customFormat="false" ht="13.8" hidden="false" customHeight="false" outlineLevel="0" collapsed="false">
      <c r="F5879" s="17" t="n">
        <v>0.020510373784848</v>
      </c>
      <c r="G5879" s="18" t="n">
        <v>100.899047616188</v>
      </c>
      <c r="H5879" s="19" t="n">
        <f aca="false">MAX(G5879-$C$3,0)</f>
        <v>0</v>
      </c>
    </row>
    <row r="5880" customFormat="false" ht="13.8" hidden="false" customHeight="false" outlineLevel="0" collapsed="false">
      <c r="F5880" s="17" t="n">
        <v>-0.131735189495386</v>
      </c>
      <c r="G5880" s="18" t="n">
        <v>99.818656168852</v>
      </c>
      <c r="H5880" s="19" t="n">
        <f aca="false">MAX(G5880-$C$3,0)</f>
        <v>0</v>
      </c>
    </row>
    <row r="5881" customFormat="false" ht="13.8" hidden="false" customHeight="false" outlineLevel="0" collapsed="false">
      <c r="F5881" s="17" t="n">
        <v>1.63298687630386</v>
      </c>
      <c r="G5881" s="18" t="n">
        <v>113.085005319363</v>
      </c>
      <c r="H5881" s="19" t="n">
        <f aca="false">MAX(G5881-$C$3,0)</f>
        <v>12.0850053193632</v>
      </c>
    </row>
    <row r="5882" customFormat="false" ht="13.8" hidden="false" customHeight="false" outlineLevel="0" collapsed="false">
      <c r="F5882" s="17" t="n">
        <v>0.816494649475775</v>
      </c>
      <c r="G5882" s="18" t="n">
        <v>106.7409719177</v>
      </c>
      <c r="H5882" s="19" t="n">
        <f aca="false">MAX(G5882-$C$3,0)</f>
        <v>5.74097191770049</v>
      </c>
    </row>
    <row r="5883" customFormat="false" ht="13.8" hidden="false" customHeight="false" outlineLevel="0" collapsed="false">
      <c r="F5883" s="17" t="n">
        <v>0.40908420284023</v>
      </c>
      <c r="G5883" s="18" t="n">
        <v>103.70982004017</v>
      </c>
      <c r="H5883" s="19" t="n">
        <f aca="false">MAX(G5883-$C$3,0)</f>
        <v>2.70982004016953</v>
      </c>
    </row>
    <row r="5884" customFormat="false" ht="13.8" hidden="false" customHeight="false" outlineLevel="0" collapsed="false">
      <c r="F5884" s="17" t="n">
        <v>-1.59476118039054</v>
      </c>
      <c r="G5884" s="18" t="n">
        <v>90.0084488005026</v>
      </c>
      <c r="H5884" s="19" t="n">
        <f aca="false">MAX(G5884-$C$3,0)</f>
        <v>0</v>
      </c>
    </row>
    <row r="5885" customFormat="false" ht="13.8" hidden="false" customHeight="false" outlineLevel="0" collapsed="false">
      <c r="F5885" s="17" t="n">
        <v>-0.29402924089781</v>
      </c>
      <c r="G5885" s="18" t="n">
        <v>98.6796928408543</v>
      </c>
      <c r="H5885" s="19" t="n">
        <f aca="false">MAX(G5885-$C$3,0)</f>
        <v>0</v>
      </c>
    </row>
    <row r="5886" customFormat="false" ht="13.8" hidden="false" customHeight="false" outlineLevel="0" collapsed="false">
      <c r="F5886" s="17" t="n">
        <v>0.904316760322663</v>
      </c>
      <c r="G5886" s="18" t="n">
        <v>107.405891617569</v>
      </c>
      <c r="H5886" s="19" t="n">
        <f aca="false">MAX(G5886-$C$3,0)</f>
        <v>6.405891617569</v>
      </c>
    </row>
    <row r="5887" customFormat="false" ht="13.8" hidden="false" customHeight="false" outlineLevel="0" collapsed="false">
      <c r="F5887" s="17" t="n">
        <v>0.179612078404911</v>
      </c>
      <c r="G5887" s="18" t="n">
        <v>102.040590259923</v>
      </c>
      <c r="H5887" s="19" t="n">
        <f aca="false">MAX(G5887-$C$3,0)</f>
        <v>1.04059025992316</v>
      </c>
    </row>
    <row r="5888" customFormat="false" ht="13.8" hidden="false" customHeight="false" outlineLevel="0" collapsed="false">
      <c r="F5888" s="17" t="n">
        <v>1.00947407295946</v>
      </c>
      <c r="G5888" s="18" t="n">
        <v>108.207511052184</v>
      </c>
      <c r="H5888" s="19" t="n">
        <f aca="false">MAX(G5888-$C$3,0)</f>
        <v>7.20751105218385</v>
      </c>
    </row>
    <row r="5889" customFormat="false" ht="13.8" hidden="false" customHeight="false" outlineLevel="0" collapsed="false">
      <c r="F5889" s="17" t="n">
        <v>0.486809975743299</v>
      </c>
      <c r="G5889" s="18" t="n">
        <v>104.281382806029</v>
      </c>
      <c r="H5889" s="19" t="n">
        <f aca="false">MAX(G5889-$C$3,0)</f>
        <v>3.28138280602917</v>
      </c>
    </row>
    <row r="5890" customFormat="false" ht="13.8" hidden="false" customHeight="false" outlineLevel="0" collapsed="false">
      <c r="F5890" s="17" t="n">
        <v>0.500751796911218</v>
      </c>
      <c r="G5890" s="18" t="n">
        <v>104.384237799368</v>
      </c>
      <c r="H5890" s="19" t="n">
        <f aca="false">MAX(G5890-$C$3,0)</f>
        <v>3.38423779936834</v>
      </c>
    </row>
    <row r="5891" customFormat="false" ht="13.8" hidden="false" customHeight="false" outlineLevel="0" collapsed="false">
      <c r="F5891" s="17" t="n">
        <v>-0.362478846281873</v>
      </c>
      <c r="G5891" s="18" t="n">
        <v>98.2032254912264</v>
      </c>
      <c r="H5891" s="19" t="n">
        <f aca="false">MAX(G5891-$C$3,0)</f>
        <v>0</v>
      </c>
    </row>
    <row r="5892" customFormat="false" ht="13.8" hidden="false" customHeight="false" outlineLevel="0" collapsed="false">
      <c r="F5892" s="17" t="n">
        <v>-2.19187888030169</v>
      </c>
      <c r="G5892" s="18" t="n">
        <v>86.2871721062598</v>
      </c>
      <c r="H5892" s="19" t="n">
        <f aca="false">MAX(G5892-$C$3,0)</f>
        <v>0</v>
      </c>
    </row>
    <row r="5893" customFormat="false" ht="13.8" hidden="false" customHeight="false" outlineLevel="0" collapsed="false">
      <c r="F5893" s="17" t="n">
        <v>-0.975361157250398</v>
      </c>
      <c r="G5893" s="18" t="n">
        <v>94.0382615433945</v>
      </c>
      <c r="H5893" s="19" t="n">
        <f aca="false">MAX(G5893-$C$3,0)</f>
        <v>0</v>
      </c>
    </row>
    <row r="5894" customFormat="false" ht="13.8" hidden="false" customHeight="false" outlineLevel="0" collapsed="false">
      <c r="F5894" s="17" t="n">
        <v>0.767462980156792</v>
      </c>
      <c r="G5894" s="18" t="n">
        <v>106.371535087856</v>
      </c>
      <c r="H5894" s="19" t="n">
        <f aca="false">MAX(G5894-$C$3,0)</f>
        <v>5.37153508785629</v>
      </c>
    </row>
    <row r="5895" customFormat="false" ht="13.8" hidden="false" customHeight="false" outlineLevel="0" collapsed="false">
      <c r="F5895" s="17" t="n">
        <v>0.381642428319851</v>
      </c>
      <c r="G5895" s="18" t="n">
        <v>103.508773879327</v>
      </c>
      <c r="H5895" s="19" t="n">
        <f aca="false">MAX(G5895-$C$3,0)</f>
        <v>2.50877387932715</v>
      </c>
    </row>
    <row r="5896" customFormat="false" ht="13.8" hidden="false" customHeight="false" outlineLevel="0" collapsed="false">
      <c r="F5896" s="17" t="n">
        <v>-0.407231982475098</v>
      </c>
      <c r="G5896" s="18" t="n">
        <v>97.8929501634441</v>
      </c>
      <c r="H5896" s="19" t="n">
        <f aca="false">MAX(G5896-$C$3,0)</f>
        <v>0</v>
      </c>
    </row>
    <row r="5897" customFormat="false" ht="13.8" hidden="false" customHeight="false" outlineLevel="0" collapsed="false">
      <c r="F5897" s="17" t="n">
        <v>0.715074324079925</v>
      </c>
      <c r="G5897" s="18" t="n">
        <v>105.978217355554</v>
      </c>
      <c r="H5897" s="19" t="n">
        <f aca="false">MAX(G5897-$C$3,0)</f>
        <v>4.97821735555402</v>
      </c>
    </row>
    <row r="5898" customFormat="false" ht="13.8" hidden="false" customHeight="false" outlineLevel="0" collapsed="false">
      <c r="F5898" s="17" t="n">
        <v>-0.908390387483323</v>
      </c>
      <c r="G5898" s="18" t="n">
        <v>94.484640386114</v>
      </c>
      <c r="H5898" s="19" t="n">
        <f aca="false">MAX(G5898-$C$3,0)</f>
        <v>0</v>
      </c>
    </row>
    <row r="5899" customFormat="false" ht="13.8" hidden="false" customHeight="false" outlineLevel="0" collapsed="false">
      <c r="F5899" s="17" t="n">
        <v>-0.238843069258221</v>
      </c>
      <c r="G5899" s="18" t="n">
        <v>99.0655181361386</v>
      </c>
      <c r="H5899" s="19" t="n">
        <f aca="false">MAX(G5899-$C$3,0)</f>
        <v>0</v>
      </c>
    </row>
    <row r="5900" customFormat="false" ht="13.8" hidden="false" customHeight="false" outlineLevel="0" collapsed="false">
      <c r="F5900" s="17" t="n">
        <v>-0.316487163919119</v>
      </c>
      <c r="G5900" s="18" t="n">
        <v>98.5231123707556</v>
      </c>
      <c r="H5900" s="19" t="n">
        <f aca="false">MAX(G5900-$C$3,0)</f>
        <v>0</v>
      </c>
    </row>
    <row r="5901" customFormat="false" ht="13.8" hidden="false" customHeight="false" outlineLevel="0" collapsed="false">
      <c r="F5901" s="17" t="n">
        <v>-1.84348621708647</v>
      </c>
      <c r="G5901" s="18" t="n">
        <v>88.4392632524343</v>
      </c>
      <c r="H5901" s="19" t="n">
        <f aca="false">MAX(G5901-$C$3,0)</f>
        <v>0</v>
      </c>
    </row>
    <row r="5902" customFormat="false" ht="13.8" hidden="false" customHeight="false" outlineLevel="0" collapsed="false">
      <c r="F5902" s="17" t="n">
        <v>-1.80267534190487</v>
      </c>
      <c r="G5902" s="18" t="n">
        <v>88.6948467523187</v>
      </c>
      <c r="H5902" s="19" t="n">
        <f aca="false">MAX(G5902-$C$3,0)</f>
        <v>0</v>
      </c>
    </row>
    <row r="5903" customFormat="false" ht="13.8" hidden="false" customHeight="false" outlineLevel="0" collapsed="false">
      <c r="F5903" s="17" t="n">
        <v>-0.768082928657564</v>
      </c>
      <c r="G5903" s="18" t="n">
        <v>95.4267102813455</v>
      </c>
      <c r="H5903" s="19" t="n">
        <f aca="false">MAX(G5903-$C$3,0)</f>
        <v>0</v>
      </c>
    </row>
    <row r="5904" customFormat="false" ht="13.8" hidden="false" customHeight="false" outlineLevel="0" collapsed="false">
      <c r="F5904" s="17" t="n">
        <v>-0.0994939095983296</v>
      </c>
      <c r="G5904" s="18" t="n">
        <v>100.046482618185</v>
      </c>
      <c r="H5904" s="19" t="n">
        <f aca="false">MAX(G5904-$C$3,0)</f>
        <v>0</v>
      </c>
    </row>
    <row r="5905" customFormat="false" ht="13.8" hidden="false" customHeight="false" outlineLevel="0" collapsed="false">
      <c r="F5905" s="17" t="n">
        <v>0.434533961795374</v>
      </c>
      <c r="G5905" s="18" t="n">
        <v>103.896621121697</v>
      </c>
      <c r="H5905" s="19" t="n">
        <f aca="false">MAX(G5905-$C$3,0)</f>
        <v>2.89662112169667</v>
      </c>
    </row>
    <row r="5906" customFormat="false" ht="13.8" hidden="false" customHeight="false" outlineLevel="0" collapsed="false">
      <c r="F5906" s="17" t="n">
        <v>-0.192394775087436</v>
      </c>
      <c r="G5906" s="18" t="n">
        <v>99.3914228769537</v>
      </c>
      <c r="H5906" s="19" t="n">
        <f aca="false">MAX(G5906-$C$3,0)</f>
        <v>0</v>
      </c>
    </row>
    <row r="5907" customFormat="false" ht="13.8" hidden="false" customHeight="false" outlineLevel="0" collapsed="false">
      <c r="F5907" s="17" t="n">
        <v>-0.776266574991373</v>
      </c>
      <c r="G5907" s="18" t="n">
        <v>95.3715055683655</v>
      </c>
      <c r="H5907" s="19" t="n">
        <f aca="false">MAX(G5907-$C$3,0)</f>
        <v>0</v>
      </c>
    </row>
    <row r="5908" customFormat="false" ht="13.8" hidden="false" customHeight="false" outlineLevel="0" collapsed="false">
      <c r="F5908" s="17" t="n">
        <v>-0.0196476517104016</v>
      </c>
      <c r="G5908" s="18" t="n">
        <v>100.612940964662</v>
      </c>
      <c r="H5908" s="19" t="n">
        <f aca="false">MAX(G5908-$C$3,0)</f>
        <v>0</v>
      </c>
    </row>
    <row r="5909" customFormat="false" ht="13.8" hidden="false" customHeight="false" outlineLevel="0" collapsed="false">
      <c r="F5909" s="17" t="n">
        <v>-0.983152669391824</v>
      </c>
      <c r="G5909" s="18" t="n">
        <v>93.9864660808811</v>
      </c>
      <c r="H5909" s="19" t="n">
        <f aca="false">MAX(G5909-$C$3,0)</f>
        <v>0</v>
      </c>
    </row>
    <row r="5910" customFormat="false" ht="13.8" hidden="false" customHeight="false" outlineLevel="0" collapsed="false">
      <c r="F5910" s="17" t="n">
        <v>1.20011314116863</v>
      </c>
      <c r="G5910" s="18" t="n">
        <v>109.676047726655</v>
      </c>
      <c r="H5910" s="19" t="n">
        <f aca="false">MAX(G5910-$C$3,0)</f>
        <v>8.67604772665538</v>
      </c>
    </row>
    <row r="5911" customFormat="false" ht="13.8" hidden="false" customHeight="false" outlineLevel="0" collapsed="false">
      <c r="F5911" s="17" t="n">
        <v>0.0812836627229314</v>
      </c>
      <c r="G5911" s="18" t="n">
        <v>101.333576144614</v>
      </c>
      <c r="H5911" s="19" t="n">
        <f aca="false">MAX(G5911-$C$3,0)</f>
        <v>0.33357614461427</v>
      </c>
    </row>
    <row r="5912" customFormat="false" ht="13.8" hidden="false" customHeight="false" outlineLevel="0" collapsed="false">
      <c r="F5912" s="17" t="n">
        <v>-1.36976374013247</v>
      </c>
      <c r="G5912" s="18" t="n">
        <v>91.4519102480452</v>
      </c>
      <c r="H5912" s="19" t="n">
        <f aca="false">MAX(G5912-$C$3,0)</f>
        <v>0</v>
      </c>
    </row>
    <row r="5913" customFormat="false" ht="13.8" hidden="false" customHeight="false" outlineLevel="0" collapsed="false">
      <c r="F5913" s="17" t="n">
        <v>-0.268878231882632</v>
      </c>
      <c r="G5913" s="18" t="n">
        <v>98.8553453854893</v>
      </c>
      <c r="H5913" s="19" t="n">
        <f aca="false">MAX(G5913-$C$3,0)</f>
        <v>0</v>
      </c>
    </row>
    <row r="5914" customFormat="false" ht="13.8" hidden="false" customHeight="false" outlineLevel="0" collapsed="false">
      <c r="F5914" s="17" t="n">
        <v>-0.416587025942885</v>
      </c>
      <c r="G5914" s="18" t="n">
        <v>97.8282152467411</v>
      </c>
      <c r="H5914" s="19" t="n">
        <f aca="false">MAX(G5914-$C$3,0)</f>
        <v>0</v>
      </c>
    </row>
    <row r="5915" customFormat="false" ht="13.8" hidden="false" customHeight="false" outlineLevel="0" collapsed="false">
      <c r="F5915" s="17" t="n">
        <v>-0.634528454989511</v>
      </c>
      <c r="G5915" s="18" t="n">
        <v>96.3321628139443</v>
      </c>
      <c r="H5915" s="19" t="n">
        <f aca="false">MAX(G5915-$C$3,0)</f>
        <v>0</v>
      </c>
    </row>
    <row r="5916" customFormat="false" ht="13.8" hidden="false" customHeight="false" outlineLevel="0" collapsed="false">
      <c r="F5916" s="17" t="n">
        <v>1.28892690550122</v>
      </c>
      <c r="G5916" s="18" t="n">
        <v>110.366989559873</v>
      </c>
      <c r="H5916" s="19" t="n">
        <f aca="false">MAX(G5916-$C$3,0)</f>
        <v>9.36698955987309</v>
      </c>
    </row>
    <row r="5917" customFormat="false" ht="13.8" hidden="false" customHeight="false" outlineLevel="0" collapsed="false">
      <c r="F5917" s="17" t="n">
        <v>-1.37147595625343</v>
      </c>
      <c r="G5917" s="18" t="n">
        <v>91.4408386559947</v>
      </c>
      <c r="H5917" s="19" t="n">
        <f aca="false">MAX(G5917-$C$3,0)</f>
        <v>0</v>
      </c>
    </row>
    <row r="5918" customFormat="false" ht="13.8" hidden="false" customHeight="false" outlineLevel="0" collapsed="false">
      <c r="F5918" s="17" t="n">
        <v>0.0123227183320403</v>
      </c>
      <c r="G5918" s="18" t="n">
        <v>100.840648548283</v>
      </c>
      <c r="H5918" s="19" t="n">
        <f aca="false">MAX(G5918-$C$3,0)</f>
        <v>0</v>
      </c>
    </row>
    <row r="5919" customFormat="false" ht="13.8" hidden="false" customHeight="false" outlineLevel="0" collapsed="false">
      <c r="F5919" s="17" t="n">
        <v>0.830225797468599</v>
      </c>
      <c r="G5919" s="18" t="n">
        <v>106.844661197208</v>
      </c>
      <c r="H5919" s="19" t="n">
        <f aca="false">MAX(G5919-$C$3,0)</f>
        <v>5.84466119720793</v>
      </c>
    </row>
    <row r="5920" customFormat="false" ht="13.8" hidden="false" customHeight="false" outlineLevel="0" collapsed="false">
      <c r="F5920" s="17" t="n">
        <v>-1.52123581477128</v>
      </c>
      <c r="G5920" s="18" t="n">
        <v>90.4776238580508</v>
      </c>
      <c r="H5920" s="19" t="n">
        <f aca="false">MAX(G5920-$C$3,0)</f>
        <v>0</v>
      </c>
    </row>
    <row r="5921" customFormat="false" ht="13.8" hidden="false" customHeight="false" outlineLevel="0" collapsed="false">
      <c r="F5921" s="17" t="n">
        <v>-0.887929925100395</v>
      </c>
      <c r="G5921" s="18" t="n">
        <v>94.6214371618661</v>
      </c>
      <c r="H5921" s="19" t="n">
        <f aca="false">MAX(G5921-$C$3,0)</f>
        <v>0</v>
      </c>
    </row>
    <row r="5922" customFormat="false" ht="13.8" hidden="false" customHeight="false" outlineLevel="0" collapsed="false">
      <c r="F5922" s="17" t="n">
        <v>0.353361451431233</v>
      </c>
      <c r="G5922" s="18" t="n">
        <v>103.301987274991</v>
      </c>
      <c r="H5922" s="19" t="n">
        <f aca="false">MAX(G5922-$C$3,0)</f>
        <v>2.3019872749914</v>
      </c>
    </row>
    <row r="5923" customFormat="false" ht="13.8" hidden="false" customHeight="false" outlineLevel="0" collapsed="false">
      <c r="F5923" s="17" t="n">
        <v>-0.515324112975206</v>
      </c>
      <c r="G5923" s="18" t="n">
        <v>97.1475802845085</v>
      </c>
      <c r="H5923" s="19" t="n">
        <f aca="false">MAX(G5923-$C$3,0)</f>
        <v>0</v>
      </c>
    </row>
    <row r="5924" customFormat="false" ht="13.8" hidden="false" customHeight="false" outlineLevel="0" collapsed="false">
      <c r="F5924" s="17" t="n">
        <v>2.54160359509145</v>
      </c>
      <c r="G5924" s="18" t="n">
        <v>120.589075993556</v>
      </c>
      <c r="H5924" s="19" t="n">
        <f aca="false">MAX(G5924-$C$3,0)</f>
        <v>19.5890759935565</v>
      </c>
    </row>
    <row r="5925" customFormat="false" ht="13.8" hidden="false" customHeight="false" outlineLevel="0" collapsed="false">
      <c r="F5925" s="17" t="n">
        <v>0.457159367795598</v>
      </c>
      <c r="G5925" s="18" t="n">
        <v>104.062973976468</v>
      </c>
      <c r="H5925" s="19" t="n">
        <f aca="false">MAX(G5925-$C$3,0)</f>
        <v>3.06297397646817</v>
      </c>
    </row>
    <row r="5926" customFormat="false" ht="13.8" hidden="false" customHeight="false" outlineLevel="0" collapsed="false">
      <c r="F5926" s="17" t="n">
        <v>1.28184906350861</v>
      </c>
      <c r="G5926" s="18" t="n">
        <v>110.311767018556</v>
      </c>
      <c r="H5926" s="19" t="n">
        <f aca="false">MAX(G5926-$C$3,0)</f>
        <v>9.31176701855614</v>
      </c>
    </row>
    <row r="5927" customFormat="false" ht="13.8" hidden="false" customHeight="false" outlineLevel="0" collapsed="false">
      <c r="F5927" s="17" t="n">
        <v>-0.202539718089875</v>
      </c>
      <c r="G5927" s="18" t="n">
        <v>99.3201494306308</v>
      </c>
      <c r="H5927" s="19" t="n">
        <f aca="false">MAX(G5927-$C$3,0)</f>
        <v>0</v>
      </c>
    </row>
    <row r="5928" customFormat="false" ht="13.8" hidden="false" customHeight="false" outlineLevel="0" collapsed="false">
      <c r="F5928" s="17" t="n">
        <v>0.323936120262347</v>
      </c>
      <c r="G5928" s="18" t="n">
        <v>103.087271822204</v>
      </c>
      <c r="H5928" s="19" t="n">
        <f aca="false">MAX(G5928-$C$3,0)</f>
        <v>2.08727182220439</v>
      </c>
    </row>
    <row r="5929" customFormat="false" ht="13.8" hidden="false" customHeight="false" outlineLevel="0" collapsed="false">
      <c r="F5929" s="17" t="n">
        <v>-0.689362157298881</v>
      </c>
      <c r="G5929" s="18" t="n">
        <v>95.9593745735888</v>
      </c>
      <c r="H5929" s="19" t="n">
        <f aca="false">MAX(G5929-$C$3,0)</f>
        <v>0</v>
      </c>
    </row>
    <row r="5930" customFormat="false" ht="13.8" hidden="false" customHeight="false" outlineLevel="0" collapsed="false">
      <c r="F5930" s="17" t="n">
        <v>0.722692154525656</v>
      </c>
      <c r="G5930" s="18" t="n">
        <v>106.035319167379</v>
      </c>
      <c r="H5930" s="19" t="n">
        <f aca="false">MAX(G5930-$C$3,0)</f>
        <v>5.035319167379</v>
      </c>
    </row>
    <row r="5931" customFormat="false" ht="13.8" hidden="false" customHeight="false" outlineLevel="0" collapsed="false">
      <c r="F5931" s="17" t="n">
        <v>-0.0605761766680413</v>
      </c>
      <c r="G5931" s="18" t="n">
        <v>100.322179633526</v>
      </c>
      <c r="H5931" s="19" t="n">
        <f aca="false">MAX(G5931-$C$3,0)</f>
        <v>0</v>
      </c>
    </row>
    <row r="5932" customFormat="false" ht="13.8" hidden="false" customHeight="false" outlineLevel="0" collapsed="false">
      <c r="F5932" s="17" t="n">
        <v>0.458838751870503</v>
      </c>
      <c r="G5932" s="18" t="n">
        <v>104.075332228634</v>
      </c>
      <c r="H5932" s="19" t="n">
        <f aca="false">MAX(G5932-$C$3,0)</f>
        <v>3.07533222863418</v>
      </c>
    </row>
    <row r="5933" customFormat="false" ht="13.8" hidden="false" customHeight="false" outlineLevel="0" collapsed="false">
      <c r="F5933" s="17" t="n">
        <v>-2.04513850498591</v>
      </c>
      <c r="G5933" s="18" t="n">
        <v>87.1871585254438</v>
      </c>
      <c r="H5933" s="19" t="n">
        <f aca="false">MAX(G5933-$C$3,0)</f>
        <v>0</v>
      </c>
    </row>
    <row r="5934" customFormat="false" ht="13.8" hidden="false" customHeight="false" outlineLevel="0" collapsed="false">
      <c r="F5934" s="17" t="n">
        <v>0.5914927281728</v>
      </c>
      <c r="G5934" s="18" t="n">
        <v>105.056157224854</v>
      </c>
      <c r="H5934" s="19" t="n">
        <f aca="false">MAX(G5934-$C$3,0)</f>
        <v>4.05615722485355</v>
      </c>
    </row>
    <row r="5935" customFormat="false" ht="13.8" hidden="false" customHeight="false" outlineLevel="0" collapsed="false">
      <c r="F5935" s="17" t="n">
        <v>-0.414185953724063</v>
      </c>
      <c r="G5935" s="18" t="n">
        <v>97.8448260725334</v>
      </c>
      <c r="H5935" s="19" t="n">
        <f aca="false">MAX(G5935-$C$3,0)</f>
        <v>0</v>
      </c>
    </row>
    <row r="5936" customFormat="false" ht="13.8" hidden="false" customHeight="false" outlineLevel="0" collapsed="false">
      <c r="F5936" s="17" t="n">
        <v>0.465603259116109</v>
      </c>
      <c r="G5936" s="18" t="n">
        <v>104.125125750531</v>
      </c>
      <c r="H5936" s="19" t="n">
        <f aca="false">MAX(G5936-$C$3,0)</f>
        <v>3.12512575053066</v>
      </c>
    </row>
    <row r="5937" customFormat="false" ht="13.8" hidden="false" customHeight="false" outlineLevel="0" collapsed="false">
      <c r="F5937" s="17" t="n">
        <v>-1.3496238031244</v>
      </c>
      <c r="G5937" s="18" t="n">
        <v>91.5822404803758</v>
      </c>
      <c r="H5937" s="19" t="n">
        <f aca="false">MAX(G5937-$C$3,0)</f>
        <v>0</v>
      </c>
    </row>
    <row r="5938" customFormat="false" ht="13.8" hidden="false" customHeight="false" outlineLevel="0" collapsed="false">
      <c r="F5938" s="17" t="n">
        <v>-0.575557354072865</v>
      </c>
      <c r="G5938" s="18" t="n">
        <v>96.7346956774862</v>
      </c>
      <c r="H5938" s="19" t="n">
        <f aca="false">MAX(G5938-$C$3,0)</f>
        <v>0</v>
      </c>
    </row>
    <row r="5939" customFormat="false" ht="13.8" hidden="false" customHeight="false" outlineLevel="0" collapsed="false">
      <c r="F5939" s="17" t="n">
        <v>-0.0205146841407314</v>
      </c>
      <c r="G5939" s="18" t="n">
        <v>100.606772730176</v>
      </c>
      <c r="H5939" s="19" t="n">
        <f aca="false">MAX(G5939-$C$3,0)</f>
        <v>0</v>
      </c>
    </row>
    <row r="5940" customFormat="false" ht="13.8" hidden="false" customHeight="false" outlineLevel="0" collapsed="false">
      <c r="F5940" s="17" t="n">
        <v>-0.0767980341897716</v>
      </c>
      <c r="G5940" s="18" t="n">
        <v>100.207170193944</v>
      </c>
      <c r="H5940" s="19" t="n">
        <f aca="false">MAX(G5940-$C$3,0)</f>
        <v>0</v>
      </c>
    </row>
    <row r="5941" customFormat="false" ht="13.8" hidden="false" customHeight="false" outlineLevel="0" collapsed="false">
      <c r="F5941" s="17" t="n">
        <v>-1.9365335797213</v>
      </c>
      <c r="G5941" s="18" t="n">
        <v>87.8592922746319</v>
      </c>
      <c r="H5941" s="19" t="n">
        <f aca="false">MAX(G5941-$C$3,0)</f>
        <v>0</v>
      </c>
    </row>
    <row r="5942" customFormat="false" ht="13.8" hidden="false" customHeight="false" outlineLevel="0" collapsed="false">
      <c r="F5942" s="17" t="n">
        <v>-0.222564576024842</v>
      </c>
      <c r="G5942" s="18" t="n">
        <v>99.1796144713473</v>
      </c>
      <c r="H5942" s="19" t="n">
        <f aca="false">MAX(G5942-$C$3,0)</f>
        <v>0</v>
      </c>
    </row>
    <row r="5943" customFormat="false" ht="13.8" hidden="false" customHeight="false" outlineLevel="0" collapsed="false">
      <c r="F5943" s="17" t="n">
        <v>0.307563354490022</v>
      </c>
      <c r="G5943" s="18" t="n">
        <v>102.967993719102</v>
      </c>
      <c r="H5943" s="19" t="n">
        <f aca="false">MAX(G5943-$C$3,0)</f>
        <v>1.96799371910174</v>
      </c>
    </row>
    <row r="5944" customFormat="false" ht="13.8" hidden="false" customHeight="false" outlineLevel="0" collapsed="false">
      <c r="F5944" s="17" t="n">
        <v>-0.570380574005166</v>
      </c>
      <c r="G5944" s="18" t="n">
        <v>96.770112245681</v>
      </c>
      <c r="H5944" s="19" t="n">
        <f aca="false">MAX(G5944-$C$3,0)</f>
        <v>0</v>
      </c>
    </row>
    <row r="5945" customFormat="false" ht="13.8" hidden="false" customHeight="false" outlineLevel="0" collapsed="false">
      <c r="F5945" s="17" t="n">
        <v>-1.33276257042713</v>
      </c>
      <c r="G5945" s="18" t="n">
        <v>91.6914962830008</v>
      </c>
      <c r="H5945" s="19" t="n">
        <f aca="false">MAX(G5945-$C$3,0)</f>
        <v>0</v>
      </c>
    </row>
    <row r="5946" customFormat="false" ht="13.8" hidden="false" customHeight="false" outlineLevel="0" collapsed="false">
      <c r="F5946" s="17" t="n">
        <v>-0.31285587540196</v>
      </c>
      <c r="G5946" s="18" t="n">
        <v>98.5484134845338</v>
      </c>
      <c r="H5946" s="19" t="n">
        <f aca="false">MAX(G5946-$C$3,0)</f>
        <v>0</v>
      </c>
    </row>
    <row r="5947" customFormat="false" ht="13.8" hidden="false" customHeight="false" outlineLevel="0" collapsed="false">
      <c r="F5947" s="17" t="n">
        <v>0.211498855755781</v>
      </c>
      <c r="G5947" s="18" t="n">
        <v>102.270924390184</v>
      </c>
      <c r="H5947" s="19" t="n">
        <f aca="false">MAX(G5947-$C$3,0)</f>
        <v>1.27092439018381</v>
      </c>
    </row>
    <row r="5948" customFormat="false" ht="13.8" hidden="false" customHeight="false" outlineLevel="0" collapsed="false">
      <c r="F5948" s="17" t="n">
        <v>-0.693797333891719</v>
      </c>
      <c r="G5948" s="18" t="n">
        <v>95.9292850557364</v>
      </c>
      <c r="H5948" s="19" t="n">
        <f aca="false">MAX(G5948-$C$3,0)</f>
        <v>0</v>
      </c>
    </row>
    <row r="5949" customFormat="false" ht="13.8" hidden="false" customHeight="false" outlineLevel="0" collapsed="false">
      <c r="F5949" s="17" t="n">
        <v>0.0544533259728342</v>
      </c>
      <c r="G5949" s="18" t="n">
        <v>101.141509216435</v>
      </c>
      <c r="H5949" s="19" t="n">
        <f aca="false">MAX(G5949-$C$3,0)</f>
        <v>0.141509216434585</v>
      </c>
    </row>
    <row r="5950" customFormat="false" ht="13.8" hidden="false" customHeight="false" outlineLevel="0" collapsed="false">
      <c r="F5950" s="17" t="n">
        <v>0.275045871589916</v>
      </c>
      <c r="G5950" s="18" t="n">
        <v>102.731507969716</v>
      </c>
      <c r="H5950" s="19" t="n">
        <f aca="false">MAX(G5950-$C$3,0)</f>
        <v>1.73150796971626</v>
      </c>
    </row>
    <row r="5951" customFormat="false" ht="13.8" hidden="false" customHeight="false" outlineLevel="0" collapsed="false">
      <c r="F5951" s="17" t="n">
        <v>-1.16753288203779</v>
      </c>
      <c r="G5951" s="18" t="n">
        <v>92.7690567665801</v>
      </c>
      <c r="H5951" s="19" t="n">
        <f aca="false">MAX(G5951-$C$3,0)</f>
        <v>0</v>
      </c>
    </row>
    <row r="5952" customFormat="false" ht="13.8" hidden="false" customHeight="false" outlineLevel="0" collapsed="false">
      <c r="F5952" s="17" t="n">
        <v>0.883605338180991</v>
      </c>
      <c r="G5952" s="18" t="n">
        <v>107.248708807005</v>
      </c>
      <c r="H5952" s="19" t="n">
        <f aca="false">MAX(G5952-$C$3,0)</f>
        <v>6.24870880700512</v>
      </c>
    </row>
    <row r="5953" customFormat="false" ht="13.8" hidden="false" customHeight="false" outlineLevel="0" collapsed="false">
      <c r="F5953" s="17" t="n">
        <v>-1.24994951706141</v>
      </c>
      <c r="G5953" s="18" t="n">
        <v>92.2299954599753</v>
      </c>
      <c r="H5953" s="19" t="n">
        <f aca="false">MAX(G5953-$C$3,0)</f>
        <v>0</v>
      </c>
    </row>
    <row r="5954" customFormat="false" ht="13.8" hidden="false" customHeight="false" outlineLevel="0" collapsed="false">
      <c r="F5954" s="17" t="n">
        <v>-0.627008157503104</v>
      </c>
      <c r="G5954" s="18" t="n">
        <v>96.3834025413144</v>
      </c>
      <c r="H5954" s="19" t="n">
        <f aca="false">MAX(G5954-$C$3,0)</f>
        <v>0</v>
      </c>
    </row>
    <row r="5955" customFormat="false" ht="13.8" hidden="false" customHeight="false" outlineLevel="0" collapsed="false">
      <c r="F5955" s="17" t="n">
        <v>0.245346670569062</v>
      </c>
      <c r="G5955" s="18" t="n">
        <v>102.515992975676</v>
      </c>
      <c r="H5955" s="19" t="n">
        <f aca="false">MAX(G5955-$C$3,0)</f>
        <v>1.51599297567589</v>
      </c>
    </row>
    <row r="5956" customFormat="false" ht="13.8" hidden="false" customHeight="false" outlineLevel="0" collapsed="false">
      <c r="F5956" s="17" t="n">
        <v>-0.677384475564801</v>
      </c>
      <c r="G5956" s="18" t="n">
        <v>96.0406817923779</v>
      </c>
      <c r="H5956" s="19" t="n">
        <f aca="false">MAX(G5956-$C$3,0)</f>
        <v>0</v>
      </c>
    </row>
    <row r="5957" customFormat="false" ht="13.8" hidden="false" customHeight="false" outlineLevel="0" collapsed="false">
      <c r="F5957" s="17" t="n">
        <v>-0.279198724986984</v>
      </c>
      <c r="G5957" s="18" t="n">
        <v>98.7832301293674</v>
      </c>
      <c r="H5957" s="19" t="n">
        <f aca="false">MAX(G5957-$C$3,0)</f>
        <v>0</v>
      </c>
    </row>
    <row r="5958" customFormat="false" ht="13.8" hidden="false" customHeight="false" outlineLevel="0" collapsed="false">
      <c r="F5958" s="17" t="n">
        <v>1.39326641968581</v>
      </c>
      <c r="G5958" s="18" t="n">
        <v>111.184279378175</v>
      </c>
      <c r="H5958" s="19" t="n">
        <f aca="false">MAX(G5958-$C$3,0)</f>
        <v>10.1842793781753</v>
      </c>
    </row>
    <row r="5959" customFormat="false" ht="13.8" hidden="false" customHeight="false" outlineLevel="0" collapsed="false">
      <c r="F5959" s="17" t="n">
        <v>1.27374380172182</v>
      </c>
      <c r="G5959" s="18" t="n">
        <v>110.248562308617</v>
      </c>
      <c r="H5959" s="19" t="n">
        <f aca="false">MAX(G5959-$C$3,0)</f>
        <v>9.2485623086167</v>
      </c>
    </row>
    <row r="5960" customFormat="false" ht="13.8" hidden="false" customHeight="false" outlineLevel="0" collapsed="false">
      <c r="F5960" s="17" t="n">
        <v>-0.18830506875444</v>
      </c>
      <c r="G5960" s="18" t="n">
        <v>99.4201696322148</v>
      </c>
      <c r="H5960" s="19" t="n">
        <f aca="false">MAX(G5960-$C$3,0)</f>
        <v>0</v>
      </c>
    </row>
    <row r="5961" customFormat="false" ht="13.8" hidden="false" customHeight="false" outlineLevel="0" collapsed="false">
      <c r="F5961" s="17" t="n">
        <v>0.155191317874096</v>
      </c>
      <c r="G5961" s="18" t="n">
        <v>101.86453774575</v>
      </c>
      <c r="H5961" s="19" t="n">
        <f aca="false">MAX(G5961-$C$3,0)</f>
        <v>0.864537745749814</v>
      </c>
    </row>
    <row r="5962" customFormat="false" ht="13.8" hidden="false" customHeight="false" outlineLevel="0" collapsed="false">
      <c r="F5962" s="17" t="n">
        <v>-1.17843879669852</v>
      </c>
      <c r="G5962" s="18" t="n">
        <v>92.6975441296147</v>
      </c>
      <c r="H5962" s="19" t="n">
        <f aca="false">MAX(G5962-$C$3,0)</f>
        <v>0</v>
      </c>
    </row>
    <row r="5963" customFormat="false" ht="13.8" hidden="false" customHeight="false" outlineLevel="0" collapsed="false">
      <c r="F5963" s="17" t="n">
        <v>-0.660446998954847</v>
      </c>
      <c r="G5963" s="18" t="n">
        <v>96.1557748266266</v>
      </c>
      <c r="H5963" s="19" t="n">
        <f aca="false">MAX(G5963-$C$3,0)</f>
        <v>0</v>
      </c>
    </row>
    <row r="5964" customFormat="false" ht="13.8" hidden="false" customHeight="false" outlineLevel="0" collapsed="false">
      <c r="F5964" s="17" t="n">
        <v>-0.940394192907086</v>
      </c>
      <c r="G5964" s="18" t="n">
        <v>94.2710623818198</v>
      </c>
      <c r="H5964" s="19" t="n">
        <f aca="false">MAX(G5964-$C$3,0)</f>
        <v>0</v>
      </c>
    </row>
    <row r="5965" customFormat="false" ht="13.8" hidden="false" customHeight="false" outlineLevel="0" collapsed="false">
      <c r="F5965" s="17" t="n">
        <v>-0.27885463913789</v>
      </c>
      <c r="G5965" s="18" t="n">
        <v>98.7856336083058</v>
      </c>
      <c r="H5965" s="19" t="n">
        <f aca="false">MAX(G5965-$C$3,0)</f>
        <v>0</v>
      </c>
    </row>
    <row r="5966" customFormat="false" ht="13.8" hidden="false" customHeight="false" outlineLevel="0" collapsed="false">
      <c r="F5966" s="17" t="n">
        <v>-0.549235116688943</v>
      </c>
      <c r="G5966" s="18" t="n">
        <v>96.9149120750884</v>
      </c>
      <c r="H5966" s="19" t="n">
        <f aca="false">MAX(G5966-$C$3,0)</f>
        <v>0</v>
      </c>
    </row>
    <row r="5967" customFormat="false" ht="13.8" hidden="false" customHeight="false" outlineLevel="0" collapsed="false">
      <c r="F5967" s="17" t="n">
        <v>-0.725864279429644</v>
      </c>
      <c r="G5967" s="18" t="n">
        <v>95.7120141768601</v>
      </c>
      <c r="H5967" s="19" t="n">
        <f aca="false">MAX(G5967-$C$3,0)</f>
        <v>0</v>
      </c>
    </row>
    <row r="5968" customFormat="false" ht="13.8" hidden="false" customHeight="false" outlineLevel="0" collapsed="false">
      <c r="F5968" s="17" t="n">
        <v>0.077424335220772</v>
      </c>
      <c r="G5968" s="18" t="n">
        <v>101.305926423906</v>
      </c>
      <c r="H5968" s="19" t="n">
        <f aca="false">MAX(G5968-$C$3,0)</f>
        <v>0.305926423905859</v>
      </c>
    </row>
    <row r="5969" customFormat="false" ht="13.8" hidden="false" customHeight="false" outlineLevel="0" collapsed="false">
      <c r="F5969" s="17" t="n">
        <v>3.00342235416889</v>
      </c>
      <c r="G5969" s="18" t="n">
        <v>124.59197738574</v>
      </c>
      <c r="H5969" s="19" t="n">
        <f aca="false">MAX(G5969-$C$3,0)</f>
        <v>23.5919773857405</v>
      </c>
    </row>
    <row r="5970" customFormat="false" ht="13.8" hidden="false" customHeight="false" outlineLevel="0" collapsed="false">
      <c r="F5970" s="17" t="n">
        <v>0.16987552707322</v>
      </c>
      <c r="G5970" s="18" t="n">
        <v>101.970361721583</v>
      </c>
      <c r="H5970" s="19" t="n">
        <f aca="false">MAX(G5970-$C$3,0)</f>
        <v>0.970361721582734</v>
      </c>
    </row>
    <row r="5971" customFormat="false" ht="13.8" hidden="false" customHeight="false" outlineLevel="0" collapsed="false">
      <c r="F5971" s="17" t="n">
        <v>-0.895802324423928</v>
      </c>
      <c r="G5971" s="18" t="n">
        <v>94.568779595301</v>
      </c>
      <c r="H5971" s="19" t="n">
        <f aca="false">MAX(G5971-$C$3,0)</f>
        <v>0</v>
      </c>
    </row>
    <row r="5972" customFormat="false" ht="13.8" hidden="false" customHeight="false" outlineLevel="0" collapsed="false">
      <c r="F5972" s="17" t="n">
        <v>0.785465751671396</v>
      </c>
      <c r="G5972" s="18" t="n">
        <v>106.507031018966</v>
      </c>
      <c r="H5972" s="19" t="n">
        <f aca="false">MAX(G5972-$C$3,0)</f>
        <v>5.50703101896633</v>
      </c>
    </row>
    <row r="5973" customFormat="false" ht="13.8" hidden="false" customHeight="false" outlineLevel="0" collapsed="false">
      <c r="F5973" s="17" t="n">
        <v>-1.24541737762814</v>
      </c>
      <c r="G5973" s="18" t="n">
        <v>92.2595572033973</v>
      </c>
      <c r="H5973" s="19" t="n">
        <f aca="false">MAX(G5973-$C$3,0)</f>
        <v>0</v>
      </c>
    </row>
    <row r="5974" customFormat="false" ht="13.8" hidden="false" customHeight="false" outlineLevel="0" collapsed="false">
      <c r="F5974" s="17" t="n">
        <v>-0.414051095492159</v>
      </c>
      <c r="G5974" s="18" t="n">
        <v>97.8457591171252</v>
      </c>
      <c r="H5974" s="19" t="n">
        <f aca="false">MAX(G5974-$C$3,0)</f>
        <v>0</v>
      </c>
    </row>
    <row r="5975" customFormat="false" ht="13.8" hidden="false" customHeight="false" outlineLevel="0" collapsed="false">
      <c r="F5975" s="17" t="n">
        <v>-1.53123602427403</v>
      </c>
      <c r="G5975" s="18" t="n">
        <v>90.4136677913552</v>
      </c>
      <c r="H5975" s="19" t="n">
        <f aca="false">MAX(G5975-$C$3,0)</f>
        <v>0</v>
      </c>
    </row>
    <row r="5976" customFormat="false" ht="13.8" hidden="false" customHeight="false" outlineLevel="0" collapsed="false">
      <c r="F5976" s="17" t="n">
        <v>-1.28417470845986</v>
      </c>
      <c r="G5976" s="18" t="n">
        <v>92.0070607631885</v>
      </c>
      <c r="H5976" s="19" t="n">
        <f aca="false">MAX(G5976-$C$3,0)</f>
        <v>0</v>
      </c>
    </row>
    <row r="5977" customFormat="false" ht="13.8" hidden="false" customHeight="false" outlineLevel="0" collapsed="false">
      <c r="F5977" s="17" t="n">
        <v>1.37497418912784</v>
      </c>
      <c r="G5977" s="18" t="n">
        <v>111.040560369046</v>
      </c>
      <c r="H5977" s="19" t="n">
        <f aca="false">MAX(G5977-$C$3,0)</f>
        <v>10.0405603690461</v>
      </c>
    </row>
    <row r="5978" customFormat="false" ht="13.8" hidden="false" customHeight="false" outlineLevel="0" collapsed="false">
      <c r="F5978" s="17" t="n">
        <v>0.627578704388507</v>
      </c>
      <c r="G5978" s="18" t="n">
        <v>105.324567524131</v>
      </c>
      <c r="H5978" s="19" t="n">
        <f aca="false">MAX(G5978-$C$3,0)</f>
        <v>4.3245675241306</v>
      </c>
    </row>
    <row r="5979" customFormat="false" ht="13.8" hidden="false" customHeight="false" outlineLevel="0" collapsed="false">
      <c r="F5979" s="17" t="n">
        <v>-0.181620291729741</v>
      </c>
      <c r="G5979" s="18" t="n">
        <v>99.4671751752138</v>
      </c>
      <c r="H5979" s="19" t="n">
        <f aca="false">MAX(G5979-$C$3,0)</f>
        <v>0</v>
      </c>
    </row>
    <row r="5980" customFormat="false" ht="13.8" hidden="false" customHeight="false" outlineLevel="0" collapsed="false">
      <c r="F5980" s="17" t="n">
        <v>-1.23087296833684</v>
      </c>
      <c r="G5980" s="18" t="n">
        <v>92.3544898959095</v>
      </c>
      <c r="H5980" s="19" t="n">
        <f aca="false">MAX(G5980-$C$3,0)</f>
        <v>0</v>
      </c>
    </row>
    <row r="5981" customFormat="false" ht="13.8" hidden="false" customHeight="false" outlineLevel="0" collapsed="false">
      <c r="F5981" s="17" t="n">
        <v>-0.0544619237606911</v>
      </c>
      <c r="G5981" s="18" t="n">
        <v>100.365562600037</v>
      </c>
      <c r="H5981" s="19" t="n">
        <f aca="false">MAX(G5981-$C$3,0)</f>
        <v>0</v>
      </c>
    </row>
    <row r="5982" customFormat="false" ht="13.8" hidden="false" customHeight="false" outlineLevel="0" collapsed="false">
      <c r="F5982" s="17" t="n">
        <v>-0.751111421445066</v>
      </c>
      <c r="G5982" s="18" t="n">
        <v>95.5412974490059</v>
      </c>
      <c r="H5982" s="19" t="n">
        <f aca="false">MAX(G5982-$C$3,0)</f>
        <v>0</v>
      </c>
    </row>
    <row r="5983" customFormat="false" ht="13.8" hidden="false" customHeight="false" outlineLevel="0" collapsed="false">
      <c r="F5983" s="17" t="n">
        <v>-0.305989074653977</v>
      </c>
      <c r="G5983" s="18" t="n">
        <v>98.5962758905339</v>
      </c>
      <c r="H5983" s="19" t="n">
        <f aca="false">MAX(G5983-$C$3,0)</f>
        <v>0</v>
      </c>
    </row>
    <row r="5984" customFormat="false" ht="13.8" hidden="false" customHeight="false" outlineLevel="0" collapsed="false">
      <c r="F5984" s="17" t="n">
        <v>0.35495923340476</v>
      </c>
      <c r="G5984" s="18" t="n">
        <v>103.313659018338</v>
      </c>
      <c r="H5984" s="19" t="n">
        <f aca="false">MAX(G5984-$C$3,0)</f>
        <v>2.31365901833796</v>
      </c>
    </row>
    <row r="5985" customFormat="false" ht="13.8" hidden="false" customHeight="false" outlineLevel="0" collapsed="false">
      <c r="F5985" s="17" t="n">
        <v>-0.835255833471016</v>
      </c>
      <c r="G5985" s="18" t="n">
        <v>94.9745232767582</v>
      </c>
      <c r="H5985" s="19" t="n">
        <f aca="false">MAX(G5985-$C$3,0)</f>
        <v>0</v>
      </c>
    </row>
    <row r="5986" customFormat="false" ht="13.8" hidden="false" customHeight="false" outlineLevel="0" collapsed="false">
      <c r="F5986" s="17" t="n">
        <v>-0.119273425171191</v>
      </c>
      <c r="G5986" s="18" t="n">
        <v>99.9066531177952</v>
      </c>
      <c r="H5986" s="19" t="n">
        <f aca="false">MAX(G5986-$C$3,0)</f>
        <v>0</v>
      </c>
    </row>
    <row r="5987" customFormat="false" ht="13.8" hidden="false" customHeight="false" outlineLevel="0" collapsed="false">
      <c r="F5987" s="17" t="n">
        <v>-1.69400195833964</v>
      </c>
      <c r="G5987" s="18" t="n">
        <v>89.3790360664113</v>
      </c>
      <c r="H5987" s="19" t="n">
        <f aca="false">MAX(G5987-$C$3,0)</f>
        <v>0</v>
      </c>
    </row>
    <row r="5988" customFormat="false" ht="13.8" hidden="false" customHeight="false" outlineLevel="0" collapsed="false">
      <c r="F5988" s="17" t="n">
        <v>0.224347142247341</v>
      </c>
      <c r="G5988" s="18" t="n">
        <v>102.363880874738</v>
      </c>
      <c r="H5988" s="19" t="n">
        <f aca="false">MAX(G5988-$C$3,0)</f>
        <v>1.36388087473811</v>
      </c>
    </row>
    <row r="5989" customFormat="false" ht="13.8" hidden="false" customHeight="false" outlineLevel="0" collapsed="false">
      <c r="F5989" s="17" t="n">
        <v>1.08144474898806</v>
      </c>
      <c r="G5989" s="18" t="n">
        <v>108.759592996112</v>
      </c>
      <c r="H5989" s="19" t="n">
        <f aca="false">MAX(G5989-$C$3,0)</f>
        <v>7.75959299611226</v>
      </c>
    </row>
    <row r="5990" customFormat="false" ht="13.8" hidden="false" customHeight="false" outlineLevel="0" collapsed="false">
      <c r="F5990" s="17" t="n">
        <v>-1.06244627099962</v>
      </c>
      <c r="G5990" s="18" t="n">
        <v>93.4609675430031</v>
      </c>
      <c r="H5990" s="19" t="n">
        <f aca="false">MAX(G5990-$C$3,0)</f>
        <v>0</v>
      </c>
    </row>
    <row r="5991" customFormat="false" ht="13.8" hidden="false" customHeight="false" outlineLevel="0" collapsed="false">
      <c r="F5991" s="17" t="n">
        <v>0.92988106180039</v>
      </c>
      <c r="G5991" s="18" t="n">
        <v>107.600221517425</v>
      </c>
      <c r="H5991" s="19" t="n">
        <f aca="false">MAX(G5991-$C$3,0)</f>
        <v>6.60022151742483</v>
      </c>
    </row>
    <row r="5992" customFormat="false" ht="13.8" hidden="false" customHeight="false" outlineLevel="0" collapsed="false">
      <c r="F5992" s="17" t="n">
        <v>1.08612215154421</v>
      </c>
      <c r="G5992" s="18" t="n">
        <v>108.79557034405</v>
      </c>
      <c r="H5992" s="19" t="n">
        <f aca="false">MAX(G5992-$C$3,0)</f>
        <v>7.79557034405005</v>
      </c>
    </row>
    <row r="5993" customFormat="false" ht="13.8" hidden="false" customHeight="false" outlineLevel="0" collapsed="false">
      <c r="F5993" s="17" t="n">
        <v>-0.806342965841063</v>
      </c>
      <c r="G5993" s="18" t="n">
        <v>95.1688924173198</v>
      </c>
      <c r="H5993" s="19" t="n">
        <f aca="false">MAX(G5993-$C$3,0)</f>
        <v>0</v>
      </c>
    </row>
    <row r="5994" customFormat="false" ht="13.8" hidden="false" customHeight="false" outlineLevel="0" collapsed="false">
      <c r="F5994" s="17" t="n">
        <v>3.10822370326776</v>
      </c>
      <c r="G5994" s="18" t="n">
        <v>125.518705062762</v>
      </c>
      <c r="H5994" s="19" t="n">
        <f aca="false">MAX(G5994-$C$3,0)</f>
        <v>24.5187050627617</v>
      </c>
    </row>
    <row r="5995" customFormat="false" ht="13.8" hidden="false" customHeight="false" outlineLevel="0" collapsed="false">
      <c r="F5995" s="17" t="n">
        <v>0.184565868828648</v>
      </c>
      <c r="G5995" s="18" t="n">
        <v>102.076339898822</v>
      </c>
      <c r="H5995" s="19" t="n">
        <f aca="false">MAX(G5995-$C$3,0)</f>
        <v>1.07633989882166</v>
      </c>
    </row>
    <row r="5996" customFormat="false" ht="13.8" hidden="false" customHeight="false" outlineLevel="0" collapsed="false">
      <c r="F5996" s="17" t="n">
        <v>0.44517531518103</v>
      </c>
      <c r="G5996" s="18" t="n">
        <v>103.974828314257</v>
      </c>
      <c r="H5996" s="19" t="n">
        <f aca="false">MAX(G5996-$C$3,0)</f>
        <v>2.97482831425657</v>
      </c>
    </row>
    <row r="5997" customFormat="false" ht="13.8" hidden="false" customHeight="false" outlineLevel="0" collapsed="false">
      <c r="F5997" s="17" t="n">
        <v>-0.119893480085578</v>
      </c>
      <c r="G5997" s="18" t="n">
        <v>99.9022728562221</v>
      </c>
      <c r="H5997" s="19" t="n">
        <f aca="false">MAX(G5997-$C$3,0)</f>
        <v>0</v>
      </c>
    </row>
    <row r="5998" customFormat="false" ht="13.8" hidden="false" customHeight="false" outlineLevel="0" collapsed="false">
      <c r="F5998" s="17" t="n">
        <v>-0.879390960946214</v>
      </c>
      <c r="G5998" s="18" t="n">
        <v>94.6785864535267</v>
      </c>
      <c r="H5998" s="19" t="n">
        <f aca="false">MAX(G5998-$C$3,0)</f>
        <v>0</v>
      </c>
    </row>
    <row r="5999" customFormat="false" ht="13.8" hidden="false" customHeight="false" outlineLevel="0" collapsed="false">
      <c r="F5999" s="17" t="n">
        <v>1.43323497964355</v>
      </c>
      <c r="G5999" s="18" t="n">
        <v>111.498953287724</v>
      </c>
      <c r="H5999" s="19" t="n">
        <f aca="false">MAX(G5999-$C$3,0)</f>
        <v>10.4989532877238</v>
      </c>
    </row>
    <row r="6000" customFormat="false" ht="13.8" hidden="false" customHeight="false" outlineLevel="0" collapsed="false">
      <c r="F6000" s="17" t="n">
        <v>-0.111455006256695</v>
      </c>
      <c r="G6000" s="18" t="n">
        <v>99.9619013521657</v>
      </c>
      <c r="H6000" s="19" t="n">
        <f aca="false">MAX(G6000-$C$3,0)</f>
        <v>0</v>
      </c>
    </row>
    <row r="6001" customFormat="false" ht="13.8" hidden="false" customHeight="false" outlineLevel="0" collapsed="false">
      <c r="F6001" s="17" t="n">
        <v>0.274497249929058</v>
      </c>
      <c r="G6001" s="18" t="n">
        <v>102.727522741542</v>
      </c>
      <c r="H6001" s="19" t="n">
        <f aca="false">MAX(G6001-$C$3,0)</f>
        <v>1.7275227415424</v>
      </c>
    </row>
    <row r="6002" customFormat="false" ht="13.8" hidden="false" customHeight="false" outlineLevel="0" collapsed="false">
      <c r="F6002" s="17" t="n">
        <v>1.62476678058192</v>
      </c>
      <c r="G6002" s="18" t="n">
        <v>113.019293923997</v>
      </c>
      <c r="H6002" s="19" t="n">
        <f aca="false">MAX(G6002-$C$3,0)</f>
        <v>12.0192939239967</v>
      </c>
    </row>
    <row r="6003" customFormat="false" ht="13.8" hidden="false" customHeight="false" outlineLevel="0" collapsed="false">
      <c r="F6003" s="17" t="n">
        <v>0.788963097781085</v>
      </c>
      <c r="G6003" s="18" t="n">
        <v>106.533373434488</v>
      </c>
      <c r="H6003" s="19" t="n">
        <f aca="false">MAX(G6003-$C$3,0)</f>
        <v>5.53337343448787</v>
      </c>
    </row>
    <row r="6004" customFormat="false" ht="13.8" hidden="false" customHeight="false" outlineLevel="0" collapsed="false">
      <c r="F6004" s="17" t="n">
        <v>0.0277818029210269</v>
      </c>
      <c r="G6004" s="18" t="n">
        <v>100.950939985477</v>
      </c>
      <c r="H6004" s="19" t="n">
        <f aca="false">MAX(G6004-$C$3,0)</f>
        <v>0</v>
      </c>
    </row>
    <row r="6005" customFormat="false" ht="13.8" hidden="false" customHeight="false" outlineLevel="0" collapsed="false">
      <c r="F6005" s="17" t="n">
        <v>-0.163969560237123</v>
      </c>
      <c r="G6005" s="18" t="n">
        <v>99.5913971827443</v>
      </c>
      <c r="H6005" s="19" t="n">
        <f aca="false">MAX(G6005-$C$3,0)</f>
        <v>0</v>
      </c>
    </row>
    <row r="6006" customFormat="false" ht="13.8" hidden="false" customHeight="false" outlineLevel="0" collapsed="false">
      <c r="F6006" s="17" t="n">
        <v>1.94932634860528</v>
      </c>
      <c r="G6006" s="18" t="n">
        <v>115.643059507644</v>
      </c>
      <c r="H6006" s="19" t="n">
        <f aca="false">MAX(G6006-$C$3,0)</f>
        <v>14.6430595076444</v>
      </c>
    </row>
    <row r="6007" customFormat="false" ht="13.8" hidden="false" customHeight="false" outlineLevel="0" collapsed="false">
      <c r="F6007" s="17" t="n">
        <v>1.2792380630649</v>
      </c>
      <c r="G6007" s="18" t="n">
        <v>110.291402521028</v>
      </c>
      <c r="H6007" s="19" t="n">
        <f aca="false">MAX(G6007-$C$3,0)</f>
        <v>9.29140252102761</v>
      </c>
    </row>
    <row r="6008" customFormat="false" ht="13.8" hidden="false" customHeight="false" outlineLevel="0" collapsed="false">
      <c r="F6008" s="17" t="n">
        <v>-0.606399756356409</v>
      </c>
      <c r="G6008" s="18" t="n">
        <v>96.5239581007619</v>
      </c>
      <c r="H6008" s="19" t="n">
        <f aca="false">MAX(G6008-$C$3,0)</f>
        <v>0</v>
      </c>
    </row>
    <row r="6009" customFormat="false" ht="13.8" hidden="false" customHeight="false" outlineLevel="0" collapsed="false">
      <c r="F6009" s="17" t="n">
        <v>0.611916436534684</v>
      </c>
      <c r="G6009" s="18" t="n">
        <v>105.207986231193</v>
      </c>
      <c r="H6009" s="19" t="n">
        <f aca="false">MAX(G6009-$C$3,0)</f>
        <v>4.20798623119279</v>
      </c>
    </row>
    <row r="6010" customFormat="false" ht="13.8" hidden="false" customHeight="false" outlineLevel="0" collapsed="false">
      <c r="F6010" s="17" t="n">
        <v>0.0414098442055327</v>
      </c>
      <c r="G6010" s="18" t="n">
        <v>101.048268048463</v>
      </c>
      <c r="H6010" s="19" t="n">
        <f aca="false">MAX(G6010-$C$3,0)</f>
        <v>0.0482680484630293</v>
      </c>
    </row>
    <row r="6011" customFormat="false" ht="13.8" hidden="false" customHeight="false" outlineLevel="0" collapsed="false">
      <c r="F6011" s="17" t="n">
        <v>0.570134613302222</v>
      </c>
      <c r="G6011" s="18" t="n">
        <v>104.897616249206</v>
      </c>
      <c r="H6011" s="19" t="n">
        <f aca="false">MAX(G6011-$C$3,0)</f>
        <v>3.89761624920597</v>
      </c>
    </row>
    <row r="6012" customFormat="false" ht="13.8" hidden="false" customHeight="false" outlineLevel="0" collapsed="false">
      <c r="F6012" s="17" t="n">
        <v>1.18970730180951</v>
      </c>
      <c r="G6012" s="18" t="n">
        <v>109.595377339133</v>
      </c>
      <c r="H6012" s="19" t="n">
        <f aca="false">MAX(G6012-$C$3,0)</f>
        <v>8.5953773391325</v>
      </c>
    </row>
    <row r="6013" customFormat="false" ht="13.8" hidden="false" customHeight="false" outlineLevel="0" collapsed="false">
      <c r="F6013" s="17" t="n">
        <v>-0.263206346585495</v>
      </c>
      <c r="G6013" s="18" t="n">
        <v>98.8950005441722</v>
      </c>
      <c r="H6013" s="19" t="n">
        <f aca="false">MAX(G6013-$C$3,0)</f>
        <v>0</v>
      </c>
    </row>
    <row r="6014" customFormat="false" ht="13.8" hidden="false" customHeight="false" outlineLevel="0" collapsed="false">
      <c r="F6014" s="17" t="n">
        <v>0.7257020216565</v>
      </c>
      <c r="G6014" s="18" t="n">
        <v>106.057889039095</v>
      </c>
      <c r="H6014" s="19" t="n">
        <f aca="false">MAX(G6014-$C$3,0)</f>
        <v>5.05788903909537</v>
      </c>
    </row>
    <row r="6015" customFormat="false" ht="13.8" hidden="false" customHeight="false" outlineLevel="0" collapsed="false">
      <c r="F6015" s="17" t="n">
        <v>-1.49098716037515</v>
      </c>
      <c r="G6015" s="18" t="n">
        <v>90.6713538178213</v>
      </c>
      <c r="H6015" s="19" t="n">
        <f aca="false">MAX(G6015-$C$3,0)</f>
        <v>0</v>
      </c>
    </row>
    <row r="6016" customFormat="false" ht="13.8" hidden="false" customHeight="false" outlineLevel="0" collapsed="false">
      <c r="F6016" s="17" t="n">
        <v>0.201944527014173</v>
      </c>
      <c r="G6016" s="18" t="n">
        <v>102.201854197286</v>
      </c>
      <c r="H6016" s="19" t="n">
        <f aca="false">MAX(G6016-$C$3,0)</f>
        <v>1.20185419728627</v>
      </c>
    </row>
    <row r="6017" customFormat="false" ht="13.8" hidden="false" customHeight="false" outlineLevel="0" collapsed="false">
      <c r="F6017" s="17" t="n">
        <v>-1.0660691510432</v>
      </c>
      <c r="G6017" s="18" t="n">
        <v>93.4370281241982</v>
      </c>
      <c r="H6017" s="19" t="n">
        <f aca="false">MAX(G6017-$C$3,0)</f>
        <v>0</v>
      </c>
    </row>
    <row r="6018" customFormat="false" ht="13.8" hidden="false" customHeight="false" outlineLevel="0" collapsed="false">
      <c r="F6018" s="17" t="n">
        <v>-0.76086179204151</v>
      </c>
      <c r="G6018" s="18" t="n">
        <v>95.4754486960023</v>
      </c>
      <c r="H6018" s="19" t="n">
        <f aca="false">MAX(G6018-$C$3,0)</f>
        <v>0</v>
      </c>
    </row>
    <row r="6019" customFormat="false" ht="13.8" hidden="false" customHeight="false" outlineLevel="0" collapsed="false">
      <c r="F6019" s="17" t="n">
        <v>-0.570590058797187</v>
      </c>
      <c r="G6019" s="18" t="n">
        <v>96.7686788188467</v>
      </c>
      <c r="H6019" s="19" t="n">
        <f aca="false">MAX(G6019-$C$3,0)</f>
        <v>0</v>
      </c>
    </row>
    <row r="6020" customFormat="false" ht="13.8" hidden="false" customHeight="false" outlineLevel="0" collapsed="false">
      <c r="F6020" s="17" t="n">
        <v>0.420705758310414</v>
      </c>
      <c r="G6020" s="18" t="n">
        <v>103.795080485984</v>
      </c>
      <c r="H6020" s="19" t="n">
        <f aca="false">MAX(G6020-$C$3,0)</f>
        <v>2.7950804859838</v>
      </c>
    </row>
    <row r="6021" customFormat="false" ht="13.8" hidden="false" customHeight="false" outlineLevel="0" collapsed="false">
      <c r="F6021" s="17" t="n">
        <v>-0.258225046227178</v>
      </c>
      <c r="G6021" s="18" t="n">
        <v>98.9298405771061</v>
      </c>
      <c r="H6021" s="19" t="n">
        <f aca="false">MAX(G6021-$C$3,0)</f>
        <v>0</v>
      </c>
    </row>
    <row r="6022" customFormat="false" ht="13.8" hidden="false" customHeight="false" outlineLevel="0" collapsed="false">
      <c r="F6022" s="17" t="n">
        <v>-0.0323582320125602</v>
      </c>
      <c r="G6022" s="18" t="n">
        <v>100.522553319273</v>
      </c>
      <c r="H6022" s="19" t="n">
        <f aca="false">MAX(G6022-$C$3,0)</f>
        <v>0</v>
      </c>
    </row>
    <row r="6023" customFormat="false" ht="13.8" hidden="false" customHeight="false" outlineLevel="0" collapsed="false">
      <c r="F6023" s="17" t="n">
        <v>-0.0623358587724372</v>
      </c>
      <c r="G6023" s="18" t="n">
        <v>100.309697490352</v>
      </c>
      <c r="H6023" s="19" t="n">
        <f aca="false">MAX(G6023-$C$3,0)</f>
        <v>0</v>
      </c>
    </row>
    <row r="6024" customFormat="false" ht="13.8" hidden="false" customHeight="false" outlineLevel="0" collapsed="false">
      <c r="F6024" s="17" t="n">
        <v>1.05356968354522</v>
      </c>
      <c r="G6024" s="18" t="n">
        <v>108.545431924872</v>
      </c>
      <c r="H6024" s="19" t="n">
        <f aca="false">MAX(G6024-$C$3,0)</f>
        <v>7.54543192487218</v>
      </c>
    </row>
    <row r="6025" customFormat="false" ht="13.8" hidden="false" customHeight="false" outlineLevel="0" collapsed="false">
      <c r="F6025" s="17" t="n">
        <v>0.00937519807411806</v>
      </c>
      <c r="G6025" s="18" t="n">
        <v>100.819633413795</v>
      </c>
      <c r="H6025" s="19" t="n">
        <f aca="false">MAX(G6025-$C$3,0)</f>
        <v>0</v>
      </c>
    </row>
    <row r="6026" customFormat="false" ht="13.8" hidden="false" customHeight="false" outlineLevel="0" collapsed="false">
      <c r="F6026" s="17" t="n">
        <v>-1.76541236216881</v>
      </c>
      <c r="G6026" s="18" t="n">
        <v>88.9288561264256</v>
      </c>
      <c r="H6026" s="19" t="n">
        <f aca="false">MAX(G6026-$C$3,0)</f>
        <v>0</v>
      </c>
    </row>
    <row r="6027" customFormat="false" ht="13.8" hidden="false" customHeight="false" outlineLevel="0" collapsed="false">
      <c r="F6027" s="17" t="n">
        <v>-0.336635419986447</v>
      </c>
      <c r="G6027" s="18" t="n">
        <v>98.3828467446883</v>
      </c>
      <c r="H6027" s="19" t="n">
        <f aca="false">MAX(G6027-$C$3,0)</f>
        <v>0</v>
      </c>
    </row>
    <row r="6028" customFormat="false" ht="13.8" hidden="false" customHeight="false" outlineLevel="0" collapsed="false">
      <c r="F6028" s="17" t="n">
        <v>-0.903550703506656</v>
      </c>
      <c r="G6028" s="18" t="n">
        <v>94.5169802013347</v>
      </c>
      <c r="H6028" s="19" t="n">
        <f aca="false">MAX(G6028-$C$3,0)</f>
        <v>0</v>
      </c>
    </row>
    <row r="6029" customFormat="false" ht="13.8" hidden="false" customHeight="false" outlineLevel="0" collapsed="false">
      <c r="F6029" s="17" t="n">
        <v>-0.728203205847968</v>
      </c>
      <c r="G6029" s="18" t="n">
        <v>95.6961859559016</v>
      </c>
      <c r="H6029" s="19" t="n">
        <f aca="false">MAX(G6029-$C$3,0)</f>
        <v>0</v>
      </c>
    </row>
    <row r="6030" customFormat="false" ht="13.8" hidden="false" customHeight="false" outlineLevel="0" collapsed="false">
      <c r="F6030" s="17" t="n">
        <v>1.6465126294082</v>
      </c>
      <c r="G6030" s="18" t="n">
        <v>113.193213272026</v>
      </c>
      <c r="H6030" s="19" t="n">
        <f aca="false">MAX(G6030-$C$3,0)</f>
        <v>12.1932132720263</v>
      </c>
    </row>
    <row r="6031" customFormat="false" ht="13.8" hidden="false" customHeight="false" outlineLevel="0" collapsed="false">
      <c r="F6031" s="17" t="n">
        <v>0.518640510945984</v>
      </c>
      <c r="G6031" s="18" t="n">
        <v>104.516359377245</v>
      </c>
      <c r="H6031" s="19" t="n">
        <f aca="false">MAX(G6031-$C$3,0)</f>
        <v>3.51635937724527</v>
      </c>
    </row>
    <row r="6032" customFormat="false" ht="13.8" hidden="false" customHeight="false" outlineLevel="0" collapsed="false">
      <c r="F6032" s="17" t="n">
        <v>1.18278452145138</v>
      </c>
      <c r="G6032" s="18" t="n">
        <v>109.541741942218</v>
      </c>
      <c r="H6032" s="19" t="n">
        <f aca="false">MAX(G6032-$C$3,0)</f>
        <v>8.54174194221764</v>
      </c>
    </row>
    <row r="6033" customFormat="false" ht="13.8" hidden="false" customHeight="false" outlineLevel="0" collapsed="false">
      <c r="F6033" s="17" t="n">
        <v>-0.172783586835905</v>
      </c>
      <c r="G6033" s="18" t="n">
        <v>99.5293466013482</v>
      </c>
      <c r="H6033" s="19" t="n">
        <f aca="false">MAX(G6033-$C$3,0)</f>
        <v>0</v>
      </c>
    </row>
    <row r="6034" customFormat="false" ht="13.8" hidden="false" customHeight="false" outlineLevel="0" collapsed="false">
      <c r="F6034" s="17" t="n">
        <v>0.32984147855802</v>
      </c>
      <c r="G6034" s="18" t="n">
        <v>103.130327157818</v>
      </c>
      <c r="H6034" s="19" t="n">
        <f aca="false">MAX(G6034-$C$3,0)</f>
        <v>2.13032715781833</v>
      </c>
    </row>
    <row r="6035" customFormat="false" ht="13.8" hidden="false" customHeight="false" outlineLevel="0" collapsed="false">
      <c r="F6035" s="17" t="n">
        <v>-1.64293593977625</v>
      </c>
      <c r="G6035" s="18" t="n">
        <v>89.7023593667364</v>
      </c>
      <c r="H6035" s="19" t="n">
        <f aca="false">MAX(G6035-$C$3,0)</f>
        <v>0</v>
      </c>
    </row>
    <row r="6036" customFormat="false" ht="13.8" hidden="false" customHeight="false" outlineLevel="0" collapsed="false">
      <c r="F6036" s="17" t="n">
        <v>-1.21493195096005</v>
      </c>
      <c r="G6036" s="18" t="n">
        <v>92.4586505845885</v>
      </c>
      <c r="H6036" s="19" t="n">
        <f aca="false">MAX(G6036-$C$3,0)</f>
        <v>0</v>
      </c>
    </row>
    <row r="6037" customFormat="false" ht="13.8" hidden="false" customHeight="false" outlineLevel="0" collapsed="false">
      <c r="F6037" s="17" t="n">
        <v>0.893607670709423</v>
      </c>
      <c r="G6037" s="18" t="n">
        <v>107.324589616318</v>
      </c>
      <c r="H6037" s="19" t="n">
        <f aca="false">MAX(G6037-$C$3,0)</f>
        <v>6.32458961631808</v>
      </c>
    </row>
    <row r="6038" customFormat="false" ht="13.8" hidden="false" customHeight="false" outlineLevel="0" collapsed="false">
      <c r="F6038" s="17" t="n">
        <v>1.24393925278534</v>
      </c>
      <c r="G6038" s="18" t="n">
        <v>110.016458143946</v>
      </c>
      <c r="H6038" s="19" t="n">
        <f aca="false">MAX(G6038-$C$3,0)</f>
        <v>9.01645814394603</v>
      </c>
    </row>
    <row r="6039" customFormat="false" ht="13.8" hidden="false" customHeight="false" outlineLevel="0" collapsed="false">
      <c r="F6039" s="17" t="n">
        <v>0.10458891787435</v>
      </c>
      <c r="G6039" s="18" t="n">
        <v>101.500704494948</v>
      </c>
      <c r="H6039" s="19" t="n">
        <f aca="false">MAX(G6039-$C$3,0)</f>
        <v>0.500704494948238</v>
      </c>
    </row>
    <row r="6040" customFormat="false" ht="13.8" hidden="false" customHeight="false" outlineLevel="0" collapsed="false">
      <c r="F6040" s="17" t="n">
        <v>1.54359000756262</v>
      </c>
      <c r="G6040" s="18" t="n">
        <v>112.372414210006</v>
      </c>
      <c r="H6040" s="19" t="n">
        <f aca="false">MAX(G6040-$C$3,0)</f>
        <v>11.3724142100063</v>
      </c>
    </row>
    <row r="6041" customFormat="false" ht="13.8" hidden="false" customHeight="false" outlineLevel="0" collapsed="false">
      <c r="F6041" s="17" t="n">
        <v>1.13256992469663</v>
      </c>
      <c r="G6041" s="18" t="n">
        <v>109.153480890942</v>
      </c>
      <c r="H6041" s="19" t="n">
        <f aca="false">MAX(G6041-$C$3,0)</f>
        <v>8.15348089094199</v>
      </c>
    </row>
    <row r="6042" customFormat="false" ht="13.8" hidden="false" customHeight="false" outlineLevel="0" collapsed="false">
      <c r="F6042" s="17" t="n">
        <v>0.372561548842112</v>
      </c>
      <c r="G6042" s="18" t="n">
        <v>103.442330662279</v>
      </c>
      <c r="H6042" s="19" t="n">
        <f aca="false">MAX(G6042-$C$3,0)</f>
        <v>2.44233066227856</v>
      </c>
    </row>
    <row r="6043" customFormat="false" ht="13.8" hidden="false" customHeight="false" outlineLevel="0" collapsed="false">
      <c r="F6043" s="17" t="n">
        <v>-0.0725922787475817</v>
      </c>
      <c r="G6043" s="18" t="n">
        <v>100.236975418292</v>
      </c>
      <c r="H6043" s="19" t="n">
        <f aca="false">MAX(G6043-$C$3,0)</f>
        <v>0</v>
      </c>
    </row>
    <row r="6044" customFormat="false" ht="13.8" hidden="false" customHeight="false" outlineLevel="0" collapsed="false">
      <c r="F6044" s="17" t="n">
        <v>0.814742231039365</v>
      </c>
      <c r="G6044" s="18" t="n">
        <v>106.727745962078</v>
      </c>
      <c r="H6044" s="19" t="n">
        <f aca="false">MAX(G6044-$C$3,0)</f>
        <v>5.72774596207807</v>
      </c>
    </row>
    <row r="6045" customFormat="false" ht="13.8" hidden="false" customHeight="false" outlineLevel="0" collapsed="false">
      <c r="F6045" s="17" t="n">
        <v>-0.0986678396454657</v>
      </c>
      <c r="G6045" s="18" t="n">
        <v>100.052326700661</v>
      </c>
      <c r="H6045" s="19" t="n">
        <f aca="false">MAX(G6045-$C$3,0)</f>
        <v>0</v>
      </c>
    </row>
    <row r="6046" customFormat="false" ht="13.8" hidden="false" customHeight="false" outlineLevel="0" collapsed="false">
      <c r="F6046" s="17" t="n">
        <v>-0.00484124032171265</v>
      </c>
      <c r="G6046" s="18" t="n">
        <v>100.718334997937</v>
      </c>
      <c r="H6046" s="19" t="n">
        <f aca="false">MAX(G6046-$C$3,0)</f>
        <v>0</v>
      </c>
    </row>
    <row r="6047" customFormat="false" ht="13.8" hidden="false" customHeight="false" outlineLevel="0" collapsed="false">
      <c r="F6047" s="17" t="n">
        <v>-0.610007419154166</v>
      </c>
      <c r="G6047" s="18" t="n">
        <v>96.4993379521853</v>
      </c>
      <c r="H6047" s="19" t="n">
        <f aca="false">MAX(G6047-$C$3,0)</f>
        <v>0</v>
      </c>
    </row>
    <row r="6048" customFormat="false" ht="13.8" hidden="false" customHeight="false" outlineLevel="0" collapsed="false">
      <c r="F6048" s="17" t="n">
        <v>2.22719201097497</v>
      </c>
      <c r="G6048" s="18" t="n">
        <v>117.937691089075</v>
      </c>
      <c r="H6048" s="19" t="n">
        <f aca="false">MAX(G6048-$C$3,0)</f>
        <v>16.9376910890748</v>
      </c>
    </row>
    <row r="6049" customFormat="false" ht="13.8" hidden="false" customHeight="false" outlineLevel="0" collapsed="false">
      <c r="F6049" s="17" t="n">
        <v>-1.56145110211796</v>
      </c>
      <c r="G6049" s="18" t="n">
        <v>90.2207026115524</v>
      </c>
      <c r="H6049" s="19" t="n">
        <f aca="false">MAX(G6049-$C$3,0)</f>
        <v>0</v>
      </c>
    </row>
    <row r="6050" customFormat="false" ht="13.8" hidden="false" customHeight="false" outlineLevel="0" collapsed="false">
      <c r="F6050" s="17" t="n">
        <v>-1.53810806153007</v>
      </c>
      <c r="G6050" s="18" t="n">
        <v>90.3697440746611</v>
      </c>
      <c r="H6050" s="19" t="n">
        <f aca="false">MAX(G6050-$C$3,0)</f>
        <v>0</v>
      </c>
    </row>
    <row r="6051" customFormat="false" ht="13.8" hidden="false" customHeight="false" outlineLevel="0" collapsed="false">
      <c r="F6051" s="17" t="n">
        <v>-0.418771387940383</v>
      </c>
      <c r="G6051" s="18" t="n">
        <v>97.8131060907412</v>
      </c>
      <c r="H6051" s="19" t="n">
        <f aca="false">MAX(G6051-$C$3,0)</f>
        <v>0</v>
      </c>
    </row>
    <row r="6052" customFormat="false" ht="13.8" hidden="false" customHeight="false" outlineLevel="0" collapsed="false">
      <c r="F6052" s="17" t="n">
        <v>0.558165433264646</v>
      </c>
      <c r="G6052" s="18" t="n">
        <v>104.808873832509</v>
      </c>
      <c r="H6052" s="19" t="n">
        <f aca="false">MAX(G6052-$C$3,0)</f>
        <v>3.80887383250916</v>
      </c>
    </row>
    <row r="6053" customFormat="false" ht="13.8" hidden="false" customHeight="false" outlineLevel="0" collapsed="false">
      <c r="F6053" s="17" t="n">
        <v>-0.528040169719596</v>
      </c>
      <c r="G6053" s="18" t="n">
        <v>97.0602682292</v>
      </c>
      <c r="H6053" s="19" t="n">
        <f aca="false">MAX(G6053-$C$3,0)</f>
        <v>0</v>
      </c>
    </row>
    <row r="6054" customFormat="false" ht="13.8" hidden="false" customHeight="false" outlineLevel="0" collapsed="false">
      <c r="F6054" s="17" t="n">
        <v>-0.60583677582321</v>
      </c>
      <c r="G6054" s="18" t="n">
        <v>96.5278006739406</v>
      </c>
      <c r="H6054" s="19" t="n">
        <f aca="false">MAX(G6054-$C$3,0)</f>
        <v>0</v>
      </c>
    </row>
    <row r="6055" customFormat="false" ht="13.8" hidden="false" customHeight="false" outlineLevel="0" collapsed="false">
      <c r="F6055" s="17" t="n">
        <v>0.680614857855879</v>
      </c>
      <c r="G6055" s="18" t="n">
        <v>105.72029965199</v>
      </c>
      <c r="H6055" s="19" t="n">
        <f aca="false">MAX(G6055-$C$3,0)</f>
        <v>4.72029965198999</v>
      </c>
    </row>
    <row r="6056" customFormat="false" ht="13.8" hidden="false" customHeight="false" outlineLevel="0" collapsed="false">
      <c r="F6056" s="17" t="n">
        <v>-2.28976302465005</v>
      </c>
      <c r="G6056" s="18" t="n">
        <v>85.6920014935337</v>
      </c>
      <c r="H6056" s="19" t="n">
        <f aca="false">MAX(G6056-$C$3,0)</f>
        <v>0</v>
      </c>
    </row>
    <row r="6057" customFormat="false" ht="13.8" hidden="false" customHeight="false" outlineLevel="0" collapsed="false">
      <c r="F6057" s="17" t="n">
        <v>0.942901341639058</v>
      </c>
      <c r="G6057" s="18" t="n">
        <v>107.699331733486</v>
      </c>
      <c r="H6057" s="19" t="n">
        <f aca="false">MAX(G6057-$C$3,0)</f>
        <v>6.69933173348551</v>
      </c>
    </row>
    <row r="6058" customFormat="false" ht="13.8" hidden="false" customHeight="false" outlineLevel="0" collapsed="false">
      <c r="F6058" s="17" t="n">
        <v>0.2547303467782</v>
      </c>
      <c r="G6058" s="18" t="n">
        <v>102.584037585693</v>
      </c>
      <c r="H6058" s="19" t="n">
        <f aca="false">MAX(G6058-$C$3,0)</f>
        <v>1.58403758569332</v>
      </c>
    </row>
    <row r="6059" customFormat="false" ht="13.8" hidden="false" customHeight="false" outlineLevel="0" collapsed="false">
      <c r="F6059" s="17" t="n">
        <v>-0.274725136475367</v>
      </c>
      <c r="G6059" s="18" t="n">
        <v>98.8144832185932</v>
      </c>
      <c r="H6059" s="19" t="n">
        <f aca="false">MAX(G6059-$C$3,0)</f>
        <v>0</v>
      </c>
    </row>
    <row r="6060" customFormat="false" ht="13.8" hidden="false" customHeight="false" outlineLevel="0" collapsed="false">
      <c r="F6060" s="17" t="n">
        <v>0.938415065250279</v>
      </c>
      <c r="G6060" s="18" t="n">
        <v>107.665171946539</v>
      </c>
      <c r="H6060" s="19" t="n">
        <f aca="false">MAX(G6060-$C$3,0)</f>
        <v>6.66517194653945</v>
      </c>
    </row>
    <row r="6061" customFormat="false" ht="13.8" hidden="false" customHeight="false" outlineLevel="0" collapsed="false">
      <c r="F6061" s="17" t="n">
        <v>-1.31509836846993</v>
      </c>
      <c r="G6061" s="18" t="n">
        <v>91.8060948900985</v>
      </c>
      <c r="H6061" s="19" t="n">
        <f aca="false">MAX(G6061-$C$3,0)</f>
        <v>0</v>
      </c>
    </row>
    <row r="6062" customFormat="false" ht="13.8" hidden="false" customHeight="false" outlineLevel="0" collapsed="false">
      <c r="F6062" s="17" t="n">
        <v>2.11740257562934</v>
      </c>
      <c r="G6062" s="18" t="n">
        <v>117.025651921748</v>
      </c>
      <c r="H6062" s="19" t="n">
        <f aca="false">MAX(G6062-$C$3,0)</f>
        <v>16.0256519217479</v>
      </c>
    </row>
    <row r="6063" customFormat="false" ht="13.8" hidden="false" customHeight="false" outlineLevel="0" collapsed="false">
      <c r="F6063" s="17" t="n">
        <v>1.60449007950159</v>
      </c>
      <c r="G6063" s="18" t="n">
        <v>112.857365314427</v>
      </c>
      <c r="H6063" s="19" t="n">
        <f aca="false">MAX(G6063-$C$3,0)</f>
        <v>11.8573653144269</v>
      </c>
    </row>
    <row r="6064" customFormat="false" ht="13.8" hidden="false" customHeight="false" outlineLevel="0" collapsed="false">
      <c r="F6064" s="17" t="n">
        <v>0.637773810575639</v>
      </c>
      <c r="G6064" s="18" t="n">
        <v>105.400523682566</v>
      </c>
      <c r="H6064" s="19" t="n">
        <f aca="false">MAX(G6064-$C$3,0)</f>
        <v>4.40052368256603</v>
      </c>
    </row>
    <row r="6065" customFormat="false" ht="13.8" hidden="false" customHeight="false" outlineLevel="0" collapsed="false">
      <c r="F6065" s="17" t="n">
        <v>-1.04927395650329</v>
      </c>
      <c r="G6065" s="18" t="n">
        <v>93.5480598185091</v>
      </c>
      <c r="H6065" s="19" t="n">
        <f aca="false">MAX(G6065-$C$3,0)</f>
        <v>0</v>
      </c>
    </row>
    <row r="6066" customFormat="false" ht="13.8" hidden="false" customHeight="false" outlineLevel="0" collapsed="false">
      <c r="F6066" s="17" t="n">
        <v>-1.321172302029</v>
      </c>
      <c r="G6066" s="18" t="n">
        <v>91.7666733766075</v>
      </c>
      <c r="H6066" s="19" t="n">
        <f aca="false">MAX(G6066-$C$3,0)</f>
        <v>0</v>
      </c>
    </row>
    <row r="6067" customFormat="false" ht="13.8" hidden="false" customHeight="false" outlineLevel="0" collapsed="false">
      <c r="F6067" s="17" t="n">
        <v>1.38659101775691</v>
      </c>
      <c r="G6067" s="18" t="n">
        <v>111.131810314595</v>
      </c>
      <c r="H6067" s="19" t="n">
        <f aca="false">MAX(G6067-$C$3,0)</f>
        <v>10.131810314595</v>
      </c>
    </row>
    <row r="6068" customFormat="false" ht="13.8" hidden="false" customHeight="false" outlineLevel="0" collapsed="false">
      <c r="F6068" s="17" t="n">
        <v>1.87358158610157</v>
      </c>
      <c r="G6068" s="18" t="n">
        <v>115.025335230548</v>
      </c>
      <c r="H6068" s="19" t="n">
        <f aca="false">MAX(G6068-$C$3,0)</f>
        <v>14.0253352305477</v>
      </c>
    </row>
    <row r="6069" customFormat="false" ht="13.8" hidden="false" customHeight="false" outlineLevel="0" collapsed="false">
      <c r="F6069" s="17" t="n">
        <v>-2.02846750453746</v>
      </c>
      <c r="G6069" s="18" t="n">
        <v>87.2899968971316</v>
      </c>
      <c r="H6069" s="19" t="n">
        <f aca="false">MAX(G6069-$C$3,0)</f>
        <v>0</v>
      </c>
    </row>
    <row r="6070" customFormat="false" ht="13.8" hidden="false" customHeight="false" outlineLevel="0" collapsed="false">
      <c r="F6070" s="17" t="n">
        <v>-1.53976518646112</v>
      </c>
      <c r="G6070" s="18" t="n">
        <v>90.3591554912655</v>
      </c>
      <c r="H6070" s="19" t="n">
        <f aca="false">MAX(G6070-$C$3,0)</f>
        <v>0</v>
      </c>
    </row>
    <row r="6071" customFormat="false" ht="13.8" hidden="false" customHeight="false" outlineLevel="0" collapsed="false">
      <c r="F6071" s="17" t="n">
        <v>0.183002235983587</v>
      </c>
      <c r="G6071" s="18" t="n">
        <v>102.065054397207</v>
      </c>
      <c r="H6071" s="19" t="n">
        <f aca="false">MAX(G6071-$C$3,0)</f>
        <v>1.06505439720699</v>
      </c>
    </row>
    <row r="6072" customFormat="false" ht="13.8" hidden="false" customHeight="false" outlineLevel="0" collapsed="false">
      <c r="F6072" s="17" t="n">
        <v>-1.51605373414313</v>
      </c>
      <c r="G6072" s="18" t="n">
        <v>90.5107835071373</v>
      </c>
      <c r="H6072" s="19" t="n">
        <f aca="false">MAX(G6072-$C$3,0)</f>
        <v>0</v>
      </c>
    </row>
    <row r="6073" customFormat="false" ht="13.8" hidden="false" customHeight="false" outlineLevel="0" collapsed="false">
      <c r="F6073" s="17" t="n">
        <v>0.48569329872326</v>
      </c>
      <c r="G6073" s="18" t="n">
        <v>104.273148969955</v>
      </c>
      <c r="H6073" s="19" t="n">
        <f aca="false">MAX(G6073-$C$3,0)</f>
        <v>3.27314896995468</v>
      </c>
    </row>
    <row r="6074" customFormat="false" ht="13.8" hidden="false" customHeight="false" outlineLevel="0" collapsed="false">
      <c r="F6074" s="17" t="n">
        <v>0.215244752018258</v>
      </c>
      <c r="G6074" s="18" t="n">
        <v>102.298016975377</v>
      </c>
      <c r="H6074" s="19" t="n">
        <f aca="false">MAX(G6074-$C$3,0)</f>
        <v>1.29801697537701</v>
      </c>
    </row>
    <row r="6075" customFormat="false" ht="13.8" hidden="false" customHeight="false" outlineLevel="0" collapsed="false">
      <c r="F6075" s="17" t="n">
        <v>0.694564158219788</v>
      </c>
      <c r="G6075" s="18" t="n">
        <v>105.82462984657</v>
      </c>
      <c r="H6075" s="19" t="n">
        <f aca="false">MAX(G6075-$C$3,0)</f>
        <v>4.82462984656955</v>
      </c>
    </row>
    <row r="6076" customFormat="false" ht="13.8" hidden="false" customHeight="false" outlineLevel="0" collapsed="false">
      <c r="F6076" s="17" t="n">
        <v>-1.3822787908683</v>
      </c>
      <c r="G6076" s="18" t="n">
        <v>91.3710158871151</v>
      </c>
      <c r="H6076" s="19" t="n">
        <f aca="false">MAX(G6076-$C$3,0)</f>
        <v>0</v>
      </c>
    </row>
    <row r="6077" customFormat="false" ht="13.8" hidden="false" customHeight="false" outlineLevel="0" collapsed="false">
      <c r="F6077" s="17" t="n">
        <v>1.17419352017058</v>
      </c>
      <c r="G6077" s="18" t="n">
        <v>109.475218222693</v>
      </c>
      <c r="H6077" s="19" t="n">
        <f aca="false">MAX(G6077-$C$3,0)</f>
        <v>8.47521822269277</v>
      </c>
    </row>
    <row r="6078" customFormat="false" ht="13.8" hidden="false" customHeight="false" outlineLevel="0" collapsed="false">
      <c r="F6078" s="17" t="n">
        <v>0.901935058581179</v>
      </c>
      <c r="G6078" s="18" t="n">
        <v>107.38780472698</v>
      </c>
      <c r="H6078" s="19" t="n">
        <f aca="false">MAX(G6078-$C$3,0)</f>
        <v>6.38780472698026</v>
      </c>
    </row>
    <row r="6079" customFormat="false" ht="13.8" hidden="false" customHeight="false" outlineLevel="0" collapsed="false">
      <c r="F6079" s="17" t="n">
        <v>-1.50387223179242</v>
      </c>
      <c r="G6079" s="18" t="n">
        <v>90.5887796696989</v>
      </c>
      <c r="H6079" s="19" t="n">
        <f aca="false">MAX(G6079-$C$3,0)</f>
        <v>0</v>
      </c>
    </row>
    <row r="6080" customFormat="false" ht="13.8" hidden="false" customHeight="false" outlineLevel="0" collapsed="false">
      <c r="F6080" s="17" t="n">
        <v>0.558259972718906</v>
      </c>
      <c r="G6080" s="18" t="n">
        <v>104.809574476819</v>
      </c>
      <c r="H6080" s="19" t="n">
        <f aca="false">MAX(G6080-$C$3,0)</f>
        <v>3.80957447681894</v>
      </c>
    </row>
    <row r="6081" customFormat="false" ht="13.8" hidden="false" customHeight="false" outlineLevel="0" collapsed="false">
      <c r="F6081" s="17" t="n">
        <v>1.06542862256668</v>
      </c>
      <c r="G6081" s="18" t="n">
        <v>108.636491263478</v>
      </c>
      <c r="H6081" s="19" t="n">
        <f aca="false">MAX(G6081-$C$3,0)</f>
        <v>7.63649126347769</v>
      </c>
    </row>
    <row r="6082" customFormat="false" ht="13.8" hidden="false" customHeight="false" outlineLevel="0" collapsed="false">
      <c r="F6082" s="17" t="n">
        <v>0.793749149446979</v>
      </c>
      <c r="G6082" s="18" t="n">
        <v>106.569433088403</v>
      </c>
      <c r="H6082" s="19" t="n">
        <f aca="false">MAX(G6082-$C$3,0)</f>
        <v>5.56943308840322</v>
      </c>
    </row>
    <row r="6083" customFormat="false" ht="13.8" hidden="false" customHeight="false" outlineLevel="0" collapsed="false">
      <c r="F6083" s="17" t="n">
        <v>1.27964125663739</v>
      </c>
      <c r="G6083" s="18" t="n">
        <v>110.294546983766</v>
      </c>
      <c r="H6083" s="19" t="n">
        <f aca="false">MAX(G6083-$C$3,0)</f>
        <v>9.29454698376584</v>
      </c>
    </row>
    <row r="6084" customFormat="false" ht="13.8" hidden="false" customHeight="false" outlineLevel="0" collapsed="false">
      <c r="F6084" s="17" t="n">
        <v>0.515849800417208</v>
      </c>
      <c r="G6084" s="18" t="n">
        <v>104.495736881772</v>
      </c>
      <c r="H6084" s="19" t="n">
        <f aca="false">MAX(G6084-$C$3,0)</f>
        <v>3.49573688177152</v>
      </c>
    </row>
    <row r="6085" customFormat="false" ht="13.8" hidden="false" customHeight="false" outlineLevel="0" collapsed="false">
      <c r="F6085" s="17" t="n">
        <v>1.12112242503867</v>
      </c>
      <c r="G6085" s="18" t="n">
        <v>109.065161214165</v>
      </c>
      <c r="H6085" s="19" t="n">
        <f aca="false">MAX(G6085-$C$3,0)</f>
        <v>8.06516121416465</v>
      </c>
    </row>
    <row r="6086" customFormat="false" ht="13.8" hidden="false" customHeight="false" outlineLevel="0" collapsed="false">
      <c r="F6086" s="17" t="n">
        <v>0.873959395588042</v>
      </c>
      <c r="G6086" s="18" t="n">
        <v>107.175582499235</v>
      </c>
      <c r="H6086" s="19" t="n">
        <f aca="false">MAX(G6086-$C$3,0)</f>
        <v>6.17558249923526</v>
      </c>
    </row>
    <row r="6087" customFormat="false" ht="13.8" hidden="false" customHeight="false" outlineLevel="0" collapsed="false">
      <c r="F6087" s="17" t="n">
        <v>1.04142545284032</v>
      </c>
      <c r="G6087" s="18" t="n">
        <v>108.452261064605</v>
      </c>
      <c r="H6087" s="19" t="n">
        <f aca="false">MAX(G6087-$C$3,0)</f>
        <v>7.45226106460504</v>
      </c>
    </row>
    <row r="6088" customFormat="false" ht="13.8" hidden="false" customHeight="false" outlineLevel="0" collapsed="false">
      <c r="F6088" s="17" t="n">
        <v>-0.280984182438395</v>
      </c>
      <c r="G6088" s="18" t="n">
        <v>98.7707594441875</v>
      </c>
      <c r="H6088" s="19" t="n">
        <f aca="false">MAX(G6088-$C$3,0)</f>
        <v>0</v>
      </c>
    </row>
    <row r="6089" customFormat="false" ht="13.8" hidden="false" customHeight="false" outlineLevel="0" collapsed="false">
      <c r="F6089" s="17" t="n">
        <v>1.06986347802055</v>
      </c>
      <c r="G6089" s="18" t="n">
        <v>108.670564100756</v>
      </c>
      <c r="H6089" s="19" t="n">
        <f aca="false">MAX(G6089-$C$3,0)</f>
        <v>7.67056410075595</v>
      </c>
    </row>
    <row r="6090" customFormat="false" ht="13.8" hidden="false" customHeight="false" outlineLevel="0" collapsed="false">
      <c r="F6090" s="17" t="n">
        <v>-1.35700258698005</v>
      </c>
      <c r="G6090" s="18" t="n">
        <v>91.5344691032065</v>
      </c>
      <c r="H6090" s="19" t="n">
        <f aca="false">MAX(G6090-$C$3,0)</f>
        <v>0</v>
      </c>
    </row>
    <row r="6091" customFormat="false" ht="13.8" hidden="false" customHeight="false" outlineLevel="0" collapsed="false">
      <c r="F6091" s="17" t="n">
        <v>-0.222235467563155</v>
      </c>
      <c r="G6091" s="18" t="n">
        <v>99.1819225548661</v>
      </c>
      <c r="H6091" s="19" t="n">
        <f aca="false">MAX(G6091-$C$3,0)</f>
        <v>0</v>
      </c>
    </row>
    <row r="6092" customFormat="false" ht="13.8" hidden="false" customHeight="false" outlineLevel="0" collapsed="false">
      <c r="F6092" s="17" t="n">
        <v>0.855024184818451</v>
      </c>
      <c r="G6092" s="18" t="n">
        <v>107.032178822058</v>
      </c>
      <c r="H6092" s="19" t="n">
        <f aca="false">MAX(G6092-$C$3,0)</f>
        <v>6.03217882205837</v>
      </c>
    </row>
    <row r="6093" customFormat="false" ht="13.8" hidden="false" customHeight="false" outlineLevel="0" collapsed="false">
      <c r="F6093" s="17" t="n">
        <v>1.30997795492626</v>
      </c>
      <c r="G6093" s="18" t="n">
        <v>110.531396906702</v>
      </c>
      <c r="H6093" s="19" t="n">
        <f aca="false">MAX(G6093-$C$3,0)</f>
        <v>9.53139690670244</v>
      </c>
    </row>
    <row r="6094" customFormat="false" ht="13.8" hidden="false" customHeight="false" outlineLevel="0" collapsed="false">
      <c r="F6094" s="17" t="n">
        <v>-0.389666156985376</v>
      </c>
      <c r="G6094" s="18" t="n">
        <v>98.0146177035666</v>
      </c>
      <c r="H6094" s="19" t="n">
        <f aca="false">MAX(G6094-$C$3,0)</f>
        <v>0</v>
      </c>
    </row>
    <row r="6095" customFormat="false" ht="13.8" hidden="false" customHeight="false" outlineLevel="0" collapsed="false">
      <c r="F6095" s="17" t="n">
        <v>-0.784592196171357</v>
      </c>
      <c r="G6095" s="18" t="n">
        <v>95.3153759025389</v>
      </c>
      <c r="H6095" s="19" t="n">
        <f aca="false">MAX(G6095-$C$3,0)</f>
        <v>0</v>
      </c>
    </row>
    <row r="6096" customFormat="false" ht="13.8" hidden="false" customHeight="false" outlineLevel="0" collapsed="false">
      <c r="F6096" s="17" t="n">
        <v>-0.659383885417951</v>
      </c>
      <c r="G6096" s="18" t="n">
        <v>96.1630034624544</v>
      </c>
      <c r="H6096" s="19" t="n">
        <f aca="false">MAX(G6096-$C$3,0)</f>
        <v>0</v>
      </c>
    </row>
    <row r="6097" customFormat="false" ht="13.8" hidden="false" customHeight="false" outlineLevel="0" collapsed="false">
      <c r="F6097" s="17" t="n">
        <v>0.359452199101052</v>
      </c>
      <c r="G6097" s="18" t="n">
        <v>103.346487049548</v>
      </c>
      <c r="H6097" s="19" t="n">
        <f aca="false">MAX(G6097-$C$3,0)</f>
        <v>2.34648704954796</v>
      </c>
    </row>
    <row r="6098" customFormat="false" ht="13.8" hidden="false" customHeight="false" outlineLevel="0" collapsed="false">
      <c r="F6098" s="17" t="n">
        <v>-0.314055935733837</v>
      </c>
      <c r="G6098" s="18" t="n">
        <v>98.5400513087415</v>
      </c>
      <c r="H6098" s="19" t="n">
        <f aca="false">MAX(G6098-$C$3,0)</f>
        <v>0</v>
      </c>
    </row>
    <row r="6099" customFormat="false" ht="13.8" hidden="false" customHeight="false" outlineLevel="0" collapsed="false">
      <c r="F6099" s="17" t="n">
        <v>0.206174975549483</v>
      </c>
      <c r="G6099" s="18" t="n">
        <v>102.232431216905</v>
      </c>
      <c r="H6099" s="19" t="n">
        <f aca="false">MAX(G6099-$C$3,0)</f>
        <v>1.23243121690547</v>
      </c>
    </row>
    <row r="6100" customFormat="false" ht="13.8" hidden="false" customHeight="false" outlineLevel="0" collapsed="false">
      <c r="F6100" s="17" t="n">
        <v>1.48864480872271</v>
      </c>
      <c r="G6100" s="18" t="n">
        <v>111.936670554007</v>
      </c>
      <c r="H6100" s="19" t="n">
        <f aca="false">MAX(G6100-$C$3,0)</f>
        <v>10.9366705540066</v>
      </c>
    </row>
    <row r="6101" customFormat="false" ht="13.8" hidden="false" customHeight="false" outlineLevel="0" collapsed="false">
      <c r="F6101" s="17" t="n">
        <v>0.128315006267864</v>
      </c>
      <c r="G6101" s="18" t="n">
        <v>101.671133912213</v>
      </c>
      <c r="H6101" s="19" t="n">
        <f aca="false">MAX(G6101-$C$3,0)</f>
        <v>0.671133912213051</v>
      </c>
    </row>
    <row r="6102" customFormat="false" ht="13.8" hidden="false" customHeight="false" outlineLevel="0" collapsed="false">
      <c r="F6102" s="17" t="n">
        <v>0.649585139484361</v>
      </c>
      <c r="G6102" s="18" t="n">
        <v>105.488589608457</v>
      </c>
      <c r="H6102" s="19" t="n">
        <f aca="false">MAX(G6102-$C$3,0)</f>
        <v>4.48858960845699</v>
      </c>
    </row>
    <row r="6103" customFormat="false" ht="13.8" hidden="false" customHeight="false" outlineLevel="0" collapsed="false">
      <c r="F6103" s="17" t="n">
        <v>-1.73085549567976</v>
      </c>
      <c r="G6103" s="18" t="n">
        <v>89.1464230041489</v>
      </c>
      <c r="H6103" s="19" t="n">
        <f aca="false">MAX(G6103-$C$3,0)</f>
        <v>0</v>
      </c>
    </row>
    <row r="6104" customFormat="false" ht="13.8" hidden="false" customHeight="false" outlineLevel="0" collapsed="false">
      <c r="F6104" s="17" t="n">
        <v>0.746074118630338</v>
      </c>
      <c r="G6104" s="18" t="n">
        <v>106.210778151453</v>
      </c>
      <c r="H6104" s="19" t="n">
        <f aca="false">MAX(G6104-$C$3,0)</f>
        <v>5.21077815145345</v>
      </c>
    </row>
    <row r="6105" customFormat="false" ht="13.8" hidden="false" customHeight="false" outlineLevel="0" collapsed="false">
      <c r="F6105" s="17" t="n">
        <v>-0.468568230270884</v>
      </c>
      <c r="G6105" s="18" t="n">
        <v>97.4692953267742</v>
      </c>
      <c r="H6105" s="19" t="n">
        <f aca="false">MAX(G6105-$C$3,0)</f>
        <v>0</v>
      </c>
    </row>
    <row r="6106" customFormat="false" ht="13.8" hidden="false" customHeight="false" outlineLevel="0" collapsed="false">
      <c r="F6106" s="17" t="n">
        <v>0.567221209521361</v>
      </c>
      <c r="G6106" s="18" t="n">
        <v>104.876008647427</v>
      </c>
      <c r="H6106" s="19" t="n">
        <f aca="false">MAX(G6106-$C$3,0)</f>
        <v>3.87600864742652</v>
      </c>
    </row>
    <row r="6107" customFormat="false" ht="13.8" hidden="false" customHeight="false" outlineLevel="0" collapsed="false">
      <c r="F6107" s="17" t="n">
        <v>-1.01531322250519</v>
      </c>
      <c r="G6107" s="18" t="n">
        <v>93.7729748151412</v>
      </c>
      <c r="H6107" s="19" t="n">
        <f aca="false">MAX(G6107-$C$3,0)</f>
        <v>0</v>
      </c>
    </row>
    <row r="6108" customFormat="false" ht="13.8" hidden="false" customHeight="false" outlineLevel="0" collapsed="false">
      <c r="F6108" s="17" t="n">
        <v>1.70766372945337</v>
      </c>
      <c r="G6108" s="18" t="n">
        <v>113.683724502867</v>
      </c>
      <c r="H6108" s="19" t="n">
        <f aca="false">MAX(G6108-$C$3,0)</f>
        <v>12.6837245028672</v>
      </c>
    </row>
    <row r="6109" customFormat="false" ht="13.8" hidden="false" customHeight="false" outlineLevel="0" collapsed="false">
      <c r="F6109" s="17" t="n">
        <v>-0.394363705717774</v>
      </c>
      <c r="G6109" s="18" t="n">
        <v>97.9820659027404</v>
      </c>
      <c r="H6109" s="19" t="n">
        <f aca="false">MAX(G6109-$C$3,0)</f>
        <v>0</v>
      </c>
    </row>
    <row r="6110" customFormat="false" ht="13.8" hidden="false" customHeight="false" outlineLevel="0" collapsed="false">
      <c r="F6110" s="17" t="n">
        <v>-0.139069052196013</v>
      </c>
      <c r="G6110" s="18" t="n">
        <v>99.7669053897745</v>
      </c>
      <c r="H6110" s="19" t="n">
        <f aca="false">MAX(G6110-$C$3,0)</f>
        <v>0</v>
      </c>
    </row>
    <row r="6111" customFormat="false" ht="13.8" hidden="false" customHeight="false" outlineLevel="0" collapsed="false">
      <c r="F6111" s="17" t="n">
        <v>-2.45261127747085</v>
      </c>
      <c r="G6111" s="18" t="n">
        <v>84.7109081768145</v>
      </c>
      <c r="H6111" s="19" t="n">
        <f aca="false">MAX(G6111-$C$3,0)</f>
        <v>0</v>
      </c>
    </row>
    <row r="6112" customFormat="false" ht="13.8" hidden="false" customHeight="false" outlineLevel="0" collapsed="false">
      <c r="F6112" s="17" t="n">
        <v>-0.529806571595296</v>
      </c>
      <c r="G6112" s="18" t="n">
        <v>97.0481458215472</v>
      </c>
      <c r="H6112" s="19" t="n">
        <f aca="false">MAX(G6112-$C$3,0)</f>
        <v>0</v>
      </c>
    </row>
    <row r="6113" customFormat="false" ht="13.8" hidden="false" customHeight="false" outlineLevel="0" collapsed="false">
      <c r="F6113" s="17" t="n">
        <v>0.514346813961748</v>
      </c>
      <c r="G6113" s="18" t="n">
        <v>104.484631958446</v>
      </c>
      <c r="H6113" s="19" t="n">
        <f aca="false">MAX(G6113-$C$3,0)</f>
        <v>3.48463195844575</v>
      </c>
    </row>
    <row r="6114" customFormat="false" ht="13.8" hidden="false" customHeight="false" outlineLevel="0" collapsed="false">
      <c r="F6114" s="17" t="n">
        <v>0.0534176076139094</v>
      </c>
      <c r="G6114" s="18" t="n">
        <v>101.134102252952</v>
      </c>
      <c r="H6114" s="19" t="n">
        <f aca="false">MAX(G6114-$C$3,0)</f>
        <v>0.134102252951791</v>
      </c>
    </row>
    <row r="6115" customFormat="false" ht="13.8" hidden="false" customHeight="false" outlineLevel="0" collapsed="false">
      <c r="F6115" s="17" t="n">
        <v>0.502000527392287</v>
      </c>
      <c r="G6115" s="18" t="n">
        <v>104.393455186182</v>
      </c>
      <c r="H6115" s="19" t="n">
        <f aca="false">MAX(G6115-$C$3,0)</f>
        <v>3.39345518618195</v>
      </c>
    </row>
    <row r="6116" customFormat="false" ht="13.8" hidden="false" customHeight="false" outlineLevel="0" collapsed="false">
      <c r="F6116" s="17" t="n">
        <v>0.164892409621562</v>
      </c>
      <c r="G6116" s="18" t="n">
        <v>101.93443781371</v>
      </c>
      <c r="H6116" s="19" t="n">
        <f aca="false">MAX(G6116-$C$3,0)</f>
        <v>0.93443781371046</v>
      </c>
    </row>
    <row r="6117" customFormat="false" ht="13.8" hidden="false" customHeight="false" outlineLevel="0" collapsed="false">
      <c r="F6117" s="17" t="n">
        <v>0.147415956144306</v>
      </c>
      <c r="G6117" s="18" t="n">
        <v>101.808547903841</v>
      </c>
      <c r="H6117" s="19" t="n">
        <f aca="false">MAX(G6117-$C$3,0)</f>
        <v>0.808547903840818</v>
      </c>
    </row>
    <row r="6118" customFormat="false" ht="13.8" hidden="false" customHeight="false" outlineLevel="0" collapsed="false">
      <c r="F6118" s="17" t="n">
        <v>-1.33463369390256</v>
      </c>
      <c r="G6118" s="18" t="n">
        <v>91.6793655294542</v>
      </c>
      <c r="H6118" s="19" t="n">
        <f aca="false">MAX(G6118-$C$3,0)</f>
        <v>0</v>
      </c>
    </row>
    <row r="6119" customFormat="false" ht="13.8" hidden="false" customHeight="false" outlineLevel="0" collapsed="false">
      <c r="F6119" s="17" t="n">
        <v>0.178522729213934</v>
      </c>
      <c r="G6119" s="18" t="n">
        <v>102.032730516788</v>
      </c>
      <c r="H6119" s="19" t="n">
        <f aca="false">MAX(G6119-$C$3,0)</f>
        <v>1.03273051678772</v>
      </c>
    </row>
    <row r="6120" customFormat="false" ht="13.8" hidden="false" customHeight="false" outlineLevel="0" collapsed="false">
      <c r="F6120" s="17" t="n">
        <v>-0.844104606872809</v>
      </c>
      <c r="G6120" s="18" t="n">
        <v>94.915116042251</v>
      </c>
      <c r="H6120" s="19" t="n">
        <f aca="false">MAX(G6120-$C$3,0)</f>
        <v>0</v>
      </c>
    </row>
    <row r="6121" customFormat="false" ht="13.8" hidden="false" customHeight="false" outlineLevel="0" collapsed="false">
      <c r="F6121" s="17" t="n">
        <v>0.452835616591522</v>
      </c>
      <c r="G6121" s="18" t="n">
        <v>104.031163106713</v>
      </c>
      <c r="H6121" s="19" t="n">
        <f aca="false">MAX(G6121-$C$3,0)</f>
        <v>3.03116310671325</v>
      </c>
    </row>
    <row r="6122" customFormat="false" ht="13.8" hidden="false" customHeight="false" outlineLevel="0" collapsed="false">
      <c r="F6122" s="17" t="n">
        <v>0.930082592101726</v>
      </c>
      <c r="G6122" s="18" t="n">
        <v>107.60175486855</v>
      </c>
      <c r="H6122" s="19" t="n">
        <f aca="false">MAX(G6122-$C$3,0)</f>
        <v>6.60175486855023</v>
      </c>
    </row>
    <row r="6123" customFormat="false" ht="13.8" hidden="false" customHeight="false" outlineLevel="0" collapsed="false">
      <c r="F6123" s="17" t="n">
        <v>-0.306169093000186</v>
      </c>
      <c r="G6123" s="18" t="n">
        <v>98.5950208449005</v>
      </c>
      <c r="H6123" s="19" t="n">
        <f aca="false">MAX(G6123-$C$3,0)</f>
        <v>0</v>
      </c>
    </row>
    <row r="6124" customFormat="false" ht="13.8" hidden="false" customHeight="false" outlineLevel="0" collapsed="false">
      <c r="F6124" s="17" t="n">
        <v>-0.438099586545575</v>
      </c>
      <c r="G6124" s="18" t="n">
        <v>97.67951524833</v>
      </c>
      <c r="H6124" s="19" t="n">
        <f aca="false">MAX(G6124-$C$3,0)</f>
        <v>0</v>
      </c>
    </row>
    <row r="6125" customFormat="false" ht="13.8" hidden="false" customHeight="false" outlineLevel="0" collapsed="false">
      <c r="F6125" s="17" t="n">
        <v>-1.05238579901491</v>
      </c>
      <c r="G6125" s="18" t="n">
        <v>93.527477721726</v>
      </c>
      <c r="H6125" s="19" t="n">
        <f aca="false">MAX(G6125-$C$3,0)</f>
        <v>0</v>
      </c>
    </row>
    <row r="6126" customFormat="false" ht="13.8" hidden="false" customHeight="false" outlineLevel="0" collapsed="false">
      <c r="F6126" s="17" t="n">
        <v>0.233491240679203</v>
      </c>
      <c r="G6126" s="18" t="n">
        <v>102.430089268075</v>
      </c>
      <c r="H6126" s="19" t="n">
        <f aca="false">MAX(G6126-$C$3,0)</f>
        <v>1.43008926807487</v>
      </c>
    </row>
    <row r="6127" customFormat="false" ht="13.8" hidden="false" customHeight="false" outlineLevel="0" collapsed="false">
      <c r="F6127" s="17" t="n">
        <v>-0.261877775062669</v>
      </c>
      <c r="G6127" s="18" t="n">
        <v>98.9042915916337</v>
      </c>
      <c r="H6127" s="19" t="n">
        <f aca="false">MAX(G6127-$C$3,0)</f>
        <v>0</v>
      </c>
    </row>
    <row r="6128" customFormat="false" ht="13.8" hidden="false" customHeight="false" outlineLevel="0" collapsed="false">
      <c r="F6128" s="17" t="n">
        <v>-0.0400943632357426</v>
      </c>
      <c r="G6128" s="18" t="n">
        <v>100.467579797347</v>
      </c>
      <c r="H6128" s="19" t="n">
        <f aca="false">MAX(G6128-$C$3,0)</f>
        <v>0</v>
      </c>
    </row>
    <row r="6129" customFormat="false" ht="13.8" hidden="false" customHeight="false" outlineLevel="0" collapsed="false">
      <c r="F6129" s="17" t="n">
        <v>0.242775169506112</v>
      </c>
      <c r="G6129" s="18" t="n">
        <v>102.497353922423</v>
      </c>
      <c r="H6129" s="19" t="n">
        <f aca="false">MAX(G6129-$C$3,0)</f>
        <v>1.49735392242249</v>
      </c>
    </row>
    <row r="6130" customFormat="false" ht="13.8" hidden="false" customHeight="false" outlineLevel="0" collapsed="false">
      <c r="F6130" s="17" t="n">
        <v>-0.908051563462513</v>
      </c>
      <c r="G6130" s="18" t="n">
        <v>94.4869041212467</v>
      </c>
      <c r="H6130" s="19" t="n">
        <f aca="false">MAX(G6130-$C$3,0)</f>
        <v>0</v>
      </c>
    </row>
    <row r="6131" customFormat="false" ht="13.8" hidden="false" customHeight="false" outlineLevel="0" collapsed="false">
      <c r="F6131" s="17" t="n">
        <v>0.598692406061292</v>
      </c>
      <c r="G6131" s="18" t="n">
        <v>105.109654311638</v>
      </c>
      <c r="H6131" s="19" t="n">
        <f aca="false">MAX(G6131-$C$3,0)</f>
        <v>4.10965431163784</v>
      </c>
    </row>
    <row r="6132" customFormat="false" ht="13.8" hidden="false" customHeight="false" outlineLevel="0" collapsed="false">
      <c r="F6132" s="17" t="n">
        <v>-0.0332677561961562</v>
      </c>
      <c r="G6132" s="18" t="n">
        <v>100.51608861297</v>
      </c>
      <c r="H6132" s="19" t="n">
        <f aca="false">MAX(G6132-$C$3,0)</f>
        <v>0</v>
      </c>
    </row>
    <row r="6133" customFormat="false" ht="13.8" hidden="false" customHeight="false" outlineLevel="0" collapsed="false">
      <c r="F6133" s="17" t="n">
        <v>1.87430646235095</v>
      </c>
      <c r="G6133" s="18" t="n">
        <v>115.031231176726</v>
      </c>
      <c r="H6133" s="19" t="n">
        <f aca="false">MAX(G6133-$C$3,0)</f>
        <v>14.031231176726</v>
      </c>
    </row>
    <row r="6134" customFormat="false" ht="13.8" hidden="false" customHeight="false" outlineLevel="0" collapsed="false">
      <c r="F6134" s="17" t="n">
        <v>-0.169017202867816</v>
      </c>
      <c r="G6134" s="18" t="n">
        <v>99.5558571417354</v>
      </c>
      <c r="H6134" s="19" t="n">
        <f aca="false">MAX(G6134-$C$3,0)</f>
        <v>0</v>
      </c>
    </row>
    <row r="6135" customFormat="false" ht="13.8" hidden="false" customHeight="false" outlineLevel="0" collapsed="false">
      <c r="F6135" s="17" t="n">
        <v>-1.23591566852855</v>
      </c>
      <c r="G6135" s="18" t="n">
        <v>92.3215646719304</v>
      </c>
      <c r="H6135" s="19" t="n">
        <f aca="false">MAX(G6135-$C$3,0)</f>
        <v>0</v>
      </c>
    </row>
    <row r="6136" customFormat="false" ht="13.8" hidden="false" customHeight="false" outlineLevel="0" collapsed="false">
      <c r="F6136" s="17" t="n">
        <v>-1.32688255405424</v>
      </c>
      <c r="G6136" s="18" t="n">
        <v>91.7296276948781</v>
      </c>
      <c r="H6136" s="19" t="n">
        <f aca="false">MAX(G6136-$C$3,0)</f>
        <v>0</v>
      </c>
    </row>
    <row r="6137" customFormat="false" ht="13.8" hidden="false" customHeight="false" outlineLevel="0" collapsed="false">
      <c r="F6137" s="17" t="n">
        <v>-1.04913056522751</v>
      </c>
      <c r="G6137" s="18" t="n">
        <v>93.5490083346318</v>
      </c>
      <c r="H6137" s="19" t="n">
        <f aca="false">MAX(G6137-$C$3,0)</f>
        <v>0</v>
      </c>
    </row>
    <row r="6138" customFormat="false" ht="13.8" hidden="false" customHeight="false" outlineLevel="0" collapsed="false">
      <c r="F6138" s="17" t="n">
        <v>0.483744207761201</v>
      </c>
      <c r="G6138" s="18" t="n">
        <v>104.25877887388</v>
      </c>
      <c r="H6138" s="19" t="n">
        <f aca="false">MAX(G6138-$C$3,0)</f>
        <v>3.25877887388037</v>
      </c>
    </row>
    <row r="6139" customFormat="false" ht="13.8" hidden="false" customHeight="false" outlineLevel="0" collapsed="false">
      <c r="F6139" s="17" t="n">
        <v>-0.8024677645525</v>
      </c>
      <c r="G6139" s="18" t="n">
        <v>95.1949739906908</v>
      </c>
      <c r="H6139" s="19" t="n">
        <f aca="false">MAX(G6139-$C$3,0)</f>
        <v>0</v>
      </c>
    </row>
    <row r="6140" customFormat="false" ht="13.8" hidden="false" customHeight="false" outlineLevel="0" collapsed="false">
      <c r="F6140" s="17" t="n">
        <v>2.81155462899399</v>
      </c>
      <c r="G6140" s="18" t="n">
        <v>122.913040848839</v>
      </c>
      <c r="H6140" s="19" t="n">
        <f aca="false">MAX(G6140-$C$3,0)</f>
        <v>21.9130408488385</v>
      </c>
    </row>
    <row r="6141" customFormat="false" ht="13.8" hidden="false" customHeight="false" outlineLevel="0" collapsed="false">
      <c r="F6141" s="17" t="n">
        <v>-2.54889559726165</v>
      </c>
      <c r="G6141" s="18" t="n">
        <v>84.136127267099</v>
      </c>
      <c r="H6141" s="19" t="n">
        <f aca="false">MAX(G6141-$C$3,0)</f>
        <v>0</v>
      </c>
    </row>
    <row r="6142" customFormat="false" ht="13.8" hidden="false" customHeight="false" outlineLevel="0" collapsed="false">
      <c r="F6142" s="17" t="n">
        <v>0.913180674704261</v>
      </c>
      <c r="G6142" s="18" t="n">
        <v>107.473231874421</v>
      </c>
      <c r="H6142" s="19" t="n">
        <f aca="false">MAX(G6142-$C$3,0)</f>
        <v>6.47323187442089</v>
      </c>
    </row>
    <row r="6143" customFormat="false" ht="13.8" hidden="false" customHeight="false" outlineLevel="0" collapsed="false">
      <c r="F6143" s="17" t="n">
        <v>0.0598600255611208</v>
      </c>
      <c r="G6143" s="18" t="n">
        <v>101.180184160307</v>
      </c>
      <c r="H6143" s="19" t="n">
        <f aca="false">MAX(G6143-$C$3,0)</f>
        <v>0.180184160306652</v>
      </c>
    </row>
    <row r="6144" customFormat="false" ht="13.8" hidden="false" customHeight="false" outlineLevel="0" collapsed="false">
      <c r="F6144" s="17" t="n">
        <v>0.143285575215076</v>
      </c>
      <c r="G6144" s="18" t="n">
        <v>101.778817833741</v>
      </c>
      <c r="H6144" s="19" t="n">
        <f aca="false">MAX(G6144-$C$3,0)</f>
        <v>0.778817833741428</v>
      </c>
    </row>
    <row r="6145" customFormat="false" ht="13.8" hidden="false" customHeight="false" outlineLevel="0" collapsed="false">
      <c r="F6145" s="17" t="n">
        <v>-0.287968167299259</v>
      </c>
      <c r="G6145" s="18" t="n">
        <v>98.7219943067644</v>
      </c>
      <c r="H6145" s="19" t="n">
        <f aca="false">MAX(G6145-$C$3,0)</f>
        <v>0</v>
      </c>
    </row>
    <row r="6146" customFormat="false" ht="13.8" hidden="false" customHeight="false" outlineLevel="0" collapsed="false">
      <c r="F6146" s="17" t="n">
        <v>0.519561574019398</v>
      </c>
      <c r="G6146" s="18" t="n">
        <v>104.523166644314</v>
      </c>
      <c r="H6146" s="19" t="n">
        <f aca="false">MAX(G6146-$C$3,0)</f>
        <v>3.52316664431429</v>
      </c>
    </row>
    <row r="6147" customFormat="false" ht="13.8" hidden="false" customHeight="false" outlineLevel="0" collapsed="false">
      <c r="F6147" s="17" t="n">
        <v>-0.297639257752078</v>
      </c>
      <c r="G6147" s="18" t="n">
        <v>98.6545064121453</v>
      </c>
      <c r="H6147" s="19" t="n">
        <f aca="false">MAX(G6147-$C$3,0)</f>
        <v>0</v>
      </c>
    </row>
    <row r="6148" customFormat="false" ht="13.8" hidden="false" customHeight="false" outlineLevel="0" collapsed="false">
      <c r="F6148" s="17" t="n">
        <v>-0.599915896141753</v>
      </c>
      <c r="G6148" s="18" t="n">
        <v>96.5682223730796</v>
      </c>
      <c r="H6148" s="19" t="n">
        <f aca="false">MAX(G6148-$C$3,0)</f>
        <v>0</v>
      </c>
    </row>
    <row r="6149" customFormat="false" ht="13.8" hidden="false" customHeight="false" outlineLevel="0" collapsed="false">
      <c r="F6149" s="17" t="n">
        <v>0.934948476137028</v>
      </c>
      <c r="G6149" s="18" t="n">
        <v>107.638783769921</v>
      </c>
      <c r="H6149" s="19" t="n">
        <f aca="false">MAX(G6149-$C$3,0)</f>
        <v>6.63878376992145</v>
      </c>
    </row>
    <row r="6150" customFormat="false" ht="13.8" hidden="false" customHeight="false" outlineLevel="0" collapsed="false">
      <c r="F6150" s="17" t="n">
        <v>-1.71039682984229</v>
      </c>
      <c r="G6150" s="18" t="n">
        <v>89.275479659565</v>
      </c>
      <c r="H6150" s="19" t="n">
        <f aca="false">MAX(G6150-$C$3,0)</f>
        <v>0</v>
      </c>
    </row>
    <row r="6151" customFormat="false" ht="13.8" hidden="false" customHeight="false" outlineLevel="0" collapsed="false">
      <c r="F6151" s="17" t="n">
        <v>-0.16368496368511</v>
      </c>
      <c r="G6151" s="18" t="n">
        <v>99.5934013816995</v>
      </c>
      <c r="H6151" s="19" t="n">
        <f aca="false">MAX(G6151-$C$3,0)</f>
        <v>0</v>
      </c>
    </row>
    <row r="6152" customFormat="false" ht="13.8" hidden="false" customHeight="false" outlineLevel="0" collapsed="false">
      <c r="F6152" s="17" t="n">
        <v>-0.300523770784595</v>
      </c>
      <c r="G6152" s="18" t="n">
        <v>98.6343863116386</v>
      </c>
      <c r="H6152" s="19" t="n">
        <f aca="false">MAX(G6152-$C$3,0)</f>
        <v>0</v>
      </c>
    </row>
    <row r="6153" customFormat="false" ht="13.8" hidden="false" customHeight="false" outlineLevel="0" collapsed="false">
      <c r="F6153" s="17" t="n">
        <v>-1.01151990047373</v>
      </c>
      <c r="G6153" s="18" t="n">
        <v>93.7981307612414</v>
      </c>
      <c r="H6153" s="19" t="n">
        <f aca="false">MAX(G6153-$C$3,0)</f>
        <v>0</v>
      </c>
    </row>
    <row r="6154" customFormat="false" ht="13.8" hidden="false" customHeight="false" outlineLevel="0" collapsed="false">
      <c r="F6154" s="17" t="n">
        <v>0.435460441176807</v>
      </c>
      <c r="G6154" s="18" t="n">
        <v>103.903427818573</v>
      </c>
      <c r="H6154" s="19" t="n">
        <f aca="false">MAX(G6154-$C$3,0)</f>
        <v>2.9034278185725</v>
      </c>
    </row>
    <row r="6155" customFormat="false" ht="13.8" hidden="false" customHeight="false" outlineLevel="0" collapsed="false">
      <c r="F6155" s="17" t="n">
        <v>0.397849624810479</v>
      </c>
      <c r="G6155" s="18" t="n">
        <v>103.62746519473</v>
      </c>
      <c r="H6155" s="19" t="n">
        <f aca="false">MAX(G6155-$C$3,0)</f>
        <v>2.62746519473021</v>
      </c>
    </row>
    <row r="6156" customFormat="false" ht="13.8" hidden="false" customHeight="false" outlineLevel="0" collapsed="false">
      <c r="F6156" s="17" t="n">
        <v>0.304793360263983</v>
      </c>
      <c r="G6156" s="18" t="n">
        <v>102.947827541613</v>
      </c>
      <c r="H6156" s="19" t="n">
        <f aca="false">MAX(G6156-$C$3,0)</f>
        <v>1.94782754161291</v>
      </c>
    </row>
    <row r="6157" customFormat="false" ht="13.8" hidden="false" customHeight="false" outlineLevel="0" collapsed="false">
      <c r="F6157" s="17" t="n">
        <v>-0.294690823456051</v>
      </c>
      <c r="G6157" s="18" t="n">
        <v>98.6750766189232</v>
      </c>
      <c r="H6157" s="19" t="n">
        <f aca="false">MAX(G6157-$C$3,0)</f>
        <v>0</v>
      </c>
    </row>
    <row r="6158" customFormat="false" ht="13.8" hidden="false" customHeight="false" outlineLevel="0" collapsed="false">
      <c r="F6158" s="17" t="n">
        <v>0.29745191230056</v>
      </c>
      <c r="G6158" s="18" t="n">
        <v>102.894399261648</v>
      </c>
      <c r="H6158" s="19" t="n">
        <f aca="false">MAX(G6158-$C$3,0)</f>
        <v>1.89439926164793</v>
      </c>
    </row>
    <row r="6159" customFormat="false" ht="13.8" hidden="false" customHeight="false" outlineLevel="0" collapsed="false">
      <c r="F6159" s="17" t="n">
        <v>-0.600333884911264</v>
      </c>
      <c r="G6159" s="18" t="n">
        <v>96.5653682188689</v>
      </c>
      <c r="H6159" s="19" t="n">
        <f aca="false">MAX(G6159-$C$3,0)</f>
        <v>0</v>
      </c>
    </row>
    <row r="6160" customFormat="false" ht="13.8" hidden="false" customHeight="false" outlineLevel="0" collapsed="false">
      <c r="F6160" s="17" t="n">
        <v>-1.26904982079526</v>
      </c>
      <c r="G6160" s="18" t="n">
        <v>92.1055141305429</v>
      </c>
      <c r="H6160" s="19" t="n">
        <f aca="false">MAX(G6160-$C$3,0)</f>
        <v>0</v>
      </c>
    </row>
    <row r="6161" customFormat="false" ht="13.8" hidden="false" customHeight="false" outlineLevel="0" collapsed="false">
      <c r="F6161" s="17" t="n">
        <v>1.07336732811205</v>
      </c>
      <c r="G6161" s="18" t="n">
        <v>108.697491613625</v>
      </c>
      <c r="H6161" s="19" t="n">
        <f aca="false">MAX(G6161-$C$3,0)</f>
        <v>7.697491613625</v>
      </c>
    </row>
    <row r="6162" customFormat="false" ht="13.8" hidden="false" customHeight="false" outlineLevel="0" collapsed="false">
      <c r="F6162" s="17" t="n">
        <v>-1.35964969843133</v>
      </c>
      <c r="G6162" s="18" t="n">
        <v>91.5173373720248</v>
      </c>
      <c r="H6162" s="19" t="n">
        <f aca="false">MAX(G6162-$C$3,0)</f>
        <v>0</v>
      </c>
    </row>
    <row r="6163" customFormat="false" ht="13.8" hidden="false" customHeight="false" outlineLevel="0" collapsed="false">
      <c r="F6163" s="17" t="n">
        <v>-1.0439643787069</v>
      </c>
      <c r="G6163" s="18" t="n">
        <v>93.5831884559233</v>
      </c>
      <c r="H6163" s="19" t="n">
        <f aca="false">MAX(G6163-$C$3,0)</f>
        <v>0</v>
      </c>
    </row>
    <row r="6164" customFormat="false" ht="13.8" hidden="false" customHeight="false" outlineLevel="0" collapsed="false">
      <c r="F6164" s="17" t="n">
        <v>-0.769180225437995</v>
      </c>
      <c r="G6164" s="18" t="n">
        <v>95.4193063529333</v>
      </c>
      <c r="H6164" s="19" t="n">
        <f aca="false">MAX(G6164-$C$3,0)</f>
        <v>0</v>
      </c>
    </row>
    <row r="6165" customFormat="false" ht="13.8" hidden="false" customHeight="false" outlineLevel="0" collapsed="false">
      <c r="F6165" s="17" t="n">
        <v>0.624681409857805</v>
      </c>
      <c r="G6165" s="18" t="n">
        <v>105.302991925858</v>
      </c>
      <c r="H6165" s="19" t="n">
        <f aca="false">MAX(G6165-$C$3,0)</f>
        <v>4.30299192585775</v>
      </c>
    </row>
    <row r="6166" customFormat="false" ht="13.8" hidden="false" customHeight="false" outlineLevel="0" collapsed="false">
      <c r="F6166" s="17" t="n">
        <v>0.16449912121937</v>
      </c>
      <c r="G6166" s="18" t="n">
        <v>101.93160308805</v>
      </c>
      <c r="H6166" s="19" t="n">
        <f aca="false">MAX(G6166-$C$3,0)</f>
        <v>0.931603088050366</v>
      </c>
    </row>
    <row r="6167" customFormat="false" ht="13.8" hidden="false" customHeight="false" outlineLevel="0" collapsed="false">
      <c r="F6167" s="17" t="n">
        <v>-1.35989097263562</v>
      </c>
      <c r="G6167" s="18" t="n">
        <v>91.5157760389288</v>
      </c>
      <c r="H6167" s="19" t="n">
        <f aca="false">MAX(G6167-$C$3,0)</f>
        <v>0</v>
      </c>
    </row>
    <row r="6168" customFormat="false" ht="13.8" hidden="false" customHeight="false" outlineLevel="0" collapsed="false">
      <c r="F6168" s="17" t="n">
        <v>-0.510350864347352</v>
      </c>
      <c r="G6168" s="18" t="n">
        <v>97.1817493834295</v>
      </c>
      <c r="H6168" s="19" t="n">
        <f aca="false">MAX(G6168-$C$3,0)</f>
        <v>0</v>
      </c>
    </row>
    <row r="6169" customFormat="false" ht="13.8" hidden="false" customHeight="false" outlineLevel="0" collapsed="false">
      <c r="F6169" s="17" t="n">
        <v>1.80979559327874</v>
      </c>
      <c r="G6169" s="18" t="n">
        <v>114.507698855324</v>
      </c>
      <c r="H6169" s="19" t="n">
        <f aca="false">MAX(G6169-$C$3,0)</f>
        <v>13.5076988553237</v>
      </c>
    </row>
    <row r="6170" customFormat="false" ht="13.8" hidden="false" customHeight="false" outlineLevel="0" collapsed="false">
      <c r="F6170" s="17" t="n">
        <v>0.281419442233308</v>
      </c>
      <c r="G6170" s="18" t="n">
        <v>102.777817389161</v>
      </c>
      <c r="H6170" s="19" t="n">
        <f aca="false">MAX(G6170-$C$3,0)</f>
        <v>1.77781738916076</v>
      </c>
    </row>
    <row r="6171" customFormat="false" ht="13.8" hidden="false" customHeight="false" outlineLevel="0" collapsed="false">
      <c r="F6171" s="17" t="n">
        <v>-0.844010510459635</v>
      </c>
      <c r="G6171" s="18" t="n">
        <v>94.9157475735788</v>
      </c>
      <c r="H6171" s="19" t="n">
        <f aca="false">MAX(G6171-$C$3,0)</f>
        <v>0</v>
      </c>
    </row>
    <row r="6172" customFormat="false" ht="13.8" hidden="false" customHeight="false" outlineLevel="0" collapsed="false">
      <c r="F6172" s="17" t="n">
        <v>1.58644498010222</v>
      </c>
      <c r="G6172" s="18" t="n">
        <v>112.713453270341</v>
      </c>
      <c r="H6172" s="19" t="n">
        <f aca="false">MAX(G6172-$C$3,0)</f>
        <v>11.7134532703414</v>
      </c>
    </row>
    <row r="6173" customFormat="false" ht="13.8" hidden="false" customHeight="false" outlineLevel="0" collapsed="false">
      <c r="F6173" s="17" t="n">
        <v>-0.212689232292221</v>
      </c>
      <c r="G6173" s="18" t="n">
        <v>99.2488950139058</v>
      </c>
      <c r="H6173" s="19" t="n">
        <f aca="false">MAX(G6173-$C$3,0)</f>
        <v>0</v>
      </c>
    </row>
    <row r="6174" customFormat="false" ht="13.8" hidden="false" customHeight="false" outlineLevel="0" collapsed="false">
      <c r="F6174" s="17" t="n">
        <v>-0.405857232371483</v>
      </c>
      <c r="G6174" s="18" t="n">
        <v>97.9024667519086</v>
      </c>
      <c r="H6174" s="19" t="n">
        <f aca="false">MAX(G6174-$C$3,0)</f>
        <v>0</v>
      </c>
    </row>
    <row r="6175" customFormat="false" ht="13.8" hidden="false" customHeight="false" outlineLevel="0" collapsed="false">
      <c r="F6175" s="17" t="n">
        <v>-1.09428222049101</v>
      </c>
      <c r="G6175" s="18" t="n">
        <v>93.2508103087262</v>
      </c>
      <c r="H6175" s="19" t="n">
        <f aca="false">MAX(G6175-$C$3,0)</f>
        <v>0</v>
      </c>
    </row>
    <row r="6176" customFormat="false" ht="13.8" hidden="false" customHeight="false" outlineLevel="0" collapsed="false">
      <c r="F6176" s="17" t="n">
        <v>-1.61254513551224</v>
      </c>
      <c r="G6176" s="18" t="n">
        <v>89.8953329160357</v>
      </c>
      <c r="H6176" s="19" t="n">
        <f aca="false">MAX(G6176-$C$3,0)</f>
        <v>0</v>
      </c>
    </row>
    <row r="6177" customFormat="false" ht="13.8" hidden="false" customHeight="false" outlineLevel="0" collapsed="false">
      <c r="F6177" s="17" t="n">
        <v>0.5771124024393</v>
      </c>
      <c r="G6177" s="18" t="n">
        <v>104.949385944449</v>
      </c>
      <c r="H6177" s="19" t="n">
        <f aca="false">MAX(G6177-$C$3,0)</f>
        <v>3.94938594444889</v>
      </c>
    </row>
    <row r="6178" customFormat="false" ht="13.8" hidden="false" customHeight="false" outlineLevel="0" collapsed="false">
      <c r="F6178" s="17" t="n">
        <v>1.13511788967655</v>
      </c>
      <c r="G6178" s="18" t="n">
        <v>109.173148663179</v>
      </c>
      <c r="H6178" s="19" t="n">
        <f aca="false">MAX(G6178-$C$3,0)</f>
        <v>8.17314866317891</v>
      </c>
    </row>
    <row r="6179" customFormat="false" ht="13.8" hidden="false" customHeight="false" outlineLevel="0" collapsed="false">
      <c r="F6179" s="17" t="n">
        <v>-0.136855713853858</v>
      </c>
      <c r="G6179" s="18" t="n">
        <v>99.7825207963504</v>
      </c>
      <c r="H6179" s="19" t="n">
        <f aca="false">MAX(G6179-$C$3,0)</f>
        <v>0</v>
      </c>
    </row>
    <row r="6180" customFormat="false" ht="13.8" hidden="false" customHeight="false" outlineLevel="0" collapsed="false">
      <c r="F6180" s="17" t="n">
        <v>-0.750798799359516</v>
      </c>
      <c r="G6180" s="18" t="n">
        <v>95.5434094814876</v>
      </c>
      <c r="H6180" s="19" t="n">
        <f aca="false">MAX(G6180-$C$3,0)</f>
        <v>0</v>
      </c>
    </row>
    <row r="6181" customFormat="false" ht="13.8" hidden="false" customHeight="false" outlineLevel="0" collapsed="false">
      <c r="F6181" s="17" t="n">
        <v>1.41107688035686</v>
      </c>
      <c r="G6181" s="18" t="n">
        <v>111.324391929806</v>
      </c>
      <c r="H6181" s="19" t="n">
        <f aca="false">MAX(G6181-$C$3,0)</f>
        <v>10.3243919298063</v>
      </c>
    </row>
    <row r="6182" customFormat="false" ht="13.8" hidden="false" customHeight="false" outlineLevel="0" collapsed="false">
      <c r="F6182" s="17" t="n">
        <v>-0.725098840646319</v>
      </c>
      <c r="G6182" s="18" t="n">
        <v>95.717194700672</v>
      </c>
      <c r="H6182" s="19" t="n">
        <f aca="false">MAX(G6182-$C$3,0)</f>
        <v>0</v>
      </c>
    </row>
    <row r="6183" customFormat="false" ht="13.8" hidden="false" customHeight="false" outlineLevel="0" collapsed="false">
      <c r="F6183" s="17" t="n">
        <v>1.08267427082855</v>
      </c>
      <c r="G6183" s="18" t="n">
        <v>108.769049001316</v>
      </c>
      <c r="H6183" s="19" t="n">
        <f aca="false">MAX(G6183-$C$3,0)</f>
        <v>7.76904900131603</v>
      </c>
    </row>
    <row r="6184" customFormat="false" ht="13.8" hidden="false" customHeight="false" outlineLevel="0" collapsed="false">
      <c r="F6184" s="17" t="n">
        <v>-0.442208329836992</v>
      </c>
      <c r="G6184" s="18" t="n">
        <v>97.6511403431362</v>
      </c>
      <c r="H6184" s="19" t="n">
        <f aca="false">MAX(G6184-$C$3,0)</f>
        <v>0</v>
      </c>
    </row>
    <row r="6185" customFormat="false" ht="13.8" hidden="false" customHeight="false" outlineLevel="0" collapsed="false">
      <c r="F6185" s="17" t="n">
        <v>-0.445810271988616</v>
      </c>
      <c r="G6185" s="18" t="n">
        <v>97.6262721775942</v>
      </c>
      <c r="H6185" s="19" t="n">
        <f aca="false">MAX(G6185-$C$3,0)</f>
        <v>0</v>
      </c>
    </row>
    <row r="6186" customFormat="false" ht="13.8" hidden="false" customHeight="false" outlineLevel="0" collapsed="false">
      <c r="F6186" s="17" t="n">
        <v>-0.0621546840203691</v>
      </c>
      <c r="G6186" s="18" t="n">
        <v>100.310982565072</v>
      </c>
      <c r="H6186" s="19" t="n">
        <f aca="false">MAX(G6186-$C$3,0)</f>
        <v>0</v>
      </c>
    </row>
    <row r="6187" customFormat="false" ht="13.8" hidden="false" customHeight="false" outlineLevel="0" collapsed="false">
      <c r="F6187" s="17" t="n">
        <v>-0.42298816731921</v>
      </c>
      <c r="G6187" s="18" t="n">
        <v>97.7839453745307</v>
      </c>
      <c r="H6187" s="19" t="n">
        <f aca="false">MAX(G6187-$C$3,0)</f>
        <v>0</v>
      </c>
    </row>
    <row r="6188" customFormat="false" ht="13.8" hidden="false" customHeight="false" outlineLevel="0" collapsed="false">
      <c r="F6188" s="17" t="n">
        <v>-0.277673191949963</v>
      </c>
      <c r="G6188" s="18" t="n">
        <v>98.7938865969142</v>
      </c>
      <c r="H6188" s="19" t="n">
        <f aca="false">MAX(G6188-$C$3,0)</f>
        <v>0</v>
      </c>
    </row>
    <row r="6189" customFormat="false" ht="13.8" hidden="false" customHeight="false" outlineLevel="0" collapsed="false">
      <c r="F6189" s="17" t="n">
        <v>-0.919364036469825</v>
      </c>
      <c r="G6189" s="18" t="n">
        <v>94.4113530737048</v>
      </c>
      <c r="H6189" s="19" t="n">
        <f aca="false">MAX(G6189-$C$3,0)</f>
        <v>0</v>
      </c>
    </row>
    <row r="6190" customFormat="false" ht="13.8" hidden="false" customHeight="false" outlineLevel="0" collapsed="false">
      <c r="F6190" s="17" t="n">
        <v>-0.769510106725652</v>
      </c>
      <c r="G6190" s="18" t="n">
        <v>95.4170806157909</v>
      </c>
      <c r="H6190" s="19" t="n">
        <f aca="false">MAX(G6190-$C$3,0)</f>
        <v>0</v>
      </c>
    </row>
    <row r="6191" customFormat="false" ht="13.8" hidden="false" customHeight="false" outlineLevel="0" collapsed="false">
      <c r="F6191" s="17" t="n">
        <v>-2.38056058192469</v>
      </c>
      <c r="G6191" s="18" t="n">
        <v>85.1435906455684</v>
      </c>
      <c r="H6191" s="19" t="n">
        <f aca="false">MAX(G6191-$C$3,0)</f>
        <v>0</v>
      </c>
    </row>
    <row r="6192" customFormat="false" ht="13.8" hidden="false" customHeight="false" outlineLevel="0" collapsed="false">
      <c r="F6192" s="17" t="n">
        <v>-0.792835501440117</v>
      </c>
      <c r="G6192" s="18" t="n">
        <v>95.2598337402001</v>
      </c>
      <c r="H6192" s="19" t="n">
        <f aca="false">MAX(G6192-$C$3,0)</f>
        <v>0</v>
      </c>
    </row>
    <row r="6193" customFormat="false" ht="13.8" hidden="false" customHeight="false" outlineLevel="0" collapsed="false">
      <c r="F6193" s="17" t="n">
        <v>1.5977222488288</v>
      </c>
      <c r="G6193" s="18" t="n">
        <v>112.803369452208</v>
      </c>
      <c r="H6193" s="19" t="n">
        <f aca="false">MAX(G6193-$C$3,0)</f>
        <v>11.8033694522077</v>
      </c>
    </row>
    <row r="6194" customFormat="false" ht="13.8" hidden="false" customHeight="false" outlineLevel="0" collapsed="false">
      <c r="F6194" s="17" t="n">
        <v>0.164823688800013</v>
      </c>
      <c r="G6194" s="18" t="n">
        <v>101.933942485319</v>
      </c>
      <c r="H6194" s="19" t="n">
        <f aca="false">MAX(G6194-$C$3,0)</f>
        <v>0.933942485318923</v>
      </c>
    </row>
    <row r="6195" customFormat="false" ht="13.8" hidden="false" customHeight="false" outlineLevel="0" collapsed="false">
      <c r="F6195" s="17" t="n">
        <v>-0.664829986380441</v>
      </c>
      <c r="G6195" s="18" t="n">
        <v>96.1259784605576</v>
      </c>
      <c r="H6195" s="19" t="n">
        <f aca="false">MAX(G6195-$C$3,0)</f>
        <v>0</v>
      </c>
    </row>
    <row r="6196" customFormat="false" ht="13.8" hidden="false" customHeight="false" outlineLevel="0" collapsed="false">
      <c r="F6196" s="17" t="n">
        <v>-0.236939459270634</v>
      </c>
      <c r="G6196" s="18" t="n">
        <v>99.0788538025072</v>
      </c>
      <c r="H6196" s="19" t="n">
        <f aca="false">MAX(G6196-$C$3,0)</f>
        <v>0</v>
      </c>
    </row>
    <row r="6197" customFormat="false" ht="13.8" hidden="false" customHeight="false" outlineLevel="0" collapsed="false">
      <c r="F6197" s="17" t="n">
        <v>-2.27254098193936</v>
      </c>
      <c r="G6197" s="18" t="n">
        <v>85.7964192639563</v>
      </c>
      <c r="H6197" s="19" t="n">
        <f aca="false">MAX(G6197-$C$3,0)</f>
        <v>0</v>
      </c>
    </row>
    <row r="6198" customFormat="false" ht="13.8" hidden="false" customHeight="false" outlineLevel="0" collapsed="false">
      <c r="F6198" s="17" t="n">
        <v>-0.211283718933189</v>
      </c>
      <c r="G6198" s="18" t="n">
        <v>99.2587593359308</v>
      </c>
      <c r="H6198" s="19" t="n">
        <f aca="false">MAX(G6198-$C$3,0)</f>
        <v>0</v>
      </c>
    </row>
    <row r="6199" customFormat="false" ht="13.8" hidden="false" customHeight="false" outlineLevel="0" collapsed="false">
      <c r="F6199" s="17" t="n">
        <v>0.868706113284874</v>
      </c>
      <c r="G6199" s="18" t="n">
        <v>107.135778112717</v>
      </c>
      <c r="H6199" s="19" t="n">
        <f aca="false">MAX(G6199-$C$3,0)</f>
        <v>6.13577811271686</v>
      </c>
    </row>
    <row r="6200" customFormat="false" ht="13.8" hidden="false" customHeight="false" outlineLevel="0" collapsed="false">
      <c r="F6200" s="17" t="n">
        <v>0.363510382197725</v>
      </c>
      <c r="G6200" s="18" t="n">
        <v>103.376147290297</v>
      </c>
      <c r="H6200" s="19" t="n">
        <f aca="false">MAX(G6200-$C$3,0)</f>
        <v>2.37614729029735</v>
      </c>
    </row>
    <row r="6201" customFormat="false" ht="13.8" hidden="false" customHeight="false" outlineLevel="0" collapsed="false">
      <c r="F6201" s="17" t="n">
        <v>0.211804714477192</v>
      </c>
      <c r="G6201" s="18" t="n">
        <v>102.273136276229</v>
      </c>
      <c r="H6201" s="19" t="n">
        <f aca="false">MAX(G6201-$C$3,0)</f>
        <v>1.2731362762288</v>
      </c>
    </row>
    <row r="6202" customFormat="false" ht="13.8" hidden="false" customHeight="false" outlineLevel="0" collapsed="false">
      <c r="F6202" s="17" t="n">
        <v>-2.69959879004155</v>
      </c>
      <c r="G6202" s="18" t="n">
        <v>83.2443055647103</v>
      </c>
      <c r="H6202" s="19" t="n">
        <f aca="false">MAX(G6202-$C$3,0)</f>
        <v>0</v>
      </c>
    </row>
    <row r="6203" customFormat="false" ht="13.8" hidden="false" customHeight="false" outlineLevel="0" collapsed="false">
      <c r="F6203" s="17" t="n">
        <v>0.141397251673677</v>
      </c>
      <c r="G6203" s="18" t="n">
        <v>101.76522876118</v>
      </c>
      <c r="H6203" s="19" t="n">
        <f aca="false">MAX(G6203-$C$3,0)</f>
        <v>0.765228761180111</v>
      </c>
    </row>
    <row r="6204" customFormat="false" ht="13.8" hidden="false" customHeight="false" outlineLevel="0" collapsed="false">
      <c r="F6204" s="17" t="n">
        <v>-0.281599806499218</v>
      </c>
      <c r="G6204" s="18" t="n">
        <v>98.7664599285991</v>
      </c>
      <c r="H6204" s="19" t="n">
        <f aca="false">MAX(G6204-$C$3,0)</f>
        <v>0</v>
      </c>
    </row>
    <row r="6205" customFormat="false" ht="13.8" hidden="false" customHeight="false" outlineLevel="0" collapsed="false">
      <c r="F6205" s="17" t="n">
        <v>-0.0947790145119361</v>
      </c>
      <c r="G6205" s="18" t="n">
        <v>100.079843018826</v>
      </c>
      <c r="H6205" s="19" t="n">
        <f aca="false">MAX(G6205-$C$3,0)</f>
        <v>0</v>
      </c>
    </row>
    <row r="6206" customFormat="false" ht="13.8" hidden="false" customHeight="false" outlineLevel="0" collapsed="false">
      <c r="F6206" s="17" t="n">
        <v>-1.78695462284768</v>
      </c>
      <c r="G6206" s="18" t="n">
        <v>88.7934967784351</v>
      </c>
      <c r="H6206" s="19" t="n">
        <f aca="false">MAX(G6206-$C$3,0)</f>
        <v>0</v>
      </c>
    </row>
    <row r="6207" customFormat="false" ht="13.8" hidden="false" customHeight="false" outlineLevel="0" collapsed="false">
      <c r="F6207" s="17" t="n">
        <v>0.510854632403887</v>
      </c>
      <c r="G6207" s="18" t="n">
        <v>104.458834280671</v>
      </c>
      <c r="H6207" s="19" t="n">
        <f aca="false">MAX(G6207-$C$3,0)</f>
        <v>3.45883428067127</v>
      </c>
    </row>
    <row r="6208" customFormat="false" ht="13.8" hidden="false" customHeight="false" outlineLevel="0" collapsed="false">
      <c r="F6208" s="17" t="n">
        <v>0.127442789887214</v>
      </c>
      <c r="G6208" s="18" t="n">
        <v>101.6648635372</v>
      </c>
      <c r="H6208" s="19" t="n">
        <f aca="false">MAX(G6208-$C$3,0)</f>
        <v>0.664863537199906</v>
      </c>
    </row>
    <row r="6209" customFormat="false" ht="13.8" hidden="false" customHeight="false" outlineLevel="0" collapsed="false">
      <c r="F6209" s="17" t="n">
        <v>-1.39024087057871</v>
      </c>
      <c r="G6209" s="18" t="n">
        <v>91.3195881129914</v>
      </c>
      <c r="H6209" s="19" t="n">
        <f aca="false">MAX(G6209-$C$3,0)</f>
        <v>0</v>
      </c>
    </row>
    <row r="6210" customFormat="false" ht="13.8" hidden="false" customHeight="false" outlineLevel="0" collapsed="false">
      <c r="F6210" s="17" t="n">
        <v>-0.766576471181855</v>
      </c>
      <c r="G6210" s="18" t="n">
        <v>95.4368759268909</v>
      </c>
      <c r="H6210" s="19" t="n">
        <f aca="false">MAX(G6210-$C$3,0)</f>
        <v>0</v>
      </c>
    </row>
    <row r="6211" customFormat="false" ht="13.8" hidden="false" customHeight="false" outlineLevel="0" collapsed="false">
      <c r="F6211" s="17" t="n">
        <v>-1.45723029527816</v>
      </c>
      <c r="G6211" s="18" t="n">
        <v>90.8880422053361</v>
      </c>
      <c r="H6211" s="19" t="n">
        <f aca="false">MAX(G6211-$C$3,0)</f>
        <v>0</v>
      </c>
    </row>
    <row r="6212" customFormat="false" ht="13.8" hidden="false" customHeight="false" outlineLevel="0" collapsed="false">
      <c r="F6212" s="17" t="n">
        <v>1.42105393214633</v>
      </c>
      <c r="G6212" s="18" t="n">
        <v>111.40295722802</v>
      </c>
      <c r="H6212" s="19" t="n">
        <f aca="false">MAX(G6212-$C$3,0)</f>
        <v>10.40295722802</v>
      </c>
    </row>
    <row r="6213" customFormat="false" ht="13.8" hidden="false" customHeight="false" outlineLevel="0" collapsed="false">
      <c r="F6213" s="17" t="n">
        <v>0.615037128019621</v>
      </c>
      <c r="G6213" s="18" t="n">
        <v>105.231204640557</v>
      </c>
      <c r="H6213" s="19" t="n">
        <f aca="false">MAX(G6213-$C$3,0)</f>
        <v>4.23120464055677</v>
      </c>
    </row>
    <row r="6214" customFormat="false" ht="13.8" hidden="false" customHeight="false" outlineLevel="0" collapsed="false">
      <c r="F6214" s="17" t="n">
        <v>-0.512038603767476</v>
      </c>
      <c r="G6214" s="18" t="n">
        <v>97.1701522889678</v>
      </c>
      <c r="H6214" s="19" t="n">
        <f aca="false">MAX(G6214-$C$3,0)</f>
        <v>0</v>
      </c>
    </row>
    <row r="6215" customFormat="false" ht="13.8" hidden="false" customHeight="false" outlineLevel="0" collapsed="false">
      <c r="F6215" s="17" t="n">
        <v>-0.139926560601752</v>
      </c>
      <c r="G6215" s="18" t="n">
        <v>99.7608562067781</v>
      </c>
      <c r="H6215" s="19" t="n">
        <f aca="false">MAX(G6215-$C$3,0)</f>
        <v>0</v>
      </c>
    </row>
    <row r="6216" customFormat="false" ht="13.8" hidden="false" customHeight="false" outlineLevel="0" collapsed="false">
      <c r="F6216" s="17" t="n">
        <v>0.395196213044832</v>
      </c>
      <c r="G6216" s="18" t="n">
        <v>103.608023962578</v>
      </c>
      <c r="H6216" s="19" t="n">
        <f aca="false">MAX(G6216-$C$3,0)</f>
        <v>2.60802396257807</v>
      </c>
    </row>
    <row r="6217" customFormat="false" ht="13.8" hidden="false" customHeight="false" outlineLevel="0" collapsed="false">
      <c r="F6217" s="17" t="n">
        <v>-0.291589336215464</v>
      </c>
      <c r="G6217" s="18" t="n">
        <v>98.6967192519873</v>
      </c>
      <c r="H6217" s="19" t="n">
        <f aca="false">MAX(G6217-$C$3,0)</f>
        <v>0</v>
      </c>
    </row>
    <row r="6218" customFormat="false" ht="13.8" hidden="false" customHeight="false" outlineLevel="0" collapsed="false">
      <c r="F6218" s="17" t="n">
        <v>0.960073288625785</v>
      </c>
      <c r="G6218" s="18" t="n">
        <v>107.830183998729</v>
      </c>
      <c r="H6218" s="19" t="n">
        <f aca="false">MAX(G6218-$C$3,0)</f>
        <v>6.83018399872924</v>
      </c>
    </row>
    <row r="6219" customFormat="false" ht="13.8" hidden="false" customHeight="false" outlineLevel="0" collapsed="false">
      <c r="F6219" s="17" t="n">
        <v>1.2483906554042</v>
      </c>
      <c r="G6219" s="18" t="n">
        <v>110.051092561601</v>
      </c>
      <c r="H6219" s="19" t="n">
        <f aca="false">MAX(G6219-$C$3,0)</f>
        <v>9.05109256160097</v>
      </c>
    </row>
    <row r="6220" customFormat="false" ht="13.8" hidden="false" customHeight="false" outlineLevel="0" collapsed="false">
      <c r="F6220" s="17" t="n">
        <v>1.98531743663307</v>
      </c>
      <c r="G6220" s="18" t="n">
        <v>115.937740618265</v>
      </c>
      <c r="H6220" s="19" t="n">
        <f aca="false">MAX(G6220-$C$3,0)</f>
        <v>14.9377406182647</v>
      </c>
    </row>
    <row r="6221" customFormat="false" ht="13.8" hidden="false" customHeight="false" outlineLevel="0" collapsed="false">
      <c r="F6221" s="17" t="n">
        <v>2.71835309517324</v>
      </c>
      <c r="G6221" s="18" t="n">
        <v>122.105665033818</v>
      </c>
      <c r="H6221" s="19" t="n">
        <f aca="false">MAX(G6221-$C$3,0)</f>
        <v>21.1056650338183</v>
      </c>
    </row>
    <row r="6222" customFormat="false" ht="13.8" hidden="false" customHeight="false" outlineLevel="0" collapsed="false">
      <c r="F6222" s="17" t="n">
        <v>0.39157564921098</v>
      </c>
      <c r="G6222" s="18" t="n">
        <v>103.581502405941</v>
      </c>
      <c r="H6222" s="19" t="n">
        <f aca="false">MAX(G6222-$C$3,0)</f>
        <v>2.58150240594107</v>
      </c>
    </row>
    <row r="6223" customFormat="false" ht="13.8" hidden="false" customHeight="false" outlineLevel="0" collapsed="false">
      <c r="F6223" s="17" t="n">
        <v>1.05512280836496</v>
      </c>
      <c r="G6223" s="18" t="n">
        <v>108.557353311175</v>
      </c>
      <c r="H6223" s="19" t="n">
        <f aca="false">MAX(G6223-$C$3,0)</f>
        <v>7.55735331117538</v>
      </c>
    </row>
    <row r="6224" customFormat="false" ht="13.8" hidden="false" customHeight="false" outlineLevel="0" collapsed="false">
      <c r="F6224" s="17" t="n">
        <v>0.411304075349685</v>
      </c>
      <c r="G6224" s="18" t="n">
        <v>103.72610051254</v>
      </c>
      <c r="H6224" s="19" t="n">
        <f aca="false">MAX(G6224-$C$3,0)</f>
        <v>2.72610051253999</v>
      </c>
    </row>
    <row r="6225" customFormat="false" ht="13.8" hidden="false" customHeight="false" outlineLevel="0" collapsed="false">
      <c r="F6225" s="17" t="n">
        <v>-0.372105829096917</v>
      </c>
      <c r="G6225" s="18" t="n">
        <v>98.1363983103271</v>
      </c>
      <c r="H6225" s="19" t="n">
        <f aca="false">MAX(G6225-$C$3,0)</f>
        <v>0</v>
      </c>
    </row>
    <row r="6226" customFormat="false" ht="13.8" hidden="false" customHeight="false" outlineLevel="0" collapsed="false">
      <c r="F6226" s="17" t="n">
        <v>0.574402558047995</v>
      </c>
      <c r="G6226" s="18" t="n">
        <v>104.929278001287</v>
      </c>
      <c r="H6226" s="19" t="n">
        <f aca="false">MAX(G6226-$C$3,0)</f>
        <v>3.92927800128741</v>
      </c>
    </row>
    <row r="6227" customFormat="false" ht="13.8" hidden="false" customHeight="false" outlineLevel="0" collapsed="false">
      <c r="F6227" s="17" t="n">
        <v>0.407335025791155</v>
      </c>
      <c r="G6227" s="18" t="n">
        <v>103.69699343296</v>
      </c>
      <c r="H6227" s="19" t="n">
        <f aca="false">MAX(G6227-$C$3,0)</f>
        <v>2.69699343296044</v>
      </c>
    </row>
    <row r="6228" customFormat="false" ht="13.8" hidden="false" customHeight="false" outlineLevel="0" collapsed="false">
      <c r="F6228" s="17" t="n">
        <v>-1.52476536057738</v>
      </c>
      <c r="G6228" s="18" t="n">
        <v>90.4550455799789</v>
      </c>
      <c r="H6228" s="19" t="n">
        <f aca="false">MAX(G6228-$C$3,0)</f>
        <v>0</v>
      </c>
    </row>
    <row r="6229" customFormat="false" ht="13.8" hidden="false" customHeight="false" outlineLevel="0" collapsed="false">
      <c r="F6229" s="17" t="n">
        <v>1.14899901172591</v>
      </c>
      <c r="G6229" s="18" t="n">
        <v>109.280359470858</v>
      </c>
      <c r="H6229" s="19" t="n">
        <f aca="false">MAX(G6229-$C$3,0)</f>
        <v>8.2803594708583</v>
      </c>
    </row>
    <row r="6230" customFormat="false" ht="13.8" hidden="false" customHeight="false" outlineLevel="0" collapsed="false">
      <c r="F6230" s="17" t="n">
        <v>0.513712845893041</v>
      </c>
      <c r="G6230" s="18" t="n">
        <v>104.479948193744</v>
      </c>
      <c r="H6230" s="19" t="n">
        <f aca="false">MAX(G6230-$C$3,0)</f>
        <v>3.47994819374395</v>
      </c>
    </row>
    <row r="6231" customFormat="false" ht="13.8" hidden="false" customHeight="false" outlineLevel="0" collapsed="false">
      <c r="F6231" s="17" t="n">
        <v>0.929436498000793</v>
      </c>
      <c r="G6231" s="18" t="n">
        <v>107.596839113753</v>
      </c>
      <c r="H6231" s="19" t="n">
        <f aca="false">MAX(G6231-$C$3,0)</f>
        <v>6.59683911375279</v>
      </c>
    </row>
    <row r="6232" customFormat="false" ht="13.8" hidden="false" customHeight="false" outlineLevel="0" collapsed="false">
      <c r="F6232" s="17" t="n">
        <v>-0.512737710955241</v>
      </c>
      <c r="G6232" s="18" t="n">
        <v>97.1653488650266</v>
      </c>
      <c r="H6232" s="19" t="n">
        <f aca="false">MAX(G6232-$C$3,0)</f>
        <v>0</v>
      </c>
    </row>
    <row r="6233" customFormat="false" ht="13.8" hidden="false" customHeight="false" outlineLevel="0" collapsed="false">
      <c r="F6233" s="17" t="n">
        <v>0.352106537337632</v>
      </c>
      <c r="G6233" s="18" t="n">
        <v>103.292821094458</v>
      </c>
      <c r="H6233" s="19" t="n">
        <f aca="false">MAX(G6233-$C$3,0)</f>
        <v>2.29282109445772</v>
      </c>
    </row>
    <row r="6234" customFormat="false" ht="13.8" hidden="false" customHeight="false" outlineLevel="0" collapsed="false">
      <c r="F6234" s="17" t="n">
        <v>0.238997648399656</v>
      </c>
      <c r="G6234" s="18" t="n">
        <v>102.469979399799</v>
      </c>
      <c r="H6234" s="19" t="n">
        <f aca="false">MAX(G6234-$C$3,0)</f>
        <v>1.46997939979892</v>
      </c>
    </row>
    <row r="6235" customFormat="false" ht="13.8" hidden="false" customHeight="false" outlineLevel="0" collapsed="false">
      <c r="F6235" s="17" t="n">
        <v>0.0430869610181517</v>
      </c>
      <c r="G6235" s="18" t="n">
        <v>101.060252079931</v>
      </c>
      <c r="H6235" s="19" t="n">
        <f aca="false">MAX(G6235-$C$3,0)</f>
        <v>0.060252079931189</v>
      </c>
    </row>
    <row r="6236" customFormat="false" ht="13.8" hidden="false" customHeight="false" outlineLevel="0" collapsed="false">
      <c r="F6236" s="17" t="n">
        <v>2.1371114939631</v>
      </c>
      <c r="G6236" s="18" t="n">
        <v>117.188856192613</v>
      </c>
      <c r="H6236" s="19" t="n">
        <f aca="false">MAX(G6236-$C$3,0)</f>
        <v>16.1888561926127</v>
      </c>
    </row>
    <row r="6237" customFormat="false" ht="13.8" hidden="false" customHeight="false" outlineLevel="0" collapsed="false">
      <c r="F6237" s="17" t="n">
        <v>-0.125673563204816</v>
      </c>
      <c r="G6237" s="18" t="n">
        <v>99.8614497819812</v>
      </c>
      <c r="H6237" s="19" t="n">
        <f aca="false">MAX(G6237-$C$3,0)</f>
        <v>0</v>
      </c>
    </row>
    <row r="6238" customFormat="false" ht="13.8" hidden="false" customHeight="false" outlineLevel="0" collapsed="false">
      <c r="F6238" s="17" t="n">
        <v>0.572728528886001</v>
      </c>
      <c r="G6238" s="18" t="n">
        <v>104.916858075462</v>
      </c>
      <c r="H6238" s="19" t="n">
        <f aca="false">MAX(G6238-$C$3,0)</f>
        <v>3.91685807546219</v>
      </c>
    </row>
    <row r="6239" customFormat="false" ht="13.8" hidden="false" customHeight="false" outlineLevel="0" collapsed="false">
      <c r="F6239" s="17" t="n">
        <v>-0.495019361515325</v>
      </c>
      <c r="G6239" s="18" t="n">
        <v>97.2871613396861</v>
      </c>
      <c r="H6239" s="19" t="n">
        <f aca="false">MAX(G6239-$C$3,0)</f>
        <v>0</v>
      </c>
    </row>
    <row r="6240" customFormat="false" ht="13.8" hidden="false" customHeight="false" outlineLevel="0" collapsed="false">
      <c r="F6240" s="17" t="n">
        <v>-0.976762012787043</v>
      </c>
      <c r="G6240" s="18" t="n">
        <v>94.0289470028913</v>
      </c>
      <c r="H6240" s="19" t="n">
        <f aca="false">MAX(G6240-$C$3,0)</f>
        <v>0</v>
      </c>
    </row>
    <row r="6241" customFormat="false" ht="13.8" hidden="false" customHeight="false" outlineLevel="0" collapsed="false">
      <c r="F6241" s="17" t="n">
        <v>-1.96413604607397</v>
      </c>
      <c r="G6241" s="18" t="n">
        <v>87.6879767047639</v>
      </c>
      <c r="H6241" s="19" t="n">
        <f aca="false">MAX(G6241-$C$3,0)</f>
        <v>0</v>
      </c>
    </row>
    <row r="6242" customFormat="false" ht="13.8" hidden="false" customHeight="false" outlineLevel="0" collapsed="false">
      <c r="F6242" s="17" t="n">
        <v>-1.61831473860832</v>
      </c>
      <c r="G6242" s="18" t="n">
        <v>89.8586655682109</v>
      </c>
      <c r="H6242" s="19" t="n">
        <f aca="false">MAX(G6242-$C$3,0)</f>
        <v>0</v>
      </c>
    </row>
    <row r="6243" customFormat="false" ht="13.8" hidden="false" customHeight="false" outlineLevel="0" collapsed="false">
      <c r="F6243" s="17" t="n">
        <v>0.209461204112139</v>
      </c>
      <c r="G6243" s="18" t="n">
        <v>102.256189875507</v>
      </c>
      <c r="H6243" s="19" t="n">
        <f aca="false">MAX(G6243-$C$3,0)</f>
        <v>1.25618987550654</v>
      </c>
    </row>
    <row r="6244" customFormat="false" ht="13.8" hidden="false" customHeight="false" outlineLevel="0" collapsed="false">
      <c r="F6244" s="17" t="n">
        <v>1.09753164186804</v>
      </c>
      <c r="G6244" s="18" t="n">
        <v>108.883379066805</v>
      </c>
      <c r="H6244" s="19" t="n">
        <f aca="false">MAX(G6244-$C$3,0)</f>
        <v>7.88337906680493</v>
      </c>
    </row>
    <row r="6245" customFormat="false" ht="13.8" hidden="false" customHeight="false" outlineLevel="0" collapsed="false">
      <c r="F6245" s="17" t="n">
        <v>-0.609200392567135</v>
      </c>
      <c r="G6245" s="18" t="n">
        <v>96.5048448823639</v>
      </c>
      <c r="H6245" s="19" t="n">
        <f aca="false">MAX(G6245-$C$3,0)</f>
        <v>0</v>
      </c>
    </row>
    <row r="6246" customFormat="false" ht="13.8" hidden="false" customHeight="false" outlineLevel="0" collapsed="false">
      <c r="F6246" s="17" t="n">
        <v>1.24232704531552</v>
      </c>
      <c r="G6246" s="18" t="n">
        <v>110.003916951396</v>
      </c>
      <c r="H6246" s="19" t="n">
        <f aca="false">MAX(G6246-$C$3,0)</f>
        <v>9.00391695139587</v>
      </c>
    </row>
    <row r="6247" customFormat="false" ht="13.8" hidden="false" customHeight="false" outlineLevel="0" collapsed="false">
      <c r="F6247" s="17" t="n">
        <v>-0.823272752631676</v>
      </c>
      <c r="G6247" s="18" t="n">
        <v>95.0550323119855</v>
      </c>
      <c r="H6247" s="19" t="n">
        <f aca="false">MAX(G6247-$C$3,0)</f>
        <v>0</v>
      </c>
    </row>
    <row r="6248" customFormat="false" ht="13.8" hidden="false" customHeight="false" outlineLevel="0" collapsed="false">
      <c r="F6248" s="17" t="n">
        <v>-1.45722210077368</v>
      </c>
      <c r="G6248" s="18" t="n">
        <v>90.8880948694247</v>
      </c>
      <c r="H6248" s="19" t="n">
        <f aca="false">MAX(G6248-$C$3,0)</f>
        <v>0</v>
      </c>
    </row>
    <row r="6249" customFormat="false" ht="13.8" hidden="false" customHeight="false" outlineLevel="0" collapsed="false">
      <c r="F6249" s="17" t="n">
        <v>1.99403505382154</v>
      </c>
      <c r="G6249" s="18" t="n">
        <v>116.009229991849</v>
      </c>
      <c r="H6249" s="19" t="n">
        <f aca="false">MAX(G6249-$C$3,0)</f>
        <v>15.0092299918493</v>
      </c>
    </row>
    <row r="6250" customFormat="false" ht="13.8" hidden="false" customHeight="false" outlineLevel="0" collapsed="false">
      <c r="F6250" s="17" t="n">
        <v>-0.87966126511861</v>
      </c>
      <c r="G6250" s="18" t="n">
        <v>94.6767768419474</v>
      </c>
      <c r="H6250" s="19" t="n">
        <f aca="false">MAX(G6250-$C$3,0)</f>
        <v>0</v>
      </c>
    </row>
    <row r="6251" customFormat="false" ht="13.8" hidden="false" customHeight="false" outlineLevel="0" collapsed="false">
      <c r="F6251" s="17" t="n">
        <v>-0.283393234830138</v>
      </c>
      <c r="G6251" s="18" t="n">
        <v>98.7539357002079</v>
      </c>
      <c r="H6251" s="19" t="n">
        <f aca="false">MAX(G6251-$C$3,0)</f>
        <v>0</v>
      </c>
    </row>
    <row r="6252" customFormat="false" ht="13.8" hidden="false" customHeight="false" outlineLevel="0" collapsed="false">
      <c r="F6252" s="17" t="n">
        <v>-0.593151909993291</v>
      </c>
      <c r="G6252" s="18" t="n">
        <v>96.6144206535731</v>
      </c>
      <c r="H6252" s="19" t="n">
        <f aca="false">MAX(G6252-$C$3,0)</f>
        <v>0</v>
      </c>
    </row>
    <row r="6253" customFormat="false" ht="13.8" hidden="false" customHeight="false" outlineLevel="0" collapsed="false">
      <c r="F6253" s="17" t="n">
        <v>1.03684237570725</v>
      </c>
      <c r="G6253" s="18" t="n">
        <v>108.417120364479</v>
      </c>
      <c r="H6253" s="19" t="n">
        <f aca="false">MAX(G6253-$C$3,0)</f>
        <v>7.41712036447898</v>
      </c>
    </row>
    <row r="6254" customFormat="false" ht="13.8" hidden="false" customHeight="false" outlineLevel="0" collapsed="false">
      <c r="F6254" s="17" t="n">
        <v>1.6652274747311</v>
      </c>
      <c r="G6254" s="18" t="n">
        <v>113.343105468627</v>
      </c>
      <c r="H6254" s="19" t="n">
        <f aca="false">MAX(G6254-$C$3,0)</f>
        <v>12.3431054686274</v>
      </c>
    </row>
    <row r="6255" customFormat="false" ht="13.8" hidden="false" customHeight="false" outlineLevel="0" collapsed="false">
      <c r="F6255" s="17" t="n">
        <v>-0.867653907559594</v>
      </c>
      <c r="G6255" s="18" t="n">
        <v>94.7571961425157</v>
      </c>
      <c r="H6255" s="19" t="n">
        <f aca="false">MAX(G6255-$C$3,0)</f>
        <v>0</v>
      </c>
    </row>
    <row r="6256" customFormat="false" ht="13.8" hidden="false" customHeight="false" outlineLevel="0" collapsed="false">
      <c r="F6256" s="17" t="n">
        <v>-0.648216386063496</v>
      </c>
      <c r="G6256" s="18" t="n">
        <v>96.2389696692657</v>
      </c>
      <c r="H6256" s="19" t="n">
        <f aca="false">MAX(G6256-$C$3,0)</f>
        <v>0</v>
      </c>
    </row>
    <row r="6257" customFormat="false" ht="13.8" hidden="false" customHeight="false" outlineLevel="0" collapsed="false">
      <c r="F6257" s="17" t="n">
        <v>-0.488451232191676</v>
      </c>
      <c r="G6257" s="18" t="n">
        <v>97.332355579335</v>
      </c>
      <c r="H6257" s="19" t="n">
        <f aca="false">MAX(G6257-$C$3,0)</f>
        <v>0</v>
      </c>
    </row>
    <row r="6258" customFormat="false" ht="13.8" hidden="false" customHeight="false" outlineLevel="0" collapsed="false">
      <c r="F6258" s="17" t="n">
        <v>-0.690461763942482</v>
      </c>
      <c r="G6258" s="18" t="n">
        <v>95.9519136450199</v>
      </c>
      <c r="H6258" s="19" t="n">
        <f aca="false">MAX(G6258-$C$3,0)</f>
        <v>0</v>
      </c>
    </row>
    <row r="6259" customFormat="false" ht="13.8" hidden="false" customHeight="false" outlineLevel="0" collapsed="false">
      <c r="F6259" s="17" t="n">
        <v>-1.44450223032691</v>
      </c>
      <c r="G6259" s="18" t="n">
        <v>90.9698791831686</v>
      </c>
      <c r="H6259" s="19" t="n">
        <f aca="false">MAX(G6259-$C$3,0)</f>
        <v>0</v>
      </c>
    </row>
    <row r="6260" customFormat="false" ht="13.8" hidden="false" customHeight="false" outlineLevel="0" collapsed="false">
      <c r="F6260" s="17" t="n">
        <v>-0.047489955653569</v>
      </c>
      <c r="G6260" s="18" t="n">
        <v>100.415054277471</v>
      </c>
      <c r="H6260" s="19" t="n">
        <f aca="false">MAX(G6260-$C$3,0)</f>
        <v>0</v>
      </c>
    </row>
    <row r="6261" customFormat="false" ht="13.8" hidden="false" customHeight="false" outlineLevel="0" collapsed="false">
      <c r="F6261" s="17" t="n">
        <v>-0.486595173656455</v>
      </c>
      <c r="G6261" s="18" t="n">
        <v>97.3451306233233</v>
      </c>
      <c r="H6261" s="19" t="n">
        <f aca="false">MAX(G6261-$C$3,0)</f>
        <v>0</v>
      </c>
    </row>
    <row r="6262" customFormat="false" ht="13.8" hidden="false" customHeight="false" outlineLevel="0" collapsed="false">
      <c r="F6262" s="17" t="n">
        <v>2.11397051678155</v>
      </c>
      <c r="G6262" s="18" t="n">
        <v>116.997255206908</v>
      </c>
      <c r="H6262" s="19" t="n">
        <f aca="false">MAX(G6262-$C$3,0)</f>
        <v>15.9972552069084</v>
      </c>
    </row>
    <row r="6263" customFormat="false" ht="13.8" hidden="false" customHeight="false" outlineLevel="0" collapsed="false">
      <c r="F6263" s="17" t="n">
        <v>1.25888670854922</v>
      </c>
      <c r="G6263" s="18" t="n">
        <v>110.132800933066</v>
      </c>
      <c r="H6263" s="19" t="n">
        <f aca="false">MAX(G6263-$C$3,0)</f>
        <v>9.13280093306624</v>
      </c>
    </row>
    <row r="6264" customFormat="false" ht="13.8" hidden="false" customHeight="false" outlineLevel="0" collapsed="false">
      <c r="F6264" s="17" t="n">
        <v>-1.30352899743676</v>
      </c>
      <c r="G6264" s="18" t="n">
        <v>91.8812301722001</v>
      </c>
      <c r="H6264" s="19" t="n">
        <f aca="false">MAX(G6264-$C$3,0)</f>
        <v>0</v>
      </c>
    </row>
    <row r="6265" customFormat="false" ht="13.8" hidden="false" customHeight="false" outlineLevel="0" collapsed="false">
      <c r="F6265" s="17" t="n">
        <v>0.07721294515691</v>
      </c>
      <c r="G6265" s="18" t="n">
        <v>101.304412161366</v>
      </c>
      <c r="H6265" s="19" t="n">
        <f aca="false">MAX(G6265-$C$3,0)</f>
        <v>0.304412161366201</v>
      </c>
    </row>
    <row r="6266" customFormat="false" ht="13.8" hidden="false" customHeight="false" outlineLevel="0" collapsed="false">
      <c r="F6266" s="17" t="n">
        <v>1.55480809613055</v>
      </c>
      <c r="G6266" s="18" t="n">
        <v>112.461587715392</v>
      </c>
      <c r="H6266" s="19" t="n">
        <f aca="false">MAX(G6266-$C$3,0)</f>
        <v>11.4615877153925</v>
      </c>
    </row>
    <row r="6267" customFormat="false" ht="13.8" hidden="false" customHeight="false" outlineLevel="0" collapsed="false">
      <c r="F6267" s="17" t="n">
        <v>1.54118190324101</v>
      </c>
      <c r="G6267" s="18" t="n">
        <v>112.353281211589</v>
      </c>
      <c r="H6267" s="19" t="n">
        <f aca="false">MAX(G6267-$C$3,0)</f>
        <v>11.3532812115889</v>
      </c>
    </row>
    <row r="6268" customFormat="false" ht="13.8" hidden="false" customHeight="false" outlineLevel="0" collapsed="false">
      <c r="F6268" s="17" t="n">
        <v>0.693677788477079</v>
      </c>
      <c r="G6268" s="18" t="n">
        <v>105.817997410494</v>
      </c>
      <c r="H6268" s="19" t="n">
        <f aca="false">MAX(G6268-$C$3,0)</f>
        <v>4.81799741049352</v>
      </c>
    </row>
    <row r="6269" customFormat="false" ht="13.8" hidden="false" customHeight="false" outlineLevel="0" collapsed="false">
      <c r="F6269" s="17" t="n">
        <v>0.435770726590009</v>
      </c>
      <c r="G6269" s="18" t="n">
        <v>103.905707535906</v>
      </c>
      <c r="H6269" s="19" t="n">
        <f aca="false">MAX(G6269-$C$3,0)</f>
        <v>2.90570753590598</v>
      </c>
    </row>
    <row r="6270" customFormat="false" ht="13.8" hidden="false" customHeight="false" outlineLevel="0" collapsed="false">
      <c r="F6270" s="17" t="n">
        <v>-1.34675137668963</v>
      </c>
      <c r="G6270" s="18" t="n">
        <v>91.6008437502687</v>
      </c>
      <c r="H6270" s="19" t="n">
        <f aca="false">MAX(G6270-$C$3,0)</f>
        <v>0</v>
      </c>
    </row>
    <row r="6271" customFormat="false" ht="13.8" hidden="false" customHeight="false" outlineLevel="0" collapsed="false">
      <c r="F6271" s="17" t="n">
        <v>0.188704671896956</v>
      </c>
      <c r="G6271" s="18" t="n">
        <v>102.106217684337</v>
      </c>
      <c r="H6271" s="19" t="n">
        <f aca="false">MAX(G6271-$C$3,0)</f>
        <v>1.10621768433697</v>
      </c>
    </row>
    <row r="6272" customFormat="false" ht="13.8" hidden="false" customHeight="false" outlineLevel="0" collapsed="false">
      <c r="F6272" s="17" t="n">
        <v>2.89301885677452</v>
      </c>
      <c r="G6272" s="18" t="n">
        <v>123.62311117498</v>
      </c>
      <c r="H6272" s="19" t="n">
        <f aca="false">MAX(G6272-$C$3,0)</f>
        <v>22.6231111749796</v>
      </c>
    </row>
    <row r="6273" customFormat="false" ht="13.8" hidden="false" customHeight="false" outlineLevel="0" collapsed="false">
      <c r="F6273" s="17" t="n">
        <v>1.33433302202389</v>
      </c>
      <c r="G6273" s="18" t="n">
        <v>110.721914026779</v>
      </c>
      <c r="H6273" s="19" t="n">
        <f aca="false">MAX(G6273-$C$3,0)</f>
        <v>9.7219140267792</v>
      </c>
    </row>
    <row r="6274" customFormat="false" ht="13.8" hidden="false" customHeight="false" outlineLevel="0" collapsed="false">
      <c r="F6274" s="17" t="n">
        <v>-1.62216287957584</v>
      </c>
      <c r="G6274" s="18" t="n">
        <v>89.8342179331186</v>
      </c>
      <c r="H6274" s="19" t="n">
        <f aca="false">MAX(G6274-$C$3,0)</f>
        <v>0</v>
      </c>
    </row>
    <row r="6275" customFormat="false" ht="13.8" hidden="false" customHeight="false" outlineLevel="0" collapsed="false">
      <c r="F6275" s="17" t="n">
        <v>0.357355052424635</v>
      </c>
      <c r="G6275" s="18" t="n">
        <v>103.331162866647</v>
      </c>
      <c r="H6275" s="19" t="n">
        <f aca="false">MAX(G6275-$C$3,0)</f>
        <v>2.33116286664699</v>
      </c>
    </row>
    <row r="6276" customFormat="false" ht="13.8" hidden="false" customHeight="false" outlineLevel="0" collapsed="false">
      <c r="F6276" s="17" t="n">
        <v>0.00890492671240322</v>
      </c>
      <c r="G6276" s="18" t="n">
        <v>100.816280893409</v>
      </c>
      <c r="H6276" s="19" t="n">
        <f aca="false">MAX(G6276-$C$3,0)</f>
        <v>0</v>
      </c>
    </row>
    <row r="6277" customFormat="false" ht="13.8" hidden="false" customHeight="false" outlineLevel="0" collapsed="false">
      <c r="F6277" s="17" t="n">
        <v>2.11885820487502</v>
      </c>
      <c r="G6277" s="18" t="n">
        <v>117.037697820118</v>
      </c>
      <c r="H6277" s="19" t="n">
        <f aca="false">MAX(G6277-$C$3,0)</f>
        <v>16.0376978201182</v>
      </c>
    </row>
    <row r="6278" customFormat="false" ht="13.8" hidden="false" customHeight="false" outlineLevel="0" collapsed="false">
      <c r="F6278" s="17" t="n">
        <v>1.40673624688887</v>
      </c>
      <c r="G6278" s="18" t="n">
        <v>111.290228473525</v>
      </c>
      <c r="H6278" s="19" t="n">
        <f aca="false">MAX(G6278-$C$3,0)</f>
        <v>10.2902284735253</v>
      </c>
    </row>
    <row r="6279" customFormat="false" ht="13.8" hidden="false" customHeight="false" outlineLevel="0" collapsed="false">
      <c r="F6279" s="17" t="n">
        <v>-0.667427380002916</v>
      </c>
      <c r="G6279" s="18" t="n">
        <v>96.1083252515104</v>
      </c>
      <c r="H6279" s="19" t="n">
        <f aca="false">MAX(G6279-$C$3,0)</f>
        <v>0</v>
      </c>
    </row>
    <row r="6280" customFormat="false" ht="13.8" hidden="false" customHeight="false" outlineLevel="0" collapsed="false">
      <c r="F6280" s="17" t="n">
        <v>-0.412482536575267</v>
      </c>
      <c r="G6280" s="18" t="n">
        <v>97.8566121702776</v>
      </c>
      <c r="H6280" s="19" t="n">
        <f aca="false">MAX(G6280-$C$3,0)</f>
        <v>0</v>
      </c>
    </row>
    <row r="6281" customFormat="false" ht="13.8" hidden="false" customHeight="false" outlineLevel="0" collapsed="false">
      <c r="F6281" s="17" t="n">
        <v>0.830032830757656</v>
      </c>
      <c r="G6281" s="18" t="n">
        <v>106.843203332375</v>
      </c>
      <c r="H6281" s="19" t="n">
        <f aca="false">MAX(G6281-$C$3,0)</f>
        <v>5.84320333237467</v>
      </c>
    </row>
    <row r="6282" customFormat="false" ht="13.8" hidden="false" customHeight="false" outlineLevel="0" collapsed="false">
      <c r="F6282" s="17" t="n">
        <v>-0.173396777463889</v>
      </c>
      <c r="G6282" s="18" t="n">
        <v>99.5250311895126</v>
      </c>
      <c r="H6282" s="19" t="n">
        <f aca="false">MAX(G6282-$C$3,0)</f>
        <v>0</v>
      </c>
    </row>
    <row r="6283" customFormat="false" ht="13.8" hidden="false" customHeight="false" outlineLevel="0" collapsed="false">
      <c r="F6283" s="17" t="n">
        <v>2.68663861380371</v>
      </c>
      <c r="G6283" s="18" t="n">
        <v>121.832143479258</v>
      </c>
      <c r="H6283" s="19" t="n">
        <f aca="false">MAX(G6283-$C$3,0)</f>
        <v>20.8321434792582</v>
      </c>
    </row>
    <row r="6284" customFormat="false" ht="13.8" hidden="false" customHeight="false" outlineLevel="0" collapsed="false">
      <c r="F6284" s="17" t="n">
        <v>0.848858592547601</v>
      </c>
      <c r="G6284" s="18" t="n">
        <v>106.9855258299</v>
      </c>
      <c r="H6284" s="19" t="n">
        <f aca="false">MAX(G6284-$C$3,0)</f>
        <v>5.98552582989953</v>
      </c>
    </row>
    <row r="6285" customFormat="false" ht="13.8" hidden="false" customHeight="false" outlineLevel="0" collapsed="false">
      <c r="F6285" s="17" t="n">
        <v>-0.501998360034551</v>
      </c>
      <c r="G6285" s="18" t="n">
        <v>97.2391629702079</v>
      </c>
      <c r="H6285" s="19" t="n">
        <f aca="false">MAX(G6285-$C$3,0)</f>
        <v>0</v>
      </c>
    </row>
    <row r="6286" customFormat="false" ht="13.8" hidden="false" customHeight="false" outlineLevel="0" collapsed="false">
      <c r="F6286" s="17" t="n">
        <v>-0.0720319588014996</v>
      </c>
      <c r="G6286" s="18" t="n">
        <v>100.240946946413</v>
      </c>
      <c r="H6286" s="19" t="n">
        <f aca="false">MAX(G6286-$C$3,0)</f>
        <v>0</v>
      </c>
    </row>
    <row r="6287" customFormat="false" ht="13.8" hidden="false" customHeight="false" outlineLevel="0" collapsed="false">
      <c r="F6287" s="17" t="n">
        <v>0.137010254620042</v>
      </c>
      <c r="G6287" s="18" t="n">
        <v>101.73366531612</v>
      </c>
      <c r="H6287" s="19" t="n">
        <f aca="false">MAX(G6287-$C$3,0)</f>
        <v>0.733665316120295</v>
      </c>
    </row>
    <row r="6288" customFormat="false" ht="13.8" hidden="false" customHeight="false" outlineLevel="0" collapsed="false">
      <c r="F6288" s="17" t="n">
        <v>0.5883883355412</v>
      </c>
      <c r="G6288" s="18" t="n">
        <v>105.033098489166</v>
      </c>
      <c r="H6288" s="19" t="n">
        <f aca="false">MAX(G6288-$C$3,0)</f>
        <v>4.03309848916642</v>
      </c>
    </row>
    <row r="6289" customFormat="false" ht="13.8" hidden="false" customHeight="false" outlineLevel="0" collapsed="false">
      <c r="F6289" s="17" t="n">
        <v>-1.25243592235788</v>
      </c>
      <c r="G6289" s="18" t="n">
        <v>92.2137814313878</v>
      </c>
      <c r="H6289" s="19" t="n">
        <f aca="false">MAX(G6289-$C$3,0)</f>
        <v>0</v>
      </c>
    </row>
    <row r="6290" customFormat="false" ht="13.8" hidden="false" customHeight="false" outlineLevel="0" collapsed="false">
      <c r="F6290" s="17" t="n">
        <v>-0.315415906318577</v>
      </c>
      <c r="G6290" s="18" t="n">
        <v>98.5305757152812</v>
      </c>
      <c r="H6290" s="19" t="n">
        <f aca="false">MAX(G6290-$C$3,0)</f>
        <v>0</v>
      </c>
    </row>
    <row r="6291" customFormat="false" ht="13.8" hidden="false" customHeight="false" outlineLevel="0" collapsed="false">
      <c r="F6291" s="17" t="n">
        <v>0.406467041943812</v>
      </c>
      <c r="G6291" s="18" t="n">
        <v>103.690629149967</v>
      </c>
      <c r="H6291" s="19" t="n">
        <f aca="false">MAX(G6291-$C$3,0)</f>
        <v>2.69062914996692</v>
      </c>
    </row>
    <row r="6292" customFormat="false" ht="13.8" hidden="false" customHeight="false" outlineLevel="0" collapsed="false">
      <c r="F6292" s="17" t="n">
        <v>0.458246996110385</v>
      </c>
      <c r="G6292" s="18" t="n">
        <v>104.070977448672</v>
      </c>
      <c r="H6292" s="19" t="n">
        <f aca="false">MAX(G6292-$C$3,0)</f>
        <v>3.07097744867173</v>
      </c>
    </row>
    <row r="6293" customFormat="false" ht="13.8" hidden="false" customHeight="false" outlineLevel="0" collapsed="false">
      <c r="F6293" s="17" t="n">
        <v>0.712702684357493</v>
      </c>
      <c r="G6293" s="18" t="n">
        <v>105.960446271837</v>
      </c>
      <c r="H6293" s="19" t="n">
        <f aca="false">MAX(G6293-$C$3,0)</f>
        <v>4.96044627183747</v>
      </c>
    </row>
    <row r="6294" customFormat="false" ht="13.8" hidden="false" customHeight="false" outlineLevel="0" collapsed="false">
      <c r="F6294" s="17" t="n">
        <v>0.785192452984292</v>
      </c>
      <c r="G6294" s="18" t="n">
        <v>106.504972776049</v>
      </c>
      <c r="H6294" s="19" t="n">
        <f aca="false">MAX(G6294-$C$3,0)</f>
        <v>5.5049727760488</v>
      </c>
    </row>
    <row r="6295" customFormat="false" ht="13.8" hidden="false" customHeight="false" outlineLevel="0" collapsed="false">
      <c r="F6295" s="17" t="n">
        <v>-0.706111464446864</v>
      </c>
      <c r="G6295" s="18" t="n">
        <v>95.8457918957064</v>
      </c>
      <c r="H6295" s="19" t="n">
        <f aca="false">MAX(G6295-$C$3,0)</f>
        <v>0</v>
      </c>
    </row>
    <row r="6296" customFormat="false" ht="13.8" hidden="false" customHeight="false" outlineLevel="0" collapsed="false">
      <c r="F6296" s="17" t="n">
        <v>1.32757770128009</v>
      </c>
      <c r="G6296" s="18" t="n">
        <v>110.669037753336</v>
      </c>
      <c r="H6296" s="19" t="n">
        <f aca="false">MAX(G6296-$C$3,0)</f>
        <v>9.6690377533363</v>
      </c>
    </row>
    <row r="6297" customFormat="false" ht="13.8" hidden="false" customHeight="false" outlineLevel="0" collapsed="false">
      <c r="F6297" s="17" t="n">
        <v>-0.250203766372968</v>
      </c>
      <c r="G6297" s="18" t="n">
        <v>98.9859685231265</v>
      </c>
      <c r="H6297" s="19" t="n">
        <f aca="false">MAX(G6297-$C$3,0)</f>
        <v>0</v>
      </c>
    </row>
    <row r="6298" customFormat="false" ht="13.8" hidden="false" customHeight="false" outlineLevel="0" collapsed="false">
      <c r="F6298" s="17" t="n">
        <v>-1.70851197370553</v>
      </c>
      <c r="G6298" s="18" t="n">
        <v>89.287379039845</v>
      </c>
      <c r="H6298" s="19" t="n">
        <f aca="false">MAX(G6298-$C$3,0)</f>
        <v>0</v>
      </c>
    </row>
    <row r="6299" customFormat="false" ht="13.8" hidden="false" customHeight="false" outlineLevel="0" collapsed="false">
      <c r="F6299" s="17" t="n">
        <v>1.05871189445982</v>
      </c>
      <c r="G6299" s="18" t="n">
        <v>108.584907221152</v>
      </c>
      <c r="H6299" s="19" t="n">
        <f aca="false">MAX(G6299-$C$3,0)</f>
        <v>7.5849072211518</v>
      </c>
    </row>
    <row r="6300" customFormat="false" ht="13.8" hidden="false" customHeight="false" outlineLevel="0" collapsed="false">
      <c r="F6300" s="17" t="n">
        <v>-0.851635597942041</v>
      </c>
      <c r="G6300" s="18" t="n">
        <v>94.8645851592528</v>
      </c>
      <c r="H6300" s="19" t="n">
        <f aca="false">MAX(G6300-$C$3,0)</f>
        <v>0</v>
      </c>
    </row>
    <row r="6301" customFormat="false" ht="13.8" hidden="false" customHeight="false" outlineLevel="0" collapsed="false">
      <c r="F6301" s="17" t="n">
        <v>-0.160038649791333</v>
      </c>
      <c r="G6301" s="18" t="n">
        <v>99.6190831905017</v>
      </c>
      <c r="H6301" s="19" t="n">
        <f aca="false">MAX(G6301-$C$3,0)</f>
        <v>0</v>
      </c>
    </row>
    <row r="6302" customFormat="false" ht="13.8" hidden="false" customHeight="false" outlineLevel="0" collapsed="false">
      <c r="F6302" s="17" t="n">
        <v>0.485483172732318</v>
      </c>
      <c r="G6302" s="18" t="n">
        <v>104.27159967524</v>
      </c>
      <c r="H6302" s="19" t="n">
        <f aca="false">MAX(G6302-$C$3,0)</f>
        <v>3.27159967523959</v>
      </c>
    </row>
    <row r="6303" customFormat="false" ht="13.8" hidden="false" customHeight="false" outlineLevel="0" collapsed="false">
      <c r="F6303" s="17" t="n">
        <v>2.28230959528498</v>
      </c>
      <c r="G6303" s="18" t="n">
        <v>118.398238540487</v>
      </c>
      <c r="H6303" s="19" t="n">
        <f aca="false">MAX(G6303-$C$3,0)</f>
        <v>17.3982385404869</v>
      </c>
    </row>
    <row r="6304" customFormat="false" ht="13.8" hidden="false" customHeight="false" outlineLevel="0" collapsed="false">
      <c r="F6304" s="17" t="n">
        <v>0.383985089948253</v>
      </c>
      <c r="G6304" s="18" t="n">
        <v>103.525921651374</v>
      </c>
      <c r="H6304" s="19" t="n">
        <f aca="false">MAX(G6304-$C$3,0)</f>
        <v>2.52592165137386</v>
      </c>
    </row>
    <row r="6305" customFormat="false" ht="13.8" hidden="false" customHeight="false" outlineLevel="0" collapsed="false">
      <c r="F6305" s="17" t="n">
        <v>-0.619040387801084</v>
      </c>
      <c r="G6305" s="18" t="n">
        <v>96.4377208672462</v>
      </c>
      <c r="H6305" s="19" t="n">
        <f aca="false">MAX(G6305-$C$3,0)</f>
        <v>0</v>
      </c>
    </row>
    <row r="6306" customFormat="false" ht="13.8" hidden="false" customHeight="false" outlineLevel="0" collapsed="false">
      <c r="F6306" s="17" t="n">
        <v>1.84006248797492</v>
      </c>
      <c r="G6306" s="18" t="n">
        <v>114.753029824737</v>
      </c>
      <c r="H6306" s="19" t="n">
        <f aca="false">MAX(G6306-$C$3,0)</f>
        <v>13.7530298247373</v>
      </c>
    </row>
    <row r="6307" customFormat="false" ht="13.8" hidden="false" customHeight="false" outlineLevel="0" collapsed="false">
      <c r="F6307" s="17" t="n">
        <v>1.13634975235304</v>
      </c>
      <c r="G6307" s="18" t="n">
        <v>109.182658696751</v>
      </c>
      <c r="H6307" s="19" t="n">
        <f aca="false">MAX(G6307-$C$3,0)</f>
        <v>8.18265869675055</v>
      </c>
    </row>
    <row r="6308" customFormat="false" ht="13.8" hidden="false" customHeight="false" outlineLevel="0" collapsed="false">
      <c r="F6308" s="17" t="n">
        <v>1.23995893748027</v>
      </c>
      <c r="G6308" s="18" t="n">
        <v>109.985498281454</v>
      </c>
      <c r="H6308" s="19" t="n">
        <f aca="false">MAX(G6308-$C$3,0)</f>
        <v>8.9854982814535</v>
      </c>
    </row>
    <row r="6309" customFormat="false" ht="13.8" hidden="false" customHeight="false" outlineLevel="0" collapsed="false">
      <c r="F6309" s="17" t="n">
        <v>-1.31190798715233</v>
      </c>
      <c r="G6309" s="18" t="n">
        <v>91.8268081329992</v>
      </c>
      <c r="H6309" s="19" t="n">
        <f aca="false">MAX(G6309-$C$3,0)</f>
        <v>0</v>
      </c>
    </row>
    <row r="6310" customFormat="false" ht="13.8" hidden="false" customHeight="false" outlineLevel="0" collapsed="false">
      <c r="F6310" s="17" t="n">
        <v>1.35667338630597</v>
      </c>
      <c r="G6310" s="18" t="n">
        <v>110.896959913686</v>
      </c>
      <c r="H6310" s="19" t="n">
        <f aca="false">MAX(G6310-$C$3,0)</f>
        <v>9.89695991368581</v>
      </c>
    </row>
    <row r="6311" customFormat="false" ht="13.8" hidden="false" customHeight="false" outlineLevel="0" collapsed="false">
      <c r="F6311" s="17" t="n">
        <v>-1.53198250335433</v>
      </c>
      <c r="G6311" s="18" t="n">
        <v>90.4088955184709</v>
      </c>
      <c r="H6311" s="19" t="n">
        <f aca="false">MAX(G6311-$C$3,0)</f>
        <v>0</v>
      </c>
    </row>
    <row r="6312" customFormat="false" ht="13.8" hidden="false" customHeight="false" outlineLevel="0" collapsed="false">
      <c r="F6312" s="17" t="n">
        <v>0.387838167358821</v>
      </c>
      <c r="G6312" s="18" t="n">
        <v>103.554131516253</v>
      </c>
      <c r="H6312" s="19" t="n">
        <f aca="false">MAX(G6312-$C$3,0)</f>
        <v>2.55413151625328</v>
      </c>
    </row>
    <row r="6313" customFormat="false" ht="13.8" hidden="false" customHeight="false" outlineLevel="0" collapsed="false">
      <c r="F6313" s="17" t="n">
        <v>-1.06507812602864</v>
      </c>
      <c r="G6313" s="18" t="n">
        <v>93.4435760515525</v>
      </c>
      <c r="H6313" s="19" t="n">
        <f aca="false">MAX(G6313-$C$3,0)</f>
        <v>0</v>
      </c>
    </row>
    <row r="6314" customFormat="false" ht="13.8" hidden="false" customHeight="false" outlineLevel="0" collapsed="false">
      <c r="F6314" s="17" t="n">
        <v>-1.74214373618415</v>
      </c>
      <c r="G6314" s="18" t="n">
        <v>89.0752947969121</v>
      </c>
      <c r="H6314" s="19" t="n">
        <f aca="false">MAX(G6314-$C$3,0)</f>
        <v>0</v>
      </c>
    </row>
    <row r="6315" customFormat="false" ht="13.8" hidden="false" customHeight="false" outlineLevel="0" collapsed="false">
      <c r="F6315" s="17" t="n">
        <v>0.358711100698791</v>
      </c>
      <c r="G6315" s="18" t="n">
        <v>103.341071466519</v>
      </c>
      <c r="H6315" s="19" t="n">
        <f aca="false">MAX(G6315-$C$3,0)</f>
        <v>2.34107146651921</v>
      </c>
    </row>
    <row r="6316" customFormat="false" ht="13.8" hidden="false" customHeight="false" outlineLevel="0" collapsed="false">
      <c r="F6316" s="17" t="n">
        <v>2.67008500383796</v>
      </c>
      <c r="G6316" s="18" t="n">
        <v>121.689620315041</v>
      </c>
      <c r="H6316" s="19" t="n">
        <f aca="false">MAX(G6316-$C$3,0)</f>
        <v>20.6896203150412</v>
      </c>
    </row>
    <row r="6317" customFormat="false" ht="13.8" hidden="false" customHeight="false" outlineLevel="0" collapsed="false">
      <c r="F6317" s="17" t="n">
        <v>1.9693133795012</v>
      </c>
      <c r="G6317" s="18" t="n">
        <v>115.806612987405</v>
      </c>
      <c r="H6317" s="19" t="n">
        <f aca="false">MAX(G6317-$C$3,0)</f>
        <v>14.8066129874047</v>
      </c>
    </row>
    <row r="6318" customFormat="false" ht="13.8" hidden="false" customHeight="false" outlineLevel="0" collapsed="false">
      <c r="F6318" s="17" t="n">
        <v>-0.355969197923206</v>
      </c>
      <c r="G6318" s="18" t="n">
        <v>98.24843900306</v>
      </c>
      <c r="H6318" s="19" t="n">
        <f aca="false">MAX(G6318-$C$3,0)</f>
        <v>0</v>
      </c>
    </row>
    <row r="6319" customFormat="false" ht="13.8" hidden="false" customHeight="false" outlineLevel="0" collapsed="false">
      <c r="F6319" s="17" t="n">
        <v>0.099679043803681</v>
      </c>
      <c r="G6319" s="18" t="n">
        <v>101.465471543524</v>
      </c>
      <c r="H6319" s="19" t="n">
        <f aca="false">MAX(G6319-$C$3,0)</f>
        <v>0.465471543523549</v>
      </c>
    </row>
    <row r="6320" customFormat="false" ht="13.8" hidden="false" customHeight="false" outlineLevel="0" collapsed="false">
      <c r="F6320" s="17" t="n">
        <v>1.17241950960476</v>
      </c>
      <c r="G6320" s="18" t="n">
        <v>109.461486349481</v>
      </c>
      <c r="H6320" s="19" t="n">
        <f aca="false">MAX(G6320-$C$3,0)</f>
        <v>8.46148634948139</v>
      </c>
    </row>
    <row r="6321" customFormat="false" ht="13.8" hidden="false" customHeight="false" outlineLevel="0" collapsed="false">
      <c r="F6321" s="17" t="n">
        <v>0.392091458555492</v>
      </c>
      <c r="G6321" s="18" t="n">
        <v>103.585280426648</v>
      </c>
      <c r="H6321" s="19" t="n">
        <f aca="false">MAX(G6321-$C$3,0)</f>
        <v>2.58528042664771</v>
      </c>
    </row>
    <row r="6322" customFormat="false" ht="13.8" hidden="false" customHeight="false" outlineLevel="0" collapsed="false">
      <c r="F6322" s="17" t="n">
        <v>-1.61243912130695</v>
      </c>
      <c r="G6322" s="18" t="n">
        <v>89.896006804213</v>
      </c>
      <c r="H6322" s="19" t="n">
        <f aca="false">MAX(G6322-$C$3,0)</f>
        <v>0</v>
      </c>
    </row>
    <row r="6323" customFormat="false" ht="13.8" hidden="false" customHeight="false" outlineLevel="0" collapsed="false">
      <c r="F6323" s="17" t="n">
        <v>-0.599500373123885</v>
      </c>
      <c r="G6323" s="18" t="n">
        <v>96.5710597740039</v>
      </c>
      <c r="H6323" s="19" t="n">
        <f aca="false">MAX(G6323-$C$3,0)</f>
        <v>0</v>
      </c>
    </row>
    <row r="6324" customFormat="false" ht="13.8" hidden="false" customHeight="false" outlineLevel="0" collapsed="false">
      <c r="F6324" s="17" t="n">
        <v>0.0250332700493708</v>
      </c>
      <c r="G6324" s="18" t="n">
        <v>100.931322013824</v>
      </c>
      <c r="H6324" s="19" t="n">
        <f aca="false">MAX(G6324-$C$3,0)</f>
        <v>0</v>
      </c>
    </row>
    <row r="6325" customFormat="false" ht="13.8" hidden="false" customHeight="false" outlineLevel="0" collapsed="false">
      <c r="F6325" s="17" t="n">
        <v>0.0599609544937271</v>
      </c>
      <c r="G6325" s="18" t="n">
        <v>101.180906260893</v>
      </c>
      <c r="H6325" s="19" t="n">
        <f aca="false">MAX(G6325-$C$3,0)</f>
        <v>0.180906260893181</v>
      </c>
    </row>
    <row r="6326" customFormat="false" ht="13.8" hidden="false" customHeight="false" outlineLevel="0" collapsed="false">
      <c r="F6326" s="17" t="n">
        <v>-0.00725482986960546</v>
      </c>
      <c r="G6326" s="18" t="n">
        <v>100.701147213547</v>
      </c>
      <c r="H6326" s="19" t="n">
        <f aca="false">MAX(G6326-$C$3,0)</f>
        <v>0</v>
      </c>
    </row>
    <row r="6327" customFormat="false" ht="13.8" hidden="false" customHeight="false" outlineLevel="0" collapsed="false">
      <c r="F6327" s="17" t="n">
        <v>0.815016177479289</v>
      </c>
      <c r="G6327" s="18" t="n">
        <v>106.729813398709</v>
      </c>
      <c r="H6327" s="19" t="n">
        <f aca="false">MAX(G6327-$C$3,0)</f>
        <v>5.72981339870915</v>
      </c>
    </row>
    <row r="6328" customFormat="false" ht="13.8" hidden="false" customHeight="false" outlineLevel="0" collapsed="false">
      <c r="F6328" s="17" t="n">
        <v>-0.687962593184727</v>
      </c>
      <c r="G6328" s="18" t="n">
        <v>95.9688715793005</v>
      </c>
      <c r="H6328" s="19" t="n">
        <f aca="false">MAX(G6328-$C$3,0)</f>
        <v>0</v>
      </c>
    </row>
    <row r="6329" customFormat="false" ht="13.8" hidden="false" customHeight="false" outlineLevel="0" collapsed="false">
      <c r="F6329" s="17" t="n">
        <v>-1.92447629389303</v>
      </c>
      <c r="G6329" s="18" t="n">
        <v>87.934231190761</v>
      </c>
      <c r="H6329" s="19" t="n">
        <f aca="false">MAX(G6329-$C$3,0)</f>
        <v>0</v>
      </c>
    </row>
    <row r="6330" customFormat="false" ht="13.8" hidden="false" customHeight="false" outlineLevel="0" collapsed="false">
      <c r="F6330" s="17" t="n">
        <v>-0.164204088802026</v>
      </c>
      <c r="G6330" s="18" t="n">
        <v>99.5897456051886</v>
      </c>
      <c r="H6330" s="19" t="n">
        <f aca="false">MAX(G6330-$C$3,0)</f>
        <v>0</v>
      </c>
    </row>
    <row r="6331" customFormat="false" ht="13.8" hidden="false" customHeight="false" outlineLevel="0" collapsed="false">
      <c r="F6331" s="17" t="n">
        <v>0.0460585568816932</v>
      </c>
      <c r="G6331" s="18" t="n">
        <v>101.08148945089</v>
      </c>
      <c r="H6331" s="19" t="n">
        <f aca="false">MAX(G6331-$C$3,0)</f>
        <v>0.0814894508896344</v>
      </c>
    </row>
    <row r="6332" customFormat="false" ht="13.8" hidden="false" customHeight="false" outlineLevel="0" collapsed="false">
      <c r="F6332" s="17" t="n">
        <v>-1.02828613420582</v>
      </c>
      <c r="G6332" s="18" t="n">
        <v>93.6869941146834</v>
      </c>
      <c r="H6332" s="19" t="n">
        <f aca="false">MAX(G6332-$C$3,0)</f>
        <v>0</v>
      </c>
    </row>
    <row r="6333" customFormat="false" ht="13.8" hidden="false" customHeight="false" outlineLevel="0" collapsed="false">
      <c r="F6333" s="17" t="n">
        <v>0.621908997404368</v>
      </c>
      <c r="G6333" s="18" t="n">
        <v>105.282350438626</v>
      </c>
      <c r="H6333" s="19" t="n">
        <f aca="false">MAX(G6333-$C$3,0)</f>
        <v>4.28235043862604</v>
      </c>
    </row>
    <row r="6334" customFormat="false" ht="13.8" hidden="false" customHeight="false" outlineLevel="0" collapsed="false">
      <c r="F6334" s="17" t="n">
        <v>0.257872500699051</v>
      </c>
      <c r="G6334" s="18" t="n">
        <v>102.606832632774</v>
      </c>
      <c r="H6334" s="19" t="n">
        <f aca="false">MAX(G6334-$C$3,0)</f>
        <v>1.60683263277397</v>
      </c>
    </row>
    <row r="6335" customFormat="false" ht="13.8" hidden="false" customHeight="false" outlineLevel="0" collapsed="false">
      <c r="F6335" s="17" t="n">
        <v>1.60827645388706</v>
      </c>
      <c r="G6335" s="18" t="n">
        <v>112.887585463523</v>
      </c>
      <c r="H6335" s="19" t="n">
        <f aca="false">MAX(G6335-$C$3,0)</f>
        <v>11.8875854635229</v>
      </c>
    </row>
    <row r="6336" customFormat="false" ht="13.8" hidden="false" customHeight="false" outlineLevel="0" collapsed="false">
      <c r="F6336" s="17" t="n">
        <v>0.859725232914995</v>
      </c>
      <c r="G6336" s="18" t="n">
        <v>107.067763762872</v>
      </c>
      <c r="H6336" s="19" t="n">
        <f aca="false">MAX(G6336-$C$3,0)</f>
        <v>6.06776376287178</v>
      </c>
    </row>
    <row r="6337" customFormat="false" ht="13.8" hidden="false" customHeight="false" outlineLevel="0" collapsed="false">
      <c r="F6337" s="17" t="n">
        <v>0.228862578207111</v>
      </c>
      <c r="G6337" s="18" t="n">
        <v>102.396569809384</v>
      </c>
      <c r="H6337" s="19" t="n">
        <f aca="false">MAX(G6337-$C$3,0)</f>
        <v>1.39656980938356</v>
      </c>
    </row>
    <row r="6338" customFormat="false" ht="13.8" hidden="false" customHeight="false" outlineLevel="0" collapsed="false">
      <c r="F6338" s="17" t="n">
        <v>0.282787169855691</v>
      </c>
      <c r="G6338" s="18" t="n">
        <v>102.787757815511</v>
      </c>
      <c r="H6338" s="19" t="n">
        <f aca="false">MAX(G6338-$C$3,0)</f>
        <v>1.78775781551077</v>
      </c>
    </row>
    <row r="6339" customFormat="false" ht="13.8" hidden="false" customHeight="false" outlineLevel="0" collapsed="false">
      <c r="F6339" s="17" t="n">
        <v>0.0267152280224637</v>
      </c>
      <c r="G6339" s="18" t="n">
        <v>100.943326730921</v>
      </c>
      <c r="H6339" s="19" t="n">
        <f aca="false">MAX(G6339-$C$3,0)</f>
        <v>0</v>
      </c>
    </row>
    <row r="6340" customFormat="false" ht="13.8" hidden="false" customHeight="false" outlineLevel="0" collapsed="false">
      <c r="F6340" s="17" t="n">
        <v>1.29944120803734</v>
      </c>
      <c r="G6340" s="18" t="n">
        <v>110.449074998113</v>
      </c>
      <c r="H6340" s="19" t="n">
        <f aca="false">MAX(G6340-$C$3,0)</f>
        <v>9.44907499811339</v>
      </c>
    </row>
    <row r="6341" customFormat="false" ht="13.8" hidden="false" customHeight="false" outlineLevel="0" collapsed="false">
      <c r="F6341" s="17" t="n">
        <v>0.581973017521209</v>
      </c>
      <c r="G6341" s="18" t="n">
        <v>104.98546297376</v>
      </c>
      <c r="H6341" s="19" t="n">
        <f aca="false">MAX(G6341-$C$3,0)</f>
        <v>3.98546297375955</v>
      </c>
    </row>
    <row r="6342" customFormat="false" ht="13.8" hidden="false" customHeight="false" outlineLevel="0" collapsed="false">
      <c r="F6342" s="17" t="n">
        <v>-2.63580067222496</v>
      </c>
      <c r="G6342" s="18" t="n">
        <v>83.6206862839499</v>
      </c>
      <c r="H6342" s="19" t="n">
        <f aca="false">MAX(G6342-$C$3,0)</f>
        <v>0</v>
      </c>
    </row>
    <row r="6343" customFormat="false" ht="13.8" hidden="false" customHeight="false" outlineLevel="0" collapsed="false">
      <c r="F6343" s="17" t="n">
        <v>0.230194851235962</v>
      </c>
      <c r="G6343" s="18" t="n">
        <v>102.406216627787</v>
      </c>
      <c r="H6343" s="19" t="n">
        <f aca="false">MAX(G6343-$C$3,0)</f>
        <v>1.40621662778715</v>
      </c>
    </row>
    <row r="6344" customFormat="false" ht="13.8" hidden="false" customHeight="false" outlineLevel="0" collapsed="false">
      <c r="F6344" s="17" t="n">
        <v>0.254294973209371</v>
      </c>
      <c r="G6344" s="18" t="n">
        <v>102.580879527231</v>
      </c>
      <c r="H6344" s="19" t="n">
        <f aca="false">MAX(G6344-$C$3,0)</f>
        <v>1.58087952723132</v>
      </c>
    </row>
    <row r="6345" customFormat="false" ht="13.8" hidden="false" customHeight="false" outlineLevel="0" collapsed="false">
      <c r="F6345" s="17" t="n">
        <v>-0.598288662610524</v>
      </c>
      <c r="G6345" s="18" t="n">
        <v>96.5793344211078</v>
      </c>
      <c r="H6345" s="19" t="n">
        <f aca="false">MAX(G6345-$C$3,0)</f>
        <v>0</v>
      </c>
    </row>
    <row r="6346" customFormat="false" ht="13.8" hidden="false" customHeight="false" outlineLevel="0" collapsed="false">
      <c r="F6346" s="17" t="n">
        <v>-2.21524668198131</v>
      </c>
      <c r="G6346" s="18" t="n">
        <v>86.1447129585089</v>
      </c>
      <c r="H6346" s="19" t="n">
        <f aca="false">MAX(G6346-$C$3,0)</f>
        <v>0</v>
      </c>
    </row>
    <row r="6347" customFormat="false" ht="13.8" hidden="false" customHeight="false" outlineLevel="0" collapsed="false">
      <c r="F6347" s="17" t="n">
        <v>-0.102978377932581</v>
      </c>
      <c r="G6347" s="18" t="n">
        <v>100.021835290035</v>
      </c>
      <c r="H6347" s="19" t="n">
        <f aca="false">MAX(G6347-$C$3,0)</f>
        <v>0</v>
      </c>
    </row>
    <row r="6348" customFormat="false" ht="13.8" hidden="false" customHeight="false" outlineLevel="0" collapsed="false">
      <c r="F6348" s="17" t="n">
        <v>1.33741454582805</v>
      </c>
      <c r="G6348" s="18" t="n">
        <v>110.746042588251</v>
      </c>
      <c r="H6348" s="19" t="n">
        <f aca="false">MAX(G6348-$C$3,0)</f>
        <v>9.7460425882506</v>
      </c>
    </row>
    <row r="6349" customFormat="false" ht="13.8" hidden="false" customHeight="false" outlineLevel="0" collapsed="false">
      <c r="F6349" s="17" t="n">
        <v>-0.342397594887791</v>
      </c>
      <c r="G6349" s="18" t="n">
        <v>98.3427690852574</v>
      </c>
      <c r="H6349" s="19" t="n">
        <f aca="false">MAX(G6349-$C$3,0)</f>
        <v>0</v>
      </c>
    </row>
    <row r="6350" customFormat="false" ht="13.8" hidden="false" customHeight="false" outlineLevel="0" collapsed="false">
      <c r="F6350" s="17" t="n">
        <v>-0.166822953471857</v>
      </c>
      <c r="G6350" s="18" t="n">
        <v>99.5713051145964</v>
      </c>
      <c r="H6350" s="19" t="n">
        <f aca="false">MAX(G6350-$C$3,0)</f>
        <v>0</v>
      </c>
    </row>
    <row r="6351" customFormat="false" ht="13.8" hidden="false" customHeight="false" outlineLevel="0" collapsed="false">
      <c r="F6351" s="17" t="n">
        <v>0.745742071501046</v>
      </c>
      <c r="G6351" s="18" t="n">
        <v>106.208284428376</v>
      </c>
      <c r="H6351" s="19" t="n">
        <f aca="false">MAX(G6351-$C$3,0)</f>
        <v>5.2082844283762</v>
      </c>
    </row>
    <row r="6352" customFormat="false" ht="13.8" hidden="false" customHeight="false" outlineLevel="0" collapsed="false">
      <c r="F6352" s="17" t="n">
        <v>-0.0546993692511552</v>
      </c>
      <c r="G6352" s="18" t="n">
        <v>100.363877483248</v>
      </c>
      <c r="H6352" s="19" t="n">
        <f aca="false">MAX(G6352-$C$3,0)</f>
        <v>0</v>
      </c>
    </row>
    <row r="6353" customFormat="false" ht="13.8" hidden="false" customHeight="false" outlineLevel="0" collapsed="false">
      <c r="F6353" s="17" t="n">
        <v>0.413908616251332</v>
      </c>
      <c r="G6353" s="18" t="n">
        <v>103.745205388741</v>
      </c>
      <c r="H6353" s="19" t="n">
        <f aca="false">MAX(G6353-$C$3,0)</f>
        <v>2.7452053887407</v>
      </c>
    </row>
    <row r="6354" customFormat="false" ht="13.8" hidden="false" customHeight="false" outlineLevel="0" collapsed="false">
      <c r="F6354" s="17" t="n">
        <v>-0.20529312251167</v>
      </c>
      <c r="G6354" s="18" t="n">
        <v>99.3008141671228</v>
      </c>
      <c r="H6354" s="19" t="n">
        <f aca="false">MAX(G6354-$C$3,0)</f>
        <v>0</v>
      </c>
    </row>
    <row r="6355" customFormat="false" ht="13.8" hidden="false" customHeight="false" outlineLevel="0" collapsed="false">
      <c r="F6355" s="17" t="n">
        <v>0.509481587530044</v>
      </c>
      <c r="G6355" s="18" t="n">
        <v>104.448692976104</v>
      </c>
      <c r="H6355" s="19" t="n">
        <f aca="false">MAX(G6355-$C$3,0)</f>
        <v>3.44869297610407</v>
      </c>
    </row>
    <row r="6356" customFormat="false" ht="13.8" hidden="false" customHeight="false" outlineLevel="0" collapsed="false">
      <c r="F6356" s="17" t="n">
        <v>-0.423501369253059</v>
      </c>
      <c r="G6356" s="18" t="n">
        <v>97.7803969713283</v>
      </c>
      <c r="H6356" s="19" t="n">
        <f aca="false">MAX(G6356-$C$3,0)</f>
        <v>0</v>
      </c>
    </row>
    <row r="6357" customFormat="false" ht="13.8" hidden="false" customHeight="false" outlineLevel="0" collapsed="false">
      <c r="F6357" s="17" t="n">
        <v>-0.373377072000708</v>
      </c>
      <c r="G6357" s="18" t="n">
        <v>98.1275771820129</v>
      </c>
      <c r="H6357" s="19" t="n">
        <f aca="false">MAX(G6357-$C$3,0)</f>
        <v>0</v>
      </c>
    </row>
    <row r="6358" customFormat="false" ht="13.8" hidden="false" customHeight="false" outlineLevel="0" collapsed="false">
      <c r="F6358" s="17" t="n">
        <v>1.17149251397492</v>
      </c>
      <c r="G6358" s="18" t="n">
        <v>109.454311549533</v>
      </c>
      <c r="H6358" s="19" t="n">
        <f aca="false">MAX(G6358-$C$3,0)</f>
        <v>8.45431154953313</v>
      </c>
    </row>
    <row r="6359" customFormat="false" ht="13.8" hidden="false" customHeight="false" outlineLevel="0" collapsed="false">
      <c r="F6359" s="17" t="n">
        <v>0.438256592616615</v>
      </c>
      <c r="G6359" s="18" t="n">
        <v>103.923973403084</v>
      </c>
      <c r="H6359" s="19" t="n">
        <f aca="false">MAX(G6359-$C$3,0)</f>
        <v>2.92397340308412</v>
      </c>
    </row>
    <row r="6360" customFormat="false" ht="13.8" hidden="false" customHeight="false" outlineLevel="0" collapsed="false">
      <c r="F6360" s="17" t="n">
        <v>0.25444746246496</v>
      </c>
      <c r="G6360" s="18" t="n">
        <v>102.581985623701</v>
      </c>
      <c r="H6360" s="19" t="n">
        <f aca="false">MAX(G6360-$C$3,0)</f>
        <v>1.58198562370124</v>
      </c>
    </row>
    <row r="6361" customFormat="false" ht="13.8" hidden="false" customHeight="false" outlineLevel="0" collapsed="false">
      <c r="F6361" s="17" t="n">
        <v>-1.18566165091778</v>
      </c>
      <c r="G6361" s="18" t="n">
        <v>92.6502125301754</v>
      </c>
      <c r="H6361" s="19" t="n">
        <f aca="false">MAX(G6361-$C$3,0)</f>
        <v>0</v>
      </c>
    </row>
    <row r="6362" customFormat="false" ht="13.8" hidden="false" customHeight="false" outlineLevel="0" collapsed="false">
      <c r="F6362" s="17" t="n">
        <v>-1.35565717633463</v>
      </c>
      <c r="G6362" s="18" t="n">
        <v>91.5431776399239</v>
      </c>
      <c r="H6362" s="19" t="n">
        <f aca="false">MAX(G6362-$C$3,0)</f>
        <v>0</v>
      </c>
    </row>
    <row r="6363" customFormat="false" ht="13.8" hidden="false" customHeight="false" outlineLevel="0" collapsed="false">
      <c r="F6363" s="17" t="n">
        <v>0.640929708678204</v>
      </c>
      <c r="G6363" s="18" t="n">
        <v>105.424047034259</v>
      </c>
      <c r="H6363" s="19" t="n">
        <f aca="false">MAX(G6363-$C$3,0)</f>
        <v>4.42404703425916</v>
      </c>
    </row>
    <row r="6364" customFormat="false" ht="13.8" hidden="false" customHeight="false" outlineLevel="0" collapsed="false">
      <c r="F6364" s="17" t="n">
        <v>0.487374046742513</v>
      </c>
      <c r="G6364" s="18" t="n">
        <v>104.285542239828</v>
      </c>
      <c r="H6364" s="19" t="n">
        <f aca="false">MAX(G6364-$C$3,0)</f>
        <v>3.28554223982786</v>
      </c>
    </row>
    <row r="6365" customFormat="false" ht="13.8" hidden="false" customHeight="false" outlineLevel="0" collapsed="false">
      <c r="F6365" s="17" t="n">
        <v>-0.414859551412963</v>
      </c>
      <c r="G6365" s="18" t="n">
        <v>97.8401657807025</v>
      </c>
      <c r="H6365" s="19" t="n">
        <f aca="false">MAX(G6365-$C$3,0)</f>
        <v>0</v>
      </c>
    </row>
    <row r="6366" customFormat="false" ht="13.8" hidden="false" customHeight="false" outlineLevel="0" collapsed="false">
      <c r="F6366" s="17" t="n">
        <v>0.756999118483307</v>
      </c>
      <c r="G6366" s="18" t="n">
        <v>106.292859180547</v>
      </c>
      <c r="H6366" s="19" t="n">
        <f aca="false">MAX(G6366-$C$3,0)</f>
        <v>5.29285918054691</v>
      </c>
    </row>
    <row r="6367" customFormat="false" ht="13.8" hidden="false" customHeight="false" outlineLevel="0" collapsed="false">
      <c r="F6367" s="17" t="n">
        <v>1.59176045803437</v>
      </c>
      <c r="G6367" s="18" t="n">
        <v>112.755825829735</v>
      </c>
      <c r="H6367" s="19" t="n">
        <f aca="false">MAX(G6367-$C$3,0)</f>
        <v>11.7558258297345</v>
      </c>
    </row>
    <row r="6368" customFormat="false" ht="13.8" hidden="false" customHeight="false" outlineLevel="0" collapsed="false">
      <c r="F6368" s="17" t="n">
        <v>-0.31826061136222</v>
      </c>
      <c r="G6368" s="18" t="n">
        <v>98.5107581824358</v>
      </c>
      <c r="H6368" s="19" t="n">
        <f aca="false">MAX(G6368-$C$3,0)</f>
        <v>0</v>
      </c>
    </row>
    <row r="6369" customFormat="false" ht="13.8" hidden="false" customHeight="false" outlineLevel="0" collapsed="false">
      <c r="F6369" s="17" t="n">
        <v>0.146275300611887</v>
      </c>
      <c r="G6369" s="18" t="n">
        <v>101.800336711177</v>
      </c>
      <c r="H6369" s="19" t="n">
        <f aca="false">MAX(G6369-$C$3,0)</f>
        <v>0.800336711177323</v>
      </c>
    </row>
    <row r="6370" customFormat="false" ht="13.8" hidden="false" customHeight="false" outlineLevel="0" collapsed="false">
      <c r="F6370" s="17" t="n">
        <v>-0.356946618688773</v>
      </c>
      <c r="G6370" s="18" t="n">
        <v>98.2416488867309</v>
      </c>
      <c r="H6370" s="19" t="n">
        <f aca="false">MAX(G6370-$C$3,0)</f>
        <v>0</v>
      </c>
    </row>
    <row r="6371" customFormat="false" ht="13.8" hidden="false" customHeight="false" outlineLevel="0" collapsed="false">
      <c r="F6371" s="17" t="n">
        <v>1.15422748956469</v>
      </c>
      <c r="G6371" s="18" t="n">
        <v>109.320768896018</v>
      </c>
      <c r="H6371" s="19" t="n">
        <f aca="false">MAX(G6371-$C$3,0)</f>
        <v>8.32076889601828</v>
      </c>
    </row>
    <row r="6372" customFormat="false" ht="13.8" hidden="false" customHeight="false" outlineLevel="0" collapsed="false">
      <c r="F6372" s="17" t="n">
        <v>0.188806827897873</v>
      </c>
      <c r="G6372" s="18" t="n">
        <v>102.106955253317</v>
      </c>
      <c r="H6372" s="19" t="n">
        <f aca="false">MAX(G6372-$C$3,0)</f>
        <v>1.10695525331653</v>
      </c>
    </row>
    <row r="6373" customFormat="false" ht="13.8" hidden="false" customHeight="false" outlineLevel="0" collapsed="false">
      <c r="F6373" s="17" t="n">
        <v>1.4803515868239</v>
      </c>
      <c r="G6373" s="18" t="n">
        <v>111.87104796812</v>
      </c>
      <c r="H6373" s="19" t="n">
        <f aca="false">MAX(G6373-$C$3,0)</f>
        <v>10.87104796812</v>
      </c>
    </row>
    <row r="6374" customFormat="false" ht="13.8" hidden="false" customHeight="false" outlineLevel="0" collapsed="false">
      <c r="F6374" s="17" t="n">
        <v>-0.0282401885182363</v>
      </c>
      <c r="G6374" s="18" t="n">
        <v>100.551828708329</v>
      </c>
      <c r="H6374" s="19" t="n">
        <f aca="false">MAX(G6374-$C$3,0)</f>
        <v>0</v>
      </c>
    </row>
    <row r="6375" customFormat="false" ht="13.8" hidden="false" customHeight="false" outlineLevel="0" collapsed="false">
      <c r="F6375" s="17" t="n">
        <v>0.647277435631982</v>
      </c>
      <c r="G6375" s="18" t="n">
        <v>105.471377458165</v>
      </c>
      <c r="H6375" s="19" t="n">
        <f aca="false">MAX(G6375-$C$3,0)</f>
        <v>4.47137745816477</v>
      </c>
    </row>
    <row r="6376" customFormat="false" ht="13.8" hidden="false" customHeight="false" outlineLevel="0" collapsed="false">
      <c r="F6376" s="17" t="n">
        <v>-1.91852462661436</v>
      </c>
      <c r="G6376" s="18" t="n">
        <v>87.9712457861469</v>
      </c>
      <c r="H6376" s="19" t="n">
        <f aca="false">MAX(G6376-$C$3,0)</f>
        <v>0</v>
      </c>
    </row>
    <row r="6377" customFormat="false" ht="13.8" hidden="false" customHeight="false" outlineLevel="0" collapsed="false">
      <c r="F6377" s="17" t="n">
        <v>0.0679157119506047</v>
      </c>
      <c r="G6377" s="18" t="n">
        <v>101.237835143241</v>
      </c>
      <c r="H6377" s="19" t="n">
        <f aca="false">MAX(G6377-$C$3,0)</f>
        <v>0.237835143241057</v>
      </c>
    </row>
    <row r="6378" customFormat="false" ht="13.8" hidden="false" customHeight="false" outlineLevel="0" collapsed="false">
      <c r="F6378" s="17" t="n">
        <v>-0.328169477076777</v>
      </c>
      <c r="G6378" s="18" t="n">
        <v>98.4417595522974</v>
      </c>
      <c r="H6378" s="19" t="n">
        <f aca="false">MAX(G6378-$C$3,0)</f>
        <v>0</v>
      </c>
    </row>
    <row r="6379" customFormat="false" ht="13.8" hidden="false" customHeight="false" outlineLevel="0" collapsed="false">
      <c r="F6379" s="17" t="n">
        <v>-0.121230666031404</v>
      </c>
      <c r="G6379" s="18" t="n">
        <v>99.8928272107141</v>
      </c>
      <c r="H6379" s="19" t="n">
        <f aca="false">MAX(G6379-$C$3,0)</f>
        <v>0</v>
      </c>
    </row>
    <row r="6380" customFormat="false" ht="13.8" hidden="false" customHeight="false" outlineLevel="0" collapsed="false">
      <c r="F6380" s="17" t="n">
        <v>0.319735465158012</v>
      </c>
      <c r="G6380" s="18" t="n">
        <v>103.05665623626</v>
      </c>
      <c r="H6380" s="19" t="n">
        <f aca="false">MAX(G6380-$C$3,0)</f>
        <v>2.0566562362597</v>
      </c>
    </row>
    <row r="6381" customFormat="false" ht="13.8" hidden="false" customHeight="false" outlineLevel="0" collapsed="false">
      <c r="F6381" s="17" t="n">
        <v>-0.164518954224232</v>
      </c>
      <c r="G6381" s="18" t="n">
        <v>99.5875283291662</v>
      </c>
      <c r="H6381" s="19" t="n">
        <f aca="false">MAX(G6381-$C$3,0)</f>
        <v>0</v>
      </c>
    </row>
    <row r="6382" customFormat="false" ht="13.8" hidden="false" customHeight="false" outlineLevel="0" collapsed="false">
      <c r="F6382" s="17" t="n">
        <v>0.0909848034201249</v>
      </c>
      <c r="G6382" s="18" t="n">
        <v>101.403112214465</v>
      </c>
      <c r="H6382" s="19" t="n">
        <f aca="false">MAX(G6382-$C$3,0)</f>
        <v>0.403112214464656</v>
      </c>
    </row>
    <row r="6383" customFormat="false" ht="13.8" hidden="false" customHeight="false" outlineLevel="0" collapsed="false">
      <c r="F6383" s="17" t="n">
        <v>-0.802542103312855</v>
      </c>
      <c r="G6383" s="18" t="n">
        <v>95.1944735954218</v>
      </c>
      <c r="H6383" s="19" t="n">
        <f aca="false">MAX(G6383-$C$3,0)</f>
        <v>0</v>
      </c>
    </row>
    <row r="6384" customFormat="false" ht="13.8" hidden="false" customHeight="false" outlineLevel="0" collapsed="false">
      <c r="F6384" s="17" t="n">
        <v>1.75171056655879</v>
      </c>
      <c r="G6384" s="18" t="n">
        <v>114.038353727319</v>
      </c>
      <c r="H6384" s="19" t="n">
        <f aca="false">MAX(G6384-$C$3,0)</f>
        <v>13.0383537273187</v>
      </c>
    </row>
    <row r="6385" customFormat="false" ht="13.8" hidden="false" customHeight="false" outlineLevel="0" collapsed="false">
      <c r="F6385" s="17" t="n">
        <v>-0.207664513303029</v>
      </c>
      <c r="G6385" s="18" t="n">
        <v>99.2841645393285</v>
      </c>
      <c r="H6385" s="19" t="n">
        <f aca="false">MAX(G6385-$C$3,0)</f>
        <v>0</v>
      </c>
    </row>
    <row r="6386" customFormat="false" ht="13.8" hidden="false" customHeight="false" outlineLevel="0" collapsed="false">
      <c r="F6386" s="17" t="n">
        <v>2.3773154717797</v>
      </c>
      <c r="G6386" s="18" t="n">
        <v>119.196307297027</v>
      </c>
      <c r="H6386" s="19" t="n">
        <f aca="false">MAX(G6386-$C$3,0)</f>
        <v>18.1963072970272</v>
      </c>
    </row>
    <row r="6387" customFormat="false" ht="13.8" hidden="false" customHeight="false" outlineLevel="0" collapsed="false">
      <c r="F6387" s="17" t="n">
        <v>-1.2989280721162</v>
      </c>
      <c r="G6387" s="18" t="n">
        <v>91.9111271738156</v>
      </c>
      <c r="H6387" s="19" t="n">
        <f aca="false">MAX(G6387-$C$3,0)</f>
        <v>0</v>
      </c>
    </row>
    <row r="6388" customFormat="false" ht="13.8" hidden="false" customHeight="false" outlineLevel="0" collapsed="false">
      <c r="F6388" s="17" t="n">
        <v>0.0740104725552898</v>
      </c>
      <c r="G6388" s="18" t="n">
        <v>101.281474474799</v>
      </c>
      <c r="H6388" s="19" t="n">
        <f aca="false">MAX(G6388-$C$3,0)</f>
        <v>0.281474474799026</v>
      </c>
    </row>
    <row r="6389" customFormat="false" ht="13.8" hidden="false" customHeight="false" outlineLevel="0" collapsed="false">
      <c r="F6389" s="17" t="n">
        <v>-0.138413827042688</v>
      </c>
      <c r="G6389" s="18" t="n">
        <v>99.7715278387441</v>
      </c>
      <c r="H6389" s="19" t="n">
        <f aca="false">MAX(G6389-$C$3,0)</f>
        <v>0</v>
      </c>
    </row>
    <row r="6390" customFormat="false" ht="13.8" hidden="false" customHeight="false" outlineLevel="0" collapsed="false">
      <c r="F6390" s="17" t="n">
        <v>0.0103444907669267</v>
      </c>
      <c r="G6390" s="18" t="n">
        <v>100.826543762105</v>
      </c>
      <c r="H6390" s="19" t="n">
        <f aca="false">MAX(G6390-$C$3,0)</f>
        <v>0</v>
      </c>
    </row>
    <row r="6391" customFormat="false" ht="13.8" hidden="false" customHeight="false" outlineLevel="0" collapsed="false">
      <c r="F6391" s="17" t="n">
        <v>0.53547963050287</v>
      </c>
      <c r="G6391" s="18" t="n">
        <v>104.640881707762</v>
      </c>
      <c r="H6391" s="19" t="n">
        <f aca="false">MAX(G6391-$C$3,0)</f>
        <v>3.64088170776185</v>
      </c>
    </row>
    <row r="6392" customFormat="false" ht="13.8" hidden="false" customHeight="false" outlineLevel="0" collapsed="false">
      <c r="F6392" s="17" t="n">
        <v>-1.26396691789229</v>
      </c>
      <c r="G6392" s="18" t="n">
        <v>92.1386242307628</v>
      </c>
      <c r="H6392" s="19" t="n">
        <f aca="false">MAX(G6392-$C$3,0)</f>
        <v>0</v>
      </c>
    </row>
    <row r="6393" customFormat="false" ht="13.8" hidden="false" customHeight="false" outlineLevel="0" collapsed="false">
      <c r="F6393" s="17" t="n">
        <v>0.678916741322422</v>
      </c>
      <c r="G6393" s="18" t="n">
        <v>105.707606052118</v>
      </c>
      <c r="H6393" s="19" t="n">
        <f aca="false">MAX(G6393-$C$3,0)</f>
        <v>4.70760605211827</v>
      </c>
    </row>
    <row r="6394" customFormat="false" ht="13.8" hidden="false" customHeight="false" outlineLevel="0" collapsed="false">
      <c r="F6394" s="17" t="n">
        <v>-1.59073396580735</v>
      </c>
      <c r="G6394" s="18" t="n">
        <v>90.0340838929543</v>
      </c>
      <c r="H6394" s="19" t="n">
        <f aca="false">MAX(G6394-$C$3,0)</f>
        <v>0</v>
      </c>
    </row>
    <row r="6395" customFormat="false" ht="13.8" hidden="false" customHeight="false" outlineLevel="0" collapsed="false">
      <c r="F6395" s="17" t="n">
        <v>-0.847931263203992</v>
      </c>
      <c r="G6395" s="18" t="n">
        <v>94.8894368658888</v>
      </c>
      <c r="H6395" s="19" t="n">
        <f aca="false">MAX(G6395-$C$3,0)</f>
        <v>0</v>
      </c>
    </row>
    <row r="6396" customFormat="false" ht="13.8" hidden="false" customHeight="false" outlineLevel="0" collapsed="false">
      <c r="F6396" s="17" t="n">
        <v>-1.02541074242515</v>
      </c>
      <c r="G6396" s="18" t="n">
        <v>93.7060445755079</v>
      </c>
      <c r="H6396" s="19" t="n">
        <f aca="false">MAX(G6396-$C$3,0)</f>
        <v>0</v>
      </c>
    </row>
    <row r="6397" customFormat="false" ht="13.8" hidden="false" customHeight="false" outlineLevel="0" collapsed="false">
      <c r="F6397" s="17" t="n">
        <v>-0.210676223830059</v>
      </c>
      <c r="G6397" s="18" t="n">
        <v>99.2630232255569</v>
      </c>
      <c r="H6397" s="19" t="n">
        <f aca="false">MAX(G6397-$C$3,0)</f>
        <v>0</v>
      </c>
    </row>
    <row r="6398" customFormat="false" ht="13.8" hidden="false" customHeight="false" outlineLevel="0" collapsed="false">
      <c r="F6398" s="17" t="n">
        <v>-0.678450648191881</v>
      </c>
      <c r="G6398" s="18" t="n">
        <v>96.0334415785212</v>
      </c>
      <c r="H6398" s="19" t="n">
        <f aca="false">MAX(G6398-$C$3,0)</f>
        <v>0</v>
      </c>
    </row>
    <row r="6399" customFormat="false" ht="13.8" hidden="false" customHeight="false" outlineLevel="0" collapsed="false">
      <c r="F6399" s="17" t="n">
        <v>-1.45042688863345</v>
      </c>
      <c r="G6399" s="18" t="n">
        <v>90.9317765525426</v>
      </c>
      <c r="H6399" s="19" t="n">
        <f aca="false">MAX(G6399-$C$3,0)</f>
        <v>0</v>
      </c>
    </row>
    <row r="6400" customFormat="false" ht="13.8" hidden="false" customHeight="false" outlineLevel="0" collapsed="false">
      <c r="F6400" s="17" t="n">
        <v>-0.103900222876301</v>
      </c>
      <c r="G6400" s="18" t="n">
        <v>100.0153156511</v>
      </c>
      <c r="H6400" s="19" t="n">
        <f aca="false">MAX(G6400-$C$3,0)</f>
        <v>0</v>
      </c>
    </row>
    <row r="6401" customFormat="false" ht="13.8" hidden="false" customHeight="false" outlineLevel="0" collapsed="false">
      <c r="F6401" s="17" t="n">
        <v>-0.668550247118835</v>
      </c>
      <c r="G6401" s="18" t="n">
        <v>96.10069467882</v>
      </c>
      <c r="H6401" s="19" t="n">
        <f aca="false">MAX(G6401-$C$3,0)</f>
        <v>0</v>
      </c>
    </row>
    <row r="6402" customFormat="false" ht="13.8" hidden="false" customHeight="false" outlineLevel="0" collapsed="false">
      <c r="F6402" s="17" t="n">
        <v>-1.74412402610688</v>
      </c>
      <c r="G6402" s="18" t="n">
        <v>89.0628226665467</v>
      </c>
      <c r="H6402" s="19" t="n">
        <f aca="false">MAX(G6402-$C$3,0)</f>
        <v>0</v>
      </c>
    </row>
    <row r="6403" customFormat="false" ht="13.8" hidden="false" customHeight="false" outlineLevel="0" collapsed="false">
      <c r="F6403" s="17" t="n">
        <v>-0.543784245187059</v>
      </c>
      <c r="G6403" s="18" t="n">
        <v>96.952273656567</v>
      </c>
      <c r="H6403" s="19" t="n">
        <f aca="false">MAX(G6403-$C$3,0)</f>
        <v>0</v>
      </c>
    </row>
    <row r="6404" customFormat="false" ht="13.8" hidden="false" customHeight="false" outlineLevel="0" collapsed="false">
      <c r="F6404" s="17" t="n">
        <v>0.363195561787866</v>
      </c>
      <c r="G6404" s="18" t="n">
        <v>103.373846042474</v>
      </c>
      <c r="H6404" s="19" t="n">
        <f aca="false">MAX(G6404-$C$3,0)</f>
        <v>2.37384604247424</v>
      </c>
    </row>
    <row r="6405" customFormat="false" ht="13.8" hidden="false" customHeight="false" outlineLevel="0" collapsed="false">
      <c r="F6405" s="17" t="n">
        <v>1.33188560739754</v>
      </c>
      <c r="G6405" s="18" t="n">
        <v>110.702754333185</v>
      </c>
      <c r="H6405" s="19" t="n">
        <f aca="false">MAX(G6405-$C$3,0)</f>
        <v>9.7027543331854</v>
      </c>
    </row>
    <row r="6406" customFormat="false" ht="13.8" hidden="false" customHeight="false" outlineLevel="0" collapsed="false">
      <c r="F6406" s="17" t="n">
        <v>0.441519739629265</v>
      </c>
      <c r="G6406" s="18" t="n">
        <v>103.947955518619</v>
      </c>
      <c r="H6406" s="19" t="n">
        <f aca="false">MAX(G6406-$C$3,0)</f>
        <v>2.9479555186186</v>
      </c>
    </row>
    <row r="6407" customFormat="false" ht="13.8" hidden="false" customHeight="false" outlineLevel="0" collapsed="false">
      <c r="F6407" s="17" t="n">
        <v>0.371912428747126</v>
      </c>
      <c r="G6407" s="18" t="n">
        <v>103.437582797012</v>
      </c>
      <c r="H6407" s="19" t="n">
        <f aca="false">MAX(G6407-$C$3,0)</f>
        <v>2.4375827970118</v>
      </c>
    </row>
    <row r="6408" customFormat="false" ht="13.8" hidden="false" customHeight="false" outlineLevel="0" collapsed="false">
      <c r="F6408" s="17" t="n">
        <v>0.868516263741545</v>
      </c>
      <c r="G6408" s="18" t="n">
        <v>107.134339889908</v>
      </c>
      <c r="H6408" s="19" t="n">
        <f aca="false">MAX(G6408-$C$3,0)</f>
        <v>6.13433988990761</v>
      </c>
    </row>
    <row r="6409" customFormat="false" ht="13.8" hidden="false" customHeight="false" outlineLevel="0" collapsed="false">
      <c r="F6409" s="17" t="n">
        <v>-1.10403443806756</v>
      </c>
      <c r="G6409" s="18" t="n">
        <v>93.1865280297199</v>
      </c>
      <c r="H6409" s="19" t="n">
        <f aca="false">MAX(G6409-$C$3,0)</f>
        <v>0</v>
      </c>
    </row>
    <row r="6410" customFormat="false" ht="13.8" hidden="false" customHeight="false" outlineLevel="0" collapsed="false">
      <c r="F6410" s="17" t="n">
        <v>-0.241399792841202</v>
      </c>
      <c r="G6410" s="18" t="n">
        <v>99.0476099319349</v>
      </c>
      <c r="H6410" s="19" t="n">
        <f aca="false">MAX(G6410-$C$3,0)</f>
        <v>0</v>
      </c>
    </row>
    <row r="6411" customFormat="false" ht="13.8" hidden="false" customHeight="false" outlineLevel="0" collapsed="false">
      <c r="F6411" s="17" t="n">
        <v>0.0986312558582127</v>
      </c>
      <c r="G6411" s="18" t="n">
        <v>101.457954265901</v>
      </c>
      <c r="H6411" s="19" t="n">
        <f aca="false">MAX(G6411-$C$3,0)</f>
        <v>0.45795426590098</v>
      </c>
    </row>
    <row r="6412" customFormat="false" ht="13.8" hidden="false" customHeight="false" outlineLevel="0" collapsed="false">
      <c r="F6412" s="17" t="n">
        <v>0.844561222945882</v>
      </c>
      <c r="G6412" s="18" t="n">
        <v>106.953021085724</v>
      </c>
      <c r="H6412" s="19" t="n">
        <f aca="false">MAX(G6412-$C$3,0)</f>
        <v>5.95302108572446</v>
      </c>
    </row>
    <row r="6413" customFormat="false" ht="13.8" hidden="false" customHeight="false" outlineLevel="0" collapsed="false">
      <c r="F6413" s="17" t="n">
        <v>-0.045259286648858</v>
      </c>
      <c r="G6413" s="18" t="n">
        <v>100.43089420586</v>
      </c>
      <c r="H6413" s="19" t="n">
        <f aca="false">MAX(G6413-$C$3,0)</f>
        <v>0</v>
      </c>
    </row>
    <row r="6414" customFormat="false" ht="13.8" hidden="false" customHeight="false" outlineLevel="0" collapsed="false">
      <c r="F6414" s="17" t="n">
        <v>-0.759239111017715</v>
      </c>
      <c r="G6414" s="18" t="n">
        <v>95.4864042610939</v>
      </c>
      <c r="H6414" s="19" t="n">
        <f aca="false">MAX(G6414-$C$3,0)</f>
        <v>0</v>
      </c>
    </row>
    <row r="6415" customFormat="false" ht="13.8" hidden="false" customHeight="false" outlineLevel="0" collapsed="false">
      <c r="F6415" s="17" t="n">
        <v>0.505647879424563</v>
      </c>
      <c r="G6415" s="18" t="n">
        <v>104.420382433631</v>
      </c>
      <c r="H6415" s="19" t="n">
        <f aca="false">MAX(G6415-$C$3,0)</f>
        <v>3.42038243363072</v>
      </c>
    </row>
    <row r="6416" customFormat="false" ht="13.8" hidden="false" customHeight="false" outlineLevel="0" collapsed="false">
      <c r="F6416" s="17" t="n">
        <v>-0.17207630446762</v>
      </c>
      <c r="G6416" s="18" t="n">
        <v>99.5343244288985</v>
      </c>
      <c r="H6416" s="19" t="n">
        <f aca="false">MAX(G6416-$C$3,0)</f>
        <v>0</v>
      </c>
    </row>
    <row r="6417" customFormat="false" ht="13.8" hidden="false" customHeight="false" outlineLevel="0" collapsed="false">
      <c r="F6417" s="17" t="n">
        <v>-1.65823164969215</v>
      </c>
      <c r="G6417" s="18" t="n">
        <v>89.6053924317983</v>
      </c>
      <c r="H6417" s="19" t="n">
        <f aca="false">MAX(G6417-$C$3,0)</f>
        <v>0</v>
      </c>
    </row>
    <row r="6418" customFormat="false" ht="13.8" hidden="false" customHeight="false" outlineLevel="0" collapsed="false">
      <c r="F6418" s="17" t="n">
        <v>0.460535645962562</v>
      </c>
      <c r="G6418" s="18" t="n">
        <v>104.087820824189</v>
      </c>
      <c r="H6418" s="19" t="n">
        <f aca="false">MAX(G6418-$C$3,0)</f>
        <v>3.08782082418912</v>
      </c>
    </row>
    <row r="6419" customFormat="false" ht="13.8" hidden="false" customHeight="false" outlineLevel="0" collapsed="false">
      <c r="F6419" s="17" t="n">
        <v>-0.197729541173853</v>
      </c>
      <c r="G6419" s="18" t="n">
        <v>99.3539370254007</v>
      </c>
      <c r="H6419" s="19" t="n">
        <f aca="false">MAX(G6419-$C$3,0)</f>
        <v>0</v>
      </c>
    </row>
    <row r="6420" customFormat="false" ht="13.8" hidden="false" customHeight="false" outlineLevel="0" collapsed="false">
      <c r="F6420" s="17" t="n">
        <v>-0.198103951104907</v>
      </c>
      <c r="G6420" s="18" t="n">
        <v>99.3513066865829</v>
      </c>
      <c r="H6420" s="19" t="n">
        <f aca="false">MAX(G6420-$C$3,0)</f>
        <v>0</v>
      </c>
    </row>
    <row r="6421" customFormat="false" ht="13.8" hidden="false" customHeight="false" outlineLevel="0" collapsed="false">
      <c r="F6421" s="17" t="n">
        <v>-0.382131369476274</v>
      </c>
      <c r="G6421" s="18" t="n">
        <v>98.0668528192246</v>
      </c>
      <c r="H6421" s="19" t="n">
        <f aca="false">MAX(G6421-$C$3,0)</f>
        <v>0</v>
      </c>
    </row>
    <row r="6422" customFormat="false" ht="13.8" hidden="false" customHeight="false" outlineLevel="0" collapsed="false">
      <c r="F6422" s="17" t="n">
        <v>1.30761816252432</v>
      </c>
      <c r="G6422" s="18" t="n">
        <v>110.512954897852</v>
      </c>
      <c r="H6422" s="19" t="n">
        <f aca="false">MAX(G6422-$C$3,0)</f>
        <v>9.51295489785215</v>
      </c>
    </row>
    <row r="6423" customFormat="false" ht="13.8" hidden="false" customHeight="false" outlineLevel="0" collapsed="false">
      <c r="F6423" s="17" t="n">
        <v>-1.63895216638083</v>
      </c>
      <c r="G6423" s="18" t="n">
        <v>89.7276316607833</v>
      </c>
      <c r="H6423" s="19" t="n">
        <f aca="false">MAX(G6423-$C$3,0)</f>
        <v>0</v>
      </c>
    </row>
    <row r="6424" customFormat="false" ht="13.8" hidden="false" customHeight="false" outlineLevel="0" collapsed="false">
      <c r="F6424" s="17" t="n">
        <v>-1.45326398184205</v>
      </c>
      <c r="G6424" s="18" t="n">
        <v>90.9135363053083</v>
      </c>
      <c r="H6424" s="19" t="n">
        <f aca="false">MAX(G6424-$C$3,0)</f>
        <v>0</v>
      </c>
    </row>
    <row r="6425" customFormat="false" ht="13.8" hidden="false" customHeight="false" outlineLevel="0" collapsed="false">
      <c r="F6425" s="17" t="n">
        <v>-0.215330235608983</v>
      </c>
      <c r="G6425" s="18" t="n">
        <v>99.2303622975858</v>
      </c>
      <c r="H6425" s="19" t="n">
        <f aca="false">MAX(G6425-$C$3,0)</f>
        <v>0</v>
      </c>
    </row>
    <row r="6426" customFormat="false" ht="13.8" hidden="false" customHeight="false" outlineLevel="0" collapsed="false">
      <c r="F6426" s="17" t="n">
        <v>0.345566182793756</v>
      </c>
      <c r="G6426" s="18" t="n">
        <v>103.24506200792</v>
      </c>
      <c r="H6426" s="19" t="n">
        <f aca="false">MAX(G6426-$C$3,0)</f>
        <v>2.24506200792034</v>
      </c>
    </row>
    <row r="6427" customFormat="false" ht="13.8" hidden="false" customHeight="false" outlineLevel="0" collapsed="false">
      <c r="F6427" s="17" t="n">
        <v>-1.40824894814087</v>
      </c>
      <c r="G6427" s="18" t="n">
        <v>91.2033790978281</v>
      </c>
      <c r="H6427" s="19" t="n">
        <f aca="false">MAX(G6427-$C$3,0)</f>
        <v>0</v>
      </c>
    </row>
    <row r="6428" customFormat="false" ht="13.8" hidden="false" customHeight="false" outlineLevel="0" collapsed="false">
      <c r="F6428" s="17" t="n">
        <v>1.46893545968064</v>
      </c>
      <c r="G6428" s="18" t="n">
        <v>111.780777389355</v>
      </c>
      <c r="H6428" s="19" t="n">
        <f aca="false">MAX(G6428-$C$3,0)</f>
        <v>10.780777389355</v>
      </c>
    </row>
    <row r="6429" customFormat="false" ht="13.8" hidden="false" customHeight="false" outlineLevel="0" collapsed="false">
      <c r="F6429" s="17" t="n">
        <v>-0.32611294367373</v>
      </c>
      <c r="G6429" s="18" t="n">
        <v>98.4560758827874</v>
      </c>
      <c r="H6429" s="19" t="n">
        <f aca="false">MAX(G6429-$C$3,0)</f>
        <v>0</v>
      </c>
    </row>
    <row r="6430" customFormat="false" ht="13.8" hidden="false" customHeight="false" outlineLevel="0" collapsed="false">
      <c r="F6430" s="17" t="n">
        <v>2.3917393950034</v>
      </c>
      <c r="G6430" s="18" t="n">
        <v>119.317940655437</v>
      </c>
      <c r="H6430" s="19" t="n">
        <f aca="false">MAX(G6430-$C$3,0)</f>
        <v>18.3179406554367</v>
      </c>
    </row>
    <row r="6431" customFormat="false" ht="13.8" hidden="false" customHeight="false" outlineLevel="0" collapsed="false">
      <c r="F6431" s="17" t="n">
        <v>-0.58893832487825</v>
      </c>
      <c r="G6431" s="18" t="n">
        <v>96.6432107703836</v>
      </c>
      <c r="H6431" s="19" t="n">
        <f aca="false">MAX(G6431-$C$3,0)</f>
        <v>0</v>
      </c>
    </row>
    <row r="6432" customFormat="false" ht="13.8" hidden="false" customHeight="false" outlineLevel="0" collapsed="false">
      <c r="F6432" s="17" t="n">
        <v>2.26813156489266</v>
      </c>
      <c r="G6432" s="18" t="n">
        <v>118.279599270369</v>
      </c>
      <c r="H6432" s="19" t="n">
        <f aca="false">MAX(G6432-$C$3,0)</f>
        <v>17.279599270369</v>
      </c>
    </row>
    <row r="6433" customFormat="false" ht="13.8" hidden="false" customHeight="false" outlineLevel="0" collapsed="false">
      <c r="F6433" s="17" t="n">
        <v>-1.11970155477016</v>
      </c>
      <c r="G6433" s="18" t="n">
        <v>93.0833501328828</v>
      </c>
      <c r="H6433" s="19" t="n">
        <f aca="false">MAX(G6433-$C$3,0)</f>
        <v>0</v>
      </c>
    </row>
    <row r="6434" customFormat="false" ht="13.8" hidden="false" customHeight="false" outlineLevel="0" collapsed="false">
      <c r="F6434" s="17" t="n">
        <v>0.834648614458729</v>
      </c>
      <c r="G6434" s="18" t="n">
        <v>106.878081063666</v>
      </c>
      <c r="H6434" s="19" t="n">
        <f aca="false">MAX(G6434-$C$3,0)</f>
        <v>5.87808106366565</v>
      </c>
    </row>
    <row r="6435" customFormat="false" ht="13.8" hidden="false" customHeight="false" outlineLevel="0" collapsed="false">
      <c r="F6435" s="17" t="n">
        <v>-0.537501351965453</v>
      </c>
      <c r="G6435" s="18" t="n">
        <v>96.9953559837342</v>
      </c>
      <c r="H6435" s="19" t="n">
        <f aca="false">MAX(G6435-$C$3,0)</f>
        <v>0</v>
      </c>
    </row>
    <row r="6436" customFormat="false" ht="13.8" hidden="false" customHeight="false" outlineLevel="0" collapsed="false">
      <c r="F6436" s="17" t="n">
        <v>-0.906756519493454</v>
      </c>
      <c r="G6436" s="18" t="n">
        <v>94.495557008013</v>
      </c>
      <c r="H6436" s="19" t="n">
        <f aca="false">MAX(G6436-$C$3,0)</f>
        <v>0</v>
      </c>
    </row>
    <row r="6437" customFormat="false" ht="13.8" hidden="false" customHeight="false" outlineLevel="0" collapsed="false">
      <c r="F6437" s="17" t="n">
        <v>-0.68019692493162</v>
      </c>
      <c r="G6437" s="18" t="n">
        <v>96.0215840616467</v>
      </c>
      <c r="H6437" s="19" t="n">
        <f aca="false">MAX(G6437-$C$3,0)</f>
        <v>0</v>
      </c>
    </row>
    <row r="6438" customFormat="false" ht="13.8" hidden="false" customHeight="false" outlineLevel="0" collapsed="false">
      <c r="F6438" s="17" t="n">
        <v>-0.320868861370149</v>
      </c>
      <c r="G6438" s="18" t="n">
        <v>98.4925914076167</v>
      </c>
      <c r="H6438" s="19" t="n">
        <f aca="false">MAX(G6438-$C$3,0)</f>
        <v>0</v>
      </c>
    </row>
    <row r="6439" customFormat="false" ht="13.8" hidden="false" customHeight="false" outlineLevel="0" collapsed="false">
      <c r="F6439" s="17" t="n">
        <v>0.956139742819241</v>
      </c>
      <c r="G6439" s="18" t="n">
        <v>107.800195884004</v>
      </c>
      <c r="H6439" s="19" t="n">
        <f aca="false">MAX(G6439-$C$3,0)</f>
        <v>6.80019588400418</v>
      </c>
    </row>
    <row r="6440" customFormat="false" ht="13.8" hidden="false" customHeight="false" outlineLevel="0" collapsed="false">
      <c r="F6440" s="17" t="n">
        <v>-1.94408542613856</v>
      </c>
      <c r="G6440" s="18" t="n">
        <v>87.8123882724667</v>
      </c>
      <c r="H6440" s="19" t="n">
        <f aca="false">MAX(G6440-$C$3,0)</f>
        <v>0</v>
      </c>
    </row>
    <row r="6441" customFormat="false" ht="13.8" hidden="false" customHeight="false" outlineLevel="0" collapsed="false">
      <c r="F6441" s="17" t="n">
        <v>-0.600617437897279</v>
      </c>
      <c r="G6441" s="18" t="n">
        <v>96.5634320810229</v>
      </c>
      <c r="H6441" s="19" t="n">
        <f aca="false">MAX(G6441-$C$3,0)</f>
        <v>0</v>
      </c>
    </row>
    <row r="6442" customFormat="false" ht="13.8" hidden="false" customHeight="false" outlineLevel="0" collapsed="false">
      <c r="F6442" s="17" t="n">
        <v>0.106834472039423</v>
      </c>
      <c r="G6442" s="18" t="n">
        <v>101.516822529189</v>
      </c>
      <c r="H6442" s="19" t="n">
        <f aca="false">MAX(G6442-$C$3,0)</f>
        <v>0.516822529188715</v>
      </c>
    </row>
    <row r="6443" customFormat="false" ht="13.8" hidden="false" customHeight="false" outlineLevel="0" collapsed="false">
      <c r="F6443" s="17" t="n">
        <v>1.56412273006625</v>
      </c>
      <c r="G6443" s="18" t="n">
        <v>112.535684273547</v>
      </c>
      <c r="H6443" s="19" t="n">
        <f aca="false">MAX(G6443-$C$3,0)</f>
        <v>11.5356842735469</v>
      </c>
    </row>
    <row r="6444" customFormat="false" ht="13.8" hidden="false" customHeight="false" outlineLevel="0" collapsed="false">
      <c r="F6444" s="17" t="n">
        <v>-1.22850270103101</v>
      </c>
      <c r="G6444" s="18" t="n">
        <v>92.3699701019669</v>
      </c>
      <c r="H6444" s="19" t="n">
        <f aca="false">MAX(G6444-$C$3,0)</f>
        <v>0</v>
      </c>
    </row>
    <row r="6445" customFormat="false" ht="13.8" hidden="false" customHeight="false" outlineLevel="0" collapsed="false">
      <c r="F6445" s="17" t="n">
        <v>1.33514121147671</v>
      </c>
      <c r="G6445" s="18" t="n">
        <v>110.728241701923</v>
      </c>
      <c r="H6445" s="19" t="n">
        <f aca="false">MAX(G6445-$C$3,0)</f>
        <v>9.72824170192315</v>
      </c>
    </row>
    <row r="6446" customFormat="false" ht="13.8" hidden="false" customHeight="false" outlineLevel="0" collapsed="false">
      <c r="F6446" s="17" t="n">
        <v>-0.154030254823088</v>
      </c>
      <c r="G6446" s="18" t="n">
        <v>99.6614161154271</v>
      </c>
      <c r="H6446" s="19" t="n">
        <f aca="false">MAX(G6446-$C$3,0)</f>
        <v>0</v>
      </c>
    </row>
    <row r="6447" customFormat="false" ht="13.8" hidden="false" customHeight="false" outlineLevel="0" collapsed="false">
      <c r="F6447" s="17" t="n">
        <v>1.94321966220775</v>
      </c>
      <c r="G6447" s="18" t="n">
        <v>115.59313469652</v>
      </c>
      <c r="H6447" s="19" t="n">
        <f aca="false">MAX(G6447-$C$3,0)</f>
        <v>14.5931346965198</v>
      </c>
    </row>
    <row r="6448" customFormat="false" ht="13.8" hidden="false" customHeight="false" outlineLevel="0" collapsed="false">
      <c r="F6448" s="17" t="n">
        <v>-0.825927238238301</v>
      </c>
      <c r="G6448" s="18" t="n">
        <v>95.0371921114102</v>
      </c>
      <c r="H6448" s="19" t="n">
        <f aca="false">MAX(G6448-$C$3,0)</f>
        <v>0</v>
      </c>
    </row>
    <row r="6449" customFormat="false" ht="13.8" hidden="false" customHeight="false" outlineLevel="0" collapsed="false">
      <c r="F6449" s="17" t="n">
        <v>0.488437852122089</v>
      </c>
      <c r="G6449" s="18" t="n">
        <v>104.29338714363</v>
      </c>
      <c r="H6449" s="19" t="n">
        <f aca="false">MAX(G6449-$C$3,0)</f>
        <v>3.29338714362963</v>
      </c>
    </row>
    <row r="6450" customFormat="false" ht="13.8" hidden="false" customHeight="false" outlineLevel="0" collapsed="false">
      <c r="F6450" s="17" t="n">
        <v>0.0660602667001539</v>
      </c>
      <c r="G6450" s="18" t="n">
        <v>101.224553631626</v>
      </c>
      <c r="H6450" s="19" t="n">
        <f aca="false">MAX(G6450-$C$3,0)</f>
        <v>0.224553631625568</v>
      </c>
    </row>
    <row r="6451" customFormat="false" ht="13.8" hidden="false" customHeight="false" outlineLevel="0" collapsed="false">
      <c r="F6451" s="17" t="n">
        <v>0.584419928762086</v>
      </c>
      <c r="G6451" s="18" t="n">
        <v>105.003629419162</v>
      </c>
      <c r="H6451" s="19" t="n">
        <f aca="false">MAX(G6451-$C$3,0)</f>
        <v>4.00362941916168</v>
      </c>
    </row>
    <row r="6452" customFormat="false" ht="13.8" hidden="false" customHeight="false" outlineLevel="0" collapsed="false">
      <c r="F6452" s="17" t="n">
        <v>0.694065801919171</v>
      </c>
      <c r="G6452" s="18" t="n">
        <v>105.820900746296</v>
      </c>
      <c r="H6452" s="19" t="n">
        <f aca="false">MAX(G6452-$C$3,0)</f>
        <v>4.82090074629562</v>
      </c>
    </row>
    <row r="6453" customFormat="false" ht="13.8" hidden="false" customHeight="false" outlineLevel="0" collapsed="false">
      <c r="F6453" s="17" t="n">
        <v>0.10543111668495</v>
      </c>
      <c r="G6453" s="18" t="n">
        <v>101.506749290466</v>
      </c>
      <c r="H6453" s="19" t="n">
        <f aca="false">MAX(G6453-$C$3,0)</f>
        <v>0.506749290466374</v>
      </c>
    </row>
    <row r="6454" customFormat="false" ht="13.8" hidden="false" customHeight="false" outlineLevel="0" collapsed="false">
      <c r="F6454" s="17" t="n">
        <v>-1.49091921334327</v>
      </c>
      <c r="G6454" s="18" t="n">
        <v>90.6717894567045</v>
      </c>
      <c r="H6454" s="19" t="n">
        <f aca="false">MAX(G6454-$C$3,0)</f>
        <v>0</v>
      </c>
    </row>
    <row r="6455" customFormat="false" ht="13.8" hidden="false" customHeight="false" outlineLevel="0" collapsed="false">
      <c r="F6455" s="17" t="n">
        <v>-2.30414345161177</v>
      </c>
      <c r="G6455" s="18" t="n">
        <v>85.6049098909561</v>
      </c>
      <c r="H6455" s="19" t="n">
        <f aca="false">MAX(G6455-$C$3,0)</f>
        <v>0</v>
      </c>
    </row>
    <row r="6456" customFormat="false" ht="13.8" hidden="false" customHeight="false" outlineLevel="0" collapsed="false">
      <c r="F6456" s="17" t="n">
        <v>-1.96353562885808</v>
      </c>
      <c r="G6456" s="18" t="n">
        <v>87.6916996565086</v>
      </c>
      <c r="H6456" s="19" t="n">
        <f aca="false">MAX(G6456-$C$3,0)</f>
        <v>0</v>
      </c>
    </row>
    <row r="6457" customFormat="false" ht="13.8" hidden="false" customHeight="false" outlineLevel="0" collapsed="false">
      <c r="F6457" s="17" t="n">
        <v>0.624581969171775</v>
      </c>
      <c r="G6457" s="18" t="n">
        <v>105.302251488542</v>
      </c>
      <c r="H6457" s="19" t="n">
        <f aca="false">MAX(G6457-$C$3,0)</f>
        <v>4.3022514885418</v>
      </c>
    </row>
    <row r="6458" customFormat="false" ht="13.8" hidden="false" customHeight="false" outlineLevel="0" collapsed="false">
      <c r="F6458" s="17" t="n">
        <v>2.31752534818367</v>
      </c>
      <c r="G6458" s="18" t="n">
        <v>118.693432902345</v>
      </c>
      <c r="H6458" s="19" t="n">
        <f aca="false">MAX(G6458-$C$3,0)</f>
        <v>17.6934329023449</v>
      </c>
    </row>
    <row r="6459" customFormat="false" ht="13.8" hidden="false" customHeight="false" outlineLevel="0" collapsed="false">
      <c r="F6459" s="17" t="n">
        <v>0.924711302727604</v>
      </c>
      <c r="G6459" s="18" t="n">
        <v>107.560894673526</v>
      </c>
      <c r="H6459" s="19" t="n">
        <f aca="false">MAX(G6459-$C$3,0)</f>
        <v>6.56089467352564</v>
      </c>
    </row>
    <row r="6460" customFormat="false" ht="13.8" hidden="false" customHeight="false" outlineLevel="0" collapsed="false">
      <c r="F6460" s="17" t="n">
        <v>-1.30830041169296</v>
      </c>
      <c r="G6460" s="18" t="n">
        <v>91.8502355986045</v>
      </c>
      <c r="H6460" s="19" t="n">
        <f aca="false">MAX(G6460-$C$3,0)</f>
        <v>0</v>
      </c>
    </row>
    <row r="6461" customFormat="false" ht="13.8" hidden="false" customHeight="false" outlineLevel="0" collapsed="false">
      <c r="F6461" s="17" t="n">
        <v>-0.347837965969844</v>
      </c>
      <c r="G6461" s="18" t="n">
        <v>98.3049446522849</v>
      </c>
      <c r="H6461" s="19" t="n">
        <f aca="false">MAX(G6461-$C$3,0)</f>
        <v>0</v>
      </c>
    </row>
    <row r="6462" customFormat="false" ht="13.8" hidden="false" customHeight="false" outlineLevel="0" collapsed="false">
      <c r="F6462" s="17" t="n">
        <v>0.594262712415778</v>
      </c>
      <c r="G6462" s="18" t="n">
        <v>105.07673632329</v>
      </c>
      <c r="H6462" s="19" t="n">
        <f aca="false">MAX(G6462-$C$3,0)</f>
        <v>4.07673632328979</v>
      </c>
    </row>
    <row r="6463" customFormat="false" ht="13.8" hidden="false" customHeight="false" outlineLevel="0" collapsed="false">
      <c r="F6463" s="17" t="n">
        <v>-1.37564761971639</v>
      </c>
      <c r="G6463" s="18" t="n">
        <v>91.4138693099561</v>
      </c>
      <c r="H6463" s="19" t="n">
        <f aca="false">MAX(G6463-$C$3,0)</f>
        <v>0</v>
      </c>
    </row>
    <row r="6464" customFormat="false" ht="13.8" hidden="false" customHeight="false" outlineLevel="0" collapsed="false">
      <c r="F6464" s="17" t="n">
        <v>-0.744584062483069</v>
      </c>
      <c r="G6464" s="18" t="n">
        <v>95.5854050932034</v>
      </c>
      <c r="H6464" s="19" t="n">
        <f aca="false">MAX(G6464-$C$3,0)</f>
        <v>0</v>
      </c>
    </row>
    <row r="6465" customFormat="false" ht="13.8" hidden="false" customHeight="false" outlineLevel="0" collapsed="false">
      <c r="F6465" s="17" t="n">
        <v>-0.21259069015828</v>
      </c>
      <c r="G6465" s="18" t="n">
        <v>99.2495865807412</v>
      </c>
      <c r="H6465" s="19" t="n">
        <f aca="false">MAX(G6465-$C$3,0)</f>
        <v>0</v>
      </c>
    </row>
    <row r="6466" customFormat="false" ht="13.8" hidden="false" customHeight="false" outlineLevel="0" collapsed="false">
      <c r="F6466" s="17" t="n">
        <v>-0.849999513847995</v>
      </c>
      <c r="G6466" s="18" t="n">
        <v>94.875560546645</v>
      </c>
      <c r="H6466" s="19" t="n">
        <f aca="false">MAX(G6466-$C$3,0)</f>
        <v>0</v>
      </c>
    </row>
    <row r="6467" customFormat="false" ht="13.8" hidden="false" customHeight="false" outlineLevel="0" collapsed="false">
      <c r="F6467" s="17" t="n">
        <v>-0.318275147004063</v>
      </c>
      <c r="G6467" s="18" t="n">
        <v>98.5106569306588</v>
      </c>
      <c r="H6467" s="19" t="n">
        <f aca="false">MAX(G6467-$C$3,0)</f>
        <v>0</v>
      </c>
    </row>
    <row r="6468" customFormat="false" ht="13.8" hidden="false" customHeight="false" outlineLevel="0" collapsed="false">
      <c r="F6468" s="17" t="n">
        <v>-0.547393640528546</v>
      </c>
      <c r="G6468" s="18" t="n">
        <v>96.9275323839773</v>
      </c>
      <c r="H6468" s="19" t="n">
        <f aca="false">MAX(G6468-$C$3,0)</f>
        <v>0</v>
      </c>
    </row>
    <row r="6469" customFormat="false" ht="13.8" hidden="false" customHeight="false" outlineLevel="0" collapsed="false">
      <c r="F6469" s="17" t="n">
        <v>0.663306691056352</v>
      </c>
      <c r="G6469" s="18" t="n">
        <v>105.590990660048</v>
      </c>
      <c r="H6469" s="19" t="n">
        <f aca="false">MAX(G6469-$C$3,0)</f>
        <v>4.59099066004814</v>
      </c>
    </row>
    <row r="6470" customFormat="false" ht="13.8" hidden="false" customHeight="false" outlineLevel="0" collapsed="false">
      <c r="F6470" s="17" t="n">
        <v>-1.52479759955982</v>
      </c>
      <c r="G6470" s="18" t="n">
        <v>90.4548393752458</v>
      </c>
      <c r="H6470" s="19" t="n">
        <f aca="false">MAX(G6470-$C$3,0)</f>
        <v>0</v>
      </c>
    </row>
    <row r="6471" customFormat="false" ht="13.8" hidden="false" customHeight="false" outlineLevel="0" collapsed="false">
      <c r="F6471" s="17" t="n">
        <v>0.469320932757805</v>
      </c>
      <c r="G6471" s="18" t="n">
        <v>104.152501680935</v>
      </c>
      <c r="H6471" s="19" t="n">
        <f aca="false">MAX(G6471-$C$3,0)</f>
        <v>3.15250168093463</v>
      </c>
    </row>
    <row r="6472" customFormat="false" ht="13.8" hidden="false" customHeight="false" outlineLevel="0" collapsed="false">
      <c r="F6472" s="17" t="n">
        <v>-0.609760115705559</v>
      </c>
      <c r="G6472" s="18" t="n">
        <v>96.5010254503369</v>
      </c>
      <c r="H6472" s="19" t="n">
        <f aca="false">MAX(G6472-$C$3,0)</f>
        <v>0</v>
      </c>
    </row>
    <row r="6473" customFormat="false" ht="13.8" hidden="false" customHeight="false" outlineLevel="0" collapsed="false">
      <c r="F6473" s="17" t="n">
        <v>1.56506711497252</v>
      </c>
      <c r="G6473" s="18" t="n">
        <v>112.543199443323</v>
      </c>
      <c r="H6473" s="19" t="n">
        <f aca="false">MAX(G6473-$C$3,0)</f>
        <v>11.5431994433232</v>
      </c>
    </row>
    <row r="6474" customFormat="false" ht="13.8" hidden="false" customHeight="false" outlineLevel="0" collapsed="false">
      <c r="F6474" s="17" t="n">
        <v>-0.10681643594992</v>
      </c>
      <c r="G6474" s="18" t="n">
        <v>99.9946938787559</v>
      </c>
      <c r="H6474" s="19" t="n">
        <f aca="false">MAX(G6474-$C$3,0)</f>
        <v>0</v>
      </c>
    </row>
    <row r="6475" customFormat="false" ht="13.8" hidden="false" customHeight="false" outlineLevel="0" collapsed="false">
      <c r="F6475" s="17" t="n">
        <v>-0.242431521592515</v>
      </c>
      <c r="G6475" s="18" t="n">
        <v>99.0403842524394</v>
      </c>
      <c r="H6475" s="19" t="n">
        <f aca="false">MAX(G6475-$C$3,0)</f>
        <v>0</v>
      </c>
    </row>
    <row r="6476" customFormat="false" ht="13.8" hidden="false" customHeight="false" outlineLevel="0" collapsed="false">
      <c r="F6476" s="17" t="n">
        <v>-0.693853532408016</v>
      </c>
      <c r="G6476" s="18" t="n">
        <v>95.9289038493245</v>
      </c>
      <c r="H6476" s="19" t="n">
        <f aca="false">MAX(G6476-$C$3,0)</f>
        <v>0</v>
      </c>
    </row>
    <row r="6477" customFormat="false" ht="13.8" hidden="false" customHeight="false" outlineLevel="0" collapsed="false">
      <c r="F6477" s="17" t="n">
        <v>0.442650043054654</v>
      </c>
      <c r="G6477" s="18" t="n">
        <v>103.956263841259</v>
      </c>
      <c r="H6477" s="19" t="n">
        <f aca="false">MAX(G6477-$C$3,0)</f>
        <v>2.95626384125892</v>
      </c>
    </row>
    <row r="6478" customFormat="false" ht="13.8" hidden="false" customHeight="false" outlineLevel="0" collapsed="false">
      <c r="F6478" s="17" t="n">
        <v>-0.291703234191052</v>
      </c>
      <c r="G6478" s="18" t="n">
        <v>98.6959243712457</v>
      </c>
      <c r="H6478" s="19" t="n">
        <f aca="false">MAX(G6478-$C$3,0)</f>
        <v>0</v>
      </c>
    </row>
    <row r="6479" customFormat="false" ht="13.8" hidden="false" customHeight="false" outlineLevel="0" collapsed="false">
      <c r="F6479" s="17" t="n">
        <v>0.611132812269765</v>
      </c>
      <c r="G6479" s="18" t="n">
        <v>105.202156754727</v>
      </c>
      <c r="H6479" s="19" t="n">
        <f aca="false">MAX(G6479-$C$3,0)</f>
        <v>4.20215675472709</v>
      </c>
    </row>
    <row r="6480" customFormat="false" ht="13.8" hidden="false" customHeight="false" outlineLevel="0" collapsed="false">
      <c r="F6480" s="17" t="n">
        <v>3.31506010501654</v>
      </c>
      <c r="G6480" s="18" t="n">
        <v>127.367974504012</v>
      </c>
      <c r="H6480" s="19" t="n">
        <f aca="false">MAX(G6480-$C$3,0)</f>
        <v>26.3679745040121</v>
      </c>
    </row>
    <row r="6481" customFormat="false" ht="13.8" hidden="false" customHeight="false" outlineLevel="0" collapsed="false">
      <c r="F6481" s="17" t="n">
        <v>1.20659827179057</v>
      </c>
      <c r="G6481" s="18" t="n">
        <v>109.726353184105</v>
      </c>
      <c r="H6481" s="19" t="n">
        <f aca="false">MAX(G6481-$C$3,0)</f>
        <v>8.72635318410526</v>
      </c>
    </row>
    <row r="6482" customFormat="false" ht="13.8" hidden="false" customHeight="false" outlineLevel="0" collapsed="false">
      <c r="F6482" s="17" t="n">
        <v>-1.42878766222607</v>
      </c>
      <c r="G6482" s="18" t="n">
        <v>91.0710199828626</v>
      </c>
      <c r="H6482" s="19" t="n">
        <f aca="false">MAX(G6482-$C$3,0)</f>
        <v>0</v>
      </c>
    </row>
    <row r="6483" customFormat="false" ht="13.8" hidden="false" customHeight="false" outlineLevel="0" collapsed="false">
      <c r="F6483" s="17" t="n">
        <v>-0.504688771177874</v>
      </c>
      <c r="G6483" s="18" t="n">
        <v>97.2206658739138</v>
      </c>
      <c r="H6483" s="19" t="n">
        <f aca="false">MAX(G6483-$C$3,0)</f>
        <v>0</v>
      </c>
    </row>
    <row r="6484" customFormat="false" ht="13.8" hidden="false" customHeight="false" outlineLevel="0" collapsed="false">
      <c r="F6484" s="17" t="n">
        <v>0.936971212347162</v>
      </c>
      <c r="G6484" s="18" t="n">
        <v>107.65418034386</v>
      </c>
      <c r="H6484" s="19" t="n">
        <f aca="false">MAX(G6484-$C$3,0)</f>
        <v>6.65418034385992</v>
      </c>
    </row>
    <row r="6485" customFormat="false" ht="13.8" hidden="false" customHeight="false" outlineLevel="0" collapsed="false">
      <c r="F6485" s="17" t="n">
        <v>-0.913832765567331</v>
      </c>
      <c r="G6485" s="18" t="n">
        <v>94.4482864564437</v>
      </c>
      <c r="H6485" s="19" t="n">
        <f aca="false">MAX(G6485-$C$3,0)</f>
        <v>0</v>
      </c>
    </row>
    <row r="6486" customFormat="false" ht="13.8" hidden="false" customHeight="false" outlineLevel="0" collapsed="false">
      <c r="F6486" s="17" t="n">
        <v>-0.832805023531278</v>
      </c>
      <c r="G6486" s="18" t="n">
        <v>94.9909836390323</v>
      </c>
      <c r="H6486" s="19" t="n">
        <f aca="false">MAX(G6486-$C$3,0)</f>
        <v>0</v>
      </c>
    </row>
    <row r="6487" customFormat="false" ht="13.8" hidden="false" customHeight="false" outlineLevel="0" collapsed="false">
      <c r="F6487" s="17" t="n">
        <v>0.786402151997247</v>
      </c>
      <c r="G6487" s="18" t="n">
        <v>106.514083455962</v>
      </c>
      <c r="H6487" s="19" t="n">
        <f aca="false">MAX(G6487-$C$3,0)</f>
        <v>5.51408345596177</v>
      </c>
    </row>
    <row r="6488" customFormat="false" ht="13.8" hidden="false" customHeight="false" outlineLevel="0" collapsed="false">
      <c r="F6488" s="17" t="n">
        <v>-0.391532547876319</v>
      </c>
      <c r="G6488" s="18" t="n">
        <v>98.0016831989174</v>
      </c>
      <c r="H6488" s="19" t="n">
        <f aca="false">MAX(G6488-$C$3,0)</f>
        <v>0</v>
      </c>
    </row>
    <row r="6489" customFormat="false" ht="13.8" hidden="false" customHeight="false" outlineLevel="0" collapsed="false">
      <c r="F6489" s="17" t="n">
        <v>1.36854990106106</v>
      </c>
      <c r="G6489" s="18" t="n">
        <v>110.990129899159</v>
      </c>
      <c r="H6489" s="19" t="n">
        <f aca="false">MAX(G6489-$C$3,0)</f>
        <v>9.9901298991591</v>
      </c>
    </row>
    <row r="6490" customFormat="false" ht="13.8" hidden="false" customHeight="false" outlineLevel="0" collapsed="false">
      <c r="F6490" s="17" t="n">
        <v>-0.125192698799411</v>
      </c>
      <c r="G6490" s="18" t="n">
        <v>99.8648453535094</v>
      </c>
      <c r="H6490" s="19" t="n">
        <f aca="false">MAX(G6490-$C$3,0)</f>
        <v>0</v>
      </c>
    </row>
    <row r="6491" customFormat="false" ht="13.8" hidden="false" customHeight="false" outlineLevel="0" collapsed="false">
      <c r="F6491" s="17" t="n">
        <v>1.30583009300737</v>
      </c>
      <c r="G6491" s="18" t="n">
        <v>110.498983008491</v>
      </c>
      <c r="H6491" s="19" t="n">
        <f aca="false">MAX(G6491-$C$3,0)</f>
        <v>9.49898300849117</v>
      </c>
    </row>
    <row r="6492" customFormat="false" ht="13.8" hidden="false" customHeight="false" outlineLevel="0" collapsed="false">
      <c r="F6492" s="17" t="n">
        <v>-0.283168891129169</v>
      </c>
      <c r="G6492" s="18" t="n">
        <v>98.7555022952214</v>
      </c>
      <c r="H6492" s="19" t="n">
        <f aca="false">MAX(G6492-$C$3,0)</f>
        <v>0</v>
      </c>
    </row>
    <row r="6493" customFormat="false" ht="13.8" hidden="false" customHeight="false" outlineLevel="0" collapsed="false">
      <c r="F6493" s="17" t="n">
        <v>-0.184301855033425</v>
      </c>
      <c r="G6493" s="18" t="n">
        <v>99.4483164789197</v>
      </c>
      <c r="H6493" s="19" t="n">
        <f aca="false">MAX(G6493-$C$3,0)</f>
        <v>0</v>
      </c>
    </row>
    <row r="6494" customFormat="false" ht="13.8" hidden="false" customHeight="false" outlineLevel="0" collapsed="false">
      <c r="F6494" s="17" t="n">
        <v>-0.449494073832232</v>
      </c>
      <c r="G6494" s="18" t="n">
        <v>97.6008453951511</v>
      </c>
      <c r="H6494" s="19" t="n">
        <f aca="false">MAX(G6494-$C$3,0)</f>
        <v>0</v>
      </c>
    </row>
    <row r="6495" customFormat="false" ht="13.8" hidden="false" customHeight="false" outlineLevel="0" collapsed="false">
      <c r="F6495" s="17" t="n">
        <v>-0.528821265192264</v>
      </c>
      <c r="G6495" s="18" t="n">
        <v>97.0549075648355</v>
      </c>
      <c r="H6495" s="19" t="n">
        <f aca="false">MAX(G6495-$C$3,0)</f>
        <v>0</v>
      </c>
    </row>
    <row r="6496" customFormat="false" ht="13.8" hidden="false" customHeight="false" outlineLevel="0" collapsed="false">
      <c r="F6496" s="17" t="n">
        <v>-0.875678663147188</v>
      </c>
      <c r="G6496" s="18" t="n">
        <v>94.7034427589989</v>
      </c>
      <c r="H6496" s="19" t="n">
        <f aca="false">MAX(G6496-$C$3,0)</f>
        <v>0</v>
      </c>
    </row>
    <row r="6497" customFormat="false" ht="13.8" hidden="false" customHeight="false" outlineLevel="0" collapsed="false">
      <c r="F6497" s="17" t="n">
        <v>0.169224222566858</v>
      </c>
      <c r="G6497" s="18" t="n">
        <v>101.965665667989</v>
      </c>
      <c r="H6497" s="19" t="n">
        <f aca="false">MAX(G6497-$C$3,0)</f>
        <v>0.965665667989455</v>
      </c>
    </row>
    <row r="6498" customFormat="false" ht="13.8" hidden="false" customHeight="false" outlineLevel="0" collapsed="false">
      <c r="F6498" s="17" t="n">
        <v>0.922150261209465</v>
      </c>
      <c r="G6498" s="18" t="n">
        <v>107.541417913921</v>
      </c>
      <c r="H6498" s="19" t="n">
        <f aca="false">MAX(G6498-$C$3,0)</f>
        <v>6.541417913921</v>
      </c>
    </row>
    <row r="6499" customFormat="false" ht="13.8" hidden="false" customHeight="false" outlineLevel="0" collapsed="false">
      <c r="F6499" s="17" t="n">
        <v>1.25964919986009</v>
      </c>
      <c r="G6499" s="18" t="n">
        <v>110.138739043819</v>
      </c>
      <c r="H6499" s="19" t="n">
        <f aca="false">MAX(G6499-$C$3,0)</f>
        <v>9.13873904381883</v>
      </c>
    </row>
    <row r="6500" customFormat="false" ht="13.8" hidden="false" customHeight="false" outlineLevel="0" collapsed="false">
      <c r="F6500" s="17" t="n">
        <v>0.646746774024425</v>
      </c>
      <c r="G6500" s="18" t="n">
        <v>105.467419883289</v>
      </c>
      <c r="H6500" s="19" t="n">
        <f aca="false">MAX(G6500-$C$3,0)</f>
        <v>4.46741988328859</v>
      </c>
    </row>
    <row r="6501" customFormat="false" ht="13.8" hidden="false" customHeight="false" outlineLevel="0" collapsed="false">
      <c r="F6501" s="17" t="n">
        <v>0.638286119675108</v>
      </c>
      <c r="G6501" s="18" t="n">
        <v>105.404341961988</v>
      </c>
      <c r="H6501" s="19" t="n">
        <f aca="false">MAX(G6501-$C$3,0)</f>
        <v>4.40434196198802</v>
      </c>
    </row>
    <row r="6502" customFormat="false" ht="13.8" hidden="false" customHeight="false" outlineLevel="0" collapsed="false">
      <c r="F6502" s="17" t="n">
        <v>-0.856591150059712</v>
      </c>
      <c r="G6502" s="18" t="n">
        <v>94.831349440624</v>
      </c>
      <c r="H6502" s="19" t="n">
        <f aca="false">MAX(G6502-$C$3,0)</f>
        <v>0</v>
      </c>
    </row>
    <row r="6503" customFormat="false" ht="13.8" hidden="false" customHeight="false" outlineLevel="0" collapsed="false">
      <c r="F6503" s="17" t="n">
        <v>-0.944404609422744</v>
      </c>
      <c r="G6503" s="18" t="n">
        <v>94.2443328527885</v>
      </c>
      <c r="H6503" s="19" t="n">
        <f aca="false">MAX(G6503-$C$3,0)</f>
        <v>0</v>
      </c>
    </row>
    <row r="6504" customFormat="false" ht="13.8" hidden="false" customHeight="false" outlineLevel="0" collapsed="false">
      <c r="F6504" s="17" t="n">
        <v>1.04816361837617</v>
      </c>
      <c r="G6504" s="18" t="n">
        <v>108.503946568559</v>
      </c>
      <c r="H6504" s="19" t="n">
        <f aca="false">MAX(G6504-$C$3,0)</f>
        <v>7.5039465685594</v>
      </c>
    </row>
    <row r="6505" customFormat="false" ht="13.8" hidden="false" customHeight="false" outlineLevel="0" collapsed="false">
      <c r="F6505" s="17" t="n">
        <v>0.174225703850862</v>
      </c>
      <c r="G6505" s="18" t="n">
        <v>102.001733032341</v>
      </c>
      <c r="H6505" s="19" t="n">
        <f aca="false">MAX(G6505-$C$3,0)</f>
        <v>1.00173303234148</v>
      </c>
    </row>
    <row r="6506" customFormat="false" ht="13.8" hidden="false" customHeight="false" outlineLevel="0" collapsed="false">
      <c r="F6506" s="17" t="n">
        <v>0.604350632142037</v>
      </c>
      <c r="G6506" s="18" t="n">
        <v>105.1517167833</v>
      </c>
      <c r="H6506" s="19" t="n">
        <f aca="false">MAX(G6506-$C$3,0)</f>
        <v>4.15171678330002</v>
      </c>
    </row>
    <row r="6507" customFormat="false" ht="13.8" hidden="false" customHeight="false" outlineLevel="0" collapsed="false">
      <c r="F6507" s="17" t="n">
        <v>-0.210739560934247</v>
      </c>
      <c r="G6507" s="18" t="n">
        <v>99.2625786662249</v>
      </c>
      <c r="H6507" s="19" t="n">
        <f aca="false">MAX(G6507-$C$3,0)</f>
        <v>0</v>
      </c>
    </row>
    <row r="6508" customFormat="false" ht="13.8" hidden="false" customHeight="false" outlineLevel="0" collapsed="false">
      <c r="F6508" s="17" t="n">
        <v>-1.59089627552957</v>
      </c>
      <c r="G6508" s="18" t="n">
        <v>90.033050574955</v>
      </c>
      <c r="H6508" s="19" t="n">
        <f aca="false">MAX(G6508-$C$3,0)</f>
        <v>0</v>
      </c>
    </row>
    <row r="6509" customFormat="false" ht="13.8" hidden="false" customHeight="false" outlineLevel="0" collapsed="false">
      <c r="F6509" s="17" t="n">
        <v>-0.477898392598943</v>
      </c>
      <c r="G6509" s="18" t="n">
        <v>97.4050119362469</v>
      </c>
      <c r="H6509" s="19" t="n">
        <f aca="false">MAX(G6509-$C$3,0)</f>
        <v>0</v>
      </c>
    </row>
    <row r="6510" customFormat="false" ht="13.8" hidden="false" customHeight="false" outlineLevel="0" collapsed="false">
      <c r="F6510" s="17" t="n">
        <v>-1.44301967628714</v>
      </c>
      <c r="G6510" s="18" t="n">
        <v>90.9794162739567</v>
      </c>
      <c r="H6510" s="19" t="n">
        <f aca="false">MAX(G6510-$C$3,0)</f>
        <v>0</v>
      </c>
    </row>
    <row r="6511" customFormat="false" ht="13.8" hidden="false" customHeight="false" outlineLevel="0" collapsed="false">
      <c r="F6511" s="17" t="n">
        <v>0.125170075042976</v>
      </c>
      <c r="G6511" s="18" t="n">
        <v>101.648526776915</v>
      </c>
      <c r="H6511" s="19" t="n">
        <f aca="false">MAX(G6511-$C$3,0)</f>
        <v>0.648526776914935</v>
      </c>
    </row>
    <row r="6512" customFormat="false" ht="13.8" hidden="false" customHeight="false" outlineLevel="0" collapsed="false">
      <c r="F6512" s="17" t="n">
        <v>0.422060326176523</v>
      </c>
      <c r="G6512" s="18" t="n">
        <v>103.805022705322</v>
      </c>
      <c r="H6512" s="19" t="n">
        <f aca="false">MAX(G6512-$C$3,0)</f>
        <v>2.80502270532219</v>
      </c>
    </row>
    <row r="6513" customFormat="false" ht="13.8" hidden="false" customHeight="false" outlineLevel="0" collapsed="false">
      <c r="F6513" s="17" t="n">
        <v>-0.620651766645814</v>
      </c>
      <c r="G6513" s="18" t="n">
        <v>96.4267332162597</v>
      </c>
      <c r="H6513" s="19" t="n">
        <f aca="false">MAX(G6513-$C$3,0)</f>
        <v>0</v>
      </c>
    </row>
    <row r="6514" customFormat="false" ht="13.8" hidden="false" customHeight="false" outlineLevel="0" collapsed="false">
      <c r="F6514" s="17" t="n">
        <v>-0.358976843058376</v>
      </c>
      <c r="G6514" s="18" t="n">
        <v>98.2275464711475</v>
      </c>
      <c r="H6514" s="19" t="n">
        <f aca="false">MAX(G6514-$C$3,0)</f>
        <v>0</v>
      </c>
    </row>
    <row r="6515" customFormat="false" ht="13.8" hidden="false" customHeight="false" outlineLevel="0" collapsed="false">
      <c r="F6515" s="17" t="n">
        <v>-0.822551139429361</v>
      </c>
      <c r="G6515" s="18" t="n">
        <v>95.0598826908902</v>
      </c>
      <c r="H6515" s="19" t="n">
        <f aca="false">MAX(G6515-$C$3,0)</f>
        <v>0</v>
      </c>
    </row>
    <row r="6516" customFormat="false" ht="13.8" hidden="false" customHeight="false" outlineLevel="0" collapsed="false">
      <c r="F6516" s="17" t="n">
        <v>2.0041873056383</v>
      </c>
      <c r="G6516" s="18" t="n">
        <v>116.092539739929</v>
      </c>
      <c r="H6516" s="19" t="n">
        <f aca="false">MAX(G6516-$C$3,0)</f>
        <v>15.0925397399289</v>
      </c>
    </row>
    <row r="6517" customFormat="false" ht="13.8" hidden="false" customHeight="false" outlineLevel="0" collapsed="false">
      <c r="F6517" s="17" t="n">
        <v>0.512089644883523</v>
      </c>
      <c r="G6517" s="18" t="n">
        <v>104.467956919612</v>
      </c>
      <c r="H6517" s="19" t="n">
        <f aca="false">MAX(G6517-$C$3,0)</f>
        <v>3.46795691961222</v>
      </c>
    </row>
    <row r="6518" customFormat="false" ht="13.8" hidden="false" customHeight="false" outlineLevel="0" collapsed="false">
      <c r="F6518" s="17" t="n">
        <v>-0.207627921976723</v>
      </c>
      <c r="G6518" s="18" t="n">
        <v>99.2844214272595</v>
      </c>
      <c r="H6518" s="19" t="n">
        <f aca="false">MAX(G6518-$C$3,0)</f>
        <v>0</v>
      </c>
    </row>
    <row r="6519" customFormat="false" ht="13.8" hidden="false" customHeight="false" outlineLevel="0" collapsed="false">
      <c r="F6519" s="17" t="n">
        <v>0.47022676638371</v>
      </c>
      <c r="G6519" s="18" t="n">
        <v>104.15917308208</v>
      </c>
      <c r="H6519" s="19" t="n">
        <f aca="false">MAX(G6519-$C$3,0)</f>
        <v>3.15917308208031</v>
      </c>
    </row>
    <row r="6520" customFormat="false" ht="13.8" hidden="false" customHeight="false" outlineLevel="0" collapsed="false">
      <c r="F6520" s="17" t="n">
        <v>1.24006341336417</v>
      </c>
      <c r="G6520" s="18" t="n">
        <v>109.986310808988</v>
      </c>
      <c r="H6520" s="19" t="n">
        <f aca="false">MAX(G6520-$C$3,0)</f>
        <v>8.98631080898815</v>
      </c>
    </row>
    <row r="6521" customFormat="false" ht="13.8" hidden="false" customHeight="false" outlineLevel="0" collapsed="false">
      <c r="F6521" s="17" t="n">
        <v>-1.91998159638281</v>
      </c>
      <c r="G6521" s="18" t="n">
        <v>87.9621831631516</v>
      </c>
      <c r="H6521" s="19" t="n">
        <f aca="false">MAX(G6521-$C$3,0)</f>
        <v>0</v>
      </c>
    </row>
    <row r="6522" customFormat="false" ht="13.8" hidden="false" customHeight="false" outlineLevel="0" collapsed="false">
      <c r="F6522" s="17" t="n">
        <v>-1.41225561552533</v>
      </c>
      <c r="G6522" s="18" t="n">
        <v>91.1775435483443</v>
      </c>
      <c r="H6522" s="19" t="n">
        <f aca="false">MAX(G6522-$C$3,0)</f>
        <v>0</v>
      </c>
    </row>
    <row r="6523" customFormat="false" ht="13.8" hidden="false" customHeight="false" outlineLevel="0" collapsed="false">
      <c r="F6523" s="17" t="n">
        <v>-0.292209546012083</v>
      </c>
      <c r="G6523" s="18" t="n">
        <v>98.6923909573387</v>
      </c>
      <c r="H6523" s="19" t="n">
        <f aca="false">MAX(G6523-$C$3,0)</f>
        <v>0</v>
      </c>
    </row>
    <row r="6524" customFormat="false" ht="13.8" hidden="false" customHeight="false" outlineLevel="0" collapsed="false">
      <c r="F6524" s="17" t="n">
        <v>-0.289653912099814</v>
      </c>
      <c r="G6524" s="18" t="n">
        <v>98.7102273307733</v>
      </c>
      <c r="H6524" s="19" t="n">
        <f aca="false">MAX(G6524-$C$3,0)</f>
        <v>0</v>
      </c>
    </row>
    <row r="6525" customFormat="false" ht="13.8" hidden="false" customHeight="false" outlineLevel="0" collapsed="false">
      <c r="F6525" s="17" t="n">
        <v>0.154535931707927</v>
      </c>
      <c r="G6525" s="18" t="n">
        <v>101.859817167209</v>
      </c>
      <c r="H6525" s="19" t="n">
        <f aca="false">MAX(G6525-$C$3,0)</f>
        <v>0.859817167208817</v>
      </c>
    </row>
    <row r="6526" customFormat="false" ht="13.8" hidden="false" customHeight="false" outlineLevel="0" collapsed="false">
      <c r="F6526" s="17" t="n">
        <v>0.381959406221265</v>
      </c>
      <c r="G6526" s="18" t="n">
        <v>103.511093922247</v>
      </c>
      <c r="H6526" s="19" t="n">
        <f aca="false">MAX(G6526-$C$3,0)</f>
        <v>2.51109392224676</v>
      </c>
    </row>
    <row r="6527" customFormat="false" ht="13.8" hidden="false" customHeight="false" outlineLevel="0" collapsed="false">
      <c r="F6527" s="17" t="n">
        <v>-2.12029126351444</v>
      </c>
      <c r="G6527" s="18" t="n">
        <v>86.7250659179728</v>
      </c>
      <c r="H6527" s="19" t="n">
        <f aca="false">MAX(G6527-$C$3,0)</f>
        <v>0</v>
      </c>
    </row>
    <row r="6528" customFormat="false" ht="13.8" hidden="false" customHeight="false" outlineLevel="0" collapsed="false">
      <c r="F6528" s="17" t="n">
        <v>-0.993426631327134</v>
      </c>
      <c r="G6528" s="18" t="n">
        <v>93.9182117000208</v>
      </c>
      <c r="H6528" s="19" t="n">
        <f aca="false">MAX(G6528-$C$3,0)</f>
        <v>0</v>
      </c>
    </row>
    <row r="6529" customFormat="false" ht="13.8" hidden="false" customHeight="false" outlineLevel="0" collapsed="false">
      <c r="F6529" s="17" t="n">
        <v>-0.0547763881390917</v>
      </c>
      <c r="G6529" s="18" t="n">
        <v>100.363330897259</v>
      </c>
      <c r="H6529" s="19" t="n">
        <f aca="false">MAX(G6529-$C$3,0)</f>
        <v>0</v>
      </c>
    </row>
    <row r="6530" customFormat="false" ht="13.8" hidden="false" customHeight="false" outlineLevel="0" collapsed="false">
      <c r="F6530" s="17" t="n">
        <v>-0.917002484862051</v>
      </c>
      <c r="G6530" s="18" t="n">
        <v>94.4271198507382</v>
      </c>
      <c r="H6530" s="19" t="n">
        <f aca="false">MAX(G6530-$C$3,0)</f>
        <v>0</v>
      </c>
    </row>
    <row r="6531" customFormat="false" ht="13.8" hidden="false" customHeight="false" outlineLevel="0" collapsed="false">
      <c r="F6531" s="17" t="n">
        <v>-1.59140046702749</v>
      </c>
      <c r="G6531" s="18" t="n">
        <v>90.0298407988177</v>
      </c>
      <c r="H6531" s="19" t="n">
        <f aca="false">MAX(G6531-$C$3,0)</f>
        <v>0</v>
      </c>
    </row>
    <row r="6532" customFormat="false" ht="13.8" hidden="false" customHeight="false" outlineLevel="0" collapsed="false">
      <c r="F6532" s="17" t="n">
        <v>0.197779766562822</v>
      </c>
      <c r="G6532" s="18" t="n">
        <v>102.171760894339</v>
      </c>
      <c r="H6532" s="19" t="n">
        <f aca="false">MAX(G6532-$C$3,0)</f>
        <v>1.17176089433937</v>
      </c>
    </row>
    <row r="6533" customFormat="false" ht="13.8" hidden="false" customHeight="false" outlineLevel="0" collapsed="false">
      <c r="F6533" s="17" t="n">
        <v>0.0676670081325496</v>
      </c>
      <c r="G6533" s="18" t="n">
        <v>101.236054788745</v>
      </c>
      <c r="H6533" s="19" t="n">
        <f aca="false">MAX(G6533-$C$3,0)</f>
        <v>0.236054788745065</v>
      </c>
    </row>
    <row r="6534" customFormat="false" ht="13.8" hidden="false" customHeight="false" outlineLevel="0" collapsed="false">
      <c r="F6534" s="17" t="n">
        <v>0.235293802591808</v>
      </c>
      <c r="G6534" s="18" t="n">
        <v>102.443145877766</v>
      </c>
      <c r="H6534" s="19" t="n">
        <f aca="false">MAX(G6534-$C$3,0)</f>
        <v>1.44314587776636</v>
      </c>
    </row>
    <row r="6535" customFormat="false" ht="13.8" hidden="false" customHeight="false" outlineLevel="0" collapsed="false">
      <c r="F6535" s="17" t="n">
        <v>-0.959383485981711</v>
      </c>
      <c r="G6535" s="18" t="n">
        <v>94.1445652554073</v>
      </c>
      <c r="H6535" s="19" t="n">
        <f aca="false">MAX(G6535-$C$3,0)</f>
        <v>0</v>
      </c>
    </row>
    <row r="6536" customFormat="false" ht="13.8" hidden="false" customHeight="false" outlineLevel="0" collapsed="false">
      <c r="F6536" s="17" t="n">
        <v>-0.032028700081122</v>
      </c>
      <c r="G6536" s="18" t="n">
        <v>100.524895665434</v>
      </c>
      <c r="H6536" s="19" t="n">
        <f aca="false">MAX(G6536-$C$3,0)</f>
        <v>0</v>
      </c>
    </row>
    <row r="6537" customFormat="false" ht="13.8" hidden="false" customHeight="false" outlineLevel="0" collapsed="false">
      <c r="F6537" s="17" t="n">
        <v>0.906897008908348</v>
      </c>
      <c r="G6537" s="18" t="n">
        <v>107.425489731358</v>
      </c>
      <c r="H6537" s="19" t="n">
        <f aca="false">MAX(G6537-$C$3,0)</f>
        <v>6.42548973135806</v>
      </c>
    </row>
    <row r="6538" customFormat="false" ht="13.8" hidden="false" customHeight="false" outlineLevel="0" collapsed="false">
      <c r="F6538" s="17" t="n">
        <v>0.113460545646787</v>
      </c>
      <c r="G6538" s="18" t="n">
        <v>101.564397772602</v>
      </c>
      <c r="H6538" s="19" t="n">
        <f aca="false">MAX(G6538-$C$3,0)</f>
        <v>0.564397772602405</v>
      </c>
    </row>
    <row r="6539" customFormat="false" ht="13.8" hidden="false" customHeight="false" outlineLevel="0" collapsed="false">
      <c r="F6539" s="17" t="n">
        <v>0.737974835183025</v>
      </c>
      <c r="G6539" s="18" t="n">
        <v>106.149968034962</v>
      </c>
      <c r="H6539" s="19" t="n">
        <f aca="false">MAX(G6539-$C$3,0)</f>
        <v>5.14996803496194</v>
      </c>
    </row>
    <row r="6540" customFormat="false" ht="13.8" hidden="false" customHeight="false" outlineLevel="0" collapsed="false">
      <c r="F6540" s="17" t="n">
        <v>1.19732916483271</v>
      </c>
      <c r="G6540" s="18" t="n">
        <v>109.654459369855</v>
      </c>
      <c r="H6540" s="19" t="n">
        <f aca="false">MAX(G6540-$C$3,0)</f>
        <v>8.65445936985493</v>
      </c>
    </row>
    <row r="6541" customFormat="false" ht="13.8" hidden="false" customHeight="false" outlineLevel="0" collapsed="false">
      <c r="F6541" s="17" t="n">
        <v>-0.262218945577868</v>
      </c>
      <c r="G6541" s="18" t="n">
        <v>98.9019056138718</v>
      </c>
      <c r="H6541" s="19" t="n">
        <f aca="false">MAX(G6541-$C$3,0)</f>
        <v>0</v>
      </c>
    </row>
    <row r="6542" customFormat="false" ht="13.8" hidden="false" customHeight="false" outlineLevel="0" collapsed="false">
      <c r="F6542" s="17" t="n">
        <v>-1.09973947096947</v>
      </c>
      <c r="G6542" s="18" t="n">
        <v>93.2148330795423</v>
      </c>
      <c r="H6542" s="19" t="n">
        <f aca="false">MAX(G6542-$C$3,0)</f>
        <v>0</v>
      </c>
    </row>
    <row r="6543" customFormat="false" ht="13.8" hidden="false" customHeight="false" outlineLevel="0" collapsed="false">
      <c r="F6543" s="17" t="n">
        <v>-0.0588751826574577</v>
      </c>
      <c r="G6543" s="18" t="n">
        <v>100.334246954491</v>
      </c>
      <c r="H6543" s="19" t="n">
        <f aca="false">MAX(G6543-$C$3,0)</f>
        <v>0</v>
      </c>
    </row>
    <row r="6544" customFormat="false" ht="13.8" hidden="false" customHeight="false" outlineLevel="0" collapsed="false">
      <c r="F6544" s="17" t="n">
        <v>-0.31844440782759</v>
      </c>
      <c r="G6544" s="18" t="n">
        <v>98.5094779082268</v>
      </c>
      <c r="H6544" s="19" t="n">
        <f aca="false">MAX(G6544-$C$3,0)</f>
        <v>0</v>
      </c>
    </row>
    <row r="6545" customFormat="false" ht="13.8" hidden="false" customHeight="false" outlineLevel="0" collapsed="false">
      <c r="F6545" s="17" t="n">
        <v>-0.864686100281151</v>
      </c>
      <c r="G6545" s="18" t="n">
        <v>94.7770835636142</v>
      </c>
      <c r="H6545" s="19" t="n">
        <f aca="false">MAX(G6545-$C$3,0)</f>
        <v>0</v>
      </c>
    </row>
    <row r="6546" customFormat="false" ht="13.8" hidden="false" customHeight="false" outlineLevel="0" collapsed="false">
      <c r="F6546" s="17" t="n">
        <v>0.0841041535623201</v>
      </c>
      <c r="G6546" s="18" t="n">
        <v>101.353788008903</v>
      </c>
      <c r="H6546" s="19" t="n">
        <f aca="false">MAX(G6546-$C$3,0)</f>
        <v>0.353788008903024</v>
      </c>
    </row>
    <row r="6547" customFormat="false" ht="13.8" hidden="false" customHeight="false" outlineLevel="0" collapsed="false">
      <c r="F6547" s="17" t="n">
        <v>-0.788755640696202</v>
      </c>
      <c r="G6547" s="18" t="n">
        <v>95.2873191873909</v>
      </c>
      <c r="H6547" s="19" t="n">
        <f aca="false">MAX(G6547-$C$3,0)</f>
        <v>0</v>
      </c>
    </row>
    <row r="6548" customFormat="false" ht="13.8" hidden="false" customHeight="false" outlineLevel="0" collapsed="false">
      <c r="F6548" s="17" t="n">
        <v>-0.212899428028492</v>
      </c>
      <c r="G6548" s="18" t="n">
        <v>99.2474198802992</v>
      </c>
      <c r="H6548" s="19" t="n">
        <f aca="false">MAX(G6548-$C$3,0)</f>
        <v>0</v>
      </c>
    </row>
    <row r="6549" customFormat="false" ht="13.8" hidden="false" customHeight="false" outlineLevel="0" collapsed="false">
      <c r="F6549" s="17" t="n">
        <v>-0.291778288881934</v>
      </c>
      <c r="G6549" s="18" t="n">
        <v>98.6954005767753</v>
      </c>
      <c r="H6549" s="19" t="n">
        <f aca="false">MAX(G6549-$C$3,0)</f>
        <v>0</v>
      </c>
    </row>
    <row r="6550" customFormat="false" ht="13.8" hidden="false" customHeight="false" outlineLevel="0" collapsed="false">
      <c r="F6550" s="17" t="n">
        <v>-0.400731800474012</v>
      </c>
      <c r="G6550" s="18" t="n">
        <v>97.9379552651551</v>
      </c>
      <c r="H6550" s="19" t="n">
        <f aca="false">MAX(G6550-$C$3,0)</f>
        <v>0</v>
      </c>
    </row>
    <row r="6551" customFormat="false" ht="13.8" hidden="false" customHeight="false" outlineLevel="0" collapsed="false">
      <c r="F6551" s="17" t="n">
        <v>-1.12657662915218</v>
      </c>
      <c r="G6551" s="18" t="n">
        <v>93.0381094815489</v>
      </c>
      <c r="H6551" s="19" t="n">
        <f aca="false">MAX(G6551-$C$3,0)</f>
        <v>0</v>
      </c>
    </row>
    <row r="6552" customFormat="false" ht="13.8" hidden="false" customHeight="false" outlineLevel="0" collapsed="false">
      <c r="F6552" s="17" t="n">
        <v>-0.423509776672595</v>
      </c>
      <c r="G6552" s="18" t="n">
        <v>97.7803388414534</v>
      </c>
      <c r="H6552" s="19" t="n">
        <f aca="false">MAX(G6552-$C$3,0)</f>
        <v>0</v>
      </c>
    </row>
    <row r="6553" customFormat="false" ht="13.8" hidden="false" customHeight="false" outlineLevel="0" collapsed="false">
      <c r="F6553" s="17" t="n">
        <v>-0.818917641179196</v>
      </c>
      <c r="G6553" s="18" t="n">
        <v>95.0843092910667</v>
      </c>
      <c r="H6553" s="19" t="n">
        <f aca="false">MAX(G6553-$C$3,0)</f>
        <v>0</v>
      </c>
    </row>
    <row r="6554" customFormat="false" ht="13.8" hidden="false" customHeight="false" outlineLevel="0" collapsed="false">
      <c r="F6554" s="17" t="n">
        <v>1.56001606512593</v>
      </c>
      <c r="G6554" s="18" t="n">
        <v>112.50301033605</v>
      </c>
      <c r="H6554" s="19" t="n">
        <f aca="false">MAX(G6554-$C$3,0)</f>
        <v>11.5030103360504</v>
      </c>
    </row>
    <row r="6555" customFormat="false" ht="13.8" hidden="false" customHeight="false" outlineLevel="0" collapsed="false">
      <c r="F6555" s="17" t="n">
        <v>0.714347513572209</v>
      </c>
      <c r="G6555" s="18" t="n">
        <v>105.972770929022</v>
      </c>
      <c r="H6555" s="19" t="n">
        <f aca="false">MAX(G6555-$C$3,0)</f>
        <v>4.97277092902159</v>
      </c>
    </row>
    <row r="6556" customFormat="false" ht="13.8" hidden="false" customHeight="false" outlineLevel="0" collapsed="false">
      <c r="F6556" s="17" t="n">
        <v>-0.412011450393212</v>
      </c>
      <c r="G6556" s="18" t="n">
        <v>97.8598719088946</v>
      </c>
      <c r="H6556" s="19" t="n">
        <f aca="false">MAX(G6556-$C$3,0)</f>
        <v>0</v>
      </c>
    </row>
    <row r="6557" customFormat="false" ht="13.8" hidden="false" customHeight="false" outlineLevel="0" collapsed="false">
      <c r="F6557" s="17" t="n">
        <v>-1.12837636281006</v>
      </c>
      <c r="G6557" s="18" t="n">
        <v>93.0262701690488</v>
      </c>
      <c r="H6557" s="19" t="n">
        <f aca="false">MAX(G6557-$C$3,0)</f>
        <v>0</v>
      </c>
    </row>
    <row r="6558" customFormat="false" ht="13.8" hidden="false" customHeight="false" outlineLevel="0" collapsed="false">
      <c r="F6558" s="17" t="n">
        <v>2.06327318806797</v>
      </c>
      <c r="G6558" s="18" t="n">
        <v>116.578589348917</v>
      </c>
      <c r="H6558" s="19" t="n">
        <f aca="false">MAX(G6558-$C$3,0)</f>
        <v>15.5785893489171</v>
      </c>
    </row>
    <row r="6559" customFormat="false" ht="13.8" hidden="false" customHeight="false" outlineLevel="0" collapsed="false">
      <c r="F6559" s="17" t="n">
        <v>0.314458753551766</v>
      </c>
      <c r="G6559" s="18" t="n">
        <v>103.018210924334</v>
      </c>
      <c r="H6559" s="19" t="n">
        <f aca="false">MAX(G6559-$C$3,0)</f>
        <v>2.01821092433447</v>
      </c>
    </row>
    <row r="6560" customFormat="false" ht="13.8" hidden="false" customHeight="false" outlineLevel="0" collapsed="false">
      <c r="F6560" s="17" t="n">
        <v>0.847950205949877</v>
      </c>
      <c r="G6560" s="18" t="n">
        <v>106.978654088653</v>
      </c>
      <c r="H6560" s="19" t="n">
        <f aca="false">MAX(G6560-$C$3,0)</f>
        <v>5.97865408865283</v>
      </c>
    </row>
    <row r="6561" customFormat="false" ht="13.8" hidden="false" customHeight="false" outlineLevel="0" collapsed="false">
      <c r="F6561" s="17" t="n">
        <v>-1.27010918284706</v>
      </c>
      <c r="G6561" s="18" t="n">
        <v>92.0986149298418</v>
      </c>
      <c r="H6561" s="19" t="n">
        <f aca="false">MAX(G6561-$C$3,0)</f>
        <v>0</v>
      </c>
    </row>
    <row r="6562" customFormat="false" ht="13.8" hidden="false" customHeight="false" outlineLevel="0" collapsed="false">
      <c r="F6562" s="17" t="n">
        <v>0.661897317339739</v>
      </c>
      <c r="G6562" s="18" t="n">
        <v>105.580468221588</v>
      </c>
      <c r="H6562" s="19" t="n">
        <f aca="false">MAX(G6562-$C$3,0)</f>
        <v>4.58046822158769</v>
      </c>
    </row>
    <row r="6563" customFormat="false" ht="13.8" hidden="false" customHeight="false" outlineLevel="0" collapsed="false">
      <c r="F6563" s="17" t="n">
        <v>-0.60612032354396</v>
      </c>
      <c r="G6563" s="18" t="n">
        <v>96.5258653252624</v>
      </c>
      <c r="H6563" s="19" t="n">
        <f aca="false">MAX(G6563-$C$3,0)</f>
        <v>0</v>
      </c>
    </row>
    <row r="6564" customFormat="false" ht="13.8" hidden="false" customHeight="false" outlineLevel="0" collapsed="false">
      <c r="F6564" s="17" t="n">
        <v>-0.81524628157097</v>
      </c>
      <c r="G6564" s="18" t="n">
        <v>95.10899679359</v>
      </c>
      <c r="H6564" s="19" t="n">
        <f aca="false">MAX(G6564-$C$3,0)</f>
        <v>0</v>
      </c>
    </row>
    <row r="6565" customFormat="false" ht="13.8" hidden="false" customHeight="false" outlineLevel="0" collapsed="false">
      <c r="F6565" s="17" t="n">
        <v>0.190680252240725</v>
      </c>
      <c r="G6565" s="18" t="n">
        <v>102.120482370534</v>
      </c>
      <c r="H6565" s="19" t="n">
        <f aca="false">MAX(G6565-$C$3,0)</f>
        <v>1.12048237053359</v>
      </c>
    </row>
    <row r="6566" customFormat="false" ht="13.8" hidden="false" customHeight="false" outlineLevel="0" collapsed="false">
      <c r="F6566" s="17" t="n">
        <v>-0.347376436952242</v>
      </c>
      <c r="G6566" s="18" t="n">
        <v>98.3081528894339</v>
      </c>
      <c r="H6566" s="19" t="n">
        <f aca="false">MAX(G6566-$C$3,0)</f>
        <v>0</v>
      </c>
    </row>
    <row r="6567" customFormat="false" ht="13.8" hidden="false" customHeight="false" outlineLevel="0" collapsed="false">
      <c r="F6567" s="17" t="n">
        <v>-1.33712075093721</v>
      </c>
      <c r="G6567" s="18" t="n">
        <v>91.6632440772941</v>
      </c>
      <c r="H6567" s="19" t="n">
        <f aca="false">MAX(G6567-$C$3,0)</f>
        <v>0</v>
      </c>
    </row>
    <row r="6568" customFormat="false" ht="13.8" hidden="false" customHeight="false" outlineLevel="0" collapsed="false">
      <c r="F6568" s="17" t="n">
        <v>1.62311901045718</v>
      </c>
      <c r="G6568" s="18" t="n">
        <v>113.006126254548</v>
      </c>
      <c r="H6568" s="19" t="n">
        <f aca="false">MAX(G6568-$C$3,0)</f>
        <v>12.0061262545481</v>
      </c>
    </row>
    <row r="6569" customFormat="false" ht="13.8" hidden="false" customHeight="false" outlineLevel="0" collapsed="false">
      <c r="F6569" s="17" t="n">
        <v>-0.534882782474541</v>
      </c>
      <c r="G6569" s="18" t="n">
        <v>97.0133173866342</v>
      </c>
      <c r="H6569" s="19" t="n">
        <f aca="false">MAX(G6569-$C$3,0)</f>
        <v>0</v>
      </c>
    </row>
    <row r="6570" customFormat="false" ht="13.8" hidden="false" customHeight="false" outlineLevel="0" collapsed="false">
      <c r="F6570" s="17" t="n">
        <v>1.06688167012743</v>
      </c>
      <c r="G6570" s="18" t="n">
        <v>108.647653799501</v>
      </c>
      <c r="H6570" s="19" t="n">
        <f aca="false">MAX(G6570-$C$3,0)</f>
        <v>7.64765379950111</v>
      </c>
    </row>
    <row r="6571" customFormat="false" ht="13.8" hidden="false" customHeight="false" outlineLevel="0" collapsed="false">
      <c r="F6571" s="17" t="n">
        <v>0.350465959879137</v>
      </c>
      <c r="G6571" s="18" t="n">
        <v>103.280839166863</v>
      </c>
      <c r="H6571" s="19" t="n">
        <f aca="false">MAX(G6571-$C$3,0)</f>
        <v>2.28083916686278</v>
      </c>
    </row>
    <row r="6572" customFormat="false" ht="13.8" hidden="false" customHeight="false" outlineLevel="0" collapsed="false">
      <c r="F6572" s="17" t="n">
        <v>1.2356037257604</v>
      </c>
      <c r="G6572" s="18" t="n">
        <v>109.951632365196</v>
      </c>
      <c r="H6572" s="19" t="n">
        <f aca="false">MAX(G6572-$C$3,0)</f>
        <v>8.95163236519647</v>
      </c>
    </row>
    <row r="6573" customFormat="false" ht="13.8" hidden="false" customHeight="false" outlineLevel="0" collapsed="false">
      <c r="F6573" s="17" t="n">
        <v>-1.2356109656575</v>
      </c>
      <c r="G6573" s="18" t="n">
        <v>92.3235538304009</v>
      </c>
      <c r="H6573" s="19" t="n">
        <f aca="false">MAX(G6573-$C$3,0)</f>
        <v>0</v>
      </c>
    </row>
    <row r="6574" customFormat="false" ht="13.8" hidden="false" customHeight="false" outlineLevel="0" collapsed="false">
      <c r="F6574" s="17" t="n">
        <v>0.94117421603048</v>
      </c>
      <c r="G6574" s="18" t="n">
        <v>107.686179624009</v>
      </c>
      <c r="H6574" s="19" t="n">
        <f aca="false">MAX(G6574-$C$3,0)</f>
        <v>6.68617962400866</v>
      </c>
    </row>
    <row r="6575" customFormat="false" ht="13.8" hidden="false" customHeight="false" outlineLevel="0" collapsed="false">
      <c r="F6575" s="17" t="n">
        <v>-0.644996054179226</v>
      </c>
      <c r="G6575" s="18" t="n">
        <v>96.2608869185307</v>
      </c>
      <c r="H6575" s="19" t="n">
        <f aca="false">MAX(G6575-$C$3,0)</f>
        <v>0</v>
      </c>
    </row>
    <row r="6576" customFormat="false" ht="13.8" hidden="false" customHeight="false" outlineLevel="0" collapsed="false">
      <c r="F6576" s="17" t="n">
        <v>0.32867824719457</v>
      </c>
      <c r="G6576" s="18" t="n">
        <v>103.121844740403</v>
      </c>
      <c r="H6576" s="19" t="n">
        <f aca="false">MAX(G6576-$C$3,0)</f>
        <v>2.12184474040347</v>
      </c>
    </row>
    <row r="6577" customFormat="false" ht="13.8" hidden="false" customHeight="false" outlineLevel="0" collapsed="false">
      <c r="F6577" s="17" t="n">
        <v>0.959657331818303</v>
      </c>
      <c r="G6577" s="18" t="n">
        <v>107.827012480603</v>
      </c>
      <c r="H6577" s="19" t="n">
        <f aca="false">MAX(G6577-$C$3,0)</f>
        <v>6.82701248060289</v>
      </c>
    </row>
    <row r="6578" customFormat="false" ht="13.8" hidden="false" customHeight="false" outlineLevel="0" collapsed="false">
      <c r="F6578" s="17" t="n">
        <v>0.997436903808022</v>
      </c>
      <c r="G6578" s="18" t="n">
        <v>108.115448722624</v>
      </c>
      <c r="H6578" s="19" t="n">
        <f aca="false">MAX(G6578-$C$3,0)</f>
        <v>7.115448722624</v>
      </c>
    </row>
    <row r="6579" customFormat="false" ht="13.8" hidden="false" customHeight="false" outlineLevel="0" collapsed="false">
      <c r="F6579" s="17" t="n">
        <v>0.192835556955731</v>
      </c>
      <c r="G6579" s="18" t="n">
        <v>102.136047030347</v>
      </c>
      <c r="H6579" s="19" t="n">
        <f aca="false">MAX(G6579-$C$3,0)</f>
        <v>1.13604703034697</v>
      </c>
    </row>
    <row r="6580" customFormat="false" ht="13.8" hidden="false" customHeight="false" outlineLevel="0" collapsed="false">
      <c r="F6580" s="17" t="n">
        <v>-1.20832891224969</v>
      </c>
      <c r="G6580" s="18" t="n">
        <v>92.5018301023137</v>
      </c>
      <c r="H6580" s="19" t="n">
        <f aca="false">MAX(G6580-$C$3,0)</f>
        <v>0</v>
      </c>
    </row>
    <row r="6581" customFormat="false" ht="13.8" hidden="false" customHeight="false" outlineLevel="0" collapsed="false">
      <c r="F6581" s="17" t="n">
        <v>1.0206125455976</v>
      </c>
      <c r="G6581" s="18" t="n">
        <v>108.292769827599</v>
      </c>
      <c r="H6581" s="19" t="n">
        <f aca="false">MAX(G6581-$C$3,0)</f>
        <v>7.2927698275991</v>
      </c>
    </row>
    <row r="6582" customFormat="false" ht="13.8" hidden="false" customHeight="false" outlineLevel="0" collapsed="false">
      <c r="F6582" s="17" t="n">
        <v>0.950569574586223</v>
      </c>
      <c r="G6582" s="18" t="n">
        <v>107.757744941276</v>
      </c>
      <c r="H6582" s="19" t="n">
        <f aca="false">MAX(G6582-$C$3,0)</f>
        <v>6.7577449412759</v>
      </c>
    </row>
    <row r="6583" customFormat="false" ht="13.8" hidden="false" customHeight="false" outlineLevel="0" collapsed="false">
      <c r="F6583" s="17" t="n">
        <v>1.49775574016194</v>
      </c>
      <c r="G6583" s="18" t="n">
        <v>112.008807884743</v>
      </c>
      <c r="H6583" s="19" t="n">
        <f aca="false">MAX(G6583-$C$3,0)</f>
        <v>11.008807884743</v>
      </c>
    </row>
    <row r="6584" customFormat="false" ht="13.8" hidden="false" customHeight="false" outlineLevel="0" collapsed="false">
      <c r="F6584" s="17" t="n">
        <v>-1.31088407732653</v>
      </c>
      <c r="G6584" s="18" t="n">
        <v>91.8334567593012</v>
      </c>
      <c r="H6584" s="19" t="n">
        <f aca="false">MAX(G6584-$C$3,0)</f>
        <v>0</v>
      </c>
    </row>
    <row r="6585" customFormat="false" ht="13.8" hidden="false" customHeight="false" outlineLevel="0" collapsed="false">
      <c r="F6585" s="17" t="n">
        <v>-0.65144744037892</v>
      </c>
      <c r="G6585" s="18" t="n">
        <v>96.2169844594305</v>
      </c>
      <c r="H6585" s="19" t="n">
        <f aca="false">MAX(G6585-$C$3,0)</f>
        <v>0</v>
      </c>
    </row>
    <row r="6586" customFormat="false" ht="13.8" hidden="false" customHeight="false" outlineLevel="0" collapsed="false">
      <c r="F6586" s="17" t="n">
        <v>1.50896120097517</v>
      </c>
      <c r="G6586" s="18" t="n">
        <v>112.097592755211</v>
      </c>
      <c r="H6586" s="19" t="n">
        <f aca="false">MAX(G6586-$C$3,0)</f>
        <v>11.0975927552108</v>
      </c>
    </row>
    <row r="6587" customFormat="false" ht="13.8" hidden="false" customHeight="false" outlineLevel="0" collapsed="false">
      <c r="F6587" s="17" t="n">
        <v>0.837674268458837</v>
      </c>
      <c r="G6587" s="18" t="n">
        <v>106.900949652759</v>
      </c>
      <c r="H6587" s="19" t="n">
        <f aca="false">MAX(G6587-$C$3,0)</f>
        <v>5.90094965275887</v>
      </c>
    </row>
    <row r="6588" customFormat="false" ht="13.8" hidden="false" customHeight="false" outlineLevel="0" collapsed="false">
      <c r="F6588" s="17" t="n">
        <v>-0.326618804289951</v>
      </c>
      <c r="G6588" s="18" t="n">
        <v>98.4525541968274</v>
      </c>
      <c r="H6588" s="19" t="n">
        <f aca="false">MAX(G6588-$C$3,0)</f>
        <v>0</v>
      </c>
    </row>
    <row r="6589" customFormat="false" ht="13.8" hidden="false" customHeight="false" outlineLevel="0" collapsed="false">
      <c r="F6589" s="17" t="n">
        <v>0.69132498021799</v>
      </c>
      <c r="G6589" s="18" t="n">
        <v>105.800394075631</v>
      </c>
      <c r="H6589" s="19" t="n">
        <f aca="false">MAX(G6589-$C$3,0)</f>
        <v>4.80039407563085</v>
      </c>
    </row>
    <row r="6590" customFormat="false" ht="13.8" hidden="false" customHeight="false" outlineLevel="0" collapsed="false">
      <c r="F6590" s="17" t="n">
        <v>-2.0655389180936</v>
      </c>
      <c r="G6590" s="18" t="n">
        <v>87.0614793609069</v>
      </c>
      <c r="H6590" s="19" t="n">
        <f aca="false">MAX(G6590-$C$3,0)</f>
        <v>0</v>
      </c>
    </row>
    <row r="6591" customFormat="false" ht="13.8" hidden="false" customHeight="false" outlineLevel="0" collapsed="false">
      <c r="F6591" s="17" t="n">
        <v>-0.855809963618467</v>
      </c>
      <c r="G6591" s="18" t="n">
        <v>94.8365879005319</v>
      </c>
      <c r="H6591" s="19" t="n">
        <f aca="false">MAX(G6591-$C$3,0)</f>
        <v>0</v>
      </c>
    </row>
    <row r="6592" customFormat="false" ht="13.8" hidden="false" customHeight="false" outlineLevel="0" collapsed="false">
      <c r="F6592" s="17" t="n">
        <v>0.252347737737588</v>
      </c>
      <c r="G6592" s="18" t="n">
        <v>102.566756103335</v>
      </c>
      <c r="H6592" s="19" t="n">
        <f aca="false">MAX(G6592-$C$3,0)</f>
        <v>1.56675610333519</v>
      </c>
    </row>
    <row r="6593" customFormat="false" ht="13.8" hidden="false" customHeight="false" outlineLevel="0" collapsed="false">
      <c r="F6593" s="17" t="n">
        <v>1.75446319019415</v>
      </c>
      <c r="G6593" s="18" t="n">
        <v>114.060552299538</v>
      </c>
      <c r="H6593" s="19" t="n">
        <f aca="false">MAX(G6593-$C$3,0)</f>
        <v>13.0605522995377</v>
      </c>
    </row>
    <row r="6594" customFormat="false" ht="13.8" hidden="false" customHeight="false" outlineLevel="0" collapsed="false">
      <c r="F6594" s="17" t="n">
        <v>0.914482886896643</v>
      </c>
      <c r="G6594" s="18" t="n">
        <v>107.48312849826</v>
      </c>
      <c r="H6594" s="19" t="n">
        <f aca="false">MAX(G6594-$C$3,0)</f>
        <v>6.48312849826034</v>
      </c>
    </row>
    <row r="6595" customFormat="false" ht="13.8" hidden="false" customHeight="false" outlineLevel="0" collapsed="false">
      <c r="F6595" s="17" t="n">
        <v>-1.73649416667811</v>
      </c>
      <c r="G6595" s="18" t="n">
        <v>89.1108861399601</v>
      </c>
      <c r="H6595" s="19" t="n">
        <f aca="false">MAX(G6595-$C$3,0)</f>
        <v>0</v>
      </c>
    </row>
    <row r="6596" customFormat="false" ht="13.8" hidden="false" customHeight="false" outlineLevel="0" collapsed="false">
      <c r="F6596" s="17" t="n">
        <v>0.283079335509506</v>
      </c>
      <c r="G6596" s="18" t="n">
        <v>102.789881353531</v>
      </c>
      <c r="H6596" s="19" t="n">
        <f aca="false">MAX(G6596-$C$3,0)</f>
        <v>1.78988135353056</v>
      </c>
    </row>
    <row r="6597" customFormat="false" ht="13.8" hidden="false" customHeight="false" outlineLevel="0" collapsed="false">
      <c r="F6597" s="17" t="n">
        <v>1.38021992815845</v>
      </c>
      <c r="G6597" s="18" t="n">
        <v>111.081756257826</v>
      </c>
      <c r="H6597" s="19" t="n">
        <f aca="false">MAX(G6597-$C$3,0)</f>
        <v>10.0817562578263</v>
      </c>
    </row>
    <row r="6598" customFormat="false" ht="13.8" hidden="false" customHeight="false" outlineLevel="0" collapsed="false">
      <c r="F6598" s="17" t="n">
        <v>1.02197462099299</v>
      </c>
      <c r="G6598" s="18" t="n">
        <v>108.303200361196</v>
      </c>
      <c r="H6598" s="19" t="n">
        <f aca="false">MAX(G6598-$C$3,0)</f>
        <v>7.30320036119583</v>
      </c>
    </row>
    <row r="6599" customFormat="false" ht="13.8" hidden="false" customHeight="false" outlineLevel="0" collapsed="false">
      <c r="F6599" s="17" t="n">
        <v>-0.254266793689987</v>
      </c>
      <c r="G6599" s="18" t="n">
        <v>98.9575339969054</v>
      </c>
      <c r="H6599" s="19" t="n">
        <f aca="false">MAX(G6599-$C$3,0)</f>
        <v>0</v>
      </c>
    </row>
    <row r="6600" customFormat="false" ht="13.8" hidden="false" customHeight="false" outlineLevel="0" collapsed="false">
      <c r="F6600" s="17" t="n">
        <v>-0.672750149394628</v>
      </c>
      <c r="G6600" s="18" t="n">
        <v>96.0721591301023</v>
      </c>
      <c r="H6600" s="19" t="n">
        <f aca="false">MAX(G6600-$C$3,0)</f>
        <v>0</v>
      </c>
    </row>
    <row r="6601" customFormat="false" ht="13.8" hidden="false" customHeight="false" outlineLevel="0" collapsed="false">
      <c r="F6601" s="17" t="n">
        <v>-0.125504042835415</v>
      </c>
      <c r="G6601" s="18" t="n">
        <v>99.8626468183954</v>
      </c>
      <c r="H6601" s="19" t="n">
        <f aca="false">MAX(G6601-$C$3,0)</f>
        <v>0</v>
      </c>
    </row>
    <row r="6602" customFormat="false" ht="13.8" hidden="false" customHeight="false" outlineLevel="0" collapsed="false">
      <c r="F6602" s="17" t="n">
        <v>1.70020717956</v>
      </c>
      <c r="G6602" s="18" t="n">
        <v>113.623799683128</v>
      </c>
      <c r="H6602" s="19" t="n">
        <f aca="false">MAX(G6602-$C$3,0)</f>
        <v>12.6237996831277</v>
      </c>
    </row>
    <row r="6603" customFormat="false" ht="13.8" hidden="false" customHeight="false" outlineLevel="0" collapsed="false">
      <c r="F6603" s="17" t="n">
        <v>0.585584930875933</v>
      </c>
      <c r="G6603" s="18" t="n">
        <v>105.012279773837</v>
      </c>
      <c r="H6603" s="19" t="n">
        <f aca="false">MAX(G6603-$C$3,0)</f>
        <v>4.01227977383662</v>
      </c>
    </row>
    <row r="6604" customFormat="false" ht="13.8" hidden="false" customHeight="false" outlineLevel="0" collapsed="false">
      <c r="F6604" s="17" t="n">
        <v>0.419559295882599</v>
      </c>
      <c r="G6604" s="18" t="n">
        <v>103.786666457163</v>
      </c>
      <c r="H6604" s="19" t="n">
        <f aca="false">MAX(G6604-$C$3,0)</f>
        <v>2.78666645716339</v>
      </c>
    </row>
    <row r="6605" customFormat="false" ht="13.8" hidden="false" customHeight="false" outlineLevel="0" collapsed="false">
      <c r="F6605" s="17" t="n">
        <v>-0.895416596093432</v>
      </c>
      <c r="G6605" s="18" t="n">
        <v>94.5713590045158</v>
      </c>
      <c r="H6605" s="19" t="n">
        <f aca="false">MAX(G6605-$C$3,0)</f>
        <v>0</v>
      </c>
    </row>
    <row r="6606" customFormat="false" ht="13.8" hidden="false" customHeight="false" outlineLevel="0" collapsed="false">
      <c r="F6606" s="17" t="n">
        <v>0.69940297936868</v>
      </c>
      <c r="G6606" s="18" t="n">
        <v>105.860844608186</v>
      </c>
      <c r="H6606" s="19" t="n">
        <f aca="false">MAX(G6606-$C$3,0)</f>
        <v>4.86084460818566</v>
      </c>
    </row>
    <row r="6607" customFormat="false" ht="13.8" hidden="false" customHeight="false" outlineLevel="0" collapsed="false">
      <c r="F6607" s="17" t="n">
        <v>-0.946808814682054</v>
      </c>
      <c r="G6607" s="18" t="n">
        <v>94.2283123967588</v>
      </c>
      <c r="H6607" s="19" t="n">
        <f aca="false">MAX(G6607-$C$3,0)</f>
        <v>0</v>
      </c>
    </row>
    <row r="6608" customFormat="false" ht="13.8" hidden="false" customHeight="false" outlineLevel="0" collapsed="false">
      <c r="F6608" s="17" t="n">
        <v>-0.689432441183678</v>
      </c>
      <c r="G6608" s="18" t="n">
        <v>95.9588976738441</v>
      </c>
      <c r="H6608" s="19" t="n">
        <f aca="false">MAX(G6608-$C$3,0)</f>
        <v>0</v>
      </c>
    </row>
    <row r="6609" customFormat="false" ht="13.8" hidden="false" customHeight="false" outlineLevel="0" collapsed="false">
      <c r="F6609" s="17" t="n">
        <v>0.518249892356196</v>
      </c>
      <c r="G6609" s="18" t="n">
        <v>104.513472580641</v>
      </c>
      <c r="H6609" s="19" t="n">
        <f aca="false">MAX(G6609-$C$3,0)</f>
        <v>3.51347258064145</v>
      </c>
    </row>
    <row r="6610" customFormat="false" ht="13.8" hidden="false" customHeight="false" outlineLevel="0" collapsed="false">
      <c r="F6610" s="17" t="n">
        <v>-0.509422829289154</v>
      </c>
      <c r="G6610" s="18" t="n">
        <v>97.1881268522977</v>
      </c>
      <c r="H6610" s="19" t="n">
        <f aca="false">MAX(G6610-$C$3,0)</f>
        <v>0</v>
      </c>
    </row>
    <row r="6611" customFormat="false" ht="13.8" hidden="false" customHeight="false" outlineLevel="0" collapsed="false">
      <c r="F6611" s="17" t="n">
        <v>0.40654733413263</v>
      </c>
      <c r="G6611" s="18" t="n">
        <v>103.691217856753</v>
      </c>
      <c r="H6611" s="19" t="n">
        <f aca="false">MAX(G6611-$C$3,0)</f>
        <v>2.69121785675279</v>
      </c>
    </row>
    <row r="6612" customFormat="false" ht="13.8" hidden="false" customHeight="false" outlineLevel="0" collapsed="false">
      <c r="F6612" s="17" t="n">
        <v>-1.28036942244407</v>
      </c>
      <c r="G6612" s="18" t="n">
        <v>92.0318208346838</v>
      </c>
      <c r="H6612" s="19" t="n">
        <f aca="false">MAX(G6612-$C$3,0)</f>
        <v>0</v>
      </c>
    </row>
    <row r="6613" customFormat="false" ht="13.8" hidden="false" customHeight="false" outlineLevel="0" collapsed="false">
      <c r="F6613" s="17" t="n">
        <v>-1.16461849629915</v>
      </c>
      <c r="G6613" s="18" t="n">
        <v>92.7881764160646</v>
      </c>
      <c r="H6613" s="19" t="n">
        <f aca="false">MAX(G6613-$C$3,0)</f>
        <v>0</v>
      </c>
    </row>
    <row r="6614" customFormat="false" ht="13.8" hidden="false" customHeight="false" outlineLevel="0" collapsed="false">
      <c r="F6614" s="17" t="n">
        <v>-0.679589538065465</v>
      </c>
      <c r="G6614" s="18" t="n">
        <v>96.0257081559865</v>
      </c>
      <c r="H6614" s="19" t="n">
        <f aca="false">MAX(G6614-$C$3,0)</f>
        <v>0</v>
      </c>
    </row>
    <row r="6615" customFormat="false" ht="13.8" hidden="false" customHeight="false" outlineLevel="0" collapsed="false">
      <c r="F6615" s="17" t="n">
        <v>0.404480850951514</v>
      </c>
      <c r="G6615" s="18" t="n">
        <v>103.676067351276</v>
      </c>
      <c r="H6615" s="19" t="n">
        <f aca="false">MAX(G6615-$C$3,0)</f>
        <v>2.6760673512763</v>
      </c>
    </row>
    <row r="6616" customFormat="false" ht="13.8" hidden="false" customHeight="false" outlineLevel="0" collapsed="false">
      <c r="F6616" s="17" t="n">
        <v>-0.134979580908332</v>
      </c>
      <c r="G6616" s="18" t="n">
        <v>99.7957590863623</v>
      </c>
      <c r="H6616" s="19" t="n">
        <f aca="false">MAX(G6616-$C$3,0)</f>
        <v>0</v>
      </c>
    </row>
    <row r="6617" customFormat="false" ht="13.8" hidden="false" customHeight="false" outlineLevel="0" collapsed="false">
      <c r="F6617" s="17" t="n">
        <v>-1.98568857668973</v>
      </c>
      <c r="G6617" s="18" t="n">
        <v>87.5544425280605</v>
      </c>
      <c r="H6617" s="19" t="n">
        <f aca="false">MAX(G6617-$C$3,0)</f>
        <v>0</v>
      </c>
    </row>
    <row r="6618" customFormat="false" ht="13.8" hidden="false" customHeight="false" outlineLevel="0" collapsed="false">
      <c r="F6618" s="17" t="n">
        <v>-2.42554587115863</v>
      </c>
      <c r="G6618" s="18" t="n">
        <v>84.8731842674729</v>
      </c>
      <c r="H6618" s="19" t="n">
        <f aca="false">MAX(G6618-$C$3,0)</f>
        <v>0</v>
      </c>
    </row>
    <row r="6619" customFormat="false" ht="13.8" hidden="false" customHeight="false" outlineLevel="0" collapsed="false">
      <c r="F6619" s="17" t="n">
        <v>1.40765606003844</v>
      </c>
      <c r="G6619" s="18" t="n">
        <v>111.297467093444</v>
      </c>
      <c r="H6619" s="19" t="n">
        <f aca="false">MAX(G6619-$C$3,0)</f>
        <v>10.2974670934442</v>
      </c>
    </row>
    <row r="6620" customFormat="false" ht="13.8" hidden="false" customHeight="false" outlineLevel="0" collapsed="false">
      <c r="F6620" s="17" t="n">
        <v>0.967626983649624</v>
      </c>
      <c r="G6620" s="18" t="n">
        <v>107.887794384617</v>
      </c>
      <c r="H6620" s="19" t="n">
        <f aca="false">MAX(G6620-$C$3,0)</f>
        <v>6.88779438461724</v>
      </c>
    </row>
    <row r="6621" customFormat="false" ht="13.8" hidden="false" customHeight="false" outlineLevel="0" collapsed="false">
      <c r="F6621" s="17" t="n">
        <v>-0.494382549722607</v>
      </c>
      <c r="G6621" s="18" t="n">
        <v>97.2915422202092</v>
      </c>
      <c r="H6621" s="19" t="n">
        <f aca="false">MAX(G6621-$C$3,0)</f>
        <v>0</v>
      </c>
    </row>
    <row r="6622" customFormat="false" ht="13.8" hidden="false" customHeight="false" outlineLevel="0" collapsed="false">
      <c r="F6622" s="17" t="n">
        <v>-2.16405842213755</v>
      </c>
      <c r="G6622" s="18" t="n">
        <v>86.4570836004293</v>
      </c>
      <c r="H6622" s="19" t="n">
        <f aca="false">MAX(G6622-$C$3,0)</f>
        <v>0</v>
      </c>
    </row>
    <row r="6623" customFormat="false" ht="13.8" hidden="false" customHeight="false" outlineLevel="0" collapsed="false">
      <c r="F6623" s="17" t="n">
        <v>-0.977768405301121</v>
      </c>
      <c r="G6623" s="18" t="n">
        <v>94.0222558874966</v>
      </c>
      <c r="H6623" s="19" t="n">
        <f aca="false">MAX(G6623-$C$3,0)</f>
        <v>0</v>
      </c>
    </row>
    <row r="6624" customFormat="false" ht="13.8" hidden="false" customHeight="false" outlineLevel="0" collapsed="false">
      <c r="F6624" s="17" t="n">
        <v>-2.77912269464364</v>
      </c>
      <c r="G6624" s="18" t="n">
        <v>82.777520722678</v>
      </c>
      <c r="H6624" s="19" t="n">
        <f aca="false">MAX(G6624-$C$3,0)</f>
        <v>0</v>
      </c>
    </row>
    <row r="6625" customFormat="false" ht="13.8" hidden="false" customHeight="false" outlineLevel="0" collapsed="false">
      <c r="F6625" s="17" t="n">
        <v>0.132725689762643</v>
      </c>
      <c r="G6625" s="18" t="n">
        <v>101.702848296914</v>
      </c>
      <c r="H6625" s="19" t="n">
        <f aca="false">MAX(G6625-$C$3,0)</f>
        <v>0.702848296913913</v>
      </c>
    </row>
    <row r="6626" customFormat="false" ht="13.8" hidden="false" customHeight="false" outlineLevel="0" collapsed="false">
      <c r="F6626" s="17" t="n">
        <v>1.74589889765726</v>
      </c>
      <c r="G6626" s="18" t="n">
        <v>113.991499630314</v>
      </c>
      <c r="H6626" s="19" t="n">
        <f aca="false">MAX(G6626-$C$3,0)</f>
        <v>12.9914996303143</v>
      </c>
    </row>
    <row r="6627" customFormat="false" ht="13.8" hidden="false" customHeight="false" outlineLevel="0" collapsed="false">
      <c r="F6627" s="17" t="n">
        <v>-0.981397629441373</v>
      </c>
      <c r="G6627" s="18" t="n">
        <v>93.9981305311975</v>
      </c>
      <c r="H6627" s="19" t="n">
        <f aca="false">MAX(G6627-$C$3,0)</f>
        <v>0</v>
      </c>
    </row>
    <row r="6628" customFormat="false" ht="13.8" hidden="false" customHeight="false" outlineLevel="0" collapsed="false">
      <c r="F6628" s="17" t="n">
        <v>0.666397674222763</v>
      </c>
      <c r="G6628" s="18" t="n">
        <v>105.614071731652</v>
      </c>
      <c r="H6628" s="19" t="n">
        <f aca="false">MAX(G6628-$C$3,0)</f>
        <v>4.61407173165161</v>
      </c>
    </row>
    <row r="6629" customFormat="false" ht="13.8" hidden="false" customHeight="false" outlineLevel="0" collapsed="false">
      <c r="F6629" s="17" t="n">
        <v>0.787303235036861</v>
      </c>
      <c r="G6629" s="18" t="n">
        <v>106.520870344051</v>
      </c>
      <c r="H6629" s="19" t="n">
        <f aca="false">MAX(G6629-$C$3,0)</f>
        <v>5.52087034405125</v>
      </c>
    </row>
    <row r="6630" customFormat="false" ht="13.8" hidden="false" customHeight="false" outlineLevel="0" collapsed="false">
      <c r="F6630" s="17" t="n">
        <v>-1.40301493653669</v>
      </c>
      <c r="G6630" s="18" t="n">
        <v>91.237139761963</v>
      </c>
      <c r="H6630" s="19" t="n">
        <f aca="false">MAX(G6630-$C$3,0)</f>
        <v>0</v>
      </c>
    </row>
    <row r="6631" customFormat="false" ht="13.8" hidden="false" customHeight="false" outlineLevel="0" collapsed="false">
      <c r="F6631" s="17" t="n">
        <v>-0.0998924056412297</v>
      </c>
      <c r="G6631" s="18" t="n">
        <v>100.043663555577</v>
      </c>
      <c r="H6631" s="19" t="n">
        <f aca="false">MAX(G6631-$C$3,0)</f>
        <v>0</v>
      </c>
    </row>
    <row r="6632" customFormat="false" ht="13.8" hidden="false" customHeight="false" outlineLevel="0" collapsed="false">
      <c r="F6632" s="17" t="n">
        <v>-1.85058076591858</v>
      </c>
      <c r="G6632" s="18" t="n">
        <v>88.394907906483</v>
      </c>
      <c r="H6632" s="19" t="n">
        <f aca="false">MAX(G6632-$C$3,0)</f>
        <v>0</v>
      </c>
    </row>
    <row r="6633" customFormat="false" ht="13.8" hidden="false" customHeight="false" outlineLevel="0" collapsed="false">
      <c r="F6633" s="17" t="n">
        <v>-0.770563483876467</v>
      </c>
      <c r="G6633" s="18" t="n">
        <v>95.4099737380155</v>
      </c>
      <c r="H6633" s="19" t="n">
        <f aca="false">MAX(G6633-$C$3,0)</f>
        <v>0</v>
      </c>
    </row>
    <row r="6634" customFormat="false" ht="13.8" hidden="false" customHeight="false" outlineLevel="0" collapsed="false">
      <c r="F6634" s="17" t="n">
        <v>1.46068199037099</v>
      </c>
      <c r="G6634" s="18" t="n">
        <v>111.715560219898</v>
      </c>
      <c r="H6634" s="19" t="n">
        <f aca="false">MAX(G6634-$C$3,0)</f>
        <v>10.7155602198977</v>
      </c>
    </row>
    <row r="6635" customFormat="false" ht="13.8" hidden="false" customHeight="false" outlineLevel="0" collapsed="false">
      <c r="F6635" s="17" t="n">
        <v>-2.38889664185846</v>
      </c>
      <c r="G6635" s="18" t="n">
        <v>85.0934176766128</v>
      </c>
      <c r="H6635" s="19" t="n">
        <f aca="false">MAX(G6635-$C$3,0)</f>
        <v>0</v>
      </c>
    </row>
    <row r="6636" customFormat="false" ht="13.8" hidden="false" customHeight="false" outlineLevel="0" collapsed="false">
      <c r="F6636" s="17" t="n">
        <v>1.11307310560018</v>
      </c>
      <c r="G6636" s="18" t="n">
        <v>109.003101949959</v>
      </c>
      <c r="H6636" s="19" t="n">
        <f aca="false">MAX(G6636-$C$3,0)</f>
        <v>8.0031019499587</v>
      </c>
    </row>
    <row r="6637" customFormat="false" ht="13.8" hidden="false" customHeight="false" outlineLevel="0" collapsed="false">
      <c r="F6637" s="17" t="n">
        <v>0.680622327042878</v>
      </c>
      <c r="G6637" s="18" t="n">
        <v>105.720355488316</v>
      </c>
      <c r="H6637" s="19" t="n">
        <f aca="false">MAX(G6637-$C$3,0)</f>
        <v>4.72035548831606</v>
      </c>
    </row>
    <row r="6638" customFormat="false" ht="13.8" hidden="false" customHeight="false" outlineLevel="0" collapsed="false">
      <c r="F6638" s="17" t="n">
        <v>-1.149788327057</v>
      </c>
      <c r="G6638" s="18" t="n">
        <v>92.885529896096</v>
      </c>
      <c r="H6638" s="19" t="n">
        <f aca="false">MAX(G6638-$C$3,0)</f>
        <v>0</v>
      </c>
    </row>
    <row r="6639" customFormat="false" ht="13.8" hidden="false" customHeight="false" outlineLevel="0" collapsed="false">
      <c r="F6639" s="17" t="n">
        <v>-0.120998358042681</v>
      </c>
      <c r="G6639" s="18" t="n">
        <v>99.8944681292425</v>
      </c>
      <c r="H6639" s="19" t="n">
        <f aca="false">MAX(G6639-$C$3,0)</f>
        <v>0</v>
      </c>
    </row>
    <row r="6640" customFormat="false" ht="13.8" hidden="false" customHeight="false" outlineLevel="0" collapsed="false">
      <c r="F6640" s="17" t="n">
        <v>-1.50347031585266</v>
      </c>
      <c r="G6640" s="18" t="n">
        <v>90.5913542166312</v>
      </c>
      <c r="H6640" s="19" t="n">
        <f aca="false">MAX(G6640-$C$3,0)</f>
        <v>0</v>
      </c>
    </row>
    <row r="6641" customFormat="false" ht="13.8" hidden="false" customHeight="false" outlineLevel="0" collapsed="false">
      <c r="F6641" s="17" t="n">
        <v>-0.804319833489</v>
      </c>
      <c r="G6641" s="18" t="n">
        <v>95.1825079732012</v>
      </c>
      <c r="H6641" s="19" t="n">
        <f aca="false">MAX(G6641-$C$3,0)</f>
        <v>0</v>
      </c>
    </row>
    <row r="6642" customFormat="false" ht="13.8" hidden="false" customHeight="false" outlineLevel="0" collapsed="false">
      <c r="F6642" s="17" t="n">
        <v>-0.957618340510019</v>
      </c>
      <c r="G6642" s="18" t="n">
        <v>94.1563166081502</v>
      </c>
      <c r="H6642" s="19" t="n">
        <f aca="false">MAX(G6642-$C$3,0)</f>
        <v>0</v>
      </c>
    </row>
    <row r="6643" customFormat="false" ht="13.8" hidden="false" customHeight="false" outlineLevel="0" collapsed="false">
      <c r="F6643" s="17" t="n">
        <v>1.7451453319378</v>
      </c>
      <c r="G6643" s="18" t="n">
        <v>113.985425738778</v>
      </c>
      <c r="H6643" s="19" t="n">
        <f aca="false">MAX(G6643-$C$3,0)</f>
        <v>12.9854257387778</v>
      </c>
    </row>
    <row r="6644" customFormat="false" ht="13.8" hidden="false" customHeight="false" outlineLevel="0" collapsed="false">
      <c r="F6644" s="17" t="n">
        <v>-3.5817873689238</v>
      </c>
      <c r="G6644" s="18" t="n">
        <v>78.2101607718586</v>
      </c>
      <c r="H6644" s="19" t="n">
        <f aca="false">MAX(G6644-$C$3,0)</f>
        <v>0</v>
      </c>
    </row>
    <row r="6645" customFormat="false" ht="13.8" hidden="false" customHeight="false" outlineLevel="0" collapsed="false">
      <c r="F6645" s="17" t="n">
        <v>-0.718334922338334</v>
      </c>
      <c r="G6645" s="18" t="n">
        <v>95.7629853897695</v>
      </c>
      <c r="H6645" s="19" t="n">
        <f aca="false">MAX(G6645-$C$3,0)</f>
        <v>0</v>
      </c>
    </row>
    <row r="6646" customFormat="false" ht="13.8" hidden="false" customHeight="false" outlineLevel="0" collapsed="false">
      <c r="F6646" s="17" t="n">
        <v>-0.674850549212081</v>
      </c>
      <c r="G6646" s="18" t="n">
        <v>96.057891485765</v>
      </c>
      <c r="H6646" s="19" t="n">
        <f aca="false">MAX(G6646-$C$3,0)</f>
        <v>0</v>
      </c>
    </row>
    <row r="6647" customFormat="false" ht="13.8" hidden="false" customHeight="false" outlineLevel="0" collapsed="false">
      <c r="F6647" s="17" t="n">
        <v>-0.784989074904798</v>
      </c>
      <c r="G6647" s="18" t="n">
        <v>95.3127010508847</v>
      </c>
      <c r="H6647" s="19" t="n">
        <f aca="false">MAX(G6647-$C$3,0)</f>
        <v>0</v>
      </c>
    </row>
    <row r="6648" customFormat="false" ht="13.8" hidden="false" customHeight="false" outlineLevel="0" collapsed="false">
      <c r="F6648" s="17" t="n">
        <v>0.35231992001715</v>
      </c>
      <c r="G6648" s="18" t="n">
        <v>103.294379633126</v>
      </c>
      <c r="H6648" s="19" t="n">
        <f aca="false">MAX(G6648-$C$3,0)</f>
        <v>2.29437963312604</v>
      </c>
    </row>
    <row r="6649" customFormat="false" ht="13.8" hidden="false" customHeight="false" outlineLevel="0" collapsed="false">
      <c r="F6649" s="17" t="n">
        <v>-0.109273272852168</v>
      </c>
      <c r="G6649" s="18" t="n">
        <v>99.9773238490657</v>
      </c>
      <c r="H6649" s="19" t="n">
        <f aca="false">MAX(G6649-$C$3,0)</f>
        <v>0</v>
      </c>
    </row>
    <row r="6650" customFormat="false" ht="13.8" hidden="false" customHeight="false" outlineLevel="0" collapsed="false">
      <c r="F6650" s="17" t="n">
        <v>-0.338658558141633</v>
      </c>
      <c r="G6650" s="18" t="n">
        <v>98.368773350131</v>
      </c>
      <c r="H6650" s="19" t="n">
        <f aca="false">MAX(G6650-$C$3,0)</f>
        <v>0</v>
      </c>
    </row>
    <row r="6651" customFormat="false" ht="13.8" hidden="false" customHeight="false" outlineLevel="0" collapsed="false">
      <c r="F6651" s="17" t="n">
        <v>-0.301312382693802</v>
      </c>
      <c r="G6651" s="18" t="n">
        <v>98.6288862878048</v>
      </c>
      <c r="H6651" s="19" t="n">
        <f aca="false">MAX(G6651-$C$3,0)</f>
        <v>0</v>
      </c>
    </row>
    <row r="6652" customFormat="false" ht="13.8" hidden="false" customHeight="false" outlineLevel="0" collapsed="false">
      <c r="F6652" s="17" t="n">
        <v>0.362647417717303</v>
      </c>
      <c r="G6652" s="18" t="n">
        <v>103.369839387175</v>
      </c>
      <c r="H6652" s="19" t="n">
        <f aca="false">MAX(G6652-$C$3,0)</f>
        <v>2.36983938717495</v>
      </c>
    </row>
    <row r="6653" customFormat="false" ht="13.8" hidden="false" customHeight="false" outlineLevel="0" collapsed="false">
      <c r="F6653" s="17" t="n">
        <v>-1.95114940348642</v>
      </c>
      <c r="G6653" s="18" t="n">
        <v>87.7685370576835</v>
      </c>
      <c r="H6653" s="19" t="n">
        <f aca="false">MAX(G6653-$C$3,0)</f>
        <v>0</v>
      </c>
    </row>
    <row r="6654" customFormat="false" ht="13.8" hidden="false" customHeight="false" outlineLevel="0" collapsed="false">
      <c r="F6654" s="17" t="n">
        <v>1.07333486621097</v>
      </c>
      <c r="G6654" s="18" t="n">
        <v>108.697242109359</v>
      </c>
      <c r="H6654" s="19" t="n">
        <f aca="false">MAX(G6654-$C$3,0)</f>
        <v>7.69724210935885</v>
      </c>
    </row>
    <row r="6655" customFormat="false" ht="13.8" hidden="false" customHeight="false" outlineLevel="0" collapsed="false">
      <c r="F6655" s="17" t="n">
        <v>0.629755837693133</v>
      </c>
      <c r="G6655" s="18" t="n">
        <v>105.340783128419</v>
      </c>
      <c r="H6655" s="19" t="n">
        <f aca="false">MAX(G6655-$C$3,0)</f>
        <v>4.34078312841886</v>
      </c>
    </row>
    <row r="6656" customFormat="false" ht="13.8" hidden="false" customHeight="false" outlineLevel="0" collapsed="false">
      <c r="F6656" s="17" t="n">
        <v>0.978043016574718</v>
      </c>
      <c r="G6656" s="18" t="n">
        <v>107.967285685622</v>
      </c>
      <c r="H6656" s="19" t="n">
        <f aca="false">MAX(G6656-$C$3,0)</f>
        <v>6.96728568562163</v>
      </c>
    </row>
    <row r="6657" customFormat="false" ht="13.8" hidden="false" customHeight="false" outlineLevel="0" collapsed="false">
      <c r="F6657" s="17" t="n">
        <v>-0.595920296578264</v>
      </c>
      <c r="G6657" s="18" t="n">
        <v>96.5955097976717</v>
      </c>
      <c r="H6657" s="19" t="n">
        <f aca="false">MAX(G6657-$C$3,0)</f>
        <v>0</v>
      </c>
    </row>
    <row r="6658" customFormat="false" ht="13.8" hidden="false" customHeight="false" outlineLevel="0" collapsed="false">
      <c r="F6658" s="17" t="n">
        <v>-0.935305684869857</v>
      </c>
      <c r="G6658" s="18" t="n">
        <v>94.3049883306601</v>
      </c>
      <c r="H6658" s="19" t="n">
        <f aca="false">MAX(G6658-$C$3,0)</f>
        <v>0</v>
      </c>
    </row>
    <row r="6659" customFormat="false" ht="13.8" hidden="false" customHeight="false" outlineLevel="0" collapsed="false">
      <c r="F6659" s="17" t="n">
        <v>0.0347036902845084</v>
      </c>
      <c r="G6659" s="18" t="n">
        <v>101.000362653278</v>
      </c>
      <c r="H6659" s="19" t="n">
        <f aca="false">MAX(G6659-$C$3,0)</f>
        <v>0.000362653278074276</v>
      </c>
    </row>
    <row r="6660" customFormat="false" ht="13.8" hidden="false" customHeight="false" outlineLevel="0" collapsed="false">
      <c r="F6660" s="17" t="n">
        <v>0.430899440373985</v>
      </c>
      <c r="G6660" s="18" t="n">
        <v>103.869923175508</v>
      </c>
      <c r="H6660" s="19" t="n">
        <f aca="false">MAX(G6660-$C$3,0)</f>
        <v>2.86992317550836</v>
      </c>
    </row>
    <row r="6661" customFormat="false" ht="13.8" hidden="false" customHeight="false" outlineLevel="0" collapsed="false">
      <c r="F6661" s="17" t="n">
        <v>0.489747272711425</v>
      </c>
      <c r="G6661" s="18" t="n">
        <v>104.303044117266</v>
      </c>
      <c r="H6661" s="19" t="n">
        <f aca="false">MAX(G6661-$C$3,0)</f>
        <v>3.30304411726598</v>
      </c>
    </row>
    <row r="6662" customFormat="false" ht="13.8" hidden="false" customHeight="false" outlineLevel="0" collapsed="false">
      <c r="F6662" s="17" t="n">
        <v>1.2798652229559</v>
      </c>
      <c r="G6662" s="18" t="n">
        <v>110.29629371141</v>
      </c>
      <c r="H6662" s="19" t="n">
        <f aca="false">MAX(G6662-$C$3,0)</f>
        <v>9.29629371141012</v>
      </c>
    </row>
    <row r="6663" customFormat="false" ht="13.8" hidden="false" customHeight="false" outlineLevel="0" collapsed="false">
      <c r="F6663" s="17" t="n">
        <v>0.250038368730829</v>
      </c>
      <c r="G6663" s="18" t="n">
        <v>102.550008622234</v>
      </c>
      <c r="H6663" s="19" t="n">
        <f aca="false">MAX(G6663-$C$3,0)</f>
        <v>1.55000862223423</v>
      </c>
    </row>
    <row r="6664" customFormat="false" ht="13.8" hidden="false" customHeight="false" outlineLevel="0" collapsed="false">
      <c r="F6664" s="17" t="n">
        <v>1.12250923934593</v>
      </c>
      <c r="G6664" s="18" t="n">
        <v>109.075856949688</v>
      </c>
      <c r="H6664" s="19" t="n">
        <f aca="false">MAX(G6664-$C$3,0)</f>
        <v>8.07585694968847</v>
      </c>
    </row>
    <row r="6665" customFormat="false" ht="13.8" hidden="false" customHeight="false" outlineLevel="0" collapsed="false">
      <c r="F6665" s="17" t="n">
        <v>-1.71255210193856</v>
      </c>
      <c r="G6665" s="18" t="n">
        <v>89.2618750460811</v>
      </c>
      <c r="H6665" s="19" t="n">
        <f aca="false">MAX(G6665-$C$3,0)</f>
        <v>0</v>
      </c>
    </row>
    <row r="6666" customFormat="false" ht="13.8" hidden="false" customHeight="false" outlineLevel="0" collapsed="false">
      <c r="F6666" s="17" t="n">
        <v>0.994603117047993</v>
      </c>
      <c r="G6666" s="18" t="n">
        <v>108.093786829281</v>
      </c>
      <c r="H6666" s="19" t="n">
        <f aca="false">MAX(G6666-$C$3,0)</f>
        <v>7.09378682928077</v>
      </c>
    </row>
    <row r="6667" customFormat="false" ht="13.8" hidden="false" customHeight="false" outlineLevel="0" collapsed="false">
      <c r="F6667" s="17" t="n">
        <v>-0.397186427068486</v>
      </c>
      <c r="G6667" s="18" t="n">
        <v>97.9625109729341</v>
      </c>
      <c r="H6667" s="19" t="n">
        <f aca="false">MAX(G6667-$C$3,0)</f>
        <v>0</v>
      </c>
    </row>
    <row r="6668" customFormat="false" ht="13.8" hidden="false" customHeight="false" outlineLevel="0" collapsed="false">
      <c r="F6668" s="17" t="n">
        <v>-0.909946235183188</v>
      </c>
      <c r="G6668" s="18" t="n">
        <v>94.4742462258319</v>
      </c>
      <c r="H6668" s="19" t="n">
        <f aca="false">MAX(G6668-$C$3,0)</f>
        <v>0</v>
      </c>
    </row>
    <row r="6669" customFormat="false" ht="13.8" hidden="false" customHeight="false" outlineLevel="0" collapsed="false">
      <c r="F6669" s="17" t="n">
        <v>0.219943022829311</v>
      </c>
      <c r="G6669" s="18" t="n">
        <v>102.332007855166</v>
      </c>
      <c r="H6669" s="19" t="n">
        <f aca="false">MAX(G6669-$C$3,0)</f>
        <v>1.33200785516574</v>
      </c>
    </row>
    <row r="6670" customFormat="false" ht="13.8" hidden="false" customHeight="false" outlineLevel="0" collapsed="false">
      <c r="F6670" s="17" t="n">
        <v>-1.19660097016973</v>
      </c>
      <c r="G6670" s="18" t="n">
        <v>92.5785728298295</v>
      </c>
      <c r="H6670" s="19" t="n">
        <f aca="false">MAX(G6670-$C$3,0)</f>
        <v>0</v>
      </c>
    </row>
    <row r="6671" customFormat="false" ht="13.8" hidden="false" customHeight="false" outlineLevel="0" collapsed="false">
      <c r="F6671" s="17" t="n">
        <v>-0.115443723295801</v>
      </c>
      <c r="G6671" s="18" t="n">
        <v>99.9337115846055</v>
      </c>
      <c r="H6671" s="19" t="n">
        <f aca="false">MAX(G6671-$C$3,0)</f>
        <v>0</v>
      </c>
    </row>
    <row r="6672" customFormat="false" ht="13.8" hidden="false" customHeight="false" outlineLevel="0" collapsed="false">
      <c r="F6672" s="17" t="n">
        <v>-0.55679109516259</v>
      </c>
      <c r="G6672" s="18" t="n">
        <v>96.863145395888</v>
      </c>
      <c r="H6672" s="19" t="n">
        <f aca="false">MAX(G6672-$C$3,0)</f>
        <v>0</v>
      </c>
    </row>
    <row r="6673" customFormat="false" ht="13.8" hidden="false" customHeight="false" outlineLevel="0" collapsed="false">
      <c r="F6673" s="17" t="n">
        <v>-0.362874193668358</v>
      </c>
      <c r="G6673" s="18" t="n">
        <v>98.2004802307575</v>
      </c>
      <c r="H6673" s="19" t="n">
        <f aca="false">MAX(G6673-$C$3,0)</f>
        <v>0</v>
      </c>
    </row>
    <row r="6674" customFormat="false" ht="13.8" hidden="false" customHeight="false" outlineLevel="0" collapsed="false">
      <c r="F6674" s="17" t="n">
        <v>1.20268866544689</v>
      </c>
      <c r="G6674" s="18" t="n">
        <v>109.696023425825</v>
      </c>
      <c r="H6674" s="19" t="n">
        <f aca="false">MAX(G6674-$C$3,0)</f>
        <v>8.69602342582476</v>
      </c>
    </row>
    <row r="6675" customFormat="false" ht="13.8" hidden="false" customHeight="false" outlineLevel="0" collapsed="false">
      <c r="F6675" s="17" t="n">
        <v>0.341508003924449</v>
      </c>
      <c r="G6675" s="18" t="n">
        <v>103.215439408451</v>
      </c>
      <c r="H6675" s="19" t="n">
        <f aca="false">MAX(G6675-$C$3,0)</f>
        <v>2.21543940845102</v>
      </c>
    </row>
    <row r="6676" customFormat="false" ht="13.8" hidden="false" customHeight="false" outlineLevel="0" collapsed="false">
      <c r="F6676" s="17" t="n">
        <v>-0.232857411870047</v>
      </c>
      <c r="G6676" s="18" t="n">
        <v>99.107456480654</v>
      </c>
      <c r="H6676" s="19" t="n">
        <f aca="false">MAX(G6676-$C$3,0)</f>
        <v>0</v>
      </c>
    </row>
    <row r="6677" customFormat="false" ht="13.8" hidden="false" customHeight="false" outlineLevel="0" collapsed="false">
      <c r="F6677" s="17" t="n">
        <v>-0.0456868425085173</v>
      </c>
      <c r="G6677" s="18" t="n">
        <v>100.427857948157</v>
      </c>
      <c r="H6677" s="19" t="n">
        <f aca="false">MAX(G6677-$C$3,0)</f>
        <v>0</v>
      </c>
    </row>
    <row r="6678" customFormat="false" ht="13.8" hidden="false" customHeight="false" outlineLevel="0" collapsed="false">
      <c r="F6678" s="17" t="n">
        <v>3.02904968127343</v>
      </c>
      <c r="G6678" s="18" t="n">
        <v>124.817958398384</v>
      </c>
      <c r="H6678" s="19" t="n">
        <f aca="false">MAX(G6678-$C$3,0)</f>
        <v>23.8179583983835</v>
      </c>
    </row>
    <row r="6679" customFormat="false" ht="13.8" hidden="false" customHeight="false" outlineLevel="0" collapsed="false">
      <c r="F6679" s="17" t="n">
        <v>0.805458340681177</v>
      </c>
      <c r="G6679" s="18" t="n">
        <v>106.657705371471</v>
      </c>
      <c r="H6679" s="19" t="n">
        <f aca="false">MAX(G6679-$C$3,0)</f>
        <v>5.65770537147084</v>
      </c>
    </row>
    <row r="6680" customFormat="false" ht="13.8" hidden="false" customHeight="false" outlineLevel="0" collapsed="false">
      <c r="F6680" s="17" t="n">
        <v>0.493176987821982</v>
      </c>
      <c r="G6680" s="18" t="n">
        <v>104.328342496335</v>
      </c>
      <c r="H6680" s="19" t="n">
        <f aca="false">MAX(G6680-$C$3,0)</f>
        <v>3.3283424963346</v>
      </c>
    </row>
    <row r="6681" customFormat="false" ht="13.8" hidden="false" customHeight="false" outlineLevel="0" collapsed="false">
      <c r="F6681" s="17" t="n">
        <v>-0.167850316057554</v>
      </c>
      <c r="G6681" s="18" t="n">
        <v>99.564071969573</v>
      </c>
      <c r="H6681" s="19" t="n">
        <f aca="false">MAX(G6681-$C$3,0)</f>
        <v>0</v>
      </c>
    </row>
    <row r="6682" customFormat="false" ht="13.8" hidden="false" customHeight="false" outlineLevel="0" collapsed="false">
      <c r="F6682" s="17" t="n">
        <v>-0.634489180909212</v>
      </c>
      <c r="G6682" s="18" t="n">
        <v>96.3324303380617</v>
      </c>
      <c r="H6682" s="19" t="n">
        <f aca="false">MAX(G6682-$C$3,0)</f>
        <v>0</v>
      </c>
    </row>
    <row r="6683" customFormat="false" ht="13.8" hidden="false" customHeight="false" outlineLevel="0" collapsed="false">
      <c r="F6683" s="17" t="n">
        <v>0.0494037388924079</v>
      </c>
      <c r="G6683" s="18" t="n">
        <v>101.10540210338</v>
      </c>
      <c r="H6683" s="19" t="n">
        <f aca="false">MAX(G6683-$C$3,0)</f>
        <v>0.105402103379731</v>
      </c>
    </row>
    <row r="6684" customFormat="false" ht="13.8" hidden="false" customHeight="false" outlineLevel="0" collapsed="false">
      <c r="F6684" s="17" t="n">
        <v>-0.00537886747138554</v>
      </c>
      <c r="G6684" s="18" t="n">
        <v>100.714506164474</v>
      </c>
      <c r="H6684" s="19" t="n">
        <f aca="false">MAX(G6684-$C$3,0)</f>
        <v>0</v>
      </c>
    </row>
    <row r="6685" customFormat="false" ht="13.8" hidden="false" customHeight="false" outlineLevel="0" collapsed="false">
      <c r="F6685" s="17" t="n">
        <v>1.39038118707463</v>
      </c>
      <c r="G6685" s="18" t="n">
        <v>111.161598236094</v>
      </c>
      <c r="H6685" s="19" t="n">
        <f aca="false">MAX(G6685-$C$3,0)</f>
        <v>10.1615982360941</v>
      </c>
    </row>
    <row r="6686" customFormat="false" ht="13.8" hidden="false" customHeight="false" outlineLevel="0" collapsed="false">
      <c r="F6686" s="17" t="n">
        <v>0.864157563377384</v>
      </c>
      <c r="G6686" s="18" t="n">
        <v>107.101325460898</v>
      </c>
      <c r="H6686" s="19" t="n">
        <f aca="false">MAX(G6686-$C$3,0)</f>
        <v>6.10132546089797</v>
      </c>
    </row>
    <row r="6687" customFormat="false" ht="13.8" hidden="false" customHeight="false" outlineLevel="0" collapsed="false">
      <c r="F6687" s="17" t="n">
        <v>-0.0969755095082872</v>
      </c>
      <c r="G6687" s="18" t="n">
        <v>100.064300259936</v>
      </c>
      <c r="H6687" s="19" t="n">
        <f aca="false">MAX(G6687-$C$3,0)</f>
        <v>0</v>
      </c>
    </row>
    <row r="6688" customFormat="false" ht="13.8" hidden="false" customHeight="false" outlineLevel="0" collapsed="false">
      <c r="F6688" s="17" t="n">
        <v>1.49307870491724</v>
      </c>
      <c r="G6688" s="18" t="n">
        <v>111.971770867164</v>
      </c>
      <c r="H6688" s="19" t="n">
        <f aca="false">MAX(G6688-$C$3,0)</f>
        <v>10.9717708671639</v>
      </c>
    </row>
    <row r="6689" customFormat="false" ht="13.8" hidden="false" customHeight="false" outlineLevel="0" collapsed="false">
      <c r="F6689" s="17" t="n">
        <v>0.393339848627495</v>
      </c>
      <c r="G6689" s="18" t="n">
        <v>103.59442476997</v>
      </c>
      <c r="H6689" s="19" t="n">
        <f aca="false">MAX(G6689-$C$3,0)</f>
        <v>2.59442476997044</v>
      </c>
    </row>
    <row r="6690" customFormat="false" ht="13.8" hidden="false" customHeight="false" outlineLevel="0" collapsed="false">
      <c r="F6690" s="17" t="n">
        <v>-0.496023058144021</v>
      </c>
      <c r="G6690" s="18" t="n">
        <v>97.2802569135489</v>
      </c>
      <c r="H6690" s="19" t="n">
        <f aca="false">MAX(G6690-$C$3,0)</f>
        <v>0</v>
      </c>
    </row>
    <row r="6691" customFormat="false" ht="13.8" hidden="false" customHeight="false" outlineLevel="0" collapsed="false">
      <c r="F6691" s="17" t="n">
        <v>-1.48398382229726</v>
      </c>
      <c r="G6691" s="18" t="n">
        <v>90.7162663697568</v>
      </c>
      <c r="H6691" s="19" t="n">
        <f aca="false">MAX(G6691-$C$3,0)</f>
        <v>0</v>
      </c>
    </row>
    <row r="6692" customFormat="false" ht="13.8" hidden="false" customHeight="false" outlineLevel="0" collapsed="false">
      <c r="F6692" s="17" t="n">
        <v>-0.874995332563528</v>
      </c>
      <c r="G6692" s="18" t="n">
        <v>94.7080188233223</v>
      </c>
      <c r="H6692" s="19" t="n">
        <f aca="false">MAX(G6692-$C$3,0)</f>
        <v>0</v>
      </c>
    </row>
    <row r="6693" customFormat="false" ht="13.8" hidden="false" customHeight="false" outlineLevel="0" collapsed="false">
      <c r="F6693" s="17" t="n">
        <v>0.0961303295389237</v>
      </c>
      <c r="G6693" s="18" t="n">
        <v>101.440013804833</v>
      </c>
      <c r="H6693" s="19" t="n">
        <f aca="false">MAX(G6693-$C$3,0)</f>
        <v>0.440013804832859</v>
      </c>
    </row>
    <row r="6694" customFormat="false" ht="13.8" hidden="false" customHeight="false" outlineLevel="0" collapsed="false">
      <c r="F6694" s="17" t="n">
        <v>1.11444207166046</v>
      </c>
      <c r="G6694" s="18" t="n">
        <v>109.013654017454</v>
      </c>
      <c r="H6694" s="19" t="n">
        <f aca="false">MAX(G6694-$C$3,0)</f>
        <v>8.013654017454</v>
      </c>
    </row>
    <row r="6695" customFormat="false" ht="13.8" hidden="false" customHeight="false" outlineLevel="0" collapsed="false">
      <c r="F6695" s="17" t="n">
        <v>1.47842109961033</v>
      </c>
      <c r="G6695" s="18" t="n">
        <v>111.855777934387</v>
      </c>
      <c r="H6695" s="19" t="n">
        <f aca="false">MAX(G6695-$C$3,0)</f>
        <v>10.8557779343868</v>
      </c>
    </row>
    <row r="6696" customFormat="false" ht="13.8" hidden="false" customHeight="false" outlineLevel="0" collapsed="false">
      <c r="F6696" s="17" t="n">
        <v>-1.71621040141623</v>
      </c>
      <c r="G6696" s="18" t="n">
        <v>89.2387876958037</v>
      </c>
      <c r="H6696" s="19" t="n">
        <f aca="false">MAX(G6696-$C$3,0)</f>
        <v>0</v>
      </c>
    </row>
    <row r="6697" customFormat="false" ht="13.8" hidden="false" customHeight="false" outlineLevel="0" collapsed="false">
      <c r="F6697" s="17" t="n">
        <v>0.344333453063703</v>
      </c>
      <c r="G6697" s="18" t="n">
        <v>103.236062821804</v>
      </c>
      <c r="H6697" s="19" t="n">
        <f aca="false">MAX(G6697-$C$3,0)</f>
        <v>2.23606282180432</v>
      </c>
    </row>
    <row r="6698" customFormat="false" ht="13.8" hidden="false" customHeight="false" outlineLevel="0" collapsed="false">
      <c r="F6698" s="17" t="n">
        <v>0.558064098303696</v>
      </c>
      <c r="G6698" s="18" t="n">
        <v>104.808122831008</v>
      </c>
      <c r="H6698" s="19" t="n">
        <f aca="false">MAX(G6698-$C$3,0)</f>
        <v>3.80812283100782</v>
      </c>
    </row>
    <row r="6699" customFormat="false" ht="13.8" hidden="false" customHeight="false" outlineLevel="0" collapsed="false">
      <c r="F6699" s="17" t="n">
        <v>0.328511360881023</v>
      </c>
      <c r="G6699" s="18" t="n">
        <v>103.120627843364</v>
      </c>
      <c r="H6699" s="19" t="n">
        <f aca="false">MAX(G6699-$C$3,0)</f>
        <v>2.12062784336395</v>
      </c>
    </row>
    <row r="6700" customFormat="false" ht="13.8" hidden="false" customHeight="false" outlineLevel="0" collapsed="false">
      <c r="F6700" s="17" t="n">
        <v>0.794344191497483</v>
      </c>
      <c r="G6700" s="18" t="n">
        <v>106.573917179758</v>
      </c>
      <c r="H6700" s="19" t="n">
        <f aca="false">MAX(G6700-$C$3,0)</f>
        <v>5.57391717975797</v>
      </c>
    </row>
    <row r="6701" customFormat="false" ht="13.8" hidden="false" customHeight="false" outlineLevel="0" collapsed="false">
      <c r="F6701" s="17" t="n">
        <v>-0.642943654983926</v>
      </c>
      <c r="G6701" s="18" t="n">
        <v>96.2748579416363</v>
      </c>
      <c r="H6701" s="19" t="n">
        <f aca="false">MAX(G6701-$C$3,0)</f>
        <v>0</v>
      </c>
    </row>
    <row r="6702" customFormat="false" ht="13.8" hidden="false" customHeight="false" outlineLevel="0" collapsed="false">
      <c r="F6702" s="17" t="n">
        <v>0.678230493704903</v>
      </c>
      <c r="G6702" s="18" t="n">
        <v>105.702476711351</v>
      </c>
      <c r="H6702" s="19" t="n">
        <f aca="false">MAX(G6702-$C$3,0)</f>
        <v>4.70247671135078</v>
      </c>
    </row>
    <row r="6703" customFormat="false" ht="13.8" hidden="false" customHeight="false" outlineLevel="0" collapsed="false">
      <c r="F6703" s="17" t="n">
        <v>0.146550251280648</v>
      </c>
      <c r="G6703" s="18" t="n">
        <v>101.802315927294</v>
      </c>
      <c r="H6703" s="19" t="n">
        <f aca="false">MAX(G6703-$C$3,0)</f>
        <v>0.802315927294032</v>
      </c>
    </row>
    <row r="6704" customFormat="false" ht="13.8" hidden="false" customHeight="false" outlineLevel="0" collapsed="false">
      <c r="F6704" s="17" t="n">
        <v>0.250595273843305</v>
      </c>
      <c r="G6704" s="18" t="n">
        <v>102.554047032705</v>
      </c>
      <c r="H6704" s="19" t="n">
        <f aca="false">MAX(G6704-$C$3,0)</f>
        <v>1.55404703270519</v>
      </c>
    </row>
    <row r="6705" customFormat="false" ht="13.8" hidden="false" customHeight="false" outlineLevel="0" collapsed="false">
      <c r="F6705" s="17" t="n">
        <v>-0.634408333230995</v>
      </c>
      <c r="G6705" s="18" t="n">
        <v>96.3329810523102</v>
      </c>
      <c r="H6705" s="19" t="n">
        <f aca="false">MAX(G6705-$C$3,0)</f>
        <v>0</v>
      </c>
    </row>
    <row r="6706" customFormat="false" ht="13.8" hidden="false" customHeight="false" outlineLevel="0" collapsed="false">
      <c r="F6706" s="17" t="n">
        <v>0.816119442916835</v>
      </c>
      <c r="G6706" s="18" t="n">
        <v>106.738139998777</v>
      </c>
      <c r="H6706" s="19" t="n">
        <f aca="false">MAX(G6706-$C$3,0)</f>
        <v>5.73813999877699</v>
      </c>
    </row>
    <row r="6707" customFormat="false" ht="13.8" hidden="false" customHeight="false" outlineLevel="0" collapsed="false">
      <c r="F6707" s="17" t="n">
        <v>-0.0484563077840094</v>
      </c>
      <c r="G6707" s="18" t="n">
        <v>100.408193009204</v>
      </c>
      <c r="H6707" s="19" t="n">
        <f aca="false">MAX(G6707-$C$3,0)</f>
        <v>0</v>
      </c>
    </row>
    <row r="6708" customFormat="false" ht="13.8" hidden="false" customHeight="false" outlineLevel="0" collapsed="false">
      <c r="F6708" s="17" t="n">
        <v>0.598661806838349</v>
      </c>
      <c r="G6708" s="18" t="n">
        <v>105.109426886986</v>
      </c>
      <c r="H6708" s="19" t="n">
        <f aca="false">MAX(G6708-$C$3,0)</f>
        <v>4.1094268869863</v>
      </c>
    </row>
    <row r="6709" customFormat="false" ht="13.8" hidden="false" customHeight="false" outlineLevel="0" collapsed="false">
      <c r="F6709" s="17" t="n">
        <v>2.52100819636842</v>
      </c>
      <c r="G6709" s="18" t="n">
        <v>120.413588174154</v>
      </c>
      <c r="H6709" s="19" t="n">
        <f aca="false">MAX(G6709-$C$3,0)</f>
        <v>19.4135881741542</v>
      </c>
    </row>
    <row r="6710" customFormat="false" ht="13.8" hidden="false" customHeight="false" outlineLevel="0" collapsed="false">
      <c r="F6710" s="17" t="n">
        <v>0.172468455628121</v>
      </c>
      <c r="G6710" s="18" t="n">
        <v>101.98905947063</v>
      </c>
      <c r="H6710" s="19" t="n">
        <f aca="false">MAX(G6710-$C$3,0)</f>
        <v>0.989059470629954</v>
      </c>
    </row>
    <row r="6711" customFormat="false" ht="13.8" hidden="false" customHeight="false" outlineLevel="0" collapsed="false">
      <c r="F6711" s="17" t="n">
        <v>-0.27437395222261</v>
      </c>
      <c r="G6711" s="18" t="n">
        <v>98.8169370574085</v>
      </c>
      <c r="H6711" s="19" t="n">
        <f aca="false">MAX(G6711-$C$3,0)</f>
        <v>0</v>
      </c>
    </row>
    <row r="6712" customFormat="false" ht="13.8" hidden="false" customHeight="false" outlineLevel="0" collapsed="false">
      <c r="F6712" s="17" t="n">
        <v>-0.415961390266435</v>
      </c>
      <c r="G6712" s="18" t="n">
        <v>97.8325431769133</v>
      </c>
      <c r="H6712" s="19" t="n">
        <f aca="false">MAX(G6712-$C$3,0)</f>
        <v>0</v>
      </c>
    </row>
    <row r="6713" customFormat="false" ht="13.8" hidden="false" customHeight="false" outlineLevel="0" collapsed="false">
      <c r="F6713" s="17" t="n">
        <v>-0.492958918192267</v>
      </c>
      <c r="G6713" s="18" t="n">
        <v>97.3013366587964</v>
      </c>
      <c r="H6713" s="19" t="n">
        <f aca="false">MAX(G6713-$C$3,0)</f>
        <v>0</v>
      </c>
    </row>
    <row r="6714" customFormat="false" ht="13.8" hidden="false" customHeight="false" outlineLevel="0" collapsed="false">
      <c r="F6714" s="17" t="n">
        <v>-0.566876001139763</v>
      </c>
      <c r="G6714" s="18" t="n">
        <v>96.7940958888208</v>
      </c>
      <c r="H6714" s="19" t="n">
        <f aca="false">MAX(G6714-$C$3,0)</f>
        <v>0</v>
      </c>
    </row>
    <row r="6715" customFormat="false" ht="13.8" hidden="false" customHeight="false" outlineLevel="0" collapsed="false">
      <c r="F6715" s="17" t="n">
        <v>0.0138006459283375</v>
      </c>
      <c r="G6715" s="18" t="n">
        <v>100.851187477412</v>
      </c>
      <c r="H6715" s="19" t="n">
        <f aca="false">MAX(G6715-$C$3,0)</f>
        <v>0</v>
      </c>
    </row>
    <row r="6716" customFormat="false" ht="13.8" hidden="false" customHeight="false" outlineLevel="0" collapsed="false">
      <c r="F6716" s="17" t="n">
        <v>-0.657833731939203</v>
      </c>
      <c r="G6716" s="18" t="n">
        <v>96.1735446981226</v>
      </c>
      <c r="H6716" s="19" t="n">
        <f aca="false">MAX(G6716-$C$3,0)</f>
        <v>0</v>
      </c>
    </row>
    <row r="6717" customFormat="false" ht="13.8" hidden="false" customHeight="false" outlineLevel="0" collapsed="false">
      <c r="F6717" s="17" t="n">
        <v>0.444958662252363</v>
      </c>
      <c r="G6717" s="18" t="n">
        <v>103.973235465827</v>
      </c>
      <c r="H6717" s="19" t="n">
        <f aca="false">MAX(G6717-$C$3,0)</f>
        <v>2.97323546582737</v>
      </c>
    </row>
    <row r="6718" customFormat="false" ht="13.8" hidden="false" customHeight="false" outlineLevel="0" collapsed="false">
      <c r="F6718" s="17" t="n">
        <v>0.449710554639301</v>
      </c>
      <c r="G6718" s="18" t="n">
        <v>104.008177334195</v>
      </c>
      <c r="H6718" s="19" t="n">
        <f aca="false">MAX(G6718-$C$3,0)</f>
        <v>3.00817733419525</v>
      </c>
    </row>
    <row r="6719" customFormat="false" ht="13.8" hidden="false" customHeight="false" outlineLevel="0" collapsed="false">
      <c r="F6719" s="17" t="n">
        <v>-0.0762713656198986</v>
      </c>
      <c r="G6719" s="18" t="n">
        <v>100.21090208785</v>
      </c>
      <c r="H6719" s="19" t="n">
        <f aca="false">MAX(G6719-$C$3,0)</f>
        <v>0</v>
      </c>
    </row>
    <row r="6720" customFormat="false" ht="13.8" hidden="false" customHeight="false" outlineLevel="0" collapsed="false">
      <c r="F6720" s="17" t="n">
        <v>-1.08492541318793</v>
      </c>
      <c r="G6720" s="18" t="n">
        <v>93.3125279017482</v>
      </c>
      <c r="H6720" s="19" t="n">
        <f aca="false">MAX(G6720-$C$3,0)</f>
        <v>0</v>
      </c>
    </row>
    <row r="6721" customFormat="false" ht="13.8" hidden="false" customHeight="false" outlineLevel="0" collapsed="false">
      <c r="F6721" s="17" t="n">
        <v>0.190266681264713</v>
      </c>
      <c r="G6721" s="18" t="n">
        <v>102.117496014643</v>
      </c>
      <c r="H6721" s="19" t="n">
        <f aca="false">MAX(G6721-$C$3,0)</f>
        <v>1.11749601464291</v>
      </c>
    </row>
    <row r="6722" customFormat="false" ht="13.8" hidden="false" customHeight="false" outlineLevel="0" collapsed="false">
      <c r="F6722" s="17" t="n">
        <v>0.108111415832877</v>
      </c>
      <c r="G6722" s="18" t="n">
        <v>101.525989258495</v>
      </c>
      <c r="H6722" s="19" t="n">
        <f aca="false">MAX(G6722-$C$3,0)</f>
        <v>0.525989258494676</v>
      </c>
    </row>
    <row r="6723" customFormat="false" ht="13.8" hidden="false" customHeight="false" outlineLevel="0" collapsed="false">
      <c r="F6723" s="17" t="n">
        <v>-0.27920974599857</v>
      </c>
      <c r="G6723" s="18" t="n">
        <v>98.7831531473098</v>
      </c>
      <c r="H6723" s="19" t="n">
        <f aca="false">MAX(G6723-$C$3,0)</f>
        <v>0</v>
      </c>
    </row>
    <row r="6724" customFormat="false" ht="13.8" hidden="false" customHeight="false" outlineLevel="0" collapsed="false">
      <c r="F6724" s="17" t="n">
        <v>0.565426777782596</v>
      </c>
      <c r="G6724" s="18" t="n">
        <v>104.862702248408</v>
      </c>
      <c r="H6724" s="19" t="n">
        <f aca="false">MAX(G6724-$C$3,0)</f>
        <v>3.86270224840773</v>
      </c>
    </row>
    <row r="6725" customFormat="false" ht="13.8" hidden="false" customHeight="false" outlineLevel="0" collapsed="false">
      <c r="F6725" s="17" t="n">
        <v>0.579731686357186</v>
      </c>
      <c r="G6725" s="18" t="n">
        <v>104.968825561227</v>
      </c>
      <c r="H6725" s="19" t="n">
        <f aca="false">MAX(G6725-$C$3,0)</f>
        <v>3.96882556122694</v>
      </c>
    </row>
    <row r="6726" customFormat="false" ht="13.8" hidden="false" customHeight="false" outlineLevel="0" collapsed="false">
      <c r="F6726" s="17" t="n">
        <v>0.106254712004596</v>
      </c>
      <c r="G6726" s="18" t="n">
        <v>101.512660909491</v>
      </c>
      <c r="H6726" s="19" t="n">
        <f aca="false">MAX(G6726-$C$3,0)</f>
        <v>0.512660909490521</v>
      </c>
    </row>
    <row r="6727" customFormat="false" ht="13.8" hidden="false" customHeight="false" outlineLevel="0" collapsed="false">
      <c r="F6727" s="17" t="n">
        <v>0.993051753588193</v>
      </c>
      <c r="G6727" s="18" t="n">
        <v>108.081929811491</v>
      </c>
      <c r="H6727" s="19" t="n">
        <f aca="false">MAX(G6727-$C$3,0)</f>
        <v>7.08192981149085</v>
      </c>
    </row>
    <row r="6728" customFormat="false" ht="13.8" hidden="false" customHeight="false" outlineLevel="0" collapsed="false">
      <c r="F6728" s="17" t="n">
        <v>-1.20770033893026</v>
      </c>
      <c r="G6728" s="18" t="n">
        <v>92.505941608251</v>
      </c>
      <c r="H6728" s="19" t="n">
        <f aca="false">MAX(G6728-$C$3,0)</f>
        <v>0</v>
      </c>
    </row>
    <row r="6729" customFormat="false" ht="13.8" hidden="false" customHeight="false" outlineLevel="0" collapsed="false">
      <c r="F6729" s="17" t="n">
        <v>0.472361349079141</v>
      </c>
      <c r="G6729" s="18" t="n">
        <v>104.174895824011</v>
      </c>
      <c r="H6729" s="19" t="n">
        <f aca="false">MAX(G6729-$C$3,0)</f>
        <v>3.17489582401063</v>
      </c>
    </row>
    <row r="6730" customFormat="false" ht="13.8" hidden="false" customHeight="false" outlineLevel="0" collapsed="false">
      <c r="F6730" s="17" t="n">
        <v>0.462248496070545</v>
      </c>
      <c r="G6730" s="18" t="n">
        <v>104.100428370679</v>
      </c>
      <c r="H6730" s="19" t="n">
        <f aca="false">MAX(G6730-$C$3,0)</f>
        <v>3.10042837067878</v>
      </c>
    </row>
    <row r="6731" customFormat="false" ht="13.8" hidden="false" customHeight="false" outlineLevel="0" collapsed="false">
      <c r="F6731" s="17" t="n">
        <v>-1.43246729383709</v>
      </c>
      <c r="G6731" s="18" t="n">
        <v>91.0473273652164</v>
      </c>
      <c r="H6731" s="19" t="n">
        <f aca="false">MAX(G6731-$C$3,0)</f>
        <v>0</v>
      </c>
    </row>
    <row r="6732" customFormat="false" ht="13.8" hidden="false" customHeight="false" outlineLevel="0" collapsed="false">
      <c r="F6732" s="17" t="n">
        <v>0.996653351394199</v>
      </c>
      <c r="G6732" s="18" t="n">
        <v>108.109458695637</v>
      </c>
      <c r="H6732" s="19" t="n">
        <f aca="false">MAX(G6732-$C$3,0)</f>
        <v>7.10945869563653</v>
      </c>
    </row>
    <row r="6733" customFormat="false" ht="13.8" hidden="false" customHeight="false" outlineLevel="0" collapsed="false">
      <c r="F6733" s="17" t="n">
        <v>-0.260112103584757</v>
      </c>
      <c r="G6733" s="18" t="n">
        <v>98.9166407440813</v>
      </c>
      <c r="H6733" s="19" t="n">
        <f aca="false">MAX(G6733-$C$3,0)</f>
        <v>0</v>
      </c>
    </row>
    <row r="6734" customFormat="false" ht="13.8" hidden="false" customHeight="false" outlineLevel="0" collapsed="false">
      <c r="F6734" s="17" t="n">
        <v>-0.391914754975737</v>
      </c>
      <c r="G6734" s="18" t="n">
        <v>97.9990346291458</v>
      </c>
      <c r="H6734" s="19" t="n">
        <f aca="false">MAX(G6734-$C$3,0)</f>
        <v>0</v>
      </c>
    </row>
    <row r="6735" customFormat="false" ht="13.8" hidden="false" customHeight="false" outlineLevel="0" collapsed="false">
      <c r="F6735" s="17" t="n">
        <v>-1.29461717307616</v>
      </c>
      <c r="G6735" s="18" t="n">
        <v>91.9391484002921</v>
      </c>
      <c r="H6735" s="19" t="n">
        <f aca="false">MAX(G6735-$C$3,0)</f>
        <v>0</v>
      </c>
    </row>
    <row r="6736" customFormat="false" ht="13.8" hidden="false" customHeight="false" outlineLevel="0" collapsed="false">
      <c r="F6736" s="17" t="n">
        <v>-0.41357321578951</v>
      </c>
      <c r="G6736" s="18" t="n">
        <v>97.8490654983916</v>
      </c>
      <c r="H6736" s="19" t="n">
        <f aca="false">MAX(G6736-$C$3,0)</f>
        <v>0</v>
      </c>
    </row>
    <row r="6737" customFormat="false" ht="13.8" hidden="false" customHeight="false" outlineLevel="0" collapsed="false">
      <c r="F6737" s="17" t="n">
        <v>0.0260745380838516</v>
      </c>
      <c r="G6737" s="18" t="n">
        <v>100.93875373639</v>
      </c>
      <c r="H6737" s="19" t="n">
        <f aca="false">MAX(G6737-$C$3,0)</f>
        <v>0</v>
      </c>
    </row>
    <row r="6738" customFormat="false" ht="13.8" hidden="false" customHeight="false" outlineLevel="0" collapsed="false">
      <c r="F6738" s="17" t="n">
        <v>0.174885699734142</v>
      </c>
      <c r="G6738" s="18" t="n">
        <v>102.006493437459</v>
      </c>
      <c r="H6738" s="19" t="n">
        <f aca="false">MAX(G6738-$C$3,0)</f>
        <v>1.00649343745934</v>
      </c>
    </row>
    <row r="6739" customFormat="false" ht="13.8" hidden="false" customHeight="false" outlineLevel="0" collapsed="false">
      <c r="F6739" s="17" t="n">
        <v>-0.690952672880844</v>
      </c>
      <c r="G6739" s="18" t="n">
        <v>95.9485829716492</v>
      </c>
      <c r="H6739" s="19" t="n">
        <f aca="false">MAX(G6739-$C$3,0)</f>
        <v>0</v>
      </c>
    </row>
    <row r="6740" customFormat="false" ht="13.8" hidden="false" customHeight="false" outlineLevel="0" collapsed="false">
      <c r="F6740" s="17" t="n">
        <v>0.323796834825034</v>
      </c>
      <c r="G6740" s="18" t="n">
        <v>103.086256523991</v>
      </c>
      <c r="H6740" s="19" t="n">
        <f aca="false">MAX(G6740-$C$3,0)</f>
        <v>2.08625652399124</v>
      </c>
    </row>
    <row r="6741" customFormat="false" ht="13.8" hidden="false" customHeight="false" outlineLevel="0" collapsed="false">
      <c r="F6741" s="17" t="n">
        <v>0.524619240439441</v>
      </c>
      <c r="G6741" s="18" t="n">
        <v>104.560554056302</v>
      </c>
      <c r="H6741" s="19" t="n">
        <f aca="false">MAX(G6741-$C$3,0)</f>
        <v>3.56055405630175</v>
      </c>
    </row>
    <row r="6742" customFormat="false" ht="13.8" hidden="false" customHeight="false" outlineLevel="0" collapsed="false">
      <c r="F6742" s="17" t="n">
        <v>-0.329777443794188</v>
      </c>
      <c r="G6742" s="18" t="n">
        <v>98.4305673194809</v>
      </c>
      <c r="H6742" s="19" t="n">
        <f aca="false">MAX(G6742-$C$3,0)</f>
        <v>0</v>
      </c>
    </row>
    <row r="6743" customFormat="false" ht="13.8" hidden="false" customHeight="false" outlineLevel="0" collapsed="false">
      <c r="F6743" s="17" t="n">
        <v>-1.18685164660922</v>
      </c>
      <c r="G6743" s="18" t="n">
        <v>92.6424167687622</v>
      </c>
      <c r="H6743" s="19" t="n">
        <f aca="false">MAX(G6743-$C$3,0)</f>
        <v>0</v>
      </c>
    </row>
    <row r="6744" customFormat="false" ht="13.8" hidden="false" customHeight="false" outlineLevel="0" collapsed="false">
      <c r="F6744" s="17" t="n">
        <v>0.670402022397692</v>
      </c>
      <c r="G6744" s="18" t="n">
        <v>105.643980608683</v>
      </c>
      <c r="H6744" s="19" t="n">
        <f aca="false">MAX(G6744-$C$3,0)</f>
        <v>4.64398060868348</v>
      </c>
    </row>
    <row r="6745" customFormat="false" ht="13.8" hidden="false" customHeight="false" outlineLevel="0" collapsed="false">
      <c r="F6745" s="17" t="n">
        <v>-0.0994885547116589</v>
      </c>
      <c r="G6745" s="18" t="n">
        <v>100.046520500559</v>
      </c>
      <c r="H6745" s="19" t="n">
        <f aca="false">MAX(G6745-$C$3,0)</f>
        <v>0</v>
      </c>
    </row>
    <row r="6746" customFormat="false" ht="13.8" hidden="false" customHeight="false" outlineLevel="0" collapsed="false">
      <c r="F6746" s="17" t="n">
        <v>0.741026813932737</v>
      </c>
      <c r="G6746" s="18" t="n">
        <v>106.172878464841</v>
      </c>
      <c r="H6746" s="19" t="n">
        <f aca="false">MAX(G6746-$C$3,0)</f>
        <v>5.17287846484049</v>
      </c>
    </row>
    <row r="6747" customFormat="false" ht="13.8" hidden="false" customHeight="false" outlineLevel="0" collapsed="false">
      <c r="F6747" s="17" t="n">
        <v>0.245193854006305</v>
      </c>
      <c r="G6747" s="18" t="n">
        <v>102.51488521816</v>
      </c>
      <c r="H6747" s="19" t="n">
        <f aca="false">MAX(G6747-$C$3,0)</f>
        <v>1.51488521815971</v>
      </c>
    </row>
    <row r="6748" customFormat="false" ht="13.8" hidden="false" customHeight="false" outlineLevel="0" collapsed="false">
      <c r="F6748" s="17" t="n">
        <v>-0.270366704456075</v>
      </c>
      <c r="G6748" s="18" t="n">
        <v>98.8449413184489</v>
      </c>
      <c r="H6748" s="19" t="n">
        <f aca="false">MAX(G6748-$C$3,0)</f>
        <v>0</v>
      </c>
    </row>
    <row r="6749" customFormat="false" ht="13.8" hidden="false" customHeight="false" outlineLevel="0" collapsed="false">
      <c r="F6749" s="17" t="n">
        <v>0.517630852124886</v>
      </c>
      <c r="G6749" s="18" t="n">
        <v>104.508897838185</v>
      </c>
      <c r="H6749" s="19" t="n">
        <f aca="false">MAX(G6749-$C$3,0)</f>
        <v>3.50889783818549</v>
      </c>
    </row>
    <row r="6750" customFormat="false" ht="13.8" hidden="false" customHeight="false" outlineLevel="0" collapsed="false">
      <c r="F6750" s="17" t="n">
        <v>1.17771884364102</v>
      </c>
      <c r="G6750" s="18" t="n">
        <v>109.502511389236</v>
      </c>
      <c r="H6750" s="19" t="n">
        <f aca="false">MAX(G6750-$C$3,0)</f>
        <v>8.50251138923586</v>
      </c>
    </row>
    <row r="6751" customFormat="false" ht="13.8" hidden="false" customHeight="false" outlineLevel="0" collapsed="false">
      <c r="F6751" s="17" t="n">
        <v>0.910652253280799</v>
      </c>
      <c r="G6751" s="18" t="n">
        <v>107.45401884047</v>
      </c>
      <c r="H6751" s="19" t="n">
        <f aca="false">MAX(G6751-$C$3,0)</f>
        <v>6.45401884047026</v>
      </c>
    </row>
    <row r="6752" customFormat="false" ht="13.8" hidden="false" customHeight="false" outlineLevel="0" collapsed="false">
      <c r="F6752" s="17" t="n">
        <v>-0.261044380579348</v>
      </c>
      <c r="G6752" s="18" t="n">
        <v>98.9101201823017</v>
      </c>
      <c r="H6752" s="19" t="n">
        <f aca="false">MAX(G6752-$C$3,0)</f>
        <v>0</v>
      </c>
    </row>
    <row r="6753" customFormat="false" ht="13.8" hidden="false" customHeight="false" outlineLevel="0" collapsed="false">
      <c r="F6753" s="17" t="n">
        <v>2.49332796805088</v>
      </c>
      <c r="G6753" s="18" t="n">
        <v>120.17813463765</v>
      </c>
      <c r="H6753" s="19" t="n">
        <f aca="false">MAX(G6753-$C$3,0)</f>
        <v>19.1781346376496</v>
      </c>
    </row>
    <row r="6754" customFormat="false" ht="13.8" hidden="false" customHeight="false" outlineLevel="0" collapsed="false">
      <c r="F6754" s="17" t="n">
        <v>0.152635091980906</v>
      </c>
      <c r="G6754" s="18" t="n">
        <v>101.846127143252</v>
      </c>
      <c r="H6754" s="19" t="n">
        <f aca="false">MAX(G6754-$C$3,0)</f>
        <v>0.846127143251522</v>
      </c>
    </row>
    <row r="6755" customFormat="false" ht="13.8" hidden="false" customHeight="false" outlineLevel="0" collapsed="false">
      <c r="F6755" s="17" t="n">
        <v>-0.0681541021433334</v>
      </c>
      <c r="G6755" s="18" t="n">
        <v>100.268437371721</v>
      </c>
      <c r="H6755" s="19" t="n">
        <f aca="false">MAX(G6755-$C$3,0)</f>
        <v>0</v>
      </c>
    </row>
    <row r="6756" customFormat="false" ht="13.8" hidden="false" customHeight="false" outlineLevel="0" collapsed="false">
      <c r="F6756" s="17" t="n">
        <v>-1.66020546735634</v>
      </c>
      <c r="G6756" s="18" t="n">
        <v>89.5928870811805</v>
      </c>
      <c r="H6756" s="19" t="n">
        <f aca="false">MAX(G6756-$C$3,0)</f>
        <v>0</v>
      </c>
    </row>
    <row r="6757" customFormat="false" ht="13.8" hidden="false" customHeight="false" outlineLevel="0" collapsed="false">
      <c r="F6757" s="17" t="n">
        <v>-1.39630716841059</v>
      </c>
      <c r="G6757" s="18" t="n">
        <v>91.2804247901785</v>
      </c>
      <c r="H6757" s="19" t="n">
        <f aca="false">MAX(G6757-$C$3,0)</f>
        <v>0</v>
      </c>
    </row>
    <row r="6758" customFormat="false" ht="13.8" hidden="false" customHeight="false" outlineLevel="0" collapsed="false">
      <c r="F6758" s="17" t="n">
        <v>1.79492461245944</v>
      </c>
      <c r="G6758" s="18" t="n">
        <v>114.387353042523</v>
      </c>
      <c r="H6758" s="19" t="n">
        <f aca="false">MAX(G6758-$C$3,0)</f>
        <v>13.3873530425228</v>
      </c>
    </row>
    <row r="6759" customFormat="false" ht="13.8" hidden="false" customHeight="false" outlineLevel="0" collapsed="false">
      <c r="F6759" s="17" t="n">
        <v>-0.928060893189328</v>
      </c>
      <c r="G6759" s="18" t="n">
        <v>94.3533116563827</v>
      </c>
      <c r="H6759" s="19" t="n">
        <f aca="false">MAX(G6759-$C$3,0)</f>
        <v>0</v>
      </c>
    </row>
    <row r="6760" customFormat="false" ht="13.8" hidden="false" customHeight="false" outlineLevel="0" collapsed="false">
      <c r="F6760" s="17" t="n">
        <v>1.3168283350827</v>
      </c>
      <c r="G6760" s="18" t="n">
        <v>110.584950735164</v>
      </c>
      <c r="H6760" s="19" t="n">
        <f aca="false">MAX(G6760-$C$3,0)</f>
        <v>9.58495073516352</v>
      </c>
    </row>
    <row r="6761" customFormat="false" ht="13.8" hidden="false" customHeight="false" outlineLevel="0" collapsed="false">
      <c r="F6761" s="17" t="n">
        <v>-1.85352393691693</v>
      </c>
      <c r="G6761" s="18" t="n">
        <v>88.3765136365797</v>
      </c>
      <c r="H6761" s="19" t="n">
        <f aca="false">MAX(G6761-$C$3,0)</f>
        <v>0</v>
      </c>
    </row>
    <row r="6762" customFormat="false" ht="13.8" hidden="false" customHeight="false" outlineLevel="0" collapsed="false">
      <c r="F6762" s="17" t="n">
        <v>-2.03249157814526</v>
      </c>
      <c r="G6762" s="18" t="n">
        <v>87.2651625006872</v>
      </c>
      <c r="H6762" s="19" t="n">
        <f aca="false">MAX(G6762-$C$3,0)</f>
        <v>0</v>
      </c>
    </row>
    <row r="6763" customFormat="false" ht="13.8" hidden="false" customHeight="false" outlineLevel="0" collapsed="false">
      <c r="F6763" s="17" t="n">
        <v>-0.845010717376424</v>
      </c>
      <c r="G6763" s="18" t="n">
        <v>94.9090348653519</v>
      </c>
      <c r="H6763" s="19" t="n">
        <f aca="false">MAX(G6763-$C$3,0)</f>
        <v>0</v>
      </c>
    </row>
    <row r="6764" customFormat="false" ht="13.8" hidden="false" customHeight="false" outlineLevel="0" collapsed="false">
      <c r="F6764" s="17" t="n">
        <v>-0.101116641602289</v>
      </c>
      <c r="G6764" s="18" t="n">
        <v>100.035003495116</v>
      </c>
      <c r="H6764" s="19" t="n">
        <f aca="false">MAX(G6764-$C$3,0)</f>
        <v>0</v>
      </c>
    </row>
    <row r="6765" customFormat="false" ht="13.8" hidden="false" customHeight="false" outlineLevel="0" collapsed="false">
      <c r="F6765" s="17" t="n">
        <v>0.19002373214225</v>
      </c>
      <c r="G6765" s="18" t="n">
        <v>102.115741743322</v>
      </c>
      <c r="H6765" s="19" t="n">
        <f aca="false">MAX(G6765-$C$3,0)</f>
        <v>1.11574174332172</v>
      </c>
    </row>
    <row r="6766" customFormat="false" ht="13.8" hidden="false" customHeight="false" outlineLevel="0" collapsed="false">
      <c r="F6766" s="17" t="n">
        <v>1.62867391397584</v>
      </c>
      <c r="G6766" s="18" t="n">
        <v>113.050522761989</v>
      </c>
      <c r="H6766" s="19" t="n">
        <f aca="false">MAX(G6766-$C$3,0)</f>
        <v>12.0505227619888</v>
      </c>
    </row>
    <row r="6767" customFormat="false" ht="13.8" hidden="false" customHeight="false" outlineLevel="0" collapsed="false">
      <c r="F6767" s="17" t="n">
        <v>0.923321140704226</v>
      </c>
      <c r="G6767" s="18" t="n">
        <v>107.55032203259</v>
      </c>
      <c r="H6767" s="19" t="n">
        <f aca="false">MAX(G6767-$C$3,0)</f>
        <v>6.55032203258995</v>
      </c>
    </row>
    <row r="6768" customFormat="false" ht="13.8" hidden="false" customHeight="false" outlineLevel="0" collapsed="false">
      <c r="F6768" s="17" t="n">
        <v>0.32313290309088</v>
      </c>
      <c r="G6768" s="18" t="n">
        <v>103.081417040597</v>
      </c>
      <c r="H6768" s="19" t="n">
        <f aca="false">MAX(G6768-$C$3,0)</f>
        <v>2.08141704059733</v>
      </c>
    </row>
    <row r="6769" customFormat="false" ht="13.8" hidden="false" customHeight="false" outlineLevel="0" collapsed="false">
      <c r="F6769" s="17" t="n">
        <v>0.166692443382499</v>
      </c>
      <c r="G6769" s="18" t="n">
        <v>101.947413018588</v>
      </c>
      <c r="H6769" s="19" t="n">
        <f aca="false">MAX(G6769-$C$3,0)</f>
        <v>0.947413018587895</v>
      </c>
    </row>
    <row r="6770" customFormat="false" ht="13.8" hidden="false" customHeight="false" outlineLevel="0" collapsed="false">
      <c r="F6770" s="17" t="n">
        <v>0.672334367924674</v>
      </c>
      <c r="G6770" s="18" t="n">
        <v>105.658416520351</v>
      </c>
      <c r="H6770" s="19" t="n">
        <f aca="false">MAX(G6770-$C$3,0)</f>
        <v>4.65841652035061</v>
      </c>
    </row>
    <row r="6771" customFormat="false" ht="13.8" hidden="false" customHeight="false" outlineLevel="0" collapsed="false">
      <c r="F6771" s="17" t="n">
        <v>-0.979328444223819</v>
      </c>
      <c r="G6771" s="18" t="n">
        <v>94.0118847319063</v>
      </c>
      <c r="H6771" s="19" t="n">
        <f aca="false">MAX(G6771-$C$3,0)</f>
        <v>0</v>
      </c>
    </row>
    <row r="6772" customFormat="false" ht="13.8" hidden="false" customHeight="false" outlineLevel="0" collapsed="false">
      <c r="F6772" s="17" t="n">
        <v>-0.278309541353571</v>
      </c>
      <c r="G6772" s="18" t="n">
        <v>98.7894412982623</v>
      </c>
      <c r="H6772" s="19" t="n">
        <f aca="false">MAX(G6772-$C$3,0)</f>
        <v>0</v>
      </c>
    </row>
    <row r="6773" customFormat="false" ht="13.8" hidden="false" customHeight="false" outlineLevel="0" collapsed="false">
      <c r="F6773" s="17" t="n">
        <v>-0.281853554173217</v>
      </c>
      <c r="G6773" s="18" t="n">
        <v>98.76468781049</v>
      </c>
      <c r="H6773" s="19" t="n">
        <f aca="false">MAX(G6773-$C$3,0)</f>
        <v>0</v>
      </c>
    </row>
    <row r="6774" customFormat="false" ht="13.8" hidden="false" customHeight="false" outlineLevel="0" collapsed="false">
      <c r="F6774" s="17" t="n">
        <v>0.725288836825701</v>
      </c>
      <c r="G6774" s="18" t="n">
        <v>106.054790435606</v>
      </c>
      <c r="H6774" s="19" t="n">
        <f aca="false">MAX(G6774-$C$3,0)</f>
        <v>5.05479043560631</v>
      </c>
    </row>
    <row r="6775" customFormat="false" ht="13.8" hidden="false" customHeight="false" outlineLevel="0" collapsed="false">
      <c r="F6775" s="17" t="n">
        <v>1.66732917203676</v>
      </c>
      <c r="G6775" s="18" t="n">
        <v>113.35995091597</v>
      </c>
      <c r="H6775" s="19" t="n">
        <f aca="false">MAX(G6775-$C$3,0)</f>
        <v>12.3599509159696</v>
      </c>
    </row>
    <row r="6776" customFormat="false" ht="13.8" hidden="false" customHeight="false" outlineLevel="0" collapsed="false">
      <c r="F6776" s="17" t="n">
        <v>-0.549337902527059</v>
      </c>
      <c r="G6776" s="18" t="n">
        <v>96.9142076946095</v>
      </c>
      <c r="H6776" s="19" t="n">
        <f aca="false">MAX(G6776-$C$3,0)</f>
        <v>0</v>
      </c>
    </row>
    <row r="6777" customFormat="false" ht="13.8" hidden="false" customHeight="false" outlineLevel="0" collapsed="false">
      <c r="F6777" s="17" t="n">
        <v>0.079674300569898</v>
      </c>
      <c r="G6777" s="18" t="n">
        <v>101.322045132068</v>
      </c>
      <c r="H6777" s="19" t="n">
        <f aca="false">MAX(G6777-$C$3,0)</f>
        <v>0.322045132067529</v>
      </c>
    </row>
    <row r="6778" customFormat="false" ht="13.8" hidden="false" customHeight="false" outlineLevel="0" collapsed="false">
      <c r="F6778" s="17" t="n">
        <v>-0.864894782850907</v>
      </c>
      <c r="G6778" s="18" t="n">
        <v>94.775685035135</v>
      </c>
      <c r="H6778" s="19" t="n">
        <f aca="false">MAX(G6778-$C$3,0)</f>
        <v>0</v>
      </c>
    </row>
    <row r="6779" customFormat="false" ht="13.8" hidden="false" customHeight="false" outlineLevel="0" collapsed="false">
      <c r="F6779" s="17" t="n">
        <v>0.73414466905419</v>
      </c>
      <c r="G6779" s="18" t="n">
        <v>106.121222945024</v>
      </c>
      <c r="H6779" s="19" t="n">
        <f aca="false">MAX(G6779-$C$3,0)</f>
        <v>5.12122294502358</v>
      </c>
    </row>
    <row r="6780" customFormat="false" ht="13.8" hidden="false" customHeight="false" outlineLevel="0" collapsed="false">
      <c r="F6780" s="17" t="n">
        <v>0.328294840322432</v>
      </c>
      <c r="G6780" s="18" t="n">
        <v>103.119049046101</v>
      </c>
      <c r="H6780" s="19" t="n">
        <f aca="false">MAX(G6780-$C$3,0)</f>
        <v>2.11904904610054</v>
      </c>
    </row>
    <row r="6781" customFormat="false" ht="13.8" hidden="false" customHeight="false" outlineLevel="0" collapsed="false">
      <c r="F6781" s="17" t="n">
        <v>0.977262626906446</v>
      </c>
      <c r="G6781" s="18" t="n">
        <v>107.961328011913</v>
      </c>
      <c r="H6781" s="19" t="n">
        <f aca="false">MAX(G6781-$C$3,0)</f>
        <v>6.96132801191327</v>
      </c>
    </row>
    <row r="6782" customFormat="false" ht="13.8" hidden="false" customHeight="false" outlineLevel="0" collapsed="false">
      <c r="F6782" s="17" t="n">
        <v>1.71545271884782</v>
      </c>
      <c r="G6782" s="18" t="n">
        <v>113.74635473346</v>
      </c>
      <c r="H6782" s="19" t="n">
        <f aca="false">MAX(G6782-$C$3,0)</f>
        <v>12.7463547334597</v>
      </c>
    </row>
    <row r="6783" customFormat="false" ht="13.8" hidden="false" customHeight="false" outlineLevel="0" collapsed="false">
      <c r="F6783" s="17" t="n">
        <v>-2.11355538731547</v>
      </c>
      <c r="G6783" s="18" t="n">
        <v>86.7663827646255</v>
      </c>
      <c r="H6783" s="19" t="n">
        <f aca="false">MAX(G6783-$C$3,0)</f>
        <v>0</v>
      </c>
    </row>
    <row r="6784" customFormat="false" ht="13.8" hidden="false" customHeight="false" outlineLevel="0" collapsed="false">
      <c r="F6784" s="17" t="n">
        <v>1.75298528134747</v>
      </c>
      <c r="G6784" s="18" t="n">
        <v>114.048633145605</v>
      </c>
      <c r="H6784" s="19" t="n">
        <f aca="false">MAX(G6784-$C$3,0)</f>
        <v>13.048633145605</v>
      </c>
    </row>
    <row r="6785" customFormat="false" ht="13.8" hidden="false" customHeight="false" outlineLevel="0" collapsed="false">
      <c r="F6785" s="17" t="n">
        <v>0.538135696542529</v>
      </c>
      <c r="G6785" s="18" t="n">
        <v>104.660536390825</v>
      </c>
      <c r="H6785" s="19" t="n">
        <f aca="false">MAX(G6785-$C$3,0)</f>
        <v>3.66053639082462</v>
      </c>
    </row>
    <row r="6786" customFormat="false" ht="13.8" hidden="false" customHeight="false" outlineLevel="0" collapsed="false">
      <c r="F6786" s="17" t="n">
        <v>-0.282941065167912</v>
      </c>
      <c r="G6786" s="18" t="n">
        <v>98.7570932323377</v>
      </c>
      <c r="H6786" s="19" t="n">
        <f aca="false">MAX(G6786-$C$3,0)</f>
        <v>0</v>
      </c>
    </row>
    <row r="6787" customFormat="false" ht="13.8" hidden="false" customHeight="false" outlineLevel="0" collapsed="false">
      <c r="F6787" s="17" t="n">
        <v>0.363618144430133</v>
      </c>
      <c r="G6787" s="18" t="n">
        <v>103.376935013393</v>
      </c>
      <c r="H6787" s="19" t="n">
        <f aca="false">MAX(G6787-$C$3,0)</f>
        <v>2.37693501339305</v>
      </c>
    </row>
    <row r="6788" customFormat="false" ht="13.8" hidden="false" customHeight="false" outlineLevel="0" collapsed="false">
      <c r="F6788" s="17" t="n">
        <v>0.0661444250947256</v>
      </c>
      <c r="G6788" s="18" t="n">
        <v>101.225156010326</v>
      </c>
      <c r="H6788" s="19" t="n">
        <f aca="false">MAX(G6788-$C$3,0)</f>
        <v>0.225156010325605</v>
      </c>
    </row>
    <row r="6789" customFormat="false" ht="13.8" hidden="false" customHeight="false" outlineLevel="0" collapsed="false">
      <c r="F6789" s="17" t="n">
        <v>-0.418854490825303</v>
      </c>
      <c r="G6789" s="18" t="n">
        <v>97.8125313170555</v>
      </c>
      <c r="H6789" s="19" t="n">
        <f aca="false">MAX(G6789-$C$3,0)</f>
        <v>0</v>
      </c>
    </row>
    <row r="6790" customFormat="false" ht="13.8" hidden="false" customHeight="false" outlineLevel="0" collapsed="false">
      <c r="F6790" s="17" t="n">
        <v>-0.688184639501331</v>
      </c>
      <c r="G6790" s="18" t="n">
        <v>95.9673647794989</v>
      </c>
      <c r="H6790" s="19" t="n">
        <f aca="false">MAX(G6790-$C$3,0)</f>
        <v>0</v>
      </c>
    </row>
    <row r="6791" customFormat="false" ht="13.8" hidden="false" customHeight="false" outlineLevel="0" collapsed="false">
      <c r="F6791" s="17" t="n">
        <v>0.391990783029893</v>
      </c>
      <c r="G6791" s="18" t="n">
        <v>103.584543022785</v>
      </c>
      <c r="H6791" s="19" t="n">
        <f aca="false">MAX(G6791-$C$3,0)</f>
        <v>2.5845430227853</v>
      </c>
    </row>
    <row r="6792" customFormat="false" ht="13.8" hidden="false" customHeight="false" outlineLevel="0" collapsed="false">
      <c r="F6792" s="17" t="n">
        <v>-0.649220344388019</v>
      </c>
      <c r="G6792" s="18" t="n">
        <v>96.2321378520747</v>
      </c>
      <c r="H6792" s="19" t="n">
        <f aca="false">MAX(G6792-$C$3,0)</f>
        <v>0</v>
      </c>
    </row>
    <row r="6793" customFormat="false" ht="13.8" hidden="false" customHeight="false" outlineLevel="0" collapsed="false">
      <c r="F6793" s="17" t="n">
        <v>0.379048541986337</v>
      </c>
      <c r="G6793" s="18" t="n">
        <v>103.489790510761</v>
      </c>
      <c r="H6793" s="19" t="n">
        <f aca="false">MAX(G6793-$C$3,0)</f>
        <v>2.48979051076074</v>
      </c>
    </row>
    <row r="6794" customFormat="false" ht="13.8" hidden="false" customHeight="false" outlineLevel="0" collapsed="false">
      <c r="F6794" s="17" t="n">
        <v>1.15544793743697</v>
      </c>
      <c r="G6794" s="18" t="n">
        <v>109.330203542985</v>
      </c>
      <c r="H6794" s="19" t="n">
        <f aca="false">MAX(G6794-$C$3,0)</f>
        <v>8.33020354298466</v>
      </c>
    </row>
    <row r="6795" customFormat="false" ht="13.8" hidden="false" customHeight="false" outlineLevel="0" collapsed="false">
      <c r="F6795" s="17" t="n">
        <v>0.357377397109186</v>
      </c>
      <c r="G6795" s="18" t="n">
        <v>103.331326130819</v>
      </c>
      <c r="H6795" s="19" t="n">
        <f aca="false">MAX(G6795-$C$3,0)</f>
        <v>2.33132613081897</v>
      </c>
    </row>
    <row r="6796" customFormat="false" ht="13.8" hidden="false" customHeight="false" outlineLevel="0" collapsed="false">
      <c r="F6796" s="17" t="n">
        <v>1.32391136174673</v>
      </c>
      <c r="G6796" s="18" t="n">
        <v>110.640350595447</v>
      </c>
      <c r="H6796" s="19" t="n">
        <f aca="false">MAX(G6796-$C$3,0)</f>
        <v>9.64035059544692</v>
      </c>
    </row>
    <row r="6797" customFormat="false" ht="13.8" hidden="false" customHeight="false" outlineLevel="0" collapsed="false">
      <c r="F6797" s="17" t="n">
        <v>-1.40035886038424</v>
      </c>
      <c r="G6797" s="18" t="n">
        <v>91.2542768871914</v>
      </c>
      <c r="H6797" s="19" t="n">
        <f aca="false">MAX(G6797-$C$3,0)</f>
        <v>0</v>
      </c>
    </row>
    <row r="6798" customFormat="false" ht="13.8" hidden="false" customHeight="false" outlineLevel="0" collapsed="false">
      <c r="F6798" s="17" t="n">
        <v>0.283716273457505</v>
      </c>
      <c r="G6798" s="18" t="n">
        <v>102.794510940759</v>
      </c>
      <c r="H6798" s="19" t="n">
        <f aca="false">MAX(G6798-$C$3,0)</f>
        <v>1.79451094075947</v>
      </c>
    </row>
    <row r="6799" customFormat="false" ht="13.8" hidden="false" customHeight="false" outlineLevel="0" collapsed="false">
      <c r="F6799" s="17" t="n">
        <v>0.522028011889117</v>
      </c>
      <c r="G6799" s="18" t="n">
        <v>104.541397439524</v>
      </c>
      <c r="H6799" s="19" t="n">
        <f aca="false">MAX(G6799-$C$3,0)</f>
        <v>3.54139743952391</v>
      </c>
    </row>
    <row r="6800" customFormat="false" ht="13.8" hidden="false" customHeight="false" outlineLevel="0" collapsed="false">
      <c r="F6800" s="17" t="n">
        <v>1.06448095088449</v>
      </c>
      <c r="G6800" s="18" t="n">
        <v>108.629211720995</v>
      </c>
      <c r="H6800" s="19" t="n">
        <f aca="false">MAX(G6800-$C$3,0)</f>
        <v>7.62921172099453</v>
      </c>
    </row>
    <row r="6801" customFormat="false" ht="13.8" hidden="false" customHeight="false" outlineLevel="0" collapsed="false">
      <c r="F6801" s="17" t="n">
        <v>-0.162764027261991</v>
      </c>
      <c r="G6801" s="18" t="n">
        <v>99.5998871190534</v>
      </c>
      <c r="H6801" s="19" t="n">
        <f aca="false">MAX(G6801-$C$3,0)</f>
        <v>0</v>
      </c>
    </row>
    <row r="6802" customFormat="false" ht="13.8" hidden="false" customHeight="false" outlineLevel="0" collapsed="false">
      <c r="F6802" s="17" t="n">
        <v>1.18502390799241</v>
      </c>
      <c r="G6802" s="18" t="n">
        <v>109.559089090632</v>
      </c>
      <c r="H6802" s="19" t="n">
        <f aca="false">MAX(G6802-$C$3,0)</f>
        <v>8.55908909063187</v>
      </c>
    </row>
    <row r="6803" customFormat="false" ht="13.8" hidden="false" customHeight="false" outlineLevel="0" collapsed="false">
      <c r="F6803" s="17" t="n">
        <v>0.950357550102225</v>
      </c>
      <c r="G6803" s="18" t="n">
        <v>107.756129406705</v>
      </c>
      <c r="H6803" s="19" t="n">
        <f aca="false">MAX(G6803-$C$3,0)</f>
        <v>6.75612940670538</v>
      </c>
    </row>
    <row r="6804" customFormat="false" ht="13.8" hidden="false" customHeight="false" outlineLevel="0" collapsed="false">
      <c r="F6804" s="17" t="n">
        <v>-0.429319591209705</v>
      </c>
      <c r="G6804" s="18" t="n">
        <v>97.7401773710912</v>
      </c>
      <c r="H6804" s="19" t="n">
        <f aca="false">MAX(G6804-$C$3,0)</f>
        <v>0</v>
      </c>
    </row>
    <row r="6805" customFormat="false" ht="13.8" hidden="false" customHeight="false" outlineLevel="0" collapsed="false">
      <c r="F6805" s="17" t="n">
        <v>-1.66505039103201</v>
      </c>
      <c r="G6805" s="18" t="n">
        <v>89.562198904645</v>
      </c>
      <c r="H6805" s="19" t="n">
        <f aca="false">MAX(G6805-$C$3,0)</f>
        <v>0</v>
      </c>
    </row>
    <row r="6806" customFormat="false" ht="13.8" hidden="false" customHeight="false" outlineLevel="0" collapsed="false">
      <c r="F6806" s="17" t="n">
        <v>0.411600345127717</v>
      </c>
      <c r="G6806" s="18" t="n">
        <v>103.7282735387</v>
      </c>
      <c r="H6806" s="19" t="n">
        <f aca="false">MAX(G6806-$C$3,0)</f>
        <v>2.72827353870042</v>
      </c>
    </row>
    <row r="6807" customFormat="false" ht="13.8" hidden="false" customHeight="false" outlineLevel="0" collapsed="false">
      <c r="F6807" s="17" t="n">
        <v>0.246135335223583</v>
      </c>
      <c r="G6807" s="18" t="n">
        <v>102.521710145754</v>
      </c>
      <c r="H6807" s="19" t="n">
        <f aca="false">MAX(G6807-$C$3,0)</f>
        <v>1.52171014575389</v>
      </c>
    </row>
    <row r="6808" customFormat="false" ht="13.8" hidden="false" customHeight="false" outlineLevel="0" collapsed="false">
      <c r="F6808" s="17" t="n">
        <v>2.16854909559496</v>
      </c>
      <c r="G6808" s="18" t="n">
        <v>117.44965375395</v>
      </c>
      <c r="H6808" s="19" t="n">
        <f aca="false">MAX(G6808-$C$3,0)</f>
        <v>16.4496537539505</v>
      </c>
    </row>
    <row r="6809" customFormat="false" ht="13.8" hidden="false" customHeight="false" outlineLevel="0" collapsed="false">
      <c r="F6809" s="17" t="n">
        <v>-1.21213080135434</v>
      </c>
      <c r="G6809" s="18" t="n">
        <v>92.4769657931605</v>
      </c>
      <c r="H6809" s="19" t="n">
        <f aca="false">MAX(G6809-$C$3,0)</f>
        <v>0</v>
      </c>
    </row>
    <row r="6810" customFormat="false" ht="13.8" hidden="false" customHeight="false" outlineLevel="0" collapsed="false">
      <c r="F6810" s="17" t="n">
        <v>0.373732474258068</v>
      </c>
      <c r="G6810" s="18" t="n">
        <v>103.450895724285</v>
      </c>
      <c r="H6810" s="19" t="n">
        <f aca="false">MAX(G6810-$C$3,0)</f>
        <v>2.45089572428449</v>
      </c>
    </row>
    <row r="6811" customFormat="false" ht="13.8" hidden="false" customHeight="false" outlineLevel="0" collapsed="false">
      <c r="F6811" s="17" t="n">
        <v>0.0088614044611612</v>
      </c>
      <c r="G6811" s="18" t="n">
        <v>100.815970633002</v>
      </c>
      <c r="H6811" s="19" t="n">
        <f aca="false">MAX(G6811-$C$3,0)</f>
        <v>0</v>
      </c>
    </row>
    <row r="6812" customFormat="false" ht="13.8" hidden="false" customHeight="false" outlineLevel="0" collapsed="false">
      <c r="F6812" s="17" t="n">
        <v>-1.05874076104559</v>
      </c>
      <c r="G6812" s="18" t="n">
        <v>93.4854593121408</v>
      </c>
      <c r="H6812" s="19" t="n">
        <f aca="false">MAX(G6812-$C$3,0)</f>
        <v>0</v>
      </c>
    </row>
    <row r="6813" customFormat="false" ht="13.8" hidden="false" customHeight="false" outlineLevel="0" collapsed="false">
      <c r="F6813" s="17" t="n">
        <v>-0.0366529092236448</v>
      </c>
      <c r="G6813" s="18" t="n">
        <v>100.492031311422</v>
      </c>
      <c r="H6813" s="19" t="n">
        <f aca="false">MAX(G6813-$C$3,0)</f>
        <v>0</v>
      </c>
    </row>
    <row r="6814" customFormat="false" ht="13.8" hidden="false" customHeight="false" outlineLevel="0" collapsed="false">
      <c r="F6814" s="17" t="n">
        <v>0.91673916524046</v>
      </c>
      <c r="G6814" s="18" t="n">
        <v>107.500278043999</v>
      </c>
      <c r="H6814" s="19" t="n">
        <f aca="false">MAX(G6814-$C$3,0)</f>
        <v>6.50027804399862</v>
      </c>
    </row>
    <row r="6815" customFormat="false" ht="13.8" hidden="false" customHeight="false" outlineLevel="0" collapsed="false">
      <c r="F6815" s="17" t="n">
        <v>0.288523914937261</v>
      </c>
      <c r="G6815" s="18" t="n">
        <v>102.829462038617</v>
      </c>
      <c r="H6815" s="19" t="n">
        <f aca="false">MAX(G6815-$C$3,0)</f>
        <v>1.82946203861729</v>
      </c>
    </row>
    <row r="6816" customFormat="false" ht="13.8" hidden="false" customHeight="false" outlineLevel="0" collapsed="false">
      <c r="F6816" s="17" t="n">
        <v>0.172281674186438</v>
      </c>
      <c r="G6816" s="18" t="n">
        <v>101.987712464897</v>
      </c>
      <c r="H6816" s="19" t="n">
        <f aca="false">MAX(G6816-$C$3,0)</f>
        <v>0.987712464896703</v>
      </c>
    </row>
    <row r="6817" customFormat="false" ht="13.8" hidden="false" customHeight="false" outlineLevel="0" collapsed="false">
      <c r="F6817" s="17" t="n">
        <v>1.02800914921408</v>
      </c>
      <c r="G6817" s="18" t="n">
        <v>108.349423802607</v>
      </c>
      <c r="H6817" s="19" t="n">
        <f aca="false">MAX(G6817-$C$3,0)</f>
        <v>7.34942380260652</v>
      </c>
    </row>
    <row r="6818" customFormat="false" ht="13.8" hidden="false" customHeight="false" outlineLevel="0" collapsed="false">
      <c r="F6818" s="17" t="n">
        <v>-1.16116616600808</v>
      </c>
      <c r="G6818" s="18" t="n">
        <v>92.8108303166777</v>
      </c>
      <c r="H6818" s="19" t="n">
        <f aca="false">MAX(G6818-$C$3,0)</f>
        <v>0</v>
      </c>
    </row>
    <row r="6819" customFormat="false" ht="13.8" hidden="false" customHeight="false" outlineLevel="0" collapsed="false">
      <c r="F6819" s="17" t="n">
        <v>-1.56096111086949</v>
      </c>
      <c r="G6819" s="18" t="n">
        <v>90.2238285977355</v>
      </c>
      <c r="H6819" s="19" t="n">
        <f aca="false">MAX(G6819-$C$3,0)</f>
        <v>0</v>
      </c>
    </row>
    <row r="6820" customFormat="false" ht="13.8" hidden="false" customHeight="false" outlineLevel="0" collapsed="false">
      <c r="F6820" s="17" t="n">
        <v>1.04269633912127</v>
      </c>
      <c r="G6820" s="18" t="n">
        <v>108.46200759</v>
      </c>
      <c r="H6820" s="19" t="n">
        <f aca="false">MAX(G6820-$C$3,0)</f>
        <v>7.46200758999996</v>
      </c>
    </row>
    <row r="6821" customFormat="false" ht="13.8" hidden="false" customHeight="false" outlineLevel="0" collapsed="false">
      <c r="F6821" s="17" t="n">
        <v>0.278101996074868</v>
      </c>
      <c r="G6821" s="18" t="n">
        <v>102.753710712724</v>
      </c>
      <c r="H6821" s="19" t="n">
        <f aca="false">MAX(G6821-$C$3,0)</f>
        <v>1.75371071272397</v>
      </c>
    </row>
    <row r="6822" customFormat="false" ht="13.8" hidden="false" customHeight="false" outlineLevel="0" collapsed="false">
      <c r="F6822" s="17" t="n">
        <v>0.725399024649064</v>
      </c>
      <c r="G6822" s="18" t="n">
        <v>106.055616760028</v>
      </c>
      <c r="H6822" s="19" t="n">
        <f aca="false">MAX(G6822-$C$3,0)</f>
        <v>5.05561676002799</v>
      </c>
    </row>
    <row r="6823" customFormat="false" ht="13.8" hidden="false" customHeight="false" outlineLevel="0" collapsed="false">
      <c r="F6823" s="17" t="n">
        <v>0.21056578124663</v>
      </c>
      <c r="G6823" s="18" t="n">
        <v>102.264176947849</v>
      </c>
      <c r="H6823" s="19" t="n">
        <f aca="false">MAX(G6823-$C$3,0)</f>
        <v>1.26417694784928</v>
      </c>
    </row>
    <row r="6824" customFormat="false" ht="13.8" hidden="false" customHeight="false" outlineLevel="0" collapsed="false">
      <c r="F6824" s="17" t="n">
        <v>0.442838955066236</v>
      </c>
      <c r="G6824" s="18" t="n">
        <v>103.957652508332</v>
      </c>
      <c r="H6824" s="19" t="n">
        <f aca="false">MAX(G6824-$C$3,0)</f>
        <v>2.95765250833217</v>
      </c>
    </row>
    <row r="6825" customFormat="false" ht="13.8" hidden="false" customHeight="false" outlineLevel="0" collapsed="false">
      <c r="F6825" s="17" t="n">
        <v>0.477667917128873</v>
      </c>
      <c r="G6825" s="18" t="n">
        <v>104.213992811722</v>
      </c>
      <c r="H6825" s="19" t="n">
        <f aca="false">MAX(G6825-$C$3,0)</f>
        <v>3.2139928117217</v>
      </c>
    </row>
    <row r="6826" customFormat="false" ht="13.8" hidden="false" customHeight="false" outlineLevel="0" collapsed="false">
      <c r="F6826" s="17" t="n">
        <v>1.82327653001922</v>
      </c>
      <c r="G6826" s="18" t="n">
        <v>114.616904923541</v>
      </c>
      <c r="H6826" s="19" t="n">
        <f aca="false">MAX(G6826-$C$3,0)</f>
        <v>13.6169049235413</v>
      </c>
    </row>
    <row r="6827" customFormat="false" ht="13.8" hidden="false" customHeight="false" outlineLevel="0" collapsed="false">
      <c r="F6827" s="17" t="n">
        <v>-0.0650097115708995</v>
      </c>
      <c r="G6827" s="18" t="n">
        <v>100.290733734202</v>
      </c>
      <c r="H6827" s="19" t="n">
        <f aca="false">MAX(G6827-$C$3,0)</f>
        <v>0</v>
      </c>
    </row>
    <row r="6828" customFormat="false" ht="13.8" hidden="false" customHeight="false" outlineLevel="0" collapsed="false">
      <c r="F6828" s="17" t="n">
        <v>-0.0829435866986914</v>
      </c>
      <c r="G6828" s="18" t="n">
        <v>100.163634008468</v>
      </c>
      <c r="H6828" s="19" t="n">
        <f aca="false">MAX(G6828-$C$3,0)</f>
        <v>0</v>
      </c>
    </row>
    <row r="6829" customFormat="false" ht="13.8" hidden="false" customHeight="false" outlineLevel="0" collapsed="false">
      <c r="F6829" s="17" t="n">
        <v>-1.58519395032846</v>
      </c>
      <c r="G6829" s="18" t="n">
        <v>90.0693605967019</v>
      </c>
      <c r="H6829" s="19" t="n">
        <f aca="false">MAX(G6829-$C$3,0)</f>
        <v>0</v>
      </c>
    </row>
    <row r="6830" customFormat="false" ht="13.8" hidden="false" customHeight="false" outlineLevel="0" collapsed="false">
      <c r="F6830" s="17" t="n">
        <v>-0.162241990512188</v>
      </c>
      <c r="G6830" s="18" t="n">
        <v>99.6035637745745</v>
      </c>
      <c r="H6830" s="19" t="n">
        <f aca="false">MAX(G6830-$C$3,0)</f>
        <v>0</v>
      </c>
    </row>
    <row r="6831" customFormat="false" ht="13.8" hidden="false" customHeight="false" outlineLevel="0" collapsed="false">
      <c r="F6831" s="17" t="n">
        <v>0.853007874702686</v>
      </c>
      <c r="G6831" s="18" t="n">
        <v>107.016919833825</v>
      </c>
      <c r="H6831" s="19" t="n">
        <f aca="false">MAX(G6831-$C$3,0)</f>
        <v>6.01691983382484</v>
      </c>
    </row>
    <row r="6832" customFormat="false" ht="13.8" hidden="false" customHeight="false" outlineLevel="0" collapsed="false">
      <c r="F6832" s="17" t="n">
        <v>1.56529357143402</v>
      </c>
      <c r="G6832" s="18" t="n">
        <v>112.54500159962</v>
      </c>
      <c r="H6832" s="19" t="n">
        <f aca="false">MAX(G6832-$C$3,0)</f>
        <v>11.5450015996201</v>
      </c>
    </row>
    <row r="6833" customFormat="false" ht="13.8" hidden="false" customHeight="false" outlineLevel="0" collapsed="false">
      <c r="F6833" s="17" t="n">
        <v>0.639234182272773</v>
      </c>
      <c r="G6833" s="18" t="n">
        <v>105.411408310844</v>
      </c>
      <c r="H6833" s="19" t="n">
        <f aca="false">MAX(G6833-$C$3,0)</f>
        <v>4.4114083108435</v>
      </c>
    </row>
    <row r="6834" customFormat="false" ht="13.8" hidden="false" customHeight="false" outlineLevel="0" collapsed="false">
      <c r="F6834" s="17" t="n">
        <v>-1.3802217708173</v>
      </c>
      <c r="G6834" s="18" t="n">
        <v>91.38430706792</v>
      </c>
      <c r="H6834" s="19" t="n">
        <f aca="false">MAX(G6834-$C$3,0)</f>
        <v>0</v>
      </c>
    </row>
    <row r="6835" customFormat="false" ht="13.8" hidden="false" customHeight="false" outlineLevel="0" collapsed="false">
      <c r="F6835" s="17" t="n">
        <v>-1.08173604614528</v>
      </c>
      <c r="G6835" s="18" t="n">
        <v>93.3335743313829</v>
      </c>
      <c r="H6835" s="19" t="n">
        <f aca="false">MAX(G6835-$C$3,0)</f>
        <v>0</v>
      </c>
    </row>
    <row r="6836" customFormat="false" ht="13.8" hidden="false" customHeight="false" outlineLevel="0" collapsed="false">
      <c r="F6836" s="17" t="n">
        <v>0.614511455182008</v>
      </c>
      <c r="G6836" s="18" t="n">
        <v>105.227293197523</v>
      </c>
      <c r="H6836" s="19" t="n">
        <f aca="false">MAX(G6836-$C$3,0)</f>
        <v>4.22729319752267</v>
      </c>
    </row>
    <row r="6837" customFormat="false" ht="13.8" hidden="false" customHeight="false" outlineLevel="0" collapsed="false">
      <c r="F6837" s="17" t="n">
        <v>1.43500826208689</v>
      </c>
      <c r="G6837" s="18" t="n">
        <v>111.512935018496</v>
      </c>
      <c r="H6837" s="19" t="n">
        <f aca="false">MAX(G6837-$C$3,0)</f>
        <v>10.512935018496</v>
      </c>
    </row>
    <row r="6838" customFormat="false" ht="13.8" hidden="false" customHeight="false" outlineLevel="0" collapsed="false">
      <c r="F6838" s="17" t="n">
        <v>0.431805811382117</v>
      </c>
      <c r="G6838" s="18" t="n">
        <v>103.876580423496</v>
      </c>
      <c r="H6838" s="19" t="n">
        <f aca="false">MAX(G6838-$C$3,0)</f>
        <v>2.87658042349581</v>
      </c>
    </row>
    <row r="6839" customFormat="false" ht="13.8" hidden="false" customHeight="false" outlineLevel="0" collapsed="false">
      <c r="F6839" s="17" t="n">
        <v>0.23157974746391</v>
      </c>
      <c r="G6839" s="18" t="n">
        <v>102.416245447424</v>
      </c>
      <c r="H6839" s="19" t="n">
        <f aca="false">MAX(G6839-$C$3,0)</f>
        <v>1.416245447424</v>
      </c>
    </row>
    <row r="6840" customFormat="false" ht="13.8" hidden="false" customHeight="false" outlineLevel="0" collapsed="false">
      <c r="F6840" s="17" t="n">
        <v>0.172089522801124</v>
      </c>
      <c r="G6840" s="18" t="n">
        <v>101.986326751478</v>
      </c>
      <c r="H6840" s="19" t="n">
        <f aca="false">MAX(G6840-$C$3,0)</f>
        <v>0.986326751478089</v>
      </c>
    </row>
    <row r="6841" customFormat="false" ht="13.8" hidden="false" customHeight="false" outlineLevel="0" collapsed="false">
      <c r="F6841" s="17" t="n">
        <v>-0.833962802245392</v>
      </c>
      <c r="G6841" s="18" t="n">
        <v>94.9832073002872</v>
      </c>
      <c r="H6841" s="19" t="n">
        <f aca="false">MAX(G6841-$C$3,0)</f>
        <v>0</v>
      </c>
    </row>
    <row r="6842" customFormat="false" ht="13.8" hidden="false" customHeight="false" outlineLevel="0" collapsed="false">
      <c r="F6842" s="17" t="n">
        <v>-1.88669039691829</v>
      </c>
      <c r="G6842" s="18" t="n">
        <v>88.1694938636053</v>
      </c>
      <c r="H6842" s="19" t="n">
        <f aca="false">MAX(G6842-$C$3,0)</f>
        <v>0</v>
      </c>
    </row>
    <row r="6843" customFormat="false" ht="13.8" hidden="false" customHeight="false" outlineLevel="0" collapsed="false">
      <c r="F6843" s="17" t="n">
        <v>1.12350843213328</v>
      </c>
      <c r="G6843" s="18" t="n">
        <v>109.083563823864</v>
      </c>
      <c r="H6843" s="19" t="n">
        <f aca="false">MAX(G6843-$C$3,0)</f>
        <v>8.08356382386353</v>
      </c>
    </row>
    <row r="6844" customFormat="false" ht="13.8" hidden="false" customHeight="false" outlineLevel="0" collapsed="false">
      <c r="F6844" s="17" t="n">
        <v>-0.566472053631989</v>
      </c>
      <c r="G6844" s="18" t="n">
        <v>96.7968606969982</v>
      </c>
      <c r="H6844" s="19" t="n">
        <f aca="false">MAX(G6844-$C$3,0)</f>
        <v>0</v>
      </c>
    </row>
    <row r="6845" customFormat="false" ht="13.8" hidden="false" customHeight="false" outlineLevel="0" collapsed="false">
      <c r="F6845" s="17" t="n">
        <v>-1.12363047042223</v>
      </c>
      <c r="G6845" s="18" t="n">
        <v>93.0574936537272</v>
      </c>
      <c r="H6845" s="19" t="n">
        <f aca="false">MAX(G6845-$C$3,0)</f>
        <v>0</v>
      </c>
    </row>
    <row r="6846" customFormat="false" ht="13.8" hidden="false" customHeight="false" outlineLevel="0" collapsed="false">
      <c r="F6846" s="17" t="n">
        <v>-0.0896424055709267</v>
      </c>
      <c r="G6846" s="18" t="n">
        <v>100.116199931256</v>
      </c>
      <c r="H6846" s="19" t="n">
        <f aca="false">MAX(G6846-$C$3,0)</f>
        <v>0</v>
      </c>
    </row>
    <row r="6847" customFormat="false" ht="13.8" hidden="false" customHeight="false" outlineLevel="0" collapsed="false">
      <c r="F6847" s="17" t="n">
        <v>0.0869858638939924</v>
      </c>
      <c r="G6847" s="18" t="n">
        <v>101.374442740642</v>
      </c>
      <c r="H6847" s="19" t="n">
        <f aca="false">MAX(G6847-$C$3,0)</f>
        <v>0.374442740642095</v>
      </c>
    </row>
    <row r="6848" customFormat="false" ht="13.8" hidden="false" customHeight="false" outlineLevel="0" collapsed="false">
      <c r="F6848" s="17" t="n">
        <v>0.0163232958083639</v>
      </c>
      <c r="G6848" s="18" t="n">
        <v>100.869178743718</v>
      </c>
      <c r="H6848" s="19" t="n">
        <f aca="false">MAX(G6848-$C$3,0)</f>
        <v>0</v>
      </c>
    </row>
    <row r="6849" customFormat="false" ht="13.8" hidden="false" customHeight="false" outlineLevel="0" collapsed="false">
      <c r="F6849" s="17" t="n">
        <v>0.951532755808516</v>
      </c>
      <c r="G6849" s="18" t="n">
        <v>107.765084269207</v>
      </c>
      <c r="H6849" s="19" t="n">
        <f aca="false">MAX(G6849-$C$3,0)</f>
        <v>6.76508426920748</v>
      </c>
    </row>
    <row r="6850" customFormat="false" ht="13.8" hidden="false" customHeight="false" outlineLevel="0" collapsed="false">
      <c r="F6850" s="17" t="n">
        <v>0.622690677147699</v>
      </c>
      <c r="G6850" s="18" t="n">
        <v>105.288169881835</v>
      </c>
      <c r="H6850" s="19" t="n">
        <f aca="false">MAX(G6850-$C$3,0)</f>
        <v>4.28816988183513</v>
      </c>
    </row>
    <row r="6851" customFormat="false" ht="13.8" hidden="false" customHeight="false" outlineLevel="0" collapsed="false">
      <c r="F6851" s="17" t="n">
        <v>-2.5801711332474</v>
      </c>
      <c r="G6851" s="18" t="n">
        <v>83.9502646083354</v>
      </c>
      <c r="H6851" s="19" t="n">
        <f aca="false">MAX(G6851-$C$3,0)</f>
        <v>0</v>
      </c>
    </row>
    <row r="6852" customFormat="false" ht="13.8" hidden="false" customHeight="false" outlineLevel="0" collapsed="false">
      <c r="F6852" s="17" t="n">
        <v>-0.408766920275152</v>
      </c>
      <c r="G6852" s="18" t="n">
        <v>97.8823257825491</v>
      </c>
      <c r="H6852" s="19" t="n">
        <f aca="false">MAX(G6852-$C$3,0)</f>
        <v>0</v>
      </c>
    </row>
    <row r="6853" customFormat="false" ht="13.8" hidden="false" customHeight="false" outlineLevel="0" collapsed="false">
      <c r="F6853" s="17" t="n">
        <v>0.16246017953617</v>
      </c>
      <c r="G6853" s="18" t="n">
        <v>101.916908163713</v>
      </c>
      <c r="H6853" s="19" t="n">
        <f aca="false">MAX(G6853-$C$3,0)</f>
        <v>0.91690816371262</v>
      </c>
    </row>
    <row r="6854" customFormat="false" ht="13.8" hidden="false" customHeight="false" outlineLevel="0" collapsed="false">
      <c r="F6854" s="17" t="n">
        <v>-0.402835487433258</v>
      </c>
      <c r="G6854" s="18" t="n">
        <v>97.9233877711298</v>
      </c>
      <c r="H6854" s="19" t="n">
        <f aca="false">MAX(G6854-$C$3,0)</f>
        <v>0</v>
      </c>
    </row>
    <row r="6855" customFormat="false" ht="13.8" hidden="false" customHeight="false" outlineLevel="0" collapsed="false">
      <c r="F6855" s="17" t="n">
        <v>0.706117892640479</v>
      </c>
      <c r="G6855" s="18" t="n">
        <v>105.911120973559</v>
      </c>
      <c r="H6855" s="19" t="n">
        <f aca="false">MAX(G6855-$C$3,0)</f>
        <v>4.91112097355926</v>
      </c>
    </row>
    <row r="6856" customFormat="false" ht="13.8" hidden="false" customHeight="false" outlineLevel="0" collapsed="false">
      <c r="F6856" s="17" t="n">
        <v>-0.883024002875995</v>
      </c>
      <c r="G6856" s="18" t="n">
        <v>94.6542671353455</v>
      </c>
      <c r="H6856" s="19" t="n">
        <f aca="false">MAX(G6856-$C$3,0)</f>
        <v>0</v>
      </c>
    </row>
    <row r="6857" customFormat="false" ht="13.8" hidden="false" customHeight="false" outlineLevel="0" collapsed="false">
      <c r="F6857" s="17" t="n">
        <v>-0.0676694392163361</v>
      </c>
      <c r="G6857" s="18" t="n">
        <v>100.271873714602</v>
      </c>
      <c r="H6857" s="19" t="n">
        <f aca="false">MAX(G6857-$C$3,0)</f>
        <v>0</v>
      </c>
    </row>
    <row r="6858" customFormat="false" ht="13.8" hidden="false" customHeight="false" outlineLevel="0" collapsed="false">
      <c r="F6858" s="17" t="n">
        <v>-0.357767321240528</v>
      </c>
      <c r="G6858" s="18" t="n">
        <v>98.2359478501531</v>
      </c>
      <c r="H6858" s="19" t="n">
        <f aca="false">MAX(G6858-$C$3,0)</f>
        <v>0</v>
      </c>
    </row>
    <row r="6859" customFormat="false" ht="13.8" hidden="false" customHeight="false" outlineLevel="0" collapsed="false">
      <c r="F6859" s="17" t="n">
        <v>-1.6560540661748</v>
      </c>
      <c r="G6859" s="18" t="n">
        <v>89.6191907896964</v>
      </c>
      <c r="H6859" s="19" t="n">
        <f aca="false">MAX(G6859-$C$3,0)</f>
        <v>0</v>
      </c>
    </row>
    <row r="6860" customFormat="false" ht="13.8" hidden="false" customHeight="false" outlineLevel="0" collapsed="false">
      <c r="F6860" s="17" t="n">
        <v>-0.522362547256539</v>
      </c>
      <c r="G6860" s="18" t="n">
        <v>97.0992426958282</v>
      </c>
      <c r="H6860" s="19" t="n">
        <f aca="false">MAX(G6860-$C$3,0)</f>
        <v>0</v>
      </c>
    </row>
    <row r="6861" customFormat="false" ht="13.8" hidden="false" customHeight="false" outlineLevel="0" collapsed="false">
      <c r="F6861" s="17" t="n">
        <v>0.0561418376988944</v>
      </c>
      <c r="G6861" s="18" t="n">
        <v>101.1535858097</v>
      </c>
      <c r="H6861" s="19" t="n">
        <f aca="false">MAX(G6861-$C$3,0)</f>
        <v>0.153585809700218</v>
      </c>
    </row>
    <row r="6862" customFormat="false" ht="13.8" hidden="false" customHeight="false" outlineLevel="0" collapsed="false">
      <c r="F6862" s="17" t="n">
        <v>-1.44003798633004</v>
      </c>
      <c r="G6862" s="18" t="n">
        <v>90.9986001524182</v>
      </c>
      <c r="H6862" s="19" t="n">
        <f aca="false">MAX(G6862-$C$3,0)</f>
        <v>0</v>
      </c>
    </row>
    <row r="6863" customFormat="false" ht="13.8" hidden="false" customHeight="false" outlineLevel="0" collapsed="false">
      <c r="F6863" s="17" t="n">
        <v>1.10411902231148</v>
      </c>
      <c r="G6863" s="18" t="n">
        <v>108.934108555987</v>
      </c>
      <c r="H6863" s="19" t="n">
        <f aca="false">MAX(G6863-$C$3,0)</f>
        <v>7.93410855598668</v>
      </c>
    </row>
    <row r="6864" customFormat="false" ht="13.8" hidden="false" customHeight="false" outlineLevel="0" collapsed="false">
      <c r="F6864" s="17" t="n">
        <v>-0.0480186314013166</v>
      </c>
      <c r="G6864" s="18" t="n">
        <v>100.41130052959</v>
      </c>
      <c r="H6864" s="19" t="n">
        <f aca="false">MAX(G6864-$C$3,0)</f>
        <v>0</v>
      </c>
    </row>
    <row r="6865" customFormat="false" ht="13.8" hidden="false" customHeight="false" outlineLevel="0" collapsed="false">
      <c r="F6865" s="17" t="n">
        <v>-1.06258702879163</v>
      </c>
      <c r="G6865" s="18" t="n">
        <v>93.4600373232462</v>
      </c>
      <c r="H6865" s="19" t="n">
        <f aca="false">MAX(G6865-$C$3,0)</f>
        <v>0</v>
      </c>
    </row>
    <row r="6866" customFormat="false" ht="13.8" hidden="false" customHeight="false" outlineLevel="0" collapsed="false">
      <c r="F6866" s="17" t="n">
        <v>-0.575847289641322</v>
      </c>
      <c r="G6866" s="18" t="n">
        <v>96.7327124875192</v>
      </c>
      <c r="H6866" s="19" t="n">
        <f aca="false">MAX(G6866-$C$3,0)</f>
        <v>0</v>
      </c>
    </row>
    <row r="6867" customFormat="false" ht="13.8" hidden="false" customHeight="false" outlineLevel="0" collapsed="false">
      <c r="F6867" s="17" t="n">
        <v>0.709805137633058</v>
      </c>
      <c r="G6867" s="18" t="n">
        <v>105.938738525461</v>
      </c>
      <c r="H6867" s="19" t="n">
        <f aca="false">MAX(G6867-$C$3,0)</f>
        <v>4.9387385254614</v>
      </c>
    </row>
    <row r="6868" customFormat="false" ht="13.8" hidden="false" customHeight="false" outlineLevel="0" collapsed="false">
      <c r="F6868" s="17" t="n">
        <v>-0.112753683537512</v>
      </c>
      <c r="G6868" s="18" t="n">
        <v>99.9527222371267</v>
      </c>
      <c r="H6868" s="19" t="n">
        <f aca="false">MAX(G6868-$C$3,0)</f>
        <v>0</v>
      </c>
    </row>
    <row r="6869" customFormat="false" ht="13.8" hidden="false" customHeight="false" outlineLevel="0" collapsed="false">
      <c r="F6869" s="17" t="n">
        <v>0.692643931403473</v>
      </c>
      <c r="G6869" s="18" t="n">
        <v>105.810261896616</v>
      </c>
      <c r="H6869" s="19" t="n">
        <f aca="false">MAX(G6869-$C$3,0)</f>
        <v>4.81026189661557</v>
      </c>
    </row>
    <row r="6870" customFormat="false" ht="13.8" hidden="false" customHeight="false" outlineLevel="0" collapsed="false">
      <c r="F6870" s="17" t="n">
        <v>-2.29200563661756</v>
      </c>
      <c r="G6870" s="18" t="n">
        <v>85.6784138235492</v>
      </c>
      <c r="H6870" s="19" t="n">
        <f aca="false">MAX(G6870-$C$3,0)</f>
        <v>0</v>
      </c>
    </row>
    <row r="6871" customFormat="false" ht="13.8" hidden="false" customHeight="false" outlineLevel="0" collapsed="false">
      <c r="F6871" s="17" t="n">
        <v>0.512360068617964</v>
      </c>
      <c r="G6871" s="18" t="n">
        <v>104.469954558858</v>
      </c>
      <c r="H6871" s="19" t="n">
        <f aca="false">MAX(G6871-$C$3,0)</f>
        <v>3.46995455885816</v>
      </c>
    </row>
    <row r="6872" customFormat="false" ht="13.8" hidden="false" customHeight="false" outlineLevel="0" collapsed="false">
      <c r="F6872" s="17" t="n">
        <v>2.17384151758584</v>
      </c>
      <c r="G6872" s="18" t="n">
        <v>117.49361525107</v>
      </c>
      <c r="H6872" s="19" t="n">
        <f aca="false">MAX(G6872-$C$3,0)</f>
        <v>16.4936152510703</v>
      </c>
    </row>
    <row r="6873" customFormat="false" ht="13.8" hidden="false" customHeight="false" outlineLevel="0" collapsed="false">
      <c r="F6873" s="17" t="n">
        <v>0.7204459146508</v>
      </c>
      <c r="G6873" s="18" t="n">
        <v>106.018478581636</v>
      </c>
      <c r="H6873" s="19" t="n">
        <f aca="false">MAX(G6873-$C$3,0)</f>
        <v>5.01847858163616</v>
      </c>
    </row>
    <row r="6874" customFormat="false" ht="13.8" hidden="false" customHeight="false" outlineLevel="0" collapsed="false">
      <c r="F6874" s="17" t="n">
        <v>-1.10856520837954</v>
      </c>
      <c r="G6874" s="18" t="n">
        <v>93.1566782855845</v>
      </c>
      <c r="H6874" s="19" t="n">
        <f aca="false">MAX(G6874-$C$3,0)</f>
        <v>0</v>
      </c>
    </row>
    <row r="6875" customFormat="false" ht="13.8" hidden="false" customHeight="false" outlineLevel="0" collapsed="false">
      <c r="F6875" s="17" t="n">
        <v>-1.34530022014136</v>
      </c>
      <c r="G6875" s="18" t="n">
        <v>91.610243602454</v>
      </c>
      <c r="H6875" s="19" t="n">
        <f aca="false">MAX(G6875-$C$3,0)</f>
        <v>0</v>
      </c>
    </row>
    <row r="6876" customFormat="false" ht="13.8" hidden="false" customHeight="false" outlineLevel="0" collapsed="false">
      <c r="F6876" s="17" t="n">
        <v>1.12565095626235</v>
      </c>
      <c r="G6876" s="18" t="n">
        <v>109.100091163048</v>
      </c>
      <c r="H6876" s="19" t="n">
        <f aca="false">MAX(G6876-$C$3,0)</f>
        <v>8.10009116304778</v>
      </c>
    </row>
    <row r="6877" customFormat="false" ht="13.8" hidden="false" customHeight="false" outlineLevel="0" collapsed="false">
      <c r="F6877" s="17" t="n">
        <v>-0.811429031141192</v>
      </c>
      <c r="G6877" s="18" t="n">
        <v>95.1346721138462</v>
      </c>
      <c r="H6877" s="19" t="n">
        <f aca="false">MAX(G6877-$C$3,0)</f>
        <v>0</v>
      </c>
    </row>
    <row r="6878" customFormat="false" ht="13.8" hidden="false" customHeight="false" outlineLevel="0" collapsed="false">
      <c r="F6878" s="17" t="n">
        <v>-0.295891699738438</v>
      </c>
      <c r="G6878" s="18" t="n">
        <v>98.6666980026085</v>
      </c>
      <c r="H6878" s="19" t="n">
        <f aca="false">MAX(G6878-$C$3,0)</f>
        <v>0</v>
      </c>
    </row>
    <row r="6879" customFormat="false" ht="13.8" hidden="false" customHeight="false" outlineLevel="0" collapsed="false">
      <c r="F6879" s="17" t="n">
        <v>-0.0555864254345531</v>
      </c>
      <c r="G6879" s="18" t="n">
        <v>100.357582422274</v>
      </c>
      <c r="H6879" s="19" t="n">
        <f aca="false">MAX(G6879-$C$3,0)</f>
        <v>0</v>
      </c>
    </row>
    <row r="6880" customFormat="false" ht="13.8" hidden="false" customHeight="false" outlineLevel="0" collapsed="false">
      <c r="F6880" s="17" t="n">
        <v>0.264069380234857</v>
      </c>
      <c r="G6880" s="18" t="n">
        <v>102.651803316628</v>
      </c>
      <c r="H6880" s="19" t="n">
        <f aca="false">MAX(G6880-$C$3,0)</f>
        <v>1.65180331662795</v>
      </c>
    </row>
    <row r="6881" customFormat="false" ht="13.8" hidden="false" customHeight="false" outlineLevel="0" collapsed="false">
      <c r="F6881" s="17" t="n">
        <v>-0.564912075809751</v>
      </c>
      <c r="G6881" s="18" t="n">
        <v>96.807538665907</v>
      </c>
      <c r="H6881" s="19" t="n">
        <f aca="false">MAX(G6881-$C$3,0)</f>
        <v>0</v>
      </c>
    </row>
    <row r="6882" customFormat="false" ht="13.8" hidden="false" customHeight="false" outlineLevel="0" collapsed="false">
      <c r="F6882" s="17" t="n">
        <v>0.612093831971451</v>
      </c>
      <c r="G6882" s="18" t="n">
        <v>105.209305942319</v>
      </c>
      <c r="H6882" s="19" t="n">
        <f aca="false">MAX(G6882-$C$3,0)</f>
        <v>4.20930594231849</v>
      </c>
    </row>
    <row r="6883" customFormat="false" ht="13.8" hidden="false" customHeight="false" outlineLevel="0" collapsed="false">
      <c r="F6883" s="17" t="n">
        <v>-0.387339759585037</v>
      </c>
      <c r="G6883" s="18" t="n">
        <v>98.0307425459363</v>
      </c>
      <c r="H6883" s="19" t="n">
        <f aca="false">MAX(G6883-$C$3,0)</f>
        <v>0</v>
      </c>
    </row>
    <row r="6884" customFormat="false" ht="13.8" hidden="false" customHeight="false" outlineLevel="0" collapsed="false">
      <c r="F6884" s="17" t="n">
        <v>0.706447998339951</v>
      </c>
      <c r="G6884" s="18" t="n">
        <v>105.913593179571</v>
      </c>
      <c r="H6884" s="19" t="n">
        <f aca="false">MAX(G6884-$C$3,0)</f>
        <v>4.91359317957144</v>
      </c>
    </row>
    <row r="6885" customFormat="false" ht="13.8" hidden="false" customHeight="false" outlineLevel="0" collapsed="false">
      <c r="F6885" s="17" t="n">
        <v>-1.07004649984218</v>
      </c>
      <c r="G6885" s="18" t="n">
        <v>93.4107534930293</v>
      </c>
      <c r="H6885" s="19" t="n">
        <f aca="false">MAX(G6885-$C$3,0)</f>
        <v>0</v>
      </c>
    </row>
    <row r="6886" customFormat="false" ht="13.8" hidden="false" customHeight="false" outlineLevel="0" collapsed="false">
      <c r="F6886" s="17" t="n">
        <v>1.43366901556213</v>
      </c>
      <c r="G6886" s="18" t="n">
        <v>111.502375351728</v>
      </c>
      <c r="H6886" s="19" t="n">
        <f aca="false">MAX(G6886-$C$3,0)</f>
        <v>10.5023753517277</v>
      </c>
    </row>
    <row r="6887" customFormat="false" ht="13.8" hidden="false" customHeight="false" outlineLevel="0" collapsed="false">
      <c r="F6887" s="17" t="n">
        <v>-0.132186026908565</v>
      </c>
      <c r="G6887" s="18" t="n">
        <v>99.8154740987157</v>
      </c>
      <c r="H6887" s="19" t="n">
        <f aca="false">MAX(G6887-$C$3,0)</f>
        <v>0</v>
      </c>
    </row>
    <row r="6888" customFormat="false" ht="13.8" hidden="false" customHeight="false" outlineLevel="0" collapsed="false">
      <c r="F6888" s="17" t="n">
        <v>-0.406745959311272</v>
      </c>
      <c r="G6888" s="18" t="n">
        <v>97.896314510965</v>
      </c>
      <c r="H6888" s="19" t="n">
        <f aca="false">MAX(G6888-$C$3,0)</f>
        <v>0</v>
      </c>
    </row>
    <row r="6889" customFormat="false" ht="13.8" hidden="false" customHeight="false" outlineLevel="0" collapsed="false">
      <c r="F6889" s="17" t="n">
        <v>-0.309924957064455</v>
      </c>
      <c r="G6889" s="18" t="n">
        <v>98.5688394861178</v>
      </c>
      <c r="H6889" s="19" t="n">
        <f aca="false">MAX(G6889-$C$3,0)</f>
        <v>0</v>
      </c>
    </row>
    <row r="6890" customFormat="false" ht="13.8" hidden="false" customHeight="false" outlineLevel="0" collapsed="false">
      <c r="F6890" s="17" t="n">
        <v>-0.373735224181483</v>
      </c>
      <c r="G6890" s="18" t="n">
        <v>98.1250921145748</v>
      </c>
      <c r="H6890" s="19" t="n">
        <f aca="false">MAX(G6890-$C$3,0)</f>
        <v>0</v>
      </c>
    </row>
    <row r="6891" customFormat="false" ht="13.8" hidden="false" customHeight="false" outlineLevel="0" collapsed="false">
      <c r="F6891" s="17" t="n">
        <v>-0.133096947881724</v>
      </c>
      <c r="G6891" s="18" t="n">
        <v>99.809045007453</v>
      </c>
      <c r="H6891" s="19" t="n">
        <f aca="false">MAX(G6891-$C$3,0)</f>
        <v>0</v>
      </c>
    </row>
    <row r="6892" customFormat="false" ht="13.8" hidden="false" customHeight="false" outlineLevel="0" collapsed="false">
      <c r="F6892" s="17" t="n">
        <v>1.68305578543366</v>
      </c>
      <c r="G6892" s="18" t="n">
        <v>113.486081777109</v>
      </c>
      <c r="H6892" s="19" t="n">
        <f aca="false">MAX(G6892-$C$3,0)</f>
        <v>12.486081777109</v>
      </c>
    </row>
    <row r="6893" customFormat="false" ht="13.8" hidden="false" customHeight="false" outlineLevel="0" collapsed="false">
      <c r="F6893" s="17" t="n">
        <v>0.648263201109147</v>
      </c>
      <c r="G6893" s="18" t="n">
        <v>105.478729506621</v>
      </c>
      <c r="H6893" s="19" t="n">
        <f aca="false">MAX(G6893-$C$3,0)</f>
        <v>4.47872950662121</v>
      </c>
    </row>
    <row r="6894" customFormat="false" ht="13.8" hidden="false" customHeight="false" outlineLevel="0" collapsed="false">
      <c r="F6894" s="17" t="n">
        <v>-0.206877772730621</v>
      </c>
      <c r="G6894" s="18" t="n">
        <v>99.2896879662882</v>
      </c>
      <c r="H6894" s="19" t="n">
        <f aca="false">MAX(G6894-$C$3,0)</f>
        <v>0</v>
      </c>
    </row>
    <row r="6895" customFormat="false" ht="13.8" hidden="false" customHeight="false" outlineLevel="0" collapsed="false">
      <c r="F6895" s="17" t="n">
        <v>0.914755254720182</v>
      </c>
      <c r="G6895" s="18" t="n">
        <v>107.485198569462</v>
      </c>
      <c r="H6895" s="19" t="n">
        <f aca="false">MAX(G6895-$C$3,0)</f>
        <v>6.48519856946209</v>
      </c>
    </row>
    <row r="6896" customFormat="false" ht="13.8" hidden="false" customHeight="false" outlineLevel="0" collapsed="false">
      <c r="F6896" s="17" t="n">
        <v>-0.0163199477188321</v>
      </c>
      <c r="G6896" s="18" t="n">
        <v>100.636618398422</v>
      </c>
      <c r="H6896" s="19" t="n">
        <f aca="false">MAX(G6896-$C$3,0)</f>
        <v>0</v>
      </c>
    </row>
    <row r="6897" customFormat="false" ht="13.8" hidden="false" customHeight="false" outlineLevel="0" collapsed="false">
      <c r="F6897" s="17" t="n">
        <v>-0.722117101519887</v>
      </c>
      <c r="G6897" s="18" t="n">
        <v>95.7373779178036</v>
      </c>
      <c r="H6897" s="19" t="n">
        <f aca="false">MAX(G6897-$C$3,0)</f>
        <v>0</v>
      </c>
    </row>
    <row r="6898" customFormat="false" ht="13.8" hidden="false" customHeight="false" outlineLevel="0" collapsed="false">
      <c r="F6898" s="17" t="n">
        <v>-1.60021362841423</v>
      </c>
      <c r="G6898" s="18" t="n">
        <v>89.9737530651902</v>
      </c>
      <c r="H6898" s="19" t="n">
        <f aca="false">MAX(G6898-$C$3,0)</f>
        <v>0</v>
      </c>
    </row>
    <row r="6899" customFormat="false" ht="13.8" hidden="false" customHeight="false" outlineLevel="0" collapsed="false">
      <c r="F6899" s="17" t="n">
        <v>-1.4539370713913</v>
      </c>
      <c r="G6899" s="18" t="n">
        <v>90.9092094132041</v>
      </c>
      <c r="H6899" s="19" t="n">
        <f aca="false">MAX(G6899-$C$3,0)</f>
        <v>0</v>
      </c>
    </row>
    <row r="6900" customFormat="false" ht="13.8" hidden="false" customHeight="false" outlineLevel="0" collapsed="false">
      <c r="F6900" s="17" t="n">
        <v>1.32960646441988</v>
      </c>
      <c r="G6900" s="18" t="n">
        <v>110.684914943008</v>
      </c>
      <c r="H6900" s="19" t="n">
        <f aca="false">MAX(G6900-$C$3,0)</f>
        <v>9.6849149430075</v>
      </c>
    </row>
    <row r="6901" customFormat="false" ht="13.8" hidden="false" customHeight="false" outlineLevel="0" collapsed="false">
      <c r="F6901" s="17" t="n">
        <v>0.162310404381755</v>
      </c>
      <c r="G6901" s="18" t="n">
        <v>101.91582879775</v>
      </c>
      <c r="H6901" s="19" t="n">
        <f aca="false">MAX(G6901-$C$3,0)</f>
        <v>0.915828797750322</v>
      </c>
    </row>
    <row r="6902" customFormat="false" ht="13.8" hidden="false" customHeight="false" outlineLevel="0" collapsed="false">
      <c r="F6902" s="17" t="n">
        <v>-0.00741668018662439</v>
      </c>
      <c r="G6902" s="18" t="n">
        <v>100.699994741264</v>
      </c>
      <c r="H6902" s="19" t="n">
        <f aca="false">MAX(G6902-$C$3,0)</f>
        <v>0</v>
      </c>
    </row>
    <row r="6903" customFormat="false" ht="13.8" hidden="false" customHeight="false" outlineLevel="0" collapsed="false">
      <c r="F6903" s="17" t="n">
        <v>0.455833938748943</v>
      </c>
      <c r="G6903" s="18" t="n">
        <v>104.053221444827</v>
      </c>
      <c r="H6903" s="19" t="n">
        <f aca="false">MAX(G6903-$C$3,0)</f>
        <v>3.053221444827</v>
      </c>
    </row>
    <row r="6904" customFormat="false" ht="13.8" hidden="false" customHeight="false" outlineLevel="0" collapsed="false">
      <c r="F6904" s="17" t="n">
        <v>1.28978465054414</v>
      </c>
      <c r="G6904" s="18" t="n">
        <v>110.37368371213</v>
      </c>
      <c r="H6904" s="19" t="n">
        <f aca="false">MAX(G6904-$C$3,0)</f>
        <v>9.37368371213023</v>
      </c>
    </row>
    <row r="6905" customFormat="false" ht="13.8" hidden="false" customHeight="false" outlineLevel="0" collapsed="false">
      <c r="F6905" s="17" t="n">
        <v>-0.585957738359391</v>
      </c>
      <c r="G6905" s="18" t="n">
        <v>96.663581371821</v>
      </c>
      <c r="H6905" s="19" t="n">
        <f aca="false">MAX(G6905-$C$3,0)</f>
        <v>0</v>
      </c>
    </row>
    <row r="6906" customFormat="false" ht="13.8" hidden="false" customHeight="false" outlineLevel="0" collapsed="false">
      <c r="F6906" s="17" t="n">
        <v>-0.553560563616616</v>
      </c>
      <c r="G6906" s="18" t="n">
        <v>96.8852746696036</v>
      </c>
      <c r="H6906" s="19" t="n">
        <f aca="false">MAX(G6906-$C$3,0)</f>
        <v>0</v>
      </c>
    </row>
    <row r="6907" customFormat="false" ht="13.8" hidden="false" customHeight="false" outlineLevel="0" collapsed="false">
      <c r="F6907" s="17" t="n">
        <v>0.480601766763787</v>
      </c>
      <c r="G6907" s="18" t="n">
        <v>104.235614715903</v>
      </c>
      <c r="H6907" s="19" t="n">
        <f aca="false">MAX(G6907-$C$3,0)</f>
        <v>3.23561471590297</v>
      </c>
    </row>
    <row r="6908" customFormat="false" ht="13.8" hidden="false" customHeight="false" outlineLevel="0" collapsed="false">
      <c r="F6908" s="17" t="n">
        <v>-0.420074498827049</v>
      </c>
      <c r="G6908" s="18" t="n">
        <v>97.8040936293571</v>
      </c>
      <c r="H6908" s="19" t="n">
        <f aca="false">MAX(G6908-$C$3,0)</f>
        <v>0</v>
      </c>
    </row>
    <row r="6909" customFormat="false" ht="13.8" hidden="false" customHeight="false" outlineLevel="0" collapsed="false">
      <c r="F6909" s="17" t="n">
        <v>0.613259318962533</v>
      </c>
      <c r="G6909" s="18" t="n">
        <v>105.217976848434</v>
      </c>
      <c r="H6909" s="19" t="n">
        <f aca="false">MAX(G6909-$C$3,0)</f>
        <v>4.21797684843367</v>
      </c>
    </row>
    <row r="6910" customFormat="false" ht="13.8" hidden="false" customHeight="false" outlineLevel="0" collapsed="false">
      <c r="F6910" s="17" t="n">
        <v>1.67127716376178</v>
      </c>
      <c r="G6910" s="18" t="n">
        <v>113.391601483837</v>
      </c>
      <c r="H6910" s="19" t="n">
        <f aca="false">MAX(G6910-$C$3,0)</f>
        <v>12.391601483837</v>
      </c>
    </row>
    <row r="6911" customFormat="false" ht="13.8" hidden="false" customHeight="false" outlineLevel="0" collapsed="false">
      <c r="F6911" s="17" t="n">
        <v>-0.970374872275717</v>
      </c>
      <c r="G6911" s="18" t="n">
        <v>94.0714237373002</v>
      </c>
      <c r="H6911" s="19" t="n">
        <f aca="false">MAX(G6911-$C$3,0)</f>
        <v>0</v>
      </c>
    </row>
    <row r="6912" customFormat="false" ht="13.8" hidden="false" customHeight="false" outlineLevel="0" collapsed="false">
      <c r="F6912" s="17" t="n">
        <v>0.25085798131168</v>
      </c>
      <c r="G6912" s="18" t="n">
        <v>102.555952117271</v>
      </c>
      <c r="H6912" s="19" t="n">
        <f aca="false">MAX(G6912-$C$3,0)</f>
        <v>1.55595211727115</v>
      </c>
    </row>
    <row r="6913" customFormat="false" ht="13.8" hidden="false" customHeight="false" outlineLevel="0" collapsed="false">
      <c r="F6913" s="17" t="n">
        <v>-0.972453619916321</v>
      </c>
      <c r="G6913" s="18" t="n">
        <v>94.0575972273529</v>
      </c>
      <c r="H6913" s="19" t="n">
        <f aca="false">MAX(G6913-$C$3,0)</f>
        <v>0</v>
      </c>
    </row>
    <row r="6914" customFormat="false" ht="13.8" hidden="false" customHeight="false" outlineLevel="0" collapsed="false">
      <c r="F6914" s="17" t="n">
        <v>0.31874387586265</v>
      </c>
      <c r="G6914" s="18" t="n">
        <v>103.04943057407</v>
      </c>
      <c r="H6914" s="19" t="n">
        <f aca="false">MAX(G6914-$C$3,0)</f>
        <v>2.04943057407034</v>
      </c>
    </row>
    <row r="6915" customFormat="false" ht="13.8" hidden="false" customHeight="false" outlineLevel="0" collapsed="false">
      <c r="F6915" s="17" t="n">
        <v>-0.559372281810055</v>
      </c>
      <c r="G6915" s="18" t="n">
        <v>96.8454677940823</v>
      </c>
      <c r="H6915" s="19" t="n">
        <f aca="false">MAX(G6915-$C$3,0)</f>
        <v>0</v>
      </c>
    </row>
    <row r="6916" customFormat="false" ht="13.8" hidden="false" customHeight="false" outlineLevel="0" collapsed="false">
      <c r="F6916" s="17" t="n">
        <v>0.914088164054947</v>
      </c>
      <c r="G6916" s="18" t="n">
        <v>107.48012856565</v>
      </c>
      <c r="H6916" s="19" t="n">
        <f aca="false">MAX(G6916-$C$3,0)</f>
        <v>6.48012856564972</v>
      </c>
    </row>
    <row r="6917" customFormat="false" ht="13.8" hidden="false" customHeight="false" outlineLevel="0" collapsed="false">
      <c r="F6917" s="17" t="n">
        <v>-1.79138575601571</v>
      </c>
      <c r="G6917" s="18" t="n">
        <v>88.7656796095761</v>
      </c>
      <c r="H6917" s="19" t="n">
        <f aca="false">MAX(G6917-$C$3,0)</f>
        <v>0</v>
      </c>
    </row>
    <row r="6918" customFormat="false" ht="13.8" hidden="false" customHeight="false" outlineLevel="0" collapsed="false">
      <c r="F6918" s="17" t="n">
        <v>-0.0582619495378284</v>
      </c>
      <c r="G6918" s="18" t="n">
        <v>100.338597755454</v>
      </c>
      <c r="H6918" s="19" t="n">
        <f aca="false">MAX(G6918-$C$3,0)</f>
        <v>0</v>
      </c>
    </row>
    <row r="6919" customFormat="false" ht="13.8" hidden="false" customHeight="false" outlineLevel="0" collapsed="false">
      <c r="F6919" s="17" t="n">
        <v>-0.977838804032267</v>
      </c>
      <c r="G6919" s="18" t="n">
        <v>94.0217878513233</v>
      </c>
      <c r="H6919" s="19" t="n">
        <f aca="false">MAX(G6919-$C$3,0)</f>
        <v>0</v>
      </c>
    </row>
    <row r="6920" customFormat="false" ht="13.8" hidden="false" customHeight="false" outlineLevel="0" collapsed="false">
      <c r="F6920" s="17" t="n">
        <v>-0.985424355674665</v>
      </c>
      <c r="G6920" s="18" t="n">
        <v>93.9713700144718</v>
      </c>
      <c r="H6920" s="19" t="n">
        <f aca="false">MAX(G6920-$C$3,0)</f>
        <v>0</v>
      </c>
    </row>
    <row r="6921" customFormat="false" ht="13.8" hidden="false" customHeight="false" outlineLevel="0" collapsed="false">
      <c r="F6921" s="17" t="n">
        <v>1.50957474472505</v>
      </c>
      <c r="G6921" s="18" t="n">
        <v>112.102456113276</v>
      </c>
      <c r="H6921" s="19" t="n">
        <f aca="false">MAX(G6921-$C$3,0)</f>
        <v>11.1024561132758</v>
      </c>
    </row>
    <row r="6922" customFormat="false" ht="13.8" hidden="false" customHeight="false" outlineLevel="0" collapsed="false">
      <c r="F6922" s="17" t="n">
        <v>0.206027039079042</v>
      </c>
      <c r="G6922" s="18" t="n">
        <v>102.231361800918</v>
      </c>
      <c r="H6922" s="19" t="n">
        <f aca="false">MAX(G6922-$C$3,0)</f>
        <v>1.23136180091778</v>
      </c>
    </row>
    <row r="6923" customFormat="false" ht="13.8" hidden="false" customHeight="false" outlineLevel="0" collapsed="false">
      <c r="F6923" s="17" t="n">
        <v>-1.06820213693063</v>
      </c>
      <c r="G6923" s="18" t="n">
        <v>93.4229365584883</v>
      </c>
      <c r="H6923" s="19" t="n">
        <f aca="false">MAX(G6923-$C$3,0)</f>
        <v>0</v>
      </c>
    </row>
    <row r="6924" customFormat="false" ht="13.8" hidden="false" customHeight="false" outlineLevel="0" collapsed="false">
      <c r="F6924" s="17" t="n">
        <v>2.05082037338565</v>
      </c>
      <c r="G6924" s="18" t="n">
        <v>116.475981607319</v>
      </c>
      <c r="H6924" s="19" t="n">
        <f aca="false">MAX(G6924-$C$3,0)</f>
        <v>15.4759816073185</v>
      </c>
    </row>
    <row r="6925" customFormat="false" ht="13.8" hidden="false" customHeight="false" outlineLevel="0" collapsed="false">
      <c r="F6925" s="17" t="n">
        <v>0.567491686541056</v>
      </c>
      <c r="G6925" s="18" t="n">
        <v>104.878014484612</v>
      </c>
      <c r="H6925" s="19" t="n">
        <f aca="false">MAX(G6925-$C$3,0)</f>
        <v>3.87801448461241</v>
      </c>
    </row>
    <row r="6926" customFormat="false" ht="13.8" hidden="false" customHeight="false" outlineLevel="0" collapsed="false">
      <c r="F6926" s="17" t="n">
        <v>0.225778366895378</v>
      </c>
      <c r="G6926" s="18" t="n">
        <v>102.374240917021</v>
      </c>
      <c r="H6926" s="19" t="n">
        <f aca="false">MAX(G6926-$C$3,0)</f>
        <v>1.37424091702052</v>
      </c>
    </row>
    <row r="6927" customFormat="false" ht="13.8" hidden="false" customHeight="false" outlineLevel="0" collapsed="false">
      <c r="F6927" s="17" t="n">
        <v>0.620559957606384</v>
      </c>
      <c r="G6927" s="18" t="n">
        <v>105.272307874297</v>
      </c>
      <c r="H6927" s="19" t="n">
        <f aca="false">MAX(G6927-$C$3,0)</f>
        <v>4.27230787429711</v>
      </c>
    </row>
    <row r="6928" customFormat="false" ht="13.8" hidden="false" customHeight="false" outlineLevel="0" collapsed="false">
      <c r="F6928" s="17" t="n">
        <v>-0.908260658502384</v>
      </c>
      <c r="G6928" s="18" t="n">
        <v>94.4855071188804</v>
      </c>
      <c r="H6928" s="19" t="n">
        <f aca="false">MAX(G6928-$C$3,0)</f>
        <v>0</v>
      </c>
    </row>
    <row r="6929" customFormat="false" ht="13.8" hidden="false" customHeight="false" outlineLevel="0" collapsed="false">
      <c r="F6929" s="17" t="n">
        <v>-1.55997561467015</v>
      </c>
      <c r="G6929" s="18" t="n">
        <v>90.2301160737324</v>
      </c>
      <c r="H6929" s="19" t="n">
        <f aca="false">MAX(G6929-$C$3,0)</f>
        <v>0</v>
      </c>
    </row>
    <row r="6930" customFormat="false" ht="13.8" hidden="false" customHeight="false" outlineLevel="0" collapsed="false">
      <c r="F6930" s="17" t="n">
        <v>-0.0798023762712527</v>
      </c>
      <c r="G6930" s="18" t="n">
        <v>100.185884537346</v>
      </c>
      <c r="H6930" s="19" t="n">
        <f aca="false">MAX(G6930-$C$3,0)</f>
        <v>0</v>
      </c>
    </row>
    <row r="6931" customFormat="false" ht="13.8" hidden="false" customHeight="false" outlineLevel="0" collapsed="false">
      <c r="F6931" s="17" t="n">
        <v>-0.391104371746835</v>
      </c>
      <c r="G6931" s="18" t="n">
        <v>98.0046504039953</v>
      </c>
      <c r="H6931" s="19" t="n">
        <f aca="false">MAX(G6931-$C$3,0)</f>
        <v>0</v>
      </c>
    </row>
    <row r="6932" customFormat="false" ht="13.8" hidden="false" customHeight="false" outlineLevel="0" collapsed="false">
      <c r="F6932" s="17" t="n">
        <v>0.131241509590981</v>
      </c>
      <c r="G6932" s="18" t="n">
        <v>101.692175408853</v>
      </c>
      <c r="H6932" s="19" t="n">
        <f aca="false">MAX(G6932-$C$3,0)</f>
        <v>0.692175408852563</v>
      </c>
    </row>
    <row r="6933" customFormat="false" ht="13.8" hidden="false" customHeight="false" outlineLevel="0" collapsed="false">
      <c r="F6933" s="17" t="n">
        <v>0.321488704464012</v>
      </c>
      <c r="G6933" s="18" t="n">
        <v>103.069433244316</v>
      </c>
      <c r="H6933" s="19" t="n">
        <f aca="false">MAX(G6933-$C$3,0)</f>
        <v>2.06943324431639</v>
      </c>
    </row>
    <row r="6934" customFormat="false" ht="13.8" hidden="false" customHeight="false" outlineLevel="0" collapsed="false">
      <c r="F6934" s="17" t="n">
        <v>0.0149291132351657</v>
      </c>
      <c r="G6934" s="18" t="n">
        <v>100.85923518758</v>
      </c>
      <c r="H6934" s="19" t="n">
        <f aca="false">MAX(G6934-$C$3,0)</f>
        <v>0</v>
      </c>
    </row>
    <row r="6935" customFormat="false" ht="13.8" hidden="false" customHeight="false" outlineLevel="0" collapsed="false">
      <c r="F6935" s="17" t="n">
        <v>2.15352055158693</v>
      </c>
      <c r="G6935" s="18" t="n">
        <v>117.324908821238</v>
      </c>
      <c r="H6935" s="19" t="n">
        <f aca="false">MAX(G6935-$C$3,0)</f>
        <v>16.324908821238</v>
      </c>
    </row>
    <row r="6936" customFormat="false" ht="13.8" hidden="false" customHeight="false" outlineLevel="0" collapsed="false">
      <c r="F6936" s="17" t="n">
        <v>-1.31140455516216</v>
      </c>
      <c r="G6936" s="18" t="n">
        <v>91.830077043497</v>
      </c>
      <c r="H6936" s="19" t="n">
        <f aca="false">MAX(G6936-$C$3,0)</f>
        <v>0</v>
      </c>
    </row>
    <row r="6937" customFormat="false" ht="13.8" hidden="false" customHeight="false" outlineLevel="0" collapsed="false">
      <c r="F6937" s="17" t="n">
        <v>-2.19431245983443</v>
      </c>
      <c r="G6937" s="18" t="n">
        <v>86.2723250820665</v>
      </c>
      <c r="H6937" s="19" t="n">
        <f aca="false">MAX(G6937-$C$3,0)</f>
        <v>0</v>
      </c>
    </row>
    <row r="6938" customFormat="false" ht="13.8" hidden="false" customHeight="false" outlineLevel="0" collapsed="false">
      <c r="F6938" s="17" t="n">
        <v>1.50438283194133</v>
      </c>
      <c r="G6938" s="18" t="n">
        <v>112.061308201409</v>
      </c>
      <c r="H6938" s="19" t="n">
        <f aca="false">MAX(G6938-$C$3,0)</f>
        <v>11.0613082014086</v>
      </c>
    </row>
    <row r="6939" customFormat="false" ht="13.8" hidden="false" customHeight="false" outlineLevel="0" collapsed="false">
      <c r="F6939" s="17" t="n">
        <v>-0.0983570986444208</v>
      </c>
      <c r="G6939" s="18" t="n">
        <v>100.054525145263</v>
      </c>
      <c r="H6939" s="19" t="n">
        <f aca="false">MAX(G6939-$C$3,0)</f>
        <v>0</v>
      </c>
    </row>
    <row r="6940" customFormat="false" ht="13.8" hidden="false" customHeight="false" outlineLevel="0" collapsed="false">
      <c r="F6940" s="17" t="n">
        <v>-0.117711267789134</v>
      </c>
      <c r="G6940" s="18" t="n">
        <v>99.917689536904</v>
      </c>
      <c r="H6940" s="19" t="n">
        <f aca="false">MAX(G6940-$C$3,0)</f>
        <v>0</v>
      </c>
    </row>
    <row r="6941" customFormat="false" ht="13.8" hidden="false" customHeight="false" outlineLevel="0" collapsed="false">
      <c r="F6941" s="17" t="n">
        <v>1.38963435524644</v>
      </c>
      <c r="G6941" s="18" t="n">
        <v>111.155728059919</v>
      </c>
      <c r="H6941" s="19" t="n">
        <f aca="false">MAX(G6941-$C$3,0)</f>
        <v>10.1557280599193</v>
      </c>
    </row>
    <row r="6942" customFormat="false" ht="13.8" hidden="false" customHeight="false" outlineLevel="0" collapsed="false">
      <c r="F6942" s="17" t="n">
        <v>-0.43230597850277</v>
      </c>
      <c r="G6942" s="18" t="n">
        <v>97.719539808666</v>
      </c>
      <c r="H6942" s="19" t="n">
        <f aca="false">MAX(G6942-$C$3,0)</f>
        <v>0</v>
      </c>
    </row>
    <row r="6943" customFormat="false" ht="13.8" hidden="false" customHeight="false" outlineLevel="0" collapsed="false">
      <c r="F6943" s="17" t="n">
        <v>0.344711160916821</v>
      </c>
      <c r="G6943" s="18" t="n">
        <v>103.238820085163</v>
      </c>
      <c r="H6943" s="19" t="n">
        <f aca="false">MAX(G6943-$C$3,0)</f>
        <v>2.23882008516314</v>
      </c>
    </row>
    <row r="6944" customFormat="false" ht="13.8" hidden="false" customHeight="false" outlineLevel="0" collapsed="false">
      <c r="F6944" s="17" t="n">
        <v>0.166539726972784</v>
      </c>
      <c r="G6944" s="18" t="n">
        <v>101.946312126951</v>
      </c>
      <c r="H6944" s="19" t="n">
        <f aca="false">MAX(G6944-$C$3,0)</f>
        <v>0.94631212695117</v>
      </c>
    </row>
    <row r="6945" customFormat="false" ht="13.8" hidden="false" customHeight="false" outlineLevel="0" collapsed="false">
      <c r="F6945" s="17" t="n">
        <v>1.03190433806331</v>
      </c>
      <c r="G6945" s="18" t="n">
        <v>108.379270751167</v>
      </c>
      <c r="H6945" s="19" t="n">
        <f aca="false">MAX(G6945-$C$3,0)</f>
        <v>7.3792707511672</v>
      </c>
    </row>
    <row r="6946" customFormat="false" ht="13.8" hidden="false" customHeight="false" outlineLevel="0" collapsed="false">
      <c r="F6946" s="17" t="n">
        <v>-0.65345660709355</v>
      </c>
      <c r="G6946" s="18" t="n">
        <v>96.2033159275909</v>
      </c>
      <c r="H6946" s="19" t="n">
        <f aca="false">MAX(G6946-$C$3,0)</f>
        <v>0</v>
      </c>
    </row>
    <row r="6947" customFormat="false" ht="13.8" hidden="false" customHeight="false" outlineLevel="0" collapsed="false">
      <c r="F6947" s="17" t="n">
        <v>0.41524319403202</v>
      </c>
      <c r="G6947" s="18" t="n">
        <v>103.754996171606</v>
      </c>
      <c r="H6947" s="19" t="n">
        <f aca="false">MAX(G6947-$C$3,0)</f>
        <v>2.75499617160595</v>
      </c>
    </row>
    <row r="6948" customFormat="false" ht="13.8" hidden="false" customHeight="false" outlineLevel="0" collapsed="false">
      <c r="F6948" s="17" t="n">
        <v>-2.77923893276763</v>
      </c>
      <c r="G6948" s="18" t="n">
        <v>82.7768403541374</v>
      </c>
      <c r="H6948" s="19" t="n">
        <f aca="false">MAX(G6948-$C$3,0)</f>
        <v>0</v>
      </c>
    </row>
    <row r="6949" customFormat="false" ht="13.8" hidden="false" customHeight="false" outlineLevel="0" collapsed="false">
      <c r="F6949" s="17" t="n">
        <v>0.0143535451470673</v>
      </c>
      <c r="G6949" s="18" t="n">
        <v>100.855130420279</v>
      </c>
      <c r="H6949" s="19" t="n">
        <f aca="false">MAX(G6949-$C$3,0)</f>
        <v>0</v>
      </c>
    </row>
    <row r="6950" customFormat="false" ht="13.8" hidden="false" customHeight="false" outlineLevel="0" collapsed="false">
      <c r="F6950" s="17" t="n">
        <v>1.29093697005926</v>
      </c>
      <c r="G6950" s="18" t="n">
        <v>110.382677469145</v>
      </c>
      <c r="H6950" s="19" t="n">
        <f aca="false">MAX(G6950-$C$3,0)</f>
        <v>9.38267746914485</v>
      </c>
    </row>
    <row r="6951" customFormat="false" ht="13.8" hidden="false" customHeight="false" outlineLevel="0" collapsed="false">
      <c r="F6951" s="17" t="n">
        <v>1.48209742478993</v>
      </c>
      <c r="G6951" s="18" t="n">
        <v>111.884859232833</v>
      </c>
      <c r="H6951" s="19" t="n">
        <f aca="false">MAX(G6951-$C$3,0)</f>
        <v>10.8848592328331</v>
      </c>
    </row>
    <row r="6952" customFormat="false" ht="13.8" hidden="false" customHeight="false" outlineLevel="0" collapsed="false">
      <c r="F6952" s="17" t="n">
        <v>0.563366505541755</v>
      </c>
      <c r="G6952" s="18" t="n">
        <v>104.847426622156</v>
      </c>
      <c r="H6952" s="19" t="n">
        <f aca="false">MAX(G6952-$C$3,0)</f>
        <v>3.84742662215626</v>
      </c>
    </row>
    <row r="6953" customFormat="false" ht="13.8" hidden="false" customHeight="false" outlineLevel="0" collapsed="false">
      <c r="F6953" s="17" t="n">
        <v>1.20143056748223</v>
      </c>
      <c r="G6953" s="18" t="n">
        <v>109.686265196306</v>
      </c>
      <c r="H6953" s="19" t="n">
        <f aca="false">MAX(G6953-$C$3,0)</f>
        <v>8.68626519630558</v>
      </c>
    </row>
    <row r="6954" customFormat="false" ht="13.8" hidden="false" customHeight="false" outlineLevel="0" collapsed="false">
      <c r="F6954" s="17" t="n">
        <v>1.12603188687822</v>
      </c>
      <c r="G6954" s="18" t="n">
        <v>109.103029907644</v>
      </c>
      <c r="H6954" s="19" t="n">
        <f aca="false">MAX(G6954-$C$3,0)</f>
        <v>8.10302990764403</v>
      </c>
    </row>
    <row r="6955" customFormat="false" ht="13.8" hidden="false" customHeight="false" outlineLevel="0" collapsed="false">
      <c r="F6955" s="17" t="n">
        <v>-1.27678508709738</v>
      </c>
      <c r="G6955" s="18" t="n">
        <v>92.05514932792</v>
      </c>
      <c r="H6955" s="19" t="n">
        <f aca="false">MAX(G6955-$C$3,0)</f>
        <v>0</v>
      </c>
    </row>
    <row r="6956" customFormat="false" ht="13.8" hidden="false" customHeight="false" outlineLevel="0" collapsed="false">
      <c r="F6956" s="17" t="n">
        <v>0.259953247780262</v>
      </c>
      <c r="G6956" s="18" t="n">
        <v>102.621930393121</v>
      </c>
      <c r="H6956" s="19" t="n">
        <f aca="false">MAX(G6956-$C$3,0)</f>
        <v>1.62193039312071</v>
      </c>
    </row>
    <row r="6957" customFormat="false" ht="13.8" hidden="false" customHeight="false" outlineLevel="0" collapsed="false">
      <c r="F6957" s="17" t="n">
        <v>0.509994674238866</v>
      </c>
      <c r="G6957" s="18" t="n">
        <v>104.452482517495</v>
      </c>
      <c r="H6957" s="19" t="n">
        <f aca="false">MAX(G6957-$C$3,0)</f>
        <v>3.45248251749453</v>
      </c>
    </row>
    <row r="6958" customFormat="false" ht="13.8" hidden="false" customHeight="false" outlineLevel="0" collapsed="false">
      <c r="F6958" s="17" t="n">
        <v>-2.22995755527687</v>
      </c>
      <c r="G6958" s="18" t="n">
        <v>86.0551504549676</v>
      </c>
      <c r="H6958" s="19" t="n">
        <f aca="false">MAX(G6958-$C$3,0)</f>
        <v>0</v>
      </c>
    </row>
    <row r="6959" customFormat="false" ht="13.8" hidden="false" customHeight="false" outlineLevel="0" collapsed="false">
      <c r="F6959" s="17" t="n">
        <v>-0.0114810333127309</v>
      </c>
      <c r="G6959" s="18" t="n">
        <v>100.671058409244</v>
      </c>
      <c r="H6959" s="19" t="n">
        <f aca="false">MAX(G6959-$C$3,0)</f>
        <v>0</v>
      </c>
    </row>
    <row r="6960" customFormat="false" ht="13.8" hidden="false" customHeight="false" outlineLevel="0" collapsed="false">
      <c r="F6960" s="17" t="n">
        <v>-0.225869162200444</v>
      </c>
      <c r="G6960" s="18" t="n">
        <v>99.1564419249743</v>
      </c>
      <c r="H6960" s="19" t="n">
        <f aca="false">MAX(G6960-$C$3,0)</f>
        <v>0</v>
      </c>
    </row>
    <row r="6961" customFormat="false" ht="13.8" hidden="false" customHeight="false" outlineLevel="0" collapsed="false">
      <c r="F6961" s="17" t="n">
        <v>0.158491363736476</v>
      </c>
      <c r="G6961" s="18" t="n">
        <v>101.88831045443</v>
      </c>
      <c r="H6961" s="19" t="n">
        <f aca="false">MAX(G6961-$C$3,0)</f>
        <v>0.888310454430098</v>
      </c>
    </row>
    <row r="6962" customFormat="false" ht="13.8" hidden="false" customHeight="false" outlineLevel="0" collapsed="false">
      <c r="F6962" s="17" t="n">
        <v>1.24016945164345</v>
      </c>
      <c r="G6962" s="18" t="n">
        <v>109.987135493688</v>
      </c>
      <c r="H6962" s="19" t="n">
        <f aca="false">MAX(G6962-$C$3,0)</f>
        <v>8.98713549368762</v>
      </c>
    </row>
    <row r="6963" customFormat="false" ht="13.8" hidden="false" customHeight="false" outlineLevel="0" collapsed="false">
      <c r="F6963" s="17" t="n">
        <v>1.94162204686246</v>
      </c>
      <c r="G6963" s="18" t="n">
        <v>115.580077055158</v>
      </c>
      <c r="H6963" s="19" t="n">
        <f aca="false">MAX(G6963-$C$3,0)</f>
        <v>14.5800770551583</v>
      </c>
    </row>
    <row r="6964" customFormat="false" ht="13.8" hidden="false" customHeight="false" outlineLevel="0" collapsed="false">
      <c r="F6964" s="17" t="n">
        <v>0.101122622691357</v>
      </c>
      <c r="G6964" s="18" t="n">
        <v>101.475829306484</v>
      </c>
      <c r="H6964" s="19" t="n">
        <f aca="false">MAX(G6964-$C$3,0)</f>
        <v>0.475829306484002</v>
      </c>
    </row>
    <row r="6965" customFormat="false" ht="13.8" hidden="false" customHeight="false" outlineLevel="0" collapsed="false">
      <c r="F6965" s="17" t="n">
        <v>0.0984570372050573</v>
      </c>
      <c r="G6965" s="18" t="n">
        <v>101.456704400977</v>
      </c>
      <c r="H6965" s="19" t="n">
        <f aca="false">MAX(G6965-$C$3,0)</f>
        <v>0.456704400976832</v>
      </c>
    </row>
    <row r="6966" customFormat="false" ht="13.8" hidden="false" customHeight="false" outlineLevel="0" collapsed="false">
      <c r="F6966" s="17" t="n">
        <v>-0.0951840510509199</v>
      </c>
      <c r="G6966" s="18" t="n">
        <v>100.076976732302</v>
      </c>
      <c r="H6966" s="19" t="n">
        <f aca="false">MAX(G6966-$C$3,0)</f>
        <v>0</v>
      </c>
    </row>
    <row r="6967" customFormat="false" ht="13.8" hidden="false" customHeight="false" outlineLevel="0" collapsed="false">
      <c r="F6967" s="17" t="n">
        <v>-0.606325722888973</v>
      </c>
      <c r="G6967" s="18" t="n">
        <v>96.5244634008243</v>
      </c>
      <c r="H6967" s="19" t="n">
        <f aca="false">MAX(G6967-$C$3,0)</f>
        <v>0</v>
      </c>
    </row>
    <row r="6968" customFormat="false" ht="13.8" hidden="false" customHeight="false" outlineLevel="0" collapsed="false">
      <c r="F6968" s="17" t="n">
        <v>1.37850670148692</v>
      </c>
      <c r="G6968" s="18" t="n">
        <v>111.068300249075</v>
      </c>
      <c r="H6968" s="19" t="n">
        <f aca="false">MAX(G6968-$C$3,0)</f>
        <v>10.0683002490752</v>
      </c>
    </row>
    <row r="6969" customFormat="false" ht="13.8" hidden="false" customHeight="false" outlineLevel="0" collapsed="false">
      <c r="F6969" s="17" t="n">
        <v>-1.25897896485514</v>
      </c>
      <c r="G6969" s="18" t="n">
        <v>92.1711273971989</v>
      </c>
      <c r="H6969" s="19" t="n">
        <f aca="false">MAX(G6969-$C$3,0)</f>
        <v>0</v>
      </c>
    </row>
    <row r="6970" customFormat="false" ht="13.8" hidden="false" customHeight="false" outlineLevel="0" collapsed="false">
      <c r="F6970" s="17" t="n">
        <v>-1.28467793312945</v>
      </c>
      <c r="G6970" s="18" t="n">
        <v>92.0037869012885</v>
      </c>
      <c r="H6970" s="19" t="n">
        <f aca="false">MAX(G6970-$C$3,0)</f>
        <v>0</v>
      </c>
    </row>
    <row r="6971" customFormat="false" ht="13.8" hidden="false" customHeight="false" outlineLevel="0" collapsed="false">
      <c r="F6971" s="17" t="n">
        <v>0.434581595525998</v>
      </c>
      <c r="G6971" s="18" t="n">
        <v>103.896971068277</v>
      </c>
      <c r="H6971" s="19" t="n">
        <f aca="false">MAX(G6971-$C$3,0)</f>
        <v>2.89697106827684</v>
      </c>
    </row>
    <row r="6972" customFormat="false" ht="13.8" hidden="false" customHeight="false" outlineLevel="0" collapsed="false">
      <c r="F6972" s="17" t="n">
        <v>-0.648387389484542</v>
      </c>
      <c r="G6972" s="18" t="n">
        <v>96.2378059770207</v>
      </c>
      <c r="H6972" s="19" t="n">
        <f aca="false">MAX(G6972-$C$3,0)</f>
        <v>0</v>
      </c>
    </row>
    <row r="6973" customFormat="false" ht="13.8" hidden="false" customHeight="false" outlineLevel="0" collapsed="false">
      <c r="F6973" s="17" t="n">
        <v>0.368359484837088</v>
      </c>
      <c r="G6973" s="18" t="n">
        <v>103.411599326141</v>
      </c>
      <c r="H6973" s="19" t="n">
        <f aca="false">MAX(G6973-$C$3,0)</f>
        <v>2.41159932614119</v>
      </c>
    </row>
    <row r="6974" customFormat="false" ht="13.8" hidden="false" customHeight="false" outlineLevel="0" collapsed="false">
      <c r="F6974" s="17" t="n">
        <v>1.38584494064011</v>
      </c>
      <c r="G6974" s="18" t="n">
        <v>111.125947641813</v>
      </c>
      <c r="H6974" s="19" t="n">
        <f aca="false">MAX(G6974-$C$3,0)</f>
        <v>10.1259476418129</v>
      </c>
    </row>
    <row r="6975" customFormat="false" ht="13.8" hidden="false" customHeight="false" outlineLevel="0" collapsed="false">
      <c r="F6975" s="17" t="n">
        <v>-0.0684680836704919</v>
      </c>
      <c r="G6975" s="18" t="n">
        <v>100.266211251958</v>
      </c>
      <c r="H6975" s="19" t="n">
        <f aca="false">MAX(G6975-$C$3,0)</f>
        <v>0</v>
      </c>
    </row>
    <row r="6976" customFormat="false" ht="13.8" hidden="false" customHeight="false" outlineLevel="0" collapsed="false">
      <c r="F6976" s="17" t="n">
        <v>-2.14247021713065</v>
      </c>
      <c r="G6976" s="18" t="n">
        <v>86.5891625597794</v>
      </c>
      <c r="H6976" s="19" t="n">
        <f aca="false">MAX(G6976-$C$3,0)</f>
        <v>0</v>
      </c>
    </row>
    <row r="6977" customFormat="false" ht="13.8" hidden="false" customHeight="false" outlineLevel="0" collapsed="false">
      <c r="F6977" s="17" t="n">
        <v>-1.32250953371257</v>
      </c>
      <c r="G6977" s="18" t="n">
        <v>91.757996645956</v>
      </c>
      <c r="H6977" s="19" t="n">
        <f aca="false">MAX(G6977-$C$3,0)</f>
        <v>0</v>
      </c>
    </row>
    <row r="6978" customFormat="false" ht="13.8" hidden="false" customHeight="false" outlineLevel="0" collapsed="false">
      <c r="F6978" s="17" t="n">
        <v>-0.963360507854311</v>
      </c>
      <c r="G6978" s="18" t="n">
        <v>94.118093839491</v>
      </c>
      <c r="H6978" s="19" t="n">
        <f aca="false">MAX(G6978-$C$3,0)</f>
        <v>0</v>
      </c>
    </row>
    <row r="6979" customFormat="false" ht="13.8" hidden="false" customHeight="false" outlineLevel="0" collapsed="false">
      <c r="F6979" s="17" t="n">
        <v>-0.701543826543866</v>
      </c>
      <c r="G6979" s="18" t="n">
        <v>95.8767532434026</v>
      </c>
      <c r="H6979" s="19" t="n">
        <f aca="false">MAX(G6979-$C$3,0)</f>
        <v>0</v>
      </c>
    </row>
    <row r="6980" customFormat="false" ht="13.8" hidden="false" customHeight="false" outlineLevel="0" collapsed="false">
      <c r="F6980" s="17" t="n">
        <v>0.176948938385259</v>
      </c>
      <c r="G6980" s="18" t="n">
        <v>102.021376556874</v>
      </c>
      <c r="H6980" s="19" t="n">
        <f aca="false">MAX(G6980-$C$3,0)</f>
        <v>1.02137655687392</v>
      </c>
    </row>
    <row r="6981" customFormat="false" ht="13.8" hidden="false" customHeight="false" outlineLevel="0" collapsed="false">
      <c r="F6981" s="17" t="n">
        <v>-0.339230130141803</v>
      </c>
      <c r="G6981" s="18" t="n">
        <v>98.3647977341526</v>
      </c>
      <c r="H6981" s="19" t="n">
        <f aca="false">MAX(G6981-$C$3,0)</f>
        <v>0</v>
      </c>
    </row>
    <row r="6982" customFormat="false" ht="13.8" hidden="false" customHeight="false" outlineLevel="0" collapsed="false">
      <c r="F6982" s="17" t="n">
        <v>2.29285355619042</v>
      </c>
      <c r="G6982" s="18" t="n">
        <v>118.486545704798</v>
      </c>
      <c r="H6982" s="19" t="n">
        <f aca="false">MAX(G6982-$C$3,0)</f>
        <v>17.4865457047981</v>
      </c>
    </row>
    <row r="6983" customFormat="false" ht="13.8" hidden="false" customHeight="false" outlineLevel="0" collapsed="false">
      <c r="F6983" s="17" t="n">
        <v>-0.040288627377111</v>
      </c>
      <c r="G6983" s="18" t="n">
        <v>100.466199728976</v>
      </c>
      <c r="H6983" s="19" t="n">
        <f aca="false">MAX(G6983-$C$3,0)</f>
        <v>0</v>
      </c>
    </row>
    <row r="6984" customFormat="false" ht="13.8" hidden="false" customHeight="false" outlineLevel="0" collapsed="false">
      <c r="F6984" s="17" t="n">
        <v>1.07101815782057</v>
      </c>
      <c r="G6984" s="18" t="n">
        <v>108.679437218035</v>
      </c>
      <c r="H6984" s="19" t="n">
        <f aca="false">MAX(G6984-$C$3,0)</f>
        <v>7.67943721803457</v>
      </c>
    </row>
    <row r="6985" customFormat="false" ht="13.8" hidden="false" customHeight="false" outlineLevel="0" collapsed="false">
      <c r="F6985" s="17" t="n">
        <v>0.320651439517745</v>
      </c>
      <c r="G6985" s="18" t="n">
        <v>103.063331346321</v>
      </c>
      <c r="H6985" s="19" t="n">
        <f aca="false">MAX(G6985-$C$3,0)</f>
        <v>2.06333134632126</v>
      </c>
    </row>
    <row r="6986" customFormat="false" ht="13.8" hidden="false" customHeight="false" outlineLevel="0" collapsed="false">
      <c r="F6986" s="17" t="n">
        <v>-0.868877300207648</v>
      </c>
      <c r="G6986" s="18" t="n">
        <v>94.7489993435194</v>
      </c>
      <c r="H6986" s="19" t="n">
        <f aca="false">MAX(G6986-$C$3,0)</f>
        <v>0</v>
      </c>
    </row>
    <row r="6987" customFormat="false" ht="13.8" hidden="false" customHeight="false" outlineLevel="0" collapsed="false">
      <c r="F6987" s="17" t="n">
        <v>-1.29420089802181</v>
      </c>
      <c r="G6987" s="18" t="n">
        <v>91.9418546773559</v>
      </c>
      <c r="H6987" s="19" t="n">
        <f aca="false">MAX(G6987-$C$3,0)</f>
        <v>0</v>
      </c>
    </row>
    <row r="6988" customFormat="false" ht="13.8" hidden="false" customHeight="false" outlineLevel="0" collapsed="false">
      <c r="F6988" s="17" t="n">
        <v>0.871066852425532</v>
      </c>
      <c r="G6988" s="18" t="n">
        <v>107.153663723669</v>
      </c>
      <c r="H6988" s="19" t="n">
        <f aca="false">MAX(G6988-$C$3,0)</f>
        <v>6.15366372366906</v>
      </c>
    </row>
    <row r="6989" customFormat="false" ht="13.8" hidden="false" customHeight="false" outlineLevel="0" collapsed="false">
      <c r="F6989" s="17" t="n">
        <v>0.780990434754203</v>
      </c>
      <c r="G6989" s="18" t="n">
        <v>106.473331914437</v>
      </c>
      <c r="H6989" s="19" t="n">
        <f aca="false">MAX(G6989-$C$3,0)</f>
        <v>5.47333191443673</v>
      </c>
    </row>
    <row r="6990" customFormat="false" ht="13.8" hidden="false" customHeight="false" outlineLevel="0" collapsed="false">
      <c r="F6990" s="17" t="n">
        <v>0.491855362069115</v>
      </c>
      <c r="G6990" s="18" t="n">
        <v>104.318593149753</v>
      </c>
      <c r="H6990" s="19" t="n">
        <f aca="false">MAX(G6990-$C$3,0)</f>
        <v>3.31859314975279</v>
      </c>
    </row>
    <row r="6991" customFormat="false" ht="13.8" hidden="false" customHeight="false" outlineLevel="0" collapsed="false">
      <c r="F6991" s="17" t="n">
        <v>1.2230884511185</v>
      </c>
      <c r="G6991" s="18" t="n">
        <v>109.854372219736</v>
      </c>
      <c r="H6991" s="19" t="n">
        <f aca="false">MAX(G6991-$C$3,0)</f>
        <v>8.85437221973562</v>
      </c>
    </row>
    <row r="6992" customFormat="false" ht="13.8" hidden="false" customHeight="false" outlineLevel="0" collapsed="false">
      <c r="F6992" s="17" t="n">
        <v>1.30099134909283</v>
      </c>
      <c r="G6992" s="18" t="n">
        <v>110.461182153212</v>
      </c>
      <c r="H6992" s="19" t="n">
        <f aca="false">MAX(G6992-$C$3,0)</f>
        <v>9.46118215321204</v>
      </c>
    </row>
    <row r="6993" customFormat="false" ht="13.8" hidden="false" customHeight="false" outlineLevel="0" collapsed="false">
      <c r="F6993" s="17" t="n">
        <v>0.0981081197712336</v>
      </c>
      <c r="G6993" s="18" t="n">
        <v>101.454201272935</v>
      </c>
      <c r="H6993" s="19" t="n">
        <f aca="false">MAX(G6993-$C$3,0)</f>
        <v>0.454201272935094</v>
      </c>
    </row>
    <row r="6994" customFormat="false" ht="13.8" hidden="false" customHeight="false" outlineLevel="0" collapsed="false">
      <c r="F6994" s="17" t="n">
        <v>0.756200572226139</v>
      </c>
      <c r="G6994" s="18" t="n">
        <v>106.286857444263</v>
      </c>
      <c r="H6994" s="19" t="n">
        <f aca="false">MAX(G6994-$C$3,0)</f>
        <v>5.28685744426281</v>
      </c>
    </row>
    <row r="6995" customFormat="false" ht="13.8" hidden="false" customHeight="false" outlineLevel="0" collapsed="false">
      <c r="F6995" s="17" t="n">
        <v>-0.268867588147455</v>
      </c>
      <c r="G6995" s="18" t="n">
        <v>98.855419786594</v>
      </c>
      <c r="H6995" s="19" t="n">
        <f aca="false">MAX(G6995-$C$3,0)</f>
        <v>0</v>
      </c>
    </row>
    <row r="6996" customFormat="false" ht="13.8" hidden="false" customHeight="false" outlineLevel="0" collapsed="false">
      <c r="F6996" s="17" t="n">
        <v>0.0908237923011739</v>
      </c>
      <c r="G6996" s="18" t="n">
        <v>101.401957725775</v>
      </c>
      <c r="H6996" s="19" t="n">
        <f aca="false">MAX(G6996-$C$3,0)</f>
        <v>0.401957725775389</v>
      </c>
    </row>
    <row r="6997" customFormat="false" ht="13.8" hidden="false" customHeight="false" outlineLevel="0" collapsed="false">
      <c r="F6997" s="17" t="n">
        <v>-1.15885219792528</v>
      </c>
      <c r="G6997" s="18" t="n">
        <v>92.8260174762148</v>
      </c>
      <c r="H6997" s="19" t="n">
        <f aca="false">MAX(G6997-$C$3,0)</f>
        <v>0</v>
      </c>
    </row>
    <row r="6998" customFormat="false" ht="13.8" hidden="false" customHeight="false" outlineLevel="0" collapsed="false">
      <c r="F6998" s="17" t="n">
        <v>0.832554611962828</v>
      </c>
      <c r="G6998" s="18" t="n">
        <v>106.86225697555</v>
      </c>
      <c r="H6998" s="19" t="n">
        <f aca="false">MAX(G6998-$C$3,0)</f>
        <v>5.86225697554985</v>
      </c>
    </row>
    <row r="6999" customFormat="false" ht="13.8" hidden="false" customHeight="false" outlineLevel="0" collapsed="false">
      <c r="F6999" s="17" t="n">
        <v>0.864324580063061</v>
      </c>
      <c r="G6999" s="18" t="n">
        <v>107.102590320359</v>
      </c>
      <c r="H6999" s="19" t="n">
        <f aca="false">MAX(G6999-$C$3,0)</f>
        <v>6.10259032035852</v>
      </c>
    </row>
    <row r="7000" customFormat="false" ht="13.8" hidden="false" customHeight="false" outlineLevel="0" collapsed="false">
      <c r="F7000" s="17" t="n">
        <v>0.454636880135137</v>
      </c>
      <c r="G7000" s="18" t="n">
        <v>104.044414250716</v>
      </c>
      <c r="H7000" s="19" t="n">
        <f aca="false">MAX(G7000-$C$3,0)</f>
        <v>3.04441425071569</v>
      </c>
    </row>
    <row r="7001" customFormat="false" ht="13.8" hidden="false" customHeight="false" outlineLevel="0" collapsed="false">
      <c r="F7001" s="17" t="n">
        <v>-1.18333781766187</v>
      </c>
      <c r="G7001" s="18" t="n">
        <v>92.6654380478108</v>
      </c>
      <c r="H7001" s="19" t="n">
        <f aca="false">MAX(G7001-$C$3,0)</f>
        <v>0</v>
      </c>
    </row>
    <row r="7002" customFormat="false" ht="13.8" hidden="false" customHeight="false" outlineLevel="0" collapsed="false">
      <c r="F7002" s="17" t="n">
        <v>-0.593348754198116</v>
      </c>
      <c r="G7002" s="18" t="n">
        <v>96.613075888047</v>
      </c>
      <c r="H7002" s="19" t="n">
        <f aca="false">MAX(G7002-$C$3,0)</f>
        <v>0</v>
      </c>
    </row>
    <row r="7003" customFormat="false" ht="13.8" hidden="false" customHeight="false" outlineLevel="0" collapsed="false">
      <c r="F7003" s="17" t="n">
        <v>0.442851227458649</v>
      </c>
      <c r="G7003" s="18" t="n">
        <v>103.957742721698</v>
      </c>
      <c r="H7003" s="19" t="n">
        <f aca="false">MAX(G7003-$C$3,0)</f>
        <v>2.95774272169835</v>
      </c>
    </row>
    <row r="7004" customFormat="false" ht="13.8" hidden="false" customHeight="false" outlineLevel="0" collapsed="false">
      <c r="F7004" s="17" t="n">
        <v>1.26920709745597</v>
      </c>
      <c r="G7004" s="18" t="n">
        <v>110.21320096575</v>
      </c>
      <c r="H7004" s="19" t="n">
        <f aca="false">MAX(G7004-$C$3,0)</f>
        <v>9.21320096574965</v>
      </c>
    </row>
    <row r="7005" customFormat="false" ht="13.8" hidden="false" customHeight="false" outlineLevel="0" collapsed="false">
      <c r="F7005" s="17" t="n">
        <v>-0.0120960900136606</v>
      </c>
      <c r="G7005" s="18" t="n">
        <v>100.666680211758</v>
      </c>
      <c r="H7005" s="19" t="n">
        <f aca="false">MAX(G7005-$C$3,0)</f>
        <v>0</v>
      </c>
    </row>
    <row r="7006" customFormat="false" ht="13.8" hidden="false" customHeight="false" outlineLevel="0" collapsed="false">
      <c r="F7006" s="17" t="n">
        <v>0.16903900566491</v>
      </c>
      <c r="G7006" s="18" t="n">
        <v>101.964330251506</v>
      </c>
      <c r="H7006" s="19" t="n">
        <f aca="false">MAX(G7006-$C$3,0)</f>
        <v>0.964330251505601</v>
      </c>
    </row>
    <row r="7007" customFormat="false" ht="13.8" hidden="false" customHeight="false" outlineLevel="0" collapsed="false">
      <c r="F7007" s="17" t="n">
        <v>-0.508243540214546</v>
      </c>
      <c r="G7007" s="18" t="n">
        <v>97.1962315458214</v>
      </c>
      <c r="H7007" s="19" t="n">
        <f aca="false">MAX(G7007-$C$3,0)</f>
        <v>0</v>
      </c>
    </row>
    <row r="7008" customFormat="false" ht="13.8" hidden="false" customHeight="false" outlineLevel="0" collapsed="false">
      <c r="F7008" s="17" t="n">
        <v>0.279872433190804</v>
      </c>
      <c r="G7008" s="18" t="n">
        <v>102.766575132616</v>
      </c>
      <c r="H7008" s="19" t="n">
        <f aca="false">MAX(G7008-$C$3,0)</f>
        <v>1.76657513261584</v>
      </c>
    </row>
    <row r="7009" customFormat="false" ht="13.8" hidden="false" customHeight="false" outlineLevel="0" collapsed="false">
      <c r="F7009" s="17" t="n">
        <v>0.1470727347001</v>
      </c>
      <c r="G7009" s="18" t="n">
        <v>101.806077099306</v>
      </c>
      <c r="H7009" s="19" t="n">
        <f aca="false">MAX(G7009-$C$3,0)</f>
        <v>0.806077099306378</v>
      </c>
    </row>
    <row r="7010" customFormat="false" ht="13.8" hidden="false" customHeight="false" outlineLevel="0" collapsed="false">
      <c r="F7010" s="17" t="n">
        <v>0.132557926117853</v>
      </c>
      <c r="G7010" s="18" t="n">
        <v>101.701641835615</v>
      </c>
      <c r="H7010" s="19" t="n">
        <f aca="false">MAX(G7010-$C$3,0)</f>
        <v>0.701641835614922</v>
      </c>
    </row>
    <row r="7011" customFormat="false" ht="13.8" hidden="false" customHeight="false" outlineLevel="0" collapsed="false">
      <c r="F7011" s="17" t="n">
        <v>0.697321370960278</v>
      </c>
      <c r="G7011" s="18" t="n">
        <v>105.845263891578</v>
      </c>
      <c r="H7011" s="19" t="n">
        <f aca="false">MAX(G7011-$C$3,0)</f>
        <v>4.84526389157776</v>
      </c>
    </row>
    <row r="7012" customFormat="false" ht="13.8" hidden="false" customHeight="false" outlineLevel="0" collapsed="false">
      <c r="F7012" s="17" t="n">
        <v>0.707054751488517</v>
      </c>
      <c r="G7012" s="18" t="n">
        <v>105.918137386079</v>
      </c>
      <c r="H7012" s="19" t="n">
        <f aca="false">MAX(G7012-$C$3,0)</f>
        <v>4.9181373860791</v>
      </c>
    </row>
    <row r="7013" customFormat="false" ht="13.8" hidden="false" customHeight="false" outlineLevel="0" collapsed="false">
      <c r="F7013" s="17" t="n">
        <v>-0.69206847658598</v>
      </c>
      <c r="G7013" s="18" t="n">
        <v>95.9410130003326</v>
      </c>
      <c r="H7013" s="19" t="n">
        <f aca="false">MAX(G7013-$C$3,0)</f>
        <v>0</v>
      </c>
    </row>
    <row r="7014" customFormat="false" ht="13.8" hidden="false" customHeight="false" outlineLevel="0" collapsed="false">
      <c r="F7014" s="17" t="n">
        <v>0.550539918519641</v>
      </c>
      <c r="G7014" s="18" t="n">
        <v>104.752375563752</v>
      </c>
      <c r="H7014" s="19" t="n">
        <f aca="false">MAX(G7014-$C$3,0)</f>
        <v>3.75237556375214</v>
      </c>
    </row>
    <row r="7015" customFormat="false" ht="13.8" hidden="false" customHeight="false" outlineLevel="0" collapsed="false">
      <c r="F7015" s="17" t="n">
        <v>-0.338858948006822</v>
      </c>
      <c r="G7015" s="18" t="n">
        <v>98.3673795036782</v>
      </c>
      <c r="H7015" s="19" t="n">
        <f aca="false">MAX(G7015-$C$3,0)</f>
        <v>0</v>
      </c>
    </row>
    <row r="7016" customFormat="false" ht="13.8" hidden="false" customHeight="false" outlineLevel="0" collapsed="false">
      <c r="F7016" s="17" t="n">
        <v>0.636584791589646</v>
      </c>
      <c r="G7016" s="18" t="n">
        <v>105.391662364946</v>
      </c>
      <c r="H7016" s="19" t="n">
        <f aca="false">MAX(G7016-$C$3,0)</f>
        <v>4.39166236494646</v>
      </c>
    </row>
    <row r="7017" customFormat="false" ht="13.8" hidden="false" customHeight="false" outlineLevel="0" collapsed="false">
      <c r="F7017" s="17" t="n">
        <v>-0.109513889711376</v>
      </c>
      <c r="G7017" s="18" t="n">
        <v>99.9756228312245</v>
      </c>
      <c r="H7017" s="19" t="n">
        <f aca="false">MAX(G7017-$C$3,0)</f>
        <v>0</v>
      </c>
    </row>
    <row r="7018" customFormat="false" ht="13.8" hidden="false" customHeight="false" outlineLevel="0" collapsed="false">
      <c r="F7018" s="17" t="n">
        <v>0.710925047554127</v>
      </c>
      <c r="G7018" s="18" t="n">
        <v>105.947128102904</v>
      </c>
      <c r="H7018" s="19" t="n">
        <f aca="false">MAX(G7018-$C$3,0)</f>
        <v>4.94712810290434</v>
      </c>
    </row>
    <row r="7019" customFormat="false" ht="13.8" hidden="false" customHeight="false" outlineLevel="0" collapsed="false">
      <c r="F7019" s="17" t="n">
        <v>-0.798227436714589</v>
      </c>
      <c r="G7019" s="18" t="n">
        <v>95.2235211939357</v>
      </c>
      <c r="H7019" s="19" t="n">
        <f aca="false">MAX(G7019-$C$3,0)</f>
        <v>0</v>
      </c>
    </row>
    <row r="7020" customFormat="false" ht="13.8" hidden="false" customHeight="false" outlineLevel="0" collapsed="false">
      <c r="F7020" s="17" t="n">
        <v>-0.593255596586548</v>
      </c>
      <c r="G7020" s="18" t="n">
        <v>96.6137123034568</v>
      </c>
      <c r="H7020" s="19" t="n">
        <f aca="false">MAX(G7020-$C$3,0)</f>
        <v>0</v>
      </c>
    </row>
    <row r="7021" customFormat="false" ht="13.8" hidden="false" customHeight="false" outlineLevel="0" collapsed="false">
      <c r="F7021" s="17" t="n">
        <v>-0.932606518035766</v>
      </c>
      <c r="G7021" s="18" t="n">
        <v>94.322989090681</v>
      </c>
      <c r="H7021" s="19" t="n">
        <f aca="false">MAX(G7021-$C$3,0)</f>
        <v>0</v>
      </c>
    </row>
    <row r="7022" customFormat="false" ht="13.8" hidden="false" customHeight="false" outlineLevel="0" collapsed="false">
      <c r="F7022" s="17" t="n">
        <v>-1.1768005169275</v>
      </c>
      <c r="G7022" s="18" t="n">
        <v>92.7082831942113</v>
      </c>
      <c r="H7022" s="19" t="n">
        <f aca="false">MAX(G7022-$C$3,0)</f>
        <v>0</v>
      </c>
    </row>
    <row r="7023" customFormat="false" ht="13.8" hidden="false" customHeight="false" outlineLevel="0" collapsed="false">
      <c r="F7023" s="17" t="n">
        <v>-1.95913703175718</v>
      </c>
      <c r="G7023" s="18" t="n">
        <v>87.7189784535203</v>
      </c>
      <c r="H7023" s="19" t="n">
        <f aca="false">MAX(G7023-$C$3,0)</f>
        <v>0</v>
      </c>
    </row>
    <row r="7024" customFormat="false" ht="13.8" hidden="false" customHeight="false" outlineLevel="0" collapsed="false">
      <c r="F7024" s="17" t="n">
        <v>-1.2271044409893</v>
      </c>
      <c r="G7024" s="18" t="n">
        <v>92.3791033493707</v>
      </c>
      <c r="H7024" s="19" t="n">
        <f aca="false">MAX(G7024-$C$3,0)</f>
        <v>0</v>
      </c>
    </row>
    <row r="7025" customFormat="false" ht="13.8" hidden="false" customHeight="false" outlineLevel="0" collapsed="false">
      <c r="F7025" s="17" t="n">
        <v>0.203874212869237</v>
      </c>
      <c r="G7025" s="18" t="n">
        <v>102.21580052996</v>
      </c>
      <c r="H7025" s="19" t="n">
        <f aca="false">MAX(G7025-$C$3,0)</f>
        <v>1.21580052995962</v>
      </c>
    </row>
    <row r="7026" customFormat="false" ht="13.8" hidden="false" customHeight="false" outlineLevel="0" collapsed="false">
      <c r="F7026" s="17" t="n">
        <v>0.117178356448456</v>
      </c>
      <c r="G7026" s="18" t="n">
        <v>101.591101437633</v>
      </c>
      <c r="H7026" s="19" t="n">
        <f aca="false">MAX(G7026-$C$3,0)</f>
        <v>0.591101437633185</v>
      </c>
    </row>
    <row r="7027" customFormat="false" ht="13.8" hidden="false" customHeight="false" outlineLevel="0" collapsed="false">
      <c r="F7027" s="17" t="n">
        <v>1.22852073135955</v>
      </c>
      <c r="G7027" s="18" t="n">
        <v>109.896577610767</v>
      </c>
      <c r="H7027" s="19" t="n">
        <f aca="false">MAX(G7027-$C$3,0)</f>
        <v>8.89657761076701</v>
      </c>
    </row>
    <row r="7028" customFormat="false" ht="13.8" hidden="false" customHeight="false" outlineLevel="0" collapsed="false">
      <c r="F7028" s="17" t="n">
        <v>-0.661487579745405</v>
      </c>
      <c r="G7028" s="18" t="n">
        <v>96.1486999283367</v>
      </c>
      <c r="H7028" s="19" t="n">
        <f aca="false">MAX(G7028-$C$3,0)</f>
        <v>0</v>
      </c>
    </row>
    <row r="7029" customFormat="false" ht="13.8" hidden="false" customHeight="false" outlineLevel="0" collapsed="false">
      <c r="F7029" s="17" t="n">
        <v>-1.49964848944467</v>
      </c>
      <c r="G7029" s="18" t="n">
        <v>90.6158392891715</v>
      </c>
      <c r="H7029" s="19" t="n">
        <f aca="false">MAX(G7029-$C$3,0)</f>
        <v>0</v>
      </c>
    </row>
    <row r="7030" customFormat="false" ht="13.8" hidden="false" customHeight="false" outlineLevel="0" collapsed="false">
      <c r="F7030" s="17" t="n">
        <v>-1.65843719402597</v>
      </c>
      <c r="G7030" s="18" t="n">
        <v>89.6040901004291</v>
      </c>
      <c r="H7030" s="19" t="n">
        <f aca="false">MAX(G7030-$C$3,0)</f>
        <v>0</v>
      </c>
    </row>
    <row r="7031" customFormat="false" ht="13.8" hidden="false" customHeight="false" outlineLevel="0" collapsed="false">
      <c r="F7031" s="17" t="n">
        <v>0.458411089947494</v>
      </c>
      <c r="G7031" s="18" t="n">
        <v>104.072185010638</v>
      </c>
      <c r="H7031" s="19" t="n">
        <f aca="false">MAX(G7031-$C$3,0)</f>
        <v>3.07218501063778</v>
      </c>
    </row>
    <row r="7032" customFormat="false" ht="13.8" hidden="false" customHeight="false" outlineLevel="0" collapsed="false">
      <c r="F7032" s="17" t="n">
        <v>0.271320088836182</v>
      </c>
      <c r="G7032" s="18" t="n">
        <v>102.704446649112</v>
      </c>
      <c r="H7032" s="19" t="n">
        <f aca="false">MAX(G7032-$C$3,0)</f>
        <v>1.70444664911189</v>
      </c>
    </row>
    <row r="7033" customFormat="false" ht="13.8" hidden="false" customHeight="false" outlineLevel="0" collapsed="false">
      <c r="F7033" s="17" t="n">
        <v>-3.16034042030568</v>
      </c>
      <c r="G7033" s="18" t="n">
        <v>80.5759624000725</v>
      </c>
      <c r="H7033" s="19" t="n">
        <f aca="false">MAX(G7033-$C$3,0)</f>
        <v>0</v>
      </c>
    </row>
    <row r="7034" customFormat="false" ht="13.8" hidden="false" customHeight="false" outlineLevel="0" collapsed="false">
      <c r="F7034" s="17" t="n">
        <v>-1.82628043226887</v>
      </c>
      <c r="G7034" s="18" t="n">
        <v>88.5469268333708</v>
      </c>
      <c r="H7034" s="19" t="n">
        <f aca="false">MAX(G7034-$C$3,0)</f>
        <v>0</v>
      </c>
    </row>
    <row r="7035" customFormat="false" ht="13.8" hidden="false" customHeight="false" outlineLevel="0" collapsed="false">
      <c r="F7035" s="17" t="n">
        <v>0.203775384291644</v>
      </c>
      <c r="G7035" s="18" t="n">
        <v>102.215086224345</v>
      </c>
      <c r="H7035" s="19" t="n">
        <f aca="false">MAX(G7035-$C$3,0)</f>
        <v>1.21508622434511</v>
      </c>
    </row>
    <row r="7036" customFormat="false" ht="13.8" hidden="false" customHeight="false" outlineLevel="0" collapsed="false">
      <c r="F7036" s="17" t="n">
        <v>0.474954684999183</v>
      </c>
      <c r="G7036" s="18" t="n">
        <v>104.194000807767</v>
      </c>
      <c r="H7036" s="19" t="n">
        <f aca="false">MAX(G7036-$C$3,0)</f>
        <v>3.19400080776691</v>
      </c>
    </row>
    <row r="7037" customFormat="false" ht="13.8" hidden="false" customHeight="false" outlineLevel="0" collapsed="false">
      <c r="F7037" s="17" t="n">
        <v>-0.469288680412491</v>
      </c>
      <c r="G7037" s="18" t="n">
        <v>97.4643300244432</v>
      </c>
      <c r="H7037" s="19" t="n">
        <f aca="false">MAX(G7037-$C$3,0)</f>
        <v>0</v>
      </c>
    </row>
    <row r="7038" customFormat="false" ht="13.8" hidden="false" customHeight="false" outlineLevel="0" collapsed="false">
      <c r="F7038" s="17" t="n">
        <v>-0.567179621919488</v>
      </c>
      <c r="G7038" s="18" t="n">
        <v>96.7920178163024</v>
      </c>
      <c r="H7038" s="19" t="n">
        <f aca="false">MAX(G7038-$C$3,0)</f>
        <v>0</v>
      </c>
    </row>
    <row r="7039" customFormat="false" ht="13.8" hidden="false" customHeight="false" outlineLevel="0" collapsed="false">
      <c r="F7039" s="17" t="n">
        <v>0.0673976738982332</v>
      </c>
      <c r="G7039" s="18" t="n">
        <v>101.234126786045</v>
      </c>
      <c r="H7039" s="19" t="n">
        <f aca="false">MAX(G7039-$C$3,0)</f>
        <v>0.234126786045337</v>
      </c>
    </row>
    <row r="7040" customFormat="false" ht="13.8" hidden="false" customHeight="false" outlineLevel="0" collapsed="false">
      <c r="F7040" s="17" t="n">
        <v>-0.206598548053329</v>
      </c>
      <c r="G7040" s="18" t="n">
        <v>99.2916483777505</v>
      </c>
      <c r="H7040" s="19" t="n">
        <f aca="false">MAX(G7040-$C$3,0)</f>
        <v>0</v>
      </c>
    </row>
    <row r="7041" customFormat="false" ht="13.8" hidden="false" customHeight="false" outlineLevel="0" collapsed="false">
      <c r="F7041" s="17" t="n">
        <v>-1.38338495305775</v>
      </c>
      <c r="G7041" s="18" t="n">
        <v>91.3638693561376</v>
      </c>
      <c r="H7041" s="19" t="n">
        <f aca="false">MAX(G7041-$C$3,0)</f>
        <v>0</v>
      </c>
    </row>
    <row r="7042" customFormat="false" ht="13.8" hidden="false" customHeight="false" outlineLevel="0" collapsed="false">
      <c r="F7042" s="17" t="n">
        <v>0.500905008094361</v>
      </c>
      <c r="G7042" s="18" t="n">
        <v>104.38536866953</v>
      </c>
      <c r="H7042" s="19" t="n">
        <f aca="false">MAX(G7042-$C$3,0)</f>
        <v>3.38536866953048</v>
      </c>
    </row>
    <row r="7043" customFormat="false" ht="13.8" hidden="false" customHeight="false" outlineLevel="0" collapsed="false">
      <c r="F7043" s="17" t="n">
        <v>1.76445585481931</v>
      </c>
      <c r="G7043" s="18" t="n">
        <v>114.14117460757</v>
      </c>
      <c r="H7043" s="19" t="n">
        <f aca="false">MAX(G7043-$C$3,0)</f>
        <v>13.1411746075703</v>
      </c>
    </row>
    <row r="7044" customFormat="false" ht="13.8" hidden="false" customHeight="false" outlineLevel="0" collapsed="false">
      <c r="F7044" s="17" t="n">
        <v>0.678951025570229</v>
      </c>
      <c r="G7044" s="18" t="n">
        <v>105.707862315405</v>
      </c>
      <c r="H7044" s="19" t="n">
        <f aca="false">MAX(G7044-$C$3,0)</f>
        <v>4.70786231540481</v>
      </c>
    </row>
    <row r="7045" customFormat="false" ht="13.8" hidden="false" customHeight="false" outlineLevel="0" collapsed="false">
      <c r="F7045" s="17" t="n">
        <v>0.20229018924123</v>
      </c>
      <c r="G7045" s="18" t="n">
        <v>102.204352246606</v>
      </c>
      <c r="H7045" s="19" t="n">
        <f aca="false">MAX(G7045-$C$3,0)</f>
        <v>1.20435224660569</v>
      </c>
    </row>
    <row r="7046" customFormat="false" ht="13.8" hidden="false" customHeight="false" outlineLevel="0" collapsed="false">
      <c r="F7046" s="17" t="n">
        <v>0.426551121893692</v>
      </c>
      <c r="G7046" s="18" t="n">
        <v>103.837990934921</v>
      </c>
      <c r="H7046" s="19" t="n">
        <f aca="false">MAX(G7046-$C$3,0)</f>
        <v>2.83799093492094</v>
      </c>
    </row>
    <row r="7047" customFormat="false" ht="13.8" hidden="false" customHeight="false" outlineLevel="0" collapsed="false">
      <c r="F7047" s="17" t="n">
        <v>-0.514485365012498</v>
      </c>
      <c r="G7047" s="18" t="n">
        <v>97.1533421265355</v>
      </c>
      <c r="H7047" s="19" t="n">
        <f aca="false">MAX(G7047-$C$3,0)</f>
        <v>0</v>
      </c>
    </row>
    <row r="7048" customFormat="false" ht="13.8" hidden="false" customHeight="false" outlineLevel="0" collapsed="false">
      <c r="F7048" s="17" t="n">
        <v>-1.0748585867514</v>
      </c>
      <c r="G7048" s="18" t="n">
        <v>93.3789744032359</v>
      </c>
      <c r="H7048" s="19" t="n">
        <f aca="false">MAX(G7048-$C$3,0)</f>
        <v>0</v>
      </c>
    </row>
    <row r="7049" customFormat="false" ht="13.8" hidden="false" customHeight="false" outlineLevel="0" collapsed="false">
      <c r="F7049" s="17" t="n">
        <v>0.783888205057421</v>
      </c>
      <c r="G7049" s="18" t="n">
        <v>106.495150887159</v>
      </c>
      <c r="H7049" s="19" t="n">
        <f aca="false">MAX(G7049-$C$3,0)</f>
        <v>5.49515088715927</v>
      </c>
    </row>
    <row r="7050" customFormat="false" ht="13.8" hidden="false" customHeight="false" outlineLevel="0" collapsed="false">
      <c r="F7050" s="17" t="n">
        <v>0.762393392853434</v>
      </c>
      <c r="G7050" s="18" t="n">
        <v>106.333410496612</v>
      </c>
      <c r="H7050" s="19" t="n">
        <f aca="false">MAX(G7050-$C$3,0)</f>
        <v>5.33341049661212</v>
      </c>
    </row>
    <row r="7051" customFormat="false" ht="13.8" hidden="false" customHeight="false" outlineLevel="0" collapsed="false">
      <c r="F7051" s="17" t="n">
        <v>0.78816122182685</v>
      </c>
      <c r="G7051" s="18" t="n">
        <v>106.527333036425</v>
      </c>
      <c r="H7051" s="19" t="n">
        <f aca="false">MAX(G7051-$C$3,0)</f>
        <v>5.52733303642454</v>
      </c>
    </row>
    <row r="7052" customFormat="false" ht="13.8" hidden="false" customHeight="false" outlineLevel="0" collapsed="false">
      <c r="F7052" s="17" t="n">
        <v>-0.857609531772755</v>
      </c>
      <c r="G7052" s="18" t="n">
        <v>94.8245208372533</v>
      </c>
      <c r="H7052" s="19" t="n">
        <f aca="false">MAX(G7052-$C$3,0)</f>
        <v>0</v>
      </c>
    </row>
    <row r="7053" customFormat="false" ht="13.8" hidden="false" customHeight="false" outlineLevel="0" collapsed="false">
      <c r="F7053" s="17" t="n">
        <v>0.226989448898558</v>
      </c>
      <c r="G7053" s="18" t="n">
        <v>102.383008256903</v>
      </c>
      <c r="H7053" s="19" t="n">
        <f aca="false">MAX(G7053-$C$3,0)</f>
        <v>1.38300825690261</v>
      </c>
    </row>
    <row r="7054" customFormat="false" ht="13.8" hidden="false" customHeight="false" outlineLevel="0" collapsed="false">
      <c r="F7054" s="17" t="n">
        <v>-0.0885007408341483</v>
      </c>
      <c r="G7054" s="18" t="n">
        <v>100.12428242684</v>
      </c>
      <c r="H7054" s="19" t="n">
        <f aca="false">MAX(G7054-$C$3,0)</f>
        <v>0</v>
      </c>
    </row>
    <row r="7055" customFormat="false" ht="13.8" hidden="false" customHeight="false" outlineLevel="0" collapsed="false">
      <c r="F7055" s="17" t="n">
        <v>-0.168624480915652</v>
      </c>
      <c r="G7055" s="18" t="n">
        <v>99.5586218099918</v>
      </c>
      <c r="H7055" s="19" t="n">
        <f aca="false">MAX(G7055-$C$3,0)</f>
        <v>0</v>
      </c>
    </row>
    <row r="7056" customFormat="false" ht="13.8" hidden="false" customHeight="false" outlineLevel="0" collapsed="false">
      <c r="F7056" s="17" t="n">
        <v>0.161166799542271</v>
      </c>
      <c r="G7056" s="18" t="n">
        <v>101.907587699956</v>
      </c>
      <c r="H7056" s="19" t="n">
        <f aca="false">MAX(G7056-$C$3,0)</f>
        <v>0.907587699956409</v>
      </c>
    </row>
    <row r="7057" customFormat="false" ht="13.8" hidden="false" customHeight="false" outlineLevel="0" collapsed="false">
      <c r="F7057" s="17" t="n">
        <v>0.707678452959357</v>
      </c>
      <c r="G7057" s="18" t="n">
        <v>105.922808728271</v>
      </c>
      <c r="H7057" s="19" t="n">
        <f aca="false">MAX(G7057-$C$3,0)</f>
        <v>4.92280872827131</v>
      </c>
    </row>
    <row r="7058" customFormat="false" ht="13.8" hidden="false" customHeight="false" outlineLevel="0" collapsed="false">
      <c r="F7058" s="17" t="n">
        <v>0.245007184078119</v>
      </c>
      <c r="G7058" s="18" t="n">
        <v>102.513532075998</v>
      </c>
      <c r="H7058" s="19" t="n">
        <f aca="false">MAX(G7058-$C$3,0)</f>
        <v>1.5135320759982</v>
      </c>
    </row>
    <row r="7059" customFormat="false" ht="13.8" hidden="false" customHeight="false" outlineLevel="0" collapsed="false">
      <c r="F7059" s="17" t="n">
        <v>1.31083493323578</v>
      </c>
      <c r="G7059" s="18" t="n">
        <v>110.538095037893</v>
      </c>
      <c r="H7059" s="19" t="n">
        <f aca="false">MAX(G7059-$C$3,0)</f>
        <v>9.53809503789272</v>
      </c>
    </row>
    <row r="7060" customFormat="false" ht="13.8" hidden="false" customHeight="false" outlineLevel="0" collapsed="false">
      <c r="F7060" s="17" t="n">
        <v>-0.407570268840101</v>
      </c>
      <c r="G7060" s="18" t="n">
        <v>97.8906085472214</v>
      </c>
      <c r="H7060" s="19" t="n">
        <f aca="false">MAX(G7060-$C$3,0)</f>
        <v>0</v>
      </c>
    </row>
    <row r="7061" customFormat="false" ht="13.8" hidden="false" customHeight="false" outlineLevel="0" collapsed="false">
      <c r="F7061" s="17" t="n">
        <v>0.72907211054009</v>
      </c>
      <c r="G7061" s="18" t="n">
        <v>106.083165780397</v>
      </c>
      <c r="H7061" s="19" t="n">
        <f aca="false">MAX(G7061-$C$3,0)</f>
        <v>5.08316578039663</v>
      </c>
    </row>
    <row r="7062" customFormat="false" ht="13.8" hidden="false" customHeight="false" outlineLevel="0" collapsed="false">
      <c r="F7062" s="17" t="n">
        <v>1.18226045845305</v>
      </c>
      <c r="G7062" s="18" t="n">
        <v>109.53768274553</v>
      </c>
      <c r="H7062" s="19" t="n">
        <f aca="false">MAX(G7062-$C$3,0)</f>
        <v>8.53768274552991</v>
      </c>
    </row>
    <row r="7063" customFormat="false" ht="13.8" hidden="false" customHeight="false" outlineLevel="0" collapsed="false">
      <c r="F7063" s="17" t="n">
        <v>-0.212831788696707</v>
      </c>
      <c r="G7063" s="18" t="n">
        <v>99.2478945642786</v>
      </c>
      <c r="H7063" s="19" t="n">
        <f aca="false">MAX(G7063-$C$3,0)</f>
        <v>0</v>
      </c>
    </row>
    <row r="7064" customFormat="false" ht="13.8" hidden="false" customHeight="false" outlineLevel="0" collapsed="false">
      <c r="F7064" s="17" t="n">
        <v>0.408653853416419</v>
      </c>
      <c r="G7064" s="18" t="n">
        <v>103.706664167293</v>
      </c>
      <c r="H7064" s="19" t="n">
        <f aca="false">MAX(G7064-$C$3,0)</f>
        <v>2.70666416729304</v>
      </c>
    </row>
    <row r="7065" customFormat="false" ht="13.8" hidden="false" customHeight="false" outlineLevel="0" collapsed="false">
      <c r="F7065" s="17" t="n">
        <v>-0.16987867468767</v>
      </c>
      <c r="G7065" s="18" t="n">
        <v>99.549792855861</v>
      </c>
      <c r="H7065" s="19" t="n">
        <f aca="false">MAX(G7065-$C$3,0)</f>
        <v>0</v>
      </c>
    </row>
    <row r="7066" customFormat="false" ht="13.8" hidden="false" customHeight="false" outlineLevel="0" collapsed="false">
      <c r="F7066" s="17" t="n">
        <v>0.690474228781298</v>
      </c>
      <c r="G7066" s="18" t="n">
        <v>105.794029610437</v>
      </c>
      <c r="H7066" s="19" t="n">
        <f aca="false">MAX(G7066-$C$3,0)</f>
        <v>4.79402961043682</v>
      </c>
    </row>
    <row r="7067" customFormat="false" ht="13.8" hidden="false" customHeight="false" outlineLevel="0" collapsed="false">
      <c r="F7067" s="17" t="n">
        <v>-1.20134861774949</v>
      </c>
      <c r="G7067" s="18" t="n">
        <v>92.5474985508142</v>
      </c>
      <c r="H7067" s="19" t="n">
        <f aca="false">MAX(G7067-$C$3,0)</f>
        <v>0</v>
      </c>
    </row>
    <row r="7068" customFormat="false" ht="13.8" hidden="false" customHeight="false" outlineLevel="0" collapsed="false">
      <c r="F7068" s="17" t="n">
        <v>1.26426912927593</v>
      </c>
      <c r="G7068" s="18" t="n">
        <v>110.174724862037</v>
      </c>
      <c r="H7068" s="19" t="n">
        <f aca="false">MAX(G7068-$C$3,0)</f>
        <v>9.17472486203725</v>
      </c>
    </row>
    <row r="7069" customFormat="false" ht="13.8" hidden="false" customHeight="false" outlineLevel="0" collapsed="false">
      <c r="F7069" s="17" t="n">
        <v>1.10858750113202</v>
      </c>
      <c r="G7069" s="18" t="n">
        <v>108.96853381396</v>
      </c>
      <c r="H7069" s="19" t="n">
        <f aca="false">MAX(G7069-$C$3,0)</f>
        <v>7.96853381395964</v>
      </c>
    </row>
    <row r="7070" customFormat="false" ht="13.8" hidden="false" customHeight="false" outlineLevel="0" collapsed="false">
      <c r="F7070" s="17" t="n">
        <v>-1.06723472486626</v>
      </c>
      <c r="G7070" s="18" t="n">
        <v>93.4293275003958</v>
      </c>
      <c r="H7070" s="19" t="n">
        <f aca="false">MAX(G7070-$C$3,0)</f>
        <v>0</v>
      </c>
    </row>
    <row r="7071" customFormat="false" ht="13.8" hidden="false" customHeight="false" outlineLevel="0" collapsed="false">
      <c r="F7071" s="17" t="n">
        <v>0.03850204147515</v>
      </c>
      <c r="G7071" s="18" t="n">
        <v>101.027493376788</v>
      </c>
      <c r="H7071" s="19" t="n">
        <f aca="false">MAX(G7071-$C$3,0)</f>
        <v>0.0274933767875325</v>
      </c>
    </row>
    <row r="7072" customFormat="false" ht="13.8" hidden="false" customHeight="false" outlineLevel="0" collapsed="false">
      <c r="F7072" s="17" t="n">
        <v>0.718752427117916</v>
      </c>
      <c r="G7072" s="18" t="n">
        <v>106.00578387787</v>
      </c>
      <c r="H7072" s="19" t="n">
        <f aca="false">MAX(G7072-$C$3,0)</f>
        <v>5.00578387787046</v>
      </c>
    </row>
    <row r="7073" customFormat="false" ht="13.8" hidden="false" customHeight="false" outlineLevel="0" collapsed="false">
      <c r="F7073" s="17" t="n">
        <v>1.76046844591638</v>
      </c>
      <c r="G7073" s="18" t="n">
        <v>114.108996767404</v>
      </c>
      <c r="H7073" s="19" t="n">
        <f aca="false">MAX(G7073-$C$3,0)</f>
        <v>13.1089967674045</v>
      </c>
    </row>
    <row r="7074" customFormat="false" ht="13.8" hidden="false" customHeight="false" outlineLevel="0" collapsed="false">
      <c r="F7074" s="17" t="n">
        <v>0.0114447787987546</v>
      </c>
      <c r="G7074" s="18" t="n">
        <v>100.834388585409</v>
      </c>
      <c r="H7074" s="19" t="n">
        <f aca="false">MAX(G7074-$C$3,0)</f>
        <v>0</v>
      </c>
    </row>
    <row r="7075" customFormat="false" ht="13.8" hidden="false" customHeight="false" outlineLevel="0" collapsed="false">
      <c r="F7075" s="17" t="n">
        <v>1.23296824758484</v>
      </c>
      <c r="G7075" s="18" t="n">
        <v>109.931144078553</v>
      </c>
      <c r="H7075" s="19" t="n">
        <f aca="false">MAX(G7075-$C$3,0)</f>
        <v>8.93114407855293</v>
      </c>
    </row>
    <row r="7076" customFormat="false" ht="13.8" hidden="false" customHeight="false" outlineLevel="0" collapsed="false">
      <c r="F7076" s="17" t="n">
        <v>-0.216762123628364</v>
      </c>
      <c r="G7076" s="18" t="n">
        <v>99.220315754558</v>
      </c>
      <c r="H7076" s="19" t="n">
        <f aca="false">MAX(G7076-$C$3,0)</f>
        <v>0</v>
      </c>
    </row>
    <row r="7077" customFormat="false" ht="13.8" hidden="false" customHeight="false" outlineLevel="0" collapsed="false">
      <c r="F7077" s="17" t="n">
        <v>0.515470353672162</v>
      </c>
      <c r="G7077" s="18" t="n">
        <v>104.492933200888</v>
      </c>
      <c r="H7077" s="19" t="n">
        <f aca="false">MAX(G7077-$C$3,0)</f>
        <v>3.49293320088768</v>
      </c>
    </row>
    <row r="7078" customFormat="false" ht="13.8" hidden="false" customHeight="false" outlineLevel="0" collapsed="false">
      <c r="F7078" s="17" t="n">
        <v>-0.0716587184755103</v>
      </c>
      <c r="G7078" s="18" t="n">
        <v>100.24359254807</v>
      </c>
      <c r="H7078" s="19" t="n">
        <f aca="false">MAX(G7078-$C$3,0)</f>
        <v>0</v>
      </c>
    </row>
    <row r="7079" customFormat="false" ht="13.8" hidden="false" customHeight="false" outlineLevel="0" collapsed="false">
      <c r="F7079" s="17" t="n">
        <v>0.593507114468279</v>
      </c>
      <c r="G7079" s="18" t="n">
        <v>105.071122344791</v>
      </c>
      <c r="H7079" s="19" t="n">
        <f aca="false">MAX(G7079-$C$3,0)</f>
        <v>4.07112234479079</v>
      </c>
    </row>
    <row r="7080" customFormat="false" ht="13.8" hidden="false" customHeight="false" outlineLevel="0" collapsed="false">
      <c r="F7080" s="17" t="n">
        <v>1.20636466237657</v>
      </c>
      <c r="G7080" s="18" t="n">
        <v>109.724540664551</v>
      </c>
      <c r="H7080" s="19" t="n">
        <f aca="false">MAX(G7080-$C$3,0)</f>
        <v>8.72454066455104</v>
      </c>
    </row>
    <row r="7081" customFormat="false" ht="13.8" hidden="false" customHeight="false" outlineLevel="0" collapsed="false">
      <c r="F7081" s="17" t="n">
        <v>1.30347023485079</v>
      </c>
      <c r="G7081" s="18" t="n">
        <v>110.480545894169</v>
      </c>
      <c r="H7081" s="19" t="n">
        <f aca="false">MAX(G7081-$C$3,0)</f>
        <v>9.480545894169</v>
      </c>
    </row>
    <row r="7082" customFormat="false" ht="13.8" hidden="false" customHeight="false" outlineLevel="0" collapsed="false">
      <c r="F7082" s="17" t="n">
        <v>2.17867436008152</v>
      </c>
      <c r="G7082" s="18" t="n">
        <v>117.533773625017</v>
      </c>
      <c r="H7082" s="19" t="n">
        <f aca="false">MAX(G7082-$C$3,0)</f>
        <v>16.5337736250166</v>
      </c>
    </row>
    <row r="7083" customFormat="false" ht="13.8" hidden="false" customHeight="false" outlineLevel="0" collapsed="false">
      <c r="F7083" s="17" t="n">
        <v>-0.0465630778922955</v>
      </c>
      <c r="G7083" s="18" t="n">
        <v>100.421635711368</v>
      </c>
      <c r="H7083" s="19" t="n">
        <f aca="false">MAX(G7083-$C$3,0)</f>
        <v>0</v>
      </c>
    </row>
    <row r="7084" customFormat="false" ht="13.8" hidden="false" customHeight="false" outlineLevel="0" collapsed="false">
      <c r="F7084" s="17" t="n">
        <v>-1.0680499631202</v>
      </c>
      <c r="G7084" s="18" t="n">
        <v>93.4239418239662</v>
      </c>
      <c r="H7084" s="19" t="n">
        <f aca="false">MAX(G7084-$C$3,0)</f>
        <v>0</v>
      </c>
    </row>
    <row r="7085" customFormat="false" ht="13.8" hidden="false" customHeight="false" outlineLevel="0" collapsed="false">
      <c r="F7085" s="17" t="n">
        <v>0.348770709705273</v>
      </c>
      <c r="G7085" s="18" t="n">
        <v>103.268459398234</v>
      </c>
      <c r="H7085" s="19" t="n">
        <f aca="false">MAX(G7085-$C$3,0)</f>
        <v>2.26845939823373</v>
      </c>
    </row>
    <row r="7086" customFormat="false" ht="13.8" hidden="false" customHeight="false" outlineLevel="0" collapsed="false">
      <c r="F7086" s="17" t="n">
        <v>-0.91099295626185</v>
      </c>
      <c r="G7086" s="18" t="n">
        <v>94.4672540339831</v>
      </c>
      <c r="H7086" s="19" t="n">
        <f aca="false">MAX(G7086-$C$3,0)</f>
        <v>0</v>
      </c>
    </row>
    <row r="7087" customFormat="false" ht="13.8" hidden="false" customHeight="false" outlineLevel="0" collapsed="false">
      <c r="F7087" s="17" t="n">
        <v>-0.61413831598572</v>
      </c>
      <c r="G7087" s="18" t="n">
        <v>96.4711547550908</v>
      </c>
      <c r="H7087" s="19" t="n">
        <f aca="false">MAX(G7087-$C$3,0)</f>
        <v>0</v>
      </c>
    </row>
    <row r="7088" customFormat="false" ht="13.8" hidden="false" customHeight="false" outlineLevel="0" collapsed="false">
      <c r="F7088" s="17" t="n">
        <v>-1.94947324019329</v>
      </c>
      <c r="G7088" s="18" t="n">
        <v>87.7789402331699</v>
      </c>
      <c r="H7088" s="19" t="n">
        <f aca="false">MAX(G7088-$C$3,0)</f>
        <v>0</v>
      </c>
    </row>
    <row r="7089" customFormat="false" ht="13.8" hidden="false" customHeight="false" outlineLevel="0" collapsed="false">
      <c r="F7089" s="17" t="n">
        <v>0.460236902443432</v>
      </c>
      <c r="G7089" s="18" t="n">
        <v>104.085622059145</v>
      </c>
      <c r="H7089" s="19" t="n">
        <f aca="false">MAX(G7089-$C$3,0)</f>
        <v>3.08562205914514</v>
      </c>
    </row>
    <row r="7090" customFormat="false" ht="13.8" hidden="false" customHeight="false" outlineLevel="0" collapsed="false">
      <c r="F7090" s="17" t="n">
        <v>-0.68358839820685</v>
      </c>
      <c r="G7090" s="18" t="n">
        <v>95.998559562391</v>
      </c>
      <c r="H7090" s="19" t="n">
        <f aca="false">MAX(G7090-$C$3,0)</f>
        <v>0</v>
      </c>
    </row>
    <row r="7091" customFormat="false" ht="13.8" hidden="false" customHeight="false" outlineLevel="0" collapsed="false">
      <c r="F7091" s="17" t="n">
        <v>0.283385266442361</v>
      </c>
      <c r="G7091" s="18" t="n">
        <v>102.792104988296</v>
      </c>
      <c r="H7091" s="19" t="n">
        <f aca="false">MAX(G7091-$C$3,0)</f>
        <v>1.79210498829585</v>
      </c>
    </row>
    <row r="7092" customFormat="false" ht="13.8" hidden="false" customHeight="false" outlineLevel="0" collapsed="false">
      <c r="F7092" s="17" t="n">
        <v>0.191741040508004</v>
      </c>
      <c r="G7092" s="18" t="n">
        <v>102.12814261898</v>
      </c>
      <c r="H7092" s="19" t="n">
        <f aca="false">MAX(G7092-$C$3,0)</f>
        <v>1.12814261898049</v>
      </c>
    </row>
    <row r="7093" customFormat="false" ht="13.8" hidden="false" customHeight="false" outlineLevel="0" collapsed="false">
      <c r="F7093" s="17" t="n">
        <v>-0.196598863719348</v>
      </c>
      <c r="G7093" s="18" t="n">
        <v>99.3618807865451</v>
      </c>
      <c r="H7093" s="19" t="n">
        <f aca="false">MAX(G7093-$C$3,0)</f>
        <v>0</v>
      </c>
    </row>
    <row r="7094" customFormat="false" ht="13.8" hidden="false" customHeight="false" outlineLevel="0" collapsed="false">
      <c r="F7094" s="17" t="n">
        <v>0.759406927522482</v>
      </c>
      <c r="G7094" s="18" t="n">
        <v>106.310957910645</v>
      </c>
      <c r="H7094" s="19" t="n">
        <f aca="false">MAX(G7094-$C$3,0)</f>
        <v>5.31095791064465</v>
      </c>
    </row>
    <row r="7095" customFormat="false" ht="13.8" hidden="false" customHeight="false" outlineLevel="0" collapsed="false">
      <c r="F7095" s="17" t="n">
        <v>0.609313744116851</v>
      </c>
      <c r="G7095" s="18" t="n">
        <v>105.188625730074</v>
      </c>
      <c r="H7095" s="19" t="n">
        <f aca="false">MAX(G7095-$C$3,0)</f>
        <v>4.18862573007353</v>
      </c>
    </row>
    <row r="7096" customFormat="false" ht="13.8" hidden="false" customHeight="false" outlineLevel="0" collapsed="false">
      <c r="F7096" s="17" t="n">
        <v>1.40593495478633</v>
      </c>
      <c r="G7096" s="18" t="n">
        <v>111.283922958062</v>
      </c>
      <c r="H7096" s="19" t="n">
        <f aca="false">MAX(G7096-$C$3,0)</f>
        <v>10.2839229580619</v>
      </c>
    </row>
    <row r="7097" customFormat="false" ht="13.8" hidden="false" customHeight="false" outlineLevel="0" collapsed="false">
      <c r="F7097" s="17" t="n">
        <v>0.0305140647551576</v>
      </c>
      <c r="G7097" s="18" t="n">
        <v>100.970445600056</v>
      </c>
      <c r="H7097" s="19" t="n">
        <f aca="false">MAX(G7097-$C$3,0)</f>
        <v>0</v>
      </c>
    </row>
    <row r="7098" customFormat="false" ht="13.8" hidden="false" customHeight="false" outlineLevel="0" collapsed="false">
      <c r="F7098" s="17" t="n">
        <v>-1.90151397256053</v>
      </c>
      <c r="G7098" s="18" t="n">
        <v>88.0771243337534</v>
      </c>
      <c r="H7098" s="19" t="n">
        <f aca="false">MAX(G7098-$C$3,0)</f>
        <v>0</v>
      </c>
    </row>
    <row r="7099" customFormat="false" ht="13.8" hidden="false" customHeight="false" outlineLevel="0" collapsed="false">
      <c r="F7099" s="17" t="n">
        <v>-0.282753224494804</v>
      </c>
      <c r="G7099" s="18" t="n">
        <v>98.7584049664745</v>
      </c>
      <c r="H7099" s="19" t="n">
        <f aca="false">MAX(G7099-$C$3,0)</f>
        <v>0</v>
      </c>
    </row>
    <row r="7100" customFormat="false" ht="13.8" hidden="false" customHeight="false" outlineLevel="0" collapsed="false">
      <c r="F7100" s="17" t="n">
        <v>-1.18808762834244</v>
      </c>
      <c r="G7100" s="18" t="n">
        <v>92.6343204434005</v>
      </c>
      <c r="H7100" s="19" t="n">
        <f aca="false">MAX(G7100-$C$3,0)</f>
        <v>0</v>
      </c>
    </row>
    <row r="7101" customFormat="false" ht="13.8" hidden="false" customHeight="false" outlineLevel="0" collapsed="false">
      <c r="F7101" s="17" t="n">
        <v>2.27535897458132</v>
      </c>
      <c r="G7101" s="18" t="n">
        <v>118.340062104322</v>
      </c>
      <c r="H7101" s="19" t="n">
        <f aca="false">MAX(G7101-$C$3,0)</f>
        <v>17.3400621043224</v>
      </c>
    </row>
    <row r="7102" customFormat="false" ht="13.8" hidden="false" customHeight="false" outlineLevel="0" collapsed="false">
      <c r="F7102" s="17" t="n">
        <v>0.449425423204082</v>
      </c>
      <c r="G7102" s="18" t="n">
        <v>104.006080359402</v>
      </c>
      <c r="H7102" s="19" t="n">
        <f aca="false">MAX(G7102-$C$3,0)</f>
        <v>3.0060803594024</v>
      </c>
    </row>
    <row r="7103" customFormat="false" ht="13.8" hidden="false" customHeight="false" outlineLevel="0" collapsed="false">
      <c r="F7103" s="17" t="n">
        <v>0.0162833008595913</v>
      </c>
      <c r="G7103" s="18" t="n">
        <v>100.868893479029</v>
      </c>
      <c r="H7103" s="19" t="n">
        <f aca="false">MAX(G7103-$C$3,0)</f>
        <v>0</v>
      </c>
    </row>
    <row r="7104" customFormat="false" ht="13.8" hidden="false" customHeight="false" outlineLevel="0" collapsed="false">
      <c r="F7104" s="17" t="n">
        <v>-1.56119467437555</v>
      </c>
      <c r="G7104" s="18" t="n">
        <v>90.2223385243629</v>
      </c>
      <c r="H7104" s="19" t="n">
        <f aca="false">MAX(G7104-$C$3,0)</f>
        <v>0</v>
      </c>
    </row>
    <row r="7105" customFormat="false" ht="13.8" hidden="false" customHeight="false" outlineLevel="0" collapsed="false">
      <c r="F7105" s="17" t="n">
        <v>0.0540402172262774</v>
      </c>
      <c r="G7105" s="18" t="n">
        <v>101.138554794772</v>
      </c>
      <c r="H7105" s="19" t="n">
        <f aca="false">MAX(G7105-$C$3,0)</f>
        <v>0.138554794771764</v>
      </c>
    </row>
    <row r="7106" customFormat="false" ht="13.8" hidden="false" customHeight="false" outlineLevel="0" collapsed="false">
      <c r="F7106" s="17" t="n">
        <v>0.425268145162287</v>
      </c>
      <c r="G7106" s="18" t="n">
        <v>103.828571163609</v>
      </c>
      <c r="H7106" s="19" t="n">
        <f aca="false">MAX(G7106-$C$3,0)</f>
        <v>2.82857116360884</v>
      </c>
    </row>
    <row r="7107" customFormat="false" ht="13.8" hidden="false" customHeight="false" outlineLevel="0" collapsed="false">
      <c r="F7107" s="17" t="n">
        <v>0.640273999285798</v>
      </c>
      <c r="G7107" s="18" t="n">
        <v>105.4191590925</v>
      </c>
      <c r="H7107" s="19" t="n">
        <f aca="false">MAX(G7107-$C$3,0)</f>
        <v>4.41915909250004</v>
      </c>
    </row>
    <row r="7108" customFormat="false" ht="13.8" hidden="false" customHeight="false" outlineLevel="0" collapsed="false">
      <c r="F7108" s="17" t="n">
        <v>-0.247711591060242</v>
      </c>
      <c r="G7108" s="18" t="n">
        <v>99.0034137047604</v>
      </c>
      <c r="H7108" s="19" t="n">
        <f aca="false">MAX(G7108-$C$3,0)</f>
        <v>0</v>
      </c>
    </row>
    <row r="7109" customFormat="false" ht="13.8" hidden="false" customHeight="false" outlineLevel="0" collapsed="false">
      <c r="F7109" s="17" t="n">
        <v>0.1813456447289</v>
      </c>
      <c r="G7109" s="18" t="n">
        <v>102.053099330554</v>
      </c>
      <c r="H7109" s="19" t="n">
        <f aca="false">MAX(G7109-$C$3,0)</f>
        <v>1.05309933055375</v>
      </c>
    </row>
    <row r="7110" customFormat="false" ht="13.8" hidden="false" customHeight="false" outlineLevel="0" collapsed="false">
      <c r="F7110" s="17" t="n">
        <v>0.490773321720976</v>
      </c>
      <c r="G7110" s="18" t="n">
        <v>104.310611851047</v>
      </c>
      <c r="H7110" s="19" t="n">
        <f aca="false">MAX(G7110-$C$3,0)</f>
        <v>3.31061185104701</v>
      </c>
    </row>
    <row r="7111" customFormat="false" ht="13.8" hidden="false" customHeight="false" outlineLevel="0" collapsed="false">
      <c r="F7111" s="17" t="n">
        <v>-0.198741776327771</v>
      </c>
      <c r="G7111" s="18" t="n">
        <v>99.3468259389761</v>
      </c>
      <c r="H7111" s="19" t="n">
        <f aca="false">MAX(G7111-$C$3,0)</f>
        <v>0</v>
      </c>
    </row>
    <row r="7112" customFormat="false" ht="13.8" hidden="false" customHeight="false" outlineLevel="0" collapsed="false">
      <c r="F7112" s="17" t="n">
        <v>-0.502107190256776</v>
      </c>
      <c r="G7112" s="18" t="n">
        <v>97.2384146731134</v>
      </c>
      <c r="H7112" s="19" t="n">
        <f aca="false">MAX(G7112-$C$3,0)</f>
        <v>0</v>
      </c>
    </row>
    <row r="7113" customFormat="false" ht="13.8" hidden="false" customHeight="false" outlineLevel="0" collapsed="false">
      <c r="F7113" s="17" t="n">
        <v>0.31513212521386</v>
      </c>
      <c r="G7113" s="18" t="n">
        <v>103.023116208606</v>
      </c>
      <c r="H7113" s="19" t="n">
        <f aca="false">MAX(G7113-$C$3,0)</f>
        <v>2.02311620860611</v>
      </c>
    </row>
    <row r="7114" customFormat="false" ht="13.8" hidden="false" customHeight="false" outlineLevel="0" collapsed="false">
      <c r="F7114" s="17" t="n">
        <v>-1.07019217574723</v>
      </c>
      <c r="G7114" s="18" t="n">
        <v>93.4097912885693</v>
      </c>
      <c r="H7114" s="19" t="n">
        <f aca="false">MAX(G7114-$C$3,0)</f>
        <v>0</v>
      </c>
    </row>
    <row r="7115" customFormat="false" ht="13.8" hidden="false" customHeight="false" outlineLevel="0" collapsed="false">
      <c r="F7115" s="17" t="n">
        <v>-0.40765118181294</v>
      </c>
      <c r="G7115" s="18" t="n">
        <v>97.8900484764016</v>
      </c>
      <c r="H7115" s="19" t="n">
        <f aca="false">MAX(G7115-$C$3,0)</f>
        <v>0</v>
      </c>
    </row>
    <row r="7116" customFormat="false" ht="13.8" hidden="false" customHeight="false" outlineLevel="0" collapsed="false">
      <c r="F7116" s="17" t="n">
        <v>-0.43146878274801</v>
      </c>
      <c r="G7116" s="18" t="n">
        <v>97.7253248476193</v>
      </c>
      <c r="H7116" s="19" t="n">
        <f aca="false">MAX(G7116-$C$3,0)</f>
        <v>0</v>
      </c>
    </row>
    <row r="7117" customFormat="false" ht="13.8" hidden="false" customHeight="false" outlineLevel="0" collapsed="false">
      <c r="F7117" s="17" t="n">
        <v>-0.463820562260072</v>
      </c>
      <c r="G7117" s="18" t="n">
        <v>97.5020223173696</v>
      </c>
      <c r="H7117" s="19" t="n">
        <f aca="false">MAX(G7117-$C$3,0)</f>
        <v>0</v>
      </c>
    </row>
    <row r="7118" customFormat="false" ht="13.8" hidden="false" customHeight="false" outlineLevel="0" collapsed="false">
      <c r="F7118" s="17" t="n">
        <v>0.605647172793389</v>
      </c>
      <c r="G7118" s="18" t="n">
        <v>105.161357457712</v>
      </c>
      <c r="H7118" s="19" t="n">
        <f aca="false">MAX(G7118-$C$3,0)</f>
        <v>4.16135745771187</v>
      </c>
    </row>
    <row r="7119" customFormat="false" ht="13.8" hidden="false" customHeight="false" outlineLevel="0" collapsed="false">
      <c r="F7119" s="17" t="n">
        <v>-0.810614978831019</v>
      </c>
      <c r="G7119" s="18" t="n">
        <v>95.1401484316142</v>
      </c>
      <c r="H7119" s="19" t="n">
        <f aca="false">MAX(G7119-$C$3,0)</f>
        <v>0</v>
      </c>
    </row>
    <row r="7120" customFormat="false" ht="13.8" hidden="false" customHeight="false" outlineLevel="0" collapsed="false">
      <c r="F7120" s="17" t="n">
        <v>0.4302726257874</v>
      </c>
      <c r="G7120" s="18" t="n">
        <v>103.865319504475</v>
      </c>
      <c r="H7120" s="19" t="n">
        <f aca="false">MAX(G7120-$C$3,0)</f>
        <v>2.86531950447512</v>
      </c>
    </row>
    <row r="7121" customFormat="false" ht="13.8" hidden="false" customHeight="false" outlineLevel="0" collapsed="false">
      <c r="F7121" s="17" t="n">
        <v>0.483833868343586</v>
      </c>
      <c r="G7121" s="18" t="n">
        <v>104.259439872524</v>
      </c>
      <c r="H7121" s="19" t="n">
        <f aca="false">MAX(G7121-$C$3,0)</f>
        <v>3.259439872524</v>
      </c>
    </row>
    <row r="7122" customFormat="false" ht="13.8" hidden="false" customHeight="false" outlineLevel="0" collapsed="false">
      <c r="F7122" s="17" t="n">
        <v>0.665332448780521</v>
      </c>
      <c r="G7122" s="18" t="n">
        <v>105.606116882232</v>
      </c>
      <c r="H7122" s="19" t="n">
        <f aca="false">MAX(G7122-$C$3,0)</f>
        <v>4.60611688223189</v>
      </c>
    </row>
    <row r="7123" customFormat="false" ht="13.8" hidden="false" customHeight="false" outlineLevel="0" collapsed="false">
      <c r="F7123" s="17" t="n">
        <v>-0.385813798919703</v>
      </c>
      <c r="G7123" s="18" t="n">
        <v>98.0413208017213</v>
      </c>
      <c r="H7123" s="19" t="n">
        <f aca="false">MAX(G7123-$C$3,0)</f>
        <v>0</v>
      </c>
    </row>
    <row r="7124" customFormat="false" ht="13.8" hidden="false" customHeight="false" outlineLevel="0" collapsed="false">
      <c r="F7124" s="17" t="n">
        <v>-1.8767355069598</v>
      </c>
      <c r="G7124" s="18" t="n">
        <v>88.2315797200239</v>
      </c>
      <c r="H7124" s="19" t="n">
        <f aca="false">MAX(G7124-$C$3,0)</f>
        <v>0</v>
      </c>
    </row>
    <row r="7125" customFormat="false" ht="13.8" hidden="false" customHeight="false" outlineLevel="0" collapsed="false">
      <c r="F7125" s="17" t="n">
        <v>0.0240661282489627</v>
      </c>
      <c r="G7125" s="18" t="n">
        <v>100.924419834029</v>
      </c>
      <c r="H7125" s="19" t="n">
        <f aca="false">MAX(G7125-$C$3,0)</f>
        <v>0</v>
      </c>
    </row>
    <row r="7126" customFormat="false" ht="13.8" hidden="false" customHeight="false" outlineLevel="0" collapsed="false">
      <c r="F7126" s="17" t="n">
        <v>1.31021073345389</v>
      </c>
      <c r="G7126" s="18" t="n">
        <v>110.53321626046</v>
      </c>
      <c r="H7126" s="19" t="n">
        <f aca="false">MAX(G7126-$C$3,0)</f>
        <v>9.53321626045964</v>
      </c>
    </row>
    <row r="7127" customFormat="false" ht="13.8" hidden="false" customHeight="false" outlineLevel="0" collapsed="false">
      <c r="F7127" s="17" t="n">
        <v>-0.678377030509541</v>
      </c>
      <c r="G7127" s="18" t="n">
        <v>96.0339414873034</v>
      </c>
      <c r="H7127" s="19" t="n">
        <f aca="false">MAX(G7127-$C$3,0)</f>
        <v>0</v>
      </c>
    </row>
    <row r="7128" customFormat="false" ht="13.8" hidden="false" customHeight="false" outlineLevel="0" collapsed="false">
      <c r="F7128" s="17" t="n">
        <v>-0.842597694200464</v>
      </c>
      <c r="G7128" s="18" t="n">
        <v>94.9252302439134</v>
      </c>
      <c r="H7128" s="19" t="n">
        <f aca="false">MAX(G7128-$C$3,0)</f>
        <v>0</v>
      </c>
    </row>
    <row r="7129" customFormat="false" ht="13.8" hidden="false" customHeight="false" outlineLevel="0" collapsed="false">
      <c r="F7129" s="17" t="n">
        <v>-2.3459785657258</v>
      </c>
      <c r="G7129" s="18" t="n">
        <v>85.3520485537478</v>
      </c>
      <c r="H7129" s="19" t="n">
        <f aca="false">MAX(G7129-$C$3,0)</f>
        <v>0</v>
      </c>
    </row>
    <row r="7130" customFormat="false" ht="13.8" hidden="false" customHeight="false" outlineLevel="0" collapsed="false">
      <c r="F7130" s="17" t="n">
        <v>-1.97418001801967</v>
      </c>
      <c r="G7130" s="18" t="n">
        <v>87.6257214047744</v>
      </c>
      <c r="H7130" s="19" t="n">
        <f aca="false">MAX(G7130-$C$3,0)</f>
        <v>0</v>
      </c>
    </row>
    <row r="7131" customFormat="false" ht="13.8" hidden="false" customHeight="false" outlineLevel="0" collapsed="false">
      <c r="F7131" s="17" t="n">
        <v>-0.760069267441958</v>
      </c>
      <c r="G7131" s="18" t="n">
        <v>95.480799285473</v>
      </c>
      <c r="H7131" s="19" t="n">
        <f aca="false">MAX(G7131-$C$3,0)</f>
        <v>0</v>
      </c>
    </row>
    <row r="7132" customFormat="false" ht="13.8" hidden="false" customHeight="false" outlineLevel="0" collapsed="false">
      <c r="F7132" s="17" t="n">
        <v>0.564350410939749</v>
      </c>
      <c r="G7132" s="18" t="n">
        <v>104.854721385861</v>
      </c>
      <c r="H7132" s="19" t="n">
        <f aca="false">MAX(G7132-$C$3,0)</f>
        <v>3.85472138586107</v>
      </c>
    </row>
    <row r="7133" customFormat="false" ht="13.8" hidden="false" customHeight="false" outlineLevel="0" collapsed="false">
      <c r="F7133" s="17" t="n">
        <v>-1.6666907978936</v>
      </c>
      <c r="G7133" s="18" t="n">
        <v>89.5518108042186</v>
      </c>
      <c r="H7133" s="19" t="n">
        <f aca="false">MAX(G7133-$C$3,0)</f>
        <v>0</v>
      </c>
    </row>
    <row r="7134" customFormat="false" ht="13.8" hidden="false" customHeight="false" outlineLevel="0" collapsed="false">
      <c r="F7134" s="17" t="n">
        <v>0.746181207567933</v>
      </c>
      <c r="G7134" s="18" t="n">
        <v>106.211582417709</v>
      </c>
      <c r="H7134" s="19" t="n">
        <f aca="false">MAX(G7134-$C$3,0)</f>
        <v>5.21158241770856</v>
      </c>
    </row>
    <row r="7135" customFormat="false" ht="13.8" hidden="false" customHeight="false" outlineLevel="0" collapsed="false">
      <c r="F7135" s="17" t="n">
        <v>1.17935568353398</v>
      </c>
      <c r="G7135" s="18" t="n">
        <v>109.515186168837</v>
      </c>
      <c r="H7135" s="19" t="n">
        <f aca="false">MAX(G7135-$C$3,0)</f>
        <v>8.51518616883654</v>
      </c>
    </row>
    <row r="7136" customFormat="false" ht="13.8" hidden="false" customHeight="false" outlineLevel="0" collapsed="false">
      <c r="F7136" s="17" t="n">
        <v>0.147017412624603</v>
      </c>
      <c r="G7136" s="18" t="n">
        <v>101.805678848815</v>
      </c>
      <c r="H7136" s="19" t="n">
        <f aca="false">MAX(G7136-$C$3,0)</f>
        <v>0.80567884881458</v>
      </c>
    </row>
    <row r="7137" customFormat="false" ht="13.8" hidden="false" customHeight="false" outlineLevel="0" collapsed="false">
      <c r="F7137" s="17" t="n">
        <v>-0.00293780310677042</v>
      </c>
      <c r="G7137" s="18" t="n">
        <v>100.731891926979</v>
      </c>
      <c r="H7137" s="19" t="n">
        <f aca="false">MAX(G7137-$C$3,0)</f>
        <v>0</v>
      </c>
    </row>
    <row r="7138" customFormat="false" ht="13.8" hidden="false" customHeight="false" outlineLevel="0" collapsed="false">
      <c r="F7138" s="17" t="n">
        <v>1.44512499400246</v>
      </c>
      <c r="G7138" s="18" t="n">
        <v>111.592735560008</v>
      </c>
      <c r="H7138" s="19" t="n">
        <f aca="false">MAX(G7138-$C$3,0)</f>
        <v>10.5927355600085</v>
      </c>
    </row>
    <row r="7139" customFormat="false" ht="13.8" hidden="false" customHeight="false" outlineLevel="0" collapsed="false">
      <c r="F7139" s="17" t="n">
        <v>0.649464355457703</v>
      </c>
      <c r="G7139" s="18" t="n">
        <v>105.487688663752</v>
      </c>
      <c r="H7139" s="19" t="n">
        <f aca="false">MAX(G7139-$C$3,0)</f>
        <v>4.48768866375187</v>
      </c>
    </row>
    <row r="7140" customFormat="false" ht="13.8" hidden="false" customHeight="false" outlineLevel="0" collapsed="false">
      <c r="F7140" s="17" t="n">
        <v>-1.00225505940338</v>
      </c>
      <c r="G7140" s="18" t="n">
        <v>93.8596002251642</v>
      </c>
      <c r="H7140" s="19" t="n">
        <f aca="false">MAX(G7140-$C$3,0)</f>
        <v>0</v>
      </c>
    </row>
    <row r="7141" customFormat="false" ht="13.8" hidden="false" customHeight="false" outlineLevel="0" collapsed="false">
      <c r="F7141" s="17" t="n">
        <v>-1.08942660051097</v>
      </c>
      <c r="G7141" s="18" t="n">
        <v>93.2828329289391</v>
      </c>
      <c r="H7141" s="19" t="n">
        <f aca="false">MAX(G7141-$C$3,0)</f>
        <v>0</v>
      </c>
    </row>
    <row r="7142" customFormat="false" ht="13.8" hidden="false" customHeight="false" outlineLevel="0" collapsed="false">
      <c r="F7142" s="17" t="n">
        <v>0.183293546118487</v>
      </c>
      <c r="G7142" s="18" t="n">
        <v>102.067156830092</v>
      </c>
      <c r="H7142" s="19" t="n">
        <f aca="false">MAX(G7142-$C$3,0)</f>
        <v>1.06715683009161</v>
      </c>
    </row>
    <row r="7143" customFormat="false" ht="13.8" hidden="false" customHeight="false" outlineLevel="0" collapsed="false">
      <c r="F7143" s="17" t="n">
        <v>0.20524697901805</v>
      </c>
      <c r="G7143" s="18" t="n">
        <v>102.225723020105</v>
      </c>
      <c r="H7143" s="19" t="n">
        <f aca="false">MAX(G7143-$C$3,0)</f>
        <v>1.22572302010495</v>
      </c>
    </row>
    <row r="7144" customFormat="false" ht="13.8" hidden="false" customHeight="false" outlineLevel="0" collapsed="false">
      <c r="F7144" s="17" t="n">
        <v>-0.163381774164509</v>
      </c>
      <c r="G7144" s="18" t="n">
        <v>99.5955365612866</v>
      </c>
      <c r="H7144" s="19" t="n">
        <f aca="false">MAX(G7144-$C$3,0)</f>
        <v>0</v>
      </c>
    </row>
    <row r="7145" customFormat="false" ht="13.8" hidden="false" customHeight="false" outlineLevel="0" collapsed="false">
      <c r="F7145" s="17" t="n">
        <v>-1.06710879645054</v>
      </c>
      <c r="G7145" s="18" t="n">
        <v>93.4301594440208</v>
      </c>
      <c r="H7145" s="19" t="n">
        <f aca="false">MAX(G7145-$C$3,0)</f>
        <v>0</v>
      </c>
    </row>
    <row r="7146" customFormat="false" ht="13.8" hidden="false" customHeight="false" outlineLevel="0" collapsed="false">
      <c r="F7146" s="17" t="n">
        <v>1.21368958160815</v>
      </c>
      <c r="G7146" s="18" t="n">
        <v>109.781387211614</v>
      </c>
      <c r="H7146" s="19" t="n">
        <f aca="false">MAX(G7146-$C$3,0)</f>
        <v>8.78138721161361</v>
      </c>
    </row>
    <row r="7147" customFormat="false" ht="13.8" hidden="false" customHeight="false" outlineLevel="0" collapsed="false">
      <c r="F7147" s="17" t="n">
        <v>0.642655365534549</v>
      </c>
      <c r="G7147" s="18" t="n">
        <v>105.436911910851</v>
      </c>
      <c r="H7147" s="19" t="n">
        <f aca="false">MAX(G7147-$C$3,0)</f>
        <v>4.43691191085098</v>
      </c>
    </row>
    <row r="7148" customFormat="false" ht="13.8" hidden="false" customHeight="false" outlineLevel="0" collapsed="false">
      <c r="F7148" s="17" t="n">
        <v>0.622923509029465</v>
      </c>
      <c r="G7148" s="18" t="n">
        <v>105.289903328973</v>
      </c>
      <c r="H7148" s="19" t="n">
        <f aca="false">MAX(G7148-$C$3,0)</f>
        <v>4.2899033289731</v>
      </c>
    </row>
    <row r="7149" customFormat="false" ht="13.8" hidden="false" customHeight="false" outlineLevel="0" collapsed="false">
      <c r="F7149" s="17" t="n">
        <v>0.519222838021019</v>
      </c>
      <c r="G7149" s="18" t="n">
        <v>104.520663109054</v>
      </c>
      <c r="H7149" s="19" t="n">
        <f aca="false">MAX(G7149-$C$3,0)</f>
        <v>3.52066310905421</v>
      </c>
    </row>
    <row r="7150" customFormat="false" ht="13.8" hidden="false" customHeight="false" outlineLevel="0" collapsed="false">
      <c r="F7150" s="17" t="n">
        <v>0.47594811626112</v>
      </c>
      <c r="G7150" s="18" t="n">
        <v>104.201320297279</v>
      </c>
      <c r="H7150" s="19" t="n">
        <f aca="false">MAX(G7150-$C$3,0)</f>
        <v>3.2013202972786</v>
      </c>
    </row>
    <row r="7151" customFormat="false" ht="13.8" hidden="false" customHeight="false" outlineLevel="0" collapsed="false">
      <c r="F7151" s="17" t="n">
        <v>-0.238626669247792</v>
      </c>
      <c r="G7151" s="18" t="n">
        <v>99.0670340276381</v>
      </c>
      <c r="H7151" s="19" t="n">
        <f aca="false">MAX(G7151-$C$3,0)</f>
        <v>0</v>
      </c>
    </row>
    <row r="7152" customFormat="false" ht="13.8" hidden="false" customHeight="false" outlineLevel="0" collapsed="false">
      <c r="F7152" s="17" t="n">
        <v>-0.186501474773866</v>
      </c>
      <c r="G7152" s="18" t="n">
        <v>99.4328498284021</v>
      </c>
      <c r="H7152" s="19" t="n">
        <f aca="false">MAX(G7152-$C$3,0)</f>
        <v>0</v>
      </c>
    </row>
    <row r="7153" customFormat="false" ht="13.8" hidden="false" customHeight="false" outlineLevel="0" collapsed="false">
      <c r="F7153" s="17" t="n">
        <v>0.494463029411944</v>
      </c>
      <c r="G7153" s="18" t="n">
        <v>104.337830220943</v>
      </c>
      <c r="H7153" s="19" t="n">
        <f aca="false">MAX(G7153-$C$3,0)</f>
        <v>3.33783022094309</v>
      </c>
    </row>
    <row r="7154" customFormat="false" ht="13.8" hidden="false" customHeight="false" outlineLevel="0" collapsed="false">
      <c r="F7154" s="17" t="n">
        <v>-0.368470194289362</v>
      </c>
      <c r="G7154" s="18" t="n">
        <v>98.1616302823737</v>
      </c>
      <c r="H7154" s="19" t="n">
        <f aca="false">MAX(G7154-$C$3,0)</f>
        <v>0</v>
      </c>
    </row>
    <row r="7155" customFormat="false" ht="13.8" hidden="false" customHeight="false" outlineLevel="0" collapsed="false">
      <c r="F7155" s="17" t="n">
        <v>-1.33590569450613</v>
      </c>
      <c r="G7155" s="18" t="n">
        <v>91.6711198891151</v>
      </c>
      <c r="H7155" s="19" t="n">
        <f aca="false">MAX(G7155-$C$3,0)</f>
        <v>0</v>
      </c>
    </row>
    <row r="7156" customFormat="false" ht="13.8" hidden="false" customHeight="false" outlineLevel="0" collapsed="false">
      <c r="F7156" s="17" t="n">
        <v>0.0664447942448308</v>
      </c>
      <c r="G7156" s="18" t="n">
        <v>101.22730598525</v>
      </c>
      <c r="H7156" s="19" t="n">
        <f aca="false">MAX(G7156-$C$3,0)</f>
        <v>0.227305985250254</v>
      </c>
    </row>
    <row r="7157" customFormat="false" ht="13.8" hidden="false" customHeight="false" outlineLevel="0" collapsed="false">
      <c r="F7157" s="17" t="n">
        <v>-1.23038805298273</v>
      </c>
      <c r="G7157" s="18" t="n">
        <v>92.3576566650005</v>
      </c>
      <c r="H7157" s="19" t="n">
        <f aca="false">MAX(G7157-$C$3,0)</f>
        <v>0</v>
      </c>
    </row>
    <row r="7158" customFormat="false" ht="13.8" hidden="false" customHeight="false" outlineLevel="0" collapsed="false">
      <c r="F7158" s="17" t="n">
        <v>1.06946512947491</v>
      </c>
      <c r="G7158" s="18" t="n">
        <v>108.667503166209</v>
      </c>
      <c r="H7158" s="19" t="n">
        <f aca="false">MAX(G7158-$C$3,0)</f>
        <v>7.66750316620886</v>
      </c>
    </row>
    <row r="7159" customFormat="false" ht="13.8" hidden="false" customHeight="false" outlineLevel="0" collapsed="false">
      <c r="F7159" s="17" t="n">
        <v>0.70061912717585</v>
      </c>
      <c r="G7159" s="18" t="n">
        <v>105.869948464435</v>
      </c>
      <c r="H7159" s="19" t="n">
        <f aca="false">MAX(G7159-$C$3,0)</f>
        <v>4.86994846443474</v>
      </c>
    </row>
    <row r="7160" customFormat="false" ht="13.8" hidden="false" customHeight="false" outlineLevel="0" collapsed="false">
      <c r="F7160" s="17" t="n">
        <v>0.00624167883884043</v>
      </c>
      <c r="G7160" s="18" t="n">
        <v>100.79729695261</v>
      </c>
      <c r="H7160" s="19" t="n">
        <f aca="false">MAX(G7160-$C$3,0)</f>
        <v>0</v>
      </c>
    </row>
    <row r="7161" customFormat="false" ht="13.8" hidden="false" customHeight="false" outlineLevel="0" collapsed="false">
      <c r="F7161" s="17" t="n">
        <v>0.516815174753245</v>
      </c>
      <c r="G7161" s="18" t="n">
        <v>104.502870241855</v>
      </c>
      <c r="H7161" s="19" t="n">
        <f aca="false">MAX(G7161-$C$3,0)</f>
        <v>3.50287024185496</v>
      </c>
    </row>
    <row r="7162" customFormat="false" ht="13.8" hidden="false" customHeight="false" outlineLevel="0" collapsed="false">
      <c r="F7162" s="17" t="n">
        <v>-1.08311469846088</v>
      </c>
      <c r="G7162" s="18" t="n">
        <v>93.32447611029</v>
      </c>
      <c r="H7162" s="19" t="n">
        <f aca="false">MAX(G7162-$C$3,0)</f>
        <v>0</v>
      </c>
    </row>
    <row r="7163" customFormat="false" ht="13.8" hidden="false" customHeight="false" outlineLevel="0" collapsed="false">
      <c r="F7163" s="17" t="n">
        <v>1.66471501082486</v>
      </c>
      <c r="G7163" s="18" t="n">
        <v>113.338998366296</v>
      </c>
      <c r="H7163" s="19" t="n">
        <f aca="false">MAX(G7163-$C$3,0)</f>
        <v>12.3389983662956</v>
      </c>
    </row>
    <row r="7164" customFormat="false" ht="13.8" hidden="false" customHeight="false" outlineLevel="0" collapsed="false">
      <c r="F7164" s="17" t="n">
        <v>0.597915100612963</v>
      </c>
      <c r="G7164" s="18" t="n">
        <v>105.103877244874</v>
      </c>
      <c r="H7164" s="19" t="n">
        <f aca="false">MAX(G7164-$C$3,0)</f>
        <v>4.10387724487444</v>
      </c>
    </row>
    <row r="7165" customFormat="false" ht="13.8" hidden="false" customHeight="false" outlineLevel="0" collapsed="false">
      <c r="F7165" s="17" t="n">
        <v>1.89559642839068</v>
      </c>
      <c r="G7165" s="18" t="n">
        <v>115.204532819466</v>
      </c>
      <c r="H7165" s="19" t="n">
        <f aca="false">MAX(G7165-$C$3,0)</f>
        <v>14.2045328194655</v>
      </c>
    </row>
    <row r="7166" customFormat="false" ht="13.8" hidden="false" customHeight="false" outlineLevel="0" collapsed="false">
      <c r="F7166" s="17" t="n">
        <v>0.903389361519082</v>
      </c>
      <c r="G7166" s="18" t="n">
        <v>107.398848492534</v>
      </c>
      <c r="H7166" s="19" t="n">
        <f aca="false">MAX(G7166-$C$3,0)</f>
        <v>6.39884849253434</v>
      </c>
    </row>
    <row r="7167" customFormat="false" ht="13.8" hidden="false" customHeight="false" outlineLevel="0" collapsed="false">
      <c r="F7167" s="17" t="n">
        <v>0.526985616789556</v>
      </c>
      <c r="G7167" s="18" t="n">
        <v>104.57805143654</v>
      </c>
      <c r="H7167" s="19" t="n">
        <f aca="false">MAX(G7167-$C$3,0)</f>
        <v>3.57805143654004</v>
      </c>
    </row>
    <row r="7168" customFormat="false" ht="13.8" hidden="false" customHeight="false" outlineLevel="0" collapsed="false">
      <c r="F7168" s="17" t="n">
        <v>-1.57560744123598</v>
      </c>
      <c r="G7168" s="18" t="n">
        <v>90.1304364827271</v>
      </c>
      <c r="H7168" s="19" t="n">
        <f aca="false">MAX(G7168-$C$3,0)</f>
        <v>0</v>
      </c>
    </row>
    <row r="7169" customFormat="false" ht="13.8" hidden="false" customHeight="false" outlineLevel="0" collapsed="false">
      <c r="F7169" s="17" t="n">
        <v>-0.28072302249089</v>
      </c>
      <c r="G7169" s="18" t="n">
        <v>98.7725834405919</v>
      </c>
      <c r="H7169" s="19" t="n">
        <f aca="false">MAX(G7169-$C$3,0)</f>
        <v>0</v>
      </c>
    </row>
    <row r="7170" customFormat="false" ht="13.8" hidden="false" customHeight="false" outlineLevel="0" collapsed="false">
      <c r="F7170" s="17" t="n">
        <v>0.502711379848982</v>
      </c>
      <c r="G7170" s="18" t="n">
        <v>104.398702640394</v>
      </c>
      <c r="H7170" s="19" t="n">
        <f aca="false">MAX(G7170-$C$3,0)</f>
        <v>3.39870264039422</v>
      </c>
    </row>
    <row r="7171" customFormat="false" ht="13.8" hidden="false" customHeight="false" outlineLevel="0" collapsed="false">
      <c r="F7171" s="17" t="n">
        <v>0.336741251395035</v>
      </c>
      <c r="G7171" s="18" t="n">
        <v>103.180655443566</v>
      </c>
      <c r="H7171" s="19" t="n">
        <f aca="false">MAX(G7171-$C$3,0)</f>
        <v>2.18065544356556</v>
      </c>
    </row>
    <row r="7172" customFormat="false" ht="13.8" hidden="false" customHeight="false" outlineLevel="0" collapsed="false">
      <c r="F7172" s="17" t="n">
        <v>0.651352170384059</v>
      </c>
      <c r="G7172" s="18" t="n">
        <v>105.50177101529</v>
      </c>
      <c r="H7172" s="19" t="n">
        <f aca="false">MAX(G7172-$C$3,0)</f>
        <v>4.50177101528956</v>
      </c>
    </row>
    <row r="7173" customFormat="false" ht="13.8" hidden="false" customHeight="false" outlineLevel="0" collapsed="false">
      <c r="F7173" s="17" t="n">
        <v>0.206259696150367</v>
      </c>
      <c r="G7173" s="18" t="n">
        <v>102.23304365757</v>
      </c>
      <c r="H7173" s="19" t="n">
        <f aca="false">MAX(G7173-$C$3,0)</f>
        <v>1.23304365757045</v>
      </c>
    </row>
    <row r="7174" customFormat="false" ht="13.8" hidden="false" customHeight="false" outlineLevel="0" collapsed="false">
      <c r="F7174" s="17" t="n">
        <v>0.0724529599642774</v>
      </c>
      <c r="G7174" s="18" t="n">
        <v>101.270320679525</v>
      </c>
      <c r="H7174" s="19" t="n">
        <f aca="false">MAX(G7174-$C$3,0)</f>
        <v>0.270320679525128</v>
      </c>
    </row>
    <row r="7175" customFormat="false" ht="13.8" hidden="false" customHeight="false" outlineLevel="0" collapsed="false">
      <c r="F7175" s="17" t="n">
        <v>0.0796043833131184</v>
      </c>
      <c r="G7175" s="18" t="n">
        <v>101.321544207587</v>
      </c>
      <c r="H7175" s="19" t="n">
        <f aca="false">MAX(G7175-$C$3,0)</f>
        <v>0.321544207587394</v>
      </c>
    </row>
    <row r="7176" customFormat="false" ht="13.8" hidden="false" customHeight="false" outlineLevel="0" collapsed="false">
      <c r="F7176" s="17" t="n">
        <v>1.0424165939711</v>
      </c>
      <c r="G7176" s="18" t="n">
        <v>108.459862127581</v>
      </c>
      <c r="H7176" s="19" t="n">
        <f aca="false">MAX(G7176-$C$3,0)</f>
        <v>7.45986212758072</v>
      </c>
    </row>
    <row r="7177" customFormat="false" ht="13.8" hidden="false" customHeight="false" outlineLevel="0" collapsed="false">
      <c r="F7177" s="17" t="n">
        <v>-0.047565268100894</v>
      </c>
      <c r="G7177" s="18" t="n">
        <v>100.414519529145</v>
      </c>
      <c r="H7177" s="19" t="n">
        <f aca="false">MAX(G7177-$C$3,0)</f>
        <v>0</v>
      </c>
    </row>
    <row r="7178" customFormat="false" ht="13.8" hidden="false" customHeight="false" outlineLevel="0" collapsed="false">
      <c r="F7178" s="17" t="n">
        <v>1.10118591437186</v>
      </c>
      <c r="G7178" s="18" t="n">
        <v>108.911517741176</v>
      </c>
      <c r="H7178" s="19" t="n">
        <f aca="false">MAX(G7178-$C$3,0)</f>
        <v>7.91151774117577</v>
      </c>
    </row>
    <row r="7179" customFormat="false" ht="13.8" hidden="false" customHeight="false" outlineLevel="0" collapsed="false">
      <c r="F7179" s="17" t="n">
        <v>0.602040043009376</v>
      </c>
      <c r="G7179" s="18" t="n">
        <v>105.134538149632</v>
      </c>
      <c r="H7179" s="19" t="n">
        <f aca="false">MAX(G7179-$C$3,0)</f>
        <v>4.13453814963243</v>
      </c>
    </row>
    <row r="7180" customFormat="false" ht="13.8" hidden="false" customHeight="false" outlineLevel="0" collapsed="false">
      <c r="F7180" s="17" t="n">
        <v>-0.462380417707969</v>
      </c>
      <c r="G7180" s="18" t="n">
        <v>97.5119518046707</v>
      </c>
      <c r="H7180" s="19" t="n">
        <f aca="false">MAX(G7180-$C$3,0)</f>
        <v>0</v>
      </c>
    </row>
    <row r="7181" customFormat="false" ht="13.8" hidden="false" customHeight="false" outlineLevel="0" collapsed="false">
      <c r="F7181" s="17" t="n">
        <v>0.361135403134271</v>
      </c>
      <c r="G7181" s="18" t="n">
        <v>103.358788131991</v>
      </c>
      <c r="H7181" s="19" t="n">
        <f aca="false">MAX(G7181-$C$3,0)</f>
        <v>2.35878813199122</v>
      </c>
    </row>
    <row r="7182" customFormat="false" ht="13.8" hidden="false" customHeight="false" outlineLevel="0" collapsed="false">
      <c r="F7182" s="17" t="n">
        <v>0.686295773515378</v>
      </c>
      <c r="G7182" s="18" t="n">
        <v>105.762776175091</v>
      </c>
      <c r="H7182" s="19" t="n">
        <f aca="false">MAX(G7182-$C$3,0)</f>
        <v>4.76277617509069</v>
      </c>
    </row>
    <row r="7183" customFormat="false" ht="13.8" hidden="false" customHeight="false" outlineLevel="0" collapsed="false">
      <c r="F7183" s="17" t="n">
        <v>0.315738978159697</v>
      </c>
      <c r="G7183" s="18" t="n">
        <v>103.027537126679</v>
      </c>
      <c r="H7183" s="19" t="n">
        <f aca="false">MAX(G7183-$C$3,0)</f>
        <v>2.02753712667945</v>
      </c>
    </row>
    <row r="7184" customFormat="false" ht="13.8" hidden="false" customHeight="false" outlineLevel="0" collapsed="false">
      <c r="F7184" s="17" t="n">
        <v>-0.638814000043016</v>
      </c>
      <c r="G7184" s="18" t="n">
        <v>96.3029753355084</v>
      </c>
      <c r="H7184" s="19" t="n">
        <f aca="false">MAX(G7184-$C$3,0)</f>
        <v>0</v>
      </c>
    </row>
    <row r="7185" customFormat="false" ht="13.8" hidden="false" customHeight="false" outlineLevel="0" collapsed="false">
      <c r="F7185" s="17" t="n">
        <v>0.0337145179112597</v>
      </c>
      <c r="G7185" s="18" t="n">
        <v>100.993298424991</v>
      </c>
      <c r="H7185" s="19" t="n">
        <f aca="false">MAX(G7185-$C$3,0)</f>
        <v>0</v>
      </c>
    </row>
    <row r="7186" customFormat="false" ht="13.8" hidden="false" customHeight="false" outlineLevel="0" collapsed="false">
      <c r="F7186" s="17" t="n">
        <v>0.329315409613894</v>
      </c>
      <c r="G7186" s="18" t="n">
        <v>103.126490915918</v>
      </c>
      <c r="H7186" s="19" t="n">
        <f aca="false">MAX(G7186-$C$3,0)</f>
        <v>2.12649091591763</v>
      </c>
    </row>
    <row r="7187" customFormat="false" ht="13.8" hidden="false" customHeight="false" outlineLevel="0" collapsed="false">
      <c r="F7187" s="17" t="n">
        <v>-0.112933724356935</v>
      </c>
      <c r="G7187" s="18" t="n">
        <v>99.9514497662676</v>
      </c>
      <c r="H7187" s="19" t="n">
        <f aca="false">MAX(G7187-$C$3,0)</f>
        <v>0</v>
      </c>
    </row>
    <row r="7188" customFormat="false" ht="13.8" hidden="false" customHeight="false" outlineLevel="0" collapsed="false">
      <c r="F7188" s="17" t="n">
        <v>-0.494064985867857</v>
      </c>
      <c r="G7188" s="18" t="n">
        <v>97.2937269414491</v>
      </c>
      <c r="H7188" s="19" t="n">
        <f aca="false">MAX(G7188-$C$3,0)</f>
        <v>0</v>
      </c>
    </row>
    <row r="7189" customFormat="false" ht="13.8" hidden="false" customHeight="false" outlineLevel="0" collapsed="false">
      <c r="F7189" s="17" t="n">
        <v>-0.182482015951619</v>
      </c>
      <c r="G7189" s="18" t="n">
        <v>99.4611145161256</v>
      </c>
      <c r="H7189" s="19" t="n">
        <f aca="false">MAX(G7189-$C$3,0)</f>
        <v>0</v>
      </c>
    </row>
    <row r="7190" customFormat="false" ht="13.8" hidden="false" customHeight="false" outlineLevel="0" collapsed="false">
      <c r="F7190" s="17" t="n">
        <v>0.797411313414361</v>
      </c>
      <c r="G7190" s="18" t="n">
        <v>106.597033253205</v>
      </c>
      <c r="H7190" s="19" t="n">
        <f aca="false">MAX(G7190-$C$3,0)</f>
        <v>5.59703325320497</v>
      </c>
    </row>
    <row r="7191" customFormat="false" ht="13.8" hidden="false" customHeight="false" outlineLevel="0" collapsed="false">
      <c r="F7191" s="17" t="n">
        <v>-0.550030414072154</v>
      </c>
      <c r="G7191" s="18" t="n">
        <v>96.9094621196623</v>
      </c>
      <c r="H7191" s="19" t="n">
        <f aca="false">MAX(G7191-$C$3,0)</f>
        <v>0</v>
      </c>
    </row>
    <row r="7192" customFormat="false" ht="13.8" hidden="false" customHeight="false" outlineLevel="0" collapsed="false">
      <c r="F7192" s="17" t="n">
        <v>-1.50816077999326</v>
      </c>
      <c r="G7192" s="18" t="n">
        <v>90.5613131356725</v>
      </c>
      <c r="H7192" s="19" t="n">
        <f aca="false">MAX(G7192-$C$3,0)</f>
        <v>0</v>
      </c>
    </row>
    <row r="7193" customFormat="false" ht="13.8" hidden="false" customHeight="false" outlineLevel="0" collapsed="false">
      <c r="F7193" s="17" t="n">
        <v>-1.07476410543016</v>
      </c>
      <c r="G7193" s="18" t="n">
        <v>93.3795982551479</v>
      </c>
      <c r="H7193" s="19" t="n">
        <f aca="false">MAX(G7193-$C$3,0)</f>
        <v>0</v>
      </c>
    </row>
    <row r="7194" customFormat="false" ht="13.8" hidden="false" customHeight="false" outlineLevel="0" collapsed="false">
      <c r="F7194" s="17" t="n">
        <v>0.85815767931027</v>
      </c>
      <c r="G7194" s="18" t="n">
        <v>107.055896732161</v>
      </c>
      <c r="H7194" s="19" t="n">
        <f aca="false">MAX(G7194-$C$3,0)</f>
        <v>6.05589673216112</v>
      </c>
    </row>
    <row r="7195" customFormat="false" ht="13.8" hidden="false" customHeight="false" outlineLevel="0" collapsed="false">
      <c r="F7195" s="17" t="n">
        <v>0.571647262460324</v>
      </c>
      <c r="G7195" s="18" t="n">
        <v>104.908836745269</v>
      </c>
      <c r="H7195" s="19" t="n">
        <f aca="false">MAX(G7195-$C$3,0)</f>
        <v>3.90883674526923</v>
      </c>
    </row>
    <row r="7196" customFormat="false" ht="13.8" hidden="false" customHeight="false" outlineLevel="0" collapsed="false">
      <c r="F7196" s="17" t="n">
        <v>0.337701056377861</v>
      </c>
      <c r="G7196" s="18" t="n">
        <v>103.187658393513</v>
      </c>
      <c r="H7196" s="19" t="n">
        <f aca="false">MAX(G7196-$C$3,0)</f>
        <v>2.18765839351288</v>
      </c>
    </row>
    <row r="7197" customFormat="false" ht="13.8" hidden="false" customHeight="false" outlineLevel="0" collapsed="false">
      <c r="F7197" s="17" t="n">
        <v>-0.826499823925164</v>
      </c>
      <c r="G7197" s="18" t="n">
        <v>95.0333443308648</v>
      </c>
      <c r="H7197" s="19" t="n">
        <f aca="false">MAX(G7197-$C$3,0)</f>
        <v>0</v>
      </c>
    </row>
    <row r="7198" customFormat="false" ht="13.8" hidden="false" customHeight="false" outlineLevel="0" collapsed="false">
      <c r="F7198" s="17" t="n">
        <v>1.03373001402653</v>
      </c>
      <c r="G7198" s="18" t="n">
        <v>108.393262852999</v>
      </c>
      <c r="H7198" s="19" t="n">
        <f aca="false">MAX(G7198-$C$3,0)</f>
        <v>7.39326285299913</v>
      </c>
    </row>
    <row r="7199" customFormat="false" ht="13.8" hidden="false" customHeight="false" outlineLevel="0" collapsed="false">
      <c r="F7199" s="17" t="n">
        <v>1.18193191804153</v>
      </c>
      <c r="G7199" s="18" t="n">
        <v>109.535138070644</v>
      </c>
      <c r="H7199" s="19" t="n">
        <f aca="false">MAX(G7199-$C$3,0)</f>
        <v>8.53513807064437</v>
      </c>
    </row>
    <row r="7200" customFormat="false" ht="13.8" hidden="false" customHeight="false" outlineLevel="0" collapsed="false">
      <c r="F7200" s="17" t="n">
        <v>-0.613532603586002</v>
      </c>
      <c r="G7200" s="18" t="n">
        <v>96.4752867354078</v>
      </c>
      <c r="H7200" s="19" t="n">
        <f aca="false">MAX(G7200-$C$3,0)</f>
        <v>0</v>
      </c>
    </row>
    <row r="7201" customFormat="false" ht="13.8" hidden="false" customHeight="false" outlineLevel="0" collapsed="false">
      <c r="F7201" s="17" t="n">
        <v>0.4876071188787</v>
      </c>
      <c r="G7201" s="18" t="n">
        <v>104.287260951559</v>
      </c>
      <c r="H7201" s="19" t="n">
        <f aca="false">MAX(G7201-$C$3,0)</f>
        <v>3.28726095155862</v>
      </c>
    </row>
    <row r="7202" customFormat="false" ht="13.8" hidden="false" customHeight="false" outlineLevel="0" collapsed="false">
      <c r="F7202" s="17" t="n">
        <v>-0.454824473325347</v>
      </c>
      <c r="G7202" s="18" t="n">
        <v>97.5640649910184</v>
      </c>
      <c r="H7202" s="19" t="n">
        <f aca="false">MAX(G7202-$C$3,0)</f>
        <v>0</v>
      </c>
    </row>
    <row r="7203" customFormat="false" ht="13.8" hidden="false" customHeight="false" outlineLevel="0" collapsed="false">
      <c r="F7203" s="17" t="n">
        <v>0.315832271471556</v>
      </c>
      <c r="G7203" s="18" t="n">
        <v>103.028216784414</v>
      </c>
      <c r="H7203" s="19" t="n">
        <f aca="false">MAX(G7203-$C$3,0)</f>
        <v>2.02821678441367</v>
      </c>
    </row>
    <row r="7204" customFormat="false" ht="13.8" hidden="false" customHeight="false" outlineLevel="0" collapsed="false">
      <c r="F7204" s="17" t="n">
        <v>1.89075911473289</v>
      </c>
      <c r="G7204" s="18" t="n">
        <v>115.165133878816</v>
      </c>
      <c r="H7204" s="19" t="n">
        <f aca="false">MAX(G7204-$C$3,0)</f>
        <v>14.165133878816</v>
      </c>
    </row>
    <row r="7205" customFormat="false" ht="13.8" hidden="false" customHeight="false" outlineLevel="0" collapsed="false">
      <c r="F7205" s="17" t="n">
        <v>-0.536379869313307</v>
      </c>
      <c r="G7205" s="18" t="n">
        <v>97.003048097938</v>
      </c>
      <c r="H7205" s="19" t="n">
        <f aca="false">MAX(G7205-$C$3,0)</f>
        <v>0</v>
      </c>
    </row>
    <row r="7206" customFormat="false" ht="13.8" hidden="false" customHeight="false" outlineLevel="0" collapsed="false">
      <c r="F7206" s="17" t="n">
        <v>1.17397301267011</v>
      </c>
      <c r="G7206" s="18" t="n">
        <v>109.473511272683</v>
      </c>
      <c r="H7206" s="19" t="n">
        <f aca="false">MAX(G7206-$C$3,0)</f>
        <v>8.47351127268341</v>
      </c>
    </row>
    <row r="7207" customFormat="false" ht="13.8" hidden="false" customHeight="false" outlineLevel="0" collapsed="false">
      <c r="F7207" s="17" t="n">
        <v>0.481555362048301</v>
      </c>
      <c r="G7207" s="18" t="n">
        <v>104.242643494624</v>
      </c>
      <c r="H7207" s="19" t="n">
        <f aca="false">MAX(G7207-$C$3,0)</f>
        <v>3.24264349462379</v>
      </c>
    </row>
    <row r="7208" customFormat="false" ht="13.8" hidden="false" customHeight="false" outlineLevel="0" collapsed="false">
      <c r="F7208" s="17" t="n">
        <v>0.507939759433517</v>
      </c>
      <c r="G7208" s="18" t="n">
        <v>104.43730621279</v>
      </c>
      <c r="H7208" s="19" t="n">
        <f aca="false">MAX(G7208-$C$3,0)</f>
        <v>3.43730621279015</v>
      </c>
    </row>
    <row r="7209" customFormat="false" ht="13.8" hidden="false" customHeight="false" outlineLevel="0" collapsed="false">
      <c r="F7209" s="17" t="n">
        <v>-0.680284627071481</v>
      </c>
      <c r="G7209" s="18" t="n">
        <v>96.020988587773</v>
      </c>
      <c r="H7209" s="19" t="n">
        <f aca="false">MAX(G7209-$C$3,0)</f>
        <v>0</v>
      </c>
    </row>
    <row r="7210" customFormat="false" ht="13.8" hidden="false" customHeight="false" outlineLevel="0" collapsed="false">
      <c r="F7210" s="17" t="n">
        <v>-1.82384472808837</v>
      </c>
      <c r="G7210" s="18" t="n">
        <v>88.5621786100099</v>
      </c>
      <c r="H7210" s="19" t="n">
        <f aca="false">MAX(G7210-$C$3,0)</f>
        <v>0</v>
      </c>
    </row>
    <row r="7211" customFormat="false" ht="13.8" hidden="false" customHeight="false" outlineLevel="0" collapsed="false">
      <c r="F7211" s="17" t="n">
        <v>-0.123189314668108</v>
      </c>
      <c r="G7211" s="18" t="n">
        <v>99.8789932745381</v>
      </c>
      <c r="H7211" s="19" t="n">
        <f aca="false">MAX(G7211-$C$3,0)</f>
        <v>0</v>
      </c>
    </row>
    <row r="7212" customFormat="false" ht="13.8" hidden="false" customHeight="false" outlineLevel="0" collapsed="false">
      <c r="F7212" s="17" t="n">
        <v>-0.886510063751238</v>
      </c>
      <c r="G7212" s="18" t="n">
        <v>94.6309375703986</v>
      </c>
      <c r="H7212" s="19" t="n">
        <f aca="false">MAX(G7212-$C$3,0)</f>
        <v>0</v>
      </c>
    </row>
    <row r="7213" customFormat="false" ht="13.8" hidden="false" customHeight="false" outlineLevel="0" collapsed="false">
      <c r="F7213" s="17" t="n">
        <v>-1.37515297450304</v>
      </c>
      <c r="G7213" s="18" t="n">
        <v>91.4170667212156</v>
      </c>
      <c r="H7213" s="19" t="n">
        <f aca="false">MAX(G7213-$C$3,0)</f>
        <v>0</v>
      </c>
    </row>
    <row r="7214" customFormat="false" ht="13.8" hidden="false" customHeight="false" outlineLevel="0" collapsed="false">
      <c r="F7214" s="17" t="n">
        <v>1.45709943115361</v>
      </c>
      <c r="G7214" s="18" t="n">
        <v>111.687263438489</v>
      </c>
      <c r="H7214" s="19" t="n">
        <f aca="false">MAX(G7214-$C$3,0)</f>
        <v>10.6872634384886</v>
      </c>
    </row>
    <row r="7215" customFormat="false" ht="13.8" hidden="false" customHeight="false" outlineLevel="0" collapsed="false">
      <c r="F7215" s="17" t="n">
        <v>-0.820454037194382</v>
      </c>
      <c r="G7215" s="18" t="n">
        <v>95.0739799304488</v>
      </c>
      <c r="H7215" s="19" t="n">
        <f aca="false">MAX(G7215-$C$3,0)</f>
        <v>0</v>
      </c>
    </row>
    <row r="7216" customFormat="false" ht="13.8" hidden="false" customHeight="false" outlineLevel="0" collapsed="false">
      <c r="F7216" s="17" t="n">
        <v>0.827135141657886</v>
      </c>
      <c r="G7216" s="18" t="n">
        <v>106.821313663225</v>
      </c>
      <c r="H7216" s="19" t="n">
        <f aca="false">MAX(G7216-$C$3,0)</f>
        <v>5.82131366322523</v>
      </c>
    </row>
    <row r="7217" customFormat="false" ht="13.8" hidden="false" customHeight="false" outlineLevel="0" collapsed="false">
      <c r="F7217" s="17" t="n">
        <v>1.00689091246544</v>
      </c>
      <c r="G7217" s="18" t="n">
        <v>108.187747994553</v>
      </c>
      <c r="H7217" s="19" t="n">
        <f aca="false">MAX(G7217-$C$3,0)</f>
        <v>7.18774799455306</v>
      </c>
    </row>
    <row r="7218" customFormat="false" ht="13.8" hidden="false" customHeight="false" outlineLevel="0" collapsed="false">
      <c r="F7218" s="17" t="n">
        <v>0.71251581669905</v>
      </c>
      <c r="G7218" s="18" t="n">
        <v>105.959046168615</v>
      </c>
      <c r="H7218" s="19" t="n">
        <f aca="false">MAX(G7218-$C$3,0)</f>
        <v>4.95904616861461</v>
      </c>
    </row>
    <row r="7219" customFormat="false" ht="13.8" hidden="false" customHeight="false" outlineLevel="0" collapsed="false">
      <c r="F7219" s="17" t="n">
        <v>2.4173199971665</v>
      </c>
      <c r="G7219" s="18" t="n">
        <v>119.533960850865</v>
      </c>
      <c r="H7219" s="19" t="n">
        <f aca="false">MAX(G7219-$C$3,0)</f>
        <v>18.5339608508653</v>
      </c>
    </row>
    <row r="7220" customFormat="false" ht="13.8" hidden="false" customHeight="false" outlineLevel="0" collapsed="false">
      <c r="F7220" s="17" t="n">
        <v>0.345226726146035</v>
      </c>
      <c r="G7220" s="18" t="n">
        <v>103.242583824783</v>
      </c>
      <c r="H7220" s="19" t="n">
        <f aca="false">MAX(G7220-$C$3,0)</f>
        <v>2.24258382478337</v>
      </c>
    </row>
    <row r="7221" customFormat="false" ht="13.8" hidden="false" customHeight="false" outlineLevel="0" collapsed="false">
      <c r="F7221" s="17" t="n">
        <v>1.41199155256909</v>
      </c>
      <c r="G7221" s="18" t="n">
        <v>111.331592300635</v>
      </c>
      <c r="H7221" s="19" t="n">
        <f aca="false">MAX(G7221-$C$3,0)</f>
        <v>10.3315923006347</v>
      </c>
    </row>
    <row r="7222" customFormat="false" ht="13.8" hidden="false" customHeight="false" outlineLevel="0" collapsed="false">
      <c r="F7222" s="17" t="n">
        <v>0.639215174871658</v>
      </c>
      <c r="G7222" s="18" t="n">
        <v>105.411266635242</v>
      </c>
      <c r="H7222" s="19" t="n">
        <f aca="false">MAX(G7222-$C$3,0)</f>
        <v>4.41126663524183</v>
      </c>
    </row>
    <row r="7223" customFormat="false" ht="13.8" hidden="false" customHeight="false" outlineLevel="0" collapsed="false">
      <c r="F7223" s="17" t="n">
        <v>0.790440037775316</v>
      </c>
      <c r="G7223" s="18" t="n">
        <v>106.544499873983</v>
      </c>
      <c r="H7223" s="19" t="n">
        <f aca="false">MAX(G7223-$C$3,0)</f>
        <v>5.54449987398264</v>
      </c>
    </row>
    <row r="7224" customFormat="false" ht="13.8" hidden="false" customHeight="false" outlineLevel="0" collapsed="false">
      <c r="F7224" s="17" t="n">
        <v>-0.429107393584517</v>
      </c>
      <c r="G7224" s="18" t="n">
        <v>97.7416439380707</v>
      </c>
      <c r="H7224" s="19" t="n">
        <f aca="false">MAX(G7224-$C$3,0)</f>
        <v>0</v>
      </c>
    </row>
    <row r="7225" customFormat="false" ht="13.8" hidden="false" customHeight="false" outlineLevel="0" collapsed="false">
      <c r="F7225" s="17" t="n">
        <v>0.754500770096422</v>
      </c>
      <c r="G7225" s="18" t="n">
        <v>106.274083152292</v>
      </c>
      <c r="H7225" s="19" t="n">
        <f aca="false">MAX(G7225-$C$3,0)</f>
        <v>5.27408315229239</v>
      </c>
    </row>
    <row r="7226" customFormat="false" ht="13.8" hidden="false" customHeight="false" outlineLevel="0" collapsed="false">
      <c r="F7226" s="17" t="n">
        <v>0.788009596413864</v>
      </c>
      <c r="G7226" s="18" t="n">
        <v>106.526190905935</v>
      </c>
      <c r="H7226" s="19" t="n">
        <f aca="false">MAX(G7226-$C$3,0)</f>
        <v>5.52619090593538</v>
      </c>
    </row>
    <row r="7227" customFormat="false" ht="13.8" hidden="false" customHeight="false" outlineLevel="0" collapsed="false">
      <c r="F7227" s="17" t="n">
        <v>-1.59715952386143</v>
      </c>
      <c r="G7227" s="18" t="n">
        <v>89.9931856975562</v>
      </c>
      <c r="H7227" s="19" t="n">
        <f aca="false">MAX(G7227-$C$3,0)</f>
        <v>0</v>
      </c>
    </row>
    <row r="7228" customFormat="false" ht="13.8" hidden="false" customHeight="false" outlineLevel="0" collapsed="false">
      <c r="F7228" s="17" t="n">
        <v>-0.100819717571248</v>
      </c>
      <c r="G7228" s="18" t="n">
        <v>100.037103822046</v>
      </c>
      <c r="H7228" s="19" t="n">
        <f aca="false">MAX(G7228-$C$3,0)</f>
        <v>0</v>
      </c>
    </row>
    <row r="7229" customFormat="false" ht="13.8" hidden="false" customHeight="false" outlineLevel="0" collapsed="false">
      <c r="F7229" s="17" t="n">
        <v>-0.630295596101029</v>
      </c>
      <c r="G7229" s="18" t="n">
        <v>96.3610001473996</v>
      </c>
      <c r="H7229" s="19" t="n">
        <f aca="false">MAX(G7229-$C$3,0)</f>
        <v>0</v>
      </c>
    </row>
    <row r="7230" customFormat="false" ht="13.8" hidden="false" customHeight="false" outlineLevel="0" collapsed="false">
      <c r="F7230" s="17" t="n">
        <v>0.360592075883213</v>
      </c>
      <c r="G7230" s="18" t="n">
        <v>103.354817263024</v>
      </c>
      <c r="H7230" s="19" t="n">
        <f aca="false">MAX(G7230-$C$3,0)</f>
        <v>2.35481726302382</v>
      </c>
    </row>
    <row r="7231" customFormat="false" ht="13.8" hidden="false" customHeight="false" outlineLevel="0" collapsed="false">
      <c r="F7231" s="17" t="n">
        <v>1.64732761573994</v>
      </c>
      <c r="G7231" s="18" t="n">
        <v>113.199736585216</v>
      </c>
      <c r="H7231" s="19" t="n">
        <f aca="false">MAX(G7231-$C$3,0)</f>
        <v>12.1997365852158</v>
      </c>
    </row>
    <row r="7232" customFormat="false" ht="13.8" hidden="false" customHeight="false" outlineLevel="0" collapsed="false">
      <c r="F7232" s="17" t="n">
        <v>0.648270943507276</v>
      </c>
      <c r="G7232" s="18" t="n">
        <v>105.4787872531</v>
      </c>
      <c r="H7232" s="19" t="n">
        <f aca="false">MAX(G7232-$C$3,0)</f>
        <v>4.47878725310046</v>
      </c>
    </row>
    <row r="7233" customFormat="false" ht="13.8" hidden="false" customHeight="false" outlineLevel="0" collapsed="false">
      <c r="F7233" s="17" t="n">
        <v>0.0976478639970555</v>
      </c>
      <c r="G7233" s="18" t="n">
        <v>101.450899499896</v>
      </c>
      <c r="H7233" s="19" t="n">
        <f aca="false">MAX(G7233-$C$3,0)</f>
        <v>0.450899499896096</v>
      </c>
    </row>
    <row r="7234" customFormat="false" ht="13.8" hidden="false" customHeight="false" outlineLevel="0" collapsed="false">
      <c r="F7234" s="17" t="n">
        <v>1.68791816652375</v>
      </c>
      <c r="G7234" s="18" t="n">
        <v>113.525107527272</v>
      </c>
      <c r="H7234" s="19" t="n">
        <f aca="false">MAX(G7234-$C$3,0)</f>
        <v>12.5251075272717</v>
      </c>
    </row>
    <row r="7235" customFormat="false" ht="13.8" hidden="false" customHeight="false" outlineLevel="0" collapsed="false">
      <c r="F7235" s="17" t="n">
        <v>-0.344870782949608</v>
      </c>
      <c r="G7235" s="18" t="n">
        <v>98.3255723263726</v>
      </c>
      <c r="H7235" s="19" t="n">
        <f aca="false">MAX(G7235-$C$3,0)</f>
        <v>0</v>
      </c>
    </row>
    <row r="7236" customFormat="false" ht="13.8" hidden="false" customHeight="false" outlineLevel="0" collapsed="false">
      <c r="F7236" s="17" t="n">
        <v>0.0937265222572858</v>
      </c>
      <c r="G7236" s="18" t="n">
        <v>101.422773019709</v>
      </c>
      <c r="H7236" s="19" t="n">
        <f aca="false">MAX(G7236-$C$3,0)</f>
        <v>0.422773019708785</v>
      </c>
    </row>
    <row r="7237" customFormat="false" ht="13.8" hidden="false" customHeight="false" outlineLevel="0" collapsed="false">
      <c r="F7237" s="17" t="n">
        <v>0.787923895561604</v>
      </c>
      <c r="G7237" s="18" t="n">
        <v>106.525545362863</v>
      </c>
      <c r="H7237" s="19" t="n">
        <f aca="false">MAX(G7237-$C$3,0)</f>
        <v>5.52554536286256</v>
      </c>
    </row>
    <row r="7238" customFormat="false" ht="13.8" hidden="false" customHeight="false" outlineLevel="0" collapsed="false">
      <c r="F7238" s="17" t="n">
        <v>1.01604161509986</v>
      </c>
      <c r="G7238" s="18" t="n">
        <v>108.257773788039</v>
      </c>
      <c r="H7238" s="19" t="n">
        <f aca="false">MAX(G7238-$C$3,0)</f>
        <v>7.25777378803925</v>
      </c>
    </row>
    <row r="7239" customFormat="false" ht="13.8" hidden="false" customHeight="false" outlineLevel="0" collapsed="false">
      <c r="F7239" s="17" t="n">
        <v>-0.206483206825495</v>
      </c>
      <c r="G7239" s="18" t="n">
        <v>99.2924581894822</v>
      </c>
      <c r="H7239" s="19" t="n">
        <f aca="false">MAX(G7239-$C$3,0)</f>
        <v>0</v>
      </c>
    </row>
    <row r="7240" customFormat="false" ht="13.8" hidden="false" customHeight="false" outlineLevel="0" collapsed="false">
      <c r="F7240" s="17" t="n">
        <v>-0.65087316951645</v>
      </c>
      <c r="G7240" s="18" t="n">
        <v>96.2208916297476</v>
      </c>
      <c r="H7240" s="19" t="n">
        <f aca="false">MAX(G7240-$C$3,0)</f>
        <v>0</v>
      </c>
    </row>
    <row r="7241" customFormat="false" ht="13.8" hidden="false" customHeight="false" outlineLevel="0" collapsed="false">
      <c r="F7241" s="17" t="n">
        <v>1.17792457131271</v>
      </c>
      <c r="G7241" s="18" t="n">
        <v>109.504104349533</v>
      </c>
      <c r="H7241" s="19" t="n">
        <f aca="false">MAX(G7241-$C$3,0)</f>
        <v>8.50410434953335</v>
      </c>
    </row>
    <row r="7242" customFormat="false" ht="13.8" hidden="false" customHeight="false" outlineLevel="0" collapsed="false">
      <c r="F7242" s="17" t="n">
        <v>0.836932423312722</v>
      </c>
      <c r="G7242" s="18" t="n">
        <v>106.895342163709</v>
      </c>
      <c r="H7242" s="19" t="n">
        <f aca="false">MAX(G7242-$C$3,0)</f>
        <v>5.89534216370895</v>
      </c>
    </row>
    <row r="7243" customFormat="false" ht="13.8" hidden="false" customHeight="false" outlineLevel="0" collapsed="false">
      <c r="F7243" s="17" t="n">
        <v>-0.495150208920171</v>
      </c>
      <c r="G7243" s="18" t="n">
        <v>97.2862612129984</v>
      </c>
      <c r="H7243" s="19" t="n">
        <f aca="false">MAX(G7243-$C$3,0)</f>
        <v>0</v>
      </c>
    </row>
    <row r="7244" customFormat="false" ht="13.8" hidden="false" customHeight="false" outlineLevel="0" collapsed="false">
      <c r="F7244" s="17" t="n">
        <v>1.51573315254198</v>
      </c>
      <c r="G7244" s="18" t="n">
        <v>112.151283461482</v>
      </c>
      <c r="H7244" s="19" t="n">
        <f aca="false">MAX(G7244-$C$3,0)</f>
        <v>11.1512834614817</v>
      </c>
    </row>
    <row r="7245" customFormat="false" ht="13.8" hidden="false" customHeight="false" outlineLevel="0" collapsed="false">
      <c r="F7245" s="17" t="n">
        <v>-0.367090922884212</v>
      </c>
      <c r="G7245" s="18" t="n">
        <v>98.1712043761219</v>
      </c>
      <c r="H7245" s="19" t="n">
        <f aca="false">MAX(G7245-$C$3,0)</f>
        <v>0</v>
      </c>
    </row>
    <row r="7246" customFormat="false" ht="13.8" hidden="false" customHeight="false" outlineLevel="0" collapsed="false">
      <c r="F7246" s="17" t="n">
        <v>1.37174167489555</v>
      </c>
      <c r="G7246" s="18" t="n">
        <v>111.01518236516</v>
      </c>
      <c r="H7246" s="19" t="n">
        <f aca="false">MAX(G7246-$C$3,0)</f>
        <v>10.0151823651603</v>
      </c>
    </row>
    <row r="7247" customFormat="false" ht="13.8" hidden="false" customHeight="false" outlineLevel="0" collapsed="false">
      <c r="F7247" s="17" t="n">
        <v>-0.0185292217245184</v>
      </c>
      <c r="G7247" s="18" t="n">
        <v>100.620898247983</v>
      </c>
      <c r="H7247" s="19" t="n">
        <f aca="false">MAX(G7247-$C$3,0)</f>
        <v>0</v>
      </c>
    </row>
    <row r="7248" customFormat="false" ht="13.8" hidden="false" customHeight="false" outlineLevel="0" collapsed="false">
      <c r="F7248" s="17" t="n">
        <v>0.515308162534973</v>
      </c>
      <c r="G7248" s="18" t="n">
        <v>104.491734815373</v>
      </c>
      <c r="H7248" s="19" t="n">
        <f aca="false">MAX(G7248-$C$3,0)</f>
        <v>3.49173481537287</v>
      </c>
    </row>
    <row r="7249" customFormat="false" ht="13.8" hidden="false" customHeight="false" outlineLevel="0" collapsed="false">
      <c r="F7249" s="17" t="n">
        <v>0.632665054588952</v>
      </c>
      <c r="G7249" s="18" t="n">
        <v>105.362455294327</v>
      </c>
      <c r="H7249" s="19" t="n">
        <f aca="false">MAX(G7249-$C$3,0)</f>
        <v>4.36245529432684</v>
      </c>
    </row>
    <row r="7250" customFormat="false" ht="13.8" hidden="false" customHeight="false" outlineLevel="0" collapsed="false">
      <c r="F7250" s="17" t="n">
        <v>0.644762205356029</v>
      </c>
      <c r="G7250" s="18" t="n">
        <v>105.452620657965</v>
      </c>
      <c r="H7250" s="19" t="n">
        <f aca="false">MAX(G7250-$C$3,0)</f>
        <v>4.45262065796489</v>
      </c>
    </row>
    <row r="7251" customFormat="false" ht="13.8" hidden="false" customHeight="false" outlineLevel="0" collapsed="false">
      <c r="F7251" s="17" t="n">
        <v>0.563109876640908</v>
      </c>
      <c r="G7251" s="18" t="n">
        <v>104.845524035699</v>
      </c>
      <c r="H7251" s="19" t="n">
        <f aca="false">MAX(G7251-$C$3,0)</f>
        <v>3.84552403569857</v>
      </c>
    </row>
    <row r="7252" customFormat="false" ht="13.8" hidden="false" customHeight="false" outlineLevel="0" collapsed="false">
      <c r="F7252" s="17" t="n">
        <v>0.434672268079729</v>
      </c>
      <c r="G7252" s="18" t="n">
        <v>103.897637207688</v>
      </c>
      <c r="H7252" s="19" t="n">
        <f aca="false">MAX(G7252-$C$3,0)</f>
        <v>2.89763720768765</v>
      </c>
    </row>
    <row r="7253" customFormat="false" ht="13.8" hidden="false" customHeight="false" outlineLevel="0" collapsed="false">
      <c r="F7253" s="17" t="n">
        <v>1.02410741909873</v>
      </c>
      <c r="G7253" s="18" t="n">
        <v>108.319534971858</v>
      </c>
      <c r="H7253" s="19" t="n">
        <f aca="false">MAX(G7253-$C$3,0)</f>
        <v>7.31953497185845</v>
      </c>
    </row>
    <row r="7254" customFormat="false" ht="13.8" hidden="false" customHeight="false" outlineLevel="0" collapsed="false">
      <c r="F7254" s="17" t="n">
        <v>0.634745704929845</v>
      </c>
      <c r="G7254" s="18" t="n">
        <v>105.377957801276</v>
      </c>
      <c r="H7254" s="19" t="n">
        <f aca="false">MAX(G7254-$C$3,0)</f>
        <v>4.37795780127568</v>
      </c>
    </row>
    <row r="7255" customFormat="false" ht="13.8" hidden="false" customHeight="false" outlineLevel="0" collapsed="false">
      <c r="F7255" s="17" t="n">
        <v>0.0482630695259035</v>
      </c>
      <c r="G7255" s="18" t="n">
        <v>101.097247522832</v>
      </c>
      <c r="H7255" s="19" t="n">
        <f aca="false">MAX(G7255-$C$3,0)</f>
        <v>0.097247522831708</v>
      </c>
    </row>
    <row r="7256" customFormat="false" ht="13.8" hidden="false" customHeight="false" outlineLevel="0" collapsed="false">
      <c r="F7256" s="17" t="n">
        <v>0.145318246447543</v>
      </c>
      <c r="G7256" s="18" t="n">
        <v>101.793447713492</v>
      </c>
      <c r="H7256" s="19" t="n">
        <f aca="false">MAX(G7256-$C$3,0)</f>
        <v>0.79344771349237</v>
      </c>
    </row>
    <row r="7257" customFormat="false" ht="13.8" hidden="false" customHeight="false" outlineLevel="0" collapsed="false">
      <c r="F7257" s="17" t="n">
        <v>-1.14989753191263</v>
      </c>
      <c r="G7257" s="18" t="n">
        <v>92.8848126415039</v>
      </c>
      <c r="H7257" s="19" t="n">
        <f aca="false">MAX(G7257-$C$3,0)</f>
        <v>0</v>
      </c>
    </row>
    <row r="7258" customFormat="false" ht="13.8" hidden="false" customHeight="false" outlineLevel="0" collapsed="false">
      <c r="F7258" s="17" t="n">
        <v>-0.342275071969681</v>
      </c>
      <c r="G7258" s="18" t="n">
        <v>98.3436210990947</v>
      </c>
      <c r="H7258" s="19" t="n">
        <f aca="false">MAX(G7258-$C$3,0)</f>
        <v>0</v>
      </c>
    </row>
    <row r="7259" customFormat="false" ht="13.8" hidden="false" customHeight="false" outlineLevel="0" collapsed="false">
      <c r="F7259" s="17" t="n">
        <v>0.40955958701895</v>
      </c>
      <c r="G7259" s="18" t="n">
        <v>103.713306277155</v>
      </c>
      <c r="H7259" s="19" t="n">
        <f aca="false">MAX(G7259-$C$3,0)</f>
        <v>2.71330627715545</v>
      </c>
    </row>
    <row r="7260" customFormat="false" ht="13.8" hidden="false" customHeight="false" outlineLevel="0" collapsed="false">
      <c r="F7260" s="17" t="n">
        <v>-0.0643170453921219</v>
      </c>
      <c r="G7260" s="18" t="n">
        <v>100.295645983838</v>
      </c>
      <c r="H7260" s="19" t="n">
        <f aca="false">MAX(G7260-$C$3,0)</f>
        <v>0</v>
      </c>
    </row>
    <row r="7261" customFormat="false" ht="13.8" hidden="false" customHeight="false" outlineLevel="0" collapsed="false">
      <c r="F7261" s="17" t="n">
        <v>0.765455352606127</v>
      </c>
      <c r="G7261" s="18" t="n">
        <v>106.356435581482</v>
      </c>
      <c r="H7261" s="19" t="n">
        <f aca="false">MAX(G7261-$C$3,0)</f>
        <v>5.35643558148192</v>
      </c>
    </row>
    <row r="7262" customFormat="false" ht="13.8" hidden="false" customHeight="false" outlineLevel="0" collapsed="false">
      <c r="F7262" s="17" t="n">
        <v>0.943519104435028</v>
      </c>
      <c r="G7262" s="18" t="n">
        <v>107.704036404353</v>
      </c>
      <c r="H7262" s="19" t="n">
        <f aca="false">MAX(G7262-$C$3,0)</f>
        <v>6.70403640435282</v>
      </c>
    </row>
    <row r="7263" customFormat="false" ht="13.8" hidden="false" customHeight="false" outlineLevel="0" collapsed="false">
      <c r="F7263" s="17" t="n">
        <v>-0.75397428506629</v>
      </c>
      <c r="G7263" s="18" t="n">
        <v>95.5219585012862</v>
      </c>
      <c r="H7263" s="19" t="n">
        <f aca="false">MAX(G7263-$C$3,0)</f>
        <v>0</v>
      </c>
    </row>
    <row r="7264" customFormat="false" ht="13.8" hidden="false" customHeight="false" outlineLevel="0" collapsed="false">
      <c r="F7264" s="17" t="n">
        <v>1.01130521992334</v>
      </c>
      <c r="G7264" s="18" t="n">
        <v>108.221522845675</v>
      </c>
      <c r="H7264" s="19" t="n">
        <f aca="false">MAX(G7264-$C$3,0)</f>
        <v>7.2215228456749</v>
      </c>
    </row>
    <row r="7265" customFormat="false" ht="13.8" hidden="false" customHeight="false" outlineLevel="0" collapsed="false">
      <c r="F7265" s="17" t="n">
        <v>1.04809415345098</v>
      </c>
      <c r="G7265" s="18" t="n">
        <v>108.503413608035</v>
      </c>
      <c r="H7265" s="19" t="n">
        <f aca="false">MAX(G7265-$C$3,0)</f>
        <v>7.5034136080349</v>
      </c>
    </row>
    <row r="7266" customFormat="false" ht="13.8" hidden="false" customHeight="false" outlineLevel="0" collapsed="false">
      <c r="F7266" s="17" t="n">
        <v>0.830295294076445</v>
      </c>
      <c r="G7266" s="18" t="n">
        <v>106.845186249432</v>
      </c>
      <c r="H7266" s="19" t="n">
        <f aca="false">MAX(G7266-$C$3,0)</f>
        <v>5.84518624943213</v>
      </c>
    </row>
    <row r="7267" customFormat="false" ht="13.8" hidden="false" customHeight="false" outlineLevel="0" collapsed="false">
      <c r="F7267" s="17" t="n">
        <v>-2.2494432672567</v>
      </c>
      <c r="G7267" s="18" t="n">
        <v>85.9366611948</v>
      </c>
      <c r="H7267" s="19" t="n">
        <f aca="false">MAX(G7267-$C$3,0)</f>
        <v>0</v>
      </c>
    </row>
    <row r="7268" customFormat="false" ht="13.8" hidden="false" customHeight="false" outlineLevel="0" collapsed="false">
      <c r="F7268" s="17" t="n">
        <v>1.5634494793176</v>
      </c>
      <c r="G7268" s="18" t="n">
        <v>112.53032702537</v>
      </c>
      <c r="H7268" s="19" t="n">
        <f aca="false">MAX(G7268-$C$3,0)</f>
        <v>11.5303270253701</v>
      </c>
    </row>
    <row r="7269" customFormat="false" ht="13.8" hidden="false" customHeight="false" outlineLevel="0" collapsed="false">
      <c r="F7269" s="17" t="n">
        <v>-0.546572732924314</v>
      </c>
      <c r="G7269" s="18" t="n">
        <v>96.9331588932904</v>
      </c>
      <c r="H7269" s="19" t="n">
        <f aca="false">MAX(G7269-$C$3,0)</f>
        <v>0</v>
      </c>
    </row>
    <row r="7270" customFormat="false" ht="13.8" hidden="false" customHeight="false" outlineLevel="0" collapsed="false">
      <c r="F7270" s="17" t="n">
        <v>-0.362627481344147</v>
      </c>
      <c r="G7270" s="18" t="n">
        <v>98.2021933723004</v>
      </c>
      <c r="H7270" s="19" t="n">
        <f aca="false">MAX(G7270-$C$3,0)</f>
        <v>0</v>
      </c>
    </row>
    <row r="7271" customFormat="false" ht="13.8" hidden="false" customHeight="false" outlineLevel="0" collapsed="false">
      <c r="F7271" s="17" t="n">
        <v>-0.429038743252661</v>
      </c>
      <c r="G7271" s="18" t="n">
        <v>97.7421184076103</v>
      </c>
      <c r="H7271" s="19" t="n">
        <f aca="false">MAX(G7271-$C$3,0)</f>
        <v>0</v>
      </c>
    </row>
    <row r="7272" customFormat="false" ht="13.8" hidden="false" customHeight="false" outlineLevel="0" collapsed="false">
      <c r="F7272" s="17" t="n">
        <v>2.06391584620068</v>
      </c>
      <c r="G7272" s="18" t="n">
        <v>116.583887125919</v>
      </c>
      <c r="H7272" s="19" t="n">
        <f aca="false">MAX(G7272-$C$3,0)</f>
        <v>15.5838871259188</v>
      </c>
    </row>
    <row r="7273" customFormat="false" ht="13.8" hidden="false" customHeight="false" outlineLevel="0" collapsed="false">
      <c r="F7273" s="17" t="n">
        <v>-1.30885693496325</v>
      </c>
      <c r="G7273" s="18" t="n">
        <v>91.8466211665918</v>
      </c>
      <c r="H7273" s="19" t="n">
        <f aca="false">MAX(G7273-$C$3,0)</f>
        <v>0</v>
      </c>
    </row>
    <row r="7274" customFormat="false" ht="13.8" hidden="false" customHeight="false" outlineLevel="0" collapsed="false">
      <c r="F7274" s="17" t="n">
        <v>0.883694828350891</v>
      </c>
      <c r="G7274" s="18" t="n">
        <v>107.249387469394</v>
      </c>
      <c r="H7274" s="19" t="n">
        <f aca="false">MAX(G7274-$C$3,0)</f>
        <v>6.24938746939353</v>
      </c>
    </row>
    <row r="7275" customFormat="false" ht="13.8" hidden="false" customHeight="false" outlineLevel="0" collapsed="false">
      <c r="F7275" s="17" t="n">
        <v>-0.606860760502622</v>
      </c>
      <c r="G7275" s="18" t="n">
        <v>96.5208116721874</v>
      </c>
      <c r="H7275" s="19" t="n">
        <f aca="false">MAX(G7275-$C$3,0)</f>
        <v>0</v>
      </c>
    </row>
    <row r="7276" customFormat="false" ht="13.8" hidden="false" customHeight="false" outlineLevel="0" collapsed="false">
      <c r="F7276" s="17" t="n">
        <v>-0.401528167362348</v>
      </c>
      <c r="G7276" s="18" t="n">
        <v>97.9324403732887</v>
      </c>
      <c r="H7276" s="19" t="n">
        <f aca="false">MAX(G7276-$C$3,0)</f>
        <v>0</v>
      </c>
    </row>
    <row r="7277" customFormat="false" ht="13.8" hidden="false" customHeight="false" outlineLevel="0" collapsed="false">
      <c r="F7277" s="17" t="n">
        <v>2.04430112873824</v>
      </c>
      <c r="G7277" s="18" t="n">
        <v>116.422300858708</v>
      </c>
      <c r="H7277" s="19" t="n">
        <f aca="false">MAX(G7277-$C$3,0)</f>
        <v>15.4223008587078</v>
      </c>
    </row>
    <row r="7278" customFormat="false" ht="13.8" hidden="false" customHeight="false" outlineLevel="0" collapsed="false">
      <c r="F7278" s="17" t="n">
        <v>-0.572727435545948</v>
      </c>
      <c r="G7278" s="18" t="n">
        <v>96.7540547549389</v>
      </c>
      <c r="H7278" s="19" t="n">
        <f aca="false">MAX(G7278-$C$3,0)</f>
        <v>0</v>
      </c>
    </row>
    <row r="7279" customFormat="false" ht="13.8" hidden="false" customHeight="false" outlineLevel="0" collapsed="false">
      <c r="F7279" s="17" t="n">
        <v>0.546253798177673</v>
      </c>
      <c r="G7279" s="18" t="n">
        <v>104.720632602915</v>
      </c>
      <c r="H7279" s="19" t="n">
        <f aca="false">MAX(G7279-$C$3,0)</f>
        <v>3.72063260291469</v>
      </c>
    </row>
    <row r="7280" customFormat="false" ht="13.8" hidden="false" customHeight="false" outlineLevel="0" collapsed="false">
      <c r="F7280" s="17" t="n">
        <v>-0.381486544145756</v>
      </c>
      <c r="G7280" s="18" t="n">
        <v>98.0713243809563</v>
      </c>
      <c r="H7280" s="19" t="n">
        <f aca="false">MAX(G7280-$C$3,0)</f>
        <v>0</v>
      </c>
    </row>
    <row r="7281" customFormat="false" ht="13.8" hidden="false" customHeight="false" outlineLevel="0" collapsed="false">
      <c r="F7281" s="17" t="n">
        <v>-0.127653832381287</v>
      </c>
      <c r="G7281" s="18" t="n">
        <v>99.8474675439684</v>
      </c>
      <c r="H7281" s="19" t="n">
        <f aca="false">MAX(G7281-$C$3,0)</f>
        <v>0</v>
      </c>
    </row>
    <row r="7282" customFormat="false" ht="13.8" hidden="false" customHeight="false" outlineLevel="0" collapsed="false">
      <c r="F7282" s="17" t="n">
        <v>1.20841729775538</v>
      </c>
      <c r="G7282" s="18" t="n">
        <v>109.740467595658</v>
      </c>
      <c r="H7282" s="19" t="n">
        <f aca="false">MAX(G7282-$C$3,0)</f>
        <v>8.74046759565823</v>
      </c>
    </row>
    <row r="7283" customFormat="false" ht="13.8" hidden="false" customHeight="false" outlineLevel="0" collapsed="false">
      <c r="F7283" s="17" t="n">
        <v>1.94101009699252</v>
      </c>
      <c r="G7283" s="18" t="n">
        <v>115.575075852741</v>
      </c>
      <c r="H7283" s="19" t="n">
        <f aca="false">MAX(G7283-$C$3,0)</f>
        <v>14.575075852741</v>
      </c>
    </row>
    <row r="7284" customFormat="false" ht="13.8" hidden="false" customHeight="false" outlineLevel="0" collapsed="false">
      <c r="F7284" s="17" t="n">
        <v>0.674122742331933</v>
      </c>
      <c r="G7284" s="18" t="n">
        <v>105.67177862923</v>
      </c>
      <c r="H7284" s="19" t="n">
        <f aca="false">MAX(G7284-$C$3,0)</f>
        <v>4.67177862923001</v>
      </c>
    </row>
    <row r="7285" customFormat="false" ht="13.8" hidden="false" customHeight="false" outlineLevel="0" collapsed="false">
      <c r="F7285" s="17" t="n">
        <v>0.304452938768863</v>
      </c>
      <c r="G7285" s="18" t="n">
        <v>102.945349469523</v>
      </c>
      <c r="H7285" s="19" t="n">
        <f aca="false">MAX(G7285-$C$3,0)</f>
        <v>1.94534946952342</v>
      </c>
    </row>
    <row r="7286" customFormat="false" ht="13.8" hidden="false" customHeight="false" outlineLevel="0" collapsed="false">
      <c r="F7286" s="17" t="n">
        <v>-1.14686755872245</v>
      </c>
      <c r="G7286" s="18" t="n">
        <v>92.9047154801573</v>
      </c>
      <c r="H7286" s="19" t="n">
        <f aca="false">MAX(G7286-$C$3,0)</f>
        <v>0</v>
      </c>
    </row>
    <row r="7287" customFormat="false" ht="13.8" hidden="false" customHeight="false" outlineLevel="0" collapsed="false">
      <c r="F7287" s="17" t="n">
        <v>0.106277517541241</v>
      </c>
      <c r="G7287" s="18" t="n">
        <v>101.512824608428</v>
      </c>
      <c r="H7287" s="19" t="n">
        <f aca="false">MAX(G7287-$C$3,0)</f>
        <v>0.512824608427991</v>
      </c>
    </row>
    <row r="7288" customFormat="false" ht="13.8" hidden="false" customHeight="false" outlineLevel="0" collapsed="false">
      <c r="F7288" s="17" t="n">
        <v>-0.593692280688007</v>
      </c>
      <c r="G7288" s="18" t="n">
        <v>96.6107290891882</v>
      </c>
      <c r="H7288" s="19" t="n">
        <f aca="false">MAX(G7288-$C$3,0)</f>
        <v>0</v>
      </c>
    </row>
    <row r="7289" customFormat="false" ht="13.8" hidden="false" customHeight="false" outlineLevel="0" collapsed="false">
      <c r="F7289" s="17" t="n">
        <v>-1.15520505050914</v>
      </c>
      <c r="G7289" s="18" t="n">
        <v>92.8499596754191</v>
      </c>
      <c r="H7289" s="19" t="n">
        <f aca="false">MAX(G7289-$C$3,0)</f>
        <v>0</v>
      </c>
    </row>
    <row r="7290" customFormat="false" ht="13.8" hidden="false" customHeight="false" outlineLevel="0" collapsed="false">
      <c r="F7290" s="17" t="n">
        <v>0.706565276441904</v>
      </c>
      <c r="G7290" s="18" t="n">
        <v>105.914471504954</v>
      </c>
      <c r="H7290" s="19" t="n">
        <f aca="false">MAX(G7290-$C$3,0)</f>
        <v>4.91447150495408</v>
      </c>
    </row>
    <row r="7291" customFormat="false" ht="13.8" hidden="false" customHeight="false" outlineLevel="0" collapsed="false">
      <c r="F7291" s="17" t="n">
        <v>1.29268192652083</v>
      </c>
      <c r="G7291" s="18" t="n">
        <v>110.396298102894</v>
      </c>
      <c r="H7291" s="19" t="n">
        <f aca="false">MAX(G7291-$C$3,0)</f>
        <v>9.39629810289368</v>
      </c>
    </row>
    <row r="7292" customFormat="false" ht="13.8" hidden="false" customHeight="false" outlineLevel="0" collapsed="false">
      <c r="F7292" s="17" t="n">
        <v>0.0486049322543124</v>
      </c>
      <c r="G7292" s="18" t="n">
        <v>101.099691411048</v>
      </c>
      <c r="H7292" s="19" t="n">
        <f aca="false">MAX(G7292-$C$3,0)</f>
        <v>0.0996914110482834</v>
      </c>
    </row>
    <row r="7293" customFormat="false" ht="13.8" hidden="false" customHeight="false" outlineLevel="0" collapsed="false">
      <c r="F7293" s="17" t="n">
        <v>-1.11036614754961</v>
      </c>
      <c r="G7293" s="18" t="n">
        <v>93.1448159450274</v>
      </c>
      <c r="H7293" s="19" t="n">
        <f aca="false">MAX(G7293-$C$3,0)</f>
        <v>0</v>
      </c>
    </row>
    <row r="7294" customFormat="false" ht="13.8" hidden="false" customHeight="false" outlineLevel="0" collapsed="false">
      <c r="F7294" s="17" t="n">
        <v>-0.391535906379379</v>
      </c>
      <c r="G7294" s="18" t="n">
        <v>98.0016599252816</v>
      </c>
      <c r="H7294" s="19" t="n">
        <f aca="false">MAX(G7294-$C$3,0)</f>
        <v>0</v>
      </c>
    </row>
    <row r="7295" customFormat="false" ht="13.8" hidden="false" customHeight="false" outlineLevel="0" collapsed="false">
      <c r="F7295" s="17" t="n">
        <v>1.05604553376817</v>
      </c>
      <c r="G7295" s="18" t="n">
        <v>108.564436533835</v>
      </c>
      <c r="H7295" s="19" t="n">
        <f aca="false">MAX(G7295-$C$3,0)</f>
        <v>7.56443653383496</v>
      </c>
    </row>
    <row r="7296" customFormat="false" ht="13.8" hidden="false" customHeight="false" outlineLevel="0" collapsed="false">
      <c r="F7296" s="17" t="n">
        <v>0.989163942019239</v>
      </c>
      <c r="G7296" s="18" t="n">
        <v>108.052221114393</v>
      </c>
      <c r="H7296" s="19" t="n">
        <f aca="false">MAX(G7296-$C$3,0)</f>
        <v>7.05222111439304</v>
      </c>
    </row>
    <row r="7297" customFormat="false" ht="13.8" hidden="false" customHeight="false" outlineLevel="0" collapsed="false">
      <c r="F7297" s="17" t="n">
        <v>-0.525834338714746</v>
      </c>
      <c r="G7297" s="18" t="n">
        <v>97.0754084635083</v>
      </c>
      <c r="H7297" s="19" t="n">
        <f aca="false">MAX(G7297-$C$3,0)</f>
        <v>0</v>
      </c>
    </row>
    <row r="7298" customFormat="false" ht="13.8" hidden="false" customHeight="false" outlineLevel="0" collapsed="false">
      <c r="F7298" s="17" t="n">
        <v>-0.691994850943659</v>
      </c>
      <c r="G7298" s="18" t="n">
        <v>95.9415124819726</v>
      </c>
      <c r="H7298" s="19" t="n">
        <f aca="false">MAX(G7298-$C$3,0)</f>
        <v>0</v>
      </c>
    </row>
    <row r="7299" customFormat="false" ht="13.8" hidden="false" customHeight="false" outlineLevel="0" collapsed="false">
      <c r="F7299" s="17" t="n">
        <v>0.934366564910519</v>
      </c>
      <c r="G7299" s="18" t="n">
        <v>107.634354811686</v>
      </c>
      <c r="H7299" s="19" t="n">
        <f aca="false">MAX(G7299-$C$3,0)</f>
        <v>6.63435481168551</v>
      </c>
    </row>
    <row r="7300" customFormat="false" ht="13.8" hidden="false" customHeight="false" outlineLevel="0" collapsed="false">
      <c r="F7300" s="17" t="n">
        <v>0.853452259887195</v>
      </c>
      <c r="G7300" s="18" t="n">
        <v>107.020282655546</v>
      </c>
      <c r="H7300" s="19" t="n">
        <f aca="false">MAX(G7300-$C$3,0)</f>
        <v>6.0202826555458</v>
      </c>
    </row>
    <row r="7301" customFormat="false" ht="13.8" hidden="false" customHeight="false" outlineLevel="0" collapsed="false">
      <c r="F7301" s="17" t="n">
        <v>1.21540052594461</v>
      </c>
      <c r="G7301" s="18" t="n">
        <v>109.79466959061</v>
      </c>
      <c r="H7301" s="19" t="n">
        <f aca="false">MAX(G7301-$C$3,0)</f>
        <v>8.79466959061017</v>
      </c>
    </row>
    <row r="7302" customFormat="false" ht="13.8" hidden="false" customHeight="false" outlineLevel="0" collapsed="false">
      <c r="F7302" s="17" t="n">
        <v>-0.00439198712814873</v>
      </c>
      <c r="G7302" s="18" t="n">
        <v>100.7215345679</v>
      </c>
      <c r="H7302" s="19" t="n">
        <f aca="false">MAX(G7302-$C$3,0)</f>
        <v>0</v>
      </c>
    </row>
    <row r="7303" customFormat="false" ht="13.8" hidden="false" customHeight="false" outlineLevel="0" collapsed="false">
      <c r="F7303" s="17" t="n">
        <v>1.42043139762858</v>
      </c>
      <c r="G7303" s="18" t="n">
        <v>111.398053395835</v>
      </c>
      <c r="H7303" s="19" t="n">
        <f aca="false">MAX(G7303-$C$3,0)</f>
        <v>10.3980533958347</v>
      </c>
    </row>
    <row r="7304" customFormat="false" ht="13.8" hidden="false" customHeight="false" outlineLevel="0" collapsed="false">
      <c r="F7304" s="17" t="n">
        <v>-0.355542588422969</v>
      </c>
      <c r="G7304" s="18" t="n">
        <v>98.2514027951467</v>
      </c>
      <c r="H7304" s="19" t="n">
        <f aca="false">MAX(G7304-$C$3,0)</f>
        <v>0</v>
      </c>
    </row>
    <row r="7305" customFormat="false" ht="13.8" hidden="false" customHeight="false" outlineLevel="0" collapsed="false">
      <c r="F7305" s="17" t="n">
        <v>-0.670417473339663</v>
      </c>
      <c r="G7305" s="18" t="n">
        <v>96.0880070695268</v>
      </c>
      <c r="H7305" s="19" t="n">
        <f aca="false">MAX(G7305-$C$3,0)</f>
        <v>0</v>
      </c>
    </row>
    <row r="7306" customFormat="false" ht="13.8" hidden="false" customHeight="false" outlineLevel="0" collapsed="false">
      <c r="F7306" s="17" t="n">
        <v>-0.518820049430708</v>
      </c>
      <c r="G7306" s="18" t="n">
        <v>97.1235683670219</v>
      </c>
      <c r="H7306" s="19" t="n">
        <f aca="false">MAX(G7306-$C$3,0)</f>
        <v>0</v>
      </c>
    </row>
    <row r="7307" customFormat="false" ht="13.8" hidden="false" customHeight="false" outlineLevel="0" collapsed="false">
      <c r="F7307" s="17" t="n">
        <v>-1.30338692891714</v>
      </c>
      <c r="G7307" s="18" t="n">
        <v>91.8821531937482</v>
      </c>
      <c r="H7307" s="19" t="n">
        <f aca="false">MAX(G7307-$C$3,0)</f>
        <v>0</v>
      </c>
    </row>
    <row r="7308" customFormat="false" ht="13.8" hidden="false" customHeight="false" outlineLevel="0" collapsed="false">
      <c r="F7308" s="17" t="n">
        <v>0.526427926453676</v>
      </c>
      <c r="G7308" s="18" t="n">
        <v>104.57392751776</v>
      </c>
      <c r="H7308" s="19" t="n">
        <f aca="false">MAX(G7308-$C$3,0)</f>
        <v>3.57392751775996</v>
      </c>
    </row>
    <row r="7309" customFormat="false" ht="13.8" hidden="false" customHeight="false" outlineLevel="0" collapsed="false">
      <c r="F7309" s="17" t="n">
        <v>0.550224006056368</v>
      </c>
      <c r="G7309" s="18" t="n">
        <v>104.750035591045</v>
      </c>
      <c r="H7309" s="19" t="n">
        <f aca="false">MAX(G7309-$C$3,0)</f>
        <v>3.75003559104479</v>
      </c>
    </row>
    <row r="7310" customFormat="false" ht="13.8" hidden="false" customHeight="false" outlineLevel="0" collapsed="false">
      <c r="F7310" s="17" t="n">
        <v>-1.08588335803575</v>
      </c>
      <c r="G7310" s="18" t="n">
        <v>93.306207411665</v>
      </c>
      <c r="H7310" s="19" t="n">
        <f aca="false">MAX(G7310-$C$3,0)</f>
        <v>0</v>
      </c>
    </row>
    <row r="7311" customFormat="false" ht="13.8" hidden="false" customHeight="false" outlineLevel="0" collapsed="false">
      <c r="F7311" s="17" t="n">
        <v>-0.412989738438372</v>
      </c>
      <c r="G7311" s="18" t="n">
        <v>97.8531026461642</v>
      </c>
      <c r="H7311" s="19" t="n">
        <f aca="false">MAX(G7311-$C$3,0)</f>
        <v>0</v>
      </c>
    </row>
    <row r="7312" customFormat="false" ht="13.8" hidden="false" customHeight="false" outlineLevel="0" collapsed="false">
      <c r="F7312" s="17" t="n">
        <v>0.941886283995855</v>
      </c>
      <c r="G7312" s="18" t="n">
        <v>107.691601846744</v>
      </c>
      <c r="H7312" s="19" t="n">
        <f aca="false">MAX(G7312-$C$3,0)</f>
        <v>6.69160184674385</v>
      </c>
    </row>
    <row r="7313" customFormat="false" ht="13.8" hidden="false" customHeight="false" outlineLevel="0" collapsed="false">
      <c r="F7313" s="17" t="n">
        <v>-1.53595937984713</v>
      </c>
      <c r="G7313" s="18" t="n">
        <v>90.383475421236</v>
      </c>
      <c r="H7313" s="19" t="n">
        <f aca="false">MAX(G7313-$C$3,0)</f>
        <v>0</v>
      </c>
    </row>
    <row r="7314" customFormat="false" ht="13.8" hidden="false" customHeight="false" outlineLevel="0" collapsed="false">
      <c r="F7314" s="17" t="n">
        <v>-1.79240417045008</v>
      </c>
      <c r="G7314" s="18" t="n">
        <v>88.7592875767963</v>
      </c>
      <c r="H7314" s="19" t="n">
        <f aca="false">MAX(G7314-$C$3,0)</f>
        <v>0</v>
      </c>
    </row>
    <row r="7315" customFormat="false" ht="13.8" hidden="false" customHeight="false" outlineLevel="0" collapsed="false">
      <c r="F7315" s="17" t="n">
        <v>0.0971101879854258</v>
      </c>
      <c r="G7315" s="18" t="n">
        <v>101.447042467299</v>
      </c>
      <c r="H7315" s="19" t="n">
        <f aca="false">MAX(G7315-$C$3,0)</f>
        <v>0.447042467298829</v>
      </c>
    </row>
    <row r="7316" customFormat="false" ht="13.8" hidden="false" customHeight="false" outlineLevel="0" collapsed="false">
      <c r="F7316" s="17" t="n">
        <v>0.382762288271973</v>
      </c>
      <c r="G7316" s="18" t="n">
        <v>103.516970655486</v>
      </c>
      <c r="H7316" s="19" t="n">
        <f aca="false">MAX(G7316-$C$3,0)</f>
        <v>2.51697065548635</v>
      </c>
    </row>
    <row r="7317" customFormat="false" ht="13.8" hidden="false" customHeight="false" outlineLevel="0" collapsed="false">
      <c r="F7317" s="17" t="n">
        <v>-0.28333132173227</v>
      </c>
      <c r="G7317" s="18" t="n">
        <v>98.7543680377015</v>
      </c>
      <c r="H7317" s="19" t="n">
        <f aca="false">MAX(G7317-$C$3,0)</f>
        <v>0</v>
      </c>
    </row>
    <row r="7318" customFormat="false" ht="13.8" hidden="false" customHeight="false" outlineLevel="0" collapsed="false">
      <c r="F7318" s="17" t="n">
        <v>-0.197027584121265</v>
      </c>
      <c r="G7318" s="18" t="n">
        <v>99.3588686658218</v>
      </c>
      <c r="H7318" s="19" t="n">
        <f aca="false">MAX(G7318-$C$3,0)</f>
        <v>0</v>
      </c>
    </row>
    <row r="7319" customFormat="false" ht="13.8" hidden="false" customHeight="false" outlineLevel="0" collapsed="false">
      <c r="F7319" s="17" t="n">
        <v>0.463624064311686</v>
      </c>
      <c r="G7319" s="18" t="n">
        <v>104.110554437307</v>
      </c>
      <c r="H7319" s="19" t="n">
        <f aca="false">MAX(G7319-$C$3,0)</f>
        <v>3.11055443730697</v>
      </c>
    </row>
    <row r="7320" customFormat="false" ht="13.8" hidden="false" customHeight="false" outlineLevel="0" collapsed="false">
      <c r="F7320" s="17" t="n">
        <v>1.14584453674104</v>
      </c>
      <c r="G7320" s="18" t="n">
        <v>109.255986651483</v>
      </c>
      <c r="H7320" s="19" t="n">
        <f aca="false">MAX(G7320-$C$3,0)</f>
        <v>8.25598665148321</v>
      </c>
    </row>
    <row r="7321" customFormat="false" ht="13.8" hidden="false" customHeight="false" outlineLevel="0" collapsed="false">
      <c r="F7321" s="17" t="n">
        <v>-0.688988395956664</v>
      </c>
      <c r="G7321" s="18" t="n">
        <v>95.9619107095407</v>
      </c>
      <c r="H7321" s="19" t="n">
        <f aca="false">MAX(G7321-$C$3,0)</f>
        <v>0</v>
      </c>
    </row>
    <row r="7322" customFormat="false" ht="13.8" hidden="false" customHeight="false" outlineLevel="0" collapsed="false">
      <c r="F7322" s="17" t="n">
        <v>-0.14788601982904</v>
      </c>
      <c r="G7322" s="18" t="n">
        <v>99.704724722857</v>
      </c>
      <c r="H7322" s="19" t="n">
        <f aca="false">MAX(G7322-$C$3,0)</f>
        <v>0</v>
      </c>
    </row>
    <row r="7323" customFormat="false" ht="13.8" hidden="false" customHeight="false" outlineLevel="0" collapsed="false">
      <c r="F7323" s="17" t="n">
        <v>1.69474962654538</v>
      </c>
      <c r="G7323" s="18" t="n">
        <v>113.579959891861</v>
      </c>
      <c r="H7323" s="19" t="n">
        <f aca="false">MAX(G7323-$C$3,0)</f>
        <v>12.5799598918613</v>
      </c>
    </row>
    <row r="7324" customFormat="false" ht="13.8" hidden="false" customHeight="false" outlineLevel="0" collapsed="false">
      <c r="F7324" s="17" t="n">
        <v>0.986566408086444</v>
      </c>
      <c r="G7324" s="18" t="n">
        <v>108.032376619604</v>
      </c>
      <c r="H7324" s="19" t="n">
        <f aca="false">MAX(G7324-$C$3,0)</f>
        <v>7.0323766196037</v>
      </c>
    </row>
    <row r="7325" customFormat="false" ht="13.8" hidden="false" customHeight="false" outlineLevel="0" collapsed="false">
      <c r="F7325" s="17" t="n">
        <v>0.231968951745575</v>
      </c>
      <c r="G7325" s="18" t="n">
        <v>102.419064073324</v>
      </c>
      <c r="H7325" s="19" t="n">
        <f aca="false">MAX(G7325-$C$3,0)</f>
        <v>1.41906407332387</v>
      </c>
    </row>
    <row r="7326" customFormat="false" ht="13.8" hidden="false" customHeight="false" outlineLevel="0" collapsed="false">
      <c r="F7326" s="17" t="n">
        <v>1.10178253763499</v>
      </c>
      <c r="G7326" s="18" t="n">
        <v>108.916112557511</v>
      </c>
      <c r="H7326" s="19" t="n">
        <f aca="false">MAX(G7326-$C$3,0)</f>
        <v>7.91611255751144</v>
      </c>
    </row>
    <row r="7327" customFormat="false" ht="13.8" hidden="false" customHeight="false" outlineLevel="0" collapsed="false">
      <c r="F7327" s="17" t="n">
        <v>2.33545993828308</v>
      </c>
      <c r="G7327" s="18" t="n">
        <v>118.844051484931</v>
      </c>
      <c r="H7327" s="19" t="n">
        <f aca="false">MAX(G7327-$C$3,0)</f>
        <v>17.8440514849314</v>
      </c>
    </row>
    <row r="7328" customFormat="false" ht="13.8" hidden="false" customHeight="false" outlineLevel="0" collapsed="false">
      <c r="F7328" s="17" t="n">
        <v>1.22305130350508</v>
      </c>
      <c r="G7328" s="18" t="n">
        <v>109.854083662017</v>
      </c>
      <c r="H7328" s="19" t="n">
        <f aca="false">MAX(G7328-$C$3,0)</f>
        <v>8.85408366201696</v>
      </c>
    </row>
    <row r="7329" customFormat="false" ht="13.8" hidden="false" customHeight="false" outlineLevel="0" collapsed="false">
      <c r="F7329" s="17" t="n">
        <v>0.163053041560596</v>
      </c>
      <c r="G7329" s="18" t="n">
        <v>101.92118078085</v>
      </c>
      <c r="H7329" s="19" t="n">
        <f aca="false">MAX(G7329-$C$3,0)</f>
        <v>0.921180780849952</v>
      </c>
    </row>
    <row r="7330" customFormat="false" ht="13.8" hidden="false" customHeight="false" outlineLevel="0" collapsed="false">
      <c r="F7330" s="17" t="n">
        <v>0.280004262125019</v>
      </c>
      <c r="G7330" s="18" t="n">
        <v>102.767533097634</v>
      </c>
      <c r="H7330" s="19" t="n">
        <f aca="false">MAX(G7330-$C$3,0)</f>
        <v>1.76753309763447</v>
      </c>
    </row>
    <row r="7331" customFormat="false" ht="13.8" hidden="false" customHeight="false" outlineLevel="0" collapsed="false">
      <c r="F7331" s="17" t="n">
        <v>3.34529440926599</v>
      </c>
      <c r="G7331" s="18" t="n">
        <v>127.640564267538</v>
      </c>
      <c r="H7331" s="19" t="n">
        <f aca="false">MAX(G7331-$C$3,0)</f>
        <v>26.6405642675376</v>
      </c>
    </row>
    <row r="7332" customFormat="false" ht="13.8" hidden="false" customHeight="false" outlineLevel="0" collapsed="false">
      <c r="F7332" s="17" t="n">
        <v>-0.987340270982189</v>
      </c>
      <c r="G7332" s="18" t="n">
        <v>93.9586400424209</v>
      </c>
      <c r="H7332" s="19" t="n">
        <f aca="false">MAX(G7332-$C$3,0)</f>
        <v>0</v>
      </c>
    </row>
    <row r="7333" customFormat="false" ht="13.8" hidden="false" customHeight="false" outlineLevel="0" collapsed="false">
      <c r="F7333" s="17" t="n">
        <v>-0.669810723603276</v>
      </c>
      <c r="G7333" s="18" t="n">
        <v>96.0921296875812</v>
      </c>
      <c r="H7333" s="19" t="n">
        <f aca="false">MAX(G7333-$C$3,0)</f>
        <v>0</v>
      </c>
    </row>
    <row r="7334" customFormat="false" ht="13.8" hidden="false" customHeight="false" outlineLevel="0" collapsed="false">
      <c r="F7334" s="17" t="n">
        <v>0.349213351008266</v>
      </c>
      <c r="G7334" s="18" t="n">
        <v>103.271691696524</v>
      </c>
      <c r="H7334" s="19" t="n">
        <f aca="false">MAX(G7334-$C$3,0)</f>
        <v>2.27169169652394</v>
      </c>
    </row>
    <row r="7335" customFormat="false" ht="13.8" hidden="false" customHeight="false" outlineLevel="0" collapsed="false">
      <c r="F7335" s="17" t="n">
        <v>-0.835789177828393</v>
      </c>
      <c r="G7335" s="18" t="n">
        <v>94.9709415566927</v>
      </c>
      <c r="H7335" s="19" t="n">
        <f aca="false">MAX(G7335-$C$3,0)</f>
        <v>0</v>
      </c>
    </row>
    <row r="7336" customFormat="false" ht="13.8" hidden="false" customHeight="false" outlineLevel="0" collapsed="false">
      <c r="F7336" s="17" t="n">
        <v>-0.813605307769555</v>
      </c>
      <c r="G7336" s="18" t="n">
        <v>95.1200333464376</v>
      </c>
      <c r="H7336" s="19" t="n">
        <f aca="false">MAX(G7336-$C$3,0)</f>
        <v>0</v>
      </c>
    </row>
    <row r="7337" customFormat="false" ht="13.8" hidden="false" customHeight="false" outlineLevel="0" collapsed="false">
      <c r="F7337" s="17" t="n">
        <v>-0.65312326437352</v>
      </c>
      <c r="G7337" s="18" t="n">
        <v>96.2055835520718</v>
      </c>
      <c r="H7337" s="19" t="n">
        <f aca="false">MAX(G7337-$C$3,0)</f>
        <v>0</v>
      </c>
    </row>
    <row r="7338" customFormat="false" ht="13.8" hidden="false" customHeight="false" outlineLevel="0" collapsed="false">
      <c r="F7338" s="17" t="n">
        <v>1.02266898012266</v>
      </c>
      <c r="G7338" s="18" t="n">
        <v>108.308518027786</v>
      </c>
      <c r="H7338" s="19" t="n">
        <f aca="false">MAX(G7338-$C$3,0)</f>
        <v>7.30851802778551</v>
      </c>
    </row>
    <row r="7339" customFormat="false" ht="13.8" hidden="false" customHeight="false" outlineLevel="0" collapsed="false">
      <c r="F7339" s="17" t="n">
        <v>-0.443031373564499</v>
      </c>
      <c r="G7339" s="18" t="n">
        <v>97.6454574093837</v>
      </c>
      <c r="H7339" s="19" t="n">
        <f aca="false">MAX(G7339-$C$3,0)</f>
        <v>0</v>
      </c>
    </row>
    <row r="7340" customFormat="false" ht="13.8" hidden="false" customHeight="false" outlineLevel="0" collapsed="false">
      <c r="F7340" s="17" t="n">
        <v>1.71889429240495</v>
      </c>
      <c r="G7340" s="18" t="n">
        <v>113.774038959789</v>
      </c>
      <c r="H7340" s="19" t="n">
        <f aca="false">MAX(G7340-$C$3,0)</f>
        <v>12.7740389597892</v>
      </c>
    </row>
    <row r="7341" customFormat="false" ht="13.8" hidden="false" customHeight="false" outlineLevel="0" collapsed="false">
      <c r="F7341" s="17" t="n">
        <v>-0.878989025183984</v>
      </c>
      <c r="G7341" s="18" t="n">
        <v>94.6812773661025</v>
      </c>
      <c r="H7341" s="19" t="n">
        <f aca="false">MAX(G7341-$C$3,0)</f>
        <v>0</v>
      </c>
    </row>
    <row r="7342" customFormat="false" ht="13.8" hidden="false" customHeight="false" outlineLevel="0" collapsed="false">
      <c r="F7342" s="17" t="n">
        <v>-0.903576534804136</v>
      </c>
      <c r="G7342" s="18" t="n">
        <v>94.5168075616381</v>
      </c>
      <c r="H7342" s="19" t="n">
        <f aca="false">MAX(G7342-$C$3,0)</f>
        <v>0</v>
      </c>
    </row>
    <row r="7343" customFormat="false" ht="13.8" hidden="false" customHeight="false" outlineLevel="0" collapsed="false">
      <c r="F7343" s="17" t="n">
        <v>1.29608401734548</v>
      </c>
      <c r="G7343" s="18" t="n">
        <v>110.42285868906</v>
      </c>
      <c r="H7343" s="19" t="n">
        <f aca="false">MAX(G7343-$C$3,0)</f>
        <v>9.42285868905954</v>
      </c>
    </row>
    <row r="7344" customFormat="false" ht="13.8" hidden="false" customHeight="false" outlineLevel="0" collapsed="false">
      <c r="F7344" s="17" t="n">
        <v>1.1158023248614</v>
      </c>
      <c r="G7344" s="18" t="n">
        <v>109.024139937502</v>
      </c>
      <c r="H7344" s="19" t="n">
        <f aca="false">MAX(G7344-$C$3,0)</f>
        <v>8.02413993750228</v>
      </c>
    </row>
    <row r="7345" customFormat="false" ht="13.8" hidden="false" customHeight="false" outlineLevel="0" collapsed="false">
      <c r="F7345" s="17" t="n">
        <v>2.76026080706031</v>
      </c>
      <c r="G7345" s="18" t="n">
        <v>122.468040178052</v>
      </c>
      <c r="H7345" s="19" t="n">
        <f aca="false">MAX(G7345-$C$3,0)</f>
        <v>21.4680401780522</v>
      </c>
    </row>
    <row r="7346" customFormat="false" ht="13.8" hidden="false" customHeight="false" outlineLevel="0" collapsed="false">
      <c r="F7346" s="17" t="n">
        <v>0.265877213463571</v>
      </c>
      <c r="G7346" s="18" t="n">
        <v>102.664926455023</v>
      </c>
      <c r="H7346" s="19" t="n">
        <f aca="false">MAX(G7346-$C$3,0)</f>
        <v>1.66492645502312</v>
      </c>
    </row>
    <row r="7347" customFormat="false" ht="13.8" hidden="false" customHeight="false" outlineLevel="0" collapsed="false">
      <c r="F7347" s="17" t="n">
        <v>1.27682335961869</v>
      </c>
      <c r="G7347" s="18" t="n">
        <v>110.272572388041</v>
      </c>
      <c r="H7347" s="19" t="n">
        <f aca="false">MAX(G7347-$C$3,0)</f>
        <v>9.27257238804057</v>
      </c>
    </row>
    <row r="7348" customFormat="false" ht="13.8" hidden="false" customHeight="false" outlineLevel="0" collapsed="false">
      <c r="F7348" s="17" t="n">
        <v>0.593651089115599</v>
      </c>
      <c r="G7348" s="18" t="n">
        <v>105.072192031519</v>
      </c>
      <c r="H7348" s="19" t="n">
        <f aca="false">MAX(G7348-$C$3,0)</f>
        <v>4.07219203151912</v>
      </c>
    </row>
    <row r="7349" customFormat="false" ht="13.8" hidden="false" customHeight="false" outlineLevel="0" collapsed="false">
      <c r="F7349" s="17" t="n">
        <v>-0.803312324758513</v>
      </c>
      <c r="G7349" s="18" t="n">
        <v>95.1892891713414</v>
      </c>
      <c r="H7349" s="19" t="n">
        <f aca="false">MAX(G7349-$C$3,0)</f>
        <v>0</v>
      </c>
    </row>
    <row r="7350" customFormat="false" ht="13.8" hidden="false" customHeight="false" outlineLevel="0" collapsed="false">
      <c r="F7350" s="17" t="n">
        <v>-0.789942650739314</v>
      </c>
      <c r="G7350" s="18" t="n">
        <v>95.279321650016</v>
      </c>
      <c r="H7350" s="19" t="n">
        <f aca="false">MAX(G7350-$C$3,0)</f>
        <v>0</v>
      </c>
    </row>
    <row r="7351" customFormat="false" ht="13.8" hidden="false" customHeight="false" outlineLevel="0" collapsed="false">
      <c r="F7351" s="17" t="n">
        <v>0.456046721246567</v>
      </c>
      <c r="G7351" s="18" t="n">
        <v>104.054787040823</v>
      </c>
      <c r="H7351" s="19" t="n">
        <f aca="false">MAX(G7351-$C$3,0)</f>
        <v>3.05478704082319</v>
      </c>
    </row>
    <row r="7352" customFormat="false" ht="13.8" hidden="false" customHeight="false" outlineLevel="0" collapsed="false">
      <c r="F7352" s="17" t="n">
        <v>0.239238536855815</v>
      </c>
      <c r="G7352" s="18" t="n">
        <v>102.471724825385</v>
      </c>
      <c r="H7352" s="19" t="n">
        <f aca="false">MAX(G7352-$C$3,0)</f>
        <v>1.47172482538547</v>
      </c>
    </row>
    <row r="7353" customFormat="false" ht="13.8" hidden="false" customHeight="false" outlineLevel="0" collapsed="false">
      <c r="F7353" s="17" t="n">
        <v>-1.95462314918099</v>
      </c>
      <c r="G7353" s="18" t="n">
        <v>87.7469810392548</v>
      </c>
      <c r="H7353" s="19" t="n">
        <f aca="false">MAX(G7353-$C$3,0)</f>
        <v>0</v>
      </c>
    </row>
    <row r="7354" customFormat="false" ht="13.8" hidden="false" customHeight="false" outlineLevel="0" collapsed="false">
      <c r="F7354" s="17" t="n">
        <v>1.41619545933943</v>
      </c>
      <c r="G7354" s="18" t="n">
        <v>111.364691771406</v>
      </c>
      <c r="H7354" s="19" t="n">
        <f aca="false">MAX(G7354-$C$3,0)</f>
        <v>10.3646917714061</v>
      </c>
    </row>
    <row r="7355" customFormat="false" ht="13.8" hidden="false" customHeight="false" outlineLevel="0" collapsed="false">
      <c r="F7355" s="17" t="n">
        <v>0.0647473410834258</v>
      </c>
      <c r="G7355" s="18" t="n">
        <v>101.215156596825</v>
      </c>
      <c r="H7355" s="19" t="n">
        <f aca="false">MAX(G7355-$C$3,0)</f>
        <v>0.215156596825366</v>
      </c>
    </row>
    <row r="7356" customFormat="false" ht="13.8" hidden="false" customHeight="false" outlineLevel="0" collapsed="false">
      <c r="F7356" s="17" t="n">
        <v>-0.0223273659990748</v>
      </c>
      <c r="G7356" s="18" t="n">
        <v>100.593878186558</v>
      </c>
      <c r="H7356" s="19" t="n">
        <f aca="false">MAX(G7356-$C$3,0)</f>
        <v>0</v>
      </c>
    </row>
    <row r="7357" customFormat="false" ht="13.8" hidden="false" customHeight="false" outlineLevel="0" collapsed="false">
      <c r="F7357" s="17" t="n">
        <v>0.176294820651435</v>
      </c>
      <c r="G7357" s="18" t="n">
        <v>102.0166578602</v>
      </c>
      <c r="H7357" s="19" t="n">
        <f aca="false">MAX(G7357-$C$3,0)</f>
        <v>1.01665786019987</v>
      </c>
    </row>
    <row r="7358" customFormat="false" ht="13.8" hidden="false" customHeight="false" outlineLevel="0" collapsed="false">
      <c r="F7358" s="17" t="n">
        <v>1.81974950284467</v>
      </c>
      <c r="G7358" s="18" t="n">
        <v>114.588323205565</v>
      </c>
      <c r="H7358" s="19" t="n">
        <f aca="false">MAX(G7358-$C$3,0)</f>
        <v>13.5883232055647</v>
      </c>
    </row>
    <row r="7359" customFormat="false" ht="13.8" hidden="false" customHeight="false" outlineLevel="0" collapsed="false">
      <c r="F7359" s="17" t="n">
        <v>0.115815303615841</v>
      </c>
      <c r="G7359" s="18" t="n">
        <v>101.581310316317</v>
      </c>
      <c r="H7359" s="19" t="n">
        <f aca="false">MAX(G7359-$C$3,0)</f>
        <v>0.581310316316589</v>
      </c>
    </row>
    <row r="7360" customFormat="false" ht="13.8" hidden="false" customHeight="false" outlineLevel="0" collapsed="false">
      <c r="F7360" s="17" t="n">
        <v>0.911998944328058</v>
      </c>
      <c r="G7360" s="18" t="n">
        <v>107.464251683596</v>
      </c>
      <c r="H7360" s="19" t="n">
        <f aca="false">MAX(G7360-$C$3,0)</f>
        <v>6.46425168359555</v>
      </c>
    </row>
    <row r="7361" customFormat="false" ht="13.8" hidden="false" customHeight="false" outlineLevel="0" collapsed="false">
      <c r="F7361" s="17" t="n">
        <v>0.0443474428102846</v>
      </c>
      <c r="G7361" s="18" t="n">
        <v>101.069259933347</v>
      </c>
      <c r="H7361" s="19" t="n">
        <f aca="false">MAX(G7361-$C$3,0)</f>
        <v>0.0692599333472401</v>
      </c>
    </row>
    <row r="7362" customFormat="false" ht="13.8" hidden="false" customHeight="false" outlineLevel="0" collapsed="false">
      <c r="F7362" s="17" t="n">
        <v>-0.725576291173395</v>
      </c>
      <c r="G7362" s="18" t="n">
        <v>95.7139632613162</v>
      </c>
      <c r="H7362" s="19" t="n">
        <f aca="false">MAX(G7362-$C$3,0)</f>
        <v>0</v>
      </c>
    </row>
    <row r="7363" customFormat="false" ht="13.8" hidden="false" customHeight="false" outlineLevel="0" collapsed="false">
      <c r="F7363" s="17" t="n">
        <v>0.816126362487541</v>
      </c>
      <c r="G7363" s="18" t="n">
        <v>106.738192224431</v>
      </c>
      <c r="H7363" s="19" t="n">
        <f aca="false">MAX(G7363-$C$3,0)</f>
        <v>5.73819222443137</v>
      </c>
    </row>
    <row r="7364" customFormat="false" ht="13.8" hidden="false" customHeight="false" outlineLevel="0" collapsed="false">
      <c r="F7364" s="17" t="n">
        <v>0.192143355427386</v>
      </c>
      <c r="G7364" s="18" t="n">
        <v>102.131047997701</v>
      </c>
      <c r="H7364" s="19" t="n">
        <f aca="false">MAX(G7364-$C$3,0)</f>
        <v>1.13104799770075</v>
      </c>
    </row>
    <row r="7365" customFormat="false" ht="13.8" hidden="false" customHeight="false" outlineLevel="0" collapsed="false">
      <c r="F7365" s="17" t="n">
        <v>-1.9082850083097</v>
      </c>
      <c r="G7365" s="18" t="n">
        <v>88.0349644627816</v>
      </c>
      <c r="H7365" s="19" t="n">
        <f aca="false">MAX(G7365-$C$3,0)</f>
        <v>0</v>
      </c>
    </row>
    <row r="7366" customFormat="false" ht="13.8" hidden="false" customHeight="false" outlineLevel="0" collapsed="false">
      <c r="F7366" s="17" t="n">
        <v>-1.07418879359751</v>
      </c>
      <c r="G7366" s="18" t="n">
        <v>93.3833970788885</v>
      </c>
      <c r="H7366" s="19" t="n">
        <f aca="false">MAX(G7366-$C$3,0)</f>
        <v>0</v>
      </c>
    </row>
    <row r="7367" customFormat="false" ht="13.8" hidden="false" customHeight="false" outlineLevel="0" collapsed="false">
      <c r="F7367" s="17" t="n">
        <v>-1.96371349332339</v>
      </c>
      <c r="G7367" s="18" t="n">
        <v>87.6905967722198</v>
      </c>
      <c r="H7367" s="19" t="n">
        <f aca="false">MAX(G7367-$C$3,0)</f>
        <v>0</v>
      </c>
    </row>
    <row r="7368" customFormat="false" ht="13.8" hidden="false" customHeight="false" outlineLevel="0" collapsed="false">
      <c r="F7368" s="17" t="n">
        <v>-0.720280033931876</v>
      </c>
      <c r="G7368" s="18" t="n">
        <v>95.7498150392033</v>
      </c>
      <c r="H7368" s="19" t="n">
        <f aca="false">MAX(G7368-$C$3,0)</f>
        <v>0</v>
      </c>
    </row>
    <row r="7369" customFormat="false" ht="13.8" hidden="false" customHeight="false" outlineLevel="0" collapsed="false">
      <c r="F7369" s="17" t="n">
        <v>-0.43836841967848</v>
      </c>
      <c r="G7369" s="18" t="n">
        <v>97.6776584396261</v>
      </c>
      <c r="H7369" s="19" t="n">
        <f aca="false">MAX(G7369-$C$3,0)</f>
        <v>0</v>
      </c>
    </row>
    <row r="7370" customFormat="false" ht="13.8" hidden="false" customHeight="false" outlineLevel="0" collapsed="false">
      <c r="F7370" s="17" t="n">
        <v>-0.142613556191896</v>
      </c>
      <c r="G7370" s="18" t="n">
        <v>99.7419035164544</v>
      </c>
      <c r="H7370" s="19" t="n">
        <f aca="false">MAX(G7370-$C$3,0)</f>
        <v>0</v>
      </c>
    </row>
    <row r="7371" customFormat="false" ht="13.8" hidden="false" customHeight="false" outlineLevel="0" collapsed="false">
      <c r="F7371" s="17" t="n">
        <v>-0.194120868376638</v>
      </c>
      <c r="G7371" s="18" t="n">
        <v>99.3792925733443</v>
      </c>
      <c r="H7371" s="19" t="n">
        <f aca="false">MAX(G7371-$C$3,0)</f>
        <v>0</v>
      </c>
    </row>
    <row r="7372" customFormat="false" ht="13.8" hidden="false" customHeight="false" outlineLevel="0" collapsed="false">
      <c r="F7372" s="17" t="n">
        <v>0.237337424959855</v>
      </c>
      <c r="G7372" s="18" t="n">
        <v>102.457950588822</v>
      </c>
      <c r="H7372" s="19" t="n">
        <f aca="false">MAX(G7372-$C$3,0)</f>
        <v>1.45795058882233</v>
      </c>
    </row>
    <row r="7373" customFormat="false" ht="13.8" hidden="false" customHeight="false" outlineLevel="0" collapsed="false">
      <c r="F7373" s="17" t="n">
        <v>-0.151656240992139</v>
      </c>
      <c r="G7373" s="18" t="n">
        <v>99.6781474950626</v>
      </c>
      <c r="H7373" s="19" t="n">
        <f aca="false">MAX(G7373-$C$3,0)</f>
        <v>0</v>
      </c>
    </row>
    <row r="7374" customFormat="false" ht="13.8" hidden="false" customHeight="false" outlineLevel="0" collapsed="false">
      <c r="F7374" s="17" t="n">
        <v>-0.993231685664318</v>
      </c>
      <c r="G7374" s="18" t="n">
        <v>93.9195063470748</v>
      </c>
      <c r="H7374" s="19" t="n">
        <f aca="false">MAX(G7374-$C$3,0)</f>
        <v>0</v>
      </c>
    </row>
    <row r="7375" customFormat="false" ht="13.8" hidden="false" customHeight="false" outlineLevel="0" collapsed="false">
      <c r="F7375" s="17" t="n">
        <v>0.739986248019097</v>
      </c>
      <c r="G7375" s="18" t="n">
        <v>106.165066645126</v>
      </c>
      <c r="H7375" s="19" t="n">
        <f aca="false">MAX(G7375-$C$3,0)</f>
        <v>5.16506664512555</v>
      </c>
    </row>
    <row r="7376" customFormat="false" ht="13.8" hidden="false" customHeight="false" outlineLevel="0" collapsed="false">
      <c r="F7376" s="17" t="n">
        <v>-0.348926949255764</v>
      </c>
      <c r="G7376" s="18" t="n">
        <v>98.2973751929799</v>
      </c>
      <c r="H7376" s="19" t="n">
        <f aca="false">MAX(G7376-$C$3,0)</f>
        <v>0</v>
      </c>
    </row>
    <row r="7377" customFormat="false" ht="13.8" hidden="false" customHeight="false" outlineLevel="0" collapsed="false">
      <c r="F7377" s="17" t="n">
        <v>2.24721903164333</v>
      </c>
      <c r="G7377" s="18" t="n">
        <v>118.104823821375</v>
      </c>
      <c r="H7377" s="19" t="n">
        <f aca="false">MAX(G7377-$C$3,0)</f>
        <v>17.1048238213754</v>
      </c>
    </row>
    <row r="7378" customFormat="false" ht="13.8" hidden="false" customHeight="false" outlineLevel="0" collapsed="false">
      <c r="F7378" s="17" t="n">
        <v>0.35410810366306</v>
      </c>
      <c r="G7378" s="18" t="n">
        <v>103.307441380195</v>
      </c>
      <c r="H7378" s="19" t="n">
        <f aca="false">MAX(G7378-$C$3,0)</f>
        <v>2.30744138019483</v>
      </c>
    </row>
    <row r="7379" customFormat="false" ht="13.8" hidden="false" customHeight="false" outlineLevel="0" collapsed="false">
      <c r="F7379" s="17" t="n">
        <v>0.876728681749027</v>
      </c>
      <c r="G7379" s="18" t="n">
        <v>107.196571473362</v>
      </c>
      <c r="H7379" s="19" t="n">
        <f aca="false">MAX(G7379-$C$3,0)</f>
        <v>6.19657147336177</v>
      </c>
    </row>
    <row r="7380" customFormat="false" ht="13.8" hidden="false" customHeight="false" outlineLevel="0" collapsed="false">
      <c r="F7380" s="17" t="n">
        <v>-0.815155589263135</v>
      </c>
      <c r="G7380" s="18" t="n">
        <v>95.1096067214186</v>
      </c>
      <c r="H7380" s="19" t="n">
        <f aca="false">MAX(G7380-$C$3,0)</f>
        <v>0</v>
      </c>
    </row>
    <row r="7381" customFormat="false" ht="13.8" hidden="false" customHeight="false" outlineLevel="0" collapsed="false">
      <c r="F7381" s="17" t="n">
        <v>0.947673979326634</v>
      </c>
      <c r="G7381" s="18" t="n">
        <v>107.735683854983</v>
      </c>
      <c r="H7381" s="19" t="n">
        <f aca="false">MAX(G7381-$C$3,0)</f>
        <v>6.73568385498325</v>
      </c>
    </row>
    <row r="7382" customFormat="false" ht="13.8" hidden="false" customHeight="false" outlineLevel="0" collapsed="false">
      <c r="F7382" s="17" t="n">
        <v>-0.272523059811431</v>
      </c>
      <c r="G7382" s="18" t="n">
        <v>98.8298708527724</v>
      </c>
      <c r="H7382" s="19" t="n">
        <f aca="false">MAX(G7382-$C$3,0)</f>
        <v>0</v>
      </c>
    </row>
    <row r="7383" customFormat="false" ht="13.8" hidden="false" customHeight="false" outlineLevel="0" collapsed="false">
      <c r="F7383" s="17" t="n">
        <v>0.450960977222975</v>
      </c>
      <c r="G7383" s="18" t="n">
        <v>104.017373959587</v>
      </c>
      <c r="H7383" s="19" t="n">
        <f aca="false">MAX(G7383-$C$3,0)</f>
        <v>3.0173739595873</v>
      </c>
    </row>
    <row r="7384" customFormat="false" ht="13.8" hidden="false" customHeight="false" outlineLevel="0" collapsed="false">
      <c r="F7384" s="17" t="n">
        <v>-0.747397002131992</v>
      </c>
      <c r="G7384" s="18" t="n">
        <v>95.566394581326</v>
      </c>
      <c r="H7384" s="19" t="n">
        <f aca="false">MAX(G7384-$C$3,0)</f>
        <v>0</v>
      </c>
    </row>
    <row r="7385" customFormat="false" ht="13.8" hidden="false" customHeight="false" outlineLevel="0" collapsed="false">
      <c r="F7385" s="17" t="n">
        <v>-0.24417505188933</v>
      </c>
      <c r="G7385" s="18" t="n">
        <v>99.0281746915175</v>
      </c>
      <c r="H7385" s="19" t="n">
        <f aca="false">MAX(G7385-$C$3,0)</f>
        <v>0</v>
      </c>
    </row>
    <row r="7386" customFormat="false" ht="13.8" hidden="false" customHeight="false" outlineLevel="0" collapsed="false">
      <c r="F7386" s="17" t="n">
        <v>0.378177910763699</v>
      </c>
      <c r="G7386" s="18" t="n">
        <v>103.483419572747</v>
      </c>
      <c r="H7386" s="19" t="n">
        <f aca="false">MAX(G7386-$C$3,0)</f>
        <v>2.48341957274665</v>
      </c>
    </row>
    <row r="7387" customFormat="false" ht="13.8" hidden="false" customHeight="false" outlineLevel="0" collapsed="false">
      <c r="F7387" s="17" t="n">
        <v>-0.613908230921611</v>
      </c>
      <c r="G7387" s="18" t="n">
        <v>96.4727243025044</v>
      </c>
      <c r="H7387" s="19" t="n">
        <f aca="false">MAX(G7387-$C$3,0)</f>
        <v>0</v>
      </c>
    </row>
    <row r="7388" customFormat="false" ht="13.8" hidden="false" customHeight="false" outlineLevel="0" collapsed="false">
      <c r="F7388" s="17" t="n">
        <v>0.510608754010561</v>
      </c>
      <c r="G7388" s="18" t="n">
        <v>104.457018151357</v>
      </c>
      <c r="H7388" s="19" t="n">
        <f aca="false">MAX(G7388-$C$3,0)</f>
        <v>3.45701815135735</v>
      </c>
    </row>
    <row r="7389" customFormat="false" ht="13.8" hidden="false" customHeight="false" outlineLevel="0" collapsed="false">
      <c r="F7389" s="17" t="n">
        <v>-0.26705221405724</v>
      </c>
      <c r="G7389" s="18" t="n">
        <v>98.8681103088255</v>
      </c>
      <c r="H7389" s="19" t="n">
        <f aca="false">MAX(G7389-$C$3,0)</f>
        <v>0</v>
      </c>
    </row>
    <row r="7390" customFormat="false" ht="13.8" hidden="false" customHeight="false" outlineLevel="0" collapsed="false">
      <c r="F7390" s="17" t="n">
        <v>-0.635225014515406</v>
      </c>
      <c r="G7390" s="18" t="n">
        <v>96.3274181675228</v>
      </c>
      <c r="H7390" s="19" t="n">
        <f aca="false">MAX(G7390-$C$3,0)</f>
        <v>0</v>
      </c>
    </row>
    <row r="7391" customFormat="false" ht="13.8" hidden="false" customHeight="false" outlineLevel="0" collapsed="false">
      <c r="F7391" s="17" t="n">
        <v>1.52015777784051</v>
      </c>
      <c r="G7391" s="18" t="n">
        <v>112.186377527489</v>
      </c>
      <c r="H7391" s="19" t="n">
        <f aca="false">MAX(G7391-$C$3,0)</f>
        <v>11.186377527489</v>
      </c>
    </row>
    <row r="7392" customFormat="false" ht="13.8" hidden="false" customHeight="false" outlineLevel="0" collapsed="false">
      <c r="F7392" s="17" t="n">
        <v>-0.581993874633604</v>
      </c>
      <c r="G7392" s="18" t="n">
        <v>96.6906787619658</v>
      </c>
      <c r="H7392" s="19" t="n">
        <f aca="false">MAX(G7392-$C$3,0)</f>
        <v>0</v>
      </c>
    </row>
    <row r="7393" customFormat="false" ht="13.8" hidden="false" customHeight="false" outlineLevel="0" collapsed="false">
      <c r="F7393" s="17" t="n">
        <v>0.403475863944936</v>
      </c>
      <c r="G7393" s="18" t="n">
        <v>103.668700048255</v>
      </c>
      <c r="H7393" s="19" t="n">
        <f aca="false">MAX(G7393-$C$3,0)</f>
        <v>2.66870004825451</v>
      </c>
    </row>
    <row r="7394" customFormat="false" ht="13.8" hidden="false" customHeight="false" outlineLevel="0" collapsed="false">
      <c r="F7394" s="17" t="n">
        <v>0.277866040237948</v>
      </c>
      <c r="G7394" s="18" t="n">
        <v>102.751996322748</v>
      </c>
      <c r="H7394" s="19" t="n">
        <f aca="false">MAX(G7394-$C$3,0)</f>
        <v>1.75199632274834</v>
      </c>
    </row>
    <row r="7395" customFormat="false" ht="13.8" hidden="false" customHeight="false" outlineLevel="0" collapsed="false">
      <c r="F7395" s="17" t="n">
        <v>-0.268310860972639</v>
      </c>
      <c r="G7395" s="18" t="n">
        <v>98.8593114606191</v>
      </c>
      <c r="H7395" s="19" t="n">
        <f aca="false">MAX(G7395-$C$3,0)</f>
        <v>0</v>
      </c>
    </row>
    <row r="7396" customFormat="false" ht="13.8" hidden="false" customHeight="false" outlineLevel="0" collapsed="false">
      <c r="F7396" s="17" t="n">
        <v>1.1623353935853</v>
      </c>
      <c r="G7396" s="18" t="n">
        <v>109.383462145213</v>
      </c>
      <c r="H7396" s="19" t="n">
        <f aca="false">MAX(G7396-$C$3,0)</f>
        <v>8.3834621452132</v>
      </c>
    </row>
    <row r="7397" customFormat="false" ht="13.8" hidden="false" customHeight="false" outlineLevel="0" collapsed="false">
      <c r="F7397" s="17" t="n">
        <v>-0.235504691405894</v>
      </c>
      <c r="G7397" s="18" t="n">
        <v>99.0889061998679</v>
      </c>
      <c r="H7397" s="19" t="n">
        <f aca="false">MAX(G7397-$C$3,0)</f>
        <v>0</v>
      </c>
    </row>
    <row r="7398" customFormat="false" ht="13.8" hidden="false" customHeight="false" outlineLevel="0" collapsed="false">
      <c r="F7398" s="17" t="n">
        <v>1.18056475588152</v>
      </c>
      <c r="G7398" s="18" t="n">
        <v>109.52454949607</v>
      </c>
      <c r="H7398" s="19" t="n">
        <f aca="false">MAX(G7398-$C$3,0)</f>
        <v>8.52454949606975</v>
      </c>
    </row>
    <row r="7399" customFormat="false" ht="13.8" hidden="false" customHeight="false" outlineLevel="0" collapsed="false">
      <c r="F7399" s="17" t="n">
        <v>-0.973065842799811</v>
      </c>
      <c r="G7399" s="18" t="n">
        <v>94.0535254967099</v>
      </c>
      <c r="H7399" s="19" t="n">
        <f aca="false">MAX(G7399-$C$3,0)</f>
        <v>0</v>
      </c>
    </row>
    <row r="7400" customFormat="false" ht="13.8" hidden="false" customHeight="false" outlineLevel="0" collapsed="false">
      <c r="F7400" s="17" t="n">
        <v>-0.584535735528072</v>
      </c>
      <c r="G7400" s="18" t="n">
        <v>96.6733014594325</v>
      </c>
      <c r="H7400" s="19" t="n">
        <f aca="false">MAX(G7400-$C$3,0)</f>
        <v>0</v>
      </c>
    </row>
    <row r="7401" customFormat="false" ht="13.8" hidden="false" customHeight="false" outlineLevel="0" collapsed="false">
      <c r="F7401" s="17" t="n">
        <v>-0.34823104215754</v>
      </c>
      <c r="G7401" s="18" t="n">
        <v>98.302212335406</v>
      </c>
      <c r="H7401" s="19" t="n">
        <f aca="false">MAX(G7401-$C$3,0)</f>
        <v>0</v>
      </c>
    </row>
    <row r="7402" customFormat="false" ht="13.8" hidden="false" customHeight="false" outlineLevel="0" collapsed="false">
      <c r="F7402" s="17" t="n">
        <v>0.25093508173423</v>
      </c>
      <c r="G7402" s="18" t="n">
        <v>102.55651123571</v>
      </c>
      <c r="H7402" s="19" t="n">
        <f aca="false">MAX(G7402-$C$3,0)</f>
        <v>1.55651123571039</v>
      </c>
    </row>
    <row r="7403" customFormat="false" ht="13.8" hidden="false" customHeight="false" outlineLevel="0" collapsed="false">
      <c r="F7403" s="17" t="n">
        <v>0.264123739879393</v>
      </c>
      <c r="G7403" s="18" t="n">
        <v>102.65219789114</v>
      </c>
      <c r="H7403" s="19" t="n">
        <f aca="false">MAX(G7403-$C$3,0)</f>
        <v>1.65219789114006</v>
      </c>
    </row>
    <row r="7404" customFormat="false" ht="13.8" hidden="false" customHeight="false" outlineLevel="0" collapsed="false">
      <c r="F7404" s="17" t="n">
        <v>-0.533013964482182</v>
      </c>
      <c r="G7404" s="18" t="n">
        <v>97.026138096135</v>
      </c>
      <c r="H7404" s="19" t="n">
        <f aca="false">MAX(G7404-$C$3,0)</f>
        <v>0</v>
      </c>
    </row>
    <row r="7405" customFormat="false" ht="13.8" hidden="false" customHeight="false" outlineLevel="0" collapsed="false">
      <c r="F7405" s="17" t="n">
        <v>-1.52074126913442</v>
      </c>
      <c r="G7405" s="18" t="n">
        <v>90.4807878848765</v>
      </c>
      <c r="H7405" s="19" t="n">
        <f aca="false">MAX(G7405-$C$3,0)</f>
        <v>0</v>
      </c>
    </row>
    <row r="7406" customFormat="false" ht="13.8" hidden="false" customHeight="false" outlineLevel="0" collapsed="false">
      <c r="F7406" s="17" t="n">
        <v>-0.905212169425723</v>
      </c>
      <c r="G7406" s="18" t="n">
        <v>94.5058766791147</v>
      </c>
      <c r="H7406" s="19" t="n">
        <f aca="false">MAX(G7406-$C$3,0)</f>
        <v>0</v>
      </c>
    </row>
    <row r="7407" customFormat="false" ht="13.8" hidden="false" customHeight="false" outlineLevel="0" collapsed="false">
      <c r="F7407" s="17" t="n">
        <v>1.99966308483533</v>
      </c>
      <c r="G7407" s="18" t="n">
        <v>116.055406431834</v>
      </c>
      <c r="H7407" s="19" t="n">
        <f aca="false">MAX(G7407-$C$3,0)</f>
        <v>15.0554064318336</v>
      </c>
    </row>
    <row r="7408" customFormat="false" ht="13.8" hidden="false" customHeight="false" outlineLevel="0" collapsed="false">
      <c r="F7408" s="17" t="n">
        <v>1.64480776628443</v>
      </c>
      <c r="G7408" s="18" t="n">
        <v>113.179568423132</v>
      </c>
      <c r="H7408" s="19" t="n">
        <f aca="false">MAX(G7408-$C$3,0)</f>
        <v>12.1795684231316</v>
      </c>
    </row>
    <row r="7409" customFormat="false" ht="13.8" hidden="false" customHeight="false" outlineLevel="0" collapsed="false">
      <c r="F7409" s="17" t="n">
        <v>-0.766617393520275</v>
      </c>
      <c r="G7409" s="18" t="n">
        <v>95.4365997667275</v>
      </c>
      <c r="H7409" s="19" t="n">
        <f aca="false">MAX(G7409-$C$3,0)</f>
        <v>0</v>
      </c>
    </row>
    <row r="7410" customFormat="false" ht="13.8" hidden="false" customHeight="false" outlineLevel="0" collapsed="false">
      <c r="F7410" s="17" t="n">
        <v>-0.0373310888314623</v>
      </c>
      <c r="G7410" s="18" t="n">
        <v>100.487212377837</v>
      </c>
      <c r="H7410" s="19" t="n">
        <f aca="false">MAX(G7410-$C$3,0)</f>
        <v>0</v>
      </c>
    </row>
    <row r="7411" customFormat="false" ht="13.8" hidden="false" customHeight="false" outlineLevel="0" collapsed="false">
      <c r="F7411" s="17" t="n">
        <v>0.736727606932187</v>
      </c>
      <c r="G7411" s="18" t="n">
        <v>106.140606832056</v>
      </c>
      <c r="H7411" s="19" t="n">
        <f aca="false">MAX(G7411-$C$3,0)</f>
        <v>5.14060683205618</v>
      </c>
    </row>
    <row r="7412" customFormat="false" ht="13.8" hidden="false" customHeight="false" outlineLevel="0" collapsed="false">
      <c r="F7412" s="17" t="n">
        <v>0.209830815007694</v>
      </c>
      <c r="G7412" s="18" t="n">
        <v>102.258862420645</v>
      </c>
      <c r="H7412" s="19" t="n">
        <f aca="false">MAX(G7412-$C$3,0)</f>
        <v>1.25886242064541</v>
      </c>
    </row>
    <row r="7413" customFormat="false" ht="13.8" hidden="false" customHeight="false" outlineLevel="0" collapsed="false">
      <c r="F7413" s="17" t="n">
        <v>0.941627031773116</v>
      </c>
      <c r="G7413" s="18" t="n">
        <v>107.689627673112</v>
      </c>
      <c r="H7413" s="19" t="n">
        <f aca="false">MAX(G7413-$C$3,0)</f>
        <v>6.68962767311217</v>
      </c>
    </row>
    <row r="7414" customFormat="false" ht="13.8" hidden="false" customHeight="false" outlineLevel="0" collapsed="false">
      <c r="F7414" s="17" t="n">
        <v>1.07137438769502</v>
      </c>
      <c r="G7414" s="18" t="n">
        <v>108.682174806678</v>
      </c>
      <c r="H7414" s="19" t="n">
        <f aca="false">MAX(G7414-$C$3,0)</f>
        <v>7.68217480667808</v>
      </c>
    </row>
    <row r="7415" customFormat="false" ht="13.8" hidden="false" customHeight="false" outlineLevel="0" collapsed="false">
      <c r="F7415" s="17" t="n">
        <v>-0.0229531517037781</v>
      </c>
      <c r="G7415" s="18" t="n">
        <v>100.589427032936</v>
      </c>
      <c r="H7415" s="19" t="n">
        <f aca="false">MAX(G7415-$C$3,0)</f>
        <v>0</v>
      </c>
    </row>
    <row r="7416" customFormat="false" ht="13.8" hidden="false" customHeight="false" outlineLevel="0" collapsed="false">
      <c r="F7416" s="17" t="n">
        <v>0.0553930817191457</v>
      </c>
      <c r="G7416" s="18" t="n">
        <v>101.148230370516</v>
      </c>
      <c r="H7416" s="19" t="n">
        <f aca="false">MAX(G7416-$C$3,0)</f>
        <v>0.148230370515719</v>
      </c>
    </row>
    <row r="7417" customFormat="false" ht="13.8" hidden="false" customHeight="false" outlineLevel="0" collapsed="false">
      <c r="F7417" s="17" t="n">
        <v>0.462901038926068</v>
      </c>
      <c r="G7417" s="18" t="n">
        <v>104.105231857212</v>
      </c>
      <c r="H7417" s="19" t="n">
        <f aca="false">MAX(G7417-$C$3,0)</f>
        <v>3.10523185721195</v>
      </c>
    </row>
    <row r="7418" customFormat="false" ht="13.8" hidden="false" customHeight="false" outlineLevel="0" collapsed="false">
      <c r="F7418" s="17" t="n">
        <v>-0.339187421258251</v>
      </c>
      <c r="G7418" s="18" t="n">
        <v>98.3650947937444</v>
      </c>
      <c r="H7418" s="19" t="n">
        <f aca="false">MAX(G7418-$C$3,0)</f>
        <v>0</v>
      </c>
    </row>
    <row r="7419" customFormat="false" ht="13.8" hidden="false" customHeight="false" outlineLevel="0" collapsed="false">
      <c r="F7419" s="17" t="n">
        <v>0.724268690796902</v>
      </c>
      <c r="G7419" s="18" t="n">
        <v>106.047140426155</v>
      </c>
      <c r="H7419" s="19" t="n">
        <f aca="false">MAX(G7419-$C$3,0)</f>
        <v>5.04714042615468</v>
      </c>
    </row>
    <row r="7420" customFormat="false" ht="13.8" hidden="false" customHeight="false" outlineLevel="0" collapsed="false">
      <c r="F7420" s="17" t="n">
        <v>1.01461255147373</v>
      </c>
      <c r="G7420" s="18" t="n">
        <v>108.246834886408</v>
      </c>
      <c r="H7420" s="19" t="n">
        <f aca="false">MAX(G7420-$C$3,0)</f>
        <v>7.2468348864081</v>
      </c>
    </row>
    <row r="7421" customFormat="false" ht="13.8" hidden="false" customHeight="false" outlineLevel="0" collapsed="false">
      <c r="F7421" s="17" t="n">
        <v>2.10415308567464</v>
      </c>
      <c r="G7421" s="18" t="n">
        <v>116.916064223192</v>
      </c>
      <c r="H7421" s="19" t="n">
        <f aca="false">MAX(G7421-$C$3,0)</f>
        <v>15.9160642231924</v>
      </c>
    </row>
    <row r="7422" customFormat="false" ht="13.8" hidden="false" customHeight="false" outlineLevel="0" collapsed="false">
      <c r="F7422" s="17" t="n">
        <v>-0.136487346133621</v>
      </c>
      <c r="G7422" s="18" t="n">
        <v>99.7851199185337</v>
      </c>
      <c r="H7422" s="19" t="n">
        <f aca="false">MAX(G7422-$C$3,0)</f>
        <v>0</v>
      </c>
    </row>
    <row r="7423" customFormat="false" ht="13.8" hidden="false" customHeight="false" outlineLevel="0" collapsed="false">
      <c r="F7423" s="17" t="n">
        <v>-0.661250128241607</v>
      </c>
      <c r="G7423" s="18" t="n">
        <v>96.1503143128726</v>
      </c>
      <c r="H7423" s="19" t="n">
        <f aca="false">MAX(G7423-$C$3,0)</f>
        <v>0</v>
      </c>
    </row>
    <row r="7424" customFormat="false" ht="13.8" hidden="false" customHeight="false" outlineLevel="0" collapsed="false">
      <c r="F7424" s="17" t="n">
        <v>0.647284190071776</v>
      </c>
      <c r="G7424" s="18" t="n">
        <v>105.471427832469</v>
      </c>
      <c r="H7424" s="19" t="n">
        <f aca="false">MAX(G7424-$C$3,0)</f>
        <v>4.47142783246876</v>
      </c>
    </row>
    <row r="7425" customFormat="false" ht="13.8" hidden="false" customHeight="false" outlineLevel="0" collapsed="false">
      <c r="F7425" s="17" t="n">
        <v>-1.11226918234377</v>
      </c>
      <c r="G7425" s="18" t="n">
        <v>93.1322827672563</v>
      </c>
      <c r="H7425" s="19" t="n">
        <f aca="false">MAX(G7425-$C$3,0)</f>
        <v>0</v>
      </c>
    </row>
    <row r="7426" customFormat="false" ht="13.8" hidden="false" customHeight="false" outlineLevel="0" collapsed="false">
      <c r="F7426" s="17" t="n">
        <v>0.213053709049366</v>
      </c>
      <c r="G7426" s="18" t="n">
        <v>102.282169157571</v>
      </c>
      <c r="H7426" s="19" t="n">
        <f aca="false">MAX(G7426-$C$3,0)</f>
        <v>1.28216915757105</v>
      </c>
    </row>
    <row r="7427" customFormat="false" ht="13.8" hidden="false" customHeight="false" outlineLevel="0" collapsed="false">
      <c r="F7427" s="17" t="n">
        <v>0.0480668496622016</v>
      </c>
      <c r="G7427" s="18" t="n">
        <v>101.095844824467</v>
      </c>
      <c r="H7427" s="19" t="n">
        <f aca="false">MAX(G7427-$C$3,0)</f>
        <v>0.0958448244671644</v>
      </c>
    </row>
    <row r="7428" customFormat="false" ht="13.8" hidden="false" customHeight="false" outlineLevel="0" collapsed="false">
      <c r="F7428" s="17" t="n">
        <v>0.783991606091754</v>
      </c>
      <c r="G7428" s="18" t="n">
        <v>106.495929535399</v>
      </c>
      <c r="H7428" s="19" t="n">
        <f aca="false">MAX(G7428-$C$3,0)</f>
        <v>5.49592953539899</v>
      </c>
    </row>
    <row r="7429" customFormat="false" ht="13.8" hidden="false" customHeight="false" outlineLevel="0" collapsed="false">
      <c r="F7429" s="17" t="n">
        <v>-0.701405784335923</v>
      </c>
      <c r="G7429" s="18" t="n">
        <v>95.877689106532</v>
      </c>
      <c r="H7429" s="19" t="n">
        <f aca="false">MAX(G7429-$C$3,0)</f>
        <v>0</v>
      </c>
    </row>
    <row r="7430" customFormat="false" ht="13.8" hidden="false" customHeight="false" outlineLevel="0" collapsed="false">
      <c r="F7430" s="17" t="n">
        <v>0.38197620828965</v>
      </c>
      <c r="G7430" s="18" t="n">
        <v>103.511216902365</v>
      </c>
      <c r="H7430" s="19" t="n">
        <f aca="false">MAX(G7430-$C$3,0)</f>
        <v>2.51121690236505</v>
      </c>
    </row>
    <row r="7431" customFormat="false" ht="13.8" hidden="false" customHeight="false" outlineLevel="0" collapsed="false">
      <c r="F7431" s="17" t="n">
        <v>-0.473886327470751</v>
      </c>
      <c r="G7431" s="18" t="n">
        <v>97.4326492536109</v>
      </c>
      <c r="H7431" s="19" t="n">
        <f aca="false">MAX(G7431-$C$3,0)</f>
        <v>0</v>
      </c>
    </row>
    <row r="7432" customFormat="false" ht="13.8" hidden="false" customHeight="false" outlineLevel="0" collapsed="false">
      <c r="F7432" s="17" t="n">
        <v>-1.51817231437001</v>
      </c>
      <c r="G7432" s="18" t="n">
        <v>90.4972254421409</v>
      </c>
      <c r="H7432" s="19" t="n">
        <f aca="false">MAX(G7432-$C$3,0)</f>
        <v>0</v>
      </c>
    </row>
    <row r="7433" customFormat="false" ht="13.8" hidden="false" customHeight="false" outlineLevel="0" collapsed="false">
      <c r="F7433" s="17" t="n">
        <v>0.767886408795436</v>
      </c>
      <c r="G7433" s="18" t="n">
        <v>106.374719997815</v>
      </c>
      <c r="H7433" s="19" t="n">
        <f aca="false">MAX(G7433-$C$3,0)</f>
        <v>5.37471999781465</v>
      </c>
    </row>
    <row r="7434" customFormat="false" ht="13.8" hidden="false" customHeight="false" outlineLevel="0" collapsed="false">
      <c r="F7434" s="17" t="n">
        <v>0.587841004768777</v>
      </c>
      <c r="G7434" s="18" t="n">
        <v>105.029033563188</v>
      </c>
      <c r="H7434" s="19" t="n">
        <f aca="false">MAX(G7434-$C$3,0)</f>
        <v>4.02903356318787</v>
      </c>
    </row>
    <row r="7435" customFormat="false" ht="13.8" hidden="false" customHeight="false" outlineLevel="0" collapsed="false">
      <c r="F7435" s="17" t="n">
        <v>-0.709640670324464</v>
      </c>
      <c r="G7435" s="18" t="n">
        <v>95.821876319032</v>
      </c>
      <c r="H7435" s="19" t="n">
        <f aca="false">MAX(G7435-$C$3,0)</f>
        <v>0</v>
      </c>
    </row>
    <row r="7436" customFormat="false" ht="13.8" hidden="false" customHeight="false" outlineLevel="0" collapsed="false">
      <c r="F7436" s="17" t="n">
        <v>-2.46149897251649</v>
      </c>
      <c r="G7436" s="18" t="n">
        <v>84.6576879128155</v>
      </c>
      <c r="H7436" s="19" t="n">
        <f aca="false">MAX(G7436-$C$3,0)</f>
        <v>0</v>
      </c>
    </row>
    <row r="7437" customFormat="false" ht="13.8" hidden="false" customHeight="false" outlineLevel="0" collapsed="false">
      <c r="F7437" s="17" t="n">
        <v>1.50201709439545</v>
      </c>
      <c r="G7437" s="18" t="n">
        <v>112.042563827959</v>
      </c>
      <c r="H7437" s="19" t="n">
        <f aca="false">MAX(G7437-$C$3,0)</f>
        <v>11.0425638279593</v>
      </c>
    </row>
    <row r="7438" customFormat="false" ht="13.8" hidden="false" customHeight="false" outlineLevel="0" collapsed="false">
      <c r="F7438" s="17" t="n">
        <v>0.647235910796695</v>
      </c>
      <c r="G7438" s="18" t="n">
        <v>105.471067768365</v>
      </c>
      <c r="H7438" s="19" t="n">
        <f aca="false">MAX(G7438-$C$3,0)</f>
        <v>4.47106776836522</v>
      </c>
    </row>
    <row r="7439" customFormat="false" ht="13.8" hidden="false" customHeight="false" outlineLevel="0" collapsed="false">
      <c r="F7439" s="17" t="n">
        <v>-0.308137505660011</v>
      </c>
      <c r="G7439" s="18" t="n">
        <v>98.5812985764586</v>
      </c>
      <c r="H7439" s="19" t="n">
        <f aca="false">MAX(G7439-$C$3,0)</f>
        <v>0</v>
      </c>
    </row>
    <row r="7440" customFormat="false" ht="13.8" hidden="false" customHeight="false" outlineLevel="0" collapsed="false">
      <c r="F7440" s="17" t="n">
        <v>-0.950807917743256</v>
      </c>
      <c r="G7440" s="18" t="n">
        <v>94.2016703486322</v>
      </c>
      <c r="H7440" s="19" t="n">
        <f aca="false">MAX(G7440-$C$3,0)</f>
        <v>0</v>
      </c>
    </row>
    <row r="7441" customFormat="false" ht="13.8" hidden="false" customHeight="false" outlineLevel="0" collapsed="false">
      <c r="F7441" s="17" t="n">
        <v>-1.0536432318759</v>
      </c>
      <c r="G7441" s="18" t="n">
        <v>93.5191621957803</v>
      </c>
      <c r="H7441" s="19" t="n">
        <f aca="false">MAX(G7441-$C$3,0)</f>
        <v>0</v>
      </c>
    </row>
    <row r="7442" customFormat="false" ht="13.8" hidden="false" customHeight="false" outlineLevel="0" collapsed="false">
      <c r="F7442" s="17" t="n">
        <v>0.476632245215332</v>
      </c>
      <c r="G7442" s="18" t="n">
        <v>104.206361181235</v>
      </c>
      <c r="H7442" s="19" t="n">
        <f aca="false">MAX(G7442-$C$3,0)</f>
        <v>3.20636118123508</v>
      </c>
    </row>
    <row r="7443" customFormat="false" ht="13.8" hidden="false" customHeight="false" outlineLevel="0" collapsed="false">
      <c r="F7443" s="17" t="n">
        <v>-0.964082279026067</v>
      </c>
      <c r="G7443" s="18" t="n">
        <v>94.1132904635938</v>
      </c>
      <c r="H7443" s="19" t="n">
        <f aca="false">MAX(G7443-$C$3,0)</f>
        <v>0</v>
      </c>
    </row>
    <row r="7444" customFormat="false" ht="13.8" hidden="false" customHeight="false" outlineLevel="0" collapsed="false">
      <c r="F7444" s="17" t="n">
        <v>0.0134474204046225</v>
      </c>
      <c r="G7444" s="18" t="n">
        <v>100.848668567285</v>
      </c>
      <c r="H7444" s="19" t="n">
        <f aca="false">MAX(G7444-$C$3,0)</f>
        <v>0</v>
      </c>
    </row>
    <row r="7445" customFormat="false" ht="13.8" hidden="false" customHeight="false" outlineLevel="0" collapsed="false">
      <c r="F7445" s="17" t="n">
        <v>-0.116145064870114</v>
      </c>
      <c r="G7445" s="18" t="n">
        <v>99.9287557610582</v>
      </c>
      <c r="H7445" s="19" t="n">
        <f aca="false">MAX(G7445-$C$3,0)</f>
        <v>0</v>
      </c>
    </row>
    <row r="7446" customFormat="false" ht="13.8" hidden="false" customHeight="false" outlineLevel="0" collapsed="false">
      <c r="F7446" s="17" t="n">
        <v>1.1411861002691</v>
      </c>
      <c r="G7446" s="18" t="n">
        <v>109.220003524933</v>
      </c>
      <c r="H7446" s="19" t="n">
        <f aca="false">MAX(G7446-$C$3,0)</f>
        <v>8.22000352493303</v>
      </c>
    </row>
    <row r="7447" customFormat="false" ht="13.8" hidden="false" customHeight="false" outlineLevel="0" collapsed="false">
      <c r="F7447" s="17" t="n">
        <v>0.231154555236038</v>
      </c>
      <c r="G7447" s="18" t="n">
        <v>102.413166284693</v>
      </c>
      <c r="H7447" s="19" t="n">
        <f aca="false">MAX(G7447-$C$3,0)</f>
        <v>1.41316628469291</v>
      </c>
    </row>
    <row r="7448" customFormat="false" ht="13.8" hidden="false" customHeight="false" outlineLevel="0" collapsed="false">
      <c r="F7448" s="17" t="n">
        <v>0.24428239499198</v>
      </c>
      <c r="G7448" s="18" t="n">
        <v>102.508278358507</v>
      </c>
      <c r="H7448" s="19" t="n">
        <f aca="false">MAX(G7448-$C$3,0)</f>
        <v>1.50827835850657</v>
      </c>
    </row>
    <row r="7449" customFormat="false" ht="13.8" hidden="false" customHeight="false" outlineLevel="0" collapsed="false">
      <c r="F7449" s="17" t="n">
        <v>-0.361053342474906</v>
      </c>
      <c r="G7449" s="18" t="n">
        <v>98.2131247123263</v>
      </c>
      <c r="H7449" s="19" t="n">
        <f aca="false">MAX(G7449-$C$3,0)</f>
        <v>0</v>
      </c>
    </row>
    <row r="7450" customFormat="false" ht="13.8" hidden="false" customHeight="false" outlineLevel="0" collapsed="false">
      <c r="F7450" s="17" t="n">
        <v>0.603080896407817</v>
      </c>
      <c r="G7450" s="18" t="n">
        <v>105.142276278534</v>
      </c>
      <c r="H7450" s="19" t="n">
        <f aca="false">MAX(G7450-$C$3,0)</f>
        <v>4.14227627853443</v>
      </c>
    </row>
    <row r="7451" customFormat="false" ht="13.8" hidden="false" customHeight="false" outlineLevel="0" collapsed="false">
      <c r="F7451" s="17" t="n">
        <v>-1.7700049810287</v>
      </c>
      <c r="G7451" s="18" t="n">
        <v>88.8999814186837</v>
      </c>
      <c r="H7451" s="19" t="n">
        <f aca="false">MAX(G7451-$C$3,0)</f>
        <v>0</v>
      </c>
    </row>
    <row r="7452" customFormat="false" ht="13.8" hidden="false" customHeight="false" outlineLevel="0" collapsed="false">
      <c r="F7452" s="17" t="n">
        <v>0.945810056955921</v>
      </c>
      <c r="G7452" s="18" t="n">
        <v>107.721485312145</v>
      </c>
      <c r="H7452" s="19" t="n">
        <f aca="false">MAX(G7452-$C$3,0)</f>
        <v>6.72148531214485</v>
      </c>
    </row>
    <row r="7453" customFormat="false" ht="13.8" hidden="false" customHeight="false" outlineLevel="0" collapsed="false">
      <c r="F7453" s="17" t="n">
        <v>-0.0920806872967881</v>
      </c>
      <c r="G7453" s="18" t="n">
        <v>100.098940129447</v>
      </c>
      <c r="H7453" s="19" t="n">
        <f aca="false">MAX(G7453-$C$3,0)</f>
        <v>0</v>
      </c>
    </row>
    <row r="7454" customFormat="false" ht="13.8" hidden="false" customHeight="false" outlineLevel="0" collapsed="false">
      <c r="F7454" s="17" t="n">
        <v>0.749655437638131</v>
      </c>
      <c r="G7454" s="18" t="n">
        <v>106.237678108813</v>
      </c>
      <c r="H7454" s="19" t="n">
        <f aca="false">MAX(G7454-$C$3,0)</f>
        <v>5.23767810881344</v>
      </c>
    </row>
    <row r="7455" customFormat="false" ht="13.8" hidden="false" customHeight="false" outlineLevel="0" collapsed="false">
      <c r="F7455" s="17" t="n">
        <v>-0.0959508963914555</v>
      </c>
      <c r="G7455" s="18" t="n">
        <v>100.071550290023</v>
      </c>
      <c r="H7455" s="19" t="n">
        <f aca="false">MAX(G7455-$C$3,0)</f>
        <v>0</v>
      </c>
    </row>
    <row r="7456" customFormat="false" ht="13.8" hidden="false" customHeight="false" outlineLevel="0" collapsed="false">
      <c r="F7456" s="17" t="n">
        <v>0.181541320696815</v>
      </c>
      <c r="G7456" s="18" t="n">
        <v>102.054511385824</v>
      </c>
      <c r="H7456" s="19" t="n">
        <f aca="false">MAX(G7456-$C$3,0)</f>
        <v>1.05451138582417</v>
      </c>
    </row>
    <row r="7457" customFormat="false" ht="13.8" hidden="false" customHeight="false" outlineLevel="0" collapsed="false">
      <c r="F7457" s="17" t="n">
        <v>-0.266607497315841</v>
      </c>
      <c r="G7457" s="18" t="n">
        <v>98.8712193862902</v>
      </c>
      <c r="H7457" s="19" t="n">
        <f aca="false">MAX(G7457-$C$3,0)</f>
        <v>0</v>
      </c>
    </row>
    <row r="7458" customFormat="false" ht="13.8" hidden="false" customHeight="false" outlineLevel="0" collapsed="false">
      <c r="F7458" s="17" t="n">
        <v>0.0682168176510878</v>
      </c>
      <c r="G7458" s="18" t="n">
        <v>101.239990660243</v>
      </c>
      <c r="H7458" s="19" t="n">
        <f aca="false">MAX(G7458-$C$3,0)</f>
        <v>0.239990660243251</v>
      </c>
    </row>
    <row r="7459" customFormat="false" ht="13.8" hidden="false" customHeight="false" outlineLevel="0" collapsed="false">
      <c r="F7459" s="17" t="n">
        <v>-1.00906921913697</v>
      </c>
      <c r="G7459" s="18" t="n">
        <v>93.8143863857594</v>
      </c>
      <c r="H7459" s="19" t="n">
        <f aca="false">MAX(G7459-$C$3,0)</f>
        <v>0</v>
      </c>
    </row>
    <row r="7460" customFormat="false" ht="13.8" hidden="false" customHeight="false" outlineLevel="0" collapsed="false">
      <c r="F7460" s="17" t="n">
        <v>2.89312949937042</v>
      </c>
      <c r="G7460" s="18" t="n">
        <v>123.624078358141</v>
      </c>
      <c r="H7460" s="19" t="n">
        <f aca="false">MAX(G7460-$C$3,0)</f>
        <v>22.6240783581409</v>
      </c>
    </row>
    <row r="7461" customFormat="false" ht="13.8" hidden="false" customHeight="false" outlineLevel="0" collapsed="false">
      <c r="F7461" s="17" t="n">
        <v>1.56653502071806</v>
      </c>
      <c r="G7461" s="18" t="n">
        <v>112.554881652257</v>
      </c>
      <c r="H7461" s="19" t="n">
        <f aca="false">MAX(G7461-$C$3,0)</f>
        <v>11.554881652257</v>
      </c>
    </row>
    <row r="7462" customFormat="false" ht="13.8" hidden="false" customHeight="false" outlineLevel="0" collapsed="false">
      <c r="F7462" s="17" t="n">
        <v>0.687792763581099</v>
      </c>
      <c r="G7462" s="18" t="n">
        <v>105.77397209411</v>
      </c>
      <c r="H7462" s="19" t="n">
        <f aca="false">MAX(G7462-$C$3,0)</f>
        <v>4.77397209410971</v>
      </c>
    </row>
    <row r="7463" customFormat="false" ht="13.8" hidden="false" customHeight="false" outlineLevel="0" collapsed="false">
      <c r="F7463" s="17" t="n">
        <v>-0.275681215368445</v>
      </c>
      <c r="G7463" s="18" t="n">
        <v>98.8078030925607</v>
      </c>
      <c r="H7463" s="19" t="n">
        <f aca="false">MAX(G7463-$C$3,0)</f>
        <v>0</v>
      </c>
    </row>
    <row r="7464" customFormat="false" ht="13.8" hidden="false" customHeight="false" outlineLevel="0" collapsed="false">
      <c r="F7464" s="17" t="n">
        <v>-1.28942421185086</v>
      </c>
      <c r="G7464" s="18" t="n">
        <v>91.9729144532399</v>
      </c>
      <c r="H7464" s="19" t="n">
        <f aca="false">MAX(G7464-$C$3,0)</f>
        <v>0</v>
      </c>
    </row>
    <row r="7465" customFormat="false" ht="13.8" hidden="false" customHeight="false" outlineLevel="0" collapsed="false">
      <c r="F7465" s="17" t="n">
        <v>0.652704860906252</v>
      </c>
      <c r="G7465" s="18" t="n">
        <v>105.511862706876</v>
      </c>
      <c r="H7465" s="19" t="n">
        <f aca="false">MAX(G7465-$C$3,0)</f>
        <v>4.51186270687583</v>
      </c>
    </row>
    <row r="7466" customFormat="false" ht="13.8" hidden="false" customHeight="false" outlineLevel="0" collapsed="false">
      <c r="F7466" s="17" t="n">
        <v>0.365384884242091</v>
      </c>
      <c r="G7466" s="18" t="n">
        <v>103.389850428747</v>
      </c>
      <c r="H7466" s="19" t="n">
        <f aca="false">MAX(G7466-$C$3,0)</f>
        <v>2.38985042874739</v>
      </c>
    </row>
    <row r="7467" customFormat="false" ht="13.8" hidden="false" customHeight="false" outlineLevel="0" collapsed="false">
      <c r="F7467" s="17" t="n">
        <v>-0.352147390716953</v>
      </c>
      <c r="G7467" s="18" t="n">
        <v>98.2749935025345</v>
      </c>
      <c r="H7467" s="19" t="n">
        <f aca="false">MAX(G7467-$C$3,0)</f>
        <v>0</v>
      </c>
    </row>
    <row r="7468" customFormat="false" ht="13.8" hidden="false" customHeight="false" outlineLevel="0" collapsed="false">
      <c r="F7468" s="17" t="n">
        <v>0.429161203640842</v>
      </c>
      <c r="G7468" s="18" t="n">
        <v>103.857157110659</v>
      </c>
      <c r="H7468" s="19" t="n">
        <f aca="false">MAX(G7468-$C$3,0)</f>
        <v>2.85715711065882</v>
      </c>
    </row>
    <row r="7469" customFormat="false" ht="13.8" hidden="false" customHeight="false" outlineLevel="0" collapsed="false">
      <c r="F7469" s="17" t="n">
        <v>-0.952835810180239</v>
      </c>
      <c r="G7469" s="18" t="n">
        <v>94.1881633957729</v>
      </c>
      <c r="H7469" s="19" t="n">
        <f aca="false">MAX(G7469-$C$3,0)</f>
        <v>0</v>
      </c>
    </row>
    <row r="7470" customFormat="false" ht="13.8" hidden="false" customHeight="false" outlineLevel="0" collapsed="false">
      <c r="F7470" s="17" t="n">
        <v>-0.468713170817088</v>
      </c>
      <c r="G7470" s="18" t="n">
        <v>97.4682963842605</v>
      </c>
      <c r="H7470" s="19" t="n">
        <f aca="false">MAX(G7470-$C$3,0)</f>
        <v>0</v>
      </c>
    </row>
    <row r="7471" customFormat="false" ht="13.8" hidden="false" customHeight="false" outlineLevel="0" collapsed="false">
      <c r="F7471" s="17" t="n">
        <v>-0.793226657866128</v>
      </c>
      <c r="G7471" s="18" t="n">
        <v>95.2571989909799</v>
      </c>
      <c r="H7471" s="19" t="n">
        <f aca="false">MAX(G7471-$C$3,0)</f>
        <v>0</v>
      </c>
    </row>
    <row r="7472" customFormat="false" ht="13.8" hidden="false" customHeight="false" outlineLevel="0" collapsed="false">
      <c r="F7472" s="17" t="n">
        <v>-0.139097460788498</v>
      </c>
      <c r="G7472" s="18" t="n">
        <v>99.7667049791302</v>
      </c>
      <c r="H7472" s="19" t="n">
        <f aca="false">MAX(G7472-$C$3,0)</f>
        <v>0</v>
      </c>
    </row>
    <row r="7473" customFormat="false" ht="13.8" hidden="false" customHeight="false" outlineLevel="0" collapsed="false">
      <c r="F7473" s="17" t="n">
        <v>-0.0871327270689274</v>
      </c>
      <c r="G7473" s="18" t="n">
        <v>100.133968235638</v>
      </c>
      <c r="H7473" s="19" t="n">
        <f aca="false">MAX(G7473-$C$3,0)</f>
        <v>0</v>
      </c>
    </row>
    <row r="7474" customFormat="false" ht="13.8" hidden="false" customHeight="false" outlineLevel="0" collapsed="false">
      <c r="F7474" s="17" t="n">
        <v>0.45645578259813</v>
      </c>
      <c r="G7474" s="18" t="n">
        <v>104.057796869646</v>
      </c>
      <c r="H7474" s="19" t="n">
        <f aca="false">MAX(G7474-$C$3,0)</f>
        <v>3.05779686964647</v>
      </c>
    </row>
    <row r="7475" customFormat="false" ht="13.8" hidden="false" customHeight="false" outlineLevel="0" collapsed="false">
      <c r="F7475" s="17" t="n">
        <v>0.505216647101248</v>
      </c>
      <c r="G7475" s="18" t="n">
        <v>104.417198419647</v>
      </c>
      <c r="H7475" s="19" t="n">
        <f aca="false">MAX(G7475-$C$3,0)</f>
        <v>3.4171984196467</v>
      </c>
    </row>
    <row r="7476" customFormat="false" ht="13.8" hidden="false" customHeight="false" outlineLevel="0" collapsed="false">
      <c r="F7476" s="17" t="n">
        <v>-1.15973779549186</v>
      </c>
      <c r="G7476" s="18" t="n">
        <v>92.8202047811949</v>
      </c>
      <c r="H7476" s="19" t="n">
        <f aca="false">MAX(G7476-$C$3,0)</f>
        <v>0</v>
      </c>
    </row>
    <row r="7477" customFormat="false" ht="13.8" hidden="false" customHeight="false" outlineLevel="0" collapsed="false">
      <c r="F7477" s="17" t="n">
        <v>-1.35363673301966</v>
      </c>
      <c r="G7477" s="18" t="n">
        <v>91.556257065763</v>
      </c>
      <c r="H7477" s="19" t="n">
        <f aca="false">MAX(G7477-$C$3,0)</f>
        <v>0</v>
      </c>
    </row>
    <row r="7478" customFormat="false" ht="13.8" hidden="false" customHeight="false" outlineLevel="0" collapsed="false">
      <c r="F7478" s="17" t="n">
        <v>-0.573285895529269</v>
      </c>
      <c r="G7478" s="18" t="n">
        <v>96.750234101369</v>
      </c>
      <c r="H7478" s="19" t="n">
        <f aca="false">MAX(G7478-$C$3,0)</f>
        <v>0</v>
      </c>
    </row>
    <row r="7479" customFormat="false" ht="13.8" hidden="false" customHeight="false" outlineLevel="0" collapsed="false">
      <c r="F7479" s="17" t="n">
        <v>0.205303285153929</v>
      </c>
      <c r="G7479" s="18" t="n">
        <v>102.226130027014</v>
      </c>
      <c r="H7479" s="19" t="n">
        <f aca="false">MAX(G7479-$C$3,0)</f>
        <v>1.22613002701411</v>
      </c>
    </row>
    <row r="7480" customFormat="false" ht="13.8" hidden="false" customHeight="false" outlineLevel="0" collapsed="false">
      <c r="F7480" s="17" t="n">
        <v>-0.00799804005230466</v>
      </c>
      <c r="G7480" s="18" t="n">
        <v>100.695855215687</v>
      </c>
      <c r="H7480" s="19" t="n">
        <f aca="false">MAX(G7480-$C$3,0)</f>
        <v>0</v>
      </c>
    </row>
    <row r="7481" customFormat="false" ht="13.8" hidden="false" customHeight="false" outlineLevel="0" collapsed="false">
      <c r="F7481" s="17" t="n">
        <v>-0.0485680915628627</v>
      </c>
      <c r="G7481" s="18" t="n">
        <v>100.407399355177</v>
      </c>
      <c r="H7481" s="19" t="n">
        <f aca="false">MAX(G7481-$C$3,0)</f>
        <v>0</v>
      </c>
    </row>
    <row r="7482" customFormat="false" ht="13.8" hidden="false" customHeight="false" outlineLevel="0" collapsed="false">
      <c r="F7482" s="17" t="n">
        <v>0.189561996765785</v>
      </c>
      <c r="G7482" s="18" t="n">
        <v>102.112407757423</v>
      </c>
      <c r="H7482" s="19" t="n">
        <f aca="false">MAX(G7482-$C$3,0)</f>
        <v>1.1124077574233</v>
      </c>
    </row>
    <row r="7483" customFormat="false" ht="13.8" hidden="false" customHeight="false" outlineLevel="0" collapsed="false">
      <c r="F7483" s="17" t="n">
        <v>-0.788417657202542</v>
      </c>
      <c r="G7483" s="18" t="n">
        <v>95.2895964902496</v>
      </c>
      <c r="H7483" s="19" t="n">
        <f aca="false">MAX(G7483-$C$3,0)</f>
        <v>0</v>
      </c>
    </row>
    <row r="7484" customFormat="false" ht="13.8" hidden="false" customHeight="false" outlineLevel="0" collapsed="false">
      <c r="F7484" s="17" t="n">
        <v>-0.89645937923833</v>
      </c>
      <c r="G7484" s="18" t="n">
        <v>94.5643859570178</v>
      </c>
      <c r="H7484" s="19" t="n">
        <f aca="false">MAX(G7484-$C$3,0)</f>
        <v>0</v>
      </c>
    </row>
    <row r="7485" customFormat="false" ht="13.8" hidden="false" customHeight="false" outlineLevel="0" collapsed="false">
      <c r="F7485" s="17" t="n">
        <v>-0.481192090295048</v>
      </c>
      <c r="G7485" s="18" t="n">
        <v>97.3823289896889</v>
      </c>
      <c r="H7485" s="19" t="n">
        <f aca="false">MAX(G7485-$C$3,0)</f>
        <v>0</v>
      </c>
    </row>
    <row r="7486" customFormat="false" ht="13.8" hidden="false" customHeight="false" outlineLevel="0" collapsed="false">
      <c r="F7486" s="17" t="n">
        <v>0.0904803137629913</v>
      </c>
      <c r="G7486" s="18" t="n">
        <v>101.399494945459</v>
      </c>
      <c r="H7486" s="19" t="n">
        <f aca="false">MAX(G7486-$C$3,0)</f>
        <v>0.399494945458628</v>
      </c>
    </row>
    <row r="7487" customFormat="false" ht="13.8" hidden="false" customHeight="false" outlineLevel="0" collapsed="false">
      <c r="F7487" s="17" t="n">
        <v>0.0901016205904637</v>
      </c>
      <c r="G7487" s="18" t="n">
        <v>101.396779741522</v>
      </c>
      <c r="H7487" s="19" t="n">
        <f aca="false">MAX(G7487-$C$3,0)</f>
        <v>0.396779741522096</v>
      </c>
    </row>
    <row r="7488" customFormat="false" ht="13.8" hidden="false" customHeight="false" outlineLevel="0" collapsed="false">
      <c r="F7488" s="17" t="n">
        <v>-0.603949901417645</v>
      </c>
      <c r="G7488" s="18" t="n">
        <v>96.5406804816573</v>
      </c>
      <c r="H7488" s="19" t="n">
        <f aca="false">MAX(G7488-$C$3,0)</f>
        <v>0</v>
      </c>
    </row>
    <row r="7489" customFormat="false" ht="13.8" hidden="false" customHeight="false" outlineLevel="0" collapsed="false">
      <c r="F7489" s="17" t="n">
        <v>-2.22224202285165</v>
      </c>
      <c r="G7489" s="18" t="n">
        <v>86.1021124183629</v>
      </c>
      <c r="H7489" s="19" t="n">
        <f aca="false">MAX(G7489-$C$3,0)</f>
        <v>0</v>
      </c>
    </row>
    <row r="7490" customFormat="false" ht="13.8" hidden="false" customHeight="false" outlineLevel="0" collapsed="false">
      <c r="F7490" s="17" t="n">
        <v>1.82588676559573</v>
      </c>
      <c r="G7490" s="18" t="n">
        <v>114.638061893206</v>
      </c>
      <c r="H7490" s="19" t="n">
        <f aca="false">MAX(G7490-$C$3,0)</f>
        <v>13.6380618932062</v>
      </c>
    </row>
    <row r="7491" customFormat="false" ht="13.8" hidden="false" customHeight="false" outlineLevel="0" collapsed="false">
      <c r="F7491" s="17" t="n">
        <v>2.26599493475194</v>
      </c>
      <c r="G7491" s="18" t="n">
        <v>118.261730634843</v>
      </c>
      <c r="H7491" s="19" t="n">
        <f aca="false">MAX(G7491-$C$3,0)</f>
        <v>17.2617306348429</v>
      </c>
    </row>
    <row r="7492" customFormat="false" ht="13.8" hidden="false" customHeight="false" outlineLevel="0" collapsed="false">
      <c r="F7492" s="17" t="n">
        <v>2.08869184557795</v>
      </c>
      <c r="G7492" s="18" t="n">
        <v>116.788312686251</v>
      </c>
      <c r="H7492" s="19" t="n">
        <f aca="false">MAX(G7492-$C$3,0)</f>
        <v>15.7883126862507</v>
      </c>
    </row>
    <row r="7493" customFormat="false" ht="13.8" hidden="false" customHeight="false" outlineLevel="0" collapsed="false">
      <c r="F7493" s="17" t="n">
        <v>-0.32918314695494</v>
      </c>
      <c r="G7493" s="18" t="n">
        <v>98.4347037671667</v>
      </c>
      <c r="H7493" s="19" t="n">
        <f aca="false">MAX(G7493-$C$3,0)</f>
        <v>0</v>
      </c>
    </row>
    <row r="7494" customFormat="false" ht="13.8" hidden="false" customHeight="false" outlineLevel="0" collapsed="false">
      <c r="F7494" s="17" t="n">
        <v>1.72329890148481</v>
      </c>
      <c r="G7494" s="18" t="n">
        <v>113.809479732365</v>
      </c>
      <c r="H7494" s="19" t="n">
        <f aca="false">MAX(G7494-$C$3,0)</f>
        <v>12.8094797323649</v>
      </c>
    </row>
    <row r="7495" customFormat="false" ht="13.8" hidden="false" customHeight="false" outlineLevel="0" collapsed="false">
      <c r="F7495" s="17" t="n">
        <v>-0.0570974700559957</v>
      </c>
      <c r="G7495" s="18" t="n">
        <v>100.346860089519</v>
      </c>
      <c r="H7495" s="19" t="n">
        <f aca="false">MAX(G7495-$C$3,0)</f>
        <v>0</v>
      </c>
    </row>
    <row r="7496" customFormat="false" ht="13.8" hidden="false" customHeight="false" outlineLevel="0" collapsed="false">
      <c r="F7496" s="17" t="n">
        <v>0.129665098353961</v>
      </c>
      <c r="G7496" s="18" t="n">
        <v>101.680840504571</v>
      </c>
      <c r="H7496" s="19" t="n">
        <f aca="false">MAX(G7496-$C$3,0)</f>
        <v>0.680840504571108</v>
      </c>
    </row>
    <row r="7497" customFormat="false" ht="13.8" hidden="false" customHeight="false" outlineLevel="0" collapsed="false">
      <c r="F7497" s="17" t="n">
        <v>0.0647373039855659</v>
      </c>
      <c r="G7497" s="18" t="n">
        <v>101.215084761418</v>
      </c>
      <c r="H7497" s="19" t="n">
        <f aca="false">MAX(G7497-$C$3,0)</f>
        <v>0.215084761418154</v>
      </c>
    </row>
    <row r="7498" customFormat="false" ht="13.8" hidden="false" customHeight="false" outlineLevel="0" collapsed="false">
      <c r="F7498" s="17" t="n">
        <v>-0.52955502885823</v>
      </c>
      <c r="G7498" s="18" t="n">
        <v>97.0498720087357</v>
      </c>
      <c r="H7498" s="19" t="n">
        <f aca="false">MAX(G7498-$C$3,0)</f>
        <v>0</v>
      </c>
    </row>
    <row r="7499" customFormat="false" ht="13.8" hidden="false" customHeight="false" outlineLevel="0" collapsed="false">
      <c r="F7499" s="17" t="n">
        <v>1.31964212600932</v>
      </c>
      <c r="G7499" s="18" t="n">
        <v>110.606955466034</v>
      </c>
      <c r="H7499" s="19" t="n">
        <f aca="false">MAX(G7499-$C$3,0)</f>
        <v>9.60695546603365</v>
      </c>
    </row>
    <row r="7500" customFormat="false" ht="13.8" hidden="false" customHeight="false" outlineLevel="0" collapsed="false">
      <c r="F7500" s="17" t="n">
        <v>0.702753117670364</v>
      </c>
      <c r="G7500" s="18" t="n">
        <v>105.885925012543</v>
      </c>
      <c r="H7500" s="19" t="n">
        <f aca="false">MAX(G7500-$C$3,0)</f>
        <v>4.88592501254328</v>
      </c>
    </row>
    <row r="7501" customFormat="false" ht="13.8" hidden="false" customHeight="false" outlineLevel="0" collapsed="false">
      <c r="F7501" s="17" t="n">
        <v>0.331143509638333</v>
      </c>
      <c r="G7501" s="18" t="n">
        <v>103.13982254638</v>
      </c>
      <c r="H7501" s="19" t="n">
        <f aca="false">MAX(G7501-$C$3,0)</f>
        <v>2.13982254637956</v>
      </c>
    </row>
    <row r="7502" customFormat="false" ht="13.8" hidden="false" customHeight="false" outlineLevel="0" collapsed="false">
      <c r="F7502" s="17" t="n">
        <v>0.81072001845356</v>
      </c>
      <c r="G7502" s="18" t="n">
        <v>106.697395479411</v>
      </c>
      <c r="H7502" s="19" t="n">
        <f aca="false">MAX(G7502-$C$3,0)</f>
        <v>5.69739547941104</v>
      </c>
    </row>
    <row r="7503" customFormat="false" ht="13.8" hidden="false" customHeight="false" outlineLevel="0" collapsed="false">
      <c r="F7503" s="17" t="n">
        <v>0.805568773946396</v>
      </c>
      <c r="G7503" s="18" t="n">
        <v>106.658538244593</v>
      </c>
      <c r="H7503" s="19" t="n">
        <f aca="false">MAX(G7503-$C$3,0)</f>
        <v>5.65853824459315</v>
      </c>
    </row>
    <row r="7504" customFormat="false" ht="13.8" hidden="false" customHeight="false" outlineLevel="0" collapsed="false">
      <c r="F7504" s="17" t="n">
        <v>-0.750415999766074</v>
      </c>
      <c r="G7504" s="18" t="n">
        <v>95.5459956872967</v>
      </c>
      <c r="H7504" s="19" t="n">
        <f aca="false">MAX(G7504-$C$3,0)</f>
        <v>0</v>
      </c>
    </row>
    <row r="7505" customFormat="false" ht="13.8" hidden="false" customHeight="false" outlineLevel="0" collapsed="false">
      <c r="F7505" s="17" t="n">
        <v>-0.0431097211440054</v>
      </c>
      <c r="G7505" s="18" t="n">
        <v>100.446160584232</v>
      </c>
      <c r="H7505" s="19" t="n">
        <f aca="false">MAX(G7505-$C$3,0)</f>
        <v>0</v>
      </c>
    </row>
    <row r="7506" customFormat="false" ht="13.8" hidden="false" customHeight="false" outlineLevel="0" collapsed="false">
      <c r="F7506" s="17" t="n">
        <v>0.197749098735321</v>
      </c>
      <c r="G7506" s="18" t="n">
        <v>102.171539330735</v>
      </c>
      <c r="H7506" s="19" t="n">
        <f aca="false">MAX(G7506-$C$3,0)</f>
        <v>1.17153933073509</v>
      </c>
    </row>
    <row r="7507" customFormat="false" ht="13.8" hidden="false" customHeight="false" outlineLevel="0" collapsed="false">
      <c r="F7507" s="17" t="n">
        <v>1.62417364006865</v>
      </c>
      <c r="G7507" s="18" t="n">
        <v>113.014553839612</v>
      </c>
      <c r="H7507" s="19" t="n">
        <f aca="false">MAX(G7507-$C$3,0)</f>
        <v>12.0145538396124</v>
      </c>
    </row>
    <row r="7508" customFormat="false" ht="13.8" hidden="false" customHeight="false" outlineLevel="0" collapsed="false">
      <c r="F7508" s="17" t="n">
        <v>0.618743924313584</v>
      </c>
      <c r="G7508" s="18" t="n">
        <v>105.258790415078</v>
      </c>
      <c r="H7508" s="19" t="n">
        <f aca="false">MAX(G7508-$C$3,0)</f>
        <v>4.25879041507771</v>
      </c>
    </row>
    <row r="7509" customFormat="false" ht="13.8" hidden="false" customHeight="false" outlineLevel="0" collapsed="false">
      <c r="F7509" s="17" t="n">
        <v>-0.471038019480131</v>
      </c>
      <c r="G7509" s="18" t="n">
        <v>97.4522747295335</v>
      </c>
      <c r="H7509" s="19" t="n">
        <f aca="false">MAX(G7509-$C$3,0)</f>
        <v>0</v>
      </c>
    </row>
    <row r="7510" customFormat="false" ht="13.8" hidden="false" customHeight="false" outlineLevel="0" collapsed="false">
      <c r="F7510" s="17" t="n">
        <v>-1.16173906462568</v>
      </c>
      <c r="G7510" s="18" t="n">
        <v>92.807070621478</v>
      </c>
      <c r="H7510" s="19" t="n">
        <f aca="false">MAX(G7510-$C$3,0)</f>
        <v>0</v>
      </c>
    </row>
    <row r="7511" customFormat="false" ht="13.8" hidden="false" customHeight="false" outlineLevel="0" collapsed="false">
      <c r="F7511" s="17" t="n">
        <v>-0.153230829875143</v>
      </c>
      <c r="G7511" s="18" t="n">
        <v>99.6670499232473</v>
      </c>
      <c r="H7511" s="19" t="n">
        <f aca="false">MAX(G7511-$C$3,0)</f>
        <v>0</v>
      </c>
    </row>
    <row r="7512" customFormat="false" ht="13.8" hidden="false" customHeight="false" outlineLevel="0" collapsed="false">
      <c r="F7512" s="17" t="n">
        <v>-0.884563031525871</v>
      </c>
      <c r="G7512" s="18" t="n">
        <v>94.6439668733139</v>
      </c>
      <c r="H7512" s="19" t="n">
        <f aca="false">MAX(G7512-$C$3,0)</f>
        <v>0</v>
      </c>
    </row>
    <row r="7513" customFormat="false" ht="13.8" hidden="false" customHeight="false" outlineLevel="0" collapsed="false">
      <c r="F7513" s="17" t="n">
        <v>-0.207971899775868</v>
      </c>
      <c r="G7513" s="18" t="n">
        <v>99.2820065712328</v>
      </c>
      <c r="H7513" s="19" t="n">
        <f aca="false">MAX(G7513-$C$3,0)</f>
        <v>0</v>
      </c>
    </row>
    <row r="7514" customFormat="false" ht="13.8" hidden="false" customHeight="false" outlineLevel="0" collapsed="false">
      <c r="F7514" s="17" t="n">
        <v>-0.847747777789082</v>
      </c>
      <c r="G7514" s="18" t="n">
        <v>94.8906680053082</v>
      </c>
      <c r="H7514" s="19" t="n">
        <f aca="false">MAX(G7514-$C$3,0)</f>
        <v>0</v>
      </c>
    </row>
    <row r="7515" customFormat="false" ht="13.8" hidden="false" customHeight="false" outlineLevel="0" collapsed="false">
      <c r="F7515" s="17" t="n">
        <v>0.303442047404695</v>
      </c>
      <c r="G7515" s="18" t="n">
        <v>102.937991115153</v>
      </c>
      <c r="H7515" s="19" t="n">
        <f aca="false">MAX(G7515-$C$3,0)</f>
        <v>1.93799111515347</v>
      </c>
    </row>
    <row r="7516" customFormat="false" ht="13.8" hidden="false" customHeight="false" outlineLevel="0" collapsed="false">
      <c r="F7516" s="17" t="n">
        <v>0.0939087394815322</v>
      </c>
      <c r="G7516" s="18" t="n">
        <v>101.424079830485</v>
      </c>
      <c r="H7516" s="19" t="n">
        <f aca="false">MAX(G7516-$C$3,0)</f>
        <v>0.42407983048534</v>
      </c>
    </row>
    <row r="7517" customFormat="false" ht="13.8" hidden="false" customHeight="false" outlineLevel="0" collapsed="false">
      <c r="F7517" s="17" t="n">
        <v>-0.588077567495674</v>
      </c>
      <c r="G7517" s="18" t="n">
        <v>96.6490931131194</v>
      </c>
      <c r="H7517" s="19" t="n">
        <f aca="false">MAX(G7517-$C$3,0)</f>
        <v>0</v>
      </c>
    </row>
    <row r="7518" customFormat="false" ht="13.8" hidden="false" customHeight="false" outlineLevel="0" collapsed="false">
      <c r="F7518" s="17" t="n">
        <v>1.46522986234898</v>
      </c>
      <c r="G7518" s="18" t="n">
        <v>111.751491834554</v>
      </c>
      <c r="H7518" s="19" t="n">
        <f aca="false">MAX(G7518-$C$3,0)</f>
        <v>10.7514918345535</v>
      </c>
    </row>
    <row r="7519" customFormat="false" ht="13.8" hidden="false" customHeight="false" outlineLevel="0" collapsed="false">
      <c r="F7519" s="17" t="n">
        <v>-1.68977405385221</v>
      </c>
      <c r="G7519" s="18" t="n">
        <v>89.4057606382424</v>
      </c>
      <c r="H7519" s="19" t="n">
        <f aca="false">MAX(G7519-$C$3,0)</f>
        <v>0</v>
      </c>
    </row>
    <row r="7520" customFormat="false" ht="13.8" hidden="false" customHeight="false" outlineLevel="0" collapsed="false">
      <c r="F7520" s="17" t="n">
        <v>-1.65766715800736</v>
      </c>
      <c r="G7520" s="18" t="n">
        <v>89.6089691552717</v>
      </c>
      <c r="H7520" s="19" t="n">
        <f aca="false">MAX(G7520-$C$3,0)</f>
        <v>0</v>
      </c>
    </row>
    <row r="7521" customFormat="false" ht="13.8" hidden="false" customHeight="false" outlineLevel="0" collapsed="false">
      <c r="F7521" s="17" t="n">
        <v>-0.182463304314573</v>
      </c>
      <c r="G7521" s="18" t="n">
        <v>99.4612461144609</v>
      </c>
      <c r="H7521" s="19" t="n">
        <f aca="false">MAX(G7521-$C$3,0)</f>
        <v>0</v>
      </c>
    </row>
    <row r="7522" customFormat="false" ht="13.8" hidden="false" customHeight="false" outlineLevel="0" collapsed="false">
      <c r="F7522" s="17" t="n">
        <v>-1.07235171493118</v>
      </c>
      <c r="G7522" s="18" t="n">
        <v>93.3955284707835</v>
      </c>
      <c r="H7522" s="19" t="n">
        <f aca="false">MAX(G7522-$C$3,0)</f>
        <v>0</v>
      </c>
    </row>
    <row r="7523" customFormat="false" ht="13.8" hidden="false" customHeight="false" outlineLevel="0" collapsed="false">
      <c r="F7523" s="17" t="n">
        <v>1.35783800104408</v>
      </c>
      <c r="G7523" s="18" t="n">
        <v>110.906092731769</v>
      </c>
      <c r="H7523" s="19" t="n">
        <f aca="false">MAX(G7523-$C$3,0)</f>
        <v>9.90609273176919</v>
      </c>
    </row>
    <row r="7524" customFormat="false" ht="13.8" hidden="false" customHeight="false" outlineLevel="0" collapsed="false">
      <c r="F7524" s="17" t="n">
        <v>2.36283488194613</v>
      </c>
      <c r="G7524" s="18" t="n">
        <v>119.074320808376</v>
      </c>
      <c r="H7524" s="19" t="n">
        <f aca="false">MAX(G7524-$C$3,0)</f>
        <v>18.0743208083763</v>
      </c>
    </row>
    <row r="7525" customFormat="false" ht="13.8" hidden="false" customHeight="false" outlineLevel="0" collapsed="false">
      <c r="F7525" s="17" t="n">
        <v>-0.56912827195309</v>
      </c>
      <c r="G7525" s="18" t="n">
        <v>96.7786817276235</v>
      </c>
      <c r="H7525" s="19" t="n">
        <f aca="false">MAX(G7525-$C$3,0)</f>
        <v>0</v>
      </c>
    </row>
    <row r="7526" customFormat="false" ht="13.8" hidden="false" customHeight="false" outlineLevel="0" collapsed="false">
      <c r="F7526" s="17" t="n">
        <v>0.238348383484197</v>
      </c>
      <c r="G7526" s="18" t="n">
        <v>102.46527511488</v>
      </c>
      <c r="H7526" s="19" t="n">
        <f aca="false">MAX(G7526-$C$3,0)</f>
        <v>1.46527511487994</v>
      </c>
    </row>
    <row r="7527" customFormat="false" ht="13.8" hidden="false" customHeight="false" outlineLevel="0" collapsed="false">
      <c r="F7527" s="17" t="n">
        <v>-0.344694231784969</v>
      </c>
      <c r="G7527" s="18" t="n">
        <v>98.326799835649</v>
      </c>
      <c r="H7527" s="19" t="n">
        <f aca="false">MAX(G7527-$C$3,0)</f>
        <v>0</v>
      </c>
    </row>
    <row r="7528" customFormat="false" ht="13.8" hidden="false" customHeight="false" outlineLevel="0" collapsed="false">
      <c r="F7528" s="17" t="n">
        <v>0.646584596733687</v>
      </c>
      <c r="G7528" s="18" t="n">
        <v>105.466210425057</v>
      </c>
      <c r="H7528" s="19" t="n">
        <f aca="false">MAX(G7528-$C$3,0)</f>
        <v>4.46621042505686</v>
      </c>
    </row>
    <row r="7529" customFormat="false" ht="13.8" hidden="false" customHeight="false" outlineLevel="0" collapsed="false">
      <c r="F7529" s="17" t="n">
        <v>-0.825624867176441</v>
      </c>
      <c r="G7529" s="18" t="n">
        <v>95.0392241103011</v>
      </c>
      <c r="H7529" s="19" t="n">
        <f aca="false">MAX(G7529-$C$3,0)</f>
        <v>0</v>
      </c>
    </row>
    <row r="7530" customFormat="false" ht="13.8" hidden="false" customHeight="false" outlineLevel="0" collapsed="false">
      <c r="F7530" s="17" t="n">
        <v>0.946186601708445</v>
      </c>
      <c r="G7530" s="18" t="n">
        <v>107.724353514028</v>
      </c>
      <c r="H7530" s="19" t="n">
        <f aca="false">MAX(G7530-$C$3,0)</f>
        <v>6.7243535140281</v>
      </c>
    </row>
    <row r="7531" customFormat="false" ht="13.8" hidden="false" customHeight="false" outlineLevel="0" collapsed="false">
      <c r="F7531" s="17" t="n">
        <v>-1.28902641252982</v>
      </c>
      <c r="G7531" s="18" t="n">
        <v>91.9755015644422</v>
      </c>
      <c r="H7531" s="19" t="n">
        <f aca="false">MAX(G7531-$C$3,0)</f>
        <v>0</v>
      </c>
    </row>
    <row r="7532" customFormat="false" ht="13.8" hidden="false" customHeight="false" outlineLevel="0" collapsed="false">
      <c r="F7532" s="17" t="n">
        <v>-1.40575264428921</v>
      </c>
      <c r="G7532" s="18" t="n">
        <v>91.2194793140549</v>
      </c>
      <c r="H7532" s="19" t="n">
        <f aca="false">MAX(G7532-$C$3,0)</f>
        <v>0</v>
      </c>
    </row>
    <row r="7533" customFormat="false" ht="13.8" hidden="false" customHeight="false" outlineLevel="0" collapsed="false">
      <c r="F7533" s="17" t="n">
        <v>0.822823232583458</v>
      </c>
      <c r="G7533" s="18" t="n">
        <v>106.788749021468</v>
      </c>
      <c r="H7533" s="19" t="n">
        <f aca="false">MAX(G7533-$C$3,0)</f>
        <v>5.78874902146779</v>
      </c>
    </row>
    <row r="7534" customFormat="false" ht="13.8" hidden="false" customHeight="false" outlineLevel="0" collapsed="false">
      <c r="F7534" s="17" t="n">
        <v>0.699806237962523</v>
      </c>
      <c r="G7534" s="18" t="n">
        <v>105.863863240245</v>
      </c>
      <c r="H7534" s="19" t="n">
        <f aca="false">MAX(G7534-$C$3,0)</f>
        <v>4.86386324024501</v>
      </c>
    </row>
    <row r="7535" customFormat="false" ht="13.8" hidden="false" customHeight="false" outlineLevel="0" collapsed="false">
      <c r="F7535" s="17" t="n">
        <v>-0.668867040311176</v>
      </c>
      <c r="G7535" s="18" t="n">
        <v>96.098541983804</v>
      </c>
      <c r="H7535" s="19" t="n">
        <f aca="false">MAX(G7535-$C$3,0)</f>
        <v>0</v>
      </c>
    </row>
    <row r="7536" customFormat="false" ht="13.8" hidden="false" customHeight="false" outlineLevel="0" collapsed="false">
      <c r="F7536" s="17" t="n">
        <v>-0.985253782499881</v>
      </c>
      <c r="G7536" s="18" t="n">
        <v>93.9725034424076</v>
      </c>
      <c r="H7536" s="19" t="n">
        <f aca="false">MAX(G7536-$C$3,0)</f>
        <v>0</v>
      </c>
    </row>
    <row r="7537" customFormat="false" ht="13.8" hidden="false" customHeight="false" outlineLevel="0" collapsed="false">
      <c r="F7537" s="17" t="n">
        <v>1.7055570845837</v>
      </c>
      <c r="G7537" s="18" t="n">
        <v>113.666791176482</v>
      </c>
      <c r="H7537" s="19" t="n">
        <f aca="false">MAX(G7537-$C$3,0)</f>
        <v>12.6667911764824</v>
      </c>
    </row>
    <row r="7538" customFormat="false" ht="13.8" hidden="false" customHeight="false" outlineLevel="0" collapsed="false">
      <c r="F7538" s="17" t="n">
        <v>1.22597721623109</v>
      </c>
      <c r="G7538" s="18" t="n">
        <v>109.87681408424</v>
      </c>
      <c r="H7538" s="19" t="n">
        <f aca="false">MAX(G7538-$C$3,0)</f>
        <v>8.87681408423981</v>
      </c>
    </row>
    <row r="7539" customFormat="false" ht="13.8" hidden="false" customHeight="false" outlineLevel="0" collapsed="false">
      <c r="F7539" s="17" t="n">
        <v>-0.885582445720377</v>
      </c>
      <c r="G7539" s="18" t="n">
        <v>94.6371448537443</v>
      </c>
      <c r="H7539" s="19" t="n">
        <f aca="false">MAX(G7539-$C$3,0)</f>
        <v>0</v>
      </c>
    </row>
    <row r="7540" customFormat="false" ht="13.8" hidden="false" customHeight="false" outlineLevel="0" collapsed="false">
      <c r="F7540" s="17" t="n">
        <v>-1.0431031172148</v>
      </c>
      <c r="G7540" s="18" t="n">
        <v>93.5888878815965</v>
      </c>
      <c r="H7540" s="19" t="n">
        <f aca="false">MAX(G7540-$C$3,0)</f>
        <v>0</v>
      </c>
    </row>
    <row r="7541" customFormat="false" ht="13.8" hidden="false" customHeight="false" outlineLevel="0" collapsed="false">
      <c r="F7541" s="17" t="n">
        <v>1.00649333680269</v>
      </c>
      <c r="G7541" s="18" t="n">
        <v>108.184706571945</v>
      </c>
      <c r="H7541" s="19" t="n">
        <f aca="false">MAX(G7541-$C$3,0)</f>
        <v>7.18470657194521</v>
      </c>
    </row>
    <row r="7542" customFormat="false" ht="13.8" hidden="false" customHeight="false" outlineLevel="0" collapsed="false">
      <c r="F7542" s="17" t="n">
        <v>-1.03964462263168</v>
      </c>
      <c r="G7542" s="18" t="n">
        <v>93.6117780766552</v>
      </c>
      <c r="H7542" s="19" t="n">
        <f aca="false">MAX(G7542-$C$3,0)</f>
        <v>0</v>
      </c>
    </row>
    <row r="7543" customFormat="false" ht="13.8" hidden="false" customHeight="false" outlineLevel="0" collapsed="false">
      <c r="F7543" s="17" t="n">
        <v>0.172114087799748</v>
      </c>
      <c r="G7543" s="18" t="n">
        <v>101.986503902668</v>
      </c>
      <c r="H7543" s="19" t="n">
        <f aca="false">MAX(G7543-$C$3,0)</f>
        <v>0.986503902667906</v>
      </c>
    </row>
    <row r="7544" customFormat="false" ht="13.8" hidden="false" customHeight="false" outlineLevel="0" collapsed="false">
      <c r="F7544" s="17" t="n">
        <v>0.435095524505729</v>
      </c>
      <c r="G7544" s="18" t="n">
        <v>103.900746780516</v>
      </c>
      <c r="H7544" s="19" t="n">
        <f aca="false">MAX(G7544-$C$3,0)</f>
        <v>2.90074678051558</v>
      </c>
    </row>
    <row r="7545" customFormat="false" ht="13.8" hidden="false" customHeight="false" outlineLevel="0" collapsed="false">
      <c r="F7545" s="17" t="n">
        <v>-0.63576000541278</v>
      </c>
      <c r="G7545" s="18" t="n">
        <v>96.3237742117222</v>
      </c>
      <c r="H7545" s="19" t="n">
        <f aca="false">MAX(G7545-$C$3,0)</f>
        <v>0</v>
      </c>
    </row>
    <row r="7546" customFormat="false" ht="13.8" hidden="false" customHeight="false" outlineLevel="0" collapsed="false">
      <c r="F7546" s="17" t="n">
        <v>0.0426583291827184</v>
      </c>
      <c r="G7546" s="18" t="n">
        <v>101.057189106555</v>
      </c>
      <c r="H7546" s="19" t="n">
        <f aca="false">MAX(G7546-$C$3,0)</f>
        <v>0.0571891065554837</v>
      </c>
    </row>
    <row r="7547" customFormat="false" ht="13.8" hidden="false" customHeight="false" outlineLevel="0" collapsed="false">
      <c r="F7547" s="17" t="n">
        <v>0.634056106024983</v>
      </c>
      <c r="G7547" s="18" t="n">
        <v>105.372819485923</v>
      </c>
      <c r="H7547" s="19" t="n">
        <f aca="false">MAX(G7547-$C$3,0)</f>
        <v>4.3728194859231</v>
      </c>
    </row>
    <row r="7548" customFormat="false" ht="13.8" hidden="false" customHeight="false" outlineLevel="0" collapsed="false">
      <c r="F7548" s="17" t="n">
        <v>0.41252031389552</v>
      </c>
      <c r="G7548" s="18" t="n">
        <v>103.735021449938</v>
      </c>
      <c r="H7548" s="19" t="n">
        <f aca="false">MAX(G7548-$C$3,0)</f>
        <v>2.73502144993768</v>
      </c>
    </row>
    <row r="7549" customFormat="false" ht="13.8" hidden="false" customHeight="false" outlineLevel="0" collapsed="false">
      <c r="F7549" s="17" t="n">
        <v>1.13300670702035</v>
      </c>
      <c r="G7549" s="18" t="n">
        <v>109.156852167286</v>
      </c>
      <c r="H7549" s="19" t="n">
        <f aca="false">MAX(G7549-$C$3,0)</f>
        <v>8.15685216728579</v>
      </c>
    </row>
    <row r="7550" customFormat="false" ht="13.8" hidden="false" customHeight="false" outlineLevel="0" collapsed="false">
      <c r="F7550" s="17" t="n">
        <v>-1.4512971857987</v>
      </c>
      <c r="G7550" s="18" t="n">
        <v>90.9261808465982</v>
      </c>
      <c r="H7550" s="19" t="n">
        <f aca="false">MAX(G7550-$C$3,0)</f>
        <v>0</v>
      </c>
    </row>
    <row r="7551" customFormat="false" ht="13.8" hidden="false" customHeight="false" outlineLevel="0" collapsed="false">
      <c r="F7551" s="17" t="n">
        <v>0.275279400668498</v>
      </c>
      <c r="G7551" s="18" t="n">
        <v>102.733204389063</v>
      </c>
      <c r="H7551" s="19" t="n">
        <f aca="false">MAX(G7551-$C$3,0)</f>
        <v>1.73320438906318</v>
      </c>
    </row>
    <row r="7552" customFormat="false" ht="13.8" hidden="false" customHeight="false" outlineLevel="0" collapsed="false">
      <c r="F7552" s="17" t="n">
        <v>-0.121671031973914</v>
      </c>
      <c r="G7552" s="18" t="n">
        <v>99.8897167389085</v>
      </c>
      <c r="H7552" s="19" t="n">
        <f aca="false">MAX(G7552-$C$3,0)</f>
        <v>0</v>
      </c>
    </row>
    <row r="7553" customFormat="false" ht="13.8" hidden="false" customHeight="false" outlineLevel="0" collapsed="false">
      <c r="F7553" s="17" t="n">
        <v>-0.815297549156997</v>
      </c>
      <c r="G7553" s="18" t="n">
        <v>95.108652008335</v>
      </c>
      <c r="H7553" s="19" t="n">
        <f aca="false">MAX(G7553-$C$3,0)</f>
        <v>0</v>
      </c>
    </row>
    <row r="7554" customFormat="false" ht="13.8" hidden="false" customHeight="false" outlineLevel="0" collapsed="false">
      <c r="F7554" s="17" t="n">
        <v>1.11460215325255</v>
      </c>
      <c r="G7554" s="18" t="n">
        <v>109.014888002089</v>
      </c>
      <c r="H7554" s="19" t="n">
        <f aca="false">MAX(G7554-$C$3,0)</f>
        <v>8.01488800208887</v>
      </c>
    </row>
    <row r="7555" customFormat="false" ht="13.8" hidden="false" customHeight="false" outlineLevel="0" collapsed="false">
      <c r="F7555" s="17" t="n">
        <v>0.219600629197659</v>
      </c>
      <c r="G7555" s="18" t="n">
        <v>102.329530336594</v>
      </c>
      <c r="H7555" s="19" t="n">
        <f aca="false">MAX(G7555-$C$3,0)</f>
        <v>1.32953033659351</v>
      </c>
    </row>
    <row r="7556" customFormat="false" ht="13.8" hidden="false" customHeight="false" outlineLevel="0" collapsed="false">
      <c r="F7556" s="17" t="n">
        <v>0.466206909656149</v>
      </c>
      <c r="G7556" s="18" t="n">
        <v>104.129570378383</v>
      </c>
      <c r="H7556" s="19" t="n">
        <f aca="false">MAX(G7556-$C$3,0)</f>
        <v>3.12957037838284</v>
      </c>
    </row>
    <row r="7557" customFormat="false" ht="13.8" hidden="false" customHeight="false" outlineLevel="0" collapsed="false">
      <c r="F7557" s="17" t="n">
        <v>0.044272272349195</v>
      </c>
      <c r="G7557" s="18" t="n">
        <v>101.068722715852</v>
      </c>
      <c r="H7557" s="19" t="n">
        <f aca="false">MAX(G7557-$C$3,0)</f>
        <v>0.0687227158518056</v>
      </c>
    </row>
    <row r="7558" customFormat="false" ht="13.8" hidden="false" customHeight="false" outlineLevel="0" collapsed="false">
      <c r="F7558" s="17" t="n">
        <v>0.799108713138445</v>
      </c>
      <c r="G7558" s="18" t="n">
        <v>106.609828253801</v>
      </c>
      <c r="H7558" s="19" t="n">
        <f aca="false">MAX(G7558-$C$3,0)</f>
        <v>5.6098282538007</v>
      </c>
    </row>
    <row r="7559" customFormat="false" ht="13.8" hidden="false" customHeight="false" outlineLevel="0" collapsed="false">
      <c r="F7559" s="17" t="n">
        <v>-1.55388838573986</v>
      </c>
      <c r="G7559" s="18" t="n">
        <v>90.2689623705176</v>
      </c>
      <c r="H7559" s="19" t="n">
        <f aca="false">MAX(G7559-$C$3,0)</f>
        <v>0</v>
      </c>
    </row>
    <row r="7560" customFormat="false" ht="13.8" hidden="false" customHeight="false" outlineLevel="0" collapsed="false">
      <c r="F7560" s="17" t="n">
        <v>-0.375574203681903</v>
      </c>
      <c r="G7560" s="18" t="n">
        <v>98.1123331999575</v>
      </c>
      <c r="H7560" s="19" t="n">
        <f aca="false">MAX(G7560-$C$3,0)</f>
        <v>0</v>
      </c>
    </row>
    <row r="7561" customFormat="false" ht="13.8" hidden="false" customHeight="false" outlineLevel="0" collapsed="false">
      <c r="F7561" s="17" t="n">
        <v>-0.167612670806867</v>
      </c>
      <c r="G7561" s="18" t="n">
        <v>99.5657450639537</v>
      </c>
      <c r="H7561" s="19" t="n">
        <f aca="false">MAX(G7561-$C$3,0)</f>
        <v>0</v>
      </c>
    </row>
    <row r="7562" customFormat="false" ht="13.8" hidden="false" customHeight="false" outlineLevel="0" collapsed="false">
      <c r="F7562" s="17" t="n">
        <v>0.756654043428733</v>
      </c>
      <c r="G7562" s="18" t="n">
        <v>106.290265614224</v>
      </c>
      <c r="H7562" s="19" t="n">
        <f aca="false">MAX(G7562-$C$3,0)</f>
        <v>5.29026561422363</v>
      </c>
    </row>
    <row r="7563" customFormat="false" ht="13.8" hidden="false" customHeight="false" outlineLevel="0" collapsed="false">
      <c r="F7563" s="17" t="n">
        <v>1.68423303569065</v>
      </c>
      <c r="G7563" s="18" t="n">
        <v>113.495529224328</v>
      </c>
      <c r="H7563" s="19" t="n">
        <f aca="false">MAX(G7563-$C$3,0)</f>
        <v>12.4955292243276</v>
      </c>
    </row>
    <row r="7564" customFormat="false" ht="13.8" hidden="false" customHeight="false" outlineLevel="0" collapsed="false">
      <c r="F7564" s="17" t="n">
        <v>-0.718979307028135</v>
      </c>
      <c r="G7564" s="18" t="n">
        <v>95.7586220603944</v>
      </c>
      <c r="H7564" s="19" t="n">
        <f aca="false">MAX(G7564-$C$3,0)</f>
        <v>0</v>
      </c>
    </row>
    <row r="7565" customFormat="false" ht="13.8" hidden="false" customHeight="false" outlineLevel="0" collapsed="false">
      <c r="F7565" s="17" t="n">
        <v>0.425842914681007</v>
      </c>
      <c r="G7565" s="18" t="n">
        <v>103.832791085705</v>
      </c>
      <c r="H7565" s="19" t="n">
        <f aca="false">MAX(G7565-$C$3,0)</f>
        <v>2.83279108570534</v>
      </c>
    </row>
    <row r="7566" customFormat="false" ht="13.8" hidden="false" customHeight="false" outlineLevel="0" collapsed="false">
      <c r="F7566" s="17" t="n">
        <v>1.03356886481337</v>
      </c>
      <c r="G7566" s="18" t="n">
        <v>108.392027722043</v>
      </c>
      <c r="H7566" s="19" t="n">
        <f aca="false">MAX(G7566-$C$3,0)</f>
        <v>7.39202772204266</v>
      </c>
    </row>
    <row r="7567" customFormat="false" ht="13.8" hidden="false" customHeight="false" outlineLevel="0" collapsed="false">
      <c r="F7567" s="17" t="n">
        <v>-1.5345550407684</v>
      </c>
      <c r="G7567" s="18" t="n">
        <v>90.3924511058377</v>
      </c>
      <c r="H7567" s="19" t="n">
        <f aca="false">MAX(G7567-$C$3,0)</f>
        <v>0</v>
      </c>
    </row>
    <row r="7568" customFormat="false" ht="13.8" hidden="false" customHeight="false" outlineLevel="0" collapsed="false">
      <c r="F7568" s="17" t="n">
        <v>-0.361280256735782</v>
      </c>
      <c r="G7568" s="18" t="n">
        <v>98.2115488697235</v>
      </c>
      <c r="H7568" s="19" t="n">
        <f aca="false">MAX(G7568-$C$3,0)</f>
        <v>0</v>
      </c>
    </row>
    <row r="7569" customFormat="false" ht="13.8" hidden="false" customHeight="false" outlineLevel="0" collapsed="false">
      <c r="F7569" s="17" t="n">
        <v>0.339573239303489</v>
      </c>
      <c r="G7569" s="18" t="n">
        <v>103.20131962299</v>
      </c>
      <c r="H7569" s="19" t="n">
        <f aca="false">MAX(G7569-$C$3,0)</f>
        <v>2.2013196229904</v>
      </c>
    </row>
    <row r="7570" customFormat="false" ht="13.8" hidden="false" customHeight="false" outlineLevel="0" collapsed="false">
      <c r="F7570" s="17" t="n">
        <v>-0.679326355499482</v>
      </c>
      <c r="G7570" s="18" t="n">
        <v>96.0274951935389</v>
      </c>
      <c r="H7570" s="19" t="n">
        <f aca="false">MAX(G7570-$C$3,0)</f>
        <v>0</v>
      </c>
    </row>
    <row r="7571" customFormat="false" ht="13.8" hidden="false" customHeight="false" outlineLevel="0" collapsed="false">
      <c r="F7571" s="17" t="n">
        <v>0.46931012849353</v>
      </c>
      <c r="G7571" s="18" t="n">
        <v>104.152422110865</v>
      </c>
      <c r="H7571" s="19" t="n">
        <f aca="false">MAX(G7571-$C$3,0)</f>
        <v>3.15242211086453</v>
      </c>
    </row>
    <row r="7572" customFormat="false" ht="13.8" hidden="false" customHeight="false" outlineLevel="0" collapsed="false">
      <c r="F7572" s="17" t="n">
        <v>-1.37448362487389</v>
      </c>
      <c r="G7572" s="18" t="n">
        <v>91.4213936085701</v>
      </c>
      <c r="H7572" s="19" t="n">
        <f aca="false">MAX(G7572-$C$3,0)</f>
        <v>0</v>
      </c>
    </row>
    <row r="7573" customFormat="false" ht="13.8" hidden="false" customHeight="false" outlineLevel="0" collapsed="false">
      <c r="F7573" s="17" t="n">
        <v>1.53152832846789</v>
      </c>
      <c r="G7573" s="18" t="n">
        <v>112.276613816316</v>
      </c>
      <c r="H7573" s="19" t="n">
        <f aca="false">MAX(G7573-$C$3,0)</f>
        <v>11.2766138163163</v>
      </c>
    </row>
    <row r="7574" customFormat="false" ht="13.8" hidden="false" customHeight="false" outlineLevel="0" collapsed="false">
      <c r="F7574" s="17" t="n">
        <v>0.366533841343342</v>
      </c>
      <c r="G7574" s="18" t="n">
        <v>103.39825052698</v>
      </c>
      <c r="H7574" s="19" t="n">
        <f aca="false">MAX(G7574-$C$3,0)</f>
        <v>2.39825052698002</v>
      </c>
    </row>
    <row r="7575" customFormat="false" ht="13.8" hidden="false" customHeight="false" outlineLevel="0" collapsed="false">
      <c r="F7575" s="17" t="n">
        <v>-1.59707338973491</v>
      </c>
      <c r="G7575" s="18" t="n">
        <v>89.9937338119468</v>
      </c>
      <c r="H7575" s="19" t="n">
        <f aca="false">MAX(G7575-$C$3,0)</f>
        <v>0</v>
      </c>
    </row>
    <row r="7576" customFormat="false" ht="13.8" hidden="false" customHeight="false" outlineLevel="0" collapsed="false">
      <c r="F7576" s="17" t="n">
        <v>1.42666669024849</v>
      </c>
      <c r="G7576" s="18" t="n">
        <v>111.447179823856</v>
      </c>
      <c r="H7576" s="19" t="n">
        <f aca="false">MAX(G7576-$C$3,0)</f>
        <v>10.4471798238558</v>
      </c>
    </row>
    <row r="7577" customFormat="false" ht="13.8" hidden="false" customHeight="false" outlineLevel="0" collapsed="false">
      <c r="F7577" s="17" t="n">
        <v>1.67560645080403</v>
      </c>
      <c r="G7577" s="18" t="n">
        <v>113.426319008212</v>
      </c>
      <c r="H7577" s="19" t="n">
        <f aca="false">MAX(G7577-$C$3,0)</f>
        <v>12.4263190082121</v>
      </c>
    </row>
    <row r="7578" customFormat="false" ht="13.8" hidden="false" customHeight="false" outlineLevel="0" collapsed="false">
      <c r="F7578" s="17" t="n">
        <v>0.584918068726574</v>
      </c>
      <c r="G7578" s="18" t="n">
        <v>105.007328112686</v>
      </c>
      <c r="H7578" s="19" t="n">
        <f aca="false">MAX(G7578-$C$3,0)</f>
        <v>4.00732811268645</v>
      </c>
    </row>
    <row r="7579" customFormat="false" ht="13.8" hidden="false" customHeight="false" outlineLevel="0" collapsed="false">
      <c r="F7579" s="17" t="n">
        <v>1.00228788430532</v>
      </c>
      <c r="G7579" s="18" t="n">
        <v>108.152540425574</v>
      </c>
      <c r="H7579" s="19" t="n">
        <f aca="false">MAX(G7579-$C$3,0)</f>
        <v>7.15254042557372</v>
      </c>
    </row>
    <row r="7580" customFormat="false" ht="13.8" hidden="false" customHeight="false" outlineLevel="0" collapsed="false">
      <c r="F7580" s="17" t="n">
        <v>-0.691823354595546</v>
      </c>
      <c r="G7580" s="18" t="n">
        <v>95.9426759355856</v>
      </c>
      <c r="H7580" s="19" t="n">
        <f aca="false">MAX(G7580-$C$3,0)</f>
        <v>0</v>
      </c>
    </row>
    <row r="7581" customFormat="false" ht="13.8" hidden="false" customHeight="false" outlineLevel="0" collapsed="false">
      <c r="F7581" s="17" t="n">
        <v>-0.190468724895907</v>
      </c>
      <c r="G7581" s="18" t="n">
        <v>99.4049601467549</v>
      </c>
      <c r="H7581" s="19" t="n">
        <f aca="false">MAX(G7581-$C$3,0)</f>
        <v>0</v>
      </c>
    </row>
    <row r="7582" customFormat="false" ht="13.8" hidden="false" customHeight="false" outlineLevel="0" collapsed="false">
      <c r="F7582" s="17" t="n">
        <v>0.34771868974039</v>
      </c>
      <c r="G7582" s="18" t="n">
        <v>103.260777641872</v>
      </c>
      <c r="H7582" s="19" t="n">
        <f aca="false">MAX(G7582-$C$3,0)</f>
        <v>2.26077764187178</v>
      </c>
    </row>
    <row r="7583" customFormat="false" ht="13.8" hidden="false" customHeight="false" outlineLevel="0" collapsed="false">
      <c r="F7583" s="17" t="n">
        <v>-1.20556275015498</v>
      </c>
      <c r="G7583" s="18" t="n">
        <v>92.5199249706408</v>
      </c>
      <c r="H7583" s="19" t="n">
        <f aca="false">MAX(G7583-$C$3,0)</f>
        <v>0</v>
      </c>
    </row>
    <row r="7584" customFormat="false" ht="13.8" hidden="false" customHeight="false" outlineLevel="0" collapsed="false">
      <c r="F7584" s="17" t="n">
        <v>0.148989551007242</v>
      </c>
      <c r="G7584" s="18" t="n">
        <v>101.819876767147</v>
      </c>
      <c r="H7584" s="19" t="n">
        <f aca="false">MAX(G7584-$C$3,0)</f>
        <v>0.819876767147079</v>
      </c>
    </row>
    <row r="7585" customFormat="false" ht="13.8" hidden="false" customHeight="false" outlineLevel="0" collapsed="false">
      <c r="F7585" s="17" t="n">
        <v>-1.52780637409648</v>
      </c>
      <c r="G7585" s="18" t="n">
        <v>90.4355969301474</v>
      </c>
      <c r="H7585" s="19" t="n">
        <f aca="false">MAX(G7585-$C$3,0)</f>
        <v>0</v>
      </c>
    </row>
    <row r="7586" customFormat="false" ht="13.8" hidden="false" customHeight="false" outlineLevel="0" collapsed="false">
      <c r="F7586" s="17" t="n">
        <v>0.263256956290952</v>
      </c>
      <c r="G7586" s="18" t="n">
        <v>102.645906442937</v>
      </c>
      <c r="H7586" s="19" t="n">
        <f aca="false">MAX(G7586-$C$3,0)</f>
        <v>1.64590644293683</v>
      </c>
    </row>
    <row r="7587" customFormat="false" ht="13.8" hidden="false" customHeight="false" outlineLevel="0" collapsed="false">
      <c r="F7587" s="17" t="n">
        <v>-0.933003155475737</v>
      </c>
      <c r="G7587" s="18" t="n">
        <v>94.3203436978432</v>
      </c>
      <c r="H7587" s="19" t="n">
        <f aca="false">MAX(G7587-$C$3,0)</f>
        <v>0</v>
      </c>
    </row>
    <row r="7588" customFormat="false" ht="13.8" hidden="false" customHeight="false" outlineLevel="0" collapsed="false">
      <c r="F7588" s="17" t="n">
        <v>-0.930639081749132</v>
      </c>
      <c r="G7588" s="18" t="n">
        <v>94.3361121002025</v>
      </c>
      <c r="H7588" s="19" t="n">
        <f aca="false">MAX(G7588-$C$3,0)</f>
        <v>0</v>
      </c>
    </row>
    <row r="7589" customFormat="false" ht="13.8" hidden="false" customHeight="false" outlineLevel="0" collapsed="false">
      <c r="F7589" s="17" t="n">
        <v>0.435618825675863</v>
      </c>
      <c r="G7589" s="18" t="n">
        <v>103.904591488965</v>
      </c>
      <c r="H7589" s="19" t="n">
        <f aca="false">MAX(G7589-$C$3,0)</f>
        <v>2.90459148896547</v>
      </c>
    </row>
    <row r="7590" customFormat="false" ht="13.8" hidden="false" customHeight="false" outlineLevel="0" collapsed="false">
      <c r="F7590" s="17" t="n">
        <v>-0.179687383736761</v>
      </c>
      <c r="G7590" s="18" t="n">
        <v>99.4807710027814</v>
      </c>
      <c r="H7590" s="19" t="n">
        <f aca="false">MAX(G7590-$C$3,0)</f>
        <v>0</v>
      </c>
    </row>
    <row r="7591" customFormat="false" ht="13.8" hidden="false" customHeight="false" outlineLevel="0" collapsed="false">
      <c r="F7591" s="17" t="n">
        <v>0.610952165977866</v>
      </c>
      <c r="G7591" s="18" t="n">
        <v>105.200812950747</v>
      </c>
      <c r="H7591" s="19" t="n">
        <f aca="false">MAX(G7591-$C$3,0)</f>
        <v>4.20081295074681</v>
      </c>
    </row>
    <row r="7592" customFormat="false" ht="13.8" hidden="false" customHeight="false" outlineLevel="0" collapsed="false">
      <c r="F7592" s="17" t="n">
        <v>-1.20971010607076</v>
      </c>
      <c r="G7592" s="18" t="n">
        <v>92.4927963381933</v>
      </c>
      <c r="H7592" s="19" t="n">
        <f aca="false">MAX(G7592-$C$3,0)</f>
        <v>0</v>
      </c>
    </row>
    <row r="7593" customFormat="false" ht="13.8" hidden="false" customHeight="false" outlineLevel="0" collapsed="false">
      <c r="F7593" s="17" t="n">
        <v>-1.75678846172503</v>
      </c>
      <c r="G7593" s="18" t="n">
        <v>88.9831016450961</v>
      </c>
      <c r="H7593" s="19" t="n">
        <f aca="false">MAX(G7593-$C$3,0)</f>
        <v>0</v>
      </c>
    </row>
    <row r="7594" customFormat="false" ht="13.8" hidden="false" customHeight="false" outlineLevel="0" collapsed="false">
      <c r="F7594" s="17" t="n">
        <v>0.230604688678277</v>
      </c>
      <c r="G7594" s="18" t="n">
        <v>102.409184391014</v>
      </c>
      <c r="H7594" s="19" t="n">
        <f aca="false">MAX(G7594-$C$3,0)</f>
        <v>1.40918439101358</v>
      </c>
    </row>
    <row r="7595" customFormat="false" ht="13.8" hidden="false" customHeight="false" outlineLevel="0" collapsed="false">
      <c r="F7595" s="17" t="n">
        <v>-0.56504364559865</v>
      </c>
      <c r="G7595" s="18" t="n">
        <v>96.8066380319068</v>
      </c>
      <c r="H7595" s="19" t="n">
        <f aca="false">MAX(G7595-$C$3,0)</f>
        <v>0</v>
      </c>
    </row>
    <row r="7596" customFormat="false" ht="13.8" hidden="false" customHeight="false" outlineLevel="0" collapsed="false">
      <c r="F7596" s="17" t="n">
        <v>0.175953623953261</v>
      </c>
      <c r="G7596" s="18" t="n">
        <v>102.014196610509</v>
      </c>
      <c r="H7596" s="19" t="n">
        <f aca="false">MAX(G7596-$C$3,0)</f>
        <v>1.0141966105089</v>
      </c>
    </row>
    <row r="7597" customFormat="false" ht="13.8" hidden="false" customHeight="false" outlineLevel="0" collapsed="false">
      <c r="F7597" s="17" t="n">
        <v>-0.00957120393183183</v>
      </c>
      <c r="G7597" s="18" t="n">
        <v>100.684654483633</v>
      </c>
      <c r="H7597" s="19" t="n">
        <f aca="false">MAX(G7597-$C$3,0)</f>
        <v>0</v>
      </c>
    </row>
    <row r="7598" customFormat="false" ht="13.8" hidden="false" customHeight="false" outlineLevel="0" collapsed="false">
      <c r="F7598" s="17" t="n">
        <v>-0.889572818513013</v>
      </c>
      <c r="G7598" s="18" t="n">
        <v>94.6104456178166</v>
      </c>
      <c r="H7598" s="19" t="n">
        <f aca="false">MAX(G7598-$C$3,0)</f>
        <v>0</v>
      </c>
    </row>
    <row r="7599" customFormat="false" ht="13.8" hidden="false" customHeight="false" outlineLevel="0" collapsed="false">
      <c r="F7599" s="17" t="n">
        <v>-0.459120699444233</v>
      </c>
      <c r="G7599" s="18" t="n">
        <v>97.534430596739</v>
      </c>
      <c r="H7599" s="19" t="n">
        <f aca="false">MAX(G7599-$C$3,0)</f>
        <v>0</v>
      </c>
    </row>
    <row r="7600" customFormat="false" ht="13.8" hidden="false" customHeight="false" outlineLevel="0" collapsed="false">
      <c r="F7600" s="17" t="n">
        <v>-1.32365590207922</v>
      </c>
      <c r="G7600" s="18" t="n">
        <v>91.7505589997375</v>
      </c>
      <c r="H7600" s="19" t="n">
        <f aca="false">MAX(G7600-$C$3,0)</f>
        <v>0</v>
      </c>
    </row>
    <row r="7601" customFormat="false" ht="13.8" hidden="false" customHeight="false" outlineLevel="0" collapsed="false">
      <c r="F7601" s="17" t="n">
        <v>1.84600171871867</v>
      </c>
      <c r="G7601" s="18" t="n">
        <v>114.801232435291</v>
      </c>
      <c r="H7601" s="19" t="n">
        <f aca="false">MAX(G7601-$C$3,0)</f>
        <v>13.8012324352909</v>
      </c>
    </row>
    <row r="7602" customFormat="false" ht="13.8" hidden="false" customHeight="false" outlineLevel="0" collapsed="false">
      <c r="F7602" s="17" t="n">
        <v>0.842254395569906</v>
      </c>
      <c r="G7602" s="18" t="n">
        <v>106.935576617483</v>
      </c>
      <c r="H7602" s="19" t="n">
        <f aca="false">MAX(G7602-$C$3,0)</f>
        <v>5.93557661748345</v>
      </c>
    </row>
    <row r="7603" customFormat="false" ht="13.8" hidden="false" customHeight="false" outlineLevel="0" collapsed="false">
      <c r="F7603" s="17" t="n">
        <v>-0.373791416112151</v>
      </c>
      <c r="G7603" s="18" t="n">
        <v>98.124702228099</v>
      </c>
      <c r="H7603" s="19" t="n">
        <f aca="false">MAX(G7603-$C$3,0)</f>
        <v>0</v>
      </c>
    </row>
    <row r="7604" customFormat="false" ht="13.8" hidden="false" customHeight="false" outlineLevel="0" collapsed="false">
      <c r="F7604" s="17" t="n">
        <v>-0.156152589513886</v>
      </c>
      <c r="G7604" s="18" t="n">
        <v>99.6464608769839</v>
      </c>
      <c r="H7604" s="19" t="n">
        <f aca="false">MAX(G7604-$C$3,0)</f>
        <v>0</v>
      </c>
    </row>
    <row r="7605" customFormat="false" ht="13.8" hidden="false" customHeight="false" outlineLevel="0" collapsed="false">
      <c r="F7605" s="17" t="n">
        <v>0.232894807967396</v>
      </c>
      <c r="G7605" s="18" t="n">
        <v>102.42576945604</v>
      </c>
      <c r="H7605" s="19" t="n">
        <f aca="false">MAX(G7605-$C$3,0)</f>
        <v>1.42576945604007</v>
      </c>
    </row>
    <row r="7606" customFormat="false" ht="13.8" hidden="false" customHeight="false" outlineLevel="0" collapsed="false">
      <c r="F7606" s="17" t="n">
        <v>-0.775296902579418</v>
      </c>
      <c r="G7606" s="18" t="n">
        <v>95.3780450536908</v>
      </c>
      <c r="H7606" s="19" t="n">
        <f aca="false">MAX(G7606-$C$3,0)</f>
        <v>0</v>
      </c>
    </row>
    <row r="7607" customFormat="false" ht="13.8" hidden="false" customHeight="false" outlineLevel="0" collapsed="false">
      <c r="F7607" s="17" t="n">
        <v>-0.487390206495716</v>
      </c>
      <c r="G7607" s="18" t="n">
        <v>97.3396582956434</v>
      </c>
      <c r="H7607" s="19" t="n">
        <f aca="false">MAX(G7607-$C$3,0)</f>
        <v>0</v>
      </c>
    </row>
    <row r="7608" customFormat="false" ht="13.8" hidden="false" customHeight="false" outlineLevel="0" collapsed="false">
      <c r="F7608" s="17" t="n">
        <v>-0.293653313671829</v>
      </c>
      <c r="G7608" s="18" t="n">
        <v>98.6823159861296</v>
      </c>
      <c r="H7608" s="19" t="n">
        <f aca="false">MAX(G7608-$C$3,0)</f>
        <v>0</v>
      </c>
    </row>
    <row r="7609" customFormat="false" ht="13.8" hidden="false" customHeight="false" outlineLevel="0" collapsed="false">
      <c r="F7609" s="17" t="n">
        <v>0.676262422524108</v>
      </c>
      <c r="G7609" s="18" t="n">
        <v>105.687767792609</v>
      </c>
      <c r="H7609" s="19" t="n">
        <f aca="false">MAX(G7609-$C$3,0)</f>
        <v>4.68776779260942</v>
      </c>
    </row>
    <row r="7610" customFormat="false" ht="13.8" hidden="false" customHeight="false" outlineLevel="0" collapsed="false">
      <c r="F7610" s="17" t="n">
        <v>-0.188003657517598</v>
      </c>
      <c r="G7610" s="18" t="n">
        <v>99.4222885961699</v>
      </c>
      <c r="H7610" s="19" t="n">
        <f aca="false">MAX(G7610-$C$3,0)</f>
        <v>0</v>
      </c>
    </row>
    <row r="7611" customFormat="false" ht="13.8" hidden="false" customHeight="false" outlineLevel="0" collapsed="false">
      <c r="F7611" s="17" t="n">
        <v>-0.630435853642366</v>
      </c>
      <c r="G7611" s="18" t="n">
        <v>96.3600444720829</v>
      </c>
      <c r="H7611" s="19" t="n">
        <f aca="false">MAX(G7611-$C$3,0)</f>
        <v>0</v>
      </c>
    </row>
    <row r="7612" customFormat="false" ht="13.8" hidden="false" customHeight="false" outlineLevel="0" collapsed="false">
      <c r="F7612" s="17" t="n">
        <v>-0.185301408649906</v>
      </c>
      <c r="G7612" s="18" t="n">
        <v>99.4412878084115</v>
      </c>
      <c r="H7612" s="19" t="n">
        <f aca="false">MAX(G7612-$C$3,0)</f>
        <v>0</v>
      </c>
    </row>
    <row r="7613" customFormat="false" ht="13.8" hidden="false" customHeight="false" outlineLevel="0" collapsed="false">
      <c r="F7613" s="17" t="n">
        <v>-0.243808644675249</v>
      </c>
      <c r="G7613" s="18" t="n">
        <v>99.0307404360854</v>
      </c>
      <c r="H7613" s="19" t="n">
        <f aca="false">MAX(G7613-$C$3,0)</f>
        <v>0</v>
      </c>
    </row>
    <row r="7614" customFormat="false" ht="13.8" hidden="false" customHeight="false" outlineLevel="0" collapsed="false">
      <c r="F7614" s="17" t="n">
        <v>-0.00891038144015804</v>
      </c>
      <c r="G7614" s="18" t="n">
        <v>100.689359306195</v>
      </c>
      <c r="H7614" s="19" t="n">
        <f aca="false">MAX(G7614-$C$3,0)</f>
        <v>0</v>
      </c>
    </row>
    <row r="7615" customFormat="false" ht="13.8" hidden="false" customHeight="false" outlineLevel="0" collapsed="false">
      <c r="F7615" s="17" t="n">
        <v>1.35310749357891</v>
      </c>
      <c r="G7615" s="18" t="n">
        <v>110.869001137004</v>
      </c>
      <c r="H7615" s="19" t="n">
        <f aca="false">MAX(G7615-$C$3,0)</f>
        <v>9.86900113700351</v>
      </c>
    </row>
    <row r="7616" customFormat="false" ht="13.8" hidden="false" customHeight="false" outlineLevel="0" collapsed="false">
      <c r="F7616" s="17" t="n">
        <v>0.353346113600947</v>
      </c>
      <c r="G7616" s="18" t="n">
        <v>103.301875239049</v>
      </c>
      <c r="H7616" s="19" t="n">
        <f aca="false">MAX(G7616-$C$3,0)</f>
        <v>2.30187523904917</v>
      </c>
    </row>
    <row r="7617" customFormat="false" ht="13.8" hidden="false" customHeight="false" outlineLevel="0" collapsed="false">
      <c r="F7617" s="17" t="n">
        <v>-1.94857406879553</v>
      </c>
      <c r="G7617" s="18" t="n">
        <v>87.7845214850902</v>
      </c>
      <c r="H7617" s="19" t="n">
        <f aca="false">MAX(G7617-$C$3,0)</f>
        <v>0</v>
      </c>
    </row>
    <row r="7618" customFormat="false" ht="13.8" hidden="false" customHeight="false" outlineLevel="0" collapsed="false">
      <c r="F7618" s="17" t="n">
        <v>-0.616149094204933</v>
      </c>
      <c r="G7618" s="18" t="n">
        <v>96.457439124577</v>
      </c>
      <c r="H7618" s="19" t="n">
        <f aca="false">MAX(G7618-$C$3,0)</f>
        <v>0</v>
      </c>
    </row>
    <row r="7619" customFormat="false" ht="13.8" hidden="false" customHeight="false" outlineLevel="0" collapsed="false">
      <c r="F7619" s="17" t="n">
        <v>2.02001542202986</v>
      </c>
      <c r="G7619" s="18" t="n">
        <v>116.222545204379</v>
      </c>
      <c r="H7619" s="19" t="n">
        <f aca="false">MAX(G7619-$C$3,0)</f>
        <v>15.2225452043793</v>
      </c>
    </row>
    <row r="7620" customFormat="false" ht="13.8" hidden="false" customHeight="false" outlineLevel="0" collapsed="false">
      <c r="F7620" s="17" t="n">
        <v>1.73734332629865</v>
      </c>
      <c r="G7620" s="18" t="n">
        <v>113.922559019617</v>
      </c>
      <c r="H7620" s="19" t="n">
        <f aca="false">MAX(G7620-$C$3,0)</f>
        <v>12.9225590196166</v>
      </c>
    </row>
    <row r="7621" customFormat="false" ht="13.8" hidden="false" customHeight="false" outlineLevel="0" collapsed="false">
      <c r="F7621" s="17" t="n">
        <v>-2.47797115164993</v>
      </c>
      <c r="G7621" s="18" t="n">
        <v>84.5591395162777</v>
      </c>
      <c r="H7621" s="19" t="n">
        <f aca="false">MAX(G7621-$C$3,0)</f>
        <v>0</v>
      </c>
    </row>
    <row r="7622" customFormat="false" ht="13.8" hidden="false" customHeight="false" outlineLevel="0" collapsed="false">
      <c r="F7622" s="17" t="n">
        <v>1.32114570306643</v>
      </c>
      <c r="G7622" s="18" t="n">
        <v>110.618715706925</v>
      </c>
      <c r="H7622" s="19" t="n">
        <f aca="false">MAX(G7622-$C$3,0)</f>
        <v>9.61871570692496</v>
      </c>
    </row>
    <row r="7623" customFormat="false" ht="13.8" hidden="false" customHeight="false" outlineLevel="0" collapsed="false">
      <c r="F7623" s="17" t="n">
        <v>1.12049401197881</v>
      </c>
      <c r="G7623" s="18" t="n">
        <v>109.060314955384</v>
      </c>
      <c r="H7623" s="19" t="n">
        <f aca="false">MAX(G7623-$C$3,0)</f>
        <v>8.06031495538385</v>
      </c>
    </row>
    <row r="7624" customFormat="false" ht="13.8" hidden="false" customHeight="false" outlineLevel="0" collapsed="false">
      <c r="F7624" s="17" t="n">
        <v>-0.381238032171355</v>
      </c>
      <c r="G7624" s="18" t="n">
        <v>98.0730477495649</v>
      </c>
      <c r="H7624" s="19" t="n">
        <f aca="false">MAX(G7624-$C$3,0)</f>
        <v>0</v>
      </c>
    </row>
    <row r="7625" customFormat="false" ht="13.8" hidden="false" customHeight="false" outlineLevel="0" collapsed="false">
      <c r="F7625" s="17" t="n">
        <v>1.27720970771593</v>
      </c>
      <c r="G7625" s="18" t="n">
        <v>110.275584958532</v>
      </c>
      <c r="H7625" s="19" t="n">
        <f aca="false">MAX(G7625-$C$3,0)</f>
        <v>9.27558495853216</v>
      </c>
    </row>
    <row r="7626" customFormat="false" ht="13.8" hidden="false" customHeight="false" outlineLevel="0" collapsed="false">
      <c r="F7626" s="17" t="n">
        <v>-2.15423461923975</v>
      </c>
      <c r="G7626" s="18" t="n">
        <v>86.5171616844243</v>
      </c>
      <c r="H7626" s="19" t="n">
        <f aca="false">MAX(G7626-$C$3,0)</f>
        <v>0</v>
      </c>
    </row>
    <row r="7627" customFormat="false" ht="13.8" hidden="false" customHeight="false" outlineLevel="0" collapsed="false">
      <c r="F7627" s="17" t="n">
        <v>0.133760398982606</v>
      </c>
      <c r="G7627" s="18" t="n">
        <v>101.710289657074</v>
      </c>
      <c r="H7627" s="19" t="n">
        <f aca="false">MAX(G7627-$C$3,0)</f>
        <v>0.710289657073687</v>
      </c>
    </row>
    <row r="7628" customFormat="false" ht="13.8" hidden="false" customHeight="false" outlineLevel="0" collapsed="false">
      <c r="F7628" s="17" t="n">
        <v>0.551165213997869</v>
      </c>
      <c r="G7628" s="18" t="n">
        <v>104.757007299482</v>
      </c>
      <c r="H7628" s="19" t="n">
        <f aca="false">MAX(G7628-$C$3,0)</f>
        <v>3.75700729948198</v>
      </c>
    </row>
    <row r="7629" customFormat="false" ht="13.8" hidden="false" customHeight="false" outlineLevel="0" collapsed="false">
      <c r="F7629" s="17" t="n">
        <v>0.564504544127287</v>
      </c>
      <c r="G7629" s="18" t="n">
        <v>104.855864189249</v>
      </c>
      <c r="H7629" s="19" t="n">
        <f aca="false">MAX(G7629-$C$3,0)</f>
        <v>3.8558641892493</v>
      </c>
    </row>
    <row r="7630" customFormat="false" ht="13.8" hidden="false" customHeight="false" outlineLevel="0" collapsed="false">
      <c r="F7630" s="17" t="n">
        <v>0.199120958426573</v>
      </c>
      <c r="G7630" s="18" t="n">
        <v>102.181450974826</v>
      </c>
      <c r="H7630" s="19" t="n">
        <f aca="false">MAX(G7630-$C$3,0)</f>
        <v>1.18145097482569</v>
      </c>
    </row>
    <row r="7631" customFormat="false" ht="13.8" hidden="false" customHeight="false" outlineLevel="0" collapsed="false">
      <c r="F7631" s="17" t="n">
        <v>1.04140773619452</v>
      </c>
      <c r="G7631" s="18" t="n">
        <v>108.452125200465</v>
      </c>
      <c r="H7631" s="19" t="n">
        <f aca="false">MAX(G7631-$C$3,0)</f>
        <v>7.45212520046523</v>
      </c>
    </row>
    <row r="7632" customFormat="false" ht="13.8" hidden="false" customHeight="false" outlineLevel="0" collapsed="false">
      <c r="F7632" s="17" t="n">
        <v>-0.874241112391234</v>
      </c>
      <c r="G7632" s="18" t="n">
        <v>94.7130698711244</v>
      </c>
      <c r="H7632" s="19" t="n">
        <f aca="false">MAX(G7632-$C$3,0)</f>
        <v>0</v>
      </c>
    </row>
    <row r="7633" customFormat="false" ht="13.8" hidden="false" customHeight="false" outlineLevel="0" collapsed="false">
      <c r="F7633" s="17" t="n">
        <v>-0.135025323278497</v>
      </c>
      <c r="G7633" s="18" t="n">
        <v>99.795436300095</v>
      </c>
      <c r="H7633" s="19" t="n">
        <f aca="false">MAX(G7633-$C$3,0)</f>
        <v>0</v>
      </c>
    </row>
    <row r="7634" customFormat="false" ht="13.8" hidden="false" customHeight="false" outlineLevel="0" collapsed="false">
      <c r="F7634" s="17" t="n">
        <v>-1.03365701252286</v>
      </c>
      <c r="G7634" s="18" t="n">
        <v>93.6514205689315</v>
      </c>
      <c r="H7634" s="19" t="n">
        <f aca="false">MAX(G7634-$C$3,0)</f>
        <v>0</v>
      </c>
    </row>
    <row r="7635" customFormat="false" ht="13.8" hidden="false" customHeight="false" outlineLevel="0" collapsed="false">
      <c r="F7635" s="17" t="n">
        <v>1.57650358440671</v>
      </c>
      <c r="G7635" s="18" t="n">
        <v>112.634247744662</v>
      </c>
      <c r="H7635" s="19" t="n">
        <f aca="false">MAX(G7635-$C$3,0)</f>
        <v>11.6342477446622</v>
      </c>
    </row>
    <row r="7636" customFormat="false" ht="13.8" hidden="false" customHeight="false" outlineLevel="0" collapsed="false">
      <c r="F7636" s="17" t="n">
        <v>0.239552074893196</v>
      </c>
      <c r="G7636" s="18" t="n">
        <v>102.473996698637</v>
      </c>
      <c r="H7636" s="19" t="n">
        <f aca="false">MAX(G7636-$C$3,0)</f>
        <v>1.47399669863727</v>
      </c>
    </row>
    <row r="7637" customFormat="false" ht="13.8" hidden="false" customHeight="false" outlineLevel="0" collapsed="false">
      <c r="F7637" s="17" t="n">
        <v>1.24080978278909</v>
      </c>
      <c r="G7637" s="18" t="n">
        <v>109.992115631399</v>
      </c>
      <c r="H7637" s="19" t="n">
        <f aca="false">MAX(G7637-$C$3,0)</f>
        <v>8.99211563139855</v>
      </c>
    </row>
    <row r="7638" customFormat="false" ht="13.8" hidden="false" customHeight="false" outlineLevel="0" collapsed="false">
      <c r="F7638" s="17" t="n">
        <v>0.486640481387337</v>
      </c>
      <c r="G7638" s="18" t="n">
        <v>104.280132994801</v>
      </c>
      <c r="H7638" s="19" t="n">
        <f aca="false">MAX(G7638-$C$3,0)</f>
        <v>3.28013299480054</v>
      </c>
    </row>
    <row r="7639" customFormat="false" ht="13.8" hidden="false" customHeight="false" outlineLevel="0" collapsed="false">
      <c r="F7639" s="17" t="n">
        <v>0.81449962030277</v>
      </c>
      <c r="G7639" s="18" t="n">
        <v>106.725915045189</v>
      </c>
      <c r="H7639" s="19" t="n">
        <f aca="false">MAX(G7639-$C$3,0)</f>
        <v>5.72591504518894</v>
      </c>
    </row>
    <row r="7640" customFormat="false" ht="13.8" hidden="false" customHeight="false" outlineLevel="0" collapsed="false">
      <c r="F7640" s="17" t="n">
        <v>-1.23769522734415</v>
      </c>
      <c r="G7640" s="18" t="n">
        <v>92.3099482285329</v>
      </c>
      <c r="H7640" s="19" t="n">
        <f aca="false">MAX(G7640-$C$3,0)</f>
        <v>0</v>
      </c>
    </row>
    <row r="7641" customFormat="false" ht="13.8" hidden="false" customHeight="false" outlineLevel="0" collapsed="false">
      <c r="F7641" s="17" t="n">
        <v>-1.06699592350769</v>
      </c>
      <c r="G7641" s="18" t="n">
        <v>93.4309051432145</v>
      </c>
      <c r="H7641" s="19" t="n">
        <f aca="false">MAX(G7641-$C$3,0)</f>
        <v>0</v>
      </c>
    </row>
    <row r="7642" customFormat="false" ht="13.8" hidden="false" customHeight="false" outlineLevel="0" collapsed="false">
      <c r="F7642" s="17" t="n">
        <v>-1.18670548355129</v>
      </c>
      <c r="G7642" s="18" t="n">
        <v>92.6433742598558</v>
      </c>
      <c r="H7642" s="19" t="n">
        <f aca="false">MAX(G7642-$C$3,0)</f>
        <v>0</v>
      </c>
    </row>
    <row r="7643" customFormat="false" ht="13.8" hidden="false" customHeight="false" outlineLevel="0" collapsed="false">
      <c r="F7643" s="17" t="n">
        <v>-1.07782691676348</v>
      </c>
      <c r="G7643" s="18" t="n">
        <v>93.3593769016528</v>
      </c>
      <c r="H7643" s="19" t="n">
        <f aca="false">MAX(G7643-$C$3,0)</f>
        <v>0</v>
      </c>
    </row>
    <row r="7644" customFormat="false" ht="13.8" hidden="false" customHeight="false" outlineLevel="0" collapsed="false">
      <c r="F7644" s="17" t="n">
        <v>0.689223235329656</v>
      </c>
      <c r="G7644" s="18" t="n">
        <v>105.784671633091</v>
      </c>
      <c r="H7644" s="19" t="n">
        <f aca="false">MAX(G7644-$C$3,0)</f>
        <v>4.78467163309054</v>
      </c>
    </row>
    <row r="7645" customFormat="false" ht="13.8" hidden="false" customHeight="false" outlineLevel="0" collapsed="false">
      <c r="F7645" s="17" t="n">
        <v>-1.14872222928221</v>
      </c>
      <c r="G7645" s="18" t="n">
        <v>92.8925322889408</v>
      </c>
      <c r="H7645" s="19" t="n">
        <f aca="false">MAX(G7645-$C$3,0)</f>
        <v>0</v>
      </c>
    </row>
    <row r="7646" customFormat="false" ht="13.8" hidden="false" customHeight="false" outlineLevel="0" collapsed="false">
      <c r="F7646" s="17" t="n">
        <v>-1.56548503222888</v>
      </c>
      <c r="G7646" s="18" t="n">
        <v>90.1949715538492</v>
      </c>
      <c r="H7646" s="19" t="n">
        <f aca="false">MAX(G7646-$C$3,0)</f>
        <v>0</v>
      </c>
    </row>
    <row r="7647" customFormat="false" ht="13.8" hidden="false" customHeight="false" outlineLevel="0" collapsed="false">
      <c r="F7647" s="17" t="n">
        <v>-0.921247039236535</v>
      </c>
      <c r="G7647" s="18" t="n">
        <v>94.3987831897106</v>
      </c>
      <c r="H7647" s="19" t="n">
        <f aca="false">MAX(G7647-$C$3,0)</f>
        <v>0</v>
      </c>
    </row>
    <row r="7648" customFormat="false" ht="13.8" hidden="false" customHeight="false" outlineLevel="0" collapsed="false">
      <c r="F7648" s="17" t="n">
        <v>-0.0551654515987735</v>
      </c>
      <c r="G7648" s="18" t="n">
        <v>100.360569845557</v>
      </c>
      <c r="H7648" s="19" t="n">
        <f aca="false">MAX(G7648-$C$3,0)</f>
        <v>0</v>
      </c>
    </row>
    <row r="7649" customFormat="false" ht="13.8" hidden="false" customHeight="false" outlineLevel="0" collapsed="false">
      <c r="F7649" s="17" t="n">
        <v>0.520245948305456</v>
      </c>
      <c r="G7649" s="18" t="n">
        <v>104.528224911348</v>
      </c>
      <c r="H7649" s="19" t="n">
        <f aca="false">MAX(G7649-$C$3,0)</f>
        <v>3.52822491134776</v>
      </c>
    </row>
    <row r="7650" customFormat="false" ht="13.8" hidden="false" customHeight="false" outlineLevel="0" collapsed="false">
      <c r="F7650" s="17" t="n">
        <v>1.26000156345786</v>
      </c>
      <c r="G7650" s="18" t="n">
        <v>110.141483280394</v>
      </c>
      <c r="H7650" s="19" t="n">
        <f aca="false">MAX(G7650-$C$3,0)</f>
        <v>9.14148328039374</v>
      </c>
    </row>
    <row r="7651" customFormat="false" ht="13.8" hidden="false" customHeight="false" outlineLevel="0" collapsed="false">
      <c r="F7651" s="17" t="n">
        <v>0.876791271991025</v>
      </c>
      <c r="G7651" s="18" t="n">
        <v>107.197045904832</v>
      </c>
      <c r="H7651" s="19" t="n">
        <f aca="false">MAX(G7651-$C$3,0)</f>
        <v>6.19704590483205</v>
      </c>
    </row>
    <row r="7652" customFormat="false" ht="13.8" hidden="false" customHeight="false" outlineLevel="0" collapsed="false">
      <c r="F7652" s="17" t="n">
        <v>-1.90818663493486</v>
      </c>
      <c r="G7652" s="18" t="n">
        <v>88.0355768403538</v>
      </c>
      <c r="H7652" s="19" t="n">
        <f aca="false">MAX(G7652-$C$3,0)</f>
        <v>0</v>
      </c>
    </row>
    <row r="7653" customFormat="false" ht="13.8" hidden="false" customHeight="false" outlineLevel="0" collapsed="false">
      <c r="F7653" s="17" t="n">
        <v>-0.130455696162772</v>
      </c>
      <c r="G7653" s="18" t="n">
        <v>99.8276875546447</v>
      </c>
      <c r="H7653" s="19" t="n">
        <f aca="false">MAX(G7653-$C$3,0)</f>
        <v>0</v>
      </c>
    </row>
    <row r="7654" customFormat="false" ht="13.8" hidden="false" customHeight="false" outlineLevel="0" collapsed="false">
      <c r="F7654" s="17" t="n">
        <v>-0.311835752494748</v>
      </c>
      <c r="G7654" s="18" t="n">
        <v>98.5555223910438</v>
      </c>
      <c r="H7654" s="19" t="n">
        <f aca="false">MAX(G7654-$C$3,0)</f>
        <v>0</v>
      </c>
    </row>
    <row r="7655" customFormat="false" ht="13.8" hidden="false" customHeight="false" outlineLevel="0" collapsed="false">
      <c r="F7655" s="17" t="n">
        <v>-0.54368694394292</v>
      </c>
      <c r="G7655" s="18" t="n">
        <v>96.9529407134778</v>
      </c>
      <c r="H7655" s="19" t="n">
        <f aca="false">MAX(G7655-$C$3,0)</f>
        <v>0</v>
      </c>
    </row>
    <row r="7656" customFormat="false" ht="13.8" hidden="false" customHeight="false" outlineLevel="0" collapsed="false">
      <c r="F7656" s="17" t="n">
        <v>-0.649379401961541</v>
      </c>
      <c r="G7656" s="18" t="n">
        <v>96.2310555286779</v>
      </c>
      <c r="H7656" s="19" t="n">
        <f aca="false">MAX(G7656-$C$3,0)</f>
        <v>0</v>
      </c>
    </row>
    <row r="7657" customFormat="false" ht="13.8" hidden="false" customHeight="false" outlineLevel="0" collapsed="false">
      <c r="F7657" s="17" t="n">
        <v>-0.966860964140723</v>
      </c>
      <c r="G7657" s="18" t="n">
        <v>94.0948006458797</v>
      </c>
      <c r="H7657" s="19" t="n">
        <f aca="false">MAX(G7657-$C$3,0)</f>
        <v>0</v>
      </c>
    </row>
    <row r="7658" customFormat="false" ht="13.8" hidden="false" customHeight="false" outlineLevel="0" collapsed="false">
      <c r="F7658" s="17" t="n">
        <v>1.47331515500432</v>
      </c>
      <c r="G7658" s="18" t="n">
        <v>111.815400276306</v>
      </c>
      <c r="H7658" s="19" t="n">
        <f aca="false">MAX(G7658-$C$3,0)</f>
        <v>10.8154002763059</v>
      </c>
    </row>
    <row r="7659" customFormat="false" ht="13.8" hidden="false" customHeight="false" outlineLevel="0" collapsed="false">
      <c r="F7659" s="17" t="n">
        <v>1.68389557646426</v>
      </c>
      <c r="G7659" s="18" t="n">
        <v>113.492821029642</v>
      </c>
      <c r="H7659" s="19" t="n">
        <f aca="false">MAX(G7659-$C$3,0)</f>
        <v>12.4928210296423</v>
      </c>
    </row>
    <row r="7660" customFormat="false" ht="13.8" hidden="false" customHeight="false" outlineLevel="0" collapsed="false">
      <c r="F7660" s="17" t="n">
        <v>0.418459033193648</v>
      </c>
      <c r="G7660" s="18" t="n">
        <v>103.77859213531</v>
      </c>
      <c r="H7660" s="19" t="n">
        <f aca="false">MAX(G7660-$C$3,0)</f>
        <v>2.77859213531013</v>
      </c>
    </row>
    <row r="7661" customFormat="false" ht="13.8" hidden="false" customHeight="false" outlineLevel="0" collapsed="false">
      <c r="F7661" s="17" t="n">
        <v>0.764892652555689</v>
      </c>
      <c r="G7661" s="18" t="n">
        <v>106.352203859863</v>
      </c>
      <c r="H7661" s="19" t="n">
        <f aca="false">MAX(G7661-$C$3,0)</f>
        <v>5.35220385986253</v>
      </c>
    </row>
    <row r="7662" customFormat="false" ht="13.8" hidden="false" customHeight="false" outlineLevel="0" collapsed="false">
      <c r="F7662" s="17" t="n">
        <v>0.647232930181997</v>
      </c>
      <c r="G7662" s="18" t="n">
        <v>105.47104553915</v>
      </c>
      <c r="H7662" s="19" t="n">
        <f aca="false">MAX(G7662-$C$3,0)</f>
        <v>4.47104553914963</v>
      </c>
    </row>
    <row r="7663" customFormat="false" ht="13.8" hidden="false" customHeight="false" outlineLevel="0" collapsed="false">
      <c r="F7663" s="17" t="n">
        <v>-0.433193649059481</v>
      </c>
      <c r="G7663" s="18" t="n">
        <v>97.7134063618979</v>
      </c>
      <c r="H7663" s="19" t="n">
        <f aca="false">MAX(G7663-$C$3,0)</f>
        <v>0</v>
      </c>
    </row>
    <row r="7664" customFormat="false" ht="13.8" hidden="false" customHeight="false" outlineLevel="0" collapsed="false">
      <c r="F7664" s="17" t="n">
        <v>-1.48593036788744</v>
      </c>
      <c r="G7664" s="18" t="n">
        <v>90.7037809007363</v>
      </c>
      <c r="H7664" s="19" t="n">
        <f aca="false">MAX(G7664-$C$3,0)</f>
        <v>0</v>
      </c>
    </row>
    <row r="7665" customFormat="false" ht="13.8" hidden="false" customHeight="false" outlineLevel="0" collapsed="false">
      <c r="F7665" s="17" t="n">
        <v>0.65814504122635</v>
      </c>
      <c r="G7665" s="18" t="n">
        <v>105.552458695486</v>
      </c>
      <c r="H7665" s="19" t="n">
        <f aca="false">MAX(G7665-$C$3,0)</f>
        <v>4.552458695486</v>
      </c>
    </row>
    <row r="7666" customFormat="false" ht="13.8" hidden="false" customHeight="false" outlineLevel="0" collapsed="false">
      <c r="F7666" s="17" t="n">
        <v>-1.0100604362756</v>
      </c>
      <c r="G7666" s="18" t="n">
        <v>93.8078111999916</v>
      </c>
      <c r="H7666" s="19" t="n">
        <f aca="false">MAX(G7666-$C$3,0)</f>
        <v>0</v>
      </c>
    </row>
    <row r="7667" customFormat="false" ht="13.8" hidden="false" customHeight="false" outlineLevel="0" collapsed="false">
      <c r="F7667" s="17" t="n">
        <v>0.0783962190161866</v>
      </c>
      <c r="G7667" s="18" t="n">
        <v>101.312888665967</v>
      </c>
      <c r="H7667" s="19" t="n">
        <f aca="false">MAX(G7667-$C$3,0)</f>
        <v>0.312888665967236</v>
      </c>
    </row>
    <row r="7668" customFormat="false" ht="13.8" hidden="false" customHeight="false" outlineLevel="0" collapsed="false">
      <c r="F7668" s="17" t="n">
        <v>0.406594634891586</v>
      </c>
      <c r="G7668" s="18" t="n">
        <v>103.691564670108</v>
      </c>
      <c r="H7668" s="19" t="n">
        <f aca="false">MAX(G7668-$C$3,0)</f>
        <v>2.69156467010789</v>
      </c>
    </row>
    <row r="7669" customFormat="false" ht="13.8" hidden="false" customHeight="false" outlineLevel="0" collapsed="false">
      <c r="F7669" s="17" t="n">
        <v>1.54508325243744</v>
      </c>
      <c r="G7669" s="18" t="n">
        <v>112.38428005511</v>
      </c>
      <c r="H7669" s="19" t="n">
        <f aca="false">MAX(G7669-$C$3,0)</f>
        <v>11.3842800551096</v>
      </c>
    </row>
    <row r="7670" customFormat="false" ht="13.8" hidden="false" customHeight="false" outlineLevel="0" collapsed="false">
      <c r="F7670" s="17" t="n">
        <v>0.247480530539324</v>
      </c>
      <c r="G7670" s="18" t="n">
        <v>102.531462441106</v>
      </c>
      <c r="H7670" s="19" t="n">
        <f aca="false">MAX(G7670-$C$3,0)</f>
        <v>1.53146244110634</v>
      </c>
    </row>
    <row r="7671" customFormat="false" ht="13.8" hidden="false" customHeight="false" outlineLevel="0" collapsed="false">
      <c r="F7671" s="17" t="n">
        <v>-1.21211602370183</v>
      </c>
      <c r="G7671" s="18" t="n">
        <v>92.477062425891</v>
      </c>
      <c r="H7671" s="19" t="n">
        <f aca="false">MAX(G7671-$C$3,0)</f>
        <v>0</v>
      </c>
    </row>
    <row r="7672" customFormat="false" ht="13.8" hidden="false" customHeight="false" outlineLevel="0" collapsed="false">
      <c r="F7672" s="17" t="n">
        <v>0.779667945032147</v>
      </c>
      <c r="G7672" s="18" t="n">
        <v>106.463375617367</v>
      </c>
      <c r="H7672" s="19" t="n">
        <f aca="false">MAX(G7672-$C$3,0)</f>
        <v>5.46337561736654</v>
      </c>
    </row>
    <row r="7673" customFormat="false" ht="13.8" hidden="false" customHeight="false" outlineLevel="0" collapsed="false">
      <c r="F7673" s="17" t="n">
        <v>1.31413012618588</v>
      </c>
      <c r="G7673" s="18" t="n">
        <v>110.563854003859</v>
      </c>
      <c r="H7673" s="19" t="n">
        <f aca="false">MAX(G7673-$C$3,0)</f>
        <v>9.56385400385882</v>
      </c>
    </row>
    <row r="7674" customFormat="false" ht="13.8" hidden="false" customHeight="false" outlineLevel="0" collapsed="false">
      <c r="F7674" s="17" t="n">
        <v>-0.997623328916332</v>
      </c>
      <c r="G7674" s="18" t="n">
        <v>93.8903454804364</v>
      </c>
      <c r="H7674" s="19" t="n">
        <f aca="false">MAX(G7674-$C$3,0)</f>
        <v>0</v>
      </c>
    </row>
    <row r="7675" customFormat="false" ht="13.8" hidden="false" customHeight="false" outlineLevel="0" collapsed="false">
      <c r="F7675" s="17" t="n">
        <v>-0.704160040718903</v>
      </c>
      <c r="G7675" s="18" t="n">
        <v>95.8590182331073</v>
      </c>
      <c r="H7675" s="19" t="n">
        <f aca="false">MAX(G7675-$C$3,0)</f>
        <v>0</v>
      </c>
    </row>
    <row r="7676" customFormat="false" ht="13.8" hidden="false" customHeight="false" outlineLevel="0" collapsed="false">
      <c r="F7676" s="17" t="n">
        <v>-0.788034059323666</v>
      </c>
      <c r="G7676" s="18" t="n">
        <v>95.2921812047374</v>
      </c>
      <c r="H7676" s="19" t="n">
        <f aca="false">MAX(G7676-$C$3,0)</f>
        <v>0</v>
      </c>
    </row>
    <row r="7677" customFormat="false" ht="13.8" hidden="false" customHeight="false" outlineLevel="0" collapsed="false">
      <c r="F7677" s="17" t="n">
        <v>0.252082720803581</v>
      </c>
      <c r="G7677" s="18" t="n">
        <v>102.564834068837</v>
      </c>
      <c r="H7677" s="19" t="n">
        <f aca="false">MAX(G7677-$C$3,0)</f>
        <v>1.56483406883699</v>
      </c>
    </row>
    <row r="7678" customFormat="false" ht="13.8" hidden="false" customHeight="false" outlineLevel="0" collapsed="false">
      <c r="F7678" s="17" t="n">
        <v>-2.13033159553103</v>
      </c>
      <c r="G7678" s="18" t="n">
        <v>86.6635165555174</v>
      </c>
      <c r="H7678" s="19" t="n">
        <f aca="false">MAX(G7678-$C$3,0)</f>
        <v>0</v>
      </c>
    </row>
    <row r="7679" customFormat="false" ht="13.8" hidden="false" customHeight="false" outlineLevel="0" collapsed="false">
      <c r="F7679" s="17" t="n">
        <v>1.67434606127032</v>
      </c>
      <c r="G7679" s="18" t="n">
        <v>113.416210564993</v>
      </c>
      <c r="H7679" s="19" t="n">
        <f aca="false">MAX(G7679-$C$3,0)</f>
        <v>12.4162105649935</v>
      </c>
    </row>
    <row r="7680" customFormat="false" ht="13.8" hidden="false" customHeight="false" outlineLevel="0" collapsed="false">
      <c r="F7680" s="17" t="n">
        <v>0.680575539304253</v>
      </c>
      <c r="G7680" s="18" t="n">
        <v>105.72000572444</v>
      </c>
      <c r="H7680" s="19" t="n">
        <f aca="false">MAX(G7680-$C$3,0)</f>
        <v>4.72000572443957</v>
      </c>
    </row>
    <row r="7681" customFormat="false" ht="13.8" hidden="false" customHeight="false" outlineLevel="0" collapsed="false">
      <c r="F7681" s="17" t="n">
        <v>-0.226555752761659</v>
      </c>
      <c r="G7681" s="18" t="n">
        <v>99.1516280675533</v>
      </c>
      <c r="H7681" s="19" t="n">
        <f aca="false">MAX(G7681-$C$3,0)</f>
        <v>0</v>
      </c>
    </row>
    <row r="7682" customFormat="false" ht="13.8" hidden="false" customHeight="false" outlineLevel="0" collapsed="false">
      <c r="F7682" s="17" t="n">
        <v>0.453930993573816</v>
      </c>
      <c r="G7682" s="18" t="n">
        <v>104.039221136828</v>
      </c>
      <c r="H7682" s="19" t="n">
        <f aca="false">MAX(G7682-$C$3,0)</f>
        <v>3.03922113682793</v>
      </c>
    </row>
    <row r="7683" customFormat="false" ht="13.8" hidden="false" customHeight="false" outlineLevel="0" collapsed="false">
      <c r="F7683" s="17" t="n">
        <v>1.06945488116209</v>
      </c>
      <c r="G7683" s="18" t="n">
        <v>108.667424418685</v>
      </c>
      <c r="H7683" s="19" t="n">
        <f aca="false">MAX(G7683-$C$3,0)</f>
        <v>7.667424418685</v>
      </c>
    </row>
    <row r="7684" customFormat="false" ht="13.8" hidden="false" customHeight="false" outlineLevel="0" collapsed="false">
      <c r="F7684" s="17" t="n">
        <v>0.376773359450501</v>
      </c>
      <c r="G7684" s="18" t="n">
        <v>103.473142443519</v>
      </c>
      <c r="H7684" s="19" t="n">
        <f aca="false">MAX(G7684-$C$3,0)</f>
        <v>2.47314244351912</v>
      </c>
    </row>
    <row r="7685" customFormat="false" ht="13.8" hidden="false" customHeight="false" outlineLevel="0" collapsed="false">
      <c r="F7685" s="17" t="n">
        <v>-1.39391194677011</v>
      </c>
      <c r="G7685" s="18" t="n">
        <v>91.2958860593028</v>
      </c>
      <c r="H7685" s="19" t="n">
        <f aca="false">MAX(G7685-$C$3,0)</f>
        <v>0</v>
      </c>
    </row>
    <row r="7686" customFormat="false" ht="13.8" hidden="false" customHeight="false" outlineLevel="0" collapsed="false">
      <c r="F7686" s="17" t="n">
        <v>-0.269310298863021</v>
      </c>
      <c r="G7686" s="18" t="n">
        <v>98.8523252279082</v>
      </c>
      <c r="H7686" s="19" t="n">
        <f aca="false">MAX(G7686-$C$3,0)</f>
        <v>0</v>
      </c>
    </row>
    <row r="7687" customFormat="false" ht="13.8" hidden="false" customHeight="false" outlineLevel="0" collapsed="false">
      <c r="F7687" s="17" t="n">
        <v>-0.48485508421948</v>
      </c>
      <c r="G7687" s="18" t="n">
        <v>97.3571089878041</v>
      </c>
      <c r="H7687" s="19" t="n">
        <f aca="false">MAX(G7687-$C$3,0)</f>
        <v>0</v>
      </c>
    </row>
    <row r="7688" customFormat="false" ht="13.8" hidden="false" customHeight="false" outlineLevel="0" collapsed="false">
      <c r="F7688" s="17" t="n">
        <v>0.717788753184797</v>
      </c>
      <c r="G7688" s="18" t="n">
        <v>105.998560673897</v>
      </c>
      <c r="H7688" s="19" t="n">
        <f aca="false">MAX(G7688-$C$3,0)</f>
        <v>4.99856067389655</v>
      </c>
    </row>
    <row r="7689" customFormat="false" ht="13.8" hidden="false" customHeight="false" outlineLevel="0" collapsed="false">
      <c r="F7689" s="17" t="n">
        <v>0.312165269337315</v>
      </c>
      <c r="G7689" s="18" t="n">
        <v>103.001505421755</v>
      </c>
      <c r="H7689" s="19" t="n">
        <f aca="false">MAX(G7689-$C$3,0)</f>
        <v>2.00150542175545</v>
      </c>
    </row>
    <row r="7690" customFormat="false" ht="13.8" hidden="false" customHeight="false" outlineLevel="0" collapsed="false">
      <c r="F7690" s="17" t="n">
        <v>0.677036843824071</v>
      </c>
      <c r="G7690" s="18" t="n">
        <v>105.69355539794</v>
      </c>
      <c r="H7690" s="19" t="n">
        <f aca="false">MAX(G7690-$C$3,0)</f>
        <v>4.6935553979403</v>
      </c>
    </row>
    <row r="7691" customFormat="false" ht="13.8" hidden="false" customHeight="false" outlineLevel="0" collapsed="false">
      <c r="F7691" s="17" t="n">
        <v>-0.561382211923026</v>
      </c>
      <c r="G7691" s="18" t="n">
        <v>96.8317047532305</v>
      </c>
      <c r="H7691" s="19" t="n">
        <f aca="false">MAX(G7691-$C$3,0)</f>
        <v>0</v>
      </c>
    </row>
    <row r="7692" customFormat="false" ht="13.8" hidden="false" customHeight="false" outlineLevel="0" collapsed="false">
      <c r="F7692" s="17" t="n">
        <v>0.637014313737849</v>
      </c>
      <c r="G7692" s="18" t="n">
        <v>105.394863348296</v>
      </c>
      <c r="H7692" s="19" t="n">
        <f aca="false">MAX(G7692-$C$3,0)</f>
        <v>4.39486334829644</v>
      </c>
    </row>
    <row r="7693" customFormat="false" ht="13.8" hidden="false" customHeight="false" outlineLevel="0" collapsed="false">
      <c r="F7693" s="17" t="n">
        <v>-0.806947480340728</v>
      </c>
      <c r="G7693" s="18" t="n">
        <v>95.1648244499822</v>
      </c>
      <c r="H7693" s="19" t="n">
        <f aca="false">MAX(G7693-$C$3,0)</f>
        <v>0</v>
      </c>
    </row>
    <row r="7694" customFormat="false" ht="13.8" hidden="false" customHeight="false" outlineLevel="0" collapsed="false">
      <c r="F7694" s="17" t="n">
        <v>0.229384402150115</v>
      </c>
      <c r="G7694" s="18" t="n">
        <v>102.400348161469</v>
      </c>
      <c r="H7694" s="19" t="n">
        <f aca="false">MAX(G7694-$C$3,0)</f>
        <v>1.4003481614685</v>
      </c>
    </row>
    <row r="7695" customFormat="false" ht="13.8" hidden="false" customHeight="false" outlineLevel="0" collapsed="false">
      <c r="F7695" s="17" t="n">
        <v>-0.253523979124736</v>
      </c>
      <c r="G7695" s="18" t="n">
        <v>98.9627318701305</v>
      </c>
      <c r="H7695" s="19" t="n">
        <f aca="false">MAX(G7695-$C$3,0)</f>
        <v>0</v>
      </c>
    </row>
    <row r="7696" customFormat="false" ht="13.8" hidden="false" customHeight="false" outlineLevel="0" collapsed="false">
      <c r="F7696" s="17" t="n">
        <v>-1.27316484734641</v>
      </c>
      <c r="G7696" s="18" t="n">
        <v>92.0787175059628</v>
      </c>
      <c r="H7696" s="19" t="n">
        <f aca="false">MAX(G7696-$C$3,0)</f>
        <v>0</v>
      </c>
    </row>
    <row r="7697" customFormat="false" ht="13.8" hidden="false" customHeight="false" outlineLevel="0" collapsed="false">
      <c r="F7697" s="17" t="n">
        <v>0.0759157300654123</v>
      </c>
      <c r="G7697" s="18" t="n">
        <v>101.295120241893</v>
      </c>
      <c r="H7697" s="19" t="n">
        <f aca="false">MAX(G7697-$C$3,0)</f>
        <v>0.295120241893358</v>
      </c>
    </row>
    <row r="7698" customFormat="false" ht="13.8" hidden="false" customHeight="false" outlineLevel="0" collapsed="false">
      <c r="F7698" s="17" t="n">
        <v>-1.8493559393965</v>
      </c>
      <c r="G7698" s="18" t="n">
        <v>88.4025639719535</v>
      </c>
      <c r="H7698" s="19" t="n">
        <f aca="false">MAX(G7698-$C$3,0)</f>
        <v>0</v>
      </c>
    </row>
    <row r="7699" customFormat="false" ht="13.8" hidden="false" customHeight="false" outlineLevel="0" collapsed="false">
      <c r="F7699" s="17" t="n">
        <v>-0.0464699551932745</v>
      </c>
      <c r="G7699" s="18" t="n">
        <v>100.422296966839</v>
      </c>
      <c r="H7699" s="19" t="n">
        <f aca="false">MAX(G7699-$C$3,0)</f>
        <v>0</v>
      </c>
    </row>
    <row r="7700" customFormat="false" ht="13.8" hidden="false" customHeight="false" outlineLevel="0" collapsed="false">
      <c r="F7700" s="17" t="n">
        <v>1.50708543507201</v>
      </c>
      <c r="G7700" s="18" t="n">
        <v>112.082725488778</v>
      </c>
      <c r="H7700" s="19" t="n">
        <f aca="false">MAX(G7700-$C$3,0)</f>
        <v>11.0827254887776</v>
      </c>
    </row>
    <row r="7701" customFormat="false" ht="13.8" hidden="false" customHeight="false" outlineLevel="0" collapsed="false">
      <c r="F7701" s="17" t="n">
        <v>-0.798220354755556</v>
      </c>
      <c r="G7701" s="18" t="n">
        <v>95.2235688790423</v>
      </c>
      <c r="H7701" s="19" t="n">
        <f aca="false">MAX(G7701-$C$3,0)</f>
        <v>0</v>
      </c>
    </row>
    <row r="7702" customFormat="false" ht="13.8" hidden="false" customHeight="false" outlineLevel="0" collapsed="false">
      <c r="F7702" s="17" t="n">
        <v>-0.316852642315606</v>
      </c>
      <c r="G7702" s="18" t="n">
        <v>98.5205662486701</v>
      </c>
      <c r="H7702" s="19" t="n">
        <f aca="false">MAX(G7702-$C$3,0)</f>
        <v>0</v>
      </c>
    </row>
    <row r="7703" customFormat="false" ht="13.8" hidden="false" customHeight="false" outlineLevel="0" collapsed="false">
      <c r="F7703" s="17" t="n">
        <v>-0.416075975677673</v>
      </c>
      <c r="G7703" s="18" t="n">
        <v>97.83175050054</v>
      </c>
      <c r="H7703" s="19" t="n">
        <f aca="false">MAX(G7703-$C$3,0)</f>
        <v>0</v>
      </c>
    </row>
    <row r="7704" customFormat="false" ht="13.8" hidden="false" customHeight="false" outlineLevel="0" collapsed="false">
      <c r="F7704" s="17" t="n">
        <v>-0.561195225668586</v>
      </c>
      <c r="G7704" s="18" t="n">
        <v>96.8329850632179</v>
      </c>
      <c r="H7704" s="19" t="n">
        <f aca="false">MAX(G7704-$C$3,0)</f>
        <v>0</v>
      </c>
    </row>
    <row r="7705" customFormat="false" ht="13.8" hidden="false" customHeight="false" outlineLevel="0" collapsed="false">
      <c r="F7705" s="17" t="n">
        <v>0.892743880188831</v>
      </c>
      <c r="G7705" s="18" t="n">
        <v>107.318034514991</v>
      </c>
      <c r="H7705" s="19" t="n">
        <f aca="false">MAX(G7705-$C$3,0)</f>
        <v>6.31803451499127</v>
      </c>
    </row>
    <row r="7706" customFormat="false" ht="13.8" hidden="false" customHeight="false" outlineLevel="0" collapsed="false">
      <c r="F7706" s="17" t="n">
        <v>0.614170778168729</v>
      </c>
      <c r="G7706" s="18" t="n">
        <v>105.224758354898</v>
      </c>
      <c r="H7706" s="19" t="n">
        <f aca="false">MAX(G7706-$C$3,0)</f>
        <v>4.22475835489828</v>
      </c>
    </row>
    <row r="7707" customFormat="false" ht="13.8" hidden="false" customHeight="false" outlineLevel="0" collapsed="false">
      <c r="F7707" s="17" t="n">
        <v>-0.0199355354044641</v>
      </c>
      <c r="G7707" s="18" t="n">
        <v>100.610892863083</v>
      </c>
      <c r="H7707" s="19" t="n">
        <f aca="false">MAX(G7707-$C$3,0)</f>
        <v>0</v>
      </c>
    </row>
    <row r="7708" customFormat="false" ht="13.8" hidden="false" customHeight="false" outlineLevel="0" collapsed="false">
      <c r="F7708" s="17" t="n">
        <v>0.305420035856153</v>
      </c>
      <c r="G7708" s="18" t="n">
        <v>102.952389534365</v>
      </c>
      <c r="H7708" s="19" t="n">
        <f aca="false">MAX(G7708-$C$3,0)</f>
        <v>1.95238953436548</v>
      </c>
    </row>
    <row r="7709" customFormat="false" ht="13.8" hidden="false" customHeight="false" outlineLevel="0" collapsed="false">
      <c r="F7709" s="17" t="n">
        <v>1.30107088803648</v>
      </c>
      <c r="G7709" s="18" t="n">
        <v>110.461803416555</v>
      </c>
      <c r="H7709" s="19" t="n">
        <f aca="false">MAX(G7709-$C$3,0)</f>
        <v>9.46180341655467</v>
      </c>
    </row>
    <row r="7710" customFormat="false" ht="13.8" hidden="false" customHeight="false" outlineLevel="0" collapsed="false">
      <c r="F7710" s="17" t="n">
        <v>-0.855447222302671</v>
      </c>
      <c r="G7710" s="18" t="n">
        <v>94.8390204602802</v>
      </c>
      <c r="H7710" s="19" t="n">
        <f aca="false">MAX(G7710-$C$3,0)</f>
        <v>0</v>
      </c>
    </row>
    <row r="7711" customFormat="false" ht="13.8" hidden="false" customHeight="false" outlineLevel="0" collapsed="false">
      <c r="F7711" s="17" t="n">
        <v>-0.141369845467189</v>
      </c>
      <c r="G7711" s="18" t="n">
        <v>99.7506755671032</v>
      </c>
      <c r="H7711" s="19" t="n">
        <f aca="false">MAX(G7711-$C$3,0)</f>
        <v>0</v>
      </c>
    </row>
    <row r="7712" customFormat="false" ht="13.8" hidden="false" customHeight="false" outlineLevel="0" collapsed="false">
      <c r="F7712" s="17" t="n">
        <v>-1.11058073952005</v>
      </c>
      <c r="G7712" s="18" t="n">
        <v>93.1434025815529</v>
      </c>
      <c r="H7712" s="19" t="n">
        <f aca="false">MAX(G7712-$C$3,0)</f>
        <v>0</v>
      </c>
    </row>
    <row r="7713" customFormat="false" ht="13.8" hidden="false" customHeight="false" outlineLevel="0" collapsed="false">
      <c r="F7713" s="17" t="n">
        <v>-1.18993910921474</v>
      </c>
      <c r="G7713" s="18" t="n">
        <v>92.6221936012862</v>
      </c>
      <c r="H7713" s="19" t="n">
        <f aca="false">MAX(G7713-$C$3,0)</f>
        <v>0</v>
      </c>
    </row>
    <row r="7714" customFormat="false" ht="13.8" hidden="false" customHeight="false" outlineLevel="0" collapsed="false">
      <c r="F7714" s="17" t="n">
        <v>-0.24213393483517</v>
      </c>
      <c r="G7714" s="18" t="n">
        <v>99.0424683377344</v>
      </c>
      <c r="H7714" s="19" t="n">
        <f aca="false">MAX(G7714-$C$3,0)</f>
        <v>0</v>
      </c>
    </row>
    <row r="7715" customFormat="false" ht="13.8" hidden="false" customHeight="false" outlineLevel="0" collapsed="false">
      <c r="F7715" s="17" t="n">
        <v>0.873710526319744</v>
      </c>
      <c r="G7715" s="18" t="n">
        <v>107.173696470504</v>
      </c>
      <c r="H7715" s="19" t="n">
        <f aca="false">MAX(G7715-$C$3,0)</f>
        <v>6.17369647050398</v>
      </c>
    </row>
    <row r="7716" customFormat="false" ht="13.8" hidden="false" customHeight="false" outlineLevel="0" collapsed="false">
      <c r="F7716" s="17" t="n">
        <v>0.200837698928331</v>
      </c>
      <c r="G7716" s="18" t="n">
        <v>102.193855726678</v>
      </c>
      <c r="H7716" s="19" t="n">
        <f aca="false">MAX(G7716-$C$3,0)</f>
        <v>1.19385572667782</v>
      </c>
    </row>
    <row r="7717" customFormat="false" ht="13.8" hidden="false" customHeight="false" outlineLevel="0" collapsed="false">
      <c r="F7717" s="17" t="n">
        <v>-0.654116960113935</v>
      </c>
      <c r="G7717" s="18" t="n">
        <v>96.1988239138834</v>
      </c>
      <c r="H7717" s="19" t="n">
        <f aca="false">MAX(G7717-$C$3,0)</f>
        <v>0</v>
      </c>
    </row>
    <row r="7718" customFormat="false" ht="13.8" hidden="false" customHeight="false" outlineLevel="0" collapsed="false">
      <c r="F7718" s="17" t="n">
        <v>-0.27576030060668</v>
      </c>
      <c r="G7718" s="18" t="n">
        <v>98.8072505439919</v>
      </c>
      <c r="H7718" s="19" t="n">
        <f aca="false">MAX(G7718-$C$3,0)</f>
        <v>0</v>
      </c>
    </row>
    <row r="7719" customFormat="false" ht="13.8" hidden="false" customHeight="false" outlineLevel="0" collapsed="false">
      <c r="F7719" s="17" t="n">
        <v>0.338367828187946</v>
      </c>
      <c r="G7719" s="18" t="n">
        <v>103.192523588245</v>
      </c>
      <c r="H7719" s="19" t="n">
        <f aca="false">MAX(G7719-$C$3,0)</f>
        <v>2.19252358824518</v>
      </c>
    </row>
    <row r="7720" customFormat="false" ht="13.8" hidden="false" customHeight="false" outlineLevel="0" collapsed="false">
      <c r="F7720" s="17" t="n">
        <v>-0.435867499311022</v>
      </c>
      <c r="G7720" s="18" t="n">
        <v>97.69493345756</v>
      </c>
      <c r="H7720" s="19" t="n">
        <f aca="false">MAX(G7720-$C$3,0)</f>
        <v>0</v>
      </c>
    </row>
    <row r="7721" customFormat="false" ht="13.8" hidden="false" customHeight="false" outlineLevel="0" collapsed="false">
      <c r="F7721" s="17" t="n">
        <v>-0.78508830159709</v>
      </c>
      <c r="G7721" s="18" t="n">
        <v>95.3120323024629</v>
      </c>
      <c r="H7721" s="19" t="n">
        <f aca="false">MAX(G7721-$C$3,0)</f>
        <v>0</v>
      </c>
    </row>
    <row r="7722" customFormat="false" ht="13.8" hidden="false" customHeight="false" outlineLevel="0" collapsed="false">
      <c r="F7722" s="17" t="n">
        <v>-0.727061720118806</v>
      </c>
      <c r="G7722" s="18" t="n">
        <v>95.7039104072947</v>
      </c>
      <c r="H7722" s="19" t="n">
        <f aca="false">MAX(G7722-$C$3,0)</f>
        <v>0</v>
      </c>
    </row>
    <row r="7723" customFormat="false" ht="13.8" hidden="false" customHeight="false" outlineLevel="0" collapsed="false">
      <c r="F7723" s="17" t="n">
        <v>0.913555136828755</v>
      </c>
      <c r="G7723" s="18" t="n">
        <v>107.476077638923</v>
      </c>
      <c r="H7723" s="19" t="n">
        <f aca="false">MAX(G7723-$C$3,0)</f>
        <v>6.47607763892336</v>
      </c>
    </row>
    <row r="7724" customFormat="false" ht="13.8" hidden="false" customHeight="false" outlineLevel="0" collapsed="false">
      <c r="F7724" s="17" t="n">
        <v>-0.595993681568652</v>
      </c>
      <c r="G7724" s="18" t="n">
        <v>96.5950085549772</v>
      </c>
      <c r="H7724" s="19" t="n">
        <f aca="false">MAX(G7724-$C$3,0)</f>
        <v>0</v>
      </c>
    </row>
    <row r="7725" customFormat="false" ht="13.8" hidden="false" customHeight="false" outlineLevel="0" collapsed="false">
      <c r="F7725" s="17" t="n">
        <v>2.38906590874829</v>
      </c>
      <c r="G7725" s="18" t="n">
        <v>119.295386443493</v>
      </c>
      <c r="H7725" s="19" t="n">
        <f aca="false">MAX(G7725-$C$3,0)</f>
        <v>18.2953864434931</v>
      </c>
    </row>
    <row r="7726" customFormat="false" ht="13.8" hidden="false" customHeight="false" outlineLevel="0" collapsed="false">
      <c r="F7726" s="17" t="n">
        <v>-0.465779616496969</v>
      </c>
      <c r="G7726" s="18" t="n">
        <v>97.4885166824664</v>
      </c>
      <c r="H7726" s="19" t="n">
        <f aca="false">MAX(G7726-$C$3,0)</f>
        <v>0</v>
      </c>
    </row>
    <row r="7727" customFormat="false" ht="13.8" hidden="false" customHeight="false" outlineLevel="0" collapsed="false">
      <c r="F7727" s="17" t="n">
        <v>1.09953559102294</v>
      </c>
      <c r="G7727" s="18" t="n">
        <v>108.898809000537</v>
      </c>
      <c r="H7727" s="19" t="n">
        <f aca="false">MAX(G7727-$C$3,0)</f>
        <v>7.8988090005367</v>
      </c>
    </row>
    <row r="7728" customFormat="false" ht="13.8" hidden="false" customHeight="false" outlineLevel="0" collapsed="false">
      <c r="F7728" s="17" t="n">
        <v>-0.309141079539687</v>
      </c>
      <c r="G7728" s="18" t="n">
        <v>98.5743031615751</v>
      </c>
      <c r="H7728" s="19" t="n">
        <f aca="false">MAX(G7728-$C$3,0)</f>
        <v>0</v>
      </c>
    </row>
    <row r="7729" customFormat="false" ht="13.8" hidden="false" customHeight="false" outlineLevel="0" collapsed="false">
      <c r="F7729" s="17" t="n">
        <v>0.654472718495661</v>
      </c>
      <c r="G7729" s="18" t="n">
        <v>105.525053190366</v>
      </c>
      <c r="H7729" s="19" t="n">
        <f aca="false">MAX(G7729-$C$3,0)</f>
        <v>4.52505319036627</v>
      </c>
    </row>
    <row r="7730" customFormat="false" ht="13.8" hidden="false" customHeight="false" outlineLevel="0" collapsed="false">
      <c r="F7730" s="17" t="n">
        <v>-1.08282768859241</v>
      </c>
      <c r="G7730" s="18" t="n">
        <v>93.3263701182478</v>
      </c>
      <c r="H7730" s="19" t="n">
        <f aca="false">MAX(G7730-$C$3,0)</f>
        <v>0</v>
      </c>
    </row>
    <row r="7731" customFormat="false" ht="13.8" hidden="false" customHeight="false" outlineLevel="0" collapsed="false">
      <c r="F7731" s="17" t="n">
        <v>-1.92978068453184</v>
      </c>
      <c r="G7731" s="18" t="n">
        <v>87.9012552625775</v>
      </c>
      <c r="H7731" s="19" t="n">
        <f aca="false">MAX(G7731-$C$3,0)</f>
        <v>0</v>
      </c>
    </row>
    <row r="7732" customFormat="false" ht="13.8" hidden="false" customHeight="false" outlineLevel="0" collapsed="false">
      <c r="F7732" s="17" t="n">
        <v>-0.0405308802661565</v>
      </c>
      <c r="G7732" s="18" t="n">
        <v>100.464478771171</v>
      </c>
      <c r="H7732" s="19" t="n">
        <f aca="false">MAX(G7732-$C$3,0)</f>
        <v>0</v>
      </c>
    </row>
    <row r="7733" customFormat="false" ht="13.8" hidden="false" customHeight="false" outlineLevel="0" collapsed="false">
      <c r="F7733" s="17" t="n">
        <v>-0.853901208718261</v>
      </c>
      <c r="G7733" s="18" t="n">
        <v>94.8493887973202</v>
      </c>
      <c r="H7733" s="19" t="n">
        <f aca="false">MAX(G7733-$C$3,0)</f>
        <v>0</v>
      </c>
    </row>
    <row r="7734" customFormat="false" ht="13.8" hidden="false" customHeight="false" outlineLevel="0" collapsed="false">
      <c r="F7734" s="17" t="n">
        <v>-1.24452043024962</v>
      </c>
      <c r="G7734" s="18" t="n">
        <v>92.2654088367329</v>
      </c>
      <c r="H7734" s="19" t="n">
        <f aca="false">MAX(G7734-$C$3,0)</f>
        <v>0</v>
      </c>
    </row>
    <row r="7735" customFormat="false" ht="13.8" hidden="false" customHeight="false" outlineLevel="0" collapsed="false">
      <c r="F7735" s="17" t="n">
        <v>-0.53223382508199</v>
      </c>
      <c r="G7735" s="18" t="n">
        <v>97.0314906116975</v>
      </c>
      <c r="H7735" s="19" t="n">
        <f aca="false">MAX(G7735-$C$3,0)</f>
        <v>0</v>
      </c>
    </row>
    <row r="7736" customFormat="false" ht="13.8" hidden="false" customHeight="false" outlineLevel="0" collapsed="false">
      <c r="F7736" s="17" t="n">
        <v>-1.27686019657692</v>
      </c>
      <c r="G7736" s="18" t="n">
        <v>92.0546604204326</v>
      </c>
      <c r="H7736" s="19" t="n">
        <f aca="false">MAX(G7736-$C$3,0)</f>
        <v>0</v>
      </c>
    </row>
    <row r="7737" customFormat="false" ht="13.8" hidden="false" customHeight="false" outlineLevel="0" collapsed="false">
      <c r="F7737" s="17" t="n">
        <v>1.7792540791519</v>
      </c>
      <c r="G7737" s="18" t="n">
        <v>114.260673584565</v>
      </c>
      <c r="H7737" s="19" t="n">
        <f aca="false">MAX(G7737-$C$3,0)</f>
        <v>13.2606735845654</v>
      </c>
    </row>
    <row r="7738" customFormat="false" ht="13.8" hidden="false" customHeight="false" outlineLevel="0" collapsed="false">
      <c r="F7738" s="17" t="n">
        <v>-1.59056950618614</v>
      </c>
      <c r="G7738" s="18" t="n">
        <v>90.035130910026</v>
      </c>
      <c r="H7738" s="19" t="n">
        <f aca="false">MAX(G7738-$C$3,0)</f>
        <v>0</v>
      </c>
    </row>
    <row r="7739" customFormat="false" ht="13.8" hidden="false" customHeight="false" outlineLevel="0" collapsed="false">
      <c r="F7739" s="17" t="n">
        <v>-1.32836792146251</v>
      </c>
      <c r="G7739" s="18" t="n">
        <v>91.7199937154105</v>
      </c>
      <c r="H7739" s="19" t="n">
        <f aca="false">MAX(G7739-$C$3,0)</f>
        <v>0</v>
      </c>
    </row>
    <row r="7740" customFormat="false" ht="13.8" hidden="false" customHeight="false" outlineLevel="0" collapsed="false">
      <c r="F7740" s="17" t="n">
        <v>-0.530565358122019</v>
      </c>
      <c r="G7740" s="18" t="n">
        <v>97.0429389099486</v>
      </c>
      <c r="H7740" s="19" t="n">
        <f aca="false">MAX(G7740-$C$3,0)</f>
        <v>0</v>
      </c>
    </row>
    <row r="7741" customFormat="false" ht="13.8" hidden="false" customHeight="false" outlineLevel="0" collapsed="false">
      <c r="F7741" s="17" t="n">
        <v>-3.52070484030681</v>
      </c>
      <c r="G7741" s="18" t="n">
        <v>78.5486956545181</v>
      </c>
      <c r="H7741" s="19" t="n">
        <f aca="false">MAX(G7741-$C$3,0)</f>
        <v>0</v>
      </c>
    </row>
    <row r="7742" customFormat="false" ht="13.8" hidden="false" customHeight="false" outlineLevel="0" collapsed="false">
      <c r="F7742" s="17" t="n">
        <v>-0.28465731514136</v>
      </c>
      <c r="G7742" s="18" t="n">
        <v>98.7451090752744</v>
      </c>
      <c r="H7742" s="19" t="n">
        <f aca="false">MAX(G7742-$C$3,0)</f>
        <v>0</v>
      </c>
    </row>
    <row r="7743" customFormat="false" ht="13.8" hidden="false" customHeight="false" outlineLevel="0" collapsed="false">
      <c r="F7743" s="17" t="n">
        <v>1.25934524944448</v>
      </c>
      <c r="G7743" s="18" t="n">
        <v>110.136371908002</v>
      </c>
      <c r="H7743" s="19" t="n">
        <f aca="false">MAX(G7743-$C$3,0)</f>
        <v>9.13637190800212</v>
      </c>
    </row>
    <row r="7744" customFormat="false" ht="13.8" hidden="false" customHeight="false" outlineLevel="0" collapsed="false">
      <c r="F7744" s="17" t="n">
        <v>-1.32237658163286</v>
      </c>
      <c r="G7744" s="18" t="n">
        <v>91.7588592790231</v>
      </c>
      <c r="H7744" s="19" t="n">
        <f aca="false">MAX(G7744-$C$3,0)</f>
        <v>0</v>
      </c>
    </row>
    <row r="7745" customFormat="false" ht="13.8" hidden="false" customHeight="false" outlineLevel="0" collapsed="false">
      <c r="F7745" s="17" t="n">
        <v>-0.720568302895242</v>
      </c>
      <c r="G7745" s="18" t="n">
        <v>95.7478633241761</v>
      </c>
      <c r="H7745" s="19" t="n">
        <f aca="false">MAX(G7745-$C$3,0)</f>
        <v>0</v>
      </c>
    </row>
    <row r="7746" customFormat="false" ht="13.8" hidden="false" customHeight="false" outlineLevel="0" collapsed="false">
      <c r="F7746" s="17" t="n">
        <v>-1.66347990743343</v>
      </c>
      <c r="G7746" s="18" t="n">
        <v>89.5721453355366</v>
      </c>
      <c r="H7746" s="19" t="n">
        <f aca="false">MAX(G7746-$C$3,0)</f>
        <v>0</v>
      </c>
    </row>
    <row r="7747" customFormat="false" ht="13.8" hidden="false" customHeight="false" outlineLevel="0" collapsed="false">
      <c r="F7747" s="17" t="n">
        <v>-0.735059017131851</v>
      </c>
      <c r="G7747" s="18" t="n">
        <v>95.6498056913549</v>
      </c>
      <c r="H7747" s="19" t="n">
        <f aca="false">MAX(G7747-$C$3,0)</f>
        <v>0</v>
      </c>
    </row>
    <row r="7748" customFormat="false" ht="13.8" hidden="false" customHeight="false" outlineLevel="0" collapsed="false">
      <c r="F7748" s="17" t="n">
        <v>1.45655779397289</v>
      </c>
      <c r="G7748" s="18" t="n">
        <v>111.682985950444</v>
      </c>
      <c r="H7748" s="19" t="n">
        <f aca="false">MAX(G7748-$C$3,0)</f>
        <v>10.6829859504436</v>
      </c>
    </row>
    <row r="7749" customFormat="false" ht="13.8" hidden="false" customHeight="false" outlineLevel="0" collapsed="false">
      <c r="F7749" s="17" t="n">
        <v>0.244341046996741</v>
      </c>
      <c r="G7749" s="18" t="n">
        <v>102.508703494332</v>
      </c>
      <c r="H7749" s="19" t="n">
        <f aca="false">MAX(G7749-$C$3,0)</f>
        <v>1.50870349433174</v>
      </c>
    </row>
    <row r="7750" customFormat="false" ht="13.8" hidden="false" customHeight="false" outlineLevel="0" collapsed="false">
      <c r="F7750" s="17" t="n">
        <v>-0.11227873071707</v>
      </c>
      <c r="G7750" s="18" t="n">
        <v>99.9560791293089</v>
      </c>
      <c r="H7750" s="19" t="n">
        <f aca="false">MAX(G7750-$C$3,0)</f>
        <v>0</v>
      </c>
    </row>
    <row r="7751" customFormat="false" ht="13.8" hidden="false" customHeight="false" outlineLevel="0" collapsed="false">
      <c r="F7751" s="17" t="n">
        <v>1.01249691677955</v>
      </c>
      <c r="G7751" s="18" t="n">
        <v>108.23064259151</v>
      </c>
      <c r="H7751" s="19" t="n">
        <f aca="false">MAX(G7751-$C$3,0)</f>
        <v>7.23064259151036</v>
      </c>
    </row>
    <row r="7752" customFormat="false" ht="13.8" hidden="false" customHeight="false" outlineLevel="0" collapsed="false">
      <c r="F7752" s="17" t="n">
        <v>0.269628831873416</v>
      </c>
      <c r="G7752" s="18" t="n">
        <v>102.692164966262</v>
      </c>
      <c r="H7752" s="19" t="n">
        <f aca="false">MAX(G7752-$C$3,0)</f>
        <v>1.69216496626174</v>
      </c>
    </row>
    <row r="7753" customFormat="false" ht="13.8" hidden="false" customHeight="false" outlineLevel="0" collapsed="false">
      <c r="F7753" s="17" t="n">
        <v>0.257157752541483</v>
      </c>
      <c r="G7753" s="18" t="n">
        <v>102.601646980953</v>
      </c>
      <c r="H7753" s="19" t="n">
        <f aca="false">MAX(G7753-$C$3,0)</f>
        <v>1.60164698095333</v>
      </c>
    </row>
    <row r="7754" customFormat="false" ht="13.8" hidden="false" customHeight="false" outlineLevel="0" collapsed="false">
      <c r="F7754" s="17" t="n">
        <v>0.334125903466932</v>
      </c>
      <c r="G7754" s="18" t="n">
        <v>103.161575697072</v>
      </c>
      <c r="H7754" s="19" t="n">
        <f aca="false">MAX(G7754-$C$3,0)</f>
        <v>2.16157569707202</v>
      </c>
    </row>
    <row r="7755" customFormat="false" ht="13.8" hidden="false" customHeight="false" outlineLevel="0" collapsed="false">
      <c r="F7755" s="17" t="n">
        <v>-1.11171380763426</v>
      </c>
      <c r="G7755" s="18" t="n">
        <v>93.1359402297137</v>
      </c>
      <c r="H7755" s="19" t="n">
        <f aca="false">MAX(G7755-$C$3,0)</f>
        <v>0</v>
      </c>
    </row>
    <row r="7756" customFormat="false" ht="13.8" hidden="false" customHeight="false" outlineLevel="0" collapsed="false">
      <c r="F7756" s="17" t="n">
        <v>-0.3915367696351</v>
      </c>
      <c r="G7756" s="18" t="n">
        <v>98.0016539431236</v>
      </c>
      <c r="H7756" s="19" t="n">
        <f aca="false">MAX(G7756-$C$3,0)</f>
        <v>0</v>
      </c>
    </row>
    <row r="7757" customFormat="false" ht="13.8" hidden="false" customHeight="false" outlineLevel="0" collapsed="false">
      <c r="F7757" s="17" t="n">
        <v>0.99088408435098</v>
      </c>
      <c r="G7757" s="18" t="n">
        <v>108.065364568013</v>
      </c>
      <c r="H7757" s="19" t="n">
        <f aca="false">MAX(G7757-$C$3,0)</f>
        <v>7.06536456801273</v>
      </c>
    </row>
    <row r="7758" customFormat="false" ht="13.8" hidden="false" customHeight="false" outlineLevel="0" collapsed="false">
      <c r="F7758" s="17" t="n">
        <v>0.231355975355135</v>
      </c>
      <c r="G7758" s="18" t="n">
        <v>102.41462492005</v>
      </c>
      <c r="H7758" s="19" t="n">
        <f aca="false">MAX(G7758-$C$3,0)</f>
        <v>1.41462492005024</v>
      </c>
    </row>
    <row r="7759" customFormat="false" ht="13.8" hidden="false" customHeight="false" outlineLevel="0" collapsed="false">
      <c r="F7759" s="17" t="n">
        <v>-0.324005290501853</v>
      </c>
      <c r="G7759" s="18" t="n">
        <v>98.4707502382022</v>
      </c>
      <c r="H7759" s="19" t="n">
        <f aca="false">MAX(G7759-$C$3,0)</f>
        <v>0</v>
      </c>
    </row>
    <row r="7760" customFormat="false" ht="13.8" hidden="false" customHeight="false" outlineLevel="0" collapsed="false">
      <c r="F7760" s="17" t="n">
        <v>-0.0231997103660778</v>
      </c>
      <c r="G7760" s="18" t="n">
        <v>100.587673338937</v>
      </c>
      <c r="H7760" s="19" t="n">
        <f aca="false">MAX(G7760-$C$3,0)</f>
        <v>0</v>
      </c>
    </row>
    <row r="7761" customFormat="false" ht="13.8" hidden="false" customHeight="false" outlineLevel="0" collapsed="false">
      <c r="F7761" s="17" t="n">
        <v>0.75637142259927</v>
      </c>
      <c r="G7761" s="18" t="n">
        <v>106.288141497777</v>
      </c>
      <c r="H7761" s="19" t="n">
        <f aca="false">MAX(G7761-$C$3,0)</f>
        <v>5.28814149777685</v>
      </c>
    </row>
    <row r="7762" customFormat="false" ht="13.8" hidden="false" customHeight="false" outlineLevel="0" collapsed="false">
      <c r="F7762" s="17" t="n">
        <v>1.10676405442029</v>
      </c>
      <c r="G7762" s="18" t="n">
        <v>108.954484627139</v>
      </c>
      <c r="H7762" s="19" t="n">
        <f aca="false">MAX(G7762-$C$3,0)</f>
        <v>7.95448462713912</v>
      </c>
    </row>
    <row r="7763" customFormat="false" ht="13.8" hidden="false" customHeight="false" outlineLevel="0" collapsed="false">
      <c r="F7763" s="17" t="n">
        <v>-1.12897703312893</v>
      </c>
      <c r="G7763" s="18" t="n">
        <v>93.022319073246</v>
      </c>
      <c r="H7763" s="19" t="n">
        <f aca="false">MAX(G7763-$C$3,0)</f>
        <v>0</v>
      </c>
    </row>
    <row r="7764" customFormat="false" ht="13.8" hidden="false" customHeight="false" outlineLevel="0" collapsed="false">
      <c r="F7764" s="17" t="n">
        <v>1.09162922976253</v>
      </c>
      <c r="G7764" s="18" t="n">
        <v>108.837944593825</v>
      </c>
      <c r="H7764" s="19" t="n">
        <f aca="false">MAX(G7764-$C$3,0)</f>
        <v>7.83794459382507</v>
      </c>
    </row>
    <row r="7765" customFormat="false" ht="13.8" hidden="false" customHeight="false" outlineLevel="0" collapsed="false">
      <c r="F7765" s="17" t="n">
        <v>0.960251219052297</v>
      </c>
      <c r="G7765" s="18" t="n">
        <v>107.831540681471</v>
      </c>
      <c r="H7765" s="19" t="n">
        <f aca="false">MAX(G7765-$C$3,0)</f>
        <v>6.8315406814706</v>
      </c>
    </row>
    <row r="7766" customFormat="false" ht="13.8" hidden="false" customHeight="false" outlineLevel="0" collapsed="false">
      <c r="F7766" s="17" t="n">
        <v>-1.59763357387516</v>
      </c>
      <c r="G7766" s="18" t="n">
        <v>89.9901691407187</v>
      </c>
      <c r="H7766" s="19" t="n">
        <f aca="false">MAX(G7766-$C$3,0)</f>
        <v>0</v>
      </c>
    </row>
    <row r="7767" customFormat="false" ht="13.8" hidden="false" customHeight="false" outlineLevel="0" collapsed="false">
      <c r="F7767" s="17" t="n">
        <v>1.34739592068494</v>
      </c>
      <c r="G7767" s="18" t="n">
        <v>110.824233603768</v>
      </c>
      <c r="H7767" s="19" t="n">
        <f aca="false">MAX(G7767-$C$3,0)</f>
        <v>9.82423360376805</v>
      </c>
    </row>
    <row r="7768" customFormat="false" ht="13.8" hidden="false" customHeight="false" outlineLevel="0" collapsed="false">
      <c r="F7768" s="17" t="n">
        <v>-0.164059322640075</v>
      </c>
      <c r="G7768" s="18" t="n">
        <v>99.5907650621798</v>
      </c>
      <c r="H7768" s="19" t="n">
        <f aca="false">MAX(G7768-$C$3,0)</f>
        <v>0</v>
      </c>
    </row>
    <row r="7769" customFormat="false" ht="13.8" hidden="false" customHeight="false" outlineLevel="0" collapsed="false">
      <c r="F7769" s="17" t="n">
        <v>-0.616201252690672</v>
      </c>
      <c r="G7769" s="18" t="n">
        <v>96.4570833745814</v>
      </c>
      <c r="H7769" s="19" t="n">
        <f aca="false">MAX(G7769-$C$3,0)</f>
        <v>0</v>
      </c>
    </row>
    <row r="7770" customFormat="false" ht="13.8" hidden="false" customHeight="false" outlineLevel="0" collapsed="false">
      <c r="F7770" s="17" t="n">
        <v>-1.0470117968766</v>
      </c>
      <c r="G7770" s="18" t="n">
        <v>93.5630248546187</v>
      </c>
      <c r="H7770" s="19" t="n">
        <f aca="false">MAX(G7770-$C$3,0)</f>
        <v>0</v>
      </c>
    </row>
    <row r="7771" customFormat="false" ht="13.8" hidden="false" customHeight="false" outlineLevel="0" collapsed="false">
      <c r="F7771" s="17" t="n">
        <v>-0.691744775706995</v>
      </c>
      <c r="G7771" s="18" t="n">
        <v>95.9432090297367</v>
      </c>
      <c r="H7771" s="19" t="n">
        <f aca="false">MAX(G7771-$C$3,0)</f>
        <v>0</v>
      </c>
    </row>
    <row r="7772" customFormat="false" ht="13.8" hidden="false" customHeight="false" outlineLevel="0" collapsed="false">
      <c r="F7772" s="17" t="n">
        <v>0.294119396873376</v>
      </c>
      <c r="G7772" s="18" t="n">
        <v>102.870155626577</v>
      </c>
      <c r="H7772" s="19" t="n">
        <f aca="false">MAX(G7772-$C$3,0)</f>
        <v>1.8701556265774</v>
      </c>
    </row>
    <row r="7773" customFormat="false" ht="13.8" hidden="false" customHeight="false" outlineLevel="0" collapsed="false">
      <c r="F7773" s="17" t="n">
        <v>1.01767666790086</v>
      </c>
      <c r="G7773" s="18" t="n">
        <v>108.270290809073</v>
      </c>
      <c r="H7773" s="19" t="n">
        <f aca="false">MAX(G7773-$C$3,0)</f>
        <v>7.27029080907262</v>
      </c>
    </row>
    <row r="7774" customFormat="false" ht="13.8" hidden="false" customHeight="false" outlineLevel="0" collapsed="false">
      <c r="F7774" s="17" t="n">
        <v>-0.86339830370807</v>
      </c>
      <c r="G7774" s="18" t="n">
        <v>94.7857144496413</v>
      </c>
      <c r="H7774" s="19" t="n">
        <f aca="false">MAX(G7774-$C$3,0)</f>
        <v>0</v>
      </c>
    </row>
    <row r="7775" customFormat="false" ht="13.8" hidden="false" customHeight="false" outlineLevel="0" collapsed="false">
      <c r="F7775" s="17" t="n">
        <v>0.272123291928921</v>
      </c>
      <c r="G7775" s="18" t="n">
        <v>102.710279917439</v>
      </c>
      <c r="H7775" s="19" t="n">
        <f aca="false">MAX(G7775-$C$3,0)</f>
        <v>1.71027991743918</v>
      </c>
    </row>
    <row r="7776" customFormat="false" ht="13.8" hidden="false" customHeight="false" outlineLevel="0" collapsed="false">
      <c r="F7776" s="17" t="n">
        <v>1.3270291745966</v>
      </c>
      <c r="G7776" s="18" t="n">
        <v>110.664745350505</v>
      </c>
      <c r="H7776" s="19" t="n">
        <f aca="false">MAX(G7776-$C$3,0)</f>
        <v>9.66474535050538</v>
      </c>
    </row>
    <row r="7777" customFormat="false" ht="13.8" hidden="false" customHeight="false" outlineLevel="0" collapsed="false">
      <c r="F7777" s="17" t="n">
        <v>-1.98464677202778</v>
      </c>
      <c r="G7777" s="18" t="n">
        <v>87.560892613723</v>
      </c>
      <c r="H7777" s="19" t="n">
        <f aca="false">MAX(G7777-$C$3,0)</f>
        <v>0</v>
      </c>
    </row>
    <row r="7778" customFormat="false" ht="13.8" hidden="false" customHeight="false" outlineLevel="0" collapsed="false">
      <c r="F7778" s="17" t="n">
        <v>0.856846364797032</v>
      </c>
      <c r="G7778" s="18" t="n">
        <v>107.045970547986</v>
      </c>
      <c r="H7778" s="19" t="n">
        <f aca="false">MAX(G7778-$C$3,0)</f>
        <v>6.04597054798552</v>
      </c>
    </row>
    <row r="7779" customFormat="false" ht="13.8" hidden="false" customHeight="false" outlineLevel="0" collapsed="false">
      <c r="F7779" s="17" t="n">
        <v>-0.73049538202237</v>
      </c>
      <c r="G7779" s="18" t="n">
        <v>95.6806766475658</v>
      </c>
      <c r="H7779" s="19" t="n">
        <f aca="false">MAX(G7779-$C$3,0)</f>
        <v>0</v>
      </c>
    </row>
    <row r="7780" customFormat="false" ht="13.8" hidden="false" customHeight="false" outlineLevel="0" collapsed="false">
      <c r="F7780" s="17" t="n">
        <v>-1.18618199157286</v>
      </c>
      <c r="G7780" s="18" t="n">
        <v>92.6468036542694</v>
      </c>
      <c r="H7780" s="19" t="n">
        <f aca="false">MAX(G7780-$C$3,0)</f>
        <v>0</v>
      </c>
    </row>
    <row r="7781" customFormat="false" ht="13.8" hidden="false" customHeight="false" outlineLevel="0" collapsed="false">
      <c r="F7781" s="17" t="n">
        <v>-1.13802346770471</v>
      </c>
      <c r="G7781" s="18" t="n">
        <v>92.9628336283537</v>
      </c>
      <c r="H7781" s="19" t="n">
        <f aca="false">MAX(G7781-$C$3,0)</f>
        <v>0</v>
      </c>
    </row>
    <row r="7782" customFormat="false" ht="13.8" hidden="false" customHeight="false" outlineLevel="0" collapsed="false">
      <c r="F7782" s="17" t="n">
        <v>-0.759119713384062</v>
      </c>
      <c r="G7782" s="18" t="n">
        <v>95.4872104263822</v>
      </c>
      <c r="H7782" s="19" t="n">
        <f aca="false">MAX(G7782-$C$3,0)</f>
        <v>0</v>
      </c>
    </row>
    <row r="7783" customFormat="false" ht="13.8" hidden="false" customHeight="false" outlineLevel="0" collapsed="false">
      <c r="F7783" s="17" t="n">
        <v>-0.209430221054175</v>
      </c>
      <c r="G7783" s="18" t="n">
        <v>99.271769249105</v>
      </c>
      <c r="H7783" s="19" t="n">
        <f aca="false">MAX(G7783-$C$3,0)</f>
        <v>0</v>
      </c>
    </row>
    <row r="7784" customFormat="false" ht="13.8" hidden="false" customHeight="false" outlineLevel="0" collapsed="false">
      <c r="F7784" s="17" t="n">
        <v>0.582512070940512</v>
      </c>
      <c r="G7784" s="18" t="n">
        <v>104.989464763368</v>
      </c>
      <c r="H7784" s="19" t="n">
        <f aca="false">MAX(G7784-$C$3,0)</f>
        <v>3.98946476336766</v>
      </c>
    </row>
    <row r="7785" customFormat="false" ht="13.8" hidden="false" customHeight="false" outlineLevel="0" collapsed="false">
      <c r="F7785" s="17" t="n">
        <v>0.727078609969262</v>
      </c>
      <c r="G7785" s="18" t="n">
        <v>106.068213162716</v>
      </c>
      <c r="H7785" s="19" t="n">
        <f aca="false">MAX(G7785-$C$3,0)</f>
        <v>5.06821316271649</v>
      </c>
    </row>
    <row r="7786" customFormat="false" ht="13.8" hidden="false" customHeight="false" outlineLevel="0" collapsed="false">
      <c r="F7786" s="17" t="n">
        <v>-0.175966225290188</v>
      </c>
      <c r="G7786" s="18" t="n">
        <v>99.5069503881178</v>
      </c>
      <c r="H7786" s="19" t="n">
        <f aca="false">MAX(G7786-$C$3,0)</f>
        <v>0</v>
      </c>
    </row>
    <row r="7787" customFormat="false" ht="13.8" hidden="false" customHeight="false" outlineLevel="0" collapsed="false">
      <c r="F7787" s="17" t="n">
        <v>-0.62844765896283</v>
      </c>
      <c r="G7787" s="18" t="n">
        <v>96.373592354838</v>
      </c>
      <c r="H7787" s="19" t="n">
        <f aca="false">MAX(G7787-$C$3,0)</f>
        <v>0</v>
      </c>
    </row>
    <row r="7788" customFormat="false" ht="13.8" hidden="false" customHeight="false" outlineLevel="0" collapsed="false">
      <c r="F7788" s="17" t="n">
        <v>0.966830059780689</v>
      </c>
      <c r="G7788" s="18" t="n">
        <v>107.881714967876</v>
      </c>
      <c r="H7788" s="19" t="n">
        <f aca="false">MAX(G7788-$C$3,0)</f>
        <v>6.88171496787562</v>
      </c>
    </row>
    <row r="7789" customFormat="false" ht="13.8" hidden="false" customHeight="false" outlineLevel="0" collapsed="false">
      <c r="F7789" s="17" t="n">
        <v>0.516877391392337</v>
      </c>
      <c r="G7789" s="18" t="n">
        <v>104.503329990781</v>
      </c>
      <c r="H7789" s="19" t="n">
        <f aca="false">MAX(G7789-$C$3,0)</f>
        <v>3.50332999078094</v>
      </c>
    </row>
    <row r="7790" customFormat="false" ht="13.8" hidden="false" customHeight="false" outlineLevel="0" collapsed="false">
      <c r="F7790" s="17" t="n">
        <v>-0.886386159205541</v>
      </c>
      <c r="G7790" s="18" t="n">
        <v>94.631766671109</v>
      </c>
      <c r="H7790" s="19" t="n">
        <f aca="false">MAX(G7790-$C$3,0)</f>
        <v>0</v>
      </c>
    </row>
    <row r="7791" customFormat="false" ht="13.8" hidden="false" customHeight="false" outlineLevel="0" collapsed="false">
      <c r="F7791" s="17" t="n">
        <v>0.511153867426067</v>
      </c>
      <c r="G7791" s="18" t="n">
        <v>104.461044560159</v>
      </c>
      <c r="H7791" s="19" t="n">
        <f aca="false">MAX(G7791-$C$3,0)</f>
        <v>3.46104456015945</v>
      </c>
    </row>
    <row r="7792" customFormat="false" ht="13.8" hidden="false" customHeight="false" outlineLevel="0" collapsed="false">
      <c r="F7792" s="17" t="n">
        <v>0.273741873323031</v>
      </c>
      <c r="G7792" s="18" t="n">
        <v>102.722035883178</v>
      </c>
      <c r="H7792" s="19" t="n">
        <f aca="false">MAX(G7792-$C$3,0)</f>
        <v>1.72203588317828</v>
      </c>
    </row>
    <row r="7793" customFormat="false" ht="13.8" hidden="false" customHeight="false" outlineLevel="0" collapsed="false">
      <c r="F7793" s="17" t="n">
        <v>1.53602212550882</v>
      </c>
      <c r="G7793" s="18" t="n">
        <v>112.312296438754</v>
      </c>
      <c r="H7793" s="19" t="n">
        <f aca="false">MAX(G7793-$C$3,0)</f>
        <v>11.3122964387536</v>
      </c>
    </row>
    <row r="7794" customFormat="false" ht="13.8" hidden="false" customHeight="false" outlineLevel="0" collapsed="false">
      <c r="F7794" s="17" t="n">
        <v>-0.426508128185023</v>
      </c>
      <c r="G7794" s="18" t="n">
        <v>97.7596100945712</v>
      </c>
      <c r="H7794" s="19" t="n">
        <f aca="false">MAX(G7794-$C$3,0)</f>
        <v>0</v>
      </c>
    </row>
    <row r="7795" customFormat="false" ht="13.8" hidden="false" customHeight="false" outlineLevel="0" collapsed="false">
      <c r="F7795" s="17" t="n">
        <v>-0.119406531544923</v>
      </c>
      <c r="G7795" s="18" t="n">
        <v>99.9057127966103</v>
      </c>
      <c r="H7795" s="19" t="n">
        <f aca="false">MAX(G7795-$C$3,0)</f>
        <v>0</v>
      </c>
    </row>
    <row r="7796" customFormat="false" ht="13.8" hidden="false" customHeight="false" outlineLevel="0" collapsed="false">
      <c r="F7796" s="17" t="n">
        <v>0.000114485209434439</v>
      </c>
      <c r="G7796" s="18" t="n">
        <v>100.753635174754</v>
      </c>
      <c r="H7796" s="19" t="n">
        <f aca="false">MAX(G7796-$C$3,0)</f>
        <v>0</v>
      </c>
    </row>
    <row r="7797" customFormat="false" ht="13.8" hidden="false" customHeight="false" outlineLevel="0" collapsed="false">
      <c r="F7797" s="17" t="n">
        <v>0.537878926821517</v>
      </c>
      <c r="G7797" s="18" t="n">
        <v>104.658636153584</v>
      </c>
      <c r="H7797" s="19" t="n">
        <f aca="false">MAX(G7797-$C$3,0)</f>
        <v>3.65863615358447</v>
      </c>
    </row>
    <row r="7798" customFormat="false" ht="13.8" hidden="false" customHeight="false" outlineLevel="0" collapsed="false">
      <c r="F7798" s="17" t="n">
        <v>-1.22567411684535</v>
      </c>
      <c r="G7798" s="18" t="n">
        <v>92.3884469695652</v>
      </c>
      <c r="H7798" s="19" t="n">
        <f aca="false">MAX(G7798-$C$3,0)</f>
        <v>0</v>
      </c>
    </row>
    <row r="7799" customFormat="false" ht="13.8" hidden="false" customHeight="false" outlineLevel="0" collapsed="false">
      <c r="F7799" s="17" t="n">
        <v>0.165077326690286</v>
      </c>
      <c r="G7799" s="18" t="n">
        <v>101.935770677514</v>
      </c>
      <c r="H7799" s="19" t="n">
        <f aca="false">MAX(G7799-$C$3,0)</f>
        <v>0.935770677513943</v>
      </c>
    </row>
    <row r="7800" customFormat="false" ht="13.8" hidden="false" customHeight="false" outlineLevel="0" collapsed="false">
      <c r="F7800" s="17" t="n">
        <v>-1.46491202051966</v>
      </c>
      <c r="G7800" s="18" t="n">
        <v>90.8386870440666</v>
      </c>
      <c r="H7800" s="19" t="n">
        <f aca="false">MAX(G7800-$C$3,0)</f>
        <v>0</v>
      </c>
    </row>
    <row r="7801" customFormat="false" ht="13.8" hidden="false" customHeight="false" outlineLevel="0" collapsed="false">
      <c r="F7801" s="17" t="n">
        <v>-1.67280621204056</v>
      </c>
      <c r="G7801" s="18" t="n">
        <v>89.5130947266552</v>
      </c>
      <c r="H7801" s="19" t="n">
        <f aca="false">MAX(G7801-$C$3,0)</f>
        <v>0</v>
      </c>
    </row>
    <row r="7802" customFormat="false" ht="13.8" hidden="false" customHeight="false" outlineLevel="0" collapsed="false">
      <c r="F7802" s="17" t="n">
        <v>0.144267488862152</v>
      </c>
      <c r="G7802" s="18" t="n">
        <v>101.785884763545</v>
      </c>
      <c r="H7802" s="19" t="n">
        <f aca="false">MAX(G7802-$C$3,0)</f>
        <v>0.785884763545425</v>
      </c>
    </row>
    <row r="7803" customFormat="false" ht="13.8" hidden="false" customHeight="false" outlineLevel="0" collapsed="false">
      <c r="F7803" s="17" t="n">
        <v>-1.27418978505963</v>
      </c>
      <c r="G7803" s="18" t="n">
        <v>92.0720444310551</v>
      </c>
      <c r="H7803" s="19" t="n">
        <f aca="false">MAX(G7803-$C$3,0)</f>
        <v>0</v>
      </c>
    </row>
    <row r="7804" customFormat="false" ht="13.8" hidden="false" customHeight="false" outlineLevel="0" collapsed="false">
      <c r="F7804" s="17" t="n">
        <v>0.705421271337365</v>
      </c>
      <c r="G7804" s="18" t="n">
        <v>105.90590407224</v>
      </c>
      <c r="H7804" s="19" t="n">
        <f aca="false">MAX(G7804-$C$3,0)</f>
        <v>4.9059040722402</v>
      </c>
    </row>
    <row r="7805" customFormat="false" ht="13.8" hidden="false" customHeight="false" outlineLevel="0" collapsed="false">
      <c r="F7805" s="17" t="n">
        <v>0.616042043242776</v>
      </c>
      <c r="G7805" s="18" t="n">
        <v>105.2386824501</v>
      </c>
      <c r="H7805" s="19" t="n">
        <f aca="false">MAX(G7805-$C$3,0)</f>
        <v>4.23868245010024</v>
      </c>
    </row>
    <row r="7806" customFormat="false" ht="13.8" hidden="false" customHeight="false" outlineLevel="0" collapsed="false">
      <c r="F7806" s="17" t="n">
        <v>-0.477467388591291</v>
      </c>
      <c r="G7806" s="18" t="n">
        <v>97.4079805536726</v>
      </c>
      <c r="H7806" s="19" t="n">
        <f aca="false">MAX(G7806-$C$3,0)</f>
        <v>0</v>
      </c>
    </row>
    <row r="7807" customFormat="false" ht="13.8" hidden="false" customHeight="false" outlineLevel="0" collapsed="false">
      <c r="F7807" s="17" t="n">
        <v>-0.0512296323836534</v>
      </c>
      <c r="G7807" s="18" t="n">
        <v>100.388504525306</v>
      </c>
      <c r="H7807" s="19" t="n">
        <f aca="false">MAX(G7807-$C$3,0)</f>
        <v>0</v>
      </c>
    </row>
    <row r="7808" customFormat="false" ht="13.8" hidden="false" customHeight="false" outlineLevel="0" collapsed="false">
      <c r="F7808" s="17" t="n">
        <v>-0.293018437386453</v>
      </c>
      <c r="G7808" s="18" t="n">
        <v>98.6867461846637</v>
      </c>
      <c r="H7808" s="19" t="n">
        <f aca="false">MAX(G7808-$C$3,0)</f>
        <v>0</v>
      </c>
    </row>
    <row r="7809" customFormat="false" ht="13.8" hidden="false" customHeight="false" outlineLevel="0" collapsed="false">
      <c r="F7809" s="17" t="n">
        <v>-0.0960322956655932</v>
      </c>
      <c r="G7809" s="18" t="n">
        <v>100.070974300065</v>
      </c>
      <c r="H7809" s="19" t="n">
        <f aca="false">MAX(G7809-$C$3,0)</f>
        <v>0</v>
      </c>
    </row>
    <row r="7810" customFormat="false" ht="13.8" hidden="false" customHeight="false" outlineLevel="0" collapsed="false">
      <c r="F7810" s="17" t="n">
        <v>-2.2668320964048</v>
      </c>
      <c r="G7810" s="18" t="n">
        <v>85.8310604825537</v>
      </c>
      <c r="H7810" s="19" t="n">
        <f aca="false">MAX(G7810-$C$3,0)</f>
        <v>0</v>
      </c>
    </row>
    <row r="7811" customFormat="false" ht="13.8" hidden="false" customHeight="false" outlineLevel="0" collapsed="false">
      <c r="F7811" s="17" t="n">
        <v>0.780310547569959</v>
      </c>
      <c r="G7811" s="18" t="n">
        <v>106.468213301824</v>
      </c>
      <c r="H7811" s="19" t="n">
        <f aca="false">MAX(G7811-$C$3,0)</f>
        <v>5.4682133018237</v>
      </c>
    </row>
    <row r="7812" customFormat="false" ht="13.8" hidden="false" customHeight="false" outlineLevel="0" collapsed="false">
      <c r="F7812" s="17" t="n">
        <v>-1.81524978404336</v>
      </c>
      <c r="G7812" s="18" t="n">
        <v>88.6160190160219</v>
      </c>
      <c r="H7812" s="19" t="n">
        <f aca="false">MAX(G7812-$C$3,0)</f>
        <v>0</v>
      </c>
    </row>
    <row r="7813" customFormat="false" ht="13.8" hidden="false" customHeight="false" outlineLevel="0" collapsed="false">
      <c r="F7813" s="17" t="n">
        <v>-1.49038695621939</v>
      </c>
      <c r="G7813" s="18" t="n">
        <v>90.6752020681618</v>
      </c>
      <c r="H7813" s="19" t="n">
        <f aca="false">MAX(G7813-$C$3,0)</f>
        <v>0</v>
      </c>
    </row>
    <row r="7814" customFormat="false" ht="13.8" hidden="false" customHeight="false" outlineLevel="0" collapsed="false">
      <c r="F7814" s="17" t="n">
        <v>-0.29215263564044</v>
      </c>
      <c r="G7814" s="18" t="n">
        <v>98.6927881131926</v>
      </c>
      <c r="H7814" s="19" t="n">
        <f aca="false">MAX(G7814-$C$3,0)</f>
        <v>0</v>
      </c>
    </row>
    <row r="7815" customFormat="false" ht="13.8" hidden="false" customHeight="false" outlineLevel="0" collapsed="false">
      <c r="F7815" s="17" t="n">
        <v>-0.160643231600857</v>
      </c>
      <c r="G7815" s="18" t="n">
        <v>99.6148245269012</v>
      </c>
      <c r="H7815" s="19" t="n">
        <f aca="false">MAX(G7815-$C$3,0)</f>
        <v>0</v>
      </c>
    </row>
    <row r="7816" customFormat="false" ht="13.8" hidden="false" customHeight="false" outlineLevel="0" collapsed="false">
      <c r="F7816" s="17" t="n">
        <v>-0.869093691742943</v>
      </c>
      <c r="G7816" s="18" t="n">
        <v>94.7475495819612</v>
      </c>
      <c r="H7816" s="19" t="n">
        <f aca="false">MAX(G7816-$C$3,0)</f>
        <v>0</v>
      </c>
    </row>
    <row r="7817" customFormat="false" ht="13.8" hidden="false" customHeight="false" outlineLevel="0" collapsed="false">
      <c r="F7817" s="17" t="n">
        <v>-0.702697680456651</v>
      </c>
      <c r="G7817" s="18" t="n">
        <v>95.8689309981001</v>
      </c>
      <c r="H7817" s="19" t="n">
        <f aca="false">MAX(G7817-$C$3,0)</f>
        <v>0</v>
      </c>
    </row>
    <row r="7818" customFormat="false" ht="13.8" hidden="false" customHeight="false" outlineLevel="0" collapsed="false">
      <c r="F7818" s="17" t="n">
        <v>-0.826555846115357</v>
      </c>
      <c r="G7818" s="18" t="n">
        <v>95.0329678696508</v>
      </c>
      <c r="H7818" s="19" t="n">
        <f aca="false">MAX(G7818-$C$3,0)</f>
        <v>0</v>
      </c>
    </row>
    <row r="7819" customFormat="false" ht="13.8" hidden="false" customHeight="false" outlineLevel="0" collapsed="false">
      <c r="F7819" s="17" t="n">
        <v>-1.38719365791727</v>
      </c>
      <c r="G7819" s="18" t="n">
        <v>91.3392669079202</v>
      </c>
      <c r="H7819" s="19" t="n">
        <f aca="false">MAX(G7819-$C$3,0)</f>
        <v>0</v>
      </c>
    </row>
    <row r="7820" customFormat="false" ht="13.8" hidden="false" customHeight="false" outlineLevel="0" collapsed="false">
      <c r="F7820" s="17" t="n">
        <v>0.239415401573155</v>
      </c>
      <c r="G7820" s="18" t="n">
        <v>102.473006367754</v>
      </c>
      <c r="H7820" s="19" t="n">
        <f aca="false">MAX(G7820-$C$3,0)</f>
        <v>1.4730063677535</v>
      </c>
    </row>
    <row r="7821" customFormat="false" ht="13.8" hidden="false" customHeight="false" outlineLevel="0" collapsed="false">
      <c r="F7821" s="17" t="n">
        <v>-0.425873674294355</v>
      </c>
      <c r="G7821" s="18" t="n">
        <v>97.763995949574</v>
      </c>
      <c r="H7821" s="19" t="n">
        <f aca="false">MAX(G7821-$C$3,0)</f>
        <v>0</v>
      </c>
    </row>
    <row r="7822" customFormat="false" ht="13.8" hidden="false" customHeight="false" outlineLevel="0" collapsed="false">
      <c r="F7822" s="17" t="n">
        <v>0.278400258441089</v>
      </c>
      <c r="G7822" s="18" t="n">
        <v>102.755877845673</v>
      </c>
      <c r="H7822" s="19" t="n">
        <f aca="false">MAX(G7822-$C$3,0)</f>
        <v>1.75587784567308</v>
      </c>
    </row>
    <row r="7823" customFormat="false" ht="13.8" hidden="false" customHeight="false" outlineLevel="0" collapsed="false">
      <c r="F7823" s="17" t="n">
        <v>-0.548905989398454</v>
      </c>
      <c r="G7823" s="18" t="n">
        <v>96.917167584047</v>
      </c>
      <c r="H7823" s="19" t="n">
        <f aca="false">MAX(G7823-$C$3,0)</f>
        <v>0</v>
      </c>
    </row>
    <row r="7824" customFormat="false" ht="13.8" hidden="false" customHeight="false" outlineLevel="0" collapsed="false">
      <c r="F7824" s="17" t="n">
        <v>0.482283284249751</v>
      </c>
      <c r="G7824" s="18" t="n">
        <v>104.248009196767</v>
      </c>
      <c r="H7824" s="19" t="n">
        <f aca="false">MAX(G7824-$C$3,0)</f>
        <v>3.24800919676713</v>
      </c>
    </row>
    <row r="7825" customFormat="false" ht="13.8" hidden="false" customHeight="false" outlineLevel="0" collapsed="false">
      <c r="F7825" s="17" t="n">
        <v>-0.933577097903858</v>
      </c>
      <c r="G7825" s="18" t="n">
        <v>94.3165158920545</v>
      </c>
      <c r="H7825" s="19" t="n">
        <f aca="false">MAX(G7825-$C$3,0)</f>
        <v>0</v>
      </c>
    </row>
    <row r="7826" customFormat="false" ht="13.8" hidden="false" customHeight="false" outlineLevel="0" collapsed="false">
      <c r="F7826" s="17" t="n">
        <v>-1.94739422699271</v>
      </c>
      <c r="G7826" s="18" t="n">
        <v>87.7918454262071</v>
      </c>
      <c r="H7826" s="19" t="n">
        <f aca="false">MAX(G7826-$C$3,0)</f>
        <v>0</v>
      </c>
    </row>
    <row r="7827" customFormat="false" ht="13.8" hidden="false" customHeight="false" outlineLevel="0" collapsed="false">
      <c r="F7827" s="17" t="n">
        <v>0.457393558555414</v>
      </c>
      <c r="G7827" s="18" t="n">
        <v>104.064697251466</v>
      </c>
      <c r="H7827" s="19" t="n">
        <f aca="false">MAX(G7827-$C$3,0)</f>
        <v>3.06469725146566</v>
      </c>
    </row>
    <row r="7828" customFormat="false" ht="13.8" hidden="false" customHeight="false" outlineLevel="0" collapsed="false">
      <c r="F7828" s="17" t="n">
        <v>1.77732146816108</v>
      </c>
      <c r="G7828" s="18" t="n">
        <v>114.245060218109</v>
      </c>
      <c r="H7828" s="19" t="n">
        <f aca="false">MAX(G7828-$C$3,0)</f>
        <v>13.2450602181095</v>
      </c>
    </row>
    <row r="7829" customFormat="false" ht="13.8" hidden="false" customHeight="false" outlineLevel="0" collapsed="false">
      <c r="F7829" s="17" t="n">
        <v>-0.256132748851408</v>
      </c>
      <c r="G7829" s="18" t="n">
        <v>98.9444781088049</v>
      </c>
      <c r="H7829" s="19" t="n">
        <f aca="false">MAX(G7829-$C$3,0)</f>
        <v>0</v>
      </c>
    </row>
    <row r="7830" customFormat="false" ht="13.8" hidden="false" customHeight="false" outlineLevel="0" collapsed="false">
      <c r="F7830" s="17" t="n">
        <v>-0.0790733011848519</v>
      </c>
      <c r="G7830" s="18" t="n">
        <v>100.191049592838</v>
      </c>
      <c r="H7830" s="19" t="n">
        <f aca="false">MAX(G7830-$C$3,0)</f>
        <v>0</v>
      </c>
    </row>
    <row r="7831" customFormat="false" ht="13.8" hidden="false" customHeight="false" outlineLevel="0" collapsed="false">
      <c r="F7831" s="17" t="n">
        <v>-0.402441769363983</v>
      </c>
      <c r="G7831" s="18" t="n">
        <v>97.9261140032122</v>
      </c>
      <c r="H7831" s="19" t="n">
        <f aca="false">MAX(G7831-$C$3,0)</f>
        <v>0</v>
      </c>
    </row>
    <row r="7832" customFormat="false" ht="13.8" hidden="false" customHeight="false" outlineLevel="0" collapsed="false">
      <c r="F7832" s="17" t="n">
        <v>0.679437700750186</v>
      </c>
      <c r="G7832" s="18" t="n">
        <v>105.711500116618</v>
      </c>
      <c r="H7832" s="19" t="n">
        <f aca="false">MAX(G7832-$C$3,0)</f>
        <v>4.71150011661763</v>
      </c>
    </row>
    <row r="7833" customFormat="false" ht="13.8" hidden="false" customHeight="false" outlineLevel="0" collapsed="false">
      <c r="F7833" s="17" t="n">
        <v>-2.01939599897029</v>
      </c>
      <c r="G7833" s="18" t="n">
        <v>87.3460072293576</v>
      </c>
      <c r="H7833" s="19" t="n">
        <f aca="false">MAX(G7833-$C$3,0)</f>
        <v>0</v>
      </c>
    </row>
    <row r="7834" customFormat="false" ht="13.8" hidden="false" customHeight="false" outlineLevel="0" collapsed="false">
      <c r="F7834" s="17" t="n">
        <v>0.234734871109515</v>
      </c>
      <c r="G7834" s="18" t="n">
        <v>102.439097156313</v>
      </c>
      <c r="H7834" s="19" t="n">
        <f aca="false">MAX(G7834-$C$3,0)</f>
        <v>1.43909715631344</v>
      </c>
    </row>
    <row r="7835" customFormat="false" ht="13.8" hidden="false" customHeight="false" outlineLevel="0" collapsed="false">
      <c r="F7835" s="17" t="n">
        <v>0.519590055864969</v>
      </c>
      <c r="G7835" s="18" t="n">
        <v>104.523377151112</v>
      </c>
      <c r="H7835" s="19" t="n">
        <f aca="false">MAX(G7835-$C$3,0)</f>
        <v>3.5233771511124</v>
      </c>
    </row>
    <row r="7836" customFormat="false" ht="13.8" hidden="false" customHeight="false" outlineLevel="0" collapsed="false">
      <c r="F7836" s="17" t="n">
        <v>1.09034250176759</v>
      </c>
      <c r="G7836" s="18" t="n">
        <v>108.828042379399</v>
      </c>
      <c r="H7836" s="19" t="n">
        <f aca="false">MAX(G7836-$C$3,0)</f>
        <v>7.8280423793985</v>
      </c>
    </row>
    <row r="7837" customFormat="false" ht="13.8" hidden="false" customHeight="false" outlineLevel="0" collapsed="false">
      <c r="F7837" s="17" t="n">
        <v>-0.969704581590036</v>
      </c>
      <c r="G7837" s="18" t="n">
        <v>94.0758825188539</v>
      </c>
      <c r="H7837" s="19" t="n">
        <f aca="false">MAX(G7837-$C$3,0)</f>
        <v>0</v>
      </c>
    </row>
    <row r="7838" customFormat="false" ht="13.8" hidden="false" customHeight="false" outlineLevel="0" collapsed="false">
      <c r="F7838" s="17" t="n">
        <v>0.419673319457419</v>
      </c>
      <c r="G7838" s="18" t="n">
        <v>103.787503259663</v>
      </c>
      <c r="H7838" s="19" t="n">
        <f aca="false">MAX(G7838-$C$3,0)</f>
        <v>2.7875032596627</v>
      </c>
    </row>
    <row r="7839" customFormat="false" ht="13.8" hidden="false" customHeight="false" outlineLevel="0" collapsed="false">
      <c r="F7839" s="17" t="n">
        <v>-0.855911003793772</v>
      </c>
      <c r="G7839" s="18" t="n">
        <v>94.8359103316349</v>
      </c>
      <c r="H7839" s="19" t="n">
        <f aca="false">MAX(G7839-$C$3,0)</f>
        <v>0</v>
      </c>
    </row>
    <row r="7840" customFormat="false" ht="13.8" hidden="false" customHeight="false" outlineLevel="0" collapsed="false">
      <c r="F7840" s="17" t="n">
        <v>-0.672742481314946</v>
      </c>
      <c r="G7840" s="18" t="n">
        <v>96.0722112218932</v>
      </c>
      <c r="H7840" s="19" t="n">
        <f aca="false">MAX(G7840-$C$3,0)</f>
        <v>0</v>
      </c>
    </row>
    <row r="7841" customFormat="false" ht="13.8" hidden="false" customHeight="false" outlineLevel="0" collapsed="false">
      <c r="F7841" s="17" t="n">
        <v>0.170837347407697</v>
      </c>
      <c r="G7841" s="18" t="n">
        <v>101.977297060436</v>
      </c>
      <c r="H7841" s="19" t="n">
        <f aca="false">MAX(G7841-$C$3,0)</f>
        <v>0.977297060435674</v>
      </c>
    </row>
    <row r="7842" customFormat="false" ht="13.8" hidden="false" customHeight="false" outlineLevel="0" collapsed="false">
      <c r="F7842" s="17" t="n">
        <v>-0.149815522108264</v>
      </c>
      <c r="G7842" s="18" t="n">
        <v>99.6911222956519</v>
      </c>
      <c r="H7842" s="19" t="n">
        <f aca="false">MAX(G7842-$C$3,0)</f>
        <v>0</v>
      </c>
    </row>
    <row r="7843" customFormat="false" ht="13.8" hidden="false" customHeight="false" outlineLevel="0" collapsed="false">
      <c r="F7843" s="17" t="n">
        <v>-0.816098086785218</v>
      </c>
      <c r="G7843" s="18" t="n">
        <v>95.103268387232</v>
      </c>
      <c r="H7843" s="19" t="n">
        <f aca="false">MAX(G7843-$C$3,0)</f>
        <v>0</v>
      </c>
    </row>
    <row r="7844" customFormat="false" ht="13.8" hidden="false" customHeight="false" outlineLevel="0" collapsed="false">
      <c r="F7844" s="17" t="n">
        <v>0.893020426710889</v>
      </c>
      <c r="G7844" s="18" t="n">
        <v>107.320133117364</v>
      </c>
      <c r="H7844" s="19" t="n">
        <f aca="false">MAX(G7844-$C$3,0)</f>
        <v>6.32013311736424</v>
      </c>
    </row>
    <row r="7845" customFormat="false" ht="13.8" hidden="false" customHeight="false" outlineLevel="0" collapsed="false">
      <c r="F7845" s="17" t="n">
        <v>-0.509488768135478</v>
      </c>
      <c r="G7845" s="18" t="n">
        <v>97.1876737058853</v>
      </c>
      <c r="H7845" s="19" t="n">
        <f aca="false">MAX(G7845-$C$3,0)</f>
        <v>0</v>
      </c>
    </row>
    <row r="7846" customFormat="false" ht="13.8" hidden="false" customHeight="false" outlineLevel="0" collapsed="false">
      <c r="F7846" s="17" t="n">
        <v>0.10689657378739</v>
      </c>
      <c r="G7846" s="18" t="n">
        <v>101.517268316596</v>
      </c>
      <c r="H7846" s="19" t="n">
        <f aca="false">MAX(G7846-$C$3,0)</f>
        <v>0.517268316595732</v>
      </c>
    </row>
    <row r="7847" customFormat="false" ht="13.8" hidden="false" customHeight="false" outlineLevel="0" collapsed="false">
      <c r="F7847" s="17" t="n">
        <v>-1.12539465259807</v>
      </c>
      <c r="G7847" s="18" t="n">
        <v>93.0458857794581</v>
      </c>
      <c r="H7847" s="19" t="n">
        <f aca="false">MAX(G7847-$C$3,0)</f>
        <v>0</v>
      </c>
    </row>
    <row r="7848" customFormat="false" ht="13.8" hidden="false" customHeight="false" outlineLevel="0" collapsed="false">
      <c r="F7848" s="17" t="n">
        <v>-0.224404466325003</v>
      </c>
      <c r="G7848" s="18" t="n">
        <v>99.1667120536559</v>
      </c>
      <c r="H7848" s="19" t="n">
        <f aca="false">MAX(G7848-$C$3,0)</f>
        <v>0</v>
      </c>
    </row>
    <row r="7849" customFormat="false" ht="13.8" hidden="false" customHeight="false" outlineLevel="0" collapsed="false">
      <c r="F7849" s="17" t="n">
        <v>-1.52797937386044</v>
      </c>
      <c r="G7849" s="18" t="n">
        <v>90.4344906445307</v>
      </c>
      <c r="H7849" s="19" t="n">
        <f aca="false">MAX(G7849-$C$3,0)</f>
        <v>0</v>
      </c>
    </row>
    <row r="7850" customFormat="false" ht="13.8" hidden="false" customHeight="false" outlineLevel="0" collapsed="false">
      <c r="F7850" s="17" t="n">
        <v>0.16864358166096</v>
      </c>
      <c r="G7850" s="18" t="n">
        <v>101.961479297369</v>
      </c>
      <c r="H7850" s="19" t="n">
        <f aca="false">MAX(G7850-$C$3,0)</f>
        <v>0.961479297368939</v>
      </c>
    </row>
    <row r="7851" customFormat="false" ht="13.8" hidden="false" customHeight="false" outlineLevel="0" collapsed="false">
      <c r="F7851" s="17" t="n">
        <v>0.836613522798949</v>
      </c>
      <c r="G7851" s="18" t="n">
        <v>106.892931736027</v>
      </c>
      <c r="H7851" s="19" t="n">
        <f aca="false">MAX(G7851-$C$3,0)</f>
        <v>5.89293173602685</v>
      </c>
    </row>
    <row r="7852" customFormat="false" ht="13.8" hidden="false" customHeight="false" outlineLevel="0" collapsed="false">
      <c r="F7852" s="17" t="n">
        <v>2.12107047925967</v>
      </c>
      <c r="G7852" s="18" t="n">
        <v>117.056007625684</v>
      </c>
      <c r="H7852" s="19" t="n">
        <f aca="false">MAX(G7852-$C$3,0)</f>
        <v>16.0560076256839</v>
      </c>
    </row>
    <row r="7853" customFormat="false" ht="13.8" hidden="false" customHeight="false" outlineLevel="0" collapsed="false">
      <c r="F7853" s="17" t="n">
        <v>-0.193064019335746</v>
      </c>
      <c r="G7853" s="18" t="n">
        <v>99.3867195163015</v>
      </c>
      <c r="H7853" s="19" t="n">
        <f aca="false">MAX(G7853-$C$3,0)</f>
        <v>0</v>
      </c>
    </row>
    <row r="7854" customFormat="false" ht="13.8" hidden="false" customHeight="false" outlineLevel="0" collapsed="false">
      <c r="F7854" s="17" t="n">
        <v>0.171484390130264</v>
      </c>
      <c r="G7854" s="18" t="n">
        <v>101.981962917077</v>
      </c>
      <c r="H7854" s="19" t="n">
        <f aca="false">MAX(G7854-$C$3,0)</f>
        <v>0.981962917077013</v>
      </c>
    </row>
    <row r="7855" customFormat="false" ht="13.8" hidden="false" customHeight="false" outlineLevel="0" collapsed="false">
      <c r="F7855" s="17" t="n">
        <v>0.581622700109603</v>
      </c>
      <c r="G7855" s="18" t="n">
        <v>104.982862391987</v>
      </c>
      <c r="H7855" s="19" t="n">
        <f aca="false">MAX(G7855-$C$3,0)</f>
        <v>3.98286239198696</v>
      </c>
    </row>
    <row r="7856" customFormat="false" ht="13.8" hidden="false" customHeight="false" outlineLevel="0" collapsed="false">
      <c r="F7856" s="17" t="n">
        <v>-0.500453548609204</v>
      </c>
      <c r="G7856" s="18" t="n">
        <v>97.2497854376095</v>
      </c>
      <c r="H7856" s="19" t="n">
        <f aca="false">MAX(G7856-$C$3,0)</f>
        <v>0</v>
      </c>
    </row>
    <row r="7857" customFormat="false" ht="13.8" hidden="false" customHeight="false" outlineLevel="0" collapsed="false">
      <c r="F7857" s="17" t="n">
        <v>0.549143916218229</v>
      </c>
      <c r="G7857" s="18" t="n">
        <v>104.742035729379</v>
      </c>
      <c r="H7857" s="19" t="n">
        <f aca="false">MAX(G7857-$C$3,0)</f>
        <v>3.74203572937913</v>
      </c>
    </row>
    <row r="7858" customFormat="false" ht="13.8" hidden="false" customHeight="false" outlineLevel="0" collapsed="false">
      <c r="F7858" s="17" t="n">
        <v>-0.657004081806165</v>
      </c>
      <c r="G7858" s="18" t="n">
        <v>96.1791868964991</v>
      </c>
      <c r="H7858" s="19" t="n">
        <f aca="false">MAX(G7858-$C$3,0)</f>
        <v>0</v>
      </c>
    </row>
    <row r="7859" customFormat="false" ht="13.8" hidden="false" customHeight="false" outlineLevel="0" collapsed="false">
      <c r="F7859" s="17" t="n">
        <v>0.109653465706668</v>
      </c>
      <c r="G7859" s="18" t="n">
        <v>101.537060194236</v>
      </c>
      <c r="H7859" s="19" t="n">
        <f aca="false">MAX(G7859-$C$3,0)</f>
        <v>0.537060194235977</v>
      </c>
    </row>
    <row r="7860" customFormat="false" ht="13.8" hidden="false" customHeight="false" outlineLevel="0" collapsed="false">
      <c r="F7860" s="17" t="n">
        <v>1.34269914812949</v>
      </c>
      <c r="G7860" s="18" t="n">
        <v>110.787433660149</v>
      </c>
      <c r="H7860" s="19" t="n">
        <f aca="false">MAX(G7860-$C$3,0)</f>
        <v>9.78743366014922</v>
      </c>
    </row>
    <row r="7861" customFormat="false" ht="13.8" hidden="false" customHeight="false" outlineLevel="0" collapsed="false">
      <c r="F7861" s="17" t="n">
        <v>0.952461013311189</v>
      </c>
      <c r="G7861" s="18" t="n">
        <v>107.772157955511</v>
      </c>
      <c r="H7861" s="19" t="n">
        <f aca="false">MAX(G7861-$C$3,0)</f>
        <v>6.77215795551101</v>
      </c>
    </row>
    <row r="7862" customFormat="false" ht="13.8" hidden="false" customHeight="false" outlineLevel="0" collapsed="false">
      <c r="F7862" s="17" t="n">
        <v>-1.30753476101661</v>
      </c>
      <c r="G7862" s="18" t="n">
        <v>91.8552084754462</v>
      </c>
      <c r="H7862" s="19" t="n">
        <f aca="false">MAX(G7862-$C$3,0)</f>
        <v>0</v>
      </c>
    </row>
    <row r="7863" customFormat="false" ht="13.8" hidden="false" customHeight="false" outlineLevel="0" collapsed="false">
      <c r="F7863" s="17" t="n">
        <v>0.338463045725428</v>
      </c>
      <c r="G7863" s="18" t="n">
        <v>103.19321837518</v>
      </c>
      <c r="H7863" s="19" t="n">
        <f aca="false">MAX(G7863-$C$3,0)</f>
        <v>2.1932183751799</v>
      </c>
    </row>
    <row r="7864" customFormat="false" ht="13.8" hidden="false" customHeight="false" outlineLevel="0" collapsed="false">
      <c r="F7864" s="17" t="n">
        <v>-1.5296294816469</v>
      </c>
      <c r="G7864" s="18" t="n">
        <v>90.4239393419846</v>
      </c>
      <c r="H7864" s="19" t="n">
        <f aca="false">MAX(G7864-$C$3,0)</f>
        <v>0</v>
      </c>
    </row>
    <row r="7865" customFormat="false" ht="13.8" hidden="false" customHeight="false" outlineLevel="0" collapsed="false">
      <c r="F7865" s="17" t="n">
        <v>0.498461691023906</v>
      </c>
      <c r="G7865" s="18" t="n">
        <v>104.367335712613</v>
      </c>
      <c r="H7865" s="19" t="n">
        <f aca="false">MAX(G7865-$C$3,0)</f>
        <v>3.36733571261286</v>
      </c>
    </row>
    <row r="7866" customFormat="false" ht="13.8" hidden="false" customHeight="false" outlineLevel="0" collapsed="false">
      <c r="F7866" s="17" t="n">
        <v>-0.172442831170915</v>
      </c>
      <c r="G7866" s="18" t="n">
        <v>99.531744796231</v>
      </c>
      <c r="H7866" s="19" t="n">
        <f aca="false">MAX(G7866-$C$3,0)</f>
        <v>0</v>
      </c>
    </row>
    <row r="7867" customFormat="false" ht="13.8" hidden="false" customHeight="false" outlineLevel="0" collapsed="false">
      <c r="F7867" s="17" t="n">
        <v>-1.31500464259028</v>
      </c>
      <c r="G7867" s="18" t="n">
        <v>91.8067033297107</v>
      </c>
      <c r="H7867" s="19" t="n">
        <f aca="false">MAX(G7867-$C$3,0)</f>
        <v>0</v>
      </c>
    </row>
    <row r="7868" customFormat="false" ht="13.8" hidden="false" customHeight="false" outlineLevel="0" collapsed="false">
      <c r="F7868" s="17" t="n">
        <v>0.652904102012268</v>
      </c>
      <c r="G7868" s="18" t="n">
        <v>105.513349218452</v>
      </c>
      <c r="H7868" s="19" t="n">
        <f aca="false">MAX(G7868-$C$3,0)</f>
        <v>4.51334921845157</v>
      </c>
    </row>
    <row r="7869" customFormat="false" ht="13.8" hidden="false" customHeight="false" outlineLevel="0" collapsed="false">
      <c r="F7869" s="17" t="n">
        <v>0.653015937234998</v>
      </c>
      <c r="G7869" s="18" t="n">
        <v>105.514183615454</v>
      </c>
      <c r="H7869" s="19" t="n">
        <f aca="false">MAX(G7869-$C$3,0)</f>
        <v>4.5141836154537</v>
      </c>
    </row>
    <row r="7870" customFormat="false" ht="13.8" hidden="false" customHeight="false" outlineLevel="0" collapsed="false">
      <c r="F7870" s="17" t="n">
        <v>-0.0418694883273634</v>
      </c>
      <c r="G7870" s="18" t="n">
        <v>100.454969868111</v>
      </c>
      <c r="H7870" s="19" t="n">
        <f aca="false">MAX(G7870-$C$3,0)</f>
        <v>0</v>
      </c>
    </row>
    <row r="7871" customFormat="false" ht="13.8" hidden="false" customHeight="false" outlineLevel="0" collapsed="false">
      <c r="F7871" s="17" t="n">
        <v>-0.149912787642759</v>
      </c>
      <c r="G7871" s="18" t="n">
        <v>99.6904366511914</v>
      </c>
      <c r="H7871" s="19" t="n">
        <f aca="false">MAX(G7871-$C$3,0)</f>
        <v>0</v>
      </c>
    </row>
    <row r="7872" customFormat="false" ht="13.8" hidden="false" customHeight="false" outlineLevel="0" collapsed="false">
      <c r="F7872" s="17" t="n">
        <v>-0.371688028074769</v>
      </c>
      <c r="G7872" s="18" t="n">
        <v>98.1392975961404</v>
      </c>
      <c r="H7872" s="19" t="n">
        <f aca="false">MAX(G7872-$C$3,0)</f>
        <v>0</v>
      </c>
    </row>
    <row r="7873" customFormat="false" ht="13.8" hidden="false" customHeight="false" outlineLevel="0" collapsed="false">
      <c r="F7873" s="17" t="n">
        <v>-0.754415417008802</v>
      </c>
      <c r="G7873" s="18" t="n">
        <v>95.5189789562558</v>
      </c>
      <c r="H7873" s="19" t="n">
        <f aca="false">MAX(G7873-$C$3,0)</f>
        <v>0</v>
      </c>
    </row>
    <row r="7874" customFormat="false" ht="13.8" hidden="false" customHeight="false" outlineLevel="0" collapsed="false">
      <c r="F7874" s="17" t="n">
        <v>-0.120914736808391</v>
      </c>
      <c r="G7874" s="18" t="n">
        <v>99.895058798406</v>
      </c>
      <c r="H7874" s="19" t="n">
        <f aca="false">MAX(G7874-$C$3,0)</f>
        <v>0</v>
      </c>
    </row>
    <row r="7875" customFormat="false" ht="13.8" hidden="false" customHeight="false" outlineLevel="0" collapsed="false">
      <c r="F7875" s="17" t="n">
        <v>0.425996375523655</v>
      </c>
      <c r="G7875" s="18" t="n">
        <v>103.833917814687</v>
      </c>
      <c r="H7875" s="19" t="n">
        <f aca="false">MAX(G7875-$C$3,0)</f>
        <v>2.83391781468691</v>
      </c>
    </row>
    <row r="7876" customFormat="false" ht="13.8" hidden="false" customHeight="false" outlineLevel="0" collapsed="false">
      <c r="F7876" s="17" t="n">
        <v>0.121428883586517</v>
      </c>
      <c r="G7876" s="18" t="n">
        <v>101.621640010053</v>
      </c>
      <c r="H7876" s="19" t="n">
        <f aca="false">MAX(G7876-$C$3,0)</f>
        <v>0.621640010052602</v>
      </c>
    </row>
    <row r="7877" customFormat="false" ht="13.8" hidden="false" customHeight="false" outlineLevel="0" collapsed="false">
      <c r="F7877" s="17" t="n">
        <v>-0.979313351046169</v>
      </c>
      <c r="G7877" s="18" t="n">
        <v>94.0119850660335</v>
      </c>
      <c r="H7877" s="19" t="n">
        <f aca="false">MAX(G7877-$C$3,0)</f>
        <v>0</v>
      </c>
    </row>
    <row r="7878" customFormat="false" ht="13.8" hidden="false" customHeight="false" outlineLevel="0" collapsed="false">
      <c r="F7878" s="17" t="n">
        <v>0.177197203863647</v>
      </c>
      <c r="G7878" s="18" t="n">
        <v>102.023167559934</v>
      </c>
      <c r="H7878" s="19" t="n">
        <f aca="false">MAX(G7878-$C$3,0)</f>
        <v>1.023167559934</v>
      </c>
    </row>
    <row r="7879" customFormat="false" ht="13.8" hidden="false" customHeight="false" outlineLevel="0" collapsed="false">
      <c r="F7879" s="17" t="n">
        <v>-1.44818044687534</v>
      </c>
      <c r="G7879" s="18" t="n">
        <v>90.9462219779293</v>
      </c>
      <c r="H7879" s="19" t="n">
        <f aca="false">MAX(G7879-$C$3,0)</f>
        <v>0</v>
      </c>
    </row>
    <row r="7880" customFormat="false" ht="13.8" hidden="false" customHeight="false" outlineLevel="0" collapsed="false">
      <c r="F7880" s="17" t="n">
        <v>0.236475494064175</v>
      </c>
      <c r="G7880" s="18" t="n">
        <v>102.451706200823</v>
      </c>
      <c r="H7880" s="19" t="n">
        <f aca="false">MAX(G7880-$C$3,0)</f>
        <v>1.45170620082271</v>
      </c>
    </row>
    <row r="7881" customFormat="false" ht="13.8" hidden="false" customHeight="false" outlineLevel="0" collapsed="false">
      <c r="F7881" s="17" t="n">
        <v>-0.522823612768966</v>
      </c>
      <c r="G7881" s="18" t="n">
        <v>97.0960770931567</v>
      </c>
      <c r="H7881" s="19" t="n">
        <f aca="false">MAX(G7881-$C$3,0)</f>
        <v>0</v>
      </c>
    </row>
    <row r="7882" customFormat="false" ht="13.8" hidden="false" customHeight="false" outlineLevel="0" collapsed="false">
      <c r="F7882" s="17" t="n">
        <v>0.761367009854353</v>
      </c>
      <c r="G7882" s="18" t="n">
        <v>106.325693497757</v>
      </c>
      <c r="H7882" s="19" t="n">
        <f aca="false">MAX(G7882-$C$3,0)</f>
        <v>5.32569349775665</v>
      </c>
    </row>
    <row r="7883" customFormat="false" ht="13.8" hidden="false" customHeight="false" outlineLevel="0" collapsed="false">
      <c r="F7883" s="17" t="n">
        <v>2.94310697303417</v>
      </c>
      <c r="G7883" s="18" t="n">
        <v>124.06173142844</v>
      </c>
      <c r="H7883" s="19" t="n">
        <f aca="false">MAX(G7883-$C$3,0)</f>
        <v>23.0617314284404</v>
      </c>
    </row>
    <row r="7884" customFormat="false" ht="13.8" hidden="false" customHeight="false" outlineLevel="0" collapsed="false">
      <c r="F7884" s="17" t="n">
        <v>0.189171330357243</v>
      </c>
      <c r="G7884" s="18" t="n">
        <v>102.10958701396</v>
      </c>
      <c r="H7884" s="19" t="n">
        <f aca="false">MAX(G7884-$C$3,0)</f>
        <v>1.10958701395994</v>
      </c>
    </row>
    <row r="7885" customFormat="false" ht="13.8" hidden="false" customHeight="false" outlineLevel="0" collapsed="false">
      <c r="F7885" s="17" t="n">
        <v>0.937374990694534</v>
      </c>
      <c r="G7885" s="18" t="n">
        <v>107.657254069691</v>
      </c>
      <c r="H7885" s="19" t="n">
        <f aca="false">MAX(G7885-$C$3,0)</f>
        <v>6.65725406969118</v>
      </c>
    </row>
    <row r="7886" customFormat="false" ht="13.8" hidden="false" customHeight="false" outlineLevel="0" collapsed="false">
      <c r="F7886" s="17" t="n">
        <v>-0.868683783028139</v>
      </c>
      <c r="G7886" s="18" t="n">
        <v>94.7502958722087</v>
      </c>
      <c r="H7886" s="19" t="n">
        <f aca="false">MAX(G7886-$C$3,0)</f>
        <v>0</v>
      </c>
    </row>
    <row r="7887" customFormat="false" ht="13.8" hidden="false" customHeight="false" outlineLevel="0" collapsed="false">
      <c r="F7887" s="17" t="n">
        <v>0.393310496238417</v>
      </c>
      <c r="G7887" s="18" t="n">
        <v>103.594209757133</v>
      </c>
      <c r="H7887" s="19" t="n">
        <f aca="false">MAX(G7887-$C$3,0)</f>
        <v>2.59420975713311</v>
      </c>
    </row>
    <row r="7888" customFormat="false" ht="13.8" hidden="false" customHeight="false" outlineLevel="0" collapsed="false">
      <c r="F7888" s="17" t="n">
        <v>0.795247101005339</v>
      </c>
      <c r="G7888" s="18" t="n">
        <v>106.580721645331</v>
      </c>
      <c r="H7888" s="19" t="n">
        <f aca="false">MAX(G7888-$C$3,0)</f>
        <v>5.58072164533141</v>
      </c>
    </row>
    <row r="7889" customFormat="false" ht="13.8" hidden="false" customHeight="false" outlineLevel="0" collapsed="false">
      <c r="F7889" s="17" t="n">
        <v>1.54356225015792</v>
      </c>
      <c r="G7889" s="18" t="n">
        <v>112.372193651839</v>
      </c>
      <c r="H7889" s="19" t="n">
        <f aca="false">MAX(G7889-$C$3,0)</f>
        <v>11.3721936518389</v>
      </c>
    </row>
    <row r="7890" customFormat="false" ht="13.8" hidden="false" customHeight="false" outlineLevel="0" collapsed="false">
      <c r="F7890" s="17" t="n">
        <v>0.550172476017199</v>
      </c>
      <c r="G7890" s="18" t="n">
        <v>104.74965391152</v>
      </c>
      <c r="H7890" s="19" t="n">
        <f aca="false">MAX(G7890-$C$3,0)</f>
        <v>3.74965391152008</v>
      </c>
    </row>
    <row r="7891" customFormat="false" ht="13.8" hidden="false" customHeight="false" outlineLevel="0" collapsed="false">
      <c r="F7891" s="17" t="n">
        <v>-0.565645073032647</v>
      </c>
      <c r="G7891" s="18" t="n">
        <v>96.8025211904724</v>
      </c>
      <c r="H7891" s="19" t="n">
        <f aca="false">MAX(G7891-$C$3,0)</f>
        <v>0</v>
      </c>
    </row>
    <row r="7892" customFormat="false" ht="13.8" hidden="false" customHeight="false" outlineLevel="0" collapsed="false">
      <c r="F7892" s="17" t="n">
        <v>0.520067878977216</v>
      </c>
      <c r="G7892" s="18" t="n">
        <v>104.526908762634</v>
      </c>
      <c r="H7892" s="19" t="n">
        <f aca="false">MAX(G7892-$C$3,0)</f>
        <v>3.52690876263415</v>
      </c>
    </row>
    <row r="7893" customFormat="false" ht="13.8" hidden="false" customHeight="false" outlineLevel="0" collapsed="false">
      <c r="F7893" s="17" t="n">
        <v>1.2867724488107</v>
      </c>
      <c r="G7893" s="18" t="n">
        <v>110.350177191913</v>
      </c>
      <c r="H7893" s="19" t="n">
        <f aca="false">MAX(G7893-$C$3,0)</f>
        <v>9.35017719191286</v>
      </c>
    </row>
    <row r="7894" customFormat="false" ht="13.8" hidden="false" customHeight="false" outlineLevel="0" collapsed="false">
      <c r="F7894" s="17" t="n">
        <v>2.06958253532493</v>
      </c>
      <c r="G7894" s="18" t="n">
        <v>116.630611117199</v>
      </c>
      <c r="H7894" s="19" t="n">
        <f aca="false">MAX(G7894-$C$3,0)</f>
        <v>15.6306111171989</v>
      </c>
    </row>
    <row r="7895" customFormat="false" ht="13.8" hidden="false" customHeight="false" outlineLevel="0" collapsed="false">
      <c r="F7895" s="17" t="n">
        <v>2.3068062360851</v>
      </c>
      <c r="G7895" s="18" t="n">
        <v>118.603502625954</v>
      </c>
      <c r="H7895" s="19" t="n">
        <f aca="false">MAX(G7895-$C$3,0)</f>
        <v>17.603502625954</v>
      </c>
    </row>
    <row r="7896" customFormat="false" ht="13.8" hidden="false" customHeight="false" outlineLevel="0" collapsed="false">
      <c r="F7896" s="17" t="n">
        <v>0.177898961012294</v>
      </c>
      <c r="G7896" s="18" t="n">
        <v>102.02823025099</v>
      </c>
      <c r="H7896" s="19" t="n">
        <f aca="false">MAX(G7896-$C$3,0)</f>
        <v>1.02823025099022</v>
      </c>
    </row>
    <row r="7897" customFormat="false" ht="13.8" hidden="false" customHeight="false" outlineLevel="0" collapsed="false">
      <c r="F7897" s="17" t="n">
        <v>-0.314875405246842</v>
      </c>
      <c r="G7897" s="18" t="n">
        <v>98.5343415467582</v>
      </c>
      <c r="H7897" s="19" t="n">
        <f aca="false">MAX(G7897-$C$3,0)</f>
        <v>0</v>
      </c>
    </row>
    <row r="7898" customFormat="false" ht="13.8" hidden="false" customHeight="false" outlineLevel="0" collapsed="false">
      <c r="F7898" s="17" t="n">
        <v>0.156456247574917</v>
      </c>
      <c r="G7898" s="18" t="n">
        <v>101.873649328707</v>
      </c>
      <c r="H7898" s="19" t="n">
        <f aca="false">MAX(G7898-$C$3,0)</f>
        <v>0.873649328706819</v>
      </c>
    </row>
    <row r="7899" customFormat="false" ht="13.8" hidden="false" customHeight="false" outlineLevel="0" collapsed="false">
      <c r="F7899" s="17" t="n">
        <v>-0.898164985964825</v>
      </c>
      <c r="G7899" s="18" t="n">
        <v>94.5529817440107</v>
      </c>
      <c r="H7899" s="19" t="n">
        <f aca="false">MAX(G7899-$C$3,0)</f>
        <v>0</v>
      </c>
    </row>
    <row r="7900" customFormat="false" ht="13.8" hidden="false" customHeight="false" outlineLevel="0" collapsed="false">
      <c r="F7900" s="17" t="n">
        <v>-0.371706439957125</v>
      </c>
      <c r="G7900" s="18" t="n">
        <v>98.1391698270344</v>
      </c>
      <c r="H7900" s="19" t="n">
        <f aca="false">MAX(G7900-$C$3,0)</f>
        <v>0</v>
      </c>
    </row>
    <row r="7901" customFormat="false" ht="13.8" hidden="false" customHeight="false" outlineLevel="0" collapsed="false">
      <c r="F7901" s="17" t="n">
        <v>1.25028467565653</v>
      </c>
      <c r="G7901" s="18" t="n">
        <v>110.065832411516</v>
      </c>
      <c r="H7901" s="19" t="n">
        <f aca="false">MAX(G7901-$C$3,0)</f>
        <v>9.06583241151644</v>
      </c>
    </row>
    <row r="7902" customFormat="false" ht="13.8" hidden="false" customHeight="false" outlineLevel="0" collapsed="false">
      <c r="F7902" s="17" t="n">
        <v>0.493571103243107</v>
      </c>
      <c r="G7902" s="18" t="n">
        <v>104.331249976695</v>
      </c>
      <c r="H7902" s="19" t="n">
        <f aca="false">MAX(G7902-$C$3,0)</f>
        <v>3.33124997669478</v>
      </c>
    </row>
    <row r="7903" customFormat="false" ht="13.8" hidden="false" customHeight="false" outlineLevel="0" collapsed="false">
      <c r="F7903" s="17" t="n">
        <v>-1.02262801815749</v>
      </c>
      <c r="G7903" s="18" t="n">
        <v>93.7244847706349</v>
      </c>
      <c r="H7903" s="19" t="n">
        <f aca="false">MAX(G7903-$C$3,0)</f>
        <v>0</v>
      </c>
    </row>
    <row r="7904" customFormat="false" ht="13.8" hidden="false" customHeight="false" outlineLevel="0" collapsed="false">
      <c r="F7904" s="17" t="n">
        <v>-1.08611298498107</v>
      </c>
      <c r="G7904" s="18" t="n">
        <v>93.3046924038887</v>
      </c>
      <c r="H7904" s="19" t="n">
        <f aca="false">MAX(G7904-$C$3,0)</f>
        <v>0</v>
      </c>
    </row>
    <row r="7905" customFormat="false" ht="13.8" hidden="false" customHeight="false" outlineLevel="0" collapsed="false">
      <c r="F7905" s="17" t="n">
        <v>1.21503639402664</v>
      </c>
      <c r="G7905" s="18" t="n">
        <v>109.791842632222</v>
      </c>
      <c r="H7905" s="19" t="n">
        <f aca="false">MAX(G7905-$C$3,0)</f>
        <v>8.79184263222221</v>
      </c>
    </row>
    <row r="7906" customFormat="false" ht="13.8" hidden="false" customHeight="false" outlineLevel="0" collapsed="false">
      <c r="F7906" s="17" t="n">
        <v>-1.04855190845375</v>
      </c>
      <c r="G7906" s="18" t="n">
        <v>93.5528361776314</v>
      </c>
      <c r="H7906" s="19" t="n">
        <f aca="false">MAX(G7906-$C$3,0)</f>
        <v>0</v>
      </c>
    </row>
    <row r="7907" customFormat="false" ht="13.8" hidden="false" customHeight="false" outlineLevel="0" collapsed="false">
      <c r="F7907" s="17" t="n">
        <v>-1.20203116750418</v>
      </c>
      <c r="G7907" s="18" t="n">
        <v>92.5430319872219</v>
      </c>
      <c r="H7907" s="19" t="n">
        <f aca="false">MAX(G7907-$C$3,0)</f>
        <v>0</v>
      </c>
    </row>
    <row r="7908" customFormat="false" ht="13.8" hidden="false" customHeight="false" outlineLevel="0" collapsed="false">
      <c r="F7908" s="17" t="n">
        <v>0.0300480688006696</v>
      </c>
      <c r="G7908" s="18" t="n">
        <v>100.96711858883</v>
      </c>
      <c r="H7908" s="19" t="n">
        <f aca="false">MAX(G7908-$C$3,0)</f>
        <v>0</v>
      </c>
    </row>
    <row r="7909" customFormat="false" ht="13.8" hidden="false" customHeight="false" outlineLevel="0" collapsed="false">
      <c r="F7909" s="17" t="n">
        <v>-1.56418632400675</v>
      </c>
      <c r="G7909" s="18" t="n">
        <v>90.2032547674263</v>
      </c>
      <c r="H7909" s="19" t="n">
        <f aca="false">MAX(G7909-$C$3,0)</f>
        <v>0</v>
      </c>
    </row>
    <row r="7910" customFormat="false" ht="13.8" hidden="false" customHeight="false" outlineLevel="0" collapsed="false">
      <c r="F7910" s="17" t="n">
        <v>0.0752248517054744</v>
      </c>
      <c r="G7910" s="18" t="n">
        <v>101.2901718452</v>
      </c>
      <c r="H7910" s="19" t="n">
        <f aca="false">MAX(G7910-$C$3,0)</f>
        <v>0.290171845199922</v>
      </c>
    </row>
    <row r="7911" customFormat="false" ht="13.8" hidden="false" customHeight="false" outlineLevel="0" collapsed="false">
      <c r="F7911" s="17" t="n">
        <v>0.724621769347141</v>
      </c>
      <c r="G7911" s="18" t="n">
        <v>106.049788077048</v>
      </c>
      <c r="H7911" s="19" t="n">
        <f aca="false">MAX(G7911-$C$3,0)</f>
        <v>5.04978807704755</v>
      </c>
    </row>
    <row r="7912" customFormat="false" ht="13.8" hidden="false" customHeight="false" outlineLevel="0" collapsed="false">
      <c r="F7912" s="17" t="n">
        <v>-1.44033723470326</v>
      </c>
      <c r="G7912" s="18" t="n">
        <v>90.99667463737</v>
      </c>
      <c r="H7912" s="19" t="n">
        <f aca="false">MAX(G7912-$C$3,0)</f>
        <v>0</v>
      </c>
    </row>
    <row r="7913" customFormat="false" ht="13.8" hidden="false" customHeight="false" outlineLevel="0" collapsed="false">
      <c r="F7913" s="17" t="n">
        <v>0.924509569203269</v>
      </c>
      <c r="G7913" s="18" t="n">
        <v>107.559360359036</v>
      </c>
      <c r="H7913" s="19" t="n">
        <f aca="false">MAX(G7913-$C$3,0)</f>
        <v>6.55936035903602</v>
      </c>
    </row>
    <row r="7914" customFormat="false" ht="13.8" hidden="false" customHeight="false" outlineLevel="0" collapsed="false">
      <c r="F7914" s="17" t="n">
        <v>0.155553826515835</v>
      </c>
      <c r="G7914" s="18" t="n">
        <v>101.867148896532</v>
      </c>
      <c r="H7914" s="19" t="n">
        <f aca="false">MAX(G7914-$C$3,0)</f>
        <v>0.867148896532285</v>
      </c>
    </row>
    <row r="7915" customFormat="false" ht="13.8" hidden="false" customHeight="false" outlineLevel="0" collapsed="false">
      <c r="F7915" s="17" t="n">
        <v>-2.1318843306441</v>
      </c>
      <c r="G7915" s="18" t="n">
        <v>86.6540018611514</v>
      </c>
      <c r="H7915" s="19" t="n">
        <f aca="false">MAX(G7915-$C$3,0)</f>
        <v>0</v>
      </c>
    </row>
    <row r="7916" customFormat="false" ht="13.8" hidden="false" customHeight="false" outlineLevel="0" collapsed="false">
      <c r="F7916" s="17" t="n">
        <v>1.10895890939251</v>
      </c>
      <c r="G7916" s="18" t="n">
        <v>108.971395640923</v>
      </c>
      <c r="H7916" s="19" t="n">
        <f aca="false">MAX(G7916-$C$3,0)</f>
        <v>7.97139564092262</v>
      </c>
    </row>
    <row r="7917" customFormat="false" ht="13.8" hidden="false" customHeight="false" outlineLevel="0" collapsed="false">
      <c r="F7917" s="17" t="n">
        <v>-2.29102056070448</v>
      </c>
      <c r="G7917" s="18" t="n">
        <v>85.6843819943751</v>
      </c>
      <c r="H7917" s="19" t="n">
        <f aca="false">MAX(G7917-$C$3,0)</f>
        <v>0</v>
      </c>
    </row>
    <row r="7918" customFormat="false" ht="13.8" hidden="false" customHeight="false" outlineLevel="0" collapsed="false">
      <c r="F7918" s="17" t="n">
        <v>-1.4812513201455</v>
      </c>
      <c r="G7918" s="18" t="n">
        <v>90.7337959953204</v>
      </c>
      <c r="H7918" s="19" t="n">
        <f aca="false">MAX(G7918-$C$3,0)</f>
        <v>0</v>
      </c>
    </row>
    <row r="7919" customFormat="false" ht="13.8" hidden="false" customHeight="false" outlineLevel="0" collapsed="false">
      <c r="F7919" s="17" t="n">
        <v>0.591423034274502</v>
      </c>
      <c r="G7919" s="18" t="n">
        <v>105.055639498586</v>
      </c>
      <c r="H7919" s="19" t="n">
        <f aca="false">MAX(G7919-$C$3,0)</f>
        <v>4.05563949858569</v>
      </c>
    </row>
    <row r="7920" customFormat="false" ht="13.8" hidden="false" customHeight="false" outlineLevel="0" collapsed="false">
      <c r="F7920" s="17" t="n">
        <v>-0.797372146272785</v>
      </c>
      <c r="G7920" s="18" t="n">
        <v>95.2292803121137</v>
      </c>
      <c r="H7920" s="19" t="n">
        <f aca="false">MAX(G7920-$C$3,0)</f>
        <v>0</v>
      </c>
    </row>
    <row r="7921" customFormat="false" ht="13.8" hidden="false" customHeight="false" outlineLevel="0" collapsed="false">
      <c r="F7921" s="17" t="n">
        <v>-0.650539092554268</v>
      </c>
      <c r="G7921" s="18" t="n">
        <v>96.2231646642957</v>
      </c>
      <c r="H7921" s="19" t="n">
        <f aca="false">MAX(G7921-$C$3,0)</f>
        <v>0</v>
      </c>
    </row>
    <row r="7922" customFormat="false" ht="13.8" hidden="false" customHeight="false" outlineLevel="0" collapsed="false">
      <c r="F7922" s="17" t="n">
        <v>-1.36249033417941</v>
      </c>
      <c r="G7922" s="18" t="n">
        <v>91.4989567455184</v>
      </c>
      <c r="H7922" s="19" t="n">
        <f aca="false">MAX(G7922-$C$3,0)</f>
        <v>0</v>
      </c>
    </row>
    <row r="7923" customFormat="false" ht="13.8" hidden="false" customHeight="false" outlineLevel="0" collapsed="false">
      <c r="F7923" s="17" t="n">
        <v>-0.040188926282799</v>
      </c>
      <c r="G7923" s="18" t="n">
        <v>100.466908011348</v>
      </c>
      <c r="H7923" s="19" t="n">
        <f aca="false">MAX(G7923-$C$3,0)</f>
        <v>0</v>
      </c>
    </row>
    <row r="7924" customFormat="false" ht="13.8" hidden="false" customHeight="false" outlineLevel="0" collapsed="false">
      <c r="F7924" s="17" t="n">
        <v>0.759903187722034</v>
      </c>
      <c r="G7924" s="18" t="n">
        <v>106.314688522786</v>
      </c>
      <c r="H7924" s="19" t="n">
        <f aca="false">MAX(G7924-$C$3,0)</f>
        <v>5.31468852278576</v>
      </c>
    </row>
    <row r="7925" customFormat="false" ht="13.8" hidden="false" customHeight="false" outlineLevel="0" collapsed="false">
      <c r="F7925" s="17" t="n">
        <v>1.22759123888615</v>
      </c>
      <c r="G7925" s="18" t="n">
        <v>109.889354890826</v>
      </c>
      <c r="H7925" s="19" t="n">
        <f aca="false">MAX(G7925-$C$3,0)</f>
        <v>8.88935489082638</v>
      </c>
    </row>
    <row r="7926" customFormat="false" ht="13.8" hidden="false" customHeight="false" outlineLevel="0" collapsed="false">
      <c r="F7926" s="17" t="n">
        <v>0.967140700759432</v>
      </c>
      <c r="G7926" s="18" t="n">
        <v>107.884084684196</v>
      </c>
      <c r="H7926" s="19" t="n">
        <f aca="false">MAX(G7926-$C$3,0)</f>
        <v>6.88408468419584</v>
      </c>
    </row>
    <row r="7927" customFormat="false" ht="13.8" hidden="false" customHeight="false" outlineLevel="0" collapsed="false">
      <c r="F7927" s="17" t="n">
        <v>-0.137133682920825</v>
      </c>
      <c r="G7927" s="18" t="n">
        <v>99.7805595521395</v>
      </c>
      <c r="H7927" s="19" t="n">
        <f aca="false">MAX(G7927-$C$3,0)</f>
        <v>0</v>
      </c>
    </row>
    <row r="7928" customFormat="false" ht="13.8" hidden="false" customHeight="false" outlineLevel="0" collapsed="false">
      <c r="F7928" s="17" t="n">
        <v>1.42857764746911</v>
      </c>
      <c r="G7928" s="18" t="n">
        <v>111.462240150539</v>
      </c>
      <c r="H7928" s="19" t="n">
        <f aca="false">MAX(G7928-$C$3,0)</f>
        <v>10.4622401505394</v>
      </c>
    </row>
    <row r="7929" customFormat="false" ht="13.8" hidden="false" customHeight="false" outlineLevel="0" collapsed="false">
      <c r="F7929" s="17" t="n">
        <v>-0.720683955344419</v>
      </c>
      <c r="G7929" s="18" t="n">
        <v>95.7470803144587</v>
      </c>
      <c r="H7929" s="19" t="n">
        <f aca="false">MAX(G7929-$C$3,0)</f>
        <v>0</v>
      </c>
    </row>
    <row r="7930" customFormat="false" ht="13.8" hidden="false" customHeight="false" outlineLevel="0" collapsed="false">
      <c r="F7930" s="17" t="n">
        <v>-0.439210736049042</v>
      </c>
      <c r="G7930" s="18" t="n">
        <v>97.6718408571348</v>
      </c>
      <c r="H7930" s="19" t="n">
        <f aca="false">MAX(G7930-$C$3,0)</f>
        <v>0</v>
      </c>
    </row>
    <row r="7931" customFormat="false" ht="13.8" hidden="false" customHeight="false" outlineLevel="0" collapsed="false">
      <c r="F7931" s="17" t="n">
        <v>0.55706483685535</v>
      </c>
      <c r="G7931" s="18" t="n">
        <v>104.800717512643</v>
      </c>
      <c r="H7931" s="19" t="n">
        <f aca="false">MAX(G7931-$C$3,0)</f>
        <v>3.80071751264313</v>
      </c>
    </row>
    <row r="7932" customFormat="false" ht="13.8" hidden="false" customHeight="false" outlineLevel="0" collapsed="false">
      <c r="F7932" s="17" t="n">
        <v>-1.01156945370228</v>
      </c>
      <c r="G7932" s="18" t="n">
        <v>93.7978020985704</v>
      </c>
      <c r="H7932" s="19" t="n">
        <f aca="false">MAX(G7932-$C$3,0)</f>
        <v>0</v>
      </c>
    </row>
    <row r="7933" customFormat="false" ht="13.8" hidden="false" customHeight="false" outlineLevel="0" collapsed="false">
      <c r="F7933" s="17" t="n">
        <v>-1.30305818517444</v>
      </c>
      <c r="G7933" s="18" t="n">
        <v>91.8842890828961</v>
      </c>
      <c r="H7933" s="19" t="n">
        <f aca="false">MAX(G7933-$C$3,0)</f>
        <v>0</v>
      </c>
    </row>
    <row r="7934" customFormat="false" ht="13.8" hidden="false" customHeight="false" outlineLevel="0" collapsed="false">
      <c r="F7934" s="17" t="n">
        <v>-0.230803110322883</v>
      </c>
      <c r="G7934" s="18" t="n">
        <v>99.121853980059</v>
      </c>
      <c r="H7934" s="19" t="n">
        <f aca="false">MAX(G7934-$C$3,0)</f>
        <v>0</v>
      </c>
    </row>
    <row r="7935" customFormat="false" ht="13.8" hidden="false" customHeight="false" outlineLevel="0" collapsed="false">
      <c r="F7935" s="17" t="n">
        <v>2.46911901238082</v>
      </c>
      <c r="G7935" s="18" t="n">
        <v>119.972585883127</v>
      </c>
      <c r="H7935" s="19" t="n">
        <f aca="false">MAX(G7935-$C$3,0)</f>
        <v>18.9725858831266</v>
      </c>
    </row>
    <row r="7936" customFormat="false" ht="13.8" hidden="false" customHeight="false" outlineLevel="0" collapsed="false">
      <c r="F7936" s="17" t="n">
        <v>-1.31716944807805</v>
      </c>
      <c r="G7936" s="18" t="n">
        <v>91.7926511066295</v>
      </c>
      <c r="H7936" s="19" t="n">
        <f aca="false">MAX(G7936-$C$3,0)</f>
        <v>0</v>
      </c>
    </row>
    <row r="7937" customFormat="false" ht="13.8" hidden="false" customHeight="false" outlineLevel="0" collapsed="false">
      <c r="F7937" s="17" t="n">
        <v>-0.811941105741537</v>
      </c>
      <c r="G7937" s="18" t="n">
        <v>95.1312274313367</v>
      </c>
      <c r="H7937" s="19" t="n">
        <f aca="false">MAX(G7937-$C$3,0)</f>
        <v>0</v>
      </c>
    </row>
    <row r="7938" customFormat="false" ht="13.8" hidden="false" customHeight="false" outlineLevel="0" collapsed="false">
      <c r="F7938" s="17" t="n">
        <v>-0.553182136428672</v>
      </c>
      <c r="G7938" s="18" t="n">
        <v>96.8878672421521</v>
      </c>
      <c r="H7938" s="19" t="n">
        <f aca="false">MAX(G7938-$C$3,0)</f>
        <v>0</v>
      </c>
    </row>
    <row r="7939" customFormat="false" ht="13.8" hidden="false" customHeight="false" outlineLevel="0" collapsed="false">
      <c r="F7939" s="17" t="n">
        <v>1.53440468869825</v>
      </c>
      <c r="G7939" s="18" t="n">
        <v>112.299452009903</v>
      </c>
      <c r="H7939" s="19" t="n">
        <f aca="false">MAX(G7939-$C$3,0)</f>
        <v>11.2994520099029</v>
      </c>
    </row>
    <row r="7940" customFormat="false" ht="13.8" hidden="false" customHeight="false" outlineLevel="0" collapsed="false">
      <c r="F7940" s="17" t="n">
        <v>0.671191411894729</v>
      </c>
      <c r="G7940" s="18" t="n">
        <v>105.649877637141</v>
      </c>
      <c r="H7940" s="19" t="n">
        <f aca="false">MAX(G7940-$C$3,0)</f>
        <v>4.6498776371409</v>
      </c>
    </row>
    <row r="7941" customFormat="false" ht="13.8" hidden="false" customHeight="false" outlineLevel="0" collapsed="false">
      <c r="F7941" s="17" t="n">
        <v>0.251399468472657</v>
      </c>
      <c r="G7941" s="18" t="n">
        <v>102.55987894954</v>
      </c>
      <c r="H7941" s="19" t="n">
        <f aca="false">MAX(G7941-$C$3,0)</f>
        <v>1.55987894953952</v>
      </c>
    </row>
    <row r="7942" customFormat="false" ht="13.8" hidden="false" customHeight="false" outlineLevel="0" collapsed="false">
      <c r="F7942" s="17" t="n">
        <v>-0.614826624447324</v>
      </c>
      <c r="G7942" s="18" t="n">
        <v>96.4664595451172</v>
      </c>
      <c r="H7942" s="19" t="n">
        <f aca="false">MAX(G7942-$C$3,0)</f>
        <v>0</v>
      </c>
    </row>
    <row r="7943" customFormat="false" ht="13.8" hidden="false" customHeight="false" outlineLevel="0" collapsed="false">
      <c r="F7943" s="17" t="n">
        <v>-1.63466712369597</v>
      </c>
      <c r="G7943" s="18" t="n">
        <v>89.7548230975791</v>
      </c>
      <c r="H7943" s="19" t="n">
        <f aca="false">MAX(G7943-$C$3,0)</f>
        <v>0</v>
      </c>
    </row>
    <row r="7944" customFormat="false" ht="13.8" hidden="false" customHeight="false" outlineLevel="0" collapsed="false">
      <c r="F7944" s="17" t="n">
        <v>0.494304533012272</v>
      </c>
      <c r="G7944" s="18" t="n">
        <v>104.33666087296</v>
      </c>
      <c r="H7944" s="19" t="n">
        <f aca="false">MAX(G7944-$C$3,0)</f>
        <v>3.33666087295983</v>
      </c>
    </row>
    <row r="7945" customFormat="false" ht="13.8" hidden="false" customHeight="false" outlineLevel="0" collapsed="false">
      <c r="F7945" s="17" t="n">
        <v>0.399276328533612</v>
      </c>
      <c r="G7945" s="18" t="n">
        <v>103.637919991104</v>
      </c>
      <c r="H7945" s="19" t="n">
        <f aca="false">MAX(G7945-$C$3,0)</f>
        <v>2.6379199911039</v>
      </c>
    </row>
    <row r="7946" customFormat="false" ht="13.8" hidden="false" customHeight="false" outlineLevel="0" collapsed="false">
      <c r="F7946" s="17" t="n">
        <v>2.69436207438091</v>
      </c>
      <c r="G7946" s="18" t="n">
        <v>121.898697978124</v>
      </c>
      <c r="H7946" s="19" t="n">
        <f aca="false">MAX(G7946-$C$3,0)</f>
        <v>20.8986979781238</v>
      </c>
    </row>
    <row r="7947" customFormat="false" ht="13.8" hidden="false" customHeight="false" outlineLevel="0" collapsed="false">
      <c r="F7947" s="17" t="n">
        <v>0.799380067963606</v>
      </c>
      <c r="G7947" s="18" t="n">
        <v>106.61187386909</v>
      </c>
      <c r="H7947" s="19" t="n">
        <f aca="false">MAX(G7947-$C$3,0)</f>
        <v>5.61187386908956</v>
      </c>
    </row>
    <row r="7948" customFormat="false" ht="13.8" hidden="false" customHeight="false" outlineLevel="0" collapsed="false">
      <c r="F7948" s="17" t="n">
        <v>1.06668790574654</v>
      </c>
      <c r="G7948" s="18" t="n">
        <v>108.646165205295</v>
      </c>
      <c r="H7948" s="19" t="n">
        <f aca="false">MAX(G7948-$C$3,0)</f>
        <v>7.64616520529475</v>
      </c>
    </row>
    <row r="7949" customFormat="false" ht="13.8" hidden="false" customHeight="false" outlineLevel="0" collapsed="false">
      <c r="F7949" s="17" t="n">
        <v>0.0620320838225173</v>
      </c>
      <c r="G7949" s="18" t="n">
        <v>101.19572538679</v>
      </c>
      <c r="H7949" s="19" t="n">
        <f aca="false">MAX(G7949-$C$3,0)</f>
        <v>0.195725386790073</v>
      </c>
    </row>
    <row r="7950" customFormat="false" ht="13.8" hidden="false" customHeight="false" outlineLevel="0" collapsed="false">
      <c r="F7950" s="17" t="n">
        <v>-0.50318078240368</v>
      </c>
      <c r="G7950" s="18" t="n">
        <v>97.2310331545983</v>
      </c>
      <c r="H7950" s="19" t="n">
        <f aca="false">MAX(G7950-$C$3,0)</f>
        <v>0</v>
      </c>
    </row>
    <row r="7951" customFormat="false" ht="13.8" hidden="false" customHeight="false" outlineLevel="0" collapsed="false">
      <c r="F7951" s="17" t="n">
        <v>-0.24655240755777</v>
      </c>
      <c r="G7951" s="18" t="n">
        <v>99.0115290156591</v>
      </c>
      <c r="H7951" s="19" t="n">
        <f aca="false">MAX(G7951-$C$3,0)</f>
        <v>0</v>
      </c>
    </row>
    <row r="7952" customFormat="false" ht="13.8" hidden="false" customHeight="false" outlineLevel="0" collapsed="false">
      <c r="F7952" s="17" t="n">
        <v>-0.760847222502133</v>
      </c>
      <c r="G7952" s="18" t="n">
        <v>95.4755470569615</v>
      </c>
      <c r="H7952" s="19" t="n">
        <f aca="false">MAX(G7952-$C$3,0)</f>
        <v>0</v>
      </c>
    </row>
    <row r="7953" customFormat="false" ht="13.8" hidden="false" customHeight="false" outlineLevel="0" collapsed="false">
      <c r="F7953" s="17" t="n">
        <v>-0.01455126119148</v>
      </c>
      <c r="G7953" s="18" t="n">
        <v>100.649205306565</v>
      </c>
      <c r="H7953" s="19" t="n">
        <f aca="false">MAX(G7953-$C$3,0)</f>
        <v>0</v>
      </c>
    </row>
    <row r="7954" customFormat="false" ht="13.8" hidden="false" customHeight="false" outlineLevel="0" collapsed="false">
      <c r="F7954" s="17" t="n">
        <v>-0.549730060308157</v>
      </c>
      <c r="G7954" s="18" t="n">
        <v>96.9115203258331</v>
      </c>
      <c r="H7954" s="19" t="n">
        <f aca="false">MAX(G7954-$C$3,0)</f>
        <v>0</v>
      </c>
    </row>
    <row r="7955" customFormat="false" ht="13.8" hidden="false" customHeight="false" outlineLevel="0" collapsed="false">
      <c r="F7955" s="17" t="n">
        <v>-1.77180693279923</v>
      </c>
      <c r="G7955" s="18" t="n">
        <v>88.8886547507809</v>
      </c>
      <c r="H7955" s="19" t="n">
        <f aca="false">MAX(G7955-$C$3,0)</f>
        <v>0</v>
      </c>
    </row>
    <row r="7956" customFormat="false" ht="13.8" hidden="false" customHeight="false" outlineLevel="0" collapsed="false">
      <c r="F7956" s="17" t="n">
        <v>0.239078011872001</v>
      </c>
      <c r="G7956" s="18" t="n">
        <v>102.470561692811</v>
      </c>
      <c r="H7956" s="19" t="n">
        <f aca="false">MAX(G7956-$C$3,0)</f>
        <v>1.47056169281126</v>
      </c>
    </row>
    <row r="7957" customFormat="false" ht="13.8" hidden="false" customHeight="false" outlineLevel="0" collapsed="false">
      <c r="F7957" s="17" t="n">
        <v>-2.02991496982394</v>
      </c>
      <c r="G7957" s="18" t="n">
        <v>87.2810631138653</v>
      </c>
      <c r="H7957" s="19" t="n">
        <f aca="false">MAX(G7957-$C$3,0)</f>
        <v>0</v>
      </c>
    </row>
    <row r="7958" customFormat="false" ht="13.8" hidden="false" customHeight="false" outlineLevel="0" collapsed="false">
      <c r="F7958" s="17" t="n">
        <v>0.0122269566050753</v>
      </c>
      <c r="G7958" s="18" t="n">
        <v>100.839965720582</v>
      </c>
      <c r="H7958" s="19" t="n">
        <f aca="false">MAX(G7958-$C$3,0)</f>
        <v>0</v>
      </c>
    </row>
    <row r="7959" customFormat="false" ht="13.8" hidden="false" customHeight="false" outlineLevel="0" collapsed="false">
      <c r="F7959" s="17" t="n">
        <v>1.67280295354582</v>
      </c>
      <c r="G7959" s="18" t="n">
        <v>113.403835921772</v>
      </c>
      <c r="H7959" s="19" t="n">
        <f aca="false">MAX(G7959-$C$3,0)</f>
        <v>12.4038359217723</v>
      </c>
    </row>
    <row r="7960" customFormat="false" ht="13.8" hidden="false" customHeight="false" outlineLevel="0" collapsed="false">
      <c r="F7960" s="17" t="n">
        <v>-0.18367337263461</v>
      </c>
      <c r="G7960" s="18" t="n">
        <v>99.452736101739</v>
      </c>
      <c r="H7960" s="19" t="n">
        <f aca="false">MAX(G7960-$C$3,0)</f>
        <v>0</v>
      </c>
    </row>
    <row r="7961" customFormat="false" ht="13.8" hidden="false" customHeight="false" outlineLevel="0" collapsed="false">
      <c r="F7961" s="17" t="n">
        <v>-0.75104758625472</v>
      </c>
      <c r="G7961" s="18" t="n">
        <v>95.5417287071154</v>
      </c>
      <c r="H7961" s="19" t="n">
        <f aca="false">MAX(G7961-$C$3,0)</f>
        <v>0</v>
      </c>
    </row>
    <row r="7962" customFormat="false" ht="13.8" hidden="false" customHeight="false" outlineLevel="0" collapsed="false">
      <c r="F7962" s="17" t="n">
        <v>-0.504439205782214</v>
      </c>
      <c r="G7962" s="18" t="n">
        <v>97.22238153615</v>
      </c>
      <c r="H7962" s="19" t="n">
        <f aca="false">MAX(G7962-$C$3,0)</f>
        <v>0</v>
      </c>
    </row>
    <row r="7963" customFormat="false" ht="13.8" hidden="false" customHeight="false" outlineLevel="0" collapsed="false">
      <c r="F7963" s="17" t="n">
        <v>-1.57913799424368</v>
      </c>
      <c r="G7963" s="18" t="n">
        <v>90.1079384262007</v>
      </c>
      <c r="H7963" s="19" t="n">
        <f aca="false">MAX(G7963-$C$3,0)</f>
        <v>0</v>
      </c>
    </row>
    <row r="7964" customFormat="false" ht="13.8" hidden="false" customHeight="false" outlineLevel="0" collapsed="false">
      <c r="F7964" s="17" t="n">
        <v>0.820558043540455</v>
      </c>
      <c r="G7964" s="18" t="n">
        <v>106.77164571126</v>
      </c>
      <c r="H7964" s="19" t="n">
        <f aca="false">MAX(G7964-$C$3,0)</f>
        <v>5.77164571126045</v>
      </c>
    </row>
    <row r="7965" customFormat="false" ht="13.8" hidden="false" customHeight="false" outlineLevel="0" collapsed="false">
      <c r="F7965" s="17" t="n">
        <v>0.343758837293123</v>
      </c>
      <c r="G7965" s="18" t="n">
        <v>103.231868273949</v>
      </c>
      <c r="H7965" s="19" t="n">
        <f aca="false">MAX(G7965-$C$3,0)</f>
        <v>2.23186827394866</v>
      </c>
    </row>
    <row r="7966" customFormat="false" ht="13.8" hidden="false" customHeight="false" outlineLevel="0" collapsed="false">
      <c r="F7966" s="17" t="n">
        <v>-0.577125631514621</v>
      </c>
      <c r="G7966" s="18" t="n">
        <v>96.7239689786532</v>
      </c>
      <c r="H7966" s="19" t="n">
        <f aca="false">MAX(G7966-$C$3,0)</f>
        <v>0</v>
      </c>
    </row>
    <row r="7967" customFormat="false" ht="13.8" hidden="false" customHeight="false" outlineLevel="0" collapsed="false">
      <c r="F7967" s="17" t="n">
        <v>1.35608973230076</v>
      </c>
      <c r="G7967" s="18" t="n">
        <v>110.892383227326</v>
      </c>
      <c r="H7967" s="19" t="n">
        <f aca="false">MAX(G7967-$C$3,0)</f>
        <v>9.89238322732595</v>
      </c>
    </row>
    <row r="7968" customFormat="false" ht="13.8" hidden="false" customHeight="false" outlineLevel="0" collapsed="false">
      <c r="F7968" s="17" t="n">
        <v>0.209691057483136</v>
      </c>
      <c r="G7968" s="18" t="n">
        <v>102.257851867838</v>
      </c>
      <c r="H7968" s="19" t="n">
        <f aca="false">MAX(G7968-$C$3,0)</f>
        <v>1.25785186783783</v>
      </c>
    </row>
    <row r="7969" customFormat="false" ht="13.8" hidden="false" customHeight="false" outlineLevel="0" collapsed="false">
      <c r="F7969" s="17" t="n">
        <v>-0.863204579276871</v>
      </c>
      <c r="G7969" s="18" t="n">
        <v>94.7870128698286</v>
      </c>
      <c r="H7969" s="19" t="n">
        <f aca="false">MAX(G7969-$C$3,0)</f>
        <v>0</v>
      </c>
    </row>
    <row r="7970" customFormat="false" ht="13.8" hidden="false" customHeight="false" outlineLevel="0" collapsed="false">
      <c r="F7970" s="17" t="n">
        <v>-0.925718448149793</v>
      </c>
      <c r="G7970" s="18" t="n">
        <v>94.3689412443003</v>
      </c>
      <c r="H7970" s="19" t="n">
        <f aca="false">MAX(G7970-$C$3,0)</f>
        <v>0</v>
      </c>
    </row>
    <row r="7971" customFormat="false" ht="13.8" hidden="false" customHeight="false" outlineLevel="0" collapsed="false">
      <c r="F7971" s="17" t="n">
        <v>-0.634466526525338</v>
      </c>
      <c r="G7971" s="18" t="n">
        <v>96.332584653765</v>
      </c>
      <c r="H7971" s="19" t="n">
        <f aca="false">MAX(G7971-$C$3,0)</f>
        <v>0</v>
      </c>
    </row>
    <row r="7972" customFormat="false" ht="13.8" hidden="false" customHeight="false" outlineLevel="0" collapsed="false">
      <c r="F7972" s="17" t="n">
        <v>1.15730478489997</v>
      </c>
      <c r="G7972" s="18" t="n">
        <v>109.344559425613</v>
      </c>
      <c r="H7972" s="19" t="n">
        <f aca="false">MAX(G7972-$C$3,0)</f>
        <v>8.34455942561301</v>
      </c>
    </row>
    <row r="7973" customFormat="false" ht="13.8" hidden="false" customHeight="false" outlineLevel="0" collapsed="false">
      <c r="F7973" s="17" t="n">
        <v>1.78441731312343</v>
      </c>
      <c r="G7973" s="18" t="n">
        <v>114.302397289898</v>
      </c>
      <c r="H7973" s="19" t="n">
        <f aca="false">MAX(G7973-$C$3,0)</f>
        <v>13.3023972898976</v>
      </c>
    </row>
    <row r="7974" customFormat="false" ht="13.8" hidden="false" customHeight="false" outlineLevel="0" collapsed="false">
      <c r="F7974" s="17" t="n">
        <v>-0.29593513516017</v>
      </c>
      <c r="G7974" s="18" t="n">
        <v>98.6663949632959</v>
      </c>
      <c r="H7974" s="19" t="n">
        <f aca="false">MAX(G7974-$C$3,0)</f>
        <v>0</v>
      </c>
    </row>
    <row r="7975" customFormat="false" ht="13.8" hidden="false" customHeight="false" outlineLevel="0" collapsed="false">
      <c r="F7975" s="17" t="n">
        <v>0.459929296798348</v>
      </c>
      <c r="G7975" s="18" t="n">
        <v>104.08335811701</v>
      </c>
      <c r="H7975" s="19" t="n">
        <f aca="false">MAX(G7975-$C$3,0)</f>
        <v>3.08335811701026</v>
      </c>
    </row>
    <row r="7976" customFormat="false" ht="13.8" hidden="false" customHeight="false" outlineLevel="0" collapsed="false">
      <c r="F7976" s="17" t="n">
        <v>1.39414559519503</v>
      </c>
      <c r="G7976" s="18" t="n">
        <v>111.191191596848</v>
      </c>
      <c r="H7976" s="19" t="n">
        <f aca="false">MAX(G7976-$C$3,0)</f>
        <v>10.1911915968484</v>
      </c>
    </row>
    <row r="7977" customFormat="false" ht="13.8" hidden="false" customHeight="false" outlineLevel="0" collapsed="false">
      <c r="F7977" s="17" t="n">
        <v>-0.498770349558588</v>
      </c>
      <c r="G7977" s="18" t="n">
        <v>97.2613608101354</v>
      </c>
      <c r="H7977" s="19" t="n">
        <f aca="false">MAX(G7977-$C$3,0)</f>
        <v>0</v>
      </c>
    </row>
    <row r="7978" customFormat="false" ht="13.8" hidden="false" customHeight="false" outlineLevel="0" collapsed="false">
      <c r="F7978" s="17" t="n">
        <v>-0.469670307120547</v>
      </c>
      <c r="G7978" s="18" t="n">
        <v>97.4616999768634</v>
      </c>
      <c r="H7978" s="19" t="n">
        <f aca="false">MAX(G7978-$C$3,0)</f>
        <v>0</v>
      </c>
    </row>
    <row r="7979" customFormat="false" ht="13.8" hidden="false" customHeight="false" outlineLevel="0" collapsed="false">
      <c r="F7979" s="17" t="n">
        <v>0.533220709179123</v>
      </c>
      <c r="G7979" s="18" t="n">
        <v>104.624168769334</v>
      </c>
      <c r="H7979" s="19" t="n">
        <f aca="false">MAX(G7979-$C$3,0)</f>
        <v>3.62416876933412</v>
      </c>
    </row>
    <row r="7980" customFormat="false" ht="13.8" hidden="false" customHeight="false" outlineLevel="0" collapsed="false">
      <c r="F7980" s="17" t="n">
        <v>-0.279964676881311</v>
      </c>
      <c r="G7980" s="18" t="n">
        <v>98.7778800779113</v>
      </c>
      <c r="H7980" s="19" t="n">
        <f aca="false">MAX(G7980-$C$3,0)</f>
        <v>0</v>
      </c>
    </row>
    <row r="7981" customFormat="false" ht="13.8" hidden="false" customHeight="false" outlineLevel="0" collapsed="false">
      <c r="F7981" s="17" t="n">
        <v>0.623110340554632</v>
      </c>
      <c r="G7981" s="18" t="n">
        <v>105.291294321373</v>
      </c>
      <c r="H7981" s="19" t="n">
        <f aca="false">MAX(G7981-$C$3,0)</f>
        <v>4.2912943213725</v>
      </c>
    </row>
    <row r="7982" customFormat="false" ht="13.8" hidden="false" customHeight="false" outlineLevel="0" collapsed="false">
      <c r="F7982" s="17" t="n">
        <v>0.416276599214173</v>
      </c>
      <c r="G7982" s="18" t="n">
        <v>103.762578114753</v>
      </c>
      <c r="H7982" s="19" t="n">
        <f aca="false">MAX(G7982-$C$3,0)</f>
        <v>2.7625781147532</v>
      </c>
    </row>
    <row r="7983" customFormat="false" ht="13.8" hidden="false" customHeight="false" outlineLevel="0" collapsed="false">
      <c r="F7983" s="17" t="n">
        <v>-0.656915680443284</v>
      </c>
      <c r="G7983" s="18" t="n">
        <v>96.1797881068114</v>
      </c>
      <c r="H7983" s="19" t="n">
        <f aca="false">MAX(G7983-$C$3,0)</f>
        <v>0</v>
      </c>
    </row>
    <row r="7984" customFormat="false" ht="13.8" hidden="false" customHeight="false" outlineLevel="0" collapsed="false">
      <c r="F7984" s="17" t="n">
        <v>1.37606161661959</v>
      </c>
      <c r="G7984" s="18" t="n">
        <v>111.049098909739</v>
      </c>
      <c r="H7984" s="19" t="n">
        <f aca="false">MAX(G7984-$C$3,0)</f>
        <v>10.049098909739</v>
      </c>
    </row>
    <row r="7985" customFormat="false" ht="13.8" hidden="false" customHeight="false" outlineLevel="0" collapsed="false">
      <c r="F7985" s="17" t="n">
        <v>1.10698025523319</v>
      </c>
      <c r="G7985" s="18" t="n">
        <v>108.95615030401</v>
      </c>
      <c r="H7985" s="19" t="n">
        <f aca="false">MAX(G7985-$C$3,0)</f>
        <v>7.9561503040095</v>
      </c>
    </row>
    <row r="7986" customFormat="false" ht="13.8" hidden="false" customHeight="false" outlineLevel="0" collapsed="false">
      <c r="F7986" s="17" t="n">
        <v>-0.290193945670023</v>
      </c>
      <c r="G7986" s="18" t="n">
        <v>98.7064580401851</v>
      </c>
      <c r="H7986" s="19" t="n">
        <f aca="false">MAX(G7986-$C$3,0)</f>
        <v>0</v>
      </c>
    </row>
    <row r="7987" customFormat="false" ht="13.8" hidden="false" customHeight="false" outlineLevel="0" collapsed="false">
      <c r="F7987" s="17" t="n">
        <v>0.227061063616069</v>
      </c>
      <c r="G7987" s="18" t="n">
        <v>102.383526718115</v>
      </c>
      <c r="H7987" s="19" t="n">
        <f aca="false">MAX(G7987-$C$3,0)</f>
        <v>1.38352671811484</v>
      </c>
    </row>
    <row r="7988" customFormat="false" ht="13.8" hidden="false" customHeight="false" outlineLevel="0" collapsed="false">
      <c r="F7988" s="17" t="n">
        <v>0.873345387682477</v>
      </c>
      <c r="G7988" s="18" t="n">
        <v>107.170929367053</v>
      </c>
      <c r="H7988" s="19" t="n">
        <f aca="false">MAX(G7988-$C$3,0)</f>
        <v>6.17092936705292</v>
      </c>
    </row>
    <row r="7989" customFormat="false" ht="13.8" hidden="false" customHeight="false" outlineLevel="0" collapsed="false">
      <c r="F7989" s="17" t="n">
        <v>0.76638929051524</v>
      </c>
      <c r="G7989" s="18" t="n">
        <v>106.363459526778</v>
      </c>
      <c r="H7989" s="19" t="n">
        <f aca="false">MAX(G7989-$C$3,0)</f>
        <v>5.36345952677834</v>
      </c>
    </row>
    <row r="7990" customFormat="false" ht="13.8" hidden="false" customHeight="false" outlineLevel="0" collapsed="false">
      <c r="F7990" s="17" t="n">
        <v>-0.70518123256482</v>
      </c>
      <c r="G7990" s="18" t="n">
        <v>95.8520965830699</v>
      </c>
      <c r="H7990" s="19" t="n">
        <f aca="false">MAX(G7990-$C$3,0)</f>
        <v>0</v>
      </c>
    </row>
    <row r="7991" customFormat="false" ht="13.8" hidden="false" customHeight="false" outlineLevel="0" collapsed="false">
      <c r="F7991" s="17" t="n">
        <v>1.14317814639416</v>
      </c>
      <c r="G7991" s="18" t="n">
        <v>109.235389221601</v>
      </c>
      <c r="H7991" s="19" t="n">
        <f aca="false">MAX(G7991-$C$3,0)</f>
        <v>8.23538922160138</v>
      </c>
    </row>
    <row r="7992" customFormat="false" ht="13.8" hidden="false" customHeight="false" outlineLevel="0" collapsed="false">
      <c r="F7992" s="17" t="n">
        <v>0.181627406891494</v>
      </c>
      <c r="G7992" s="18" t="n">
        <v>102.055132615284</v>
      </c>
      <c r="H7992" s="19" t="n">
        <f aca="false">MAX(G7992-$C$3,0)</f>
        <v>1.05513261528402</v>
      </c>
    </row>
    <row r="7993" customFormat="false" ht="13.8" hidden="false" customHeight="false" outlineLevel="0" collapsed="false">
      <c r="F7993" s="17" t="n">
        <v>-1.95030250960392</v>
      </c>
      <c r="G7993" s="18" t="n">
        <v>87.7737931848171</v>
      </c>
      <c r="H7993" s="19" t="n">
        <f aca="false">MAX(G7993-$C$3,0)</f>
        <v>0</v>
      </c>
    </row>
    <row r="7994" customFormat="false" ht="13.8" hidden="false" customHeight="false" outlineLevel="0" collapsed="false">
      <c r="F7994" s="17" t="n">
        <v>-0.549739460588987</v>
      </c>
      <c r="G7994" s="18" t="n">
        <v>96.9114559087444</v>
      </c>
      <c r="H7994" s="19" t="n">
        <f aca="false">MAX(G7994-$C$3,0)</f>
        <v>0</v>
      </c>
    </row>
    <row r="7995" customFormat="false" ht="13.8" hidden="false" customHeight="false" outlineLevel="0" collapsed="false">
      <c r="F7995" s="17" t="n">
        <v>1.18796335896229</v>
      </c>
      <c r="G7995" s="18" t="n">
        <v>109.581863376641</v>
      </c>
      <c r="H7995" s="19" t="n">
        <f aca="false">MAX(G7995-$C$3,0)</f>
        <v>8.58186337664108</v>
      </c>
    </row>
    <row r="7996" customFormat="false" ht="13.8" hidden="false" customHeight="false" outlineLevel="0" collapsed="false">
      <c r="F7996" s="17" t="n">
        <v>0.95337356515424</v>
      </c>
      <c r="G7996" s="18" t="n">
        <v>107.779112411125</v>
      </c>
      <c r="H7996" s="19" t="n">
        <f aca="false">MAX(G7996-$C$3,0)</f>
        <v>6.77911241112544</v>
      </c>
    </row>
    <row r="7997" customFormat="false" ht="13.8" hidden="false" customHeight="false" outlineLevel="0" collapsed="false">
      <c r="F7997" s="17" t="n">
        <v>-0.656524439856445</v>
      </c>
      <c r="G7997" s="18" t="n">
        <v>96.1824489466064</v>
      </c>
      <c r="H7997" s="19" t="n">
        <f aca="false">MAX(G7997-$C$3,0)</f>
        <v>0</v>
      </c>
    </row>
    <row r="7998" customFormat="false" ht="13.8" hidden="false" customHeight="false" outlineLevel="0" collapsed="false">
      <c r="F7998" s="17" t="n">
        <v>2.26996871125968</v>
      </c>
      <c r="G7998" s="18" t="n">
        <v>118.294965482132</v>
      </c>
      <c r="H7998" s="19" t="n">
        <f aca="false">MAX(G7998-$C$3,0)</f>
        <v>17.2949654821321</v>
      </c>
    </row>
    <row r="7999" customFormat="false" ht="13.8" hidden="false" customHeight="false" outlineLevel="0" collapsed="false">
      <c r="F7999" s="17" t="n">
        <v>0.944475007240119</v>
      </c>
      <c r="G7999" s="18" t="n">
        <v>107.711316639306</v>
      </c>
      <c r="H7999" s="19" t="n">
        <f aca="false">MAX(G7999-$C$3,0)</f>
        <v>6.71131663930579</v>
      </c>
    </row>
    <row r="8000" customFormat="false" ht="13.8" hidden="false" customHeight="false" outlineLevel="0" collapsed="false">
      <c r="F8000" s="17" t="n">
        <v>-2.16602274411053</v>
      </c>
      <c r="G8000" s="18" t="n">
        <v>86.4450756718135</v>
      </c>
      <c r="H8000" s="19" t="n">
        <f aca="false">MAX(G8000-$C$3,0)</f>
        <v>0</v>
      </c>
    </row>
    <row r="8001" customFormat="false" ht="13.8" hidden="false" customHeight="false" outlineLevel="0" collapsed="false">
      <c r="F8001" s="17" t="n">
        <v>0.0845878570795594</v>
      </c>
      <c r="G8001" s="18" t="n">
        <v>101.357254672175</v>
      </c>
      <c r="H8001" s="19" t="n">
        <f aca="false">MAX(G8001-$C$3,0)</f>
        <v>0.357254672175358</v>
      </c>
    </row>
    <row r="8002" customFormat="false" ht="13.8" hidden="false" customHeight="false" outlineLevel="0" collapsed="false">
      <c r="F8002" s="17" t="n">
        <v>-0.00777919563250119</v>
      </c>
      <c r="G8002" s="18" t="n">
        <v>100.697413459583</v>
      </c>
      <c r="H8002" s="19" t="n">
        <f aca="false">MAX(G8002-$C$3,0)</f>
        <v>0</v>
      </c>
    </row>
    <row r="8003" customFormat="false" ht="13.8" hidden="false" customHeight="false" outlineLevel="0" collapsed="false">
      <c r="F8003" s="17" t="n">
        <v>0.509681313315128</v>
      </c>
      <c r="G8003" s="18" t="n">
        <v>104.45016808885</v>
      </c>
      <c r="H8003" s="19" t="n">
        <f aca="false">MAX(G8003-$C$3,0)</f>
        <v>3.45016808885006</v>
      </c>
    </row>
    <row r="8004" customFormat="false" ht="13.8" hidden="false" customHeight="false" outlineLevel="0" collapsed="false">
      <c r="F8004" s="17" t="n">
        <v>0.56462797669452</v>
      </c>
      <c r="G8004" s="18" t="n">
        <v>104.856779375281</v>
      </c>
      <c r="H8004" s="19" t="n">
        <f aca="false">MAX(G8004-$C$3,0)</f>
        <v>3.85677937528149</v>
      </c>
    </row>
    <row r="8005" customFormat="false" ht="13.8" hidden="false" customHeight="false" outlineLevel="0" collapsed="false">
      <c r="F8005" s="17" t="n">
        <v>0.26820425123902</v>
      </c>
      <c r="G8005" s="18" t="n">
        <v>102.681820990969</v>
      </c>
      <c r="H8005" s="19" t="n">
        <f aca="false">MAX(G8005-$C$3,0)</f>
        <v>1.68182099096903</v>
      </c>
    </row>
    <row r="8006" customFormat="false" ht="13.8" hidden="false" customHeight="false" outlineLevel="0" collapsed="false">
      <c r="F8006" s="17" t="n">
        <v>-1.07109373680249</v>
      </c>
      <c r="G8006" s="18" t="n">
        <v>93.4038366047816</v>
      </c>
      <c r="H8006" s="19" t="n">
        <f aca="false">MAX(G8006-$C$3,0)</f>
        <v>0</v>
      </c>
    </row>
    <row r="8007" customFormat="false" ht="13.8" hidden="false" customHeight="false" outlineLevel="0" collapsed="false">
      <c r="F8007" s="17" t="n">
        <v>0.135931660832108</v>
      </c>
      <c r="G8007" s="18" t="n">
        <v>101.725906578824</v>
      </c>
      <c r="H8007" s="19" t="n">
        <f aca="false">MAX(G8007-$C$3,0)</f>
        <v>0.725906578823683</v>
      </c>
    </row>
    <row r="8008" customFormat="false" ht="13.8" hidden="false" customHeight="false" outlineLevel="0" collapsed="false">
      <c r="F8008" s="17" t="n">
        <v>-1.06455565029935</v>
      </c>
      <c r="G8008" s="18" t="n">
        <v>93.4470283520897</v>
      </c>
      <c r="H8008" s="19" t="n">
        <f aca="false">MAX(G8008-$C$3,0)</f>
        <v>0</v>
      </c>
    </row>
    <row r="8009" customFormat="false" ht="13.8" hidden="false" customHeight="false" outlineLevel="0" collapsed="false">
      <c r="F8009" s="17" t="n">
        <v>0.669272477972992</v>
      </c>
      <c r="G8009" s="18" t="n">
        <v>105.63554307088</v>
      </c>
      <c r="H8009" s="19" t="n">
        <f aca="false">MAX(G8009-$C$3,0)</f>
        <v>4.63554307087983</v>
      </c>
    </row>
    <row r="8010" customFormat="false" ht="13.8" hidden="false" customHeight="false" outlineLevel="0" collapsed="false">
      <c r="F8010" s="17" t="n">
        <v>-1.40789621067632</v>
      </c>
      <c r="G8010" s="18" t="n">
        <v>91.2056539487253</v>
      </c>
      <c r="H8010" s="19" t="n">
        <f aca="false">MAX(G8010-$C$3,0)</f>
        <v>0</v>
      </c>
    </row>
    <row r="8011" customFormat="false" ht="13.8" hidden="false" customHeight="false" outlineLevel="0" collapsed="false">
      <c r="F8011" s="17" t="n">
        <v>-0.126291490038581</v>
      </c>
      <c r="G8011" s="18" t="n">
        <v>99.8570865285784</v>
      </c>
      <c r="H8011" s="19" t="n">
        <f aca="false">MAX(G8011-$C$3,0)</f>
        <v>0</v>
      </c>
    </row>
    <row r="8012" customFormat="false" ht="13.8" hidden="false" customHeight="false" outlineLevel="0" collapsed="false">
      <c r="F8012" s="17" t="n">
        <v>1.3470404864124</v>
      </c>
      <c r="G8012" s="18" t="n">
        <v>110.82144829348</v>
      </c>
      <c r="H8012" s="19" t="n">
        <f aca="false">MAX(G8012-$C$3,0)</f>
        <v>9.82144829347979</v>
      </c>
    </row>
    <row r="8013" customFormat="false" ht="13.8" hidden="false" customHeight="false" outlineLevel="0" collapsed="false">
      <c r="F8013" s="17" t="n">
        <v>0.447591340226404</v>
      </c>
      <c r="G8013" s="18" t="n">
        <v>103.99259276335</v>
      </c>
      <c r="H8013" s="19" t="n">
        <f aca="false">MAX(G8013-$C$3,0)</f>
        <v>2.99259276335012</v>
      </c>
    </row>
    <row r="8014" customFormat="false" ht="13.8" hidden="false" customHeight="false" outlineLevel="0" collapsed="false">
      <c r="F8014" s="17" t="n">
        <v>0.167629320297357</v>
      </c>
      <c r="G8014" s="18" t="n">
        <v>101.954166973161</v>
      </c>
      <c r="H8014" s="19" t="n">
        <f aca="false">MAX(G8014-$C$3,0)</f>
        <v>0.954166973160596</v>
      </c>
    </row>
    <row r="8015" customFormat="false" ht="13.8" hidden="false" customHeight="false" outlineLevel="0" collapsed="false">
      <c r="F8015" s="17" t="n">
        <v>0.102344216000297</v>
      </c>
      <c r="G8015" s="18" t="n">
        <v>101.484595135879</v>
      </c>
      <c r="H8015" s="19" t="n">
        <f aca="false">MAX(G8015-$C$3,0)</f>
        <v>0.48459513587926</v>
      </c>
    </row>
    <row r="8016" customFormat="false" ht="13.8" hidden="false" customHeight="false" outlineLevel="0" collapsed="false">
      <c r="F8016" s="17" t="n">
        <v>1.57553134546267</v>
      </c>
      <c r="G8016" s="18" t="n">
        <v>112.626504668164</v>
      </c>
      <c r="H8016" s="19" t="n">
        <f aca="false">MAX(G8016-$C$3,0)</f>
        <v>11.6265046681636</v>
      </c>
    </row>
    <row r="8017" customFormat="false" ht="13.8" hidden="false" customHeight="false" outlineLevel="0" collapsed="false">
      <c r="F8017" s="17" t="n">
        <v>-0.889138408641548</v>
      </c>
      <c r="G8017" s="18" t="n">
        <v>94.6133518509244</v>
      </c>
      <c r="H8017" s="19" t="n">
        <f aca="false">MAX(G8017-$C$3,0)</f>
        <v>0</v>
      </c>
    </row>
    <row r="8018" customFormat="false" ht="13.8" hidden="false" customHeight="false" outlineLevel="0" collapsed="false">
      <c r="F8018" s="17" t="n">
        <v>1.70724722587103</v>
      </c>
      <c r="G8018" s="18" t="n">
        <v>113.680376424294</v>
      </c>
      <c r="H8018" s="19" t="n">
        <f aca="false">MAX(G8018-$C$3,0)</f>
        <v>12.6803764242939</v>
      </c>
    </row>
    <row r="8019" customFormat="false" ht="13.8" hidden="false" customHeight="false" outlineLevel="0" collapsed="false">
      <c r="F8019" s="17" t="n">
        <v>-0.0510034621973542</v>
      </c>
      <c r="G8019" s="18" t="n">
        <v>100.390110016084</v>
      </c>
      <c r="H8019" s="19" t="n">
        <f aca="false">MAX(G8019-$C$3,0)</f>
        <v>0</v>
      </c>
    </row>
    <row r="8020" customFormat="false" ht="13.8" hidden="false" customHeight="false" outlineLevel="0" collapsed="false">
      <c r="F8020" s="17" t="n">
        <v>0.626493598537532</v>
      </c>
      <c r="G8020" s="18" t="n">
        <v>105.31648643065</v>
      </c>
      <c r="H8020" s="19" t="n">
        <f aca="false">MAX(G8020-$C$3,0)</f>
        <v>4.3164864306497</v>
      </c>
    </row>
    <row r="8021" customFormat="false" ht="13.8" hidden="false" customHeight="false" outlineLevel="0" collapsed="false">
      <c r="F8021" s="17" t="n">
        <v>-0.640123623284797</v>
      </c>
      <c r="G8021" s="18" t="n">
        <v>96.2940576742281</v>
      </c>
      <c r="H8021" s="19" t="n">
        <f aca="false">MAX(G8021-$C$3,0)</f>
        <v>0</v>
      </c>
    </row>
    <row r="8022" customFormat="false" ht="13.8" hidden="false" customHeight="false" outlineLevel="0" collapsed="false">
      <c r="F8022" s="17" t="n">
        <v>1.71754770350901</v>
      </c>
      <c r="G8022" s="18" t="n">
        <v>113.763206114752</v>
      </c>
      <c r="H8022" s="19" t="n">
        <f aca="false">MAX(G8022-$C$3,0)</f>
        <v>12.7632061147525</v>
      </c>
    </row>
    <row r="8023" customFormat="false" ht="13.8" hidden="false" customHeight="false" outlineLevel="0" collapsed="false">
      <c r="F8023" s="17" t="n">
        <v>-0.631535131552781</v>
      </c>
      <c r="G8023" s="18" t="n">
        <v>96.3525546307752</v>
      </c>
      <c r="H8023" s="19" t="n">
        <f aca="false">MAX(G8023-$C$3,0)</f>
        <v>0</v>
      </c>
    </row>
    <row r="8024" customFormat="false" ht="13.8" hidden="false" customHeight="false" outlineLevel="0" collapsed="false">
      <c r="F8024" s="17" t="n">
        <v>-1.41494510176637</v>
      </c>
      <c r="G8024" s="18" t="n">
        <v>91.1602054715933</v>
      </c>
      <c r="H8024" s="19" t="n">
        <f aca="false">MAX(G8024-$C$3,0)</f>
        <v>0</v>
      </c>
    </row>
    <row r="8025" customFormat="false" ht="13.8" hidden="false" customHeight="false" outlineLevel="0" collapsed="false">
      <c r="F8025" s="17" t="n">
        <v>-0.481200793395501</v>
      </c>
      <c r="G8025" s="18" t="n">
        <v>97.3822690604142</v>
      </c>
      <c r="H8025" s="19" t="n">
        <f aca="false">MAX(G8025-$C$3,0)</f>
        <v>0</v>
      </c>
    </row>
    <row r="8026" customFormat="false" ht="13.8" hidden="false" customHeight="false" outlineLevel="0" collapsed="false">
      <c r="F8026" s="17" t="n">
        <v>-0.28774424810051</v>
      </c>
      <c r="G8026" s="18" t="n">
        <v>98.7235574317024</v>
      </c>
      <c r="H8026" s="19" t="n">
        <f aca="false">MAX(G8026-$C$3,0)</f>
        <v>0</v>
      </c>
    </row>
    <row r="8027" customFormat="false" ht="13.8" hidden="false" customHeight="false" outlineLevel="0" collapsed="false">
      <c r="F8027" s="17" t="n">
        <v>0.975734633086386</v>
      </c>
      <c r="G8027" s="18" t="n">
        <v>107.949663908634</v>
      </c>
      <c r="H8027" s="19" t="n">
        <f aca="false">MAX(G8027-$C$3,0)</f>
        <v>6.94966390863374</v>
      </c>
    </row>
    <row r="8028" customFormat="false" ht="13.8" hidden="false" customHeight="false" outlineLevel="0" collapsed="false">
      <c r="F8028" s="17" t="n">
        <v>0.496662777925472</v>
      </c>
      <c r="G8028" s="18" t="n">
        <v>104.354060784993</v>
      </c>
      <c r="H8028" s="19" t="n">
        <f aca="false">MAX(G8028-$C$3,0)</f>
        <v>3.35406078499348</v>
      </c>
    </row>
    <row r="8029" customFormat="false" ht="13.8" hidden="false" customHeight="false" outlineLevel="0" collapsed="false">
      <c r="F8029" s="17" t="n">
        <v>0.925482159583873</v>
      </c>
      <c r="G8029" s="18" t="n">
        <v>107.566757742238</v>
      </c>
      <c r="H8029" s="19" t="n">
        <f aca="false">MAX(G8029-$C$3,0)</f>
        <v>6.56675774223777</v>
      </c>
    </row>
    <row r="8030" customFormat="false" ht="13.8" hidden="false" customHeight="false" outlineLevel="0" collapsed="false">
      <c r="F8030" s="17" t="n">
        <v>0.74627571271473</v>
      </c>
      <c r="G8030" s="18" t="n">
        <v>106.212292181424</v>
      </c>
      <c r="H8030" s="19" t="n">
        <f aca="false">MAX(G8030-$C$3,0)</f>
        <v>5.21229218142409</v>
      </c>
    </row>
    <row r="8031" customFormat="false" ht="13.8" hidden="false" customHeight="false" outlineLevel="0" collapsed="false">
      <c r="F8031" s="17" t="n">
        <v>-0.647978417023722</v>
      </c>
      <c r="G8031" s="18" t="n">
        <v>96.2405890914305</v>
      </c>
      <c r="H8031" s="19" t="n">
        <f aca="false">MAX(G8031-$C$3,0)</f>
        <v>0</v>
      </c>
    </row>
    <row r="8032" customFormat="false" ht="13.8" hidden="false" customHeight="false" outlineLevel="0" collapsed="false">
      <c r="F8032" s="17" t="n">
        <v>-1.92389349060919</v>
      </c>
      <c r="G8032" s="18" t="n">
        <v>87.9378550716275</v>
      </c>
      <c r="H8032" s="19" t="n">
        <f aca="false">MAX(G8032-$C$3,0)</f>
        <v>0</v>
      </c>
    </row>
    <row r="8033" customFormat="false" ht="13.8" hidden="false" customHeight="false" outlineLevel="0" collapsed="false">
      <c r="F8033" s="17" t="n">
        <v>-0.851295249479143</v>
      </c>
      <c r="G8033" s="18" t="n">
        <v>94.8668682235027</v>
      </c>
      <c r="H8033" s="19" t="n">
        <f aca="false">MAX(G8033-$C$3,0)</f>
        <v>0</v>
      </c>
    </row>
    <row r="8034" customFormat="false" ht="13.8" hidden="false" customHeight="false" outlineLevel="0" collapsed="false">
      <c r="F8034" s="17" t="n">
        <v>2.83910708487158</v>
      </c>
      <c r="G8034" s="18" t="n">
        <v>123.152739951024</v>
      </c>
      <c r="H8034" s="19" t="n">
        <f aca="false">MAX(G8034-$C$3,0)</f>
        <v>22.1527399510244</v>
      </c>
    </row>
    <row r="8035" customFormat="false" ht="13.8" hidden="false" customHeight="false" outlineLevel="0" collapsed="false">
      <c r="F8035" s="17" t="n">
        <v>0.88174696049412</v>
      </c>
      <c r="G8035" s="18" t="n">
        <v>107.234616486158</v>
      </c>
      <c r="H8035" s="19" t="n">
        <f aca="false">MAX(G8035-$C$3,0)</f>
        <v>6.23461648615762</v>
      </c>
    </row>
    <row r="8036" customFormat="false" ht="13.8" hidden="false" customHeight="false" outlineLevel="0" collapsed="false">
      <c r="F8036" s="17" t="n">
        <v>1.10235307121445</v>
      </c>
      <c r="G8036" s="18" t="n">
        <v>108.920506628866</v>
      </c>
      <c r="H8036" s="19" t="n">
        <f aca="false">MAX(G8036-$C$3,0)</f>
        <v>7.92050662886568</v>
      </c>
    </row>
    <row r="8037" customFormat="false" ht="13.8" hidden="false" customHeight="false" outlineLevel="0" collapsed="false">
      <c r="F8037" s="17" t="n">
        <v>1.98260972321425</v>
      </c>
      <c r="G8037" s="18" t="n">
        <v>115.915544810399</v>
      </c>
      <c r="H8037" s="19" t="n">
        <f aca="false">MAX(G8037-$C$3,0)</f>
        <v>14.9155448103989</v>
      </c>
    </row>
    <row r="8038" customFormat="false" ht="13.8" hidden="false" customHeight="false" outlineLevel="0" collapsed="false">
      <c r="F8038" s="17" t="n">
        <v>0.555756521657322</v>
      </c>
      <c r="G8038" s="18" t="n">
        <v>104.791022652329</v>
      </c>
      <c r="H8038" s="19" t="n">
        <f aca="false">MAX(G8038-$C$3,0)</f>
        <v>3.79102265232856</v>
      </c>
    </row>
    <row r="8039" customFormat="false" ht="13.8" hidden="false" customHeight="false" outlineLevel="0" collapsed="false">
      <c r="F8039" s="17" t="n">
        <v>0.187532772798357</v>
      </c>
      <c r="G8039" s="18" t="n">
        <v>102.09775692353</v>
      </c>
      <c r="H8039" s="19" t="n">
        <f aca="false">MAX(G8039-$C$3,0)</f>
        <v>1.09775692352956</v>
      </c>
    </row>
    <row r="8040" customFormat="false" ht="13.8" hidden="false" customHeight="false" outlineLevel="0" collapsed="false">
      <c r="F8040" s="17" t="n">
        <v>0.939403737247204</v>
      </c>
      <c r="G8040" s="18" t="n">
        <v>107.672699046</v>
      </c>
      <c r="H8040" s="19" t="n">
        <f aca="false">MAX(G8040-$C$3,0)</f>
        <v>6.67269904599972</v>
      </c>
    </row>
    <row r="8041" customFormat="false" ht="13.8" hidden="false" customHeight="false" outlineLevel="0" collapsed="false">
      <c r="F8041" s="17" t="n">
        <v>-0.394328862308454</v>
      </c>
      <c r="G8041" s="18" t="n">
        <v>97.9823073113596</v>
      </c>
      <c r="H8041" s="19" t="n">
        <f aca="false">MAX(G8041-$C$3,0)</f>
        <v>0</v>
      </c>
    </row>
    <row r="8042" customFormat="false" ht="13.8" hidden="false" customHeight="false" outlineLevel="0" collapsed="false">
      <c r="F8042" s="17" t="n">
        <v>-1.51022172723547</v>
      </c>
      <c r="G8042" s="18" t="n">
        <v>90.5481165086271</v>
      </c>
      <c r="H8042" s="19" t="n">
        <f aca="false">MAX(G8042-$C$3,0)</f>
        <v>0</v>
      </c>
    </row>
    <row r="8043" customFormat="false" ht="13.8" hidden="false" customHeight="false" outlineLevel="0" collapsed="false">
      <c r="F8043" s="17" t="n">
        <v>-0.168050894027093</v>
      </c>
      <c r="G8043" s="18" t="n">
        <v>99.5626598619319</v>
      </c>
      <c r="H8043" s="19" t="n">
        <f aca="false">MAX(G8043-$C$3,0)</f>
        <v>0</v>
      </c>
    </row>
    <row r="8044" customFormat="false" ht="13.8" hidden="false" customHeight="false" outlineLevel="0" collapsed="false">
      <c r="F8044" s="17" t="n">
        <v>-0.114611124847346</v>
      </c>
      <c r="G8044" s="18" t="n">
        <v>99.9395952152504</v>
      </c>
      <c r="H8044" s="19" t="n">
        <f aca="false">MAX(G8044-$C$3,0)</f>
        <v>0</v>
      </c>
    </row>
    <row r="8045" customFormat="false" ht="13.8" hidden="false" customHeight="false" outlineLevel="0" collapsed="false">
      <c r="F8045" s="17" t="n">
        <v>-0.783231817438879</v>
      </c>
      <c r="G8045" s="18" t="n">
        <v>95.3245450443404</v>
      </c>
      <c r="H8045" s="19" t="n">
        <f aca="false">MAX(G8045-$C$3,0)</f>
        <v>0</v>
      </c>
    </row>
    <row r="8046" customFormat="false" ht="13.8" hidden="false" customHeight="false" outlineLevel="0" collapsed="false">
      <c r="F8046" s="17" t="n">
        <v>0.0548660407082499</v>
      </c>
      <c r="G8046" s="18" t="n">
        <v>101.144460906436</v>
      </c>
      <c r="H8046" s="19" t="n">
        <f aca="false">MAX(G8046-$C$3,0)</f>
        <v>0.144460906435768</v>
      </c>
    </row>
    <row r="8047" customFormat="false" ht="13.8" hidden="false" customHeight="false" outlineLevel="0" collapsed="false">
      <c r="F8047" s="17" t="n">
        <v>0.11123429581799</v>
      </c>
      <c r="G8047" s="18" t="n">
        <v>101.548410800535</v>
      </c>
      <c r="H8047" s="19" t="n">
        <f aca="false">MAX(G8047-$C$3,0)</f>
        <v>0.548410800535052</v>
      </c>
    </row>
    <row r="8048" customFormat="false" ht="13.8" hidden="false" customHeight="false" outlineLevel="0" collapsed="false">
      <c r="F8048" s="17" t="n">
        <v>-0.962905304340278</v>
      </c>
      <c r="G8048" s="18" t="n">
        <v>94.121123337843</v>
      </c>
      <c r="H8048" s="19" t="n">
        <f aca="false">MAX(G8048-$C$3,0)</f>
        <v>0</v>
      </c>
    </row>
    <row r="8049" customFormat="false" ht="13.8" hidden="false" customHeight="false" outlineLevel="0" collapsed="false">
      <c r="F8049" s="17" t="n">
        <v>0.687966583220389</v>
      </c>
      <c r="G8049" s="18" t="n">
        <v>105.775272159896</v>
      </c>
      <c r="H8049" s="19" t="n">
        <f aca="false">MAX(G8049-$C$3,0)</f>
        <v>4.77527215989559</v>
      </c>
    </row>
    <row r="8050" customFormat="false" ht="13.8" hidden="false" customHeight="false" outlineLevel="0" collapsed="false">
      <c r="F8050" s="17" t="n">
        <v>-1.83200230301857</v>
      </c>
      <c r="G8050" s="18" t="n">
        <v>88.5111082270108</v>
      </c>
      <c r="H8050" s="19" t="n">
        <f aca="false">MAX(G8050-$C$3,0)</f>
        <v>0</v>
      </c>
    </row>
    <row r="8051" customFormat="false" ht="13.8" hidden="false" customHeight="false" outlineLevel="0" collapsed="false">
      <c r="F8051" s="17" t="n">
        <v>1.26872321050013</v>
      </c>
      <c r="G8051" s="18" t="n">
        <v>110.209429978159</v>
      </c>
      <c r="H8051" s="19" t="n">
        <f aca="false">MAX(G8051-$C$3,0)</f>
        <v>9.20942997815932</v>
      </c>
    </row>
    <row r="8052" customFormat="false" ht="13.8" hidden="false" customHeight="false" outlineLevel="0" collapsed="false">
      <c r="F8052" s="17" t="n">
        <v>-0.440994939308362</v>
      </c>
      <c r="G8052" s="18" t="n">
        <v>97.6595191379136</v>
      </c>
      <c r="H8052" s="19" t="n">
        <f aca="false">MAX(G8052-$C$3,0)</f>
        <v>0</v>
      </c>
    </row>
    <row r="8053" customFormat="false" ht="13.8" hidden="false" customHeight="false" outlineLevel="0" collapsed="false">
      <c r="F8053" s="17" t="n">
        <v>0.0594587667808696</v>
      </c>
      <c r="G8053" s="18" t="n">
        <v>101.177313387292</v>
      </c>
      <c r="H8053" s="19" t="n">
        <f aca="false">MAX(G8053-$C$3,0)</f>
        <v>0.177313387292031</v>
      </c>
    </row>
    <row r="8054" customFormat="false" ht="13.8" hidden="false" customHeight="false" outlineLevel="0" collapsed="false">
      <c r="F8054" s="17" t="n">
        <v>1.00906832772929</v>
      </c>
      <c r="G8054" s="18" t="n">
        <v>108.204406566919</v>
      </c>
      <c r="H8054" s="19" t="n">
        <f aca="false">MAX(G8054-$C$3,0)</f>
        <v>7.20440656691881</v>
      </c>
    </row>
    <row r="8055" customFormat="false" ht="13.8" hidden="false" customHeight="false" outlineLevel="0" collapsed="false">
      <c r="F8055" s="17" t="n">
        <v>2.38962770579525</v>
      </c>
      <c r="G8055" s="18" t="n">
        <v>119.300125552833</v>
      </c>
      <c r="H8055" s="19" t="n">
        <f aca="false">MAX(G8055-$C$3,0)</f>
        <v>18.300125552833</v>
      </c>
    </row>
    <row r="8056" customFormat="false" ht="13.8" hidden="false" customHeight="false" outlineLevel="0" collapsed="false">
      <c r="F8056" s="17" t="n">
        <v>1.58648296385864</v>
      </c>
      <c r="G8056" s="18" t="n">
        <v>112.713756002985</v>
      </c>
      <c r="H8056" s="19" t="n">
        <f aca="false">MAX(G8056-$C$3,0)</f>
        <v>11.713756002985</v>
      </c>
    </row>
    <row r="8057" customFormat="false" ht="13.8" hidden="false" customHeight="false" outlineLevel="0" collapsed="false">
      <c r="F8057" s="17" t="n">
        <v>0.31493158841064</v>
      </c>
      <c r="G8057" s="18" t="n">
        <v>103.021655341559</v>
      </c>
      <c r="H8057" s="19" t="n">
        <f aca="false">MAX(G8057-$C$3,0)</f>
        <v>2.02165534155938</v>
      </c>
    </row>
    <row r="8058" customFormat="false" ht="13.8" hidden="false" customHeight="false" outlineLevel="0" collapsed="false">
      <c r="F8058" s="17" t="n">
        <v>-0.0817667881575996</v>
      </c>
      <c r="G8058" s="18" t="n">
        <v>100.171969193892</v>
      </c>
      <c r="H8058" s="19" t="n">
        <f aca="false">MAX(G8058-$C$3,0)</f>
        <v>0</v>
      </c>
    </row>
    <row r="8059" customFormat="false" ht="13.8" hidden="false" customHeight="false" outlineLevel="0" collapsed="false">
      <c r="F8059" s="17" t="n">
        <v>0.363145148280504</v>
      </c>
      <c r="G8059" s="18" t="n">
        <v>103.373477538806</v>
      </c>
      <c r="H8059" s="19" t="n">
        <f aca="false">MAX(G8059-$C$3,0)</f>
        <v>2.37347753880562</v>
      </c>
    </row>
    <row r="8060" customFormat="false" ht="13.8" hidden="false" customHeight="false" outlineLevel="0" collapsed="false">
      <c r="F8060" s="17" t="n">
        <v>3.41257999431501</v>
      </c>
      <c r="G8060" s="18" t="n">
        <v>128.249300714855</v>
      </c>
      <c r="H8060" s="19" t="n">
        <f aca="false">MAX(G8060-$C$3,0)</f>
        <v>27.2493007148547</v>
      </c>
    </row>
    <row r="8061" customFormat="false" ht="13.8" hidden="false" customHeight="false" outlineLevel="0" collapsed="false">
      <c r="F8061" s="17" t="n">
        <v>-0.0789581758394111</v>
      </c>
      <c r="G8061" s="18" t="n">
        <v>100.191865210539</v>
      </c>
      <c r="H8061" s="19" t="n">
        <f aca="false">MAX(G8061-$C$3,0)</f>
        <v>0</v>
      </c>
    </row>
    <row r="8062" customFormat="false" ht="13.8" hidden="false" customHeight="false" outlineLevel="0" collapsed="false">
      <c r="F8062" s="17" t="n">
        <v>0.135211240480927</v>
      </c>
      <c r="G8062" s="18" t="n">
        <v>101.720724649539</v>
      </c>
      <c r="H8062" s="19" t="n">
        <f aca="false">MAX(G8062-$C$3,0)</f>
        <v>0.72072464953861</v>
      </c>
    </row>
    <row r="8063" customFormat="false" ht="13.8" hidden="false" customHeight="false" outlineLevel="0" collapsed="false">
      <c r="F8063" s="17" t="n">
        <v>-0.260946582659691</v>
      </c>
      <c r="G8063" s="18" t="n">
        <v>98.9108041834803</v>
      </c>
      <c r="H8063" s="19" t="n">
        <f aca="false">MAX(G8063-$C$3,0)</f>
        <v>0</v>
      </c>
    </row>
    <row r="8064" customFormat="false" ht="13.8" hidden="false" customHeight="false" outlineLevel="0" collapsed="false">
      <c r="F8064" s="17" t="n">
        <v>0.892493130366139</v>
      </c>
      <c r="G8064" s="18" t="n">
        <v>107.316131709059</v>
      </c>
      <c r="H8064" s="19" t="n">
        <f aca="false">MAX(G8064-$C$3,0)</f>
        <v>6.31613170905887</v>
      </c>
    </row>
    <row r="8065" customFormat="false" ht="13.8" hidden="false" customHeight="false" outlineLevel="0" collapsed="false">
      <c r="F8065" s="17" t="n">
        <v>-0.02910953720035</v>
      </c>
      <c r="G8065" s="18" t="n">
        <v>100.545647752682</v>
      </c>
      <c r="H8065" s="19" t="n">
        <f aca="false">MAX(G8065-$C$3,0)</f>
        <v>0</v>
      </c>
    </row>
    <row r="8066" customFormat="false" ht="13.8" hidden="false" customHeight="false" outlineLevel="0" collapsed="false">
      <c r="F8066" s="17" t="n">
        <v>-2.46712785091712</v>
      </c>
      <c r="G8066" s="18" t="n">
        <v>84.6239990116508</v>
      </c>
      <c r="H8066" s="19" t="n">
        <f aca="false">MAX(G8066-$C$3,0)</f>
        <v>0</v>
      </c>
    </row>
    <row r="8067" customFormat="false" ht="13.8" hidden="false" customHeight="false" outlineLevel="0" collapsed="false">
      <c r="F8067" s="17" t="n">
        <v>0.611767253916491</v>
      </c>
      <c r="G8067" s="18" t="n">
        <v>105.20687641861</v>
      </c>
      <c r="H8067" s="19" t="n">
        <f aca="false">MAX(G8067-$C$3,0)</f>
        <v>4.20687641861031</v>
      </c>
    </row>
    <row r="8068" customFormat="false" ht="13.8" hidden="false" customHeight="false" outlineLevel="0" collapsed="false">
      <c r="F8068" s="17" t="n">
        <v>-1.10741856406205</v>
      </c>
      <c r="G8068" s="18" t="n">
        <v>93.1642317350165</v>
      </c>
      <c r="H8068" s="19" t="n">
        <f aca="false">MAX(G8068-$C$3,0)</f>
        <v>0</v>
      </c>
    </row>
    <row r="8069" customFormat="false" ht="13.8" hidden="false" customHeight="false" outlineLevel="0" collapsed="false">
      <c r="F8069" s="17" t="n">
        <v>-1.73478291112722</v>
      </c>
      <c r="G8069" s="18" t="n">
        <v>89.1216695696361</v>
      </c>
      <c r="H8069" s="19" t="n">
        <f aca="false">MAX(G8069-$C$3,0)</f>
        <v>0</v>
      </c>
    </row>
    <row r="8070" customFormat="false" ht="13.8" hidden="false" customHeight="false" outlineLevel="0" collapsed="false">
      <c r="F8070" s="17" t="n">
        <v>1.39790415330571</v>
      </c>
      <c r="G8070" s="18" t="n">
        <v>111.220746828548</v>
      </c>
      <c r="H8070" s="19" t="n">
        <f aca="false">MAX(G8070-$C$3,0)</f>
        <v>10.2207468285475</v>
      </c>
    </row>
    <row r="8071" customFormat="false" ht="13.8" hidden="false" customHeight="false" outlineLevel="0" collapsed="false">
      <c r="F8071" s="17" t="n">
        <v>0.319502577214705</v>
      </c>
      <c r="G8071" s="18" t="n">
        <v>103.054959147805</v>
      </c>
      <c r="H8071" s="19" t="n">
        <f aca="false">MAX(G8071-$C$3,0)</f>
        <v>2.05495914780451</v>
      </c>
    </row>
    <row r="8072" customFormat="false" ht="13.8" hidden="false" customHeight="false" outlineLevel="0" collapsed="false">
      <c r="F8072" s="17" t="n">
        <v>-0.941666074144455</v>
      </c>
      <c r="G8072" s="18" t="n">
        <v>94.2625844399366</v>
      </c>
      <c r="H8072" s="19" t="n">
        <f aca="false">MAX(G8072-$C$3,0)</f>
        <v>0</v>
      </c>
    </row>
    <row r="8073" customFormat="false" ht="13.8" hidden="false" customHeight="false" outlineLevel="0" collapsed="false">
      <c r="F8073" s="17" t="n">
        <v>0.410762896286266</v>
      </c>
      <c r="G8073" s="18" t="n">
        <v>103.722131287426</v>
      </c>
      <c r="H8073" s="19" t="n">
        <f aca="false">MAX(G8073-$C$3,0)</f>
        <v>2.72213128742554</v>
      </c>
    </row>
    <row r="8074" customFormat="false" ht="13.8" hidden="false" customHeight="false" outlineLevel="0" collapsed="false">
      <c r="F8074" s="17" t="n">
        <v>0.763578004460538</v>
      </c>
      <c r="G8074" s="18" t="n">
        <v>106.34231785484</v>
      </c>
      <c r="H8074" s="19" t="n">
        <f aca="false">MAX(G8074-$C$3,0)</f>
        <v>5.34231785483968</v>
      </c>
    </row>
    <row r="8075" customFormat="false" ht="13.8" hidden="false" customHeight="false" outlineLevel="0" collapsed="false">
      <c r="F8075" s="17" t="n">
        <v>0.978651442850966</v>
      </c>
      <c r="G8075" s="18" t="n">
        <v>107.971930779434</v>
      </c>
      <c r="H8075" s="19" t="n">
        <f aca="false">MAX(G8075-$C$3,0)</f>
        <v>6.97193077943365</v>
      </c>
    </row>
    <row r="8076" customFormat="false" ht="13.8" hidden="false" customHeight="false" outlineLevel="0" collapsed="false">
      <c r="F8076" s="17" t="n">
        <v>0.0903301475927926</v>
      </c>
      <c r="G8076" s="18" t="n">
        <v>101.398418255673</v>
      </c>
      <c r="H8076" s="19" t="n">
        <f aca="false">MAX(G8076-$C$3,0)</f>
        <v>0.39841825567288</v>
      </c>
    </row>
    <row r="8077" customFormat="false" ht="13.8" hidden="false" customHeight="false" outlineLevel="0" collapsed="false">
      <c r="F8077" s="17" t="n">
        <v>0.401268408869768</v>
      </c>
      <c r="G8077" s="18" t="n">
        <v>103.65251959681</v>
      </c>
      <c r="H8077" s="19" t="n">
        <f aca="false">MAX(G8077-$C$3,0)</f>
        <v>2.65251959680988</v>
      </c>
    </row>
    <row r="8078" customFormat="false" ht="13.8" hidden="false" customHeight="false" outlineLevel="0" collapsed="false">
      <c r="F8078" s="17" t="n">
        <v>-0.239498533436034</v>
      </c>
      <c r="G8078" s="18" t="n">
        <v>99.0609267225532</v>
      </c>
      <c r="H8078" s="19" t="n">
        <f aca="false">MAX(G8078-$C$3,0)</f>
        <v>0</v>
      </c>
    </row>
    <row r="8079" customFormat="false" ht="13.8" hidden="false" customHeight="false" outlineLevel="0" collapsed="false">
      <c r="F8079" s="17" t="n">
        <v>-1.23066240357414</v>
      </c>
      <c r="G8079" s="18" t="n">
        <v>92.3558649885079</v>
      </c>
      <c r="H8079" s="19" t="n">
        <f aca="false">MAX(G8079-$C$3,0)</f>
        <v>0</v>
      </c>
    </row>
    <row r="8080" customFormat="false" ht="13.8" hidden="false" customHeight="false" outlineLevel="0" collapsed="false">
      <c r="F8080" s="17" t="n">
        <v>-0.306584597641955</v>
      </c>
      <c r="G8080" s="18" t="n">
        <v>98.5921241051082</v>
      </c>
      <c r="H8080" s="19" t="n">
        <f aca="false">MAX(G8080-$C$3,0)</f>
        <v>0</v>
      </c>
    </row>
    <row r="8081" customFormat="false" ht="13.8" hidden="false" customHeight="false" outlineLevel="0" collapsed="false">
      <c r="F8081" s="17" t="n">
        <v>0.512940713109732</v>
      </c>
      <c r="G8081" s="18" t="n">
        <v>104.474243949837</v>
      </c>
      <c r="H8081" s="19" t="n">
        <f aca="false">MAX(G8081-$C$3,0)</f>
        <v>3.47424394983706</v>
      </c>
    </row>
    <row r="8082" customFormat="false" ht="13.8" hidden="false" customHeight="false" outlineLevel="0" collapsed="false">
      <c r="F8082" s="17" t="n">
        <v>0.806168866112962</v>
      </c>
      <c r="G8082" s="18" t="n">
        <v>106.663064174267</v>
      </c>
      <c r="H8082" s="19" t="n">
        <f aca="false">MAX(G8082-$C$3,0)</f>
        <v>5.66306417426735</v>
      </c>
    </row>
    <row r="8083" customFormat="false" ht="13.8" hidden="false" customHeight="false" outlineLevel="0" collapsed="false">
      <c r="F8083" s="17" t="n">
        <v>0.198214423431141</v>
      </c>
      <c r="G8083" s="18" t="n">
        <v>102.174901179603</v>
      </c>
      <c r="H8083" s="19" t="n">
        <f aca="false">MAX(G8083-$C$3,0)</f>
        <v>1.17490117960266</v>
      </c>
    </row>
    <row r="8084" customFormat="false" ht="13.8" hidden="false" customHeight="false" outlineLevel="0" collapsed="false">
      <c r="F8084" s="17" t="n">
        <v>0.627511297998215</v>
      </c>
      <c r="G8084" s="18" t="n">
        <v>105.32406551141</v>
      </c>
      <c r="H8084" s="19" t="n">
        <f aca="false">MAX(G8084-$C$3,0)</f>
        <v>4.32406551140952</v>
      </c>
    </row>
    <row r="8085" customFormat="false" ht="13.8" hidden="false" customHeight="false" outlineLevel="0" collapsed="false">
      <c r="F8085" s="17" t="n">
        <v>-0.353440029141672</v>
      </c>
      <c r="G8085" s="18" t="n">
        <v>98.2660112504419</v>
      </c>
      <c r="H8085" s="19" t="n">
        <f aca="false">MAX(G8085-$C$3,0)</f>
        <v>0</v>
      </c>
    </row>
    <row r="8086" customFormat="false" ht="13.8" hidden="false" customHeight="false" outlineLevel="0" collapsed="false">
      <c r="F8086" s="17" t="n">
        <v>-0.597101939812102</v>
      </c>
      <c r="G8086" s="18" t="n">
        <v>96.5874391168913</v>
      </c>
      <c r="H8086" s="19" t="n">
        <f aca="false">MAX(G8086-$C$3,0)</f>
        <v>0</v>
      </c>
    </row>
    <row r="8087" customFormat="false" ht="13.8" hidden="false" customHeight="false" outlineLevel="0" collapsed="false">
      <c r="F8087" s="17" t="n">
        <v>-1.13460140237604</v>
      </c>
      <c r="G8087" s="18" t="n">
        <v>92.9853311768689</v>
      </c>
      <c r="H8087" s="19" t="n">
        <f aca="false">MAX(G8087-$C$3,0)</f>
        <v>0</v>
      </c>
    </row>
    <row r="8088" customFormat="false" ht="13.8" hidden="false" customHeight="false" outlineLevel="0" collapsed="false">
      <c r="F8088" s="17" t="n">
        <v>0.766312978539195</v>
      </c>
      <c r="G8088" s="18" t="n">
        <v>106.362885583486</v>
      </c>
      <c r="H8088" s="19" t="n">
        <f aca="false">MAX(G8088-$C$3,0)</f>
        <v>5.36288558348635</v>
      </c>
    </row>
    <row r="8089" customFormat="false" ht="13.8" hidden="false" customHeight="false" outlineLevel="0" collapsed="false">
      <c r="F8089" s="17" t="n">
        <v>-1.05931060899828</v>
      </c>
      <c r="G8089" s="18" t="n">
        <v>93.4816924536027</v>
      </c>
      <c r="H8089" s="19" t="n">
        <f aca="false">MAX(G8089-$C$3,0)</f>
        <v>0</v>
      </c>
    </row>
    <row r="8090" customFormat="false" ht="13.8" hidden="false" customHeight="false" outlineLevel="0" collapsed="false">
      <c r="F8090" s="17" t="n">
        <v>-0.76585419717129</v>
      </c>
      <c r="G8090" s="18" t="n">
        <v>95.4417502497831</v>
      </c>
      <c r="H8090" s="19" t="n">
        <f aca="false">MAX(G8090-$C$3,0)</f>
        <v>0</v>
      </c>
    </row>
    <row r="8091" customFormat="false" ht="13.8" hidden="false" customHeight="false" outlineLevel="0" collapsed="false">
      <c r="F8091" s="17" t="n">
        <v>-0.142420212654472</v>
      </c>
      <c r="G8091" s="18" t="n">
        <v>99.743267142486</v>
      </c>
      <c r="H8091" s="19" t="n">
        <f aca="false">MAX(G8091-$C$3,0)</f>
        <v>0</v>
      </c>
    </row>
    <row r="8092" customFormat="false" ht="13.8" hidden="false" customHeight="false" outlineLevel="0" collapsed="false">
      <c r="F8092" s="17" t="n">
        <v>-1.23345604843863</v>
      </c>
      <c r="G8092" s="18" t="n">
        <v>92.3376227645038</v>
      </c>
      <c r="H8092" s="19" t="n">
        <f aca="false">MAX(G8092-$C$3,0)</f>
        <v>0</v>
      </c>
    </row>
    <row r="8093" customFormat="false" ht="13.8" hidden="false" customHeight="false" outlineLevel="0" collapsed="false">
      <c r="F8093" s="17" t="n">
        <v>-0.861709696990061</v>
      </c>
      <c r="G8093" s="18" t="n">
        <v>94.7970327790905</v>
      </c>
      <c r="H8093" s="19" t="n">
        <f aca="false">MAX(G8093-$C$3,0)</f>
        <v>0</v>
      </c>
    </row>
    <row r="8094" customFormat="false" ht="13.8" hidden="false" customHeight="false" outlineLevel="0" collapsed="false">
      <c r="F8094" s="17" t="n">
        <v>-1.98239145860399</v>
      </c>
      <c r="G8094" s="18" t="n">
        <v>87.5748574779358</v>
      </c>
      <c r="H8094" s="19" t="n">
        <f aca="false">MAX(G8094-$C$3,0)</f>
        <v>0</v>
      </c>
    </row>
    <row r="8095" customFormat="false" ht="13.8" hidden="false" customHeight="false" outlineLevel="0" collapsed="false">
      <c r="F8095" s="17" t="n">
        <v>1.16592697319901</v>
      </c>
      <c r="G8095" s="18" t="n">
        <v>109.411245028455</v>
      </c>
      <c r="H8095" s="19" t="n">
        <f aca="false">MAX(G8095-$C$3,0)</f>
        <v>8.41124502845507</v>
      </c>
    </row>
    <row r="8096" customFormat="false" ht="13.8" hidden="false" customHeight="false" outlineLevel="0" collapsed="false">
      <c r="F8096" s="17" t="n">
        <v>0.0774981601769612</v>
      </c>
      <c r="G8096" s="18" t="n">
        <v>101.306455263771</v>
      </c>
      <c r="H8096" s="19" t="n">
        <f aca="false">MAX(G8096-$C$3,0)</f>
        <v>0.30645526377134</v>
      </c>
    </row>
    <row r="8097" customFormat="false" ht="13.8" hidden="false" customHeight="false" outlineLevel="0" collapsed="false">
      <c r="F8097" s="17" t="n">
        <v>-0.211934979503713</v>
      </c>
      <c r="G8097" s="18" t="n">
        <v>99.2541884684515</v>
      </c>
      <c r="H8097" s="19" t="n">
        <f aca="false">MAX(G8097-$C$3,0)</f>
        <v>0</v>
      </c>
    </row>
    <row r="8098" customFormat="false" ht="13.8" hidden="false" customHeight="false" outlineLevel="0" collapsed="false">
      <c r="F8098" s="17" t="n">
        <v>0.109568179449366</v>
      </c>
      <c r="G8098" s="18" t="n">
        <v>101.536447861703</v>
      </c>
      <c r="H8098" s="19" t="n">
        <f aca="false">MAX(G8098-$C$3,0)</f>
        <v>0.536447861702911</v>
      </c>
    </row>
    <row r="8099" customFormat="false" ht="13.8" hidden="false" customHeight="false" outlineLevel="0" collapsed="false">
      <c r="F8099" s="17" t="n">
        <v>-0.58949306968231</v>
      </c>
      <c r="G8099" s="18" t="n">
        <v>96.6394198813019</v>
      </c>
      <c r="H8099" s="19" t="n">
        <f aca="false">MAX(G8099-$C$3,0)</f>
        <v>0</v>
      </c>
    </row>
    <row r="8100" customFormat="false" ht="13.8" hidden="false" customHeight="false" outlineLevel="0" collapsed="false">
      <c r="F8100" s="17" t="n">
        <v>-2.41723107806859</v>
      </c>
      <c r="G8100" s="18" t="n">
        <v>84.9230996750653</v>
      </c>
      <c r="H8100" s="19" t="n">
        <f aca="false">MAX(G8100-$C$3,0)</f>
        <v>0</v>
      </c>
    </row>
    <row r="8101" customFormat="false" ht="13.8" hidden="false" customHeight="false" outlineLevel="0" collapsed="false">
      <c r="F8101" s="17" t="n">
        <v>-0.107631561350013</v>
      </c>
      <c r="G8101" s="18" t="n">
        <v>99.9889305437066</v>
      </c>
      <c r="H8101" s="19" t="n">
        <f aca="false">MAX(G8101-$C$3,0)</f>
        <v>0</v>
      </c>
    </row>
    <row r="8102" customFormat="false" ht="13.8" hidden="false" customHeight="false" outlineLevel="0" collapsed="false">
      <c r="F8102" s="17" t="n">
        <v>0.831130918401007</v>
      </c>
      <c r="G8102" s="18" t="n">
        <v>106.851499657588</v>
      </c>
      <c r="H8102" s="19" t="n">
        <f aca="false">MAX(G8102-$C$3,0)</f>
        <v>5.85149965758778</v>
      </c>
    </row>
    <row r="8103" customFormat="false" ht="13.8" hidden="false" customHeight="false" outlineLevel="0" collapsed="false">
      <c r="F8103" s="17" t="n">
        <v>-0.231724789558638</v>
      </c>
      <c r="G8103" s="18" t="n">
        <v>99.1153941652133</v>
      </c>
      <c r="H8103" s="19" t="n">
        <f aca="false">MAX(G8103-$C$3,0)</f>
        <v>0</v>
      </c>
    </row>
    <row r="8104" customFormat="false" ht="13.8" hidden="false" customHeight="false" outlineLevel="0" collapsed="false">
      <c r="F8104" s="17" t="n">
        <v>0.560652287228563</v>
      </c>
      <c r="G8104" s="18" t="n">
        <v>104.827305792745</v>
      </c>
      <c r="H8104" s="19" t="n">
        <f aca="false">MAX(G8104-$C$3,0)</f>
        <v>3.82730579274518</v>
      </c>
    </row>
    <row r="8105" customFormat="false" ht="13.8" hidden="false" customHeight="false" outlineLevel="0" collapsed="false">
      <c r="F8105" s="17" t="n">
        <v>-0.666921177669912</v>
      </c>
      <c r="G8105" s="18" t="n">
        <v>96.111765405845</v>
      </c>
      <c r="H8105" s="19" t="n">
        <f aca="false">MAX(G8105-$C$3,0)</f>
        <v>0</v>
      </c>
    </row>
    <row r="8106" customFormat="false" ht="13.8" hidden="false" customHeight="false" outlineLevel="0" collapsed="false">
      <c r="F8106" s="17" t="n">
        <v>-1.06681119390858</v>
      </c>
      <c r="G8106" s="18" t="n">
        <v>93.432125578857</v>
      </c>
      <c r="H8106" s="19" t="n">
        <f aca="false">MAX(G8106-$C$3,0)</f>
        <v>0</v>
      </c>
    </row>
    <row r="8107" customFormat="false" ht="13.8" hidden="false" customHeight="false" outlineLevel="0" collapsed="false">
      <c r="F8107" s="17" t="n">
        <v>-1.12073444618203</v>
      </c>
      <c r="G8107" s="18" t="n">
        <v>93.0765519034965</v>
      </c>
      <c r="H8107" s="19" t="n">
        <f aca="false">MAX(G8107-$C$3,0)</f>
        <v>0</v>
      </c>
    </row>
    <row r="8108" customFormat="false" ht="13.8" hidden="false" customHeight="false" outlineLevel="0" collapsed="false">
      <c r="F8108" s="17" t="n">
        <v>-0.92576185275835</v>
      </c>
      <c r="G8108" s="18" t="n">
        <v>94.368651610487</v>
      </c>
      <c r="H8108" s="19" t="n">
        <f aca="false">MAX(G8108-$C$3,0)</f>
        <v>0</v>
      </c>
    </row>
    <row r="8109" customFormat="false" ht="13.8" hidden="false" customHeight="false" outlineLevel="0" collapsed="false">
      <c r="F8109" s="17" t="n">
        <v>0.577910494337941</v>
      </c>
      <c r="G8109" s="18" t="n">
        <v>104.955308785269</v>
      </c>
      <c r="H8109" s="19" t="n">
        <f aca="false">MAX(G8109-$C$3,0)</f>
        <v>3.9553087852688</v>
      </c>
    </row>
    <row r="8110" customFormat="false" ht="13.8" hidden="false" customHeight="false" outlineLevel="0" collapsed="false">
      <c r="F8110" s="17" t="n">
        <v>1.17655351808388</v>
      </c>
      <c r="G8110" s="18" t="n">
        <v>109.49348864888</v>
      </c>
      <c r="H8110" s="19" t="n">
        <f aca="false">MAX(G8110-$C$3,0)</f>
        <v>8.49348864888036</v>
      </c>
    </row>
    <row r="8111" customFormat="false" ht="13.8" hidden="false" customHeight="false" outlineLevel="0" collapsed="false">
      <c r="F8111" s="17" t="n">
        <v>0.239408654569207</v>
      </c>
      <c r="G8111" s="18" t="n">
        <v>102.472957479408</v>
      </c>
      <c r="H8111" s="19" t="n">
        <f aca="false">MAX(G8111-$C$3,0)</f>
        <v>1.4729574794079</v>
      </c>
    </row>
    <row r="8112" customFormat="false" ht="13.8" hidden="false" customHeight="false" outlineLevel="0" collapsed="false">
      <c r="F8112" s="17" t="n">
        <v>-0.810447955600809</v>
      </c>
      <c r="G8112" s="18" t="n">
        <v>95.1412720744058</v>
      </c>
      <c r="H8112" s="19" t="n">
        <f aca="false">MAX(G8112-$C$3,0)</f>
        <v>0</v>
      </c>
    </row>
    <row r="8113" customFormat="false" ht="13.8" hidden="false" customHeight="false" outlineLevel="0" collapsed="false">
      <c r="F8113" s="17" t="n">
        <v>2.10560361094127</v>
      </c>
      <c r="G8113" s="18" t="n">
        <v>116.928056641258</v>
      </c>
      <c r="H8113" s="19" t="n">
        <f aca="false">MAX(G8113-$C$3,0)</f>
        <v>15.9280566412577</v>
      </c>
    </row>
    <row r="8114" customFormat="false" ht="13.8" hidden="false" customHeight="false" outlineLevel="0" collapsed="false">
      <c r="F8114" s="17" t="n">
        <v>-0.0151633860947134</v>
      </c>
      <c r="G8114" s="18" t="n">
        <v>100.644848924094</v>
      </c>
      <c r="H8114" s="19" t="n">
        <f aca="false">MAX(G8114-$C$3,0)</f>
        <v>0</v>
      </c>
    </row>
    <row r="8115" customFormat="false" ht="13.8" hidden="false" customHeight="false" outlineLevel="0" collapsed="false">
      <c r="F8115" s="17" t="n">
        <v>0.0116668843356772</v>
      </c>
      <c r="G8115" s="18" t="n">
        <v>100.835972225425</v>
      </c>
      <c r="H8115" s="19" t="n">
        <f aca="false">MAX(G8115-$C$3,0)</f>
        <v>0</v>
      </c>
    </row>
    <row r="8116" customFormat="false" ht="13.8" hidden="false" customHeight="false" outlineLevel="0" collapsed="false">
      <c r="F8116" s="17" t="n">
        <v>-0.961767996041862</v>
      </c>
      <c r="G8116" s="18" t="n">
        <v>94.1286928479829</v>
      </c>
      <c r="H8116" s="19" t="n">
        <f aca="false">MAX(G8116-$C$3,0)</f>
        <v>0</v>
      </c>
    </row>
    <row r="8117" customFormat="false" ht="13.8" hidden="false" customHeight="false" outlineLevel="0" collapsed="false">
      <c r="F8117" s="17" t="n">
        <v>0.0961402231535776</v>
      </c>
      <c r="G8117" s="18" t="n">
        <v>101.440084770689</v>
      </c>
      <c r="H8117" s="19" t="n">
        <f aca="false">MAX(G8117-$C$3,0)</f>
        <v>0.440084770688713</v>
      </c>
    </row>
    <row r="8118" customFormat="false" ht="13.8" hidden="false" customHeight="false" outlineLevel="0" collapsed="false">
      <c r="F8118" s="17" t="n">
        <v>-1.57957988586591</v>
      </c>
      <c r="G8118" s="18" t="n">
        <v>90.1051229164313</v>
      </c>
      <c r="H8118" s="19" t="n">
        <f aca="false">MAX(G8118-$C$3,0)</f>
        <v>0</v>
      </c>
    </row>
    <row r="8119" customFormat="false" ht="13.8" hidden="false" customHeight="false" outlineLevel="0" collapsed="false">
      <c r="F8119" s="17" t="n">
        <v>-0.387681503538326</v>
      </c>
      <c r="G8119" s="18" t="n">
        <v>98.0283736668916</v>
      </c>
      <c r="H8119" s="19" t="n">
        <f aca="false">MAX(G8119-$C$3,0)</f>
        <v>0</v>
      </c>
    </row>
    <row r="8120" customFormat="false" ht="13.8" hidden="false" customHeight="false" outlineLevel="0" collapsed="false">
      <c r="F8120" s="17" t="n">
        <v>0.398835614477224</v>
      </c>
      <c r="G8120" s="18" t="n">
        <v>103.634690353258</v>
      </c>
      <c r="H8120" s="19" t="n">
        <f aca="false">MAX(G8120-$C$3,0)</f>
        <v>2.63469035325761</v>
      </c>
    </row>
    <row r="8121" customFormat="false" ht="13.8" hidden="false" customHeight="false" outlineLevel="0" collapsed="false">
      <c r="F8121" s="17" t="n">
        <v>-0.998382658498869</v>
      </c>
      <c r="G8121" s="18" t="n">
        <v>93.8853043887094</v>
      </c>
      <c r="H8121" s="19" t="n">
        <f aca="false">MAX(G8121-$C$3,0)</f>
        <v>0</v>
      </c>
    </row>
    <row r="8122" customFormat="false" ht="13.8" hidden="false" customHeight="false" outlineLevel="0" collapsed="false">
      <c r="F8122" s="17" t="n">
        <v>-0.374927456661252</v>
      </c>
      <c r="G8122" s="18" t="n">
        <v>98.1168201679678</v>
      </c>
      <c r="H8122" s="19" t="n">
        <f aca="false">MAX(G8122-$C$3,0)</f>
        <v>0</v>
      </c>
    </row>
    <row r="8123" customFormat="false" ht="13.8" hidden="false" customHeight="false" outlineLevel="0" collapsed="false">
      <c r="F8123" s="17" t="n">
        <v>-1.73531661979833</v>
      </c>
      <c r="G8123" s="18" t="n">
        <v>89.1183062791414</v>
      </c>
      <c r="H8123" s="19" t="n">
        <f aca="false">MAX(G8123-$C$3,0)</f>
        <v>0</v>
      </c>
    </row>
    <row r="8124" customFormat="false" ht="13.8" hidden="false" customHeight="false" outlineLevel="0" collapsed="false">
      <c r="F8124" s="17" t="n">
        <v>0.351866901924718</v>
      </c>
      <c r="G8124" s="18" t="n">
        <v>103.291070834894</v>
      </c>
      <c r="H8124" s="19" t="n">
        <f aca="false">MAX(G8124-$C$3,0)</f>
        <v>2.2910708348944</v>
      </c>
    </row>
    <row r="8125" customFormat="false" ht="13.8" hidden="false" customHeight="false" outlineLevel="0" collapsed="false">
      <c r="F8125" s="17" t="n">
        <v>-0.652927645134862</v>
      </c>
      <c r="G8125" s="18" t="n">
        <v>96.206914312409</v>
      </c>
      <c r="H8125" s="19" t="n">
        <f aca="false">MAX(G8125-$C$3,0)</f>
        <v>0</v>
      </c>
    </row>
    <row r="8126" customFormat="false" ht="13.8" hidden="false" customHeight="false" outlineLevel="0" collapsed="false">
      <c r="F8126" s="17" t="n">
        <v>1.22921887894955</v>
      </c>
      <c r="G8126" s="18" t="n">
        <v>109.902002952927</v>
      </c>
      <c r="H8126" s="19" t="n">
        <f aca="false">MAX(G8126-$C$3,0)</f>
        <v>8.90200295292736</v>
      </c>
    </row>
    <row r="8127" customFormat="false" ht="13.8" hidden="false" customHeight="false" outlineLevel="0" collapsed="false">
      <c r="F8127" s="17" t="n">
        <v>0.183532885233057</v>
      </c>
      <c r="G8127" s="18" t="n">
        <v>102.068884212031</v>
      </c>
      <c r="H8127" s="19" t="n">
        <f aca="false">MAX(G8127-$C$3,0)</f>
        <v>1.06888421203071</v>
      </c>
    </row>
    <row r="8128" customFormat="false" ht="13.8" hidden="false" customHeight="false" outlineLevel="0" collapsed="false">
      <c r="F8128" s="17" t="n">
        <v>-1.20828295977979</v>
      </c>
      <c r="G8128" s="18" t="n">
        <v>92.5021306718021</v>
      </c>
      <c r="H8128" s="19" t="n">
        <f aca="false">MAX(G8128-$C$3,0)</f>
        <v>0</v>
      </c>
    </row>
    <row r="8129" customFormat="false" ht="13.8" hidden="false" customHeight="false" outlineLevel="0" collapsed="false">
      <c r="F8129" s="17" t="n">
        <v>-0.604569977148335</v>
      </c>
      <c r="G8129" s="18" t="n">
        <v>96.5364476541525</v>
      </c>
      <c r="H8129" s="19" t="n">
        <f aca="false">MAX(G8129-$C$3,0)</f>
        <v>0</v>
      </c>
    </row>
    <row r="8130" customFormat="false" ht="13.8" hidden="false" customHeight="false" outlineLevel="0" collapsed="false">
      <c r="F8130" s="17" t="n">
        <v>-1.51636382872141</v>
      </c>
      <c r="G8130" s="18" t="n">
        <v>90.5087988991347</v>
      </c>
      <c r="H8130" s="19" t="n">
        <f aca="false">MAX(G8130-$C$3,0)</f>
        <v>0</v>
      </c>
    </row>
    <row r="8131" customFormat="false" ht="13.8" hidden="false" customHeight="false" outlineLevel="0" collapsed="false">
      <c r="F8131" s="17" t="n">
        <v>0.822239573715511</v>
      </c>
      <c r="G8131" s="18" t="n">
        <v>106.784341843099</v>
      </c>
      <c r="H8131" s="19" t="n">
        <f aca="false">MAX(G8131-$C$3,0)</f>
        <v>5.78434184309896</v>
      </c>
    </row>
    <row r="8132" customFormat="false" ht="13.8" hidden="false" customHeight="false" outlineLevel="0" collapsed="false">
      <c r="F8132" s="17" t="n">
        <v>0.656028599450262</v>
      </c>
      <c r="G8132" s="18" t="n">
        <v>105.536663420728</v>
      </c>
      <c r="H8132" s="19" t="n">
        <f aca="false">MAX(G8132-$C$3,0)</f>
        <v>4.53666342072773</v>
      </c>
    </row>
    <row r="8133" customFormat="false" ht="13.8" hidden="false" customHeight="false" outlineLevel="0" collapsed="false">
      <c r="F8133" s="17" t="n">
        <v>-0.487487036237015</v>
      </c>
      <c r="G8133" s="18" t="n">
        <v>97.3389918233428</v>
      </c>
      <c r="H8133" s="19" t="n">
        <f aca="false">MAX(G8133-$C$3,0)</f>
        <v>0</v>
      </c>
    </row>
    <row r="8134" customFormat="false" ht="13.8" hidden="false" customHeight="false" outlineLevel="0" collapsed="false">
      <c r="F8134" s="17" t="n">
        <v>0.608876165272612</v>
      </c>
      <c r="G8134" s="18" t="n">
        <v>105.185371086898</v>
      </c>
      <c r="H8134" s="19" t="n">
        <f aca="false">MAX(G8134-$C$3,0)</f>
        <v>4.18537108689844</v>
      </c>
    </row>
    <row r="8135" customFormat="false" ht="13.8" hidden="false" customHeight="false" outlineLevel="0" collapsed="false">
      <c r="F8135" s="17" t="n">
        <v>1.40661542025649</v>
      </c>
      <c r="G8135" s="18" t="n">
        <v>111.289277643577</v>
      </c>
      <c r="H8135" s="19" t="n">
        <f aca="false">MAX(G8135-$C$3,0)</f>
        <v>10.2892776435773</v>
      </c>
    </row>
    <row r="8136" customFormat="false" ht="13.8" hidden="false" customHeight="false" outlineLevel="0" collapsed="false">
      <c r="F8136" s="17" t="n">
        <v>-0.286836414179725</v>
      </c>
      <c r="G8136" s="18" t="n">
        <v>98.7298950509505</v>
      </c>
      <c r="H8136" s="19" t="n">
        <f aca="false">MAX(G8136-$C$3,0)</f>
        <v>0</v>
      </c>
    </row>
    <row r="8137" customFormat="false" ht="13.8" hidden="false" customHeight="false" outlineLevel="0" collapsed="false">
      <c r="F8137" s="17" t="n">
        <v>0.282161744043549</v>
      </c>
      <c r="G8137" s="18" t="n">
        <v>102.783212201104</v>
      </c>
      <c r="H8137" s="19" t="n">
        <f aca="false">MAX(G8137-$C$3,0)</f>
        <v>1.78321220110446</v>
      </c>
    </row>
    <row r="8138" customFormat="false" ht="13.8" hidden="false" customHeight="false" outlineLevel="0" collapsed="false">
      <c r="F8138" s="17" t="n">
        <v>1.53547523714089</v>
      </c>
      <c r="G8138" s="18" t="n">
        <v>112.307953311059</v>
      </c>
      <c r="H8138" s="19" t="n">
        <f aca="false">MAX(G8138-$C$3,0)</f>
        <v>11.3079533110591</v>
      </c>
    </row>
    <row r="8139" customFormat="false" ht="13.8" hidden="false" customHeight="false" outlineLevel="0" collapsed="false">
      <c r="F8139" s="17" t="n">
        <v>-1.30270524975905</v>
      </c>
      <c r="G8139" s="18" t="n">
        <v>91.8865822036282</v>
      </c>
      <c r="H8139" s="19" t="n">
        <f aca="false">MAX(G8139-$C$3,0)</f>
        <v>0</v>
      </c>
    </row>
    <row r="8140" customFormat="false" ht="13.8" hidden="false" customHeight="false" outlineLevel="0" collapsed="false">
      <c r="F8140" s="17" t="n">
        <v>-0.475167356281234</v>
      </c>
      <c r="G8140" s="18" t="n">
        <v>97.4238239685699</v>
      </c>
      <c r="H8140" s="19" t="n">
        <f aca="false">MAX(G8140-$C$3,0)</f>
        <v>0</v>
      </c>
    </row>
    <row r="8141" customFormat="false" ht="13.8" hidden="false" customHeight="false" outlineLevel="0" collapsed="false">
      <c r="F8141" s="17" t="n">
        <v>-2.01253167699567</v>
      </c>
      <c r="G8141" s="18" t="n">
        <v>87.3884136003962</v>
      </c>
      <c r="H8141" s="19" t="n">
        <f aca="false">MAX(G8141-$C$3,0)</f>
        <v>0</v>
      </c>
    </row>
    <row r="8142" customFormat="false" ht="13.8" hidden="false" customHeight="false" outlineLevel="0" collapsed="false">
      <c r="F8142" s="17" t="n">
        <v>1.39381843285388</v>
      </c>
      <c r="G8142" s="18" t="n">
        <v>111.188619343919</v>
      </c>
      <c r="H8142" s="19" t="n">
        <f aca="false">MAX(G8142-$C$3,0)</f>
        <v>10.1886193439191</v>
      </c>
    </row>
    <row r="8143" customFormat="false" ht="13.8" hidden="false" customHeight="false" outlineLevel="0" collapsed="false">
      <c r="F8143" s="17" t="n">
        <v>1.43561265073418</v>
      </c>
      <c r="G8143" s="18" t="n">
        <v>111.51770081865</v>
      </c>
      <c r="H8143" s="19" t="n">
        <f aca="false">MAX(G8143-$C$3,0)</f>
        <v>10.5177008186504</v>
      </c>
    </row>
    <row r="8144" customFormat="false" ht="13.8" hidden="false" customHeight="false" outlineLevel="0" collapsed="false">
      <c r="F8144" s="17" t="n">
        <v>0.922986209843187</v>
      </c>
      <c r="G8144" s="18" t="n">
        <v>107.547774928223</v>
      </c>
      <c r="H8144" s="19" t="n">
        <f aca="false">MAX(G8144-$C$3,0)</f>
        <v>6.54777492822268</v>
      </c>
    </row>
    <row r="8145" customFormat="false" ht="13.8" hidden="false" customHeight="false" outlineLevel="0" collapsed="false">
      <c r="F8145" s="17" t="n">
        <v>-0.21565148989127</v>
      </c>
      <c r="G8145" s="18" t="n">
        <v>99.2281081955465</v>
      </c>
      <c r="H8145" s="19" t="n">
        <f aca="false">MAX(G8145-$C$3,0)</f>
        <v>0</v>
      </c>
    </row>
    <row r="8146" customFormat="false" ht="13.8" hidden="false" customHeight="false" outlineLevel="0" collapsed="false">
      <c r="F8146" s="17" t="n">
        <v>0.229207873546935</v>
      </c>
      <c r="G8146" s="18" t="n">
        <v>102.399069961479</v>
      </c>
      <c r="H8146" s="19" t="n">
        <f aca="false">MAX(G8146-$C$3,0)</f>
        <v>1.39906996147896</v>
      </c>
    </row>
    <row r="8147" customFormat="false" ht="13.8" hidden="false" customHeight="false" outlineLevel="0" collapsed="false">
      <c r="F8147" s="17" t="n">
        <v>-1.34904063560948</v>
      </c>
      <c r="G8147" s="18" t="n">
        <v>91.5860170591186</v>
      </c>
      <c r="H8147" s="19" t="n">
        <f aca="false">MAX(G8147-$C$3,0)</f>
        <v>0</v>
      </c>
    </row>
    <row r="8148" customFormat="false" ht="13.8" hidden="false" customHeight="false" outlineLevel="0" collapsed="false">
      <c r="F8148" s="17" t="n">
        <v>0.846386981187067</v>
      </c>
      <c r="G8148" s="18" t="n">
        <v>106.966829676603</v>
      </c>
      <c r="H8148" s="19" t="n">
        <f aca="false">MAX(G8148-$C$3,0)</f>
        <v>5.96682967660252</v>
      </c>
    </row>
    <row r="8149" customFormat="false" ht="13.8" hidden="false" customHeight="false" outlineLevel="0" collapsed="false">
      <c r="F8149" s="17" t="n">
        <v>-1.43768018271965</v>
      </c>
      <c r="G8149" s="18" t="n">
        <v>91.0137728759971</v>
      </c>
      <c r="H8149" s="19" t="n">
        <f aca="false">MAX(G8149-$C$3,0)</f>
        <v>0</v>
      </c>
    </row>
    <row r="8150" customFormat="false" ht="13.8" hidden="false" customHeight="false" outlineLevel="0" collapsed="false">
      <c r="F8150" s="17" t="n">
        <v>2.39787259113927</v>
      </c>
      <c r="G8150" s="18" t="n">
        <v>119.36969797551</v>
      </c>
      <c r="H8150" s="19" t="n">
        <f aca="false">MAX(G8150-$C$3,0)</f>
        <v>18.3696979755097</v>
      </c>
    </row>
    <row r="8151" customFormat="false" ht="13.8" hidden="false" customHeight="false" outlineLevel="0" collapsed="false">
      <c r="F8151" s="17" t="n">
        <v>2.36972347053159</v>
      </c>
      <c r="G8151" s="18" t="n">
        <v>119.132335653726</v>
      </c>
      <c r="H8151" s="19" t="n">
        <f aca="false">MAX(G8151-$C$3,0)</f>
        <v>18.1323356537256</v>
      </c>
    </row>
    <row r="8152" customFormat="false" ht="13.8" hidden="false" customHeight="false" outlineLevel="0" collapsed="false">
      <c r="F8152" s="17" t="n">
        <v>-0.373365131416143</v>
      </c>
      <c r="G8152" s="18" t="n">
        <v>98.1276600337943</v>
      </c>
      <c r="H8152" s="19" t="n">
        <f aca="false">MAX(G8152-$C$3,0)</f>
        <v>0</v>
      </c>
    </row>
    <row r="8153" customFormat="false" ht="13.8" hidden="false" customHeight="false" outlineLevel="0" collapsed="false">
      <c r="F8153" s="17" t="n">
        <v>-1.31794186683975</v>
      </c>
      <c r="G8153" s="18" t="n">
        <v>91.7876376891697</v>
      </c>
      <c r="H8153" s="19" t="n">
        <f aca="false">MAX(G8153-$C$3,0)</f>
        <v>0</v>
      </c>
    </row>
    <row r="8154" customFormat="false" ht="13.8" hidden="false" customHeight="false" outlineLevel="0" collapsed="false">
      <c r="F8154" s="17" t="n">
        <v>1.79908186387205</v>
      </c>
      <c r="G8154" s="18" t="n">
        <v>114.420983528005</v>
      </c>
      <c r="H8154" s="19" t="n">
        <f aca="false">MAX(G8154-$C$3,0)</f>
        <v>13.4209835280055</v>
      </c>
    </row>
    <row r="8155" customFormat="false" ht="13.8" hidden="false" customHeight="false" outlineLevel="0" collapsed="false">
      <c r="F8155" s="17" t="n">
        <v>-1.25009518346455</v>
      </c>
      <c r="G8155" s="18" t="n">
        <v>92.229045480222</v>
      </c>
      <c r="H8155" s="19" t="n">
        <f aca="false">MAX(G8155-$C$3,0)</f>
        <v>0</v>
      </c>
    </row>
    <row r="8156" customFormat="false" ht="13.8" hidden="false" customHeight="false" outlineLevel="0" collapsed="false">
      <c r="F8156" s="17" t="n">
        <v>2.07642237717942</v>
      </c>
      <c r="G8156" s="18" t="n">
        <v>116.687033138594</v>
      </c>
      <c r="H8156" s="19" t="n">
        <f aca="false">MAX(G8156-$C$3,0)</f>
        <v>15.6870331385938</v>
      </c>
    </row>
    <row r="8157" customFormat="false" ht="13.8" hidden="false" customHeight="false" outlineLevel="0" collapsed="false">
      <c r="F8157" s="17" t="n">
        <v>-0.377350357171656</v>
      </c>
      <c r="G8157" s="18" t="n">
        <v>98.1000117497173</v>
      </c>
      <c r="H8157" s="19" t="n">
        <f aca="false">MAX(G8157-$C$3,0)</f>
        <v>0</v>
      </c>
    </row>
    <row r="8158" customFormat="false" ht="13.8" hidden="false" customHeight="false" outlineLevel="0" collapsed="false">
      <c r="F8158" s="17" t="n">
        <v>0.174665644063672</v>
      </c>
      <c r="G8158" s="18" t="n">
        <v>102.004906199629</v>
      </c>
      <c r="H8158" s="19" t="n">
        <f aca="false">MAX(G8158-$C$3,0)</f>
        <v>1.00490619962892</v>
      </c>
    </row>
    <row r="8159" customFormat="false" ht="13.8" hidden="false" customHeight="false" outlineLevel="0" collapsed="false">
      <c r="F8159" s="17" t="n">
        <v>-1.46587082678353</v>
      </c>
      <c r="G8159" s="18" t="n">
        <v>90.8325285859639</v>
      </c>
      <c r="H8159" s="19" t="n">
        <f aca="false">MAX(G8159-$C$3,0)</f>
        <v>0</v>
      </c>
    </row>
    <row r="8160" customFormat="false" ht="13.8" hidden="false" customHeight="false" outlineLevel="0" collapsed="false">
      <c r="F8160" s="17" t="n">
        <v>0.634596062032494</v>
      </c>
      <c r="G8160" s="18" t="n">
        <v>105.376842766042</v>
      </c>
      <c r="H8160" s="19" t="n">
        <f aca="false">MAX(G8160-$C$3,0)</f>
        <v>4.37684276604242</v>
      </c>
    </row>
    <row r="8161" customFormat="false" ht="13.8" hidden="false" customHeight="false" outlineLevel="0" collapsed="false">
      <c r="F8161" s="17" t="n">
        <v>-0.981393497525706</v>
      </c>
      <c r="G8161" s="18" t="n">
        <v>93.9981579946878</v>
      </c>
      <c r="H8161" s="19" t="n">
        <f aca="false">MAX(G8161-$C$3,0)</f>
        <v>0</v>
      </c>
    </row>
    <row r="8162" customFormat="false" ht="13.8" hidden="false" customHeight="false" outlineLevel="0" collapsed="false">
      <c r="F8162" s="17" t="n">
        <v>0.829470086918631</v>
      </c>
      <c r="G8162" s="18" t="n">
        <v>106.838951912379</v>
      </c>
      <c r="H8162" s="19" t="n">
        <f aca="false">MAX(G8162-$C$3,0)</f>
        <v>5.83895191237853</v>
      </c>
    </row>
    <row r="8163" customFormat="false" ht="13.8" hidden="false" customHeight="false" outlineLevel="0" collapsed="false">
      <c r="F8163" s="17" t="n">
        <v>0.675793404510461</v>
      </c>
      <c r="G8163" s="18" t="n">
        <v>105.684262760112</v>
      </c>
      <c r="H8163" s="19" t="n">
        <f aca="false">MAX(G8163-$C$3,0)</f>
        <v>4.68426276011154</v>
      </c>
    </row>
    <row r="8164" customFormat="false" ht="13.8" hidden="false" customHeight="false" outlineLevel="0" collapsed="false">
      <c r="F8164" s="17" t="n">
        <v>-0.711284356619827</v>
      </c>
      <c r="G8164" s="18" t="n">
        <v>95.8107399562809</v>
      </c>
      <c r="H8164" s="19" t="n">
        <f aca="false">MAX(G8164-$C$3,0)</f>
        <v>0</v>
      </c>
    </row>
    <row r="8165" customFormat="false" ht="13.8" hidden="false" customHeight="false" outlineLevel="0" collapsed="false">
      <c r="F8165" s="17" t="n">
        <v>-0.21706758776723</v>
      </c>
      <c r="G8165" s="18" t="n">
        <v>99.2181726609125</v>
      </c>
      <c r="H8165" s="19" t="n">
        <f aca="false">MAX(G8165-$C$3,0)</f>
        <v>0</v>
      </c>
    </row>
    <row r="8166" customFormat="false" ht="13.8" hidden="false" customHeight="false" outlineLevel="0" collapsed="false">
      <c r="F8166" s="17" t="n">
        <v>1.65694945032874</v>
      </c>
      <c r="G8166" s="18" t="n">
        <v>113.276780093907</v>
      </c>
      <c r="H8166" s="19" t="n">
        <f aca="false">MAX(G8166-$C$3,0)</f>
        <v>12.2767800939069</v>
      </c>
    </row>
    <row r="8167" customFormat="false" ht="13.8" hidden="false" customHeight="false" outlineLevel="0" collapsed="false">
      <c r="F8167" s="17" t="n">
        <v>-1.46095540437879</v>
      </c>
      <c r="G8167" s="18" t="n">
        <v>90.8641049941647</v>
      </c>
      <c r="H8167" s="19" t="n">
        <f aca="false">MAX(G8167-$C$3,0)</f>
        <v>0</v>
      </c>
    </row>
    <row r="8168" customFormat="false" ht="13.8" hidden="false" customHeight="false" outlineLevel="0" collapsed="false">
      <c r="F8168" s="17" t="n">
        <v>-0.915075160398173</v>
      </c>
      <c r="G8168" s="18" t="n">
        <v>94.4399894840582</v>
      </c>
      <c r="H8168" s="19" t="n">
        <f aca="false">MAX(G8168-$C$3,0)</f>
        <v>0</v>
      </c>
    </row>
    <row r="8169" customFormat="false" ht="13.8" hidden="false" customHeight="false" outlineLevel="0" collapsed="false">
      <c r="F8169" s="17" t="n">
        <v>-0.118604139910173</v>
      </c>
      <c r="G8169" s="18" t="n">
        <v>99.9113813734457</v>
      </c>
      <c r="H8169" s="19" t="n">
        <f aca="false">MAX(G8169-$C$3,0)</f>
        <v>0</v>
      </c>
    </row>
    <row r="8170" customFormat="false" ht="13.8" hidden="false" customHeight="false" outlineLevel="0" collapsed="false">
      <c r="F8170" s="17" t="n">
        <v>1.00663677846356</v>
      </c>
      <c r="G8170" s="18" t="n">
        <v>108.18580387953</v>
      </c>
      <c r="H8170" s="19" t="n">
        <f aca="false">MAX(G8170-$C$3,0)</f>
        <v>7.18580387953041</v>
      </c>
    </row>
    <row r="8171" customFormat="false" ht="13.8" hidden="false" customHeight="false" outlineLevel="0" collapsed="false">
      <c r="F8171" s="17" t="n">
        <v>0.891525147752826</v>
      </c>
      <c r="G8171" s="18" t="n">
        <v>107.308786524616</v>
      </c>
      <c r="H8171" s="19" t="n">
        <f aca="false">MAX(G8171-$C$3,0)</f>
        <v>6.30878652461573</v>
      </c>
    </row>
    <row r="8172" customFormat="false" ht="13.8" hidden="false" customHeight="false" outlineLevel="0" collapsed="false">
      <c r="F8172" s="17" t="n">
        <v>1.82617184127271</v>
      </c>
      <c r="G8172" s="18" t="n">
        <v>114.640372778447</v>
      </c>
      <c r="H8172" s="19" t="n">
        <f aca="false">MAX(G8172-$C$3,0)</f>
        <v>13.6403727784473</v>
      </c>
    </row>
    <row r="8173" customFormat="false" ht="13.8" hidden="false" customHeight="false" outlineLevel="0" collapsed="false">
      <c r="F8173" s="17" t="n">
        <v>-1.96651817289445</v>
      </c>
      <c r="G8173" s="18" t="n">
        <v>87.6732076277802</v>
      </c>
      <c r="H8173" s="19" t="n">
        <f aca="false">MAX(G8173-$C$3,0)</f>
        <v>0</v>
      </c>
    </row>
    <row r="8174" customFormat="false" ht="13.8" hidden="false" customHeight="false" outlineLevel="0" collapsed="false">
      <c r="F8174" s="17" t="n">
        <v>-0.246364545480156</v>
      </c>
      <c r="G8174" s="18" t="n">
        <v>99.0128442791799</v>
      </c>
      <c r="H8174" s="19" t="n">
        <f aca="false">MAX(G8174-$C$3,0)</f>
        <v>0</v>
      </c>
    </row>
    <row r="8175" customFormat="false" ht="13.8" hidden="false" customHeight="false" outlineLevel="0" collapsed="false">
      <c r="F8175" s="17" t="n">
        <v>0.621536905401918</v>
      </c>
      <c r="G8175" s="18" t="n">
        <v>105.279580404009</v>
      </c>
      <c r="H8175" s="19" t="n">
        <f aca="false">MAX(G8175-$C$3,0)</f>
        <v>4.27958040400867</v>
      </c>
    </row>
    <row r="8176" customFormat="false" ht="13.8" hidden="false" customHeight="false" outlineLevel="0" collapsed="false">
      <c r="F8176" s="17" t="n">
        <v>0.511536591539712</v>
      </c>
      <c r="G8176" s="18" t="n">
        <v>104.463871594402</v>
      </c>
      <c r="H8176" s="19" t="n">
        <f aca="false">MAX(G8176-$C$3,0)</f>
        <v>3.46387159440222</v>
      </c>
    </row>
    <row r="8177" customFormat="false" ht="13.8" hidden="false" customHeight="false" outlineLevel="0" collapsed="false">
      <c r="F8177" s="17" t="n">
        <v>-1.44042864967664</v>
      </c>
      <c r="G8177" s="18" t="n">
        <v>90.9960864354234</v>
      </c>
      <c r="H8177" s="19" t="n">
        <f aca="false">MAX(G8177-$C$3,0)</f>
        <v>0</v>
      </c>
    </row>
    <row r="8178" customFormat="false" ht="13.8" hidden="false" customHeight="false" outlineLevel="0" collapsed="false">
      <c r="F8178" s="17" t="n">
        <v>-0.846939758921505</v>
      </c>
      <c r="G8178" s="18" t="n">
        <v>94.8960897918458</v>
      </c>
      <c r="H8178" s="19" t="n">
        <f aca="false">MAX(G8178-$C$3,0)</f>
        <v>0</v>
      </c>
    </row>
    <row r="8179" customFormat="false" ht="13.8" hidden="false" customHeight="false" outlineLevel="0" collapsed="false">
      <c r="F8179" s="17" t="n">
        <v>-0.0346443681926928</v>
      </c>
      <c r="G8179" s="18" t="n">
        <v>100.506304735718</v>
      </c>
      <c r="H8179" s="19" t="n">
        <f aca="false">MAX(G8179-$C$3,0)</f>
        <v>0</v>
      </c>
    </row>
    <row r="8180" customFormat="false" ht="13.8" hidden="false" customHeight="false" outlineLevel="0" collapsed="false">
      <c r="F8180" s="17" t="n">
        <v>-0.0628384003311985</v>
      </c>
      <c r="G8180" s="18" t="n">
        <v>100.306133043126</v>
      </c>
      <c r="H8180" s="19" t="n">
        <f aca="false">MAX(G8180-$C$3,0)</f>
        <v>0</v>
      </c>
    </row>
    <row r="8181" customFormat="false" ht="13.8" hidden="false" customHeight="false" outlineLevel="0" collapsed="false">
      <c r="F8181" s="17" t="n">
        <v>-0.858599270675411</v>
      </c>
      <c r="G8181" s="18" t="n">
        <v>94.8178847650456</v>
      </c>
      <c r="H8181" s="19" t="n">
        <f aca="false">MAX(G8181-$C$3,0)</f>
        <v>0</v>
      </c>
    </row>
    <row r="8182" customFormat="false" ht="13.8" hidden="false" customHeight="false" outlineLevel="0" collapsed="false">
      <c r="F8182" s="17" t="n">
        <v>-0.25212312565023</v>
      </c>
      <c r="G8182" s="18" t="n">
        <v>98.9725351386632</v>
      </c>
      <c r="H8182" s="19" t="n">
        <f aca="false">MAX(G8182-$C$3,0)</f>
        <v>0</v>
      </c>
    </row>
    <row r="8183" customFormat="false" ht="13.8" hidden="false" customHeight="false" outlineLevel="0" collapsed="false">
      <c r="F8183" s="17" t="n">
        <v>-0.73999085871148</v>
      </c>
      <c r="G8183" s="18" t="n">
        <v>95.6164551807359</v>
      </c>
      <c r="H8183" s="19" t="n">
        <f aca="false">MAX(G8183-$C$3,0)</f>
        <v>0</v>
      </c>
    </row>
    <row r="8184" customFormat="false" ht="13.8" hidden="false" customHeight="false" outlineLevel="0" collapsed="false">
      <c r="F8184" s="17" t="n">
        <v>0.173527839364961</v>
      </c>
      <c r="G8184" s="18" t="n">
        <v>101.996699730966</v>
      </c>
      <c r="H8184" s="19" t="n">
        <f aca="false">MAX(G8184-$C$3,0)</f>
        <v>0.996699730965943</v>
      </c>
    </row>
    <row r="8185" customFormat="false" ht="13.8" hidden="false" customHeight="false" outlineLevel="0" collapsed="false">
      <c r="F8185" s="17" t="n">
        <v>-0.025562017904753</v>
      </c>
      <c r="G8185" s="18" t="n">
        <v>100.570872540212</v>
      </c>
      <c r="H8185" s="19" t="n">
        <f aca="false">MAX(G8185-$C$3,0)</f>
        <v>0</v>
      </c>
    </row>
    <row r="8186" customFormat="false" ht="13.8" hidden="false" customHeight="false" outlineLevel="0" collapsed="false">
      <c r="F8186" s="17" t="n">
        <v>-0.532904178759973</v>
      </c>
      <c r="G8186" s="18" t="n">
        <v>97.0268913151872</v>
      </c>
      <c r="H8186" s="19" t="n">
        <f aca="false">MAX(G8186-$C$3,0)</f>
        <v>0</v>
      </c>
    </row>
    <row r="8187" customFormat="false" ht="13.8" hidden="false" customHeight="false" outlineLevel="0" collapsed="false">
      <c r="F8187" s="17" t="n">
        <v>1.27265301608309</v>
      </c>
      <c r="G8187" s="18" t="n">
        <v>110.240059143746</v>
      </c>
      <c r="H8187" s="19" t="n">
        <f aca="false">MAX(G8187-$C$3,0)</f>
        <v>9.24005914374604</v>
      </c>
    </row>
    <row r="8188" customFormat="false" ht="13.8" hidden="false" customHeight="false" outlineLevel="0" collapsed="false">
      <c r="F8188" s="17" t="n">
        <v>-1.36820502845359</v>
      </c>
      <c r="G8188" s="18" t="n">
        <v>91.4619904099274</v>
      </c>
      <c r="H8188" s="19" t="n">
        <f aca="false">MAX(G8188-$C$3,0)</f>
        <v>0</v>
      </c>
    </row>
    <row r="8189" customFormat="false" ht="13.8" hidden="false" customHeight="false" outlineLevel="0" collapsed="false">
      <c r="F8189" s="17" t="n">
        <v>-1.01991921271226</v>
      </c>
      <c r="G8189" s="18" t="n">
        <v>93.7424386156137</v>
      </c>
      <c r="H8189" s="19" t="n">
        <f aca="false">MAX(G8189-$C$3,0)</f>
        <v>0</v>
      </c>
    </row>
    <row r="8190" customFormat="false" ht="13.8" hidden="false" customHeight="false" outlineLevel="0" collapsed="false">
      <c r="F8190" s="17" t="n">
        <v>-1.25335403639258</v>
      </c>
      <c r="G8190" s="18" t="n">
        <v>92.2077950640481</v>
      </c>
      <c r="H8190" s="19" t="n">
        <f aca="false">MAX(G8190-$C$3,0)</f>
        <v>0</v>
      </c>
    </row>
    <row r="8191" customFormat="false" ht="13.8" hidden="false" customHeight="false" outlineLevel="0" collapsed="false">
      <c r="F8191" s="17" t="n">
        <v>-0.493577389567055</v>
      </c>
      <c r="G8191" s="18" t="n">
        <v>97.2970815181867</v>
      </c>
      <c r="H8191" s="19" t="n">
        <f aca="false">MAX(G8191-$C$3,0)</f>
        <v>0</v>
      </c>
    </row>
    <row r="8192" customFormat="false" ht="13.8" hidden="false" customHeight="false" outlineLevel="0" collapsed="false">
      <c r="F8192" s="17" t="n">
        <v>0.641992103923357</v>
      </c>
      <c r="G8192" s="18" t="n">
        <v>105.431967069558</v>
      </c>
      <c r="H8192" s="19" t="n">
        <f aca="false">MAX(G8192-$C$3,0)</f>
        <v>4.43196706955831</v>
      </c>
    </row>
    <row r="8193" customFormat="false" ht="13.8" hidden="false" customHeight="false" outlineLevel="0" collapsed="false">
      <c r="F8193" s="17" t="n">
        <v>-0.40827599384111</v>
      </c>
      <c r="G8193" s="18" t="n">
        <v>97.8857237032374</v>
      </c>
      <c r="H8193" s="19" t="n">
        <f aca="false">MAX(G8193-$C$3,0)</f>
        <v>0</v>
      </c>
    </row>
    <row r="8194" customFormat="false" ht="13.8" hidden="false" customHeight="false" outlineLevel="0" collapsed="false">
      <c r="F8194" s="17" t="n">
        <v>-0.63841634398408</v>
      </c>
      <c r="G8194" s="18" t="n">
        <v>96.305683271641</v>
      </c>
      <c r="H8194" s="19" t="n">
        <f aca="false">MAX(G8194-$C$3,0)</f>
        <v>0</v>
      </c>
    </row>
    <row r="8195" customFormat="false" ht="13.8" hidden="false" customHeight="false" outlineLevel="0" collapsed="false">
      <c r="F8195" s="17" t="n">
        <v>0.701894205062822</v>
      </c>
      <c r="G8195" s="18" t="n">
        <v>105.879494301041</v>
      </c>
      <c r="H8195" s="19" t="n">
        <f aca="false">MAX(G8195-$C$3,0)</f>
        <v>4.87949430104138</v>
      </c>
    </row>
    <row r="8196" customFormat="false" ht="13.8" hidden="false" customHeight="false" outlineLevel="0" collapsed="false">
      <c r="F8196" s="17" t="n">
        <v>0.537623739547922</v>
      </c>
      <c r="G8196" s="18" t="n">
        <v>104.656747661509</v>
      </c>
      <c r="H8196" s="19" t="n">
        <f aca="false">MAX(G8196-$C$3,0)</f>
        <v>3.65674766150883</v>
      </c>
    </row>
    <row r="8197" customFormat="false" ht="13.8" hidden="false" customHeight="false" outlineLevel="0" collapsed="false">
      <c r="F8197" s="17" t="n">
        <v>1.06912142148987</v>
      </c>
      <c r="G8197" s="18" t="n">
        <v>108.664862162355</v>
      </c>
      <c r="H8197" s="19" t="n">
        <f aca="false">MAX(G8197-$C$3,0)</f>
        <v>7.66486216235501</v>
      </c>
    </row>
    <row r="8198" customFormat="false" ht="13.8" hidden="false" customHeight="false" outlineLevel="0" collapsed="false">
      <c r="F8198" s="17" t="n">
        <v>-2.02550756226581</v>
      </c>
      <c r="G8198" s="18" t="n">
        <v>87.3082685640976</v>
      </c>
      <c r="H8198" s="19" t="n">
        <f aca="false">MAX(G8198-$C$3,0)</f>
        <v>0</v>
      </c>
    </row>
    <row r="8199" customFormat="false" ht="13.8" hidden="false" customHeight="false" outlineLevel="0" collapsed="false">
      <c r="F8199" s="17" t="n">
        <v>-0.337116225271878</v>
      </c>
      <c r="G8199" s="18" t="n">
        <v>98.3795019748548</v>
      </c>
      <c r="H8199" s="19" t="n">
        <f aca="false">MAX(G8199-$C$3,0)</f>
        <v>0</v>
      </c>
    </row>
    <row r="8200" customFormat="false" ht="13.8" hidden="false" customHeight="false" outlineLevel="0" collapsed="false">
      <c r="F8200" s="17" t="n">
        <v>-0.164067462059258</v>
      </c>
      <c r="G8200" s="18" t="n">
        <v>99.5907077433439</v>
      </c>
      <c r="H8200" s="19" t="n">
        <f aca="false">MAX(G8200-$C$3,0)</f>
        <v>0</v>
      </c>
    </row>
    <row r="8201" customFormat="false" ht="13.8" hidden="false" customHeight="false" outlineLevel="0" collapsed="false">
      <c r="F8201" s="17" t="n">
        <v>-1.20432159764536</v>
      </c>
      <c r="G8201" s="18" t="n">
        <v>92.5280451286724</v>
      </c>
      <c r="H8201" s="19" t="n">
        <f aca="false">MAX(G8201-$C$3,0)</f>
        <v>0</v>
      </c>
    </row>
    <row r="8202" customFormat="false" ht="13.8" hidden="false" customHeight="false" outlineLevel="0" collapsed="false">
      <c r="F8202" s="17" t="n">
        <v>-1.1537713501353</v>
      </c>
      <c r="G8202" s="18" t="n">
        <v>92.859373088876</v>
      </c>
      <c r="H8202" s="19" t="n">
        <f aca="false">MAX(G8202-$C$3,0)</f>
        <v>0</v>
      </c>
    </row>
    <row r="8203" customFormat="false" ht="13.8" hidden="false" customHeight="false" outlineLevel="0" collapsed="false">
      <c r="F8203" s="17" t="n">
        <v>1.54332663480728</v>
      </c>
      <c r="G8203" s="18" t="n">
        <v>112.370321488118</v>
      </c>
      <c r="H8203" s="19" t="n">
        <f aca="false">MAX(G8203-$C$3,0)</f>
        <v>11.3703214881178</v>
      </c>
    </row>
    <row r="8204" customFormat="false" ht="13.8" hidden="false" customHeight="false" outlineLevel="0" collapsed="false">
      <c r="F8204" s="17" t="n">
        <v>-0.439691204096431</v>
      </c>
      <c r="G8204" s="18" t="n">
        <v>97.6685225887526</v>
      </c>
      <c r="H8204" s="19" t="n">
        <f aca="false">MAX(G8204-$C$3,0)</f>
        <v>0</v>
      </c>
    </row>
    <row r="8205" customFormat="false" ht="13.8" hidden="false" customHeight="false" outlineLevel="0" collapsed="false">
      <c r="F8205" s="17" t="n">
        <v>-0.494845392584503</v>
      </c>
      <c r="G8205" s="18" t="n">
        <v>97.288358121275</v>
      </c>
      <c r="H8205" s="19" t="n">
        <f aca="false">MAX(G8205-$C$3,0)</f>
        <v>0</v>
      </c>
    </row>
    <row r="8206" customFormat="false" ht="13.8" hidden="false" customHeight="false" outlineLevel="0" collapsed="false">
      <c r="F8206" s="17" t="n">
        <v>-1.13432515141303</v>
      </c>
      <c r="G8206" s="18" t="n">
        <v>92.9871475601122</v>
      </c>
      <c r="H8206" s="19" t="n">
        <f aca="false">MAX(G8206-$C$3,0)</f>
        <v>0</v>
      </c>
    </row>
    <row r="8207" customFormat="false" ht="13.8" hidden="false" customHeight="false" outlineLevel="0" collapsed="false">
      <c r="F8207" s="17" t="n">
        <v>0.185460619852393</v>
      </c>
      <c r="G8207" s="18" t="n">
        <v>102.082798315101</v>
      </c>
      <c r="H8207" s="19" t="n">
        <f aca="false">MAX(G8207-$C$3,0)</f>
        <v>1.0827983151006</v>
      </c>
    </row>
    <row r="8208" customFormat="false" ht="13.8" hidden="false" customHeight="false" outlineLevel="0" collapsed="false">
      <c r="F8208" s="17" t="n">
        <v>0.2794226604927</v>
      </c>
      <c r="G8208" s="18" t="n">
        <v>102.763306823925</v>
      </c>
      <c r="H8208" s="19" t="n">
        <f aca="false">MAX(G8208-$C$3,0)</f>
        <v>1.76330682392469</v>
      </c>
    </row>
    <row r="8209" customFormat="false" ht="13.8" hidden="false" customHeight="false" outlineLevel="0" collapsed="false">
      <c r="F8209" s="17" t="n">
        <v>-0.741571182711631</v>
      </c>
      <c r="G8209" s="18" t="n">
        <v>95.6057710421733</v>
      </c>
      <c r="H8209" s="19" t="n">
        <f aca="false">MAX(G8209-$C$3,0)</f>
        <v>0</v>
      </c>
    </row>
    <row r="8210" customFormat="false" ht="13.8" hidden="false" customHeight="false" outlineLevel="0" collapsed="false">
      <c r="F8210" s="17" t="n">
        <v>-0.154599379905977</v>
      </c>
      <c r="G8210" s="18" t="n">
        <v>99.6574054997791</v>
      </c>
      <c r="H8210" s="19" t="n">
        <f aca="false">MAX(G8210-$C$3,0)</f>
        <v>0</v>
      </c>
    </row>
    <row r="8211" customFormat="false" ht="13.8" hidden="false" customHeight="false" outlineLevel="0" collapsed="false">
      <c r="F8211" s="17" t="n">
        <v>-1.06301153151654</v>
      </c>
      <c r="G8211" s="18" t="n">
        <v>93.4572319870417</v>
      </c>
      <c r="H8211" s="19" t="n">
        <f aca="false">MAX(G8211-$C$3,0)</f>
        <v>0</v>
      </c>
    </row>
    <row r="8212" customFormat="false" ht="13.8" hidden="false" customHeight="false" outlineLevel="0" collapsed="false">
      <c r="F8212" s="17" t="n">
        <v>0.345307541417958</v>
      </c>
      <c r="G8212" s="18" t="n">
        <v>103.243173806491</v>
      </c>
      <c r="H8212" s="19" t="n">
        <f aca="false">MAX(G8212-$C$3,0)</f>
        <v>2.24317380649104</v>
      </c>
    </row>
    <row r="8213" customFormat="false" ht="13.8" hidden="false" customHeight="false" outlineLevel="0" collapsed="false">
      <c r="F8213" s="17" t="n">
        <v>-0.28646880482837</v>
      </c>
      <c r="G8213" s="18" t="n">
        <v>98.7324614599683</v>
      </c>
      <c r="H8213" s="19" t="n">
        <f aca="false">MAX(G8213-$C$3,0)</f>
        <v>0</v>
      </c>
    </row>
    <row r="8214" customFormat="false" ht="13.8" hidden="false" customHeight="false" outlineLevel="0" collapsed="false">
      <c r="F8214" s="17" t="n">
        <v>-0.239610405148206</v>
      </c>
      <c r="G8214" s="18" t="n">
        <v>99.0601431017519</v>
      </c>
      <c r="H8214" s="19" t="n">
        <f aca="false">MAX(G8214-$C$3,0)</f>
        <v>0</v>
      </c>
    </row>
    <row r="8215" customFormat="false" ht="13.8" hidden="false" customHeight="false" outlineLevel="0" collapsed="false">
      <c r="F8215" s="17" t="n">
        <v>-2.14919580110556</v>
      </c>
      <c r="G8215" s="18" t="n">
        <v>86.5479930897456</v>
      </c>
      <c r="H8215" s="19" t="n">
        <f aca="false">MAX(G8215-$C$3,0)</f>
        <v>0</v>
      </c>
    </row>
    <row r="8216" customFormat="false" ht="13.8" hidden="false" customHeight="false" outlineLevel="0" collapsed="false">
      <c r="F8216" s="17" t="n">
        <v>-1.09150140085738</v>
      </c>
      <c r="G8216" s="18" t="n">
        <v>93.2691483580581</v>
      </c>
      <c r="H8216" s="19" t="n">
        <f aca="false">MAX(G8216-$C$3,0)</f>
        <v>0</v>
      </c>
    </row>
    <row r="8217" customFormat="false" ht="13.8" hidden="false" customHeight="false" outlineLevel="0" collapsed="false">
      <c r="F8217" s="17" t="n">
        <v>0.0631216471467983</v>
      </c>
      <c r="G8217" s="18" t="n">
        <v>101.203522186466</v>
      </c>
      <c r="H8217" s="19" t="n">
        <f aca="false">MAX(G8217-$C$3,0)</f>
        <v>0.203522186466444</v>
      </c>
    </row>
    <row r="8218" customFormat="false" ht="13.8" hidden="false" customHeight="false" outlineLevel="0" collapsed="false">
      <c r="F8218" s="17" t="n">
        <v>-0.679310164511078</v>
      </c>
      <c r="G8218" s="18" t="n">
        <v>96.0276051331543</v>
      </c>
      <c r="H8218" s="19" t="n">
        <f aca="false">MAX(G8218-$C$3,0)</f>
        <v>0</v>
      </c>
    </row>
    <row r="8219" customFormat="false" ht="13.8" hidden="false" customHeight="false" outlineLevel="0" collapsed="false">
      <c r="F8219" s="17" t="n">
        <v>1.46197172670302</v>
      </c>
      <c r="G8219" s="18" t="n">
        <v>111.725748934741</v>
      </c>
      <c r="H8219" s="19" t="n">
        <f aca="false">MAX(G8219-$C$3,0)</f>
        <v>10.7257489347411</v>
      </c>
    </row>
    <row r="8220" customFormat="false" ht="13.8" hidden="false" customHeight="false" outlineLevel="0" collapsed="false">
      <c r="F8220" s="17" t="n">
        <v>0.118106119665893</v>
      </c>
      <c r="G8220" s="18" t="n">
        <v>101.597766313527</v>
      </c>
      <c r="H8220" s="19" t="n">
        <f aca="false">MAX(G8220-$C$3,0)</f>
        <v>0.597766313527487</v>
      </c>
    </row>
    <row r="8221" customFormat="false" ht="13.8" hidden="false" customHeight="false" outlineLevel="0" collapsed="false">
      <c r="F8221" s="17" t="n">
        <v>0.340932829496374</v>
      </c>
      <c r="G8221" s="18" t="n">
        <v>103.211241621379</v>
      </c>
      <c r="H8221" s="19" t="n">
        <f aca="false">MAX(G8221-$C$3,0)</f>
        <v>2.21124162137897</v>
      </c>
    </row>
    <row r="8222" customFormat="false" ht="13.8" hidden="false" customHeight="false" outlineLevel="0" collapsed="false">
      <c r="F8222" s="17" t="n">
        <v>1.72805756583899</v>
      </c>
      <c r="G8222" s="18" t="n">
        <v>113.847781743948</v>
      </c>
      <c r="H8222" s="19" t="n">
        <f aca="false">MAX(G8222-$C$3,0)</f>
        <v>12.8477817439479</v>
      </c>
    </row>
    <row r="8223" customFormat="false" ht="13.8" hidden="false" customHeight="false" outlineLevel="0" collapsed="false">
      <c r="F8223" s="17" t="n">
        <v>-1.03099976442709</v>
      </c>
      <c r="G8223" s="18" t="n">
        <v>93.6690189321824</v>
      </c>
      <c r="H8223" s="19" t="n">
        <f aca="false">MAX(G8223-$C$3,0)</f>
        <v>0</v>
      </c>
    </row>
    <row r="8224" customFormat="false" ht="13.8" hidden="false" customHeight="false" outlineLevel="0" collapsed="false">
      <c r="F8224" s="17" t="n">
        <v>1.98845178346745</v>
      </c>
      <c r="G8224" s="18" t="n">
        <v>115.963438954939</v>
      </c>
      <c r="H8224" s="19" t="n">
        <f aca="false">MAX(G8224-$C$3,0)</f>
        <v>14.9634389549392</v>
      </c>
    </row>
    <row r="8225" customFormat="false" ht="13.8" hidden="false" customHeight="false" outlineLevel="0" collapsed="false">
      <c r="F8225" s="17" t="n">
        <v>-0.300641597457314</v>
      </c>
      <c r="G8225" s="18" t="n">
        <v>98.6335645324215</v>
      </c>
      <c r="H8225" s="19" t="n">
        <f aca="false">MAX(G8225-$C$3,0)</f>
        <v>0</v>
      </c>
    </row>
    <row r="8226" customFormat="false" ht="13.8" hidden="false" customHeight="false" outlineLevel="0" collapsed="false">
      <c r="F8226" s="17" t="n">
        <v>2.22853881967051</v>
      </c>
      <c r="G8226" s="18" t="n">
        <v>117.948923273223</v>
      </c>
      <c r="H8226" s="19" t="n">
        <f aca="false">MAX(G8226-$C$3,0)</f>
        <v>16.9489232732227</v>
      </c>
    </row>
    <row r="8227" customFormat="false" ht="13.8" hidden="false" customHeight="false" outlineLevel="0" collapsed="false">
      <c r="F8227" s="17" t="n">
        <v>-0.747112533234999</v>
      </c>
      <c r="G8227" s="18" t="n">
        <v>95.5683169175983</v>
      </c>
      <c r="H8227" s="19" t="n">
        <f aca="false">MAX(G8227-$C$3,0)</f>
        <v>0</v>
      </c>
    </row>
    <row r="8228" customFormat="false" ht="13.8" hidden="false" customHeight="false" outlineLevel="0" collapsed="false">
      <c r="F8228" s="17" t="n">
        <v>0.118471156732037</v>
      </c>
      <c r="G8228" s="18" t="n">
        <v>101.600388790795</v>
      </c>
      <c r="H8228" s="19" t="n">
        <f aca="false">MAX(G8228-$C$3,0)</f>
        <v>0.600388790795222</v>
      </c>
    </row>
    <row r="8229" customFormat="false" ht="13.8" hidden="false" customHeight="false" outlineLevel="0" collapsed="false">
      <c r="F8229" s="17" t="n">
        <v>0.289912322545081</v>
      </c>
      <c r="G8229" s="18" t="n">
        <v>102.839557841658</v>
      </c>
      <c r="H8229" s="19" t="n">
        <f aca="false">MAX(G8229-$C$3,0)</f>
        <v>1.83955784165804</v>
      </c>
    </row>
    <row r="8230" customFormat="false" ht="13.8" hidden="false" customHeight="false" outlineLevel="0" collapsed="false">
      <c r="F8230" s="17" t="n">
        <v>-0.805537445473122</v>
      </c>
      <c r="G8230" s="18" t="n">
        <v>95.1743132863149</v>
      </c>
      <c r="H8230" s="19" t="n">
        <f aca="false">MAX(G8230-$C$3,0)</f>
        <v>0</v>
      </c>
    </row>
    <row r="8231" customFormat="false" ht="13.8" hidden="false" customHeight="false" outlineLevel="0" collapsed="false">
      <c r="F8231" s="17" t="n">
        <v>-0.807758479053053</v>
      </c>
      <c r="G8231" s="18" t="n">
        <v>95.1593672588456</v>
      </c>
      <c r="H8231" s="19" t="n">
        <f aca="false">MAX(G8231-$C$3,0)</f>
        <v>0</v>
      </c>
    </row>
    <row r="8232" customFormat="false" ht="13.8" hidden="false" customHeight="false" outlineLevel="0" collapsed="false">
      <c r="F8232" s="17" t="n">
        <v>-0.476746713399559</v>
      </c>
      <c r="G8232" s="18" t="n">
        <v>97.412944535466</v>
      </c>
      <c r="H8232" s="19" t="n">
        <f aca="false">MAX(G8232-$C$3,0)</f>
        <v>0</v>
      </c>
    </row>
    <row r="8233" customFormat="false" ht="13.8" hidden="false" customHeight="false" outlineLevel="0" collapsed="false">
      <c r="F8233" s="17" t="n">
        <v>1.10245965594469</v>
      </c>
      <c r="G8233" s="18" t="n">
        <v>108.921327530805</v>
      </c>
      <c r="H8233" s="19" t="n">
        <f aca="false">MAX(G8233-$C$3,0)</f>
        <v>7.92132753080533</v>
      </c>
    </row>
    <row r="8234" customFormat="false" ht="13.8" hidden="false" customHeight="false" outlineLevel="0" collapsed="false">
      <c r="F8234" s="17" t="n">
        <v>-1.31552242428558</v>
      </c>
      <c r="G8234" s="18" t="n">
        <v>91.803342100434</v>
      </c>
      <c r="H8234" s="19" t="n">
        <f aca="false">MAX(G8234-$C$3,0)</f>
        <v>0</v>
      </c>
    </row>
    <row r="8235" customFormat="false" ht="13.8" hidden="false" customHeight="false" outlineLevel="0" collapsed="false">
      <c r="F8235" s="17" t="n">
        <v>0.111959266708974</v>
      </c>
      <c r="G8235" s="18" t="n">
        <v>101.553616628766</v>
      </c>
      <c r="H8235" s="19" t="n">
        <f aca="false">MAX(G8235-$C$3,0)</f>
        <v>0.553616628766079</v>
      </c>
    </row>
    <row r="8236" customFormat="false" ht="13.8" hidden="false" customHeight="false" outlineLevel="0" collapsed="false">
      <c r="F8236" s="17" t="n">
        <v>-1.72630608815815</v>
      </c>
      <c r="G8236" s="18" t="n">
        <v>89.1751052808796</v>
      </c>
      <c r="H8236" s="19" t="n">
        <f aca="false">MAX(G8236-$C$3,0)</f>
        <v>0</v>
      </c>
    </row>
    <row r="8237" customFormat="false" ht="13.8" hidden="false" customHeight="false" outlineLevel="0" collapsed="false">
      <c r="F8237" s="17" t="n">
        <v>-0.155357455239479</v>
      </c>
      <c r="G8237" s="18" t="n">
        <v>99.6520636053069</v>
      </c>
      <c r="H8237" s="19" t="n">
        <f aca="false">MAX(G8237-$C$3,0)</f>
        <v>0</v>
      </c>
    </row>
    <row r="8238" customFormat="false" ht="13.8" hidden="false" customHeight="false" outlineLevel="0" collapsed="false">
      <c r="F8238" s="17" t="n">
        <v>0.581770845927531</v>
      </c>
      <c r="G8238" s="18" t="n">
        <v>104.983962144803</v>
      </c>
      <c r="H8238" s="19" t="n">
        <f aca="false">MAX(G8238-$C$3,0)</f>
        <v>3.98396214480314</v>
      </c>
    </row>
    <row r="8239" customFormat="false" ht="13.8" hidden="false" customHeight="false" outlineLevel="0" collapsed="false">
      <c r="F8239" s="17" t="n">
        <v>0.574620154412001</v>
      </c>
      <c r="G8239" s="18" t="n">
        <v>104.93089249613</v>
      </c>
      <c r="H8239" s="19" t="n">
        <f aca="false">MAX(G8239-$C$3,0)</f>
        <v>3.93089249612977</v>
      </c>
    </row>
    <row r="8240" customFormat="false" ht="13.8" hidden="false" customHeight="false" outlineLevel="0" collapsed="false">
      <c r="F8240" s="17" t="n">
        <v>-0.803097756658415</v>
      </c>
      <c r="G8240" s="18" t="n">
        <v>95.1907334185482</v>
      </c>
      <c r="H8240" s="19" t="n">
        <f aca="false">MAX(G8240-$C$3,0)</f>
        <v>0</v>
      </c>
    </row>
    <row r="8241" customFormat="false" ht="13.8" hidden="false" customHeight="false" outlineLevel="0" collapsed="false">
      <c r="F8241" s="17" t="n">
        <v>-0.81499359913903</v>
      </c>
      <c r="G8241" s="18" t="n">
        <v>95.1106961541355</v>
      </c>
      <c r="H8241" s="19" t="n">
        <f aca="false">MAX(G8241-$C$3,0)</f>
        <v>0</v>
      </c>
    </row>
    <row r="8242" customFormat="false" ht="13.8" hidden="false" customHeight="false" outlineLevel="0" collapsed="false">
      <c r="F8242" s="17" t="n">
        <v>-1.50497173952967</v>
      </c>
      <c r="G8242" s="18" t="n">
        <v>90.5817369432686</v>
      </c>
      <c r="H8242" s="19" t="n">
        <f aca="false">MAX(G8242-$C$3,0)</f>
        <v>0</v>
      </c>
    </row>
    <row r="8243" customFormat="false" ht="13.8" hidden="false" customHeight="false" outlineLevel="0" collapsed="false">
      <c r="F8243" s="17" t="n">
        <v>1.19071298528702</v>
      </c>
      <c r="G8243" s="18" t="n">
        <v>109.603171224171</v>
      </c>
      <c r="H8243" s="19" t="n">
        <f aca="false">MAX(G8243-$C$3,0)</f>
        <v>8.60317122417065</v>
      </c>
    </row>
    <row r="8244" customFormat="false" ht="13.8" hidden="false" customHeight="false" outlineLevel="0" collapsed="false">
      <c r="F8244" s="17" t="n">
        <v>1.50599790238425</v>
      </c>
      <c r="G8244" s="18" t="n">
        <v>112.074106639104</v>
      </c>
      <c r="H8244" s="19" t="n">
        <f aca="false">MAX(G8244-$C$3,0)</f>
        <v>11.0741066391042</v>
      </c>
    </row>
    <row r="8245" customFormat="false" ht="13.8" hidden="false" customHeight="false" outlineLevel="0" collapsed="false">
      <c r="F8245" s="17" t="n">
        <v>-0.0508751936604941</v>
      </c>
      <c r="G8245" s="18" t="n">
        <v>100.391020554016</v>
      </c>
      <c r="H8245" s="19" t="n">
        <f aca="false">MAX(G8245-$C$3,0)</f>
        <v>0</v>
      </c>
    </row>
    <row r="8246" customFormat="false" ht="13.8" hidden="false" customHeight="false" outlineLevel="0" collapsed="false">
      <c r="F8246" s="17" t="n">
        <v>-0.836585128712022</v>
      </c>
      <c r="G8246" s="18" t="n">
        <v>94.9655965310435</v>
      </c>
      <c r="H8246" s="19" t="n">
        <f aca="false">MAX(G8246-$C$3,0)</f>
        <v>0</v>
      </c>
    </row>
    <row r="8247" customFormat="false" ht="13.8" hidden="false" customHeight="false" outlineLevel="0" collapsed="false">
      <c r="F8247" s="17" t="n">
        <v>-0.247463635316177</v>
      </c>
      <c r="G8247" s="18" t="n">
        <v>99.0051495585925</v>
      </c>
      <c r="H8247" s="19" t="n">
        <f aca="false">MAX(G8247-$C$3,0)</f>
        <v>0</v>
      </c>
    </row>
    <row r="8248" customFormat="false" ht="13.8" hidden="false" customHeight="false" outlineLevel="0" collapsed="false">
      <c r="F8248" s="17" t="n">
        <v>-0.831701232084555</v>
      </c>
      <c r="G8248" s="18" t="n">
        <v>94.9983979596077</v>
      </c>
      <c r="H8248" s="19" t="n">
        <f aca="false">MAX(G8248-$C$3,0)</f>
        <v>0</v>
      </c>
    </row>
    <row r="8249" customFormat="false" ht="13.8" hidden="false" customHeight="false" outlineLevel="0" collapsed="false">
      <c r="F8249" s="17" t="n">
        <v>0.908836583008664</v>
      </c>
      <c r="G8249" s="18" t="n">
        <v>107.440223997237</v>
      </c>
      <c r="H8249" s="19" t="n">
        <f aca="false">MAX(G8249-$C$3,0)</f>
        <v>6.44022399723659</v>
      </c>
    </row>
    <row r="8250" customFormat="false" ht="13.8" hidden="false" customHeight="false" outlineLevel="0" collapsed="false">
      <c r="F8250" s="17" t="n">
        <v>-0.580104573390025</v>
      </c>
      <c r="G8250" s="18" t="n">
        <v>96.7035968973409</v>
      </c>
      <c r="H8250" s="19" t="n">
        <f aca="false">MAX(G8250-$C$3,0)</f>
        <v>0</v>
      </c>
    </row>
    <row r="8251" customFormat="false" ht="13.8" hidden="false" customHeight="false" outlineLevel="0" collapsed="false">
      <c r="F8251" s="17" t="n">
        <v>-0.283843171750926</v>
      </c>
      <c r="G8251" s="18" t="n">
        <v>98.7507938596749</v>
      </c>
      <c r="H8251" s="19" t="n">
        <f aca="false">MAX(G8251-$C$3,0)</f>
        <v>0</v>
      </c>
    </row>
    <row r="8252" customFormat="false" ht="13.8" hidden="false" customHeight="false" outlineLevel="0" collapsed="false">
      <c r="F8252" s="17" t="n">
        <v>1.68000666624041</v>
      </c>
      <c r="G8252" s="18" t="n">
        <v>113.461616215558</v>
      </c>
      <c r="H8252" s="19" t="n">
        <f aca="false">MAX(G8252-$C$3,0)</f>
        <v>12.4616162155579</v>
      </c>
    </row>
    <row r="8253" customFormat="false" ht="13.8" hidden="false" customHeight="false" outlineLevel="0" collapsed="false">
      <c r="F8253" s="17" t="n">
        <v>-0.100462104899549</v>
      </c>
      <c r="G8253" s="18" t="n">
        <v>100.039633495728</v>
      </c>
      <c r="H8253" s="19" t="n">
        <f aca="false">MAX(G8253-$C$3,0)</f>
        <v>0</v>
      </c>
    </row>
    <row r="8254" customFormat="false" ht="13.8" hidden="false" customHeight="false" outlineLevel="0" collapsed="false">
      <c r="F8254" s="17" t="n">
        <v>-1.19454511521591</v>
      </c>
      <c r="G8254" s="18" t="n">
        <v>92.5920320383528</v>
      </c>
      <c r="H8254" s="19" t="n">
        <f aca="false">MAX(G8254-$C$3,0)</f>
        <v>0</v>
      </c>
    </row>
    <row r="8255" customFormat="false" ht="13.8" hidden="false" customHeight="false" outlineLevel="0" collapsed="false">
      <c r="F8255" s="17" t="n">
        <v>0.943052031736228</v>
      </c>
      <c r="G8255" s="18" t="n">
        <v>107.700479318946</v>
      </c>
      <c r="H8255" s="19" t="n">
        <f aca="false">MAX(G8255-$C$3,0)</f>
        <v>6.70047931894649</v>
      </c>
    </row>
    <row r="8256" customFormat="false" ht="13.8" hidden="false" customHeight="false" outlineLevel="0" collapsed="false">
      <c r="F8256" s="17" t="n">
        <v>-0.0982277345238457</v>
      </c>
      <c r="G8256" s="18" t="n">
        <v>100.055440390683</v>
      </c>
      <c r="H8256" s="19" t="n">
        <f aca="false">MAX(G8256-$C$3,0)</f>
        <v>0</v>
      </c>
    </row>
    <row r="8257" customFormat="false" ht="13.8" hidden="false" customHeight="false" outlineLevel="0" collapsed="false">
      <c r="F8257" s="17" t="n">
        <v>1.49354089936246</v>
      </c>
      <c r="G8257" s="18" t="n">
        <v>111.975430397633</v>
      </c>
      <c r="H8257" s="19" t="n">
        <f aca="false">MAX(G8257-$C$3,0)</f>
        <v>10.9754303976333</v>
      </c>
    </row>
    <row r="8258" customFormat="false" ht="13.8" hidden="false" customHeight="false" outlineLevel="0" collapsed="false">
      <c r="F8258" s="17" t="n">
        <v>0.180597681171437</v>
      </c>
      <c r="G8258" s="18" t="n">
        <v>102.047701985858</v>
      </c>
      <c r="H8258" s="19" t="n">
        <f aca="false">MAX(G8258-$C$3,0)</f>
        <v>1.04770198585776</v>
      </c>
    </row>
    <row r="8259" customFormat="false" ht="13.8" hidden="false" customHeight="false" outlineLevel="0" collapsed="false">
      <c r="F8259" s="17" t="n">
        <v>0.0460454956330284</v>
      </c>
      <c r="G8259" s="18" t="n">
        <v>101.081396095127</v>
      </c>
      <c r="H8259" s="19" t="n">
        <f aca="false">MAX(G8259-$C$3,0)</f>
        <v>0.0813960951267916</v>
      </c>
    </row>
    <row r="8260" customFormat="false" ht="13.8" hidden="false" customHeight="false" outlineLevel="0" collapsed="false">
      <c r="F8260" s="17" t="n">
        <v>1.28525987915541</v>
      </c>
      <c r="G8260" s="18" t="n">
        <v>110.338375339053</v>
      </c>
      <c r="H8260" s="19" t="n">
        <f aca="false">MAX(G8260-$C$3,0)</f>
        <v>9.338375339053</v>
      </c>
    </row>
    <row r="8261" customFormat="false" ht="13.8" hidden="false" customHeight="false" outlineLevel="0" collapsed="false">
      <c r="F8261" s="17" t="n">
        <v>-0.705393739104144</v>
      </c>
      <c r="G8261" s="18" t="n">
        <v>95.8506562741353</v>
      </c>
      <c r="H8261" s="19" t="n">
        <f aca="false">MAX(G8261-$C$3,0)</f>
        <v>0</v>
      </c>
    </row>
    <row r="8262" customFormat="false" ht="13.8" hidden="false" customHeight="false" outlineLevel="0" collapsed="false">
      <c r="F8262" s="17" t="n">
        <v>0.474210530695131</v>
      </c>
      <c r="G8262" s="18" t="n">
        <v>104.188518299588</v>
      </c>
      <c r="H8262" s="19" t="n">
        <f aca="false">MAX(G8262-$C$3,0)</f>
        <v>3.18851829958804</v>
      </c>
    </row>
    <row r="8263" customFormat="false" ht="13.8" hidden="false" customHeight="false" outlineLevel="0" collapsed="false">
      <c r="F8263" s="17" t="n">
        <v>0.038254282861933</v>
      </c>
      <c r="G8263" s="18" t="n">
        <v>101.025723473495</v>
      </c>
      <c r="H8263" s="19" t="n">
        <f aca="false">MAX(G8263-$C$3,0)</f>
        <v>0.025723473495205</v>
      </c>
    </row>
    <row r="8264" customFormat="false" ht="13.8" hidden="false" customHeight="false" outlineLevel="0" collapsed="false">
      <c r="F8264" s="17" t="n">
        <v>2.66873484842161</v>
      </c>
      <c r="G8264" s="18" t="n">
        <v>121.678003112257</v>
      </c>
      <c r="H8264" s="19" t="n">
        <f aca="false">MAX(G8264-$C$3,0)</f>
        <v>20.6780031122569</v>
      </c>
    </row>
    <row r="8265" customFormat="false" ht="13.8" hidden="false" customHeight="false" outlineLevel="0" collapsed="false">
      <c r="F8265" s="17" t="n">
        <v>-0.711966815412755</v>
      </c>
      <c r="G8265" s="18" t="n">
        <v>95.8061165170767</v>
      </c>
      <c r="H8265" s="19" t="n">
        <f aca="false">MAX(G8265-$C$3,0)</f>
        <v>0</v>
      </c>
    </row>
    <row r="8266" customFormat="false" ht="13.8" hidden="false" customHeight="false" outlineLevel="0" collapsed="false">
      <c r="F8266" s="17" t="n">
        <v>-0.800994341776244</v>
      </c>
      <c r="G8266" s="18" t="n">
        <v>95.2048925598229</v>
      </c>
      <c r="H8266" s="19" t="n">
        <f aca="false">MAX(G8266-$C$3,0)</f>
        <v>0</v>
      </c>
    </row>
    <row r="8267" customFormat="false" ht="13.8" hidden="false" customHeight="false" outlineLevel="0" collapsed="false">
      <c r="F8267" s="17" t="n">
        <v>0.183745425071464</v>
      </c>
      <c r="G8267" s="18" t="n">
        <v>102.07041820009</v>
      </c>
      <c r="H8267" s="19" t="n">
        <f aca="false">MAX(G8267-$C$3,0)</f>
        <v>1.07041820008955</v>
      </c>
    </row>
    <row r="8268" customFormat="false" ht="13.8" hidden="false" customHeight="false" outlineLevel="0" collapsed="false">
      <c r="F8268" s="17" t="n">
        <v>-1.08941110877336</v>
      </c>
      <c r="G8268" s="18" t="n">
        <v>93.2829351139274</v>
      </c>
      <c r="H8268" s="19" t="n">
        <f aca="false">MAX(G8268-$C$3,0)</f>
        <v>0</v>
      </c>
    </row>
    <row r="8269" customFormat="false" ht="13.8" hidden="false" customHeight="false" outlineLevel="0" collapsed="false">
      <c r="F8269" s="17" t="n">
        <v>0.635731802482245</v>
      </c>
      <c r="G8269" s="18" t="n">
        <v>105.385305812348</v>
      </c>
      <c r="H8269" s="19" t="n">
        <f aca="false">MAX(G8269-$C$3,0)</f>
        <v>4.38530581234807</v>
      </c>
    </row>
    <row r="8270" customFormat="false" ht="13.8" hidden="false" customHeight="false" outlineLevel="0" collapsed="false">
      <c r="F8270" s="17" t="n">
        <v>-1.75972129769358</v>
      </c>
      <c r="G8270" s="18" t="n">
        <v>88.9646499918756</v>
      </c>
      <c r="H8270" s="19" t="n">
        <f aca="false">MAX(G8270-$C$3,0)</f>
        <v>0</v>
      </c>
    </row>
    <row r="8271" customFormat="false" ht="13.8" hidden="false" customHeight="false" outlineLevel="0" collapsed="false">
      <c r="F8271" s="17" t="n">
        <v>0.13175538920343</v>
      </c>
      <c r="G8271" s="18" t="n">
        <v>101.695870641774</v>
      </c>
      <c r="H8271" s="19" t="n">
        <f aca="false">MAX(G8271-$C$3,0)</f>
        <v>0.695870641773894</v>
      </c>
    </row>
    <row r="8272" customFormat="false" ht="13.8" hidden="false" customHeight="false" outlineLevel="0" collapsed="false">
      <c r="F8272" s="17" t="n">
        <v>-0.158973512168329</v>
      </c>
      <c r="G8272" s="18" t="n">
        <v>99.6265864440588</v>
      </c>
      <c r="H8272" s="19" t="n">
        <f aca="false">MAX(G8272-$C$3,0)</f>
        <v>0</v>
      </c>
    </row>
    <row r="8273" customFormat="false" ht="13.8" hidden="false" customHeight="false" outlineLevel="0" collapsed="false">
      <c r="F8273" s="17" t="n">
        <v>1.54456051619117</v>
      </c>
      <c r="G8273" s="18" t="n">
        <v>112.380126067867</v>
      </c>
      <c r="H8273" s="19" t="n">
        <f aca="false">MAX(G8273-$C$3,0)</f>
        <v>11.3801260678667</v>
      </c>
    </row>
    <row r="8274" customFormat="false" ht="13.8" hidden="false" customHeight="false" outlineLevel="0" collapsed="false">
      <c r="F8274" s="17" t="n">
        <v>0.113500597413229</v>
      </c>
      <c r="G8274" s="18" t="n">
        <v>101.564685412278</v>
      </c>
      <c r="H8274" s="19" t="n">
        <f aca="false">MAX(G8274-$C$3,0)</f>
        <v>0.564685412277697</v>
      </c>
    </row>
    <row r="8275" customFormat="false" ht="13.8" hidden="false" customHeight="false" outlineLevel="0" collapsed="false">
      <c r="F8275" s="17" t="n">
        <v>0.0905512157914143</v>
      </c>
      <c r="G8275" s="18" t="n">
        <v>101.400003316195</v>
      </c>
      <c r="H8275" s="19" t="n">
        <f aca="false">MAX(G8275-$C$3,0)</f>
        <v>0.400003316194585</v>
      </c>
    </row>
    <row r="8276" customFormat="false" ht="13.8" hidden="false" customHeight="false" outlineLevel="0" collapsed="false">
      <c r="F8276" s="17" t="n">
        <v>1.25742167889247</v>
      </c>
      <c r="G8276" s="18" t="n">
        <v>110.121392510261</v>
      </c>
      <c r="H8276" s="19" t="n">
        <f aca="false">MAX(G8276-$C$3,0)</f>
        <v>9.12139251026103</v>
      </c>
    </row>
    <row r="8277" customFormat="false" ht="13.8" hidden="false" customHeight="false" outlineLevel="0" collapsed="false">
      <c r="F8277" s="17" t="n">
        <v>-0.49316101547312</v>
      </c>
      <c r="G8277" s="18" t="n">
        <v>97.2999461902293</v>
      </c>
      <c r="H8277" s="19" t="n">
        <f aca="false">MAX(G8277-$C$3,0)</f>
        <v>0</v>
      </c>
    </row>
    <row r="8278" customFormat="false" ht="13.8" hidden="false" customHeight="false" outlineLevel="0" collapsed="false">
      <c r="F8278" s="17" t="n">
        <v>0.990324181234973</v>
      </c>
      <c r="G8278" s="18" t="n">
        <v>108.061086222915</v>
      </c>
      <c r="H8278" s="19" t="n">
        <f aca="false">MAX(G8278-$C$3,0)</f>
        <v>7.06108622291501</v>
      </c>
    </row>
    <row r="8279" customFormat="false" ht="13.8" hidden="false" customHeight="false" outlineLevel="0" collapsed="false">
      <c r="F8279" s="17" t="n">
        <v>2.33671555638285</v>
      </c>
      <c r="G8279" s="18" t="n">
        <v>118.854603594646</v>
      </c>
      <c r="H8279" s="19" t="n">
        <f aca="false">MAX(G8279-$C$3,0)</f>
        <v>17.8546035946464</v>
      </c>
    </row>
    <row r="8280" customFormat="false" ht="13.8" hidden="false" customHeight="false" outlineLevel="0" collapsed="false">
      <c r="F8280" s="17" t="n">
        <v>-0.079129522984695</v>
      </c>
      <c r="G8280" s="18" t="n">
        <v>100.190651285956</v>
      </c>
      <c r="H8280" s="19" t="n">
        <f aca="false">MAX(G8280-$C$3,0)</f>
        <v>0</v>
      </c>
    </row>
    <row r="8281" customFormat="false" ht="13.8" hidden="false" customHeight="false" outlineLevel="0" collapsed="false">
      <c r="F8281" s="17" t="n">
        <v>-0.629903406371472</v>
      </c>
      <c r="G8281" s="18" t="n">
        <v>96.3636724678764</v>
      </c>
      <c r="H8281" s="19" t="n">
        <f aca="false">MAX(G8281-$C$3,0)</f>
        <v>0</v>
      </c>
    </row>
    <row r="8282" customFormat="false" ht="13.8" hidden="false" customHeight="false" outlineLevel="0" collapsed="false">
      <c r="F8282" s="17" t="n">
        <v>0.968055372358021</v>
      </c>
      <c r="G8282" s="18" t="n">
        <v>107.891062534077</v>
      </c>
      <c r="H8282" s="19" t="n">
        <f aca="false">MAX(G8282-$C$3,0)</f>
        <v>6.89106253407736</v>
      </c>
    </row>
    <row r="8283" customFormat="false" ht="13.8" hidden="false" customHeight="false" outlineLevel="0" collapsed="false">
      <c r="F8283" s="17" t="n">
        <v>-0.0626411820875025</v>
      </c>
      <c r="G8283" s="18" t="n">
        <v>100.307531865613</v>
      </c>
      <c r="H8283" s="19" t="n">
        <f aca="false">MAX(G8283-$C$3,0)</f>
        <v>0</v>
      </c>
    </row>
    <row r="8284" customFormat="false" ht="13.8" hidden="false" customHeight="false" outlineLevel="0" collapsed="false">
      <c r="F8284" s="17" t="n">
        <v>2.18930587355196</v>
      </c>
      <c r="G8284" s="18" t="n">
        <v>117.622164214301</v>
      </c>
      <c r="H8284" s="19" t="n">
        <f aca="false">MAX(G8284-$C$3,0)</f>
        <v>16.6221642143013</v>
      </c>
    </row>
    <row r="8285" customFormat="false" ht="13.8" hidden="false" customHeight="false" outlineLevel="0" collapsed="false">
      <c r="F8285" s="17" t="n">
        <v>-0.419734895527313</v>
      </c>
      <c r="G8285" s="18" t="n">
        <v>97.806442283946</v>
      </c>
      <c r="H8285" s="19" t="n">
        <f aca="false">MAX(G8285-$C$3,0)</f>
        <v>0</v>
      </c>
    </row>
    <row r="8286" customFormat="false" ht="13.8" hidden="false" customHeight="false" outlineLevel="0" collapsed="false">
      <c r="F8286" s="17" t="n">
        <v>0.577309619198267</v>
      </c>
      <c r="G8286" s="18" t="n">
        <v>104.950849508554</v>
      </c>
      <c r="H8286" s="19" t="n">
        <f aca="false">MAX(G8286-$C$3,0)</f>
        <v>3.95084950855417</v>
      </c>
    </row>
    <row r="8287" customFormat="false" ht="13.8" hidden="false" customHeight="false" outlineLevel="0" collapsed="false">
      <c r="F8287" s="17" t="n">
        <v>-1.35994504489636</v>
      </c>
      <c r="G8287" s="18" t="n">
        <v>91.5154261302887</v>
      </c>
      <c r="H8287" s="19" t="n">
        <f aca="false">MAX(G8287-$C$3,0)</f>
        <v>0</v>
      </c>
    </row>
    <row r="8288" customFormat="false" ht="13.8" hidden="false" customHeight="false" outlineLevel="0" collapsed="false">
      <c r="F8288" s="17" t="n">
        <v>1.23653847349655</v>
      </c>
      <c r="G8288" s="18" t="n">
        <v>109.958900039532</v>
      </c>
      <c r="H8288" s="19" t="n">
        <f aca="false">MAX(G8288-$C$3,0)</f>
        <v>8.95890003953204</v>
      </c>
    </row>
    <row r="8289" customFormat="false" ht="13.8" hidden="false" customHeight="false" outlineLevel="0" collapsed="false">
      <c r="F8289" s="17" t="n">
        <v>-0.0160851196173307</v>
      </c>
      <c r="G8289" s="18" t="n">
        <v>100.638289468682</v>
      </c>
      <c r="H8289" s="19" t="n">
        <f aca="false">MAX(G8289-$C$3,0)</f>
        <v>0</v>
      </c>
    </row>
    <row r="8290" customFormat="false" ht="13.8" hidden="false" customHeight="false" outlineLevel="0" collapsed="false">
      <c r="F8290" s="17" t="n">
        <v>0.695672226406694</v>
      </c>
      <c r="G8290" s="18" t="n">
        <v>105.832921769571</v>
      </c>
      <c r="H8290" s="19" t="n">
        <f aca="false">MAX(G8290-$C$3,0)</f>
        <v>4.83292176957131</v>
      </c>
    </row>
    <row r="8291" customFormat="false" ht="13.8" hidden="false" customHeight="false" outlineLevel="0" collapsed="false">
      <c r="F8291" s="17" t="n">
        <v>1.00319044053725</v>
      </c>
      <c r="G8291" s="18" t="n">
        <v>108.159442980244</v>
      </c>
      <c r="H8291" s="19" t="n">
        <f aca="false">MAX(G8291-$C$3,0)</f>
        <v>7.15944298024411</v>
      </c>
    </row>
    <row r="8292" customFormat="false" ht="13.8" hidden="false" customHeight="false" outlineLevel="0" collapsed="false">
      <c r="F8292" s="17" t="n">
        <v>0.698785991013529</v>
      </c>
      <c r="G8292" s="18" t="n">
        <v>105.856226247467</v>
      </c>
      <c r="H8292" s="19" t="n">
        <f aca="false">MAX(G8292-$C$3,0)</f>
        <v>4.85622624746705</v>
      </c>
    </row>
    <row r="8293" customFormat="false" ht="13.8" hidden="false" customHeight="false" outlineLevel="0" collapsed="false">
      <c r="F8293" s="17" t="n">
        <v>1.10873330988011</v>
      </c>
      <c r="G8293" s="18" t="n">
        <v>108.969657310992</v>
      </c>
      <c r="H8293" s="19" t="n">
        <f aca="false">MAX(G8293-$C$3,0)</f>
        <v>7.96965731099198</v>
      </c>
    </row>
    <row r="8294" customFormat="false" ht="13.8" hidden="false" customHeight="false" outlineLevel="0" collapsed="false">
      <c r="F8294" s="17" t="n">
        <v>0.416983261793909</v>
      </c>
      <c r="G8294" s="18" t="n">
        <v>103.767763114041</v>
      </c>
      <c r="H8294" s="19" t="n">
        <f aca="false">MAX(G8294-$C$3,0)</f>
        <v>2.76776311404106</v>
      </c>
    </row>
    <row r="8295" customFormat="false" ht="13.8" hidden="false" customHeight="false" outlineLevel="0" collapsed="false">
      <c r="F8295" s="17" t="n">
        <v>0.621250763072932</v>
      </c>
      <c r="G8295" s="18" t="n">
        <v>105.277450270317</v>
      </c>
      <c r="H8295" s="19" t="n">
        <f aca="false">MAX(G8295-$C$3,0)</f>
        <v>4.27745027031664</v>
      </c>
    </row>
    <row r="8296" customFormat="false" ht="13.8" hidden="false" customHeight="false" outlineLevel="0" collapsed="false">
      <c r="F8296" s="17" t="n">
        <v>-1.02521221076343</v>
      </c>
      <c r="G8296" s="18" t="n">
        <v>93.7073600590968</v>
      </c>
      <c r="H8296" s="19" t="n">
        <f aca="false">MAX(G8296-$C$3,0)</f>
        <v>0</v>
      </c>
    </row>
    <row r="8297" customFormat="false" ht="13.8" hidden="false" customHeight="false" outlineLevel="0" collapsed="false">
      <c r="F8297" s="17" t="n">
        <v>0.458689399359292</v>
      </c>
      <c r="G8297" s="18" t="n">
        <v>104.074233113864</v>
      </c>
      <c r="H8297" s="19" t="n">
        <f aca="false">MAX(G8297-$C$3,0)</f>
        <v>3.07423311386404</v>
      </c>
    </row>
    <row r="8298" customFormat="false" ht="13.8" hidden="false" customHeight="false" outlineLevel="0" collapsed="false">
      <c r="F8298" s="17" t="n">
        <v>-0.172380301762602</v>
      </c>
      <c r="G8298" s="18" t="n">
        <v>99.5321848765014</v>
      </c>
      <c r="H8298" s="19" t="n">
        <f aca="false">MAX(G8298-$C$3,0)</f>
        <v>0</v>
      </c>
    </row>
    <row r="8299" customFormat="false" ht="13.8" hidden="false" customHeight="false" outlineLevel="0" collapsed="false">
      <c r="F8299" s="17" t="n">
        <v>-0.580942410668065</v>
      </c>
      <c r="G8299" s="18" t="n">
        <v>96.6978679550812</v>
      </c>
      <c r="H8299" s="19" t="n">
        <f aca="false">MAX(G8299-$C$3,0)</f>
        <v>0</v>
      </c>
    </row>
    <row r="8300" customFormat="false" ht="13.8" hidden="false" customHeight="false" outlineLevel="0" collapsed="false">
      <c r="F8300" s="17" t="n">
        <v>0.692718036748958</v>
      </c>
      <c r="G8300" s="18" t="n">
        <v>105.810816347992</v>
      </c>
      <c r="H8300" s="19" t="n">
        <f aca="false">MAX(G8300-$C$3,0)</f>
        <v>4.81081634799168</v>
      </c>
    </row>
    <row r="8301" customFormat="false" ht="13.8" hidden="false" customHeight="false" outlineLevel="0" collapsed="false">
      <c r="F8301" s="17" t="n">
        <v>-1.10936836912561</v>
      </c>
      <c r="G8301" s="18" t="n">
        <v>93.1513878779205</v>
      </c>
      <c r="H8301" s="19" t="n">
        <f aca="false">MAX(G8301-$C$3,0)</f>
        <v>0</v>
      </c>
    </row>
    <row r="8302" customFormat="false" ht="13.8" hidden="false" customHeight="false" outlineLevel="0" collapsed="false">
      <c r="F8302" s="17" t="n">
        <v>0.602277867272896</v>
      </c>
      <c r="G8302" s="18" t="n">
        <v>105.136306182058</v>
      </c>
      <c r="H8302" s="19" t="n">
        <f aca="false">MAX(G8302-$C$3,0)</f>
        <v>4.13630618205774</v>
      </c>
    </row>
    <row r="8303" customFormat="false" ht="13.8" hidden="false" customHeight="false" outlineLevel="0" collapsed="false">
      <c r="F8303" s="17" t="n">
        <v>-1.06974672699727</v>
      </c>
      <c r="G8303" s="18" t="n">
        <v>93.4127335549413</v>
      </c>
      <c r="H8303" s="19" t="n">
        <f aca="false">MAX(G8303-$C$3,0)</f>
        <v>0</v>
      </c>
    </row>
    <row r="8304" customFormat="false" ht="13.8" hidden="false" customHeight="false" outlineLevel="0" collapsed="false">
      <c r="F8304" s="17" t="n">
        <v>-0.910727222757628</v>
      </c>
      <c r="G8304" s="18" t="n">
        <v>94.4690291089056</v>
      </c>
      <c r="H8304" s="19" t="n">
        <f aca="false">MAX(G8304-$C$3,0)</f>
        <v>0</v>
      </c>
    </row>
    <row r="8305" customFormat="false" ht="13.8" hidden="false" customHeight="false" outlineLevel="0" collapsed="false">
      <c r="F8305" s="17" t="n">
        <v>0.383429864050162</v>
      </c>
      <c r="G8305" s="18" t="n">
        <v>103.521857262089</v>
      </c>
      <c r="H8305" s="19" t="n">
        <f aca="false">MAX(G8305-$C$3,0)</f>
        <v>2.52185726208928</v>
      </c>
    </row>
    <row r="8306" customFormat="false" ht="13.8" hidden="false" customHeight="false" outlineLevel="0" collapsed="false">
      <c r="F8306" s="17" t="n">
        <v>-0.4272248420251</v>
      </c>
      <c r="G8306" s="18" t="n">
        <v>97.7546558293874</v>
      </c>
      <c r="H8306" s="19" t="n">
        <f aca="false">MAX(G8306-$C$3,0)</f>
        <v>0</v>
      </c>
    </row>
    <row r="8307" customFormat="false" ht="13.8" hidden="false" customHeight="false" outlineLevel="0" collapsed="false">
      <c r="F8307" s="17" t="n">
        <v>1.04659685506573</v>
      </c>
      <c r="G8307" s="18" t="n">
        <v>108.491926418951</v>
      </c>
      <c r="H8307" s="19" t="n">
        <f aca="false">MAX(G8307-$C$3,0)</f>
        <v>7.49192641895078</v>
      </c>
    </row>
    <row r="8308" customFormat="false" ht="13.8" hidden="false" customHeight="false" outlineLevel="0" collapsed="false">
      <c r="F8308" s="17" t="n">
        <v>-1.10068887534584</v>
      </c>
      <c r="G8308" s="18" t="n">
        <v>93.2085754956596</v>
      </c>
      <c r="H8308" s="19" t="n">
        <f aca="false">MAX(G8308-$C$3,0)</f>
        <v>0</v>
      </c>
    </row>
    <row r="8309" customFormat="false" ht="13.8" hidden="false" customHeight="false" outlineLevel="0" collapsed="false">
      <c r="F8309" s="17" t="n">
        <v>-0.0125435573184689</v>
      </c>
      <c r="G8309" s="18" t="n">
        <v>100.663495096253</v>
      </c>
      <c r="H8309" s="19" t="n">
        <f aca="false">MAX(G8309-$C$3,0)</f>
        <v>0</v>
      </c>
    </row>
    <row r="8310" customFormat="false" ht="13.8" hidden="false" customHeight="false" outlineLevel="0" collapsed="false">
      <c r="F8310" s="17" t="n">
        <v>1.65206864281171</v>
      </c>
      <c r="G8310" s="18" t="n">
        <v>113.237692166971</v>
      </c>
      <c r="H8310" s="19" t="n">
        <f aca="false">MAX(G8310-$C$3,0)</f>
        <v>12.2376921669711</v>
      </c>
    </row>
    <row r="8311" customFormat="false" ht="13.8" hidden="false" customHeight="false" outlineLevel="0" collapsed="false">
      <c r="F8311" s="17" t="n">
        <v>-1.00669408381822</v>
      </c>
      <c r="G8311" s="18" t="n">
        <v>93.8301435939115</v>
      </c>
      <c r="H8311" s="19" t="n">
        <f aca="false">MAX(G8311-$C$3,0)</f>
        <v>0</v>
      </c>
    </row>
    <row r="8312" customFormat="false" ht="13.8" hidden="false" customHeight="false" outlineLevel="0" collapsed="false">
      <c r="F8312" s="17" t="n">
        <v>0.0537338835964062</v>
      </c>
      <c r="G8312" s="18" t="n">
        <v>101.136364050327</v>
      </c>
      <c r="H8312" s="19" t="n">
        <f aca="false">MAX(G8312-$C$3,0)</f>
        <v>0.136364050326648</v>
      </c>
    </row>
    <row r="8313" customFormat="false" ht="13.8" hidden="false" customHeight="false" outlineLevel="0" collapsed="false">
      <c r="F8313" s="17" t="n">
        <v>0.752306190917227</v>
      </c>
      <c r="G8313" s="18" t="n">
        <v>106.257592800254</v>
      </c>
      <c r="H8313" s="19" t="n">
        <f aca="false">MAX(G8313-$C$3,0)</f>
        <v>5.25759280025369</v>
      </c>
    </row>
    <row r="8314" customFormat="false" ht="13.8" hidden="false" customHeight="false" outlineLevel="0" collapsed="false">
      <c r="F8314" s="17" t="n">
        <v>1.81600658029949</v>
      </c>
      <c r="G8314" s="18" t="n">
        <v>114.557999746784</v>
      </c>
      <c r="H8314" s="19" t="n">
        <f aca="false">MAX(G8314-$C$3,0)</f>
        <v>13.5579997467839</v>
      </c>
    </row>
    <row r="8315" customFormat="false" ht="13.8" hidden="false" customHeight="false" outlineLevel="0" collapsed="false">
      <c r="F8315" s="17" t="n">
        <v>0.630218215581056</v>
      </c>
      <c r="G8315" s="18" t="n">
        <v>105.344227307315</v>
      </c>
      <c r="H8315" s="19" t="n">
        <f aca="false">MAX(G8315-$C$3,0)</f>
        <v>4.34422730731536</v>
      </c>
    </row>
    <row r="8316" customFormat="false" ht="13.8" hidden="false" customHeight="false" outlineLevel="0" collapsed="false">
      <c r="F8316" s="17" t="n">
        <v>-1.09180708855016</v>
      </c>
      <c r="G8316" s="18" t="n">
        <v>93.2671323313851</v>
      </c>
      <c r="H8316" s="19" t="n">
        <f aca="false">MAX(G8316-$C$3,0)</f>
        <v>0</v>
      </c>
    </row>
    <row r="8317" customFormat="false" ht="13.8" hidden="false" customHeight="false" outlineLevel="0" collapsed="false">
      <c r="F8317" s="17" t="n">
        <v>-0.57976347202096</v>
      </c>
      <c r="G8317" s="18" t="n">
        <v>96.7059293687565</v>
      </c>
      <c r="H8317" s="19" t="n">
        <f aca="false">MAX(G8317-$C$3,0)</f>
        <v>0</v>
      </c>
    </row>
    <row r="8318" customFormat="false" ht="13.8" hidden="false" customHeight="false" outlineLevel="0" collapsed="false">
      <c r="F8318" s="17" t="n">
        <v>1.55685923482569</v>
      </c>
      <c r="G8318" s="18" t="n">
        <v>112.477900035499</v>
      </c>
      <c r="H8318" s="19" t="n">
        <f aca="false">MAX(G8318-$C$3,0)</f>
        <v>11.4779000354994</v>
      </c>
    </row>
    <row r="8319" customFormat="false" ht="13.8" hidden="false" customHeight="false" outlineLevel="0" collapsed="false">
      <c r="F8319" s="17" t="n">
        <v>0.563236530639425</v>
      </c>
      <c r="G8319" s="18" t="n">
        <v>104.846463014412</v>
      </c>
      <c r="H8319" s="19" t="n">
        <f aca="false">MAX(G8319-$C$3,0)</f>
        <v>3.84646301441167</v>
      </c>
    </row>
    <row r="8320" customFormat="false" ht="13.8" hidden="false" customHeight="false" outlineLevel="0" collapsed="false">
      <c r="F8320" s="17" t="n">
        <v>0.672742128575451</v>
      </c>
      <c r="G8320" s="18" t="n">
        <v>105.661463016788</v>
      </c>
      <c r="H8320" s="19" t="n">
        <f aca="false">MAX(G8320-$C$3,0)</f>
        <v>4.66146301678823</v>
      </c>
    </row>
    <row r="8321" customFormat="false" ht="13.8" hidden="false" customHeight="false" outlineLevel="0" collapsed="false">
      <c r="F8321" s="17" t="n">
        <v>-0.184689806781535</v>
      </c>
      <c r="G8321" s="18" t="n">
        <v>99.4455884171849</v>
      </c>
      <c r="H8321" s="19" t="n">
        <f aca="false">MAX(G8321-$C$3,0)</f>
        <v>0</v>
      </c>
    </row>
    <row r="8322" customFormat="false" ht="13.8" hidden="false" customHeight="false" outlineLevel="0" collapsed="false">
      <c r="F8322" s="17" t="n">
        <v>2.0900250801173</v>
      </c>
      <c r="G8322" s="18" t="n">
        <v>116.799323297106</v>
      </c>
      <c r="H8322" s="19" t="n">
        <f aca="false">MAX(G8322-$C$3,0)</f>
        <v>15.7993232971059</v>
      </c>
    </row>
    <row r="8323" customFormat="false" ht="13.8" hidden="false" customHeight="false" outlineLevel="0" collapsed="false">
      <c r="F8323" s="17" t="n">
        <v>-0.626640386398986</v>
      </c>
      <c r="G8323" s="18" t="n">
        <v>96.3859090574605</v>
      </c>
      <c r="H8323" s="19" t="n">
        <f aca="false">MAX(G8323-$C$3,0)</f>
        <v>0</v>
      </c>
    </row>
    <row r="8324" customFormat="false" ht="13.8" hidden="false" customHeight="false" outlineLevel="0" collapsed="false">
      <c r="F8324" s="17" t="n">
        <v>-0.212152413028796</v>
      </c>
      <c r="G8324" s="18" t="n">
        <v>99.2526624597391</v>
      </c>
      <c r="H8324" s="19" t="n">
        <f aca="false">MAX(G8324-$C$3,0)</f>
        <v>0</v>
      </c>
    </row>
    <row r="8325" customFormat="false" ht="13.8" hidden="false" customHeight="false" outlineLevel="0" collapsed="false">
      <c r="F8325" s="17" t="n">
        <v>-0.126886062194614</v>
      </c>
      <c r="G8325" s="18" t="n">
        <v>99.8528883652494</v>
      </c>
      <c r="H8325" s="19" t="n">
        <f aca="false">MAX(G8325-$C$3,0)</f>
        <v>0</v>
      </c>
    </row>
    <row r="8326" customFormat="false" ht="13.8" hidden="false" customHeight="false" outlineLevel="0" collapsed="false">
      <c r="F8326" s="17" t="n">
        <v>0.132007282526298</v>
      </c>
      <c r="G8326" s="18" t="n">
        <v>101.697682018754</v>
      </c>
      <c r="H8326" s="19" t="n">
        <f aca="false">MAX(G8326-$C$3,0)</f>
        <v>0.69768201875371</v>
      </c>
    </row>
    <row r="8327" customFormat="false" ht="13.8" hidden="false" customHeight="false" outlineLevel="0" collapsed="false">
      <c r="F8327" s="17" t="n">
        <v>-0.688275563262048</v>
      </c>
      <c r="G8327" s="18" t="n">
        <v>95.9667477803487</v>
      </c>
      <c r="H8327" s="19" t="n">
        <f aca="false">MAX(G8327-$C$3,0)</f>
        <v>0</v>
      </c>
    </row>
    <row r="8328" customFormat="false" ht="13.8" hidden="false" customHeight="false" outlineLevel="0" collapsed="false">
      <c r="F8328" s="17" t="n">
        <v>-0.610550015114094</v>
      </c>
      <c r="G8328" s="18" t="n">
        <v>96.4956356014332</v>
      </c>
      <c r="H8328" s="19" t="n">
        <f aca="false">MAX(G8328-$C$3,0)</f>
        <v>0</v>
      </c>
    </row>
    <row r="8329" customFormat="false" ht="13.8" hidden="false" customHeight="false" outlineLevel="0" collapsed="false">
      <c r="F8329" s="17" t="n">
        <v>-0.486097184229805</v>
      </c>
      <c r="G8329" s="18" t="n">
        <v>97.348558514315</v>
      </c>
      <c r="H8329" s="19" t="n">
        <f aca="false">MAX(G8329-$C$3,0)</f>
        <v>0</v>
      </c>
    </row>
    <row r="8330" customFormat="false" ht="13.8" hidden="false" customHeight="false" outlineLevel="0" collapsed="false">
      <c r="F8330" s="17" t="n">
        <v>0.0075831986238184</v>
      </c>
      <c r="G8330" s="18" t="n">
        <v>100.806859014909</v>
      </c>
      <c r="H8330" s="19" t="n">
        <f aca="false">MAX(G8330-$C$3,0)</f>
        <v>0</v>
      </c>
    </row>
    <row r="8331" customFormat="false" ht="13.8" hidden="false" customHeight="false" outlineLevel="0" collapsed="false">
      <c r="F8331" s="17" t="n">
        <v>0.0773932894813102</v>
      </c>
      <c r="G8331" s="18" t="n">
        <v>101.305704030766</v>
      </c>
      <c r="H8331" s="19" t="n">
        <f aca="false">MAX(G8331-$C$3,0)</f>
        <v>0.305704030766023</v>
      </c>
    </row>
    <row r="8332" customFormat="false" ht="13.8" hidden="false" customHeight="false" outlineLevel="0" collapsed="false">
      <c r="F8332" s="17" t="n">
        <v>-0.246635189186707</v>
      </c>
      <c r="G8332" s="18" t="n">
        <v>99.0109494489031</v>
      </c>
      <c r="H8332" s="19" t="n">
        <f aca="false">MAX(G8332-$C$3,0)</f>
        <v>0</v>
      </c>
    </row>
    <row r="8333" customFormat="false" ht="13.8" hidden="false" customHeight="false" outlineLevel="0" collapsed="false">
      <c r="F8333" s="17" t="n">
        <v>0.459213576790817</v>
      </c>
      <c r="G8333" s="18" t="n">
        <v>104.07809069073</v>
      </c>
      <c r="H8333" s="19" t="n">
        <f aca="false">MAX(G8333-$C$3,0)</f>
        <v>3.07809069073038</v>
      </c>
    </row>
    <row r="8334" customFormat="false" ht="13.8" hidden="false" customHeight="false" outlineLevel="0" collapsed="false">
      <c r="F8334" s="17" t="n">
        <v>0.0421021502703276</v>
      </c>
      <c r="G8334" s="18" t="n">
        <v>101.053214828992</v>
      </c>
      <c r="H8334" s="19" t="n">
        <f aca="false">MAX(G8334-$C$3,0)</f>
        <v>0.0532148289916137</v>
      </c>
    </row>
    <row r="8335" customFormat="false" ht="13.8" hidden="false" customHeight="false" outlineLevel="0" collapsed="false">
      <c r="F8335" s="17" t="n">
        <v>-1.79830624523909</v>
      </c>
      <c r="G8335" s="18" t="n">
        <v>88.722252530038</v>
      </c>
      <c r="H8335" s="19" t="n">
        <f aca="false">MAX(G8335-$C$3,0)</f>
        <v>0</v>
      </c>
    </row>
    <row r="8336" customFormat="false" ht="13.8" hidden="false" customHeight="false" outlineLevel="0" collapsed="false">
      <c r="F8336" s="17" t="n">
        <v>1.06775445584151</v>
      </c>
      <c r="G8336" s="18" t="n">
        <v>108.654359225669</v>
      </c>
      <c r="H8336" s="19" t="n">
        <f aca="false">MAX(G8336-$C$3,0)</f>
        <v>7.65435922566857</v>
      </c>
    </row>
    <row r="8337" customFormat="false" ht="13.8" hidden="false" customHeight="false" outlineLevel="0" collapsed="false">
      <c r="F8337" s="17" t="n">
        <v>-1.05353009046557</v>
      </c>
      <c r="G8337" s="18" t="n">
        <v>93.5199103806733</v>
      </c>
      <c r="H8337" s="19" t="n">
        <f aca="false">MAX(G8337-$C$3,0)</f>
        <v>0</v>
      </c>
    </row>
    <row r="8338" customFormat="false" ht="13.8" hidden="false" customHeight="false" outlineLevel="0" collapsed="false">
      <c r="F8338" s="17" t="n">
        <v>1.5058741840533</v>
      </c>
      <c r="G8338" s="18" t="n">
        <v>112.0731261959</v>
      </c>
      <c r="H8338" s="19" t="n">
        <f aca="false">MAX(G8338-$C$3,0)</f>
        <v>11.0731261958999</v>
      </c>
    </row>
    <row r="8339" customFormat="false" ht="13.8" hidden="false" customHeight="false" outlineLevel="0" collapsed="false">
      <c r="F8339" s="17" t="n">
        <v>0.562471167628034</v>
      </c>
      <c r="G8339" s="18" t="n">
        <v>104.840788946829</v>
      </c>
      <c r="H8339" s="19" t="n">
        <f aca="false">MAX(G8339-$C$3,0)</f>
        <v>3.84078894682945</v>
      </c>
    </row>
    <row r="8340" customFormat="false" ht="13.8" hidden="false" customHeight="false" outlineLevel="0" collapsed="false">
      <c r="F8340" s="17" t="n">
        <v>-0.955213519649161</v>
      </c>
      <c r="G8340" s="18" t="n">
        <v>94.1723289229246</v>
      </c>
      <c r="H8340" s="19" t="n">
        <f aca="false">MAX(G8340-$C$3,0)</f>
        <v>0</v>
      </c>
    </row>
    <row r="8341" customFormat="false" ht="13.8" hidden="false" customHeight="false" outlineLevel="0" collapsed="false">
      <c r="F8341" s="17" t="n">
        <v>-0.607768943125348</v>
      </c>
      <c r="G8341" s="18" t="n">
        <v>96.5146134775407</v>
      </c>
      <c r="H8341" s="19" t="n">
        <f aca="false">MAX(G8341-$C$3,0)</f>
        <v>0</v>
      </c>
    </row>
    <row r="8342" customFormat="false" ht="13.8" hidden="false" customHeight="false" outlineLevel="0" collapsed="false">
      <c r="F8342" s="17" t="n">
        <v>0.842279182261822</v>
      </c>
      <c r="G8342" s="18" t="n">
        <v>106.9357640419</v>
      </c>
      <c r="H8342" s="19" t="n">
        <f aca="false">MAX(G8342-$C$3,0)</f>
        <v>5.93576404189982</v>
      </c>
    </row>
    <row r="8343" customFormat="false" ht="13.8" hidden="false" customHeight="false" outlineLevel="0" collapsed="false">
      <c r="F8343" s="17" t="n">
        <v>0.493205013884008</v>
      </c>
      <c r="G8343" s="18" t="n">
        <v>104.328549248382</v>
      </c>
      <c r="H8343" s="19" t="n">
        <f aca="false">MAX(G8343-$C$3,0)</f>
        <v>3.32854924838205</v>
      </c>
    </row>
    <row r="8344" customFormat="false" ht="13.8" hidden="false" customHeight="false" outlineLevel="0" collapsed="false">
      <c r="F8344" s="17" t="n">
        <v>1.34851696613944</v>
      </c>
      <c r="G8344" s="18" t="n">
        <v>110.833018976145</v>
      </c>
      <c r="H8344" s="19" t="n">
        <f aca="false">MAX(G8344-$C$3,0)</f>
        <v>9.83301897614545</v>
      </c>
    </row>
    <row r="8345" customFormat="false" ht="13.8" hidden="false" customHeight="false" outlineLevel="0" collapsed="false">
      <c r="F8345" s="17" t="n">
        <v>-1.09033840286434</v>
      </c>
      <c r="G8345" s="18" t="n">
        <v>93.2768187902706</v>
      </c>
      <c r="H8345" s="19" t="n">
        <f aca="false">MAX(G8345-$C$3,0)</f>
        <v>0</v>
      </c>
    </row>
    <row r="8346" customFormat="false" ht="13.8" hidden="false" customHeight="false" outlineLevel="0" collapsed="false">
      <c r="F8346" s="17" t="n">
        <v>1.16229848691809</v>
      </c>
      <c r="G8346" s="18" t="n">
        <v>109.383176688061</v>
      </c>
      <c r="H8346" s="19" t="n">
        <f aca="false">MAX(G8346-$C$3,0)</f>
        <v>8.3831766880605</v>
      </c>
    </row>
    <row r="8347" customFormat="false" ht="13.8" hidden="false" customHeight="false" outlineLevel="0" collapsed="false">
      <c r="F8347" s="17" t="n">
        <v>-1.69312276967881</v>
      </c>
      <c r="G8347" s="18" t="n">
        <v>89.3845927574077</v>
      </c>
      <c r="H8347" s="19" t="n">
        <f aca="false">MAX(G8347-$C$3,0)</f>
        <v>0</v>
      </c>
    </row>
    <row r="8348" customFormat="false" ht="13.8" hidden="false" customHeight="false" outlineLevel="0" collapsed="false">
      <c r="F8348" s="17" t="n">
        <v>0.315932151450644</v>
      </c>
      <c r="G8348" s="18" t="n">
        <v>103.028944432115</v>
      </c>
      <c r="H8348" s="19" t="n">
        <f aca="false">MAX(G8348-$C$3,0)</f>
        <v>2.02894443211485</v>
      </c>
    </row>
    <row r="8349" customFormat="false" ht="13.8" hidden="false" customHeight="false" outlineLevel="0" collapsed="false">
      <c r="F8349" s="17" t="n">
        <v>0.843366063542833</v>
      </c>
      <c r="G8349" s="18" t="n">
        <v>106.94398281095</v>
      </c>
      <c r="H8349" s="19" t="n">
        <f aca="false">MAX(G8349-$C$3,0)</f>
        <v>5.94398281094971</v>
      </c>
    </row>
    <row r="8350" customFormat="false" ht="13.8" hidden="false" customHeight="false" outlineLevel="0" collapsed="false">
      <c r="F8350" s="17" t="n">
        <v>-0.352129570692721</v>
      </c>
      <c r="G8350" s="18" t="n">
        <v>98.2751173355902</v>
      </c>
      <c r="H8350" s="19" t="n">
        <f aca="false">MAX(G8350-$C$3,0)</f>
        <v>0</v>
      </c>
    </row>
    <row r="8351" customFormat="false" ht="13.8" hidden="false" customHeight="false" outlineLevel="0" collapsed="false">
      <c r="F8351" s="17" t="n">
        <v>2.27787365151617</v>
      </c>
      <c r="G8351" s="18" t="n">
        <v>118.361106555583</v>
      </c>
      <c r="H8351" s="19" t="n">
        <f aca="false">MAX(G8351-$C$3,0)</f>
        <v>17.3611065555831</v>
      </c>
    </row>
    <row r="8352" customFormat="false" ht="13.8" hidden="false" customHeight="false" outlineLevel="0" collapsed="false">
      <c r="F8352" s="17" t="n">
        <v>-0.521671908037823</v>
      </c>
      <c r="G8352" s="18" t="n">
        <v>97.1039847082366</v>
      </c>
      <c r="H8352" s="19" t="n">
        <f aca="false">MAX(G8352-$C$3,0)</f>
        <v>0</v>
      </c>
    </row>
    <row r="8353" customFormat="false" ht="13.8" hidden="false" customHeight="false" outlineLevel="0" collapsed="false">
      <c r="F8353" s="17" t="n">
        <v>-1.13507935586391</v>
      </c>
      <c r="G8353" s="18" t="n">
        <v>92.9821886591087</v>
      </c>
      <c r="H8353" s="19" t="n">
        <f aca="false">MAX(G8353-$C$3,0)</f>
        <v>0</v>
      </c>
    </row>
    <row r="8354" customFormat="false" ht="13.8" hidden="false" customHeight="false" outlineLevel="0" collapsed="false">
      <c r="F8354" s="17" t="n">
        <v>1.58960125691028</v>
      </c>
      <c r="G8354" s="18" t="n">
        <v>112.738611744992</v>
      </c>
      <c r="H8354" s="19" t="n">
        <f aca="false">MAX(G8354-$C$3,0)</f>
        <v>11.7386117449918</v>
      </c>
    </row>
    <row r="8355" customFormat="false" ht="13.8" hidden="false" customHeight="false" outlineLevel="0" collapsed="false">
      <c r="F8355" s="17" t="n">
        <v>0.361277859516568</v>
      </c>
      <c r="G8355" s="18" t="n">
        <v>103.359829289677</v>
      </c>
      <c r="H8355" s="19" t="n">
        <f aca="false">MAX(G8355-$C$3,0)</f>
        <v>2.35982928967682</v>
      </c>
    </row>
    <row r="8356" customFormat="false" ht="13.8" hidden="false" customHeight="false" outlineLevel="0" collapsed="false">
      <c r="F8356" s="17" t="n">
        <v>-0.457046141197244</v>
      </c>
      <c r="G8356" s="18" t="n">
        <v>97.548739305445</v>
      </c>
      <c r="H8356" s="19" t="n">
        <f aca="false">MAX(G8356-$C$3,0)</f>
        <v>0</v>
      </c>
    </row>
    <row r="8357" customFormat="false" ht="13.8" hidden="false" customHeight="false" outlineLevel="0" collapsed="false">
      <c r="F8357" s="17" t="n">
        <v>-1.52147892085661</v>
      </c>
      <c r="G8357" s="18" t="n">
        <v>90.4760685433178</v>
      </c>
      <c r="H8357" s="19" t="n">
        <f aca="false">MAX(G8357-$C$3,0)</f>
        <v>0</v>
      </c>
    </row>
    <row r="8358" customFormat="false" ht="13.8" hidden="false" customHeight="false" outlineLevel="0" collapsed="false">
      <c r="F8358" s="17" t="n">
        <v>0.569992928744565</v>
      </c>
      <c r="G8358" s="18" t="n">
        <v>104.896565326043</v>
      </c>
      <c r="H8358" s="19" t="n">
        <f aca="false">MAX(G8358-$C$3,0)</f>
        <v>3.89656532604252</v>
      </c>
    </row>
    <row r="8359" customFormat="false" ht="13.8" hidden="false" customHeight="false" outlineLevel="0" collapsed="false">
      <c r="F8359" s="17" t="n">
        <v>0.160219295903926</v>
      </c>
      <c r="G8359" s="18" t="n">
        <v>101.900760260442</v>
      </c>
      <c r="H8359" s="19" t="n">
        <f aca="false">MAX(G8359-$C$3,0)</f>
        <v>0.900760260442198</v>
      </c>
    </row>
    <row r="8360" customFormat="false" ht="13.8" hidden="false" customHeight="false" outlineLevel="0" collapsed="false">
      <c r="F8360" s="17" t="n">
        <v>0.668501208829749</v>
      </c>
      <c r="G8360" s="18" t="n">
        <v>105.629782186148</v>
      </c>
      <c r="H8360" s="19" t="n">
        <f aca="false">MAX(G8360-$C$3,0)</f>
        <v>4.62978218614848</v>
      </c>
    </row>
    <row r="8361" customFormat="false" ht="13.8" hidden="false" customHeight="false" outlineLevel="0" collapsed="false">
      <c r="F8361" s="17" t="n">
        <v>-0.826809164237138</v>
      </c>
      <c r="G8361" s="18" t="n">
        <v>95.0312656262299</v>
      </c>
      <c r="H8361" s="19" t="n">
        <f aca="false">MAX(G8361-$C$3,0)</f>
        <v>0</v>
      </c>
    </row>
    <row r="8362" customFormat="false" ht="13.8" hidden="false" customHeight="false" outlineLevel="0" collapsed="false">
      <c r="F8362" s="17" t="n">
        <v>0.296075540096585</v>
      </c>
      <c r="G8362" s="18" t="n">
        <v>102.884385632624</v>
      </c>
      <c r="H8362" s="19" t="n">
        <f aca="false">MAX(G8362-$C$3,0)</f>
        <v>1.88438563262442</v>
      </c>
    </row>
    <row r="8363" customFormat="false" ht="13.8" hidden="false" customHeight="false" outlineLevel="0" collapsed="false">
      <c r="F8363" s="17" t="n">
        <v>1.34502077324353</v>
      </c>
      <c r="G8363" s="18" t="n">
        <v>110.805622426565</v>
      </c>
      <c r="H8363" s="19" t="n">
        <f aca="false">MAX(G8363-$C$3,0)</f>
        <v>9.8056224265648</v>
      </c>
    </row>
    <row r="8364" customFormat="false" ht="13.8" hidden="false" customHeight="false" outlineLevel="0" collapsed="false">
      <c r="F8364" s="17" t="n">
        <v>1.66998830516931</v>
      </c>
      <c r="G8364" s="18" t="n">
        <v>113.381267890354</v>
      </c>
      <c r="H8364" s="19" t="n">
        <f aca="false">MAX(G8364-$C$3,0)</f>
        <v>12.3812678903541</v>
      </c>
    </row>
    <row r="8365" customFormat="false" ht="13.8" hidden="false" customHeight="false" outlineLevel="0" collapsed="false">
      <c r="F8365" s="17" t="n">
        <v>-2.10073287751364</v>
      </c>
      <c r="G8365" s="18" t="n">
        <v>86.8450885096009</v>
      </c>
      <c r="H8365" s="19" t="n">
        <f aca="false">MAX(G8365-$C$3,0)</f>
        <v>0</v>
      </c>
    </row>
    <row r="8366" customFormat="false" ht="13.8" hidden="false" customHeight="false" outlineLevel="0" collapsed="false">
      <c r="F8366" s="17" t="n">
        <v>0.767627246191742</v>
      </c>
      <c r="G8366" s="18" t="n">
        <v>106.372770638995</v>
      </c>
      <c r="H8366" s="19" t="n">
        <f aca="false">MAX(G8366-$C$3,0)</f>
        <v>5.37277063899542</v>
      </c>
    </row>
    <row r="8367" customFormat="false" ht="13.8" hidden="false" customHeight="false" outlineLevel="0" collapsed="false">
      <c r="F8367" s="17" t="n">
        <v>-2.58536062666753</v>
      </c>
      <c r="G8367" s="18" t="n">
        <v>83.9194644920019</v>
      </c>
      <c r="H8367" s="19" t="n">
        <f aca="false">MAX(G8367-$C$3,0)</f>
        <v>0</v>
      </c>
    </row>
    <row r="8368" customFormat="false" ht="13.8" hidden="false" customHeight="false" outlineLevel="0" collapsed="false">
      <c r="F8368" s="17" t="n">
        <v>0.783617895782534</v>
      </c>
      <c r="G8368" s="18" t="n">
        <v>106.493115384695</v>
      </c>
      <c r="H8368" s="19" t="n">
        <f aca="false">MAX(G8368-$C$3,0)</f>
        <v>5.49311538469537</v>
      </c>
    </row>
    <row r="8369" customFormat="false" ht="13.8" hidden="false" customHeight="false" outlineLevel="0" collapsed="false">
      <c r="F8369" s="17" t="n">
        <v>1.62781776578286</v>
      </c>
      <c r="G8369" s="18" t="n">
        <v>113.043679023978</v>
      </c>
      <c r="H8369" s="19" t="n">
        <f aca="false">MAX(G8369-$C$3,0)</f>
        <v>12.043679023978</v>
      </c>
    </row>
    <row r="8370" customFormat="false" ht="13.8" hidden="false" customHeight="false" outlineLevel="0" collapsed="false">
      <c r="F8370" s="17" t="n">
        <v>-0.145028606293096</v>
      </c>
      <c r="G8370" s="18" t="n">
        <v>99.7248720627831</v>
      </c>
      <c r="H8370" s="19" t="n">
        <f aca="false">MAX(G8370-$C$3,0)</f>
        <v>0</v>
      </c>
    </row>
    <row r="8371" customFormat="false" ht="13.8" hidden="false" customHeight="false" outlineLevel="0" collapsed="false">
      <c r="F8371" s="17" t="n">
        <v>-0.268604845792053</v>
      </c>
      <c r="G8371" s="18" t="n">
        <v>98.8572564078659</v>
      </c>
      <c r="H8371" s="19" t="n">
        <f aca="false">MAX(G8371-$C$3,0)</f>
        <v>0</v>
      </c>
    </row>
    <row r="8372" customFormat="false" ht="13.8" hidden="false" customHeight="false" outlineLevel="0" collapsed="false">
      <c r="F8372" s="17" t="n">
        <v>-0.21096242365736</v>
      </c>
      <c r="G8372" s="18" t="n">
        <v>99.2610144219787</v>
      </c>
      <c r="H8372" s="19" t="n">
        <f aca="false">MAX(G8372-$C$3,0)</f>
        <v>0</v>
      </c>
    </row>
    <row r="8373" customFormat="false" ht="13.8" hidden="false" customHeight="false" outlineLevel="0" collapsed="false">
      <c r="F8373" s="17" t="n">
        <v>1.07325463308493</v>
      </c>
      <c r="G8373" s="18" t="n">
        <v>108.696625434833</v>
      </c>
      <c r="H8373" s="19" t="n">
        <f aca="false">MAX(G8373-$C$3,0)</f>
        <v>7.69662543483251</v>
      </c>
    </row>
    <row r="8374" customFormat="false" ht="13.8" hidden="false" customHeight="false" outlineLevel="0" collapsed="false">
      <c r="F8374" s="17" t="n">
        <v>1.11233487527124</v>
      </c>
      <c r="G8374" s="18" t="n">
        <v>108.997412052923</v>
      </c>
      <c r="H8374" s="19" t="n">
        <f aca="false">MAX(G8374-$C$3,0)</f>
        <v>7.99741205292312</v>
      </c>
    </row>
    <row r="8375" customFormat="false" ht="13.8" hidden="false" customHeight="false" outlineLevel="0" collapsed="false">
      <c r="F8375" s="17" t="n">
        <v>-1.2982185570229</v>
      </c>
      <c r="G8375" s="18" t="n">
        <v>91.9157384977058</v>
      </c>
      <c r="H8375" s="19" t="n">
        <f aca="false">MAX(G8375-$C$3,0)</f>
        <v>0</v>
      </c>
    </row>
    <row r="8376" customFormat="false" ht="13.8" hidden="false" customHeight="false" outlineLevel="0" collapsed="false">
      <c r="F8376" s="17" t="n">
        <v>-0.228594200039765</v>
      </c>
      <c r="G8376" s="18" t="n">
        <v>99.1373373828945</v>
      </c>
      <c r="H8376" s="19" t="n">
        <f aca="false">MAX(G8376-$C$3,0)</f>
        <v>0</v>
      </c>
    </row>
    <row r="8377" customFormat="false" ht="13.8" hidden="false" customHeight="false" outlineLevel="0" collapsed="false">
      <c r="F8377" s="17" t="n">
        <v>-0.19305505279506</v>
      </c>
      <c r="G8377" s="18" t="n">
        <v>99.3867825305003</v>
      </c>
      <c r="H8377" s="19" t="n">
        <f aca="false">MAX(G8377-$C$3,0)</f>
        <v>0</v>
      </c>
    </row>
    <row r="8378" customFormat="false" ht="13.8" hidden="false" customHeight="false" outlineLevel="0" collapsed="false">
      <c r="F8378" s="17" t="n">
        <v>0.635847800468378</v>
      </c>
      <c r="G8378" s="18" t="n">
        <v>105.386170217393</v>
      </c>
      <c r="H8378" s="19" t="n">
        <f aca="false">MAX(G8378-$C$3,0)</f>
        <v>4.38617021739283</v>
      </c>
    </row>
    <row r="8379" customFormat="false" ht="13.8" hidden="false" customHeight="false" outlineLevel="0" collapsed="false">
      <c r="F8379" s="17" t="n">
        <v>1.09964284771429</v>
      </c>
      <c r="G8379" s="18" t="n">
        <v>108.899634913295</v>
      </c>
      <c r="H8379" s="19" t="n">
        <f aca="false">MAX(G8379-$C$3,0)</f>
        <v>7.89963491329478</v>
      </c>
    </row>
    <row r="8380" customFormat="false" ht="13.8" hidden="false" customHeight="false" outlineLevel="0" collapsed="false">
      <c r="F8380" s="17" t="n">
        <v>0.0176023813094488</v>
      </c>
      <c r="G8380" s="18" t="n">
        <v>100.87830226949</v>
      </c>
      <c r="H8380" s="19" t="n">
        <f aca="false">MAX(G8380-$C$3,0)</f>
        <v>0</v>
      </c>
    </row>
    <row r="8381" customFormat="false" ht="13.8" hidden="false" customHeight="false" outlineLevel="0" collapsed="false">
      <c r="F8381" s="17" t="n">
        <v>-0.106542917109168</v>
      </c>
      <c r="G8381" s="18" t="n">
        <v>99.9966278651049</v>
      </c>
      <c r="H8381" s="19" t="n">
        <f aca="false">MAX(G8381-$C$3,0)</f>
        <v>0</v>
      </c>
    </row>
    <row r="8382" customFormat="false" ht="13.8" hidden="false" customHeight="false" outlineLevel="0" collapsed="false">
      <c r="F8382" s="17" t="n">
        <v>0.362690620543224</v>
      </c>
      <c r="G8382" s="18" t="n">
        <v>103.370155172295</v>
      </c>
      <c r="H8382" s="19" t="n">
        <f aca="false">MAX(G8382-$C$3,0)</f>
        <v>2.37015517229516</v>
      </c>
    </row>
    <row r="8383" customFormat="false" ht="13.8" hidden="false" customHeight="false" outlineLevel="0" collapsed="false">
      <c r="F8383" s="17" t="n">
        <v>0.857940956932205</v>
      </c>
      <c r="G8383" s="18" t="n">
        <v>107.054256157402</v>
      </c>
      <c r="H8383" s="19" t="n">
        <f aca="false">MAX(G8383-$C$3,0)</f>
        <v>6.05425615740157</v>
      </c>
    </row>
    <row r="8384" customFormat="false" ht="13.8" hidden="false" customHeight="false" outlineLevel="0" collapsed="false">
      <c r="F8384" s="17" t="n">
        <v>0.94640713966604</v>
      </c>
      <c r="G8384" s="18" t="n">
        <v>107.72603342255</v>
      </c>
      <c r="H8384" s="19" t="n">
        <f aca="false">MAX(G8384-$C$3,0)</f>
        <v>6.72603342254973</v>
      </c>
    </row>
    <row r="8385" customFormat="false" ht="13.8" hidden="false" customHeight="false" outlineLevel="0" collapsed="false">
      <c r="F8385" s="17" t="n">
        <v>0.888318647016985</v>
      </c>
      <c r="G8385" s="18" t="n">
        <v>107.284458749298</v>
      </c>
      <c r="H8385" s="19" t="n">
        <f aca="false">MAX(G8385-$C$3,0)</f>
        <v>6.28445874929815</v>
      </c>
    </row>
    <row r="8386" customFormat="false" ht="13.8" hidden="false" customHeight="false" outlineLevel="0" collapsed="false">
      <c r="F8386" s="17" t="n">
        <v>-0.232684832277578</v>
      </c>
      <c r="G8386" s="18" t="n">
        <v>99.1086659181298</v>
      </c>
      <c r="H8386" s="19" t="n">
        <f aca="false">MAX(G8386-$C$3,0)</f>
        <v>0</v>
      </c>
    </row>
    <row r="8387" customFormat="false" ht="13.8" hidden="false" customHeight="false" outlineLevel="0" collapsed="false">
      <c r="F8387" s="17" t="n">
        <v>0.572113314897553</v>
      </c>
      <c r="G8387" s="18" t="n">
        <v>104.912294060769</v>
      </c>
      <c r="H8387" s="19" t="n">
        <f aca="false">MAX(G8387-$C$3,0)</f>
        <v>3.91229406076906</v>
      </c>
    </row>
    <row r="8388" customFormat="false" ht="13.8" hidden="false" customHeight="false" outlineLevel="0" collapsed="false">
      <c r="F8388" s="17" t="n">
        <v>-0.664336210480147</v>
      </c>
      <c r="G8388" s="18" t="n">
        <v>96.1293347796772</v>
      </c>
      <c r="H8388" s="19" t="n">
        <f aca="false">MAX(G8388-$C$3,0)</f>
        <v>0</v>
      </c>
    </row>
    <row r="8389" customFormat="false" ht="13.8" hidden="false" customHeight="false" outlineLevel="0" collapsed="false">
      <c r="F8389" s="17" t="n">
        <v>-1.86657954959065</v>
      </c>
      <c r="G8389" s="18" t="n">
        <v>88.2949646298279</v>
      </c>
      <c r="H8389" s="19" t="n">
        <f aca="false">MAX(G8389-$C$3,0)</f>
        <v>0</v>
      </c>
    </row>
    <row r="8390" customFormat="false" ht="13.8" hidden="false" customHeight="false" outlineLevel="0" collapsed="false">
      <c r="F8390" s="17" t="n">
        <v>-0.142256645736102</v>
      </c>
      <c r="G8390" s="18" t="n">
        <v>99.7444207725753</v>
      </c>
      <c r="H8390" s="19" t="n">
        <f aca="false">MAX(G8390-$C$3,0)</f>
        <v>0</v>
      </c>
    </row>
    <row r="8391" customFormat="false" ht="13.8" hidden="false" customHeight="false" outlineLevel="0" collapsed="false">
      <c r="F8391" s="17" t="n">
        <v>-0.749361621983195</v>
      </c>
      <c r="G8391" s="18" t="n">
        <v>95.5531194579422</v>
      </c>
      <c r="H8391" s="19" t="n">
        <f aca="false">MAX(G8391-$C$3,0)</f>
        <v>0</v>
      </c>
    </row>
    <row r="8392" customFormat="false" ht="13.8" hidden="false" customHeight="false" outlineLevel="0" collapsed="false">
      <c r="F8392" s="17" t="n">
        <v>0.880613147105581</v>
      </c>
      <c r="G8392" s="18" t="n">
        <v>107.226019540591</v>
      </c>
      <c r="H8392" s="19" t="n">
        <f aca="false">MAX(G8392-$C$3,0)</f>
        <v>6.22601954059081</v>
      </c>
    </row>
    <row r="8393" customFormat="false" ht="13.8" hidden="false" customHeight="false" outlineLevel="0" collapsed="false">
      <c r="F8393" s="17" t="n">
        <v>-1.59126700672471</v>
      </c>
      <c r="G8393" s="18" t="n">
        <v>90.0306904206023</v>
      </c>
      <c r="H8393" s="19" t="n">
        <f aca="false">MAX(G8393-$C$3,0)</f>
        <v>0</v>
      </c>
    </row>
    <row r="8394" customFormat="false" ht="13.8" hidden="false" customHeight="false" outlineLevel="0" collapsed="false">
      <c r="F8394" s="17" t="n">
        <v>-0.51601312096488</v>
      </c>
      <c r="G8394" s="18" t="n">
        <v>97.1428473481087</v>
      </c>
      <c r="H8394" s="19" t="n">
        <f aca="false">MAX(G8394-$C$3,0)</f>
        <v>0</v>
      </c>
    </row>
    <row r="8395" customFormat="false" ht="13.8" hidden="false" customHeight="false" outlineLevel="0" collapsed="false">
      <c r="F8395" s="17" t="n">
        <v>-0.310980072123723</v>
      </c>
      <c r="G8395" s="18" t="n">
        <v>98.5614857461937</v>
      </c>
      <c r="H8395" s="19" t="n">
        <f aca="false">MAX(G8395-$C$3,0)</f>
        <v>0</v>
      </c>
    </row>
    <row r="8396" customFormat="false" ht="13.8" hidden="false" customHeight="false" outlineLevel="0" collapsed="false">
      <c r="F8396" s="17" t="n">
        <v>2.38830448328392</v>
      </c>
      <c r="G8396" s="18" t="n">
        <v>119.288963644124</v>
      </c>
      <c r="H8396" s="19" t="n">
        <f aca="false">MAX(G8396-$C$3,0)</f>
        <v>18.2889636441244</v>
      </c>
    </row>
    <row r="8397" customFormat="false" ht="13.8" hidden="false" customHeight="false" outlineLevel="0" collapsed="false">
      <c r="F8397" s="17" t="n">
        <v>-0.0627651365955089</v>
      </c>
      <c r="G8397" s="18" t="n">
        <v>100.306652683246</v>
      </c>
      <c r="H8397" s="19" t="n">
        <f aca="false">MAX(G8397-$C$3,0)</f>
        <v>0</v>
      </c>
    </row>
    <row r="8398" customFormat="false" ht="13.8" hidden="false" customHeight="false" outlineLevel="0" collapsed="false">
      <c r="F8398" s="17" t="n">
        <v>0.262069749864828</v>
      </c>
      <c r="G8398" s="18" t="n">
        <v>102.637289868461</v>
      </c>
      <c r="H8398" s="19" t="n">
        <f aca="false">MAX(G8398-$C$3,0)</f>
        <v>1.63728986846121</v>
      </c>
    </row>
    <row r="8399" customFormat="false" ht="13.8" hidden="false" customHeight="false" outlineLevel="0" collapsed="false">
      <c r="F8399" s="17" t="n">
        <v>-1.35201884661638</v>
      </c>
      <c r="G8399" s="18" t="n">
        <v>91.5667318696218</v>
      </c>
      <c r="H8399" s="19" t="n">
        <f aca="false">MAX(G8399-$C$3,0)</f>
        <v>0</v>
      </c>
    </row>
    <row r="8400" customFormat="false" ht="13.8" hidden="false" customHeight="false" outlineLevel="0" collapsed="false">
      <c r="F8400" s="17" t="n">
        <v>0.709225324613437</v>
      </c>
      <c r="G8400" s="18" t="n">
        <v>105.934395235144</v>
      </c>
      <c r="H8400" s="19" t="n">
        <f aca="false">MAX(G8400-$C$3,0)</f>
        <v>4.93439523514397</v>
      </c>
    </row>
    <row r="8401" customFormat="false" ht="13.8" hidden="false" customHeight="false" outlineLevel="0" collapsed="false">
      <c r="F8401" s="17" t="n">
        <v>0.752455983635603</v>
      </c>
      <c r="G8401" s="18" t="n">
        <v>106.25871828076</v>
      </c>
      <c r="H8401" s="19" t="n">
        <f aca="false">MAX(G8401-$C$3,0)</f>
        <v>5.25871828076041</v>
      </c>
    </row>
    <row r="8402" customFormat="false" ht="13.8" hidden="false" customHeight="false" outlineLevel="0" collapsed="false">
      <c r="F8402" s="17" t="n">
        <v>-1.08553756055393</v>
      </c>
      <c r="G8402" s="18" t="n">
        <v>93.3084889232335</v>
      </c>
      <c r="H8402" s="19" t="n">
        <f aca="false">MAX(G8402-$C$3,0)</f>
        <v>0</v>
      </c>
    </row>
    <row r="8403" customFormat="false" ht="13.8" hidden="false" customHeight="false" outlineLevel="0" collapsed="false">
      <c r="F8403" s="17" t="n">
        <v>-1.83266144841141</v>
      </c>
      <c r="G8403" s="18" t="n">
        <v>88.5069829427423</v>
      </c>
      <c r="H8403" s="19" t="n">
        <f aca="false">MAX(G8403-$C$3,0)</f>
        <v>0</v>
      </c>
    </row>
    <row r="8404" customFormat="false" ht="13.8" hidden="false" customHeight="false" outlineLevel="0" collapsed="false">
      <c r="F8404" s="17" t="n">
        <v>0.0727129403635256</v>
      </c>
      <c r="G8404" s="18" t="n">
        <v>101.272182388471</v>
      </c>
      <c r="H8404" s="19" t="n">
        <f aca="false">MAX(G8404-$C$3,0)</f>
        <v>0.272182388471066</v>
      </c>
    </row>
    <row r="8405" customFormat="false" ht="13.8" hidden="false" customHeight="false" outlineLevel="0" collapsed="false">
      <c r="F8405" s="17" t="n">
        <v>0.0629206149876451</v>
      </c>
      <c r="G8405" s="18" t="n">
        <v>101.202083576449</v>
      </c>
      <c r="H8405" s="19" t="n">
        <f aca="false">MAX(G8405-$C$3,0)</f>
        <v>0.202083576449084</v>
      </c>
    </row>
    <row r="8406" customFormat="false" ht="13.8" hidden="false" customHeight="false" outlineLevel="0" collapsed="false">
      <c r="F8406" s="17" t="n">
        <v>-0.292883261412009</v>
      </c>
      <c r="G8406" s="18" t="n">
        <v>98.6876894750683</v>
      </c>
      <c r="H8406" s="19" t="n">
        <f aca="false">MAX(G8406-$C$3,0)</f>
        <v>0</v>
      </c>
    </row>
    <row r="8407" customFormat="false" ht="13.8" hidden="false" customHeight="false" outlineLevel="0" collapsed="false">
      <c r="F8407" s="17" t="n">
        <v>1.70111810794344</v>
      </c>
      <c r="G8407" s="18" t="n">
        <v>113.631118696354</v>
      </c>
      <c r="H8407" s="19" t="n">
        <f aca="false">MAX(G8407-$C$3,0)</f>
        <v>12.631118696354</v>
      </c>
    </row>
    <row r="8408" customFormat="false" ht="13.8" hidden="false" customHeight="false" outlineLevel="0" collapsed="false">
      <c r="F8408" s="17" t="n">
        <v>1.04391662805579</v>
      </c>
      <c r="G8408" s="18" t="n">
        <v>108.471366904721</v>
      </c>
      <c r="H8408" s="19" t="n">
        <f aca="false">MAX(G8408-$C$3,0)</f>
        <v>7.47136690472097</v>
      </c>
    </row>
    <row r="8409" customFormat="false" ht="13.8" hidden="false" customHeight="false" outlineLevel="0" collapsed="false">
      <c r="F8409" s="17" t="n">
        <v>-0.687638329220862</v>
      </c>
      <c r="G8409" s="18" t="n">
        <v>95.971072067565</v>
      </c>
      <c r="H8409" s="19" t="n">
        <f aca="false">MAX(G8409-$C$3,0)</f>
        <v>0</v>
      </c>
    </row>
    <row r="8410" customFormat="false" ht="13.8" hidden="false" customHeight="false" outlineLevel="0" collapsed="false">
      <c r="F8410" s="17" t="n">
        <v>1.70891453324485</v>
      </c>
      <c r="G8410" s="18" t="n">
        <v>113.693779725493</v>
      </c>
      <c r="H8410" s="19" t="n">
        <f aca="false">MAX(G8410-$C$3,0)</f>
        <v>12.6937797254929</v>
      </c>
    </row>
    <row r="8411" customFormat="false" ht="13.8" hidden="false" customHeight="false" outlineLevel="0" collapsed="false">
      <c r="F8411" s="17" t="n">
        <v>1.60234716699591</v>
      </c>
      <c r="G8411" s="18" t="n">
        <v>112.840265694966</v>
      </c>
      <c r="H8411" s="19" t="n">
        <f aca="false">MAX(G8411-$C$3,0)</f>
        <v>11.8402656949658</v>
      </c>
    </row>
    <row r="8412" customFormat="false" ht="13.8" hidden="false" customHeight="false" outlineLevel="0" collapsed="false">
      <c r="F8412" s="17" t="n">
        <v>-0.447850765122713</v>
      </c>
      <c r="G8412" s="18" t="n">
        <v>97.612187220915</v>
      </c>
      <c r="H8412" s="19" t="n">
        <f aca="false">MAX(G8412-$C$3,0)</f>
        <v>0</v>
      </c>
    </row>
    <row r="8413" customFormat="false" ht="13.8" hidden="false" customHeight="false" outlineLevel="0" collapsed="false">
      <c r="F8413" s="17" t="n">
        <v>1.3659561608732</v>
      </c>
      <c r="G8413" s="18" t="n">
        <v>110.969775606826</v>
      </c>
      <c r="H8413" s="19" t="n">
        <f aca="false">MAX(G8413-$C$3,0)</f>
        <v>9.96977560682637</v>
      </c>
    </row>
    <row r="8414" customFormat="false" ht="13.8" hidden="false" customHeight="false" outlineLevel="0" collapsed="false">
      <c r="F8414" s="17" t="n">
        <v>0.974182125823633</v>
      </c>
      <c r="G8414" s="18" t="n">
        <v>107.937813970056</v>
      </c>
      <c r="H8414" s="19" t="n">
        <f aca="false">MAX(G8414-$C$3,0)</f>
        <v>6.93781397005569</v>
      </c>
    </row>
    <row r="8415" customFormat="false" ht="13.8" hidden="false" customHeight="false" outlineLevel="0" collapsed="false">
      <c r="F8415" s="17" t="n">
        <v>-1.2660823246593</v>
      </c>
      <c r="G8415" s="18" t="n">
        <v>92.1248429959081</v>
      </c>
      <c r="H8415" s="19" t="n">
        <f aca="false">MAX(G8415-$C$3,0)</f>
        <v>0</v>
      </c>
    </row>
    <row r="8416" customFormat="false" ht="13.8" hidden="false" customHeight="false" outlineLevel="0" collapsed="false">
      <c r="F8416" s="17" t="n">
        <v>-0.126502992332772</v>
      </c>
      <c r="G8416" s="18" t="n">
        <v>99.8555931300193</v>
      </c>
      <c r="H8416" s="19" t="n">
        <f aca="false">MAX(G8416-$C$3,0)</f>
        <v>0</v>
      </c>
    </row>
    <row r="8417" customFormat="false" ht="13.8" hidden="false" customHeight="false" outlineLevel="0" collapsed="false">
      <c r="F8417" s="17" t="n">
        <v>1.12852117225455</v>
      </c>
      <c r="G8417" s="18" t="n">
        <v>109.122235810336</v>
      </c>
      <c r="H8417" s="19" t="n">
        <f aca="false">MAX(G8417-$C$3,0)</f>
        <v>8.12223581033611</v>
      </c>
    </row>
    <row r="8418" customFormat="false" ht="13.8" hidden="false" customHeight="false" outlineLevel="0" collapsed="false">
      <c r="F8418" s="17" t="n">
        <v>-0.0129966396973609</v>
      </c>
      <c r="G8418" s="18" t="n">
        <v>100.66027011479</v>
      </c>
      <c r="H8418" s="19" t="n">
        <f aca="false">MAX(G8418-$C$3,0)</f>
        <v>0</v>
      </c>
    </row>
    <row r="8419" customFormat="false" ht="13.8" hidden="false" customHeight="false" outlineLevel="0" collapsed="false">
      <c r="F8419" s="17" t="n">
        <v>-0.751125699973561</v>
      </c>
      <c r="G8419" s="18" t="n">
        <v>95.5412009863156</v>
      </c>
      <c r="H8419" s="19" t="n">
        <f aca="false">MAX(G8419-$C$3,0)</f>
        <v>0</v>
      </c>
    </row>
    <row r="8420" customFormat="false" ht="13.8" hidden="false" customHeight="false" outlineLevel="0" collapsed="false">
      <c r="F8420" s="17" t="n">
        <v>-0.944625529250335</v>
      </c>
      <c r="G8420" s="18" t="n">
        <v>94.2428606367316</v>
      </c>
      <c r="H8420" s="19" t="n">
        <f aca="false">MAX(G8420-$C$3,0)</f>
        <v>0</v>
      </c>
    </row>
    <row r="8421" customFormat="false" ht="13.8" hidden="false" customHeight="false" outlineLevel="0" collapsed="false">
      <c r="F8421" s="17" t="n">
        <v>-1.12963923417407</v>
      </c>
      <c r="G8421" s="18" t="n">
        <v>93.0179634344383</v>
      </c>
      <c r="H8421" s="19" t="n">
        <f aca="false">MAX(G8421-$C$3,0)</f>
        <v>0</v>
      </c>
    </row>
    <row r="8422" customFormat="false" ht="13.8" hidden="false" customHeight="false" outlineLevel="0" collapsed="false">
      <c r="F8422" s="17" t="n">
        <v>-1.16184024765885</v>
      </c>
      <c r="G8422" s="18" t="n">
        <v>92.8064066151666</v>
      </c>
      <c r="H8422" s="19" t="n">
        <f aca="false">MAX(G8422-$C$3,0)</f>
        <v>0</v>
      </c>
    </row>
    <row r="8423" customFormat="false" ht="13.8" hidden="false" customHeight="false" outlineLevel="0" collapsed="false">
      <c r="F8423" s="17" t="n">
        <v>-0.133530122425276</v>
      </c>
      <c r="G8423" s="18" t="n">
        <v>99.8059878966652</v>
      </c>
      <c r="H8423" s="19" t="n">
        <f aca="false">MAX(G8423-$C$3,0)</f>
        <v>0</v>
      </c>
    </row>
    <row r="8424" customFormat="false" ht="13.8" hidden="false" customHeight="false" outlineLevel="0" collapsed="false">
      <c r="F8424" s="17" t="n">
        <v>0.484053599208294</v>
      </c>
      <c r="G8424" s="18" t="n">
        <v>104.261059797227</v>
      </c>
      <c r="H8424" s="19" t="n">
        <f aca="false">MAX(G8424-$C$3,0)</f>
        <v>3.26105979722702</v>
      </c>
    </row>
    <row r="8425" customFormat="false" ht="13.8" hidden="false" customHeight="false" outlineLevel="0" collapsed="false">
      <c r="F8425" s="17" t="n">
        <v>0.0273796432788266</v>
      </c>
      <c r="G8425" s="18" t="n">
        <v>100.94806928633</v>
      </c>
      <c r="H8425" s="19" t="n">
        <f aca="false">MAX(G8425-$C$3,0)</f>
        <v>0</v>
      </c>
    </row>
    <row r="8426" customFormat="false" ht="13.8" hidden="false" customHeight="false" outlineLevel="0" collapsed="false">
      <c r="F8426" s="17" t="n">
        <v>0.505216384527846</v>
      </c>
      <c r="G8426" s="18" t="n">
        <v>104.417196480959</v>
      </c>
      <c r="H8426" s="19" t="n">
        <f aca="false">MAX(G8426-$C$3,0)</f>
        <v>3.41719648095939</v>
      </c>
    </row>
    <row r="8427" customFormat="false" ht="13.8" hidden="false" customHeight="false" outlineLevel="0" collapsed="false">
      <c r="F8427" s="17" t="n">
        <v>-1.18187749131055</v>
      </c>
      <c r="G8427" s="18" t="n">
        <v>92.6750072367642</v>
      </c>
      <c r="H8427" s="19" t="n">
        <f aca="false">MAX(G8427-$C$3,0)</f>
        <v>0</v>
      </c>
    </row>
    <row r="8428" customFormat="false" ht="13.8" hidden="false" customHeight="false" outlineLevel="0" collapsed="false">
      <c r="F8428" s="17" t="n">
        <v>-0.669773104819164</v>
      </c>
      <c r="G8428" s="18" t="n">
        <v>96.0923852977652</v>
      </c>
      <c r="H8428" s="19" t="n">
        <f aca="false">MAX(G8428-$C$3,0)</f>
        <v>0</v>
      </c>
    </row>
    <row r="8429" customFormat="false" ht="13.8" hidden="false" customHeight="false" outlineLevel="0" collapsed="false">
      <c r="F8429" s="17" t="n">
        <v>-0.78779021079345</v>
      </c>
      <c r="G8429" s="18" t="n">
        <v>95.2938243129129</v>
      </c>
      <c r="H8429" s="19" t="n">
        <f aca="false">MAX(G8429-$C$3,0)</f>
        <v>0</v>
      </c>
    </row>
    <row r="8430" customFormat="false" ht="13.8" hidden="false" customHeight="false" outlineLevel="0" collapsed="false">
      <c r="F8430" s="17" t="n">
        <v>-1.72460268005156</v>
      </c>
      <c r="G8430" s="18" t="n">
        <v>89.1858469927299</v>
      </c>
      <c r="H8430" s="19" t="n">
        <f aca="false">MAX(G8430-$C$3,0)</f>
        <v>0</v>
      </c>
    </row>
    <row r="8431" customFormat="false" ht="13.8" hidden="false" customHeight="false" outlineLevel="0" collapsed="false">
      <c r="F8431" s="17" t="n">
        <v>1.00097390523988</v>
      </c>
      <c r="G8431" s="18" t="n">
        <v>108.142492185613</v>
      </c>
      <c r="H8431" s="19" t="n">
        <f aca="false">MAX(G8431-$C$3,0)</f>
        <v>7.14249218561318</v>
      </c>
    </row>
    <row r="8432" customFormat="false" ht="13.8" hidden="false" customHeight="false" outlineLevel="0" collapsed="false">
      <c r="F8432" s="17" t="n">
        <v>1.41904415447531</v>
      </c>
      <c r="G8432" s="18" t="n">
        <v>111.387126573199</v>
      </c>
      <c r="H8432" s="19" t="n">
        <f aca="false">MAX(G8432-$C$3,0)</f>
        <v>10.3871265731985</v>
      </c>
    </row>
    <row r="8433" customFormat="false" ht="13.8" hidden="false" customHeight="false" outlineLevel="0" collapsed="false">
      <c r="F8433" s="17" t="n">
        <v>0.279216424643721</v>
      </c>
      <c r="G8433" s="18" t="n">
        <v>102.761808229663</v>
      </c>
      <c r="H8433" s="19" t="n">
        <f aca="false">MAX(G8433-$C$3,0)</f>
        <v>1.76180822966296</v>
      </c>
    </row>
    <row r="8434" customFormat="false" ht="13.8" hidden="false" customHeight="false" outlineLevel="0" collapsed="false">
      <c r="F8434" s="17" t="n">
        <v>-0.228663167854264</v>
      </c>
      <c r="G8434" s="18" t="n">
        <v>99.1368539149796</v>
      </c>
      <c r="H8434" s="19" t="n">
        <f aca="false">MAX(G8434-$C$3,0)</f>
        <v>0</v>
      </c>
    </row>
    <row r="8435" customFormat="false" ht="13.8" hidden="false" customHeight="false" outlineLevel="0" collapsed="false">
      <c r="F8435" s="17" t="n">
        <v>-1.12836465694465</v>
      </c>
      <c r="G8435" s="18" t="n">
        <v>93.0263471696856</v>
      </c>
      <c r="H8435" s="19" t="n">
        <f aca="false">MAX(G8435-$C$3,0)</f>
        <v>0</v>
      </c>
    </row>
    <row r="8436" customFormat="false" ht="13.8" hidden="false" customHeight="false" outlineLevel="0" collapsed="false">
      <c r="F8436" s="17" t="n">
        <v>-1.28312245999841</v>
      </c>
      <c r="G8436" s="18" t="n">
        <v>92.0139068218418</v>
      </c>
      <c r="H8436" s="19" t="n">
        <f aca="false">MAX(G8436-$C$3,0)</f>
        <v>0</v>
      </c>
    </row>
    <row r="8437" customFormat="false" ht="13.8" hidden="false" customHeight="false" outlineLevel="0" collapsed="false">
      <c r="F8437" s="17" t="n">
        <v>0.861755045273014</v>
      </c>
      <c r="G8437" s="18" t="n">
        <v>107.083132238539</v>
      </c>
      <c r="H8437" s="19" t="n">
        <f aca="false">MAX(G8437-$C$3,0)</f>
        <v>6.08313223853922</v>
      </c>
    </row>
    <row r="8438" customFormat="false" ht="13.8" hidden="false" customHeight="false" outlineLevel="0" collapsed="false">
      <c r="F8438" s="17" t="n">
        <v>0.198545775168399</v>
      </c>
      <c r="G8438" s="18" t="n">
        <v>102.177295176417</v>
      </c>
      <c r="H8438" s="19" t="n">
        <f aca="false">MAX(G8438-$C$3,0)</f>
        <v>1.17729517641736</v>
      </c>
    </row>
    <row r="8439" customFormat="false" ht="13.8" hidden="false" customHeight="false" outlineLevel="0" collapsed="false">
      <c r="F8439" s="17" t="n">
        <v>2.38493939945188</v>
      </c>
      <c r="G8439" s="18" t="n">
        <v>119.260582526925</v>
      </c>
      <c r="H8439" s="19" t="n">
        <f aca="false">MAX(G8439-$C$3,0)</f>
        <v>18.260582526925</v>
      </c>
    </row>
    <row r="8440" customFormat="false" ht="13.8" hidden="false" customHeight="false" outlineLevel="0" collapsed="false">
      <c r="F8440" s="17" t="n">
        <v>0.579684006888522</v>
      </c>
      <c r="G8440" s="18" t="n">
        <v>104.968471664933</v>
      </c>
      <c r="H8440" s="19" t="n">
        <f aca="false">MAX(G8440-$C$3,0)</f>
        <v>3.96847166493251</v>
      </c>
    </row>
    <row r="8441" customFormat="false" ht="13.8" hidden="false" customHeight="false" outlineLevel="0" collapsed="false">
      <c r="F8441" s="17" t="n">
        <v>0.72621574144361</v>
      </c>
      <c r="G8441" s="18" t="n">
        <v>106.061741712215</v>
      </c>
      <c r="H8441" s="19" t="n">
        <f aca="false">MAX(G8441-$C$3,0)</f>
        <v>5.06174171221485</v>
      </c>
    </row>
    <row r="8442" customFormat="false" ht="13.8" hidden="false" customHeight="false" outlineLevel="0" collapsed="false">
      <c r="F8442" s="17" t="n">
        <v>0.437674049774491</v>
      </c>
      <c r="G8442" s="18" t="n">
        <v>103.919692655001</v>
      </c>
      <c r="H8442" s="19" t="n">
        <f aca="false">MAX(G8442-$C$3,0)</f>
        <v>2.91969265500096</v>
      </c>
    </row>
    <row r="8443" customFormat="false" ht="13.8" hidden="false" customHeight="false" outlineLevel="0" collapsed="false">
      <c r="F8443" s="17" t="n">
        <v>-0.232384576779742</v>
      </c>
      <c r="G8443" s="18" t="n">
        <v>99.1107701432991</v>
      </c>
      <c r="H8443" s="19" t="n">
        <f aca="false">MAX(G8443-$C$3,0)</f>
        <v>0</v>
      </c>
    </row>
    <row r="8444" customFormat="false" ht="13.8" hidden="false" customHeight="false" outlineLevel="0" collapsed="false">
      <c r="F8444" s="17" t="n">
        <v>-0.400842220984077</v>
      </c>
      <c r="G8444" s="18" t="n">
        <v>97.9371905774839</v>
      </c>
      <c r="H8444" s="19" t="n">
        <f aca="false">MAX(G8444-$C$3,0)</f>
        <v>0</v>
      </c>
    </row>
    <row r="8445" customFormat="false" ht="13.8" hidden="false" customHeight="false" outlineLevel="0" collapsed="false">
      <c r="F8445" s="17" t="n">
        <v>-0.963455763670759</v>
      </c>
      <c r="G8445" s="18" t="n">
        <v>94.1174598994754</v>
      </c>
      <c r="H8445" s="19" t="n">
        <f aca="false">MAX(G8445-$C$3,0)</f>
        <v>0</v>
      </c>
    </row>
    <row r="8446" customFormat="false" ht="13.8" hidden="false" customHeight="false" outlineLevel="0" collapsed="false">
      <c r="F8446" s="17" t="n">
        <v>-1.35202345530868</v>
      </c>
      <c r="G8446" s="18" t="n">
        <v>91.566702029516</v>
      </c>
      <c r="H8446" s="19" t="n">
        <f aca="false">MAX(G8446-$C$3,0)</f>
        <v>0</v>
      </c>
    </row>
    <row r="8447" customFormat="false" ht="13.8" hidden="false" customHeight="false" outlineLevel="0" collapsed="false">
      <c r="F8447" s="17" t="n">
        <v>0.598734711659992</v>
      </c>
      <c r="G8447" s="18" t="n">
        <v>105.109968743179</v>
      </c>
      <c r="H8447" s="19" t="n">
        <f aca="false">MAX(G8447-$C$3,0)</f>
        <v>4.10996874317944</v>
      </c>
    </row>
    <row r="8448" customFormat="false" ht="13.8" hidden="false" customHeight="false" outlineLevel="0" collapsed="false">
      <c r="F8448" s="17" t="n">
        <v>-0.963116383720958</v>
      </c>
      <c r="G8448" s="18" t="n">
        <v>94.1197185372747</v>
      </c>
      <c r="H8448" s="19" t="n">
        <f aca="false">MAX(G8448-$C$3,0)</f>
        <v>0</v>
      </c>
    </row>
    <row r="8449" customFormat="false" ht="13.8" hidden="false" customHeight="false" outlineLevel="0" collapsed="false">
      <c r="F8449" s="17" t="n">
        <v>-0.849981804496541</v>
      </c>
      <c r="G8449" s="18" t="n">
        <v>94.8756793537151</v>
      </c>
      <c r="H8449" s="19" t="n">
        <f aca="false">MAX(G8449-$C$3,0)</f>
        <v>0</v>
      </c>
    </row>
    <row r="8450" customFormat="false" ht="13.8" hidden="false" customHeight="false" outlineLevel="0" collapsed="false">
      <c r="F8450" s="17" t="n">
        <v>0.286558641532374</v>
      </c>
      <c r="G8450" s="18" t="n">
        <v>102.815173251453</v>
      </c>
      <c r="H8450" s="19" t="n">
        <f aca="false">MAX(G8450-$C$3,0)</f>
        <v>1.81517325145333</v>
      </c>
    </row>
    <row r="8451" customFormat="false" ht="13.8" hidden="false" customHeight="false" outlineLevel="0" collapsed="false">
      <c r="F8451" s="17" t="n">
        <v>-0.658506046053748</v>
      </c>
      <c r="G8451" s="18" t="n">
        <v>96.1689727369735</v>
      </c>
      <c r="H8451" s="19" t="n">
        <f aca="false">MAX(G8451-$C$3,0)</f>
        <v>0</v>
      </c>
    </row>
    <row r="8452" customFormat="false" ht="13.8" hidden="false" customHeight="false" outlineLevel="0" collapsed="false">
      <c r="F8452" s="17" t="n">
        <v>-0.68657168141998</v>
      </c>
      <c r="G8452" s="18" t="n">
        <v>95.978310804078</v>
      </c>
      <c r="H8452" s="19" t="n">
        <f aca="false">MAX(G8452-$C$3,0)</f>
        <v>0</v>
      </c>
    </row>
    <row r="8453" customFormat="false" ht="13.8" hidden="false" customHeight="false" outlineLevel="0" collapsed="false">
      <c r="F8453" s="17" t="n">
        <v>-0.922722055223051</v>
      </c>
      <c r="G8453" s="18" t="n">
        <v>94.3889379685247</v>
      </c>
      <c r="H8453" s="19" t="n">
        <f aca="false">MAX(G8453-$C$3,0)</f>
        <v>0</v>
      </c>
    </row>
    <row r="8454" customFormat="false" ht="13.8" hidden="false" customHeight="false" outlineLevel="0" collapsed="false">
      <c r="F8454" s="17" t="n">
        <v>1.33012281146102</v>
      </c>
      <c r="G8454" s="18" t="n">
        <v>110.688956261321</v>
      </c>
      <c r="H8454" s="19" t="n">
        <f aca="false">MAX(G8454-$C$3,0)</f>
        <v>9.68895626132075</v>
      </c>
    </row>
    <row r="8455" customFormat="false" ht="13.8" hidden="false" customHeight="false" outlineLevel="0" collapsed="false">
      <c r="F8455" s="17" t="n">
        <v>0.443445156072007</v>
      </c>
      <c r="G8455" s="18" t="n">
        <v>103.962108736575</v>
      </c>
      <c r="H8455" s="19" t="n">
        <f aca="false">MAX(G8455-$C$3,0)</f>
        <v>2.96210873657523</v>
      </c>
    </row>
    <row r="8456" customFormat="false" ht="13.8" hidden="false" customHeight="false" outlineLevel="0" collapsed="false">
      <c r="F8456" s="17" t="n">
        <v>-0.626085254899191</v>
      </c>
      <c r="G8456" s="18" t="n">
        <v>96.3896926376681</v>
      </c>
      <c r="H8456" s="19" t="n">
        <f aca="false">MAX(G8456-$C$3,0)</f>
        <v>0</v>
      </c>
    </row>
    <row r="8457" customFormat="false" ht="13.8" hidden="false" customHeight="false" outlineLevel="0" collapsed="false">
      <c r="F8457" s="17" t="n">
        <v>-0.833976139320979</v>
      </c>
      <c r="G8457" s="18" t="n">
        <v>94.9831177241686</v>
      </c>
      <c r="H8457" s="19" t="n">
        <f aca="false">MAX(G8457-$C$3,0)</f>
        <v>0</v>
      </c>
    </row>
    <row r="8458" customFormat="false" ht="13.8" hidden="false" customHeight="false" outlineLevel="0" collapsed="false">
      <c r="F8458" s="17" t="n">
        <v>1.02876119369169</v>
      </c>
      <c r="G8458" s="18" t="n">
        <v>108.355185715417</v>
      </c>
      <c r="H8458" s="19" t="n">
        <f aca="false">MAX(G8458-$C$3,0)</f>
        <v>7.35518571541655</v>
      </c>
    </row>
    <row r="8459" customFormat="false" ht="13.8" hidden="false" customHeight="false" outlineLevel="0" collapsed="false">
      <c r="F8459" s="17" t="n">
        <v>0.405716662963224</v>
      </c>
      <c r="G8459" s="18" t="n">
        <v>103.685127491202</v>
      </c>
      <c r="H8459" s="19" t="n">
        <f aca="false">MAX(G8459-$C$3,0)</f>
        <v>2.68512749120156</v>
      </c>
    </row>
    <row r="8460" customFormat="false" ht="13.8" hidden="false" customHeight="false" outlineLevel="0" collapsed="false">
      <c r="F8460" s="17" t="n">
        <v>-0.331822753022343</v>
      </c>
      <c r="G8460" s="18" t="n">
        <v>98.4163328081109</v>
      </c>
      <c r="H8460" s="19" t="n">
        <f aca="false">MAX(G8460-$C$3,0)</f>
        <v>0</v>
      </c>
    </row>
    <row r="8461" customFormat="false" ht="13.8" hidden="false" customHeight="false" outlineLevel="0" collapsed="false">
      <c r="F8461" s="17" t="n">
        <v>0.944641033423464</v>
      </c>
      <c r="G8461" s="18" t="n">
        <v>107.71258115863</v>
      </c>
      <c r="H8461" s="19" t="n">
        <f aca="false">MAX(G8461-$C$3,0)</f>
        <v>6.7125811586296</v>
      </c>
    </row>
    <row r="8462" customFormat="false" ht="13.8" hidden="false" customHeight="false" outlineLevel="0" collapsed="false">
      <c r="F8462" s="17" t="n">
        <v>-1.54007695460093</v>
      </c>
      <c r="G8462" s="18" t="n">
        <v>90.3571635152264</v>
      </c>
      <c r="H8462" s="19" t="n">
        <f aca="false">MAX(G8462-$C$3,0)</f>
        <v>0</v>
      </c>
    </row>
    <row r="8463" customFormat="false" ht="13.8" hidden="false" customHeight="false" outlineLevel="0" collapsed="false">
      <c r="F8463" s="17" t="n">
        <v>0.637805922622587</v>
      </c>
      <c r="G8463" s="18" t="n">
        <v>105.400763012077</v>
      </c>
      <c r="H8463" s="19" t="n">
        <f aca="false">MAX(G8463-$C$3,0)</f>
        <v>4.40076301207732</v>
      </c>
    </row>
    <row r="8464" customFormat="false" ht="13.8" hidden="false" customHeight="false" outlineLevel="0" collapsed="false">
      <c r="F8464" s="17" t="n">
        <v>0.389672768356046</v>
      </c>
      <c r="G8464" s="18" t="n">
        <v>103.567566038537</v>
      </c>
      <c r="H8464" s="19" t="n">
        <f aca="false">MAX(G8464-$C$3,0)</f>
        <v>2.56756603853682</v>
      </c>
    </row>
    <row r="8465" customFormat="false" ht="13.8" hidden="false" customHeight="false" outlineLevel="0" collapsed="false">
      <c r="F8465" s="17" t="n">
        <v>1.29095485093209</v>
      </c>
      <c r="G8465" s="18" t="n">
        <v>110.382817033629</v>
      </c>
      <c r="H8465" s="19" t="n">
        <f aca="false">MAX(G8465-$C$3,0)</f>
        <v>9.38281703362924</v>
      </c>
    </row>
    <row r="8466" customFormat="false" ht="13.8" hidden="false" customHeight="false" outlineLevel="0" collapsed="false">
      <c r="F8466" s="17" t="n">
        <v>-1.40171014073232</v>
      </c>
      <c r="G8466" s="18" t="n">
        <v>91.2455579621743</v>
      </c>
      <c r="H8466" s="19" t="n">
        <f aca="false">MAX(G8466-$C$3,0)</f>
        <v>0</v>
      </c>
    </row>
    <row r="8467" customFormat="false" ht="13.8" hidden="false" customHeight="false" outlineLevel="0" collapsed="false">
      <c r="F8467" s="17" t="n">
        <v>1.07786827458158</v>
      </c>
      <c r="G8467" s="18" t="n">
        <v>108.732091724007</v>
      </c>
      <c r="H8467" s="19" t="n">
        <f aca="false">MAX(G8467-$C$3,0)</f>
        <v>7.73209172400699</v>
      </c>
    </row>
    <row r="8468" customFormat="false" ht="13.8" hidden="false" customHeight="false" outlineLevel="0" collapsed="false">
      <c r="F8468" s="17" t="n">
        <v>0.498272741007413</v>
      </c>
      <c r="G8468" s="18" t="n">
        <v>104.36594129252</v>
      </c>
      <c r="H8468" s="19" t="n">
        <f aca="false">MAX(G8468-$C$3,0)</f>
        <v>3.36594129252023</v>
      </c>
    </row>
    <row r="8469" customFormat="false" ht="13.8" hidden="false" customHeight="false" outlineLevel="0" collapsed="false">
      <c r="F8469" s="17" t="n">
        <v>-0.779621814933976</v>
      </c>
      <c r="G8469" s="18" t="n">
        <v>95.3488812394201</v>
      </c>
      <c r="H8469" s="19" t="n">
        <f aca="false">MAX(G8469-$C$3,0)</f>
        <v>0</v>
      </c>
    </row>
    <row r="8470" customFormat="false" ht="13.8" hidden="false" customHeight="false" outlineLevel="0" collapsed="false">
      <c r="F8470" s="17" t="n">
        <v>0.674183841859262</v>
      </c>
      <c r="G8470" s="18" t="n">
        <v>105.672235173407</v>
      </c>
      <c r="H8470" s="19" t="n">
        <f aca="false">MAX(G8470-$C$3,0)</f>
        <v>4.67223517340729</v>
      </c>
    </row>
    <row r="8471" customFormat="false" ht="13.8" hidden="false" customHeight="false" outlineLevel="0" collapsed="false">
      <c r="F8471" s="17" t="n">
        <v>0.143496343505489</v>
      </c>
      <c r="G8471" s="18" t="n">
        <v>101.780334712653</v>
      </c>
      <c r="H8471" s="19" t="n">
        <f aca="false">MAX(G8471-$C$3,0)</f>
        <v>0.780334712652817</v>
      </c>
    </row>
    <row r="8472" customFormat="false" ht="13.8" hidden="false" customHeight="false" outlineLevel="0" collapsed="false">
      <c r="F8472" s="17" t="n">
        <v>-0.242981897620601</v>
      </c>
      <c r="G8472" s="18" t="n">
        <v>99.0365299270331</v>
      </c>
      <c r="H8472" s="19" t="n">
        <f aca="false">MAX(G8472-$C$3,0)</f>
        <v>0</v>
      </c>
    </row>
    <row r="8473" customFormat="false" ht="13.8" hidden="false" customHeight="false" outlineLevel="0" collapsed="false">
      <c r="F8473" s="17" t="n">
        <v>1.67185639656072</v>
      </c>
      <c r="G8473" s="18" t="n">
        <v>113.396245865812</v>
      </c>
      <c r="H8473" s="19" t="n">
        <f aca="false">MAX(G8473-$C$3,0)</f>
        <v>12.3962458658122</v>
      </c>
    </row>
    <row r="8474" customFormat="false" ht="13.8" hidden="false" customHeight="false" outlineLevel="0" collapsed="false">
      <c r="F8474" s="17" t="n">
        <v>1.43719990021212</v>
      </c>
      <c r="G8474" s="18" t="n">
        <v>111.530217764513</v>
      </c>
      <c r="H8474" s="19" t="n">
        <f aca="false">MAX(G8474-$C$3,0)</f>
        <v>10.5302177645125</v>
      </c>
    </row>
    <row r="8475" customFormat="false" ht="13.8" hidden="false" customHeight="false" outlineLevel="0" collapsed="false">
      <c r="F8475" s="17" t="n">
        <v>0.572634414755719</v>
      </c>
      <c r="G8475" s="18" t="n">
        <v>104.916159869317</v>
      </c>
      <c r="H8475" s="19" t="n">
        <f aca="false">MAX(G8475-$C$3,0)</f>
        <v>3.91615986931733</v>
      </c>
    </row>
    <row r="8476" customFormat="false" ht="13.8" hidden="false" customHeight="false" outlineLevel="0" collapsed="false">
      <c r="F8476" s="17" t="n">
        <v>0.745501428846856</v>
      </c>
      <c r="G8476" s="18" t="n">
        <v>106.206477203025</v>
      </c>
      <c r="H8476" s="19" t="n">
        <f aca="false">MAX(G8476-$C$3,0)</f>
        <v>5.2064772030254</v>
      </c>
    </row>
    <row r="8477" customFormat="false" ht="13.8" hidden="false" customHeight="false" outlineLevel="0" collapsed="false">
      <c r="F8477" s="17" t="n">
        <v>1.86182839966515</v>
      </c>
      <c r="G8477" s="18" t="n">
        <v>114.929780172256</v>
      </c>
      <c r="H8477" s="19" t="n">
        <f aca="false">MAX(G8477-$C$3,0)</f>
        <v>13.9297801722565</v>
      </c>
    </row>
    <row r="8478" customFormat="false" ht="13.8" hidden="false" customHeight="false" outlineLevel="0" collapsed="false">
      <c r="F8478" s="17" t="n">
        <v>-0.102418471754795</v>
      </c>
      <c r="G8478" s="18" t="n">
        <v>100.025795367467</v>
      </c>
      <c r="H8478" s="19" t="n">
        <f aca="false">MAX(G8478-$C$3,0)</f>
        <v>0</v>
      </c>
    </row>
    <row r="8479" customFormat="false" ht="13.8" hidden="false" customHeight="false" outlineLevel="0" collapsed="false">
      <c r="F8479" s="17" t="n">
        <v>0.345260538694014</v>
      </c>
      <c r="G8479" s="18" t="n">
        <v>103.242830668618</v>
      </c>
      <c r="H8479" s="19" t="n">
        <f aca="false">MAX(G8479-$C$3,0)</f>
        <v>2.24283066861837</v>
      </c>
    </row>
    <row r="8480" customFormat="false" ht="13.8" hidden="false" customHeight="false" outlineLevel="0" collapsed="false">
      <c r="F8480" s="17" t="n">
        <v>0.0865656261139955</v>
      </c>
      <c r="G8480" s="18" t="n">
        <v>101.371430413583</v>
      </c>
      <c r="H8480" s="19" t="n">
        <f aca="false">MAX(G8480-$C$3,0)</f>
        <v>0.371430413582786</v>
      </c>
    </row>
    <row r="8481" customFormat="false" ht="13.8" hidden="false" customHeight="false" outlineLevel="0" collapsed="false">
      <c r="F8481" s="17" t="n">
        <v>-0.140175807069312</v>
      </c>
      <c r="G8481" s="18" t="n">
        <v>99.7590979983606</v>
      </c>
      <c r="H8481" s="19" t="n">
        <f aca="false">MAX(G8481-$C$3,0)</f>
        <v>0</v>
      </c>
    </row>
    <row r="8482" customFormat="false" ht="13.8" hidden="false" customHeight="false" outlineLevel="0" collapsed="false">
      <c r="F8482" s="17" t="n">
        <v>1.28537239883941</v>
      </c>
      <c r="G8482" s="18" t="n">
        <v>110.339253232523</v>
      </c>
      <c r="H8482" s="19" t="n">
        <f aca="false">MAX(G8482-$C$3,0)</f>
        <v>9.33925323252305</v>
      </c>
    </row>
    <row r="8483" customFormat="false" ht="13.8" hidden="false" customHeight="false" outlineLevel="0" collapsed="false">
      <c r="F8483" s="17" t="n">
        <v>-0.881970148989756</v>
      </c>
      <c r="G8483" s="18" t="n">
        <v>94.6613209132687</v>
      </c>
      <c r="H8483" s="19" t="n">
        <f aca="false">MAX(G8483-$C$3,0)</f>
        <v>0</v>
      </c>
    </row>
    <row r="8484" customFormat="false" ht="13.8" hidden="false" customHeight="false" outlineLevel="0" collapsed="false">
      <c r="F8484" s="17" t="n">
        <v>-0.766316972352674</v>
      </c>
      <c r="G8484" s="18" t="n">
        <v>95.4386271464692</v>
      </c>
      <c r="H8484" s="19" t="n">
        <f aca="false">MAX(G8484-$C$3,0)</f>
        <v>0</v>
      </c>
    </row>
    <row r="8485" customFormat="false" ht="13.8" hidden="false" customHeight="false" outlineLevel="0" collapsed="false">
      <c r="F8485" s="17" t="n">
        <v>0.834169049358633</v>
      </c>
      <c r="G8485" s="18" t="n">
        <v>106.874456849475</v>
      </c>
      <c r="H8485" s="19" t="n">
        <f aca="false">MAX(G8485-$C$3,0)</f>
        <v>5.8744568494749</v>
      </c>
    </row>
    <row r="8486" customFormat="false" ht="13.8" hidden="false" customHeight="false" outlineLevel="0" collapsed="false">
      <c r="F8486" s="17" t="n">
        <v>0.75644324336681</v>
      </c>
      <c r="G8486" s="18" t="n">
        <v>106.288681282961</v>
      </c>
      <c r="H8486" s="19" t="n">
        <f aca="false">MAX(G8486-$C$3,0)</f>
        <v>5.28868128296134</v>
      </c>
    </row>
    <row r="8487" customFormat="false" ht="13.8" hidden="false" customHeight="false" outlineLevel="0" collapsed="false">
      <c r="F8487" s="17" t="n">
        <v>1.30926194191961</v>
      </c>
      <c r="G8487" s="18" t="n">
        <v>110.525800869689</v>
      </c>
      <c r="H8487" s="19" t="n">
        <f aca="false">MAX(G8487-$C$3,0)</f>
        <v>9.52580086968946</v>
      </c>
    </row>
    <row r="8488" customFormat="false" ht="13.8" hidden="false" customHeight="false" outlineLevel="0" collapsed="false">
      <c r="F8488" s="17" t="n">
        <v>-0.00170934173987018</v>
      </c>
      <c r="G8488" s="18" t="n">
        <v>100.740642416699</v>
      </c>
      <c r="H8488" s="19" t="n">
        <f aca="false">MAX(G8488-$C$3,0)</f>
        <v>0</v>
      </c>
    </row>
    <row r="8489" customFormat="false" ht="13.8" hidden="false" customHeight="false" outlineLevel="0" collapsed="false">
      <c r="F8489" s="17" t="n">
        <v>0.208613283580358</v>
      </c>
      <c r="G8489" s="18" t="n">
        <v>102.250059081264</v>
      </c>
      <c r="H8489" s="19" t="n">
        <f aca="false">MAX(G8489-$C$3,0)</f>
        <v>1.25005908126406</v>
      </c>
    </row>
    <row r="8490" customFormat="false" ht="13.8" hidden="false" customHeight="false" outlineLevel="0" collapsed="false">
      <c r="F8490" s="17" t="n">
        <v>1.2158794561517</v>
      </c>
      <c r="G8490" s="18" t="n">
        <v>109.798387902727</v>
      </c>
      <c r="H8490" s="19" t="n">
        <f aca="false">MAX(G8490-$C$3,0)</f>
        <v>8.79838790272689</v>
      </c>
    </row>
    <row r="8491" customFormat="false" ht="13.8" hidden="false" customHeight="false" outlineLevel="0" collapsed="false">
      <c r="F8491" s="17" t="n">
        <v>1.3018648892332</v>
      </c>
      <c r="G8491" s="18" t="n">
        <v>110.46800539825</v>
      </c>
      <c r="H8491" s="19" t="n">
        <f aca="false">MAX(G8491-$C$3,0)</f>
        <v>9.4680053982501</v>
      </c>
    </row>
    <row r="8492" customFormat="false" ht="13.8" hidden="false" customHeight="false" outlineLevel="0" collapsed="false">
      <c r="F8492" s="17" t="n">
        <v>0.679871151635188</v>
      </c>
      <c r="G8492" s="18" t="n">
        <v>105.7147401821</v>
      </c>
      <c r="H8492" s="19" t="n">
        <f aca="false">MAX(G8492-$C$3,0)</f>
        <v>4.7147401821</v>
      </c>
    </row>
    <row r="8493" customFormat="false" ht="13.8" hidden="false" customHeight="false" outlineLevel="0" collapsed="false">
      <c r="F8493" s="17" t="n">
        <v>0.378275130744418</v>
      </c>
      <c r="G8493" s="18" t="n">
        <v>103.484130971004</v>
      </c>
      <c r="H8493" s="19" t="n">
        <f aca="false">MAX(G8493-$C$3,0)</f>
        <v>2.48413097100391</v>
      </c>
    </row>
    <row r="8494" customFormat="false" ht="13.8" hidden="false" customHeight="false" outlineLevel="0" collapsed="false">
      <c r="F8494" s="17" t="n">
        <v>-2.23833460771436</v>
      </c>
      <c r="G8494" s="18" t="n">
        <v>86.0041910340492</v>
      </c>
      <c r="H8494" s="19" t="n">
        <f aca="false">MAX(G8494-$C$3,0)</f>
        <v>0</v>
      </c>
    </row>
    <row r="8495" customFormat="false" ht="13.8" hidden="false" customHeight="false" outlineLevel="0" collapsed="false">
      <c r="F8495" s="17" t="n">
        <v>-0.854815989090341</v>
      </c>
      <c r="G8495" s="18" t="n">
        <v>94.8432536876512</v>
      </c>
      <c r="H8495" s="19" t="n">
        <f aca="false">MAX(G8495-$C$3,0)</f>
        <v>0</v>
      </c>
    </row>
    <row r="8496" customFormat="false" ht="13.8" hidden="false" customHeight="false" outlineLevel="0" collapsed="false">
      <c r="F8496" s="17" t="n">
        <v>1.16052971098837</v>
      </c>
      <c r="G8496" s="18" t="n">
        <v>109.369496842481</v>
      </c>
      <c r="H8496" s="19" t="n">
        <f aca="false">MAX(G8496-$C$3,0)</f>
        <v>8.36949684248091</v>
      </c>
    </row>
    <row r="8497" customFormat="false" ht="13.8" hidden="false" customHeight="false" outlineLevel="0" collapsed="false">
      <c r="F8497" s="17" t="n">
        <v>0.503451407182985</v>
      </c>
      <c r="G8497" s="18" t="n">
        <v>104.404165741375</v>
      </c>
      <c r="H8497" s="19" t="n">
        <f aca="false">MAX(G8497-$C$3,0)</f>
        <v>3.40416574137474</v>
      </c>
    </row>
    <row r="8498" customFormat="false" ht="13.8" hidden="false" customHeight="false" outlineLevel="0" collapsed="false">
      <c r="F8498" s="17" t="n">
        <v>-0.882139241228899</v>
      </c>
      <c r="G8498" s="18" t="n">
        <v>94.6601890899396</v>
      </c>
      <c r="H8498" s="19" t="n">
        <f aca="false">MAX(G8498-$C$3,0)</f>
        <v>0</v>
      </c>
    </row>
    <row r="8499" customFormat="false" ht="13.8" hidden="false" customHeight="false" outlineLevel="0" collapsed="false">
      <c r="F8499" s="17" t="n">
        <v>-2.17320139767322</v>
      </c>
      <c r="G8499" s="18" t="n">
        <v>86.401206641467</v>
      </c>
      <c r="H8499" s="19" t="n">
        <f aca="false">MAX(G8499-$C$3,0)</f>
        <v>0</v>
      </c>
    </row>
    <row r="8500" customFormat="false" ht="13.8" hidden="false" customHeight="false" outlineLevel="0" collapsed="false">
      <c r="F8500" s="17" t="n">
        <v>-0.260905539193607</v>
      </c>
      <c r="G8500" s="18" t="n">
        <v>98.9110912439523</v>
      </c>
      <c r="H8500" s="19" t="n">
        <f aca="false">MAX(G8500-$C$3,0)</f>
        <v>0</v>
      </c>
    </row>
    <row r="8501" customFormat="false" ht="13.8" hidden="false" customHeight="false" outlineLevel="0" collapsed="false">
      <c r="F8501" s="17" t="n">
        <v>0.19644943432826</v>
      </c>
      <c r="G8501" s="18" t="n">
        <v>102.162150182225</v>
      </c>
      <c r="H8501" s="19" t="n">
        <f aca="false">MAX(G8501-$C$3,0)</f>
        <v>1.16215018222519</v>
      </c>
    </row>
    <row r="8502" customFormat="false" ht="13.8" hidden="false" customHeight="false" outlineLevel="0" collapsed="false">
      <c r="F8502" s="17" t="n">
        <v>-0.25022880495635</v>
      </c>
      <c r="G8502" s="18" t="n">
        <v>98.9857932690986</v>
      </c>
      <c r="H8502" s="19" t="n">
        <f aca="false">MAX(G8502-$C$3,0)</f>
        <v>0</v>
      </c>
    </row>
    <row r="8503" customFormat="false" ht="13.8" hidden="false" customHeight="false" outlineLevel="0" collapsed="false">
      <c r="F8503" s="17" t="n">
        <v>0.192831169012589</v>
      </c>
      <c r="G8503" s="18" t="n">
        <v>102.136015340148</v>
      </c>
      <c r="H8503" s="19" t="n">
        <f aca="false">MAX(G8503-$C$3,0)</f>
        <v>1.13601534014759</v>
      </c>
    </row>
    <row r="8504" customFormat="false" ht="13.8" hidden="false" customHeight="false" outlineLevel="0" collapsed="false">
      <c r="F8504" s="17" t="n">
        <v>-1.87325193441875</v>
      </c>
      <c r="G8504" s="18" t="n">
        <v>88.2533161094304</v>
      </c>
      <c r="H8504" s="19" t="n">
        <f aca="false">MAX(G8504-$C$3,0)</f>
        <v>0</v>
      </c>
    </row>
    <row r="8505" customFormat="false" ht="13.8" hidden="false" customHeight="false" outlineLevel="0" collapsed="false">
      <c r="F8505" s="17" t="n">
        <v>-1.42871113134612</v>
      </c>
      <c r="G8505" s="18" t="n">
        <v>91.0715128196124</v>
      </c>
      <c r="H8505" s="19" t="n">
        <f aca="false">MAX(G8505-$C$3,0)</f>
        <v>0</v>
      </c>
    </row>
    <row r="8506" customFormat="false" ht="13.8" hidden="false" customHeight="false" outlineLevel="0" collapsed="false">
      <c r="F8506" s="17" t="n">
        <v>0.986169053895199</v>
      </c>
      <c r="G8506" s="18" t="n">
        <v>108.029341256648</v>
      </c>
      <c r="H8506" s="19" t="n">
        <f aca="false">MAX(G8506-$C$3,0)</f>
        <v>7.02934125664847</v>
      </c>
    </row>
    <row r="8507" customFormat="false" ht="13.8" hidden="false" customHeight="false" outlineLevel="0" collapsed="false">
      <c r="F8507" s="17" t="n">
        <v>1.21223734552652</v>
      </c>
      <c r="G8507" s="18" t="n">
        <v>109.770114493661</v>
      </c>
      <c r="H8507" s="19" t="n">
        <f aca="false">MAX(G8507-$C$3,0)</f>
        <v>8.77011449366091</v>
      </c>
    </row>
    <row r="8508" customFormat="false" ht="13.8" hidden="false" customHeight="false" outlineLevel="0" collapsed="false">
      <c r="F8508" s="17" t="n">
        <v>-0.416811355150165</v>
      </c>
      <c r="G8508" s="18" t="n">
        <v>97.8266634618831</v>
      </c>
      <c r="H8508" s="19" t="n">
        <f aca="false">MAX(G8508-$C$3,0)</f>
        <v>0</v>
      </c>
    </row>
    <row r="8509" customFormat="false" ht="13.8" hidden="false" customHeight="false" outlineLevel="0" collapsed="false">
      <c r="F8509" s="17" t="n">
        <v>-0.518310543813153</v>
      </c>
      <c r="G8509" s="18" t="n">
        <v>97.1270675482218</v>
      </c>
      <c r="H8509" s="19" t="n">
        <f aca="false">MAX(G8509-$C$3,0)</f>
        <v>0</v>
      </c>
    </row>
    <row r="8510" customFormat="false" ht="13.8" hidden="false" customHeight="false" outlineLevel="0" collapsed="false">
      <c r="F8510" s="17" t="n">
        <v>0.449749528200994</v>
      </c>
      <c r="G8510" s="18" t="n">
        <v>104.008463965211</v>
      </c>
      <c r="H8510" s="19" t="n">
        <f aca="false">MAX(G8510-$C$3,0)</f>
        <v>3.00846396521119</v>
      </c>
    </row>
    <row r="8511" customFormat="false" ht="13.8" hidden="false" customHeight="false" outlineLevel="0" collapsed="false">
      <c r="F8511" s="17" t="n">
        <v>-1.04530611592217</v>
      </c>
      <c r="G8511" s="18" t="n">
        <v>93.5743101582071</v>
      </c>
      <c r="H8511" s="19" t="n">
        <f aca="false">MAX(G8511-$C$3,0)</f>
        <v>0</v>
      </c>
    </row>
    <row r="8512" customFormat="false" ht="13.8" hidden="false" customHeight="false" outlineLevel="0" collapsed="false">
      <c r="F8512" s="17" t="n">
        <v>-0.680077807157136</v>
      </c>
      <c r="G8512" s="18" t="n">
        <v>96.0223928451198</v>
      </c>
      <c r="H8512" s="19" t="n">
        <f aca="false">MAX(G8512-$C$3,0)</f>
        <v>0</v>
      </c>
    </row>
    <row r="8513" customFormat="false" ht="13.8" hidden="false" customHeight="false" outlineLevel="0" collapsed="false">
      <c r="F8513" s="17" t="n">
        <v>-0.861893045174321</v>
      </c>
      <c r="G8513" s="18" t="n">
        <v>94.7958037743894</v>
      </c>
      <c r="H8513" s="19" t="n">
        <f aca="false">MAX(G8513-$C$3,0)</f>
        <v>0</v>
      </c>
    </row>
    <row r="8514" customFormat="false" ht="13.8" hidden="false" customHeight="false" outlineLevel="0" collapsed="false">
      <c r="F8514" s="17" t="n">
        <v>0.222829566611135</v>
      </c>
      <c r="G8514" s="18" t="n">
        <v>102.352896918627</v>
      </c>
      <c r="H8514" s="19" t="n">
        <f aca="false">MAX(G8514-$C$3,0)</f>
        <v>1.35289691862745</v>
      </c>
    </row>
    <row r="8515" customFormat="false" ht="13.8" hidden="false" customHeight="false" outlineLevel="0" collapsed="false">
      <c r="F8515" s="17" t="n">
        <v>-0.365910396276468</v>
      </c>
      <c r="G8515" s="18" t="n">
        <v>98.1793996416222</v>
      </c>
      <c r="H8515" s="19" t="n">
        <f aca="false">MAX(G8515-$C$3,0)</f>
        <v>0</v>
      </c>
    </row>
    <row r="8516" customFormat="false" ht="13.8" hidden="false" customHeight="false" outlineLevel="0" collapsed="false">
      <c r="F8516" s="17" t="n">
        <v>-0.946125010679139</v>
      </c>
      <c r="G8516" s="18" t="n">
        <v>94.2328686573336</v>
      </c>
      <c r="H8516" s="19" t="n">
        <f aca="false">MAX(G8516-$C$3,0)</f>
        <v>0</v>
      </c>
    </row>
    <row r="8517" customFormat="false" ht="13.8" hidden="false" customHeight="false" outlineLevel="0" collapsed="false">
      <c r="F8517" s="17" t="n">
        <v>0.410755099862685</v>
      </c>
      <c r="G8517" s="18" t="n">
        <v>103.722074106426</v>
      </c>
      <c r="H8517" s="19" t="n">
        <f aca="false">MAX(G8517-$C$3,0)</f>
        <v>2.72207410642619</v>
      </c>
    </row>
    <row r="8518" customFormat="false" ht="13.8" hidden="false" customHeight="false" outlineLevel="0" collapsed="false">
      <c r="F8518" s="17" t="n">
        <v>0.356985234546786</v>
      </c>
      <c r="G8518" s="18" t="n">
        <v>103.328460784533</v>
      </c>
      <c r="H8518" s="19" t="n">
        <f aca="false">MAX(G8518-$C$3,0)</f>
        <v>2.32846078453275</v>
      </c>
    </row>
    <row r="8519" customFormat="false" ht="13.8" hidden="false" customHeight="false" outlineLevel="0" collapsed="false">
      <c r="F8519" s="17" t="n">
        <v>0.922701439111997</v>
      </c>
      <c r="G8519" s="18" t="n">
        <v>107.545609332377</v>
      </c>
      <c r="H8519" s="19" t="n">
        <f aca="false">MAX(G8519-$C$3,0)</f>
        <v>6.54560933237711</v>
      </c>
    </row>
    <row r="8520" customFormat="false" ht="13.8" hidden="false" customHeight="false" outlineLevel="0" collapsed="false">
      <c r="F8520" s="17" t="n">
        <v>0.963467531085018</v>
      </c>
      <c r="G8520" s="18" t="n">
        <v>107.856067339412</v>
      </c>
      <c r="H8520" s="19" t="n">
        <f aca="false">MAX(G8520-$C$3,0)</f>
        <v>6.85606733941158</v>
      </c>
    </row>
    <row r="8521" customFormat="false" ht="13.8" hidden="false" customHeight="false" outlineLevel="0" collapsed="false">
      <c r="F8521" s="17" t="n">
        <v>-1.60489211506428</v>
      </c>
      <c r="G8521" s="18" t="n">
        <v>89.9439929643247</v>
      </c>
      <c r="H8521" s="19" t="n">
        <f aca="false">MAX(G8521-$C$3,0)</f>
        <v>0</v>
      </c>
    </row>
    <row r="8522" customFormat="false" ht="13.8" hidden="false" customHeight="false" outlineLevel="0" collapsed="false">
      <c r="F8522" s="17" t="n">
        <v>-1.14886839592062</v>
      </c>
      <c r="G8522" s="18" t="n">
        <v>92.8915721992223</v>
      </c>
      <c r="H8522" s="19" t="n">
        <f aca="false">MAX(G8522-$C$3,0)</f>
        <v>0</v>
      </c>
    </row>
    <row r="8523" customFormat="false" ht="13.8" hidden="false" customHeight="false" outlineLevel="0" collapsed="false">
      <c r="F8523" s="17" t="n">
        <v>0.262975676273581</v>
      </c>
      <c r="G8523" s="18" t="n">
        <v>102.643864887404</v>
      </c>
      <c r="H8523" s="19" t="n">
        <f aca="false">MAX(G8523-$C$3,0)</f>
        <v>1.64386488740446</v>
      </c>
    </row>
    <row r="8524" customFormat="false" ht="13.8" hidden="false" customHeight="false" outlineLevel="0" collapsed="false">
      <c r="F8524" s="17" t="n">
        <v>1.58042509199241</v>
      </c>
      <c r="G8524" s="18" t="n">
        <v>112.665484703057</v>
      </c>
      <c r="H8524" s="19" t="n">
        <f aca="false">MAX(G8524-$C$3,0)</f>
        <v>11.6654847030571</v>
      </c>
    </row>
    <row r="8525" customFormat="false" ht="13.8" hidden="false" customHeight="false" outlineLevel="0" collapsed="false">
      <c r="F8525" s="17" t="n">
        <v>-0.460695548846723</v>
      </c>
      <c r="G8525" s="18" t="n">
        <v>97.5235698970758</v>
      </c>
      <c r="H8525" s="19" t="n">
        <f aca="false">MAX(G8525-$C$3,0)</f>
        <v>0</v>
      </c>
    </row>
    <row r="8526" customFormat="false" ht="13.8" hidden="false" customHeight="false" outlineLevel="0" collapsed="false">
      <c r="F8526" s="17" t="n">
        <v>0.874134728858096</v>
      </c>
      <c r="G8526" s="18" t="n">
        <v>107.176911263316</v>
      </c>
      <c r="H8526" s="19" t="n">
        <f aca="false">MAX(G8526-$C$3,0)</f>
        <v>6.1769112633157</v>
      </c>
    </row>
    <row r="8527" customFormat="false" ht="13.8" hidden="false" customHeight="false" outlineLevel="0" collapsed="false">
      <c r="F8527" s="17" t="n">
        <v>-1.01261766242401</v>
      </c>
      <c r="G8527" s="18" t="n">
        <v>93.790850105375</v>
      </c>
      <c r="H8527" s="19" t="n">
        <f aca="false">MAX(G8527-$C$3,0)</f>
        <v>0</v>
      </c>
    </row>
    <row r="8528" customFormat="false" ht="13.8" hidden="false" customHeight="false" outlineLevel="0" collapsed="false">
      <c r="F8528" s="17" t="n">
        <v>-3.06732890758637</v>
      </c>
      <c r="G8528" s="18" t="n">
        <v>81.1076495341833</v>
      </c>
      <c r="H8528" s="19" t="n">
        <f aca="false">MAX(G8528-$C$3,0)</f>
        <v>0</v>
      </c>
    </row>
    <row r="8529" customFormat="false" ht="13.8" hidden="false" customHeight="false" outlineLevel="0" collapsed="false">
      <c r="F8529" s="17" t="n">
        <v>-1.13537380860833</v>
      </c>
      <c r="G8529" s="18" t="n">
        <v>92.9802527014616</v>
      </c>
      <c r="H8529" s="19" t="n">
        <f aca="false">MAX(G8529-$C$3,0)</f>
        <v>0</v>
      </c>
    </row>
    <row r="8530" customFormat="false" ht="13.8" hidden="false" customHeight="false" outlineLevel="0" collapsed="false">
      <c r="F8530" s="17" t="n">
        <v>1.84015464674446</v>
      </c>
      <c r="G8530" s="18" t="n">
        <v>114.753777627811</v>
      </c>
      <c r="H8530" s="19" t="n">
        <f aca="false">MAX(G8530-$C$3,0)</f>
        <v>13.7537776278109</v>
      </c>
    </row>
    <row r="8531" customFormat="false" ht="13.8" hidden="false" customHeight="false" outlineLevel="0" collapsed="false">
      <c r="F8531" s="17" t="n">
        <v>-0.846679435438889</v>
      </c>
      <c r="G8531" s="18" t="n">
        <v>94.8978366219292</v>
      </c>
      <c r="H8531" s="19" t="n">
        <f aca="false">MAX(G8531-$C$3,0)</f>
        <v>0</v>
      </c>
    </row>
    <row r="8532" customFormat="false" ht="13.8" hidden="false" customHeight="false" outlineLevel="0" collapsed="false">
      <c r="F8532" s="17" t="n">
        <v>2.28448634665289</v>
      </c>
      <c r="G8532" s="18" t="n">
        <v>118.41646374847</v>
      </c>
      <c r="H8532" s="19" t="n">
        <f aca="false">MAX(G8532-$C$3,0)</f>
        <v>17.4164637484698</v>
      </c>
    </row>
    <row r="8533" customFormat="false" ht="13.8" hidden="false" customHeight="false" outlineLevel="0" collapsed="false">
      <c r="F8533" s="17" t="n">
        <v>0.647568083157194</v>
      </c>
      <c r="G8533" s="18" t="n">
        <v>105.473545115912</v>
      </c>
      <c r="H8533" s="19" t="n">
        <f aca="false">MAX(G8533-$C$3,0)</f>
        <v>4.4735451159122</v>
      </c>
    </row>
    <row r="8534" customFormat="false" ht="13.8" hidden="false" customHeight="false" outlineLevel="0" collapsed="false">
      <c r="F8534" s="17" t="n">
        <v>0.16710685146382</v>
      </c>
      <c r="G8534" s="18" t="n">
        <v>101.950400435195</v>
      </c>
      <c r="H8534" s="19" t="n">
        <f aca="false">MAX(G8534-$C$3,0)</f>
        <v>0.950400435195292</v>
      </c>
    </row>
    <row r="8535" customFormat="false" ht="13.8" hidden="false" customHeight="false" outlineLevel="0" collapsed="false">
      <c r="F8535" s="17" t="n">
        <v>0.30373337119737</v>
      </c>
      <c r="G8535" s="18" t="n">
        <v>102.940111629032</v>
      </c>
      <c r="H8535" s="19" t="n">
        <f aca="false">MAX(G8535-$C$3,0)</f>
        <v>1.94011162903178</v>
      </c>
    </row>
    <row r="8536" customFormat="false" ht="13.8" hidden="false" customHeight="false" outlineLevel="0" collapsed="false">
      <c r="F8536" s="17" t="n">
        <v>1.25283916219017</v>
      </c>
      <c r="G8536" s="18" t="n">
        <v>110.085715340712</v>
      </c>
      <c r="H8536" s="19" t="n">
        <f aca="false">MAX(G8536-$C$3,0)</f>
        <v>9.08571534071214</v>
      </c>
    </row>
    <row r="8537" customFormat="false" ht="13.8" hidden="false" customHeight="false" outlineLevel="0" collapsed="false">
      <c r="F8537" s="17" t="n">
        <v>-0.965024297221424</v>
      </c>
      <c r="G8537" s="18" t="n">
        <v>94.1070217159499</v>
      </c>
      <c r="H8537" s="19" t="n">
        <f aca="false">MAX(G8537-$C$3,0)</f>
        <v>0</v>
      </c>
    </row>
    <row r="8538" customFormat="false" ht="13.8" hidden="false" customHeight="false" outlineLevel="0" collapsed="false">
      <c r="F8538" s="17" t="n">
        <v>-1.21292074587091</v>
      </c>
      <c r="G8538" s="18" t="n">
        <v>92.4718004041573</v>
      </c>
      <c r="H8538" s="19" t="n">
        <f aca="false">MAX(G8538-$C$3,0)</f>
        <v>0</v>
      </c>
    </row>
    <row r="8539" customFormat="false" ht="13.8" hidden="false" customHeight="false" outlineLevel="0" collapsed="false">
      <c r="F8539" s="17" t="n">
        <v>-0.379528953617391</v>
      </c>
      <c r="G8539" s="18" t="n">
        <v>98.0849006037317</v>
      </c>
      <c r="H8539" s="19" t="n">
        <f aca="false">MAX(G8539-$C$3,0)</f>
        <v>0</v>
      </c>
    </row>
    <row r="8540" customFormat="false" ht="13.8" hidden="false" customHeight="false" outlineLevel="0" collapsed="false">
      <c r="F8540" s="17" t="n">
        <v>0.0365218210288551</v>
      </c>
      <c r="G8540" s="18" t="n">
        <v>101.013348221646</v>
      </c>
      <c r="H8540" s="19" t="n">
        <f aca="false">MAX(G8540-$C$3,0)</f>
        <v>0.0133482216457992</v>
      </c>
    </row>
    <row r="8541" customFormat="false" ht="13.8" hidden="false" customHeight="false" outlineLevel="0" collapsed="false">
      <c r="F8541" s="17" t="n">
        <v>0.404006295801371</v>
      </c>
      <c r="G8541" s="18" t="n">
        <v>103.672588443455</v>
      </c>
      <c r="H8541" s="19" t="n">
        <f aca="false">MAX(G8541-$C$3,0)</f>
        <v>2.67258844345461</v>
      </c>
    </row>
    <row r="8542" customFormat="false" ht="13.8" hidden="false" customHeight="false" outlineLevel="0" collapsed="false">
      <c r="F8542" s="17" t="n">
        <v>-1.96615088752271</v>
      </c>
      <c r="G8542" s="18" t="n">
        <v>87.6754846180214</v>
      </c>
      <c r="H8542" s="19" t="n">
        <f aca="false">MAX(G8542-$C$3,0)</f>
        <v>0</v>
      </c>
    </row>
    <row r="8543" customFormat="false" ht="13.8" hidden="false" customHeight="false" outlineLevel="0" collapsed="false">
      <c r="F8543" s="17" t="n">
        <v>-0.186546620095985</v>
      </c>
      <c r="G8543" s="18" t="n">
        <v>99.4325324137634</v>
      </c>
      <c r="H8543" s="19" t="n">
        <f aca="false">MAX(G8543-$C$3,0)</f>
        <v>0</v>
      </c>
    </row>
    <row r="8544" customFormat="false" ht="13.8" hidden="false" customHeight="false" outlineLevel="0" collapsed="false">
      <c r="F8544" s="17" t="n">
        <v>0.974613720055527</v>
      </c>
      <c r="G8544" s="18" t="n">
        <v>107.941108101155</v>
      </c>
      <c r="H8544" s="19" t="n">
        <f aca="false">MAX(G8544-$C$3,0)</f>
        <v>6.94110810115529</v>
      </c>
    </row>
    <row r="8545" customFormat="false" ht="13.8" hidden="false" customHeight="false" outlineLevel="0" collapsed="false">
      <c r="F8545" s="17" t="n">
        <v>-0.604157734966981</v>
      </c>
      <c r="G8545" s="18" t="n">
        <v>96.5392617252983</v>
      </c>
      <c r="H8545" s="19" t="n">
        <f aca="false">MAX(G8545-$C$3,0)</f>
        <v>0</v>
      </c>
    </row>
    <row r="8546" customFormat="false" ht="13.8" hidden="false" customHeight="false" outlineLevel="0" collapsed="false">
      <c r="F8546" s="17" t="n">
        <v>0.462844083537827</v>
      </c>
      <c r="G8546" s="18" t="n">
        <v>104.104812589421</v>
      </c>
      <c r="H8546" s="19" t="n">
        <f aca="false">MAX(G8546-$C$3,0)</f>
        <v>3.10481258942124</v>
      </c>
    </row>
    <row r="8547" customFormat="false" ht="13.8" hidden="false" customHeight="false" outlineLevel="0" collapsed="false">
      <c r="F8547" s="17" t="n">
        <v>-0.30063475385629</v>
      </c>
      <c r="G8547" s="18" t="n">
        <v>98.6336122627604</v>
      </c>
      <c r="H8547" s="19" t="n">
        <f aca="false">MAX(G8547-$C$3,0)</f>
        <v>0</v>
      </c>
    </row>
    <row r="8548" customFormat="false" ht="13.8" hidden="false" customHeight="false" outlineLevel="0" collapsed="false">
      <c r="F8548" s="17" t="n">
        <v>-1.21049736744246</v>
      </c>
      <c r="G8548" s="18" t="n">
        <v>92.4876476123615</v>
      </c>
      <c r="H8548" s="19" t="n">
        <f aca="false">MAX(G8548-$C$3,0)</f>
        <v>0</v>
      </c>
    </row>
    <row r="8549" customFormat="false" ht="13.8" hidden="false" customHeight="false" outlineLevel="0" collapsed="false">
      <c r="F8549" s="17" t="n">
        <v>0.672423126798392</v>
      </c>
      <c r="G8549" s="18" t="n">
        <v>105.659079655801</v>
      </c>
      <c r="H8549" s="19" t="n">
        <f aca="false">MAX(G8549-$C$3,0)</f>
        <v>4.65907965580117</v>
      </c>
    </row>
    <row r="8550" customFormat="false" ht="13.8" hidden="false" customHeight="false" outlineLevel="0" collapsed="false">
      <c r="F8550" s="17" t="n">
        <v>0.0681151754919826</v>
      </c>
      <c r="G8550" s="18" t="n">
        <v>101.239263032215</v>
      </c>
      <c r="H8550" s="19" t="n">
        <f aca="false">MAX(G8550-$C$3,0)</f>
        <v>0.23926303221495</v>
      </c>
    </row>
    <row r="8551" customFormat="false" ht="13.8" hidden="false" customHeight="false" outlineLevel="0" collapsed="false">
      <c r="F8551" s="17" t="n">
        <v>-0.82863646872817</v>
      </c>
      <c r="G8551" s="18" t="n">
        <v>95.0189874353789</v>
      </c>
      <c r="H8551" s="19" t="n">
        <f aca="false">MAX(G8551-$C$3,0)</f>
        <v>0</v>
      </c>
    </row>
    <row r="8552" customFormat="false" ht="13.8" hidden="false" customHeight="false" outlineLevel="0" collapsed="false">
      <c r="F8552" s="17" t="n">
        <v>0.342489269512033</v>
      </c>
      <c r="G8552" s="18" t="n">
        <v>103.222601358763</v>
      </c>
      <c r="H8552" s="19" t="n">
        <f aca="false">MAX(G8552-$C$3,0)</f>
        <v>2.22260135876324</v>
      </c>
    </row>
    <row r="8553" customFormat="false" ht="13.8" hidden="false" customHeight="false" outlineLevel="0" collapsed="false">
      <c r="F8553" s="17" t="n">
        <v>-0.735241776951638</v>
      </c>
      <c r="G8553" s="18" t="n">
        <v>95.6485696101319</v>
      </c>
      <c r="H8553" s="19" t="n">
        <f aca="false">MAX(G8553-$C$3,0)</f>
        <v>0</v>
      </c>
    </row>
    <row r="8554" customFormat="false" ht="13.8" hidden="false" customHeight="false" outlineLevel="0" collapsed="false">
      <c r="F8554" s="17" t="n">
        <v>-0.702159397474665</v>
      </c>
      <c r="G8554" s="18" t="n">
        <v>95.8725800647997</v>
      </c>
      <c r="H8554" s="19" t="n">
        <f aca="false">MAX(G8554-$C$3,0)</f>
        <v>0</v>
      </c>
    </row>
    <row r="8555" customFormat="false" ht="13.8" hidden="false" customHeight="false" outlineLevel="0" collapsed="false">
      <c r="F8555" s="17" t="n">
        <v>-0.513283665246383</v>
      </c>
      <c r="G8555" s="18" t="n">
        <v>97.16159788875</v>
      </c>
      <c r="H8555" s="19" t="n">
        <f aca="false">MAX(G8555-$C$3,0)</f>
        <v>0</v>
      </c>
    </row>
    <row r="8556" customFormat="false" ht="13.8" hidden="false" customHeight="false" outlineLevel="0" collapsed="false">
      <c r="F8556" s="17" t="n">
        <v>-0.201079062500579</v>
      </c>
      <c r="G8556" s="18" t="n">
        <v>99.330408137473</v>
      </c>
      <c r="H8556" s="19" t="n">
        <f aca="false">MAX(G8556-$C$3,0)</f>
        <v>0</v>
      </c>
    </row>
    <row r="8557" customFormat="false" ht="13.8" hidden="false" customHeight="false" outlineLevel="0" collapsed="false">
      <c r="F8557" s="17" t="n">
        <v>-0.883991065481642</v>
      </c>
      <c r="G8557" s="18" t="n">
        <v>94.6477947414295</v>
      </c>
      <c r="H8557" s="19" t="n">
        <f aca="false">MAX(G8557-$C$3,0)</f>
        <v>0</v>
      </c>
    </row>
    <row r="8558" customFormat="false" ht="13.8" hidden="false" customHeight="false" outlineLevel="0" collapsed="false">
      <c r="F8558" s="17" t="n">
        <v>1.11627337767973</v>
      </c>
      <c r="G8558" s="18" t="n">
        <v>109.027771424645</v>
      </c>
      <c r="H8558" s="19" t="n">
        <f aca="false">MAX(G8558-$C$3,0)</f>
        <v>8.02777142464511</v>
      </c>
    </row>
    <row r="8559" customFormat="false" ht="13.8" hidden="false" customHeight="false" outlineLevel="0" collapsed="false">
      <c r="F8559" s="17" t="n">
        <v>1.09585114455193</v>
      </c>
      <c r="G8559" s="18" t="n">
        <v>108.870441321049</v>
      </c>
      <c r="H8559" s="19" t="n">
        <f aca="false">MAX(G8559-$C$3,0)</f>
        <v>7.87044132104857</v>
      </c>
    </row>
    <row r="8560" customFormat="false" ht="13.8" hidden="false" customHeight="false" outlineLevel="0" collapsed="false">
      <c r="F8560" s="17" t="n">
        <v>0.087456158409677</v>
      </c>
      <c r="G8560" s="18" t="n">
        <v>101.377813987988</v>
      </c>
      <c r="H8560" s="19" t="n">
        <f aca="false">MAX(G8560-$C$3,0)</f>
        <v>0.377813987987977</v>
      </c>
    </row>
    <row r="8561" customFormat="false" ht="13.8" hidden="false" customHeight="false" outlineLevel="0" collapsed="false">
      <c r="F8561" s="17" t="n">
        <v>0.0721297517432609</v>
      </c>
      <c r="G8561" s="18" t="n">
        <v>101.268006246469</v>
      </c>
      <c r="H8561" s="19" t="n">
        <f aca="false">MAX(G8561-$C$3,0)</f>
        <v>0.268006246469454</v>
      </c>
    </row>
    <row r="8562" customFormat="false" ht="13.8" hidden="false" customHeight="false" outlineLevel="0" collapsed="false">
      <c r="F8562" s="17" t="n">
        <v>-0.457001142958207</v>
      </c>
      <c r="G8562" s="18" t="n">
        <v>97.5490496919799</v>
      </c>
      <c r="H8562" s="19" t="n">
        <f aca="false">MAX(G8562-$C$3,0)</f>
        <v>0</v>
      </c>
    </row>
    <row r="8563" customFormat="false" ht="13.8" hidden="false" customHeight="false" outlineLevel="0" collapsed="false">
      <c r="F8563" s="17" t="n">
        <v>1.01389516521671</v>
      </c>
      <c r="G8563" s="18" t="n">
        <v>108.241344002696</v>
      </c>
      <c r="H8563" s="19" t="n">
        <f aca="false">MAX(G8563-$C$3,0)</f>
        <v>7.24134400269574</v>
      </c>
    </row>
    <row r="8564" customFormat="false" ht="13.8" hidden="false" customHeight="false" outlineLevel="0" collapsed="false">
      <c r="F8564" s="17" t="n">
        <v>0.590441366853097</v>
      </c>
      <c r="G8564" s="18" t="n">
        <v>105.048347380746</v>
      </c>
      <c r="H8564" s="19" t="n">
        <f aca="false">MAX(G8564-$C$3,0)</f>
        <v>4.04834738074609</v>
      </c>
    </row>
    <row r="8565" customFormat="false" ht="13.8" hidden="false" customHeight="false" outlineLevel="0" collapsed="false">
      <c r="F8565" s="17" t="n">
        <v>-0.420874678185976</v>
      </c>
      <c r="G8565" s="18" t="n">
        <v>97.7985599104749</v>
      </c>
      <c r="H8565" s="19" t="n">
        <f aca="false">MAX(G8565-$C$3,0)</f>
        <v>0</v>
      </c>
    </row>
    <row r="8566" customFormat="false" ht="13.8" hidden="false" customHeight="false" outlineLevel="0" collapsed="false">
      <c r="F8566" s="17" t="n">
        <v>0.317382784620414</v>
      </c>
      <c r="G8566" s="18" t="n">
        <v>103.039513194414</v>
      </c>
      <c r="H8566" s="19" t="n">
        <f aca="false">MAX(G8566-$C$3,0)</f>
        <v>2.03951319441384</v>
      </c>
    </row>
    <row r="8567" customFormat="false" ht="13.8" hidden="false" customHeight="false" outlineLevel="0" collapsed="false">
      <c r="F8567" s="17" t="n">
        <v>-0.332407956064523</v>
      </c>
      <c r="G8567" s="18" t="n">
        <v>98.4122604142876</v>
      </c>
      <c r="H8567" s="19" t="n">
        <f aca="false">MAX(G8567-$C$3,0)</f>
        <v>0</v>
      </c>
    </row>
    <row r="8568" customFormat="false" ht="13.8" hidden="false" customHeight="false" outlineLevel="0" collapsed="false">
      <c r="F8568" s="17" t="n">
        <v>-0.98297535281306</v>
      </c>
      <c r="G8568" s="18" t="n">
        <v>93.9876445070776</v>
      </c>
      <c r="H8568" s="19" t="n">
        <f aca="false">MAX(G8568-$C$3,0)</f>
        <v>0</v>
      </c>
    </row>
    <row r="8569" customFormat="false" ht="13.8" hidden="false" customHeight="false" outlineLevel="0" collapsed="false">
      <c r="F8569" s="17" t="n">
        <v>2.37026894704599</v>
      </c>
      <c r="G8569" s="18" t="n">
        <v>119.136930797359</v>
      </c>
      <c r="H8569" s="19" t="n">
        <f aca="false">MAX(G8569-$C$3,0)</f>
        <v>18.1369307973586</v>
      </c>
    </row>
    <row r="8570" customFormat="false" ht="13.8" hidden="false" customHeight="false" outlineLevel="0" collapsed="false">
      <c r="F8570" s="17" t="n">
        <v>2.25216614742139</v>
      </c>
      <c r="G8570" s="18" t="n">
        <v>118.146145758824</v>
      </c>
      <c r="H8570" s="19" t="n">
        <f aca="false">MAX(G8570-$C$3,0)</f>
        <v>17.1461457588243</v>
      </c>
    </row>
    <row r="8571" customFormat="false" ht="13.8" hidden="false" customHeight="false" outlineLevel="0" collapsed="false">
      <c r="F8571" s="17" t="n">
        <v>-0.761611451849926</v>
      </c>
      <c r="G8571" s="18" t="n">
        <v>95.4703877765286</v>
      </c>
      <c r="H8571" s="19" t="n">
        <f aca="false">MAX(G8571-$C$3,0)</f>
        <v>0</v>
      </c>
    </row>
    <row r="8572" customFormat="false" ht="13.8" hidden="false" customHeight="false" outlineLevel="0" collapsed="false">
      <c r="F8572" s="17" t="n">
        <v>-0.0525069639899767</v>
      </c>
      <c r="G8572" s="18" t="n">
        <v>100.379437746255</v>
      </c>
      <c r="H8572" s="19" t="n">
        <f aca="false">MAX(G8572-$C$3,0)</f>
        <v>0</v>
      </c>
    </row>
    <row r="8573" customFormat="false" ht="13.8" hidden="false" customHeight="false" outlineLevel="0" collapsed="false">
      <c r="F8573" s="17" t="n">
        <v>0.914637795046306</v>
      </c>
      <c r="G8573" s="18" t="n">
        <v>107.484305838387</v>
      </c>
      <c r="H8573" s="19" t="n">
        <f aca="false">MAX(G8573-$C$3,0)</f>
        <v>6.48430583838693</v>
      </c>
    </row>
    <row r="8574" customFormat="false" ht="13.8" hidden="false" customHeight="false" outlineLevel="0" collapsed="false">
      <c r="F8574" s="17" t="n">
        <v>-2.59003221042743</v>
      </c>
      <c r="G8574" s="18" t="n">
        <v>83.8917478815768</v>
      </c>
      <c r="H8574" s="19" t="n">
        <f aca="false">MAX(G8574-$C$3,0)</f>
        <v>0</v>
      </c>
    </row>
    <row r="8575" customFormat="false" ht="13.8" hidden="false" customHeight="false" outlineLevel="0" collapsed="false">
      <c r="F8575" s="17" t="n">
        <v>0.308205243205755</v>
      </c>
      <c r="G8575" s="18" t="n">
        <v>102.972667376248</v>
      </c>
      <c r="H8575" s="19" t="n">
        <f aca="false">MAX(G8575-$C$3,0)</f>
        <v>1.97266737624811</v>
      </c>
    </row>
    <row r="8576" customFormat="false" ht="13.8" hidden="false" customHeight="false" outlineLevel="0" collapsed="false">
      <c r="F8576" s="17" t="n">
        <v>-1.45324383512905</v>
      </c>
      <c r="G8576" s="18" t="n">
        <v>90.9136658197097</v>
      </c>
      <c r="H8576" s="19" t="n">
        <f aca="false">MAX(G8576-$C$3,0)</f>
        <v>0</v>
      </c>
    </row>
    <row r="8577" customFormat="false" ht="13.8" hidden="false" customHeight="false" outlineLevel="0" collapsed="false">
      <c r="F8577" s="17" t="n">
        <v>0.124934902822412</v>
      </c>
      <c r="G8577" s="18" t="n">
        <v>101.64683645859</v>
      </c>
      <c r="H8577" s="19" t="n">
        <f aca="false">MAX(G8577-$C$3,0)</f>
        <v>0.646836458589846</v>
      </c>
    </row>
    <row r="8578" customFormat="false" ht="13.8" hidden="false" customHeight="false" outlineLevel="0" collapsed="false">
      <c r="F8578" s="17" t="n">
        <v>-0.954203683609873</v>
      </c>
      <c r="G8578" s="18" t="n">
        <v>94.1790536503333</v>
      </c>
      <c r="H8578" s="19" t="n">
        <f aca="false">MAX(G8578-$C$3,0)</f>
        <v>0</v>
      </c>
    </row>
    <row r="8579" customFormat="false" ht="13.8" hidden="false" customHeight="false" outlineLevel="0" collapsed="false">
      <c r="F8579" s="17" t="n">
        <v>0.254825367926241</v>
      </c>
      <c r="G8579" s="18" t="n">
        <v>102.584726851164</v>
      </c>
      <c r="H8579" s="19" t="n">
        <f aca="false">MAX(G8579-$C$3,0)</f>
        <v>1.58472685116418</v>
      </c>
    </row>
    <row r="8580" customFormat="false" ht="13.8" hidden="false" customHeight="false" outlineLevel="0" collapsed="false">
      <c r="F8580" s="17" t="n">
        <v>-0.981462285618329</v>
      </c>
      <c r="G8580" s="18" t="n">
        <v>93.9977007838079</v>
      </c>
      <c r="H8580" s="19" t="n">
        <f aca="false">MAX(G8580-$C$3,0)</f>
        <v>0</v>
      </c>
    </row>
    <row r="8581" customFormat="false" ht="13.8" hidden="false" customHeight="false" outlineLevel="0" collapsed="false">
      <c r="F8581" s="17" t="n">
        <v>2.0179943967515</v>
      </c>
      <c r="G8581" s="18" t="n">
        <v>116.205937251728</v>
      </c>
      <c r="H8581" s="19" t="n">
        <f aca="false">MAX(G8581-$C$3,0)</f>
        <v>15.205937251728</v>
      </c>
    </row>
    <row r="8582" customFormat="false" ht="13.8" hidden="false" customHeight="false" outlineLevel="0" collapsed="false">
      <c r="F8582" s="17" t="n">
        <v>1.22125719499711</v>
      </c>
      <c r="G8582" s="18" t="n">
        <v>109.840148168099</v>
      </c>
      <c r="H8582" s="19" t="n">
        <f aca="false">MAX(G8582-$C$3,0)</f>
        <v>8.84014816809875</v>
      </c>
    </row>
    <row r="8583" customFormat="false" ht="13.8" hidden="false" customHeight="false" outlineLevel="0" collapsed="false">
      <c r="F8583" s="17" t="n">
        <v>-0.867625740530285</v>
      </c>
      <c r="G8583" s="18" t="n">
        <v>94.7573848715344</v>
      </c>
      <c r="H8583" s="19" t="n">
        <f aca="false">MAX(G8583-$C$3,0)</f>
        <v>0</v>
      </c>
    </row>
    <row r="8584" customFormat="false" ht="13.8" hidden="false" customHeight="false" outlineLevel="0" collapsed="false">
      <c r="F8584" s="17" t="n">
        <v>0.33371339314879</v>
      </c>
      <c r="G8584" s="18" t="n">
        <v>103.158566632889</v>
      </c>
      <c r="H8584" s="19" t="n">
        <f aca="false">MAX(G8584-$C$3,0)</f>
        <v>2.15856663288929</v>
      </c>
    </row>
    <row r="8585" customFormat="false" ht="13.8" hidden="false" customHeight="false" outlineLevel="0" collapsed="false">
      <c r="F8585" s="17" t="n">
        <v>0.305580184049416</v>
      </c>
      <c r="G8585" s="18" t="n">
        <v>102.953555393113</v>
      </c>
      <c r="H8585" s="19" t="n">
        <f aca="false">MAX(G8585-$C$3,0)</f>
        <v>1.95355539311339</v>
      </c>
    </row>
    <row r="8586" customFormat="false" ht="13.8" hidden="false" customHeight="false" outlineLevel="0" collapsed="false">
      <c r="F8586" s="17" t="n">
        <v>1.0228101498988</v>
      </c>
      <c r="G8586" s="18" t="n">
        <v>108.309599191619</v>
      </c>
      <c r="H8586" s="19" t="n">
        <f aca="false">MAX(G8586-$C$3,0)</f>
        <v>7.30959919161856</v>
      </c>
    </row>
    <row r="8587" customFormat="false" ht="13.8" hidden="false" customHeight="false" outlineLevel="0" collapsed="false">
      <c r="F8587" s="17" t="n">
        <v>1.55704246326022</v>
      </c>
      <c r="G8587" s="18" t="n">
        <v>112.47935733188</v>
      </c>
      <c r="H8587" s="19" t="n">
        <f aca="false">MAX(G8587-$C$3,0)</f>
        <v>11.4793573318796</v>
      </c>
    </row>
    <row r="8588" customFormat="false" ht="13.8" hidden="false" customHeight="false" outlineLevel="0" collapsed="false">
      <c r="F8588" s="17" t="n">
        <v>0.717273710970722</v>
      </c>
      <c r="G8588" s="18" t="n">
        <v>105.994700384283</v>
      </c>
      <c r="H8588" s="19" t="n">
        <f aca="false">MAX(G8588-$C$3,0)</f>
        <v>4.99470038428269</v>
      </c>
    </row>
    <row r="8589" customFormat="false" ht="13.8" hidden="false" customHeight="false" outlineLevel="0" collapsed="false">
      <c r="F8589" s="17" t="n">
        <v>1.69829136999989</v>
      </c>
      <c r="G8589" s="18" t="n">
        <v>113.608408314831</v>
      </c>
      <c r="H8589" s="19" t="n">
        <f aca="false">MAX(G8589-$C$3,0)</f>
        <v>12.6084083148307</v>
      </c>
    </row>
    <row r="8590" customFormat="false" ht="13.8" hidden="false" customHeight="false" outlineLevel="0" collapsed="false">
      <c r="F8590" s="17" t="n">
        <v>-2.24634470810248</v>
      </c>
      <c r="G8590" s="18" t="n">
        <v>85.9554920848835</v>
      </c>
      <c r="H8590" s="19" t="n">
        <f aca="false">MAX(G8590-$C$3,0)</f>
        <v>0</v>
      </c>
    </row>
    <row r="8591" customFormat="false" ht="13.8" hidden="false" customHeight="false" outlineLevel="0" collapsed="false">
      <c r="F8591" s="17" t="n">
        <v>0.555985224416738</v>
      </c>
      <c r="G8591" s="18" t="n">
        <v>104.792717317863</v>
      </c>
      <c r="H8591" s="19" t="n">
        <f aca="false">MAX(G8591-$C$3,0)</f>
        <v>3.79271731786332</v>
      </c>
    </row>
    <row r="8592" customFormat="false" ht="13.8" hidden="false" customHeight="false" outlineLevel="0" collapsed="false">
      <c r="F8592" s="17" t="n">
        <v>-0.390430011506385</v>
      </c>
      <c r="G8592" s="18" t="n">
        <v>98.0093238152211</v>
      </c>
      <c r="H8592" s="19" t="n">
        <f aca="false">MAX(G8592-$C$3,0)</f>
        <v>0</v>
      </c>
    </row>
    <row r="8593" customFormat="false" ht="13.8" hidden="false" customHeight="false" outlineLevel="0" collapsed="false">
      <c r="F8593" s="17" t="n">
        <v>0.212124780094075</v>
      </c>
      <c r="G8593" s="18" t="n">
        <v>102.275450953852</v>
      </c>
      <c r="H8593" s="19" t="n">
        <f aca="false">MAX(G8593-$C$3,0)</f>
        <v>1.27545095385221</v>
      </c>
    </row>
    <row r="8594" customFormat="false" ht="13.8" hidden="false" customHeight="false" outlineLevel="0" collapsed="false">
      <c r="F8594" s="17" t="n">
        <v>-1.87836758515948</v>
      </c>
      <c r="G8594" s="18" t="n">
        <v>88.2213979106635</v>
      </c>
      <c r="H8594" s="19" t="n">
        <f aca="false">MAX(G8594-$C$3,0)</f>
        <v>0</v>
      </c>
    </row>
    <row r="8595" customFormat="false" ht="13.8" hidden="false" customHeight="false" outlineLevel="0" collapsed="false">
      <c r="F8595" s="17" t="n">
        <v>-1.1933994118305</v>
      </c>
      <c r="G8595" s="18" t="n">
        <v>92.5995335434001</v>
      </c>
      <c r="H8595" s="19" t="n">
        <f aca="false">MAX(G8595-$C$3,0)</f>
        <v>0</v>
      </c>
    </row>
    <row r="8596" customFormat="false" ht="13.8" hidden="false" customHeight="false" outlineLevel="0" collapsed="false">
      <c r="F8596" s="17" t="n">
        <v>0.369848948406083</v>
      </c>
      <c r="G8596" s="18" t="n">
        <v>103.422491310589</v>
      </c>
      <c r="H8596" s="19" t="n">
        <f aca="false">MAX(G8596-$C$3,0)</f>
        <v>2.42249131058898</v>
      </c>
    </row>
    <row r="8597" customFormat="false" ht="13.8" hidden="false" customHeight="false" outlineLevel="0" collapsed="false">
      <c r="F8597" s="17" t="n">
        <v>0.55750711405719</v>
      </c>
      <c r="G8597" s="18" t="n">
        <v>104.803995072279</v>
      </c>
      <c r="H8597" s="19" t="n">
        <f aca="false">MAX(G8597-$C$3,0)</f>
        <v>3.80399507227887</v>
      </c>
    </row>
    <row r="8598" customFormat="false" ht="13.8" hidden="false" customHeight="false" outlineLevel="0" collapsed="false">
      <c r="F8598" s="17" t="n">
        <v>-0.130812852557253</v>
      </c>
      <c r="G8598" s="18" t="n">
        <v>99.8251664611061</v>
      </c>
      <c r="H8598" s="19" t="n">
        <f aca="false">MAX(G8598-$C$3,0)</f>
        <v>0</v>
      </c>
    </row>
    <row r="8599" customFormat="false" ht="13.8" hidden="false" customHeight="false" outlineLevel="0" collapsed="false">
      <c r="F8599" s="17" t="n">
        <v>0.146246339085525</v>
      </c>
      <c r="G8599" s="18" t="n">
        <v>101.800128235584</v>
      </c>
      <c r="H8599" s="19" t="n">
        <f aca="false">MAX(G8599-$C$3,0)</f>
        <v>0.800128235583884</v>
      </c>
    </row>
    <row r="8600" customFormat="false" ht="13.8" hidden="false" customHeight="false" outlineLevel="0" collapsed="false">
      <c r="F8600" s="17" t="n">
        <v>0.873400208912562</v>
      </c>
      <c r="G8600" s="18" t="n">
        <v>107.171344810217</v>
      </c>
      <c r="H8600" s="19" t="n">
        <f aca="false">MAX(G8600-$C$3,0)</f>
        <v>6.17134481021662</v>
      </c>
    </row>
    <row r="8601" customFormat="false" ht="13.8" hidden="false" customHeight="false" outlineLevel="0" collapsed="false">
      <c r="F8601" s="17" t="n">
        <v>-0.0019176523575788</v>
      </c>
      <c r="G8601" s="18" t="n">
        <v>100.73915853962</v>
      </c>
      <c r="H8601" s="19" t="n">
        <f aca="false">MAX(G8601-$C$3,0)</f>
        <v>0</v>
      </c>
    </row>
    <row r="8602" customFormat="false" ht="13.8" hidden="false" customHeight="false" outlineLevel="0" collapsed="false">
      <c r="F8602" s="17" t="n">
        <v>0.179232832962386</v>
      </c>
      <c r="G8602" s="18" t="n">
        <v>102.03785390447</v>
      </c>
      <c r="H8602" s="19" t="n">
        <f aca="false">MAX(G8602-$C$3,0)</f>
        <v>1.03785390447015</v>
      </c>
    </row>
    <row r="8603" customFormat="false" ht="13.8" hidden="false" customHeight="false" outlineLevel="0" collapsed="false">
      <c r="F8603" s="17" t="n">
        <v>0.404236613355232</v>
      </c>
      <c r="G8603" s="18" t="n">
        <v>103.674276859691</v>
      </c>
      <c r="H8603" s="19" t="n">
        <f aca="false">MAX(G8603-$C$3,0)</f>
        <v>2.67427685969129</v>
      </c>
    </row>
    <row r="8604" customFormat="false" ht="13.8" hidden="false" customHeight="false" outlineLevel="0" collapsed="false">
      <c r="F8604" s="17" t="n">
        <v>-1.21510332093611</v>
      </c>
      <c r="G8604" s="18" t="n">
        <v>92.4575302063685</v>
      </c>
      <c r="H8604" s="19" t="n">
        <f aca="false">MAX(G8604-$C$3,0)</f>
        <v>0</v>
      </c>
    </row>
    <row r="8605" customFormat="false" ht="13.8" hidden="false" customHeight="false" outlineLevel="0" collapsed="false">
      <c r="F8605" s="17" t="n">
        <v>-0.716779737510354</v>
      </c>
      <c r="G8605" s="18" t="n">
        <v>95.7735168494412</v>
      </c>
      <c r="H8605" s="19" t="n">
        <f aca="false">MAX(G8605-$C$3,0)</f>
        <v>0</v>
      </c>
    </row>
    <row r="8606" customFormat="false" ht="13.8" hidden="false" customHeight="false" outlineLevel="0" collapsed="false">
      <c r="F8606" s="17" t="n">
        <v>-0.250783891290926</v>
      </c>
      <c r="G8606" s="18" t="n">
        <v>98.9819081003862</v>
      </c>
      <c r="H8606" s="19" t="n">
        <f aca="false">MAX(G8606-$C$3,0)</f>
        <v>0</v>
      </c>
    </row>
    <row r="8607" customFormat="false" ht="13.8" hidden="false" customHeight="false" outlineLevel="0" collapsed="false">
      <c r="F8607" s="17" t="n">
        <v>-0.781819177647137</v>
      </c>
      <c r="G8607" s="18" t="n">
        <v>95.3340673664801</v>
      </c>
      <c r="H8607" s="19" t="n">
        <f aca="false">MAX(G8607-$C$3,0)</f>
        <v>0</v>
      </c>
    </row>
    <row r="8608" customFormat="false" ht="13.8" hidden="false" customHeight="false" outlineLevel="0" collapsed="false">
      <c r="F8608" s="17" t="n">
        <v>0.127789672664778</v>
      </c>
      <c r="G8608" s="18" t="n">
        <v>101.667357235725</v>
      </c>
      <c r="H8608" s="19" t="n">
        <f aca="false">MAX(G8608-$C$3,0)</f>
        <v>0.667357235725461</v>
      </c>
    </row>
    <row r="8609" customFormat="false" ht="13.8" hidden="false" customHeight="false" outlineLevel="0" collapsed="false">
      <c r="F8609" s="17" t="n">
        <v>0.547825182006826</v>
      </c>
      <c r="G8609" s="18" t="n">
        <v>104.732269137565</v>
      </c>
      <c r="H8609" s="19" t="n">
        <f aca="false">MAX(G8609-$C$3,0)</f>
        <v>3.73226913756486</v>
      </c>
    </row>
    <row r="8610" customFormat="false" ht="13.8" hidden="false" customHeight="false" outlineLevel="0" collapsed="false">
      <c r="F8610" s="17" t="n">
        <v>-0.235873002734363</v>
      </c>
      <c r="G8610" s="18" t="n">
        <v>99.0863256072037</v>
      </c>
      <c r="H8610" s="19" t="n">
        <f aca="false">MAX(G8610-$C$3,0)</f>
        <v>0</v>
      </c>
    </row>
    <row r="8611" customFormat="false" ht="13.8" hidden="false" customHeight="false" outlineLevel="0" collapsed="false">
      <c r="F8611" s="17" t="n">
        <v>2.1130331948147</v>
      </c>
      <c r="G8611" s="18" t="n">
        <v>116.989501041189</v>
      </c>
      <c r="H8611" s="19" t="n">
        <f aca="false">MAX(G8611-$C$3,0)</f>
        <v>15.9895010411891</v>
      </c>
    </row>
    <row r="8612" customFormat="false" ht="13.8" hidden="false" customHeight="false" outlineLevel="0" collapsed="false">
      <c r="F8612" s="17" t="n">
        <v>1.77095010948692</v>
      </c>
      <c r="G8612" s="18" t="n">
        <v>114.193601772769</v>
      </c>
      <c r="H8612" s="19" t="n">
        <f aca="false">MAX(G8612-$C$3,0)</f>
        <v>13.1936017727694</v>
      </c>
    </row>
    <row r="8613" customFormat="false" ht="13.8" hidden="false" customHeight="false" outlineLevel="0" collapsed="false">
      <c r="F8613" s="17" t="n">
        <v>1.86509372099371</v>
      </c>
      <c r="G8613" s="18" t="n">
        <v>114.956319727589</v>
      </c>
      <c r="H8613" s="19" t="n">
        <f aca="false">MAX(G8613-$C$3,0)</f>
        <v>13.9563197275888</v>
      </c>
    </row>
    <row r="8614" customFormat="false" ht="13.8" hidden="false" customHeight="false" outlineLevel="0" collapsed="false">
      <c r="F8614" s="17" t="n">
        <v>0.0947234618812998</v>
      </c>
      <c r="G8614" s="18" t="n">
        <v>101.429922996763</v>
      </c>
      <c r="H8614" s="19" t="n">
        <f aca="false">MAX(G8614-$C$3,0)</f>
        <v>0.42992299676294</v>
      </c>
    </row>
    <row r="8615" customFormat="false" ht="13.8" hidden="false" customHeight="false" outlineLevel="0" collapsed="false">
      <c r="F8615" s="17" t="n">
        <v>1.27024044668147</v>
      </c>
      <c r="G8615" s="18" t="n">
        <v>110.221254409009</v>
      </c>
      <c r="H8615" s="19" t="n">
        <f aca="false">MAX(G8615-$C$3,0)</f>
        <v>9.2212544090094</v>
      </c>
    </row>
    <row r="8616" customFormat="false" ht="13.8" hidden="false" customHeight="false" outlineLevel="0" collapsed="false">
      <c r="F8616" s="17" t="n">
        <v>-0.299567448805261</v>
      </c>
      <c r="G8616" s="18" t="n">
        <v>98.6410564089564</v>
      </c>
      <c r="H8616" s="19" t="n">
        <f aca="false">MAX(G8616-$C$3,0)</f>
        <v>0</v>
      </c>
    </row>
    <row r="8617" customFormat="false" ht="13.8" hidden="false" customHeight="false" outlineLevel="0" collapsed="false">
      <c r="F8617" s="17" t="n">
        <v>0.711143789225661</v>
      </c>
      <c r="G8617" s="18" t="n">
        <v>105.948766839213</v>
      </c>
      <c r="H8617" s="19" t="n">
        <f aca="false">MAX(G8617-$C$3,0)</f>
        <v>4.94876683921275</v>
      </c>
    </row>
    <row r="8618" customFormat="false" ht="13.8" hidden="false" customHeight="false" outlineLevel="0" collapsed="false">
      <c r="F8618" s="17" t="n">
        <v>-0.0404855284906325</v>
      </c>
      <c r="G8618" s="18" t="n">
        <v>100.464800946683</v>
      </c>
      <c r="H8618" s="19" t="n">
        <f aca="false">MAX(G8618-$C$3,0)</f>
        <v>0</v>
      </c>
    </row>
    <row r="8619" customFormat="false" ht="13.8" hidden="false" customHeight="false" outlineLevel="0" collapsed="false">
      <c r="F8619" s="17" t="n">
        <v>-1.48163818402847</v>
      </c>
      <c r="G8619" s="18" t="n">
        <v>90.731313969305</v>
      </c>
      <c r="H8619" s="19" t="n">
        <f aca="false">MAX(G8619-$C$3,0)</f>
        <v>0</v>
      </c>
    </row>
    <row r="8620" customFormat="false" ht="13.8" hidden="false" customHeight="false" outlineLevel="0" collapsed="false">
      <c r="F8620" s="17" t="n">
        <v>-0.717947948018157</v>
      </c>
      <c r="G8620" s="18" t="n">
        <v>95.7656058089318</v>
      </c>
      <c r="H8620" s="19" t="n">
        <f aca="false">MAX(G8620-$C$3,0)</f>
        <v>0</v>
      </c>
    </row>
    <row r="8621" customFormat="false" ht="13.8" hidden="false" customHeight="false" outlineLevel="0" collapsed="false">
      <c r="F8621" s="17" t="n">
        <v>-2.40322187648566</v>
      </c>
      <c r="G8621" s="18" t="n">
        <v>85.0072661906164</v>
      </c>
      <c r="H8621" s="19" t="n">
        <f aca="false">MAX(G8621-$C$3,0)</f>
        <v>0</v>
      </c>
    </row>
    <row r="8622" customFormat="false" ht="13.8" hidden="false" customHeight="false" outlineLevel="0" collapsed="false">
      <c r="F8622" s="17" t="n">
        <v>-0.72630984762677</v>
      </c>
      <c r="G8622" s="18" t="n">
        <v>95.7089986805499</v>
      </c>
      <c r="H8622" s="19" t="n">
        <f aca="false">MAX(G8622-$C$3,0)</f>
        <v>0</v>
      </c>
    </row>
    <row r="8623" customFormat="false" ht="13.8" hidden="false" customHeight="false" outlineLevel="0" collapsed="false">
      <c r="F8623" s="17" t="n">
        <v>1.54364485354381</v>
      </c>
      <c r="G8623" s="18" t="n">
        <v>112.372850013157</v>
      </c>
      <c r="H8623" s="19" t="n">
        <f aca="false">MAX(G8623-$C$3,0)</f>
        <v>11.3728500131574</v>
      </c>
    </row>
    <row r="8624" customFormat="false" ht="13.8" hidden="false" customHeight="false" outlineLevel="0" collapsed="false">
      <c r="F8624" s="17" t="n">
        <v>-0.869908942760955</v>
      </c>
      <c r="G8624" s="18" t="n">
        <v>94.7420878319161</v>
      </c>
      <c r="H8624" s="19" t="n">
        <f aca="false">MAX(G8624-$C$3,0)</f>
        <v>0</v>
      </c>
    </row>
    <row r="8625" customFormat="false" ht="13.8" hidden="false" customHeight="false" outlineLevel="0" collapsed="false">
      <c r="F8625" s="17" t="n">
        <v>-0.0414360782386998</v>
      </c>
      <c r="G8625" s="18" t="n">
        <v>100.458048530749</v>
      </c>
      <c r="H8625" s="19" t="n">
        <f aca="false">MAX(G8625-$C$3,0)</f>
        <v>0</v>
      </c>
    </row>
    <row r="8626" customFormat="false" ht="13.8" hidden="false" customHeight="false" outlineLevel="0" collapsed="false">
      <c r="F8626" s="17" t="n">
        <v>0.770526542945089</v>
      </c>
      <c r="G8626" s="18" t="n">
        <v>106.394580488109</v>
      </c>
      <c r="H8626" s="19" t="n">
        <f aca="false">MAX(G8626-$C$3,0)</f>
        <v>5.3945804881085</v>
      </c>
    </row>
    <row r="8627" customFormat="false" ht="13.8" hidden="false" customHeight="false" outlineLevel="0" collapsed="false">
      <c r="F8627" s="17" t="n">
        <v>0.108928281358331</v>
      </c>
      <c r="G8627" s="18" t="n">
        <v>101.531853682226</v>
      </c>
      <c r="H8627" s="19" t="n">
        <f aca="false">MAX(G8627-$C$3,0)</f>
        <v>0.531853682225943</v>
      </c>
    </row>
    <row r="8628" customFormat="false" ht="13.8" hidden="false" customHeight="false" outlineLevel="0" collapsed="false">
      <c r="F8628" s="17" t="n">
        <v>-1.90566845455175</v>
      </c>
      <c r="G8628" s="18" t="n">
        <v>88.0512540483051</v>
      </c>
      <c r="H8628" s="19" t="n">
        <f aca="false">MAX(G8628-$C$3,0)</f>
        <v>0</v>
      </c>
    </row>
    <row r="8629" customFormat="false" ht="13.8" hidden="false" customHeight="false" outlineLevel="0" collapsed="false">
      <c r="F8629" s="17" t="n">
        <v>-0.468925479725016</v>
      </c>
      <c r="G8629" s="18" t="n">
        <v>97.4668331517768</v>
      </c>
      <c r="H8629" s="19" t="n">
        <f aca="false">MAX(G8629-$C$3,0)</f>
        <v>0</v>
      </c>
    </row>
    <row r="8630" customFormat="false" ht="13.8" hidden="false" customHeight="false" outlineLevel="0" collapsed="false">
      <c r="F8630" s="17" t="n">
        <v>0.127729396719663</v>
      </c>
      <c r="G8630" s="18" t="n">
        <v>101.666923914822</v>
      </c>
      <c r="H8630" s="19" t="n">
        <f aca="false">MAX(G8630-$C$3,0)</f>
        <v>0.666923914822021</v>
      </c>
    </row>
    <row r="8631" customFormat="false" ht="13.8" hidden="false" customHeight="false" outlineLevel="0" collapsed="false">
      <c r="F8631" s="17" t="n">
        <v>0.142795475056476</v>
      </c>
      <c r="G8631" s="18" t="n">
        <v>101.775290717911</v>
      </c>
      <c r="H8631" s="19" t="n">
        <f aca="false">MAX(G8631-$C$3,0)</f>
        <v>0.775290717910806</v>
      </c>
    </row>
    <row r="8632" customFormat="false" ht="13.8" hidden="false" customHeight="false" outlineLevel="0" collapsed="false">
      <c r="F8632" s="17" t="n">
        <v>-1.69835405227865</v>
      </c>
      <c r="G8632" s="18" t="n">
        <v>89.351534837145</v>
      </c>
      <c r="H8632" s="19" t="n">
        <f aca="false">MAX(G8632-$C$3,0)</f>
        <v>0</v>
      </c>
    </row>
    <row r="8633" customFormat="false" ht="13.8" hidden="false" customHeight="false" outlineLevel="0" collapsed="false">
      <c r="F8633" s="17" t="n">
        <v>0.530902069870668</v>
      </c>
      <c r="G8633" s="18" t="n">
        <v>104.60701677535</v>
      </c>
      <c r="H8633" s="19" t="n">
        <f aca="false">MAX(G8633-$C$3,0)</f>
        <v>3.60701677535033</v>
      </c>
    </row>
    <row r="8634" customFormat="false" ht="13.8" hidden="false" customHeight="false" outlineLevel="0" collapsed="false">
      <c r="F8634" s="17" t="n">
        <v>0.337430238517439</v>
      </c>
      <c r="G8634" s="18" t="n">
        <v>103.185682398229</v>
      </c>
      <c r="H8634" s="19" t="n">
        <f aca="false">MAX(G8634-$C$3,0)</f>
        <v>2.18568239822876</v>
      </c>
    </row>
    <row r="8635" customFormat="false" ht="13.8" hidden="false" customHeight="false" outlineLevel="0" collapsed="false">
      <c r="F8635" s="17" t="n">
        <v>-0.589207672665435</v>
      </c>
      <c r="G8635" s="18" t="n">
        <v>96.6413701440613</v>
      </c>
      <c r="H8635" s="19" t="n">
        <f aca="false">MAX(G8635-$C$3,0)</f>
        <v>0</v>
      </c>
    </row>
    <row r="8636" customFormat="false" ht="13.8" hidden="false" customHeight="false" outlineLevel="0" collapsed="false">
      <c r="F8636" s="17" t="n">
        <v>0.325555928131459</v>
      </c>
      <c r="G8636" s="18" t="n">
        <v>103.099079878764</v>
      </c>
      <c r="H8636" s="19" t="n">
        <f aca="false">MAX(G8636-$C$3,0)</f>
        <v>2.09907987876352</v>
      </c>
    </row>
    <row r="8637" customFormat="false" ht="13.8" hidden="false" customHeight="false" outlineLevel="0" collapsed="false">
      <c r="F8637" s="17" t="n">
        <v>0.979310243821298</v>
      </c>
      <c r="G8637" s="18" t="n">
        <v>107.976960689449</v>
      </c>
      <c r="H8637" s="19" t="n">
        <f aca="false">MAX(G8637-$C$3,0)</f>
        <v>6.9769606894487</v>
      </c>
    </row>
    <row r="8638" customFormat="false" ht="13.8" hidden="false" customHeight="false" outlineLevel="0" collapsed="false">
      <c r="F8638" s="17" t="n">
        <v>-0.27252124271285</v>
      </c>
      <c r="G8638" s="18" t="n">
        <v>98.8298835512526</v>
      </c>
      <c r="H8638" s="19" t="n">
        <f aca="false">MAX(G8638-$C$3,0)</f>
        <v>0</v>
      </c>
    </row>
    <row r="8639" customFormat="false" ht="13.8" hidden="false" customHeight="false" outlineLevel="0" collapsed="false">
      <c r="F8639" s="17" t="n">
        <v>0.546701438139707</v>
      </c>
      <c r="G8639" s="18" t="n">
        <v>104.723947369733</v>
      </c>
      <c r="H8639" s="19" t="n">
        <f aca="false">MAX(G8639-$C$3,0)</f>
        <v>3.7239473697333</v>
      </c>
    </row>
    <row r="8640" customFormat="false" ht="13.8" hidden="false" customHeight="false" outlineLevel="0" collapsed="false">
      <c r="F8640" s="17" t="n">
        <v>0.759040024444103</v>
      </c>
      <c r="G8640" s="18" t="n">
        <v>106.308199818601</v>
      </c>
      <c r="H8640" s="19" t="n">
        <f aca="false">MAX(G8640-$C$3,0)</f>
        <v>5.30819981860098</v>
      </c>
    </row>
    <row r="8641" customFormat="false" ht="13.8" hidden="false" customHeight="false" outlineLevel="0" collapsed="false">
      <c r="F8641" s="17" t="n">
        <v>-0.170125804388404</v>
      </c>
      <c r="G8641" s="18" t="n">
        <v>99.5480532674269</v>
      </c>
      <c r="H8641" s="19" t="n">
        <f aca="false">MAX(G8641-$C$3,0)</f>
        <v>0</v>
      </c>
    </row>
    <row r="8642" customFormat="false" ht="13.8" hidden="false" customHeight="false" outlineLevel="0" collapsed="false">
      <c r="F8642" s="17" t="n">
        <v>-1.51991320329421</v>
      </c>
      <c r="G8642" s="18" t="n">
        <v>90.4860859703423</v>
      </c>
      <c r="H8642" s="19" t="n">
        <f aca="false">MAX(G8642-$C$3,0)</f>
        <v>0</v>
      </c>
    </row>
    <row r="8643" customFormat="false" ht="13.8" hidden="false" customHeight="false" outlineLevel="0" collapsed="false">
      <c r="F8643" s="17" t="n">
        <v>-0.830277547601857</v>
      </c>
      <c r="G8643" s="18" t="n">
        <v>95.0079619007661</v>
      </c>
      <c r="H8643" s="19" t="n">
        <f aca="false">MAX(G8643-$C$3,0)</f>
        <v>0</v>
      </c>
    </row>
    <row r="8644" customFormat="false" ht="13.8" hidden="false" customHeight="false" outlineLevel="0" collapsed="false">
      <c r="F8644" s="17" t="n">
        <v>-0.739356690866695</v>
      </c>
      <c r="G8644" s="18" t="n">
        <v>95.6207429518685</v>
      </c>
      <c r="H8644" s="19" t="n">
        <f aca="false">MAX(G8644-$C$3,0)</f>
        <v>0</v>
      </c>
    </row>
    <row r="8645" customFormat="false" ht="13.8" hidden="false" customHeight="false" outlineLevel="0" collapsed="false">
      <c r="F8645" s="17" t="n">
        <v>1.0733847192523</v>
      </c>
      <c r="G8645" s="18" t="n">
        <v>108.697625283287</v>
      </c>
      <c r="H8645" s="19" t="n">
        <f aca="false">MAX(G8645-$C$3,0)</f>
        <v>7.69762528328666</v>
      </c>
    </row>
    <row r="8646" customFormat="false" ht="13.8" hidden="false" customHeight="false" outlineLevel="0" collapsed="false">
      <c r="F8646" s="17" t="n">
        <v>-0.597091591602426</v>
      </c>
      <c r="G8646" s="18" t="n">
        <v>96.58750979274</v>
      </c>
      <c r="H8646" s="19" t="n">
        <f aca="false">MAX(G8646-$C$3,0)</f>
        <v>0</v>
      </c>
    </row>
    <row r="8647" customFormat="false" ht="13.8" hidden="false" customHeight="false" outlineLevel="0" collapsed="false">
      <c r="F8647" s="17" t="n">
        <v>-0.538799767444923</v>
      </c>
      <c r="G8647" s="18" t="n">
        <v>96.9864510705182</v>
      </c>
      <c r="H8647" s="19" t="n">
        <f aca="false">MAX(G8647-$C$3,0)</f>
        <v>0</v>
      </c>
    </row>
    <row r="8648" customFormat="false" ht="13.8" hidden="false" customHeight="false" outlineLevel="0" collapsed="false">
      <c r="F8648" s="17" t="n">
        <v>0.123041033051733</v>
      </c>
      <c r="G8648" s="18" t="n">
        <v>101.633225149332</v>
      </c>
      <c r="H8648" s="19" t="n">
        <f aca="false">MAX(G8648-$C$3,0)</f>
        <v>0.633225149331878</v>
      </c>
    </row>
    <row r="8649" customFormat="false" ht="13.8" hidden="false" customHeight="false" outlineLevel="0" collapsed="false">
      <c r="F8649" s="17" t="n">
        <v>2.02090920306684</v>
      </c>
      <c r="G8649" s="18" t="n">
        <v>116.229890685453</v>
      </c>
      <c r="H8649" s="19" t="n">
        <f aca="false">MAX(G8649-$C$3,0)</f>
        <v>15.229890685453</v>
      </c>
    </row>
    <row r="8650" customFormat="false" ht="13.8" hidden="false" customHeight="false" outlineLevel="0" collapsed="false">
      <c r="F8650" s="17" t="n">
        <v>-0.862032286842273</v>
      </c>
      <c r="G8650" s="18" t="n">
        <v>94.7948704315617</v>
      </c>
      <c r="H8650" s="19" t="n">
        <f aca="false">MAX(G8650-$C$3,0)</f>
        <v>0</v>
      </c>
    </row>
    <row r="8651" customFormat="false" ht="13.8" hidden="false" customHeight="false" outlineLevel="0" collapsed="false">
      <c r="F8651" s="17" t="n">
        <v>0.639561864658302</v>
      </c>
      <c r="G8651" s="18" t="n">
        <v>105.413850789323</v>
      </c>
      <c r="H8651" s="19" t="n">
        <f aca="false">MAX(G8651-$C$3,0)</f>
        <v>4.41385078932292</v>
      </c>
    </row>
    <row r="8652" customFormat="false" ht="13.8" hidden="false" customHeight="false" outlineLevel="0" collapsed="false">
      <c r="F8652" s="17" t="n">
        <v>-0.747336477155124</v>
      </c>
      <c r="G8652" s="18" t="n">
        <v>95.5668035836403</v>
      </c>
      <c r="H8652" s="19" t="n">
        <f aca="false">MAX(G8652-$C$3,0)</f>
        <v>0</v>
      </c>
    </row>
    <row r="8653" customFormat="false" ht="13.8" hidden="false" customHeight="false" outlineLevel="0" collapsed="false">
      <c r="F8653" s="17" t="n">
        <v>-0.567794320391829</v>
      </c>
      <c r="G8653" s="18" t="n">
        <v>96.7878107704906</v>
      </c>
      <c r="H8653" s="19" t="n">
        <f aca="false">MAX(G8653-$C$3,0)</f>
        <v>0</v>
      </c>
    </row>
    <row r="8654" customFormat="false" ht="13.8" hidden="false" customHeight="false" outlineLevel="0" collapsed="false">
      <c r="F8654" s="17" t="n">
        <v>-0.125809672942047</v>
      </c>
      <c r="G8654" s="18" t="n">
        <v>99.8604886788888</v>
      </c>
      <c r="H8654" s="19" t="n">
        <f aca="false">MAX(G8654-$C$3,0)</f>
        <v>0</v>
      </c>
    </row>
    <row r="8655" customFormat="false" ht="13.8" hidden="false" customHeight="false" outlineLevel="0" collapsed="false">
      <c r="F8655" s="17" t="n">
        <v>-1.19464272806975</v>
      </c>
      <c r="G8655" s="18" t="n">
        <v>92.5913929452527</v>
      </c>
      <c r="H8655" s="19" t="n">
        <f aca="false">MAX(G8655-$C$3,0)</f>
        <v>0</v>
      </c>
    </row>
    <row r="8656" customFormat="false" ht="13.8" hidden="false" customHeight="false" outlineLevel="0" collapsed="false">
      <c r="F8656" s="17" t="n">
        <v>1.31802175274508</v>
      </c>
      <c r="G8656" s="18" t="n">
        <v>110.594283102321</v>
      </c>
      <c r="H8656" s="19" t="n">
        <f aca="false">MAX(G8656-$C$3,0)</f>
        <v>9.59428310232077</v>
      </c>
    </row>
    <row r="8657" customFormat="false" ht="13.8" hidden="false" customHeight="false" outlineLevel="0" collapsed="false">
      <c r="F8657" s="17" t="n">
        <v>0.471713419552472</v>
      </c>
      <c r="G8657" s="18" t="n">
        <v>104.170123104633</v>
      </c>
      <c r="H8657" s="19" t="n">
        <f aca="false">MAX(G8657-$C$3,0)</f>
        <v>3.17012310463267</v>
      </c>
    </row>
    <row r="8658" customFormat="false" ht="13.8" hidden="false" customHeight="false" outlineLevel="0" collapsed="false">
      <c r="F8658" s="17" t="n">
        <v>0.0403985750873679</v>
      </c>
      <c r="G8658" s="18" t="n">
        <v>101.041042595239</v>
      </c>
      <c r="H8658" s="19" t="n">
        <f aca="false">MAX(G8658-$C$3,0)</f>
        <v>0.0410425952388493</v>
      </c>
    </row>
    <row r="8659" customFormat="false" ht="13.8" hidden="false" customHeight="false" outlineLevel="0" collapsed="false">
      <c r="F8659" s="17" t="n">
        <v>-0.65064902895082</v>
      </c>
      <c r="G8659" s="18" t="n">
        <v>96.2224166593866</v>
      </c>
      <c r="H8659" s="19" t="n">
        <f aca="false">MAX(G8659-$C$3,0)</f>
        <v>0</v>
      </c>
    </row>
    <row r="8660" customFormat="false" ht="13.8" hidden="false" customHeight="false" outlineLevel="0" collapsed="false">
      <c r="F8660" s="17" t="n">
        <v>-0.323249062068411</v>
      </c>
      <c r="G8660" s="18" t="n">
        <v>98.4760159472998</v>
      </c>
      <c r="H8660" s="19" t="n">
        <f aca="false">MAX(G8660-$C$3,0)</f>
        <v>0</v>
      </c>
    </row>
    <row r="8661" customFormat="false" ht="13.8" hidden="false" customHeight="false" outlineLevel="0" collapsed="false">
      <c r="F8661" s="17" t="n">
        <v>-0.49387413469067</v>
      </c>
      <c r="G8661" s="18" t="n">
        <v>97.2950399501847</v>
      </c>
      <c r="H8661" s="19" t="n">
        <f aca="false">MAX(G8661-$C$3,0)</f>
        <v>0</v>
      </c>
    </row>
    <row r="8662" customFormat="false" ht="13.8" hidden="false" customHeight="false" outlineLevel="0" collapsed="false">
      <c r="F8662" s="17" t="n">
        <v>0.469843205952594</v>
      </c>
      <c r="G8662" s="18" t="n">
        <v>104.156348134235</v>
      </c>
      <c r="H8662" s="19" t="n">
        <f aca="false">MAX(G8662-$C$3,0)</f>
        <v>3.15634813423485</v>
      </c>
    </row>
    <row r="8663" customFormat="false" ht="13.8" hidden="false" customHeight="false" outlineLevel="0" collapsed="false">
      <c r="F8663" s="17" t="n">
        <v>-0.586823595795087</v>
      </c>
      <c r="G8663" s="18" t="n">
        <v>96.6576632898011</v>
      </c>
      <c r="H8663" s="19" t="n">
        <f aca="false">MAX(G8663-$C$3,0)</f>
        <v>0</v>
      </c>
    </row>
    <row r="8664" customFormat="false" ht="13.8" hidden="false" customHeight="false" outlineLevel="0" collapsed="false">
      <c r="F8664" s="17" t="n">
        <v>-0.67556312398164</v>
      </c>
      <c r="G8664" s="18" t="n">
        <v>96.0530515728059</v>
      </c>
      <c r="H8664" s="19" t="n">
        <f aca="false">MAX(G8664-$C$3,0)</f>
        <v>0</v>
      </c>
    </row>
    <row r="8665" customFormat="false" ht="13.8" hidden="false" customHeight="false" outlineLevel="0" collapsed="false">
      <c r="F8665" s="17" t="n">
        <v>-0.550308292447181</v>
      </c>
      <c r="G8665" s="18" t="n">
        <v>96.9075579674174</v>
      </c>
      <c r="H8665" s="19" t="n">
        <f aca="false">MAX(G8665-$C$3,0)</f>
        <v>0</v>
      </c>
    </row>
    <row r="8666" customFormat="false" ht="13.8" hidden="false" customHeight="false" outlineLevel="0" collapsed="false">
      <c r="F8666" s="17" t="n">
        <v>-0.0850291111212982</v>
      </c>
      <c r="G8666" s="18" t="n">
        <v>100.148864082012</v>
      </c>
      <c r="H8666" s="19" t="n">
        <f aca="false">MAX(G8666-$C$3,0)</f>
        <v>0</v>
      </c>
    </row>
    <row r="8667" customFormat="false" ht="13.8" hidden="false" customHeight="false" outlineLevel="0" collapsed="false">
      <c r="F8667" s="17" t="n">
        <v>-1.79653929601098</v>
      </c>
      <c r="G8667" s="18" t="n">
        <v>88.7333383740472</v>
      </c>
      <c r="H8667" s="19" t="n">
        <f aca="false">MAX(G8667-$C$3,0)</f>
        <v>0</v>
      </c>
    </row>
    <row r="8668" customFormat="false" ht="13.8" hidden="false" customHeight="false" outlineLevel="0" collapsed="false">
      <c r="F8668" s="17" t="n">
        <v>0.311589655001138</v>
      </c>
      <c r="G8668" s="18" t="n">
        <v>102.997313131555</v>
      </c>
      <c r="H8668" s="19" t="n">
        <f aca="false">MAX(G8668-$C$3,0)</f>
        <v>1.99731313155498</v>
      </c>
    </row>
    <row r="8669" customFormat="false" ht="13.8" hidden="false" customHeight="false" outlineLevel="0" collapsed="false">
      <c r="F8669" s="17" t="n">
        <v>-0.869807255883805</v>
      </c>
      <c r="G8669" s="18" t="n">
        <v>94.7427690629507</v>
      </c>
      <c r="H8669" s="19" t="n">
        <f aca="false">MAX(G8669-$C$3,0)</f>
        <v>0</v>
      </c>
    </row>
    <row r="8670" customFormat="false" ht="13.8" hidden="false" customHeight="false" outlineLevel="0" collapsed="false">
      <c r="F8670" s="17" t="n">
        <v>0.93407514922179</v>
      </c>
      <c r="G8670" s="18" t="n">
        <v>107.632136899391</v>
      </c>
      <c r="H8670" s="19" t="n">
        <f aca="false">MAX(G8670-$C$3,0)</f>
        <v>6.63213689939101</v>
      </c>
    </row>
    <row r="8671" customFormat="false" ht="13.8" hidden="false" customHeight="false" outlineLevel="0" collapsed="false">
      <c r="F8671" s="17" t="n">
        <v>-0.930943953211353</v>
      </c>
      <c r="G8671" s="18" t="n">
        <v>94.3340784555536</v>
      </c>
      <c r="H8671" s="19" t="n">
        <f aca="false">MAX(G8671-$C$3,0)</f>
        <v>0</v>
      </c>
    </row>
    <row r="8672" customFormat="false" ht="13.8" hidden="false" customHeight="false" outlineLevel="0" collapsed="false">
      <c r="F8672" s="17" t="n">
        <v>1.08683546748596</v>
      </c>
      <c r="G8672" s="18" t="n">
        <v>108.801058028088</v>
      </c>
      <c r="H8672" s="19" t="n">
        <f aca="false">MAX(G8672-$C$3,0)</f>
        <v>7.80105802808815</v>
      </c>
    </row>
    <row r="8673" customFormat="false" ht="13.8" hidden="false" customHeight="false" outlineLevel="0" collapsed="false">
      <c r="F8673" s="17" t="n">
        <v>0.92654028211325</v>
      </c>
      <c r="G8673" s="18" t="n">
        <v>107.574806248553</v>
      </c>
      <c r="H8673" s="19" t="n">
        <f aca="false">MAX(G8673-$C$3,0)</f>
        <v>6.57480624855302</v>
      </c>
    </row>
    <row r="8674" customFormat="false" ht="13.8" hidden="false" customHeight="false" outlineLevel="0" collapsed="false">
      <c r="F8674" s="17" t="n">
        <v>-1.70569773452217</v>
      </c>
      <c r="G8674" s="18" t="n">
        <v>89.3051487070705</v>
      </c>
      <c r="H8674" s="19" t="n">
        <f aca="false">MAX(G8674-$C$3,0)</f>
        <v>0</v>
      </c>
    </row>
    <row r="8675" customFormat="false" ht="13.8" hidden="false" customHeight="false" outlineLevel="0" collapsed="false">
      <c r="F8675" s="17" t="n">
        <v>-0.0560727159356556</v>
      </c>
      <c r="G8675" s="18" t="n">
        <v>100.35413159269</v>
      </c>
      <c r="H8675" s="19" t="n">
        <f aca="false">MAX(G8675-$C$3,0)</f>
        <v>0</v>
      </c>
    </row>
    <row r="8676" customFormat="false" ht="13.8" hidden="false" customHeight="false" outlineLevel="0" collapsed="false">
      <c r="F8676" s="17" t="n">
        <v>-0.661776723981389</v>
      </c>
      <c r="G8676" s="18" t="n">
        <v>96.1467341320157</v>
      </c>
      <c r="H8676" s="19" t="n">
        <f aca="false">MAX(G8676-$C$3,0)</f>
        <v>0</v>
      </c>
    </row>
    <row r="8677" customFormat="false" ht="13.8" hidden="false" customHeight="false" outlineLevel="0" collapsed="false">
      <c r="F8677" s="17" t="n">
        <v>0.236026420319487</v>
      </c>
      <c r="G8677" s="18" t="n">
        <v>102.448452969338</v>
      </c>
      <c r="H8677" s="19" t="n">
        <f aca="false">MAX(G8677-$C$3,0)</f>
        <v>1.44845296933751</v>
      </c>
    </row>
    <row r="8678" customFormat="false" ht="13.8" hidden="false" customHeight="false" outlineLevel="0" collapsed="false">
      <c r="F8678" s="17" t="n">
        <v>1.22965101201495</v>
      </c>
      <c r="G8678" s="18" t="n">
        <v>109.905361216226</v>
      </c>
      <c r="H8678" s="19" t="n">
        <f aca="false">MAX(G8678-$C$3,0)</f>
        <v>8.90536121622634</v>
      </c>
    </row>
    <row r="8679" customFormat="false" ht="13.8" hidden="false" customHeight="false" outlineLevel="0" collapsed="false">
      <c r="F8679" s="17" t="n">
        <v>-0.0472395214106522</v>
      </c>
      <c r="G8679" s="18" t="n">
        <v>100.416832480667</v>
      </c>
      <c r="H8679" s="19" t="n">
        <f aca="false">MAX(G8679-$C$3,0)</f>
        <v>0</v>
      </c>
    </row>
    <row r="8680" customFormat="false" ht="13.8" hidden="false" customHeight="false" outlineLevel="0" collapsed="false">
      <c r="F8680" s="17" t="n">
        <v>-1.12372881407629</v>
      </c>
      <c r="G8680" s="18" t="n">
        <v>93.056846539148</v>
      </c>
      <c r="H8680" s="19" t="n">
        <f aca="false">MAX(G8680-$C$3,0)</f>
        <v>0</v>
      </c>
    </row>
    <row r="8681" customFormat="false" ht="13.8" hidden="false" customHeight="false" outlineLevel="0" collapsed="false">
      <c r="F8681" s="17" t="n">
        <v>-0.108040088331863</v>
      </c>
      <c r="G8681" s="18" t="n">
        <v>99.9860421831994</v>
      </c>
      <c r="H8681" s="19" t="n">
        <f aca="false">MAX(G8681-$C$3,0)</f>
        <v>0</v>
      </c>
    </row>
    <row r="8682" customFormat="false" ht="13.8" hidden="false" customHeight="false" outlineLevel="0" collapsed="false">
      <c r="F8682" s="17" t="n">
        <v>1.9688555394764</v>
      </c>
      <c r="G8682" s="18" t="n">
        <v>115.802863904117</v>
      </c>
      <c r="H8682" s="19" t="n">
        <f aca="false">MAX(G8682-$C$3,0)</f>
        <v>14.8028639041172</v>
      </c>
    </row>
    <row r="8683" customFormat="false" ht="13.8" hidden="false" customHeight="false" outlineLevel="0" collapsed="false">
      <c r="F8683" s="17" t="n">
        <v>-1.32727010852543</v>
      </c>
      <c r="G8683" s="18" t="n">
        <v>91.7271139486384</v>
      </c>
      <c r="H8683" s="19" t="n">
        <f aca="false">MAX(G8683-$C$3,0)</f>
        <v>0</v>
      </c>
    </row>
    <row r="8684" customFormat="false" ht="13.8" hidden="false" customHeight="false" outlineLevel="0" collapsed="false">
      <c r="F8684" s="17" t="n">
        <v>-1.61483307031521</v>
      </c>
      <c r="G8684" s="18" t="n">
        <v>89.8807906976606</v>
      </c>
      <c r="H8684" s="19" t="n">
        <f aca="false">MAX(G8684-$C$3,0)</f>
        <v>0</v>
      </c>
    </row>
    <row r="8685" customFormat="false" ht="13.8" hidden="false" customHeight="false" outlineLevel="0" collapsed="false">
      <c r="F8685" s="17" t="n">
        <v>0.626125644931641</v>
      </c>
      <c r="G8685" s="18" t="n">
        <v>105.31374631573</v>
      </c>
      <c r="H8685" s="19" t="n">
        <f aca="false">MAX(G8685-$C$3,0)</f>
        <v>4.31374631572979</v>
      </c>
    </row>
    <row r="8686" customFormat="false" ht="13.8" hidden="false" customHeight="false" outlineLevel="0" collapsed="false">
      <c r="F8686" s="17" t="n">
        <v>-0.158090560453149</v>
      </c>
      <c r="G8686" s="18" t="n">
        <v>99.6328067359439</v>
      </c>
      <c r="H8686" s="19" t="n">
        <f aca="false">MAX(G8686-$C$3,0)</f>
        <v>0</v>
      </c>
    </row>
    <row r="8687" customFormat="false" ht="13.8" hidden="false" customHeight="false" outlineLevel="0" collapsed="false">
      <c r="F8687" s="17" t="n">
        <v>0.612047825522046</v>
      </c>
      <c r="G8687" s="18" t="n">
        <v>105.208963681512</v>
      </c>
      <c r="H8687" s="19" t="n">
        <f aca="false">MAX(G8687-$C$3,0)</f>
        <v>4.20896368151247</v>
      </c>
    </row>
    <row r="8688" customFormat="false" ht="13.8" hidden="false" customHeight="false" outlineLevel="0" collapsed="false">
      <c r="F8688" s="17" t="n">
        <v>0.291403007497157</v>
      </c>
      <c r="G8688" s="18" t="n">
        <v>102.85039845762</v>
      </c>
      <c r="H8688" s="19" t="n">
        <f aca="false">MAX(G8688-$C$3,0)</f>
        <v>1.85039845762023</v>
      </c>
    </row>
    <row r="8689" customFormat="false" ht="13.8" hidden="false" customHeight="false" outlineLevel="0" collapsed="false">
      <c r="F8689" s="17" t="n">
        <v>0.611429322052757</v>
      </c>
      <c r="G8689" s="18" t="n">
        <v>105.204362489173</v>
      </c>
      <c r="H8689" s="19" t="n">
        <f aca="false">MAX(G8689-$C$3,0)</f>
        <v>4.20436248917267</v>
      </c>
    </row>
    <row r="8690" customFormat="false" ht="13.8" hidden="false" customHeight="false" outlineLevel="0" collapsed="false">
      <c r="F8690" s="17" t="n">
        <v>0.632445839718927</v>
      </c>
      <c r="G8690" s="18" t="n">
        <v>105.360822101254</v>
      </c>
      <c r="H8690" s="19" t="n">
        <f aca="false">MAX(G8690-$C$3,0)</f>
        <v>4.36082210125426</v>
      </c>
    </row>
    <row r="8691" customFormat="false" ht="13.8" hidden="false" customHeight="false" outlineLevel="0" collapsed="false">
      <c r="F8691" s="17" t="n">
        <v>-0.569792399702004</v>
      </c>
      <c r="G8691" s="18" t="n">
        <v>96.7741370180688</v>
      </c>
      <c r="H8691" s="19" t="n">
        <f aca="false">MAX(G8691-$C$3,0)</f>
        <v>0</v>
      </c>
    </row>
    <row r="8692" customFormat="false" ht="13.8" hidden="false" customHeight="false" outlineLevel="0" collapsed="false">
      <c r="F8692" s="17" t="n">
        <v>0.580368142261846</v>
      </c>
      <c r="G8692" s="18" t="n">
        <v>104.973549708552</v>
      </c>
      <c r="H8692" s="19" t="n">
        <f aca="false">MAX(G8692-$C$3,0)</f>
        <v>3.97354970855201</v>
      </c>
    </row>
    <row r="8693" customFormat="false" ht="13.8" hidden="false" customHeight="false" outlineLevel="0" collapsed="false">
      <c r="F8693" s="17" t="n">
        <v>1.2871240094718</v>
      </c>
      <c r="G8693" s="18" t="n">
        <v>110.352920431299</v>
      </c>
      <c r="H8693" s="19" t="n">
        <f aca="false">MAX(G8693-$C$3,0)</f>
        <v>9.3529204312993</v>
      </c>
    </row>
    <row r="8694" customFormat="false" ht="13.8" hidden="false" customHeight="false" outlineLevel="0" collapsed="false">
      <c r="F8694" s="17" t="n">
        <v>1.54167389486543</v>
      </c>
      <c r="G8694" s="18" t="n">
        <v>112.357189944777</v>
      </c>
      <c r="H8694" s="19" t="n">
        <f aca="false">MAX(G8694-$C$3,0)</f>
        <v>11.3571899447768</v>
      </c>
    </row>
    <row r="8695" customFormat="false" ht="13.8" hidden="false" customHeight="false" outlineLevel="0" collapsed="false">
      <c r="F8695" s="17" t="n">
        <v>0.369595202630272</v>
      </c>
      <c r="G8695" s="18" t="n">
        <v>103.420635665476</v>
      </c>
      <c r="H8695" s="19" t="n">
        <f aca="false">MAX(G8695-$C$3,0)</f>
        <v>2.42063566547566</v>
      </c>
    </row>
    <row r="8696" customFormat="false" ht="13.8" hidden="false" customHeight="false" outlineLevel="0" collapsed="false">
      <c r="F8696" s="17" t="n">
        <v>-1.04609274372996</v>
      </c>
      <c r="G8696" s="18" t="n">
        <v>93.5691054204427</v>
      </c>
      <c r="H8696" s="19" t="n">
        <f aca="false">MAX(G8696-$C$3,0)</f>
        <v>0</v>
      </c>
    </row>
    <row r="8697" customFormat="false" ht="13.8" hidden="false" customHeight="false" outlineLevel="0" collapsed="false">
      <c r="F8697" s="17" t="n">
        <v>-0.0504623552865436</v>
      </c>
      <c r="G8697" s="18" t="n">
        <v>100.393951219633</v>
      </c>
      <c r="H8697" s="19" t="n">
        <f aca="false">MAX(G8697-$C$3,0)</f>
        <v>0</v>
      </c>
    </row>
    <row r="8698" customFormat="false" ht="13.8" hidden="false" customHeight="false" outlineLevel="0" collapsed="false">
      <c r="F8698" s="17" t="n">
        <v>-1.07412133224454</v>
      </c>
      <c r="G8698" s="18" t="n">
        <v>93.3838425409818</v>
      </c>
      <c r="H8698" s="19" t="n">
        <f aca="false">MAX(G8698-$C$3,0)</f>
        <v>0</v>
      </c>
    </row>
    <row r="8699" customFormat="false" ht="13.8" hidden="false" customHeight="false" outlineLevel="0" collapsed="false">
      <c r="F8699" s="17" t="n">
        <v>0.688450603454711</v>
      </c>
      <c r="G8699" s="18" t="n">
        <v>105.778892422741</v>
      </c>
      <c r="H8699" s="19" t="n">
        <f aca="false">MAX(G8699-$C$3,0)</f>
        <v>4.77889242274088</v>
      </c>
    </row>
    <row r="8700" customFormat="false" ht="13.8" hidden="false" customHeight="false" outlineLevel="0" collapsed="false">
      <c r="F8700" s="17" t="n">
        <v>-0.28199024438314</v>
      </c>
      <c r="G8700" s="18" t="n">
        <v>98.7637332092171</v>
      </c>
      <c r="H8700" s="19" t="n">
        <f aca="false">MAX(G8700-$C$3,0)</f>
        <v>0</v>
      </c>
    </row>
    <row r="8701" customFormat="false" ht="13.8" hidden="false" customHeight="false" outlineLevel="0" collapsed="false">
      <c r="F8701" s="17" t="n">
        <v>-0.718812520680728</v>
      </c>
      <c r="G8701" s="18" t="n">
        <v>95.7597514036146</v>
      </c>
      <c r="H8701" s="19" t="n">
        <f aca="false">MAX(G8701-$C$3,0)</f>
        <v>0</v>
      </c>
    </row>
    <row r="8702" customFormat="false" ht="13.8" hidden="false" customHeight="false" outlineLevel="0" collapsed="false">
      <c r="F8702" s="17" t="n">
        <v>-1.05658042301615</v>
      </c>
      <c r="G8702" s="18" t="n">
        <v>93.4997411451486</v>
      </c>
      <c r="H8702" s="19" t="n">
        <f aca="false">MAX(G8702-$C$3,0)</f>
        <v>0</v>
      </c>
    </row>
    <row r="8703" customFormat="false" ht="13.8" hidden="false" customHeight="false" outlineLevel="0" collapsed="false">
      <c r="F8703" s="17" t="n">
        <v>-0.627619693677514</v>
      </c>
      <c r="G8703" s="18" t="n">
        <v>96.3792348070722</v>
      </c>
      <c r="H8703" s="19" t="n">
        <f aca="false">MAX(G8703-$C$3,0)</f>
        <v>0</v>
      </c>
    </row>
    <row r="8704" customFormat="false" ht="13.8" hidden="false" customHeight="false" outlineLevel="0" collapsed="false">
      <c r="F8704" s="17" t="n">
        <v>1.43107726952037</v>
      </c>
      <c r="G8704" s="18" t="n">
        <v>111.481942839348</v>
      </c>
      <c r="H8704" s="19" t="n">
        <f aca="false">MAX(G8704-$C$3,0)</f>
        <v>10.4819428393475</v>
      </c>
    </row>
    <row r="8705" customFormat="false" ht="13.8" hidden="false" customHeight="false" outlineLevel="0" collapsed="false">
      <c r="F8705" s="17" t="n">
        <v>0.138257421574071</v>
      </c>
      <c r="G8705" s="18" t="n">
        <v>101.742637402348</v>
      </c>
      <c r="H8705" s="19" t="n">
        <f aca="false">MAX(G8705-$C$3,0)</f>
        <v>0.742637402347796</v>
      </c>
    </row>
    <row r="8706" customFormat="false" ht="13.8" hidden="false" customHeight="false" outlineLevel="0" collapsed="false">
      <c r="F8706" s="17" t="n">
        <v>0.031536289468592</v>
      </c>
      <c r="G8706" s="18" t="n">
        <v>100.977744230047</v>
      </c>
      <c r="H8706" s="19" t="n">
        <f aca="false">MAX(G8706-$C$3,0)</f>
        <v>0</v>
      </c>
    </row>
    <row r="8707" customFormat="false" ht="13.8" hidden="false" customHeight="false" outlineLevel="0" collapsed="false">
      <c r="F8707" s="17" t="n">
        <v>0.537318968325373</v>
      </c>
      <c r="G8707" s="18" t="n">
        <v>104.654492272217</v>
      </c>
      <c r="H8707" s="19" t="n">
        <f aca="false">MAX(G8707-$C$3,0)</f>
        <v>3.65449227221745</v>
      </c>
    </row>
    <row r="8708" customFormat="false" ht="13.8" hidden="false" customHeight="false" outlineLevel="0" collapsed="false">
      <c r="F8708" s="17" t="n">
        <v>0.764612092242191</v>
      </c>
      <c r="G8708" s="18" t="n">
        <v>106.350094000894</v>
      </c>
      <c r="H8708" s="19" t="n">
        <f aca="false">MAX(G8708-$C$3,0)</f>
        <v>5.35009400089372</v>
      </c>
    </row>
    <row r="8709" customFormat="false" ht="13.8" hidden="false" customHeight="false" outlineLevel="0" collapsed="false">
      <c r="F8709" s="17" t="n">
        <v>0.548397775088332</v>
      </c>
      <c r="G8709" s="18" t="n">
        <v>104.736509670138</v>
      </c>
      <c r="H8709" s="19" t="n">
        <f aca="false">MAX(G8709-$C$3,0)</f>
        <v>3.73650967013756</v>
      </c>
    </row>
    <row r="8710" customFormat="false" ht="13.8" hidden="false" customHeight="false" outlineLevel="0" collapsed="false">
      <c r="F8710" s="17" t="n">
        <v>1.25601189312693</v>
      </c>
      <c r="G8710" s="18" t="n">
        <v>110.11041539634</v>
      </c>
      <c r="H8710" s="19" t="n">
        <f aca="false">MAX(G8710-$C$3,0)</f>
        <v>9.11041539634027</v>
      </c>
    </row>
    <row r="8711" customFormat="false" ht="13.8" hidden="false" customHeight="false" outlineLevel="0" collapsed="false">
      <c r="F8711" s="17" t="n">
        <v>2.18499312579879</v>
      </c>
      <c r="G8711" s="18" t="n">
        <v>117.586299943358</v>
      </c>
      <c r="H8711" s="19" t="n">
        <f aca="false">MAX(G8711-$C$3,0)</f>
        <v>16.5862999433577</v>
      </c>
    </row>
    <row r="8712" customFormat="false" ht="13.8" hidden="false" customHeight="false" outlineLevel="0" collapsed="false">
      <c r="F8712" s="17" t="n">
        <v>0.646604285679893</v>
      </c>
      <c r="G8712" s="18" t="n">
        <v>105.466357257193</v>
      </c>
      <c r="H8712" s="19" t="n">
        <f aca="false">MAX(G8712-$C$3,0)</f>
        <v>4.46635725719342</v>
      </c>
    </row>
    <row r="8713" customFormat="false" ht="13.8" hidden="false" customHeight="false" outlineLevel="0" collapsed="false">
      <c r="F8713" s="17" t="n">
        <v>0.0304389133154106</v>
      </c>
      <c r="G8713" s="18" t="n">
        <v>100.969909043598</v>
      </c>
      <c r="H8713" s="19" t="n">
        <f aca="false">MAX(G8713-$C$3,0)</f>
        <v>0</v>
      </c>
    </row>
    <row r="8714" customFormat="false" ht="13.8" hidden="false" customHeight="false" outlineLevel="0" collapsed="false">
      <c r="F8714" s="17" t="n">
        <v>0.207197700138213</v>
      </c>
      <c r="G8714" s="18" t="n">
        <v>102.239824683115</v>
      </c>
      <c r="H8714" s="19" t="n">
        <f aca="false">MAX(G8714-$C$3,0)</f>
        <v>1.23982468311506</v>
      </c>
    </row>
    <row r="8715" customFormat="false" ht="13.8" hidden="false" customHeight="false" outlineLevel="0" collapsed="false">
      <c r="F8715" s="17" t="n">
        <v>-0.804857955984441</v>
      </c>
      <c r="G8715" s="18" t="n">
        <v>95.1788862518711</v>
      </c>
      <c r="H8715" s="19" t="n">
        <f aca="false">MAX(G8715-$C$3,0)</f>
        <v>0</v>
      </c>
    </row>
    <row r="8716" customFormat="false" ht="13.8" hidden="false" customHeight="false" outlineLevel="0" collapsed="false">
      <c r="F8716" s="17" t="n">
        <v>0.444990934171468</v>
      </c>
      <c r="G8716" s="18" t="n">
        <v>103.973472729828</v>
      </c>
      <c r="H8716" s="19" t="n">
        <f aca="false">MAX(G8716-$C$3,0)</f>
        <v>2.97347272982778</v>
      </c>
    </row>
    <row r="8717" customFormat="false" ht="13.8" hidden="false" customHeight="false" outlineLevel="0" collapsed="false">
      <c r="F8717" s="17" t="n">
        <v>-0.717824042829046</v>
      </c>
      <c r="G8717" s="18" t="n">
        <v>95.7664448552961</v>
      </c>
      <c r="H8717" s="19" t="n">
        <f aca="false">MAX(G8717-$C$3,0)</f>
        <v>0</v>
      </c>
    </row>
    <row r="8718" customFormat="false" ht="13.8" hidden="false" customHeight="false" outlineLevel="0" collapsed="false">
      <c r="F8718" s="17" t="n">
        <v>1.045885519317</v>
      </c>
      <c r="G8718" s="18" t="n">
        <v>108.486469517186</v>
      </c>
      <c r="H8718" s="19" t="n">
        <f aca="false">MAX(G8718-$C$3,0)</f>
        <v>7.48646951718553</v>
      </c>
    </row>
    <row r="8719" customFormat="false" ht="13.8" hidden="false" customHeight="false" outlineLevel="0" collapsed="false">
      <c r="F8719" s="17" t="n">
        <v>-0.803234152722284</v>
      </c>
      <c r="G8719" s="18" t="n">
        <v>95.1898153408908</v>
      </c>
      <c r="H8719" s="19" t="n">
        <f aca="false">MAX(G8719-$C$3,0)</f>
        <v>0</v>
      </c>
    </row>
    <row r="8720" customFormat="false" ht="13.8" hidden="false" customHeight="false" outlineLevel="0" collapsed="false">
      <c r="F8720" s="17" t="n">
        <v>-0.509929465456265</v>
      </c>
      <c r="G8720" s="18" t="n">
        <v>97.1846451901631</v>
      </c>
      <c r="H8720" s="19" t="n">
        <f aca="false">MAX(G8720-$C$3,0)</f>
        <v>0</v>
      </c>
    </row>
    <row r="8721" customFormat="false" ht="13.8" hidden="false" customHeight="false" outlineLevel="0" collapsed="false">
      <c r="F8721" s="17" t="n">
        <v>-1.34238829027271</v>
      </c>
      <c r="G8721" s="18" t="n">
        <v>91.6291085092416</v>
      </c>
      <c r="H8721" s="19" t="n">
        <f aca="false">MAX(G8721-$C$3,0)</f>
        <v>0</v>
      </c>
    </row>
    <row r="8722" customFormat="false" ht="13.8" hidden="false" customHeight="false" outlineLevel="0" collapsed="false">
      <c r="F8722" s="17" t="n">
        <v>0.256734172110896</v>
      </c>
      <c r="G8722" s="18" t="n">
        <v>102.598573937382</v>
      </c>
      <c r="H8722" s="19" t="n">
        <f aca="false">MAX(G8722-$C$3,0)</f>
        <v>1.59857393738201</v>
      </c>
    </row>
    <row r="8723" customFormat="false" ht="13.8" hidden="false" customHeight="false" outlineLevel="0" collapsed="false">
      <c r="F8723" s="17" t="n">
        <v>0.639333635911013</v>
      </c>
      <c r="G8723" s="18" t="n">
        <v>105.412149612243</v>
      </c>
      <c r="H8723" s="19" t="n">
        <f aca="false">MAX(G8723-$C$3,0)</f>
        <v>4.41214961224308</v>
      </c>
    </row>
    <row r="8724" customFormat="false" ht="13.8" hidden="false" customHeight="false" outlineLevel="0" collapsed="false">
      <c r="F8724" s="17" t="n">
        <v>0.371880769369449</v>
      </c>
      <c r="G8724" s="18" t="n">
        <v>103.437351236099</v>
      </c>
      <c r="H8724" s="19" t="n">
        <f aca="false">MAX(G8724-$C$3,0)</f>
        <v>2.43735123609899</v>
      </c>
    </row>
    <row r="8725" customFormat="false" ht="13.8" hidden="false" customHeight="false" outlineLevel="0" collapsed="false">
      <c r="F8725" s="17" t="n">
        <v>-0.711119560071145</v>
      </c>
      <c r="G8725" s="18" t="n">
        <v>95.8118564334303</v>
      </c>
      <c r="H8725" s="19" t="n">
        <f aca="false">MAX(G8725-$C$3,0)</f>
        <v>0</v>
      </c>
    </row>
    <row r="8726" customFormat="false" ht="13.8" hidden="false" customHeight="false" outlineLevel="0" collapsed="false">
      <c r="F8726" s="17" t="n">
        <v>1.16736662862652</v>
      </c>
      <c r="G8726" s="18" t="n">
        <v>109.422383551986</v>
      </c>
      <c r="H8726" s="19" t="n">
        <f aca="false">MAX(G8726-$C$3,0)</f>
        <v>8.42238355198566</v>
      </c>
    </row>
    <row r="8727" customFormat="false" ht="13.8" hidden="false" customHeight="false" outlineLevel="0" collapsed="false">
      <c r="F8727" s="17" t="n">
        <v>0.17339480931263</v>
      </c>
      <c r="G8727" s="18" t="n">
        <v>101.995740288712</v>
      </c>
      <c r="H8727" s="19" t="n">
        <f aca="false">MAX(G8727-$C$3,0)</f>
        <v>0.995740288711502</v>
      </c>
    </row>
    <row r="8728" customFormat="false" ht="13.8" hidden="false" customHeight="false" outlineLevel="0" collapsed="false">
      <c r="F8728" s="17" t="n">
        <v>1.82833588026657</v>
      </c>
      <c r="G8728" s="18" t="n">
        <v>114.657916466734</v>
      </c>
      <c r="H8728" s="19" t="n">
        <f aca="false">MAX(G8728-$C$3,0)</f>
        <v>13.6579164667341</v>
      </c>
    </row>
    <row r="8729" customFormat="false" ht="13.8" hidden="false" customHeight="false" outlineLevel="0" collapsed="false">
      <c r="F8729" s="17" t="n">
        <v>1.1457442970618</v>
      </c>
      <c r="G8729" s="18" t="n">
        <v>109.25521224608</v>
      </c>
      <c r="H8729" s="19" t="n">
        <f aca="false">MAX(G8729-$C$3,0)</f>
        <v>8.25521224607972</v>
      </c>
    </row>
    <row r="8730" customFormat="false" ht="13.8" hidden="false" customHeight="false" outlineLevel="0" collapsed="false">
      <c r="F8730" s="17" t="n">
        <v>-0.693061032357411</v>
      </c>
      <c r="G8730" s="18" t="n">
        <v>95.9342796845825</v>
      </c>
      <c r="H8730" s="19" t="n">
        <f aca="false">MAX(G8730-$C$3,0)</f>
        <v>0</v>
      </c>
    </row>
    <row r="8731" customFormat="false" ht="13.8" hidden="false" customHeight="false" outlineLevel="0" collapsed="false">
      <c r="F8731" s="17" t="n">
        <v>0.442038326787132</v>
      </c>
      <c r="G8731" s="18" t="n">
        <v>103.951767323612</v>
      </c>
      <c r="H8731" s="19" t="n">
        <f aca="false">MAX(G8731-$C$3,0)</f>
        <v>2.95176732361209</v>
      </c>
    </row>
    <row r="8732" customFormat="false" ht="13.8" hidden="false" customHeight="false" outlineLevel="0" collapsed="false">
      <c r="F8732" s="17" t="n">
        <v>0.533437656917213</v>
      </c>
      <c r="G8732" s="18" t="n">
        <v>104.625773770974</v>
      </c>
      <c r="H8732" s="19" t="n">
        <f aca="false">MAX(G8732-$C$3,0)</f>
        <v>3.62577377097378</v>
      </c>
    </row>
    <row r="8733" customFormat="false" ht="13.8" hidden="false" customHeight="false" outlineLevel="0" collapsed="false">
      <c r="F8733" s="17" t="n">
        <v>-2.20477174655171</v>
      </c>
      <c r="G8733" s="18" t="n">
        <v>86.2085431038926</v>
      </c>
      <c r="H8733" s="19" t="n">
        <f aca="false">MAX(G8733-$C$3,0)</f>
        <v>0</v>
      </c>
    </row>
    <row r="8734" customFormat="false" ht="13.8" hidden="false" customHeight="false" outlineLevel="0" collapsed="false">
      <c r="F8734" s="17" t="n">
        <v>-2.5775828116322</v>
      </c>
      <c r="G8734" s="18" t="n">
        <v>83.9656307578288</v>
      </c>
      <c r="H8734" s="19" t="n">
        <f aca="false">MAX(G8734-$C$3,0)</f>
        <v>0</v>
      </c>
    </row>
    <row r="8735" customFormat="false" ht="13.8" hidden="false" customHeight="false" outlineLevel="0" collapsed="false">
      <c r="F8735" s="17" t="n">
        <v>-1.1084401431121</v>
      </c>
      <c r="G8735" s="18" t="n">
        <v>93.1575021156418</v>
      </c>
      <c r="H8735" s="19" t="n">
        <f aca="false">MAX(G8735-$C$3,0)</f>
        <v>0</v>
      </c>
    </row>
    <row r="8736" customFormat="false" ht="13.8" hidden="false" customHeight="false" outlineLevel="0" collapsed="false">
      <c r="F8736" s="17" t="n">
        <v>-0.273712575686787</v>
      </c>
      <c r="G8736" s="18" t="n">
        <v>98.82155847623</v>
      </c>
      <c r="H8736" s="19" t="n">
        <f aca="false">MAX(G8736-$C$3,0)</f>
        <v>0</v>
      </c>
    </row>
    <row r="8737" customFormat="false" ht="13.8" hidden="false" customHeight="false" outlineLevel="0" collapsed="false">
      <c r="F8737" s="17" t="n">
        <v>0.268110995177977</v>
      </c>
      <c r="G8737" s="18" t="n">
        <v>102.681143888808</v>
      </c>
      <c r="H8737" s="19" t="n">
        <f aca="false">MAX(G8737-$C$3,0)</f>
        <v>1.68114388880787</v>
      </c>
    </row>
    <row r="8738" customFormat="false" ht="13.8" hidden="false" customHeight="false" outlineLevel="0" collapsed="false">
      <c r="F8738" s="17" t="n">
        <v>-0.22851826265594</v>
      </c>
      <c r="G8738" s="18" t="n">
        <v>99.1378697105749</v>
      </c>
      <c r="H8738" s="19" t="n">
        <f aca="false">MAX(G8738-$C$3,0)</f>
        <v>0</v>
      </c>
    </row>
    <row r="8739" customFormat="false" ht="13.8" hidden="false" customHeight="false" outlineLevel="0" collapsed="false">
      <c r="F8739" s="17" t="n">
        <v>1.02835901975954</v>
      </c>
      <c r="G8739" s="18" t="n">
        <v>108.352104355384</v>
      </c>
      <c r="H8739" s="19" t="n">
        <f aca="false">MAX(G8739-$C$3,0)</f>
        <v>7.35210435538414</v>
      </c>
    </row>
    <row r="8740" customFormat="false" ht="13.8" hidden="false" customHeight="false" outlineLevel="0" collapsed="false">
      <c r="F8740" s="17" t="n">
        <v>-1.31539317037624</v>
      </c>
      <c r="G8740" s="18" t="n">
        <v>91.8041811529928</v>
      </c>
      <c r="H8740" s="19" t="n">
        <f aca="false">MAX(G8740-$C$3,0)</f>
        <v>0</v>
      </c>
    </row>
    <row r="8741" customFormat="false" ht="13.8" hidden="false" customHeight="false" outlineLevel="0" collapsed="false">
      <c r="F8741" s="17" t="n">
        <v>0.23367444350993</v>
      </c>
      <c r="G8741" s="18" t="n">
        <v>102.431416196649</v>
      </c>
      <c r="H8741" s="19" t="n">
        <f aca="false">MAX(G8741-$C$3,0)</f>
        <v>1.43141619664866</v>
      </c>
    </row>
    <row r="8742" customFormat="false" ht="13.8" hidden="false" customHeight="false" outlineLevel="0" collapsed="false">
      <c r="F8742" s="17" t="n">
        <v>0.953229127891022</v>
      </c>
      <c r="G8742" s="18" t="n">
        <v>107.778011640991</v>
      </c>
      <c r="H8742" s="19" t="n">
        <f aca="false">MAX(G8742-$C$3,0)</f>
        <v>6.77801164099094</v>
      </c>
    </row>
    <row r="8743" customFormat="false" ht="13.8" hidden="false" customHeight="false" outlineLevel="0" collapsed="false">
      <c r="F8743" s="17" t="n">
        <v>-0.025152573826825</v>
      </c>
      <c r="G8743" s="18" t="n">
        <v>100.573784317144</v>
      </c>
      <c r="H8743" s="19" t="n">
        <f aca="false">MAX(G8743-$C$3,0)</f>
        <v>0</v>
      </c>
    </row>
    <row r="8744" customFormat="false" ht="13.8" hidden="false" customHeight="false" outlineLevel="0" collapsed="false">
      <c r="F8744" s="17" t="n">
        <v>-0.917958322218642</v>
      </c>
      <c r="G8744" s="18" t="n">
        <v>94.4207379349541</v>
      </c>
      <c r="H8744" s="19" t="n">
        <f aca="false">MAX(G8744-$C$3,0)</f>
        <v>0</v>
      </c>
    </row>
    <row r="8745" customFormat="false" ht="13.8" hidden="false" customHeight="false" outlineLevel="0" collapsed="false">
      <c r="F8745" s="17" t="n">
        <v>1.91530516246164</v>
      </c>
      <c r="G8745" s="18" t="n">
        <v>115.36519584988</v>
      </c>
      <c r="H8745" s="19" t="n">
        <f aca="false">MAX(G8745-$C$3,0)</f>
        <v>14.3651958498801</v>
      </c>
    </row>
    <row r="8746" customFormat="false" ht="13.8" hidden="false" customHeight="false" outlineLevel="0" collapsed="false">
      <c r="F8746" s="17" t="n">
        <v>0.25250026986308</v>
      </c>
      <c r="G8746" s="18" t="n">
        <v>102.567862358437</v>
      </c>
      <c r="H8746" s="19" t="n">
        <f aca="false">MAX(G8746-$C$3,0)</f>
        <v>1.56786235843688</v>
      </c>
    </row>
    <row r="8747" customFormat="false" ht="13.8" hidden="false" customHeight="false" outlineLevel="0" collapsed="false">
      <c r="F8747" s="17" t="n">
        <v>0.861728584983469</v>
      </c>
      <c r="G8747" s="18" t="n">
        <v>107.082931883507</v>
      </c>
      <c r="H8747" s="19" t="n">
        <f aca="false">MAX(G8747-$C$3,0)</f>
        <v>6.08293188350734</v>
      </c>
    </row>
    <row r="8748" customFormat="false" ht="13.8" hidden="false" customHeight="false" outlineLevel="0" collapsed="false">
      <c r="F8748" s="17" t="n">
        <v>-0.748162745755816</v>
      </c>
      <c r="G8748" s="18" t="n">
        <v>95.5612201594359</v>
      </c>
      <c r="H8748" s="19" t="n">
        <f aca="false">MAX(G8748-$C$3,0)</f>
        <v>0</v>
      </c>
    </row>
    <row r="8749" customFormat="false" ht="13.8" hidden="false" customHeight="false" outlineLevel="0" collapsed="false">
      <c r="F8749" s="17" t="n">
        <v>-0.661894787503364</v>
      </c>
      <c r="G8749" s="18" t="n">
        <v>96.1459314686148</v>
      </c>
      <c r="H8749" s="19" t="n">
        <f aca="false">MAX(G8749-$C$3,0)</f>
        <v>0</v>
      </c>
    </row>
    <row r="8750" customFormat="false" ht="13.8" hidden="false" customHeight="false" outlineLevel="0" collapsed="false">
      <c r="F8750" s="17" t="n">
        <v>0.728656778054878</v>
      </c>
      <c r="G8750" s="18" t="n">
        <v>106.080050328878</v>
      </c>
      <c r="H8750" s="19" t="n">
        <f aca="false">MAX(G8750-$C$3,0)</f>
        <v>5.08005032887802</v>
      </c>
    </row>
    <row r="8751" customFormat="false" ht="13.8" hidden="false" customHeight="false" outlineLevel="0" collapsed="false">
      <c r="F8751" s="17" t="n">
        <v>0.671333135083131</v>
      </c>
      <c r="G8751" s="18" t="n">
        <v>105.650936396082</v>
      </c>
      <c r="H8751" s="19" t="n">
        <f aca="false">MAX(G8751-$C$3,0)</f>
        <v>4.65093639608205</v>
      </c>
    </row>
    <row r="8752" customFormat="false" ht="13.8" hidden="false" customHeight="false" outlineLevel="0" collapsed="false">
      <c r="F8752" s="17" t="n">
        <v>0.765191731007896</v>
      </c>
      <c r="G8752" s="18" t="n">
        <v>106.354453024324</v>
      </c>
      <c r="H8752" s="19" t="n">
        <f aca="false">MAX(G8752-$C$3,0)</f>
        <v>5.35445302432416</v>
      </c>
    </row>
    <row r="8753" customFormat="false" ht="13.8" hidden="false" customHeight="false" outlineLevel="0" collapsed="false">
      <c r="F8753" s="17" t="n">
        <v>-1.75689510962787</v>
      </c>
      <c r="G8753" s="18" t="n">
        <v>88.9824306131071</v>
      </c>
      <c r="H8753" s="19" t="n">
        <f aca="false">MAX(G8753-$C$3,0)</f>
        <v>0</v>
      </c>
    </row>
    <row r="8754" customFormat="false" ht="13.8" hidden="false" customHeight="false" outlineLevel="0" collapsed="false">
      <c r="F8754" s="17" t="n">
        <v>-1.02649221878383</v>
      </c>
      <c r="G8754" s="18" t="n">
        <v>93.698878967724</v>
      </c>
      <c r="H8754" s="19" t="n">
        <f aca="false">MAX(G8754-$C$3,0)</f>
        <v>0</v>
      </c>
    </row>
    <row r="8755" customFormat="false" ht="13.8" hidden="false" customHeight="false" outlineLevel="0" collapsed="false">
      <c r="F8755" s="17" t="n">
        <v>-1.2134183272677</v>
      </c>
      <c r="G8755" s="18" t="n">
        <v>92.4685469041635</v>
      </c>
      <c r="H8755" s="19" t="n">
        <f aca="false">MAX(G8755-$C$3,0)</f>
        <v>0</v>
      </c>
    </row>
    <row r="8756" customFormat="false" ht="13.8" hidden="false" customHeight="false" outlineLevel="0" collapsed="false">
      <c r="F8756" s="17" t="n">
        <v>0.711357366540805</v>
      </c>
      <c r="G8756" s="18" t="n">
        <v>105.950366910421</v>
      </c>
      <c r="H8756" s="19" t="n">
        <f aca="false">MAX(G8756-$C$3,0)</f>
        <v>4.9503669104209</v>
      </c>
    </row>
    <row r="8757" customFormat="false" ht="13.8" hidden="false" customHeight="false" outlineLevel="0" collapsed="false">
      <c r="F8757" s="17" t="n">
        <v>0.461020586302551</v>
      </c>
      <c r="G8757" s="18" t="n">
        <v>104.091390104671</v>
      </c>
      <c r="H8757" s="19" t="n">
        <f aca="false">MAX(G8757-$C$3,0)</f>
        <v>3.09139010467132</v>
      </c>
    </row>
    <row r="8758" customFormat="false" ht="13.8" hidden="false" customHeight="false" outlineLevel="0" collapsed="false">
      <c r="F8758" s="17" t="n">
        <v>0.914307674111245</v>
      </c>
      <c r="G8758" s="18" t="n">
        <v>107.481796853439</v>
      </c>
      <c r="H8758" s="19" t="n">
        <f aca="false">MAX(G8758-$C$3,0)</f>
        <v>6.48179685343897</v>
      </c>
    </row>
    <row r="8759" customFormat="false" ht="13.8" hidden="false" customHeight="false" outlineLevel="0" collapsed="false">
      <c r="F8759" s="17" t="n">
        <v>0.915245472828888</v>
      </c>
      <c r="G8759" s="18" t="n">
        <v>107.488924463868</v>
      </c>
      <c r="H8759" s="19" t="n">
        <f aca="false">MAX(G8759-$C$3,0)</f>
        <v>6.48892446386755</v>
      </c>
    </row>
    <row r="8760" customFormat="false" ht="13.8" hidden="false" customHeight="false" outlineLevel="0" collapsed="false">
      <c r="F8760" s="17" t="n">
        <v>0.538307548642876</v>
      </c>
      <c r="G8760" s="18" t="n">
        <v>104.661808210213</v>
      </c>
      <c r="H8760" s="19" t="n">
        <f aca="false">MAX(G8760-$C$3,0)</f>
        <v>3.66180821021337</v>
      </c>
    </row>
    <row r="8761" customFormat="false" ht="13.8" hidden="false" customHeight="false" outlineLevel="0" collapsed="false">
      <c r="F8761" s="17" t="n">
        <v>-0.668889255005711</v>
      </c>
      <c r="G8761" s="18" t="n">
        <v>96.0983910307842</v>
      </c>
      <c r="H8761" s="19" t="n">
        <f aca="false">MAX(G8761-$C$3,0)</f>
        <v>0</v>
      </c>
    </row>
    <row r="8762" customFormat="false" ht="13.8" hidden="false" customHeight="false" outlineLevel="0" collapsed="false">
      <c r="F8762" s="17" t="n">
        <v>0.916138846300712</v>
      </c>
      <c r="G8762" s="18" t="n">
        <v>107.495714865921</v>
      </c>
      <c r="H8762" s="19" t="n">
        <f aca="false">MAX(G8762-$C$3,0)</f>
        <v>6.49571486592113</v>
      </c>
    </row>
    <row r="8763" customFormat="false" ht="13.8" hidden="false" customHeight="false" outlineLevel="0" collapsed="false">
      <c r="F8763" s="17" t="n">
        <v>-2.11591319694241</v>
      </c>
      <c r="G8763" s="18" t="n">
        <v>86.7519180780281</v>
      </c>
      <c r="H8763" s="19" t="n">
        <f aca="false">MAX(G8763-$C$3,0)</f>
        <v>0</v>
      </c>
    </row>
    <row r="8764" customFormat="false" ht="13.8" hidden="false" customHeight="false" outlineLevel="0" collapsed="false">
      <c r="F8764" s="17" t="n">
        <v>-1.24100874064946</v>
      </c>
      <c r="G8764" s="18" t="n">
        <v>92.2883224698932</v>
      </c>
      <c r="H8764" s="19" t="n">
        <f aca="false">MAX(G8764-$C$3,0)</f>
        <v>0</v>
      </c>
    </row>
    <row r="8765" customFormat="false" ht="13.8" hidden="false" customHeight="false" outlineLevel="0" collapsed="false">
      <c r="F8765" s="17" t="n">
        <v>0.098212023747803</v>
      </c>
      <c r="G8765" s="18" t="n">
        <v>101.45494667193</v>
      </c>
      <c r="H8765" s="19" t="n">
        <f aca="false">MAX(G8765-$C$3,0)</f>
        <v>0.454946671929804</v>
      </c>
    </row>
    <row r="8766" customFormat="false" ht="13.8" hidden="false" customHeight="false" outlineLevel="0" collapsed="false">
      <c r="F8766" s="17" t="n">
        <v>0.72747797420399</v>
      </c>
      <c r="G8766" s="18" t="n">
        <v>106.071208498783</v>
      </c>
      <c r="H8766" s="19" t="n">
        <f aca="false">MAX(G8766-$C$3,0)</f>
        <v>5.07120849878298</v>
      </c>
    </row>
    <row r="8767" customFormat="false" ht="13.8" hidden="false" customHeight="false" outlineLevel="0" collapsed="false">
      <c r="F8767" s="17" t="n">
        <v>-0.429848397427775</v>
      </c>
      <c r="G8767" s="18" t="n">
        <v>97.7365227146365</v>
      </c>
      <c r="H8767" s="19" t="n">
        <f aca="false">MAX(G8767-$C$3,0)</f>
        <v>0</v>
      </c>
    </row>
    <row r="8768" customFormat="false" ht="13.8" hidden="false" customHeight="false" outlineLevel="0" collapsed="false">
      <c r="F8768" s="17" t="n">
        <v>0.713190837902969</v>
      </c>
      <c r="G8768" s="18" t="n">
        <v>105.964103842492</v>
      </c>
      <c r="H8768" s="19" t="n">
        <f aca="false">MAX(G8768-$C$3,0)</f>
        <v>4.96410384249208</v>
      </c>
    </row>
    <row r="8769" customFormat="false" ht="13.8" hidden="false" customHeight="false" outlineLevel="0" collapsed="false">
      <c r="F8769" s="17" t="n">
        <v>-1.44177419585804</v>
      </c>
      <c r="G8769" s="18" t="n">
        <v>90.9874290716879</v>
      </c>
      <c r="H8769" s="19" t="n">
        <f aca="false">MAX(G8769-$C$3,0)</f>
        <v>0</v>
      </c>
    </row>
    <row r="8770" customFormat="false" ht="13.8" hidden="false" customHeight="false" outlineLevel="0" collapsed="false">
      <c r="F8770" s="17" t="n">
        <v>-1.9576798334271</v>
      </c>
      <c r="G8770" s="18" t="n">
        <v>87.7280174373062</v>
      </c>
      <c r="H8770" s="19" t="n">
        <f aca="false">MAX(G8770-$C$3,0)</f>
        <v>0</v>
      </c>
    </row>
    <row r="8771" customFormat="false" ht="13.8" hidden="false" customHeight="false" outlineLevel="0" collapsed="false">
      <c r="F8771" s="17" t="n">
        <v>-0.727396632168664</v>
      </c>
      <c r="G8771" s="18" t="n">
        <v>95.7016439877001</v>
      </c>
      <c r="H8771" s="19" t="n">
        <f aca="false">MAX(G8771-$C$3,0)</f>
        <v>0</v>
      </c>
    </row>
    <row r="8772" customFormat="false" ht="13.8" hidden="false" customHeight="false" outlineLevel="0" collapsed="false">
      <c r="F8772" s="17" t="n">
        <v>1.11980667866544</v>
      </c>
      <c r="G8772" s="18" t="n">
        <v>109.055014556063</v>
      </c>
      <c r="H8772" s="19" t="n">
        <f aca="false">MAX(G8772-$C$3,0)</f>
        <v>8.05501455606338</v>
      </c>
    </row>
    <row r="8773" customFormat="false" ht="13.8" hidden="false" customHeight="false" outlineLevel="0" collapsed="false">
      <c r="F8773" s="17" t="n">
        <v>-0.572656268145069</v>
      </c>
      <c r="G8773" s="18" t="n">
        <v>96.754541651127</v>
      </c>
      <c r="H8773" s="19" t="n">
        <f aca="false">MAX(G8773-$C$3,0)</f>
        <v>0</v>
      </c>
    </row>
    <row r="8774" customFormat="false" ht="13.8" hidden="false" customHeight="false" outlineLevel="0" collapsed="false">
      <c r="F8774" s="17" t="n">
        <v>1.13001460851103</v>
      </c>
      <c r="G8774" s="18" t="n">
        <v>109.133759933199</v>
      </c>
      <c r="H8774" s="19" t="n">
        <f aca="false">MAX(G8774-$C$3,0)</f>
        <v>8.13375993319873</v>
      </c>
    </row>
    <row r="8775" customFormat="false" ht="13.8" hidden="false" customHeight="false" outlineLevel="0" collapsed="false">
      <c r="F8775" s="17" t="n">
        <v>0.51187814733081</v>
      </c>
      <c r="G8775" s="18" t="n">
        <v>104.466394598857</v>
      </c>
      <c r="H8775" s="19" t="n">
        <f aca="false">MAX(G8775-$C$3,0)</f>
        <v>3.46639459885677</v>
      </c>
    </row>
    <row r="8776" customFormat="false" ht="13.8" hidden="false" customHeight="false" outlineLevel="0" collapsed="false">
      <c r="F8776" s="17" t="n">
        <v>1.01599465881963</v>
      </c>
      <c r="G8776" s="18" t="n">
        <v>108.257414339222</v>
      </c>
      <c r="H8776" s="19" t="n">
        <f aca="false">MAX(G8776-$C$3,0)</f>
        <v>7.2574143392219</v>
      </c>
    </row>
    <row r="8777" customFormat="false" ht="13.8" hidden="false" customHeight="false" outlineLevel="0" collapsed="false">
      <c r="F8777" s="17" t="n">
        <v>1.16768946012837</v>
      </c>
      <c r="G8777" s="18" t="n">
        <v>109.424881434664</v>
      </c>
      <c r="H8777" s="19" t="n">
        <f aca="false">MAX(G8777-$C$3,0)</f>
        <v>8.42488143466437</v>
      </c>
    </row>
    <row r="8778" customFormat="false" ht="13.8" hidden="false" customHeight="false" outlineLevel="0" collapsed="false">
      <c r="F8778" s="17" t="n">
        <v>0.563617302091813</v>
      </c>
      <c r="G8778" s="18" t="n">
        <v>104.849286002291</v>
      </c>
      <c r="H8778" s="19" t="n">
        <f aca="false">MAX(G8778-$C$3,0)</f>
        <v>3.84928600229102</v>
      </c>
    </row>
    <row r="8779" customFormat="false" ht="13.8" hidden="false" customHeight="false" outlineLevel="0" collapsed="false">
      <c r="F8779" s="17" t="n">
        <v>-2.51893049412692</v>
      </c>
      <c r="G8779" s="18" t="n">
        <v>84.3145883323826</v>
      </c>
      <c r="H8779" s="19" t="n">
        <f aca="false">MAX(G8779-$C$3,0)</f>
        <v>0</v>
      </c>
    </row>
    <row r="8780" customFormat="false" ht="13.8" hidden="false" customHeight="false" outlineLevel="0" collapsed="false">
      <c r="F8780" s="17" t="n">
        <v>-1.26167197992757</v>
      </c>
      <c r="G8780" s="18" t="n">
        <v>92.1535773884903</v>
      </c>
      <c r="H8780" s="19" t="n">
        <f aca="false">MAX(G8780-$C$3,0)</f>
        <v>0</v>
      </c>
    </row>
    <row r="8781" customFormat="false" ht="13.8" hidden="false" customHeight="false" outlineLevel="0" collapsed="false">
      <c r="F8781" s="17" t="n">
        <v>0.417376448220318</v>
      </c>
      <c r="G8781" s="18" t="n">
        <v>103.770648155185</v>
      </c>
      <c r="H8781" s="19" t="n">
        <f aca="false">MAX(G8781-$C$3,0)</f>
        <v>2.77064815518462</v>
      </c>
    </row>
    <row r="8782" customFormat="false" ht="13.8" hidden="false" customHeight="false" outlineLevel="0" collapsed="false">
      <c r="F8782" s="17" t="n">
        <v>0.449528583310858</v>
      </c>
      <c r="G8782" s="18" t="n">
        <v>104.006839036718</v>
      </c>
      <c r="H8782" s="19" t="n">
        <f aca="false">MAX(G8782-$C$3,0)</f>
        <v>3.00683903671772</v>
      </c>
    </row>
    <row r="8783" customFormat="false" ht="13.8" hidden="false" customHeight="false" outlineLevel="0" collapsed="false">
      <c r="F8783" s="17" t="n">
        <v>-0.518045786590563</v>
      </c>
      <c r="G8783" s="18" t="n">
        <v>97.1288858968811</v>
      </c>
      <c r="H8783" s="19" t="n">
        <f aca="false">MAX(G8783-$C$3,0)</f>
        <v>0</v>
      </c>
    </row>
    <row r="8784" customFormat="false" ht="13.8" hidden="false" customHeight="false" outlineLevel="0" collapsed="false">
      <c r="F8784" s="17" t="n">
        <v>-1.11915932345413</v>
      </c>
      <c r="G8784" s="18" t="n">
        <v>93.0869191606731</v>
      </c>
      <c r="H8784" s="19" t="n">
        <f aca="false">MAX(G8784-$C$3,0)</f>
        <v>0</v>
      </c>
    </row>
    <row r="8785" customFormat="false" ht="13.8" hidden="false" customHeight="false" outlineLevel="0" collapsed="false">
      <c r="F8785" s="17" t="n">
        <v>-0.309469942273589</v>
      </c>
      <c r="G8785" s="18" t="n">
        <v>98.5720109308416</v>
      </c>
      <c r="H8785" s="19" t="n">
        <f aca="false">MAX(G8785-$C$3,0)</f>
        <v>0</v>
      </c>
    </row>
    <row r="8786" customFormat="false" ht="13.8" hidden="false" customHeight="false" outlineLevel="0" collapsed="false">
      <c r="F8786" s="17" t="n">
        <v>0.542846885477824</v>
      </c>
      <c r="G8786" s="18" t="n">
        <v>104.695407906182</v>
      </c>
      <c r="H8786" s="19" t="n">
        <f aca="false">MAX(G8786-$C$3,0)</f>
        <v>3.69540790618237</v>
      </c>
    </row>
    <row r="8787" customFormat="false" ht="13.8" hidden="false" customHeight="false" outlineLevel="0" collapsed="false">
      <c r="F8787" s="17" t="n">
        <v>0.786189296917535</v>
      </c>
      <c r="G8787" s="18" t="n">
        <v>106.512480311026</v>
      </c>
      <c r="H8787" s="19" t="n">
        <f aca="false">MAX(G8787-$C$3,0)</f>
        <v>5.51248031102607</v>
      </c>
    </row>
    <row r="8788" customFormat="false" ht="13.8" hidden="false" customHeight="false" outlineLevel="0" collapsed="false">
      <c r="F8788" s="17" t="n">
        <v>-0.416094476840074</v>
      </c>
      <c r="G8788" s="18" t="n">
        <v>97.8316225142182</v>
      </c>
      <c r="H8788" s="19" t="n">
        <f aca="false">MAX(G8788-$C$3,0)</f>
        <v>0</v>
      </c>
    </row>
    <row r="8789" customFormat="false" ht="13.8" hidden="false" customHeight="false" outlineLevel="0" collapsed="false">
      <c r="F8789" s="17" t="n">
        <v>1.75760878379098</v>
      </c>
      <c r="G8789" s="18" t="n">
        <v>114.085925274141</v>
      </c>
      <c r="H8789" s="19" t="n">
        <f aca="false">MAX(G8789-$C$3,0)</f>
        <v>13.085925274141</v>
      </c>
    </row>
    <row r="8790" customFormat="false" ht="13.8" hidden="false" customHeight="false" outlineLevel="0" collapsed="false">
      <c r="F8790" s="17" t="n">
        <v>0.780059514225192</v>
      </c>
      <c r="G8790" s="18" t="n">
        <v>106.466323429233</v>
      </c>
      <c r="H8790" s="19" t="n">
        <f aca="false">MAX(G8790-$C$3,0)</f>
        <v>5.46632342923328</v>
      </c>
    </row>
    <row r="8791" customFormat="false" ht="13.8" hidden="false" customHeight="false" outlineLevel="0" collapsed="false">
      <c r="F8791" s="17" t="n">
        <v>-0.0778394934122399</v>
      </c>
      <c r="G8791" s="18" t="n">
        <v>100.199790980386</v>
      </c>
      <c r="H8791" s="19" t="n">
        <f aca="false">MAX(G8791-$C$3,0)</f>
        <v>0</v>
      </c>
    </row>
    <row r="8792" customFormat="false" ht="13.8" hidden="false" customHeight="false" outlineLevel="0" collapsed="false">
      <c r="F8792" s="17" t="n">
        <v>-1.87315007650653</v>
      </c>
      <c r="G8792" s="18" t="n">
        <v>88.253951751114</v>
      </c>
      <c r="H8792" s="19" t="n">
        <f aca="false">MAX(G8792-$C$3,0)</f>
        <v>0</v>
      </c>
    </row>
    <row r="8793" customFormat="false" ht="13.8" hidden="false" customHeight="false" outlineLevel="0" collapsed="false">
      <c r="F8793" s="17" t="n">
        <v>-0.212411419830468</v>
      </c>
      <c r="G8793" s="18" t="n">
        <v>99.2508447088746</v>
      </c>
      <c r="H8793" s="19" t="n">
        <f aca="false">MAX(G8793-$C$3,0)</f>
        <v>0</v>
      </c>
    </row>
    <row r="8794" customFormat="false" ht="13.8" hidden="false" customHeight="false" outlineLevel="0" collapsed="false">
      <c r="F8794" s="17" t="n">
        <v>0.183659319813964</v>
      </c>
      <c r="G8794" s="18" t="n">
        <v>102.069796739999</v>
      </c>
      <c r="H8794" s="19" t="n">
        <f aca="false">MAX(G8794-$C$3,0)</f>
        <v>1.06979673999889</v>
      </c>
    </row>
    <row r="8795" customFormat="false" ht="13.8" hidden="false" customHeight="false" outlineLevel="0" collapsed="false">
      <c r="F8795" s="17" t="n">
        <v>0.0189805945121443</v>
      </c>
      <c r="G8795" s="18" t="n">
        <v>100.888133781972</v>
      </c>
      <c r="H8795" s="19" t="n">
        <f aca="false">MAX(G8795-$C$3,0)</f>
        <v>0</v>
      </c>
    </row>
    <row r="8796" customFormat="false" ht="13.8" hidden="false" customHeight="false" outlineLevel="0" collapsed="false">
      <c r="F8796" s="17" t="n">
        <v>2.50389087005687</v>
      </c>
      <c r="G8796" s="18" t="n">
        <v>120.26793041434</v>
      </c>
      <c r="H8796" s="19" t="n">
        <f aca="false">MAX(G8796-$C$3,0)</f>
        <v>19.2679304143403</v>
      </c>
    </row>
    <row r="8797" customFormat="false" ht="13.8" hidden="false" customHeight="false" outlineLevel="0" collapsed="false">
      <c r="F8797" s="17" t="n">
        <v>0.0736446854440263</v>
      </c>
      <c r="G8797" s="18" t="n">
        <v>101.278854857802</v>
      </c>
      <c r="H8797" s="19" t="n">
        <f aca="false">MAX(G8797-$C$3,0)</f>
        <v>0.278854857801633</v>
      </c>
    </row>
    <row r="8798" customFormat="false" ht="13.8" hidden="false" customHeight="false" outlineLevel="0" collapsed="false">
      <c r="F8798" s="17" t="n">
        <v>-0.201791832837069</v>
      </c>
      <c r="G8798" s="18" t="n">
        <v>99.3254019639943</v>
      </c>
      <c r="H8798" s="19" t="n">
        <f aca="false">MAX(G8798-$C$3,0)</f>
        <v>0</v>
      </c>
    </row>
    <row r="8799" customFormat="false" ht="13.8" hidden="false" customHeight="false" outlineLevel="0" collapsed="false">
      <c r="F8799" s="17" t="n">
        <v>0.637063358113867</v>
      </c>
      <c r="G8799" s="18" t="n">
        <v>105.395228854215</v>
      </c>
      <c r="H8799" s="19" t="n">
        <f aca="false">MAX(G8799-$C$3,0)</f>
        <v>4.39522885421499</v>
      </c>
    </row>
    <row r="8800" customFormat="false" ht="13.8" hidden="false" customHeight="false" outlineLevel="0" collapsed="false">
      <c r="F8800" s="17" t="n">
        <v>2.0719308443461</v>
      </c>
      <c r="G8800" s="18" t="n">
        <v>116.649979299214</v>
      </c>
      <c r="H8800" s="19" t="n">
        <f aca="false">MAX(G8800-$C$3,0)</f>
        <v>15.6499792992138</v>
      </c>
    </row>
    <row r="8801" customFormat="false" ht="13.8" hidden="false" customHeight="false" outlineLevel="0" collapsed="false">
      <c r="F8801" s="17" t="n">
        <v>-0.557031389415188</v>
      </c>
      <c r="G8801" s="18" t="n">
        <v>96.8614995723713</v>
      </c>
      <c r="H8801" s="19" t="n">
        <f aca="false">MAX(G8801-$C$3,0)</f>
        <v>0</v>
      </c>
    </row>
    <row r="8802" customFormat="false" ht="13.8" hidden="false" customHeight="false" outlineLevel="0" collapsed="false">
      <c r="F8802" s="17" t="n">
        <v>-0.264631542003339</v>
      </c>
      <c r="G8802" s="18" t="n">
        <v>98.8850347509107</v>
      </c>
      <c r="H8802" s="19" t="n">
        <f aca="false">MAX(G8802-$C$3,0)</f>
        <v>0</v>
      </c>
    </row>
    <row r="8803" customFormat="false" ht="13.8" hidden="false" customHeight="false" outlineLevel="0" collapsed="false">
      <c r="F8803" s="17" t="n">
        <v>-0.64366996271051</v>
      </c>
      <c r="G8803" s="18" t="n">
        <v>96.2699136121876</v>
      </c>
      <c r="H8803" s="19" t="n">
        <f aca="false">MAX(G8803-$C$3,0)</f>
        <v>0</v>
      </c>
    </row>
    <row r="8804" customFormat="false" ht="13.8" hidden="false" customHeight="false" outlineLevel="0" collapsed="false">
      <c r="F8804" s="17" t="n">
        <v>-0.308659739841208</v>
      </c>
      <c r="G8804" s="18" t="n">
        <v>98.5776582795075</v>
      </c>
      <c r="H8804" s="19" t="n">
        <f aca="false">MAX(G8804-$C$3,0)</f>
        <v>0</v>
      </c>
    </row>
    <row r="8805" customFormat="false" ht="13.8" hidden="false" customHeight="false" outlineLevel="0" collapsed="false">
      <c r="F8805" s="17" t="n">
        <v>0.204622924831576</v>
      </c>
      <c r="G8805" s="18" t="n">
        <v>102.221212175025</v>
      </c>
      <c r="H8805" s="19" t="n">
        <f aca="false">MAX(G8805-$C$3,0)</f>
        <v>1.22121217502489</v>
      </c>
    </row>
    <row r="8806" customFormat="false" ht="13.8" hidden="false" customHeight="false" outlineLevel="0" collapsed="false">
      <c r="F8806" s="17" t="n">
        <v>0.432229277801059</v>
      </c>
      <c r="G8806" s="18" t="n">
        <v>103.879690908594</v>
      </c>
      <c r="H8806" s="19" t="n">
        <f aca="false">MAX(G8806-$C$3,0)</f>
        <v>2.87969090859397</v>
      </c>
    </row>
    <row r="8807" customFormat="false" ht="13.8" hidden="false" customHeight="false" outlineLevel="0" collapsed="false">
      <c r="F8807" s="17" t="n">
        <v>-2.0572973616728</v>
      </c>
      <c r="G8807" s="18" t="n">
        <v>87.1122306213744</v>
      </c>
      <c r="H8807" s="19" t="n">
        <f aca="false">MAX(G8807-$C$3,0)</f>
        <v>0</v>
      </c>
    </row>
    <row r="8808" customFormat="false" ht="13.8" hidden="false" customHeight="false" outlineLevel="0" collapsed="false">
      <c r="F8808" s="17" t="n">
        <v>-1.00789504858859</v>
      </c>
      <c r="G8808" s="18" t="n">
        <v>93.8221757794842</v>
      </c>
      <c r="H8808" s="19" t="n">
        <f aca="false">MAX(G8808-$C$3,0)</f>
        <v>0</v>
      </c>
    </row>
    <row r="8809" customFormat="false" ht="13.8" hidden="false" customHeight="false" outlineLevel="0" collapsed="false">
      <c r="F8809" s="17" t="n">
        <v>0.243723759631919</v>
      </c>
      <c r="G8809" s="18" t="n">
        <v>102.504229209247</v>
      </c>
      <c r="H8809" s="19" t="n">
        <f aca="false">MAX(G8809-$C$3,0)</f>
        <v>1.50422920924744</v>
      </c>
    </row>
    <row r="8810" customFormat="false" ht="13.8" hidden="false" customHeight="false" outlineLevel="0" collapsed="false">
      <c r="F8810" s="17" t="n">
        <v>1.38337333516769</v>
      </c>
      <c r="G8810" s="18" t="n">
        <v>111.10652797932</v>
      </c>
      <c r="H8810" s="19" t="n">
        <f aca="false">MAX(G8810-$C$3,0)</f>
        <v>10.1065279793196</v>
      </c>
    </row>
    <row r="8811" customFormat="false" ht="13.8" hidden="false" customHeight="false" outlineLevel="0" collapsed="false">
      <c r="F8811" s="17" t="n">
        <v>-0.764571535999365</v>
      </c>
      <c r="G8811" s="18" t="n">
        <v>95.4504070030656</v>
      </c>
      <c r="H8811" s="19" t="n">
        <f aca="false">MAX(G8811-$C$3,0)</f>
        <v>0</v>
      </c>
    </row>
    <row r="8812" customFormat="false" ht="13.8" hidden="false" customHeight="false" outlineLevel="0" collapsed="false">
      <c r="F8812" s="17" t="n">
        <v>1.14909748282687</v>
      </c>
      <c r="G8812" s="18" t="n">
        <v>109.281120388096</v>
      </c>
      <c r="H8812" s="19" t="n">
        <f aca="false">MAX(G8812-$C$3,0)</f>
        <v>8.28112038809607</v>
      </c>
    </row>
    <row r="8813" customFormat="false" ht="13.8" hidden="false" customHeight="false" outlineLevel="0" collapsed="false">
      <c r="F8813" s="17" t="n">
        <v>0.457159268017917</v>
      </c>
      <c r="G8813" s="18" t="n">
        <v>104.062973242268</v>
      </c>
      <c r="H8813" s="19" t="n">
        <f aca="false">MAX(G8813-$C$3,0)</f>
        <v>3.06297324226774</v>
      </c>
    </row>
    <row r="8814" customFormat="false" ht="13.8" hidden="false" customHeight="false" outlineLevel="0" collapsed="false">
      <c r="F8814" s="17" t="n">
        <v>1.27204480245971</v>
      </c>
      <c r="G8814" s="18" t="n">
        <v>110.235318129672</v>
      </c>
      <c r="H8814" s="19" t="n">
        <f aca="false">MAX(G8814-$C$3,0)</f>
        <v>9.23531812967202</v>
      </c>
    </row>
    <row r="8815" customFormat="false" ht="13.8" hidden="false" customHeight="false" outlineLevel="0" collapsed="false">
      <c r="F8815" s="17" t="n">
        <v>1.13708595082137</v>
      </c>
      <c r="G8815" s="18" t="n">
        <v>109.188342576502</v>
      </c>
      <c r="H8815" s="19" t="n">
        <f aca="false">MAX(G8815-$C$3,0)</f>
        <v>8.18834257650205</v>
      </c>
    </row>
    <row r="8816" customFormat="false" ht="13.8" hidden="false" customHeight="false" outlineLevel="0" collapsed="false">
      <c r="F8816" s="17" t="n">
        <v>-0.45972672586823</v>
      </c>
      <c r="G8816" s="18" t="n">
        <v>97.530251088261</v>
      </c>
      <c r="H8816" s="19" t="n">
        <f aca="false">MAX(G8816-$C$3,0)</f>
        <v>0</v>
      </c>
    </row>
    <row r="8817" customFormat="false" ht="13.8" hidden="false" customHeight="false" outlineLevel="0" collapsed="false">
      <c r="F8817" s="17" t="n">
        <v>0.230708489463378</v>
      </c>
      <c r="G8817" s="18" t="n">
        <v>102.409936059152</v>
      </c>
      <c r="H8817" s="19" t="n">
        <f aca="false">MAX(G8817-$C$3,0)</f>
        <v>1.40993605915169</v>
      </c>
    </row>
    <row r="8818" customFormat="false" ht="13.8" hidden="false" customHeight="false" outlineLevel="0" collapsed="false">
      <c r="F8818" s="17" t="n">
        <v>-0.730715641560258</v>
      </c>
      <c r="G8818" s="18" t="n">
        <v>95.6791864612128</v>
      </c>
      <c r="H8818" s="19" t="n">
        <f aca="false">MAX(G8818-$C$3,0)</f>
        <v>0</v>
      </c>
    </row>
    <row r="8819" customFormat="false" ht="13.8" hidden="false" customHeight="false" outlineLevel="0" collapsed="false">
      <c r="F8819" s="17" t="n">
        <v>1.12514377532019</v>
      </c>
      <c r="G8819" s="18" t="n">
        <v>109.096178564817</v>
      </c>
      <c r="H8819" s="19" t="n">
        <f aca="false">MAX(G8819-$C$3,0)</f>
        <v>8.09617856481685</v>
      </c>
    </row>
    <row r="8820" customFormat="false" ht="13.8" hidden="false" customHeight="false" outlineLevel="0" collapsed="false">
      <c r="F8820" s="17" t="n">
        <v>-1.98294911884359</v>
      </c>
      <c r="G8820" s="18" t="n">
        <v>87.5714042475021</v>
      </c>
      <c r="H8820" s="19" t="n">
        <f aca="false">MAX(G8820-$C$3,0)</f>
        <v>0</v>
      </c>
    </row>
    <row r="8821" customFormat="false" ht="13.8" hidden="false" customHeight="false" outlineLevel="0" collapsed="false">
      <c r="F8821" s="17" t="n">
        <v>-0.321872318647061</v>
      </c>
      <c r="G8821" s="18" t="n">
        <v>98.485603099491</v>
      </c>
      <c r="H8821" s="19" t="n">
        <f aca="false">MAX(G8821-$C$3,0)</f>
        <v>0</v>
      </c>
    </row>
    <row r="8822" customFormat="false" ht="13.8" hidden="false" customHeight="false" outlineLevel="0" collapsed="false">
      <c r="F8822" s="17" t="n">
        <v>-0.0523369718953817</v>
      </c>
      <c r="G8822" s="18" t="n">
        <v>100.380644340074</v>
      </c>
      <c r="H8822" s="19" t="n">
        <f aca="false">MAX(G8822-$C$3,0)</f>
        <v>0</v>
      </c>
    </row>
    <row r="8823" customFormat="false" ht="13.8" hidden="false" customHeight="false" outlineLevel="0" collapsed="false">
      <c r="F8823" s="17" t="n">
        <v>-1.34749646206746</v>
      </c>
      <c r="G8823" s="18" t="n">
        <v>91.5960178418473</v>
      </c>
      <c r="H8823" s="19" t="n">
        <f aca="false">MAX(G8823-$C$3,0)</f>
        <v>0</v>
      </c>
    </row>
    <row r="8824" customFormat="false" ht="13.8" hidden="false" customHeight="false" outlineLevel="0" collapsed="false">
      <c r="F8824" s="17" t="n">
        <v>0.78601954052907</v>
      </c>
      <c r="G8824" s="18" t="n">
        <v>106.511201786626</v>
      </c>
      <c r="H8824" s="19" t="n">
        <f aca="false">MAX(G8824-$C$3,0)</f>
        <v>5.51120178662592</v>
      </c>
    </row>
    <row r="8825" customFormat="false" ht="13.8" hidden="false" customHeight="false" outlineLevel="0" collapsed="false">
      <c r="F8825" s="17" t="n">
        <v>1.54266418986402</v>
      </c>
      <c r="G8825" s="18" t="n">
        <v>112.365057968533</v>
      </c>
      <c r="H8825" s="19" t="n">
        <f aca="false">MAX(G8825-$C$3,0)</f>
        <v>11.3650579685326</v>
      </c>
    </row>
    <row r="8826" customFormat="false" ht="13.8" hidden="false" customHeight="false" outlineLevel="0" collapsed="false">
      <c r="F8826" s="17" t="n">
        <v>-0.12371426916393</v>
      </c>
      <c r="G8826" s="18" t="n">
        <v>99.8752858462663</v>
      </c>
      <c r="H8826" s="19" t="n">
        <f aca="false">MAX(G8826-$C$3,0)</f>
        <v>0</v>
      </c>
    </row>
    <row r="8827" customFormat="false" ht="13.8" hidden="false" customHeight="false" outlineLevel="0" collapsed="false">
      <c r="F8827" s="17" t="n">
        <v>-1.01444974421634</v>
      </c>
      <c r="G8827" s="18" t="n">
        <v>93.7787004991514</v>
      </c>
      <c r="H8827" s="19" t="n">
        <f aca="false">MAX(G8827-$C$3,0)</f>
        <v>0</v>
      </c>
    </row>
    <row r="8828" customFormat="false" ht="13.8" hidden="false" customHeight="false" outlineLevel="0" collapsed="false">
      <c r="F8828" s="17" t="n">
        <v>1.23532705545641</v>
      </c>
      <c r="G8828" s="18" t="n">
        <v>109.949481342551</v>
      </c>
      <c r="H8828" s="19" t="n">
        <f aca="false">MAX(G8828-$C$3,0)</f>
        <v>8.9494813425506</v>
      </c>
    </row>
    <row r="8829" customFormat="false" ht="13.8" hidden="false" customHeight="false" outlineLevel="0" collapsed="false">
      <c r="F8829" s="17" t="n">
        <v>0.317412347472576</v>
      </c>
      <c r="G8829" s="18" t="n">
        <v>103.039728589398</v>
      </c>
      <c r="H8829" s="19" t="n">
        <f aca="false">MAX(G8829-$C$3,0)</f>
        <v>2.03972858939802</v>
      </c>
    </row>
    <row r="8830" customFormat="false" ht="13.8" hidden="false" customHeight="false" outlineLevel="0" collapsed="false">
      <c r="F8830" s="17" t="n">
        <v>1.34772607606999</v>
      </c>
      <c r="G8830" s="18" t="n">
        <v>110.826820882351</v>
      </c>
      <c r="H8830" s="19" t="n">
        <f aca="false">MAX(G8830-$C$3,0)</f>
        <v>9.82682088235116</v>
      </c>
    </row>
    <row r="8831" customFormat="false" ht="13.8" hidden="false" customHeight="false" outlineLevel="0" collapsed="false">
      <c r="F8831" s="17" t="n">
        <v>3.18752014448567</v>
      </c>
      <c r="G8831" s="18" t="n">
        <v>126.224478461665</v>
      </c>
      <c r="H8831" s="19" t="n">
        <f aca="false">MAX(G8831-$C$3,0)</f>
        <v>25.2244784616645</v>
      </c>
    </row>
    <row r="8832" customFormat="false" ht="13.8" hidden="false" customHeight="false" outlineLevel="0" collapsed="false">
      <c r="F8832" s="17" t="n">
        <v>-0.34271541058025</v>
      </c>
      <c r="G8832" s="18" t="n">
        <v>98.3405590566667</v>
      </c>
      <c r="H8832" s="19" t="n">
        <f aca="false">MAX(G8832-$C$3,0)</f>
        <v>0</v>
      </c>
    </row>
    <row r="8833" customFormat="false" ht="13.8" hidden="false" customHeight="false" outlineLevel="0" collapsed="false">
      <c r="F8833" s="17" t="n">
        <v>0.418556665146824</v>
      </c>
      <c r="G8833" s="18" t="n">
        <v>103.779308585915</v>
      </c>
      <c r="H8833" s="19" t="n">
        <f aca="false">MAX(G8833-$C$3,0)</f>
        <v>2.77930858591505</v>
      </c>
    </row>
    <row r="8834" customFormat="false" ht="13.8" hidden="false" customHeight="false" outlineLevel="0" collapsed="false">
      <c r="F8834" s="17" t="n">
        <v>0.000793351931155524</v>
      </c>
      <c r="G8834" s="18" t="n">
        <v>100.758471780309</v>
      </c>
      <c r="H8834" s="19" t="n">
        <f aca="false">MAX(G8834-$C$3,0)</f>
        <v>0</v>
      </c>
    </row>
    <row r="8835" customFormat="false" ht="13.8" hidden="false" customHeight="false" outlineLevel="0" collapsed="false">
      <c r="F8835" s="17" t="n">
        <v>0.76490944251689</v>
      </c>
      <c r="G8835" s="18" t="n">
        <v>106.352330124416</v>
      </c>
      <c r="H8835" s="19" t="n">
        <f aca="false">MAX(G8835-$C$3,0)</f>
        <v>5.35233012441576</v>
      </c>
    </row>
    <row r="8836" customFormat="false" ht="13.8" hidden="false" customHeight="false" outlineLevel="0" collapsed="false">
      <c r="F8836" s="17" t="n">
        <v>2.1102717019867</v>
      </c>
      <c r="G8836" s="18" t="n">
        <v>116.966659078936</v>
      </c>
      <c r="H8836" s="19" t="n">
        <f aca="false">MAX(G8836-$C$3,0)</f>
        <v>15.9666590789362</v>
      </c>
    </row>
    <row r="8837" customFormat="false" ht="13.8" hidden="false" customHeight="false" outlineLevel="0" collapsed="false">
      <c r="F8837" s="17" t="n">
        <v>-0.703696017096188</v>
      </c>
      <c r="G8837" s="18" t="n">
        <v>95.862163555698</v>
      </c>
      <c r="H8837" s="19" t="n">
        <f aca="false">MAX(G8837-$C$3,0)</f>
        <v>0</v>
      </c>
    </row>
    <row r="8838" customFormat="false" ht="13.8" hidden="false" customHeight="false" outlineLevel="0" collapsed="false">
      <c r="F8838" s="17" t="n">
        <v>-0.877087864200468</v>
      </c>
      <c r="G8838" s="18" t="n">
        <v>94.6940064513649</v>
      </c>
      <c r="H8838" s="19" t="n">
        <f aca="false">MAX(G8838-$C$3,0)</f>
        <v>0</v>
      </c>
    </row>
    <row r="8839" customFormat="false" ht="13.8" hidden="false" customHeight="false" outlineLevel="0" collapsed="false">
      <c r="F8839" s="17" t="n">
        <v>-1.38224520470092</v>
      </c>
      <c r="G8839" s="18" t="n">
        <v>91.3712328844598</v>
      </c>
      <c r="H8839" s="19" t="n">
        <f aca="false">MAX(G8839-$C$3,0)</f>
        <v>0</v>
      </c>
    </row>
    <row r="8840" customFormat="false" ht="13.8" hidden="false" customHeight="false" outlineLevel="0" collapsed="false">
      <c r="F8840" s="17" t="n">
        <v>-1.13279815656096</v>
      </c>
      <c r="G8840" s="18" t="n">
        <v>92.997188374697</v>
      </c>
      <c r="H8840" s="19" t="n">
        <f aca="false">MAX(G8840-$C$3,0)</f>
        <v>0</v>
      </c>
    </row>
    <row r="8841" customFormat="false" ht="13.8" hidden="false" customHeight="false" outlineLevel="0" collapsed="false">
      <c r="F8841" s="17" t="n">
        <v>-1.74337706747367</v>
      </c>
      <c r="G8841" s="18" t="n">
        <v>89.067526906626</v>
      </c>
      <c r="H8841" s="19" t="n">
        <f aca="false">MAX(G8841-$C$3,0)</f>
        <v>0</v>
      </c>
    </row>
    <row r="8842" customFormat="false" ht="13.8" hidden="false" customHeight="false" outlineLevel="0" collapsed="false">
      <c r="F8842" s="17" t="n">
        <v>-0.155292427145569</v>
      </c>
      <c r="G8842" s="18" t="n">
        <v>99.6525218245477</v>
      </c>
      <c r="H8842" s="19" t="n">
        <f aca="false">MAX(G8842-$C$3,0)</f>
        <v>0</v>
      </c>
    </row>
    <row r="8843" customFormat="false" ht="13.8" hidden="false" customHeight="false" outlineLevel="0" collapsed="false">
      <c r="F8843" s="17" t="n">
        <v>1.7157108376442</v>
      </c>
      <c r="G8843" s="18" t="n">
        <v>113.748430823019</v>
      </c>
      <c r="H8843" s="19" t="n">
        <f aca="false">MAX(G8843-$C$3,0)</f>
        <v>12.748430823019</v>
      </c>
    </row>
    <row r="8844" customFormat="false" ht="13.8" hidden="false" customHeight="false" outlineLevel="0" collapsed="false">
      <c r="F8844" s="17" t="n">
        <v>-1.0013695263528</v>
      </c>
      <c r="G8844" s="18" t="n">
        <v>93.8654775822052</v>
      </c>
      <c r="H8844" s="19" t="n">
        <f aca="false">MAX(G8844-$C$3,0)</f>
        <v>0</v>
      </c>
    </row>
    <row r="8845" customFormat="false" ht="13.8" hidden="false" customHeight="false" outlineLevel="0" collapsed="false">
      <c r="F8845" s="17" t="n">
        <v>-0.0943549412369183</v>
      </c>
      <c r="G8845" s="18" t="n">
        <v>100.08284410892</v>
      </c>
      <c r="H8845" s="19" t="n">
        <f aca="false">MAX(G8845-$C$3,0)</f>
        <v>0</v>
      </c>
    </row>
    <row r="8846" customFormat="false" ht="13.8" hidden="false" customHeight="false" outlineLevel="0" collapsed="false">
      <c r="F8846" s="17" t="n">
        <v>-0.965840327031597</v>
      </c>
      <c r="G8846" s="18" t="n">
        <v>94.1015917072465</v>
      </c>
      <c r="H8846" s="19" t="n">
        <f aca="false">MAX(G8846-$C$3,0)</f>
        <v>0</v>
      </c>
    </row>
    <row r="8847" customFormat="false" ht="13.8" hidden="false" customHeight="false" outlineLevel="0" collapsed="false">
      <c r="F8847" s="17" t="n">
        <v>-0.668619293723657</v>
      </c>
      <c r="G8847" s="18" t="n">
        <v>96.1002254844446</v>
      </c>
      <c r="H8847" s="19" t="n">
        <f aca="false">MAX(G8847-$C$3,0)</f>
        <v>0</v>
      </c>
    </row>
    <row r="8848" customFormat="false" ht="13.8" hidden="false" customHeight="false" outlineLevel="0" collapsed="false">
      <c r="F8848" s="17" t="n">
        <v>1.99958573537515</v>
      </c>
      <c r="G8848" s="18" t="n">
        <v>116.054771676325</v>
      </c>
      <c r="H8848" s="19" t="n">
        <f aca="false">MAX(G8848-$C$3,0)</f>
        <v>15.0547716763251</v>
      </c>
    </row>
    <row r="8849" customFormat="false" ht="13.8" hidden="false" customHeight="false" outlineLevel="0" collapsed="false">
      <c r="F8849" s="17" t="n">
        <v>0.669011077459104</v>
      </c>
      <c r="G8849" s="18" t="n">
        <v>105.633590541871</v>
      </c>
      <c r="H8849" s="19" t="n">
        <f aca="false">MAX(G8849-$C$3,0)</f>
        <v>4.6335905418714</v>
      </c>
    </row>
    <row r="8850" customFormat="false" ht="13.8" hidden="false" customHeight="false" outlineLevel="0" collapsed="false">
      <c r="F8850" s="17" t="n">
        <v>-1.59439806685042</v>
      </c>
      <c r="G8850" s="18" t="n">
        <v>90.0107598875226</v>
      </c>
      <c r="H8850" s="19" t="n">
        <f aca="false">MAX(G8850-$C$3,0)</f>
        <v>0</v>
      </c>
    </row>
    <row r="8851" customFormat="false" ht="13.8" hidden="false" customHeight="false" outlineLevel="0" collapsed="false">
      <c r="F8851" s="17" t="n">
        <v>-0.397558617712669</v>
      </c>
      <c r="G8851" s="18" t="n">
        <v>97.959932843912</v>
      </c>
      <c r="H8851" s="19" t="n">
        <f aca="false">MAX(G8851-$C$3,0)</f>
        <v>0</v>
      </c>
    </row>
    <row r="8852" customFormat="false" ht="13.8" hidden="false" customHeight="false" outlineLevel="0" collapsed="false">
      <c r="F8852" s="17" t="n">
        <v>0.146265858725528</v>
      </c>
      <c r="G8852" s="18" t="n">
        <v>101.800268745001</v>
      </c>
      <c r="H8852" s="19" t="n">
        <f aca="false">MAX(G8852-$C$3,0)</f>
        <v>0.800268745000551</v>
      </c>
    </row>
    <row r="8853" customFormat="false" ht="13.8" hidden="false" customHeight="false" outlineLevel="0" collapsed="false">
      <c r="F8853" s="17" t="n">
        <v>-0.912795843471038</v>
      </c>
      <c r="G8853" s="18" t="n">
        <v>94.4552117970192</v>
      </c>
      <c r="H8853" s="19" t="n">
        <f aca="false">MAX(G8853-$C$3,0)</f>
        <v>0</v>
      </c>
    </row>
    <row r="8854" customFormat="false" ht="13.8" hidden="false" customHeight="false" outlineLevel="0" collapsed="false">
      <c r="F8854" s="17" t="n">
        <v>-0.355503940183807</v>
      </c>
      <c r="G8854" s="18" t="n">
        <v>98.2516713011915</v>
      </c>
      <c r="H8854" s="19" t="n">
        <f aca="false">MAX(G8854-$C$3,0)</f>
        <v>0</v>
      </c>
    </row>
    <row r="8855" customFormat="false" ht="13.8" hidden="false" customHeight="false" outlineLevel="0" collapsed="false">
      <c r="F8855" s="17" t="n">
        <v>1.64463584384524</v>
      </c>
      <c r="G8855" s="18" t="n">
        <v>113.178192535521</v>
      </c>
      <c r="H8855" s="19" t="n">
        <f aca="false">MAX(G8855-$C$3,0)</f>
        <v>12.1781925355206</v>
      </c>
    </row>
    <row r="8856" customFormat="false" ht="13.8" hidden="false" customHeight="false" outlineLevel="0" collapsed="false">
      <c r="F8856" s="17" t="n">
        <v>-0.343636476320434</v>
      </c>
      <c r="G8856" s="18" t="n">
        <v>98.3341544249582</v>
      </c>
      <c r="H8856" s="19" t="n">
        <f aca="false">MAX(G8856-$C$3,0)</f>
        <v>0</v>
      </c>
    </row>
    <row r="8857" customFormat="false" ht="13.8" hidden="false" customHeight="false" outlineLevel="0" collapsed="false">
      <c r="F8857" s="17" t="n">
        <v>1.54852835680391</v>
      </c>
      <c r="G8857" s="18" t="n">
        <v>112.411660837415</v>
      </c>
      <c r="H8857" s="19" t="n">
        <f aca="false">MAX(G8857-$C$3,0)</f>
        <v>11.4116608374153</v>
      </c>
    </row>
    <row r="8858" customFormat="false" ht="13.8" hidden="false" customHeight="false" outlineLevel="0" collapsed="false">
      <c r="F8858" s="17" t="n">
        <v>0.396223368738339</v>
      </c>
      <c r="G8858" s="18" t="n">
        <v>103.615549377365</v>
      </c>
      <c r="H8858" s="19" t="n">
        <f aca="false">MAX(G8858-$C$3,0)</f>
        <v>2.61554937736528</v>
      </c>
    </row>
    <row r="8859" customFormat="false" ht="13.8" hidden="false" customHeight="false" outlineLevel="0" collapsed="false">
      <c r="F8859" s="17" t="n">
        <v>0.456546415674231</v>
      </c>
      <c r="G8859" s="18" t="n">
        <v>104.05846374972</v>
      </c>
      <c r="H8859" s="19" t="n">
        <f aca="false">MAX(G8859-$C$3,0)</f>
        <v>3.05846374971989</v>
      </c>
    </row>
    <row r="8860" customFormat="false" ht="13.8" hidden="false" customHeight="false" outlineLevel="0" collapsed="false">
      <c r="F8860" s="17" t="n">
        <v>-0.625129678975658</v>
      </c>
      <c r="G8860" s="18" t="n">
        <v>96.3962058534874</v>
      </c>
      <c r="H8860" s="19" t="n">
        <f aca="false">MAX(G8860-$C$3,0)</f>
        <v>0</v>
      </c>
    </row>
    <row r="8861" customFormat="false" ht="13.8" hidden="false" customHeight="false" outlineLevel="0" collapsed="false">
      <c r="F8861" s="17" t="n">
        <v>-0.430682386952577</v>
      </c>
      <c r="G8861" s="18" t="n">
        <v>97.7307591698006</v>
      </c>
      <c r="H8861" s="19" t="n">
        <f aca="false">MAX(G8861-$C$3,0)</f>
        <v>0</v>
      </c>
    </row>
    <row r="8862" customFormat="false" ht="13.8" hidden="false" customHeight="false" outlineLevel="0" collapsed="false">
      <c r="F8862" s="17" t="n">
        <v>-1.16700300162999</v>
      </c>
      <c r="G8862" s="18" t="n">
        <v>92.7725327215457</v>
      </c>
      <c r="H8862" s="19" t="n">
        <f aca="false">MAX(G8862-$C$3,0)</f>
        <v>0</v>
      </c>
    </row>
    <row r="8863" customFormat="false" ht="13.8" hidden="false" customHeight="false" outlineLevel="0" collapsed="false">
      <c r="F8863" s="17" t="n">
        <v>1.95341641641518</v>
      </c>
      <c r="G8863" s="18" t="n">
        <v>115.676509643542</v>
      </c>
      <c r="H8863" s="19" t="n">
        <f aca="false">MAX(G8863-$C$3,0)</f>
        <v>14.6765096435419</v>
      </c>
    </row>
    <row r="8864" customFormat="false" ht="13.8" hidden="false" customHeight="false" outlineLevel="0" collapsed="false">
      <c r="F8864" s="17" t="n">
        <v>0.342639099920765</v>
      </c>
      <c r="G8864" s="18" t="n">
        <v>103.223694967741</v>
      </c>
      <c r="H8864" s="19" t="n">
        <f aca="false">MAX(G8864-$C$3,0)</f>
        <v>2.2236949677408</v>
      </c>
    </row>
    <row r="8865" customFormat="false" ht="13.8" hidden="false" customHeight="false" outlineLevel="0" collapsed="false">
      <c r="F8865" s="17" t="n">
        <v>1.66461624193433</v>
      </c>
      <c r="G8865" s="18" t="n">
        <v>113.338206807769</v>
      </c>
      <c r="H8865" s="19" t="n">
        <f aca="false">MAX(G8865-$C$3,0)</f>
        <v>12.3382068077694</v>
      </c>
    </row>
    <row r="8866" customFormat="false" ht="13.8" hidden="false" customHeight="false" outlineLevel="0" collapsed="false">
      <c r="F8866" s="17" t="n">
        <v>-0.677028920133726</v>
      </c>
      <c r="G8866" s="18" t="n">
        <v>96.0430964358371</v>
      </c>
      <c r="H8866" s="19" t="n">
        <f aca="false">MAX(G8866-$C$3,0)</f>
        <v>0</v>
      </c>
    </row>
    <row r="8867" customFormat="false" ht="13.8" hidden="false" customHeight="false" outlineLevel="0" collapsed="false">
      <c r="F8867" s="17" t="n">
        <v>0.970273534814478</v>
      </c>
      <c r="G8867" s="18" t="n">
        <v>107.907986333993</v>
      </c>
      <c r="H8867" s="19" t="n">
        <f aca="false">MAX(G8867-$C$3,0)</f>
        <v>6.90798633399319</v>
      </c>
    </row>
    <row r="8868" customFormat="false" ht="13.8" hidden="false" customHeight="false" outlineLevel="0" collapsed="false">
      <c r="F8868" s="17" t="n">
        <v>-0.907066606492124</v>
      </c>
      <c r="G8868" s="18" t="n">
        <v>94.4934850774928</v>
      </c>
      <c r="H8868" s="19" t="n">
        <f aca="false">MAX(G8868-$C$3,0)</f>
        <v>0</v>
      </c>
    </row>
    <row r="8869" customFormat="false" ht="13.8" hidden="false" customHeight="false" outlineLevel="0" collapsed="false">
      <c r="F8869" s="17" t="n">
        <v>-0.552909978099179</v>
      </c>
      <c r="G8869" s="18" t="n">
        <v>96.8897318186579</v>
      </c>
      <c r="H8869" s="19" t="n">
        <f aca="false">MAX(G8869-$C$3,0)</f>
        <v>0</v>
      </c>
    </row>
    <row r="8870" customFormat="false" ht="13.8" hidden="false" customHeight="false" outlineLevel="0" collapsed="false">
      <c r="F8870" s="17" t="n">
        <v>-0.162775867140815</v>
      </c>
      <c r="G8870" s="18" t="n">
        <v>99.5998037334791</v>
      </c>
      <c r="H8870" s="19" t="n">
        <f aca="false">MAX(G8870-$C$3,0)</f>
        <v>0</v>
      </c>
    </row>
    <row r="8871" customFormat="false" ht="13.8" hidden="false" customHeight="false" outlineLevel="0" collapsed="false">
      <c r="F8871" s="17" t="n">
        <v>0.404267157885292</v>
      </c>
      <c r="G8871" s="18" t="n">
        <v>103.674500778169</v>
      </c>
      <c r="H8871" s="19" t="n">
        <f aca="false">MAX(G8871-$C$3,0)</f>
        <v>2.67450077816936</v>
      </c>
    </row>
    <row r="8872" customFormat="false" ht="13.8" hidden="false" customHeight="false" outlineLevel="0" collapsed="false">
      <c r="F8872" s="17" t="n">
        <v>0.396735581633548</v>
      </c>
      <c r="G8872" s="18" t="n">
        <v>103.619302288742</v>
      </c>
      <c r="H8872" s="19" t="n">
        <f aca="false">MAX(G8872-$C$3,0)</f>
        <v>2.61930228874205</v>
      </c>
    </row>
    <row r="8873" customFormat="false" ht="13.8" hidden="false" customHeight="false" outlineLevel="0" collapsed="false">
      <c r="F8873" s="17" t="n">
        <v>0.821313372034036</v>
      </c>
      <c r="G8873" s="18" t="n">
        <v>106.777348514726</v>
      </c>
      <c r="H8873" s="19" t="n">
        <f aca="false">MAX(G8873-$C$3,0)</f>
        <v>5.77734851472552</v>
      </c>
    </row>
    <row r="8874" customFormat="false" ht="13.8" hidden="false" customHeight="false" outlineLevel="0" collapsed="false">
      <c r="F8874" s="17" t="n">
        <v>-2.0733936948151</v>
      </c>
      <c r="G8874" s="18" t="n">
        <v>87.0131373972621</v>
      </c>
      <c r="H8874" s="19" t="n">
        <f aca="false">MAX(G8874-$C$3,0)</f>
        <v>0</v>
      </c>
    </row>
    <row r="8875" customFormat="false" ht="13.8" hidden="false" customHeight="false" outlineLevel="0" collapsed="false">
      <c r="F8875" s="17" t="n">
        <v>-0.193951074940261</v>
      </c>
      <c r="G8875" s="18" t="n">
        <v>99.3804857490665</v>
      </c>
      <c r="H8875" s="19" t="n">
        <f aca="false">MAX(G8875-$C$3,0)</f>
        <v>0</v>
      </c>
    </row>
    <row r="8876" customFormat="false" ht="13.8" hidden="false" customHeight="false" outlineLevel="0" collapsed="false">
      <c r="F8876" s="17" t="n">
        <v>0.850927852465238</v>
      </c>
      <c r="G8876" s="18" t="n">
        <v>107.001180965951</v>
      </c>
      <c r="H8876" s="19" t="n">
        <f aca="false">MAX(G8876-$C$3,0)</f>
        <v>6.00118096595079</v>
      </c>
    </row>
    <row r="8877" customFormat="false" ht="13.8" hidden="false" customHeight="false" outlineLevel="0" collapsed="false">
      <c r="F8877" s="17" t="n">
        <v>-1.42594841465558</v>
      </c>
      <c r="G8877" s="18" t="n">
        <v>91.0893057027201</v>
      </c>
      <c r="H8877" s="19" t="n">
        <f aca="false">MAX(G8877-$C$3,0)</f>
        <v>0</v>
      </c>
    </row>
    <row r="8878" customFormat="false" ht="13.8" hidden="false" customHeight="false" outlineLevel="0" collapsed="false">
      <c r="F8878" s="17" t="n">
        <v>-1.65694391381639</v>
      </c>
      <c r="G8878" s="18" t="n">
        <v>89.6135519725604</v>
      </c>
      <c r="H8878" s="19" t="n">
        <f aca="false">MAX(G8878-$C$3,0)</f>
        <v>0</v>
      </c>
    </row>
    <row r="8879" customFormat="false" ht="13.8" hidden="false" customHeight="false" outlineLevel="0" collapsed="false">
      <c r="F8879" s="17" t="n">
        <v>1.69520954402047</v>
      </c>
      <c r="G8879" s="18" t="n">
        <v>113.583653694493</v>
      </c>
      <c r="H8879" s="19" t="n">
        <f aca="false">MAX(G8879-$C$3,0)</f>
        <v>12.5836536944934</v>
      </c>
    </row>
    <row r="8880" customFormat="false" ht="13.8" hidden="false" customHeight="false" outlineLevel="0" collapsed="false">
      <c r="F8880" s="17" t="n">
        <v>1.5883406488945</v>
      </c>
      <c r="G8880" s="18" t="n">
        <v>112.72856284803</v>
      </c>
      <c r="H8880" s="19" t="n">
        <f aca="false">MAX(G8880-$C$3,0)</f>
        <v>11.7285628480302</v>
      </c>
    </row>
    <row r="8881" customFormat="false" ht="13.8" hidden="false" customHeight="false" outlineLevel="0" collapsed="false">
      <c r="F8881" s="17" t="n">
        <v>0.744405799008028</v>
      </c>
      <c r="G8881" s="18" t="n">
        <v>106.198249416131</v>
      </c>
      <c r="H8881" s="19" t="n">
        <f aca="false">MAX(G8881-$C$3,0)</f>
        <v>5.19824941613143</v>
      </c>
    </row>
    <row r="8882" customFormat="false" ht="13.8" hidden="false" customHeight="false" outlineLevel="0" collapsed="false">
      <c r="F8882" s="17" t="n">
        <v>2.10143144798556</v>
      </c>
      <c r="G8882" s="18" t="n">
        <v>116.893566026431</v>
      </c>
      <c r="H8882" s="19" t="n">
        <f aca="false">MAX(G8882-$C$3,0)</f>
        <v>15.8935660264305</v>
      </c>
    </row>
    <row r="8883" customFormat="false" ht="13.8" hidden="false" customHeight="false" outlineLevel="0" collapsed="false">
      <c r="F8883" s="17" t="n">
        <v>0.527629719797567</v>
      </c>
      <c r="G8883" s="18" t="n">
        <v>104.582814548226</v>
      </c>
      <c r="H8883" s="19" t="n">
        <f aca="false">MAX(G8883-$C$3,0)</f>
        <v>3.58281454822627</v>
      </c>
    </row>
    <row r="8884" customFormat="false" ht="13.8" hidden="false" customHeight="false" outlineLevel="0" collapsed="false">
      <c r="F8884" s="17" t="n">
        <v>1.04214665627793</v>
      </c>
      <c r="G8884" s="18" t="n">
        <v>108.457791922178</v>
      </c>
      <c r="H8884" s="19" t="n">
        <f aca="false">MAX(G8884-$C$3,0)</f>
        <v>7.45779192217829</v>
      </c>
    </row>
    <row r="8885" customFormat="false" ht="13.8" hidden="false" customHeight="false" outlineLevel="0" collapsed="false">
      <c r="F8885" s="17" t="n">
        <v>-0.0970447389981395</v>
      </c>
      <c r="G8885" s="18" t="n">
        <v>100.063810419951</v>
      </c>
      <c r="H8885" s="19" t="n">
        <f aca="false">MAX(G8885-$C$3,0)</f>
        <v>0</v>
      </c>
    </row>
    <row r="8886" customFormat="false" ht="13.8" hidden="false" customHeight="false" outlineLevel="0" collapsed="false">
      <c r="F8886" s="17" t="n">
        <v>0.267282547123995</v>
      </c>
      <c r="G8886" s="18" t="n">
        <v>102.675128990877</v>
      </c>
      <c r="H8886" s="19" t="n">
        <f aca="false">MAX(G8886-$C$3,0)</f>
        <v>1.67512899087738</v>
      </c>
    </row>
    <row r="8887" customFormat="false" ht="13.8" hidden="false" customHeight="false" outlineLevel="0" collapsed="false">
      <c r="F8887" s="17" t="n">
        <v>-2.11002929796111</v>
      </c>
      <c r="G8887" s="18" t="n">
        <v>86.7880191122738</v>
      </c>
      <c r="H8887" s="19" t="n">
        <f aca="false">MAX(G8887-$C$3,0)</f>
        <v>0</v>
      </c>
    </row>
    <row r="8888" customFormat="false" ht="13.8" hidden="false" customHeight="false" outlineLevel="0" collapsed="false">
      <c r="F8888" s="17" t="n">
        <v>-0.63430170034726</v>
      </c>
      <c r="G8888" s="18" t="n">
        <v>96.3337074137714</v>
      </c>
      <c r="H8888" s="19" t="n">
        <f aca="false">MAX(G8888-$C$3,0)</f>
        <v>0</v>
      </c>
    </row>
    <row r="8889" customFormat="false" ht="13.8" hidden="false" customHeight="false" outlineLevel="0" collapsed="false">
      <c r="F8889" s="17" t="n">
        <v>-0.0702475928592451</v>
      </c>
      <c r="G8889" s="18" t="n">
        <v>100.253595518108</v>
      </c>
      <c r="H8889" s="19" t="n">
        <f aca="false">MAX(G8889-$C$3,0)</f>
        <v>0</v>
      </c>
    </row>
    <row r="8890" customFormat="false" ht="13.8" hidden="false" customHeight="false" outlineLevel="0" collapsed="false">
      <c r="F8890" s="17" t="n">
        <v>0.953333967772664</v>
      </c>
      <c r="G8890" s="18" t="n">
        <v>107.778810634592</v>
      </c>
      <c r="H8890" s="19" t="n">
        <f aca="false">MAX(G8890-$C$3,0)</f>
        <v>6.77881063459189</v>
      </c>
    </row>
    <row r="8891" customFormat="false" ht="13.8" hidden="false" customHeight="false" outlineLevel="0" collapsed="false">
      <c r="F8891" s="17" t="n">
        <v>0.744394317628237</v>
      </c>
      <c r="G8891" s="18" t="n">
        <v>106.198163198464</v>
      </c>
      <c r="H8891" s="19" t="n">
        <f aca="false">MAX(G8891-$C$3,0)</f>
        <v>5.19816319846443</v>
      </c>
    </row>
    <row r="8892" customFormat="false" ht="13.8" hidden="false" customHeight="false" outlineLevel="0" collapsed="false">
      <c r="F8892" s="17" t="n">
        <v>0.894986898292058</v>
      </c>
      <c r="G8892" s="18" t="n">
        <v>107.335057077289</v>
      </c>
      <c r="H8892" s="19" t="n">
        <f aca="false">MAX(G8892-$C$3,0)</f>
        <v>6.33505707728864</v>
      </c>
    </row>
    <row r="8893" customFormat="false" ht="13.8" hidden="false" customHeight="false" outlineLevel="0" collapsed="false">
      <c r="F8893" s="17" t="n">
        <v>0.522046451189068</v>
      </c>
      <c r="G8893" s="18" t="n">
        <v>104.541533746479</v>
      </c>
      <c r="H8893" s="19" t="n">
        <f aca="false">MAX(G8893-$C$3,0)</f>
        <v>3.54153374647871</v>
      </c>
    </row>
    <row r="8894" customFormat="false" ht="13.8" hidden="false" customHeight="false" outlineLevel="0" collapsed="false">
      <c r="F8894" s="17" t="n">
        <v>-0.968878496006619</v>
      </c>
      <c r="G8894" s="18" t="n">
        <v>94.0813779406336</v>
      </c>
      <c r="H8894" s="19" t="n">
        <f aca="false">MAX(G8894-$C$3,0)</f>
        <v>0</v>
      </c>
    </row>
    <row r="8895" customFormat="false" ht="13.8" hidden="false" customHeight="false" outlineLevel="0" collapsed="false">
      <c r="F8895" s="17" t="n">
        <v>0.273234604290354</v>
      </c>
      <c r="G8895" s="18" t="n">
        <v>102.718351377907</v>
      </c>
      <c r="H8895" s="19" t="n">
        <f aca="false">MAX(G8895-$C$3,0)</f>
        <v>1.71835137790694</v>
      </c>
    </row>
    <row r="8896" customFormat="false" ht="13.8" hidden="false" customHeight="false" outlineLevel="0" collapsed="false">
      <c r="F8896" s="17" t="n">
        <v>0.0693897426981267</v>
      </c>
      <c r="G8896" s="18" t="n">
        <v>101.248387683751</v>
      </c>
      <c r="H8896" s="19" t="n">
        <f aca="false">MAX(G8896-$C$3,0)</f>
        <v>0.248387683750749</v>
      </c>
    </row>
    <row r="8897" customFormat="false" ht="13.8" hidden="false" customHeight="false" outlineLevel="0" collapsed="false">
      <c r="F8897" s="17" t="n">
        <v>0.497237415043193</v>
      </c>
      <c r="G8897" s="18" t="n">
        <v>104.358301087634</v>
      </c>
      <c r="H8897" s="19" t="n">
        <f aca="false">MAX(G8897-$C$3,0)</f>
        <v>3.35830108763353</v>
      </c>
    </row>
    <row r="8898" customFormat="false" ht="13.8" hidden="false" customHeight="false" outlineLevel="0" collapsed="false">
      <c r="F8898" s="17" t="n">
        <v>0.261630875113585</v>
      </c>
      <c r="G8898" s="18" t="n">
        <v>102.634104761394</v>
      </c>
      <c r="H8898" s="19" t="n">
        <f aca="false">MAX(G8898-$C$3,0)</f>
        <v>1.63410476139374</v>
      </c>
    </row>
    <row r="8899" customFormat="false" ht="13.8" hidden="false" customHeight="false" outlineLevel="0" collapsed="false">
      <c r="F8899" s="17" t="n">
        <v>1.41493332144383</v>
      </c>
      <c r="G8899" s="18" t="n">
        <v>111.354753291851</v>
      </c>
      <c r="H8899" s="19" t="n">
        <f aca="false">MAX(G8899-$C$3,0)</f>
        <v>10.3547532918513</v>
      </c>
    </row>
    <row r="8900" customFormat="false" ht="13.8" hidden="false" customHeight="false" outlineLevel="0" collapsed="false">
      <c r="F8900" s="17" t="n">
        <v>0.257024213209042</v>
      </c>
      <c r="G8900" s="18" t="n">
        <v>102.600678153393</v>
      </c>
      <c r="H8900" s="19" t="n">
        <f aca="false">MAX(G8900-$C$3,0)</f>
        <v>1.60067815339282</v>
      </c>
    </row>
    <row r="8901" customFormat="false" ht="13.8" hidden="false" customHeight="false" outlineLevel="0" collapsed="false">
      <c r="F8901" s="17" t="n">
        <v>-1.06763577587149</v>
      </c>
      <c r="G8901" s="18" t="n">
        <v>93.4266780141076</v>
      </c>
      <c r="H8901" s="19" t="n">
        <f aca="false">MAX(G8901-$C$3,0)</f>
        <v>0</v>
      </c>
    </row>
    <row r="8902" customFormat="false" ht="13.8" hidden="false" customHeight="false" outlineLevel="0" collapsed="false">
      <c r="F8902" s="17" t="n">
        <v>-1.05185837770511</v>
      </c>
      <c r="G8902" s="18" t="n">
        <v>93.5309658303088</v>
      </c>
      <c r="H8902" s="19" t="n">
        <f aca="false">MAX(G8902-$C$3,0)</f>
        <v>0</v>
      </c>
    </row>
    <row r="8903" customFormat="false" ht="13.8" hidden="false" customHeight="false" outlineLevel="0" collapsed="false">
      <c r="F8903" s="17" t="n">
        <v>-0.171601310236951</v>
      </c>
      <c r="G8903" s="18" t="n">
        <v>99.5376675607348</v>
      </c>
      <c r="H8903" s="19" t="n">
        <f aca="false">MAX(G8903-$C$3,0)</f>
        <v>0</v>
      </c>
    </row>
    <row r="8904" customFormat="false" ht="13.8" hidden="false" customHeight="false" outlineLevel="0" collapsed="false">
      <c r="F8904" s="17" t="n">
        <v>-1.54063129724254</v>
      </c>
      <c r="G8904" s="18" t="n">
        <v>90.3536217695971</v>
      </c>
      <c r="H8904" s="19" t="n">
        <f aca="false">MAX(G8904-$C$3,0)</f>
        <v>0</v>
      </c>
    </row>
    <row r="8905" customFormat="false" ht="13.8" hidden="false" customHeight="false" outlineLevel="0" collapsed="false">
      <c r="F8905" s="17" t="n">
        <v>-0.05342419206405</v>
      </c>
      <c r="G8905" s="18" t="n">
        <v>100.37292756596</v>
      </c>
      <c r="H8905" s="19" t="n">
        <f aca="false">MAX(G8905-$C$3,0)</f>
        <v>0</v>
      </c>
    </row>
    <row r="8906" customFormat="false" ht="13.8" hidden="false" customHeight="false" outlineLevel="0" collapsed="false">
      <c r="F8906" s="17" t="n">
        <v>-0.910828453633174</v>
      </c>
      <c r="G8906" s="18" t="n">
        <v>94.4683528922043</v>
      </c>
      <c r="H8906" s="19" t="n">
        <f aca="false">MAX(G8906-$C$3,0)</f>
        <v>0</v>
      </c>
    </row>
    <row r="8907" customFormat="false" ht="13.8" hidden="false" customHeight="false" outlineLevel="0" collapsed="false">
      <c r="F8907" s="17" t="n">
        <v>-0.353929499247195</v>
      </c>
      <c r="G8907" s="18" t="n">
        <v>98.2626102476637</v>
      </c>
      <c r="H8907" s="19" t="n">
        <f aca="false">MAX(G8907-$C$3,0)</f>
        <v>0</v>
      </c>
    </row>
    <row r="8908" customFormat="false" ht="13.8" hidden="false" customHeight="false" outlineLevel="0" collapsed="false">
      <c r="F8908" s="17" t="n">
        <v>-0.199787220781323</v>
      </c>
      <c r="G8908" s="18" t="n">
        <v>99.3394820870942</v>
      </c>
      <c r="H8908" s="19" t="n">
        <f aca="false">MAX(G8908-$C$3,0)</f>
        <v>0</v>
      </c>
    </row>
    <row r="8909" customFormat="false" ht="13.8" hidden="false" customHeight="false" outlineLevel="0" collapsed="false">
      <c r="F8909" s="17" t="n">
        <v>0.179090872839214</v>
      </c>
      <c r="G8909" s="18" t="n">
        <v>102.036829643779</v>
      </c>
      <c r="H8909" s="19" t="n">
        <f aca="false">MAX(G8909-$C$3,0)</f>
        <v>1.03682964377914</v>
      </c>
    </row>
    <row r="8910" customFormat="false" ht="13.8" hidden="false" customHeight="false" outlineLevel="0" collapsed="false">
      <c r="F8910" s="17" t="n">
        <v>1.83478657324156</v>
      </c>
      <c r="G8910" s="18" t="n">
        <v>114.710227641284</v>
      </c>
      <c r="H8910" s="19" t="n">
        <f aca="false">MAX(G8910-$C$3,0)</f>
        <v>13.7102276412835</v>
      </c>
    </row>
    <row r="8911" customFormat="false" ht="13.8" hidden="false" customHeight="false" outlineLevel="0" collapsed="false">
      <c r="F8911" s="17" t="n">
        <v>-1.34992479098261</v>
      </c>
      <c r="G8911" s="18" t="n">
        <v>91.5802913512052</v>
      </c>
      <c r="H8911" s="19" t="n">
        <f aca="false">MAX(G8911-$C$3,0)</f>
        <v>0</v>
      </c>
    </row>
    <row r="8912" customFormat="false" ht="13.8" hidden="false" customHeight="false" outlineLevel="0" collapsed="false">
      <c r="F8912" s="17" t="n">
        <v>1.65997439930508</v>
      </c>
      <c r="G8912" s="18" t="n">
        <v>113.301012157449</v>
      </c>
      <c r="H8912" s="19" t="n">
        <f aca="false">MAX(G8912-$C$3,0)</f>
        <v>12.3010121574493</v>
      </c>
    </row>
    <row r="8913" customFormat="false" ht="13.8" hidden="false" customHeight="false" outlineLevel="0" collapsed="false">
      <c r="F8913" s="17" t="n">
        <v>0.830617466641635</v>
      </c>
      <c r="G8913" s="18" t="n">
        <v>106.847620321679</v>
      </c>
      <c r="H8913" s="19" t="n">
        <f aca="false">MAX(G8913-$C$3,0)</f>
        <v>5.84762032167852</v>
      </c>
    </row>
    <row r="8914" customFormat="false" ht="13.8" hidden="false" customHeight="false" outlineLevel="0" collapsed="false">
      <c r="F8914" s="17" t="n">
        <v>-0.235459894537573</v>
      </c>
      <c r="G8914" s="18" t="n">
        <v>99.0892200760625</v>
      </c>
      <c r="H8914" s="19" t="n">
        <f aca="false">MAX(G8914-$C$3,0)</f>
        <v>0</v>
      </c>
    </row>
    <row r="8915" customFormat="false" ht="13.8" hidden="false" customHeight="false" outlineLevel="0" collapsed="false">
      <c r="F8915" s="17" t="n">
        <v>0.58340911228781</v>
      </c>
      <c r="G8915" s="18" t="n">
        <v>104.996124498533</v>
      </c>
      <c r="H8915" s="19" t="n">
        <f aca="false">MAX(G8915-$C$3,0)</f>
        <v>3.99612449853259</v>
      </c>
    </row>
    <row r="8916" customFormat="false" ht="13.8" hidden="false" customHeight="false" outlineLevel="0" collapsed="false">
      <c r="F8916" s="17" t="n">
        <v>-0.408224675788897</v>
      </c>
      <c r="G8916" s="18" t="n">
        <v>97.8860789051621</v>
      </c>
      <c r="H8916" s="19" t="n">
        <f aca="false">MAX(G8916-$C$3,0)</f>
        <v>0</v>
      </c>
    </row>
    <row r="8917" customFormat="false" ht="13.8" hidden="false" customHeight="false" outlineLevel="0" collapsed="false">
      <c r="F8917" s="17" t="n">
        <v>-0.950875229312586</v>
      </c>
      <c r="G8917" s="18" t="n">
        <v>94.2012219830287</v>
      </c>
      <c r="H8917" s="19" t="n">
        <f aca="false">MAX(G8917-$C$3,0)</f>
        <v>0</v>
      </c>
    </row>
    <row r="8918" customFormat="false" ht="13.8" hidden="false" customHeight="false" outlineLevel="0" collapsed="false">
      <c r="F8918" s="17" t="n">
        <v>-0.464358992888251</v>
      </c>
      <c r="G8918" s="18" t="n">
        <v>97.4983102135431</v>
      </c>
      <c r="H8918" s="19" t="n">
        <f aca="false">MAX(G8918-$C$3,0)</f>
        <v>0</v>
      </c>
    </row>
    <row r="8919" customFormat="false" ht="13.8" hidden="false" customHeight="false" outlineLevel="0" collapsed="false">
      <c r="F8919" s="17" t="n">
        <v>-0.208378629435892</v>
      </c>
      <c r="G8919" s="18" t="n">
        <v>99.27915124887</v>
      </c>
      <c r="H8919" s="19" t="n">
        <f aca="false">MAX(G8919-$C$3,0)</f>
        <v>0</v>
      </c>
    </row>
    <row r="8920" customFormat="false" ht="13.8" hidden="false" customHeight="false" outlineLevel="0" collapsed="false">
      <c r="F8920" s="17" t="n">
        <v>0.0844488509752933</v>
      </c>
      <c r="G8920" s="18" t="n">
        <v>101.356258414733</v>
      </c>
      <c r="H8920" s="19" t="n">
        <f aca="false">MAX(G8920-$C$3,0)</f>
        <v>0.356258414732864</v>
      </c>
    </row>
    <row r="8921" customFormat="false" ht="13.8" hidden="false" customHeight="false" outlineLevel="0" collapsed="false">
      <c r="F8921" s="17" t="n">
        <v>0.95239757182898</v>
      </c>
      <c r="G8921" s="18" t="n">
        <v>107.771674491748</v>
      </c>
      <c r="H8921" s="19" t="n">
        <f aca="false">MAX(G8921-$C$3,0)</f>
        <v>6.77167449174799</v>
      </c>
    </row>
    <row r="8922" customFormat="false" ht="13.8" hidden="false" customHeight="false" outlineLevel="0" collapsed="false">
      <c r="F8922" s="17" t="n">
        <v>-0.469699074827311</v>
      </c>
      <c r="G8922" s="18" t="n">
        <v>97.4615017220292</v>
      </c>
      <c r="H8922" s="19" t="n">
        <f aca="false">MAX(G8922-$C$3,0)</f>
        <v>0</v>
      </c>
    </row>
    <row r="8923" customFormat="false" ht="13.8" hidden="false" customHeight="false" outlineLevel="0" collapsed="false">
      <c r="F8923" s="17" t="n">
        <v>-0.817131672404778</v>
      </c>
      <c r="G8923" s="18" t="n">
        <v>95.0963179674918</v>
      </c>
      <c r="H8923" s="19" t="n">
        <f aca="false">MAX(G8923-$C$3,0)</f>
        <v>0</v>
      </c>
    </row>
    <row r="8924" customFormat="false" ht="13.8" hidden="false" customHeight="false" outlineLevel="0" collapsed="false">
      <c r="F8924" s="17" t="n">
        <v>0.134597163213347</v>
      </c>
      <c r="G8924" s="18" t="n">
        <v>101.716307846435</v>
      </c>
      <c r="H8924" s="19" t="n">
        <f aca="false">MAX(G8924-$C$3,0)</f>
        <v>0.716307846435299</v>
      </c>
    </row>
    <row r="8925" customFormat="false" ht="13.8" hidden="false" customHeight="false" outlineLevel="0" collapsed="false">
      <c r="F8925" s="17" t="n">
        <v>0.464037125477598</v>
      </c>
      <c r="G8925" s="18" t="n">
        <v>104.113595325627</v>
      </c>
      <c r="H8925" s="19" t="n">
        <f aca="false">MAX(G8925-$C$3,0)</f>
        <v>3.1135953256266</v>
      </c>
    </row>
    <row r="8926" customFormat="false" ht="13.8" hidden="false" customHeight="false" outlineLevel="0" collapsed="false">
      <c r="F8926" s="17" t="n">
        <v>-2.11327574814563</v>
      </c>
      <c r="G8926" s="18" t="n">
        <v>86.7680984545169</v>
      </c>
      <c r="H8926" s="19" t="n">
        <f aca="false">MAX(G8926-$C$3,0)</f>
        <v>0</v>
      </c>
    </row>
    <row r="8927" customFormat="false" ht="13.8" hidden="false" customHeight="false" outlineLevel="0" collapsed="false">
      <c r="F8927" s="17" t="n">
        <v>0.0937942390214117</v>
      </c>
      <c r="G8927" s="18" t="n">
        <v>101.423258663364</v>
      </c>
      <c r="H8927" s="19" t="n">
        <f aca="false">MAX(G8927-$C$3,0)</f>
        <v>0.42325866336428</v>
      </c>
    </row>
    <row r="8928" customFormat="false" ht="13.8" hidden="false" customHeight="false" outlineLevel="0" collapsed="false">
      <c r="F8928" s="17" t="n">
        <v>-1.3854662541642</v>
      </c>
      <c r="G8928" s="18" t="n">
        <v>91.3504243054397</v>
      </c>
      <c r="H8928" s="19" t="n">
        <f aca="false">MAX(G8928-$C$3,0)</f>
        <v>0</v>
      </c>
    </row>
    <row r="8929" customFormat="false" ht="13.8" hidden="false" customHeight="false" outlineLevel="0" collapsed="false">
      <c r="F8929" s="17" t="n">
        <v>-0.4692156707247</v>
      </c>
      <c r="G8929" s="18" t="n">
        <v>97.4648331916354</v>
      </c>
      <c r="H8929" s="19" t="n">
        <f aca="false">MAX(G8929-$C$3,0)</f>
        <v>0</v>
      </c>
    </row>
    <row r="8930" customFormat="false" ht="13.8" hidden="false" customHeight="false" outlineLevel="0" collapsed="false">
      <c r="F8930" s="17" t="n">
        <v>0.112256223844048</v>
      </c>
      <c r="G8930" s="18" t="n">
        <v>101.555749078099</v>
      </c>
      <c r="H8930" s="19" t="n">
        <f aca="false">MAX(G8930-$C$3,0)</f>
        <v>0.555749078098671</v>
      </c>
    </row>
    <row r="8931" customFormat="false" ht="13.8" hidden="false" customHeight="false" outlineLevel="0" collapsed="false">
      <c r="F8931" s="17" t="n">
        <v>0.597544511878081</v>
      </c>
      <c r="G8931" s="18" t="n">
        <v>105.101123077922</v>
      </c>
      <c r="H8931" s="19" t="n">
        <f aca="false">MAX(G8931-$C$3,0)</f>
        <v>4.10112307792245</v>
      </c>
    </row>
    <row r="8932" customFormat="false" ht="13.8" hidden="false" customHeight="false" outlineLevel="0" collapsed="false">
      <c r="F8932" s="17" t="n">
        <v>-2.88898765468371</v>
      </c>
      <c r="G8932" s="18" t="n">
        <v>82.1369445573013</v>
      </c>
      <c r="H8932" s="19" t="n">
        <f aca="false">MAX(G8932-$C$3,0)</f>
        <v>0</v>
      </c>
    </row>
    <row r="8933" customFormat="false" ht="13.8" hidden="false" customHeight="false" outlineLevel="0" collapsed="false">
      <c r="F8933" s="17" t="n">
        <v>-0.583122538466509</v>
      </c>
      <c r="G8933" s="18" t="n">
        <v>96.6829623236349</v>
      </c>
      <c r="H8933" s="19" t="n">
        <f aca="false">MAX(G8933-$C$3,0)</f>
        <v>0</v>
      </c>
    </row>
    <row r="8934" customFormat="false" ht="13.8" hidden="false" customHeight="false" outlineLevel="0" collapsed="false">
      <c r="F8934" s="17" t="n">
        <v>-0.484963945522278</v>
      </c>
      <c r="G8934" s="18" t="n">
        <v>97.3563595691016</v>
      </c>
      <c r="H8934" s="19" t="n">
        <f aca="false">MAX(G8934-$C$3,0)</f>
        <v>0</v>
      </c>
    </row>
    <row r="8935" customFormat="false" ht="13.8" hidden="false" customHeight="false" outlineLevel="0" collapsed="false">
      <c r="F8935" s="17" t="n">
        <v>1.27989092138755</v>
      </c>
      <c r="G8935" s="18" t="n">
        <v>110.296494136891</v>
      </c>
      <c r="H8935" s="19" t="n">
        <f aca="false">MAX(G8935-$C$3,0)</f>
        <v>9.29649413689147</v>
      </c>
    </row>
    <row r="8936" customFormat="false" ht="13.8" hidden="false" customHeight="false" outlineLevel="0" collapsed="false">
      <c r="F8936" s="17" t="n">
        <v>0.903584086091166</v>
      </c>
      <c r="G8936" s="18" t="n">
        <v>107.400327288902</v>
      </c>
      <c r="H8936" s="19" t="n">
        <f aca="false">MAX(G8936-$C$3,0)</f>
        <v>6.40032728890215</v>
      </c>
    </row>
    <row r="8937" customFormat="false" ht="13.8" hidden="false" customHeight="false" outlineLevel="0" collapsed="false">
      <c r="F8937" s="17" t="n">
        <v>-0.862782993226533</v>
      </c>
      <c r="G8937" s="18" t="n">
        <v>94.7898385730376</v>
      </c>
      <c r="H8937" s="19" t="n">
        <f aca="false">MAX(G8937-$C$3,0)</f>
        <v>0</v>
      </c>
    </row>
    <row r="8938" customFormat="false" ht="13.8" hidden="false" customHeight="false" outlineLevel="0" collapsed="false">
      <c r="F8938" s="17" t="n">
        <v>0.744737199838427</v>
      </c>
      <c r="G8938" s="18" t="n">
        <v>106.200738050193</v>
      </c>
      <c r="H8938" s="19" t="n">
        <f aca="false">MAX(G8938-$C$3,0)</f>
        <v>5.2007380501925</v>
      </c>
    </row>
    <row r="8939" customFormat="false" ht="13.8" hidden="false" customHeight="false" outlineLevel="0" collapsed="false">
      <c r="F8939" s="17" t="n">
        <v>0.911904969828425</v>
      </c>
      <c r="G8939" s="18" t="n">
        <v>107.463537585952</v>
      </c>
      <c r="H8939" s="19" t="n">
        <f aca="false">MAX(G8939-$C$3,0)</f>
        <v>6.46353758595177</v>
      </c>
    </row>
    <row r="8940" customFormat="false" ht="13.8" hidden="false" customHeight="false" outlineLevel="0" collapsed="false">
      <c r="F8940" s="17" t="n">
        <v>-0.457493152207717</v>
      </c>
      <c r="G8940" s="18" t="n">
        <v>97.5456559895622</v>
      </c>
      <c r="H8940" s="19" t="n">
        <f aca="false">MAX(G8940-$C$3,0)</f>
        <v>0</v>
      </c>
    </row>
    <row r="8941" customFormat="false" ht="13.8" hidden="false" customHeight="false" outlineLevel="0" collapsed="false">
      <c r="F8941" s="17" t="n">
        <v>-0.494856305606698</v>
      </c>
      <c r="G8941" s="18" t="n">
        <v>97.2882830470691</v>
      </c>
      <c r="H8941" s="19" t="n">
        <f aca="false">MAX(G8941-$C$3,0)</f>
        <v>0</v>
      </c>
    </row>
    <row r="8942" customFormat="false" ht="13.8" hidden="false" customHeight="false" outlineLevel="0" collapsed="false">
      <c r="F8942" s="17" t="n">
        <v>1.57517182011434</v>
      </c>
      <c r="G8942" s="18" t="n">
        <v>112.623641481888</v>
      </c>
      <c r="H8942" s="19" t="n">
        <f aca="false">MAX(G8942-$C$3,0)</f>
        <v>11.6236414818881</v>
      </c>
    </row>
    <row r="8943" customFormat="false" ht="13.8" hidden="false" customHeight="false" outlineLevel="0" collapsed="false">
      <c r="F8943" s="17" t="n">
        <v>-0.895923532981624</v>
      </c>
      <c r="G8943" s="18" t="n">
        <v>94.5679690744178</v>
      </c>
      <c r="H8943" s="19" t="n">
        <f aca="false">MAX(G8943-$C$3,0)</f>
        <v>0</v>
      </c>
    </row>
    <row r="8944" customFormat="false" ht="13.8" hidden="false" customHeight="false" outlineLevel="0" collapsed="false">
      <c r="F8944" s="17" t="n">
        <v>-0.767848586154109</v>
      </c>
      <c r="G8944" s="18" t="n">
        <v>95.4282915644034</v>
      </c>
      <c r="H8944" s="19" t="n">
        <f aca="false">MAX(G8944-$C$3,0)</f>
        <v>0</v>
      </c>
    </row>
    <row r="8945" customFormat="false" ht="13.8" hidden="false" customHeight="false" outlineLevel="0" collapsed="false">
      <c r="F8945" s="17" t="n">
        <v>0.917996411560789</v>
      </c>
      <c r="G8945" s="18" t="n">
        <v>107.509835323072</v>
      </c>
      <c r="H8945" s="19" t="n">
        <f aca="false">MAX(G8945-$C$3,0)</f>
        <v>6.50983532307154</v>
      </c>
    </row>
    <row r="8946" customFormat="false" ht="13.8" hidden="false" customHeight="false" outlineLevel="0" collapsed="false">
      <c r="F8946" s="17" t="n">
        <v>0.0225663006345521</v>
      </c>
      <c r="G8946" s="18" t="n">
        <v>100.913716980549</v>
      </c>
      <c r="H8946" s="19" t="n">
        <f aca="false">MAX(G8946-$C$3,0)</f>
        <v>0</v>
      </c>
    </row>
    <row r="8947" customFormat="false" ht="13.8" hidden="false" customHeight="false" outlineLevel="0" collapsed="false">
      <c r="F8947" s="17" t="n">
        <v>-1.87938730421371</v>
      </c>
      <c r="G8947" s="18" t="n">
        <v>88.2150369338216</v>
      </c>
      <c r="H8947" s="19" t="n">
        <f aca="false">MAX(G8947-$C$3,0)</f>
        <v>0</v>
      </c>
    </row>
    <row r="8948" customFormat="false" ht="13.8" hidden="false" customHeight="false" outlineLevel="0" collapsed="false">
      <c r="F8948" s="17" t="n">
        <v>0.690470739978543</v>
      </c>
      <c r="G8948" s="18" t="n">
        <v>105.794003511518</v>
      </c>
      <c r="H8948" s="19" t="n">
        <f aca="false">MAX(G8948-$C$3,0)</f>
        <v>4.79400351151753</v>
      </c>
    </row>
    <row r="8949" customFormat="false" ht="13.8" hidden="false" customHeight="false" outlineLevel="0" collapsed="false">
      <c r="F8949" s="17" t="n">
        <v>-1.53924326054764</v>
      </c>
      <c r="G8949" s="18" t="n">
        <v>90.362490323874</v>
      </c>
      <c r="H8949" s="19" t="n">
        <f aca="false">MAX(G8949-$C$3,0)</f>
        <v>0</v>
      </c>
    </row>
    <row r="8950" customFormat="false" ht="13.8" hidden="false" customHeight="false" outlineLevel="0" collapsed="false">
      <c r="F8950" s="17" t="n">
        <v>0.373241230812561</v>
      </c>
      <c r="G8950" s="18" t="n">
        <v>103.447302300124</v>
      </c>
      <c r="H8950" s="19" t="n">
        <f aca="false">MAX(G8950-$C$3,0)</f>
        <v>2.44730230012422</v>
      </c>
    </row>
    <row r="8951" customFormat="false" ht="13.8" hidden="false" customHeight="false" outlineLevel="0" collapsed="false">
      <c r="F8951" s="17" t="n">
        <v>0.46996612787425</v>
      </c>
      <c r="G8951" s="18" t="n">
        <v>104.157253453944</v>
      </c>
      <c r="H8951" s="19" t="n">
        <f aca="false">MAX(G8951-$C$3,0)</f>
        <v>3.15725345394382</v>
      </c>
    </row>
    <row r="8952" customFormat="false" ht="13.8" hidden="false" customHeight="false" outlineLevel="0" collapsed="false">
      <c r="F8952" s="17" t="n">
        <v>-0.257554393348366</v>
      </c>
      <c r="G8952" s="18" t="n">
        <v>98.9345321708902</v>
      </c>
      <c r="H8952" s="19" t="n">
        <f aca="false">MAX(G8952-$C$3,0)</f>
        <v>0</v>
      </c>
    </row>
    <row r="8953" customFormat="false" ht="13.8" hidden="false" customHeight="false" outlineLevel="0" collapsed="false">
      <c r="F8953" s="17" t="n">
        <v>2.04714672987585</v>
      </c>
      <c r="G8953" s="18" t="n">
        <v>116.445729057469</v>
      </c>
      <c r="H8953" s="19" t="n">
        <f aca="false">MAX(G8953-$C$3,0)</f>
        <v>15.4457290574692</v>
      </c>
    </row>
    <row r="8954" customFormat="false" ht="13.8" hidden="false" customHeight="false" outlineLevel="0" collapsed="false">
      <c r="F8954" s="17" t="n">
        <v>-1.70132900947233</v>
      </c>
      <c r="G8954" s="18" t="n">
        <v>89.3327407142794</v>
      </c>
      <c r="H8954" s="19" t="n">
        <f aca="false">MAX(G8954-$C$3,0)</f>
        <v>0</v>
      </c>
    </row>
    <row r="8955" customFormat="false" ht="13.8" hidden="false" customHeight="false" outlineLevel="0" collapsed="false">
      <c r="F8955" s="17" t="n">
        <v>-0.867734385177908</v>
      </c>
      <c r="G8955" s="18" t="n">
        <v>94.7566569161946</v>
      </c>
      <c r="H8955" s="19" t="n">
        <f aca="false">MAX(G8955-$C$3,0)</f>
        <v>0</v>
      </c>
    </row>
    <row r="8956" customFormat="false" ht="13.8" hidden="false" customHeight="false" outlineLevel="0" collapsed="false">
      <c r="F8956" s="17" t="n">
        <v>-0.860301161481311</v>
      </c>
      <c r="G8956" s="18" t="n">
        <v>94.8064748916548</v>
      </c>
      <c r="H8956" s="19" t="n">
        <f aca="false">MAX(G8956-$C$3,0)</f>
        <v>0</v>
      </c>
    </row>
    <row r="8957" customFormat="false" ht="13.8" hidden="false" customHeight="false" outlineLevel="0" collapsed="false">
      <c r="F8957" s="17" t="n">
        <v>0.665662446645768</v>
      </c>
      <c r="G8957" s="18" t="n">
        <v>105.608581163487</v>
      </c>
      <c r="H8957" s="19" t="n">
        <f aca="false">MAX(G8957-$C$3,0)</f>
        <v>4.60858116348739</v>
      </c>
    </row>
    <row r="8958" customFormat="false" ht="13.8" hidden="false" customHeight="false" outlineLevel="0" collapsed="false">
      <c r="F8958" s="17" t="n">
        <v>-0.144954205867058</v>
      </c>
      <c r="G8958" s="18" t="n">
        <v>99.7253967071991</v>
      </c>
      <c r="H8958" s="19" t="n">
        <f aca="false">MAX(G8958-$C$3,0)</f>
        <v>0</v>
      </c>
    </row>
    <row r="8959" customFormat="false" ht="13.8" hidden="false" customHeight="false" outlineLevel="0" collapsed="false">
      <c r="F8959" s="17" t="n">
        <v>0.884883357490557</v>
      </c>
      <c r="G8959" s="18" t="n">
        <v>107.258401269156</v>
      </c>
      <c r="H8959" s="19" t="n">
        <f aca="false">MAX(G8959-$C$3,0)</f>
        <v>6.25840126915595</v>
      </c>
    </row>
    <row r="8960" customFormat="false" ht="13.8" hidden="false" customHeight="false" outlineLevel="0" collapsed="false">
      <c r="F8960" s="17" t="n">
        <v>0.684453482270424</v>
      </c>
      <c r="G8960" s="18" t="n">
        <v>105.748999391225</v>
      </c>
      <c r="H8960" s="19" t="n">
        <f aca="false">MAX(G8960-$C$3,0)</f>
        <v>4.74899939122484</v>
      </c>
    </row>
    <row r="8961" customFormat="false" ht="13.8" hidden="false" customHeight="false" outlineLevel="0" collapsed="false">
      <c r="F8961" s="17" t="n">
        <v>0.183123263456572</v>
      </c>
      <c r="G8961" s="18" t="n">
        <v>102.065927867014</v>
      </c>
      <c r="H8961" s="19" t="n">
        <f aca="false">MAX(G8961-$C$3,0)</f>
        <v>1.06592786701376</v>
      </c>
    </row>
    <row r="8962" customFormat="false" ht="13.8" hidden="false" customHeight="false" outlineLevel="0" collapsed="false">
      <c r="F8962" s="17" t="n">
        <v>-0.367312004502661</v>
      </c>
      <c r="G8962" s="18" t="n">
        <v>98.1696696942549</v>
      </c>
      <c r="H8962" s="19" t="n">
        <f aca="false">MAX(G8962-$C$3,0)</f>
        <v>0</v>
      </c>
    </row>
    <row r="8963" customFormat="false" ht="13.8" hidden="false" customHeight="false" outlineLevel="0" collapsed="false">
      <c r="F8963" s="17" t="n">
        <v>1.51451330411582</v>
      </c>
      <c r="G8963" s="18" t="n">
        <v>112.141610122873</v>
      </c>
      <c r="H8963" s="19" t="n">
        <f aca="false">MAX(G8963-$C$3,0)</f>
        <v>11.1416101228733</v>
      </c>
    </row>
    <row r="8964" customFormat="false" ht="13.8" hidden="false" customHeight="false" outlineLevel="0" collapsed="false">
      <c r="F8964" s="17" t="n">
        <v>1.29453893156682</v>
      </c>
      <c r="G8964" s="18" t="n">
        <v>110.410795202086</v>
      </c>
      <c r="H8964" s="19" t="n">
        <f aca="false">MAX(G8964-$C$3,0)</f>
        <v>9.41079520208643</v>
      </c>
    </row>
    <row r="8965" customFormat="false" ht="13.8" hidden="false" customHeight="false" outlineLevel="0" collapsed="false">
      <c r="F8965" s="17" t="n">
        <v>-2.38276989024296</v>
      </c>
      <c r="G8965" s="18" t="n">
        <v>85.1302904089195</v>
      </c>
      <c r="H8965" s="19" t="n">
        <f aca="false">MAX(G8965-$C$3,0)</f>
        <v>0</v>
      </c>
    </row>
    <row r="8966" customFormat="false" ht="13.8" hidden="false" customHeight="false" outlineLevel="0" collapsed="false">
      <c r="F8966" s="17" t="n">
        <v>0.578802211484212</v>
      </c>
      <c r="G8966" s="18" t="n">
        <v>104.961926837988</v>
      </c>
      <c r="H8966" s="19" t="n">
        <f aca="false">MAX(G8966-$C$3,0)</f>
        <v>3.96192683798806</v>
      </c>
    </row>
    <row r="8967" customFormat="false" ht="13.8" hidden="false" customHeight="false" outlineLevel="0" collapsed="false">
      <c r="F8967" s="17" t="n">
        <v>-0.233373409882772</v>
      </c>
      <c r="G8967" s="18" t="n">
        <v>99.1038404555348</v>
      </c>
      <c r="H8967" s="19" t="n">
        <f aca="false">MAX(G8967-$C$3,0)</f>
        <v>0</v>
      </c>
    </row>
    <row r="8968" customFormat="false" ht="13.8" hidden="false" customHeight="false" outlineLevel="0" collapsed="false">
      <c r="F8968" s="17" t="n">
        <v>0.883029113833459</v>
      </c>
      <c r="G8968" s="18" t="n">
        <v>107.244339024399</v>
      </c>
      <c r="H8968" s="19" t="n">
        <f aca="false">MAX(G8968-$C$3,0)</f>
        <v>6.24433902439915</v>
      </c>
    </row>
    <row r="8969" customFormat="false" ht="13.8" hidden="false" customHeight="false" outlineLevel="0" collapsed="false">
      <c r="F8969" s="17" t="n">
        <v>0.236815956874336</v>
      </c>
      <c r="G8969" s="18" t="n">
        <v>102.454172689379</v>
      </c>
      <c r="H8969" s="19" t="n">
        <f aca="false">MAX(G8969-$C$3,0)</f>
        <v>1.45417268937855</v>
      </c>
    </row>
    <row r="8970" customFormat="false" ht="13.8" hidden="false" customHeight="false" outlineLevel="0" collapsed="false">
      <c r="F8970" s="17" t="n">
        <v>0.456321334810307</v>
      </c>
      <c r="G8970" s="18" t="n">
        <v>104.056807607878</v>
      </c>
      <c r="H8970" s="19" t="n">
        <f aca="false">MAX(G8970-$C$3,0)</f>
        <v>3.0568076078783</v>
      </c>
    </row>
    <row r="8971" customFormat="false" ht="13.8" hidden="false" customHeight="false" outlineLevel="0" collapsed="false">
      <c r="F8971" s="17" t="n">
        <v>-0.357745937830371</v>
      </c>
      <c r="G8971" s="18" t="n">
        <v>98.2360963864993</v>
      </c>
      <c r="H8971" s="19" t="n">
        <f aca="false">MAX(G8971-$C$3,0)</f>
        <v>0</v>
      </c>
    </row>
    <row r="8972" customFormat="false" ht="13.8" hidden="false" customHeight="false" outlineLevel="0" collapsed="false">
      <c r="F8972" s="17" t="n">
        <v>-0.163363073361842</v>
      </c>
      <c r="G8972" s="18" t="n">
        <v>99.5956682611766</v>
      </c>
      <c r="H8972" s="19" t="n">
        <f aca="false">MAX(G8972-$C$3,0)</f>
        <v>0</v>
      </c>
    </row>
    <row r="8973" customFormat="false" ht="13.8" hidden="false" customHeight="false" outlineLevel="0" collapsed="false">
      <c r="F8973" s="17" t="n">
        <v>-0.00422356687618987</v>
      </c>
      <c r="G8973" s="18" t="n">
        <v>100.7227340789</v>
      </c>
      <c r="H8973" s="19" t="n">
        <f aca="false">MAX(G8973-$C$3,0)</f>
        <v>0</v>
      </c>
    </row>
    <row r="8974" customFormat="false" ht="13.8" hidden="false" customHeight="false" outlineLevel="0" collapsed="false">
      <c r="F8974" s="17" t="n">
        <v>-0.971879028754808</v>
      </c>
      <c r="G8974" s="18" t="n">
        <v>94.0614188398309</v>
      </c>
      <c r="H8974" s="19" t="n">
        <f aca="false">MAX(G8974-$C$3,0)</f>
        <v>0</v>
      </c>
    </row>
    <row r="8975" customFormat="false" ht="13.8" hidden="false" customHeight="false" outlineLevel="0" collapsed="false">
      <c r="F8975" s="17" t="n">
        <v>0.0579696253511071</v>
      </c>
      <c r="G8975" s="18" t="n">
        <v>101.166660159173</v>
      </c>
      <c r="H8975" s="19" t="n">
        <f aca="false">MAX(G8975-$C$3,0)</f>
        <v>0.166660159172579</v>
      </c>
    </row>
    <row r="8976" customFormat="false" ht="13.8" hidden="false" customHeight="false" outlineLevel="0" collapsed="false">
      <c r="F8976" s="17" t="n">
        <v>-0.785733252241626</v>
      </c>
      <c r="G8976" s="18" t="n">
        <v>95.3076857061199</v>
      </c>
      <c r="H8976" s="19" t="n">
        <f aca="false">MAX(G8976-$C$3,0)</f>
        <v>0</v>
      </c>
    </row>
    <row r="8977" customFormat="false" ht="13.8" hidden="false" customHeight="false" outlineLevel="0" collapsed="false">
      <c r="F8977" s="17" t="n">
        <v>-1.22711460912704</v>
      </c>
      <c r="G8977" s="18" t="n">
        <v>92.3790369291966</v>
      </c>
      <c r="H8977" s="19" t="n">
        <f aca="false">MAX(G8977-$C$3,0)</f>
        <v>0</v>
      </c>
    </row>
    <row r="8978" customFormat="false" ht="13.8" hidden="false" customHeight="false" outlineLevel="0" collapsed="false">
      <c r="F8978" s="17" t="n">
        <v>-0.0287120321923047</v>
      </c>
      <c r="G8978" s="18" t="n">
        <v>100.548473914253</v>
      </c>
      <c r="H8978" s="19" t="n">
        <f aca="false">MAX(G8978-$C$3,0)</f>
        <v>0</v>
      </c>
    </row>
    <row r="8979" customFormat="false" ht="13.8" hidden="false" customHeight="false" outlineLevel="0" collapsed="false">
      <c r="F8979" s="17" t="n">
        <v>0.408377718406349</v>
      </c>
      <c r="G8979" s="18" t="n">
        <v>103.704639242491</v>
      </c>
      <c r="H8979" s="19" t="n">
        <f aca="false">MAX(G8979-$C$3,0)</f>
        <v>2.70463924249111</v>
      </c>
    </row>
    <row r="8980" customFormat="false" ht="13.8" hidden="false" customHeight="false" outlineLevel="0" collapsed="false">
      <c r="F8980" s="17" t="n">
        <v>0.102032615273743</v>
      </c>
      <c r="G8980" s="18" t="n">
        <v>101.482359099821</v>
      </c>
      <c r="H8980" s="19" t="n">
        <f aca="false">MAX(G8980-$C$3,0)</f>
        <v>0.482359099820528</v>
      </c>
    </row>
    <row r="8981" customFormat="false" ht="13.8" hidden="false" customHeight="false" outlineLevel="0" collapsed="false">
      <c r="F8981" s="17" t="n">
        <v>1.92812160630112</v>
      </c>
      <c r="G8981" s="18" t="n">
        <v>115.469794036473</v>
      </c>
      <c r="H8981" s="19" t="n">
        <f aca="false">MAX(G8981-$C$3,0)</f>
        <v>14.4697940364728</v>
      </c>
    </row>
    <row r="8982" customFormat="false" ht="13.8" hidden="false" customHeight="false" outlineLevel="0" collapsed="false">
      <c r="F8982" s="17" t="n">
        <v>0.112048587964578</v>
      </c>
      <c r="G8982" s="18" t="n">
        <v>101.554258040038</v>
      </c>
      <c r="H8982" s="19" t="n">
        <f aca="false">MAX(G8982-$C$3,0)</f>
        <v>0.554258040037723</v>
      </c>
    </row>
    <row r="8983" customFormat="false" ht="13.8" hidden="false" customHeight="false" outlineLevel="0" collapsed="false">
      <c r="F8983" s="17" t="n">
        <v>0.679157060931139</v>
      </c>
      <c r="G8983" s="18" t="n">
        <v>105.709402373908</v>
      </c>
      <c r="H8983" s="19" t="n">
        <f aca="false">MAX(G8983-$C$3,0)</f>
        <v>4.70940237390767</v>
      </c>
    </row>
    <row r="8984" customFormat="false" ht="13.8" hidden="false" customHeight="false" outlineLevel="0" collapsed="false">
      <c r="F8984" s="17" t="n">
        <v>0.615430818522157</v>
      </c>
      <c r="G8984" s="18" t="n">
        <v>105.234134120488</v>
      </c>
      <c r="H8984" s="19" t="n">
        <f aca="false">MAX(G8984-$C$3,0)</f>
        <v>4.23413412048761</v>
      </c>
    </row>
    <row r="8985" customFormat="false" ht="13.8" hidden="false" customHeight="false" outlineLevel="0" collapsed="false">
      <c r="F8985" s="17" t="n">
        <v>0.198085309941802</v>
      </c>
      <c r="G8985" s="18" t="n">
        <v>102.173968357422</v>
      </c>
      <c r="H8985" s="19" t="n">
        <f aca="false">MAX(G8985-$C$3,0)</f>
        <v>1.17396835742186</v>
      </c>
    </row>
    <row r="8986" customFormat="false" ht="13.8" hidden="false" customHeight="false" outlineLevel="0" collapsed="false">
      <c r="F8986" s="17" t="n">
        <v>-0.533652231438915</v>
      </c>
      <c r="G8986" s="18" t="n">
        <v>97.0217591832137</v>
      </c>
      <c r="H8986" s="19" t="n">
        <f aca="false">MAX(G8986-$C$3,0)</f>
        <v>0</v>
      </c>
    </row>
    <row r="8987" customFormat="false" ht="13.8" hidden="false" customHeight="false" outlineLevel="0" collapsed="false">
      <c r="F8987" s="17" t="n">
        <v>-0.24735850812833</v>
      </c>
      <c r="G8987" s="18" t="n">
        <v>99.0058855274672</v>
      </c>
      <c r="H8987" s="19" t="n">
        <f aca="false">MAX(G8987-$C$3,0)</f>
        <v>0</v>
      </c>
    </row>
    <row r="8988" customFormat="false" ht="13.8" hidden="false" customHeight="false" outlineLevel="0" collapsed="false">
      <c r="F8988" s="17" t="n">
        <v>-0.969144643530973</v>
      </c>
      <c r="G8988" s="18" t="n">
        <v>94.079607395443</v>
      </c>
      <c r="H8988" s="19" t="n">
        <f aca="false">MAX(G8988-$C$3,0)</f>
        <v>0</v>
      </c>
    </row>
    <row r="8989" customFormat="false" ht="13.8" hidden="false" customHeight="false" outlineLevel="0" collapsed="false">
      <c r="F8989" s="17" t="n">
        <v>-0.246327176485543</v>
      </c>
      <c r="G8989" s="18" t="n">
        <v>99.0131059097731</v>
      </c>
      <c r="H8989" s="19" t="n">
        <f aca="false">MAX(G8989-$C$3,0)</f>
        <v>0</v>
      </c>
    </row>
    <row r="8990" customFormat="false" ht="13.8" hidden="false" customHeight="false" outlineLevel="0" collapsed="false">
      <c r="F8990" s="17" t="n">
        <v>-0.173837651992148</v>
      </c>
      <c r="G8990" s="18" t="n">
        <v>99.5219285911207</v>
      </c>
      <c r="H8990" s="19" t="n">
        <f aca="false">MAX(G8990-$C$3,0)</f>
        <v>0</v>
      </c>
    </row>
    <row r="8991" customFormat="false" ht="13.8" hidden="false" customHeight="false" outlineLevel="0" collapsed="false">
      <c r="F8991" s="17" t="n">
        <v>0.340653596387597</v>
      </c>
      <c r="G8991" s="18" t="n">
        <v>103.209203760047</v>
      </c>
      <c r="H8991" s="19" t="n">
        <f aca="false">MAX(G8991-$C$3,0)</f>
        <v>2.20920376004705</v>
      </c>
    </row>
    <row r="8992" customFormat="false" ht="13.8" hidden="false" customHeight="false" outlineLevel="0" collapsed="false">
      <c r="F8992" s="17" t="n">
        <v>1.19567876904905</v>
      </c>
      <c r="G8992" s="18" t="n">
        <v>109.641663374767</v>
      </c>
      <c r="H8992" s="19" t="n">
        <f aca="false">MAX(G8992-$C$3,0)</f>
        <v>8.64166337476733</v>
      </c>
    </row>
    <row r="8993" customFormat="false" ht="13.8" hidden="false" customHeight="false" outlineLevel="0" collapsed="false">
      <c r="F8993" s="17" t="n">
        <v>1.08734472434972</v>
      </c>
      <c r="G8993" s="18" t="n">
        <v>108.804976013652</v>
      </c>
      <c r="H8993" s="19" t="n">
        <f aca="false">MAX(G8993-$C$3,0)</f>
        <v>7.8049760136516</v>
      </c>
    </row>
    <row r="8994" customFormat="false" ht="13.8" hidden="false" customHeight="false" outlineLevel="0" collapsed="false">
      <c r="F8994" s="17" t="n">
        <v>-0.660790210127381</v>
      </c>
      <c r="G8994" s="18" t="n">
        <v>96.1534412797953</v>
      </c>
      <c r="H8994" s="19" t="n">
        <f aca="false">MAX(G8994-$C$3,0)</f>
        <v>0</v>
      </c>
    </row>
    <row r="8995" customFormat="false" ht="13.8" hidden="false" customHeight="false" outlineLevel="0" collapsed="false">
      <c r="F8995" s="17" t="n">
        <v>1.07978472671329</v>
      </c>
      <c r="G8995" s="18" t="n">
        <v>108.746827402854</v>
      </c>
      <c r="H8995" s="19" t="n">
        <f aca="false">MAX(G8995-$C$3,0)</f>
        <v>7.746827402854</v>
      </c>
    </row>
    <row r="8996" customFormat="false" ht="13.8" hidden="false" customHeight="false" outlineLevel="0" collapsed="false">
      <c r="F8996" s="17" t="n">
        <v>-0.483338190344863</v>
      </c>
      <c r="G8996" s="18" t="n">
        <v>97.3675521292525</v>
      </c>
      <c r="H8996" s="19" t="n">
        <f aca="false">MAX(G8996-$C$3,0)</f>
        <v>0</v>
      </c>
    </row>
    <row r="8997" customFormat="false" ht="13.8" hidden="false" customHeight="false" outlineLevel="0" collapsed="false">
      <c r="F8997" s="17" t="n">
        <v>0.65881668399205</v>
      </c>
      <c r="G8997" s="18" t="n">
        <v>105.557471745187</v>
      </c>
      <c r="H8997" s="19" t="n">
        <f aca="false">MAX(G8997-$C$3,0)</f>
        <v>4.55747174518703</v>
      </c>
    </row>
    <row r="8998" customFormat="false" ht="13.8" hidden="false" customHeight="false" outlineLevel="0" collapsed="false">
      <c r="F8998" s="17" t="n">
        <v>0.174692390114115</v>
      </c>
      <c r="G8998" s="18" t="n">
        <v>102.005099114689</v>
      </c>
      <c r="H8998" s="19" t="n">
        <f aca="false">MAX(G8998-$C$3,0)</f>
        <v>1.0050991146892</v>
      </c>
    </row>
    <row r="8999" customFormat="false" ht="13.8" hidden="false" customHeight="false" outlineLevel="0" collapsed="false">
      <c r="F8999" s="17" t="n">
        <v>0.198316612843746</v>
      </c>
      <c r="G8999" s="18" t="n">
        <v>102.175639486117</v>
      </c>
      <c r="H8999" s="19" t="n">
        <f aca="false">MAX(G8999-$C$3,0)</f>
        <v>1.17563948611704</v>
      </c>
    </row>
    <row r="9000" customFormat="false" ht="13.8" hidden="false" customHeight="false" outlineLevel="0" collapsed="false">
      <c r="F9000" s="17" t="n">
        <v>0.4245945659331</v>
      </c>
      <c r="G9000" s="18" t="n">
        <v>103.82362600502</v>
      </c>
      <c r="H9000" s="19" t="n">
        <f aca="false">MAX(G9000-$C$3,0)</f>
        <v>2.82362600502026</v>
      </c>
    </row>
    <row r="9001" customFormat="false" ht="13.8" hidden="false" customHeight="false" outlineLevel="0" collapsed="false">
      <c r="F9001" s="17" t="n">
        <v>1.21304433230856</v>
      </c>
      <c r="G9001" s="18" t="n">
        <v>109.776378438602</v>
      </c>
      <c r="H9001" s="19" t="n">
        <f aca="false">MAX(G9001-$C$3,0)</f>
        <v>8.77637843860195</v>
      </c>
    </row>
    <row r="9002" customFormat="false" ht="13.8" hidden="false" customHeight="false" outlineLevel="0" collapsed="false">
      <c r="F9002" s="17" t="n">
        <v>0.800434774785084</v>
      </c>
      <c r="G9002" s="18" t="n">
        <v>106.619825176212</v>
      </c>
      <c r="H9002" s="19" t="n">
        <f aca="false">MAX(G9002-$C$3,0)</f>
        <v>5.6198251762124</v>
      </c>
    </row>
    <row r="9003" customFormat="false" ht="13.8" hidden="false" customHeight="false" outlineLevel="0" collapsed="false">
      <c r="F9003" s="17" t="n">
        <v>0.270833452685182</v>
      </c>
      <c r="G9003" s="18" t="n">
        <v>102.700912611677</v>
      </c>
      <c r="H9003" s="19" t="n">
        <f aca="false">MAX(G9003-$C$3,0)</f>
        <v>1.70091261167671</v>
      </c>
    </row>
    <row r="9004" customFormat="false" ht="13.8" hidden="false" customHeight="false" outlineLevel="0" collapsed="false">
      <c r="F9004" s="17" t="n">
        <v>1.84573735442162</v>
      </c>
      <c r="G9004" s="18" t="n">
        <v>114.799086432434</v>
      </c>
      <c r="H9004" s="19" t="n">
        <f aca="false">MAX(G9004-$C$3,0)</f>
        <v>13.7990864324342</v>
      </c>
    </row>
    <row r="9005" customFormat="false" ht="13.8" hidden="false" customHeight="false" outlineLevel="0" collapsed="false">
      <c r="F9005" s="17" t="n">
        <v>1.14310174034808</v>
      </c>
      <c r="G9005" s="18" t="n">
        <v>109.23479905461</v>
      </c>
      <c r="H9005" s="19" t="n">
        <f aca="false">MAX(G9005-$C$3,0)</f>
        <v>8.23479905460975</v>
      </c>
    </row>
    <row r="9006" customFormat="false" ht="13.8" hidden="false" customHeight="false" outlineLevel="0" collapsed="false">
      <c r="F9006" s="17" t="n">
        <v>0.865184972361404</v>
      </c>
      <c r="G9006" s="18" t="n">
        <v>107.109106524807</v>
      </c>
      <c r="H9006" s="19" t="n">
        <f aca="false">MAX(G9006-$C$3,0)</f>
        <v>6.10910652480699</v>
      </c>
    </row>
    <row r="9007" customFormat="false" ht="13.8" hidden="false" customHeight="false" outlineLevel="0" collapsed="false">
      <c r="F9007" s="17" t="n">
        <v>-1.43636286493949</v>
      </c>
      <c r="G9007" s="18" t="n">
        <v>91.0222510612291</v>
      </c>
      <c r="H9007" s="19" t="n">
        <f aca="false">MAX(G9007-$C$3,0)</f>
        <v>0</v>
      </c>
    </row>
    <row r="9008" customFormat="false" ht="13.8" hidden="false" customHeight="false" outlineLevel="0" collapsed="false">
      <c r="F9008" s="17" t="n">
        <v>-1.95030735704348</v>
      </c>
      <c r="G9008" s="18" t="n">
        <v>87.7737630989732</v>
      </c>
      <c r="H9008" s="19" t="n">
        <f aca="false">MAX(G9008-$C$3,0)</f>
        <v>0</v>
      </c>
    </row>
    <row r="9009" customFormat="false" ht="13.8" hidden="false" customHeight="false" outlineLevel="0" collapsed="false">
      <c r="F9009" s="17" t="n">
        <v>-0.590843259892365</v>
      </c>
      <c r="G9009" s="18" t="n">
        <v>96.6301938794042</v>
      </c>
      <c r="H9009" s="19" t="n">
        <f aca="false">MAX(G9009-$C$3,0)</f>
        <v>0</v>
      </c>
    </row>
    <row r="9010" customFormat="false" ht="13.8" hidden="false" customHeight="false" outlineLevel="0" collapsed="false">
      <c r="F9010" s="17" t="n">
        <v>-0.984407451632836</v>
      </c>
      <c r="G9010" s="18" t="n">
        <v>93.9781273603403</v>
      </c>
      <c r="H9010" s="19" t="n">
        <f aca="false">MAX(G9010-$C$3,0)</f>
        <v>0</v>
      </c>
    </row>
    <row r="9011" customFormat="false" ht="13.8" hidden="false" customHeight="false" outlineLevel="0" collapsed="false">
      <c r="F9011" s="17" t="n">
        <v>2.37326887842977</v>
      </c>
      <c r="G9011" s="18" t="n">
        <v>119.162205659463</v>
      </c>
      <c r="H9011" s="19" t="n">
        <f aca="false">MAX(G9011-$C$3,0)</f>
        <v>18.162205659463</v>
      </c>
    </row>
    <row r="9012" customFormat="false" ht="13.8" hidden="false" customHeight="false" outlineLevel="0" collapsed="false">
      <c r="F9012" s="17" t="n">
        <v>-0.108620910646251</v>
      </c>
      <c r="G9012" s="18" t="n">
        <v>99.9819358068057</v>
      </c>
      <c r="H9012" s="19" t="n">
        <f aca="false">MAX(G9012-$C$3,0)</f>
        <v>0</v>
      </c>
    </row>
    <row r="9013" customFormat="false" ht="13.8" hidden="false" customHeight="false" outlineLevel="0" collapsed="false">
      <c r="F9013" s="17" t="n">
        <v>1.06190255761802</v>
      </c>
      <c r="G9013" s="18" t="n">
        <v>108.609408255368</v>
      </c>
      <c r="H9013" s="19" t="n">
        <f aca="false">MAX(G9013-$C$3,0)</f>
        <v>7.60940825536825</v>
      </c>
    </row>
    <row r="9014" customFormat="false" ht="13.8" hidden="false" customHeight="false" outlineLevel="0" collapsed="false">
      <c r="F9014" s="17" t="n">
        <v>-0.772605366898202</v>
      </c>
      <c r="G9014" s="18" t="n">
        <v>95.3961991605906</v>
      </c>
      <c r="H9014" s="19" t="n">
        <f aca="false">MAX(G9014-$C$3,0)</f>
        <v>0</v>
      </c>
    </row>
    <row r="9015" customFormat="false" ht="13.8" hidden="false" customHeight="false" outlineLevel="0" collapsed="false">
      <c r="F9015" s="17" t="n">
        <v>0.6132477773168</v>
      </c>
      <c r="G9015" s="18" t="n">
        <v>105.217890978226</v>
      </c>
      <c r="H9015" s="19" t="n">
        <f aca="false">MAX(G9015-$C$3,0)</f>
        <v>4.21789097822634</v>
      </c>
    </row>
    <row r="9016" customFormat="false" ht="13.8" hidden="false" customHeight="false" outlineLevel="0" collapsed="false">
      <c r="F9016" s="17" t="n">
        <v>0.73393163639325</v>
      </c>
      <c r="G9016" s="18" t="n">
        <v>106.119624380504</v>
      </c>
      <c r="H9016" s="19" t="n">
        <f aca="false">MAX(G9016-$C$3,0)</f>
        <v>5.11962438050449</v>
      </c>
    </row>
    <row r="9017" customFormat="false" ht="13.8" hidden="false" customHeight="false" outlineLevel="0" collapsed="false">
      <c r="F9017" s="17" t="n">
        <v>-0.0123479594774414</v>
      </c>
      <c r="G9017" s="18" t="n">
        <v>100.664887368184</v>
      </c>
      <c r="H9017" s="19" t="n">
        <f aca="false">MAX(G9017-$C$3,0)</f>
        <v>0</v>
      </c>
    </row>
    <row r="9018" customFormat="false" ht="13.8" hidden="false" customHeight="false" outlineLevel="0" collapsed="false">
      <c r="F9018" s="17" t="n">
        <v>0.574374148172866</v>
      </c>
      <c r="G9018" s="18" t="n">
        <v>104.92906721101</v>
      </c>
      <c r="H9018" s="19" t="n">
        <f aca="false">MAX(G9018-$C$3,0)</f>
        <v>3.92906721101004</v>
      </c>
    </row>
    <row r="9019" customFormat="false" ht="13.8" hidden="false" customHeight="false" outlineLevel="0" collapsed="false">
      <c r="F9019" s="17" t="n">
        <v>-0.862452116778273</v>
      </c>
      <c r="G9019" s="18" t="n">
        <v>94.7920563492531</v>
      </c>
      <c r="H9019" s="19" t="n">
        <f aca="false">MAX(G9019-$C$3,0)</f>
        <v>0</v>
      </c>
    </row>
    <row r="9020" customFormat="false" ht="13.8" hidden="false" customHeight="false" outlineLevel="0" collapsed="false">
      <c r="F9020" s="17" t="n">
        <v>-0.978257900376694</v>
      </c>
      <c r="G9020" s="18" t="n">
        <v>94.0190015957834</v>
      </c>
      <c r="H9020" s="19" t="n">
        <f aca="false">MAX(G9020-$C$3,0)</f>
        <v>0</v>
      </c>
    </row>
    <row r="9021" customFormat="false" ht="13.8" hidden="false" customHeight="false" outlineLevel="0" collapsed="false">
      <c r="F9021" s="17" t="n">
        <v>-0.995883960421559</v>
      </c>
      <c r="G9021" s="18" t="n">
        <v>93.9018939450071</v>
      </c>
      <c r="H9021" s="19" t="n">
        <f aca="false">MAX(G9021-$C$3,0)</f>
        <v>0</v>
      </c>
    </row>
    <row r="9022" customFormat="false" ht="13.8" hidden="false" customHeight="false" outlineLevel="0" collapsed="false">
      <c r="F9022" s="17" t="n">
        <v>0.312677976095961</v>
      </c>
      <c r="G9022" s="18" t="n">
        <v>103.005239689809</v>
      </c>
      <c r="H9022" s="19" t="n">
        <f aca="false">MAX(G9022-$C$3,0)</f>
        <v>2.00523968980887</v>
      </c>
    </row>
    <row r="9023" customFormat="false" ht="13.8" hidden="false" customHeight="false" outlineLevel="0" collapsed="false">
      <c r="F9023" s="17" t="n">
        <v>-1.0198858857674</v>
      </c>
      <c r="G9023" s="18" t="n">
        <v>93.7426595265742</v>
      </c>
      <c r="H9023" s="19" t="n">
        <f aca="false">MAX(G9023-$C$3,0)</f>
        <v>0</v>
      </c>
    </row>
    <row r="9024" customFormat="false" ht="13.8" hidden="false" customHeight="false" outlineLevel="0" collapsed="false">
      <c r="F9024" s="17" t="n">
        <v>-0.033704353650396</v>
      </c>
      <c r="G9024" s="18" t="n">
        <v>100.512985517924</v>
      </c>
      <c r="H9024" s="19" t="n">
        <f aca="false">MAX(G9024-$C$3,0)</f>
        <v>0</v>
      </c>
    </row>
    <row r="9025" customFormat="false" ht="13.8" hidden="false" customHeight="false" outlineLevel="0" collapsed="false">
      <c r="F9025" s="17" t="n">
        <v>0.167627033283184</v>
      </c>
      <c r="G9025" s="18" t="n">
        <v>101.954150485509</v>
      </c>
      <c r="H9025" s="19" t="n">
        <f aca="false">MAX(G9025-$C$3,0)</f>
        <v>0.954150485508933</v>
      </c>
    </row>
    <row r="9026" customFormat="false" ht="13.8" hidden="false" customHeight="false" outlineLevel="0" collapsed="false">
      <c r="F9026" s="17" t="n">
        <v>-0.00669049774530656</v>
      </c>
      <c r="G9026" s="18" t="n">
        <v>100.705165703237</v>
      </c>
      <c r="H9026" s="19" t="n">
        <f aca="false">MAX(G9026-$C$3,0)</f>
        <v>0</v>
      </c>
    </row>
    <row r="9027" customFormat="false" ht="13.8" hidden="false" customHeight="false" outlineLevel="0" collapsed="false">
      <c r="F9027" s="17" t="n">
        <v>0.411757275273311</v>
      </c>
      <c r="G9027" s="18" t="n">
        <v>103.729424580086</v>
      </c>
      <c r="H9027" s="19" t="n">
        <f aca="false">MAX(G9027-$C$3,0)</f>
        <v>2.72942458008612</v>
      </c>
    </row>
    <row r="9028" customFormat="false" ht="13.8" hidden="false" customHeight="false" outlineLevel="0" collapsed="false">
      <c r="F9028" s="17" t="n">
        <v>-0.321988043158243</v>
      </c>
      <c r="G9028" s="18" t="n">
        <v>98.4847971991695</v>
      </c>
      <c r="H9028" s="19" t="n">
        <f aca="false">MAX(G9028-$C$3,0)</f>
        <v>0</v>
      </c>
    </row>
    <row r="9029" customFormat="false" ht="13.8" hidden="false" customHeight="false" outlineLevel="0" collapsed="false">
      <c r="F9029" s="17" t="n">
        <v>-0.350119163128956</v>
      </c>
      <c r="G9029" s="18" t="n">
        <v>98.2890888522245</v>
      </c>
      <c r="H9029" s="19" t="n">
        <f aca="false">MAX(G9029-$C$3,0)</f>
        <v>0</v>
      </c>
    </row>
    <row r="9030" customFormat="false" ht="13.8" hidden="false" customHeight="false" outlineLevel="0" collapsed="false">
      <c r="F9030" s="17" t="n">
        <v>-0.281286907615459</v>
      </c>
      <c r="G9030" s="18" t="n">
        <v>98.7686451895645</v>
      </c>
      <c r="H9030" s="19" t="n">
        <f aca="false">MAX(G9030-$C$3,0)</f>
        <v>0</v>
      </c>
    </row>
    <row r="9031" customFormat="false" ht="13.8" hidden="false" customHeight="false" outlineLevel="0" collapsed="false">
      <c r="F9031" s="17" t="n">
        <v>-0.662375769439203</v>
      </c>
      <c r="G9031" s="18" t="n">
        <v>96.142661547361</v>
      </c>
      <c r="H9031" s="19" t="n">
        <f aca="false">MAX(G9031-$C$3,0)</f>
        <v>0</v>
      </c>
    </row>
    <row r="9032" customFormat="false" ht="13.8" hidden="false" customHeight="false" outlineLevel="0" collapsed="false">
      <c r="F9032" s="17" t="n">
        <v>-0.446124039283481</v>
      </c>
      <c r="G9032" s="18" t="n">
        <v>97.6241061969859</v>
      </c>
      <c r="H9032" s="19" t="n">
        <f aca="false">MAX(G9032-$C$3,0)</f>
        <v>0</v>
      </c>
    </row>
    <row r="9033" customFormat="false" ht="13.8" hidden="false" customHeight="false" outlineLevel="0" collapsed="false">
      <c r="F9033" s="17" t="n">
        <v>-2.58602818582716</v>
      </c>
      <c r="G9033" s="18" t="n">
        <v>83.9155032879445</v>
      </c>
      <c r="H9033" s="19" t="n">
        <f aca="false">MAX(G9033-$C$3,0)</f>
        <v>0</v>
      </c>
    </row>
    <row r="9034" customFormat="false" ht="13.8" hidden="false" customHeight="false" outlineLevel="0" collapsed="false">
      <c r="F9034" s="17" t="n">
        <v>-0.442306558102014</v>
      </c>
      <c r="G9034" s="18" t="n">
        <v>97.6504620814481</v>
      </c>
      <c r="H9034" s="19" t="n">
        <f aca="false">MAX(G9034-$C$3,0)</f>
        <v>0</v>
      </c>
    </row>
    <row r="9035" customFormat="false" ht="13.8" hidden="false" customHeight="false" outlineLevel="0" collapsed="false">
      <c r="F9035" s="17" t="n">
        <v>0.285804167698567</v>
      </c>
      <c r="G9035" s="18" t="n">
        <v>102.809688274442</v>
      </c>
      <c r="H9035" s="19" t="n">
        <f aca="false">MAX(G9035-$C$3,0)</f>
        <v>1.80968827444235</v>
      </c>
    </row>
    <row r="9036" customFormat="false" ht="13.8" hidden="false" customHeight="false" outlineLevel="0" collapsed="false">
      <c r="F9036" s="17" t="n">
        <v>-0.498982408339449</v>
      </c>
      <c r="G9036" s="18" t="n">
        <v>97.2599024044523</v>
      </c>
      <c r="H9036" s="19" t="n">
        <f aca="false">MAX(G9036-$C$3,0)</f>
        <v>0</v>
      </c>
    </row>
    <row r="9037" customFormat="false" ht="13.8" hidden="false" customHeight="false" outlineLevel="0" collapsed="false">
      <c r="F9037" s="17" t="n">
        <v>0.563432381675377</v>
      </c>
      <c r="G9037" s="18" t="n">
        <v>104.847915017923</v>
      </c>
      <c r="H9037" s="19" t="n">
        <f aca="false">MAX(G9037-$C$3,0)</f>
        <v>3.84791501792313</v>
      </c>
    </row>
    <row r="9038" customFormat="false" ht="13.8" hidden="false" customHeight="false" outlineLevel="0" collapsed="false">
      <c r="F9038" s="17" t="n">
        <v>1.84708924113455</v>
      </c>
      <c r="G9038" s="18" t="n">
        <v>114.810060926086</v>
      </c>
      <c r="H9038" s="19" t="n">
        <f aca="false">MAX(G9038-$C$3,0)</f>
        <v>13.8100609260857</v>
      </c>
    </row>
    <row r="9039" customFormat="false" ht="13.8" hidden="false" customHeight="false" outlineLevel="0" collapsed="false">
      <c r="F9039" s="17" t="n">
        <v>0.272841556586132</v>
      </c>
      <c r="G9039" s="18" t="n">
        <v>102.715496600366</v>
      </c>
      <c r="H9039" s="19" t="n">
        <f aca="false">MAX(G9039-$C$3,0)</f>
        <v>1.71549660036625</v>
      </c>
    </row>
    <row r="9040" customFormat="false" ht="13.8" hidden="false" customHeight="false" outlineLevel="0" collapsed="false">
      <c r="F9040" s="17" t="n">
        <v>-0.720696522369298</v>
      </c>
      <c r="G9040" s="18" t="n">
        <v>95.746995231453</v>
      </c>
      <c r="H9040" s="19" t="n">
        <f aca="false">MAX(G9040-$C$3,0)</f>
        <v>0</v>
      </c>
    </row>
    <row r="9041" customFormat="false" ht="13.8" hidden="false" customHeight="false" outlineLevel="0" collapsed="false">
      <c r="F9041" s="17" t="n">
        <v>-1.06429455222691</v>
      </c>
      <c r="G9041" s="18" t="n">
        <v>93.4487536264655</v>
      </c>
      <c r="H9041" s="19" t="n">
        <f aca="false">MAX(G9041-$C$3,0)</f>
        <v>0</v>
      </c>
    </row>
    <row r="9042" customFormat="false" ht="13.8" hidden="false" customHeight="false" outlineLevel="0" collapsed="false">
      <c r="F9042" s="17" t="n">
        <v>0.258010885322394</v>
      </c>
      <c r="G9042" s="18" t="n">
        <v>102.607836673305</v>
      </c>
      <c r="H9042" s="19" t="n">
        <f aca="false">MAX(G9042-$C$3,0)</f>
        <v>1.60783667330475</v>
      </c>
    </row>
    <row r="9043" customFormat="false" ht="13.8" hidden="false" customHeight="false" outlineLevel="0" collapsed="false">
      <c r="F9043" s="17" t="n">
        <v>0.0597871575731821</v>
      </c>
      <c r="G9043" s="18" t="n">
        <v>101.179662826214</v>
      </c>
      <c r="H9043" s="19" t="n">
        <f aca="false">MAX(G9043-$C$3,0)</f>
        <v>0.179662826213914</v>
      </c>
    </row>
    <row r="9044" customFormat="false" ht="13.8" hidden="false" customHeight="false" outlineLevel="0" collapsed="false">
      <c r="F9044" s="17" t="n">
        <v>-1.01006274187407</v>
      </c>
      <c r="G9044" s="18" t="n">
        <v>93.8077959064649</v>
      </c>
      <c r="H9044" s="19" t="n">
        <f aca="false">MAX(G9044-$C$3,0)</f>
        <v>0</v>
      </c>
    </row>
    <row r="9045" customFormat="false" ht="13.8" hidden="false" customHeight="false" outlineLevel="0" collapsed="false">
      <c r="F9045" s="17" t="n">
        <v>0.011492460176482</v>
      </c>
      <c r="G9045" s="18" t="n">
        <v>100.834728557448</v>
      </c>
      <c r="H9045" s="19" t="n">
        <f aca="false">MAX(G9045-$C$3,0)</f>
        <v>0</v>
      </c>
    </row>
    <row r="9046" customFormat="false" ht="13.8" hidden="false" customHeight="false" outlineLevel="0" collapsed="false">
      <c r="F9046" s="17" t="n">
        <v>0.875549284071244</v>
      </c>
      <c r="G9046" s="18" t="n">
        <v>107.187632079822</v>
      </c>
      <c r="H9046" s="19" t="n">
        <f aca="false">MAX(G9046-$C$3,0)</f>
        <v>6.18763207982161</v>
      </c>
    </row>
    <row r="9047" customFormat="false" ht="13.8" hidden="false" customHeight="false" outlineLevel="0" collapsed="false">
      <c r="F9047" s="17" t="n">
        <v>0.626928750238298</v>
      </c>
      <c r="G9047" s="18" t="n">
        <v>105.319727055297</v>
      </c>
      <c r="H9047" s="19" t="n">
        <f aca="false">MAX(G9047-$C$3,0)</f>
        <v>4.31972705529695</v>
      </c>
    </row>
    <row r="9048" customFormat="false" ht="13.8" hidden="false" customHeight="false" outlineLevel="0" collapsed="false">
      <c r="F9048" s="17" t="n">
        <v>-1.05044314127701</v>
      </c>
      <c r="G9048" s="18" t="n">
        <v>93.5403261601027</v>
      </c>
      <c r="H9048" s="19" t="n">
        <f aca="false">MAX(G9048-$C$3,0)</f>
        <v>0</v>
      </c>
    </row>
    <row r="9049" customFormat="false" ht="13.8" hidden="false" customHeight="false" outlineLevel="0" collapsed="false">
      <c r="F9049" s="17" t="n">
        <v>-1.18873770338404</v>
      </c>
      <c r="G9049" s="18" t="n">
        <v>92.6300623965762</v>
      </c>
      <c r="H9049" s="19" t="n">
        <f aca="false">MAX(G9049-$C$3,0)</f>
        <v>0</v>
      </c>
    </row>
    <row r="9050" customFormat="false" ht="13.8" hidden="false" customHeight="false" outlineLevel="0" collapsed="false">
      <c r="F9050" s="17" t="n">
        <v>0.878402877848949</v>
      </c>
      <c r="G9050" s="18" t="n">
        <v>107.209262534324</v>
      </c>
      <c r="H9050" s="19" t="n">
        <f aca="false">MAX(G9050-$C$3,0)</f>
        <v>6.2092625343241</v>
      </c>
    </row>
    <row r="9051" customFormat="false" ht="13.8" hidden="false" customHeight="false" outlineLevel="0" collapsed="false">
      <c r="F9051" s="17" t="n">
        <v>-1.06132405700247</v>
      </c>
      <c r="G9051" s="18" t="n">
        <v>93.4683841998814</v>
      </c>
      <c r="H9051" s="19" t="n">
        <f aca="false">MAX(G9051-$C$3,0)</f>
        <v>0</v>
      </c>
    </row>
    <row r="9052" customFormat="false" ht="13.8" hidden="false" customHeight="false" outlineLevel="0" collapsed="false">
      <c r="F9052" s="17" t="n">
        <v>-1.16859891611669</v>
      </c>
      <c r="G9052" s="18" t="n">
        <v>92.7620640993229</v>
      </c>
      <c r="H9052" s="19" t="n">
        <f aca="false">MAX(G9052-$C$3,0)</f>
        <v>0</v>
      </c>
    </row>
    <row r="9053" customFormat="false" ht="13.8" hidden="false" customHeight="false" outlineLevel="0" collapsed="false">
      <c r="F9053" s="17" t="n">
        <v>-0.166315504867416</v>
      </c>
      <c r="G9053" s="18" t="n">
        <v>99.5748779997454</v>
      </c>
      <c r="H9053" s="19" t="n">
        <f aca="false">MAX(G9053-$C$3,0)</f>
        <v>0</v>
      </c>
    </row>
    <row r="9054" customFormat="false" ht="13.8" hidden="false" customHeight="false" outlineLevel="0" collapsed="false">
      <c r="F9054" s="17" t="n">
        <v>-0.228648974500205</v>
      </c>
      <c r="G9054" s="18" t="n">
        <v>99.1369534109264</v>
      </c>
      <c r="H9054" s="19" t="n">
        <f aca="false">MAX(G9054-$C$3,0)</f>
        <v>0</v>
      </c>
    </row>
    <row r="9055" customFormat="false" ht="13.8" hidden="false" customHeight="false" outlineLevel="0" collapsed="false">
      <c r="F9055" s="17" t="n">
        <v>-0.264086575807232</v>
      </c>
      <c r="G9055" s="18" t="n">
        <v>98.8888453521516</v>
      </c>
      <c r="H9055" s="19" t="n">
        <f aca="false">MAX(G9055-$C$3,0)</f>
        <v>0</v>
      </c>
    </row>
    <row r="9056" customFormat="false" ht="13.8" hidden="false" customHeight="false" outlineLevel="0" collapsed="false">
      <c r="F9056" s="17" t="n">
        <v>-0.268604194749811</v>
      </c>
      <c r="G9056" s="18" t="n">
        <v>98.857260958823</v>
      </c>
      <c r="H9056" s="19" t="n">
        <f aca="false">MAX(G9056-$C$3,0)</f>
        <v>0</v>
      </c>
    </row>
    <row r="9057" customFormat="false" ht="13.8" hidden="false" customHeight="false" outlineLevel="0" collapsed="false">
      <c r="F9057" s="17" t="n">
        <v>-0.180063327786559</v>
      </c>
      <c r="G9057" s="18" t="n">
        <v>99.4781265148603</v>
      </c>
      <c r="H9057" s="19" t="n">
        <f aca="false">MAX(G9057-$C$3,0)</f>
        <v>0</v>
      </c>
    </row>
    <row r="9058" customFormat="false" ht="13.8" hidden="false" customHeight="false" outlineLevel="0" collapsed="false">
      <c r="F9058" s="17" t="n">
        <v>0.268594680833232</v>
      </c>
      <c r="G9058" s="18" t="n">
        <v>102.684655822721</v>
      </c>
      <c r="H9058" s="19" t="n">
        <f aca="false">MAX(G9058-$C$3,0)</f>
        <v>1.6846558227206</v>
      </c>
    </row>
    <row r="9059" customFormat="false" ht="13.8" hidden="false" customHeight="false" outlineLevel="0" collapsed="false">
      <c r="F9059" s="17" t="n">
        <v>-0.267077972848042</v>
      </c>
      <c r="G9059" s="18" t="n">
        <v>98.8679302284813</v>
      </c>
      <c r="H9059" s="19" t="n">
        <f aca="false">MAX(G9059-$C$3,0)</f>
        <v>0</v>
      </c>
    </row>
    <row r="9060" customFormat="false" ht="13.8" hidden="false" customHeight="false" outlineLevel="0" collapsed="false">
      <c r="F9060" s="17" t="n">
        <v>0.785682320695046</v>
      </c>
      <c r="G9060" s="18" t="n">
        <v>106.508662052705</v>
      </c>
      <c r="H9060" s="19" t="n">
        <f aca="false">MAX(G9060-$C$3,0)</f>
        <v>5.50866205270471</v>
      </c>
    </row>
    <row r="9061" customFormat="false" ht="13.8" hidden="false" customHeight="false" outlineLevel="0" collapsed="false">
      <c r="F9061" s="17" t="n">
        <v>-0.95511478695985</v>
      </c>
      <c r="G9061" s="18" t="n">
        <v>94.1729863851352</v>
      </c>
      <c r="H9061" s="19" t="n">
        <f aca="false">MAX(G9061-$C$3,0)</f>
        <v>0</v>
      </c>
    </row>
    <row r="9062" customFormat="false" ht="13.8" hidden="false" customHeight="false" outlineLevel="0" collapsed="false">
      <c r="F9062" s="17" t="n">
        <v>-0.0588013437648161</v>
      </c>
      <c r="G9062" s="18" t="n">
        <v>100.334770820845</v>
      </c>
      <c r="H9062" s="19" t="n">
        <f aca="false">MAX(G9062-$C$3,0)</f>
        <v>0</v>
      </c>
    </row>
    <row r="9063" customFormat="false" ht="13.8" hidden="false" customHeight="false" outlineLevel="0" collapsed="false">
      <c r="F9063" s="17" t="n">
        <v>0.82233049731896</v>
      </c>
      <c r="G9063" s="18" t="n">
        <v>106.785028390635</v>
      </c>
      <c r="H9063" s="19" t="n">
        <f aca="false">MAX(G9063-$C$3,0)</f>
        <v>5.78502839063479</v>
      </c>
    </row>
    <row r="9064" customFormat="false" ht="13.8" hidden="false" customHeight="false" outlineLevel="0" collapsed="false">
      <c r="F9064" s="17" t="n">
        <v>2.44557650684944</v>
      </c>
      <c r="G9064" s="18" t="n">
        <v>119.773032880575</v>
      </c>
      <c r="H9064" s="19" t="n">
        <f aca="false">MAX(G9064-$C$3,0)</f>
        <v>18.7730328805752</v>
      </c>
    </row>
    <row r="9065" customFormat="false" ht="13.8" hidden="false" customHeight="false" outlineLevel="0" collapsed="false">
      <c r="F9065" s="17" t="n">
        <v>1.65010221396304</v>
      </c>
      <c r="G9065" s="18" t="n">
        <v>113.221947841634</v>
      </c>
      <c r="H9065" s="19" t="n">
        <f aca="false">MAX(G9065-$C$3,0)</f>
        <v>12.2219478416336</v>
      </c>
    </row>
    <row r="9066" customFormat="false" ht="13.8" hidden="false" customHeight="false" outlineLevel="0" collapsed="false">
      <c r="F9066" s="17" t="n">
        <v>-0.0821223106086706</v>
      </c>
      <c r="G9066" s="18" t="n">
        <v>100.169450979011</v>
      </c>
      <c r="H9066" s="19" t="n">
        <f aca="false">MAX(G9066-$C$3,0)</f>
        <v>0</v>
      </c>
    </row>
    <row r="9067" customFormat="false" ht="13.8" hidden="false" customHeight="false" outlineLevel="0" collapsed="false">
      <c r="F9067" s="17" t="n">
        <v>0.908837634405508</v>
      </c>
      <c r="G9067" s="18" t="n">
        <v>107.440231984879</v>
      </c>
      <c r="H9067" s="19" t="n">
        <f aca="false">MAX(G9067-$C$3,0)</f>
        <v>6.44023198487859</v>
      </c>
    </row>
    <row r="9068" customFormat="false" ht="13.8" hidden="false" customHeight="false" outlineLevel="0" collapsed="false">
      <c r="F9068" s="17" t="n">
        <v>-0.540811087871018</v>
      </c>
      <c r="G9068" s="18" t="n">
        <v>96.9726584606695</v>
      </c>
      <c r="H9068" s="19" t="n">
        <f aca="false">MAX(G9068-$C$3,0)</f>
        <v>0</v>
      </c>
    </row>
    <row r="9069" customFormat="false" ht="13.8" hidden="false" customHeight="false" outlineLevel="0" collapsed="false">
      <c r="F9069" s="17" t="n">
        <v>-1.493868676322</v>
      </c>
      <c r="G9069" s="18" t="n">
        <v>90.6528810536496</v>
      </c>
      <c r="H9069" s="19" t="n">
        <f aca="false">MAX(G9069-$C$3,0)</f>
        <v>0</v>
      </c>
    </row>
    <row r="9070" customFormat="false" ht="13.8" hidden="false" customHeight="false" outlineLevel="0" collapsed="false">
      <c r="F9070" s="17" t="n">
        <v>-0.359328282196046</v>
      </c>
      <c r="G9070" s="18" t="n">
        <v>98.225105497859</v>
      </c>
      <c r="H9070" s="19" t="n">
        <f aca="false">MAX(G9070-$C$3,0)</f>
        <v>0</v>
      </c>
    </row>
    <row r="9071" customFormat="false" ht="13.8" hidden="false" customHeight="false" outlineLevel="0" collapsed="false">
      <c r="F9071" s="17" t="n">
        <v>1.08171258486519</v>
      </c>
      <c r="G9071" s="18" t="n">
        <v>108.761652797942</v>
      </c>
      <c r="H9071" s="19" t="n">
        <f aca="false">MAX(G9071-$C$3,0)</f>
        <v>7.76165279794176</v>
      </c>
    </row>
    <row r="9072" customFormat="false" ht="13.8" hidden="false" customHeight="false" outlineLevel="0" collapsed="false">
      <c r="F9072" s="17" t="n">
        <v>-2.10304825480103</v>
      </c>
      <c r="G9072" s="18" t="n">
        <v>86.8308712307418</v>
      </c>
      <c r="H9072" s="19" t="n">
        <f aca="false">MAX(G9072-$C$3,0)</f>
        <v>0</v>
      </c>
    </row>
    <row r="9073" customFormat="false" ht="13.8" hidden="false" customHeight="false" outlineLevel="0" collapsed="false">
      <c r="F9073" s="17" t="n">
        <v>1.18644585354092</v>
      </c>
      <c r="G9073" s="18" t="n">
        <v>109.570105453038</v>
      </c>
      <c r="H9073" s="19" t="n">
        <f aca="false">MAX(G9073-$C$3,0)</f>
        <v>8.57010545303845</v>
      </c>
    </row>
    <row r="9074" customFormat="false" ht="13.8" hidden="false" customHeight="false" outlineLevel="0" collapsed="false">
      <c r="F9074" s="17" t="n">
        <v>-0.288539410328116</v>
      </c>
      <c r="G9074" s="18" t="n">
        <v>98.7180067115671</v>
      </c>
      <c r="H9074" s="19" t="n">
        <f aca="false">MAX(G9074-$C$3,0)</f>
        <v>0</v>
      </c>
    </row>
    <row r="9075" customFormat="false" ht="13.8" hidden="false" customHeight="false" outlineLevel="0" collapsed="false">
      <c r="F9075" s="17" t="n">
        <v>-1.0565805494801</v>
      </c>
      <c r="G9075" s="18" t="n">
        <v>93.499740309041</v>
      </c>
      <c r="H9075" s="19" t="n">
        <f aca="false">MAX(G9075-$C$3,0)</f>
        <v>0</v>
      </c>
    </row>
    <row r="9076" customFormat="false" ht="13.8" hidden="false" customHeight="false" outlineLevel="0" collapsed="false">
      <c r="F9076" s="17" t="n">
        <v>-0.631879162544122</v>
      </c>
      <c r="G9076" s="18" t="n">
        <v>96.3502107229964</v>
      </c>
      <c r="H9076" s="19" t="n">
        <f aca="false">MAX(G9076-$C$3,0)</f>
        <v>0</v>
      </c>
    </row>
    <row r="9077" customFormat="false" ht="13.8" hidden="false" customHeight="false" outlineLevel="0" collapsed="false">
      <c r="F9077" s="17" t="n">
        <v>0.390141705339101</v>
      </c>
      <c r="G9077" s="18" t="n">
        <v>103.571000277075</v>
      </c>
      <c r="H9077" s="19" t="n">
        <f aca="false">MAX(G9077-$C$3,0)</f>
        <v>2.5710002770754</v>
      </c>
    </row>
    <row r="9078" customFormat="false" ht="13.8" hidden="false" customHeight="false" outlineLevel="0" collapsed="false">
      <c r="F9078" s="17" t="n">
        <v>-0.609429234127404</v>
      </c>
      <c r="G9078" s="18" t="n">
        <v>96.5032832978065</v>
      </c>
      <c r="H9078" s="19" t="n">
        <f aca="false">MAX(G9078-$C$3,0)</f>
        <v>0</v>
      </c>
    </row>
    <row r="9079" customFormat="false" ht="13.8" hidden="false" customHeight="false" outlineLevel="0" collapsed="false">
      <c r="F9079" s="17" t="n">
        <v>-0.730049724711183</v>
      </c>
      <c r="G9079" s="18" t="n">
        <v>95.683691854469</v>
      </c>
      <c r="H9079" s="19" t="n">
        <f aca="false">MAX(G9079-$C$3,0)</f>
        <v>0</v>
      </c>
    </row>
    <row r="9080" customFormat="false" ht="13.8" hidden="false" customHeight="false" outlineLevel="0" collapsed="false">
      <c r="F9080" s="17" t="n">
        <v>0.499319457951934</v>
      </c>
      <c r="G9080" s="18" t="n">
        <v>104.373666125947</v>
      </c>
      <c r="H9080" s="19" t="n">
        <f aca="false">MAX(G9080-$C$3,0)</f>
        <v>3.37366612594678</v>
      </c>
    </row>
    <row r="9081" customFormat="false" ht="13.8" hidden="false" customHeight="false" outlineLevel="0" collapsed="false">
      <c r="F9081" s="17" t="n">
        <v>-2.12047833831163</v>
      </c>
      <c r="G9081" s="18" t="n">
        <v>86.7239187102778</v>
      </c>
      <c r="H9081" s="19" t="n">
        <f aca="false">MAX(G9081-$C$3,0)</f>
        <v>0</v>
      </c>
    </row>
    <row r="9082" customFormat="false" ht="13.8" hidden="false" customHeight="false" outlineLevel="0" collapsed="false">
      <c r="F9082" s="17" t="n">
        <v>0.771482484413773</v>
      </c>
      <c r="G9082" s="18" t="n">
        <v>106.401772501519</v>
      </c>
      <c r="H9082" s="19" t="n">
        <f aca="false">MAX(G9082-$C$3,0)</f>
        <v>5.40177250151943</v>
      </c>
    </row>
    <row r="9083" customFormat="false" ht="13.8" hidden="false" customHeight="false" outlineLevel="0" collapsed="false">
      <c r="F9083" s="17" t="n">
        <v>-0.775831967740462</v>
      </c>
      <c r="G9083" s="18" t="n">
        <v>95.3744365107531</v>
      </c>
      <c r="H9083" s="19" t="n">
        <f aca="false">MAX(G9083-$C$3,0)</f>
        <v>0</v>
      </c>
    </row>
    <row r="9084" customFormat="false" ht="13.8" hidden="false" customHeight="false" outlineLevel="0" collapsed="false">
      <c r="F9084" s="17" t="n">
        <v>0.482777305067215</v>
      </c>
      <c r="G9084" s="18" t="n">
        <v>104.251650908856</v>
      </c>
      <c r="H9084" s="19" t="n">
        <f aca="false">MAX(G9084-$C$3,0)</f>
        <v>3.25165090885562</v>
      </c>
    </row>
    <row r="9085" customFormat="false" ht="13.8" hidden="false" customHeight="false" outlineLevel="0" collapsed="false">
      <c r="F9085" s="17" t="n">
        <v>0.36725063422065</v>
      </c>
      <c r="G9085" s="18" t="n">
        <v>103.403491390861</v>
      </c>
      <c r="H9085" s="19" t="n">
        <f aca="false">MAX(G9085-$C$3,0)</f>
        <v>2.40349139086132</v>
      </c>
    </row>
    <row r="9086" customFormat="false" ht="13.8" hidden="false" customHeight="false" outlineLevel="0" collapsed="false">
      <c r="F9086" s="17" t="n">
        <v>1.75277608312352</v>
      </c>
      <c r="G9086" s="18" t="n">
        <v>114.046946088171</v>
      </c>
      <c r="H9086" s="19" t="n">
        <f aca="false">MAX(G9086-$C$3,0)</f>
        <v>13.0469460881713</v>
      </c>
    </row>
    <row r="9087" customFormat="false" ht="13.8" hidden="false" customHeight="false" outlineLevel="0" collapsed="false">
      <c r="F9087" s="17" t="n">
        <v>0.985850308764907</v>
      </c>
      <c r="G9087" s="18" t="n">
        <v>108.026906444869</v>
      </c>
      <c r="H9087" s="19" t="n">
        <f aca="false">MAX(G9087-$C$3,0)</f>
        <v>7.0269064448685</v>
      </c>
    </row>
    <row r="9088" customFormat="false" ht="13.8" hidden="false" customHeight="false" outlineLevel="0" collapsed="false">
      <c r="F9088" s="17" t="n">
        <v>-1.21485977668519</v>
      </c>
      <c r="G9088" s="18" t="n">
        <v>92.4591224477686</v>
      </c>
      <c r="H9088" s="19" t="n">
        <f aca="false">MAX(G9088-$C$3,0)</f>
        <v>0</v>
      </c>
    </row>
    <row r="9089" customFormat="false" ht="13.8" hidden="false" customHeight="false" outlineLevel="0" collapsed="false">
      <c r="F9089" s="17" t="n">
        <v>-0.0534056649024237</v>
      </c>
      <c r="G9089" s="18" t="n">
        <v>100.373059061423</v>
      </c>
      <c r="H9089" s="19" t="n">
        <f aca="false">MAX(G9089-$C$3,0)</f>
        <v>0</v>
      </c>
    </row>
    <row r="9090" customFormat="false" ht="13.8" hidden="false" customHeight="false" outlineLevel="0" collapsed="false">
      <c r="F9090" s="17" t="n">
        <v>0.0940572739617733</v>
      </c>
      <c r="G9090" s="18" t="n">
        <v>101.425145090535</v>
      </c>
      <c r="H9090" s="19" t="n">
        <f aca="false">MAX(G9090-$C$3,0)</f>
        <v>0.425145090534883</v>
      </c>
    </row>
    <row r="9091" customFormat="false" ht="13.8" hidden="false" customHeight="false" outlineLevel="0" collapsed="false">
      <c r="F9091" s="17" t="n">
        <v>-1.14543364631267</v>
      </c>
      <c r="G9091" s="18" t="n">
        <v>92.9141358380063</v>
      </c>
      <c r="H9091" s="19" t="n">
        <f aca="false">MAX(G9091-$C$3,0)</f>
        <v>0</v>
      </c>
    </row>
    <row r="9092" customFormat="false" ht="13.8" hidden="false" customHeight="false" outlineLevel="0" collapsed="false">
      <c r="F9092" s="17" t="n">
        <v>1.07860367741878</v>
      </c>
      <c r="G9092" s="18" t="n">
        <v>108.737746030397</v>
      </c>
      <c r="H9092" s="19" t="n">
        <f aca="false">MAX(G9092-$C$3,0)</f>
        <v>7.73774603039703</v>
      </c>
    </row>
    <row r="9093" customFormat="false" ht="13.8" hidden="false" customHeight="false" outlineLevel="0" collapsed="false">
      <c r="F9093" s="17" t="n">
        <v>0.278819874507064</v>
      </c>
      <c r="G9093" s="18" t="n">
        <v>102.758926795143</v>
      </c>
      <c r="H9093" s="19" t="n">
        <f aca="false">MAX(G9093-$C$3,0)</f>
        <v>1.75892679514263</v>
      </c>
    </row>
    <row r="9094" customFormat="false" ht="13.8" hidden="false" customHeight="false" outlineLevel="0" collapsed="false">
      <c r="F9094" s="17" t="n">
        <v>-1.51720428470986</v>
      </c>
      <c r="G9094" s="18" t="n">
        <v>90.5034201922859</v>
      </c>
      <c r="H9094" s="19" t="n">
        <f aca="false">MAX(G9094-$C$3,0)</f>
        <v>0</v>
      </c>
    </row>
    <row r="9095" customFormat="false" ht="13.8" hidden="false" customHeight="false" outlineLevel="0" collapsed="false">
      <c r="F9095" s="17" t="n">
        <v>0.443791963595815</v>
      </c>
      <c r="G9095" s="18" t="n">
        <v>103.964658230128</v>
      </c>
      <c r="H9095" s="19" t="n">
        <f aca="false">MAX(G9095-$C$3,0)</f>
        <v>2.96465823012771</v>
      </c>
    </row>
    <row r="9096" customFormat="false" ht="13.8" hidden="false" customHeight="false" outlineLevel="0" collapsed="false">
      <c r="F9096" s="17" t="n">
        <v>-0.472308638103913</v>
      </c>
      <c r="G9096" s="18" t="n">
        <v>97.4435193961052</v>
      </c>
      <c r="H9096" s="19" t="n">
        <f aca="false">MAX(G9096-$C$3,0)</f>
        <v>0</v>
      </c>
    </row>
    <row r="9097" customFormat="false" ht="13.8" hidden="false" customHeight="false" outlineLevel="0" collapsed="false">
      <c r="F9097" s="17" t="n">
        <v>-0.739314976877387</v>
      </c>
      <c r="G9097" s="18" t="n">
        <v>95.6210249975678</v>
      </c>
      <c r="H9097" s="19" t="n">
        <f aca="false">MAX(G9097-$C$3,0)</f>
        <v>0</v>
      </c>
    </row>
    <row r="9098" customFormat="false" ht="13.8" hidden="false" customHeight="false" outlineLevel="0" collapsed="false">
      <c r="F9098" s="17" t="n">
        <v>-0.0761540013108056</v>
      </c>
      <c r="G9098" s="18" t="n">
        <v>100.211733732546</v>
      </c>
      <c r="H9098" s="19" t="n">
        <f aca="false">MAX(G9098-$C$3,0)</f>
        <v>0</v>
      </c>
    </row>
    <row r="9099" customFormat="false" ht="13.8" hidden="false" customHeight="false" outlineLevel="0" collapsed="false">
      <c r="F9099" s="17" t="n">
        <v>-0.272684757326443</v>
      </c>
      <c r="G9099" s="18" t="n">
        <v>98.8287408640923</v>
      </c>
      <c r="H9099" s="19" t="n">
        <f aca="false">MAX(G9099-$C$3,0)</f>
        <v>0</v>
      </c>
    </row>
    <row r="9100" customFormat="false" ht="13.8" hidden="false" customHeight="false" outlineLevel="0" collapsed="false">
      <c r="F9100" s="17" t="n">
        <v>0.450163429086765</v>
      </c>
      <c r="G9100" s="18" t="n">
        <v>104.011508047553</v>
      </c>
      <c r="H9100" s="19" t="n">
        <f aca="false">MAX(G9100-$C$3,0)</f>
        <v>3.01150804755346</v>
      </c>
    </row>
    <row r="9101" customFormat="false" ht="13.8" hidden="false" customHeight="false" outlineLevel="0" collapsed="false">
      <c r="F9101" s="17" t="n">
        <v>-0.382089063177458</v>
      </c>
      <c r="G9101" s="18" t="n">
        <v>98.0671461873477</v>
      </c>
      <c r="H9101" s="19" t="n">
        <f aca="false">MAX(G9101-$C$3,0)</f>
        <v>0</v>
      </c>
    </row>
    <row r="9102" customFormat="false" ht="13.8" hidden="false" customHeight="false" outlineLevel="0" collapsed="false">
      <c r="F9102" s="17" t="n">
        <v>0.417511030749375</v>
      </c>
      <c r="G9102" s="18" t="n">
        <v>103.771635685151</v>
      </c>
      <c r="H9102" s="19" t="n">
        <f aca="false">MAX(G9102-$C$3,0)</f>
        <v>2.77163568515139</v>
      </c>
    </row>
    <row r="9103" customFormat="false" ht="13.8" hidden="false" customHeight="false" outlineLevel="0" collapsed="false">
      <c r="F9103" s="17" t="n">
        <v>-1.65541075838456</v>
      </c>
      <c r="G9103" s="18" t="n">
        <v>89.6232675455993</v>
      </c>
      <c r="H9103" s="19" t="n">
        <f aca="false">MAX(G9103-$C$3,0)</f>
        <v>0</v>
      </c>
    </row>
    <row r="9104" customFormat="false" ht="13.8" hidden="false" customHeight="false" outlineLevel="0" collapsed="false">
      <c r="F9104" s="17" t="n">
        <v>-0.134746390261975</v>
      </c>
      <c r="G9104" s="18" t="n">
        <v>99.7974046390601</v>
      </c>
      <c r="H9104" s="19" t="n">
        <f aca="false">MAX(G9104-$C$3,0)</f>
        <v>0</v>
      </c>
    </row>
    <row r="9105" customFormat="false" ht="13.8" hidden="false" customHeight="false" outlineLevel="0" collapsed="false">
      <c r="F9105" s="17" t="n">
        <v>-0.0664408425960045</v>
      </c>
      <c r="G9105" s="18" t="n">
        <v>100.280585202019</v>
      </c>
      <c r="H9105" s="19" t="n">
        <f aca="false">MAX(G9105-$C$3,0)</f>
        <v>0</v>
      </c>
    </row>
    <row r="9106" customFormat="false" ht="13.8" hidden="false" customHeight="false" outlineLevel="0" collapsed="false">
      <c r="F9106" s="17" t="n">
        <v>1.83344887989214</v>
      </c>
      <c r="G9106" s="18" t="n">
        <v>114.699377805324</v>
      </c>
      <c r="H9106" s="19" t="n">
        <f aca="false">MAX(G9106-$C$3,0)</f>
        <v>13.699377805324</v>
      </c>
    </row>
    <row r="9107" customFormat="false" ht="13.8" hidden="false" customHeight="false" outlineLevel="0" collapsed="false">
      <c r="F9107" s="17" t="n">
        <v>-0.53301723516012</v>
      </c>
      <c r="G9107" s="18" t="n">
        <v>97.0261156567227</v>
      </c>
      <c r="H9107" s="19" t="n">
        <f aca="false">MAX(G9107-$C$3,0)</f>
        <v>0</v>
      </c>
    </row>
    <row r="9108" customFormat="false" ht="13.8" hidden="false" customHeight="false" outlineLevel="0" collapsed="false">
      <c r="F9108" s="17" t="n">
        <v>-2.34480461009584</v>
      </c>
      <c r="G9108" s="18" t="n">
        <v>85.3591340236903</v>
      </c>
      <c r="H9108" s="19" t="n">
        <f aca="false">MAX(G9108-$C$3,0)</f>
        <v>0</v>
      </c>
    </row>
    <row r="9109" customFormat="false" ht="13.8" hidden="false" customHeight="false" outlineLevel="0" collapsed="false">
      <c r="F9109" s="17" t="n">
        <v>-0.0783052257764109</v>
      </c>
      <c r="G9109" s="18" t="n">
        <v>100.196491230025</v>
      </c>
      <c r="H9109" s="19" t="n">
        <f aca="false">MAX(G9109-$C$3,0)</f>
        <v>0</v>
      </c>
    </row>
    <row r="9110" customFormat="false" ht="13.8" hidden="false" customHeight="false" outlineLevel="0" collapsed="false">
      <c r="F9110" s="17" t="n">
        <v>-1.34663973904635</v>
      </c>
      <c r="G9110" s="18" t="n">
        <v>91.6015668477522</v>
      </c>
      <c r="H9110" s="19" t="n">
        <f aca="false">MAX(G9110-$C$3,0)</f>
        <v>0</v>
      </c>
    </row>
    <row r="9111" customFormat="false" ht="13.8" hidden="false" customHeight="false" outlineLevel="0" collapsed="false">
      <c r="F9111" s="17" t="n">
        <v>-0.143416314180602</v>
      </c>
      <c r="G9111" s="18" t="n">
        <v>99.7362419714417</v>
      </c>
      <c r="H9111" s="19" t="n">
        <f aca="false">MAX(G9111-$C$3,0)</f>
        <v>0</v>
      </c>
    </row>
    <row r="9112" customFormat="false" ht="13.8" hidden="false" customHeight="false" outlineLevel="0" collapsed="false">
      <c r="F9112" s="17" t="n">
        <v>-1.16829930678565</v>
      </c>
      <c r="G9112" s="18" t="n">
        <v>92.7640293381745</v>
      </c>
      <c r="H9112" s="19" t="n">
        <f aca="false">MAX(G9112-$C$3,0)</f>
        <v>0</v>
      </c>
    </row>
    <row r="9113" customFormat="false" ht="13.8" hidden="false" customHeight="false" outlineLevel="0" collapsed="false">
      <c r="F9113" s="17" t="n">
        <v>-0.387278016917489</v>
      </c>
      <c r="G9113" s="18" t="n">
        <v>98.0311705359457</v>
      </c>
      <c r="H9113" s="19" t="n">
        <f aca="false">MAX(G9113-$C$3,0)</f>
        <v>0</v>
      </c>
    </row>
    <row r="9114" customFormat="false" ht="13.8" hidden="false" customHeight="false" outlineLevel="0" collapsed="false">
      <c r="F9114" s="17" t="n">
        <v>1.09447862501605</v>
      </c>
      <c r="G9114" s="18" t="n">
        <v>108.859875762866</v>
      </c>
      <c r="H9114" s="19" t="n">
        <f aca="false">MAX(G9114-$C$3,0)</f>
        <v>7.85987576286598</v>
      </c>
    </row>
    <row r="9115" customFormat="false" ht="13.8" hidden="false" customHeight="false" outlineLevel="0" collapsed="false">
      <c r="F9115" s="17" t="n">
        <v>-1.96497687854308</v>
      </c>
      <c r="G9115" s="18" t="n">
        <v>87.6827632979558</v>
      </c>
      <c r="H9115" s="19" t="n">
        <f aca="false">MAX(G9115-$C$3,0)</f>
        <v>0</v>
      </c>
    </row>
    <row r="9116" customFormat="false" ht="13.8" hidden="false" customHeight="false" outlineLevel="0" collapsed="false">
      <c r="F9116" s="17" t="n">
        <v>0.52993060668751</v>
      </c>
      <c r="G9116" s="18" t="n">
        <v>104.599831271128</v>
      </c>
      <c r="H9116" s="19" t="n">
        <f aca="false">MAX(G9116-$C$3,0)</f>
        <v>3.59983127112844</v>
      </c>
    </row>
    <row r="9117" customFormat="false" ht="13.8" hidden="false" customHeight="false" outlineLevel="0" collapsed="false">
      <c r="F9117" s="17" t="n">
        <v>-0.307504314057927</v>
      </c>
      <c r="G9117" s="18" t="n">
        <v>98.5857124959302</v>
      </c>
      <c r="H9117" s="19" t="n">
        <f aca="false">MAX(G9117-$C$3,0)</f>
        <v>0</v>
      </c>
    </row>
    <row r="9118" customFormat="false" ht="13.8" hidden="false" customHeight="false" outlineLevel="0" collapsed="false">
      <c r="F9118" s="17" t="n">
        <v>0.842392103558821</v>
      </c>
      <c r="G9118" s="18" t="n">
        <v>106.93661789974</v>
      </c>
      <c r="H9118" s="19" t="n">
        <f aca="false">MAX(G9118-$C$3,0)</f>
        <v>5.93661789974007</v>
      </c>
    </row>
    <row r="9119" customFormat="false" ht="13.8" hidden="false" customHeight="false" outlineLevel="0" collapsed="false">
      <c r="F9119" s="17" t="n">
        <v>-0.792029929976036</v>
      </c>
      <c r="G9119" s="18" t="n">
        <v>95.265260133457</v>
      </c>
      <c r="H9119" s="19" t="n">
        <f aca="false">MAX(G9119-$C$3,0)</f>
        <v>0</v>
      </c>
    </row>
    <row r="9120" customFormat="false" ht="13.8" hidden="false" customHeight="false" outlineLevel="0" collapsed="false">
      <c r="F9120" s="17" t="n">
        <v>-0.589103709074017</v>
      </c>
      <c r="G9120" s="18" t="n">
        <v>96.6420805898608</v>
      </c>
      <c r="H9120" s="19" t="n">
        <f aca="false">MAX(G9120-$C$3,0)</f>
        <v>0</v>
      </c>
    </row>
    <row r="9121" customFormat="false" ht="13.8" hidden="false" customHeight="false" outlineLevel="0" collapsed="false">
      <c r="F9121" s="17" t="n">
        <v>-0.493866495848755</v>
      </c>
      <c r="G9121" s="18" t="n">
        <v>97.2950925038901</v>
      </c>
      <c r="H9121" s="19" t="n">
        <f aca="false">MAX(G9121-$C$3,0)</f>
        <v>0</v>
      </c>
    </row>
    <row r="9122" customFormat="false" ht="13.8" hidden="false" customHeight="false" outlineLevel="0" collapsed="false">
      <c r="F9122" s="17" t="n">
        <v>0.881517702956401</v>
      </c>
      <c r="G9122" s="18" t="n">
        <v>107.232878124603</v>
      </c>
      <c r="H9122" s="19" t="n">
        <f aca="false">MAX(G9122-$C$3,0)</f>
        <v>6.23287812460309</v>
      </c>
    </row>
    <row r="9123" customFormat="false" ht="13.8" hidden="false" customHeight="false" outlineLevel="0" collapsed="false">
      <c r="F9123" s="17" t="n">
        <v>1.13417288586067</v>
      </c>
      <c r="G9123" s="18" t="n">
        <v>109.165853753985</v>
      </c>
      <c r="H9123" s="19" t="n">
        <f aca="false">MAX(G9123-$C$3,0)</f>
        <v>8.16585375398513</v>
      </c>
    </row>
    <row r="9124" customFormat="false" ht="13.8" hidden="false" customHeight="false" outlineLevel="0" collapsed="false">
      <c r="F9124" s="17" t="n">
        <v>1.20191430661246</v>
      </c>
      <c r="G9124" s="18" t="n">
        <v>109.690017136423</v>
      </c>
      <c r="H9124" s="19" t="n">
        <f aca="false">MAX(G9124-$C$3,0)</f>
        <v>8.69001713642345</v>
      </c>
    </row>
    <row r="9125" customFormat="false" ht="13.8" hidden="false" customHeight="false" outlineLevel="0" collapsed="false">
      <c r="F9125" s="17" t="n">
        <v>-0.265837797477894</v>
      </c>
      <c r="G9125" s="18" t="n">
        <v>98.8766006974685</v>
      </c>
      <c r="H9125" s="19" t="n">
        <f aca="false">MAX(G9125-$C$3,0)</f>
        <v>0</v>
      </c>
    </row>
    <row r="9126" customFormat="false" ht="13.8" hidden="false" customHeight="false" outlineLevel="0" collapsed="false">
      <c r="F9126" s="17" t="n">
        <v>0.968091382337729</v>
      </c>
      <c r="G9126" s="18" t="n">
        <v>107.89133725637</v>
      </c>
      <c r="H9126" s="19" t="n">
        <f aca="false">MAX(G9126-$C$3,0)</f>
        <v>6.89133725636984</v>
      </c>
    </row>
    <row r="9127" customFormat="false" ht="13.8" hidden="false" customHeight="false" outlineLevel="0" collapsed="false">
      <c r="F9127" s="17" t="n">
        <v>1.33494352319732</v>
      </c>
      <c r="G9127" s="18" t="n">
        <v>110.726693878937</v>
      </c>
      <c r="H9127" s="19" t="n">
        <f aca="false">MAX(G9127-$C$3,0)</f>
        <v>9.72669387893717</v>
      </c>
    </row>
    <row r="9128" customFormat="false" ht="13.8" hidden="false" customHeight="false" outlineLevel="0" collapsed="false">
      <c r="F9128" s="17" t="n">
        <v>1.16146316966655</v>
      </c>
      <c r="G9128" s="18" t="n">
        <v>109.376716068633</v>
      </c>
      <c r="H9128" s="19" t="n">
        <f aca="false">MAX(G9128-$C$3,0)</f>
        <v>8.3767160686331</v>
      </c>
    </row>
    <row r="9129" customFormat="false" ht="13.8" hidden="false" customHeight="false" outlineLevel="0" collapsed="false">
      <c r="F9129" s="17" t="n">
        <v>1.05722541921782</v>
      </c>
      <c r="G9129" s="18" t="n">
        <v>108.573494496934</v>
      </c>
      <c r="H9129" s="19" t="n">
        <f aca="false">MAX(G9129-$C$3,0)</f>
        <v>7.57349449693396</v>
      </c>
    </row>
    <row r="9130" customFormat="false" ht="13.8" hidden="false" customHeight="false" outlineLevel="0" collapsed="false">
      <c r="F9130" s="17" t="n">
        <v>0.995625330364892</v>
      </c>
      <c r="G9130" s="18" t="n">
        <v>108.101600281561</v>
      </c>
      <c r="H9130" s="19" t="n">
        <f aca="false">MAX(G9130-$C$3,0)</f>
        <v>7.10160028156058</v>
      </c>
    </row>
    <row r="9131" customFormat="false" ht="13.8" hidden="false" customHeight="false" outlineLevel="0" collapsed="false">
      <c r="F9131" s="17" t="n">
        <v>-0.402731205130098</v>
      </c>
      <c r="G9131" s="18" t="n">
        <v>97.9241098483558</v>
      </c>
      <c r="H9131" s="19" t="n">
        <f aca="false">MAX(G9131-$C$3,0)</f>
        <v>0</v>
      </c>
    </row>
    <row r="9132" customFormat="false" ht="13.8" hidden="false" customHeight="false" outlineLevel="0" collapsed="false">
      <c r="F9132" s="17" t="n">
        <v>0.283687221140323</v>
      </c>
      <c r="G9132" s="18" t="n">
        <v>102.794299769282</v>
      </c>
      <c r="H9132" s="19" t="n">
        <f aca="false">MAX(G9132-$C$3,0)</f>
        <v>1.79429976928236</v>
      </c>
    </row>
    <row r="9133" customFormat="false" ht="13.8" hidden="false" customHeight="false" outlineLevel="0" collapsed="false">
      <c r="F9133" s="17" t="n">
        <v>-0.987200852339031</v>
      </c>
      <c r="G9133" s="18" t="n">
        <v>93.9595663276035</v>
      </c>
      <c r="H9133" s="19" t="n">
        <f aca="false">MAX(G9133-$C$3,0)</f>
        <v>0</v>
      </c>
    </row>
    <row r="9134" customFormat="false" ht="13.8" hidden="false" customHeight="false" outlineLevel="0" collapsed="false">
      <c r="F9134" s="17" t="n">
        <v>1.28526663755579</v>
      </c>
      <c r="G9134" s="18" t="n">
        <v>110.33842806879</v>
      </c>
      <c r="H9134" s="19" t="n">
        <f aca="false">MAX(G9134-$C$3,0)</f>
        <v>9.33842806879031</v>
      </c>
    </row>
    <row r="9135" customFormat="false" ht="13.8" hidden="false" customHeight="false" outlineLevel="0" collapsed="false">
      <c r="F9135" s="17" t="n">
        <v>-0.532285353495462</v>
      </c>
      <c r="G9135" s="18" t="n">
        <v>97.0311370675234</v>
      </c>
      <c r="H9135" s="19" t="n">
        <f aca="false">MAX(G9135-$C$3,0)</f>
        <v>0</v>
      </c>
    </row>
    <row r="9136" customFormat="false" ht="13.8" hidden="false" customHeight="false" outlineLevel="0" collapsed="false">
      <c r="F9136" s="17" t="n">
        <v>-0.707642372538799</v>
      </c>
      <c r="G9136" s="18" t="n">
        <v>95.8354170017974</v>
      </c>
      <c r="H9136" s="19" t="n">
        <f aca="false">MAX(G9136-$C$3,0)</f>
        <v>0</v>
      </c>
    </row>
    <row r="9137" customFormat="false" ht="13.8" hidden="false" customHeight="false" outlineLevel="0" collapsed="false">
      <c r="F9137" s="17" t="n">
        <v>1.59026101900861</v>
      </c>
      <c r="G9137" s="18" t="n">
        <v>112.743871374801</v>
      </c>
      <c r="H9137" s="19" t="n">
        <f aca="false">MAX(G9137-$C$3,0)</f>
        <v>11.7438713748005</v>
      </c>
    </row>
    <row r="9138" customFormat="false" ht="13.8" hidden="false" customHeight="false" outlineLevel="0" collapsed="false">
      <c r="F9138" s="17" t="n">
        <v>-0.736278844549979</v>
      </c>
      <c r="G9138" s="18" t="n">
        <v>95.6415557900086</v>
      </c>
      <c r="H9138" s="19" t="n">
        <f aca="false">MAX(G9138-$C$3,0)</f>
        <v>0</v>
      </c>
    </row>
    <row r="9139" customFormat="false" ht="13.8" hidden="false" customHeight="false" outlineLevel="0" collapsed="false">
      <c r="F9139" s="17" t="n">
        <v>-2.51526450964835</v>
      </c>
      <c r="G9139" s="18" t="n">
        <v>84.3364475512741</v>
      </c>
      <c r="H9139" s="19" t="n">
        <f aca="false">MAX(G9139-$C$3,0)</f>
        <v>0</v>
      </c>
    </row>
    <row r="9140" customFormat="false" ht="13.8" hidden="false" customHeight="false" outlineLevel="0" collapsed="false">
      <c r="F9140" s="17" t="n">
        <v>-1.4385499330238</v>
      </c>
      <c r="G9140" s="18" t="n">
        <v>91.0081756433991</v>
      </c>
      <c r="H9140" s="19" t="n">
        <f aca="false">MAX(G9140-$C$3,0)</f>
        <v>0</v>
      </c>
    </row>
    <row r="9141" customFormat="false" ht="13.8" hidden="false" customHeight="false" outlineLevel="0" collapsed="false">
      <c r="F9141" s="17" t="n">
        <v>-1.79148588860401</v>
      </c>
      <c r="G9141" s="18" t="n">
        <v>88.7650511114468</v>
      </c>
      <c r="H9141" s="19" t="n">
        <f aca="false">MAX(G9141-$C$3,0)</f>
        <v>0</v>
      </c>
    </row>
    <row r="9142" customFormat="false" ht="13.8" hidden="false" customHeight="false" outlineLevel="0" collapsed="false">
      <c r="F9142" s="17" t="n">
        <v>-1.34538560368592</v>
      </c>
      <c r="G9142" s="18" t="n">
        <v>91.609690504682</v>
      </c>
      <c r="H9142" s="19" t="n">
        <f aca="false">MAX(G9142-$C$3,0)</f>
        <v>0</v>
      </c>
    </row>
    <row r="9143" customFormat="false" ht="13.8" hidden="false" customHeight="false" outlineLevel="0" collapsed="false">
      <c r="F9143" s="17" t="n">
        <v>-0.825112738533807</v>
      </c>
      <c r="G9143" s="18" t="n">
        <v>95.0426658245818</v>
      </c>
      <c r="H9143" s="19" t="n">
        <f aca="false">MAX(G9143-$C$3,0)</f>
        <v>0</v>
      </c>
    </row>
    <row r="9144" customFormat="false" ht="13.8" hidden="false" customHeight="false" outlineLevel="0" collapsed="false">
      <c r="F9144" s="17" t="n">
        <v>1.00808080257013</v>
      </c>
      <c r="G9144" s="18" t="n">
        <v>108.196851071342</v>
      </c>
      <c r="H9144" s="19" t="n">
        <f aca="false">MAX(G9144-$C$3,0)</f>
        <v>7.19685107134201</v>
      </c>
    </row>
    <row r="9145" customFormat="false" ht="13.8" hidden="false" customHeight="false" outlineLevel="0" collapsed="false">
      <c r="F9145" s="17" t="n">
        <v>0.140853691081821</v>
      </c>
      <c r="G9145" s="18" t="n">
        <v>101.761317435025</v>
      </c>
      <c r="H9145" s="19" t="n">
        <f aca="false">MAX(G9145-$C$3,0)</f>
        <v>0.761317435025461</v>
      </c>
    </row>
    <row r="9146" customFormat="false" ht="13.8" hidden="false" customHeight="false" outlineLevel="0" collapsed="false">
      <c r="F9146" s="17" t="n">
        <v>-1.95463388029972</v>
      </c>
      <c r="G9146" s="18" t="n">
        <v>87.74691445646</v>
      </c>
      <c r="H9146" s="19" t="n">
        <f aca="false">MAX(G9146-$C$3,0)</f>
        <v>0</v>
      </c>
    </row>
    <row r="9147" customFormat="false" ht="13.8" hidden="false" customHeight="false" outlineLevel="0" collapsed="false">
      <c r="F9147" s="17" t="n">
        <v>1.23212277009467</v>
      </c>
      <c r="G9147" s="18" t="n">
        <v>109.924572119974</v>
      </c>
      <c r="H9147" s="19" t="n">
        <f aca="false">MAX(G9147-$C$3,0)</f>
        <v>8.92457211997389</v>
      </c>
    </row>
    <row r="9148" customFormat="false" ht="13.8" hidden="false" customHeight="false" outlineLevel="0" collapsed="false">
      <c r="F9148" s="17" t="n">
        <v>0.829711819064345</v>
      </c>
      <c r="G9148" s="18" t="n">
        <v>106.840778130887</v>
      </c>
      <c r="H9148" s="19" t="n">
        <f aca="false">MAX(G9148-$C$3,0)</f>
        <v>5.84077813088655</v>
      </c>
    </row>
    <row r="9149" customFormat="false" ht="13.8" hidden="false" customHeight="false" outlineLevel="0" collapsed="false">
      <c r="F9149" s="17" t="n">
        <v>-1.64294098072269</v>
      </c>
      <c r="G9149" s="18" t="n">
        <v>89.702327392449</v>
      </c>
      <c r="H9149" s="19" t="n">
        <f aca="false">MAX(G9149-$C$3,0)</f>
        <v>0</v>
      </c>
    </row>
    <row r="9150" customFormat="false" ht="13.8" hidden="false" customHeight="false" outlineLevel="0" collapsed="false">
      <c r="F9150" s="17" t="n">
        <v>-1.35933180584841</v>
      </c>
      <c r="G9150" s="18" t="n">
        <v>91.519394558472</v>
      </c>
      <c r="H9150" s="19" t="n">
        <f aca="false">MAX(G9150-$C$3,0)</f>
        <v>0</v>
      </c>
    </row>
    <row r="9151" customFormat="false" ht="13.8" hidden="false" customHeight="false" outlineLevel="0" collapsed="false">
      <c r="F9151" s="17" t="n">
        <v>0.196501163097428</v>
      </c>
      <c r="G9151" s="18" t="n">
        <v>102.162523869205</v>
      </c>
      <c r="H9151" s="19" t="n">
        <f aca="false">MAX(G9151-$C$3,0)</f>
        <v>1.16252386920503</v>
      </c>
    </row>
    <row r="9152" customFormat="false" ht="13.8" hidden="false" customHeight="false" outlineLevel="0" collapsed="false">
      <c r="F9152" s="17" t="n">
        <v>-0.309893208967846</v>
      </c>
      <c r="G9152" s="18" t="n">
        <v>98.5690607664558</v>
      </c>
      <c r="H9152" s="19" t="n">
        <f aca="false">MAX(G9152-$C$3,0)</f>
        <v>0</v>
      </c>
    </row>
    <row r="9153" customFormat="false" ht="13.8" hidden="false" customHeight="false" outlineLevel="0" collapsed="false">
      <c r="F9153" s="17" t="n">
        <v>1.53021848621395</v>
      </c>
      <c r="G9153" s="18" t="n">
        <v>112.266215256546</v>
      </c>
      <c r="H9153" s="19" t="n">
        <f aca="false">MAX(G9153-$C$3,0)</f>
        <v>11.2662152565459</v>
      </c>
    </row>
    <row r="9154" customFormat="false" ht="13.8" hidden="false" customHeight="false" outlineLevel="0" collapsed="false">
      <c r="F9154" s="17" t="n">
        <v>0.947350709120027</v>
      </c>
      <c r="G9154" s="18" t="n">
        <v>107.733221190245</v>
      </c>
      <c r="H9154" s="19" t="n">
        <f aca="false">MAX(G9154-$C$3,0)</f>
        <v>6.73322119024498</v>
      </c>
    </row>
    <row r="9155" customFormat="false" ht="13.8" hidden="false" customHeight="false" outlineLevel="0" collapsed="false">
      <c r="F9155" s="17" t="n">
        <v>-0.205071575025457</v>
      </c>
      <c r="G9155" s="18" t="n">
        <v>99.3023698033199</v>
      </c>
      <c r="H9155" s="19" t="n">
        <f aca="false">MAX(G9155-$C$3,0)</f>
        <v>0</v>
      </c>
    </row>
    <row r="9156" customFormat="false" ht="13.8" hidden="false" customHeight="false" outlineLevel="0" collapsed="false">
      <c r="F9156" s="17" t="n">
        <v>1.1375200920579</v>
      </c>
      <c r="G9156" s="18" t="n">
        <v>109.191694537686</v>
      </c>
      <c r="H9156" s="19" t="n">
        <f aca="false">MAX(G9156-$C$3,0)</f>
        <v>8.19169453768598</v>
      </c>
    </row>
    <row r="9157" customFormat="false" ht="13.8" hidden="false" customHeight="false" outlineLevel="0" collapsed="false">
      <c r="F9157" s="17" t="n">
        <v>0.529211172617257</v>
      </c>
      <c r="G9157" s="18" t="n">
        <v>104.594510238275</v>
      </c>
      <c r="H9157" s="19" t="n">
        <f aca="false">MAX(G9157-$C$3,0)</f>
        <v>3.59451023827464</v>
      </c>
    </row>
    <row r="9158" customFormat="false" ht="13.8" hidden="false" customHeight="false" outlineLevel="0" collapsed="false">
      <c r="F9158" s="17" t="n">
        <v>-0.419337469413359</v>
      </c>
      <c r="G9158" s="18" t="n">
        <v>97.8091909056178</v>
      </c>
      <c r="H9158" s="19" t="n">
        <f aca="false">MAX(G9158-$C$3,0)</f>
        <v>0</v>
      </c>
    </row>
    <row r="9159" customFormat="false" ht="13.8" hidden="false" customHeight="false" outlineLevel="0" collapsed="false">
      <c r="F9159" s="17" t="n">
        <v>0.603028964435896</v>
      </c>
      <c r="G9159" s="18" t="n">
        <v>105.141890181564</v>
      </c>
      <c r="H9159" s="19" t="n">
        <f aca="false">MAX(G9159-$C$3,0)</f>
        <v>4.14189018156441</v>
      </c>
    </row>
    <row r="9160" customFormat="false" ht="13.8" hidden="false" customHeight="false" outlineLevel="0" collapsed="false">
      <c r="F9160" s="17" t="n">
        <v>-0.825419981864451</v>
      </c>
      <c r="G9160" s="18" t="n">
        <v>95.0406010085754</v>
      </c>
      <c r="H9160" s="19" t="n">
        <f aca="false">MAX(G9160-$C$3,0)</f>
        <v>0</v>
      </c>
    </row>
    <row r="9161" customFormat="false" ht="13.8" hidden="false" customHeight="false" outlineLevel="0" collapsed="false">
      <c r="F9161" s="17" t="n">
        <v>0.34302117208377</v>
      </c>
      <c r="G9161" s="18" t="n">
        <v>103.226483756805</v>
      </c>
      <c r="H9161" s="19" t="n">
        <f aca="false">MAX(G9161-$C$3,0)</f>
        <v>2.22648375680461</v>
      </c>
    </row>
    <row r="9162" customFormat="false" ht="13.8" hidden="false" customHeight="false" outlineLevel="0" collapsed="false">
      <c r="F9162" s="17" t="n">
        <v>1.22533412573806</v>
      </c>
      <c r="G9162" s="18" t="n">
        <v>109.871817729385</v>
      </c>
      <c r="H9162" s="19" t="n">
        <f aca="false">MAX(G9162-$C$3,0)</f>
        <v>8.87181772938533</v>
      </c>
    </row>
    <row r="9163" customFormat="false" ht="13.8" hidden="false" customHeight="false" outlineLevel="0" collapsed="false">
      <c r="F9163" s="17" t="n">
        <v>-0.400057611364453</v>
      </c>
      <c r="G9163" s="18" t="n">
        <v>97.9426243108004</v>
      </c>
      <c r="H9163" s="19" t="n">
        <f aca="false">MAX(G9163-$C$3,0)</f>
        <v>0</v>
      </c>
    </row>
    <row r="9164" customFormat="false" ht="13.8" hidden="false" customHeight="false" outlineLevel="0" collapsed="false">
      <c r="F9164" s="17" t="n">
        <v>-1.21087881045613</v>
      </c>
      <c r="G9164" s="18" t="n">
        <v>92.4851530604633</v>
      </c>
      <c r="H9164" s="19" t="n">
        <f aca="false">MAX(G9164-$C$3,0)</f>
        <v>0</v>
      </c>
    </row>
    <row r="9165" customFormat="false" ht="13.8" hidden="false" customHeight="false" outlineLevel="0" collapsed="false">
      <c r="F9165" s="17" t="n">
        <v>-0.773434882966253</v>
      </c>
      <c r="G9165" s="18" t="n">
        <v>95.3906037992253</v>
      </c>
      <c r="H9165" s="19" t="n">
        <f aca="false">MAX(G9165-$C$3,0)</f>
        <v>0</v>
      </c>
    </row>
    <row r="9166" customFormat="false" ht="13.8" hidden="false" customHeight="false" outlineLevel="0" collapsed="false">
      <c r="F9166" s="17" t="n">
        <v>1.18334624087524</v>
      </c>
      <c r="G9166" s="18" t="n">
        <v>109.54609297857</v>
      </c>
      <c r="H9166" s="19" t="n">
        <f aca="false">MAX(G9166-$C$3,0)</f>
        <v>8.54609297856975</v>
      </c>
    </row>
    <row r="9167" customFormat="false" ht="13.8" hidden="false" customHeight="false" outlineLevel="0" collapsed="false">
      <c r="F9167" s="17" t="n">
        <v>0.856148142536711</v>
      </c>
      <c r="G9167" s="18" t="n">
        <v>107.040685629465</v>
      </c>
      <c r="H9167" s="19" t="n">
        <f aca="false">MAX(G9167-$C$3,0)</f>
        <v>6.04068562946519</v>
      </c>
    </row>
    <row r="9168" customFormat="false" ht="13.8" hidden="false" customHeight="false" outlineLevel="0" collapsed="false">
      <c r="F9168" s="17" t="n">
        <v>1.37329393443659</v>
      </c>
      <c r="G9168" s="18" t="n">
        <v>111.0273682074</v>
      </c>
      <c r="H9168" s="19" t="n">
        <f aca="false">MAX(G9168-$C$3,0)</f>
        <v>10.0273682074004</v>
      </c>
    </row>
    <row r="9169" customFormat="false" ht="13.8" hidden="false" customHeight="false" outlineLevel="0" collapsed="false">
      <c r="F9169" s="17" t="n">
        <v>-1.04844917922227</v>
      </c>
      <c r="G9169" s="18" t="n">
        <v>93.553515752918</v>
      </c>
      <c r="H9169" s="19" t="n">
        <f aca="false">MAX(G9169-$C$3,0)</f>
        <v>0</v>
      </c>
    </row>
    <row r="9170" customFormat="false" ht="13.8" hidden="false" customHeight="false" outlineLevel="0" collapsed="false">
      <c r="F9170" s="17" t="n">
        <v>-0.654421919511781</v>
      </c>
      <c r="G9170" s="18" t="n">
        <v>96.1967495157946</v>
      </c>
      <c r="H9170" s="19" t="n">
        <f aca="false">MAX(G9170-$C$3,0)</f>
        <v>0</v>
      </c>
    </row>
    <row r="9171" customFormat="false" ht="13.8" hidden="false" customHeight="false" outlineLevel="0" collapsed="false">
      <c r="F9171" s="17" t="n">
        <v>0.385880560374481</v>
      </c>
      <c r="G9171" s="18" t="n">
        <v>103.539798160483</v>
      </c>
      <c r="H9171" s="19" t="n">
        <f aca="false">MAX(G9171-$C$3,0)</f>
        <v>2.53979816048266</v>
      </c>
    </row>
    <row r="9172" customFormat="false" ht="13.8" hidden="false" customHeight="false" outlineLevel="0" collapsed="false">
      <c r="F9172" s="17" t="n">
        <v>-0.981709865207787</v>
      </c>
      <c r="G9172" s="18" t="n">
        <v>93.9960552255212</v>
      </c>
      <c r="H9172" s="19" t="n">
        <f aca="false">MAX(G9172-$C$3,0)</f>
        <v>0</v>
      </c>
    </row>
    <row r="9173" customFormat="false" ht="13.8" hidden="false" customHeight="false" outlineLevel="0" collapsed="false">
      <c r="F9173" s="17" t="n">
        <v>-1.83585088122498</v>
      </c>
      <c r="G9173" s="18" t="n">
        <v>88.4870244828706</v>
      </c>
      <c r="H9173" s="19" t="n">
        <f aca="false">MAX(G9173-$C$3,0)</f>
        <v>0</v>
      </c>
    </row>
    <row r="9174" customFormat="false" ht="13.8" hidden="false" customHeight="false" outlineLevel="0" collapsed="false">
      <c r="F9174" s="17" t="n">
        <v>-1.23948056639636</v>
      </c>
      <c r="G9174" s="18" t="n">
        <v>92.2982955222069</v>
      </c>
      <c r="H9174" s="19" t="n">
        <f aca="false">MAX(G9174-$C$3,0)</f>
        <v>0</v>
      </c>
    </row>
    <row r="9175" customFormat="false" ht="13.8" hidden="false" customHeight="false" outlineLevel="0" collapsed="false">
      <c r="F9175" s="17" t="n">
        <v>-0.926257271889284</v>
      </c>
      <c r="G9175" s="18" t="n">
        <v>94.3653458002666</v>
      </c>
      <c r="H9175" s="19" t="n">
        <f aca="false">MAX(G9175-$C$3,0)</f>
        <v>0</v>
      </c>
    </row>
    <row r="9176" customFormat="false" ht="13.8" hidden="false" customHeight="false" outlineLevel="0" collapsed="false">
      <c r="F9176" s="17" t="n">
        <v>0.0110349700510352</v>
      </c>
      <c r="G9176" s="18" t="n">
        <v>100.831466663509</v>
      </c>
      <c r="H9176" s="19" t="n">
        <f aca="false">MAX(G9176-$C$3,0)</f>
        <v>0</v>
      </c>
    </row>
    <row r="9177" customFormat="false" ht="13.8" hidden="false" customHeight="false" outlineLevel="0" collapsed="false">
      <c r="F9177" s="17" t="n">
        <v>3.66680395809998</v>
      </c>
      <c r="G9177" s="18" t="n">
        <v>130.575601439125</v>
      </c>
      <c r="H9177" s="19" t="n">
        <f aca="false">MAX(G9177-$C$3,0)</f>
        <v>29.575601439125</v>
      </c>
    </row>
    <row r="9178" customFormat="false" ht="13.8" hidden="false" customHeight="false" outlineLevel="0" collapsed="false">
      <c r="F9178" s="17" t="n">
        <v>-1.45904718206802</v>
      </c>
      <c r="G9178" s="18" t="n">
        <v>90.8763662689374</v>
      </c>
      <c r="H9178" s="19" t="n">
        <f aca="false">MAX(G9178-$C$3,0)</f>
        <v>0</v>
      </c>
    </row>
    <row r="9179" customFormat="false" ht="13.8" hidden="false" customHeight="false" outlineLevel="0" collapsed="false">
      <c r="F9179" s="17" t="n">
        <v>0.985207916949742</v>
      </c>
      <c r="G9179" s="18" t="n">
        <v>108.021999546344</v>
      </c>
      <c r="H9179" s="19" t="n">
        <f aca="false">MAX(G9179-$C$3,0)</f>
        <v>7.02199954634366</v>
      </c>
    </row>
    <row r="9180" customFormat="false" ht="13.8" hidden="false" customHeight="false" outlineLevel="0" collapsed="false">
      <c r="F9180" s="17" t="n">
        <v>0.000987431296147224</v>
      </c>
      <c r="G9180" s="18" t="n">
        <v>100.759854547022</v>
      </c>
      <c r="H9180" s="19" t="n">
        <f aca="false">MAX(G9180-$C$3,0)</f>
        <v>0</v>
      </c>
    </row>
    <row r="9181" customFormat="false" ht="13.8" hidden="false" customHeight="false" outlineLevel="0" collapsed="false">
      <c r="F9181" s="17" t="n">
        <v>0.0383323245151827</v>
      </c>
      <c r="G9181" s="18" t="n">
        <v>101.026280973186</v>
      </c>
      <c r="H9181" s="19" t="n">
        <f aca="false">MAX(G9181-$C$3,0)</f>
        <v>0.0262809731858198</v>
      </c>
    </row>
    <row r="9182" customFormat="false" ht="13.8" hidden="false" customHeight="false" outlineLevel="0" collapsed="false">
      <c r="F9182" s="17" t="n">
        <v>-0.00509723550166535</v>
      </c>
      <c r="G9182" s="18" t="n">
        <v>100.716511852154</v>
      </c>
      <c r="H9182" s="19" t="n">
        <f aca="false">MAX(G9182-$C$3,0)</f>
        <v>0</v>
      </c>
    </row>
    <row r="9183" customFormat="false" ht="13.8" hidden="false" customHeight="false" outlineLevel="0" collapsed="false">
      <c r="F9183" s="17" t="n">
        <v>-0.409183807245203</v>
      </c>
      <c r="G9183" s="18" t="n">
        <v>97.8794404146059</v>
      </c>
      <c r="H9183" s="19" t="n">
        <f aca="false">MAX(G9183-$C$3,0)</f>
        <v>0</v>
      </c>
    </row>
    <row r="9184" customFormat="false" ht="13.8" hidden="false" customHeight="false" outlineLevel="0" collapsed="false">
      <c r="F9184" s="17" t="n">
        <v>-0.913532315942028</v>
      </c>
      <c r="G9184" s="18" t="n">
        <v>94.4502930312969</v>
      </c>
      <c r="H9184" s="19" t="n">
        <f aca="false">MAX(G9184-$C$3,0)</f>
        <v>0</v>
      </c>
    </row>
    <row r="9185" customFormat="false" ht="13.8" hidden="false" customHeight="false" outlineLevel="0" collapsed="false">
      <c r="F9185" s="17" t="n">
        <v>-2.19936211571644</v>
      </c>
      <c r="G9185" s="18" t="n">
        <v>86.2415257885334</v>
      </c>
      <c r="H9185" s="19" t="n">
        <f aca="false">MAX(G9185-$C$3,0)</f>
        <v>0</v>
      </c>
    </row>
    <row r="9186" customFormat="false" ht="13.8" hidden="false" customHeight="false" outlineLevel="0" collapsed="false">
      <c r="F9186" s="17" t="n">
        <v>-0.750786410437337</v>
      </c>
      <c r="G9186" s="18" t="n">
        <v>95.5434931803302</v>
      </c>
      <c r="H9186" s="19" t="n">
        <f aca="false">MAX(G9186-$C$3,0)</f>
        <v>0</v>
      </c>
    </row>
    <row r="9187" customFormat="false" ht="13.8" hidden="false" customHeight="false" outlineLevel="0" collapsed="false">
      <c r="F9187" s="17" t="n">
        <v>-1.27661070601479</v>
      </c>
      <c r="G9187" s="18" t="n">
        <v>92.0562844305661</v>
      </c>
      <c r="H9187" s="19" t="n">
        <f aca="false">MAX(G9187-$C$3,0)</f>
        <v>0</v>
      </c>
    </row>
    <row r="9188" customFormat="false" ht="13.8" hidden="false" customHeight="false" outlineLevel="0" collapsed="false">
      <c r="F9188" s="17" t="n">
        <v>-1.3468393470207</v>
      </c>
      <c r="G9188" s="18" t="n">
        <v>91.6002739543267</v>
      </c>
      <c r="H9188" s="19" t="n">
        <f aca="false">MAX(G9188-$C$3,0)</f>
        <v>0</v>
      </c>
    </row>
    <row r="9189" customFormat="false" ht="13.8" hidden="false" customHeight="false" outlineLevel="0" collapsed="false">
      <c r="F9189" s="17" t="n">
        <v>1.23097697761579</v>
      </c>
      <c r="G9189" s="18" t="n">
        <v>109.915666417949</v>
      </c>
      <c r="H9189" s="19" t="n">
        <f aca="false">MAX(G9189-$C$3,0)</f>
        <v>8.91566641794857</v>
      </c>
    </row>
    <row r="9190" customFormat="false" ht="13.8" hidden="false" customHeight="false" outlineLevel="0" collapsed="false">
      <c r="F9190" s="17" t="n">
        <v>-0.0987591002906412</v>
      </c>
      <c r="G9190" s="18" t="n">
        <v>100.051681054864</v>
      </c>
      <c r="H9190" s="19" t="n">
        <f aca="false">MAX(G9190-$C$3,0)</f>
        <v>0</v>
      </c>
    </row>
    <row r="9191" customFormat="false" ht="13.8" hidden="false" customHeight="false" outlineLevel="0" collapsed="false">
      <c r="F9191" s="17" t="n">
        <v>0.671889008776603</v>
      </c>
      <c r="G9191" s="18" t="n">
        <v>105.655089215148</v>
      </c>
      <c r="H9191" s="19" t="n">
        <f aca="false">MAX(G9191-$C$3,0)</f>
        <v>4.65508921514768</v>
      </c>
    </row>
    <row r="9192" customFormat="false" ht="13.8" hidden="false" customHeight="false" outlineLevel="0" collapsed="false">
      <c r="F9192" s="17" t="n">
        <v>-0.464282060973552</v>
      </c>
      <c r="G9192" s="18" t="n">
        <v>97.4988405968095</v>
      </c>
      <c r="H9192" s="19" t="n">
        <f aca="false">MAX(G9192-$C$3,0)</f>
        <v>0</v>
      </c>
    </row>
    <row r="9193" customFormat="false" ht="13.8" hidden="false" customHeight="false" outlineLevel="0" collapsed="false">
      <c r="F9193" s="17" t="n">
        <v>0.66688140814324</v>
      </c>
      <c r="G9193" s="18" t="n">
        <v>105.617684338976</v>
      </c>
      <c r="H9193" s="19" t="n">
        <f aca="false">MAX(G9193-$C$3,0)</f>
        <v>4.61768433897636</v>
      </c>
    </row>
    <row r="9194" customFormat="false" ht="13.8" hidden="false" customHeight="false" outlineLevel="0" collapsed="false">
      <c r="F9194" s="17" t="n">
        <v>-0.694144386992158</v>
      </c>
      <c r="G9194" s="18" t="n">
        <v>95.9269309454248</v>
      </c>
      <c r="H9194" s="19" t="n">
        <f aca="false">MAX(G9194-$C$3,0)</f>
        <v>0</v>
      </c>
    </row>
    <row r="9195" customFormat="false" ht="13.8" hidden="false" customHeight="false" outlineLevel="0" collapsed="false">
      <c r="F9195" s="17" t="n">
        <v>-0.616993952224198</v>
      </c>
      <c r="G9195" s="18" t="n">
        <v>96.451676882652</v>
      </c>
      <c r="H9195" s="19" t="n">
        <f aca="false">MAX(G9195-$C$3,0)</f>
        <v>0</v>
      </c>
    </row>
    <row r="9196" customFormat="false" ht="13.8" hidden="false" customHeight="false" outlineLevel="0" collapsed="false">
      <c r="F9196" s="17" t="n">
        <v>0.0626933877456339</v>
      </c>
      <c r="G9196" s="18" t="n">
        <v>101.200457535927</v>
      </c>
      <c r="H9196" s="19" t="n">
        <f aca="false">MAX(G9196-$C$3,0)</f>
        <v>0.200457535926787</v>
      </c>
    </row>
    <row r="9197" customFormat="false" ht="13.8" hidden="false" customHeight="false" outlineLevel="0" collapsed="false">
      <c r="F9197" s="17" t="n">
        <v>-2.10524627506261</v>
      </c>
      <c r="G9197" s="18" t="n">
        <v>86.8173767212571</v>
      </c>
      <c r="H9197" s="19" t="n">
        <f aca="false">MAX(G9197-$C$3,0)</f>
        <v>0</v>
      </c>
    </row>
    <row r="9198" customFormat="false" ht="13.8" hidden="false" customHeight="false" outlineLevel="0" collapsed="false">
      <c r="F9198" s="17" t="n">
        <v>-0.65543813355147</v>
      </c>
      <c r="G9198" s="18" t="n">
        <v>96.1898373366257</v>
      </c>
      <c r="H9198" s="19" t="n">
        <f aca="false">MAX(G9198-$C$3,0)</f>
        <v>0</v>
      </c>
    </row>
    <row r="9199" customFormat="false" ht="13.8" hidden="false" customHeight="false" outlineLevel="0" collapsed="false">
      <c r="F9199" s="17" t="n">
        <v>1.07186076618873</v>
      </c>
      <c r="G9199" s="18" t="n">
        <v>108.685912684951</v>
      </c>
      <c r="H9199" s="19" t="n">
        <f aca="false">MAX(G9199-$C$3,0)</f>
        <v>7.68591268495113</v>
      </c>
    </row>
    <row r="9200" customFormat="false" ht="13.8" hidden="false" customHeight="false" outlineLevel="0" collapsed="false">
      <c r="F9200" s="17" t="n">
        <v>0.724599617528012</v>
      </c>
      <c r="G9200" s="18" t="n">
        <v>106.049621963955</v>
      </c>
      <c r="H9200" s="19" t="n">
        <f aca="false">MAX(G9200-$C$3,0)</f>
        <v>5.04962196395495</v>
      </c>
    </row>
    <row r="9201" customFormat="false" ht="13.8" hidden="false" customHeight="false" outlineLevel="0" collapsed="false">
      <c r="F9201" s="17" t="n">
        <v>0.664447569394404</v>
      </c>
      <c r="G9201" s="18" t="n">
        <v>105.599509269714</v>
      </c>
      <c r="H9201" s="19" t="n">
        <f aca="false">MAX(G9201-$C$3,0)</f>
        <v>4.59950926971405</v>
      </c>
    </row>
    <row r="9202" customFormat="false" ht="13.8" hidden="false" customHeight="false" outlineLevel="0" collapsed="false">
      <c r="F9202" s="17" t="n">
        <v>0.492343592104034</v>
      </c>
      <c r="G9202" s="18" t="n">
        <v>104.322194610727</v>
      </c>
      <c r="H9202" s="19" t="n">
        <f aca="false">MAX(G9202-$C$3,0)</f>
        <v>3.32219461072707</v>
      </c>
    </row>
    <row r="9203" customFormat="false" ht="13.8" hidden="false" customHeight="false" outlineLevel="0" collapsed="false">
      <c r="F9203" s="17" t="n">
        <v>-0.774964138169452</v>
      </c>
      <c r="G9203" s="18" t="n">
        <v>95.3802893252163</v>
      </c>
      <c r="H9203" s="19" t="n">
        <f aca="false">MAX(G9203-$C$3,0)</f>
        <v>0</v>
      </c>
    </row>
    <row r="9204" customFormat="false" ht="13.8" hidden="false" customHeight="false" outlineLevel="0" collapsed="false">
      <c r="F9204" s="17" t="n">
        <v>-1.56913719556241</v>
      </c>
      <c r="G9204" s="18" t="n">
        <v>90.171681985268</v>
      </c>
      <c r="H9204" s="19" t="n">
        <f aca="false">MAX(G9204-$C$3,0)</f>
        <v>0</v>
      </c>
    </row>
    <row r="9205" customFormat="false" ht="13.8" hidden="false" customHeight="false" outlineLevel="0" collapsed="false">
      <c r="F9205" s="17" t="n">
        <v>0.214317074518273</v>
      </c>
      <c r="G9205" s="18" t="n">
        <v>102.291306782611</v>
      </c>
      <c r="H9205" s="19" t="n">
        <f aca="false">MAX(G9205-$C$3,0)</f>
        <v>1.29130678261092</v>
      </c>
    </row>
    <row r="9206" customFormat="false" ht="13.8" hidden="false" customHeight="false" outlineLevel="0" collapsed="false">
      <c r="F9206" s="17" t="n">
        <v>-0.527072744093758</v>
      </c>
      <c r="G9206" s="18" t="n">
        <v>97.0669080893302</v>
      </c>
      <c r="H9206" s="19" t="n">
        <f aca="false">MAX(G9206-$C$3,0)</f>
        <v>0</v>
      </c>
    </row>
    <row r="9207" customFormat="false" ht="13.8" hidden="false" customHeight="false" outlineLevel="0" collapsed="false">
      <c r="F9207" s="17" t="n">
        <v>-0.0447826949662093</v>
      </c>
      <c r="G9207" s="18" t="n">
        <v>100.434278796183</v>
      </c>
      <c r="H9207" s="19" t="n">
        <f aca="false">MAX(G9207-$C$3,0)</f>
        <v>0</v>
      </c>
    </row>
    <row r="9208" customFormat="false" ht="13.8" hidden="false" customHeight="false" outlineLevel="0" collapsed="false">
      <c r="F9208" s="17" t="n">
        <v>-0.272945591171513</v>
      </c>
      <c r="G9208" s="18" t="n">
        <v>98.8269181094921</v>
      </c>
      <c r="H9208" s="19" t="n">
        <f aca="false">MAX(G9208-$C$3,0)</f>
        <v>0</v>
      </c>
    </row>
    <row r="9209" customFormat="false" ht="13.8" hidden="false" customHeight="false" outlineLevel="0" collapsed="false">
      <c r="F9209" s="17" t="n">
        <v>0.971002781136561</v>
      </c>
      <c r="G9209" s="18" t="n">
        <v>107.913550806939</v>
      </c>
      <c r="H9209" s="19" t="n">
        <f aca="false">MAX(G9209-$C$3,0)</f>
        <v>6.91355080693911</v>
      </c>
    </row>
    <row r="9210" customFormat="false" ht="13.8" hidden="false" customHeight="false" outlineLevel="0" collapsed="false">
      <c r="F9210" s="17" t="n">
        <v>1.6441705257809</v>
      </c>
      <c r="G9210" s="18" t="n">
        <v>113.174468699709</v>
      </c>
      <c r="H9210" s="19" t="n">
        <f aca="false">MAX(G9210-$C$3,0)</f>
        <v>12.1744686997091</v>
      </c>
    </row>
    <row r="9211" customFormat="false" ht="13.8" hidden="false" customHeight="false" outlineLevel="0" collapsed="false">
      <c r="F9211" s="17" t="n">
        <v>-1.67186537280215</v>
      </c>
      <c r="G9211" s="18" t="n">
        <v>89.5190499964642</v>
      </c>
      <c r="H9211" s="19" t="n">
        <f aca="false">MAX(G9211-$C$3,0)</f>
        <v>0</v>
      </c>
    </row>
    <row r="9212" customFormat="false" ht="13.8" hidden="false" customHeight="false" outlineLevel="0" collapsed="false">
      <c r="F9212" s="17" t="n">
        <v>-1.84419220714817</v>
      </c>
      <c r="G9212" s="18" t="n">
        <v>88.4348483829873</v>
      </c>
      <c r="H9212" s="19" t="n">
        <f aca="false">MAX(G9212-$C$3,0)</f>
        <v>0</v>
      </c>
    </row>
    <row r="9213" customFormat="false" ht="13.8" hidden="false" customHeight="false" outlineLevel="0" collapsed="false">
      <c r="F9213" s="17" t="n">
        <v>0.13002798247077</v>
      </c>
      <c r="G9213" s="18" t="n">
        <v>101.683449646245</v>
      </c>
      <c r="H9213" s="19" t="n">
        <f aca="false">MAX(G9213-$C$3,0)</f>
        <v>0.683449646244654</v>
      </c>
    </row>
    <row r="9214" customFormat="false" ht="13.8" hidden="false" customHeight="false" outlineLevel="0" collapsed="false">
      <c r="F9214" s="17" t="n">
        <v>-0.112208586186888</v>
      </c>
      <c r="G9214" s="18" t="n">
        <v>99.9565749094219</v>
      </c>
      <c r="H9214" s="19" t="n">
        <f aca="false">MAX(G9214-$C$3,0)</f>
        <v>0</v>
      </c>
    </row>
    <row r="9215" customFormat="false" ht="13.8" hidden="false" customHeight="false" outlineLevel="0" collapsed="false">
      <c r="F9215" s="17" t="n">
        <v>-0.890254421539434</v>
      </c>
      <c r="G9215" s="18" t="n">
        <v>94.6058858247427</v>
      </c>
      <c r="H9215" s="19" t="n">
        <f aca="false">MAX(G9215-$C$3,0)</f>
        <v>0</v>
      </c>
    </row>
    <row r="9216" customFormat="false" ht="13.8" hidden="false" customHeight="false" outlineLevel="0" collapsed="false">
      <c r="F9216" s="17" t="n">
        <v>-0.0274696000843177</v>
      </c>
      <c r="G9216" s="18" t="n">
        <v>100.557307809175</v>
      </c>
      <c r="H9216" s="19" t="n">
        <f aca="false">MAX(G9216-$C$3,0)</f>
        <v>0</v>
      </c>
    </row>
    <row r="9217" customFormat="false" ht="13.8" hidden="false" customHeight="false" outlineLevel="0" collapsed="false">
      <c r="F9217" s="17" t="n">
        <v>0.189126699885282</v>
      </c>
      <c r="G9217" s="18" t="n">
        <v>102.109264771833</v>
      </c>
      <c r="H9217" s="19" t="n">
        <f aca="false">MAX(G9217-$C$3,0)</f>
        <v>1.10926477183253</v>
      </c>
    </row>
    <row r="9218" customFormat="false" ht="13.8" hidden="false" customHeight="false" outlineLevel="0" collapsed="false">
      <c r="F9218" s="17" t="n">
        <v>2.08556171921145</v>
      </c>
      <c r="G9218" s="18" t="n">
        <v>116.76246639726</v>
      </c>
      <c r="H9218" s="19" t="n">
        <f aca="false">MAX(G9218-$C$3,0)</f>
        <v>15.7624663972605</v>
      </c>
    </row>
    <row r="9219" customFormat="false" ht="13.8" hidden="false" customHeight="false" outlineLevel="0" collapsed="false">
      <c r="F9219" s="17" t="n">
        <v>0.109974311186044</v>
      </c>
      <c r="G9219" s="18" t="n">
        <v>101.539363812103</v>
      </c>
      <c r="H9219" s="19" t="n">
        <f aca="false">MAX(G9219-$C$3,0)</f>
        <v>0.539363812103204</v>
      </c>
    </row>
    <row r="9220" customFormat="false" ht="13.8" hidden="false" customHeight="false" outlineLevel="0" collapsed="false">
      <c r="F9220" s="17" t="n">
        <v>-1.62760433424903</v>
      </c>
      <c r="G9220" s="18" t="n">
        <v>89.799659164417</v>
      </c>
      <c r="H9220" s="19" t="n">
        <f aca="false">MAX(G9220-$C$3,0)</f>
        <v>0</v>
      </c>
    </row>
    <row r="9221" customFormat="false" ht="13.8" hidden="false" customHeight="false" outlineLevel="0" collapsed="false">
      <c r="F9221" s="17" t="n">
        <v>0.386456562393376</v>
      </c>
      <c r="G9221" s="18" t="n">
        <v>103.544015369886</v>
      </c>
      <c r="H9221" s="19" t="n">
        <f aca="false">MAX(G9221-$C$3,0)</f>
        <v>2.54401536988551</v>
      </c>
    </row>
    <row r="9222" customFormat="false" ht="13.8" hidden="false" customHeight="false" outlineLevel="0" collapsed="false">
      <c r="F9222" s="17" t="n">
        <v>-0.104469918421911</v>
      </c>
      <c r="G9222" s="18" t="n">
        <v>100.011286759445</v>
      </c>
      <c r="H9222" s="19" t="n">
        <f aca="false">MAX(G9222-$C$3,0)</f>
        <v>0</v>
      </c>
    </row>
    <row r="9223" customFormat="false" ht="13.8" hidden="false" customHeight="false" outlineLevel="0" collapsed="false">
      <c r="F9223" s="17" t="n">
        <v>-0.41123746344866</v>
      </c>
      <c r="G9223" s="18" t="n">
        <v>97.865227842253</v>
      </c>
      <c r="H9223" s="19" t="n">
        <f aca="false">MAX(G9223-$C$3,0)</f>
        <v>0</v>
      </c>
    </row>
    <row r="9224" customFormat="false" ht="13.8" hidden="false" customHeight="false" outlineLevel="0" collapsed="false">
      <c r="F9224" s="17" t="n">
        <v>0.929996141029426</v>
      </c>
      <c r="G9224" s="18" t="n">
        <v>107.601097099533</v>
      </c>
      <c r="H9224" s="19" t="n">
        <f aca="false">MAX(G9224-$C$3,0)</f>
        <v>6.60109709953254</v>
      </c>
    </row>
    <row r="9225" customFormat="false" ht="13.8" hidden="false" customHeight="false" outlineLevel="0" collapsed="false">
      <c r="F9225" s="17" t="n">
        <v>-0.525987785004563</v>
      </c>
      <c r="G9225" s="18" t="n">
        <v>97.0743551727716</v>
      </c>
      <c r="H9225" s="19" t="n">
        <f aca="false">MAX(G9225-$C$3,0)</f>
        <v>0</v>
      </c>
    </row>
    <row r="9226" customFormat="false" ht="13.8" hidden="false" customHeight="false" outlineLevel="0" collapsed="false">
      <c r="F9226" s="17" t="n">
        <v>0.44309423121853</v>
      </c>
      <c r="G9226" s="18" t="n">
        <v>103.959529038848</v>
      </c>
      <c r="H9226" s="19" t="n">
        <f aca="false">MAX(G9226-$C$3,0)</f>
        <v>2.95952903884751</v>
      </c>
    </row>
    <row r="9227" customFormat="false" ht="13.8" hidden="false" customHeight="false" outlineLevel="0" collapsed="false">
      <c r="F9227" s="17" t="n">
        <v>-1.07987135384387</v>
      </c>
      <c r="G9227" s="18" t="n">
        <v>93.3458815158459</v>
      </c>
      <c r="H9227" s="19" t="n">
        <f aca="false">MAX(G9227-$C$3,0)</f>
        <v>0</v>
      </c>
    </row>
    <row r="9228" customFormat="false" ht="13.8" hidden="false" customHeight="false" outlineLevel="0" collapsed="false">
      <c r="F9228" s="17" t="n">
        <v>0.688191098790784</v>
      </c>
      <c r="G9228" s="18" t="n">
        <v>105.776951424238</v>
      </c>
      <c r="H9228" s="19" t="n">
        <f aca="false">MAX(G9228-$C$3,0)</f>
        <v>4.7769514242376</v>
      </c>
    </row>
    <row r="9229" customFormat="false" ht="13.8" hidden="false" customHeight="false" outlineLevel="0" collapsed="false">
      <c r="F9229" s="17" t="n">
        <v>-0.136605837268787</v>
      </c>
      <c r="G9229" s="18" t="n">
        <v>99.7842838635761</v>
      </c>
      <c r="H9229" s="19" t="n">
        <f aca="false">MAX(G9229-$C$3,0)</f>
        <v>0</v>
      </c>
    </row>
    <row r="9230" customFormat="false" ht="13.8" hidden="false" customHeight="false" outlineLevel="0" collapsed="false">
      <c r="F9230" s="17" t="n">
        <v>2.48789846122597</v>
      </c>
      <c r="G9230" s="18" t="n">
        <v>120.132004210193</v>
      </c>
      <c r="H9230" s="19" t="n">
        <f aca="false">MAX(G9230-$C$3,0)</f>
        <v>19.1320042101931</v>
      </c>
    </row>
    <row r="9231" customFormat="false" ht="13.8" hidden="false" customHeight="false" outlineLevel="0" collapsed="false">
      <c r="F9231" s="17" t="n">
        <v>1.07049057413114</v>
      </c>
      <c r="G9231" s="18" t="n">
        <v>108.675382920262</v>
      </c>
      <c r="H9231" s="19" t="n">
        <f aca="false">MAX(G9231-$C$3,0)</f>
        <v>7.67538292026222</v>
      </c>
    </row>
    <row r="9232" customFormat="false" ht="13.8" hidden="false" customHeight="false" outlineLevel="0" collapsed="false">
      <c r="F9232" s="17" t="n">
        <v>1.27468280348453</v>
      </c>
      <c r="G9232" s="18" t="n">
        <v>110.255882775202</v>
      </c>
      <c r="H9232" s="19" t="n">
        <f aca="false">MAX(G9232-$C$3,0)</f>
        <v>9.25588277520157</v>
      </c>
    </row>
    <row r="9233" customFormat="false" ht="13.8" hidden="false" customHeight="false" outlineLevel="0" collapsed="false">
      <c r="F9233" s="17" t="n">
        <v>-0.113039934956212</v>
      </c>
      <c r="G9233" s="18" t="n">
        <v>99.9506991113597</v>
      </c>
      <c r="H9233" s="19" t="n">
        <f aca="false">MAX(G9233-$C$3,0)</f>
        <v>0</v>
      </c>
    </row>
    <row r="9234" customFormat="false" ht="13.8" hidden="false" customHeight="false" outlineLevel="0" collapsed="false">
      <c r="F9234" s="17" t="n">
        <v>-0.587869228565153</v>
      </c>
      <c r="G9234" s="18" t="n">
        <v>96.650516937466</v>
      </c>
      <c r="H9234" s="19" t="n">
        <f aca="false">MAX(G9234-$C$3,0)</f>
        <v>0</v>
      </c>
    </row>
    <row r="9235" customFormat="false" ht="13.8" hidden="false" customHeight="false" outlineLevel="0" collapsed="false">
      <c r="F9235" s="17" t="n">
        <v>-0.513658533875996</v>
      </c>
      <c r="G9235" s="18" t="n">
        <v>97.1590224395186</v>
      </c>
      <c r="H9235" s="19" t="n">
        <f aca="false">MAX(G9235-$C$3,0)</f>
        <v>0</v>
      </c>
    </row>
    <row r="9236" customFormat="false" ht="13.8" hidden="false" customHeight="false" outlineLevel="0" collapsed="false">
      <c r="F9236" s="17" t="n">
        <v>-1.32288546271386</v>
      </c>
      <c r="G9236" s="18" t="n">
        <v>91.7555575494509</v>
      </c>
      <c r="H9236" s="19" t="n">
        <f aca="false">MAX(G9236-$C$3,0)</f>
        <v>0</v>
      </c>
    </row>
    <row r="9237" customFormat="false" ht="13.8" hidden="false" customHeight="false" outlineLevel="0" collapsed="false">
      <c r="F9237" s="17" t="n">
        <v>-1.04011270853509</v>
      </c>
      <c r="G9237" s="18" t="n">
        <v>93.6086797024266</v>
      </c>
      <c r="H9237" s="19" t="n">
        <f aca="false">MAX(G9237-$C$3,0)</f>
        <v>0</v>
      </c>
    </row>
    <row r="9238" customFormat="false" ht="13.8" hidden="false" customHeight="false" outlineLevel="0" collapsed="false">
      <c r="F9238" s="17" t="n">
        <v>-0.470724292984651</v>
      </c>
      <c r="G9238" s="18" t="n">
        <v>97.4544366165752</v>
      </c>
      <c r="H9238" s="19" t="n">
        <f aca="false">MAX(G9238-$C$3,0)</f>
        <v>0</v>
      </c>
    </row>
    <row r="9239" customFormat="false" ht="13.8" hidden="false" customHeight="false" outlineLevel="0" collapsed="false">
      <c r="F9239" s="17" t="n">
        <v>0.0757984625776914</v>
      </c>
      <c r="G9239" s="18" t="n">
        <v>101.294280299799</v>
      </c>
      <c r="H9239" s="19" t="n">
        <f aca="false">MAX(G9239-$C$3,0)</f>
        <v>0.294280299798586</v>
      </c>
    </row>
    <row r="9240" customFormat="false" ht="13.8" hidden="false" customHeight="false" outlineLevel="0" collapsed="false">
      <c r="F9240" s="17" t="n">
        <v>0.773649726164189</v>
      </c>
      <c r="G9240" s="18" t="n">
        <v>106.418079517658</v>
      </c>
      <c r="H9240" s="19" t="n">
        <f aca="false">MAX(G9240-$C$3,0)</f>
        <v>5.41807951765838</v>
      </c>
    </row>
    <row r="9241" customFormat="false" ht="13.8" hidden="false" customHeight="false" outlineLevel="0" collapsed="false">
      <c r="F9241" s="17" t="n">
        <v>-0.893442996573896</v>
      </c>
      <c r="G9241" s="18" t="n">
        <v>94.5845577898983</v>
      </c>
      <c r="H9241" s="19" t="n">
        <f aca="false">MAX(G9241-$C$3,0)</f>
        <v>0</v>
      </c>
    </row>
    <row r="9242" customFormat="false" ht="13.8" hidden="false" customHeight="false" outlineLevel="0" collapsed="false">
      <c r="F9242" s="17" t="n">
        <v>-0.725206307639551</v>
      </c>
      <c r="G9242" s="18" t="n">
        <v>95.7164673423504</v>
      </c>
      <c r="H9242" s="19" t="n">
        <f aca="false">MAX(G9242-$C$3,0)</f>
        <v>0</v>
      </c>
    </row>
    <row r="9243" customFormat="false" ht="13.8" hidden="false" customHeight="false" outlineLevel="0" collapsed="false">
      <c r="F9243" s="17" t="n">
        <v>-0.614423543303174</v>
      </c>
      <c r="G9243" s="18" t="n">
        <v>96.4692090849364</v>
      </c>
      <c r="H9243" s="19" t="n">
        <f aca="false">MAX(G9243-$C$3,0)</f>
        <v>0</v>
      </c>
    </row>
    <row r="9244" customFormat="false" ht="13.8" hidden="false" customHeight="false" outlineLevel="0" collapsed="false">
      <c r="F9244" s="17" t="n">
        <v>-0.0568772058838752</v>
      </c>
      <c r="G9244" s="18" t="n">
        <v>100.348423006943</v>
      </c>
      <c r="H9244" s="19" t="n">
        <f aca="false">MAX(G9244-$C$3,0)</f>
        <v>0</v>
      </c>
    </row>
    <row r="9245" customFormat="false" ht="13.8" hidden="false" customHeight="false" outlineLevel="0" collapsed="false">
      <c r="F9245" s="17" t="n">
        <v>0.794009219881229</v>
      </c>
      <c r="G9245" s="18" t="n">
        <v>106.571392892376</v>
      </c>
      <c r="H9245" s="19" t="n">
        <f aca="false">MAX(G9245-$C$3,0)</f>
        <v>5.57139289237634</v>
      </c>
    </row>
    <row r="9246" customFormat="false" ht="13.8" hidden="false" customHeight="false" outlineLevel="0" collapsed="false">
      <c r="F9246" s="17" t="n">
        <v>0.136266263706617</v>
      </c>
      <c r="G9246" s="18" t="n">
        <v>101.728313441855</v>
      </c>
      <c r="H9246" s="19" t="n">
        <f aca="false">MAX(G9246-$C$3,0)</f>
        <v>0.728313441855462</v>
      </c>
    </row>
    <row r="9247" customFormat="false" ht="13.8" hidden="false" customHeight="false" outlineLevel="0" collapsed="false">
      <c r="F9247" s="17" t="n">
        <v>0.0694880731369855</v>
      </c>
      <c r="G9247" s="18" t="n">
        <v>101.249091667454</v>
      </c>
      <c r="H9247" s="19" t="n">
        <f aca="false">MAX(G9247-$C$3,0)</f>
        <v>0.249091667453854</v>
      </c>
    </row>
    <row r="9248" customFormat="false" ht="13.8" hidden="false" customHeight="false" outlineLevel="0" collapsed="false">
      <c r="F9248" s="17" t="n">
        <v>0.200646352219756</v>
      </c>
      <c r="G9248" s="18" t="n">
        <v>102.192473027052</v>
      </c>
      <c r="H9248" s="19" t="n">
        <f aca="false">MAX(G9248-$C$3,0)</f>
        <v>1.19247302705152</v>
      </c>
    </row>
    <row r="9249" customFormat="false" ht="13.8" hidden="false" customHeight="false" outlineLevel="0" collapsed="false">
      <c r="F9249" s="17" t="n">
        <v>0.372367969312079</v>
      </c>
      <c r="G9249" s="18" t="n">
        <v>103.440914738882</v>
      </c>
      <c r="H9249" s="19" t="n">
        <f aca="false">MAX(G9249-$C$3,0)</f>
        <v>2.44091473888196</v>
      </c>
    </row>
    <row r="9250" customFormat="false" ht="13.8" hidden="false" customHeight="false" outlineLevel="0" collapsed="false">
      <c r="F9250" s="17" t="n">
        <v>2.46005671826023</v>
      </c>
      <c r="G9250" s="18" t="n">
        <v>119.895731961273</v>
      </c>
      <c r="H9250" s="19" t="n">
        <f aca="false">MAX(G9250-$C$3,0)</f>
        <v>18.8957319612732</v>
      </c>
    </row>
    <row r="9251" customFormat="false" ht="13.8" hidden="false" customHeight="false" outlineLevel="0" collapsed="false">
      <c r="F9251" s="17" t="n">
        <v>0.587404878087516</v>
      </c>
      <c r="G9251" s="18" t="n">
        <v>105.025794642365</v>
      </c>
      <c r="H9251" s="19" t="n">
        <f aca="false">MAX(G9251-$C$3,0)</f>
        <v>4.02579464236507</v>
      </c>
    </row>
    <row r="9252" customFormat="false" ht="13.8" hidden="false" customHeight="false" outlineLevel="0" collapsed="false">
      <c r="F9252" s="17" t="n">
        <v>-0.945976689022363</v>
      </c>
      <c r="G9252" s="18" t="n">
        <v>94.2338569697687</v>
      </c>
      <c r="H9252" s="19" t="n">
        <f aca="false">MAX(G9252-$C$3,0)</f>
        <v>0</v>
      </c>
    </row>
    <row r="9253" customFormat="false" ht="13.8" hidden="false" customHeight="false" outlineLevel="0" collapsed="false">
      <c r="F9253" s="17" t="n">
        <v>-0.0371899638262484</v>
      </c>
      <c r="G9253" s="18" t="n">
        <v>100.488215149236</v>
      </c>
      <c r="H9253" s="19" t="n">
        <f aca="false">MAX(G9253-$C$3,0)</f>
        <v>0</v>
      </c>
    </row>
    <row r="9254" customFormat="false" ht="13.8" hidden="false" customHeight="false" outlineLevel="0" collapsed="false">
      <c r="F9254" s="17" t="n">
        <v>-0.0372001760651218</v>
      </c>
      <c r="G9254" s="18" t="n">
        <v>100.488142585282</v>
      </c>
      <c r="H9254" s="19" t="n">
        <f aca="false">MAX(G9254-$C$3,0)</f>
        <v>0</v>
      </c>
    </row>
    <row r="9255" customFormat="false" ht="13.8" hidden="false" customHeight="false" outlineLevel="0" collapsed="false">
      <c r="F9255" s="17" t="n">
        <v>-0.557367729711993</v>
      </c>
      <c r="G9255" s="18" t="n">
        <v>96.8591959572045</v>
      </c>
      <c r="H9255" s="19" t="n">
        <f aca="false">MAX(G9255-$C$3,0)</f>
        <v>0</v>
      </c>
    </row>
    <row r="9256" customFormat="false" ht="13.8" hidden="false" customHeight="false" outlineLevel="0" collapsed="false">
      <c r="F9256" s="17" t="n">
        <v>1.03615569267482</v>
      </c>
      <c r="G9256" s="18" t="n">
        <v>108.41185620979</v>
      </c>
      <c r="H9256" s="19" t="n">
        <f aca="false">MAX(G9256-$C$3,0)</f>
        <v>7.41185620978955</v>
      </c>
    </row>
    <row r="9257" customFormat="false" ht="13.8" hidden="false" customHeight="false" outlineLevel="0" collapsed="false">
      <c r="F9257" s="17" t="n">
        <v>-0.758396077301206</v>
      </c>
      <c r="G9257" s="18" t="n">
        <v>95.4920965171831</v>
      </c>
      <c r="H9257" s="19" t="n">
        <f aca="false">MAX(G9257-$C$3,0)</f>
        <v>0</v>
      </c>
    </row>
    <row r="9258" customFormat="false" ht="13.8" hidden="false" customHeight="false" outlineLevel="0" collapsed="false">
      <c r="F9258" s="17" t="n">
        <v>1.11097982696528</v>
      </c>
      <c r="G9258" s="18" t="n">
        <v>108.986968815294</v>
      </c>
      <c r="H9258" s="19" t="n">
        <f aca="false">MAX(G9258-$C$3,0)</f>
        <v>7.98696881529426</v>
      </c>
    </row>
    <row r="9259" customFormat="false" ht="13.8" hidden="false" customHeight="false" outlineLevel="0" collapsed="false">
      <c r="F9259" s="17" t="n">
        <v>-1.8806589498851</v>
      </c>
      <c r="G9259" s="18" t="n">
        <v>88.2071050889059</v>
      </c>
      <c r="H9259" s="19" t="n">
        <f aca="false">MAX(G9259-$C$3,0)</f>
        <v>0</v>
      </c>
    </row>
    <row r="9260" customFormat="false" ht="13.8" hidden="false" customHeight="false" outlineLevel="0" collapsed="false">
      <c r="F9260" s="17" t="n">
        <v>0.182319717235046</v>
      </c>
      <c r="G9260" s="18" t="n">
        <v>102.060128717373</v>
      </c>
      <c r="H9260" s="19" t="n">
        <f aca="false">MAX(G9260-$C$3,0)</f>
        <v>1.06012871737317</v>
      </c>
    </row>
    <row r="9261" customFormat="false" ht="13.8" hidden="false" customHeight="false" outlineLevel="0" collapsed="false">
      <c r="F9261" s="17" t="n">
        <v>-1.08616323166839</v>
      </c>
      <c r="G9261" s="18" t="n">
        <v>93.3043608950203</v>
      </c>
      <c r="H9261" s="19" t="n">
        <f aca="false">MAX(G9261-$C$3,0)</f>
        <v>0</v>
      </c>
    </row>
    <row r="9262" customFormat="false" ht="13.8" hidden="false" customHeight="false" outlineLevel="0" collapsed="false">
      <c r="F9262" s="17" t="n">
        <v>-0.381636580597166</v>
      </c>
      <c r="G9262" s="18" t="n">
        <v>98.0702839302186</v>
      </c>
      <c r="H9262" s="19" t="n">
        <f aca="false">MAX(G9262-$C$3,0)</f>
        <v>0</v>
      </c>
    </row>
    <row r="9263" customFormat="false" ht="13.8" hidden="false" customHeight="false" outlineLevel="0" collapsed="false">
      <c r="F9263" s="17" t="n">
        <v>0.715211900391459</v>
      </c>
      <c r="G9263" s="18" t="n">
        <v>105.979248328779</v>
      </c>
      <c r="H9263" s="19" t="n">
        <f aca="false">MAX(G9263-$C$3,0)</f>
        <v>4.97924832877852</v>
      </c>
    </row>
    <row r="9264" customFormat="false" ht="13.8" hidden="false" customHeight="false" outlineLevel="0" collapsed="false">
      <c r="F9264" s="17" t="n">
        <v>-0.727704586893624</v>
      </c>
      <c r="G9264" s="18" t="n">
        <v>95.6995600413037</v>
      </c>
      <c r="H9264" s="19" t="n">
        <f aca="false">MAX(G9264-$C$3,0)</f>
        <v>0</v>
      </c>
    </row>
    <row r="9265" customFormat="false" ht="13.8" hidden="false" customHeight="false" outlineLevel="0" collapsed="false">
      <c r="F9265" s="17" t="n">
        <v>-0.475411184155146</v>
      </c>
      <c r="G9265" s="18" t="n">
        <v>97.4221442760736</v>
      </c>
      <c r="H9265" s="19" t="n">
        <f aca="false">MAX(G9265-$C$3,0)</f>
        <v>0</v>
      </c>
    </row>
    <row r="9266" customFormat="false" ht="13.8" hidden="false" customHeight="false" outlineLevel="0" collapsed="false">
      <c r="F9266" s="17" t="n">
        <v>0.946698192882111</v>
      </c>
      <c r="G9266" s="18" t="n">
        <v>107.728250508566</v>
      </c>
      <c r="H9266" s="19" t="n">
        <f aca="false">MAX(G9266-$C$3,0)</f>
        <v>6.72825050856562</v>
      </c>
    </row>
    <row r="9267" customFormat="false" ht="13.8" hidden="false" customHeight="false" outlineLevel="0" collapsed="false">
      <c r="F9267" s="17" t="n">
        <v>-0.269200522155687</v>
      </c>
      <c r="G9267" s="18" t="n">
        <v>98.8530925607341</v>
      </c>
      <c r="H9267" s="19" t="n">
        <f aca="false">MAX(G9267-$C$3,0)</f>
        <v>0</v>
      </c>
    </row>
    <row r="9268" customFormat="false" ht="13.8" hidden="false" customHeight="false" outlineLevel="0" collapsed="false">
      <c r="F9268" s="17" t="n">
        <v>-0.378207118634907</v>
      </c>
      <c r="G9268" s="18" t="n">
        <v>98.0940688167696</v>
      </c>
      <c r="H9268" s="19" t="n">
        <f aca="false">MAX(G9268-$C$3,0)</f>
        <v>0</v>
      </c>
    </row>
    <row r="9269" customFormat="false" ht="13.8" hidden="false" customHeight="false" outlineLevel="0" collapsed="false">
      <c r="F9269" s="17" t="n">
        <v>-0.81794765169588</v>
      </c>
      <c r="G9269" s="18" t="n">
        <v>95.0908312157291</v>
      </c>
      <c r="H9269" s="19" t="n">
        <f aca="false">MAX(G9269-$C$3,0)</f>
        <v>0</v>
      </c>
    </row>
    <row r="9270" customFormat="false" ht="13.8" hidden="false" customHeight="false" outlineLevel="0" collapsed="false">
      <c r="F9270" s="17" t="n">
        <v>-0.513374107436688</v>
      </c>
      <c r="G9270" s="18" t="n">
        <v>97.1609765201066</v>
      </c>
      <c r="H9270" s="19" t="n">
        <f aca="false">MAX(G9270-$C$3,0)</f>
        <v>0</v>
      </c>
    </row>
    <row r="9271" customFormat="false" ht="13.8" hidden="false" customHeight="false" outlineLevel="0" collapsed="false">
      <c r="F9271" s="17" t="n">
        <v>1.24611788965241</v>
      </c>
      <c r="G9271" s="18" t="n">
        <v>110.033407802836</v>
      </c>
      <c r="H9271" s="19" t="n">
        <f aca="false">MAX(G9271-$C$3,0)</f>
        <v>9.03340780283611</v>
      </c>
    </row>
    <row r="9272" customFormat="false" ht="13.8" hidden="false" customHeight="false" outlineLevel="0" collapsed="false">
      <c r="F9272" s="17" t="n">
        <v>1.12373440388091</v>
      </c>
      <c r="G9272" s="18" t="n">
        <v>109.085306842114</v>
      </c>
      <c r="H9272" s="19" t="n">
        <f aca="false">MAX(G9272-$C$3,0)</f>
        <v>8.08530684211391</v>
      </c>
    </row>
    <row r="9273" customFormat="false" ht="13.8" hidden="false" customHeight="false" outlineLevel="0" collapsed="false">
      <c r="F9273" s="17" t="n">
        <v>0.253986171700892</v>
      </c>
      <c r="G9273" s="18" t="n">
        <v>102.578639640319</v>
      </c>
      <c r="H9273" s="19" t="n">
        <f aca="false">MAX(G9273-$C$3,0)</f>
        <v>1.57863964031888</v>
      </c>
    </row>
    <row r="9274" customFormat="false" ht="13.8" hidden="false" customHeight="false" outlineLevel="0" collapsed="false">
      <c r="F9274" s="17" t="n">
        <v>0.0428773833778962</v>
      </c>
      <c r="G9274" s="18" t="n">
        <v>101.058754441047</v>
      </c>
      <c r="H9274" s="19" t="n">
        <f aca="false">MAX(G9274-$C$3,0)</f>
        <v>0.0587544410468013</v>
      </c>
    </row>
    <row r="9275" customFormat="false" ht="13.8" hidden="false" customHeight="false" outlineLevel="0" collapsed="false">
      <c r="F9275" s="17" t="n">
        <v>1.65980806480836</v>
      </c>
      <c r="G9275" s="18" t="n">
        <v>113.299679561262</v>
      </c>
      <c r="H9275" s="19" t="n">
        <f aca="false">MAX(G9275-$C$3,0)</f>
        <v>12.2996795612624</v>
      </c>
    </row>
    <row r="9276" customFormat="false" ht="13.8" hidden="false" customHeight="false" outlineLevel="0" collapsed="false">
      <c r="F9276" s="17" t="n">
        <v>2.29515957341084</v>
      </c>
      <c r="G9276" s="18" t="n">
        <v>118.505867701127</v>
      </c>
      <c r="H9276" s="19" t="n">
        <f aca="false">MAX(G9276-$C$3,0)</f>
        <v>17.5058677011271</v>
      </c>
    </row>
    <row r="9277" customFormat="false" ht="13.8" hidden="false" customHeight="false" outlineLevel="0" collapsed="false">
      <c r="F9277" s="17" t="n">
        <v>0.470030765687223</v>
      </c>
      <c r="G9277" s="18" t="n">
        <v>104.157729514465</v>
      </c>
      <c r="H9277" s="19" t="n">
        <f aca="false">MAX(G9277-$C$3,0)</f>
        <v>3.15772951446489</v>
      </c>
    </row>
    <row r="9278" customFormat="false" ht="13.8" hidden="false" customHeight="false" outlineLevel="0" collapsed="false">
      <c r="F9278" s="17" t="n">
        <v>0.032507545626759</v>
      </c>
      <c r="G9278" s="18" t="n">
        <v>100.984679436046</v>
      </c>
      <c r="H9278" s="19" t="n">
        <f aca="false">MAX(G9278-$C$3,0)</f>
        <v>0</v>
      </c>
    </row>
    <row r="9279" customFormat="false" ht="13.8" hidden="false" customHeight="false" outlineLevel="0" collapsed="false">
      <c r="F9279" s="17" t="n">
        <v>-0.256709836519528</v>
      </c>
      <c r="G9279" s="18" t="n">
        <v>98.940440637049</v>
      </c>
      <c r="H9279" s="19" t="n">
        <f aca="false">MAX(G9279-$C$3,0)</f>
        <v>0</v>
      </c>
    </row>
    <row r="9280" customFormat="false" ht="13.8" hidden="false" customHeight="false" outlineLevel="0" collapsed="false">
      <c r="F9280" s="17" t="n">
        <v>0.567250154851924</v>
      </c>
      <c r="G9280" s="18" t="n">
        <v>104.876223301983</v>
      </c>
      <c r="H9280" s="19" t="n">
        <f aca="false">MAX(G9280-$C$3,0)</f>
        <v>3.87622330198265</v>
      </c>
    </row>
    <row r="9281" customFormat="false" ht="13.8" hidden="false" customHeight="false" outlineLevel="0" collapsed="false">
      <c r="F9281" s="17" t="n">
        <v>0.33067481187639</v>
      </c>
      <c r="G9281" s="18" t="n">
        <v>103.136404349565</v>
      </c>
      <c r="H9281" s="19" t="n">
        <f aca="false">MAX(G9281-$C$3,0)</f>
        <v>2.13640434956504</v>
      </c>
    </row>
    <row r="9282" customFormat="false" ht="13.8" hidden="false" customHeight="false" outlineLevel="0" collapsed="false">
      <c r="F9282" s="17" t="n">
        <v>-0.686339927441324</v>
      </c>
      <c r="G9282" s="18" t="n">
        <v>95.9798836597091</v>
      </c>
      <c r="H9282" s="19" t="n">
        <f aca="false">MAX(G9282-$C$3,0)</f>
        <v>0</v>
      </c>
    </row>
    <row r="9283" customFormat="false" ht="13.8" hidden="false" customHeight="false" outlineLevel="0" collapsed="false">
      <c r="F9283" s="17" t="n">
        <v>0.536554572015786</v>
      </c>
      <c r="G9283" s="18" t="n">
        <v>104.648835747074</v>
      </c>
      <c r="H9283" s="19" t="n">
        <f aca="false">MAX(G9283-$C$3,0)</f>
        <v>3.64883574707373</v>
      </c>
    </row>
    <row r="9284" customFormat="false" ht="13.8" hidden="false" customHeight="false" outlineLevel="0" collapsed="false">
      <c r="F9284" s="17" t="n">
        <v>-1.83045878270665</v>
      </c>
      <c r="G9284" s="18" t="n">
        <v>88.5207691546669</v>
      </c>
      <c r="H9284" s="19" t="n">
        <f aca="false">MAX(G9284-$C$3,0)</f>
        <v>0</v>
      </c>
    </row>
    <row r="9285" customFormat="false" ht="13.8" hidden="false" customHeight="false" outlineLevel="0" collapsed="false">
      <c r="F9285" s="17" t="n">
        <v>-0.110952874053694</v>
      </c>
      <c r="G9285" s="18" t="n">
        <v>99.9654506732999</v>
      </c>
      <c r="H9285" s="19" t="n">
        <f aca="false">MAX(G9285-$C$3,0)</f>
        <v>0</v>
      </c>
    </row>
    <row r="9286" customFormat="false" ht="13.8" hidden="false" customHeight="false" outlineLevel="0" collapsed="false">
      <c r="F9286" s="17" t="n">
        <v>-0.778030245368871</v>
      </c>
      <c r="G9286" s="18" t="n">
        <v>95.3596124981986</v>
      </c>
      <c r="H9286" s="19" t="n">
        <f aca="false">MAX(G9286-$C$3,0)</f>
        <v>0</v>
      </c>
    </row>
    <row r="9287" customFormat="false" ht="13.8" hidden="false" customHeight="false" outlineLevel="0" collapsed="false">
      <c r="F9287" s="17" t="n">
        <v>-0.302669480683148</v>
      </c>
      <c r="G9287" s="18" t="n">
        <v>98.6194221838765</v>
      </c>
      <c r="H9287" s="19" t="n">
        <f aca="false">MAX(G9287-$C$3,0)</f>
        <v>0</v>
      </c>
    </row>
    <row r="9288" customFormat="false" ht="13.8" hidden="false" customHeight="false" outlineLevel="0" collapsed="false">
      <c r="F9288" s="17" t="n">
        <v>0.446550558927922</v>
      </c>
      <c r="G9288" s="18" t="n">
        <v>103.984939777548</v>
      </c>
      <c r="H9288" s="19" t="n">
        <f aca="false">MAX(G9288-$C$3,0)</f>
        <v>2.98493977754816</v>
      </c>
    </row>
    <row r="9289" customFormat="false" ht="13.8" hidden="false" customHeight="false" outlineLevel="0" collapsed="false">
      <c r="F9289" s="17" t="n">
        <v>-0.176278497246634</v>
      </c>
      <c r="G9289" s="18" t="n">
        <v>99.5047532032057</v>
      </c>
      <c r="H9289" s="19" t="n">
        <f aca="false">MAX(G9289-$C$3,0)</f>
        <v>0</v>
      </c>
    </row>
    <row r="9290" customFormat="false" ht="13.8" hidden="false" customHeight="false" outlineLevel="0" collapsed="false">
      <c r="F9290" s="17" t="n">
        <v>-0.401910889739127</v>
      </c>
      <c r="G9290" s="18" t="n">
        <v>97.929790106725</v>
      </c>
      <c r="H9290" s="19" t="n">
        <f aca="false">MAX(G9290-$C$3,0)</f>
        <v>0</v>
      </c>
    </row>
    <row r="9291" customFormat="false" ht="13.8" hidden="false" customHeight="false" outlineLevel="0" collapsed="false">
      <c r="F9291" s="17" t="n">
        <v>-0.912855513168779</v>
      </c>
      <c r="G9291" s="18" t="n">
        <v>94.4548132644215</v>
      </c>
      <c r="H9291" s="19" t="n">
        <f aca="false">MAX(G9291-$C$3,0)</f>
        <v>0</v>
      </c>
    </row>
    <row r="9292" customFormat="false" ht="13.8" hidden="false" customHeight="false" outlineLevel="0" collapsed="false">
      <c r="F9292" s="17" t="n">
        <v>0.262558740302318</v>
      </c>
      <c r="G9292" s="18" t="n">
        <v>102.640838803523</v>
      </c>
      <c r="H9292" s="19" t="n">
        <f aca="false">MAX(G9292-$C$3,0)</f>
        <v>1.64083880352331</v>
      </c>
    </row>
    <row r="9293" customFormat="false" ht="13.8" hidden="false" customHeight="false" outlineLevel="0" collapsed="false">
      <c r="F9293" s="17" t="n">
        <v>-0.891328429543295</v>
      </c>
      <c r="G9293" s="18" t="n">
        <v>94.598701363841</v>
      </c>
      <c r="H9293" s="19" t="n">
        <f aca="false">MAX(G9293-$C$3,0)</f>
        <v>0</v>
      </c>
    </row>
    <row r="9294" customFormat="false" ht="13.8" hidden="false" customHeight="false" outlineLevel="0" collapsed="false">
      <c r="F9294" s="17" t="n">
        <v>0.202035302573244</v>
      </c>
      <c r="G9294" s="18" t="n">
        <v>102.20251021279</v>
      </c>
      <c r="H9294" s="19" t="n">
        <f aca="false">MAX(G9294-$C$3,0)</f>
        <v>1.20251021279019</v>
      </c>
    </row>
    <row r="9295" customFormat="false" ht="13.8" hidden="false" customHeight="false" outlineLevel="0" collapsed="false">
      <c r="F9295" s="17" t="n">
        <v>1.06248597046813</v>
      </c>
      <c r="G9295" s="18" t="n">
        <v>108.613888867994</v>
      </c>
      <c r="H9295" s="19" t="n">
        <f aca="false">MAX(G9295-$C$3,0)</f>
        <v>7.61388886799419</v>
      </c>
    </row>
    <row r="9296" customFormat="false" ht="13.8" hidden="false" customHeight="false" outlineLevel="0" collapsed="false">
      <c r="F9296" s="17" t="n">
        <v>0.281827467240569</v>
      </c>
      <c r="G9296" s="18" t="n">
        <v>102.780782749257</v>
      </c>
      <c r="H9296" s="19" t="n">
        <f aca="false">MAX(G9296-$C$3,0)</f>
        <v>1.780782749257</v>
      </c>
    </row>
    <row r="9297" customFormat="false" ht="13.8" hidden="false" customHeight="false" outlineLevel="0" collapsed="false">
      <c r="F9297" s="17" t="n">
        <v>0.67862219364193</v>
      </c>
      <c r="G9297" s="18" t="n">
        <v>105.705404432309</v>
      </c>
      <c r="H9297" s="19" t="n">
        <f aca="false">MAX(G9297-$C$3,0)</f>
        <v>4.70540443230925</v>
      </c>
    </row>
    <row r="9298" customFormat="false" ht="13.8" hidden="false" customHeight="false" outlineLevel="0" collapsed="false">
      <c r="F9298" s="17" t="n">
        <v>0.127472757245883</v>
      </c>
      <c r="G9298" s="18" t="n">
        <v>101.66507896652</v>
      </c>
      <c r="H9298" s="19" t="n">
        <f aca="false">MAX(G9298-$C$3,0)</f>
        <v>0.665078966519687</v>
      </c>
    </row>
    <row r="9299" customFormat="false" ht="13.8" hidden="false" customHeight="false" outlineLevel="0" collapsed="false">
      <c r="F9299" s="17" t="n">
        <v>0.397907981880599</v>
      </c>
      <c r="G9299" s="18" t="n">
        <v>103.627892811032</v>
      </c>
      <c r="H9299" s="19" t="n">
        <f aca="false">MAX(G9299-$C$3,0)</f>
        <v>2.62789281103166</v>
      </c>
    </row>
    <row r="9300" customFormat="false" ht="13.8" hidden="false" customHeight="false" outlineLevel="0" collapsed="false">
      <c r="F9300" s="17" t="n">
        <v>0.407056006059573</v>
      </c>
      <c r="G9300" s="18" t="n">
        <v>103.694947545223</v>
      </c>
      <c r="H9300" s="19" t="n">
        <f aca="false">MAX(G9300-$C$3,0)</f>
        <v>2.69494754522319</v>
      </c>
    </row>
    <row r="9301" customFormat="false" ht="13.8" hidden="false" customHeight="false" outlineLevel="0" collapsed="false">
      <c r="F9301" s="17" t="n">
        <v>-1.18517857945058</v>
      </c>
      <c r="G9301" s="18" t="n">
        <v>92.6533773590039</v>
      </c>
      <c r="H9301" s="19" t="n">
        <f aca="false">MAX(G9301-$C$3,0)</f>
        <v>0</v>
      </c>
    </row>
    <row r="9302" customFormat="false" ht="13.8" hidden="false" customHeight="false" outlineLevel="0" collapsed="false">
      <c r="F9302" s="17" t="n">
        <v>0.510448791112902</v>
      </c>
      <c r="G9302" s="18" t="n">
        <v>104.455836635832</v>
      </c>
      <c r="H9302" s="19" t="n">
        <f aca="false">MAX(G9302-$C$3,0)</f>
        <v>3.45583663583173</v>
      </c>
    </row>
    <row r="9303" customFormat="false" ht="13.8" hidden="false" customHeight="false" outlineLevel="0" collapsed="false">
      <c r="F9303" s="17" t="n">
        <v>0.497668819697709</v>
      </c>
      <c r="G9303" s="18" t="n">
        <v>104.361484577363</v>
      </c>
      <c r="H9303" s="19" t="n">
        <f aca="false">MAX(G9303-$C$3,0)</f>
        <v>3.36148457736287</v>
      </c>
    </row>
    <row r="9304" customFormat="false" ht="13.8" hidden="false" customHeight="false" outlineLevel="0" collapsed="false">
      <c r="F9304" s="17" t="n">
        <v>1.5896338899813</v>
      </c>
      <c r="G9304" s="18" t="n">
        <v>112.73887189038</v>
      </c>
      <c r="H9304" s="19" t="n">
        <f aca="false">MAX(G9304-$C$3,0)</f>
        <v>11.7388718903805</v>
      </c>
    </row>
    <row r="9305" customFormat="false" ht="13.8" hidden="false" customHeight="false" outlineLevel="0" collapsed="false">
      <c r="F9305" s="17" t="n">
        <v>0.910411592483736</v>
      </c>
      <c r="G9305" s="18" t="n">
        <v>107.452190280027</v>
      </c>
      <c r="H9305" s="19" t="n">
        <f aca="false">MAX(G9305-$C$3,0)</f>
        <v>6.45219028002666</v>
      </c>
    </row>
    <row r="9306" customFormat="false" ht="13.8" hidden="false" customHeight="false" outlineLevel="0" collapsed="false">
      <c r="F9306" s="17" t="n">
        <v>-0.425422038693047</v>
      </c>
      <c r="G9306" s="18" t="n">
        <v>97.767118137574</v>
      </c>
      <c r="H9306" s="19" t="n">
        <f aca="false">MAX(G9306-$C$3,0)</f>
        <v>0</v>
      </c>
    </row>
    <row r="9307" customFormat="false" ht="13.8" hidden="false" customHeight="false" outlineLevel="0" collapsed="false">
      <c r="F9307" s="17" t="n">
        <v>0.135039485530718</v>
      </c>
      <c r="G9307" s="18" t="n">
        <v>101.719489268096</v>
      </c>
      <c r="H9307" s="19" t="n">
        <f aca="false">MAX(G9307-$C$3,0)</f>
        <v>0.719489268096169</v>
      </c>
    </row>
    <row r="9308" customFormat="false" ht="13.8" hidden="false" customHeight="false" outlineLevel="0" collapsed="false">
      <c r="F9308" s="17" t="n">
        <v>-1.17708155212038</v>
      </c>
      <c r="G9308" s="18" t="n">
        <v>92.7064408959852</v>
      </c>
      <c r="H9308" s="19" t="n">
        <f aca="false">MAX(G9308-$C$3,0)</f>
        <v>0</v>
      </c>
    </row>
    <row r="9309" customFormat="false" ht="13.8" hidden="false" customHeight="false" outlineLevel="0" collapsed="false">
      <c r="F9309" s="17" t="n">
        <v>-0.474537026766472</v>
      </c>
      <c r="G9309" s="18" t="n">
        <v>97.4281663452714</v>
      </c>
      <c r="H9309" s="19" t="n">
        <f aca="false">MAX(G9309-$C$3,0)</f>
        <v>0</v>
      </c>
    </row>
    <row r="9310" customFormat="false" ht="13.8" hidden="false" customHeight="false" outlineLevel="0" collapsed="false">
      <c r="F9310" s="17" t="n">
        <v>1.1093476768317</v>
      </c>
      <c r="G9310" s="18" t="n">
        <v>108.974391306773</v>
      </c>
      <c r="H9310" s="19" t="n">
        <f aca="false">MAX(G9310-$C$3,0)</f>
        <v>7.97439130677267</v>
      </c>
    </row>
    <row r="9311" customFormat="false" ht="13.8" hidden="false" customHeight="false" outlineLevel="0" collapsed="false">
      <c r="F9311" s="17" t="n">
        <v>-1.57083049807978</v>
      </c>
      <c r="G9311" s="18" t="n">
        <v>90.1608859641071</v>
      </c>
      <c r="H9311" s="19" t="n">
        <f aca="false">MAX(G9311-$C$3,0)</f>
        <v>0</v>
      </c>
    </row>
    <row r="9312" customFormat="false" ht="13.8" hidden="false" customHeight="false" outlineLevel="0" collapsed="false">
      <c r="F9312" s="17" t="n">
        <v>-1.42758519642209</v>
      </c>
      <c r="G9312" s="18" t="n">
        <v>91.0787638233944</v>
      </c>
      <c r="H9312" s="19" t="n">
        <f aca="false">MAX(G9312-$C$3,0)</f>
        <v>0</v>
      </c>
    </row>
    <row r="9313" customFormat="false" ht="13.8" hidden="false" customHeight="false" outlineLevel="0" collapsed="false">
      <c r="F9313" s="17" t="n">
        <v>0.407327566219407</v>
      </c>
      <c r="G9313" s="18" t="n">
        <v>103.696938735779</v>
      </c>
      <c r="H9313" s="19" t="n">
        <f aca="false">MAX(G9313-$C$3,0)</f>
        <v>2.69693873577897</v>
      </c>
    </row>
    <row r="9314" customFormat="false" ht="13.8" hidden="false" customHeight="false" outlineLevel="0" collapsed="false">
      <c r="F9314" s="17" t="n">
        <v>1.48662906957985</v>
      </c>
      <c r="G9314" s="18" t="n">
        <v>111.920716878073</v>
      </c>
      <c r="H9314" s="19" t="n">
        <f aca="false">MAX(G9314-$C$3,0)</f>
        <v>10.9207168780731</v>
      </c>
    </row>
    <row r="9315" customFormat="false" ht="13.8" hidden="false" customHeight="false" outlineLevel="0" collapsed="false">
      <c r="F9315" s="17" t="n">
        <v>0.564684891712532</v>
      </c>
      <c r="G9315" s="18" t="n">
        <v>104.857201372189</v>
      </c>
      <c r="H9315" s="19" t="n">
        <f aca="false">MAX(G9315-$C$3,0)</f>
        <v>3.85720137218877</v>
      </c>
    </row>
    <row r="9316" customFormat="false" ht="13.8" hidden="false" customHeight="false" outlineLevel="0" collapsed="false">
      <c r="F9316" s="17" t="n">
        <v>0.101061394718715</v>
      </c>
      <c r="G9316" s="18" t="n">
        <v>101.475389970728</v>
      </c>
      <c r="H9316" s="19" t="n">
        <f aca="false">MAX(G9316-$C$3,0)</f>
        <v>0.475389970727647</v>
      </c>
    </row>
    <row r="9317" customFormat="false" ht="13.8" hidden="false" customHeight="false" outlineLevel="0" collapsed="false">
      <c r="F9317" s="17" t="n">
        <v>-0.342102753493266</v>
      </c>
      <c r="G9317" s="18" t="n">
        <v>98.3448193994538</v>
      </c>
      <c r="H9317" s="19" t="n">
        <f aca="false">MAX(G9317-$C$3,0)</f>
        <v>0</v>
      </c>
    </row>
    <row r="9318" customFormat="false" ht="13.8" hidden="false" customHeight="false" outlineLevel="0" collapsed="false">
      <c r="F9318" s="17" t="n">
        <v>0.801671229406085</v>
      </c>
      <c r="G9318" s="18" t="n">
        <v>106.629147413123</v>
      </c>
      <c r="H9318" s="19" t="n">
        <f aca="false">MAX(G9318-$C$3,0)</f>
        <v>5.62914741312304</v>
      </c>
    </row>
    <row r="9319" customFormat="false" ht="13.8" hidden="false" customHeight="false" outlineLevel="0" collapsed="false">
      <c r="F9319" s="17" t="n">
        <v>1.18698349860583</v>
      </c>
      <c r="G9319" s="18" t="n">
        <v>109.574271085998</v>
      </c>
      <c r="H9319" s="19" t="n">
        <f aca="false">MAX(G9319-$C$3,0)</f>
        <v>8.57427108599762</v>
      </c>
    </row>
    <row r="9320" customFormat="false" ht="13.8" hidden="false" customHeight="false" outlineLevel="0" collapsed="false">
      <c r="F9320" s="17" t="n">
        <v>0.0166661992884547</v>
      </c>
      <c r="G9320" s="18" t="n">
        <v>100.871624542053</v>
      </c>
      <c r="H9320" s="19" t="n">
        <f aca="false">MAX(G9320-$C$3,0)</f>
        <v>0</v>
      </c>
    </row>
    <row r="9321" customFormat="false" ht="13.8" hidden="false" customHeight="false" outlineLevel="0" collapsed="false">
      <c r="F9321" s="17" t="n">
        <v>-0.171679940194607</v>
      </c>
      <c r="G9321" s="18" t="n">
        <v>99.5371141350687</v>
      </c>
      <c r="H9321" s="19" t="n">
        <f aca="false">MAX(G9321-$C$3,0)</f>
        <v>0</v>
      </c>
    </row>
    <row r="9322" customFormat="false" ht="13.8" hidden="false" customHeight="false" outlineLevel="0" collapsed="false">
      <c r="F9322" s="17" t="n">
        <v>0.175458620951848</v>
      </c>
      <c r="G9322" s="18" t="n">
        <v>102.010625972303</v>
      </c>
      <c r="H9322" s="19" t="n">
        <f aca="false">MAX(G9322-$C$3,0)</f>
        <v>1.01062597230339</v>
      </c>
    </row>
    <row r="9323" customFormat="false" ht="13.8" hidden="false" customHeight="false" outlineLevel="0" collapsed="false">
      <c r="F9323" s="17" t="n">
        <v>-1.22783067286851</v>
      </c>
      <c r="G9323" s="18" t="n">
        <v>92.3743595872502</v>
      </c>
      <c r="H9323" s="19" t="n">
        <f aca="false">MAX(G9323-$C$3,0)</f>
        <v>0</v>
      </c>
    </row>
    <row r="9324" customFormat="false" ht="13.8" hidden="false" customHeight="false" outlineLevel="0" collapsed="false">
      <c r="F9324" s="17" t="n">
        <v>2.70692493084418</v>
      </c>
      <c r="G9324" s="18" t="n">
        <v>122.007032127856</v>
      </c>
      <c r="H9324" s="19" t="n">
        <f aca="false">MAX(G9324-$C$3,0)</f>
        <v>21.0070321278561</v>
      </c>
    </row>
    <row r="9325" customFormat="false" ht="13.8" hidden="false" customHeight="false" outlineLevel="0" collapsed="false">
      <c r="F9325" s="17" t="n">
        <v>-1.300382935706</v>
      </c>
      <c r="G9325" s="18" t="n">
        <v>91.9016723589186</v>
      </c>
      <c r="H9325" s="19" t="n">
        <f aca="false">MAX(G9325-$C$3,0)</f>
        <v>0</v>
      </c>
    </row>
    <row r="9326" customFormat="false" ht="13.8" hidden="false" customHeight="false" outlineLevel="0" collapsed="false">
      <c r="F9326" s="17" t="n">
        <v>-0.026868116587931</v>
      </c>
      <c r="G9326" s="18" t="n">
        <v>100.561584733745</v>
      </c>
      <c r="H9326" s="19" t="n">
        <f aca="false">MAX(G9326-$C$3,0)</f>
        <v>0</v>
      </c>
    </row>
    <row r="9327" customFormat="false" ht="13.8" hidden="false" customHeight="false" outlineLevel="0" collapsed="false">
      <c r="F9327" s="17" t="n">
        <v>-1.0206811168894</v>
      </c>
      <c r="G9327" s="18" t="n">
        <v>93.737388400176</v>
      </c>
      <c r="H9327" s="19" t="n">
        <f aca="false">MAX(G9327-$C$3,0)</f>
        <v>0</v>
      </c>
    </row>
    <row r="9328" customFormat="false" ht="13.8" hidden="false" customHeight="false" outlineLevel="0" collapsed="false">
      <c r="F9328" s="17" t="n">
        <v>-0.288455806129574</v>
      </c>
      <c r="G9328" s="18" t="n">
        <v>98.7185903054774</v>
      </c>
      <c r="H9328" s="19" t="n">
        <f aca="false">MAX(G9328-$C$3,0)</f>
        <v>0</v>
      </c>
    </row>
    <row r="9329" customFormat="false" ht="13.8" hidden="false" customHeight="false" outlineLevel="0" collapsed="false">
      <c r="F9329" s="17" t="n">
        <v>0.495058544918151</v>
      </c>
      <c r="G9329" s="18" t="n">
        <v>104.342223906994</v>
      </c>
      <c r="H9329" s="19" t="n">
        <f aca="false">MAX(G9329-$C$3,0)</f>
        <v>3.34222390699439</v>
      </c>
    </row>
    <row r="9330" customFormat="false" ht="13.8" hidden="false" customHeight="false" outlineLevel="0" collapsed="false">
      <c r="F9330" s="17" t="n">
        <v>0.00798061961031236</v>
      </c>
      <c r="G9330" s="18" t="n">
        <v>100.809691919737</v>
      </c>
      <c r="H9330" s="19" t="n">
        <f aca="false">MAX(G9330-$C$3,0)</f>
        <v>0</v>
      </c>
    </row>
    <row r="9331" customFormat="false" ht="13.8" hidden="false" customHeight="false" outlineLevel="0" collapsed="false">
      <c r="F9331" s="17" t="n">
        <v>-0.900658140382998</v>
      </c>
      <c r="G9331" s="18" t="n">
        <v>94.5363142185046</v>
      </c>
      <c r="H9331" s="19" t="n">
        <f aca="false">MAX(G9331-$C$3,0)</f>
        <v>0</v>
      </c>
    </row>
    <row r="9332" customFormat="false" ht="13.8" hidden="false" customHeight="false" outlineLevel="0" collapsed="false">
      <c r="F9332" s="17" t="n">
        <v>-0.480255907858089</v>
      </c>
      <c r="G9332" s="18" t="n">
        <v>97.3887757277293</v>
      </c>
      <c r="H9332" s="19" t="n">
        <f aca="false">MAX(G9332-$C$3,0)</f>
        <v>0</v>
      </c>
    </row>
    <row r="9333" customFormat="false" ht="13.8" hidden="false" customHeight="false" outlineLevel="0" collapsed="false">
      <c r="F9333" s="17" t="n">
        <v>0.245949700095371</v>
      </c>
      <c r="G9333" s="18" t="n">
        <v>102.520364415066</v>
      </c>
      <c r="H9333" s="19" t="n">
        <f aca="false">MAX(G9333-$C$3,0)</f>
        <v>1.52036441506611</v>
      </c>
    </row>
    <row r="9334" customFormat="false" ht="13.8" hidden="false" customHeight="false" outlineLevel="0" collapsed="false">
      <c r="F9334" s="17" t="n">
        <v>0.0418375970966505</v>
      </c>
      <c r="G9334" s="18" t="n">
        <v>101.051324471032</v>
      </c>
      <c r="H9334" s="19" t="n">
        <f aca="false">MAX(G9334-$C$3,0)</f>
        <v>0.0513244710319754</v>
      </c>
    </row>
    <row r="9335" customFormat="false" ht="13.8" hidden="false" customHeight="false" outlineLevel="0" collapsed="false">
      <c r="F9335" s="17" t="n">
        <v>1.60686597544128</v>
      </c>
      <c r="G9335" s="18" t="n">
        <v>112.876327081455</v>
      </c>
      <c r="H9335" s="19" t="n">
        <f aca="false">MAX(G9335-$C$3,0)</f>
        <v>11.8763270814551</v>
      </c>
    </row>
    <row r="9336" customFormat="false" ht="13.8" hidden="false" customHeight="false" outlineLevel="0" collapsed="false">
      <c r="F9336" s="17" t="n">
        <v>-0.401276552321767</v>
      </c>
      <c r="G9336" s="18" t="n">
        <v>97.9341827900511</v>
      </c>
      <c r="H9336" s="19" t="n">
        <f aca="false">MAX(G9336-$C$3,0)</f>
        <v>0</v>
      </c>
    </row>
    <row r="9337" customFormat="false" ht="13.8" hidden="false" customHeight="false" outlineLevel="0" collapsed="false">
      <c r="F9337" s="17" t="n">
        <v>-0.125844440182673</v>
      </c>
      <c r="G9337" s="18" t="n">
        <v>99.8602431806512</v>
      </c>
      <c r="H9337" s="19" t="n">
        <f aca="false">MAX(G9337-$C$3,0)</f>
        <v>0</v>
      </c>
    </row>
    <row r="9338" customFormat="false" ht="13.8" hidden="false" customHeight="false" outlineLevel="0" collapsed="false">
      <c r="F9338" s="17" t="n">
        <v>-0.120943642818422</v>
      </c>
      <c r="G9338" s="18" t="n">
        <v>99.8948546167536</v>
      </c>
      <c r="H9338" s="19" t="n">
        <f aca="false">MAX(G9338-$C$3,0)</f>
        <v>0</v>
      </c>
    </row>
    <row r="9339" customFormat="false" ht="13.8" hidden="false" customHeight="false" outlineLevel="0" collapsed="false">
      <c r="F9339" s="17" t="n">
        <v>-1.21413977211833</v>
      </c>
      <c r="G9339" s="18" t="n">
        <v>92.4638298474741</v>
      </c>
      <c r="H9339" s="19" t="n">
        <f aca="false">MAX(G9339-$C$3,0)</f>
        <v>0</v>
      </c>
    </row>
    <row r="9340" customFormat="false" ht="13.8" hidden="false" customHeight="false" outlineLevel="0" collapsed="false">
      <c r="F9340" s="17" t="n">
        <v>-1.22337213708988</v>
      </c>
      <c r="G9340" s="18" t="n">
        <v>92.4034866814099</v>
      </c>
      <c r="H9340" s="19" t="n">
        <f aca="false">MAX(G9340-$C$3,0)</f>
        <v>0</v>
      </c>
    </row>
    <row r="9341" customFormat="false" ht="13.8" hidden="false" customHeight="false" outlineLevel="0" collapsed="false">
      <c r="F9341" s="17" t="n">
        <v>0.0282370707452634</v>
      </c>
      <c r="G9341" s="18" t="n">
        <v>100.954189880387</v>
      </c>
      <c r="H9341" s="19" t="n">
        <f aca="false">MAX(G9341-$C$3,0)</f>
        <v>0</v>
      </c>
    </row>
    <row r="9342" customFormat="false" ht="13.8" hidden="false" customHeight="false" outlineLevel="0" collapsed="false">
      <c r="F9342" s="17" t="n">
        <v>-0.84631817894208</v>
      </c>
      <c r="G9342" s="18" t="n">
        <v>94.9002607888864</v>
      </c>
      <c r="H9342" s="19" t="n">
        <f aca="false">MAX(G9342-$C$3,0)</f>
        <v>0</v>
      </c>
    </row>
    <row r="9343" customFormat="false" ht="13.8" hidden="false" customHeight="false" outlineLevel="0" collapsed="false">
      <c r="F9343" s="17" t="n">
        <v>1.03989680663022</v>
      </c>
      <c r="G9343" s="18" t="n">
        <v>108.44053891863</v>
      </c>
      <c r="H9343" s="19" t="n">
        <f aca="false">MAX(G9343-$C$3,0)</f>
        <v>7.4405389186297</v>
      </c>
    </row>
    <row r="9344" customFormat="false" ht="13.8" hidden="false" customHeight="false" outlineLevel="0" collapsed="false">
      <c r="F9344" s="17" t="n">
        <v>-0.642983006811908</v>
      </c>
      <c r="G9344" s="18" t="n">
        <v>96.2745900481244</v>
      </c>
      <c r="H9344" s="19" t="n">
        <f aca="false">MAX(G9344-$C$3,0)</f>
        <v>0</v>
      </c>
    </row>
    <row r="9345" customFormat="false" ht="13.8" hidden="false" customHeight="false" outlineLevel="0" collapsed="false">
      <c r="F9345" s="17" t="n">
        <v>-1.10358237673376</v>
      </c>
      <c r="G9345" s="18" t="n">
        <v>93.189506837205</v>
      </c>
      <c r="H9345" s="19" t="n">
        <f aca="false">MAX(G9345-$C$3,0)</f>
        <v>0</v>
      </c>
    </row>
    <row r="9346" customFormat="false" ht="13.8" hidden="false" customHeight="false" outlineLevel="0" collapsed="false">
      <c r="F9346" s="17" t="n">
        <v>-1.08678521358358</v>
      </c>
      <c r="G9346" s="18" t="n">
        <v>93.3002573882752</v>
      </c>
      <c r="H9346" s="19" t="n">
        <f aca="false">MAX(G9346-$C$3,0)</f>
        <v>0</v>
      </c>
    </row>
    <row r="9347" customFormat="false" ht="13.8" hidden="false" customHeight="false" outlineLevel="0" collapsed="false">
      <c r="F9347" s="17" t="n">
        <v>0.562768956289965</v>
      </c>
      <c r="G9347" s="18" t="n">
        <v>104.842996585604</v>
      </c>
      <c r="H9347" s="19" t="n">
        <f aca="false">MAX(G9347-$C$3,0)</f>
        <v>3.84299658560414</v>
      </c>
    </row>
    <row r="9348" customFormat="false" ht="13.8" hidden="false" customHeight="false" outlineLevel="0" collapsed="false">
      <c r="F9348" s="17" t="n">
        <v>-1.51479364208443</v>
      </c>
      <c r="G9348" s="18" t="n">
        <v>90.518848555008</v>
      </c>
      <c r="H9348" s="19" t="n">
        <f aca="false">MAX(G9348-$C$3,0)</f>
        <v>0</v>
      </c>
    </row>
    <row r="9349" customFormat="false" ht="13.8" hidden="false" customHeight="false" outlineLevel="0" collapsed="false">
      <c r="F9349" s="17" t="n">
        <v>-0.296700764913116</v>
      </c>
      <c r="G9349" s="18" t="n">
        <v>98.6610534869592</v>
      </c>
      <c r="H9349" s="19" t="n">
        <f aca="false">MAX(G9349-$C$3,0)</f>
        <v>0</v>
      </c>
    </row>
    <row r="9350" customFormat="false" ht="13.8" hidden="false" customHeight="false" outlineLevel="0" collapsed="false">
      <c r="F9350" s="17" t="n">
        <v>0.167501740101309</v>
      </c>
      <c r="G9350" s="18" t="n">
        <v>101.95324722</v>
      </c>
      <c r="H9350" s="19" t="n">
        <f aca="false">MAX(G9350-$C$3,0)</f>
        <v>0.953247219999895</v>
      </c>
    </row>
    <row r="9351" customFormat="false" ht="13.8" hidden="false" customHeight="false" outlineLevel="0" collapsed="false">
      <c r="F9351" s="17" t="n">
        <v>-1.18426666358889</v>
      </c>
      <c r="G9351" s="18" t="n">
        <v>92.6593520442195</v>
      </c>
      <c r="H9351" s="19" t="n">
        <f aca="false">MAX(G9351-$C$3,0)</f>
        <v>0</v>
      </c>
    </row>
    <row r="9352" customFormat="false" ht="13.8" hidden="false" customHeight="false" outlineLevel="0" collapsed="false">
      <c r="F9352" s="17" t="n">
        <v>-0.25292848779458</v>
      </c>
      <c r="G9352" s="18" t="n">
        <v>98.9668990405745</v>
      </c>
      <c r="H9352" s="19" t="n">
        <f aca="false">MAX(G9352-$C$3,0)</f>
        <v>0</v>
      </c>
    </row>
    <row r="9353" customFormat="false" ht="13.8" hidden="false" customHeight="false" outlineLevel="0" collapsed="false">
      <c r="F9353" s="17" t="n">
        <v>-0.816101461009713</v>
      </c>
      <c r="G9353" s="18" t="n">
        <v>95.1032456961938</v>
      </c>
      <c r="H9353" s="19" t="n">
        <f aca="false">MAX(G9353-$C$3,0)</f>
        <v>0</v>
      </c>
    </row>
    <row r="9354" customFormat="false" ht="13.8" hidden="false" customHeight="false" outlineLevel="0" collapsed="false">
      <c r="F9354" s="17" t="n">
        <v>0.730646992521683</v>
      </c>
      <c r="G9354" s="18" t="n">
        <v>106.094979962751</v>
      </c>
      <c r="H9354" s="19" t="n">
        <f aca="false">MAX(G9354-$C$3,0)</f>
        <v>5.09497996275084</v>
      </c>
    </row>
    <row r="9355" customFormat="false" ht="13.8" hidden="false" customHeight="false" outlineLevel="0" collapsed="false">
      <c r="F9355" s="17" t="n">
        <v>-1.18519484308574</v>
      </c>
      <c r="G9355" s="18" t="n">
        <v>92.6532708065072</v>
      </c>
      <c r="H9355" s="19" t="n">
        <f aca="false">MAX(G9355-$C$3,0)</f>
        <v>0</v>
      </c>
    </row>
    <row r="9356" customFormat="false" ht="13.8" hidden="false" customHeight="false" outlineLevel="0" collapsed="false">
      <c r="F9356" s="17" t="n">
        <v>0.100348736341252</v>
      </c>
      <c r="G9356" s="18" t="n">
        <v>101.470276495182</v>
      </c>
      <c r="H9356" s="19" t="n">
        <f aca="false">MAX(G9356-$C$3,0)</f>
        <v>0.470276495182148</v>
      </c>
    </row>
    <row r="9357" customFormat="false" ht="13.8" hidden="false" customHeight="false" outlineLevel="0" collapsed="false">
      <c r="F9357" s="17" t="n">
        <v>0.558196276129727</v>
      </c>
      <c r="G9357" s="18" t="n">
        <v>104.809102412518</v>
      </c>
      <c r="H9357" s="19" t="n">
        <f aca="false">MAX(G9357-$C$3,0)</f>
        <v>3.80910241251757</v>
      </c>
    </row>
    <row r="9358" customFormat="false" ht="13.8" hidden="false" customHeight="false" outlineLevel="0" collapsed="false">
      <c r="F9358" s="17" t="n">
        <v>0.866919048541143</v>
      </c>
      <c r="G9358" s="18" t="n">
        <v>107.122240802605</v>
      </c>
      <c r="H9358" s="19" t="n">
        <f aca="false">MAX(G9358-$C$3,0)</f>
        <v>6.12224080260535</v>
      </c>
    </row>
    <row r="9359" customFormat="false" ht="13.8" hidden="false" customHeight="false" outlineLevel="0" collapsed="false">
      <c r="F9359" s="17" t="n">
        <v>-1.9422800135311</v>
      </c>
      <c r="G9359" s="18" t="n">
        <v>87.8235992887614</v>
      </c>
      <c r="H9359" s="19" t="n">
        <f aca="false">MAX(G9359-$C$3,0)</f>
        <v>0</v>
      </c>
    </row>
    <row r="9360" customFormat="false" ht="13.8" hidden="false" customHeight="false" outlineLevel="0" collapsed="false">
      <c r="F9360" s="17" t="n">
        <v>0.0930141141895528</v>
      </c>
      <c r="G9360" s="18" t="n">
        <v>101.417663990648</v>
      </c>
      <c r="H9360" s="19" t="n">
        <f aca="false">MAX(G9360-$C$3,0)</f>
        <v>0.417663990648293</v>
      </c>
    </row>
    <row r="9361" customFormat="false" ht="13.8" hidden="false" customHeight="false" outlineLevel="0" collapsed="false">
      <c r="F9361" s="17" t="n">
        <v>-1.14930676075357</v>
      </c>
      <c r="G9361" s="18" t="n">
        <v>92.8886928768545</v>
      </c>
      <c r="H9361" s="19" t="n">
        <f aca="false">MAX(G9361-$C$3,0)</f>
        <v>0</v>
      </c>
    </row>
    <row r="9362" customFormat="false" ht="13.8" hidden="false" customHeight="false" outlineLevel="0" collapsed="false">
      <c r="F9362" s="17" t="n">
        <v>-0.701590622407902</v>
      </c>
      <c r="G9362" s="18" t="n">
        <v>95.8764359908881</v>
      </c>
      <c r="H9362" s="19" t="n">
        <f aca="false">MAX(G9362-$C$3,0)</f>
        <v>0</v>
      </c>
    </row>
    <row r="9363" customFormat="false" ht="13.8" hidden="false" customHeight="false" outlineLevel="0" collapsed="false">
      <c r="F9363" s="17" t="n">
        <v>1.1060836702765</v>
      </c>
      <c r="G9363" s="18" t="n">
        <v>108.949242906758</v>
      </c>
      <c r="H9363" s="19" t="n">
        <f aca="false">MAX(G9363-$C$3,0)</f>
        <v>7.94924290675816</v>
      </c>
    </row>
    <row r="9364" customFormat="false" ht="13.8" hidden="false" customHeight="false" outlineLevel="0" collapsed="false">
      <c r="F9364" s="17" t="n">
        <v>-1.9582595266202</v>
      </c>
      <c r="G9364" s="18" t="n">
        <v>87.7244214958143</v>
      </c>
      <c r="H9364" s="19" t="n">
        <f aca="false">MAX(G9364-$C$3,0)</f>
        <v>0</v>
      </c>
    </row>
    <row r="9365" customFormat="false" ht="13.8" hidden="false" customHeight="false" outlineLevel="0" collapsed="false">
      <c r="F9365" s="17" t="n">
        <v>0.23181232122611</v>
      </c>
      <c r="G9365" s="18" t="n">
        <v>102.417929742357</v>
      </c>
      <c r="H9365" s="19" t="n">
        <f aca="false">MAX(G9365-$C$3,0)</f>
        <v>1.41792974235715</v>
      </c>
    </row>
    <row r="9366" customFormat="false" ht="13.8" hidden="false" customHeight="false" outlineLevel="0" collapsed="false">
      <c r="F9366" s="17" t="n">
        <v>1.46435553758693</v>
      </c>
      <c r="G9366" s="18" t="n">
        <v>111.744583113067</v>
      </c>
      <c r="H9366" s="19" t="n">
        <f aca="false">MAX(G9366-$C$3,0)</f>
        <v>10.7445831130675</v>
      </c>
    </row>
    <row r="9367" customFormat="false" ht="13.8" hidden="false" customHeight="false" outlineLevel="0" collapsed="false">
      <c r="F9367" s="17" t="n">
        <v>-0.563811736529593</v>
      </c>
      <c r="G9367" s="18" t="n">
        <v>96.8150711407982</v>
      </c>
      <c r="H9367" s="19" t="n">
        <f aca="false">MAX(G9367-$C$3,0)</f>
        <v>0</v>
      </c>
    </row>
    <row r="9368" customFormat="false" ht="13.8" hidden="false" customHeight="false" outlineLevel="0" collapsed="false">
      <c r="F9368" s="17" t="n">
        <v>0.841138520224635</v>
      </c>
      <c r="G9368" s="18" t="n">
        <v>106.927139273289</v>
      </c>
      <c r="H9368" s="19" t="n">
        <f aca="false">MAX(G9368-$C$3,0)</f>
        <v>5.92713927328875</v>
      </c>
    </row>
    <row r="9369" customFormat="false" ht="13.8" hidden="false" customHeight="false" outlineLevel="0" collapsed="false">
      <c r="F9369" s="17" t="n">
        <v>-0.597015266812159</v>
      </c>
      <c r="G9369" s="18" t="n">
        <v>96.5880310747809</v>
      </c>
      <c r="H9369" s="19" t="n">
        <f aca="false">MAX(G9369-$C$3,0)</f>
        <v>0</v>
      </c>
    </row>
    <row r="9370" customFormat="false" ht="13.8" hidden="false" customHeight="false" outlineLevel="0" collapsed="false">
      <c r="F9370" s="17" t="n">
        <v>0.0623810393371646</v>
      </c>
      <c r="G9370" s="18" t="n">
        <v>101.198222410086</v>
      </c>
      <c r="H9370" s="19" t="n">
        <f aca="false">MAX(G9370-$C$3,0)</f>
        <v>0.198222410085933</v>
      </c>
    </row>
    <row r="9371" customFormat="false" ht="13.8" hidden="false" customHeight="false" outlineLevel="0" collapsed="false">
      <c r="F9371" s="17" t="n">
        <v>-2.1866201107249</v>
      </c>
      <c r="G9371" s="18" t="n">
        <v>86.3192640578911</v>
      </c>
      <c r="H9371" s="19" t="n">
        <f aca="false">MAX(G9371-$C$3,0)</f>
        <v>0</v>
      </c>
    </row>
    <row r="9372" customFormat="false" ht="13.8" hidden="false" customHeight="false" outlineLevel="0" collapsed="false">
      <c r="F9372" s="17" t="n">
        <v>-0.292890947038313</v>
      </c>
      <c r="G9372" s="18" t="n">
        <v>98.687635842681</v>
      </c>
      <c r="H9372" s="19" t="n">
        <f aca="false">MAX(G9372-$C$3,0)</f>
        <v>0</v>
      </c>
    </row>
    <row r="9373" customFormat="false" ht="13.8" hidden="false" customHeight="false" outlineLevel="0" collapsed="false">
      <c r="F9373" s="17" t="n">
        <v>0.891795690334419</v>
      </c>
      <c r="G9373" s="18" t="n">
        <v>107.310839388101</v>
      </c>
      <c r="H9373" s="19" t="n">
        <f aca="false">MAX(G9373-$C$3,0)</f>
        <v>6.31083938810106</v>
      </c>
    </row>
    <row r="9374" customFormat="false" ht="13.8" hidden="false" customHeight="false" outlineLevel="0" collapsed="false">
      <c r="F9374" s="17" t="n">
        <v>-0.082690497255566</v>
      </c>
      <c r="G9374" s="18" t="n">
        <v>100.165426565537</v>
      </c>
      <c r="H9374" s="19" t="n">
        <f aca="false">MAX(G9374-$C$3,0)</f>
        <v>0</v>
      </c>
    </row>
    <row r="9375" customFormat="false" ht="13.8" hidden="false" customHeight="false" outlineLevel="0" collapsed="false">
      <c r="F9375" s="17" t="n">
        <v>1.3632995649091</v>
      </c>
      <c r="G9375" s="18" t="n">
        <v>110.948931925337</v>
      </c>
      <c r="H9375" s="19" t="n">
        <f aca="false">MAX(G9375-$C$3,0)</f>
        <v>9.9489319253365</v>
      </c>
    </row>
    <row r="9376" customFormat="false" ht="13.8" hidden="false" customHeight="false" outlineLevel="0" collapsed="false">
      <c r="F9376" s="17" t="n">
        <v>0.446358418067394</v>
      </c>
      <c r="G9376" s="18" t="n">
        <v>103.983527005063</v>
      </c>
      <c r="H9376" s="19" t="n">
        <f aca="false">MAX(G9376-$C$3,0)</f>
        <v>2.98352700506341</v>
      </c>
    </row>
    <row r="9377" customFormat="false" ht="13.8" hidden="false" customHeight="false" outlineLevel="0" collapsed="false">
      <c r="F9377" s="17" t="n">
        <v>-1.39909302026284</v>
      </c>
      <c r="G9377" s="18" t="n">
        <v>91.2624452782936</v>
      </c>
      <c r="H9377" s="19" t="n">
        <f aca="false">MAX(G9377-$C$3,0)</f>
        <v>0</v>
      </c>
    </row>
    <row r="9378" customFormat="false" ht="13.8" hidden="false" customHeight="false" outlineLevel="0" collapsed="false">
      <c r="F9378" s="17" t="n">
        <v>0.719390325450955</v>
      </c>
      <c r="G9378" s="18" t="n">
        <v>106.010565506311</v>
      </c>
      <c r="H9378" s="19" t="n">
        <f aca="false">MAX(G9378-$C$3,0)</f>
        <v>5.01056550631131</v>
      </c>
    </row>
    <row r="9379" customFormat="false" ht="13.8" hidden="false" customHeight="false" outlineLevel="0" collapsed="false">
      <c r="F9379" s="17" t="n">
        <v>-0.134446417396422</v>
      </c>
      <c r="G9379" s="18" t="n">
        <v>99.7995214926768</v>
      </c>
      <c r="H9379" s="19" t="n">
        <f aca="false">MAX(G9379-$C$3,0)</f>
        <v>0</v>
      </c>
    </row>
    <row r="9380" customFormat="false" ht="13.8" hidden="false" customHeight="false" outlineLevel="0" collapsed="false">
      <c r="F9380" s="17" t="n">
        <v>-0.848412081378641</v>
      </c>
      <c r="G9380" s="18" t="n">
        <v>94.8862107767424</v>
      </c>
      <c r="H9380" s="19" t="n">
        <f aca="false">MAX(G9380-$C$3,0)</f>
        <v>0</v>
      </c>
    </row>
    <row r="9381" customFormat="false" ht="13.8" hidden="false" customHeight="false" outlineLevel="0" collapsed="false">
      <c r="F9381" s="17" t="n">
        <v>0.497694038691416</v>
      </c>
      <c r="G9381" s="18" t="n">
        <v>104.36167068037</v>
      </c>
      <c r="H9381" s="19" t="n">
        <f aca="false">MAX(G9381-$C$3,0)</f>
        <v>3.3616706803702</v>
      </c>
    </row>
    <row r="9382" customFormat="false" ht="13.8" hidden="false" customHeight="false" outlineLevel="0" collapsed="false">
      <c r="F9382" s="17" t="n">
        <v>-0.323594190110454</v>
      </c>
      <c r="G9382" s="18" t="n">
        <v>98.4736127445044</v>
      </c>
      <c r="H9382" s="19" t="n">
        <f aca="false">MAX(G9382-$C$3,0)</f>
        <v>0</v>
      </c>
    </row>
    <row r="9383" customFormat="false" ht="13.8" hidden="false" customHeight="false" outlineLevel="0" collapsed="false">
      <c r="F9383" s="17" t="n">
        <v>-2.73500605132776</v>
      </c>
      <c r="G9383" s="18" t="n">
        <v>83.0361498584871</v>
      </c>
      <c r="H9383" s="19" t="n">
        <f aca="false">MAX(G9383-$C$3,0)</f>
        <v>0</v>
      </c>
    </row>
    <row r="9384" customFormat="false" ht="13.8" hidden="false" customHeight="false" outlineLevel="0" collapsed="false">
      <c r="F9384" s="17" t="n">
        <v>0.138677310507762</v>
      </c>
      <c r="G9384" s="18" t="n">
        <v>101.745658250321</v>
      </c>
      <c r="H9384" s="19" t="n">
        <f aca="false">MAX(G9384-$C$3,0)</f>
        <v>0.745658250321071</v>
      </c>
    </row>
    <row r="9385" customFormat="false" ht="13.8" hidden="false" customHeight="false" outlineLevel="0" collapsed="false">
      <c r="F9385" s="17" t="n">
        <v>0.0536117756415206</v>
      </c>
      <c r="G9385" s="18" t="n">
        <v>101.135490808718</v>
      </c>
      <c r="H9385" s="19" t="n">
        <f aca="false">MAX(G9385-$C$3,0)</f>
        <v>0.135490808717861</v>
      </c>
    </row>
    <row r="9386" customFormat="false" ht="13.8" hidden="false" customHeight="false" outlineLevel="0" collapsed="false">
      <c r="F9386" s="17" t="n">
        <v>-0.186627439605021</v>
      </c>
      <c r="G9386" s="18" t="n">
        <v>99.4319641781232</v>
      </c>
      <c r="H9386" s="19" t="n">
        <f aca="false">MAX(G9386-$C$3,0)</f>
        <v>0</v>
      </c>
    </row>
    <row r="9387" customFormat="false" ht="13.8" hidden="false" customHeight="false" outlineLevel="0" collapsed="false">
      <c r="F9387" s="17" t="n">
        <v>-0.508324512069579</v>
      </c>
      <c r="G9387" s="18" t="n">
        <v>97.1956750431227</v>
      </c>
      <c r="H9387" s="19" t="n">
        <f aca="false">MAX(G9387-$C$3,0)</f>
        <v>0</v>
      </c>
    </row>
    <row r="9388" customFormat="false" ht="13.8" hidden="false" customHeight="false" outlineLevel="0" collapsed="false">
      <c r="F9388" s="17" t="n">
        <v>-0.706729102727128</v>
      </c>
      <c r="G9388" s="18" t="n">
        <v>95.8416060542625</v>
      </c>
      <c r="H9388" s="19" t="n">
        <f aca="false">MAX(G9388-$C$3,0)</f>
        <v>0</v>
      </c>
    </row>
    <row r="9389" customFormat="false" ht="13.8" hidden="false" customHeight="false" outlineLevel="0" collapsed="false">
      <c r="F9389" s="17" t="n">
        <v>0.359081958899791</v>
      </c>
      <c r="G9389" s="18" t="n">
        <v>103.343781480578</v>
      </c>
      <c r="H9389" s="19" t="n">
        <f aca="false">MAX(G9389-$C$3,0)</f>
        <v>2.34378148057837</v>
      </c>
    </row>
    <row r="9390" customFormat="false" ht="13.8" hidden="false" customHeight="false" outlineLevel="0" collapsed="false">
      <c r="F9390" s="17" t="n">
        <v>0.502943280293547</v>
      </c>
      <c r="G9390" s="18" t="n">
        <v>104.400414567411</v>
      </c>
      <c r="H9390" s="19" t="n">
        <f aca="false">MAX(G9390-$C$3,0)</f>
        <v>3.4004145674112</v>
      </c>
    </row>
    <row r="9391" customFormat="false" ht="13.8" hidden="false" customHeight="false" outlineLevel="0" collapsed="false">
      <c r="F9391" s="17" t="n">
        <v>0.16951327133265</v>
      </c>
      <c r="G9391" s="18" t="n">
        <v>101.967749748626</v>
      </c>
      <c r="H9391" s="19" t="n">
        <f aca="false">MAX(G9391-$C$3,0)</f>
        <v>0.967749748626076</v>
      </c>
    </row>
    <row r="9392" customFormat="false" ht="13.8" hidden="false" customHeight="false" outlineLevel="0" collapsed="false">
      <c r="F9392" s="17" t="n">
        <v>-0.499200981199505</v>
      </c>
      <c r="G9392" s="18" t="n">
        <v>97.2583992219539</v>
      </c>
      <c r="H9392" s="19" t="n">
        <f aca="false">MAX(G9392-$C$3,0)</f>
        <v>0</v>
      </c>
    </row>
    <row r="9393" customFormat="false" ht="13.8" hidden="false" customHeight="false" outlineLevel="0" collapsed="false">
      <c r="F9393" s="17" t="n">
        <v>2.77004229720777</v>
      </c>
      <c r="G9393" s="18" t="n">
        <v>122.55277520888</v>
      </c>
      <c r="H9393" s="19" t="n">
        <f aca="false">MAX(G9393-$C$3,0)</f>
        <v>21.5527752088796</v>
      </c>
    </row>
    <row r="9394" customFormat="false" ht="13.8" hidden="false" customHeight="false" outlineLevel="0" collapsed="false">
      <c r="F9394" s="17" t="n">
        <v>0.591421263010514</v>
      </c>
      <c r="G9394" s="18" t="n">
        <v>105.055626340654</v>
      </c>
      <c r="H9394" s="19" t="n">
        <f aca="false">MAX(G9394-$C$3,0)</f>
        <v>4.05562634065366</v>
      </c>
    </row>
    <row r="9395" customFormat="false" ht="13.8" hidden="false" customHeight="false" outlineLevel="0" collapsed="false">
      <c r="F9395" s="17" t="n">
        <v>-0.900299005861663</v>
      </c>
      <c r="G9395" s="18" t="n">
        <v>94.5387149651777</v>
      </c>
      <c r="H9395" s="19" t="n">
        <f aca="false">MAX(G9395-$C$3,0)</f>
        <v>0</v>
      </c>
    </row>
    <row r="9396" customFormat="false" ht="13.8" hidden="false" customHeight="false" outlineLevel="0" collapsed="false">
      <c r="F9396" s="17" t="n">
        <v>1.44900438378292</v>
      </c>
      <c r="G9396" s="18" t="n">
        <v>111.623351240114</v>
      </c>
      <c r="H9396" s="19" t="n">
        <f aca="false">MAX(G9396-$C$3,0)</f>
        <v>10.6233512401142</v>
      </c>
    </row>
    <row r="9397" customFormat="false" ht="13.8" hidden="false" customHeight="false" outlineLevel="0" collapsed="false">
      <c r="F9397" s="17" t="n">
        <v>1.79036560779168</v>
      </c>
      <c r="G9397" s="18" t="n">
        <v>114.350483898957</v>
      </c>
      <c r="H9397" s="19" t="n">
        <f aca="false">MAX(G9397-$C$3,0)</f>
        <v>13.3504838989569</v>
      </c>
    </row>
    <row r="9398" customFormat="false" ht="13.8" hidden="false" customHeight="false" outlineLevel="0" collapsed="false">
      <c r="F9398" s="17" t="n">
        <v>0.179440947405731</v>
      </c>
      <c r="G9398" s="18" t="n">
        <v>102.039355495742</v>
      </c>
      <c r="H9398" s="19" t="n">
        <f aca="false">MAX(G9398-$C$3,0)</f>
        <v>1.0393554957419</v>
      </c>
    </row>
    <row r="9399" customFormat="false" ht="13.8" hidden="false" customHeight="false" outlineLevel="0" collapsed="false">
      <c r="F9399" s="17" t="n">
        <v>0.255365163369727</v>
      </c>
      <c r="G9399" s="18" t="n">
        <v>102.588642513298</v>
      </c>
      <c r="H9399" s="19" t="n">
        <f aca="false">MAX(G9399-$C$3,0)</f>
        <v>1.58864251329756</v>
      </c>
    </row>
    <row r="9400" customFormat="false" ht="13.8" hidden="false" customHeight="false" outlineLevel="0" collapsed="false">
      <c r="F9400" s="17" t="n">
        <v>-0.753980495163736</v>
      </c>
      <c r="G9400" s="18" t="n">
        <v>95.5219165556738</v>
      </c>
      <c r="H9400" s="19" t="n">
        <f aca="false">MAX(G9400-$C$3,0)</f>
        <v>0</v>
      </c>
    </row>
    <row r="9401" customFormat="false" ht="13.8" hidden="false" customHeight="false" outlineLevel="0" collapsed="false">
      <c r="F9401" s="17" t="n">
        <v>0.687331774355062</v>
      </c>
      <c r="G9401" s="18" t="n">
        <v>105.770524250862</v>
      </c>
      <c r="H9401" s="19" t="n">
        <f aca="false">MAX(G9401-$C$3,0)</f>
        <v>4.77052425086211</v>
      </c>
    </row>
    <row r="9402" customFormat="false" ht="13.8" hidden="false" customHeight="false" outlineLevel="0" collapsed="false">
      <c r="F9402" s="17" t="n">
        <v>-0.29819802538003</v>
      </c>
      <c r="G9402" s="18" t="n">
        <v>98.6506085669401</v>
      </c>
      <c r="H9402" s="19" t="n">
        <f aca="false">MAX(G9402-$C$3,0)</f>
        <v>0</v>
      </c>
    </row>
    <row r="9403" customFormat="false" ht="13.8" hidden="false" customHeight="false" outlineLevel="0" collapsed="false">
      <c r="F9403" s="17" t="n">
        <v>2.07447487502318</v>
      </c>
      <c r="G9403" s="18" t="n">
        <v>116.670965367196</v>
      </c>
      <c r="H9403" s="19" t="n">
        <f aca="false">MAX(G9403-$C$3,0)</f>
        <v>15.6709653671963</v>
      </c>
    </row>
    <row r="9404" customFormat="false" ht="13.8" hidden="false" customHeight="false" outlineLevel="0" collapsed="false">
      <c r="F9404" s="17" t="n">
        <v>-3.19932676920341</v>
      </c>
      <c r="G9404" s="18" t="n">
        <v>80.354140416107</v>
      </c>
      <c r="H9404" s="19" t="n">
        <f aca="false">MAX(G9404-$C$3,0)</f>
        <v>0</v>
      </c>
    </row>
    <row r="9405" customFormat="false" ht="13.8" hidden="false" customHeight="false" outlineLevel="0" collapsed="false">
      <c r="F9405" s="17" t="n">
        <v>-0.685875347142326</v>
      </c>
      <c r="G9405" s="18" t="n">
        <v>95.9830367263078</v>
      </c>
      <c r="H9405" s="19" t="n">
        <f aca="false">MAX(G9405-$C$3,0)</f>
        <v>0</v>
      </c>
    </row>
    <row r="9406" customFormat="false" ht="13.8" hidden="false" customHeight="false" outlineLevel="0" collapsed="false">
      <c r="F9406" s="17" t="n">
        <v>0.753714825448341</v>
      </c>
      <c r="G9406" s="18" t="n">
        <v>106.268177168345</v>
      </c>
      <c r="H9406" s="19" t="n">
        <f aca="false">MAX(G9406-$C$3,0)</f>
        <v>5.26817716834516</v>
      </c>
    </row>
    <row r="9407" customFormat="false" ht="13.8" hidden="false" customHeight="false" outlineLevel="0" collapsed="false">
      <c r="F9407" s="17" t="n">
        <v>-0.265683144873253</v>
      </c>
      <c r="G9407" s="18" t="n">
        <v>98.8776819774007</v>
      </c>
      <c r="H9407" s="19" t="n">
        <f aca="false">MAX(G9407-$C$3,0)</f>
        <v>0</v>
      </c>
    </row>
    <row r="9408" customFormat="false" ht="13.8" hidden="false" customHeight="false" outlineLevel="0" collapsed="false">
      <c r="F9408" s="17" t="n">
        <v>0.548603519956076</v>
      </c>
      <c r="G9408" s="18" t="n">
        <v>104.738033425577</v>
      </c>
      <c r="H9408" s="19" t="n">
        <f aca="false">MAX(G9408-$C$3,0)</f>
        <v>3.73803342557702</v>
      </c>
    </row>
    <row r="9409" customFormat="false" ht="13.8" hidden="false" customHeight="false" outlineLevel="0" collapsed="false">
      <c r="F9409" s="17" t="n">
        <v>-0.512356717271245</v>
      </c>
      <c r="G9409" s="18" t="n">
        <v>97.1679665660491</v>
      </c>
      <c r="H9409" s="19" t="n">
        <f aca="false">MAX(G9409-$C$3,0)</f>
        <v>0</v>
      </c>
    </row>
    <row r="9410" customFormat="false" ht="13.8" hidden="false" customHeight="false" outlineLevel="0" collapsed="false">
      <c r="F9410" s="17" t="n">
        <v>-1.46518309615428</v>
      </c>
      <c r="G9410" s="18" t="n">
        <v>90.8369458700744</v>
      </c>
      <c r="H9410" s="19" t="n">
        <f aca="false">MAX(G9410-$C$3,0)</f>
        <v>0</v>
      </c>
    </row>
    <row r="9411" customFormat="false" ht="13.8" hidden="false" customHeight="false" outlineLevel="0" collapsed="false">
      <c r="F9411" s="17" t="n">
        <v>-0.636271498983063</v>
      </c>
      <c r="G9411" s="18" t="n">
        <v>96.3202904309471</v>
      </c>
      <c r="H9411" s="19" t="n">
        <f aca="false">MAX(G9411-$C$3,0)</f>
        <v>0</v>
      </c>
    </row>
    <row r="9412" customFormat="false" ht="13.8" hidden="false" customHeight="false" outlineLevel="0" collapsed="false">
      <c r="F9412" s="17" t="n">
        <v>-0.0735136599215604</v>
      </c>
      <c r="G9412" s="18" t="n">
        <v>100.230445042964</v>
      </c>
      <c r="H9412" s="19" t="n">
        <f aca="false">MAX(G9412-$C$3,0)</f>
        <v>0</v>
      </c>
    </row>
    <row r="9413" customFormat="false" ht="13.8" hidden="false" customHeight="false" outlineLevel="0" collapsed="false">
      <c r="F9413" s="17" t="n">
        <v>-1.30280748499639</v>
      </c>
      <c r="G9413" s="18" t="n">
        <v>91.8859179466281</v>
      </c>
      <c r="H9413" s="19" t="n">
        <f aca="false">MAX(G9413-$C$3,0)</f>
        <v>0</v>
      </c>
    </row>
    <row r="9414" customFormat="false" ht="13.8" hidden="false" customHeight="false" outlineLevel="0" collapsed="false">
      <c r="F9414" s="17" t="n">
        <v>-0.0635644913371331</v>
      </c>
      <c r="G9414" s="18" t="n">
        <v>100.300983218988</v>
      </c>
      <c r="H9414" s="19" t="n">
        <f aca="false">MAX(G9414-$C$3,0)</f>
        <v>0</v>
      </c>
    </row>
    <row r="9415" customFormat="false" ht="13.8" hidden="false" customHeight="false" outlineLevel="0" collapsed="false">
      <c r="F9415" s="17" t="n">
        <v>-0.704386612731092</v>
      </c>
      <c r="G9415" s="18" t="n">
        <v>95.857482482267</v>
      </c>
      <c r="H9415" s="19" t="n">
        <f aca="false">MAX(G9415-$C$3,0)</f>
        <v>0</v>
      </c>
    </row>
    <row r="9416" customFormat="false" ht="13.8" hidden="false" customHeight="false" outlineLevel="0" collapsed="false">
      <c r="F9416" s="17" t="n">
        <v>0.879714615232957</v>
      </c>
      <c r="G9416" s="18" t="n">
        <v>107.219207066291</v>
      </c>
      <c r="H9416" s="19" t="n">
        <f aca="false">MAX(G9416-$C$3,0)</f>
        <v>6.21920706629058</v>
      </c>
    </row>
    <row r="9417" customFormat="false" ht="13.8" hidden="false" customHeight="false" outlineLevel="0" collapsed="false">
      <c r="F9417" s="17" t="n">
        <v>-0.497899535945256</v>
      </c>
      <c r="G9417" s="18" t="n">
        <v>97.2673499426809</v>
      </c>
      <c r="H9417" s="19" t="n">
        <f aca="false">MAX(G9417-$C$3,0)</f>
        <v>0</v>
      </c>
    </row>
    <row r="9418" customFormat="false" ht="13.8" hidden="false" customHeight="false" outlineLevel="0" collapsed="false">
      <c r="F9418" s="17" t="n">
        <v>-1.12317462988162</v>
      </c>
      <c r="G9418" s="18" t="n">
        <v>93.0604932050679</v>
      </c>
      <c r="H9418" s="19" t="n">
        <f aca="false">MAX(G9418-$C$3,0)</f>
        <v>0</v>
      </c>
    </row>
    <row r="9419" customFormat="false" ht="13.8" hidden="false" customHeight="false" outlineLevel="0" collapsed="false">
      <c r="F9419" s="17" t="n">
        <v>-1.10410537673293</v>
      </c>
      <c r="G9419" s="18" t="n">
        <v>93.1860605959797</v>
      </c>
      <c r="H9419" s="19" t="n">
        <f aca="false">MAX(G9419-$C$3,0)</f>
        <v>0</v>
      </c>
    </row>
    <row r="9420" customFormat="false" ht="13.8" hidden="false" customHeight="false" outlineLevel="0" collapsed="false">
      <c r="F9420" s="17" t="n">
        <v>0.41785685080363</v>
      </c>
      <c r="G9420" s="18" t="n">
        <v>103.774173261682</v>
      </c>
      <c r="H9420" s="19" t="n">
        <f aca="false">MAX(G9420-$C$3,0)</f>
        <v>2.77417326168215</v>
      </c>
    </row>
    <row r="9421" customFormat="false" ht="13.8" hidden="false" customHeight="false" outlineLevel="0" collapsed="false">
      <c r="F9421" s="17" t="n">
        <v>-1.02705526061419</v>
      </c>
      <c r="G9421" s="18" t="n">
        <v>93.6951486019901</v>
      </c>
      <c r="H9421" s="19" t="n">
        <f aca="false">MAX(G9421-$C$3,0)</f>
        <v>0</v>
      </c>
    </row>
    <row r="9422" customFormat="false" ht="13.8" hidden="false" customHeight="false" outlineLevel="0" collapsed="false">
      <c r="F9422" s="17" t="n">
        <v>0.559515389077335</v>
      </c>
      <c r="G9422" s="18" t="n">
        <v>104.818878976383</v>
      </c>
      <c r="H9422" s="19" t="n">
        <f aca="false">MAX(G9422-$C$3,0)</f>
        <v>3.81887897638273</v>
      </c>
    </row>
    <row r="9423" customFormat="false" ht="13.8" hidden="false" customHeight="false" outlineLevel="0" collapsed="false">
      <c r="F9423" s="17" t="n">
        <v>0.0927956043873369</v>
      </c>
      <c r="G9423" s="18" t="n">
        <v>101.416097000832</v>
      </c>
      <c r="H9423" s="19" t="n">
        <f aca="false">MAX(G9423-$C$3,0)</f>
        <v>0.416097000832366</v>
      </c>
    </row>
    <row r="9424" customFormat="false" ht="13.8" hidden="false" customHeight="false" outlineLevel="0" collapsed="false">
      <c r="F9424" s="17" t="n">
        <v>1.51740204073118</v>
      </c>
      <c r="G9424" s="18" t="n">
        <v>112.164519015253</v>
      </c>
      <c r="H9424" s="19" t="n">
        <f aca="false">MAX(G9424-$C$3,0)</f>
        <v>11.1645190152527</v>
      </c>
    </row>
    <row r="9425" customFormat="false" ht="13.8" hidden="false" customHeight="false" outlineLevel="0" collapsed="false">
      <c r="F9425" s="17" t="n">
        <v>0.0830062153988387</v>
      </c>
      <c r="G9425" s="18" t="n">
        <v>101.345919616514</v>
      </c>
      <c r="H9425" s="19" t="n">
        <f aca="false">MAX(G9425-$C$3,0)</f>
        <v>0.345919616513868</v>
      </c>
    </row>
    <row r="9426" customFormat="false" ht="13.8" hidden="false" customHeight="false" outlineLevel="0" collapsed="false">
      <c r="F9426" s="17" t="n">
        <v>-1.05621893366991</v>
      </c>
      <c r="G9426" s="18" t="n">
        <v>93.5021311372386</v>
      </c>
      <c r="H9426" s="19" t="n">
        <f aca="false">MAX(G9426-$C$3,0)</f>
        <v>0</v>
      </c>
    </row>
    <row r="9427" customFormat="false" ht="13.8" hidden="false" customHeight="false" outlineLevel="0" collapsed="false">
      <c r="F9427" s="17" t="n">
        <v>-0.676070144338053</v>
      </c>
      <c r="G9427" s="18" t="n">
        <v>96.0496079642347</v>
      </c>
      <c r="H9427" s="19" t="n">
        <f aca="false">MAX(G9427-$C$3,0)</f>
        <v>0</v>
      </c>
    </row>
    <row r="9428" customFormat="false" ht="13.8" hidden="false" customHeight="false" outlineLevel="0" collapsed="false">
      <c r="F9428" s="17" t="n">
        <v>0.0517443268413597</v>
      </c>
      <c r="G9428" s="18" t="n">
        <v>101.12213689338</v>
      </c>
      <c r="H9428" s="19" t="n">
        <f aca="false">MAX(G9428-$C$3,0)</f>
        <v>0.122136893380173</v>
      </c>
    </row>
    <row r="9429" customFormat="false" ht="13.8" hidden="false" customHeight="false" outlineLevel="0" collapsed="false">
      <c r="F9429" s="17" t="n">
        <v>0.0344535577207893</v>
      </c>
      <c r="G9429" s="18" t="n">
        <v>100.998576271299</v>
      </c>
      <c r="H9429" s="19" t="n">
        <f aca="false">MAX(G9429-$C$3,0)</f>
        <v>0</v>
      </c>
    </row>
    <row r="9430" customFormat="false" ht="13.8" hidden="false" customHeight="false" outlineLevel="0" collapsed="false">
      <c r="F9430" s="17" t="n">
        <v>1.04816894166828</v>
      </c>
      <c r="G9430" s="18" t="n">
        <v>108.503987410928</v>
      </c>
      <c r="H9430" s="19" t="n">
        <f aca="false">MAX(G9430-$C$3,0)</f>
        <v>7.50398741092766</v>
      </c>
    </row>
    <row r="9431" customFormat="false" ht="13.8" hidden="false" customHeight="false" outlineLevel="0" collapsed="false">
      <c r="F9431" s="17" t="n">
        <v>0.327460948709549</v>
      </c>
      <c r="G9431" s="18" t="n">
        <v>103.112968806364</v>
      </c>
      <c r="H9431" s="19" t="n">
        <f aca="false">MAX(G9431-$C$3,0)</f>
        <v>2.11296880636445</v>
      </c>
    </row>
    <row r="9432" customFormat="false" ht="13.8" hidden="false" customHeight="false" outlineLevel="0" collapsed="false">
      <c r="F9432" s="17" t="n">
        <v>0.299270893775143</v>
      </c>
      <c r="G9432" s="18" t="n">
        <v>102.907634535879</v>
      </c>
      <c r="H9432" s="19" t="n">
        <f aca="false">MAX(G9432-$C$3,0)</f>
        <v>1.90763453587925</v>
      </c>
    </row>
    <row r="9433" customFormat="false" ht="13.8" hidden="false" customHeight="false" outlineLevel="0" collapsed="false">
      <c r="F9433" s="17" t="n">
        <v>0.765305087111685</v>
      </c>
      <c r="G9433" s="18" t="n">
        <v>106.355305510473</v>
      </c>
      <c r="H9433" s="19" t="n">
        <f aca="false">MAX(G9433-$C$3,0)</f>
        <v>5.35530551047287</v>
      </c>
    </row>
    <row r="9434" customFormat="false" ht="13.8" hidden="false" customHeight="false" outlineLevel="0" collapsed="false">
      <c r="F9434" s="17" t="n">
        <v>0.435248585475565</v>
      </c>
      <c r="G9434" s="18" t="n">
        <v>103.901871309056</v>
      </c>
      <c r="H9434" s="19" t="n">
        <f aca="false">MAX(G9434-$C$3,0)</f>
        <v>2.90187130905586</v>
      </c>
    </row>
    <row r="9435" customFormat="false" ht="13.8" hidden="false" customHeight="false" outlineLevel="0" collapsed="false">
      <c r="F9435" s="17" t="n">
        <v>1.58683110357771</v>
      </c>
      <c r="G9435" s="18" t="n">
        <v>112.716530733718</v>
      </c>
      <c r="H9435" s="19" t="n">
        <f aca="false">MAX(G9435-$C$3,0)</f>
        <v>11.716530733718</v>
      </c>
    </row>
    <row r="9436" customFormat="false" ht="13.8" hidden="false" customHeight="false" outlineLevel="0" collapsed="false">
      <c r="F9436" s="17" t="n">
        <v>0.0694308993792073</v>
      </c>
      <c r="G9436" s="18" t="n">
        <v>101.248682338941</v>
      </c>
      <c r="H9436" s="19" t="n">
        <f aca="false">MAX(G9436-$C$3,0)</f>
        <v>0.248682338941194</v>
      </c>
    </row>
    <row r="9437" customFormat="false" ht="13.8" hidden="false" customHeight="false" outlineLevel="0" collapsed="false">
      <c r="F9437" s="17" t="n">
        <v>-0.047266084743777</v>
      </c>
      <c r="G9437" s="18" t="n">
        <v>100.416643866773</v>
      </c>
      <c r="H9437" s="19" t="n">
        <f aca="false">MAX(G9437-$C$3,0)</f>
        <v>0</v>
      </c>
    </row>
    <row r="9438" customFormat="false" ht="13.8" hidden="false" customHeight="false" outlineLevel="0" collapsed="false">
      <c r="F9438" s="17" t="n">
        <v>0.304418869707149</v>
      </c>
      <c r="G9438" s="18" t="n">
        <v>102.945101469693</v>
      </c>
      <c r="H9438" s="19" t="n">
        <f aca="false">MAX(G9438-$C$3,0)</f>
        <v>1.94510146969277</v>
      </c>
    </row>
    <row r="9439" customFormat="false" ht="13.8" hidden="false" customHeight="false" outlineLevel="0" collapsed="false">
      <c r="F9439" s="17" t="n">
        <v>-0.00163428111557726</v>
      </c>
      <c r="G9439" s="18" t="n">
        <v>100.741177107907</v>
      </c>
      <c r="H9439" s="19" t="n">
        <f aca="false">MAX(G9439-$C$3,0)</f>
        <v>0</v>
      </c>
    </row>
    <row r="9440" customFormat="false" ht="13.8" hidden="false" customHeight="false" outlineLevel="0" collapsed="false">
      <c r="F9440" s="17" t="n">
        <v>-1.90961994117669</v>
      </c>
      <c r="G9440" s="18" t="n">
        <v>88.0266548818118</v>
      </c>
      <c r="H9440" s="19" t="n">
        <f aca="false">MAX(G9440-$C$3,0)</f>
        <v>0</v>
      </c>
    </row>
    <row r="9441" customFormat="false" ht="13.8" hidden="false" customHeight="false" outlineLevel="0" collapsed="false">
      <c r="F9441" s="17" t="n">
        <v>2.16117786365549</v>
      </c>
      <c r="G9441" s="18" t="n">
        <v>117.388452031918</v>
      </c>
      <c r="H9441" s="19" t="n">
        <f aca="false">MAX(G9441-$C$3,0)</f>
        <v>16.3884520319178</v>
      </c>
    </row>
    <row r="9442" customFormat="false" ht="13.8" hidden="false" customHeight="false" outlineLevel="0" collapsed="false">
      <c r="F9442" s="17" t="n">
        <v>-0.0397248291046403</v>
      </c>
      <c r="G9442" s="18" t="n">
        <v>100.47020505041</v>
      </c>
      <c r="H9442" s="19" t="n">
        <f aca="false">MAX(G9442-$C$3,0)</f>
        <v>0</v>
      </c>
    </row>
    <row r="9443" customFormat="false" ht="13.8" hidden="false" customHeight="false" outlineLevel="0" collapsed="false">
      <c r="F9443" s="17" t="n">
        <v>0.543161167832054</v>
      </c>
      <c r="G9443" s="18" t="n">
        <v>104.69773459048</v>
      </c>
      <c r="H9443" s="19" t="n">
        <f aca="false">MAX(G9443-$C$3,0)</f>
        <v>3.69773459047997</v>
      </c>
    </row>
    <row r="9444" customFormat="false" ht="13.8" hidden="false" customHeight="false" outlineLevel="0" collapsed="false">
      <c r="F9444" s="17" t="n">
        <v>-2.46988926460337</v>
      </c>
      <c r="G9444" s="18" t="n">
        <v>84.6074768213516</v>
      </c>
      <c r="H9444" s="19" t="n">
        <f aca="false">MAX(G9444-$C$3,0)</f>
        <v>0</v>
      </c>
    </row>
    <row r="9445" customFormat="false" ht="13.8" hidden="false" customHeight="false" outlineLevel="0" collapsed="false">
      <c r="F9445" s="17" t="n">
        <v>-0.830717286094959</v>
      </c>
      <c r="G9445" s="18" t="n">
        <v>95.0050077494568</v>
      </c>
      <c r="H9445" s="19" t="n">
        <f aca="false">MAX(G9445-$C$3,0)</f>
        <v>0</v>
      </c>
    </row>
    <row r="9446" customFormat="false" ht="13.8" hidden="false" customHeight="false" outlineLevel="0" collapsed="false">
      <c r="F9446" s="17" t="n">
        <v>-0.733340380020282</v>
      </c>
      <c r="G9446" s="18" t="n">
        <v>95.6614303355543</v>
      </c>
      <c r="H9446" s="19" t="n">
        <f aca="false">MAX(G9446-$C$3,0)</f>
        <v>0</v>
      </c>
    </row>
    <row r="9447" customFormat="false" ht="13.8" hidden="false" customHeight="false" outlineLevel="0" collapsed="false">
      <c r="F9447" s="17" t="n">
        <v>-0.82567535367629</v>
      </c>
      <c r="G9447" s="18" t="n">
        <v>95.0388848270884</v>
      </c>
      <c r="H9447" s="19" t="n">
        <f aca="false">MAX(G9447-$C$3,0)</f>
        <v>0</v>
      </c>
    </row>
    <row r="9448" customFormat="false" ht="13.8" hidden="false" customHeight="false" outlineLevel="0" collapsed="false">
      <c r="F9448" s="17" t="n">
        <v>-1.0959424570967</v>
      </c>
      <c r="G9448" s="18" t="n">
        <v>93.2398636366186</v>
      </c>
      <c r="H9448" s="19" t="n">
        <f aca="false">MAX(G9448-$C$3,0)</f>
        <v>0</v>
      </c>
    </row>
    <row r="9449" customFormat="false" ht="13.8" hidden="false" customHeight="false" outlineLevel="0" collapsed="false">
      <c r="F9449" s="17" t="n">
        <v>0.00140070099796237</v>
      </c>
      <c r="G9449" s="18" t="n">
        <v>100.762799053042</v>
      </c>
      <c r="H9449" s="19" t="n">
        <f aca="false">MAX(G9449-$C$3,0)</f>
        <v>0</v>
      </c>
    </row>
    <row r="9450" customFormat="false" ht="13.8" hidden="false" customHeight="false" outlineLevel="0" collapsed="false">
      <c r="F9450" s="17" t="n">
        <v>-0.0658233557789332</v>
      </c>
      <c r="G9450" s="18" t="n">
        <v>100.284963839934</v>
      </c>
      <c r="H9450" s="19" t="n">
        <f aca="false">MAX(G9450-$C$3,0)</f>
        <v>0</v>
      </c>
    </row>
    <row r="9451" customFormat="false" ht="13.8" hidden="false" customHeight="false" outlineLevel="0" collapsed="false">
      <c r="F9451" s="17" t="n">
        <v>0.96135401861821</v>
      </c>
      <c r="G9451" s="18" t="n">
        <v>107.839949681079</v>
      </c>
      <c r="H9451" s="19" t="n">
        <f aca="false">MAX(G9451-$C$3,0)</f>
        <v>6.83994968107855</v>
      </c>
    </row>
    <row r="9452" customFormat="false" ht="13.8" hidden="false" customHeight="false" outlineLevel="0" collapsed="false">
      <c r="F9452" s="17" t="n">
        <v>-0.149490614333478</v>
      </c>
      <c r="G9452" s="18" t="n">
        <v>99.6934126705749</v>
      </c>
      <c r="H9452" s="19" t="n">
        <f aca="false">MAX(G9452-$C$3,0)</f>
        <v>0</v>
      </c>
    </row>
    <row r="9453" customFormat="false" ht="13.8" hidden="false" customHeight="false" outlineLevel="0" collapsed="false">
      <c r="F9453" s="17" t="n">
        <v>-0.267846407875933</v>
      </c>
      <c r="G9453" s="18" t="n">
        <v>98.8625582310185</v>
      </c>
      <c r="H9453" s="19" t="n">
        <f aca="false">MAX(G9453-$C$3,0)</f>
        <v>0</v>
      </c>
    </row>
    <row r="9454" customFormat="false" ht="13.8" hidden="false" customHeight="false" outlineLevel="0" collapsed="false">
      <c r="F9454" s="17" t="n">
        <v>0.0147854416811989</v>
      </c>
      <c r="G9454" s="18" t="n">
        <v>100.858210552416</v>
      </c>
      <c r="H9454" s="19" t="n">
        <f aca="false">MAX(G9454-$C$3,0)</f>
        <v>0</v>
      </c>
    </row>
    <row r="9455" customFormat="false" ht="13.8" hidden="false" customHeight="false" outlineLevel="0" collapsed="false">
      <c r="F9455" s="17" t="n">
        <v>-0.779189369187209</v>
      </c>
      <c r="G9455" s="18" t="n">
        <v>95.3517969128148</v>
      </c>
      <c r="H9455" s="19" t="n">
        <f aca="false">MAX(G9455-$C$3,0)</f>
        <v>0</v>
      </c>
    </row>
    <row r="9456" customFormat="false" ht="13.8" hidden="false" customHeight="false" outlineLevel="0" collapsed="false">
      <c r="F9456" s="17" t="n">
        <v>1.26045366847185</v>
      </c>
      <c r="G9456" s="18" t="n">
        <v>110.145004411439</v>
      </c>
      <c r="H9456" s="19" t="n">
        <f aca="false">MAX(G9456-$C$3,0)</f>
        <v>9.14500441143933</v>
      </c>
    </row>
    <row r="9457" customFormat="false" ht="13.8" hidden="false" customHeight="false" outlineLevel="0" collapsed="false">
      <c r="F9457" s="17" t="n">
        <v>0.658564436797224</v>
      </c>
      <c r="G9457" s="18" t="n">
        <v>105.555588978723</v>
      </c>
      <c r="H9457" s="19" t="n">
        <f aca="false">MAX(G9457-$C$3,0)</f>
        <v>4.55558897872324</v>
      </c>
    </row>
    <row r="9458" customFormat="false" ht="13.8" hidden="false" customHeight="false" outlineLevel="0" collapsed="false">
      <c r="F9458" s="17" t="n">
        <v>0.409885694191088</v>
      </c>
      <c r="G9458" s="18" t="n">
        <v>103.71569785675</v>
      </c>
      <c r="H9458" s="19" t="n">
        <f aca="false">MAX(G9458-$C$3,0)</f>
        <v>2.71569785674973</v>
      </c>
    </row>
    <row r="9459" customFormat="false" ht="13.8" hidden="false" customHeight="false" outlineLevel="0" collapsed="false">
      <c r="F9459" s="17" t="n">
        <v>-0.678536255318599</v>
      </c>
      <c r="G9459" s="18" t="n">
        <v>96.0328602574013</v>
      </c>
      <c r="H9459" s="19" t="n">
        <f aca="false">MAX(G9459-$C$3,0)</f>
        <v>0</v>
      </c>
    </row>
    <row r="9460" customFormat="false" ht="13.8" hidden="false" customHeight="false" outlineLevel="0" collapsed="false">
      <c r="F9460" s="17" t="n">
        <v>0.718775100749136</v>
      </c>
      <c r="G9460" s="18" t="n">
        <v>106.005953833671</v>
      </c>
      <c r="H9460" s="19" t="n">
        <f aca="false">MAX(G9460-$C$3,0)</f>
        <v>5.00595383367073</v>
      </c>
    </row>
    <row r="9461" customFormat="false" ht="13.8" hidden="false" customHeight="false" outlineLevel="0" collapsed="false">
      <c r="F9461" s="17" t="n">
        <v>-0.529952976476724</v>
      </c>
      <c r="G9461" s="18" t="n">
        <v>97.0471411466441</v>
      </c>
      <c r="H9461" s="19" t="n">
        <f aca="false">MAX(G9461-$C$3,0)</f>
        <v>0</v>
      </c>
    </row>
    <row r="9462" customFormat="false" ht="13.8" hidden="false" customHeight="false" outlineLevel="0" collapsed="false">
      <c r="F9462" s="17" t="n">
        <v>-0.685861560124164</v>
      </c>
      <c r="G9462" s="18" t="n">
        <v>95.9831302991989</v>
      </c>
      <c r="H9462" s="19" t="n">
        <f aca="false">MAX(G9462-$C$3,0)</f>
        <v>0</v>
      </c>
    </row>
    <row r="9463" customFormat="false" ht="13.8" hidden="false" customHeight="false" outlineLevel="0" collapsed="false">
      <c r="F9463" s="17" t="n">
        <v>2.15307917789868</v>
      </c>
      <c r="G9463" s="18" t="n">
        <v>117.32124718759</v>
      </c>
      <c r="H9463" s="19" t="n">
        <f aca="false">MAX(G9463-$C$3,0)</f>
        <v>16.3212471875902</v>
      </c>
    </row>
    <row r="9464" customFormat="false" ht="13.8" hidden="false" customHeight="false" outlineLevel="0" collapsed="false">
      <c r="F9464" s="17" t="n">
        <v>-0.648945424455613</v>
      </c>
      <c r="G9464" s="18" t="n">
        <v>96.2340086013511</v>
      </c>
      <c r="H9464" s="19" t="n">
        <f aca="false">MAX(G9464-$C$3,0)</f>
        <v>0</v>
      </c>
    </row>
    <row r="9465" customFormat="false" ht="13.8" hidden="false" customHeight="false" outlineLevel="0" collapsed="false">
      <c r="F9465" s="17" t="n">
        <v>1.52431083159688</v>
      </c>
      <c r="G9465" s="18" t="n">
        <v>112.219327605707</v>
      </c>
      <c r="H9465" s="19" t="n">
        <f aca="false">MAX(G9465-$C$3,0)</f>
        <v>11.2193276057075</v>
      </c>
    </row>
    <row r="9466" customFormat="false" ht="13.8" hidden="false" customHeight="false" outlineLevel="0" collapsed="false">
      <c r="F9466" s="17" t="n">
        <v>-0.286928683202693</v>
      </c>
      <c r="G9466" s="18" t="n">
        <v>98.7292508992129</v>
      </c>
      <c r="H9466" s="19" t="n">
        <f aca="false">MAX(G9466-$C$3,0)</f>
        <v>0</v>
      </c>
    </row>
    <row r="9467" customFormat="false" ht="13.8" hidden="false" customHeight="false" outlineLevel="0" collapsed="false">
      <c r="F9467" s="17" t="n">
        <v>1.31573842149707</v>
      </c>
      <c r="G9467" s="18" t="n">
        <v>110.576428444115</v>
      </c>
      <c r="H9467" s="19" t="n">
        <f aca="false">MAX(G9467-$C$3,0)</f>
        <v>9.57642844411504</v>
      </c>
    </row>
    <row r="9468" customFormat="false" ht="13.8" hidden="false" customHeight="false" outlineLevel="0" collapsed="false">
      <c r="F9468" s="17" t="n">
        <v>-0.820345776206867</v>
      </c>
      <c r="G9468" s="18" t="n">
        <v>95.0747077443113</v>
      </c>
      <c r="H9468" s="19" t="n">
        <f aca="false">MAX(G9468-$C$3,0)</f>
        <v>0</v>
      </c>
    </row>
    <row r="9469" customFormat="false" ht="13.8" hidden="false" customHeight="false" outlineLevel="0" collapsed="false">
      <c r="F9469" s="17" t="n">
        <v>-0.5680717791874</v>
      </c>
      <c r="G9469" s="18" t="n">
        <v>96.7859118800625</v>
      </c>
      <c r="H9469" s="19" t="n">
        <f aca="false">MAX(G9469-$C$3,0)</f>
        <v>0</v>
      </c>
    </row>
    <row r="9470" customFormat="false" ht="13.8" hidden="false" customHeight="false" outlineLevel="0" collapsed="false">
      <c r="F9470" s="17" t="n">
        <v>1.29669752748736</v>
      </c>
      <c r="G9470" s="18" t="n">
        <v>110.427649126302</v>
      </c>
      <c r="H9470" s="19" t="n">
        <f aca="false">MAX(G9470-$C$3,0)</f>
        <v>9.42764912630211</v>
      </c>
    </row>
    <row r="9471" customFormat="false" ht="13.8" hidden="false" customHeight="false" outlineLevel="0" collapsed="false">
      <c r="F9471" s="17" t="n">
        <v>1.83327486621018</v>
      </c>
      <c r="G9471" s="18" t="n">
        <v>114.697966481123</v>
      </c>
      <c r="H9471" s="19" t="n">
        <f aca="false">MAX(G9471-$C$3,0)</f>
        <v>13.6979664811233</v>
      </c>
    </row>
    <row r="9472" customFormat="false" ht="13.8" hidden="false" customHeight="false" outlineLevel="0" collapsed="false">
      <c r="F9472" s="17" t="n">
        <v>0.447778579270105</v>
      </c>
      <c r="G9472" s="18" t="n">
        <v>103.993969613568</v>
      </c>
      <c r="H9472" s="19" t="n">
        <f aca="false">MAX(G9472-$C$3,0)</f>
        <v>2.99396961356841</v>
      </c>
    </row>
    <row r="9473" customFormat="false" ht="13.8" hidden="false" customHeight="false" outlineLevel="0" collapsed="false">
      <c r="F9473" s="17" t="n">
        <v>0.948139230396468</v>
      </c>
      <c r="G9473" s="18" t="n">
        <v>107.739228225368</v>
      </c>
      <c r="H9473" s="19" t="n">
        <f aca="false">MAX(G9473-$C$3,0)</f>
        <v>6.73922822536781</v>
      </c>
    </row>
    <row r="9474" customFormat="false" ht="13.8" hidden="false" customHeight="false" outlineLevel="0" collapsed="false">
      <c r="F9474" s="17" t="n">
        <v>-1.22840132107248</v>
      </c>
      <c r="G9474" s="18" t="n">
        <v>92.3706322719215</v>
      </c>
      <c r="H9474" s="19" t="n">
        <f aca="false">MAX(G9474-$C$3,0)</f>
        <v>0</v>
      </c>
    </row>
    <row r="9475" customFormat="false" ht="13.8" hidden="false" customHeight="false" outlineLevel="0" collapsed="false">
      <c r="F9475" s="17" t="n">
        <v>0.94279188293247</v>
      </c>
      <c r="G9475" s="18" t="n">
        <v>107.698498154722</v>
      </c>
      <c r="H9475" s="19" t="n">
        <f aca="false">MAX(G9475-$C$3,0)</f>
        <v>6.6984981547217</v>
      </c>
    </row>
    <row r="9476" customFormat="false" ht="13.8" hidden="false" customHeight="false" outlineLevel="0" collapsed="false">
      <c r="F9476" s="17" t="n">
        <v>-0.677487310501082</v>
      </c>
      <c r="G9476" s="18" t="n">
        <v>96.0399834324026</v>
      </c>
      <c r="H9476" s="19" t="n">
        <f aca="false">MAX(G9476-$C$3,0)</f>
        <v>0</v>
      </c>
    </row>
    <row r="9477" customFormat="false" ht="13.8" hidden="false" customHeight="false" outlineLevel="0" collapsed="false">
      <c r="F9477" s="17" t="n">
        <v>0.899320283838265</v>
      </c>
      <c r="G9477" s="18" t="n">
        <v>107.367951363236</v>
      </c>
      <c r="H9477" s="19" t="n">
        <f aca="false">MAX(G9477-$C$3,0)</f>
        <v>6.36795136323589</v>
      </c>
    </row>
    <row r="9478" customFormat="false" ht="13.8" hidden="false" customHeight="false" outlineLevel="0" collapsed="false">
      <c r="F9478" s="17" t="n">
        <v>0.00147820112873036</v>
      </c>
      <c r="G9478" s="18" t="n">
        <v>100.76335124344</v>
      </c>
      <c r="H9478" s="19" t="n">
        <f aca="false">MAX(G9478-$C$3,0)</f>
        <v>0</v>
      </c>
    </row>
    <row r="9479" customFormat="false" ht="13.8" hidden="false" customHeight="false" outlineLevel="0" collapsed="false">
      <c r="F9479" s="17" t="n">
        <v>1.82772083507972</v>
      </c>
      <c r="G9479" s="18" t="n">
        <v>114.65293007231</v>
      </c>
      <c r="H9479" s="19" t="n">
        <f aca="false">MAX(G9479-$C$3,0)</f>
        <v>13.6529300723101</v>
      </c>
    </row>
    <row r="9480" customFormat="false" ht="13.8" hidden="false" customHeight="false" outlineLevel="0" collapsed="false">
      <c r="F9480" s="17" t="n">
        <v>0.375367013589224</v>
      </c>
      <c r="G9480" s="18" t="n">
        <v>103.462853206146</v>
      </c>
      <c r="H9480" s="19" t="n">
        <f aca="false">MAX(G9480-$C$3,0)</f>
        <v>2.46285320614601</v>
      </c>
    </row>
    <row r="9481" customFormat="false" ht="13.8" hidden="false" customHeight="false" outlineLevel="0" collapsed="false">
      <c r="F9481" s="17" t="n">
        <v>1.02859894432994</v>
      </c>
      <c r="G9481" s="18" t="n">
        <v>108.353942589248</v>
      </c>
      <c r="H9481" s="19" t="n">
        <f aca="false">MAX(G9481-$C$3,0)</f>
        <v>7.35394258924778</v>
      </c>
    </row>
    <row r="9482" customFormat="false" ht="13.8" hidden="false" customHeight="false" outlineLevel="0" collapsed="false">
      <c r="F9482" s="17" t="n">
        <v>0.903092001236095</v>
      </c>
      <c r="G9482" s="18" t="n">
        <v>107.396590289313</v>
      </c>
      <c r="H9482" s="19" t="n">
        <f aca="false">MAX(G9482-$C$3,0)</f>
        <v>6.3965902893125</v>
      </c>
    </row>
    <row r="9483" customFormat="false" ht="13.8" hidden="false" customHeight="false" outlineLevel="0" collapsed="false">
      <c r="F9483" s="17" t="n">
        <v>1.24094135461193</v>
      </c>
      <c r="G9483" s="18" t="n">
        <v>109.993138951416</v>
      </c>
      <c r="H9483" s="19" t="n">
        <f aca="false">MAX(G9483-$C$3,0)</f>
        <v>8.99313895141589</v>
      </c>
    </row>
    <row r="9484" customFormat="false" ht="13.8" hidden="false" customHeight="false" outlineLevel="0" collapsed="false">
      <c r="F9484" s="17" t="n">
        <v>1.08042834647357</v>
      </c>
      <c r="G9484" s="18" t="n">
        <v>108.751776669468</v>
      </c>
      <c r="H9484" s="19" t="n">
        <f aca="false">MAX(G9484-$C$3,0)</f>
        <v>7.75177666946814</v>
      </c>
    </row>
    <row r="9485" customFormat="false" ht="13.8" hidden="false" customHeight="false" outlineLevel="0" collapsed="false">
      <c r="F9485" s="17" t="n">
        <v>-0.735332376038601</v>
      </c>
      <c r="G9485" s="18" t="n">
        <v>95.6479568564751</v>
      </c>
      <c r="H9485" s="19" t="n">
        <f aca="false">MAX(G9485-$C$3,0)</f>
        <v>0</v>
      </c>
    </row>
    <row r="9486" customFormat="false" ht="13.8" hidden="false" customHeight="false" outlineLevel="0" collapsed="false">
      <c r="F9486" s="17" t="n">
        <v>1.33985834352294</v>
      </c>
      <c r="G9486" s="18" t="n">
        <v>110.765181445059</v>
      </c>
      <c r="H9486" s="19" t="n">
        <f aca="false">MAX(G9486-$C$3,0)</f>
        <v>9.76518144505911</v>
      </c>
    </row>
    <row r="9487" customFormat="false" ht="13.8" hidden="false" customHeight="false" outlineLevel="0" collapsed="false">
      <c r="F9487" s="17" t="n">
        <v>0.193755511297655</v>
      </c>
      <c r="G9487" s="18" t="n">
        <v>102.142691257117</v>
      </c>
      <c r="H9487" s="19" t="n">
        <f aca="false">MAX(G9487-$C$3,0)</f>
        <v>1.14269125711668</v>
      </c>
    </row>
    <row r="9488" customFormat="false" ht="13.8" hidden="false" customHeight="false" outlineLevel="0" collapsed="false">
      <c r="F9488" s="17" t="n">
        <v>0.00362862835214405</v>
      </c>
      <c r="G9488" s="18" t="n">
        <v>100.778674298921</v>
      </c>
      <c r="H9488" s="19" t="n">
        <f aca="false">MAX(G9488-$C$3,0)</f>
        <v>0</v>
      </c>
    </row>
    <row r="9489" customFormat="false" ht="13.8" hidden="false" customHeight="false" outlineLevel="0" collapsed="false">
      <c r="F9489" s="17" t="n">
        <v>-0.311854591759648</v>
      </c>
      <c r="G9489" s="18" t="n">
        <v>98.5553911016539</v>
      </c>
      <c r="H9489" s="19" t="n">
        <f aca="false">MAX(G9489-$C$3,0)</f>
        <v>0</v>
      </c>
    </row>
    <row r="9490" customFormat="false" ht="13.8" hidden="false" customHeight="false" outlineLevel="0" collapsed="false">
      <c r="F9490" s="17" t="n">
        <v>1.62344338129093</v>
      </c>
      <c r="G9490" s="18" t="n">
        <v>113.008718247211</v>
      </c>
      <c r="H9490" s="19" t="n">
        <f aca="false">MAX(G9490-$C$3,0)</f>
        <v>12.0087182472109</v>
      </c>
    </row>
    <row r="9491" customFormat="false" ht="13.8" hidden="false" customHeight="false" outlineLevel="0" collapsed="false">
      <c r="F9491" s="17" t="n">
        <v>1.86878244039681</v>
      </c>
      <c r="G9491" s="18" t="n">
        <v>114.986307907943</v>
      </c>
      <c r="H9491" s="19" t="n">
        <f aca="false">MAX(G9491-$C$3,0)</f>
        <v>13.9863079079428</v>
      </c>
    </row>
    <row r="9492" customFormat="false" ht="13.8" hidden="false" customHeight="false" outlineLevel="0" collapsed="false">
      <c r="F9492" s="17" t="n">
        <v>1.90874685159247</v>
      </c>
      <c r="G9492" s="18" t="n">
        <v>115.311708496125</v>
      </c>
      <c r="H9492" s="19" t="n">
        <f aca="false">MAX(G9492-$C$3,0)</f>
        <v>14.3117084961247</v>
      </c>
    </row>
    <row r="9493" customFormat="false" ht="13.8" hidden="false" customHeight="false" outlineLevel="0" collapsed="false">
      <c r="F9493" s="17" t="n">
        <v>-0.53046955545371</v>
      </c>
      <c r="G9493" s="18" t="n">
        <v>97.0435963074044</v>
      </c>
      <c r="H9493" s="19" t="n">
        <f aca="false">MAX(G9493-$C$3,0)</f>
        <v>0</v>
      </c>
    </row>
    <row r="9494" customFormat="false" ht="13.8" hidden="false" customHeight="false" outlineLevel="0" collapsed="false">
      <c r="F9494" s="17" t="n">
        <v>0.260956554358482</v>
      </c>
      <c r="G9494" s="18" t="n">
        <v>102.629211111742</v>
      </c>
      <c r="H9494" s="19" t="n">
        <f aca="false">MAX(G9494-$C$3,0)</f>
        <v>1.62921111174241</v>
      </c>
    </row>
    <row r="9495" customFormat="false" ht="13.8" hidden="false" customHeight="false" outlineLevel="0" collapsed="false">
      <c r="F9495" s="17" t="n">
        <v>-0.327507126498871</v>
      </c>
      <c r="G9495" s="18" t="n">
        <v>98.4463702055245</v>
      </c>
      <c r="H9495" s="19" t="n">
        <f aca="false">MAX(G9495-$C$3,0)</f>
        <v>0</v>
      </c>
    </row>
    <row r="9496" customFormat="false" ht="13.8" hidden="false" customHeight="false" outlineLevel="0" collapsed="false">
      <c r="F9496" s="17" t="n">
        <v>0.0992031533469311</v>
      </c>
      <c r="G9496" s="18" t="n">
        <v>101.462057233376</v>
      </c>
      <c r="H9496" s="19" t="n">
        <f aca="false">MAX(G9496-$C$3,0)</f>
        <v>0.462057233375603</v>
      </c>
    </row>
    <row r="9497" customFormat="false" ht="13.8" hidden="false" customHeight="false" outlineLevel="0" collapsed="false">
      <c r="F9497" s="17" t="n">
        <v>0.707266032977931</v>
      </c>
      <c r="G9497" s="18" t="n">
        <v>105.919719799767</v>
      </c>
      <c r="H9497" s="19" t="n">
        <f aca="false">MAX(G9497-$C$3,0)</f>
        <v>4.91971979976718</v>
      </c>
    </row>
    <row r="9498" customFormat="false" ht="13.8" hidden="false" customHeight="false" outlineLevel="0" collapsed="false">
      <c r="F9498" s="17" t="n">
        <v>-0.219707675483941</v>
      </c>
      <c r="G9498" s="18" t="n">
        <v>99.1996521038215</v>
      </c>
      <c r="H9498" s="19" t="n">
        <f aca="false">MAX(G9498-$C$3,0)</f>
        <v>0</v>
      </c>
    </row>
    <row r="9499" customFormat="false" ht="13.8" hidden="false" customHeight="false" outlineLevel="0" collapsed="false">
      <c r="F9499" s="17" t="n">
        <v>-0.50090509278269</v>
      </c>
      <c r="G9499" s="18" t="n">
        <v>97.2466803992956</v>
      </c>
      <c r="H9499" s="19" t="n">
        <f aca="false">MAX(G9499-$C$3,0)</f>
        <v>0</v>
      </c>
    </row>
    <row r="9500" customFormat="false" ht="13.8" hidden="false" customHeight="false" outlineLevel="0" collapsed="false">
      <c r="F9500" s="17" t="n">
        <v>-1.78209874340288</v>
      </c>
      <c r="G9500" s="18" t="n">
        <v>88.8239903728741</v>
      </c>
      <c r="H9500" s="19" t="n">
        <f aca="false">MAX(G9500-$C$3,0)</f>
        <v>0</v>
      </c>
    </row>
    <row r="9501" customFormat="false" ht="13.8" hidden="false" customHeight="false" outlineLevel="0" collapsed="false">
      <c r="F9501" s="17" t="n">
        <v>0.587229631836992</v>
      </c>
      <c r="G9501" s="18" t="n">
        <v>105.02449319376</v>
      </c>
      <c r="H9501" s="19" t="n">
        <f aca="false">MAX(G9501-$C$3,0)</f>
        <v>4.02449319375987</v>
      </c>
    </row>
    <row r="9502" customFormat="false" ht="13.8" hidden="false" customHeight="false" outlineLevel="0" collapsed="false">
      <c r="F9502" s="17" t="n">
        <v>-0.434602226168535</v>
      </c>
      <c r="G9502" s="18" t="n">
        <v>97.7036744503307</v>
      </c>
      <c r="H9502" s="19" t="n">
        <f aca="false">MAX(G9502-$C$3,0)</f>
        <v>0</v>
      </c>
    </row>
    <row r="9503" customFormat="false" ht="13.8" hidden="false" customHeight="false" outlineLevel="0" collapsed="false">
      <c r="F9503" s="17" t="n">
        <v>-0.305165264388453</v>
      </c>
      <c r="G9503" s="18" t="n">
        <v>98.60201950608</v>
      </c>
      <c r="H9503" s="19" t="n">
        <f aca="false">MAX(G9503-$C$3,0)</f>
        <v>0</v>
      </c>
    </row>
    <row r="9504" customFormat="false" ht="13.8" hidden="false" customHeight="false" outlineLevel="0" collapsed="false">
      <c r="F9504" s="17" t="n">
        <v>0.770246062396804</v>
      </c>
      <c r="G9504" s="18" t="n">
        <v>106.392470388535</v>
      </c>
      <c r="H9504" s="19" t="n">
        <f aca="false">MAX(G9504-$C$3,0)</f>
        <v>5.392470388535</v>
      </c>
    </row>
    <row r="9505" customFormat="false" ht="13.8" hidden="false" customHeight="false" outlineLevel="0" collapsed="false">
      <c r="F9505" s="17" t="n">
        <v>0.0726201616324469</v>
      </c>
      <c r="G9505" s="18" t="n">
        <v>101.271517999866</v>
      </c>
      <c r="H9505" s="19" t="n">
        <f aca="false">MAX(G9505-$C$3,0)</f>
        <v>0.271517999866333</v>
      </c>
    </row>
    <row r="9506" customFormat="false" ht="13.8" hidden="false" customHeight="false" outlineLevel="0" collapsed="false">
      <c r="F9506" s="17" t="n">
        <v>0.653007522259358</v>
      </c>
      <c r="G9506" s="18" t="n">
        <v>105.514120831512</v>
      </c>
      <c r="H9506" s="19" t="n">
        <f aca="false">MAX(G9506-$C$3,0)</f>
        <v>4.51412083151186</v>
      </c>
    </row>
    <row r="9507" customFormat="false" ht="13.8" hidden="false" customHeight="false" outlineLevel="0" collapsed="false">
      <c r="F9507" s="17" t="n">
        <v>-0.378936814617769</v>
      </c>
      <c r="G9507" s="18" t="n">
        <v>98.0890075584663</v>
      </c>
      <c r="H9507" s="19" t="n">
        <f aca="false">MAX(G9507-$C$3,0)</f>
        <v>0</v>
      </c>
    </row>
    <row r="9508" customFormat="false" ht="13.8" hidden="false" customHeight="false" outlineLevel="0" collapsed="false">
      <c r="F9508" s="17" t="n">
        <v>-1.14357267128657</v>
      </c>
      <c r="G9508" s="18" t="n">
        <v>92.9263632885278</v>
      </c>
      <c r="H9508" s="19" t="n">
        <f aca="false">MAX(G9508-$C$3,0)</f>
        <v>0</v>
      </c>
    </row>
    <row r="9509" customFormat="false" ht="13.8" hidden="false" customHeight="false" outlineLevel="0" collapsed="false">
      <c r="F9509" s="17" t="n">
        <v>-0.0598523991739181</v>
      </c>
      <c r="G9509" s="18" t="n">
        <v>100.327314133422</v>
      </c>
      <c r="H9509" s="19" t="n">
        <f aca="false">MAX(G9509-$C$3,0)</f>
        <v>0</v>
      </c>
    </row>
    <row r="9510" customFormat="false" ht="13.8" hidden="false" customHeight="false" outlineLevel="0" collapsed="false">
      <c r="F9510" s="17" t="n">
        <v>0.226544297893188</v>
      </c>
      <c r="G9510" s="18" t="n">
        <v>102.379785604894</v>
      </c>
      <c r="H9510" s="19" t="n">
        <f aca="false">MAX(G9510-$C$3,0)</f>
        <v>1.37978560489418</v>
      </c>
    </row>
    <row r="9511" customFormat="false" ht="13.8" hidden="false" customHeight="false" outlineLevel="0" collapsed="false">
      <c r="F9511" s="17" t="n">
        <v>-1.22697862728719</v>
      </c>
      <c r="G9511" s="18" t="n">
        <v>92.3799251919127</v>
      </c>
      <c r="H9511" s="19" t="n">
        <f aca="false">MAX(G9511-$C$3,0)</f>
        <v>0</v>
      </c>
    </row>
    <row r="9512" customFormat="false" ht="13.8" hidden="false" customHeight="false" outlineLevel="0" collapsed="false">
      <c r="F9512" s="17" t="n">
        <v>0.588864367232188</v>
      </c>
      <c r="G9512" s="18" t="n">
        <v>105.036634017768</v>
      </c>
      <c r="H9512" s="19" t="n">
        <f aca="false">MAX(G9512-$C$3,0)</f>
        <v>4.03663401776839</v>
      </c>
    </row>
    <row r="9513" customFormat="false" ht="13.8" hidden="false" customHeight="false" outlineLevel="0" collapsed="false">
      <c r="F9513" s="17" t="n">
        <v>0.893288133300529</v>
      </c>
      <c r="G9513" s="18" t="n">
        <v>107.322164676072</v>
      </c>
      <c r="H9513" s="19" t="n">
        <f aca="false">MAX(G9513-$C$3,0)</f>
        <v>6.32216467607157</v>
      </c>
    </row>
    <row r="9514" customFormat="false" ht="13.8" hidden="false" customHeight="false" outlineLevel="0" collapsed="false">
      <c r="F9514" s="17" t="n">
        <v>0.721995571703184</v>
      </c>
      <c r="G9514" s="18" t="n">
        <v>106.030096436893</v>
      </c>
      <c r="H9514" s="19" t="n">
        <f aca="false">MAX(G9514-$C$3,0)</f>
        <v>5.03009643689292</v>
      </c>
    </row>
    <row r="9515" customFormat="false" ht="13.8" hidden="false" customHeight="false" outlineLevel="0" collapsed="false">
      <c r="F9515" s="17" t="n">
        <v>-1.0717796585499</v>
      </c>
      <c r="G9515" s="18" t="n">
        <v>93.3993064425174</v>
      </c>
      <c r="H9515" s="19" t="n">
        <f aca="false">MAX(G9515-$C$3,0)</f>
        <v>0</v>
      </c>
    </row>
    <row r="9516" customFormat="false" ht="13.8" hidden="false" customHeight="false" outlineLevel="0" collapsed="false">
      <c r="F9516" s="17" t="n">
        <v>-1.20680752993666</v>
      </c>
      <c r="G9516" s="18" t="n">
        <v>92.5117817971649</v>
      </c>
      <c r="H9516" s="19" t="n">
        <f aca="false">MAX(G9516-$C$3,0)</f>
        <v>0</v>
      </c>
    </row>
    <row r="9517" customFormat="false" ht="13.8" hidden="false" customHeight="false" outlineLevel="0" collapsed="false">
      <c r="F9517" s="17" t="n">
        <v>2.00859199031318</v>
      </c>
      <c r="G9517" s="18" t="n">
        <v>116.128703349498</v>
      </c>
      <c r="H9517" s="19" t="n">
        <f aca="false">MAX(G9517-$C$3,0)</f>
        <v>15.1287033494983</v>
      </c>
    </row>
    <row r="9518" customFormat="false" ht="13.8" hidden="false" customHeight="false" outlineLevel="0" collapsed="false">
      <c r="F9518" s="17" t="n">
        <v>-1.89244184031599</v>
      </c>
      <c r="G9518" s="18" t="n">
        <v>88.1336436381097</v>
      </c>
      <c r="H9518" s="19" t="n">
        <f aca="false">MAX(G9518-$C$3,0)</f>
        <v>0</v>
      </c>
    </row>
    <row r="9519" customFormat="false" ht="13.8" hidden="false" customHeight="false" outlineLevel="0" collapsed="false">
      <c r="F9519" s="17" t="n">
        <v>-0.55685692947923</v>
      </c>
      <c r="G9519" s="18" t="n">
        <v>96.8626944806718</v>
      </c>
      <c r="H9519" s="19" t="n">
        <f aca="false">MAX(G9519-$C$3,0)</f>
        <v>0</v>
      </c>
    </row>
    <row r="9520" customFormat="false" ht="13.8" hidden="false" customHeight="false" outlineLevel="0" collapsed="false">
      <c r="F9520" s="17" t="n">
        <v>-0.604907687809953</v>
      </c>
      <c r="G9520" s="18" t="n">
        <v>96.5341424154516</v>
      </c>
      <c r="H9520" s="19" t="n">
        <f aca="false">MAX(G9520-$C$3,0)</f>
        <v>0</v>
      </c>
    </row>
    <row r="9521" customFormat="false" ht="13.8" hidden="false" customHeight="false" outlineLevel="0" collapsed="false">
      <c r="F9521" s="17" t="n">
        <v>0.380177204272343</v>
      </c>
      <c r="G9521" s="18" t="n">
        <v>103.498050202775</v>
      </c>
      <c r="H9521" s="19" t="n">
        <f aca="false">MAX(G9521-$C$3,0)</f>
        <v>2.49805020277498</v>
      </c>
    </row>
    <row r="9522" customFormat="false" ht="13.8" hidden="false" customHeight="false" outlineLevel="0" collapsed="false">
      <c r="F9522" s="17" t="n">
        <v>-1.280996956058</v>
      </c>
      <c r="G9522" s="18" t="n">
        <v>92.0277371671719</v>
      </c>
      <c r="H9522" s="19" t="n">
        <f aca="false">MAX(G9522-$C$3,0)</f>
        <v>0</v>
      </c>
    </row>
    <row r="9523" customFormat="false" ht="13.8" hidden="false" customHeight="false" outlineLevel="0" collapsed="false">
      <c r="F9523" s="17" t="n">
        <v>0.841731159982095</v>
      </c>
      <c r="G9523" s="18" t="n">
        <v>106.931620251506</v>
      </c>
      <c r="H9523" s="19" t="n">
        <f aca="false">MAX(G9523-$C$3,0)</f>
        <v>5.93162025150622</v>
      </c>
    </row>
    <row r="9524" customFormat="false" ht="13.8" hidden="false" customHeight="false" outlineLevel="0" collapsed="false">
      <c r="F9524" s="17" t="n">
        <v>-0.566687102433747</v>
      </c>
      <c r="G9524" s="18" t="n">
        <v>96.7953887912553</v>
      </c>
      <c r="H9524" s="19" t="n">
        <f aca="false">MAX(G9524-$C$3,0)</f>
        <v>0</v>
      </c>
    </row>
    <row r="9525" customFormat="false" ht="13.8" hidden="false" customHeight="false" outlineLevel="0" collapsed="false">
      <c r="F9525" s="17" t="n">
        <v>0.262195470501567</v>
      </c>
      <c r="G9525" s="18" t="n">
        <v>102.638202296622</v>
      </c>
      <c r="H9525" s="19" t="n">
        <f aca="false">MAX(G9525-$C$3,0)</f>
        <v>1.63820229662157</v>
      </c>
    </row>
    <row r="9526" customFormat="false" ht="13.8" hidden="false" customHeight="false" outlineLevel="0" collapsed="false">
      <c r="F9526" s="17" t="n">
        <v>-0.182835761710889</v>
      </c>
      <c r="G9526" s="18" t="n">
        <v>99.4586266664561</v>
      </c>
      <c r="H9526" s="19" t="n">
        <f aca="false">MAX(G9526-$C$3,0)</f>
        <v>0</v>
      </c>
    </row>
    <row r="9527" customFormat="false" ht="13.8" hidden="false" customHeight="false" outlineLevel="0" collapsed="false">
      <c r="F9527" s="17" t="n">
        <v>-1.35386307896895</v>
      </c>
      <c r="G9527" s="18" t="n">
        <v>91.5547917126769</v>
      </c>
      <c r="H9527" s="19" t="n">
        <f aca="false">MAX(G9527-$C$3,0)</f>
        <v>0</v>
      </c>
    </row>
    <row r="9528" customFormat="false" ht="13.8" hidden="false" customHeight="false" outlineLevel="0" collapsed="false">
      <c r="F9528" s="17" t="n">
        <v>0.0997962019807514</v>
      </c>
      <c r="G9528" s="18" t="n">
        <v>101.466312120876</v>
      </c>
      <c r="H9528" s="19" t="n">
        <f aca="false">MAX(G9528-$C$3,0)</f>
        <v>0.466312120876097</v>
      </c>
    </row>
    <row r="9529" customFormat="false" ht="13.8" hidden="false" customHeight="false" outlineLevel="0" collapsed="false">
      <c r="F9529" s="17" t="n">
        <v>-1.15303969738663</v>
      </c>
      <c r="G9529" s="18" t="n">
        <v>92.8641773542911</v>
      </c>
      <c r="H9529" s="19" t="n">
        <f aca="false">MAX(G9529-$C$3,0)</f>
        <v>0</v>
      </c>
    </row>
    <row r="9530" customFormat="false" ht="13.8" hidden="false" customHeight="false" outlineLevel="0" collapsed="false">
      <c r="F9530" s="17" t="n">
        <v>-0.902745702267415</v>
      </c>
      <c r="G9530" s="18" t="n">
        <v>94.5223604673536</v>
      </c>
      <c r="H9530" s="19" t="n">
        <f aca="false">MAX(G9530-$C$3,0)</f>
        <v>0</v>
      </c>
    </row>
    <row r="9531" customFormat="false" ht="13.8" hidden="false" customHeight="false" outlineLevel="0" collapsed="false">
      <c r="F9531" s="17" t="n">
        <v>0.109347795624178</v>
      </c>
      <c r="G9531" s="18" t="n">
        <v>101.53486558184</v>
      </c>
      <c r="H9531" s="19" t="n">
        <f aca="false">MAX(G9531-$C$3,0)</f>
        <v>0.53486558183964</v>
      </c>
    </row>
    <row r="9532" customFormat="false" ht="13.8" hidden="false" customHeight="false" outlineLevel="0" collapsed="false">
      <c r="F9532" s="17" t="n">
        <v>-1.56232052626132</v>
      </c>
      <c r="G9532" s="18" t="n">
        <v>90.2151562324152</v>
      </c>
      <c r="H9532" s="19" t="n">
        <f aca="false">MAX(G9532-$C$3,0)</f>
        <v>0</v>
      </c>
    </row>
    <row r="9533" customFormat="false" ht="13.8" hidden="false" customHeight="false" outlineLevel="0" collapsed="false">
      <c r="F9533" s="17" t="n">
        <v>-1.18623733569991</v>
      </c>
      <c r="G9533" s="18" t="n">
        <v>92.6464410890546</v>
      </c>
      <c r="H9533" s="19" t="n">
        <f aca="false">MAX(G9533-$C$3,0)</f>
        <v>0</v>
      </c>
    </row>
    <row r="9534" customFormat="false" ht="13.8" hidden="false" customHeight="false" outlineLevel="0" collapsed="false">
      <c r="F9534" s="17" t="n">
        <v>0.253807879547313</v>
      </c>
      <c r="G9534" s="18" t="n">
        <v>102.577346423242</v>
      </c>
      <c r="H9534" s="19" t="n">
        <f aca="false">MAX(G9534-$C$3,0)</f>
        <v>1.57734642324235</v>
      </c>
    </row>
    <row r="9535" customFormat="false" ht="13.8" hidden="false" customHeight="false" outlineLevel="0" collapsed="false">
      <c r="F9535" s="17" t="n">
        <v>-0.868469543181179</v>
      </c>
      <c r="G9535" s="18" t="n">
        <v>94.7517312595636</v>
      </c>
      <c r="H9535" s="19" t="n">
        <f aca="false">MAX(G9535-$C$3,0)</f>
        <v>0</v>
      </c>
    </row>
    <row r="9536" customFormat="false" ht="13.8" hidden="false" customHeight="false" outlineLevel="0" collapsed="false">
      <c r="F9536" s="17" t="n">
        <v>-0.0445569112380427</v>
      </c>
      <c r="G9536" s="18" t="n">
        <v>100.435882274436</v>
      </c>
      <c r="H9536" s="19" t="n">
        <f aca="false">MAX(G9536-$C$3,0)</f>
        <v>0</v>
      </c>
    </row>
    <row r="9537" customFormat="false" ht="13.8" hidden="false" customHeight="false" outlineLevel="0" collapsed="false">
      <c r="F9537" s="17" t="n">
        <v>0.631387335439763</v>
      </c>
      <c r="G9537" s="18" t="n">
        <v>105.352936396405</v>
      </c>
      <c r="H9537" s="19" t="n">
        <f aca="false">MAX(G9537-$C$3,0)</f>
        <v>4.35293639640462</v>
      </c>
    </row>
    <row r="9538" customFormat="false" ht="13.8" hidden="false" customHeight="false" outlineLevel="0" collapsed="false">
      <c r="F9538" s="17" t="n">
        <v>0.226854323949194</v>
      </c>
      <c r="G9538" s="18" t="n">
        <v>102.382030014784</v>
      </c>
      <c r="H9538" s="19" t="n">
        <f aca="false">MAX(G9538-$C$3,0)</f>
        <v>1.38203001478404</v>
      </c>
    </row>
    <row r="9539" customFormat="false" ht="13.8" hidden="false" customHeight="false" outlineLevel="0" collapsed="false">
      <c r="F9539" s="17" t="n">
        <v>1.46642442189714</v>
      </c>
      <c r="G9539" s="18" t="n">
        <v>111.760931671173</v>
      </c>
      <c r="H9539" s="19" t="n">
        <f aca="false">MAX(G9539-$C$3,0)</f>
        <v>10.7609316711728</v>
      </c>
    </row>
    <row r="9540" customFormat="false" ht="13.8" hidden="false" customHeight="false" outlineLevel="0" collapsed="false">
      <c r="F9540" s="17" t="n">
        <v>1.2934296249337</v>
      </c>
      <c r="G9540" s="18" t="n">
        <v>110.402134938373</v>
      </c>
      <c r="H9540" s="19" t="n">
        <f aca="false">MAX(G9540-$C$3,0)</f>
        <v>9.40213493837258</v>
      </c>
    </row>
    <row r="9541" customFormat="false" ht="13.8" hidden="false" customHeight="false" outlineLevel="0" collapsed="false">
      <c r="F9541" s="17" t="n">
        <v>0.707531454704282</v>
      </c>
      <c r="G9541" s="18" t="n">
        <v>105.921707735639</v>
      </c>
      <c r="H9541" s="19" t="n">
        <f aca="false">MAX(G9541-$C$3,0)</f>
        <v>4.92170773563852</v>
      </c>
    </row>
    <row r="9542" customFormat="false" ht="13.8" hidden="false" customHeight="false" outlineLevel="0" collapsed="false">
      <c r="F9542" s="17" t="n">
        <v>-0.271702656119049</v>
      </c>
      <c r="G9542" s="18" t="n">
        <v>98.8356042684995</v>
      </c>
      <c r="H9542" s="19" t="n">
        <f aca="false">MAX(G9542-$C$3,0)</f>
        <v>0</v>
      </c>
    </row>
    <row r="9543" customFormat="false" ht="13.8" hidden="false" customHeight="false" outlineLevel="0" collapsed="false">
      <c r="F9543" s="17" t="n">
        <v>1.27342834582784</v>
      </c>
      <c r="G9543" s="18" t="n">
        <v>110.246103120569</v>
      </c>
      <c r="H9543" s="19" t="n">
        <f aca="false">MAX(G9543-$C$3,0)</f>
        <v>9.24610312056873</v>
      </c>
    </row>
    <row r="9544" customFormat="false" ht="13.8" hidden="false" customHeight="false" outlineLevel="0" collapsed="false">
      <c r="F9544" s="17" t="n">
        <v>0.599578024153335</v>
      </c>
      <c r="G9544" s="18" t="n">
        <v>105.116236763449</v>
      </c>
      <c r="H9544" s="19" t="n">
        <f aca="false">MAX(G9544-$C$3,0)</f>
        <v>4.11623676344868</v>
      </c>
    </row>
    <row r="9545" customFormat="false" ht="13.8" hidden="false" customHeight="false" outlineLevel="0" collapsed="false">
      <c r="F9545" s="17" t="n">
        <v>0.64137472569591</v>
      </c>
      <c r="G9545" s="18" t="n">
        <v>105.427364512921</v>
      </c>
      <c r="H9545" s="19" t="n">
        <f aca="false">MAX(G9545-$C$3,0)</f>
        <v>4.42736451292132</v>
      </c>
    </row>
    <row r="9546" customFormat="false" ht="13.8" hidden="false" customHeight="false" outlineLevel="0" collapsed="false">
      <c r="F9546" s="17" t="n">
        <v>0.425185329386039</v>
      </c>
      <c r="G9546" s="18" t="n">
        <v>103.827963149461</v>
      </c>
      <c r="H9546" s="19" t="n">
        <f aca="false">MAX(G9546-$C$3,0)</f>
        <v>2.82796314946093</v>
      </c>
    </row>
    <row r="9547" customFormat="false" ht="13.8" hidden="false" customHeight="false" outlineLevel="0" collapsed="false">
      <c r="F9547" s="17" t="n">
        <v>-0.57676123257236</v>
      </c>
      <c r="G9547" s="18" t="n">
        <v>96.7264612872423</v>
      </c>
      <c r="H9547" s="19" t="n">
        <f aca="false">MAX(G9547-$C$3,0)</f>
        <v>0</v>
      </c>
    </row>
    <row r="9548" customFormat="false" ht="13.8" hidden="false" customHeight="false" outlineLevel="0" collapsed="false">
      <c r="F9548" s="17" t="n">
        <v>1.05340654985328</v>
      </c>
      <c r="G9548" s="18" t="n">
        <v>108.544179828626</v>
      </c>
      <c r="H9548" s="19" t="n">
        <f aca="false">MAX(G9548-$C$3,0)</f>
        <v>7.5441798286263</v>
      </c>
    </row>
    <row r="9549" customFormat="false" ht="13.8" hidden="false" customHeight="false" outlineLevel="0" collapsed="false">
      <c r="F9549" s="17" t="n">
        <v>0.524783074851052</v>
      </c>
      <c r="G9549" s="18" t="n">
        <v>104.561765380852</v>
      </c>
      <c r="H9549" s="19" t="n">
        <f aca="false">MAX(G9549-$C$3,0)</f>
        <v>3.56176538085241</v>
      </c>
    </row>
    <row r="9550" customFormat="false" ht="13.8" hidden="false" customHeight="false" outlineLevel="0" collapsed="false">
      <c r="F9550" s="17" t="n">
        <v>-1.17468481023113</v>
      </c>
      <c r="G9550" s="18" t="n">
        <v>92.7221536741268</v>
      </c>
      <c r="H9550" s="19" t="n">
        <f aca="false">MAX(G9550-$C$3,0)</f>
        <v>0</v>
      </c>
    </row>
    <row r="9551" customFormat="false" ht="13.8" hidden="false" customHeight="false" outlineLevel="0" collapsed="false">
      <c r="F9551" s="17" t="n">
        <v>-0.159854586289474</v>
      </c>
      <c r="G9551" s="18" t="n">
        <v>99.6203797667132</v>
      </c>
      <c r="H9551" s="19" t="n">
        <f aca="false">MAX(G9551-$C$3,0)</f>
        <v>0</v>
      </c>
    </row>
    <row r="9552" customFormat="false" ht="13.8" hidden="false" customHeight="false" outlineLevel="0" collapsed="false">
      <c r="F9552" s="17" t="n">
        <v>-0.893272613187103</v>
      </c>
      <c r="G9552" s="18" t="n">
        <v>94.5856973444043</v>
      </c>
      <c r="H9552" s="19" t="n">
        <f aca="false">MAX(G9552-$C$3,0)</f>
        <v>0</v>
      </c>
    </row>
    <row r="9553" customFormat="false" ht="13.8" hidden="false" customHeight="false" outlineLevel="0" collapsed="false">
      <c r="F9553" s="17" t="n">
        <v>-0.161945800151936</v>
      </c>
      <c r="G9553" s="18" t="n">
        <v>99.605649875653</v>
      </c>
      <c r="H9553" s="19" t="n">
        <f aca="false">MAX(G9553-$C$3,0)</f>
        <v>0</v>
      </c>
    </row>
    <row r="9554" customFormat="false" ht="13.8" hidden="false" customHeight="false" outlineLevel="0" collapsed="false">
      <c r="F9554" s="17" t="n">
        <v>-0.169836645055176</v>
      </c>
      <c r="G9554" s="18" t="n">
        <v>99.5500887126918</v>
      </c>
      <c r="H9554" s="19" t="n">
        <f aca="false">MAX(G9554-$C$3,0)</f>
        <v>0</v>
      </c>
    </row>
    <row r="9555" customFormat="false" ht="13.8" hidden="false" customHeight="false" outlineLevel="0" collapsed="false">
      <c r="F9555" s="17" t="n">
        <v>0.132837114262671</v>
      </c>
      <c r="G9555" s="18" t="n">
        <v>101.703649606841</v>
      </c>
      <c r="H9555" s="19" t="n">
        <f aca="false">MAX(G9555-$C$3,0)</f>
        <v>0.703649606841012</v>
      </c>
    </row>
    <row r="9556" customFormat="false" ht="13.8" hidden="false" customHeight="false" outlineLevel="0" collapsed="false">
      <c r="F9556" s="17" t="n">
        <v>-1.36267170215402</v>
      </c>
      <c r="G9556" s="18" t="n">
        <v>91.4977833107209</v>
      </c>
      <c r="H9556" s="19" t="n">
        <f aca="false">MAX(G9556-$C$3,0)</f>
        <v>0</v>
      </c>
    </row>
    <row r="9557" customFormat="false" ht="13.8" hidden="false" customHeight="false" outlineLevel="0" collapsed="false">
      <c r="F9557" s="17" t="n">
        <v>-1.26129549161267</v>
      </c>
      <c r="G9557" s="18" t="n">
        <v>92.1560307100966</v>
      </c>
      <c r="H9557" s="19" t="n">
        <f aca="false">MAX(G9557-$C$3,0)</f>
        <v>0</v>
      </c>
    </row>
    <row r="9558" customFormat="false" ht="13.8" hidden="false" customHeight="false" outlineLevel="0" collapsed="false">
      <c r="F9558" s="17" t="n">
        <v>1.50347631896232</v>
      </c>
      <c r="G9558" s="18" t="n">
        <v>112.054125285243</v>
      </c>
      <c r="H9558" s="19" t="n">
        <f aca="false">MAX(G9558-$C$3,0)</f>
        <v>11.0541252852427</v>
      </c>
    </row>
    <row r="9559" customFormat="false" ht="13.8" hidden="false" customHeight="false" outlineLevel="0" collapsed="false">
      <c r="F9559" s="17" t="n">
        <v>0.941232866047824</v>
      </c>
      <c r="G9559" s="18" t="n">
        <v>107.686626219174</v>
      </c>
      <c r="H9559" s="19" t="n">
        <f aca="false">MAX(G9559-$C$3,0)</f>
        <v>6.68662621917413</v>
      </c>
    </row>
    <row r="9560" customFormat="false" ht="13.8" hidden="false" customHeight="false" outlineLevel="0" collapsed="false">
      <c r="F9560" s="17" t="n">
        <v>2.16322224703701</v>
      </c>
      <c r="G9560" s="18" t="n">
        <v>117.405422902087</v>
      </c>
      <c r="H9560" s="19" t="n">
        <f aca="false">MAX(G9560-$C$3,0)</f>
        <v>16.4054229020867</v>
      </c>
    </row>
    <row r="9561" customFormat="false" ht="13.8" hidden="false" customHeight="false" outlineLevel="0" collapsed="false">
      <c r="F9561" s="17" t="n">
        <v>-0.565683094608666</v>
      </c>
      <c r="G9561" s="18" t="n">
        <v>96.8022609342022</v>
      </c>
      <c r="H9561" s="19" t="n">
        <f aca="false">MAX(G9561-$C$3,0)</f>
        <v>0</v>
      </c>
    </row>
    <row r="9562" customFormat="false" ht="13.8" hidden="false" customHeight="false" outlineLevel="0" collapsed="false">
      <c r="F9562" s="17" t="n">
        <v>-1.44272257024079</v>
      </c>
      <c r="G9562" s="18" t="n">
        <v>90.9813276414706</v>
      </c>
      <c r="H9562" s="19" t="n">
        <f aca="false">MAX(G9562-$C$3,0)</f>
        <v>0</v>
      </c>
    </row>
    <row r="9563" customFormat="false" ht="13.8" hidden="false" customHeight="false" outlineLevel="0" collapsed="false">
      <c r="F9563" s="17" t="n">
        <v>0.176857575935217</v>
      </c>
      <c r="G9563" s="18" t="n">
        <v>102.020717470223</v>
      </c>
      <c r="H9563" s="19" t="n">
        <f aca="false">MAX(G9563-$C$3,0)</f>
        <v>1.02071747022259</v>
      </c>
    </row>
    <row r="9564" customFormat="false" ht="13.8" hidden="false" customHeight="false" outlineLevel="0" collapsed="false">
      <c r="F9564" s="17" t="n">
        <v>0.345487032981393</v>
      </c>
      <c r="G9564" s="18" t="n">
        <v>103.244484174089</v>
      </c>
      <c r="H9564" s="19" t="n">
        <f aca="false">MAX(G9564-$C$3,0)</f>
        <v>2.24448417408851</v>
      </c>
    </row>
    <row r="9565" customFormat="false" ht="13.8" hidden="false" customHeight="false" outlineLevel="0" collapsed="false">
      <c r="F9565" s="17" t="n">
        <v>0.368200500299299</v>
      </c>
      <c r="G9565" s="18" t="n">
        <v>103.410436789354</v>
      </c>
      <c r="H9565" s="19" t="n">
        <f aca="false">MAX(G9565-$C$3,0)</f>
        <v>2.41043678935426</v>
      </c>
    </row>
    <row r="9566" customFormat="false" ht="13.8" hidden="false" customHeight="false" outlineLevel="0" collapsed="false">
      <c r="F9566" s="17" t="n">
        <v>-1.58728932640709</v>
      </c>
      <c r="G9566" s="18" t="n">
        <v>90.0560164167457</v>
      </c>
      <c r="H9566" s="19" t="n">
        <f aca="false">MAX(G9566-$C$3,0)</f>
        <v>0</v>
      </c>
    </row>
    <row r="9567" customFormat="false" ht="13.8" hidden="false" customHeight="false" outlineLevel="0" collapsed="false">
      <c r="F9567" s="17" t="n">
        <v>1.84859407789025</v>
      </c>
      <c r="G9567" s="18" t="n">
        <v>114.822278288202</v>
      </c>
      <c r="H9567" s="19" t="n">
        <f aca="false">MAX(G9567-$C$3,0)</f>
        <v>13.8222782882019</v>
      </c>
    </row>
    <row r="9568" customFormat="false" ht="13.8" hidden="false" customHeight="false" outlineLevel="0" collapsed="false">
      <c r="F9568" s="17" t="n">
        <v>1.09497432453071</v>
      </c>
      <c r="G9568" s="18" t="n">
        <v>108.863691504331</v>
      </c>
      <c r="H9568" s="19" t="n">
        <f aca="false">MAX(G9568-$C$3,0)</f>
        <v>7.86369150433129</v>
      </c>
    </row>
    <row r="9569" customFormat="false" ht="13.8" hidden="false" customHeight="false" outlineLevel="0" collapsed="false">
      <c r="F9569" s="17" t="n">
        <v>-0.619755122742558</v>
      </c>
      <c r="G9569" s="18" t="n">
        <v>96.4328470865904</v>
      </c>
      <c r="H9569" s="19" t="n">
        <f aca="false">MAX(G9569-$C$3,0)</f>
        <v>0</v>
      </c>
    </row>
    <row r="9570" customFormat="false" ht="13.8" hidden="false" customHeight="false" outlineLevel="0" collapsed="false">
      <c r="F9570" s="17" t="n">
        <v>0.268168385015667</v>
      </c>
      <c r="G9570" s="18" t="n">
        <v>102.681560577369</v>
      </c>
      <c r="H9570" s="19" t="n">
        <f aca="false">MAX(G9570-$C$3,0)</f>
        <v>1.68156057736857</v>
      </c>
    </row>
    <row r="9571" customFormat="false" ht="13.8" hidden="false" customHeight="false" outlineLevel="0" collapsed="false">
      <c r="F9571" s="17" t="n">
        <v>-0.0607663042856002</v>
      </c>
      <c r="G9571" s="18" t="n">
        <v>100.320830905916</v>
      </c>
      <c r="H9571" s="19" t="n">
        <f aca="false">MAX(G9571-$C$3,0)</f>
        <v>0</v>
      </c>
    </row>
    <row r="9572" customFormat="false" ht="13.8" hidden="false" customHeight="false" outlineLevel="0" collapsed="false">
      <c r="F9572" s="17" t="n">
        <v>-2.01020335093147</v>
      </c>
      <c r="G9572" s="18" t="n">
        <v>87.4028021960595</v>
      </c>
      <c r="H9572" s="19" t="n">
        <f aca="false">MAX(G9572-$C$3,0)</f>
        <v>0</v>
      </c>
    </row>
    <row r="9573" customFormat="false" ht="13.8" hidden="false" customHeight="false" outlineLevel="0" collapsed="false">
      <c r="F9573" s="17" t="n">
        <v>1.03476948107108</v>
      </c>
      <c r="G9573" s="18" t="n">
        <v>108.401230204496</v>
      </c>
      <c r="H9573" s="19" t="n">
        <f aca="false">MAX(G9573-$C$3,0)</f>
        <v>7.40123020449639</v>
      </c>
    </row>
    <row r="9574" customFormat="false" ht="13.8" hidden="false" customHeight="false" outlineLevel="0" collapsed="false">
      <c r="F9574" s="17" t="n">
        <v>0.27115501221532</v>
      </c>
      <c r="G9574" s="18" t="n">
        <v>102.703247819989</v>
      </c>
      <c r="H9574" s="19" t="n">
        <f aca="false">MAX(G9574-$C$3,0)</f>
        <v>1.70324781998863</v>
      </c>
    </row>
    <row r="9575" customFormat="false" ht="13.8" hidden="false" customHeight="false" outlineLevel="0" collapsed="false">
      <c r="F9575" s="17" t="n">
        <v>1.52735099068904</v>
      </c>
      <c r="G9575" s="18" t="n">
        <v>112.243454179742</v>
      </c>
      <c r="H9575" s="19" t="n">
        <f aca="false">MAX(G9575-$C$3,0)</f>
        <v>11.2434541797422</v>
      </c>
    </row>
    <row r="9576" customFormat="false" ht="13.8" hidden="false" customHeight="false" outlineLevel="0" collapsed="false">
      <c r="F9576" s="17" t="n">
        <v>0.427614573377616</v>
      </c>
      <c r="G9576" s="18" t="n">
        <v>103.845799572915</v>
      </c>
      <c r="H9576" s="19" t="n">
        <f aca="false">MAX(G9576-$C$3,0)</f>
        <v>2.84579957291504</v>
      </c>
    </row>
    <row r="9577" customFormat="false" ht="13.8" hidden="false" customHeight="false" outlineLevel="0" collapsed="false">
      <c r="F9577" s="17" t="n">
        <v>2.82506258286457</v>
      </c>
      <c r="G9577" s="18" t="n">
        <v>123.030498134469</v>
      </c>
      <c r="H9577" s="19" t="n">
        <f aca="false">MAX(G9577-$C$3,0)</f>
        <v>22.0304981344695</v>
      </c>
    </row>
    <row r="9578" customFormat="false" ht="13.8" hidden="false" customHeight="false" outlineLevel="0" collapsed="false">
      <c r="F9578" s="17" t="n">
        <v>1.32934728562958</v>
      </c>
      <c r="G9578" s="18" t="n">
        <v>110.682886471477</v>
      </c>
      <c r="H9578" s="19" t="n">
        <f aca="false">MAX(G9578-$C$3,0)</f>
        <v>9.68288647147726</v>
      </c>
    </row>
    <row r="9579" customFormat="false" ht="13.8" hidden="false" customHeight="false" outlineLevel="0" collapsed="false">
      <c r="F9579" s="17" t="n">
        <v>0.00502899545670699</v>
      </c>
      <c r="G9579" s="18" t="n">
        <v>100.788653988805</v>
      </c>
      <c r="H9579" s="19" t="n">
        <f aca="false">MAX(G9579-$C$3,0)</f>
        <v>0</v>
      </c>
    </row>
    <row r="9580" customFormat="false" ht="13.8" hidden="false" customHeight="false" outlineLevel="0" collapsed="false">
      <c r="F9580" s="17" t="n">
        <v>-0.39975079155732</v>
      </c>
      <c r="G9580" s="18" t="n">
        <v>97.9447492418494</v>
      </c>
      <c r="H9580" s="19" t="n">
        <f aca="false">MAX(G9580-$C$3,0)</f>
        <v>0</v>
      </c>
    </row>
    <row r="9581" customFormat="false" ht="13.8" hidden="false" customHeight="false" outlineLevel="0" collapsed="false">
      <c r="F9581" s="17" t="n">
        <v>0.169871498413387</v>
      </c>
      <c r="G9581" s="18" t="n">
        <v>101.970332673365</v>
      </c>
      <c r="H9581" s="19" t="n">
        <f aca="false">MAX(G9581-$C$3,0)</f>
        <v>0.97033267336451</v>
      </c>
    </row>
    <row r="9582" customFormat="false" ht="13.8" hidden="false" customHeight="false" outlineLevel="0" collapsed="false">
      <c r="F9582" s="17" t="n">
        <v>-1.23342170403604</v>
      </c>
      <c r="G9582" s="18" t="n">
        <v>92.3378470081701</v>
      </c>
      <c r="H9582" s="19" t="n">
        <f aca="false">MAX(G9582-$C$3,0)</f>
        <v>0</v>
      </c>
    </row>
    <row r="9583" customFormat="false" ht="13.8" hidden="false" customHeight="false" outlineLevel="0" collapsed="false">
      <c r="F9583" s="17" t="n">
        <v>0.00881778650932376</v>
      </c>
      <c r="G9583" s="18" t="n">
        <v>100.815659691324</v>
      </c>
      <c r="H9583" s="19" t="n">
        <f aca="false">MAX(G9583-$C$3,0)</f>
        <v>0</v>
      </c>
    </row>
    <row r="9584" customFormat="false" ht="13.8" hidden="false" customHeight="false" outlineLevel="0" collapsed="false">
      <c r="F9584" s="17" t="n">
        <v>-0.510285029464855</v>
      </c>
      <c r="G9584" s="18" t="n">
        <v>97.1822017877986</v>
      </c>
      <c r="H9584" s="19" t="n">
        <f aca="false">MAX(G9584-$C$3,0)</f>
        <v>0</v>
      </c>
    </row>
    <row r="9585" customFormat="false" ht="13.8" hidden="false" customHeight="false" outlineLevel="0" collapsed="false">
      <c r="F9585" s="17" t="n">
        <v>-1.41965732892294</v>
      </c>
      <c r="G9585" s="18" t="n">
        <v>91.1298355155832</v>
      </c>
      <c r="H9585" s="19" t="n">
        <f aca="false">MAX(G9585-$C$3,0)</f>
        <v>0</v>
      </c>
    </row>
    <row r="9586" customFormat="false" ht="13.8" hidden="false" customHeight="false" outlineLevel="0" collapsed="false">
      <c r="F9586" s="17" t="n">
        <v>-1.42169480214616</v>
      </c>
      <c r="G9586" s="18" t="n">
        <v>91.1167072844512</v>
      </c>
      <c r="H9586" s="19" t="n">
        <f aca="false">MAX(G9586-$C$3,0)</f>
        <v>0</v>
      </c>
    </row>
    <row r="9587" customFormat="false" ht="13.8" hidden="false" customHeight="false" outlineLevel="0" collapsed="false">
      <c r="F9587" s="17" t="n">
        <v>0.755203860646268</v>
      </c>
      <c r="G9587" s="18" t="n">
        <v>106.279366806966</v>
      </c>
      <c r="H9587" s="19" t="n">
        <f aca="false">MAX(G9587-$C$3,0)</f>
        <v>5.27936680696624</v>
      </c>
    </row>
    <row r="9588" customFormat="false" ht="13.8" hidden="false" customHeight="false" outlineLevel="0" collapsed="false">
      <c r="F9588" s="17" t="n">
        <v>1.84769082307646</v>
      </c>
      <c r="G9588" s="18" t="n">
        <v>114.814944850994</v>
      </c>
      <c r="H9588" s="19" t="n">
        <f aca="false">MAX(G9588-$C$3,0)</f>
        <v>13.8149448509943</v>
      </c>
    </row>
    <row r="9589" customFormat="false" ht="13.8" hidden="false" customHeight="false" outlineLevel="0" collapsed="false">
      <c r="F9589" s="17" t="n">
        <v>0.55432976140479</v>
      </c>
      <c r="G9589" s="18" t="n">
        <v>104.780451114318</v>
      </c>
      <c r="H9589" s="19" t="n">
        <f aca="false">MAX(G9589-$C$3,0)</f>
        <v>3.78045111431844</v>
      </c>
    </row>
    <row r="9590" customFormat="false" ht="13.8" hidden="false" customHeight="false" outlineLevel="0" collapsed="false">
      <c r="F9590" s="17" t="n">
        <v>-2.03025132697307</v>
      </c>
      <c r="G9590" s="18" t="n">
        <v>87.2789872420716</v>
      </c>
      <c r="H9590" s="19" t="n">
        <f aca="false">MAX(G9590-$C$3,0)</f>
        <v>0</v>
      </c>
    </row>
    <row r="9591" customFormat="false" ht="13.8" hidden="false" customHeight="false" outlineLevel="0" collapsed="false">
      <c r="F9591" s="17" t="n">
        <v>0.467209740380522</v>
      </c>
      <c r="G9591" s="18" t="n">
        <v>104.136954555551</v>
      </c>
      <c r="H9591" s="19" t="n">
        <f aca="false">MAX(G9591-$C$3,0)</f>
        <v>3.13695455555138</v>
      </c>
    </row>
    <row r="9592" customFormat="false" ht="13.8" hidden="false" customHeight="false" outlineLevel="0" collapsed="false">
      <c r="F9592" s="17" t="n">
        <v>0.98127384549813</v>
      </c>
      <c r="G9592" s="18" t="n">
        <v>107.991954072831</v>
      </c>
      <c r="H9592" s="19" t="n">
        <f aca="false">MAX(G9592-$C$3,0)</f>
        <v>6.99195407283058</v>
      </c>
    </row>
    <row r="9593" customFormat="false" ht="13.8" hidden="false" customHeight="false" outlineLevel="0" collapsed="false">
      <c r="F9593" s="17" t="n">
        <v>0.771371686819443</v>
      </c>
      <c r="G9593" s="18" t="n">
        <v>106.400938892328</v>
      </c>
      <c r="H9593" s="19" t="n">
        <f aca="false">MAX(G9593-$C$3,0)</f>
        <v>5.40093889232784</v>
      </c>
    </row>
    <row r="9594" customFormat="false" ht="13.8" hidden="false" customHeight="false" outlineLevel="0" collapsed="false">
      <c r="F9594" s="17" t="n">
        <v>0.343495029054085</v>
      </c>
      <c r="G9594" s="18" t="n">
        <v>103.229942598499</v>
      </c>
      <c r="H9594" s="19" t="n">
        <f aca="false">MAX(G9594-$C$3,0)</f>
        <v>2.22994259849898</v>
      </c>
    </row>
    <row r="9595" customFormat="false" ht="13.8" hidden="false" customHeight="false" outlineLevel="0" collapsed="false">
      <c r="F9595" s="17" t="n">
        <v>-0.0177087637784197</v>
      </c>
      <c r="G9595" s="18" t="n">
        <v>100.62673595259</v>
      </c>
      <c r="H9595" s="19" t="n">
        <f aca="false">MAX(G9595-$C$3,0)</f>
        <v>0</v>
      </c>
    </row>
    <row r="9596" customFormat="false" ht="13.8" hidden="false" customHeight="false" outlineLevel="0" collapsed="false">
      <c r="F9596" s="17" t="n">
        <v>-0.0148464961881456</v>
      </c>
      <c r="G9596" s="18" t="n">
        <v>100.647104148832</v>
      </c>
      <c r="H9596" s="19" t="n">
        <f aca="false">MAX(G9596-$C$3,0)</f>
        <v>0</v>
      </c>
    </row>
    <row r="9597" customFormat="false" ht="13.8" hidden="false" customHeight="false" outlineLevel="0" collapsed="false">
      <c r="F9597" s="17" t="n">
        <v>0.270013082293176</v>
      </c>
      <c r="G9597" s="18" t="n">
        <v>102.694955212701</v>
      </c>
      <c r="H9597" s="19" t="n">
        <f aca="false">MAX(G9597-$C$3,0)</f>
        <v>1.69495521270106</v>
      </c>
    </row>
    <row r="9598" customFormat="false" ht="13.8" hidden="false" customHeight="false" outlineLevel="0" collapsed="false">
      <c r="F9598" s="17" t="n">
        <v>0.632891571345565</v>
      </c>
      <c r="G9598" s="18" t="n">
        <v>105.364142914458</v>
      </c>
      <c r="H9598" s="19" t="n">
        <f aca="false">MAX(G9598-$C$3,0)</f>
        <v>4.36414291445817</v>
      </c>
    </row>
    <row r="9599" customFormat="false" ht="13.8" hidden="false" customHeight="false" outlineLevel="0" collapsed="false">
      <c r="F9599" s="17" t="n">
        <v>-0.492665605568753</v>
      </c>
      <c r="G9599" s="18" t="n">
        <v>97.3033547419947</v>
      </c>
      <c r="H9599" s="19" t="n">
        <f aca="false">MAX(G9599-$C$3,0)</f>
        <v>0</v>
      </c>
    </row>
    <row r="9600" customFormat="false" ht="13.8" hidden="false" customHeight="false" outlineLevel="0" collapsed="false">
      <c r="F9600" s="17" t="n">
        <v>-0.559438318869655</v>
      </c>
      <c r="G9600" s="18" t="n">
        <v>96.8450155727794</v>
      </c>
      <c r="H9600" s="19" t="n">
        <f aca="false">MAX(G9600-$C$3,0)</f>
        <v>0</v>
      </c>
    </row>
    <row r="9601" customFormat="false" ht="13.8" hidden="false" customHeight="false" outlineLevel="0" collapsed="false">
      <c r="F9601" s="17" t="n">
        <v>0.619357966134715</v>
      </c>
      <c r="G9601" s="18" t="n">
        <v>105.263360778725</v>
      </c>
      <c r="H9601" s="19" t="n">
        <f aca="false">MAX(G9601-$C$3,0)</f>
        <v>4.26336077872456</v>
      </c>
    </row>
    <row r="9602" customFormat="false" ht="13.8" hidden="false" customHeight="false" outlineLevel="0" collapsed="false">
      <c r="F9602" s="17" t="n">
        <v>-1.3937689380377</v>
      </c>
      <c r="G9602" s="18" t="n">
        <v>91.2968092702873</v>
      </c>
      <c r="H9602" s="19" t="n">
        <f aca="false">MAX(G9602-$C$3,0)</f>
        <v>0</v>
      </c>
    </row>
    <row r="9603" customFormat="false" ht="13.8" hidden="false" customHeight="false" outlineLevel="0" collapsed="false">
      <c r="F9603" s="17" t="n">
        <v>-0.160173692884446</v>
      </c>
      <c r="G9603" s="18" t="n">
        <v>99.6181319335448</v>
      </c>
      <c r="H9603" s="19" t="n">
        <f aca="false">MAX(G9603-$C$3,0)</f>
        <v>0</v>
      </c>
    </row>
    <row r="9604" customFormat="false" ht="13.8" hidden="false" customHeight="false" outlineLevel="0" collapsed="false">
      <c r="F9604" s="17" t="n">
        <v>-1.18059992069133</v>
      </c>
      <c r="G9604" s="18" t="n">
        <v>92.6833796790632</v>
      </c>
      <c r="H9604" s="19" t="n">
        <f aca="false">MAX(G9604-$C$3,0)</f>
        <v>0</v>
      </c>
    </row>
    <row r="9605" customFormat="false" ht="13.8" hidden="false" customHeight="false" outlineLevel="0" collapsed="false">
      <c r="F9605" s="17" t="n">
        <v>-0.00654022284427407</v>
      </c>
      <c r="G9605" s="18" t="n">
        <v>100.706235806058</v>
      </c>
      <c r="H9605" s="19" t="n">
        <f aca="false">MAX(G9605-$C$3,0)</f>
        <v>0</v>
      </c>
    </row>
    <row r="9606" customFormat="false" ht="13.8" hidden="false" customHeight="false" outlineLevel="0" collapsed="false">
      <c r="F9606" s="17" t="n">
        <v>0.1346945022735</v>
      </c>
      <c r="G9606" s="18" t="n">
        <v>101.717007953134</v>
      </c>
      <c r="H9606" s="19" t="n">
        <f aca="false">MAX(G9606-$C$3,0)</f>
        <v>0.717007953133859</v>
      </c>
    </row>
    <row r="9607" customFormat="false" ht="13.8" hidden="false" customHeight="false" outlineLevel="0" collapsed="false">
      <c r="F9607" s="17" t="n">
        <v>0.0910310948608677</v>
      </c>
      <c r="G9607" s="18" t="n">
        <v>101.403444137731</v>
      </c>
      <c r="H9607" s="19" t="n">
        <f aca="false">MAX(G9607-$C$3,0)</f>
        <v>0.403444137730531</v>
      </c>
    </row>
    <row r="9608" customFormat="false" ht="13.8" hidden="false" customHeight="false" outlineLevel="0" collapsed="false">
      <c r="F9608" s="17" t="n">
        <v>-1.28792632990477</v>
      </c>
      <c r="G9608" s="18" t="n">
        <v>91.982656395176</v>
      </c>
      <c r="H9608" s="19" t="n">
        <f aca="false">MAX(G9608-$C$3,0)</f>
        <v>0</v>
      </c>
    </row>
    <row r="9609" customFormat="false" ht="13.8" hidden="false" customHeight="false" outlineLevel="0" collapsed="false">
      <c r="F9609" s="17" t="n">
        <v>-0.47703913484238</v>
      </c>
      <c r="G9609" s="18" t="n">
        <v>97.4109303178084</v>
      </c>
      <c r="H9609" s="19" t="n">
        <f aca="false">MAX(G9609-$C$3,0)</f>
        <v>0</v>
      </c>
    </row>
    <row r="9610" customFormat="false" ht="13.8" hidden="false" customHeight="false" outlineLevel="0" collapsed="false">
      <c r="F9610" s="17" t="n">
        <v>0.989916264741824</v>
      </c>
      <c r="G9610" s="18" t="n">
        <v>108.057969348293</v>
      </c>
      <c r="H9610" s="19" t="n">
        <f aca="false">MAX(G9610-$C$3,0)</f>
        <v>7.05796934829328</v>
      </c>
    </row>
    <row r="9611" customFormat="false" ht="13.8" hidden="false" customHeight="false" outlineLevel="0" collapsed="false">
      <c r="F9611" s="17" t="n">
        <v>-0.920451223072726</v>
      </c>
      <c r="G9611" s="18" t="n">
        <v>94.4040954136393</v>
      </c>
      <c r="H9611" s="19" t="n">
        <f aca="false">MAX(G9611-$C$3,0)</f>
        <v>0</v>
      </c>
    </row>
    <row r="9612" customFormat="false" ht="13.8" hidden="false" customHeight="false" outlineLevel="0" collapsed="false">
      <c r="F9612" s="17" t="n">
        <v>0.0186343369701022</v>
      </c>
      <c r="G9612" s="18" t="n">
        <v>100.88566365649</v>
      </c>
      <c r="H9612" s="19" t="n">
        <f aca="false">MAX(G9612-$C$3,0)</f>
        <v>0</v>
      </c>
    </row>
    <row r="9613" customFormat="false" ht="13.8" hidden="false" customHeight="false" outlineLevel="0" collapsed="false">
      <c r="F9613" s="17" t="n">
        <v>-0.448109043211971</v>
      </c>
      <c r="G9613" s="18" t="n">
        <v>97.6104045439799</v>
      </c>
      <c r="H9613" s="19" t="n">
        <f aca="false">MAX(G9613-$C$3,0)</f>
        <v>0</v>
      </c>
    </row>
    <row r="9614" customFormat="false" ht="13.8" hidden="false" customHeight="false" outlineLevel="0" collapsed="false">
      <c r="F9614" s="17" t="n">
        <v>-0.21436253075971</v>
      </c>
      <c r="G9614" s="18" t="n">
        <v>99.2371525724636</v>
      </c>
      <c r="H9614" s="19" t="n">
        <f aca="false">MAX(G9614-$C$3,0)</f>
        <v>0</v>
      </c>
    </row>
    <row r="9615" customFormat="false" ht="13.8" hidden="false" customHeight="false" outlineLevel="0" collapsed="false">
      <c r="F9615" s="17" t="n">
        <v>1.01697870184432</v>
      </c>
      <c r="G9615" s="18" t="n">
        <v>108.264947406552</v>
      </c>
      <c r="H9615" s="19" t="n">
        <f aca="false">MAX(G9615-$C$3,0)</f>
        <v>7.26494740655166</v>
      </c>
    </row>
    <row r="9616" customFormat="false" ht="13.8" hidden="false" customHeight="false" outlineLevel="0" collapsed="false">
      <c r="F9616" s="17" t="n">
        <v>-0.90457482078336</v>
      </c>
      <c r="G9616" s="18" t="n">
        <v>94.5101359049555</v>
      </c>
      <c r="H9616" s="19" t="n">
        <f aca="false">MAX(G9616-$C$3,0)</f>
        <v>0</v>
      </c>
    </row>
    <row r="9617" customFormat="false" ht="13.8" hidden="false" customHeight="false" outlineLevel="0" collapsed="false">
      <c r="F9617" s="17" t="n">
        <v>-1.13879612420374</v>
      </c>
      <c r="G9617" s="18" t="n">
        <v>92.95775473664</v>
      </c>
      <c r="H9617" s="19" t="n">
        <f aca="false">MAX(G9617-$C$3,0)</f>
        <v>0</v>
      </c>
    </row>
    <row r="9618" customFormat="false" ht="13.8" hidden="false" customHeight="false" outlineLevel="0" collapsed="false">
      <c r="F9618" s="17" t="n">
        <v>-0.149529386756776</v>
      </c>
      <c r="G9618" s="18" t="n">
        <v>99.6931393490625</v>
      </c>
      <c r="H9618" s="19" t="n">
        <f aca="false">MAX(G9618-$C$3,0)</f>
        <v>0</v>
      </c>
    </row>
    <row r="9619" customFormat="false" ht="13.8" hidden="false" customHeight="false" outlineLevel="0" collapsed="false">
      <c r="F9619" s="17" t="n">
        <v>0.401716150997653</v>
      </c>
      <c r="G9619" s="18" t="n">
        <v>103.655801303024</v>
      </c>
      <c r="H9619" s="19" t="n">
        <f aca="false">MAX(G9619-$C$3,0)</f>
        <v>2.65580130302419</v>
      </c>
    </row>
    <row r="9620" customFormat="false" ht="13.8" hidden="false" customHeight="false" outlineLevel="0" collapsed="false">
      <c r="F9620" s="17" t="n">
        <v>-0.358435117517053</v>
      </c>
      <c r="G9620" s="18" t="n">
        <v>98.2313092260371</v>
      </c>
      <c r="H9620" s="19" t="n">
        <f aca="false">MAX(G9620-$C$3,0)</f>
        <v>0</v>
      </c>
    </row>
    <row r="9621" customFormat="false" ht="13.8" hidden="false" customHeight="false" outlineLevel="0" collapsed="false">
      <c r="F9621" s="17" t="n">
        <v>2.24309388518691</v>
      </c>
      <c r="G9621" s="18" t="n">
        <v>118.070378624466</v>
      </c>
      <c r="H9621" s="19" t="n">
        <f aca="false">MAX(G9621-$C$3,0)</f>
        <v>17.0703786244661</v>
      </c>
    </row>
    <row r="9622" customFormat="false" ht="13.8" hidden="false" customHeight="false" outlineLevel="0" collapsed="false">
      <c r="F9622" s="17" t="n">
        <v>-0.677583976323434</v>
      </c>
      <c r="G9622" s="18" t="n">
        <v>96.0393269719856</v>
      </c>
      <c r="H9622" s="19" t="n">
        <f aca="false">MAX(G9622-$C$3,0)</f>
        <v>0</v>
      </c>
    </row>
    <row r="9623" customFormat="false" ht="13.8" hidden="false" customHeight="false" outlineLevel="0" collapsed="false">
      <c r="F9623" s="17" t="n">
        <v>-0.423366472884348</v>
      </c>
      <c r="G9623" s="18" t="n">
        <v>97.7813296652115</v>
      </c>
      <c r="H9623" s="19" t="n">
        <f aca="false">MAX(G9623-$C$3,0)</f>
        <v>0</v>
      </c>
    </row>
    <row r="9624" customFormat="false" ht="13.8" hidden="false" customHeight="false" outlineLevel="0" collapsed="false">
      <c r="F9624" s="17" t="n">
        <v>0.611090458316674</v>
      </c>
      <c r="G9624" s="18" t="n">
        <v>105.201841687706</v>
      </c>
      <c r="H9624" s="19" t="n">
        <f aca="false">MAX(G9624-$C$3,0)</f>
        <v>4.20184168770619</v>
      </c>
    </row>
    <row r="9625" customFormat="false" ht="13.8" hidden="false" customHeight="false" outlineLevel="0" collapsed="false">
      <c r="F9625" s="17" t="n">
        <v>-0.459761754333449</v>
      </c>
      <c r="G9625" s="18" t="n">
        <v>97.5300095171951</v>
      </c>
      <c r="H9625" s="19" t="n">
        <f aca="false">MAX(G9625-$C$3,0)</f>
        <v>0</v>
      </c>
    </row>
    <row r="9626" customFormat="false" ht="13.8" hidden="false" customHeight="false" outlineLevel="0" collapsed="false">
      <c r="F9626" s="17" t="n">
        <v>2.15260389748676</v>
      </c>
      <c r="G9626" s="18" t="n">
        <v>117.317304391735</v>
      </c>
      <c r="H9626" s="19" t="n">
        <f aca="false">MAX(G9626-$C$3,0)</f>
        <v>16.3173043917352</v>
      </c>
    </row>
    <row r="9627" customFormat="false" ht="13.8" hidden="false" customHeight="false" outlineLevel="0" collapsed="false">
      <c r="F9627" s="17" t="n">
        <v>-0.368233529343902</v>
      </c>
      <c r="G9627" s="18" t="n">
        <v>98.16327300536</v>
      </c>
      <c r="H9627" s="19" t="n">
        <f aca="false">MAX(G9627-$C$3,0)</f>
        <v>0</v>
      </c>
    </row>
    <row r="9628" customFormat="false" ht="13.8" hidden="false" customHeight="false" outlineLevel="0" collapsed="false">
      <c r="F9628" s="17" t="n">
        <v>-0.386961453235484</v>
      </c>
      <c r="G9628" s="18" t="n">
        <v>98.0333649326375</v>
      </c>
      <c r="H9628" s="19" t="n">
        <f aca="false">MAX(G9628-$C$3,0)</f>
        <v>0</v>
      </c>
    </row>
    <row r="9629" customFormat="false" ht="13.8" hidden="false" customHeight="false" outlineLevel="0" collapsed="false">
      <c r="F9629" s="17" t="n">
        <v>0.0481597188010772</v>
      </c>
      <c r="G9629" s="18" t="n">
        <v>101.096508706863</v>
      </c>
      <c r="H9629" s="19" t="n">
        <f aca="false">MAX(G9629-$C$3,0)</f>
        <v>0.0965087068629771</v>
      </c>
    </row>
    <row r="9630" customFormat="false" ht="13.8" hidden="false" customHeight="false" outlineLevel="0" collapsed="false">
      <c r="F9630" s="17" t="n">
        <v>0.17591982453164</v>
      </c>
      <c r="G9630" s="18" t="n">
        <v>102.013952798908</v>
      </c>
      <c r="H9630" s="19" t="n">
        <f aca="false">MAX(G9630-$C$3,0)</f>
        <v>1.01395279890831</v>
      </c>
    </row>
    <row r="9631" customFormat="false" ht="13.8" hidden="false" customHeight="false" outlineLevel="0" collapsed="false">
      <c r="F9631" s="17" t="n">
        <v>1.0593983035703</v>
      </c>
      <c r="G9631" s="18" t="n">
        <v>108.590177675374</v>
      </c>
      <c r="H9631" s="19" t="n">
        <f aca="false">MAX(G9631-$C$3,0)</f>
        <v>7.59017767537382</v>
      </c>
    </row>
    <row r="9632" customFormat="false" ht="13.8" hidden="false" customHeight="false" outlineLevel="0" collapsed="false">
      <c r="F9632" s="17" t="n">
        <v>0.648464366294734</v>
      </c>
      <c r="G9632" s="18" t="n">
        <v>105.480229902295</v>
      </c>
      <c r="H9632" s="19" t="n">
        <f aca="false">MAX(G9632-$C$3,0)</f>
        <v>4.48022990229514</v>
      </c>
    </row>
    <row r="9633" customFormat="false" ht="13.8" hidden="false" customHeight="false" outlineLevel="0" collapsed="false">
      <c r="F9633" s="17" t="n">
        <v>0.144864155931593</v>
      </c>
      <c r="G9633" s="18" t="n">
        <v>101.790179275236</v>
      </c>
      <c r="H9633" s="19" t="n">
        <f aca="false">MAX(G9633-$C$3,0)</f>
        <v>0.790179275235587</v>
      </c>
    </row>
    <row r="9634" customFormat="false" ht="13.8" hidden="false" customHeight="false" outlineLevel="0" collapsed="false">
      <c r="F9634" s="17" t="n">
        <v>-0.0700505711988117</v>
      </c>
      <c r="G9634" s="18" t="n">
        <v>100.254992214333</v>
      </c>
      <c r="H9634" s="19" t="n">
        <f aca="false">MAX(G9634-$C$3,0)</f>
        <v>0</v>
      </c>
    </row>
    <row r="9635" customFormat="false" ht="13.8" hidden="false" customHeight="false" outlineLevel="0" collapsed="false">
      <c r="F9635" s="17" t="n">
        <v>0.291274919679055</v>
      </c>
      <c r="G9635" s="18" t="n">
        <v>102.849466927629</v>
      </c>
      <c r="H9635" s="19" t="n">
        <f aca="false">MAX(G9635-$C$3,0)</f>
        <v>1.84946692762924</v>
      </c>
    </row>
    <row r="9636" customFormat="false" ht="13.8" hidden="false" customHeight="false" outlineLevel="0" collapsed="false">
      <c r="F9636" s="17" t="n">
        <v>-0.344053823971304</v>
      </c>
      <c r="G9636" s="18" t="n">
        <v>98.3312525348978</v>
      </c>
      <c r="H9636" s="19" t="n">
        <f aca="false">MAX(G9636-$C$3,0)</f>
        <v>0</v>
      </c>
    </row>
    <row r="9637" customFormat="false" ht="13.8" hidden="false" customHeight="false" outlineLevel="0" collapsed="false">
      <c r="F9637" s="17" t="n">
        <v>-0.348902936943648</v>
      </c>
      <c r="G9637" s="18" t="n">
        <v>98.2975420948765</v>
      </c>
      <c r="H9637" s="19" t="n">
        <f aca="false">MAX(G9637-$C$3,0)</f>
        <v>0</v>
      </c>
    </row>
    <row r="9638" customFormat="false" ht="13.8" hidden="false" customHeight="false" outlineLevel="0" collapsed="false">
      <c r="F9638" s="17" t="n">
        <v>-0.194754962617929</v>
      </c>
      <c r="G9638" s="18" t="n">
        <v>99.3748367806624</v>
      </c>
      <c r="H9638" s="19" t="n">
        <f aca="false">MAX(G9638-$C$3,0)</f>
        <v>0</v>
      </c>
    </row>
    <row r="9639" customFormat="false" ht="13.8" hidden="false" customHeight="false" outlineLevel="0" collapsed="false">
      <c r="F9639" s="17" t="n">
        <v>0.283202348408337</v>
      </c>
      <c r="G9639" s="18" t="n">
        <v>102.790775457265</v>
      </c>
      <c r="H9639" s="19" t="n">
        <f aca="false">MAX(G9639-$C$3,0)</f>
        <v>1.7907754572646</v>
      </c>
    </row>
    <row r="9640" customFormat="false" ht="13.8" hidden="false" customHeight="false" outlineLevel="0" collapsed="false">
      <c r="F9640" s="17" t="n">
        <v>-0.870315091571429</v>
      </c>
      <c r="G9640" s="18" t="n">
        <v>94.7393669674896</v>
      </c>
      <c r="H9640" s="19" t="n">
        <f aca="false">MAX(G9640-$C$3,0)</f>
        <v>0</v>
      </c>
    </row>
    <row r="9641" customFormat="false" ht="13.8" hidden="false" customHeight="false" outlineLevel="0" collapsed="false">
      <c r="F9641" s="17" t="n">
        <v>-1.14077408277773</v>
      </c>
      <c r="G9641" s="18" t="n">
        <v>92.944754314678</v>
      </c>
      <c r="H9641" s="19" t="n">
        <f aca="false">MAX(G9641-$C$3,0)</f>
        <v>0</v>
      </c>
    </row>
    <row r="9642" customFormat="false" ht="13.8" hidden="false" customHeight="false" outlineLevel="0" collapsed="false">
      <c r="F9642" s="17" t="n">
        <v>0.117770628096708</v>
      </c>
      <c r="G9642" s="18" t="n">
        <v>101.595356154931</v>
      </c>
      <c r="H9642" s="19" t="n">
        <f aca="false">MAX(G9642-$C$3,0)</f>
        <v>0.59535615493067</v>
      </c>
    </row>
    <row r="9643" customFormat="false" ht="13.8" hidden="false" customHeight="false" outlineLevel="0" collapsed="false">
      <c r="F9643" s="17" t="n">
        <v>-0.780585464554713</v>
      </c>
      <c r="G9643" s="18" t="n">
        <v>95.3423843576693</v>
      </c>
      <c r="H9643" s="19" t="n">
        <f aca="false">MAX(G9643-$C$3,0)</f>
        <v>0</v>
      </c>
    </row>
    <row r="9644" customFormat="false" ht="13.8" hidden="false" customHeight="false" outlineLevel="0" collapsed="false">
      <c r="F9644" s="17" t="n">
        <v>-1.54627094893433</v>
      </c>
      <c r="G9644" s="18" t="n">
        <v>90.3175974108822</v>
      </c>
      <c r="H9644" s="19" t="n">
        <f aca="false">MAX(G9644-$C$3,0)</f>
        <v>0</v>
      </c>
    </row>
    <row r="9645" customFormat="false" ht="13.8" hidden="false" customHeight="false" outlineLevel="0" collapsed="false">
      <c r="F9645" s="17" t="n">
        <v>-0.0607425819195605</v>
      </c>
      <c r="G9645" s="18" t="n">
        <v>100.320999186685</v>
      </c>
      <c r="H9645" s="19" t="n">
        <f aca="false">MAX(G9645-$C$3,0)</f>
        <v>0</v>
      </c>
    </row>
    <row r="9646" customFormat="false" ht="13.8" hidden="false" customHeight="false" outlineLevel="0" collapsed="false">
      <c r="F9646" s="17" t="n">
        <v>-0.0546911863421664</v>
      </c>
      <c r="G9646" s="18" t="n">
        <v>100.363935555715</v>
      </c>
      <c r="H9646" s="19" t="n">
        <f aca="false">MAX(G9646-$C$3,0)</f>
        <v>0</v>
      </c>
    </row>
    <row r="9647" customFormat="false" ht="13.8" hidden="false" customHeight="false" outlineLevel="0" collapsed="false">
      <c r="F9647" s="17" t="n">
        <v>0.907296680359076</v>
      </c>
      <c r="G9647" s="18" t="n">
        <v>107.428525730246</v>
      </c>
      <c r="H9647" s="19" t="n">
        <f aca="false">MAX(G9647-$C$3,0)</f>
        <v>6.42852573024581</v>
      </c>
    </row>
    <row r="9648" customFormat="false" ht="13.8" hidden="false" customHeight="false" outlineLevel="0" collapsed="false">
      <c r="F9648" s="17" t="n">
        <v>0.37404763864147</v>
      </c>
      <c r="G9648" s="18" t="n">
        <v>103.453201203593</v>
      </c>
      <c r="H9648" s="19" t="n">
        <f aca="false">MAX(G9648-$C$3,0)</f>
        <v>2.45320120359342</v>
      </c>
    </row>
    <row r="9649" customFormat="false" ht="13.8" hidden="false" customHeight="false" outlineLevel="0" collapsed="false">
      <c r="F9649" s="17" t="n">
        <v>-0.982081411740297</v>
      </c>
      <c r="G9649" s="18" t="n">
        <v>93.9935857647159</v>
      </c>
      <c r="H9649" s="19" t="n">
        <f aca="false">MAX(G9649-$C$3,0)</f>
        <v>0</v>
      </c>
    </row>
    <row r="9650" customFormat="false" ht="13.8" hidden="false" customHeight="false" outlineLevel="0" collapsed="false">
      <c r="F9650" s="17" t="n">
        <v>0.292124485948947</v>
      </c>
      <c r="G9650" s="18" t="n">
        <v>102.855645631107</v>
      </c>
      <c r="H9650" s="19" t="n">
        <f aca="false">MAX(G9650-$C$3,0)</f>
        <v>1.85564563110697</v>
      </c>
    </row>
    <row r="9651" customFormat="false" ht="13.8" hidden="false" customHeight="false" outlineLevel="0" collapsed="false">
      <c r="F9651" s="17" t="n">
        <v>-1.70232001454736</v>
      </c>
      <c r="G9651" s="18" t="n">
        <v>89.3264809738826</v>
      </c>
      <c r="H9651" s="19" t="n">
        <f aca="false">MAX(G9651-$C$3,0)</f>
        <v>0</v>
      </c>
    </row>
    <row r="9652" customFormat="false" ht="13.8" hidden="false" customHeight="false" outlineLevel="0" collapsed="false">
      <c r="F9652" s="17" t="n">
        <v>0.546684800906784</v>
      </c>
      <c r="G9652" s="18" t="n">
        <v>104.72382416941</v>
      </c>
      <c r="H9652" s="19" t="n">
        <f aca="false">MAX(G9652-$C$3,0)</f>
        <v>3.72382416941006</v>
      </c>
    </row>
    <row r="9653" customFormat="false" ht="13.8" hidden="false" customHeight="false" outlineLevel="0" collapsed="false">
      <c r="F9653" s="17" t="n">
        <v>0.000423690533422247</v>
      </c>
      <c r="G9653" s="18" t="n">
        <v>100.755838088219</v>
      </c>
      <c r="H9653" s="19" t="n">
        <f aca="false">MAX(G9653-$C$3,0)</f>
        <v>0</v>
      </c>
    </row>
    <row r="9654" customFormat="false" ht="13.8" hidden="false" customHeight="false" outlineLevel="0" collapsed="false">
      <c r="F9654" s="17" t="n">
        <v>0.410123612739375</v>
      </c>
      <c r="G9654" s="18" t="n">
        <v>103.71744272022</v>
      </c>
      <c r="H9654" s="19" t="n">
        <f aca="false">MAX(G9654-$C$3,0)</f>
        <v>2.71744272021959</v>
      </c>
    </row>
    <row r="9655" customFormat="false" ht="13.8" hidden="false" customHeight="false" outlineLevel="0" collapsed="false">
      <c r="F9655" s="17" t="n">
        <v>-0.0978237483195931</v>
      </c>
      <c r="G9655" s="18" t="n">
        <v>100.05829862907</v>
      </c>
      <c r="H9655" s="19" t="n">
        <f aca="false">MAX(G9655-$C$3,0)</f>
        <v>0</v>
      </c>
    </row>
    <row r="9656" customFormat="false" ht="13.8" hidden="false" customHeight="false" outlineLevel="0" collapsed="false">
      <c r="F9656" s="17" t="n">
        <v>0.453108911235979</v>
      </c>
      <c r="G9656" s="18" t="n">
        <v>104.033173512723</v>
      </c>
      <c r="H9656" s="19" t="n">
        <f aca="false">MAX(G9656-$C$3,0)</f>
        <v>3.03317351272305</v>
      </c>
    </row>
    <row r="9657" customFormat="false" ht="13.8" hidden="false" customHeight="false" outlineLevel="0" collapsed="false">
      <c r="F9657" s="17" t="n">
        <v>0.185556054304535</v>
      </c>
      <c r="G9657" s="18" t="n">
        <v>102.08348719612</v>
      </c>
      <c r="H9657" s="19" t="n">
        <f aca="false">MAX(G9657-$C$3,0)</f>
        <v>1.08348719611978</v>
      </c>
    </row>
    <row r="9658" customFormat="false" ht="13.8" hidden="false" customHeight="false" outlineLevel="0" collapsed="false">
      <c r="F9658" s="17" t="n">
        <v>-0.21085152924487</v>
      </c>
      <c r="G9658" s="18" t="n">
        <v>99.2617927722454</v>
      </c>
      <c r="H9658" s="19" t="n">
        <f aca="false">MAX(G9658-$C$3,0)</f>
        <v>0</v>
      </c>
    </row>
    <row r="9659" customFormat="false" ht="13.8" hidden="false" customHeight="false" outlineLevel="0" collapsed="false">
      <c r="F9659" s="17" t="n">
        <v>1.61626477406602</v>
      </c>
      <c r="G9659" s="18" t="n">
        <v>112.951369105471</v>
      </c>
      <c r="H9659" s="19" t="n">
        <f aca="false">MAX(G9659-$C$3,0)</f>
        <v>11.951369105471</v>
      </c>
    </row>
    <row r="9660" customFormat="false" ht="13.8" hidden="false" customHeight="false" outlineLevel="0" collapsed="false">
      <c r="F9660" s="17" t="n">
        <v>0.649670688137685</v>
      </c>
      <c r="G9660" s="18" t="n">
        <v>105.48922773231</v>
      </c>
      <c r="H9660" s="19" t="n">
        <f aca="false">MAX(G9660-$C$3,0)</f>
        <v>4.48922773231024</v>
      </c>
    </row>
    <row r="9661" customFormat="false" ht="13.8" hidden="false" customHeight="false" outlineLevel="0" collapsed="false">
      <c r="F9661" s="17" t="n">
        <v>-0.316578318164252</v>
      </c>
      <c r="G9661" s="18" t="n">
        <v>98.5224773343486</v>
      </c>
      <c r="H9661" s="19" t="n">
        <f aca="false">MAX(G9661-$C$3,0)</f>
        <v>0</v>
      </c>
    </row>
    <row r="9662" customFormat="false" ht="13.8" hidden="false" customHeight="false" outlineLevel="0" collapsed="false">
      <c r="F9662" s="17" t="n">
        <v>-0.350416972537143</v>
      </c>
      <c r="G9662" s="18" t="n">
        <v>98.2870190723864</v>
      </c>
      <c r="H9662" s="19" t="n">
        <f aca="false">MAX(G9662-$C$3,0)</f>
        <v>0</v>
      </c>
    </row>
    <row r="9663" customFormat="false" ht="13.8" hidden="false" customHeight="false" outlineLevel="0" collapsed="false">
      <c r="F9663" s="17" t="n">
        <v>2.60918778742692</v>
      </c>
      <c r="G9663" s="18" t="n">
        <v>121.166741241198</v>
      </c>
      <c r="H9663" s="19" t="n">
        <f aca="false">MAX(G9663-$C$3,0)</f>
        <v>20.1667412411982</v>
      </c>
    </row>
    <row r="9664" customFormat="false" ht="13.8" hidden="false" customHeight="false" outlineLevel="0" collapsed="false">
      <c r="F9664" s="17" t="n">
        <v>1.66859527814151</v>
      </c>
      <c r="G9664" s="18" t="n">
        <v>113.370100171685</v>
      </c>
      <c r="H9664" s="19" t="n">
        <f aca="false">MAX(G9664-$C$3,0)</f>
        <v>12.3701001716853</v>
      </c>
    </row>
    <row r="9665" customFormat="false" ht="13.8" hidden="false" customHeight="false" outlineLevel="0" collapsed="false">
      <c r="F9665" s="17" t="n">
        <v>-0.363985383021702</v>
      </c>
      <c r="G9665" s="18" t="n">
        <v>98.1927646321925</v>
      </c>
      <c r="H9665" s="19" t="n">
        <f aca="false">MAX(G9665-$C$3,0)</f>
        <v>0</v>
      </c>
    </row>
    <row r="9666" customFormat="false" ht="13.8" hidden="false" customHeight="false" outlineLevel="0" collapsed="false">
      <c r="F9666" s="17" t="n">
        <v>1.0555747856696</v>
      </c>
      <c r="G9666" s="18" t="n">
        <v>108.560822818562</v>
      </c>
      <c r="H9666" s="19" t="n">
        <f aca="false">MAX(G9666-$C$3,0)</f>
        <v>7.56082281856239</v>
      </c>
    </row>
    <row r="9667" customFormat="false" ht="13.8" hidden="false" customHeight="false" outlineLevel="0" collapsed="false">
      <c r="F9667" s="17" t="n">
        <v>0.376815887514971</v>
      </c>
      <c r="G9667" s="18" t="n">
        <v>103.473453607208</v>
      </c>
      <c r="H9667" s="19" t="n">
        <f aca="false">MAX(G9667-$C$3,0)</f>
        <v>2.47345360720801</v>
      </c>
    </row>
    <row r="9668" customFormat="false" ht="13.8" hidden="false" customHeight="false" outlineLevel="0" collapsed="false">
      <c r="F9668" s="17" t="n">
        <v>1.01324444001845</v>
      </c>
      <c r="G9668" s="18" t="n">
        <v>108.2363635845</v>
      </c>
      <c r="H9668" s="19" t="n">
        <f aca="false">MAX(G9668-$C$3,0)</f>
        <v>7.23636358450042</v>
      </c>
    </row>
    <row r="9669" customFormat="false" ht="13.8" hidden="false" customHeight="false" outlineLevel="0" collapsed="false">
      <c r="F9669" s="17" t="n">
        <v>-0.755066685985309</v>
      </c>
      <c r="G9669" s="18" t="n">
        <v>95.5145802489506</v>
      </c>
      <c r="H9669" s="19" t="n">
        <f aca="false">MAX(G9669-$C$3,0)</f>
        <v>0</v>
      </c>
    </row>
    <row r="9670" customFormat="false" ht="13.8" hidden="false" customHeight="false" outlineLevel="0" collapsed="false">
      <c r="F9670" s="17" t="n">
        <v>-2.08336824840194</v>
      </c>
      <c r="G9670" s="18" t="n">
        <v>86.9517880210063</v>
      </c>
      <c r="H9670" s="19" t="n">
        <f aca="false">MAX(G9670-$C$3,0)</f>
        <v>0</v>
      </c>
    </row>
    <row r="9671" customFormat="false" ht="13.8" hidden="false" customHeight="false" outlineLevel="0" collapsed="false">
      <c r="F9671" s="17" t="n">
        <v>-0.621675577521427</v>
      </c>
      <c r="G9671" s="18" t="n">
        <v>96.4197527171757</v>
      </c>
      <c r="H9671" s="19" t="n">
        <f aca="false">MAX(G9671-$C$3,0)</f>
        <v>0</v>
      </c>
    </row>
    <row r="9672" customFormat="false" ht="13.8" hidden="false" customHeight="false" outlineLevel="0" collapsed="false">
      <c r="F9672" s="17" t="n">
        <v>-1.263771762728</v>
      </c>
      <c r="G9672" s="18" t="n">
        <v>92.1398957114568</v>
      </c>
      <c r="H9672" s="19" t="n">
        <f aca="false">MAX(G9672-$C$3,0)</f>
        <v>0</v>
      </c>
    </row>
    <row r="9673" customFormat="false" ht="13.8" hidden="false" customHeight="false" outlineLevel="0" collapsed="false">
      <c r="F9673" s="17" t="n">
        <v>-0.14517855259178</v>
      </c>
      <c r="G9673" s="18" t="n">
        <v>99.7238147050702</v>
      </c>
      <c r="H9673" s="19" t="n">
        <f aca="false">MAX(G9673-$C$3,0)</f>
        <v>0</v>
      </c>
    </row>
    <row r="9674" customFormat="false" ht="13.8" hidden="false" customHeight="false" outlineLevel="0" collapsed="false">
      <c r="F9674" s="17" t="n">
        <v>0.0923476881367919</v>
      </c>
      <c r="G9674" s="18" t="n">
        <v>101.41288495424</v>
      </c>
      <c r="H9674" s="19" t="n">
        <f aca="false">MAX(G9674-$C$3,0)</f>
        <v>0.412884954239502</v>
      </c>
    </row>
    <row r="9675" customFormat="false" ht="13.8" hidden="false" customHeight="false" outlineLevel="0" collapsed="false">
      <c r="F9675" s="17" t="n">
        <v>-0.394460550150867</v>
      </c>
      <c r="G9675" s="18" t="n">
        <v>97.9813949301668</v>
      </c>
      <c r="H9675" s="19" t="n">
        <f aca="false">MAX(G9675-$C$3,0)</f>
        <v>0</v>
      </c>
    </row>
    <row r="9676" customFormat="false" ht="13.8" hidden="false" customHeight="false" outlineLevel="0" collapsed="false">
      <c r="F9676" s="17" t="n">
        <v>0.580737842815248</v>
      </c>
      <c r="G9676" s="18" t="n">
        <v>104.976293939531</v>
      </c>
      <c r="H9676" s="19" t="n">
        <f aca="false">MAX(G9676-$C$3,0)</f>
        <v>3.97629393953115</v>
      </c>
    </row>
    <row r="9677" customFormat="false" ht="13.8" hidden="false" customHeight="false" outlineLevel="0" collapsed="false">
      <c r="F9677" s="17" t="n">
        <v>1.38057343227984</v>
      </c>
      <c r="G9677" s="18" t="n">
        <v>111.084532949443</v>
      </c>
      <c r="H9677" s="19" t="n">
        <f aca="false">MAX(G9677-$C$3,0)</f>
        <v>10.0845329494433</v>
      </c>
    </row>
    <row r="9678" customFormat="false" ht="13.8" hidden="false" customHeight="false" outlineLevel="0" collapsed="false">
      <c r="F9678" s="17" t="n">
        <v>-0.0698943896621704</v>
      </c>
      <c r="G9678" s="18" t="n">
        <v>100.256099406741</v>
      </c>
      <c r="H9678" s="19" t="n">
        <f aca="false">MAX(G9678-$C$3,0)</f>
        <v>0</v>
      </c>
    </row>
    <row r="9679" customFormat="false" ht="13.8" hidden="false" customHeight="false" outlineLevel="0" collapsed="false">
      <c r="F9679" s="17" t="n">
        <v>0.292026793977638</v>
      </c>
      <c r="G9679" s="18" t="n">
        <v>102.854935120591</v>
      </c>
      <c r="H9679" s="19" t="n">
        <f aca="false">MAX(G9679-$C$3,0)</f>
        <v>1.85493512059116</v>
      </c>
    </row>
    <row r="9680" customFormat="false" ht="13.8" hidden="false" customHeight="false" outlineLevel="0" collapsed="false">
      <c r="F9680" s="17" t="n">
        <v>-0.701109857446218</v>
      </c>
      <c r="G9680" s="18" t="n">
        <v>95.8796953864843</v>
      </c>
      <c r="H9680" s="19" t="n">
        <f aca="false">MAX(G9680-$C$3,0)</f>
        <v>0</v>
      </c>
    </row>
    <row r="9681" customFormat="false" ht="13.8" hidden="false" customHeight="false" outlineLevel="0" collapsed="false">
      <c r="F9681" s="17" t="n">
        <v>-1.25202134591432</v>
      </c>
      <c r="G9681" s="18" t="n">
        <v>92.2164847163036</v>
      </c>
      <c r="H9681" s="19" t="n">
        <f aca="false">MAX(G9681-$C$3,0)</f>
        <v>0</v>
      </c>
    </row>
    <row r="9682" customFormat="false" ht="13.8" hidden="false" customHeight="false" outlineLevel="0" collapsed="false">
      <c r="F9682" s="17" t="n">
        <v>-2.02912910769142</v>
      </c>
      <c r="G9682" s="18" t="n">
        <v>87.2859133564316</v>
      </c>
      <c r="H9682" s="19" t="n">
        <f aca="false">MAX(G9682-$C$3,0)</f>
        <v>0</v>
      </c>
    </row>
    <row r="9683" customFormat="false" ht="13.8" hidden="false" customHeight="false" outlineLevel="0" collapsed="false">
      <c r="F9683" s="17" t="n">
        <v>-0.16436749715781</v>
      </c>
      <c r="G9683" s="18" t="n">
        <v>99.5885948806448</v>
      </c>
      <c r="H9683" s="19" t="n">
        <f aca="false">MAX(G9683-$C$3,0)</f>
        <v>0</v>
      </c>
    </row>
    <row r="9684" customFormat="false" ht="13.8" hidden="false" customHeight="false" outlineLevel="0" collapsed="false">
      <c r="F9684" s="17" t="n">
        <v>-0.217939391724391</v>
      </c>
      <c r="G9684" s="18" t="n">
        <v>99.2120564609439</v>
      </c>
      <c r="H9684" s="19" t="n">
        <f aca="false">MAX(G9684-$C$3,0)</f>
        <v>0</v>
      </c>
    </row>
    <row r="9685" customFormat="false" ht="13.8" hidden="false" customHeight="false" outlineLevel="0" collapsed="false">
      <c r="F9685" s="17" t="n">
        <v>0.138467128471128</v>
      </c>
      <c r="G9685" s="18" t="n">
        <v>101.744146105952</v>
      </c>
      <c r="H9685" s="19" t="n">
        <f aca="false">MAX(G9685-$C$3,0)</f>
        <v>0.744146105951543</v>
      </c>
    </row>
    <row r="9686" customFormat="false" ht="13.8" hidden="false" customHeight="false" outlineLevel="0" collapsed="false">
      <c r="F9686" s="17" t="n">
        <v>0.0313512967570634</v>
      </c>
      <c r="G9686" s="18" t="n">
        <v>100.976423352845</v>
      </c>
      <c r="H9686" s="19" t="n">
        <f aca="false">MAX(G9686-$C$3,0)</f>
        <v>0</v>
      </c>
    </row>
    <row r="9687" customFormat="false" ht="13.8" hidden="false" customHeight="false" outlineLevel="0" collapsed="false">
      <c r="F9687" s="17" t="n">
        <v>-1.063538173352</v>
      </c>
      <c r="G9687" s="18" t="n">
        <v>93.4537517791662</v>
      </c>
      <c r="H9687" s="19" t="n">
        <f aca="false">MAX(G9687-$C$3,0)</f>
        <v>0</v>
      </c>
    </row>
    <row r="9688" customFormat="false" ht="13.8" hidden="false" customHeight="false" outlineLevel="0" collapsed="false">
      <c r="F9688" s="17" t="n">
        <v>1.1383477371107</v>
      </c>
      <c r="G9688" s="18" t="n">
        <v>109.198084987663</v>
      </c>
      <c r="H9688" s="19" t="n">
        <f aca="false">MAX(G9688-$C$3,0)</f>
        <v>8.19808498766341</v>
      </c>
    </row>
    <row r="9689" customFormat="false" ht="13.8" hidden="false" customHeight="false" outlineLevel="0" collapsed="false">
      <c r="F9689" s="17" t="n">
        <v>-1.71214613088638</v>
      </c>
      <c r="G9689" s="18" t="n">
        <v>89.2644374778403</v>
      </c>
      <c r="H9689" s="19" t="n">
        <f aca="false">MAX(G9689-$C$3,0)</f>
        <v>0</v>
      </c>
    </row>
    <row r="9690" customFormat="false" ht="13.8" hidden="false" customHeight="false" outlineLevel="0" collapsed="false">
      <c r="F9690" s="17" t="n">
        <v>0.3709267348863</v>
      </c>
      <c r="G9690" s="18" t="n">
        <v>103.430373543759</v>
      </c>
      <c r="H9690" s="19" t="n">
        <f aca="false">MAX(G9690-$C$3,0)</f>
        <v>2.43037354375934</v>
      </c>
    </row>
    <row r="9691" customFormat="false" ht="13.8" hidden="false" customHeight="false" outlineLevel="0" collapsed="false">
      <c r="F9691" s="17" t="n">
        <v>-1.33607713773657</v>
      </c>
      <c r="G9691" s="18" t="n">
        <v>91.6700085790495</v>
      </c>
      <c r="H9691" s="19" t="n">
        <f aca="false">MAX(G9691-$C$3,0)</f>
        <v>0</v>
      </c>
    </row>
    <row r="9692" customFormat="false" ht="13.8" hidden="false" customHeight="false" outlineLevel="0" collapsed="false">
      <c r="F9692" s="17" t="n">
        <v>-0.938511768556169</v>
      </c>
      <c r="G9692" s="18" t="n">
        <v>94.2836114026442</v>
      </c>
      <c r="H9692" s="19" t="n">
        <f aca="false">MAX(G9692-$C$3,0)</f>
        <v>0</v>
      </c>
    </row>
    <row r="9693" customFormat="false" ht="13.8" hidden="false" customHeight="false" outlineLevel="0" collapsed="false">
      <c r="F9693" s="17" t="n">
        <v>0.544092092307059</v>
      </c>
      <c r="G9693" s="18" t="n">
        <v>104.704626681899</v>
      </c>
      <c r="H9693" s="19" t="n">
        <f aca="false">MAX(G9693-$C$3,0)</f>
        <v>3.70462668189914</v>
      </c>
    </row>
    <row r="9694" customFormat="false" ht="13.8" hidden="false" customHeight="false" outlineLevel="0" collapsed="false">
      <c r="F9694" s="17" t="n">
        <v>-0.071982332341958</v>
      </c>
      <c r="G9694" s="18" t="n">
        <v>100.241298704603</v>
      </c>
      <c r="H9694" s="19" t="n">
        <f aca="false">MAX(G9694-$C$3,0)</f>
        <v>0</v>
      </c>
    </row>
    <row r="9695" customFormat="false" ht="13.8" hidden="false" customHeight="false" outlineLevel="0" collapsed="false">
      <c r="F9695" s="17" t="n">
        <v>0.0192721753066824</v>
      </c>
      <c r="G9695" s="18" t="n">
        <v>100.890213902419</v>
      </c>
      <c r="H9695" s="19" t="n">
        <f aca="false">MAX(G9695-$C$3,0)</f>
        <v>0</v>
      </c>
    </row>
    <row r="9696" customFormat="false" ht="13.8" hidden="false" customHeight="false" outlineLevel="0" collapsed="false">
      <c r="F9696" s="17" t="n">
        <v>0.273856492267376</v>
      </c>
      <c r="G9696" s="18" t="n">
        <v>102.722868426391</v>
      </c>
      <c r="H9696" s="19" t="n">
        <f aca="false">MAX(G9696-$C$3,0)</f>
        <v>1.72286842639097</v>
      </c>
    </row>
    <row r="9697" customFormat="false" ht="13.8" hidden="false" customHeight="false" outlineLevel="0" collapsed="false">
      <c r="F9697" s="17" t="n">
        <v>-1.52374171532304</v>
      </c>
      <c r="G9697" s="18" t="n">
        <v>90.4615931928557</v>
      </c>
      <c r="H9697" s="19" t="n">
        <f aca="false">MAX(G9697-$C$3,0)</f>
        <v>0</v>
      </c>
    </row>
    <row r="9698" customFormat="false" ht="13.8" hidden="false" customHeight="false" outlineLevel="0" collapsed="false">
      <c r="F9698" s="17" t="n">
        <v>-1.70562886502509</v>
      </c>
      <c r="G9698" s="18" t="n">
        <v>89.3055836071321</v>
      </c>
      <c r="H9698" s="19" t="n">
        <f aca="false">MAX(G9698-$C$3,0)</f>
        <v>0</v>
      </c>
    </row>
    <row r="9699" customFormat="false" ht="13.8" hidden="false" customHeight="false" outlineLevel="0" collapsed="false">
      <c r="F9699" s="17" t="n">
        <v>0.797080935858836</v>
      </c>
      <c r="G9699" s="18" t="n">
        <v>106.594543045442</v>
      </c>
      <c r="H9699" s="19" t="n">
        <f aca="false">MAX(G9699-$C$3,0)</f>
        <v>5.59454304544194</v>
      </c>
    </row>
    <row r="9700" customFormat="false" ht="13.8" hidden="false" customHeight="false" outlineLevel="0" collapsed="false">
      <c r="F9700" s="17" t="n">
        <v>0.41540305191985</v>
      </c>
      <c r="G9700" s="18" t="n">
        <v>103.756168989398</v>
      </c>
      <c r="H9700" s="19" t="n">
        <f aca="false">MAX(G9700-$C$3,0)</f>
        <v>2.75616898939832</v>
      </c>
    </row>
    <row r="9701" customFormat="false" ht="13.8" hidden="false" customHeight="false" outlineLevel="0" collapsed="false">
      <c r="F9701" s="17" t="n">
        <v>0.94153558331888</v>
      </c>
      <c r="G9701" s="18" t="n">
        <v>107.688931313071</v>
      </c>
      <c r="H9701" s="19" t="n">
        <f aca="false">MAX(G9701-$C$3,0)</f>
        <v>6.68893131307084</v>
      </c>
    </row>
    <row r="9702" customFormat="false" ht="13.8" hidden="false" customHeight="false" outlineLevel="0" collapsed="false">
      <c r="F9702" s="17" t="n">
        <v>0.605387070222489</v>
      </c>
      <c r="G9702" s="18" t="n">
        <v>105.159423344744</v>
      </c>
      <c r="H9702" s="19" t="n">
        <f aca="false">MAX(G9702-$C$3,0)</f>
        <v>4.15942334474428</v>
      </c>
    </row>
    <row r="9703" customFormat="false" ht="13.8" hidden="false" customHeight="false" outlineLevel="0" collapsed="false">
      <c r="F9703" s="17" t="n">
        <v>-1.76345966981795</v>
      </c>
      <c r="G9703" s="18" t="n">
        <v>88.9411359327304</v>
      </c>
      <c r="H9703" s="19" t="n">
        <f aca="false">MAX(G9703-$C$3,0)</f>
        <v>0</v>
      </c>
    </row>
    <row r="9704" customFormat="false" ht="13.8" hidden="false" customHeight="false" outlineLevel="0" collapsed="false">
      <c r="F9704" s="17" t="n">
        <v>-0.53345096600822</v>
      </c>
      <c r="G9704" s="18" t="n">
        <v>97.0231399693708</v>
      </c>
      <c r="H9704" s="19" t="n">
        <f aca="false">MAX(G9704-$C$3,0)</f>
        <v>0</v>
      </c>
    </row>
    <row r="9705" customFormat="false" ht="13.8" hidden="false" customHeight="false" outlineLevel="0" collapsed="false">
      <c r="F9705" s="17" t="n">
        <v>0.719019921823544</v>
      </c>
      <c r="G9705" s="18" t="n">
        <v>106.007788967829</v>
      </c>
      <c r="H9705" s="19" t="n">
        <f aca="false">MAX(G9705-$C$3,0)</f>
        <v>5.00778896782875</v>
      </c>
    </row>
    <row r="9706" customFormat="false" ht="13.8" hidden="false" customHeight="false" outlineLevel="0" collapsed="false">
      <c r="F9706" s="17" t="n">
        <v>1.54702026368789</v>
      </c>
      <c r="G9706" s="18" t="n">
        <v>112.399674089611</v>
      </c>
      <c r="H9706" s="19" t="n">
        <f aca="false">MAX(G9706-$C$3,0)</f>
        <v>11.3996740896106</v>
      </c>
    </row>
    <row r="9707" customFormat="false" ht="13.8" hidden="false" customHeight="false" outlineLevel="0" collapsed="false">
      <c r="F9707" s="17" t="n">
        <v>1.21357472253571</v>
      </c>
      <c r="G9707" s="18" t="n">
        <v>109.780495596837</v>
      </c>
      <c r="H9707" s="19" t="n">
        <f aca="false">MAX(G9707-$C$3,0)</f>
        <v>8.78049559683656</v>
      </c>
    </row>
    <row r="9708" customFormat="false" ht="13.8" hidden="false" customHeight="false" outlineLevel="0" collapsed="false">
      <c r="F9708" s="17" t="n">
        <v>0.469673063704823</v>
      </c>
      <c r="G9708" s="18" t="n">
        <v>104.155095049902</v>
      </c>
      <c r="H9708" s="19" t="n">
        <f aca="false">MAX(G9708-$C$3,0)</f>
        <v>3.15509504990152</v>
      </c>
    </row>
    <row r="9709" customFormat="false" ht="13.8" hidden="false" customHeight="false" outlineLevel="0" collapsed="false">
      <c r="F9709" s="17" t="n">
        <v>-0.400324503998196</v>
      </c>
      <c r="G9709" s="18" t="n">
        <v>97.9407759394516</v>
      </c>
      <c r="H9709" s="19" t="n">
        <f aca="false">MAX(G9709-$C$3,0)</f>
        <v>0</v>
      </c>
    </row>
    <row r="9710" customFormat="false" ht="13.8" hidden="false" customHeight="false" outlineLevel="0" collapsed="false">
      <c r="F9710" s="17" t="n">
        <v>-0.334913452409351</v>
      </c>
      <c r="G9710" s="18" t="n">
        <v>98.3948267165325</v>
      </c>
      <c r="H9710" s="19" t="n">
        <f aca="false">MAX(G9710-$C$3,0)</f>
        <v>0</v>
      </c>
    </row>
    <row r="9711" customFormat="false" ht="13.8" hidden="false" customHeight="false" outlineLevel="0" collapsed="false">
      <c r="F9711" s="17" t="n">
        <v>0.0652528257899563</v>
      </c>
      <c r="G9711" s="18" t="n">
        <v>101.218774411663</v>
      </c>
      <c r="H9711" s="19" t="n">
        <f aca="false">MAX(G9711-$C$3,0)</f>
        <v>0.218774411663205</v>
      </c>
    </row>
    <row r="9712" customFormat="false" ht="13.8" hidden="false" customHeight="false" outlineLevel="0" collapsed="false">
      <c r="F9712" s="17" t="n">
        <v>-0.824444411112786</v>
      </c>
      <c r="G9712" s="18" t="n">
        <v>95.0471574460987</v>
      </c>
      <c r="H9712" s="19" t="n">
        <f aca="false">MAX(G9712-$C$3,0)</f>
        <v>0</v>
      </c>
    </row>
    <row r="9713" customFormat="false" ht="13.8" hidden="false" customHeight="false" outlineLevel="0" collapsed="false">
      <c r="F9713" s="17" t="n">
        <v>-2.77780219546772</v>
      </c>
      <c r="G9713" s="18" t="n">
        <v>82.7852503014473</v>
      </c>
      <c r="H9713" s="19" t="n">
        <f aca="false">MAX(G9713-$C$3,0)</f>
        <v>0</v>
      </c>
    </row>
    <row r="9714" customFormat="false" ht="13.8" hidden="false" customHeight="false" outlineLevel="0" collapsed="false">
      <c r="F9714" s="17" t="n">
        <v>-1.34955788819263</v>
      </c>
      <c r="G9714" s="18" t="n">
        <v>91.5826673360758</v>
      </c>
      <c r="H9714" s="19" t="n">
        <f aca="false">MAX(G9714-$C$3,0)</f>
        <v>0</v>
      </c>
    </row>
    <row r="9715" customFormat="false" ht="13.8" hidden="false" customHeight="false" outlineLevel="0" collapsed="false">
      <c r="F9715" s="17" t="n">
        <v>0.817027079006464</v>
      </c>
      <c r="G9715" s="18" t="n">
        <v>106.744990625831</v>
      </c>
      <c r="H9715" s="19" t="n">
        <f aca="false">MAX(G9715-$C$3,0)</f>
        <v>5.74499062583116</v>
      </c>
    </row>
    <row r="9716" customFormat="false" ht="13.8" hidden="false" customHeight="false" outlineLevel="0" collapsed="false">
      <c r="F9716" s="17" t="n">
        <v>-2.66071958705065</v>
      </c>
      <c r="G9716" s="18" t="n">
        <v>83.4734735796247</v>
      </c>
      <c r="H9716" s="19" t="n">
        <f aca="false">MAX(G9716-$C$3,0)</f>
        <v>0</v>
      </c>
    </row>
    <row r="9717" customFormat="false" ht="13.8" hidden="false" customHeight="false" outlineLevel="0" collapsed="false">
      <c r="F9717" s="17" t="n">
        <v>-0.863898256586008</v>
      </c>
      <c r="G9717" s="18" t="n">
        <v>94.7823636436273</v>
      </c>
      <c r="H9717" s="19" t="n">
        <f aca="false">MAX(G9717-$C$3,0)</f>
        <v>0</v>
      </c>
    </row>
    <row r="9718" customFormat="false" ht="13.8" hidden="false" customHeight="false" outlineLevel="0" collapsed="false">
      <c r="F9718" s="17" t="n">
        <v>1.9873819703194</v>
      </c>
      <c r="G9718" s="18" t="n">
        <v>115.954666975746</v>
      </c>
      <c r="H9718" s="19" t="n">
        <f aca="false">MAX(G9718-$C$3,0)</f>
        <v>14.9546669757461</v>
      </c>
    </row>
    <row r="9719" customFormat="false" ht="13.8" hidden="false" customHeight="false" outlineLevel="0" collapsed="false">
      <c r="F9719" s="17" t="n">
        <v>0.0644836638539118</v>
      </c>
      <c r="G9719" s="18" t="n">
        <v>101.213269478501</v>
      </c>
      <c r="H9719" s="19" t="n">
        <f aca="false">MAX(G9719-$C$3,0)</f>
        <v>0.213269478501047</v>
      </c>
    </row>
    <row r="9720" customFormat="false" ht="13.8" hidden="false" customHeight="false" outlineLevel="0" collapsed="false">
      <c r="F9720" s="17" t="n">
        <v>-0.191773719760158</v>
      </c>
      <c r="G9720" s="18" t="n">
        <v>99.3957877713173</v>
      </c>
      <c r="H9720" s="19" t="n">
        <f aca="false">MAX(G9720-$C$3,0)</f>
        <v>0</v>
      </c>
    </row>
    <row r="9721" customFormat="false" ht="13.8" hidden="false" customHeight="false" outlineLevel="0" collapsed="false">
      <c r="F9721" s="17" t="n">
        <v>1.75133356843038</v>
      </c>
      <c r="G9721" s="18" t="n">
        <v>114.035313756975</v>
      </c>
      <c r="H9721" s="19" t="n">
        <f aca="false">MAX(G9721-$C$3,0)</f>
        <v>13.0353137569754</v>
      </c>
    </row>
    <row r="9722" customFormat="false" ht="13.8" hidden="false" customHeight="false" outlineLevel="0" collapsed="false">
      <c r="F9722" s="17" t="n">
        <v>1.04436848160002</v>
      </c>
      <c r="G9722" s="18" t="n">
        <v>108.474832714688</v>
      </c>
      <c r="H9722" s="19" t="n">
        <f aca="false">MAX(G9722-$C$3,0)</f>
        <v>7.47483271468789</v>
      </c>
    </row>
    <row r="9723" customFormat="false" ht="13.8" hidden="false" customHeight="false" outlineLevel="0" collapsed="false">
      <c r="F9723" s="17" t="n">
        <v>-0.551214605018836</v>
      </c>
      <c r="G9723" s="18" t="n">
        <v>96.901347750928</v>
      </c>
      <c r="H9723" s="19" t="n">
        <f aca="false">MAX(G9723-$C$3,0)</f>
        <v>0</v>
      </c>
    </row>
    <row r="9724" customFormat="false" ht="13.8" hidden="false" customHeight="false" outlineLevel="0" collapsed="false">
      <c r="F9724" s="17" t="n">
        <v>-0.0775639120183316</v>
      </c>
      <c r="G9724" s="18" t="n">
        <v>100.201743547371</v>
      </c>
      <c r="H9724" s="19" t="n">
        <f aca="false">MAX(G9724-$C$3,0)</f>
        <v>0</v>
      </c>
    </row>
    <row r="9725" customFormat="false" ht="13.8" hidden="false" customHeight="false" outlineLevel="0" collapsed="false">
      <c r="F9725" s="17" t="n">
        <v>-0.463528488217129</v>
      </c>
      <c r="G9725" s="18" t="n">
        <v>97.5040360234098</v>
      </c>
      <c r="H9725" s="19" t="n">
        <f aca="false">MAX(G9725-$C$3,0)</f>
        <v>0</v>
      </c>
    </row>
    <row r="9726" customFormat="false" ht="13.8" hidden="false" customHeight="false" outlineLevel="0" collapsed="false">
      <c r="F9726" s="17" t="n">
        <v>0.768600274634673</v>
      </c>
      <c r="G9726" s="18" t="n">
        <v>106.380089709815</v>
      </c>
      <c r="H9726" s="19" t="n">
        <f aca="false">MAX(G9726-$C$3,0)</f>
        <v>5.38008970981542</v>
      </c>
    </row>
    <row r="9727" customFormat="false" ht="13.8" hidden="false" customHeight="false" outlineLevel="0" collapsed="false">
      <c r="F9727" s="17" t="n">
        <v>1.7045657540467</v>
      </c>
      <c r="G9727" s="18" t="n">
        <v>113.65882368028</v>
      </c>
      <c r="H9727" s="19" t="n">
        <f aca="false">MAX(G9727-$C$3,0)</f>
        <v>12.6588236802798</v>
      </c>
    </row>
    <row r="9728" customFormat="false" ht="13.8" hidden="false" customHeight="false" outlineLevel="0" collapsed="false">
      <c r="F9728" s="17" t="n">
        <v>-0.181401865719879</v>
      </c>
      <c r="G9728" s="18" t="n">
        <v>99.4687114626987</v>
      </c>
      <c r="H9728" s="19" t="n">
        <f aca="false">MAX(G9728-$C$3,0)</f>
        <v>0</v>
      </c>
    </row>
    <row r="9729" customFormat="false" ht="13.8" hidden="false" customHeight="false" outlineLevel="0" collapsed="false">
      <c r="F9729" s="17" t="n">
        <v>-0.68470101304857</v>
      </c>
      <c r="G9729" s="18" t="n">
        <v>95.9910072928077</v>
      </c>
      <c r="H9729" s="19" t="n">
        <f aca="false">MAX(G9729-$C$3,0)</f>
        <v>0</v>
      </c>
    </row>
    <row r="9730" customFormat="false" ht="13.8" hidden="false" customHeight="false" outlineLevel="0" collapsed="false">
      <c r="F9730" s="17" t="n">
        <v>0.402371722986944</v>
      </c>
      <c r="G9730" s="18" t="n">
        <v>103.660606476495</v>
      </c>
      <c r="H9730" s="19" t="n">
        <f aca="false">MAX(G9730-$C$3,0)</f>
        <v>2.66060647649489</v>
      </c>
    </row>
    <row r="9731" customFormat="false" ht="13.8" hidden="false" customHeight="false" outlineLevel="0" collapsed="false">
      <c r="F9731" s="17" t="n">
        <v>-2.61884554572153</v>
      </c>
      <c r="G9731" s="18" t="n">
        <v>83.7209999563377</v>
      </c>
      <c r="H9731" s="19" t="n">
        <f aca="false">MAX(G9731-$C$3,0)</f>
        <v>0</v>
      </c>
    </row>
    <row r="9732" customFormat="false" ht="13.8" hidden="false" customHeight="false" outlineLevel="0" collapsed="false">
      <c r="F9732" s="17" t="n">
        <v>1.57534483370551</v>
      </c>
      <c r="G9732" s="18" t="n">
        <v>112.625019317625</v>
      </c>
      <c r="H9732" s="19" t="n">
        <f aca="false">MAX(G9732-$C$3,0)</f>
        <v>11.6250193176247</v>
      </c>
    </row>
    <row r="9733" customFormat="false" ht="13.8" hidden="false" customHeight="false" outlineLevel="0" collapsed="false">
      <c r="F9733" s="17" t="n">
        <v>-1.04237652249225</v>
      </c>
      <c r="G9733" s="18" t="n">
        <v>93.5936964155228</v>
      </c>
      <c r="H9733" s="19" t="n">
        <f aca="false">MAX(G9733-$C$3,0)</f>
        <v>0</v>
      </c>
    </row>
    <row r="9734" customFormat="false" ht="13.8" hidden="false" customHeight="false" outlineLevel="0" collapsed="false">
      <c r="F9734" s="17" t="n">
        <v>1.84054966937624</v>
      </c>
      <c r="G9734" s="18" t="n">
        <v>114.756983011605</v>
      </c>
      <c r="H9734" s="19" t="n">
        <f aca="false">MAX(G9734-$C$3,0)</f>
        <v>13.756983011605</v>
      </c>
    </row>
    <row r="9735" customFormat="false" ht="13.8" hidden="false" customHeight="false" outlineLevel="0" collapsed="false">
      <c r="F9735" s="17" t="n">
        <v>0.246652327626872</v>
      </c>
      <c r="G9735" s="18" t="n">
        <v>102.525458088466</v>
      </c>
      <c r="H9735" s="19" t="n">
        <f aca="false">MAX(G9735-$C$3,0)</f>
        <v>1.52545808846571</v>
      </c>
    </row>
    <row r="9736" customFormat="false" ht="13.8" hidden="false" customHeight="false" outlineLevel="0" collapsed="false">
      <c r="F9736" s="17" t="n">
        <v>0.366948185890495</v>
      </c>
      <c r="G9736" s="18" t="n">
        <v>103.401279993678</v>
      </c>
      <c r="H9736" s="19" t="n">
        <f aca="false">MAX(G9736-$C$3,0)</f>
        <v>2.40127999367792</v>
      </c>
    </row>
    <row r="9737" customFormat="false" ht="13.8" hidden="false" customHeight="false" outlineLevel="0" collapsed="false">
      <c r="F9737" s="17" t="n">
        <v>0.0384845748034694</v>
      </c>
      <c r="G9737" s="18" t="n">
        <v>101.027368599808</v>
      </c>
      <c r="H9737" s="19" t="n">
        <f aca="false">MAX(G9737-$C$3,0)</f>
        <v>0.0273685998079713</v>
      </c>
    </row>
    <row r="9738" customFormat="false" ht="13.8" hidden="false" customHeight="false" outlineLevel="0" collapsed="false">
      <c r="F9738" s="17" t="n">
        <v>-0.182129152240457</v>
      </c>
      <c r="G9738" s="18" t="n">
        <v>99.4635962244594</v>
      </c>
      <c r="H9738" s="19" t="n">
        <f aca="false">MAX(G9738-$C$3,0)</f>
        <v>0</v>
      </c>
    </row>
    <row r="9739" customFormat="false" ht="13.8" hidden="false" customHeight="false" outlineLevel="0" collapsed="false">
      <c r="F9739" s="17" t="n">
        <v>-0.0737020075324666</v>
      </c>
      <c r="G9739" s="18" t="n">
        <v>100.229110164014</v>
      </c>
      <c r="H9739" s="19" t="n">
        <f aca="false">MAX(G9739-$C$3,0)</f>
        <v>0</v>
      </c>
    </row>
    <row r="9740" customFormat="false" ht="13.8" hidden="false" customHeight="false" outlineLevel="0" collapsed="false">
      <c r="F9740" s="17" t="n">
        <v>-0.052516949477195</v>
      </c>
      <c r="G9740" s="18" t="n">
        <v>100.379366870309</v>
      </c>
      <c r="H9740" s="19" t="n">
        <f aca="false">MAX(G9740-$C$3,0)</f>
        <v>0</v>
      </c>
    </row>
    <row r="9741" customFormat="false" ht="13.8" hidden="false" customHeight="false" outlineLevel="0" collapsed="false">
      <c r="F9741" s="17" t="n">
        <v>0.3259795530886</v>
      </c>
      <c r="G9741" s="18" t="n">
        <v>103.10216823816</v>
      </c>
      <c r="H9741" s="19" t="n">
        <f aca="false">MAX(G9741-$C$3,0)</f>
        <v>2.10216823816035</v>
      </c>
    </row>
    <row r="9742" customFormat="false" ht="13.8" hidden="false" customHeight="false" outlineLevel="0" collapsed="false">
      <c r="F9742" s="17" t="n">
        <v>0.182960043647845</v>
      </c>
      <c r="G9742" s="18" t="n">
        <v>102.06474989181</v>
      </c>
      <c r="H9742" s="19" t="n">
        <f aca="false">MAX(G9742-$C$3,0)</f>
        <v>1.06474989181027</v>
      </c>
    </row>
    <row r="9743" customFormat="false" ht="13.8" hidden="false" customHeight="false" outlineLevel="0" collapsed="false">
      <c r="F9743" s="17" t="n">
        <v>-0.625779799651699</v>
      </c>
      <c r="G9743" s="18" t="n">
        <v>96.3917745760806</v>
      </c>
      <c r="H9743" s="19" t="n">
        <f aca="false">MAX(G9743-$C$3,0)</f>
        <v>0</v>
      </c>
    </row>
    <row r="9744" customFormat="false" ht="13.8" hidden="false" customHeight="false" outlineLevel="0" collapsed="false">
      <c r="F9744" s="17" t="n">
        <v>-1.77513283429608</v>
      </c>
      <c r="G9744" s="18" t="n">
        <v>88.867752663766</v>
      </c>
      <c r="H9744" s="19" t="n">
        <f aca="false">MAX(G9744-$C$3,0)</f>
        <v>0</v>
      </c>
    </row>
    <row r="9745" customFormat="false" ht="13.8" hidden="false" customHeight="false" outlineLevel="0" collapsed="false">
      <c r="F9745" s="17" t="n">
        <v>-0.51250008365671</v>
      </c>
      <c r="G9745" s="18" t="n">
        <v>97.1669815274447</v>
      </c>
      <c r="H9745" s="19" t="n">
        <f aca="false">MAX(G9745-$C$3,0)</f>
        <v>0</v>
      </c>
    </row>
    <row r="9746" customFormat="false" ht="13.8" hidden="false" customHeight="false" outlineLevel="0" collapsed="false">
      <c r="F9746" s="17" t="n">
        <v>0.386048334838979</v>
      </c>
      <c r="G9746" s="18" t="n">
        <v>103.541026506589</v>
      </c>
      <c r="H9746" s="19" t="n">
        <f aca="false">MAX(G9746-$C$3,0)</f>
        <v>2.54102650658932</v>
      </c>
    </row>
    <row r="9747" customFormat="false" ht="13.8" hidden="false" customHeight="false" outlineLevel="0" collapsed="false">
      <c r="F9747" s="17" t="n">
        <v>-0.985842731659286</v>
      </c>
      <c r="G9747" s="18" t="n">
        <v>93.9685900395117</v>
      </c>
      <c r="H9747" s="19" t="n">
        <f aca="false">MAX(G9747-$C$3,0)</f>
        <v>0</v>
      </c>
    </row>
    <row r="9748" customFormat="false" ht="13.8" hidden="false" customHeight="false" outlineLevel="0" collapsed="false">
      <c r="F9748" s="17" t="n">
        <v>2.0050684001849</v>
      </c>
      <c r="G9748" s="18" t="n">
        <v>116.099772854706</v>
      </c>
      <c r="H9748" s="19" t="n">
        <f aca="false">MAX(G9748-$C$3,0)</f>
        <v>15.099772854706</v>
      </c>
    </row>
    <row r="9749" customFormat="false" ht="13.8" hidden="false" customHeight="false" outlineLevel="0" collapsed="false">
      <c r="F9749" s="17" t="n">
        <v>1.89317403805161</v>
      </c>
      <c r="G9749" s="18" t="n">
        <v>115.184801255911</v>
      </c>
      <c r="H9749" s="19" t="n">
        <f aca="false">MAX(G9749-$C$3,0)</f>
        <v>14.1848012559106</v>
      </c>
    </row>
    <row r="9750" customFormat="false" ht="13.8" hidden="false" customHeight="false" outlineLevel="0" collapsed="false">
      <c r="F9750" s="17" t="n">
        <v>-1.53711759446737</v>
      </c>
      <c r="G9750" s="18" t="n">
        <v>90.3760734857099</v>
      </c>
      <c r="H9750" s="19" t="n">
        <f aca="false">MAX(G9750-$C$3,0)</f>
        <v>0</v>
      </c>
    </row>
    <row r="9751" customFormat="false" ht="13.8" hidden="false" customHeight="false" outlineLevel="0" collapsed="false">
      <c r="F9751" s="17" t="n">
        <v>-0.891974496767036</v>
      </c>
      <c r="G9751" s="18" t="n">
        <v>94.5943798295286</v>
      </c>
      <c r="H9751" s="19" t="n">
        <f aca="false">MAX(G9751-$C$3,0)</f>
        <v>0</v>
      </c>
    </row>
    <row r="9752" customFormat="false" ht="13.8" hidden="false" customHeight="false" outlineLevel="0" collapsed="false">
      <c r="F9752" s="17" t="n">
        <v>-0.773732549836225</v>
      </c>
      <c r="G9752" s="18" t="n">
        <v>95.3885960173466</v>
      </c>
      <c r="H9752" s="19" t="n">
        <f aca="false">MAX(G9752-$C$3,0)</f>
        <v>0</v>
      </c>
    </row>
    <row r="9753" customFormat="false" ht="13.8" hidden="false" customHeight="false" outlineLevel="0" collapsed="false">
      <c r="F9753" s="17" t="n">
        <v>0.336520126694731</v>
      </c>
      <c r="G9753" s="18" t="n">
        <v>103.179042136089</v>
      </c>
      <c r="H9753" s="19" t="n">
        <f aca="false">MAX(G9753-$C$3,0)</f>
        <v>2.17904213608868</v>
      </c>
    </row>
    <row r="9754" customFormat="false" ht="13.8" hidden="false" customHeight="false" outlineLevel="0" collapsed="false">
      <c r="F9754" s="17" t="n">
        <v>0.579525032377243</v>
      </c>
      <c r="G9754" s="18" t="n">
        <v>104.967291700454</v>
      </c>
      <c r="H9754" s="19" t="n">
        <f aca="false">MAX(G9754-$C$3,0)</f>
        <v>3.96729170045371</v>
      </c>
    </row>
    <row r="9755" customFormat="false" ht="13.8" hidden="false" customHeight="false" outlineLevel="0" collapsed="false">
      <c r="F9755" s="17" t="n">
        <v>-0.922698623387949</v>
      </c>
      <c r="G9755" s="18" t="n">
        <v>94.3890943598874</v>
      </c>
      <c r="H9755" s="19" t="n">
        <f aca="false">MAX(G9755-$C$3,0)</f>
        <v>0</v>
      </c>
    </row>
    <row r="9756" customFormat="false" ht="13.8" hidden="false" customHeight="false" outlineLevel="0" collapsed="false">
      <c r="F9756" s="17" t="n">
        <v>-0.830743670864569</v>
      </c>
      <c r="G9756" s="18" t="n">
        <v>95.0048305002089</v>
      </c>
      <c r="H9756" s="19" t="n">
        <f aca="false">MAX(G9756-$C$3,0)</f>
        <v>0</v>
      </c>
    </row>
    <row r="9757" customFormat="false" ht="13.8" hidden="false" customHeight="false" outlineLevel="0" collapsed="false">
      <c r="F9757" s="17" t="n">
        <v>1.13517322356918</v>
      </c>
      <c r="G9757" s="18" t="n">
        <v>109.173575825474</v>
      </c>
      <c r="H9757" s="19" t="n">
        <f aca="false">MAX(G9757-$C$3,0)</f>
        <v>8.17357582547358</v>
      </c>
    </row>
    <row r="9758" customFormat="false" ht="13.8" hidden="false" customHeight="false" outlineLevel="0" collapsed="false">
      <c r="F9758" s="17" t="n">
        <v>-2.57250674774859</v>
      </c>
      <c r="G9758" s="18" t="n">
        <v>83.9957741122214</v>
      </c>
      <c r="H9758" s="19" t="n">
        <f aca="false">MAX(G9758-$C$3,0)</f>
        <v>0</v>
      </c>
    </row>
    <row r="9759" customFormat="false" ht="13.8" hidden="false" customHeight="false" outlineLevel="0" collapsed="false">
      <c r="F9759" s="17" t="n">
        <v>0.479043216317995</v>
      </c>
      <c r="G9759" s="18" t="n">
        <v>104.224127942152</v>
      </c>
      <c r="H9759" s="19" t="n">
        <f aca="false">MAX(G9759-$C$3,0)</f>
        <v>3.22412794215236</v>
      </c>
    </row>
    <row r="9760" customFormat="false" ht="13.8" hidden="false" customHeight="false" outlineLevel="0" collapsed="false">
      <c r="F9760" s="17" t="n">
        <v>0.220439037531162</v>
      </c>
      <c r="G9760" s="18" t="n">
        <v>102.335597063462</v>
      </c>
      <c r="H9760" s="19" t="n">
        <f aca="false">MAX(G9760-$C$3,0)</f>
        <v>1.33559706346225</v>
      </c>
    </row>
    <row r="9761" customFormat="false" ht="13.8" hidden="false" customHeight="false" outlineLevel="0" collapsed="false">
      <c r="F9761" s="17" t="n">
        <v>-0.153804095650831</v>
      </c>
      <c r="G9761" s="18" t="n">
        <v>99.6630099004252</v>
      </c>
      <c r="H9761" s="19" t="n">
        <f aca="false">MAX(G9761-$C$3,0)</f>
        <v>0</v>
      </c>
    </row>
    <row r="9762" customFormat="false" ht="13.8" hidden="false" customHeight="false" outlineLevel="0" collapsed="false">
      <c r="F9762" s="17" t="n">
        <v>-0.588955664590544</v>
      </c>
      <c r="G9762" s="18" t="n">
        <v>96.6430922759435</v>
      </c>
      <c r="H9762" s="19" t="n">
        <f aca="false">MAX(G9762-$C$3,0)</f>
        <v>0</v>
      </c>
    </row>
    <row r="9763" customFormat="false" ht="13.8" hidden="false" customHeight="false" outlineLevel="0" collapsed="false">
      <c r="F9763" s="17" t="n">
        <v>0.546357772764625</v>
      </c>
      <c r="G9763" s="18" t="n">
        <v>104.721402523727</v>
      </c>
      <c r="H9763" s="19" t="n">
        <f aca="false">MAX(G9763-$C$3,0)</f>
        <v>3.72140252372695</v>
      </c>
    </row>
    <row r="9764" customFormat="false" ht="13.8" hidden="false" customHeight="false" outlineLevel="0" collapsed="false">
      <c r="F9764" s="17" t="n">
        <v>-1.43158942484624</v>
      </c>
      <c r="G9764" s="18" t="n">
        <v>91.052979277227</v>
      </c>
      <c r="H9764" s="19" t="n">
        <f aca="false">MAX(G9764-$C$3,0)</f>
        <v>0</v>
      </c>
    </row>
    <row r="9765" customFormat="false" ht="13.8" hidden="false" customHeight="false" outlineLevel="0" collapsed="false">
      <c r="F9765" s="17" t="n">
        <v>1.30469592194928</v>
      </c>
      <c r="G9765" s="18" t="n">
        <v>110.490121565881</v>
      </c>
      <c r="H9765" s="19" t="n">
        <f aca="false">MAX(G9765-$C$3,0)</f>
        <v>9.49012156588114</v>
      </c>
    </row>
    <row r="9766" customFormat="false" ht="13.8" hidden="false" customHeight="false" outlineLevel="0" collapsed="false">
      <c r="F9766" s="17" t="n">
        <v>-1.47126298290473</v>
      </c>
      <c r="G9766" s="18" t="n">
        <v>90.7979022871565</v>
      </c>
      <c r="H9766" s="19" t="n">
        <f aca="false">MAX(G9766-$C$3,0)</f>
        <v>0</v>
      </c>
    </row>
    <row r="9767" customFormat="false" ht="13.8" hidden="false" customHeight="false" outlineLevel="0" collapsed="false">
      <c r="F9767" s="17" t="n">
        <v>-0.213290518289566</v>
      </c>
      <c r="G9767" s="18" t="n">
        <v>99.2446753045368</v>
      </c>
      <c r="H9767" s="19" t="n">
        <f aca="false">MAX(G9767-$C$3,0)</f>
        <v>0</v>
      </c>
    </row>
    <row r="9768" customFormat="false" ht="13.8" hidden="false" customHeight="false" outlineLevel="0" collapsed="false">
      <c r="F9768" s="17" t="n">
        <v>-1.99649968845545</v>
      </c>
      <c r="G9768" s="18" t="n">
        <v>87.487536144424</v>
      </c>
      <c r="H9768" s="19" t="n">
        <f aca="false">MAX(G9768-$C$3,0)</f>
        <v>0</v>
      </c>
    </row>
    <row r="9769" customFormat="false" ht="13.8" hidden="false" customHeight="false" outlineLevel="0" collapsed="false">
      <c r="F9769" s="17" t="n">
        <v>-0.450677406196036</v>
      </c>
      <c r="G9769" s="18" t="n">
        <v>97.5926790608468</v>
      </c>
      <c r="H9769" s="19" t="n">
        <f aca="false">MAX(G9769-$C$3,0)</f>
        <v>0</v>
      </c>
    </row>
    <row r="9770" customFormat="false" ht="13.8" hidden="false" customHeight="false" outlineLevel="0" collapsed="false">
      <c r="F9770" s="17" t="n">
        <v>0.540955079995808</v>
      </c>
      <c r="G9770" s="18" t="n">
        <v>104.681403649334</v>
      </c>
      <c r="H9770" s="19" t="n">
        <f aca="false">MAX(G9770-$C$3,0)</f>
        <v>3.68140364933404</v>
      </c>
    </row>
    <row r="9771" customFormat="false" ht="13.8" hidden="false" customHeight="false" outlineLevel="0" collapsed="false">
      <c r="F9771" s="17" t="n">
        <v>-0.445619389544058</v>
      </c>
      <c r="G9771" s="18" t="n">
        <v>97.6275898899784</v>
      </c>
      <c r="H9771" s="19" t="n">
        <f aca="false">MAX(G9771-$C$3,0)</f>
        <v>0</v>
      </c>
    </row>
    <row r="9772" customFormat="false" ht="13.8" hidden="false" customHeight="false" outlineLevel="0" collapsed="false">
      <c r="F9772" s="17" t="n">
        <v>0.854289903444879</v>
      </c>
      <c r="G9772" s="18" t="n">
        <v>107.026621691431</v>
      </c>
      <c r="H9772" s="19" t="n">
        <f aca="false">MAX(G9772-$C$3,0)</f>
        <v>6.02662169143069</v>
      </c>
    </row>
    <row r="9773" customFormat="false" ht="13.8" hidden="false" customHeight="false" outlineLevel="0" collapsed="false">
      <c r="F9773" s="17" t="n">
        <v>-1.33525394467275</v>
      </c>
      <c r="G9773" s="18" t="n">
        <v>91.6753447116919</v>
      </c>
      <c r="H9773" s="19" t="n">
        <f aca="false">MAX(G9773-$C$3,0)</f>
        <v>0</v>
      </c>
    </row>
    <row r="9774" customFormat="false" ht="13.8" hidden="false" customHeight="false" outlineLevel="0" collapsed="false">
      <c r="F9774" s="17" t="n">
        <v>0.442402378342726</v>
      </c>
      <c r="G9774" s="18" t="n">
        <v>103.954443319</v>
      </c>
      <c r="H9774" s="19" t="n">
        <f aca="false">MAX(G9774-$C$3,0)</f>
        <v>2.95444331899961</v>
      </c>
    </row>
    <row r="9775" customFormat="false" ht="13.8" hidden="false" customHeight="false" outlineLevel="0" collapsed="false">
      <c r="F9775" s="17" t="n">
        <v>-1.54851532973148</v>
      </c>
      <c r="G9775" s="18" t="n">
        <v>90.3032649930254</v>
      </c>
      <c r="H9775" s="19" t="n">
        <f aca="false">MAX(G9775-$C$3,0)</f>
        <v>0</v>
      </c>
    </row>
    <row r="9776" customFormat="false" ht="13.8" hidden="false" customHeight="false" outlineLevel="0" collapsed="false">
      <c r="F9776" s="17" t="n">
        <v>-0.197838007975346</v>
      </c>
      <c r="G9776" s="18" t="n">
        <v>99.3531750073629</v>
      </c>
      <c r="H9776" s="19" t="n">
        <f aca="false">MAX(G9776-$C$3,0)</f>
        <v>0</v>
      </c>
    </row>
    <row r="9777" customFormat="false" ht="13.8" hidden="false" customHeight="false" outlineLevel="0" collapsed="false">
      <c r="F9777" s="17" t="n">
        <v>-0.323502202462466</v>
      </c>
      <c r="G9777" s="18" t="n">
        <v>98.4742532690848</v>
      </c>
      <c r="H9777" s="19" t="n">
        <f aca="false">MAX(G9777-$C$3,0)</f>
        <v>0</v>
      </c>
    </row>
    <row r="9778" customFormat="false" ht="13.8" hidden="false" customHeight="false" outlineLevel="0" collapsed="false">
      <c r="F9778" s="17" t="n">
        <v>0.479535985986225</v>
      </c>
      <c r="G9778" s="18" t="n">
        <v>104.227759599004</v>
      </c>
      <c r="H9778" s="19" t="n">
        <f aca="false">MAX(G9778-$C$3,0)</f>
        <v>3.22775959900351</v>
      </c>
    </row>
    <row r="9779" customFormat="false" ht="13.8" hidden="false" customHeight="false" outlineLevel="0" collapsed="false">
      <c r="F9779" s="17" t="n">
        <v>-1.67480327673463</v>
      </c>
      <c r="G9779" s="18" t="n">
        <v>89.500455134973</v>
      </c>
      <c r="H9779" s="19" t="n">
        <f aca="false">MAX(G9779-$C$3,0)</f>
        <v>0</v>
      </c>
    </row>
    <row r="9780" customFormat="false" ht="13.8" hidden="false" customHeight="false" outlineLevel="0" collapsed="false">
      <c r="F9780" s="17" t="n">
        <v>-1.39586984140703</v>
      </c>
      <c r="G9780" s="18" t="n">
        <v>91.2832475612899</v>
      </c>
      <c r="H9780" s="19" t="n">
        <f aca="false">MAX(G9780-$C$3,0)</f>
        <v>0</v>
      </c>
    </row>
    <row r="9781" customFormat="false" ht="13.8" hidden="false" customHeight="false" outlineLevel="0" collapsed="false">
      <c r="F9781" s="17" t="n">
        <v>-1.07236723062451</v>
      </c>
      <c r="G9781" s="18" t="n">
        <v>93.3954260042521</v>
      </c>
      <c r="H9781" s="19" t="n">
        <f aca="false">MAX(G9781-$C$3,0)</f>
        <v>0</v>
      </c>
    </row>
    <row r="9782" customFormat="false" ht="13.8" hidden="false" customHeight="false" outlineLevel="0" collapsed="false">
      <c r="F9782" s="17" t="n">
        <v>0.657615835109434</v>
      </c>
      <c r="G9782" s="18" t="n">
        <v>105.548508941138</v>
      </c>
      <c r="H9782" s="19" t="n">
        <f aca="false">MAX(G9782-$C$3,0)</f>
        <v>4.54850894113773</v>
      </c>
    </row>
    <row r="9783" customFormat="false" ht="13.8" hidden="false" customHeight="false" outlineLevel="0" collapsed="false">
      <c r="F9783" s="17" t="n">
        <v>1.62776401019046</v>
      </c>
      <c r="G9783" s="18" t="n">
        <v>113.0432493351</v>
      </c>
      <c r="H9783" s="19" t="n">
        <f aca="false">MAX(G9783-$C$3,0)</f>
        <v>12.0432493351004</v>
      </c>
    </row>
    <row r="9784" customFormat="false" ht="13.8" hidden="false" customHeight="false" outlineLevel="0" collapsed="false">
      <c r="F9784" s="17" t="n">
        <v>-0.965501780526118</v>
      </c>
      <c r="G9784" s="18" t="n">
        <v>94.1038444183788</v>
      </c>
      <c r="H9784" s="19" t="n">
        <f aca="false">MAX(G9784-$C$3,0)</f>
        <v>0</v>
      </c>
    </row>
    <row r="9785" customFormat="false" ht="13.8" hidden="false" customHeight="false" outlineLevel="0" collapsed="false">
      <c r="F9785" s="17" t="n">
        <v>-0.40744108681639</v>
      </c>
      <c r="G9785" s="18" t="n">
        <v>97.8915027378166</v>
      </c>
      <c r="H9785" s="19" t="n">
        <f aca="false">MAX(G9785-$C$3,0)</f>
        <v>0</v>
      </c>
    </row>
    <row r="9786" customFormat="false" ht="13.8" hidden="false" customHeight="false" outlineLevel="0" collapsed="false">
      <c r="F9786" s="17" t="n">
        <v>-1.58475156759382</v>
      </c>
      <c r="G9786" s="18" t="n">
        <v>90.0721781169348</v>
      </c>
      <c r="H9786" s="19" t="n">
        <f aca="false">MAX(G9786-$C$3,0)</f>
        <v>0</v>
      </c>
    </row>
    <row r="9787" customFormat="false" ht="13.8" hidden="false" customHeight="false" outlineLevel="0" collapsed="false">
      <c r="F9787" s="17" t="n">
        <v>1.0873382503069</v>
      </c>
      <c r="G9787" s="18" t="n">
        <v>108.80492620449</v>
      </c>
      <c r="H9787" s="19" t="n">
        <f aca="false">MAX(G9787-$C$3,0)</f>
        <v>7.80492620449043</v>
      </c>
    </row>
    <row r="9788" customFormat="false" ht="13.8" hidden="false" customHeight="false" outlineLevel="0" collapsed="false">
      <c r="F9788" s="17" t="n">
        <v>-0.895186539663705</v>
      </c>
      <c r="G9788" s="18" t="n">
        <v>94.5728974515191</v>
      </c>
      <c r="H9788" s="19" t="n">
        <f aca="false">MAX(G9788-$C$3,0)</f>
        <v>0</v>
      </c>
    </row>
    <row r="9789" customFormat="false" ht="13.8" hidden="false" customHeight="false" outlineLevel="0" collapsed="false">
      <c r="F9789" s="17" t="n">
        <v>0.598448528480455</v>
      </c>
      <c r="G9789" s="18" t="n">
        <v>105.107841737648</v>
      </c>
      <c r="H9789" s="19" t="n">
        <f aca="false">MAX(G9789-$C$3,0)</f>
        <v>4.107841737648</v>
      </c>
    </row>
    <row r="9790" customFormat="false" ht="13.8" hidden="false" customHeight="false" outlineLevel="0" collapsed="false">
      <c r="F9790" s="17" t="n">
        <v>0.15243198464085</v>
      </c>
      <c r="G9790" s="18" t="n">
        <v>101.844664454165</v>
      </c>
      <c r="H9790" s="19" t="n">
        <f aca="false">MAX(G9790-$C$3,0)</f>
        <v>0.844664454164985</v>
      </c>
    </row>
    <row r="9791" customFormat="false" ht="13.8" hidden="false" customHeight="false" outlineLevel="0" collapsed="false">
      <c r="F9791" s="17" t="n">
        <v>0.270887851437159</v>
      </c>
      <c r="G9791" s="18" t="n">
        <v>102.701307658957</v>
      </c>
      <c r="H9791" s="19" t="n">
        <f aca="false">MAX(G9791-$C$3,0)</f>
        <v>1.70130765895715</v>
      </c>
    </row>
    <row r="9792" customFormat="false" ht="13.8" hidden="false" customHeight="false" outlineLevel="0" collapsed="false">
      <c r="F9792" s="17" t="n">
        <v>2.00238961803656</v>
      </c>
      <c r="G9792" s="18" t="n">
        <v>116.077783492283</v>
      </c>
      <c r="H9792" s="19" t="n">
        <f aca="false">MAX(G9792-$C$3,0)</f>
        <v>15.0777834922832</v>
      </c>
    </row>
    <row r="9793" customFormat="false" ht="13.8" hidden="false" customHeight="false" outlineLevel="0" collapsed="false">
      <c r="F9793" s="17" t="n">
        <v>-1.73565933307411</v>
      </c>
      <c r="G9793" s="18" t="n">
        <v>89.1161466578916</v>
      </c>
      <c r="H9793" s="19" t="n">
        <f aca="false">MAX(G9793-$C$3,0)</f>
        <v>0</v>
      </c>
    </row>
    <row r="9794" customFormat="false" ht="13.8" hidden="false" customHeight="false" outlineLevel="0" collapsed="false">
      <c r="F9794" s="17" t="n">
        <v>-0.939730711164338</v>
      </c>
      <c r="G9794" s="18" t="n">
        <v>94.2754852354576</v>
      </c>
      <c r="H9794" s="19" t="n">
        <f aca="false">MAX(G9794-$C$3,0)</f>
        <v>0</v>
      </c>
    </row>
    <row r="9795" customFormat="false" ht="13.8" hidden="false" customHeight="false" outlineLevel="0" collapsed="false">
      <c r="F9795" s="17" t="n">
        <v>0.262892917838266</v>
      </c>
      <c r="G9795" s="18" t="n">
        <v>102.643264227008</v>
      </c>
      <c r="H9795" s="19" t="n">
        <f aca="false">MAX(G9795-$C$3,0)</f>
        <v>1.64326422700751</v>
      </c>
    </row>
    <row r="9796" customFormat="false" ht="13.8" hidden="false" customHeight="false" outlineLevel="0" collapsed="false">
      <c r="F9796" s="17" t="n">
        <v>-0.244462212811692</v>
      </c>
      <c r="G9796" s="18" t="n">
        <v>99.0261639108242</v>
      </c>
      <c r="H9796" s="19" t="n">
        <f aca="false">MAX(G9796-$C$3,0)</f>
        <v>0</v>
      </c>
    </row>
    <row r="9797" customFormat="false" ht="13.8" hidden="false" customHeight="false" outlineLevel="0" collapsed="false">
      <c r="F9797" s="17" t="n">
        <v>-0.582836193741591</v>
      </c>
      <c r="G9797" s="18" t="n">
        <v>96.6849199442704</v>
      </c>
      <c r="H9797" s="19" t="n">
        <f aca="false">MAX(G9797-$C$3,0)</f>
        <v>0</v>
      </c>
    </row>
    <row r="9798" customFormat="false" ht="13.8" hidden="false" customHeight="false" outlineLevel="0" collapsed="false">
      <c r="F9798" s="17" t="n">
        <v>1.82945357767984</v>
      </c>
      <c r="G9798" s="18" t="n">
        <v>114.66697860023</v>
      </c>
      <c r="H9798" s="19" t="n">
        <f aca="false">MAX(G9798-$C$3,0)</f>
        <v>13.6669786002301</v>
      </c>
    </row>
    <row r="9799" customFormat="false" ht="13.8" hidden="false" customHeight="false" outlineLevel="0" collapsed="false">
      <c r="F9799" s="17" t="n">
        <v>1.37886603312478</v>
      </c>
      <c r="G9799" s="18" t="n">
        <v>111.071122373141</v>
      </c>
      <c r="H9799" s="19" t="n">
        <f aca="false">MAX(G9799-$C$3,0)</f>
        <v>10.0711223731406</v>
      </c>
    </row>
    <row r="9800" customFormat="false" ht="13.8" hidden="false" customHeight="false" outlineLevel="0" collapsed="false">
      <c r="F9800" s="17" t="n">
        <v>0.769294023124521</v>
      </c>
      <c r="G9800" s="18" t="n">
        <v>106.385308358452</v>
      </c>
      <c r="H9800" s="19" t="n">
        <f aca="false">MAX(G9800-$C$3,0)</f>
        <v>5.38530835845165</v>
      </c>
    </row>
    <row r="9801" customFormat="false" ht="13.8" hidden="false" customHeight="false" outlineLevel="0" collapsed="false">
      <c r="F9801" s="17" t="n">
        <v>1.26051090819845</v>
      </c>
      <c r="G9801" s="18" t="n">
        <v>110.145450219828</v>
      </c>
      <c r="H9801" s="19" t="n">
        <f aca="false">MAX(G9801-$C$3,0)</f>
        <v>9.14545021982825</v>
      </c>
    </row>
    <row r="9802" customFormat="false" ht="13.8" hidden="false" customHeight="false" outlineLevel="0" collapsed="false">
      <c r="F9802" s="17" t="n">
        <v>-0.696754084005305</v>
      </c>
      <c r="G9802" s="18" t="n">
        <v>95.9092308515227</v>
      </c>
      <c r="H9802" s="19" t="n">
        <f aca="false">MAX(G9802-$C$3,0)</f>
        <v>0</v>
      </c>
    </row>
    <row r="9803" customFormat="false" ht="13.8" hidden="false" customHeight="false" outlineLevel="0" collapsed="false">
      <c r="F9803" s="17" t="n">
        <v>0.870781337510491</v>
      </c>
      <c r="G9803" s="18" t="n">
        <v>107.151500425198</v>
      </c>
      <c r="H9803" s="19" t="n">
        <f aca="false">MAX(G9803-$C$3,0)</f>
        <v>6.15150042519841</v>
      </c>
    </row>
    <row r="9804" customFormat="false" ht="13.8" hidden="false" customHeight="false" outlineLevel="0" collapsed="false">
      <c r="F9804" s="17" t="n">
        <v>-2.05905478247823</v>
      </c>
      <c r="G9804" s="18" t="n">
        <v>87.1014059949767</v>
      </c>
      <c r="H9804" s="19" t="n">
        <f aca="false">MAX(G9804-$C$3,0)</f>
        <v>0</v>
      </c>
    </row>
    <row r="9805" customFormat="false" ht="13.8" hidden="false" customHeight="false" outlineLevel="0" collapsed="false">
      <c r="F9805" s="17" t="n">
        <v>-1.36238832294473</v>
      </c>
      <c r="G9805" s="18" t="n">
        <v>91.4996167558211</v>
      </c>
      <c r="H9805" s="19" t="n">
        <f aca="false">MAX(G9805-$C$3,0)</f>
        <v>0</v>
      </c>
    </row>
    <row r="9806" customFormat="false" ht="13.8" hidden="false" customHeight="false" outlineLevel="0" collapsed="false">
      <c r="F9806" s="17" t="n">
        <v>-0.641753853443867</v>
      </c>
      <c r="G9806" s="18" t="n">
        <v>96.2829580473054</v>
      </c>
      <c r="H9806" s="19" t="n">
        <f aca="false">MAX(G9806-$C$3,0)</f>
        <v>0</v>
      </c>
    </row>
    <row r="9807" customFormat="false" ht="13.8" hidden="false" customHeight="false" outlineLevel="0" collapsed="false">
      <c r="F9807" s="17" t="n">
        <v>-0.273162032944443</v>
      </c>
      <c r="G9807" s="18" t="n">
        <v>98.8254056003314</v>
      </c>
      <c r="H9807" s="19" t="n">
        <f aca="false">MAX(G9807-$C$3,0)</f>
        <v>0</v>
      </c>
    </row>
    <row r="9808" customFormat="false" ht="13.8" hidden="false" customHeight="false" outlineLevel="0" collapsed="false">
      <c r="F9808" s="17" t="n">
        <v>0.910253850213778</v>
      </c>
      <c r="G9808" s="18" t="n">
        <v>107.450991758224</v>
      </c>
      <c r="H9808" s="19" t="n">
        <f aca="false">MAX(G9808-$C$3,0)</f>
        <v>6.45099175822423</v>
      </c>
    </row>
    <row r="9809" customFormat="false" ht="13.8" hidden="false" customHeight="false" outlineLevel="0" collapsed="false">
      <c r="F9809" s="17" t="n">
        <v>-0.445297825370608</v>
      </c>
      <c r="G9809" s="18" t="n">
        <v>97.6298097733822</v>
      </c>
      <c r="H9809" s="19" t="n">
        <f aca="false">MAX(G9809-$C$3,0)</f>
        <v>0</v>
      </c>
    </row>
    <row r="9810" customFormat="false" ht="13.8" hidden="false" customHeight="false" outlineLevel="0" collapsed="false">
      <c r="F9810" s="17" t="n">
        <v>-0.22472011867097</v>
      </c>
      <c r="G9810" s="18" t="n">
        <v>99.1644986781938</v>
      </c>
      <c r="H9810" s="19" t="n">
        <f aca="false">MAX(G9810-$C$3,0)</f>
        <v>0</v>
      </c>
    </row>
    <row r="9811" customFormat="false" ht="13.8" hidden="false" customHeight="false" outlineLevel="0" collapsed="false">
      <c r="F9811" s="17" t="n">
        <v>-1.09853968490539</v>
      </c>
      <c r="G9811" s="18" t="n">
        <v>93.2227415457625</v>
      </c>
      <c r="H9811" s="19" t="n">
        <f aca="false">MAX(G9811-$C$3,0)</f>
        <v>0</v>
      </c>
    </row>
    <row r="9812" customFormat="false" ht="13.8" hidden="false" customHeight="false" outlineLevel="0" collapsed="false">
      <c r="F9812" s="17" t="n">
        <v>-1.25164564703781</v>
      </c>
      <c r="G9812" s="18" t="n">
        <v>92.2189345648149</v>
      </c>
      <c r="H9812" s="19" t="n">
        <f aca="false">MAX(G9812-$C$3,0)</f>
        <v>0</v>
      </c>
    </row>
    <row r="9813" customFormat="false" ht="13.8" hidden="false" customHeight="false" outlineLevel="0" collapsed="false">
      <c r="F9813" s="17" t="n">
        <v>-0.450871415992249</v>
      </c>
      <c r="G9813" s="18" t="n">
        <v>97.591340238592</v>
      </c>
      <c r="H9813" s="19" t="n">
        <f aca="false">MAX(G9813-$C$3,0)</f>
        <v>0</v>
      </c>
    </row>
    <row r="9814" customFormat="false" ht="13.8" hidden="false" customHeight="false" outlineLevel="0" collapsed="false">
      <c r="F9814" s="17" t="n">
        <v>-0.43837772407067</v>
      </c>
      <c r="G9814" s="18" t="n">
        <v>97.6775941755738</v>
      </c>
      <c r="H9814" s="19" t="n">
        <f aca="false">MAX(G9814-$C$3,0)</f>
        <v>0</v>
      </c>
    </row>
    <row r="9815" customFormat="false" ht="13.8" hidden="false" customHeight="false" outlineLevel="0" collapsed="false">
      <c r="F9815" s="17" t="n">
        <v>-0.581253045796321</v>
      </c>
      <c r="G9815" s="18" t="n">
        <v>96.69574398841</v>
      </c>
      <c r="H9815" s="19" t="n">
        <f aca="false">MAX(G9815-$C$3,0)</f>
        <v>0</v>
      </c>
    </row>
    <row r="9816" customFormat="false" ht="13.8" hidden="false" customHeight="false" outlineLevel="0" collapsed="false">
      <c r="F9816" s="17" t="n">
        <v>0.533269187333688</v>
      </c>
      <c r="G9816" s="18" t="n">
        <v>104.624527413562</v>
      </c>
      <c r="H9816" s="19" t="n">
        <f aca="false">MAX(G9816-$C$3,0)</f>
        <v>3.62452741356245</v>
      </c>
    </row>
    <row r="9817" customFormat="false" ht="13.8" hidden="false" customHeight="false" outlineLevel="0" collapsed="false">
      <c r="F9817" s="17" t="n">
        <v>-0.843095988085915</v>
      </c>
      <c r="G9817" s="18" t="n">
        <v>94.9218856409651</v>
      </c>
      <c r="H9817" s="19" t="n">
        <f aca="false">MAX(G9817-$C$3,0)</f>
        <v>0</v>
      </c>
    </row>
    <row r="9818" customFormat="false" ht="13.8" hidden="false" customHeight="false" outlineLevel="0" collapsed="false">
      <c r="F9818" s="17" t="n">
        <v>-0.575514380537165</v>
      </c>
      <c r="G9818" s="18" t="n">
        <v>96.7349896244773</v>
      </c>
      <c r="H9818" s="19" t="n">
        <f aca="false">MAX(G9818-$C$3,0)</f>
        <v>0</v>
      </c>
    </row>
    <row r="9819" customFormat="false" ht="13.8" hidden="false" customHeight="false" outlineLevel="0" collapsed="false">
      <c r="F9819" s="17" t="n">
        <v>-0.866673119943595</v>
      </c>
      <c r="G9819" s="18" t="n">
        <v>94.7637679863822</v>
      </c>
      <c r="H9819" s="19" t="n">
        <f aca="false">MAX(G9819-$C$3,0)</f>
        <v>0</v>
      </c>
    </row>
    <row r="9820" customFormat="false" ht="13.8" hidden="false" customHeight="false" outlineLevel="0" collapsed="false">
      <c r="F9820" s="17" t="n">
        <v>-0.74973209537319</v>
      </c>
      <c r="G9820" s="18" t="n">
        <v>95.5506163406365</v>
      </c>
      <c r="H9820" s="19" t="n">
        <f aca="false">MAX(G9820-$C$3,0)</f>
        <v>0</v>
      </c>
    </row>
    <row r="9821" customFormat="false" ht="13.8" hidden="false" customHeight="false" outlineLevel="0" collapsed="false">
      <c r="F9821" s="17" t="n">
        <v>-0.192617473538442</v>
      </c>
      <c r="G9821" s="18" t="n">
        <v>99.3898577567886</v>
      </c>
      <c r="H9821" s="19" t="n">
        <f aca="false">MAX(G9821-$C$3,0)</f>
        <v>0</v>
      </c>
    </row>
    <row r="9822" customFormat="false" ht="13.8" hidden="false" customHeight="false" outlineLevel="0" collapsed="false">
      <c r="F9822" s="17" t="n">
        <v>-2.36775783864336</v>
      </c>
      <c r="G9822" s="18" t="n">
        <v>85.2207052431666</v>
      </c>
      <c r="H9822" s="19" t="n">
        <f aca="false">MAX(G9822-$C$3,0)</f>
        <v>0</v>
      </c>
    </row>
    <row r="9823" customFormat="false" ht="13.8" hidden="false" customHeight="false" outlineLevel="0" collapsed="false">
      <c r="F9823" s="17" t="n">
        <v>1.51273919172129</v>
      </c>
      <c r="G9823" s="18" t="n">
        <v>112.127542987106</v>
      </c>
      <c r="H9823" s="19" t="n">
        <f aca="false">MAX(G9823-$C$3,0)</f>
        <v>11.1275429871058</v>
      </c>
    </row>
    <row r="9824" customFormat="false" ht="13.8" hidden="false" customHeight="false" outlineLevel="0" collapsed="false">
      <c r="F9824" s="17" t="n">
        <v>-1.79884673556925</v>
      </c>
      <c r="G9824" s="18" t="n">
        <v>88.7188617689468</v>
      </c>
      <c r="H9824" s="19" t="n">
        <f aca="false">MAX(G9824-$C$3,0)</f>
        <v>0</v>
      </c>
    </row>
    <row r="9825" customFormat="false" ht="13.8" hidden="false" customHeight="false" outlineLevel="0" collapsed="false">
      <c r="F9825" s="17" t="n">
        <v>0.813699428796898</v>
      </c>
      <c r="G9825" s="18" t="n">
        <v>106.719876441338</v>
      </c>
      <c r="H9825" s="19" t="n">
        <f aca="false">MAX(G9825-$C$3,0)</f>
        <v>5.71987644133833</v>
      </c>
    </row>
    <row r="9826" customFormat="false" ht="13.8" hidden="false" customHeight="false" outlineLevel="0" collapsed="false">
      <c r="F9826" s="17" t="n">
        <v>-1.69665085227201</v>
      </c>
      <c r="G9826" s="18" t="n">
        <v>89.3622964861077</v>
      </c>
      <c r="H9826" s="19" t="n">
        <f aca="false">MAX(G9826-$C$3,0)</f>
        <v>0</v>
      </c>
    </row>
    <row r="9827" customFormat="false" ht="13.8" hidden="false" customHeight="false" outlineLevel="0" collapsed="false">
      <c r="F9827" s="17" t="n">
        <v>-0.0818209691091185</v>
      </c>
      <c r="G9827" s="18" t="n">
        <v>100.171585418601</v>
      </c>
      <c r="H9827" s="19" t="n">
        <f aca="false">MAX(G9827-$C$3,0)</f>
        <v>0</v>
      </c>
    </row>
    <row r="9828" customFormat="false" ht="13.8" hidden="false" customHeight="false" outlineLevel="0" collapsed="false">
      <c r="F9828" s="17" t="n">
        <v>0.258151525547203</v>
      </c>
      <c r="G9828" s="18" t="n">
        <v>102.60885708927</v>
      </c>
      <c r="H9828" s="19" t="n">
        <f aca="false">MAX(G9828-$C$3,0)</f>
        <v>1.60885708926996</v>
      </c>
    </row>
    <row r="9829" customFormat="false" ht="13.8" hidden="false" customHeight="false" outlineLevel="0" collapsed="false">
      <c r="F9829" s="17" t="n">
        <v>-1.06479868922532</v>
      </c>
      <c r="G9829" s="18" t="n">
        <v>93.4454224369112</v>
      </c>
      <c r="H9829" s="19" t="n">
        <f aca="false">MAX(G9829-$C$3,0)</f>
        <v>0</v>
      </c>
    </row>
    <row r="9830" customFormat="false" ht="13.8" hidden="false" customHeight="false" outlineLevel="0" collapsed="false">
      <c r="F9830" s="17" t="n">
        <v>-1.32278679366734</v>
      </c>
      <c r="G9830" s="18" t="n">
        <v>91.7561977260975</v>
      </c>
      <c r="H9830" s="19" t="n">
        <f aca="false">MAX(G9830-$C$3,0)</f>
        <v>0</v>
      </c>
    </row>
    <row r="9831" customFormat="false" ht="13.8" hidden="false" customHeight="false" outlineLevel="0" collapsed="false">
      <c r="F9831" s="17" t="n">
        <v>1.56549226668823</v>
      </c>
      <c r="G9831" s="18" t="n">
        <v>112.546582854064</v>
      </c>
      <c r="H9831" s="19" t="n">
        <f aca="false">MAX(G9831-$C$3,0)</f>
        <v>11.5465828540637</v>
      </c>
    </row>
    <row r="9832" customFormat="false" ht="13.8" hidden="false" customHeight="false" outlineLevel="0" collapsed="false">
      <c r="F9832" s="17" t="n">
        <v>1.09128673594855</v>
      </c>
      <c r="G9832" s="18" t="n">
        <v>108.835308791683</v>
      </c>
      <c r="H9832" s="19" t="n">
        <f aca="false">MAX(G9832-$C$3,0)</f>
        <v>7.83530879168268</v>
      </c>
    </row>
    <row r="9833" customFormat="false" ht="13.8" hidden="false" customHeight="false" outlineLevel="0" collapsed="false">
      <c r="F9833" s="17" t="n">
        <v>-0.855917648976813</v>
      </c>
      <c r="G9833" s="18" t="n">
        <v>94.8358657696357</v>
      </c>
      <c r="H9833" s="19" t="n">
        <f aca="false">MAX(G9833-$C$3,0)</f>
        <v>0</v>
      </c>
    </row>
    <row r="9834" customFormat="false" ht="13.8" hidden="false" customHeight="false" outlineLevel="0" collapsed="false">
      <c r="F9834" s="17" t="n">
        <v>-0.986943557436347</v>
      </c>
      <c r="G9834" s="18" t="n">
        <v>93.9612757962464</v>
      </c>
      <c r="H9834" s="19" t="n">
        <f aca="false">MAX(G9834-$C$3,0)</f>
        <v>0</v>
      </c>
    </row>
    <row r="9835" customFormat="false" ht="13.8" hidden="false" customHeight="false" outlineLevel="0" collapsed="false">
      <c r="F9835" s="17" t="n">
        <v>1.5959265184894</v>
      </c>
      <c r="G9835" s="18" t="n">
        <v>112.789046893133</v>
      </c>
      <c r="H9835" s="19" t="n">
        <f aca="false">MAX(G9835-$C$3,0)</f>
        <v>11.789046893133</v>
      </c>
    </row>
    <row r="9836" customFormat="false" ht="13.8" hidden="false" customHeight="false" outlineLevel="0" collapsed="false">
      <c r="F9836" s="17" t="n">
        <v>1.29142538599468</v>
      </c>
      <c r="G9836" s="18" t="n">
        <v>110.386489735629</v>
      </c>
      <c r="H9836" s="19" t="n">
        <f aca="false">MAX(G9836-$C$3,0)</f>
        <v>9.38648973562889</v>
      </c>
    </row>
    <row r="9837" customFormat="false" ht="13.8" hidden="false" customHeight="false" outlineLevel="0" collapsed="false">
      <c r="F9837" s="17" t="n">
        <v>-2.10809462281452</v>
      </c>
      <c r="G9837" s="18" t="n">
        <v>86.799892715638</v>
      </c>
      <c r="H9837" s="19" t="n">
        <f aca="false">MAX(G9837-$C$3,0)</f>
        <v>0</v>
      </c>
    </row>
    <row r="9838" customFormat="false" ht="13.8" hidden="false" customHeight="false" outlineLevel="0" collapsed="false">
      <c r="F9838" s="17" t="n">
        <v>-0.54487074512186</v>
      </c>
      <c r="G9838" s="18" t="n">
        <v>96.9448253760894</v>
      </c>
      <c r="H9838" s="19" t="n">
        <f aca="false">MAX(G9838-$C$3,0)</f>
        <v>0</v>
      </c>
    </row>
    <row r="9839" customFormat="false" ht="13.8" hidden="false" customHeight="false" outlineLevel="0" collapsed="false">
      <c r="F9839" s="17" t="n">
        <v>0.252507100084904</v>
      </c>
      <c r="G9839" s="18" t="n">
        <v>102.56791189561</v>
      </c>
      <c r="H9839" s="19" t="n">
        <f aca="false">MAX(G9839-$C$3,0)</f>
        <v>1.56791189561005</v>
      </c>
    </row>
    <row r="9840" customFormat="false" ht="13.8" hidden="false" customHeight="false" outlineLevel="0" collapsed="false">
      <c r="F9840" s="17" t="n">
        <v>1.49840904039666</v>
      </c>
      <c r="G9840" s="18" t="n">
        <v>112.013982285034</v>
      </c>
      <c r="H9840" s="19" t="n">
        <f aca="false">MAX(G9840-$C$3,0)</f>
        <v>11.013982285034</v>
      </c>
    </row>
    <row r="9841" customFormat="false" ht="13.8" hidden="false" customHeight="false" outlineLevel="0" collapsed="false">
      <c r="F9841" s="17" t="n">
        <v>-0.87383982399739</v>
      </c>
      <c r="G9841" s="18" t="n">
        <v>94.7157574280773</v>
      </c>
      <c r="H9841" s="19" t="n">
        <f aca="false">MAX(G9841-$C$3,0)</f>
        <v>0</v>
      </c>
    </row>
    <row r="9842" customFormat="false" ht="13.8" hidden="false" customHeight="false" outlineLevel="0" collapsed="false">
      <c r="F9842" s="17" t="n">
        <v>0.584583999892518</v>
      </c>
      <c r="G9842" s="18" t="n">
        <v>105.004847634329</v>
      </c>
      <c r="H9842" s="19" t="n">
        <f aca="false">MAX(G9842-$C$3,0)</f>
        <v>4.00484763432898</v>
      </c>
    </row>
    <row r="9843" customFormat="false" ht="13.8" hidden="false" customHeight="false" outlineLevel="0" collapsed="false">
      <c r="F9843" s="17" t="n">
        <v>-0.202884528330897</v>
      </c>
      <c r="G9843" s="18" t="n">
        <v>99.317727859513</v>
      </c>
      <c r="H9843" s="19" t="n">
        <f aca="false">MAX(G9843-$C$3,0)</f>
        <v>0</v>
      </c>
    </row>
    <row r="9844" customFormat="false" ht="13.8" hidden="false" customHeight="false" outlineLevel="0" collapsed="false">
      <c r="F9844" s="17" t="n">
        <v>-1.16546901433617</v>
      </c>
      <c r="G9844" s="18" t="n">
        <v>92.7825962373194</v>
      </c>
      <c r="H9844" s="19" t="n">
        <f aca="false">MAX(G9844-$C$3,0)</f>
        <v>0</v>
      </c>
    </row>
    <row r="9845" customFormat="false" ht="13.8" hidden="false" customHeight="false" outlineLevel="0" collapsed="false">
      <c r="F9845" s="17" t="n">
        <v>1.55099050030857</v>
      </c>
      <c r="G9845" s="18" t="n">
        <v>112.431233392966</v>
      </c>
      <c r="H9845" s="19" t="n">
        <f aca="false">MAX(G9845-$C$3,0)</f>
        <v>11.431233392966</v>
      </c>
    </row>
    <row r="9846" customFormat="false" ht="13.8" hidden="false" customHeight="false" outlineLevel="0" collapsed="false">
      <c r="F9846" s="17" t="n">
        <v>1.42167181031146</v>
      </c>
      <c r="G9846" s="18" t="n">
        <v>111.407824594615</v>
      </c>
      <c r="H9846" s="19" t="n">
        <f aca="false">MAX(G9846-$C$3,0)</f>
        <v>10.4078245946146</v>
      </c>
    </row>
    <row r="9847" customFormat="false" ht="13.8" hidden="false" customHeight="false" outlineLevel="0" collapsed="false">
      <c r="F9847" s="17" t="n">
        <v>-1.52304233136898</v>
      </c>
      <c r="G9847" s="18" t="n">
        <v>90.466066983297</v>
      </c>
      <c r="H9847" s="19" t="n">
        <f aca="false">MAX(G9847-$C$3,0)</f>
        <v>0</v>
      </c>
    </row>
    <row r="9848" customFormat="false" ht="13.8" hidden="false" customHeight="false" outlineLevel="0" collapsed="false">
      <c r="F9848" s="17" t="n">
        <v>-0.629133794578078</v>
      </c>
      <c r="G9848" s="18" t="n">
        <v>96.3689166996355</v>
      </c>
      <c r="H9848" s="19" t="n">
        <f aca="false">MAX(G9848-$C$3,0)</f>
        <v>0</v>
      </c>
    </row>
    <row r="9849" customFormat="false" ht="13.8" hidden="false" customHeight="false" outlineLevel="0" collapsed="false">
      <c r="F9849" s="17" t="n">
        <v>2.3317798629735</v>
      </c>
      <c r="G9849" s="18" t="n">
        <v>118.813129835491</v>
      </c>
      <c r="H9849" s="19" t="n">
        <f aca="false">MAX(G9849-$C$3,0)</f>
        <v>17.8131298354912</v>
      </c>
    </row>
    <row r="9850" customFormat="false" ht="13.8" hidden="false" customHeight="false" outlineLevel="0" collapsed="false">
      <c r="F9850" s="17" t="n">
        <v>-0.724541779523521</v>
      </c>
      <c r="G9850" s="18" t="n">
        <v>95.7209650914766</v>
      </c>
      <c r="H9850" s="19" t="n">
        <f aca="false">MAX(G9850-$C$3,0)</f>
        <v>0</v>
      </c>
    </row>
    <row r="9851" customFormat="false" ht="13.8" hidden="false" customHeight="false" outlineLevel="0" collapsed="false">
      <c r="F9851" s="17" t="n">
        <v>-1.22740028577841</v>
      </c>
      <c r="G9851" s="18" t="n">
        <v>92.3771708554946</v>
      </c>
      <c r="H9851" s="19" t="n">
        <f aca="false">MAX(G9851-$C$3,0)</f>
        <v>0</v>
      </c>
    </row>
    <row r="9852" customFormat="false" ht="13.8" hidden="false" customHeight="false" outlineLevel="0" collapsed="false">
      <c r="F9852" s="17" t="n">
        <v>1.26953640907788</v>
      </c>
      <c r="G9852" s="18" t="n">
        <v>110.215767403486</v>
      </c>
      <c r="H9852" s="19" t="n">
        <f aca="false">MAX(G9852-$C$3,0)</f>
        <v>9.2157674034864</v>
      </c>
    </row>
    <row r="9853" customFormat="false" ht="13.8" hidden="false" customHeight="false" outlineLevel="0" collapsed="false">
      <c r="F9853" s="17" t="n">
        <v>-0.443759540136157</v>
      </c>
      <c r="G9853" s="18" t="n">
        <v>97.6404298570119</v>
      </c>
      <c r="H9853" s="19" t="n">
        <f aca="false">MAX(G9853-$C$3,0)</f>
        <v>0</v>
      </c>
    </row>
    <row r="9854" customFormat="false" ht="13.8" hidden="false" customHeight="false" outlineLevel="0" collapsed="false">
      <c r="F9854" s="17" t="n">
        <v>-0.682500217237326</v>
      </c>
      <c r="G9854" s="18" t="n">
        <v>96.0059465531212</v>
      </c>
      <c r="H9854" s="19" t="n">
        <f aca="false">MAX(G9854-$C$3,0)</f>
        <v>0</v>
      </c>
    </row>
    <row r="9855" customFormat="false" ht="13.8" hidden="false" customHeight="false" outlineLevel="0" collapsed="false">
      <c r="F9855" s="17" t="n">
        <v>-0.817042880876382</v>
      </c>
      <c r="G9855" s="18" t="n">
        <v>95.0969150324719</v>
      </c>
      <c r="H9855" s="19" t="n">
        <f aca="false">MAX(G9855-$C$3,0)</f>
        <v>0</v>
      </c>
    </row>
    <row r="9856" customFormat="false" ht="13.8" hidden="false" customHeight="false" outlineLevel="0" collapsed="false">
      <c r="F9856" s="17" t="n">
        <v>0.765902233669905</v>
      </c>
      <c r="G9856" s="18" t="n">
        <v>106.359796419568</v>
      </c>
      <c r="H9856" s="19" t="n">
        <f aca="false">MAX(G9856-$C$3,0)</f>
        <v>5.3597964195675</v>
      </c>
    </row>
    <row r="9857" customFormat="false" ht="13.8" hidden="false" customHeight="false" outlineLevel="0" collapsed="false">
      <c r="F9857" s="17" t="n">
        <v>-0.685485627625803</v>
      </c>
      <c r="G9857" s="18" t="n">
        <v>95.9856817990945</v>
      </c>
      <c r="H9857" s="19" t="n">
        <f aca="false">MAX(G9857-$C$3,0)</f>
        <v>0</v>
      </c>
    </row>
    <row r="9858" customFormat="false" ht="13.8" hidden="false" customHeight="false" outlineLevel="0" collapsed="false">
      <c r="F9858" s="17" t="n">
        <v>0.545299656531437</v>
      </c>
      <c r="G9858" s="18" t="n">
        <v>104.713567549313</v>
      </c>
      <c r="H9858" s="19" t="n">
        <f aca="false">MAX(G9858-$C$3,0)</f>
        <v>3.71356754931345</v>
      </c>
    </row>
    <row r="9859" customFormat="false" ht="13.8" hidden="false" customHeight="false" outlineLevel="0" collapsed="false">
      <c r="F9859" s="17" t="n">
        <v>0.0494979346856734</v>
      </c>
      <c r="G9859" s="18" t="n">
        <v>101.106075533159</v>
      </c>
      <c r="H9859" s="19" t="n">
        <f aca="false">MAX(G9859-$C$3,0)</f>
        <v>0.106075533159029</v>
      </c>
    </row>
    <row r="9860" customFormat="false" ht="13.8" hidden="false" customHeight="false" outlineLevel="0" collapsed="false">
      <c r="F9860" s="17" t="n">
        <v>-0.496989372195422</v>
      </c>
      <c r="G9860" s="18" t="n">
        <v>97.2736101050193</v>
      </c>
      <c r="H9860" s="19" t="n">
        <f aca="false">MAX(G9860-$C$3,0)</f>
        <v>0</v>
      </c>
    </row>
    <row r="9861" customFormat="false" ht="13.8" hidden="false" customHeight="false" outlineLevel="0" collapsed="false">
      <c r="F9861" s="17" t="n">
        <v>0.300827118876127</v>
      </c>
      <c r="G9861" s="18" t="n">
        <v>102.918959293326</v>
      </c>
      <c r="H9861" s="19" t="n">
        <f aca="false">MAX(G9861-$C$3,0)</f>
        <v>1.91895929332628</v>
      </c>
    </row>
    <row r="9862" customFormat="false" ht="13.8" hidden="false" customHeight="false" outlineLevel="0" collapsed="false">
      <c r="F9862" s="17" t="n">
        <v>-0.182511873286341</v>
      </c>
      <c r="G9862" s="18" t="n">
        <v>99.4609045308212</v>
      </c>
      <c r="H9862" s="19" t="n">
        <f aca="false">MAX(G9862-$C$3,0)</f>
        <v>0</v>
      </c>
    </row>
    <row r="9863" customFormat="false" ht="13.8" hidden="false" customHeight="false" outlineLevel="0" collapsed="false">
      <c r="F9863" s="17" t="n">
        <v>-0.765736782579738</v>
      </c>
      <c r="G9863" s="18" t="n">
        <v>95.4425426549007</v>
      </c>
      <c r="H9863" s="19" t="n">
        <f aca="false">MAX(G9863-$C$3,0)</f>
        <v>0</v>
      </c>
    </row>
    <row r="9864" customFormat="false" ht="13.8" hidden="false" customHeight="false" outlineLevel="0" collapsed="false">
      <c r="F9864" s="17" t="n">
        <v>-1.1272133025307</v>
      </c>
      <c r="G9864" s="18" t="n">
        <v>93.0339210367676</v>
      </c>
      <c r="H9864" s="19" t="n">
        <f aca="false">MAX(G9864-$C$3,0)</f>
        <v>0</v>
      </c>
    </row>
    <row r="9865" customFormat="false" ht="13.8" hidden="false" customHeight="false" outlineLevel="0" collapsed="false">
      <c r="F9865" s="17" t="n">
        <v>0.98735108049117</v>
      </c>
      <c r="G9865" s="18" t="n">
        <v>108.038370931833</v>
      </c>
      <c r="H9865" s="19" t="n">
        <f aca="false">MAX(G9865-$C$3,0)</f>
        <v>7.03837093183275</v>
      </c>
    </row>
    <row r="9866" customFormat="false" ht="13.8" hidden="false" customHeight="false" outlineLevel="0" collapsed="false">
      <c r="F9866" s="17" t="n">
        <v>1.15689708104827</v>
      </c>
      <c r="G9866" s="18" t="n">
        <v>109.341407175017</v>
      </c>
      <c r="H9866" s="19" t="n">
        <f aca="false">MAX(G9866-$C$3,0)</f>
        <v>8.34140717501724</v>
      </c>
    </row>
    <row r="9867" customFormat="false" ht="13.8" hidden="false" customHeight="false" outlineLevel="0" collapsed="false">
      <c r="F9867" s="17" t="n">
        <v>1.58049174126204</v>
      </c>
      <c r="G9867" s="18" t="n">
        <v>112.6660156759</v>
      </c>
      <c r="H9867" s="19" t="n">
        <f aca="false">MAX(G9867-$C$3,0)</f>
        <v>11.6660156759004</v>
      </c>
    </row>
    <row r="9868" customFormat="false" ht="13.8" hidden="false" customHeight="false" outlineLevel="0" collapsed="false">
      <c r="F9868" s="17" t="n">
        <v>0.497635986202149</v>
      </c>
      <c r="G9868" s="18" t="n">
        <v>104.361242283805</v>
      </c>
      <c r="H9868" s="19" t="n">
        <f aca="false">MAX(G9868-$C$3,0)</f>
        <v>3.36124228380454</v>
      </c>
    </row>
    <row r="9869" customFormat="false" ht="13.8" hidden="false" customHeight="false" outlineLevel="0" collapsed="false">
      <c r="F9869" s="17" t="n">
        <v>-0.291335997545066</v>
      </c>
      <c r="G9869" s="18" t="n">
        <v>98.6984872960967</v>
      </c>
      <c r="H9869" s="19" t="n">
        <f aca="false">MAX(G9869-$C$3,0)</f>
        <v>0</v>
      </c>
    </row>
    <row r="9870" customFormat="false" ht="13.8" hidden="false" customHeight="false" outlineLevel="0" collapsed="false">
      <c r="F9870" s="17" t="n">
        <v>0.0181457096513206</v>
      </c>
      <c r="G9870" s="18" t="n">
        <v>100.882177999087</v>
      </c>
      <c r="H9870" s="19" t="n">
        <f aca="false">MAX(G9870-$C$3,0)</f>
        <v>0</v>
      </c>
    </row>
    <row r="9871" customFormat="false" ht="13.8" hidden="false" customHeight="false" outlineLevel="0" collapsed="false">
      <c r="F9871" s="17" t="n">
        <v>1.39814055327523</v>
      </c>
      <c r="G9871" s="18" t="n">
        <v>111.22260601033</v>
      </c>
      <c r="H9871" s="19" t="n">
        <f aca="false">MAX(G9871-$C$3,0)</f>
        <v>10.2226060103299</v>
      </c>
    </row>
    <row r="9872" customFormat="false" ht="13.8" hidden="false" customHeight="false" outlineLevel="0" collapsed="false">
      <c r="F9872" s="17" t="n">
        <v>-0.416176247167133</v>
      </c>
      <c r="G9872" s="18" t="n">
        <v>97.831056849961</v>
      </c>
      <c r="H9872" s="19" t="n">
        <f aca="false">MAX(G9872-$C$3,0)</f>
        <v>0</v>
      </c>
    </row>
    <row r="9873" customFormat="false" ht="13.8" hidden="false" customHeight="false" outlineLevel="0" collapsed="false">
      <c r="F9873" s="17" t="n">
        <v>0.0414224191544605</v>
      </c>
      <c r="G9873" s="18" t="n">
        <v>101.048357898922</v>
      </c>
      <c r="H9873" s="19" t="n">
        <f aca="false">MAX(G9873-$C$3,0)</f>
        <v>0.0483578989218643</v>
      </c>
    </row>
    <row r="9874" customFormat="false" ht="13.8" hidden="false" customHeight="false" outlineLevel="0" collapsed="false">
      <c r="F9874" s="17" t="n">
        <v>1.72414653189547</v>
      </c>
      <c r="G9874" s="18" t="n">
        <v>113.81630128108</v>
      </c>
      <c r="H9874" s="19" t="n">
        <f aca="false">MAX(G9874-$C$3,0)</f>
        <v>12.8163012810799</v>
      </c>
    </row>
    <row r="9875" customFormat="false" ht="13.8" hidden="false" customHeight="false" outlineLevel="0" collapsed="false">
      <c r="F9875" s="17" t="n">
        <v>-0.945499931286381</v>
      </c>
      <c r="G9875" s="18" t="n">
        <v>94.2370338221754</v>
      </c>
      <c r="H9875" s="19" t="n">
        <f aca="false">MAX(G9875-$C$3,0)</f>
        <v>0</v>
      </c>
    </row>
    <row r="9876" customFormat="false" ht="13.8" hidden="false" customHeight="false" outlineLevel="0" collapsed="false">
      <c r="F9876" s="17" t="n">
        <v>-0.370139150241641</v>
      </c>
      <c r="G9876" s="18" t="n">
        <v>98.1500466167238</v>
      </c>
      <c r="H9876" s="19" t="n">
        <f aca="false">MAX(G9876-$C$3,0)</f>
        <v>0</v>
      </c>
    </row>
    <row r="9877" customFormat="false" ht="13.8" hidden="false" customHeight="false" outlineLevel="0" collapsed="false">
      <c r="F9877" s="17" t="n">
        <v>-1.47746357877177</v>
      </c>
      <c r="G9877" s="18" t="n">
        <v>90.7581008238399</v>
      </c>
      <c r="H9877" s="19" t="n">
        <f aca="false">MAX(G9877-$C$3,0)</f>
        <v>0</v>
      </c>
    </row>
    <row r="9878" customFormat="false" ht="13.8" hidden="false" customHeight="false" outlineLevel="0" collapsed="false">
      <c r="F9878" s="17" t="n">
        <v>-1.06623623440753</v>
      </c>
      <c r="G9878" s="18" t="n">
        <v>93.435924211663</v>
      </c>
      <c r="H9878" s="19" t="n">
        <f aca="false">MAX(G9878-$C$3,0)</f>
        <v>0</v>
      </c>
    </row>
    <row r="9879" customFormat="false" ht="13.8" hidden="false" customHeight="false" outlineLevel="0" collapsed="false">
      <c r="F9879" s="17" t="n">
        <v>-0.251473842218476</v>
      </c>
      <c r="G9879" s="18" t="n">
        <v>98.9770791979307</v>
      </c>
      <c r="H9879" s="19" t="n">
        <f aca="false">MAX(G9879-$C$3,0)</f>
        <v>0</v>
      </c>
    </row>
    <row r="9880" customFormat="false" ht="13.8" hidden="false" customHeight="false" outlineLevel="0" collapsed="false">
      <c r="F9880" s="17" t="n">
        <v>-0.404377611523399</v>
      </c>
      <c r="G9880" s="18" t="n">
        <v>97.9127103327167</v>
      </c>
      <c r="H9880" s="19" t="n">
        <f aca="false">MAX(G9880-$C$3,0)</f>
        <v>0</v>
      </c>
    </row>
    <row r="9881" customFormat="false" ht="13.8" hidden="false" customHeight="false" outlineLevel="0" collapsed="false">
      <c r="F9881" s="17" t="n">
        <v>-0.290648049264076</v>
      </c>
      <c r="G9881" s="18" t="n">
        <v>98.7032886293606</v>
      </c>
      <c r="H9881" s="19" t="n">
        <f aca="false">MAX(G9881-$C$3,0)</f>
        <v>0</v>
      </c>
    </row>
    <row r="9882" customFormat="false" ht="13.8" hidden="false" customHeight="false" outlineLevel="0" collapsed="false">
      <c r="F9882" s="17" t="n">
        <v>-0.82001532147697</v>
      </c>
      <c r="G9882" s="18" t="n">
        <v>95.0769293503524</v>
      </c>
      <c r="H9882" s="19" t="n">
        <f aca="false">MAX(G9882-$C$3,0)</f>
        <v>0</v>
      </c>
    </row>
    <row r="9883" customFormat="false" ht="13.8" hidden="false" customHeight="false" outlineLevel="0" collapsed="false">
      <c r="F9883" s="17" t="n">
        <v>0.958296172307151</v>
      </c>
      <c r="G9883" s="18" t="n">
        <v>107.816634790518</v>
      </c>
      <c r="H9883" s="19" t="n">
        <f aca="false">MAX(G9883-$C$3,0)</f>
        <v>6.81663479051824</v>
      </c>
    </row>
    <row r="9884" customFormat="false" ht="13.8" hidden="false" customHeight="false" outlineLevel="0" collapsed="false">
      <c r="F9884" s="17" t="n">
        <v>-0.552481116596871</v>
      </c>
      <c r="G9884" s="18" t="n">
        <v>96.8926700528183</v>
      </c>
      <c r="H9884" s="19" t="n">
        <f aca="false">MAX(G9884-$C$3,0)</f>
        <v>0</v>
      </c>
    </row>
    <row r="9885" customFormat="false" ht="13.8" hidden="false" customHeight="false" outlineLevel="0" collapsed="false">
      <c r="F9885" s="17" t="n">
        <v>0.0609024939682757</v>
      </c>
      <c r="G9885" s="18" t="n">
        <v>101.187642795683</v>
      </c>
      <c r="H9885" s="19" t="n">
        <f aca="false">MAX(G9885-$C$3,0)</f>
        <v>0.18764279568336</v>
      </c>
    </row>
    <row r="9886" customFormat="false" ht="13.8" hidden="false" customHeight="false" outlineLevel="0" collapsed="false">
      <c r="F9886" s="17" t="n">
        <v>0.241911402155728</v>
      </c>
      <c r="G9886" s="18" t="n">
        <v>102.49109382377</v>
      </c>
      <c r="H9886" s="19" t="n">
        <f aca="false">MAX(G9886-$C$3,0)</f>
        <v>1.49109382377033</v>
      </c>
    </row>
    <row r="9887" customFormat="false" ht="13.8" hidden="false" customHeight="false" outlineLevel="0" collapsed="false">
      <c r="F9887" s="17" t="n">
        <v>-1.8894535529574</v>
      </c>
      <c r="G9887" s="18" t="n">
        <v>88.1522685818607</v>
      </c>
      <c r="H9887" s="19" t="n">
        <f aca="false">MAX(G9887-$C$3,0)</f>
        <v>0</v>
      </c>
    </row>
    <row r="9888" customFormat="false" ht="13.8" hidden="false" customHeight="false" outlineLevel="0" collapsed="false">
      <c r="F9888" s="17" t="n">
        <v>1.38878659253019</v>
      </c>
      <c r="G9888" s="18" t="n">
        <v>111.149064932083</v>
      </c>
      <c r="H9888" s="19" t="n">
        <f aca="false">MAX(G9888-$C$3,0)</f>
        <v>10.1490649320828</v>
      </c>
    </row>
    <row r="9889" customFormat="false" ht="13.8" hidden="false" customHeight="false" outlineLevel="0" collapsed="false">
      <c r="F9889" s="17" t="n">
        <v>-1.21247622804118</v>
      </c>
      <c r="G9889" s="18" t="n">
        <v>92.4747070380026</v>
      </c>
      <c r="H9889" s="19" t="n">
        <f aca="false">MAX(G9889-$C$3,0)</f>
        <v>0</v>
      </c>
    </row>
    <row r="9890" customFormat="false" ht="13.8" hidden="false" customHeight="false" outlineLevel="0" collapsed="false">
      <c r="F9890" s="17" t="n">
        <v>-0.111733771657194</v>
      </c>
      <c r="G9890" s="18" t="n">
        <v>99.959930953524</v>
      </c>
      <c r="H9890" s="19" t="n">
        <f aca="false">MAX(G9890-$C$3,0)</f>
        <v>0</v>
      </c>
    </row>
    <row r="9891" customFormat="false" ht="13.8" hidden="false" customHeight="false" outlineLevel="0" collapsed="false">
      <c r="F9891" s="17" t="n">
        <v>-0.603192094874077</v>
      </c>
      <c r="G9891" s="18" t="n">
        <v>96.545853754032</v>
      </c>
      <c r="H9891" s="19" t="n">
        <f aca="false">MAX(G9891-$C$3,0)</f>
        <v>0</v>
      </c>
    </row>
    <row r="9892" customFormat="false" ht="13.8" hidden="false" customHeight="false" outlineLevel="0" collapsed="false">
      <c r="F9892" s="17" t="n">
        <v>-0.929367798777658</v>
      </c>
      <c r="G9892" s="18" t="n">
        <v>94.3445926640025</v>
      </c>
      <c r="H9892" s="19" t="n">
        <f aca="false">MAX(G9892-$C$3,0)</f>
        <v>0</v>
      </c>
    </row>
    <row r="9893" customFormat="false" ht="13.8" hidden="false" customHeight="false" outlineLevel="0" collapsed="false">
      <c r="F9893" s="17" t="n">
        <v>0.138005502982299</v>
      </c>
      <c r="G9893" s="18" t="n">
        <v>101.740825042862</v>
      </c>
      <c r="H9893" s="19" t="n">
        <f aca="false">MAX(G9893-$C$3,0)</f>
        <v>0.740825042861545</v>
      </c>
    </row>
    <row r="9894" customFormat="false" ht="13.8" hidden="false" customHeight="false" outlineLevel="0" collapsed="false">
      <c r="F9894" s="17" t="n">
        <v>0.545683679167223</v>
      </c>
      <c r="G9894" s="18" t="n">
        <v>104.716411032594</v>
      </c>
      <c r="H9894" s="19" t="n">
        <f aca="false">MAX(G9894-$C$3,0)</f>
        <v>3.71641103259357</v>
      </c>
    </row>
    <row r="9895" customFormat="false" ht="13.8" hidden="false" customHeight="false" outlineLevel="0" collapsed="false">
      <c r="F9895" s="17" t="n">
        <v>1.24080280867291</v>
      </c>
      <c r="G9895" s="18" t="n">
        <v>109.992061389407</v>
      </c>
      <c r="H9895" s="19" t="n">
        <f aca="false">MAX(G9895-$C$3,0)</f>
        <v>8.99206138940683</v>
      </c>
    </row>
    <row r="9896" customFormat="false" ht="13.8" hidden="false" customHeight="false" outlineLevel="0" collapsed="false">
      <c r="F9896" s="17" t="n">
        <v>0.31744491811956</v>
      </c>
      <c r="G9896" s="18" t="n">
        <v>103.039965899701</v>
      </c>
      <c r="H9896" s="19" t="n">
        <f aca="false">MAX(G9896-$C$3,0)</f>
        <v>2.03996589970103</v>
      </c>
    </row>
    <row r="9897" customFormat="false" ht="13.8" hidden="false" customHeight="false" outlineLevel="0" collapsed="false">
      <c r="F9897" s="17" t="n">
        <v>0.0188856213705525</v>
      </c>
      <c r="G9897" s="18" t="n">
        <v>100.887456258358</v>
      </c>
      <c r="H9897" s="19" t="n">
        <f aca="false">MAX(G9897-$C$3,0)</f>
        <v>0</v>
      </c>
    </row>
    <row r="9898" customFormat="false" ht="13.8" hidden="false" customHeight="false" outlineLevel="0" collapsed="false">
      <c r="F9898" s="17" t="n">
        <v>-0.973084588501997</v>
      </c>
      <c r="G9898" s="18" t="n">
        <v>94.0534008268399</v>
      </c>
      <c r="H9898" s="19" t="n">
        <f aca="false">MAX(G9898-$C$3,0)</f>
        <v>0</v>
      </c>
    </row>
    <row r="9899" customFormat="false" ht="13.8" hidden="false" customHeight="false" outlineLevel="0" collapsed="false">
      <c r="F9899" s="17" t="n">
        <v>-1.60195146788662</v>
      </c>
      <c r="G9899" s="18" t="n">
        <v>89.962697427127</v>
      </c>
      <c r="H9899" s="19" t="n">
        <f aca="false">MAX(G9899-$C$3,0)</f>
        <v>0</v>
      </c>
    </row>
    <row r="9900" customFormat="false" ht="13.8" hidden="false" customHeight="false" outlineLevel="0" collapsed="false">
      <c r="F9900" s="17" t="n">
        <v>0.786608831980898</v>
      </c>
      <c r="G9900" s="18" t="n">
        <v>106.51564011547</v>
      </c>
      <c r="H9900" s="19" t="n">
        <f aca="false">MAX(G9900-$C$3,0)</f>
        <v>5.51564011547048</v>
      </c>
    </row>
    <row r="9901" customFormat="false" ht="13.8" hidden="false" customHeight="false" outlineLevel="0" collapsed="false">
      <c r="F9901" s="17" t="n">
        <v>-0.615970910802582</v>
      </c>
      <c r="G9901" s="18" t="n">
        <v>96.4586544447675</v>
      </c>
      <c r="H9901" s="19" t="n">
        <f aca="false">MAX(G9901-$C$3,0)</f>
        <v>0</v>
      </c>
    </row>
    <row r="9902" customFormat="false" ht="13.8" hidden="false" customHeight="false" outlineLevel="0" collapsed="false">
      <c r="F9902" s="17" t="n">
        <v>0.902307128665321</v>
      </c>
      <c r="G9902" s="18" t="n">
        <v>107.39063006512</v>
      </c>
      <c r="H9902" s="19" t="n">
        <f aca="false">MAX(G9902-$C$3,0)</f>
        <v>6.39063006511967</v>
      </c>
    </row>
    <row r="9903" customFormat="false" ht="13.8" hidden="false" customHeight="false" outlineLevel="0" collapsed="false">
      <c r="F9903" s="17" t="n">
        <v>0.97865658870556</v>
      </c>
      <c r="G9903" s="18" t="n">
        <v>107.971970066849</v>
      </c>
      <c r="H9903" s="19" t="n">
        <f aca="false">MAX(G9903-$C$3,0)</f>
        <v>6.97197006684908</v>
      </c>
    </row>
    <row r="9904" customFormat="false" ht="13.8" hidden="false" customHeight="false" outlineLevel="0" collapsed="false">
      <c r="F9904" s="17" t="n">
        <v>0.246557916092834</v>
      </c>
      <c r="G9904" s="18" t="n">
        <v>102.524773640676</v>
      </c>
      <c r="H9904" s="19" t="n">
        <f aca="false">MAX(G9904-$C$3,0)</f>
        <v>1.52477364067624</v>
      </c>
    </row>
    <row r="9905" customFormat="false" ht="13.8" hidden="false" customHeight="false" outlineLevel="0" collapsed="false">
      <c r="F9905" s="17" t="n">
        <v>1.1725275998975</v>
      </c>
      <c r="G9905" s="18" t="n">
        <v>109.462322981913</v>
      </c>
      <c r="H9905" s="19" t="n">
        <f aca="false">MAX(G9905-$C$3,0)</f>
        <v>8.46232298191323</v>
      </c>
    </row>
    <row r="9906" customFormat="false" ht="13.8" hidden="false" customHeight="false" outlineLevel="0" collapsed="false">
      <c r="F9906" s="17" t="n">
        <v>0.522459091177064</v>
      </c>
      <c r="G9906" s="18" t="n">
        <v>104.544584109431</v>
      </c>
      <c r="H9906" s="19" t="n">
        <f aca="false">MAX(G9906-$C$3,0)</f>
        <v>3.54458410943137</v>
      </c>
    </row>
    <row r="9907" customFormat="false" ht="13.8" hidden="false" customHeight="false" outlineLevel="0" collapsed="false">
      <c r="F9907" s="17" t="n">
        <v>-1.2837068681802</v>
      </c>
      <c r="G9907" s="18" t="n">
        <v>92.0101045270285</v>
      </c>
      <c r="H9907" s="19" t="n">
        <f aca="false">MAX(G9907-$C$3,0)</f>
        <v>0</v>
      </c>
    </row>
    <row r="9908" customFormat="false" ht="13.8" hidden="false" customHeight="false" outlineLevel="0" collapsed="false">
      <c r="F9908" s="17" t="n">
        <v>1.11047066279143</v>
      </c>
      <c r="G9908" s="18" t="n">
        <v>108.9830449906</v>
      </c>
      <c r="H9908" s="19" t="n">
        <f aca="false">MAX(G9908-$C$3,0)</f>
        <v>7.98304499059961</v>
      </c>
    </row>
    <row r="9909" customFormat="false" ht="13.8" hidden="false" customHeight="false" outlineLevel="0" collapsed="false">
      <c r="F9909" s="17" t="n">
        <v>0.639559409992805</v>
      </c>
      <c r="G9909" s="18" t="n">
        <v>105.413832492531</v>
      </c>
      <c r="H9909" s="19" t="n">
        <f aca="false">MAX(G9909-$C$3,0)</f>
        <v>4.41383249253052</v>
      </c>
    </row>
    <row r="9910" customFormat="false" ht="13.8" hidden="false" customHeight="false" outlineLevel="0" collapsed="false">
      <c r="F9910" s="17" t="n">
        <v>-0.881945806565016</v>
      </c>
      <c r="G9910" s="18" t="n">
        <v>94.6614838510402</v>
      </c>
      <c r="H9910" s="19" t="n">
        <f aca="false">MAX(G9910-$C$3,0)</f>
        <v>0</v>
      </c>
    </row>
    <row r="9911" customFormat="false" ht="13.8" hidden="false" customHeight="false" outlineLevel="0" collapsed="false">
      <c r="F9911" s="17" t="n">
        <v>0.0990972861896684</v>
      </c>
      <c r="G9911" s="18" t="n">
        <v>101.4612976975</v>
      </c>
      <c r="H9911" s="19" t="n">
        <f aca="false">MAX(G9911-$C$3,0)</f>
        <v>0.461297697499958</v>
      </c>
    </row>
    <row r="9912" customFormat="false" ht="13.8" hidden="false" customHeight="false" outlineLevel="0" collapsed="false">
      <c r="F9912" s="17" t="n">
        <v>0.61758574574551</v>
      </c>
      <c r="G9912" s="18" t="n">
        <v>105.250170537101</v>
      </c>
      <c r="H9912" s="19" t="n">
        <f aca="false">MAX(G9912-$C$3,0)</f>
        <v>4.25017053710056</v>
      </c>
    </row>
    <row r="9913" customFormat="false" ht="13.8" hidden="false" customHeight="false" outlineLevel="0" collapsed="false">
      <c r="F9913" s="17" t="n">
        <v>1.2501872157567</v>
      </c>
      <c r="G9913" s="18" t="n">
        <v>110.065073900332</v>
      </c>
      <c r="H9913" s="19" t="n">
        <f aca="false">MAX(G9913-$C$3,0)</f>
        <v>9.06507390033227</v>
      </c>
    </row>
    <row r="9914" customFormat="false" ht="13.8" hidden="false" customHeight="false" outlineLevel="0" collapsed="false">
      <c r="F9914" s="17" t="n">
        <v>0.95487143294649</v>
      </c>
      <c r="G9914" s="18" t="n">
        <v>107.790528467029</v>
      </c>
      <c r="H9914" s="19" t="n">
        <f aca="false">MAX(G9914-$C$3,0)</f>
        <v>6.79052846702912</v>
      </c>
    </row>
    <row r="9915" customFormat="false" ht="13.8" hidden="false" customHeight="false" outlineLevel="0" collapsed="false">
      <c r="F9915" s="17" t="n">
        <v>0.133662856600248</v>
      </c>
      <c r="G9915" s="18" t="n">
        <v>101.709588134332</v>
      </c>
      <c r="H9915" s="19" t="n">
        <f aca="false">MAX(G9915-$C$3,0)</f>
        <v>0.709588134332478</v>
      </c>
    </row>
    <row r="9916" customFormat="false" ht="13.8" hidden="false" customHeight="false" outlineLevel="0" collapsed="false">
      <c r="F9916" s="17" t="n">
        <v>1.02598084723741</v>
      </c>
      <c r="G9916" s="18" t="n">
        <v>108.333885159971</v>
      </c>
      <c r="H9916" s="19" t="n">
        <f aca="false">MAX(G9916-$C$3,0)</f>
        <v>7.33388515997082</v>
      </c>
    </row>
    <row r="9917" customFormat="false" ht="13.8" hidden="false" customHeight="false" outlineLevel="0" collapsed="false">
      <c r="F9917" s="17" t="n">
        <v>-1.46647705123213</v>
      </c>
      <c r="G9917" s="18" t="n">
        <v>90.8286349930287</v>
      </c>
      <c r="H9917" s="19" t="n">
        <f aca="false">MAX(G9917-$C$3,0)</f>
        <v>0</v>
      </c>
    </row>
    <row r="9918" customFormat="false" ht="13.8" hidden="false" customHeight="false" outlineLevel="0" collapsed="false">
      <c r="F9918" s="17" t="n">
        <v>0.681067886543151</v>
      </c>
      <c r="G9918" s="18" t="n">
        <v>105.723686346686</v>
      </c>
      <c r="H9918" s="19" t="n">
        <f aca="false">MAX(G9918-$C$3,0)</f>
        <v>4.7236863466855</v>
      </c>
    </row>
    <row r="9919" customFormat="false" ht="13.8" hidden="false" customHeight="false" outlineLevel="0" collapsed="false">
      <c r="F9919" s="17" t="n">
        <v>1.47844477176121</v>
      </c>
      <c r="G9919" s="18" t="n">
        <v>111.855965167004</v>
      </c>
      <c r="H9919" s="19" t="n">
        <f aca="false">MAX(G9919-$C$3,0)</f>
        <v>10.8559651670042</v>
      </c>
    </row>
    <row r="9920" customFormat="false" ht="13.8" hidden="false" customHeight="false" outlineLevel="0" collapsed="false">
      <c r="F9920" s="17" t="n">
        <v>-0.856396474385587</v>
      </c>
      <c r="G9920" s="18" t="n">
        <v>94.832654864673</v>
      </c>
      <c r="H9920" s="19" t="n">
        <f aca="false">MAX(G9920-$C$3,0)</f>
        <v>0</v>
      </c>
    </row>
    <row r="9921" customFormat="false" ht="13.8" hidden="false" customHeight="false" outlineLevel="0" collapsed="false">
      <c r="F9921" s="17" t="n">
        <v>0.739914170391887</v>
      </c>
      <c r="G9921" s="18" t="n">
        <v>106.164525559479</v>
      </c>
      <c r="H9921" s="19" t="n">
        <f aca="false">MAX(G9921-$C$3,0)</f>
        <v>5.16452555947909</v>
      </c>
    </row>
    <row r="9922" customFormat="false" ht="13.8" hidden="false" customHeight="false" outlineLevel="0" collapsed="false">
      <c r="F9922" s="17" t="n">
        <v>-0.501631878784828</v>
      </c>
      <c r="G9922" s="18" t="n">
        <v>97.2416828719159</v>
      </c>
      <c r="H9922" s="19" t="n">
        <f aca="false">MAX(G9922-$C$3,0)</f>
        <v>0</v>
      </c>
    </row>
    <row r="9923" customFormat="false" ht="13.8" hidden="false" customHeight="false" outlineLevel="0" collapsed="false">
      <c r="F9923" s="17" t="n">
        <v>0.506679971661301</v>
      </c>
      <c r="G9923" s="18" t="n">
        <v>104.42800330516</v>
      </c>
      <c r="H9923" s="19" t="n">
        <f aca="false">MAX(G9923-$C$3,0)</f>
        <v>3.42800330516016</v>
      </c>
    </row>
    <row r="9924" customFormat="false" ht="13.8" hidden="false" customHeight="false" outlineLevel="0" collapsed="false">
      <c r="F9924" s="17" t="n">
        <v>1.38726916429699</v>
      </c>
      <c r="G9924" s="18" t="n">
        <v>111.137139457351</v>
      </c>
      <c r="H9924" s="19" t="n">
        <f aca="false">MAX(G9924-$C$3,0)</f>
        <v>10.137139457351</v>
      </c>
    </row>
    <row r="9925" customFormat="false" ht="13.8" hidden="false" customHeight="false" outlineLevel="0" collapsed="false">
      <c r="F9925" s="17" t="n">
        <v>1.76109665667067</v>
      </c>
      <c r="G9925" s="18" t="n">
        <v>114.114065739519</v>
      </c>
      <c r="H9925" s="19" t="n">
        <f aca="false">MAX(G9925-$C$3,0)</f>
        <v>13.1140657395185</v>
      </c>
    </row>
    <row r="9926" customFormat="false" ht="13.8" hidden="false" customHeight="false" outlineLevel="0" collapsed="false">
      <c r="F9926" s="17" t="n">
        <v>-1.4624005904786</v>
      </c>
      <c r="G9926" s="18" t="n">
        <v>90.8548200575994</v>
      </c>
      <c r="H9926" s="19" t="n">
        <f aca="false">MAX(G9926-$C$3,0)</f>
        <v>0</v>
      </c>
    </row>
    <row r="9927" customFormat="false" ht="13.8" hidden="false" customHeight="false" outlineLevel="0" collapsed="false">
      <c r="F9927" s="17" t="n">
        <v>0.298365183595358</v>
      </c>
      <c r="G9927" s="18" t="n">
        <v>102.90104419407</v>
      </c>
      <c r="H9927" s="19" t="n">
        <f aca="false">MAX(G9927-$C$3,0)</f>
        <v>1.90104419406987</v>
      </c>
    </row>
    <row r="9928" customFormat="false" ht="13.8" hidden="false" customHeight="false" outlineLevel="0" collapsed="false">
      <c r="F9928" s="17" t="n">
        <v>-1.29329006163046</v>
      </c>
      <c r="G9928" s="18" t="n">
        <v>91.9477764621709</v>
      </c>
      <c r="H9928" s="19" t="n">
        <f aca="false">MAX(G9928-$C$3,0)</f>
        <v>0</v>
      </c>
    </row>
    <row r="9929" customFormat="false" ht="13.8" hidden="false" customHeight="false" outlineLevel="0" collapsed="false">
      <c r="F9929" s="17" t="n">
        <v>-0.242838811821668</v>
      </c>
      <c r="G9929" s="18" t="n">
        <v>99.0375319533941</v>
      </c>
      <c r="H9929" s="19" t="n">
        <f aca="false">MAX(G9929-$C$3,0)</f>
        <v>0</v>
      </c>
    </row>
    <row r="9930" customFormat="false" ht="13.8" hidden="false" customHeight="false" outlineLevel="0" collapsed="false">
      <c r="F9930" s="17" t="n">
        <v>0.326746272109938</v>
      </c>
      <c r="G9930" s="18" t="n">
        <v>103.107758096619</v>
      </c>
      <c r="H9930" s="19" t="n">
        <f aca="false">MAX(G9930-$C$3,0)</f>
        <v>2.1077580966187</v>
      </c>
    </row>
    <row r="9931" customFormat="false" ht="13.8" hidden="false" customHeight="false" outlineLevel="0" collapsed="false">
      <c r="F9931" s="17" t="n">
        <v>0.180955904721632</v>
      </c>
      <c r="G9931" s="18" t="n">
        <v>102.050286910374</v>
      </c>
      <c r="H9931" s="19" t="n">
        <f aca="false">MAX(G9931-$C$3,0)</f>
        <v>1.05028691037379</v>
      </c>
    </row>
    <row r="9932" customFormat="false" ht="13.8" hidden="false" customHeight="false" outlineLevel="0" collapsed="false">
      <c r="F9932" s="17" t="n">
        <v>-0.510098129536</v>
      </c>
      <c r="G9932" s="18" t="n">
        <v>97.1834861388404</v>
      </c>
      <c r="H9932" s="19" t="n">
        <f aca="false">MAX(G9932-$C$3,0)</f>
        <v>0</v>
      </c>
    </row>
    <row r="9933" customFormat="false" ht="13.8" hidden="false" customHeight="false" outlineLevel="0" collapsed="false">
      <c r="F9933" s="17" t="n">
        <v>-0.713318146113605</v>
      </c>
      <c r="G9933" s="18" t="n">
        <v>95.7969623437067</v>
      </c>
      <c r="H9933" s="19" t="n">
        <f aca="false">MAX(G9933-$C$3,0)</f>
        <v>0</v>
      </c>
    </row>
    <row r="9934" customFormat="false" ht="13.8" hidden="false" customHeight="false" outlineLevel="0" collapsed="false">
      <c r="F9934" s="17" t="n">
        <v>-1.97225108044367</v>
      </c>
      <c r="G9934" s="18" t="n">
        <v>87.6376740602177</v>
      </c>
      <c r="H9934" s="19" t="n">
        <f aca="false">MAX(G9934-$C$3,0)</f>
        <v>0</v>
      </c>
    </row>
    <row r="9935" customFormat="false" ht="13.8" hidden="false" customHeight="false" outlineLevel="0" collapsed="false">
      <c r="F9935" s="17" t="n">
        <v>0.064075114352173</v>
      </c>
      <c r="G9935" s="18" t="n">
        <v>101.21034558959</v>
      </c>
      <c r="H9935" s="19" t="n">
        <f aca="false">MAX(G9935-$C$3,0)</f>
        <v>0.210345589589551</v>
      </c>
    </row>
    <row r="9936" customFormat="false" ht="13.8" hidden="false" customHeight="false" outlineLevel="0" collapsed="false">
      <c r="F9936" s="17" t="n">
        <v>0.183045858930651</v>
      </c>
      <c r="G9936" s="18" t="n">
        <v>102.065369228393</v>
      </c>
      <c r="H9936" s="19" t="n">
        <f aca="false">MAX(G9936-$C$3,0)</f>
        <v>1.06536922839307</v>
      </c>
    </row>
    <row r="9937" customFormat="false" ht="13.8" hidden="false" customHeight="false" outlineLevel="0" collapsed="false">
      <c r="F9937" s="17" t="n">
        <v>1.23112524491975</v>
      </c>
      <c r="G9937" s="18" t="n">
        <v>109.916818788806</v>
      </c>
      <c r="H9937" s="19" t="n">
        <f aca="false">MAX(G9937-$C$3,0)</f>
        <v>8.91681878880581</v>
      </c>
    </row>
    <row r="9938" customFormat="false" ht="13.8" hidden="false" customHeight="false" outlineLevel="0" collapsed="false">
      <c r="F9938" s="17" t="n">
        <v>0.837978475220902</v>
      </c>
      <c r="G9938" s="18" t="n">
        <v>106.903249188161</v>
      </c>
      <c r="H9938" s="19" t="n">
        <f aca="false">MAX(G9938-$C$3,0)</f>
        <v>5.9032491881605</v>
      </c>
    </row>
    <row r="9939" customFormat="false" ht="13.8" hidden="false" customHeight="false" outlineLevel="0" collapsed="false">
      <c r="F9939" s="17" t="n">
        <v>-0.00961964777882634</v>
      </c>
      <c r="G9939" s="18" t="n">
        <v>100.684309589214</v>
      </c>
      <c r="H9939" s="19" t="n">
        <f aca="false">MAX(G9939-$C$3,0)</f>
        <v>0</v>
      </c>
    </row>
    <row r="9940" customFormat="false" ht="13.8" hidden="false" customHeight="false" outlineLevel="0" collapsed="false">
      <c r="F9940" s="17" t="n">
        <v>-0.661983709217133</v>
      </c>
      <c r="G9940" s="18" t="n">
        <v>96.1453269323307</v>
      </c>
      <c r="H9940" s="19" t="n">
        <f aca="false">MAX(G9940-$C$3,0)</f>
        <v>0</v>
      </c>
    </row>
    <row r="9941" customFormat="false" ht="13.8" hidden="false" customHeight="false" outlineLevel="0" collapsed="false">
      <c r="F9941" s="17" t="n">
        <v>-0.275667206765928</v>
      </c>
      <c r="G9941" s="18" t="n">
        <v>98.8079009674476</v>
      </c>
      <c r="H9941" s="19" t="n">
        <f aca="false">MAX(G9941-$C$3,0)</f>
        <v>0</v>
      </c>
    </row>
    <row r="9942" customFormat="false" ht="13.8" hidden="false" customHeight="false" outlineLevel="0" collapsed="false">
      <c r="F9942" s="17" t="n">
        <v>-0.362911769978524</v>
      </c>
      <c r="G9942" s="18" t="n">
        <v>98.2002193078743</v>
      </c>
      <c r="H9942" s="19" t="n">
        <f aca="false">MAX(G9942-$C$3,0)</f>
        <v>0</v>
      </c>
    </row>
    <row r="9943" customFormat="false" ht="13.8" hidden="false" customHeight="false" outlineLevel="0" collapsed="false">
      <c r="F9943" s="17" t="n">
        <v>-0.813575393445529</v>
      </c>
      <c r="G9943" s="18" t="n">
        <v>95.1202345504554</v>
      </c>
      <c r="H9943" s="19" t="n">
        <f aca="false">MAX(G9943-$C$3,0)</f>
        <v>0</v>
      </c>
    </row>
    <row r="9944" customFormat="false" ht="13.8" hidden="false" customHeight="false" outlineLevel="0" collapsed="false">
      <c r="F9944" s="17" t="n">
        <v>0.441542296287609</v>
      </c>
      <c r="G9944" s="18" t="n">
        <v>103.948121315387</v>
      </c>
      <c r="H9944" s="19" t="n">
        <f aca="false">MAX(G9944-$C$3,0)</f>
        <v>2.94812131538723</v>
      </c>
    </row>
    <row r="9945" customFormat="false" ht="13.8" hidden="false" customHeight="false" outlineLevel="0" collapsed="false">
      <c r="F9945" s="17" t="n">
        <v>-1.76170954170737</v>
      </c>
      <c r="G9945" s="18" t="n">
        <v>88.9521433235727</v>
      </c>
      <c r="H9945" s="19" t="n">
        <f aca="false">MAX(G9945-$C$3,0)</f>
        <v>0</v>
      </c>
    </row>
    <row r="9946" customFormat="false" ht="13.8" hidden="false" customHeight="false" outlineLevel="0" collapsed="false">
      <c r="F9946" s="17" t="n">
        <v>-0.185859175530535</v>
      </c>
      <c r="G9946" s="18" t="n">
        <v>99.4373659139662</v>
      </c>
      <c r="H9946" s="19" t="n">
        <f aca="false">MAX(G9946-$C$3,0)</f>
        <v>0</v>
      </c>
    </row>
    <row r="9947" customFormat="false" ht="13.8" hidden="false" customHeight="false" outlineLevel="0" collapsed="false">
      <c r="F9947" s="17" t="n">
        <v>1.01926037286642</v>
      </c>
      <c r="G9947" s="18" t="n">
        <v>108.282416120484</v>
      </c>
      <c r="H9947" s="19" t="n">
        <f aca="false">MAX(G9947-$C$3,0)</f>
        <v>7.28241612048379</v>
      </c>
    </row>
    <row r="9948" customFormat="false" ht="13.8" hidden="false" customHeight="false" outlineLevel="0" collapsed="false">
      <c r="F9948" s="17" t="n">
        <v>-0.38448429562347</v>
      </c>
      <c r="G9948" s="18" t="n">
        <v>98.0505381073507</v>
      </c>
      <c r="H9948" s="19" t="n">
        <f aca="false">MAX(G9948-$C$3,0)</f>
        <v>0</v>
      </c>
    </row>
    <row r="9949" customFormat="false" ht="13.8" hidden="false" customHeight="false" outlineLevel="0" collapsed="false">
      <c r="F9949" s="17" t="n">
        <v>0.851448968018987</v>
      </c>
      <c r="G9949" s="18" t="n">
        <v>107.00512386457</v>
      </c>
      <c r="H9949" s="19" t="n">
        <f aca="false">MAX(G9949-$C$3,0)</f>
        <v>6.00512386456957</v>
      </c>
    </row>
    <row r="9950" customFormat="false" ht="13.8" hidden="false" customHeight="false" outlineLevel="0" collapsed="false">
      <c r="F9950" s="17" t="n">
        <v>-1.53394022078884</v>
      </c>
      <c r="G9950" s="18" t="n">
        <v>90.3963809432033</v>
      </c>
      <c r="H9950" s="19" t="n">
        <f aca="false">MAX(G9950-$C$3,0)</f>
        <v>0</v>
      </c>
    </row>
    <row r="9951" customFormat="false" ht="13.8" hidden="false" customHeight="false" outlineLevel="0" collapsed="false">
      <c r="F9951" s="17" t="n">
        <v>-2.40221898293351</v>
      </c>
      <c r="G9951" s="18" t="n">
        <v>85.0132947187233</v>
      </c>
      <c r="H9951" s="19" t="n">
        <f aca="false">MAX(G9951-$C$3,0)</f>
        <v>0</v>
      </c>
    </row>
    <row r="9952" customFormat="false" ht="13.8" hidden="false" customHeight="false" outlineLevel="0" collapsed="false">
      <c r="F9952" s="17" t="n">
        <v>-0.493301790547593</v>
      </c>
      <c r="G9952" s="18" t="n">
        <v>97.2989776421004</v>
      </c>
      <c r="H9952" s="19" t="n">
        <f aca="false">MAX(G9952-$C$3,0)</f>
        <v>0</v>
      </c>
    </row>
    <row r="9953" customFormat="false" ht="13.8" hidden="false" customHeight="false" outlineLevel="0" collapsed="false">
      <c r="F9953" s="17" t="n">
        <v>-0.154701276094396</v>
      </c>
      <c r="G9953" s="18" t="n">
        <v>99.6566874559521</v>
      </c>
      <c r="H9953" s="19" t="n">
        <f aca="false">MAX(G9953-$C$3,0)</f>
        <v>0</v>
      </c>
    </row>
    <row r="9954" customFormat="false" ht="13.8" hidden="false" customHeight="false" outlineLevel="0" collapsed="false">
      <c r="F9954" s="17" t="n">
        <v>-0.824020064504351</v>
      </c>
      <c r="G9954" s="18" t="n">
        <v>95.0500094583473</v>
      </c>
      <c r="H9954" s="19" t="n">
        <f aca="false">MAX(G9954-$C$3,0)</f>
        <v>0</v>
      </c>
    </row>
    <row r="9955" customFormat="false" ht="13.8" hidden="false" customHeight="false" outlineLevel="0" collapsed="false">
      <c r="F9955" s="17" t="n">
        <v>0.91932708722688</v>
      </c>
      <c r="G9955" s="18" t="n">
        <v>107.519951719651</v>
      </c>
      <c r="H9955" s="19" t="n">
        <f aca="false">MAX(G9955-$C$3,0)</f>
        <v>6.51995171965069</v>
      </c>
    </row>
    <row r="9956" customFormat="false" ht="13.8" hidden="false" customHeight="false" outlineLevel="0" collapsed="false">
      <c r="F9956" s="17" t="n">
        <v>-0.487710472954807</v>
      </c>
      <c r="G9956" s="18" t="n">
        <v>97.3374539415395</v>
      </c>
      <c r="H9956" s="19" t="n">
        <f aca="false">MAX(G9956-$C$3,0)</f>
        <v>0</v>
      </c>
    </row>
    <row r="9957" customFormat="false" ht="13.8" hidden="false" customHeight="false" outlineLevel="0" collapsed="false">
      <c r="F9957" s="17" t="n">
        <v>1.3295512202545</v>
      </c>
      <c r="G9957" s="18" t="n">
        <v>110.684482569569</v>
      </c>
      <c r="H9957" s="19" t="n">
        <f aca="false">MAX(G9957-$C$3,0)</f>
        <v>9.68448256956928</v>
      </c>
    </row>
    <row r="9958" customFormat="false" ht="13.8" hidden="false" customHeight="false" outlineLevel="0" collapsed="false">
      <c r="F9958" s="17" t="n">
        <v>-1.15077089767457</v>
      </c>
      <c r="G9958" s="18" t="n">
        <v>92.8790765976371</v>
      </c>
      <c r="H9958" s="19" t="n">
        <f aca="false">MAX(G9958-$C$3,0)</f>
        <v>0</v>
      </c>
    </row>
    <row r="9959" customFormat="false" ht="13.8" hidden="false" customHeight="false" outlineLevel="0" collapsed="false">
      <c r="F9959" s="17" t="n">
        <v>0.488771323890439</v>
      </c>
      <c r="G9959" s="18" t="n">
        <v>104.295846412244</v>
      </c>
      <c r="H9959" s="19" t="n">
        <f aca="false">MAX(G9959-$C$3,0)</f>
        <v>3.29584641224436</v>
      </c>
    </row>
    <row r="9960" customFormat="false" ht="13.8" hidden="false" customHeight="false" outlineLevel="0" collapsed="false">
      <c r="F9960" s="17" t="n">
        <v>-0.753588022659093</v>
      </c>
      <c r="G9960" s="18" t="n">
        <v>95.5245675163949</v>
      </c>
      <c r="H9960" s="19" t="n">
        <f aca="false">MAX(G9960-$C$3,0)</f>
        <v>0</v>
      </c>
    </row>
    <row r="9961" customFormat="false" ht="13.8" hidden="false" customHeight="false" outlineLevel="0" collapsed="false">
      <c r="F9961" s="17" t="n">
        <v>-0.143585051285641</v>
      </c>
      <c r="G9961" s="18" t="n">
        <v>99.7350519740617</v>
      </c>
      <c r="H9961" s="19" t="n">
        <f aca="false">MAX(G9961-$C$3,0)</f>
        <v>0</v>
      </c>
    </row>
    <row r="9962" customFormat="false" ht="13.8" hidden="false" customHeight="false" outlineLevel="0" collapsed="false">
      <c r="F9962" s="17" t="n">
        <v>1.31176299875739</v>
      </c>
      <c r="G9962" s="18" t="n">
        <v>110.545349243602</v>
      </c>
      <c r="H9962" s="19" t="n">
        <f aca="false">MAX(G9962-$C$3,0)</f>
        <v>9.54534924360186</v>
      </c>
    </row>
    <row r="9963" customFormat="false" ht="13.8" hidden="false" customHeight="false" outlineLevel="0" collapsed="false">
      <c r="F9963" s="17" t="n">
        <v>1.3192172233196</v>
      </c>
      <c r="G9963" s="18" t="n">
        <v>110.603632312578</v>
      </c>
      <c r="H9963" s="19" t="n">
        <f aca="false">MAX(G9963-$C$3,0)</f>
        <v>9.60363231257804</v>
      </c>
    </row>
    <row r="9964" customFormat="false" ht="13.8" hidden="false" customHeight="false" outlineLevel="0" collapsed="false">
      <c r="F9964" s="17" t="n">
        <v>-0.433409568747552</v>
      </c>
      <c r="G9964" s="18" t="n">
        <v>97.7119145018478</v>
      </c>
      <c r="H9964" s="19" t="n">
        <f aca="false">MAX(G9964-$C$3,0)</f>
        <v>0</v>
      </c>
    </row>
    <row r="9965" customFormat="false" ht="13.8" hidden="false" customHeight="false" outlineLevel="0" collapsed="false">
      <c r="F9965" s="17" t="n">
        <v>-0.573407157595992</v>
      </c>
      <c r="G9965" s="18" t="n">
        <v>96.7494045178212</v>
      </c>
      <c r="H9965" s="19" t="n">
        <f aca="false">MAX(G9965-$C$3,0)</f>
        <v>0</v>
      </c>
    </row>
    <row r="9966" customFormat="false" ht="13.8" hidden="false" customHeight="false" outlineLevel="0" collapsed="false">
      <c r="F9966" s="17" t="n">
        <v>0.253559809843934</v>
      </c>
      <c r="G9966" s="18" t="n">
        <v>102.575547111639</v>
      </c>
      <c r="H9966" s="19" t="n">
        <f aca="false">MAX(G9966-$C$3,0)</f>
        <v>1.57554711163908</v>
      </c>
    </row>
    <row r="9967" customFormat="false" ht="13.8" hidden="false" customHeight="false" outlineLevel="0" collapsed="false">
      <c r="F9967" s="17" t="n">
        <v>0.167919949880937</v>
      </c>
      <c r="G9967" s="18" t="n">
        <v>101.956262215516</v>
      </c>
      <c r="H9967" s="19" t="n">
        <f aca="false">MAX(G9967-$C$3,0)</f>
        <v>0.956262215516418</v>
      </c>
    </row>
    <row r="9968" customFormat="false" ht="13.8" hidden="false" customHeight="false" outlineLevel="0" collapsed="false">
      <c r="F9968" s="17" t="n">
        <v>-1.560728926613</v>
      </c>
      <c r="G9968" s="18" t="n">
        <v>90.2253098962526</v>
      </c>
      <c r="H9968" s="19" t="n">
        <f aca="false">MAX(G9968-$C$3,0)</f>
        <v>0</v>
      </c>
    </row>
    <row r="9969" customFormat="false" ht="13.8" hidden="false" customHeight="false" outlineLevel="0" collapsed="false">
      <c r="F9969" s="17" t="n">
        <v>-0.938515242481775</v>
      </c>
      <c r="G9969" s="18" t="n">
        <v>94.283588242478</v>
      </c>
      <c r="H9969" s="19" t="n">
        <f aca="false">MAX(G9969-$C$3,0)</f>
        <v>0</v>
      </c>
    </row>
    <row r="9970" customFormat="false" ht="13.8" hidden="false" customHeight="false" outlineLevel="0" collapsed="false">
      <c r="F9970" s="17" t="n">
        <v>0.422700826319699</v>
      </c>
      <c r="G9970" s="18" t="n">
        <v>103.80972416197</v>
      </c>
      <c r="H9970" s="19" t="n">
        <f aca="false">MAX(G9970-$C$3,0)</f>
        <v>2.80972416196951</v>
      </c>
    </row>
    <row r="9971" customFormat="false" ht="13.8" hidden="false" customHeight="false" outlineLevel="0" collapsed="false">
      <c r="F9971" s="17" t="n">
        <v>0.12347729879391</v>
      </c>
      <c r="G9971" s="18" t="n">
        <v>101.636360445124</v>
      </c>
      <c r="H9971" s="19" t="n">
        <f aca="false">MAX(G9971-$C$3,0)</f>
        <v>0.636360445123614</v>
      </c>
    </row>
    <row r="9972" customFormat="false" ht="13.8" hidden="false" customHeight="false" outlineLevel="0" collapsed="false">
      <c r="F9972" s="17" t="n">
        <v>-0.478643252355575</v>
      </c>
      <c r="G9972" s="18" t="n">
        <v>97.3998817943234</v>
      </c>
      <c r="H9972" s="19" t="n">
        <f aca="false">MAX(G9972-$C$3,0)</f>
        <v>0</v>
      </c>
    </row>
    <row r="9973" customFormat="false" ht="13.8" hidden="false" customHeight="false" outlineLevel="0" collapsed="false">
      <c r="F9973" s="17" t="n">
        <v>-0.580776138110839</v>
      </c>
      <c r="G9973" s="18" t="n">
        <v>96.6990048623157</v>
      </c>
      <c r="H9973" s="19" t="n">
        <f aca="false">MAX(G9973-$C$3,0)</f>
        <v>0</v>
      </c>
    </row>
    <row r="9974" customFormat="false" ht="13.8" hidden="false" customHeight="false" outlineLevel="0" collapsed="false">
      <c r="F9974" s="17" t="n">
        <v>-0.0987669660689499</v>
      </c>
      <c r="G9974" s="18" t="n">
        <v>100.051625406683</v>
      </c>
      <c r="H9974" s="19" t="n">
        <f aca="false">MAX(G9974-$C$3,0)</f>
        <v>0</v>
      </c>
    </row>
    <row r="9975" customFormat="false" ht="13.8" hidden="false" customHeight="false" outlineLevel="0" collapsed="false">
      <c r="F9975" s="17" t="n">
        <v>0.249300381783563</v>
      </c>
      <c r="G9975" s="18" t="n">
        <v>102.54465733759</v>
      </c>
      <c r="H9975" s="19" t="n">
        <f aca="false">MAX(G9975-$C$3,0)</f>
        <v>1.54465733759007</v>
      </c>
    </row>
    <row r="9976" customFormat="false" ht="13.8" hidden="false" customHeight="false" outlineLevel="0" collapsed="false">
      <c r="F9976" s="17" t="n">
        <v>-1.31879468363066</v>
      </c>
      <c r="G9976" s="18" t="n">
        <v>91.7821027628659</v>
      </c>
      <c r="H9976" s="19" t="n">
        <f aca="false">MAX(G9976-$C$3,0)</f>
        <v>0</v>
      </c>
    </row>
    <row r="9977" customFormat="false" ht="13.8" hidden="false" customHeight="false" outlineLevel="0" collapsed="false">
      <c r="F9977" s="17" t="n">
        <v>-1.42551081983797</v>
      </c>
      <c r="G9977" s="18" t="n">
        <v>91.0921242886729</v>
      </c>
      <c r="H9977" s="19" t="n">
        <f aca="false">MAX(G9977-$C$3,0)</f>
        <v>0</v>
      </c>
    </row>
    <row r="9978" customFormat="false" ht="13.8" hidden="false" customHeight="false" outlineLevel="0" collapsed="false">
      <c r="F9978" s="17" t="n">
        <v>-1.28973255951345</v>
      </c>
      <c r="G9978" s="18" t="n">
        <v>91.970909146207</v>
      </c>
      <c r="H9978" s="19" t="n">
        <f aca="false">MAX(G9978-$C$3,0)</f>
        <v>0</v>
      </c>
    </row>
    <row r="9979" customFormat="false" ht="13.8" hidden="false" customHeight="false" outlineLevel="0" collapsed="false">
      <c r="F9979" s="17" t="n">
        <v>-1.00403052795164</v>
      </c>
      <c r="G9979" s="18" t="n">
        <v>93.8478174002536</v>
      </c>
      <c r="H9979" s="19" t="n">
        <f aca="false">MAX(G9979-$C$3,0)</f>
        <v>0</v>
      </c>
    </row>
    <row r="9980" customFormat="false" ht="13.8" hidden="false" customHeight="false" outlineLevel="0" collapsed="false">
      <c r="F9980" s="17" t="n">
        <v>-0.0868765950193208</v>
      </c>
      <c r="G9980" s="18" t="n">
        <v>100.135781805487</v>
      </c>
      <c r="H9980" s="19" t="n">
        <f aca="false">MAX(G9980-$C$3,0)</f>
        <v>0</v>
      </c>
    </row>
    <row r="9981" customFormat="false" ht="13.8" hidden="false" customHeight="false" outlineLevel="0" collapsed="false">
      <c r="F9981" s="17" t="n">
        <v>0.226922690748761</v>
      </c>
      <c r="G9981" s="18" t="n">
        <v>102.382524957615</v>
      </c>
      <c r="H9981" s="19" t="n">
        <f aca="false">MAX(G9981-$C$3,0)</f>
        <v>1.38252495761517</v>
      </c>
    </row>
    <row r="9982" customFormat="false" ht="13.8" hidden="false" customHeight="false" outlineLevel="0" collapsed="false">
      <c r="F9982" s="17" t="n">
        <v>-0.800047382993656</v>
      </c>
      <c r="G9982" s="18" t="n">
        <v>95.2112677021647</v>
      </c>
      <c r="H9982" s="19" t="n">
        <f aca="false">MAX(G9982-$C$3,0)</f>
        <v>0</v>
      </c>
    </row>
    <row r="9983" customFormat="false" ht="13.8" hidden="false" customHeight="false" outlineLevel="0" collapsed="false">
      <c r="F9983" s="17" t="n">
        <v>0.875552065121114</v>
      </c>
      <c r="G9983" s="18" t="n">
        <v>107.187653158263</v>
      </c>
      <c r="H9983" s="19" t="n">
        <f aca="false">MAX(G9983-$C$3,0)</f>
        <v>6.1876531582632</v>
      </c>
    </row>
    <row r="9984" customFormat="false" ht="13.8" hidden="false" customHeight="false" outlineLevel="0" collapsed="false">
      <c r="F9984" s="17" t="n">
        <v>0.74264340197102</v>
      </c>
      <c r="G9984" s="18" t="n">
        <v>106.185015784141</v>
      </c>
      <c r="H9984" s="19" t="n">
        <f aca="false">MAX(G9984-$C$3,0)</f>
        <v>5.1850157841407</v>
      </c>
    </row>
    <row r="9985" customFormat="false" ht="13.8" hidden="false" customHeight="false" outlineLevel="0" collapsed="false">
      <c r="F9985" s="17" t="n">
        <v>-0.708058003917338</v>
      </c>
      <c r="G9985" s="18" t="n">
        <v>95.8326004808545</v>
      </c>
      <c r="H9985" s="19" t="n">
        <f aca="false">MAX(G9985-$C$3,0)</f>
        <v>0</v>
      </c>
    </row>
    <row r="9986" customFormat="false" ht="13.8" hidden="false" customHeight="false" outlineLevel="0" collapsed="false">
      <c r="F9986" s="17" t="n">
        <v>0.564821723859368</v>
      </c>
      <c r="G9986" s="18" t="n">
        <v>104.858215922308</v>
      </c>
      <c r="H9986" s="19" t="n">
        <f aca="false">MAX(G9986-$C$3,0)</f>
        <v>3.85821592230823</v>
      </c>
    </row>
    <row r="9987" customFormat="false" ht="13.8" hidden="false" customHeight="false" outlineLevel="0" collapsed="false">
      <c r="F9987" s="17" t="n">
        <v>0.795543904126255</v>
      </c>
      <c r="G9987" s="18" t="n">
        <v>106.582958494391</v>
      </c>
      <c r="H9987" s="19" t="n">
        <f aca="false">MAX(G9987-$C$3,0)</f>
        <v>5.5829584943906</v>
      </c>
    </row>
    <row r="9988" customFormat="false" ht="13.8" hidden="false" customHeight="false" outlineLevel="0" collapsed="false">
      <c r="F9988" s="17" t="n">
        <v>-1.2572512971226</v>
      </c>
      <c r="G9988" s="18" t="n">
        <v>92.1823881299565</v>
      </c>
      <c r="H9988" s="19" t="n">
        <f aca="false">MAX(G9988-$C$3,0)</f>
        <v>0</v>
      </c>
    </row>
    <row r="9989" customFormat="false" ht="13.8" hidden="false" customHeight="false" outlineLevel="0" collapsed="false">
      <c r="F9989" s="17" t="n">
        <v>-0.92504181545704</v>
      </c>
      <c r="G9989" s="18" t="n">
        <v>94.3734564490813</v>
      </c>
      <c r="H9989" s="19" t="n">
        <f aca="false">MAX(G9989-$C$3,0)</f>
        <v>0</v>
      </c>
    </row>
    <row r="9990" customFormat="false" ht="13.8" hidden="false" customHeight="false" outlineLevel="0" collapsed="false">
      <c r="F9990" s="17" t="n">
        <v>0.689331882304379</v>
      </c>
      <c r="G9990" s="18" t="n">
        <v>105.785484327085</v>
      </c>
      <c r="H9990" s="19" t="n">
        <f aca="false">MAX(G9990-$C$3,0)</f>
        <v>4.78548432708521</v>
      </c>
    </row>
    <row r="9991" customFormat="false" ht="13.8" hidden="false" customHeight="false" outlineLevel="0" collapsed="false">
      <c r="F9991" s="17" t="n">
        <v>0.756059684080333</v>
      </c>
      <c r="G9991" s="18" t="n">
        <v>106.285798588367</v>
      </c>
      <c r="H9991" s="19" t="n">
        <f aca="false">MAX(G9991-$C$3,0)</f>
        <v>5.28579858836741</v>
      </c>
    </row>
    <row r="9992" customFormat="false" ht="13.8" hidden="false" customHeight="false" outlineLevel="0" collapsed="false">
      <c r="F9992" s="17" t="n">
        <v>-0.370595827473437</v>
      </c>
      <c r="G9992" s="18" t="n">
        <v>98.1468772108377</v>
      </c>
      <c r="H9992" s="19" t="n">
        <f aca="false">MAX(G9992-$C$3,0)</f>
        <v>0</v>
      </c>
    </row>
    <row r="9993" customFormat="false" ht="13.8" hidden="false" customHeight="false" outlineLevel="0" collapsed="false">
      <c r="F9993" s="17" t="n">
        <v>1.07288403827106</v>
      </c>
      <c r="G9993" s="18" t="n">
        <v>108.693777075932</v>
      </c>
      <c r="H9993" s="19" t="n">
        <f aca="false">MAX(G9993-$C$3,0)</f>
        <v>7.69377707593206</v>
      </c>
    </row>
    <row r="9994" customFormat="false" ht="13.8" hidden="false" customHeight="false" outlineLevel="0" collapsed="false">
      <c r="F9994" s="17" t="n">
        <v>1.05430948710736</v>
      </c>
      <c r="G9994" s="18" t="n">
        <v>108.551110303284</v>
      </c>
      <c r="H9994" s="19" t="n">
        <f aca="false">MAX(G9994-$C$3,0)</f>
        <v>7.55111030328357</v>
      </c>
    </row>
    <row r="9995" customFormat="false" ht="13.8" hidden="false" customHeight="false" outlineLevel="0" collapsed="false">
      <c r="F9995" s="17" t="n">
        <v>0.465247203475163</v>
      </c>
      <c r="G9995" s="18" t="n">
        <v>104.122504231924</v>
      </c>
      <c r="H9995" s="19" t="n">
        <f aca="false">MAX(G9995-$C$3,0)</f>
        <v>3.1225042319235</v>
      </c>
    </row>
    <row r="9996" customFormat="false" ht="13.8" hidden="false" customHeight="false" outlineLevel="0" collapsed="false">
      <c r="F9996" s="17" t="n">
        <v>1.51986761734143</v>
      </c>
      <c r="G9996" s="18" t="n">
        <v>112.184075773198</v>
      </c>
      <c r="H9996" s="19" t="n">
        <f aca="false">MAX(G9996-$C$3,0)</f>
        <v>11.1840757731982</v>
      </c>
    </row>
    <row r="9997" customFormat="false" ht="13.8" hidden="false" customHeight="false" outlineLevel="0" collapsed="false">
      <c r="F9997" s="17" t="n">
        <v>0.0507008693320538</v>
      </c>
      <c r="G9997" s="18" t="n">
        <v>101.114676014535</v>
      </c>
      <c r="H9997" s="19" t="n">
        <f aca="false">MAX(G9997-$C$3,0)</f>
        <v>0.114676014535348</v>
      </c>
    </row>
    <row r="9998" customFormat="false" ht="13.8" hidden="false" customHeight="false" outlineLevel="0" collapsed="false">
      <c r="F9998" s="17" t="n">
        <v>-0.136107693038435</v>
      </c>
      <c r="G9998" s="18" t="n">
        <v>99.7877987387026</v>
      </c>
      <c r="H9998" s="19" t="n">
        <f aca="false">MAX(G9998-$C$3,0)</f>
        <v>0</v>
      </c>
    </row>
    <row r="9999" customFormat="false" ht="13.8" hidden="false" customHeight="false" outlineLevel="0" collapsed="false">
      <c r="F9999" s="17" t="n">
        <v>-0.00566290792193908</v>
      </c>
      <c r="G9999" s="18" t="n">
        <v>100.712483364864</v>
      </c>
      <c r="H9999" s="19" t="n">
        <f aca="false">MAX(G9999-$C$3,0)</f>
        <v>0</v>
      </c>
    </row>
    <row r="10000" customFormat="false" ht="13.8" hidden="false" customHeight="false" outlineLevel="0" collapsed="false">
      <c r="F10000" s="17" t="n">
        <v>-0.130684434723819</v>
      </c>
      <c r="G10000" s="18" t="n">
        <v>99.8260729288522</v>
      </c>
      <c r="H10000" s="19" t="n">
        <f aca="false">MAX(G10000-$C$3,0)</f>
        <v>0</v>
      </c>
    </row>
    <row r="10001" customFormat="false" ht="13.8" hidden="false" customHeight="false" outlineLevel="0" collapsed="false">
      <c r="F10001" s="17" t="n">
        <v>-2.32355222127511</v>
      </c>
      <c r="G10001" s="18" t="n">
        <v>85.4875056723871</v>
      </c>
      <c r="H10001" s="19" t="n">
        <f aca="false">MAX(G10001-$C$3,0)</f>
        <v>0</v>
      </c>
    </row>
  </sheetData>
  <mergeCells count="2">
    <mergeCell ref="A1:C1"/>
    <mergeCell ref="J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E2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2" activeCellId="0" sqref="B12"/>
    </sheetView>
  </sheetViews>
  <sheetFormatPr defaultColWidth="8.54296875" defaultRowHeight="15" zeroHeight="false" outlineLevelRow="0" outlineLevelCol="0"/>
  <cols>
    <col collapsed="false" customWidth="true" hidden="false" outlineLevel="0" max="1" min="1" style="0" width="17.28"/>
    <col collapsed="false" customWidth="true" hidden="false" outlineLevel="0" max="2" min="2" style="0" width="13.28"/>
    <col collapsed="false" customWidth="true" hidden="false" outlineLevel="0" max="31" min="31" style="0" width="11.14"/>
  </cols>
  <sheetData>
    <row r="1" customFormat="false" ht="15" hidden="false" customHeight="true" outlineLevel="0" collapsed="false">
      <c r="A1" s="1" t="s">
        <v>16</v>
      </c>
      <c r="B1" s="1"/>
      <c r="C1" s="1"/>
      <c r="F1" s="1" t="s">
        <v>3</v>
      </c>
      <c r="G1" s="1"/>
      <c r="H1" s="1"/>
      <c r="I1" s="1"/>
      <c r="J1" s="1"/>
      <c r="K1" s="1"/>
      <c r="L1" s="1"/>
      <c r="M1" s="1"/>
      <c r="N1" s="1"/>
      <c r="O1" s="1"/>
      <c r="P1" s="1"/>
      <c r="R1" s="4" t="s">
        <v>44</v>
      </c>
      <c r="S1" s="4" t="n">
        <v>0</v>
      </c>
      <c r="T1" s="4" t="n">
        <v>1</v>
      </c>
      <c r="U1" s="4" t="n">
        <v>2</v>
      </c>
      <c r="V1" s="4" t="n">
        <v>3</v>
      </c>
      <c r="W1" s="4" t="n">
        <v>4</v>
      </c>
      <c r="X1" s="4" t="n">
        <v>5</v>
      </c>
      <c r="Y1" s="4" t="n">
        <v>6</v>
      </c>
      <c r="Z1" s="4" t="n">
        <v>7</v>
      </c>
      <c r="AA1" s="4" t="n">
        <v>8</v>
      </c>
      <c r="AB1" s="4" t="n">
        <v>9</v>
      </c>
      <c r="AC1" s="4" t="n">
        <v>10</v>
      </c>
      <c r="AD1" s="34" t="s">
        <v>45</v>
      </c>
      <c r="AE1" s="35" t="s">
        <v>18</v>
      </c>
    </row>
    <row r="2" customFormat="false" ht="15" hidden="false" customHeight="false" outlineLevel="0" collapsed="false">
      <c r="A2" s="4" t="s">
        <v>20</v>
      </c>
      <c r="B2" s="4" t="s">
        <v>21</v>
      </c>
      <c r="C2" s="5" t="n">
        <v>100</v>
      </c>
      <c r="F2" s="4" t="s">
        <v>44</v>
      </c>
      <c r="G2" s="4" t="n">
        <v>1</v>
      </c>
      <c r="H2" s="4" t="n">
        <v>2</v>
      </c>
      <c r="I2" s="4" t="n">
        <v>3</v>
      </c>
      <c r="J2" s="4" t="n">
        <v>4</v>
      </c>
      <c r="K2" s="4" t="n">
        <v>5</v>
      </c>
      <c r="L2" s="36" t="n">
        <v>6</v>
      </c>
      <c r="M2" s="4" t="n">
        <v>7</v>
      </c>
      <c r="N2" s="4" t="n">
        <v>8</v>
      </c>
      <c r="O2" s="4" t="n">
        <v>9</v>
      </c>
      <c r="P2" s="4" t="n">
        <v>10</v>
      </c>
      <c r="R2" s="4" t="s">
        <v>46</v>
      </c>
      <c r="S2" s="29" t="n">
        <f aca="false">S1 * $C$4/$C$8</f>
        <v>0</v>
      </c>
      <c r="T2" s="29" t="n">
        <f aca="false">T1 * $C$4/$C$8</f>
        <v>0.05</v>
      </c>
      <c r="U2" s="29" t="n">
        <f aca="false">U1 * $C$4/$C$8</f>
        <v>0.1</v>
      </c>
      <c r="V2" s="29" t="n">
        <f aca="false">V1 * $C$4/$C$8</f>
        <v>0.15</v>
      </c>
      <c r="W2" s="29" t="n">
        <f aca="false">W1 * $C$4/$C$8</f>
        <v>0.2</v>
      </c>
      <c r="X2" s="29" t="n">
        <f aca="false">X1 * $C$4/$C$8</f>
        <v>0.25</v>
      </c>
      <c r="Y2" s="29" t="n">
        <f aca="false">Y1 * $C$4/$C$8</f>
        <v>0.3</v>
      </c>
      <c r="Z2" s="29" t="n">
        <f aca="false">Z1 * $C$4/$C$8</f>
        <v>0.35</v>
      </c>
      <c r="AA2" s="29" t="n">
        <f aca="false">AA1 * $C$4/$C$8</f>
        <v>0.4</v>
      </c>
      <c r="AB2" s="29" t="n">
        <f aca="false">AB1 * $C$4/$C$8</f>
        <v>0.45</v>
      </c>
      <c r="AC2" s="29" t="n">
        <f aca="false">AC1 * $C$4/$C$8</f>
        <v>0.5</v>
      </c>
      <c r="AD2" s="34"/>
      <c r="AE2" s="35"/>
    </row>
    <row r="3" customFormat="false" ht="13.8" hidden="false" customHeight="false" outlineLevel="0" collapsed="false">
      <c r="A3" s="4" t="s">
        <v>23</v>
      </c>
      <c r="B3" s="4" t="s">
        <v>24</v>
      </c>
      <c r="C3" s="5" t="n">
        <v>101</v>
      </c>
      <c r="F3" s="4" t="n">
        <v>1</v>
      </c>
      <c r="G3" s="17" t="n">
        <f aca="false">INDEX(Random!$F$2:$F$10001, ($F3-1)*10+G$2)</f>
        <v>0.77003387728985</v>
      </c>
      <c r="H3" s="17" t="n">
        <f aca="false">INDEX(Random!$F$2:$F$10001, ($F3-1)*10+H$2)</f>
        <v>-0.0214712167896828</v>
      </c>
      <c r="I3" s="17" t="n">
        <f aca="false">INDEX(Random!$F$2:$F$10001, ($F3-1)*10+I$2)</f>
        <v>-1.61482611386095</v>
      </c>
      <c r="J3" s="17" t="n">
        <f aca="false">INDEX(Random!$F$2:$F$10001, ($F3-1)*10+J$2)</f>
        <v>0.7413290834898</v>
      </c>
      <c r="K3" s="17" t="n">
        <f aca="false">INDEX(Random!$F$2:$F$10001, ($F3-1)*10+K$2)</f>
        <v>-2.06008028075564</v>
      </c>
      <c r="L3" s="37" t="n">
        <f aca="false">INDEX(Random!$F$2:$F$10001, ($F3-1)*10+L$2)</f>
        <v>0.577687220688873</v>
      </c>
      <c r="M3" s="17" t="n">
        <f aca="false">INDEX(Random!$F$2:$F$10001, ($F3-1)*10+M$2)</f>
        <v>-0.700925514430647</v>
      </c>
      <c r="N3" s="17" t="n">
        <f aca="false">INDEX(Random!$F$2:$F$10001, ($F3-1)*10+N$2)</f>
        <v>1.1843770973913</v>
      </c>
      <c r="O3" s="17" t="n">
        <f aca="false">INDEX(Random!$F$2:$F$10001, ($F3-1)*10+O$2)</f>
        <v>0.397506548105309</v>
      </c>
      <c r="P3" s="17" t="n">
        <f aca="false">INDEX(Random!$F$2:$F$10001, ($F3-1)*10+P$2)</f>
        <v>0.0383426540044568</v>
      </c>
      <c r="R3" s="4" t="n">
        <v>1</v>
      </c>
      <c r="S3" s="18" t="n">
        <f aca="false" t="array" ref="S3:S1002">$C$2</f>
        <v>100</v>
      </c>
      <c r="T3" s="18" t="n">
        <f aca="false" t="array" ref="T3:T1002">S3:S1002 * EXP(($C$5 - $C$6 - $C$7*$C$7/2)*(T$2-S$2) + G3:G1002 * $C$7 * SQRT(T$2-S$2))</f>
        <v>102.661319217698</v>
      </c>
      <c r="U3" s="18" t="n">
        <f aca="false" t="array" ref="U3:U1002">T3:T1002 * EXP(($C$5 - $C$6 - $C$7*$C$7/2)*(U$2-T$2) + H3:H1002 * $C$7 * SQRT(U$2-T$2))</f>
        <v>102.632304402396</v>
      </c>
      <c r="V3" s="18" t="n">
        <f aca="false" t="array" ref="V3:V1002">U3:U1002 * EXP(($C$5 - $C$6 - $C$7*$C$7/2)*(V$2-U$2) + I3:I1002 * $C$7 * SQRT(V$2-U$2))</f>
        <v>97.2638439361124</v>
      </c>
      <c r="W3" s="18" t="n">
        <f aca="false" t="array" ref="W3:W1002">V3:V1002 * EXP(($C$5 - $C$6 - $C$7*$C$7/2)*(W$2-V$2) + J3:J1002 * $C$7 * SQRT(W$2-V$2))</f>
        <v>99.7562549262626</v>
      </c>
      <c r="X3" s="18" t="n">
        <f aca="false" t="array" ref="X3:X1002">W3:W1002 * EXP(($C$5 - $C$6 - $C$7*$C$7/2)*(X$2-W$2) + K3:K1002 * $C$7 * SQRT(X$2-W$2))</f>
        <v>93.1368639427821</v>
      </c>
      <c r="Y3" s="18" t="n">
        <f aca="false" t="array" ref="Y3:Y1002">X3:X1002 * EXP(($C$5 - $C$6 - $C$7*$C$7/2)*(Y$2-X$2) + L3:L1002 * $C$7 * SQRT(Y$2-X$2))</f>
        <v>95.0006548805713</v>
      </c>
      <c r="Z3" s="18" t="n">
        <f aca="false" t="array" ref="Z3:Z1002">Y3:Y1002 * EXP(($C$5 - $C$6 - $C$7*$C$7/2)*(Z$2-Y$2) + M3:M1002 * $C$7 * SQRT(Z$2-Y$2))</f>
        <v>92.833867859531</v>
      </c>
      <c r="AA3" s="18" t="n">
        <f aca="false" t="array" ref="AA3:AA1002">Z3:Z1002 * EXP(($C$5 - $C$6 - $C$7*$C$7/2)*(AA$2-Z$2) + N3:N1002 * $C$7 * SQRT(AA$2-Z$2))</f>
        <v>96.638213135181</v>
      </c>
      <c r="AB3" s="18" t="n">
        <f aca="false" t="array" ref="AB3:AB1002">AA3:AA1002 * EXP(($C$5 - $C$6 - $C$7*$C$7/2)*(AB$2-AA$2) + O3:O1002 * $C$7 * SQRT(AB$2-AA$2))</f>
        <v>97.9781523930766</v>
      </c>
      <c r="AC3" s="18" t="n">
        <f aca="false" t="array" ref="AC3:AC1002">AB3:AB1002 * EXP(($C$5 - $C$6 - $C$7*$C$7/2)*(AC$2-AB$2) + P3:P1002 * $C$7 * SQRT(AC$2-AB$2))</f>
        <v>98.1471684174488</v>
      </c>
      <c r="AD3" s="29" t="n">
        <f aca="false">AVERAGE(T3:AC3)</f>
        <v>97.6048643111059</v>
      </c>
      <c r="AE3" s="19" t="n">
        <f aca="false">MAX(AD3-$C$3, 0)</f>
        <v>0</v>
      </c>
    </row>
    <row r="4" customFormat="false" ht="13.8" hidden="false" customHeight="false" outlineLevel="0" collapsed="false">
      <c r="A4" s="4" t="s">
        <v>25</v>
      </c>
      <c r="B4" s="4" t="s">
        <v>26</v>
      </c>
      <c r="C4" s="5" t="n">
        <v>0.5</v>
      </c>
      <c r="F4" s="4" t="n">
        <v>2</v>
      </c>
      <c r="G4" s="17" t="n">
        <f aca="false">INDEX(Random!$F$2:$F$10001, ($F4-1)*10+G$2)</f>
        <v>0.515044088896286</v>
      </c>
      <c r="H4" s="17" t="n">
        <f aca="false">INDEX(Random!$F$2:$F$10001, ($F4-1)*10+H$2)</f>
        <v>-0.573508673012148</v>
      </c>
      <c r="I4" s="17" t="n">
        <f aca="false">INDEX(Random!$F$2:$F$10001, ($F4-1)*10+I$2)</f>
        <v>1.56809179999309</v>
      </c>
      <c r="J4" s="17" t="n">
        <f aca="false">INDEX(Random!$F$2:$F$10001, ($F4-1)*10+J$2)</f>
        <v>0.0814281518096093</v>
      </c>
      <c r="K4" s="17" t="n">
        <f aca="false">INDEX(Random!$F$2:$F$10001, ($F4-1)*10+K$2)</f>
        <v>1.07433233669865</v>
      </c>
      <c r="L4" s="37" t="n">
        <f aca="false">INDEX(Random!$F$2:$F$10001, ($F4-1)*10+L$2)</f>
        <v>0.0690425370884174</v>
      </c>
      <c r="M4" s="17" t="n">
        <f aca="false">INDEX(Random!$F$2:$F$10001, ($F4-1)*10+M$2)</f>
        <v>-2.04903998487616</v>
      </c>
      <c r="N4" s="17" t="n">
        <f aca="false">INDEX(Random!$F$2:$F$10001, ($F4-1)*10+N$2)</f>
        <v>-0.0526359201286066</v>
      </c>
      <c r="O4" s="17" t="n">
        <f aca="false">INDEX(Random!$F$2:$F$10001, ($F4-1)*10+O$2)</f>
        <v>-0.412774689737808</v>
      </c>
      <c r="P4" s="17" t="n">
        <f aca="false">INDEX(Random!$F$2:$F$10001, ($F4-1)*10+P$2)</f>
        <v>0.331275214282961</v>
      </c>
      <c r="R4" s="4" t="n">
        <v>2</v>
      </c>
      <c r="S4" s="18" t="n">
        <v>100</v>
      </c>
      <c r="T4" s="18" t="n">
        <v>101.78704023785</v>
      </c>
      <c r="U4" s="18" t="n">
        <v>99.8914627677698</v>
      </c>
      <c r="V4" s="18" t="n">
        <v>105.331984780373</v>
      </c>
      <c r="W4" s="18" t="n">
        <v>105.666277829965</v>
      </c>
      <c r="X4" s="18" t="n">
        <v>109.591246912663</v>
      </c>
      <c r="Y4" s="18" t="n">
        <v>109.893395546235</v>
      </c>
      <c r="Z4" s="18" t="n">
        <v>102.639348623351</v>
      </c>
      <c r="AA4" s="18" t="n">
        <v>102.503137885724</v>
      </c>
      <c r="AB4" s="18" t="n">
        <v>101.138010797295</v>
      </c>
      <c r="AC4" s="18" t="n">
        <v>102.312804992898</v>
      </c>
      <c r="AD4" s="29" t="n">
        <f aca="false">AVERAGE(T4:AC4)</f>
        <v>104.075471037412</v>
      </c>
      <c r="AE4" s="19" t="n">
        <f aca="false">MAX(AD4-$C$3, 0)</f>
        <v>3.075471037412</v>
      </c>
    </row>
    <row r="5" customFormat="false" ht="13.8" hidden="false" customHeight="false" outlineLevel="0" collapsed="false">
      <c r="A5" s="4" t="s">
        <v>27</v>
      </c>
      <c r="B5" s="20" t="s">
        <v>28</v>
      </c>
      <c r="C5" s="21" t="n">
        <v>0.02</v>
      </c>
      <c r="F5" s="4" t="n">
        <v>3</v>
      </c>
      <c r="G5" s="17" t="n">
        <f aca="false">INDEX(Random!$F$2:$F$10001, ($F5-1)*10+G$2)</f>
        <v>-0.870000507156546</v>
      </c>
      <c r="H5" s="17" t="n">
        <f aca="false">INDEX(Random!$F$2:$F$10001, ($F5-1)*10+H$2)</f>
        <v>-0.595627215201103</v>
      </c>
      <c r="I5" s="17" t="n">
        <f aca="false">INDEX(Random!$F$2:$F$10001, ($F5-1)*10+I$2)</f>
        <v>1.28716301982258</v>
      </c>
      <c r="J5" s="17" t="n">
        <f aca="false">INDEX(Random!$F$2:$F$10001, ($F5-1)*10+J$2)</f>
        <v>-0.623329517304504</v>
      </c>
      <c r="K5" s="17" t="n">
        <f aca="false">INDEX(Random!$F$2:$F$10001, ($F5-1)*10+K$2)</f>
        <v>1.09306825906412</v>
      </c>
      <c r="L5" s="37" t="n">
        <f aca="false">INDEX(Random!$F$2:$F$10001, ($F5-1)*10+L$2)</f>
        <v>-1.33012268706817</v>
      </c>
      <c r="M5" s="17" t="n">
        <f aca="false">INDEX(Random!$F$2:$F$10001, ($F5-1)*10+M$2)</f>
        <v>-0.440773633247337</v>
      </c>
      <c r="N5" s="17" t="n">
        <f aca="false">INDEX(Random!$F$2:$F$10001, ($F5-1)*10+N$2)</f>
        <v>-0.277323646853927</v>
      </c>
      <c r="O5" s="17" t="n">
        <f aca="false">INDEX(Random!$F$2:$F$10001, ($F5-1)*10+O$2)</f>
        <v>0.401610947699709</v>
      </c>
      <c r="P5" s="17" t="n">
        <f aca="false">INDEX(Random!$F$2:$F$10001, ($F5-1)*10+P$2)</f>
        <v>-0.022358811115205</v>
      </c>
      <c r="R5" s="4" t="n">
        <v>3</v>
      </c>
      <c r="S5" s="18" t="n">
        <v>100</v>
      </c>
      <c r="T5" s="18" t="n">
        <v>97.1665952247782</v>
      </c>
      <c r="U5" s="18" t="n">
        <v>95.2863470682649</v>
      </c>
      <c r="V5" s="18" t="n">
        <v>99.5337515189652</v>
      </c>
      <c r="W5" s="18" t="n">
        <v>97.5170456882635</v>
      </c>
      <c r="X5" s="18" t="n">
        <v>101.202890051313</v>
      </c>
      <c r="Y5" s="18" t="n">
        <v>96.8294460798535</v>
      </c>
      <c r="Z5" s="18" t="n">
        <v>95.45020004367</v>
      </c>
      <c r="AA5" s="18" t="n">
        <v>94.607847586112</v>
      </c>
      <c r="AB5" s="18" t="n">
        <v>95.932840523268</v>
      </c>
      <c r="AC5" s="18" t="n">
        <v>95.902872205218</v>
      </c>
      <c r="AD5" s="29" t="n">
        <f aca="false">AVERAGE(T5:AC5)</f>
        <v>96.9429835989707</v>
      </c>
      <c r="AE5" s="19" t="n">
        <f aca="false">MAX(AD5-$C$3, 0)</f>
        <v>0</v>
      </c>
    </row>
    <row r="6" customFormat="false" ht="13.8" hidden="false" customHeight="false" outlineLevel="0" collapsed="false">
      <c r="A6" s="4" t="s">
        <v>29</v>
      </c>
      <c r="B6" s="20" t="s">
        <v>30</v>
      </c>
      <c r="C6" s="21" t="n">
        <v>0</v>
      </c>
      <c r="F6" s="4" t="n">
        <v>4</v>
      </c>
      <c r="G6" s="17" t="n">
        <f aca="false">INDEX(Random!$F$2:$F$10001, ($F6-1)*10+G$2)</f>
        <v>1.80638110082617</v>
      </c>
      <c r="H6" s="17" t="n">
        <f aca="false">INDEX(Random!$F$2:$F$10001, ($F6-1)*10+H$2)</f>
        <v>0.794846627212146</v>
      </c>
      <c r="I6" s="17" t="n">
        <f aca="false">INDEX(Random!$F$2:$F$10001, ($F6-1)*10+I$2)</f>
        <v>-0.477841459245215</v>
      </c>
      <c r="J6" s="17" t="n">
        <f aca="false">INDEX(Random!$F$2:$F$10001, ($F6-1)*10+J$2)</f>
        <v>-1.62024439767081</v>
      </c>
      <c r="K6" s="17" t="n">
        <f aca="false">INDEX(Random!$F$2:$F$10001, ($F6-1)*10+K$2)</f>
        <v>0.168144316210655</v>
      </c>
      <c r="L6" s="37" t="n">
        <f aca="false">INDEX(Random!$F$2:$F$10001, ($F6-1)*10+L$2)</f>
        <v>-0.469308181620712</v>
      </c>
      <c r="M6" s="17" t="n">
        <f aca="false">INDEX(Random!$F$2:$F$10001, ($F6-1)*10+M$2)</f>
        <v>1.63441151210286</v>
      </c>
      <c r="N6" s="17" t="n">
        <f aca="false">INDEX(Random!$F$2:$F$10001, ($F6-1)*10+N$2)</f>
        <v>-2.13781188539285</v>
      </c>
      <c r="O6" s="17" t="n">
        <f aca="false">INDEX(Random!$F$2:$F$10001, ($F6-1)*10+O$2)</f>
        <v>-0.929082672152133</v>
      </c>
      <c r="P6" s="17" t="n">
        <f aca="false">INDEX(Random!$F$2:$F$10001, ($F6-1)*10+P$2)</f>
        <v>-1.17243115329588</v>
      </c>
      <c r="R6" s="4" t="n">
        <v>4</v>
      </c>
      <c r="S6" s="18" t="n">
        <v>100</v>
      </c>
      <c r="T6" s="18" t="n">
        <v>106.292587391924</v>
      </c>
      <c r="U6" s="18" t="n">
        <v>109.212225957419</v>
      </c>
      <c r="V6" s="18" t="n">
        <v>107.522833168459</v>
      </c>
      <c r="W6" s="18" t="n">
        <v>101.880043530193</v>
      </c>
      <c r="X6" s="18" t="n">
        <v>102.50107734402</v>
      </c>
      <c r="Y6" s="18" t="n">
        <v>100.944386275131</v>
      </c>
      <c r="Z6" s="18" t="n">
        <v>106.679292031124</v>
      </c>
      <c r="AA6" s="18" t="n">
        <v>99.3411784526985</v>
      </c>
      <c r="AB6" s="18" t="n">
        <v>96.3353460285223</v>
      </c>
      <c r="AC6" s="18" t="n">
        <v>92.6610540970366</v>
      </c>
      <c r="AD6" s="29" t="n">
        <f aca="false">AVERAGE(T6:AC6)</f>
        <v>102.337002427653</v>
      </c>
      <c r="AE6" s="19" t="n">
        <f aca="false">MAX(AD6-$C$3, 0)</f>
        <v>1.337002427653</v>
      </c>
    </row>
    <row r="7" customFormat="false" ht="13.8" hidden="false" customHeight="false" outlineLevel="0" collapsed="false">
      <c r="A7" s="4" t="s">
        <v>31</v>
      </c>
      <c r="B7" s="4" t="s">
        <v>32</v>
      </c>
      <c r="C7" s="21" t="n">
        <v>0.15</v>
      </c>
      <c r="F7" s="4" t="n">
        <v>5</v>
      </c>
      <c r="G7" s="17" t="n">
        <f aca="false">INDEX(Random!$F$2:$F$10001, ($F7-1)*10+G$2)</f>
        <v>-0.72345226112897</v>
      </c>
      <c r="H7" s="17" t="n">
        <f aca="false">INDEX(Random!$F$2:$F$10001, ($F7-1)*10+H$2)</f>
        <v>-0.662776075004169</v>
      </c>
      <c r="I7" s="17" t="n">
        <f aca="false">INDEX(Random!$F$2:$F$10001, ($F7-1)*10+I$2)</f>
        <v>-1.08841084992687</v>
      </c>
      <c r="J7" s="17" t="n">
        <f aca="false">INDEX(Random!$F$2:$F$10001, ($F7-1)*10+J$2)</f>
        <v>-0.29335384665124</v>
      </c>
      <c r="K7" s="17" t="n">
        <f aca="false">INDEX(Random!$F$2:$F$10001, ($F7-1)*10+K$2)</f>
        <v>-0.599616621896366</v>
      </c>
      <c r="L7" s="37" t="n">
        <f aca="false">INDEX(Random!$F$2:$F$10001, ($F7-1)*10+L$2)</f>
        <v>0.35744114246444</v>
      </c>
      <c r="M7" s="17" t="n">
        <f aca="false">INDEX(Random!$F$2:$F$10001, ($F7-1)*10+M$2)</f>
        <v>-1.56453616808473</v>
      </c>
      <c r="N7" s="17" t="n">
        <f aca="false">INDEX(Random!$F$2:$F$10001, ($F7-1)*10+N$2)</f>
        <v>0.121038955529273</v>
      </c>
      <c r="O7" s="17" t="n">
        <f aca="false">INDEX(Random!$F$2:$F$10001, ($F7-1)*10+O$2)</f>
        <v>0.552550320891278</v>
      </c>
      <c r="P7" s="17" t="n">
        <f aca="false">INDEX(Random!$F$2:$F$10001, ($F7-1)*10+P$2)</f>
        <v>0.304779587390466</v>
      </c>
      <c r="R7" s="4" t="n">
        <v>5</v>
      </c>
      <c r="S7" s="18" t="n">
        <v>100</v>
      </c>
      <c r="T7" s="18" t="n">
        <v>97.6453814741714</v>
      </c>
      <c r="U7" s="18" t="n">
        <v>95.5404458047554</v>
      </c>
      <c r="V7" s="18" t="n">
        <v>92.1558130306864</v>
      </c>
      <c r="W7" s="18" t="n">
        <v>91.2934348212229</v>
      </c>
      <c r="X7" s="18" t="n">
        <v>89.5148581496347</v>
      </c>
      <c r="Y7" s="18" t="n">
        <v>90.6341491969327</v>
      </c>
      <c r="Z7" s="18" t="n">
        <v>86.0382897103443</v>
      </c>
      <c r="AA7" s="18" t="n">
        <v>86.4260985152365</v>
      </c>
      <c r="AB7" s="18" t="n">
        <v>88.0813040436447</v>
      </c>
      <c r="AC7" s="18" t="n">
        <v>89.0252836779797</v>
      </c>
      <c r="AD7" s="29" t="n">
        <f aca="false">AVERAGE(T7:AC7)</f>
        <v>90.6355058424608</v>
      </c>
      <c r="AE7" s="19" t="n">
        <f aca="false">MAX(AD7-$C$3, 0)</f>
        <v>0</v>
      </c>
    </row>
    <row r="8" customFormat="false" ht="13.8" hidden="false" customHeight="false" outlineLevel="0" collapsed="false">
      <c r="A8" s="4" t="s">
        <v>47</v>
      </c>
      <c r="B8" s="4" t="s">
        <v>48</v>
      </c>
      <c r="C8" s="38" t="n">
        <v>10</v>
      </c>
      <c r="F8" s="4" t="n">
        <v>6</v>
      </c>
      <c r="G8" s="17" t="n">
        <f aca="false">INDEX(Random!$F$2:$F$10001, ($F8-1)*10+G$2)</f>
        <v>-1.12203600562465</v>
      </c>
      <c r="H8" s="17" t="n">
        <f aca="false">INDEX(Random!$F$2:$F$10001, ($F8-1)*10+H$2)</f>
        <v>0.883185934047003</v>
      </c>
      <c r="I8" s="17" t="n">
        <f aca="false">INDEX(Random!$F$2:$F$10001, ($F8-1)*10+I$2)</f>
        <v>0.354173516068706</v>
      </c>
      <c r="J8" s="17" t="n">
        <f aca="false">INDEX(Random!$F$2:$F$10001, ($F8-1)*10+J$2)</f>
        <v>2.44646060926907</v>
      </c>
      <c r="K8" s="17" t="n">
        <f aca="false">INDEX(Random!$F$2:$F$10001, ($F8-1)*10+K$2)</f>
        <v>0.861141150354318</v>
      </c>
      <c r="L8" s="37" t="n">
        <f aca="false">INDEX(Random!$F$2:$F$10001, ($F8-1)*10+L$2)</f>
        <v>-0.19836295136076</v>
      </c>
      <c r="M8" s="17" t="n">
        <f aca="false">INDEX(Random!$F$2:$F$10001, ($F8-1)*10+M$2)</f>
        <v>-0.0990040859118462</v>
      </c>
      <c r="N8" s="17" t="n">
        <f aca="false">INDEX(Random!$F$2:$F$10001, ($F8-1)*10+N$2)</f>
        <v>-1.60353197660289</v>
      </c>
      <c r="O8" s="17" t="n">
        <f aca="false">INDEX(Random!$F$2:$F$10001, ($F8-1)*10+O$2)</f>
        <v>-0.361501533746059</v>
      </c>
      <c r="P8" s="17" t="n">
        <f aca="false">INDEX(Random!$F$2:$F$10001, ($F8-1)*10+P$2)</f>
        <v>0.361338669037525</v>
      </c>
      <c r="R8" s="4" t="n">
        <v>6</v>
      </c>
      <c r="S8" s="18" t="n">
        <v>100</v>
      </c>
      <c r="T8" s="18" t="n">
        <v>96.3486568326516</v>
      </c>
      <c r="U8" s="18" t="n">
        <v>99.2889127799972</v>
      </c>
      <c r="V8" s="18" t="n">
        <v>100.519400825379</v>
      </c>
      <c r="W8" s="18" t="n">
        <v>109.16331190637</v>
      </c>
      <c r="X8" s="18" t="n">
        <v>112.41148225802</v>
      </c>
      <c r="Y8" s="18" t="n">
        <v>111.714922534522</v>
      </c>
      <c r="Z8" s="18" t="n">
        <v>111.393290181851</v>
      </c>
      <c r="AA8" s="18" t="n">
        <v>105.606560613246</v>
      </c>
      <c r="AB8" s="18" t="n">
        <v>104.379455147745</v>
      </c>
      <c r="AC8" s="18" t="n">
        <v>105.698429398155</v>
      </c>
      <c r="AD8" s="29" t="n">
        <f aca="false">AVERAGE(T8:AC8)</f>
        <v>105.652442247794</v>
      </c>
      <c r="AE8" s="19" t="n">
        <f aca="false">MAX(AD8-$C$3, 0)</f>
        <v>4.652442247794</v>
      </c>
    </row>
    <row r="9" customFormat="false" ht="13.8" hidden="false" customHeight="false" outlineLevel="0" collapsed="false">
      <c r="F9" s="4" t="n">
        <v>7</v>
      </c>
      <c r="G9" s="17" t="n">
        <f aca="false">INDEX(Random!$F$2:$F$10001, ($F9-1)*10+G$2)</f>
        <v>-0.199707669714899</v>
      </c>
      <c r="H9" s="17" t="n">
        <f aca="false">INDEX(Random!$F$2:$F$10001, ($F9-1)*10+H$2)</f>
        <v>-1.45560952649434</v>
      </c>
      <c r="I9" s="17" t="n">
        <f aca="false">INDEX(Random!$F$2:$F$10001, ($F9-1)*10+I$2)</f>
        <v>0.611486638993449</v>
      </c>
      <c r="J9" s="17" t="n">
        <f aca="false">INDEX(Random!$F$2:$F$10001, ($F9-1)*10+J$2)</f>
        <v>0.390789266616861</v>
      </c>
      <c r="K9" s="17" t="n">
        <f aca="false">INDEX(Random!$F$2:$F$10001, ($F9-1)*10+K$2)</f>
        <v>0.938973279774829</v>
      </c>
      <c r="L9" s="37" t="n">
        <f aca="false">INDEX(Random!$F$2:$F$10001, ($F9-1)*10+L$2)</f>
        <v>-2.21190552344086</v>
      </c>
      <c r="M9" s="17" t="n">
        <f aca="false">INDEX(Random!$F$2:$F$10001, ($F9-1)*10+M$2)</f>
        <v>-2.27302632653015</v>
      </c>
      <c r="N9" s="17" t="n">
        <f aca="false">INDEX(Random!$F$2:$F$10001, ($F9-1)*10+N$2)</f>
        <v>0.55360732480058</v>
      </c>
      <c r="O9" s="17" t="n">
        <f aca="false">INDEX(Random!$F$2:$F$10001, ($F9-1)*10+O$2)</f>
        <v>-1.35352513512892</v>
      </c>
      <c r="P9" s="17" t="n">
        <f aca="false">INDEX(Random!$F$2:$F$10001, ($F9-1)*10+P$2)</f>
        <v>-1.06680877722727</v>
      </c>
      <c r="R9" s="4" t="n">
        <v>7</v>
      </c>
      <c r="S9" s="18" t="n">
        <v>100</v>
      </c>
      <c r="T9" s="18" t="n">
        <v>99.3758659711312</v>
      </c>
      <c r="U9" s="18" t="n">
        <v>94.6820237797951</v>
      </c>
      <c r="V9" s="18" t="n">
        <v>96.6862833318855</v>
      </c>
      <c r="W9" s="18" t="n">
        <v>98.0048056996401</v>
      </c>
      <c r="X9" s="18" t="n">
        <v>101.184758363988</v>
      </c>
      <c r="Y9" s="18" t="n">
        <v>93.9907214863307</v>
      </c>
      <c r="Z9" s="18" t="n">
        <v>87.1293633304465</v>
      </c>
      <c r="AA9" s="18" t="n">
        <v>88.8011857776408</v>
      </c>
      <c r="AB9" s="18" t="n">
        <v>84.897011298586</v>
      </c>
      <c r="AC9" s="18" t="n">
        <v>81.9487896669987</v>
      </c>
      <c r="AD9" s="29" t="n">
        <f aca="false">AVERAGE(T9:AC9)</f>
        <v>92.6700808706442</v>
      </c>
      <c r="AE9" s="19" t="n">
        <f aca="false">MAX(AD9-$C$3, 0)</f>
        <v>0</v>
      </c>
    </row>
    <row r="10" customFormat="false" ht="13.8" hidden="false" customHeight="false" outlineLevel="0" collapsed="false">
      <c r="A10" s="4" t="s">
        <v>22</v>
      </c>
      <c r="B10" s="19" t="n">
        <f aca="false">AVERAGE(AE3:AE1002) * EXP(-$C$5*$C$4)</f>
        <v>2.47059853964891</v>
      </c>
      <c r="F10" s="4" t="n">
        <v>8</v>
      </c>
      <c r="G10" s="17" t="n">
        <f aca="false">INDEX(Random!$F$2:$F$10001, ($F10-1)*10+G$2)</f>
        <v>-1.00460062295802</v>
      </c>
      <c r="H10" s="17" t="n">
        <f aca="false">INDEX(Random!$F$2:$F$10001, ($F10-1)*10+H$2)</f>
        <v>0.975384738147983</v>
      </c>
      <c r="I10" s="17" t="n">
        <f aca="false">INDEX(Random!$F$2:$F$10001, ($F10-1)*10+I$2)</f>
        <v>0.00900181733134811</v>
      </c>
      <c r="J10" s="17" t="n">
        <f aca="false">INDEX(Random!$F$2:$F$10001, ($F10-1)*10+J$2)</f>
        <v>1.03100111887931</v>
      </c>
      <c r="K10" s="17" t="n">
        <f aca="false">INDEX(Random!$F$2:$F$10001, ($F10-1)*10+K$2)</f>
        <v>-1.76611417178218</v>
      </c>
      <c r="L10" s="37" t="n">
        <f aca="false">INDEX(Random!$F$2:$F$10001, ($F10-1)*10+L$2)</f>
        <v>0.063344634931531</v>
      </c>
      <c r="M10" s="17" t="n">
        <f aca="false">INDEX(Random!$F$2:$F$10001, ($F10-1)*10+M$2)</f>
        <v>0.0854458409326139</v>
      </c>
      <c r="N10" s="17" t="n">
        <f aca="false">INDEX(Random!$F$2:$F$10001, ($F10-1)*10+N$2)</f>
        <v>1.74816039330815</v>
      </c>
      <c r="O10" s="17" t="n">
        <f aca="false">INDEX(Random!$F$2:$F$10001, ($F10-1)*10+O$2)</f>
        <v>0.333655452515316</v>
      </c>
      <c r="P10" s="17" t="n">
        <f aca="false">INDEX(Random!$F$2:$F$10001, ($F10-1)*10+P$2)</f>
        <v>0.162836133778827</v>
      </c>
      <c r="R10" s="4" t="n">
        <v>8</v>
      </c>
      <c r="S10" s="18" t="n">
        <v>100</v>
      </c>
      <c r="T10" s="18" t="n">
        <v>96.7289132006442</v>
      </c>
      <c r="U10" s="18" t="n">
        <v>99.9895074938149</v>
      </c>
      <c r="V10" s="18" t="n">
        <v>100.063470090267</v>
      </c>
      <c r="W10" s="18" t="n">
        <v>103.629601145229</v>
      </c>
      <c r="X10" s="18" t="n">
        <v>97.7118893618377</v>
      </c>
      <c r="Y10" s="18" t="n">
        <v>97.9625622511256</v>
      </c>
      <c r="Z10" s="18" t="n">
        <v>98.2867108676397</v>
      </c>
      <c r="AA10" s="18" t="n">
        <v>104.267677077122</v>
      </c>
      <c r="AB10" s="18" t="n">
        <v>105.487246007787</v>
      </c>
      <c r="AC10" s="18" t="n">
        <v>106.111374426913</v>
      </c>
      <c r="AD10" s="29" t="n">
        <f aca="false">AVERAGE(T10:AC10)</f>
        <v>101.023895192238</v>
      </c>
      <c r="AE10" s="19" t="n">
        <f aca="false">MAX(AD10-$C$3, 0)</f>
        <v>0.0238951922380011</v>
      </c>
    </row>
    <row r="11" customFormat="false" ht="13.8" hidden="false" customHeight="false" outlineLevel="0" collapsed="false">
      <c r="A11" s="4" t="s">
        <v>10</v>
      </c>
      <c r="B11" s="19" t="n">
        <f aca="false">_xlfn.STDEV.S(AE3:AE1002)/SQRT(COUNT(AE3:AE1002)) * EXP(-$C$5*$C$4)</f>
        <v>0.122253694253455</v>
      </c>
      <c r="C11" s="25" t="n">
        <f aca="false">B11/B10</f>
        <v>0.0494834317642025</v>
      </c>
      <c r="F11" s="4" t="n">
        <v>9</v>
      </c>
      <c r="G11" s="17" t="n">
        <f aca="false">INDEX(Random!$F$2:$F$10001, ($F11-1)*10+G$2)</f>
        <v>-0.029378261964351</v>
      </c>
      <c r="H11" s="17" t="n">
        <f aca="false">INDEX(Random!$F$2:$F$10001, ($F11-1)*10+H$2)</f>
        <v>0.970484754875</v>
      </c>
      <c r="I11" s="17" t="n">
        <f aca="false">INDEX(Random!$F$2:$F$10001, ($F11-1)*10+I$2)</f>
        <v>0.589769564235304</v>
      </c>
      <c r="J11" s="17" t="n">
        <f aca="false">INDEX(Random!$F$2:$F$10001, ($F11-1)*10+J$2)</f>
        <v>-0.0825355213118286</v>
      </c>
      <c r="K11" s="17" t="n">
        <f aca="false">INDEX(Random!$F$2:$F$10001, ($F11-1)*10+K$2)</f>
        <v>1.21524650213814</v>
      </c>
      <c r="L11" s="37" t="n">
        <f aca="false">INDEX(Random!$F$2:$F$10001, ($F11-1)*10+L$2)</f>
        <v>-1.39858299197764</v>
      </c>
      <c r="M11" s="17" t="n">
        <f aca="false">INDEX(Random!$F$2:$F$10001, ($F11-1)*10+M$2)</f>
        <v>-0.109821320935744</v>
      </c>
      <c r="N11" s="17" t="n">
        <f aca="false">INDEX(Random!$F$2:$F$10001, ($F11-1)*10+N$2)</f>
        <v>1.15826036216663</v>
      </c>
      <c r="O11" s="17" t="n">
        <f aca="false">INDEX(Random!$F$2:$F$10001, ($F11-1)*10+O$2)</f>
        <v>-0.313228068590296</v>
      </c>
      <c r="P11" s="17" t="n">
        <f aca="false">INDEX(Random!$F$2:$F$10001, ($F11-1)*10+P$2)</f>
        <v>0.703161784807705</v>
      </c>
      <c r="R11" s="4" t="n">
        <v>9</v>
      </c>
      <c r="S11" s="18" t="n">
        <v>100</v>
      </c>
      <c r="T11" s="18" t="n">
        <v>99.9452273194926</v>
      </c>
      <c r="U11" s="18" t="n">
        <v>103.297260649005</v>
      </c>
      <c r="V11" s="18" t="n">
        <v>105.407082465985</v>
      </c>
      <c r="W11" s="18" t="n">
        <v>105.161683048456</v>
      </c>
      <c r="X11" s="18" t="n">
        <v>109.584628219032</v>
      </c>
      <c r="Y11" s="18" t="n">
        <v>104.608489673928</v>
      </c>
      <c r="Z11" s="18" t="n">
        <v>104.269479035178</v>
      </c>
      <c r="AA11" s="18" t="n">
        <v>108.447417705226</v>
      </c>
      <c r="AB11" s="18" t="n">
        <v>107.360994591296</v>
      </c>
      <c r="AC11" s="18" t="n">
        <v>109.971275569735</v>
      </c>
      <c r="AD11" s="29" t="n">
        <f aca="false">AVERAGE(T11:AC11)</f>
        <v>105.805353827733</v>
      </c>
      <c r="AE11" s="19" t="n">
        <f aca="false">MAX(AD11-$C$3, 0)</f>
        <v>4.805353827733</v>
      </c>
    </row>
    <row r="12" customFormat="false" ht="13.8" hidden="false" customHeight="false" outlineLevel="0" collapsed="false">
      <c r="F12" s="4" t="n">
        <v>10</v>
      </c>
      <c r="G12" s="17" t="n">
        <f aca="false">INDEX(Random!$F$2:$F$10001, ($F12-1)*10+G$2)</f>
        <v>0.761189852900605</v>
      </c>
      <c r="H12" s="17" t="n">
        <f aca="false">INDEX(Random!$F$2:$F$10001, ($F12-1)*10+H$2)</f>
        <v>-0.138205171682445</v>
      </c>
      <c r="I12" s="17" t="n">
        <f aca="false">INDEX(Random!$F$2:$F$10001, ($F12-1)*10+I$2)</f>
        <v>-0.0400536545905031</v>
      </c>
      <c r="J12" s="17" t="n">
        <f aca="false">INDEX(Random!$F$2:$F$10001, ($F12-1)*10+J$2)</f>
        <v>-0.307526499526427</v>
      </c>
      <c r="K12" s="17" t="n">
        <f aca="false">INDEX(Random!$F$2:$F$10001, ($F12-1)*10+K$2)</f>
        <v>-0.272254311012039</v>
      </c>
      <c r="L12" s="37" t="n">
        <f aca="false">INDEX(Random!$F$2:$F$10001, ($F12-1)*10+L$2)</f>
        <v>0.41492361821709</v>
      </c>
      <c r="M12" s="17" t="n">
        <f aca="false">INDEX(Random!$F$2:$F$10001, ($F12-1)*10+M$2)</f>
        <v>-0.367792305847755</v>
      </c>
      <c r="N12" s="17" t="n">
        <f aca="false">INDEX(Random!$F$2:$F$10001, ($F12-1)*10+N$2)</f>
        <v>-0.553799206627656</v>
      </c>
      <c r="O12" s="17" t="n">
        <f aca="false">INDEX(Random!$F$2:$F$10001, ($F12-1)*10+O$2)</f>
        <v>0.649709806367452</v>
      </c>
      <c r="P12" s="17" t="n">
        <f aca="false">INDEX(Random!$F$2:$F$10001, ($F12-1)*10+P$2)</f>
        <v>2.19076350812899</v>
      </c>
      <c r="R12" s="4" t="n">
        <v>10</v>
      </c>
      <c r="S12" s="18" t="n">
        <v>100</v>
      </c>
      <c r="T12" s="18" t="n">
        <v>102.630870527106</v>
      </c>
      <c r="U12" s="18" t="n">
        <v>102.200924879504</v>
      </c>
      <c r="V12" s="18" t="n">
        <v>102.108378858006</v>
      </c>
      <c r="W12" s="18" t="n">
        <v>101.10479312513</v>
      </c>
      <c r="X12" s="18" t="n">
        <v>100.229579276548</v>
      </c>
      <c r="Y12" s="18" t="n">
        <v>101.678696654157</v>
      </c>
      <c r="Z12" s="18" t="n">
        <v>100.476028807728</v>
      </c>
      <c r="AA12" s="18" t="n">
        <v>98.6700730923092</v>
      </c>
      <c r="AB12" s="18" t="n">
        <v>100.888012952095</v>
      </c>
      <c r="AC12" s="18" t="n">
        <v>108.627984768256</v>
      </c>
      <c r="AD12" s="29" t="n">
        <f aca="false">AVERAGE(T12:AC12)</f>
        <v>101.861534294084</v>
      </c>
      <c r="AE12" s="19" t="n">
        <f aca="false">MAX(AD12-$C$3, 0)</f>
        <v>0.861534294083995</v>
      </c>
    </row>
    <row r="13" customFormat="false" ht="13.8" hidden="false" customHeight="false" outlineLevel="0" collapsed="false">
      <c r="A13" s="26" t="s">
        <v>36</v>
      </c>
      <c r="B13" s="26" t="s">
        <v>3</v>
      </c>
      <c r="C13" s="27" t="s">
        <v>37</v>
      </c>
      <c r="D13" s="27" t="s">
        <v>38</v>
      </c>
      <c r="F13" s="4" t="n">
        <v>11</v>
      </c>
      <c r="G13" s="17" t="n">
        <f aca="false">INDEX(Random!$F$2:$F$10001, ($F13-1)*10+G$2)</f>
        <v>1.21903898748188</v>
      </c>
      <c r="H13" s="17" t="n">
        <f aca="false">INDEX(Random!$F$2:$F$10001, ($F13-1)*10+H$2)</f>
        <v>1.28791732260595</v>
      </c>
      <c r="I13" s="17" t="n">
        <f aca="false">INDEX(Random!$F$2:$F$10001, ($F13-1)*10+I$2)</f>
        <v>0.273139959889673</v>
      </c>
      <c r="J13" s="17" t="n">
        <f aca="false">INDEX(Random!$F$2:$F$10001, ($F13-1)*10+J$2)</f>
        <v>0.744850040229139</v>
      </c>
      <c r="K13" s="17" t="n">
        <f aca="false">INDEX(Random!$F$2:$F$10001, ($F13-1)*10+K$2)</f>
        <v>-0.0859406825637624</v>
      </c>
      <c r="L13" s="37" t="n">
        <f aca="false">INDEX(Random!$F$2:$F$10001, ($F13-1)*10+L$2)</f>
        <v>0.115019623941165</v>
      </c>
      <c r="M13" s="17" t="n">
        <f aca="false">INDEX(Random!$F$2:$F$10001, ($F13-1)*10+M$2)</f>
        <v>0.248583506705757</v>
      </c>
      <c r="N13" s="17" t="n">
        <f aca="false">INDEX(Random!$F$2:$F$10001, ($F13-1)*10+N$2)</f>
        <v>0.552556144691512</v>
      </c>
      <c r="O13" s="17" t="n">
        <f aca="false">INDEX(Random!$F$2:$F$10001, ($F13-1)*10+O$2)</f>
        <v>0.571017132727413</v>
      </c>
      <c r="P13" s="17" t="n">
        <f aca="false">INDEX(Random!$F$2:$F$10001, ($F13-1)*10+P$2)</f>
        <v>-0.45403102800779</v>
      </c>
      <c r="R13" s="4" t="n">
        <v>11</v>
      </c>
      <c r="S13" s="18" t="n">
        <v>100</v>
      </c>
      <c r="T13" s="18" t="n">
        <v>104.219108626358</v>
      </c>
      <c r="U13" s="18" t="n">
        <v>108.867446700163</v>
      </c>
      <c r="V13" s="18" t="n">
        <v>109.917485187665</v>
      </c>
      <c r="W13" s="18" t="n">
        <v>112.747463278147</v>
      </c>
      <c r="X13" s="18" t="n">
        <v>112.472128171667</v>
      </c>
      <c r="Y13" s="18" t="n">
        <v>112.956277248515</v>
      </c>
      <c r="Z13" s="18" t="n">
        <v>113.951858018552</v>
      </c>
      <c r="AA13" s="18" t="n">
        <v>116.134250943839</v>
      </c>
      <c r="AB13" s="18" t="n">
        <v>118.43175109233</v>
      </c>
      <c r="AC13" s="18" t="n">
        <v>116.692899205253</v>
      </c>
      <c r="AD13" s="29" t="n">
        <f aca="false">AVERAGE(T13:AC13)</f>
        <v>112.639066847249</v>
      </c>
      <c r="AE13" s="19" t="n">
        <f aca="false">MAX(AD13-$C$3, 0)</f>
        <v>11.639066847249</v>
      </c>
    </row>
    <row r="14" customFormat="false" ht="13.8" hidden="false" customHeight="false" outlineLevel="0" collapsed="false">
      <c r="A14" s="28" t="n">
        <v>0.95</v>
      </c>
      <c r="B14" s="29" t="n">
        <f aca="false">_xlfn.NORM.INV((1+A14)/2, 0, 1)</f>
        <v>1.95996398454005</v>
      </c>
      <c r="C14" s="19" t="n">
        <f aca="false">$B$10 - $B$11 * B14</f>
        <v>2.23098570193516</v>
      </c>
      <c r="D14" s="19" t="n">
        <f aca="false">$B$10 + $B$11 * B14</f>
        <v>2.71021137736265</v>
      </c>
      <c r="F14" s="4" t="n">
        <v>12</v>
      </c>
      <c r="G14" s="17" t="n">
        <f aca="false">INDEX(Random!$F$2:$F$10001, ($F14-1)*10+G$2)</f>
        <v>-0.241353268558715</v>
      </c>
      <c r="H14" s="17" t="n">
        <f aca="false">INDEX(Random!$F$2:$F$10001, ($F14-1)*10+H$2)</f>
        <v>-0.22884347275151</v>
      </c>
      <c r="I14" s="17" t="n">
        <f aca="false">INDEX(Random!$F$2:$F$10001, ($F14-1)*10+I$2)</f>
        <v>0.66526097709446</v>
      </c>
      <c r="J14" s="17" t="n">
        <f aca="false">INDEX(Random!$F$2:$F$10001, ($F14-1)*10+J$2)</f>
        <v>-0.684871272166475</v>
      </c>
      <c r="K14" s="17" t="n">
        <f aca="false">INDEX(Random!$F$2:$F$10001, ($F14-1)*10+K$2)</f>
        <v>-1.53139855812282</v>
      </c>
      <c r="L14" s="37" t="n">
        <f aca="false">INDEX(Random!$F$2:$F$10001, ($F14-1)*10+L$2)</f>
        <v>-1.12405844212167</v>
      </c>
      <c r="M14" s="17" t="n">
        <f aca="false">INDEX(Random!$F$2:$F$10001, ($F14-1)*10+M$2)</f>
        <v>-1.39495137705352</v>
      </c>
      <c r="N14" s="17" t="n">
        <f aca="false">INDEX(Random!$F$2:$F$10001, ($F14-1)*10+N$2)</f>
        <v>0.925673581593116</v>
      </c>
      <c r="O14" s="17" t="n">
        <f aca="false">INDEX(Random!$F$2:$F$10001, ($F14-1)*10+O$2)</f>
        <v>-0.93779701354707</v>
      </c>
      <c r="P14" s="17" t="n">
        <f aca="false">INDEX(Random!$F$2:$F$10001, ($F14-1)*10+P$2)</f>
        <v>0.178710736519305</v>
      </c>
      <c r="R14" s="4" t="n">
        <v>12</v>
      </c>
      <c r="S14" s="18" t="n">
        <v>100</v>
      </c>
      <c r="T14" s="18" t="n">
        <v>99.2371511024552</v>
      </c>
      <c r="U14" s="18" t="n">
        <v>98.5214516625239</v>
      </c>
      <c r="V14" s="18" t="n">
        <v>100.788608602565</v>
      </c>
      <c r="W14" s="18" t="n">
        <v>98.5428578427615</v>
      </c>
      <c r="X14" s="18" t="n">
        <v>93.6499963018319</v>
      </c>
      <c r="Y14" s="18" t="n">
        <v>90.2243930190382</v>
      </c>
      <c r="Z14" s="18" t="n">
        <v>86.137876838824</v>
      </c>
      <c r="AA14" s="18" t="n">
        <v>88.893121611479</v>
      </c>
      <c r="AB14" s="18" t="n">
        <v>86.1782304901416</v>
      </c>
      <c r="AC14" s="18" t="n">
        <v>86.734284124395</v>
      </c>
      <c r="AD14" s="29" t="n">
        <f aca="false">AVERAGE(T14:AC14)</f>
        <v>92.8907971596015</v>
      </c>
      <c r="AE14" s="19" t="n">
        <f aca="false">MAX(AD14-$C$3, 0)</f>
        <v>0</v>
      </c>
    </row>
    <row r="15" customFormat="false" ht="13.8" hidden="false" customHeight="false" outlineLevel="0" collapsed="false">
      <c r="A15" s="28" t="n">
        <v>0.99</v>
      </c>
      <c r="B15" s="29" t="n">
        <f aca="false">_xlfn.NORM.INV((1+A15)/2, 0, 1)</f>
        <v>2.5758293035489</v>
      </c>
      <c r="C15" s="19" t="n">
        <f aca="false">$B$10 - $B$11 * B15</f>
        <v>2.15569389152375</v>
      </c>
      <c r="D15" s="19" t="n">
        <f aca="false">$B$10 + $B$11 * B15</f>
        <v>2.78550318777406</v>
      </c>
      <c r="F15" s="4" t="n">
        <v>13</v>
      </c>
      <c r="G15" s="17" t="n">
        <f aca="false">INDEX(Random!$F$2:$F$10001, ($F15-1)*10+G$2)</f>
        <v>0.714465701847555</v>
      </c>
      <c r="H15" s="17" t="n">
        <f aca="false">INDEX(Random!$F$2:$F$10001, ($F15-1)*10+H$2)</f>
        <v>-1.26165144871517</v>
      </c>
      <c r="I15" s="17" t="n">
        <f aca="false">INDEX(Random!$F$2:$F$10001, ($F15-1)*10+I$2)</f>
        <v>0.995211770292787</v>
      </c>
      <c r="J15" s="17" t="n">
        <f aca="false">INDEX(Random!$F$2:$F$10001, ($F15-1)*10+J$2)</f>
        <v>-0.0225836175465643</v>
      </c>
      <c r="K15" s="17" t="n">
        <f aca="false">INDEX(Random!$F$2:$F$10001, ($F15-1)*10+K$2)</f>
        <v>0.34908955525491</v>
      </c>
      <c r="L15" s="37" t="n">
        <f aca="false">INDEX(Random!$F$2:$F$10001, ($F15-1)*10+L$2)</f>
        <v>1.73501535899799</v>
      </c>
      <c r="M15" s="17" t="n">
        <f aca="false">INDEX(Random!$F$2:$F$10001, ($F15-1)*10+M$2)</f>
        <v>-1.44000588674168</v>
      </c>
      <c r="N15" s="17" t="n">
        <f aca="false">INDEX(Random!$F$2:$F$10001, ($F15-1)*10+N$2)</f>
        <v>-1.37599495011284</v>
      </c>
      <c r="O15" s="17" t="n">
        <f aca="false">INDEX(Random!$F$2:$F$10001, ($F15-1)*10+O$2)</f>
        <v>0.337851086584194</v>
      </c>
      <c r="P15" s="17" t="n">
        <f aca="false">INDEX(Random!$F$2:$F$10001, ($F15-1)*10+P$2)</f>
        <v>1.5003574815445</v>
      </c>
      <c r="R15" s="4" t="n">
        <v>13</v>
      </c>
      <c r="S15" s="18" t="n">
        <v>100</v>
      </c>
      <c r="T15" s="18" t="n">
        <v>102.470155890836</v>
      </c>
      <c r="U15" s="18" t="n">
        <v>98.2673689266319</v>
      </c>
      <c r="V15" s="18" t="n">
        <v>101.647397343493</v>
      </c>
      <c r="W15" s="18" t="n">
        <v>101.614877660355</v>
      </c>
      <c r="X15" s="18" t="n">
        <v>102.856650663329</v>
      </c>
      <c r="Y15" s="18" t="n">
        <v>109.067609654174</v>
      </c>
      <c r="Z15" s="18" t="n">
        <v>103.970395112265</v>
      </c>
      <c r="AA15" s="18" t="n">
        <v>99.3244160558759</v>
      </c>
      <c r="AB15" s="18" t="n">
        <v>100.500308032674</v>
      </c>
      <c r="AC15" s="18" t="n">
        <v>105.73350369026</v>
      </c>
      <c r="AD15" s="29" t="n">
        <f aca="false">AVERAGE(T15:AC15)</f>
        <v>102.545268302989</v>
      </c>
      <c r="AE15" s="19" t="n">
        <f aca="false">MAX(AD15-$C$3, 0)</f>
        <v>1.545268302989</v>
      </c>
    </row>
    <row r="16" customFormat="false" ht="13.8" hidden="false" customHeight="false" outlineLevel="0" collapsed="false">
      <c r="A16" s="30" t="n">
        <v>0.999</v>
      </c>
      <c r="B16" s="29" t="n">
        <f aca="false">_xlfn.NORM.INV((1+A16)/2, 0, 1)</f>
        <v>3.29052673149193</v>
      </c>
      <c r="C16" s="19" t="n">
        <f aca="false">$B$10 - $B$11 * B16</f>
        <v>2.06831949068427</v>
      </c>
      <c r="D16" s="19" t="n">
        <f aca="false">$B$10 + $B$11 * B16</f>
        <v>2.87287758861354</v>
      </c>
      <c r="F16" s="4" t="n">
        <v>14</v>
      </c>
      <c r="G16" s="17" t="n">
        <f aca="false">INDEX(Random!$F$2:$F$10001, ($F16-1)*10+G$2)</f>
        <v>-0.295196299210463</v>
      </c>
      <c r="H16" s="17" t="n">
        <f aca="false">INDEX(Random!$F$2:$F$10001, ($F16-1)*10+H$2)</f>
        <v>-0.532651526346918</v>
      </c>
      <c r="I16" s="17" t="n">
        <f aca="false">INDEX(Random!$F$2:$F$10001, ($F16-1)*10+I$2)</f>
        <v>-1.17459697480719</v>
      </c>
      <c r="J16" s="17" t="n">
        <f aca="false">INDEX(Random!$F$2:$F$10001, ($F16-1)*10+J$2)</f>
        <v>-0.56806640243433</v>
      </c>
      <c r="K16" s="17" t="n">
        <f aca="false">INDEX(Random!$F$2:$F$10001, ($F16-1)*10+K$2)</f>
        <v>2.35528986114575</v>
      </c>
      <c r="L16" s="37" t="n">
        <f aca="false">INDEX(Random!$F$2:$F$10001, ($F16-1)*10+L$2)</f>
        <v>-0.542259750116849</v>
      </c>
      <c r="M16" s="17" t="n">
        <f aca="false">INDEX(Random!$F$2:$F$10001, ($F16-1)*10+M$2)</f>
        <v>1.96092891786415</v>
      </c>
      <c r="N16" s="17" t="n">
        <f aca="false">INDEX(Random!$F$2:$F$10001, ($F16-1)*10+N$2)</f>
        <v>1.59529488674898</v>
      </c>
      <c r="O16" s="17" t="n">
        <f aca="false">INDEX(Random!$F$2:$F$10001, ($F16-1)*10+O$2)</f>
        <v>-0.0100269395588233</v>
      </c>
      <c r="P16" s="17" t="n">
        <f aca="false">INDEX(Random!$F$2:$F$10001, ($F16-1)*10+P$2)</f>
        <v>-0.224942825574827</v>
      </c>
      <c r="R16" s="4" t="n">
        <v>14</v>
      </c>
      <c r="S16" s="18" t="n">
        <v>100</v>
      </c>
      <c r="T16" s="18" t="n">
        <v>99.058095485982</v>
      </c>
      <c r="U16" s="18" t="n">
        <v>97.3466506311157</v>
      </c>
      <c r="V16" s="18" t="n">
        <v>93.6269852201386</v>
      </c>
      <c r="W16" s="18" t="n">
        <v>91.9001461055578</v>
      </c>
      <c r="X16" s="18" t="n">
        <v>99.4981392252506</v>
      </c>
      <c r="Y16" s="18" t="n">
        <v>97.7475855001878</v>
      </c>
      <c r="Z16" s="18" t="n">
        <v>104.438413501084</v>
      </c>
      <c r="AA16" s="18" t="n">
        <v>110.227109628128</v>
      </c>
      <c r="AB16" s="18" t="n">
        <v>110.238263657343</v>
      </c>
      <c r="AC16" s="18" t="n">
        <v>109.457543649014</v>
      </c>
      <c r="AD16" s="29" t="n">
        <f aca="false">AVERAGE(T16:AC16)</f>
        <v>101.35389326038</v>
      </c>
      <c r="AE16" s="19" t="n">
        <f aca="false">MAX(AD16-$C$3, 0)</f>
        <v>0.353893260380005</v>
      </c>
    </row>
    <row r="17" customFormat="false" ht="13.8" hidden="false" customHeight="false" outlineLevel="0" collapsed="false">
      <c r="A17" s="39"/>
      <c r="B17" s="40"/>
      <c r="C17" s="40"/>
      <c r="D17" s="40"/>
      <c r="F17" s="4" t="n">
        <v>15</v>
      </c>
      <c r="G17" s="17" t="n">
        <f aca="false">INDEX(Random!$F$2:$F$10001, ($F17-1)*10+G$2)</f>
        <v>1.68784124506933</v>
      </c>
      <c r="H17" s="17" t="n">
        <f aca="false">INDEX(Random!$F$2:$F$10001, ($F17-1)*10+H$2)</f>
        <v>-2.38066760392221</v>
      </c>
      <c r="I17" s="17" t="n">
        <f aca="false">INDEX(Random!$F$2:$F$10001, ($F17-1)*10+I$2)</f>
        <v>-1.32395929599165</v>
      </c>
      <c r="J17" s="17" t="n">
        <f aca="false">INDEX(Random!$F$2:$F$10001, ($F17-1)*10+J$2)</f>
        <v>0.0878807326908687</v>
      </c>
      <c r="K17" s="17" t="n">
        <f aca="false">INDEX(Random!$F$2:$F$10001, ($F17-1)*10+K$2)</f>
        <v>0.449774161786678</v>
      </c>
      <c r="L17" s="37" t="n">
        <f aca="false">INDEX(Random!$F$2:$F$10001, ($F17-1)*10+L$2)</f>
        <v>0.193419832293129</v>
      </c>
      <c r="M17" s="17" t="n">
        <f aca="false">INDEX(Random!$F$2:$F$10001, ($F17-1)*10+M$2)</f>
        <v>-1.00618804569599</v>
      </c>
      <c r="N17" s="17" t="n">
        <f aca="false">INDEX(Random!$F$2:$F$10001, ($F17-1)*10+N$2)</f>
        <v>-0.268994356468127</v>
      </c>
      <c r="O17" s="17" t="n">
        <f aca="false">INDEX(Random!$F$2:$F$10001, ($F17-1)*10+O$2)</f>
        <v>-0.909038672534966</v>
      </c>
      <c r="P17" s="17" t="n">
        <f aca="false">INDEX(Random!$F$2:$F$10001, ($F17-1)*10+P$2)</f>
        <v>-1.0613064127055</v>
      </c>
      <c r="R17" s="4" t="n">
        <v>15</v>
      </c>
      <c r="S17" s="18" t="n">
        <v>100</v>
      </c>
      <c r="T17" s="18" t="n">
        <v>105.870812663446</v>
      </c>
      <c r="U17" s="18" t="n">
        <v>97.7885098031302</v>
      </c>
      <c r="V17" s="18" t="n">
        <v>93.5819608252884</v>
      </c>
      <c r="W17" s="18" t="n">
        <v>93.89928278072</v>
      </c>
      <c r="X17" s="18" t="n">
        <v>95.368289886308</v>
      </c>
      <c r="Y17" s="18" t="n">
        <v>96.0310071505782</v>
      </c>
      <c r="Z17" s="18" t="n">
        <v>92.8848038829159</v>
      </c>
      <c r="AA17" s="18" t="n">
        <v>92.0908152498334</v>
      </c>
      <c r="AB17" s="18" t="n">
        <v>89.3644210787132</v>
      </c>
      <c r="AC17" s="18" t="n">
        <v>86.2769809152902</v>
      </c>
      <c r="AD17" s="29" t="n">
        <f aca="false">AVERAGE(T17:AC17)</f>
        <v>94.3156884236223</v>
      </c>
      <c r="AE17" s="19" t="n">
        <f aca="false">MAX(AD17-$C$3, 0)</f>
        <v>0</v>
      </c>
    </row>
    <row r="18" customFormat="false" ht="13.8" hidden="false" customHeight="false" outlineLevel="0" collapsed="false">
      <c r="A18" s="4" t="s">
        <v>39</v>
      </c>
      <c r="B18" s="31" t="n">
        <v>0.1</v>
      </c>
      <c r="C18" s="41"/>
      <c r="D18" s="41"/>
      <c r="F18" s="4" t="n">
        <v>16</v>
      </c>
      <c r="G18" s="17" t="n">
        <f aca="false">INDEX(Random!$F$2:$F$10001, ($F18-1)*10+G$2)</f>
        <v>-0.48243008186918</v>
      </c>
      <c r="H18" s="17" t="n">
        <f aca="false">INDEX(Random!$F$2:$F$10001, ($F18-1)*10+H$2)</f>
        <v>-0.500833622404367</v>
      </c>
      <c r="I18" s="17" t="n">
        <f aca="false">INDEX(Random!$F$2:$F$10001, ($F18-1)*10+I$2)</f>
        <v>-0.669949959184983</v>
      </c>
      <c r="J18" s="17" t="n">
        <f aca="false">INDEX(Random!$F$2:$F$10001, ($F18-1)*10+J$2)</f>
        <v>-0.0147435413781609</v>
      </c>
      <c r="K18" s="17" t="n">
        <f aca="false">INDEX(Random!$F$2:$F$10001, ($F18-1)*10+K$2)</f>
        <v>0.224572304788065</v>
      </c>
      <c r="L18" s="37" t="n">
        <f aca="false">INDEX(Random!$F$2:$F$10001, ($F18-1)*10+L$2)</f>
        <v>-1.35056422051748</v>
      </c>
      <c r="M18" s="17" t="n">
        <f aca="false">INDEX(Random!$F$2:$F$10001, ($F18-1)*10+M$2)</f>
        <v>-2.77058249685497</v>
      </c>
      <c r="N18" s="17" t="n">
        <f aca="false">INDEX(Random!$F$2:$F$10001, ($F18-1)*10+N$2)</f>
        <v>-1.61734711586871</v>
      </c>
      <c r="O18" s="17" t="n">
        <f aca="false">INDEX(Random!$F$2:$F$10001, ($F18-1)*10+O$2)</f>
        <v>0.298500018695079</v>
      </c>
      <c r="P18" s="17" t="n">
        <f aca="false">INDEX(Random!$F$2:$F$10001, ($F18-1)*10+P$2)</f>
        <v>0.20555347523358</v>
      </c>
      <c r="R18" s="4" t="n">
        <v>16</v>
      </c>
      <c r="S18" s="18" t="n">
        <v>100</v>
      </c>
      <c r="T18" s="18" t="n">
        <v>98.4379587302911</v>
      </c>
      <c r="U18" s="18" t="n">
        <v>96.8405216474744</v>
      </c>
      <c r="V18" s="18" t="n">
        <v>94.73013964238</v>
      </c>
      <c r="W18" s="18" t="n">
        <v>94.7247389079285</v>
      </c>
      <c r="X18" s="18" t="n">
        <v>95.4827005185437</v>
      </c>
      <c r="Y18" s="18" t="n">
        <v>91.2938370926526</v>
      </c>
      <c r="Z18" s="18" t="n">
        <v>83.2287317374049</v>
      </c>
      <c r="AA18" s="18" t="n">
        <v>78.868558488142</v>
      </c>
      <c r="AB18" s="18" t="n">
        <v>79.6970160385497</v>
      </c>
      <c r="AC18" s="18" t="n">
        <v>80.2834998350251</v>
      </c>
      <c r="AD18" s="29" t="n">
        <f aca="false">AVERAGE(T18:AC18)</f>
        <v>89.3587702638392</v>
      </c>
      <c r="AE18" s="19" t="n">
        <f aca="false">MAX(AD18-$C$3, 0)</f>
        <v>0</v>
      </c>
    </row>
    <row r="19" customFormat="false" ht="13.8" hidden="false" customHeight="false" outlineLevel="0" collapsed="false">
      <c r="A19" s="4" t="s">
        <v>40</v>
      </c>
      <c r="B19" s="32" t="n">
        <v>0.95</v>
      </c>
      <c r="C19" s="40"/>
      <c r="D19" s="40"/>
      <c r="F19" s="4" t="n">
        <v>17</v>
      </c>
      <c r="G19" s="17" t="n">
        <f aca="false">INDEX(Random!$F$2:$F$10001, ($F19-1)*10+G$2)</f>
        <v>-0.791902542740531</v>
      </c>
      <c r="H19" s="17" t="n">
        <f aca="false">INDEX(Random!$F$2:$F$10001, ($F19-1)*10+H$2)</f>
        <v>-1.47082965676062</v>
      </c>
      <c r="I19" s="17" t="n">
        <f aca="false">INDEX(Random!$F$2:$F$10001, ($F19-1)*10+I$2)</f>
        <v>-0.694301513555738</v>
      </c>
      <c r="J19" s="17" t="n">
        <f aca="false">INDEX(Random!$F$2:$F$10001, ($F19-1)*10+J$2)</f>
        <v>1.23038471628136</v>
      </c>
      <c r="K19" s="17" t="n">
        <f aca="false">INDEX(Random!$F$2:$F$10001, ($F19-1)*10+K$2)</f>
        <v>-1.21457205074298</v>
      </c>
      <c r="L19" s="37" t="n">
        <f aca="false">INDEX(Random!$F$2:$F$10001, ($F19-1)*10+L$2)</f>
        <v>-1.13482836712397</v>
      </c>
      <c r="M19" s="17" t="n">
        <f aca="false">INDEX(Random!$F$2:$F$10001, ($F19-1)*10+M$2)</f>
        <v>-0.0443477349073158</v>
      </c>
      <c r="N19" s="17" t="n">
        <f aca="false">INDEX(Random!$F$2:$F$10001, ($F19-1)*10+N$2)</f>
        <v>0.707296109414721</v>
      </c>
      <c r="O19" s="17" t="n">
        <f aca="false">INDEX(Random!$F$2:$F$10001, ($F19-1)*10+O$2)</f>
        <v>1.09878558568418</v>
      </c>
      <c r="P19" s="17" t="n">
        <f aca="false">INDEX(Random!$F$2:$F$10001, ($F19-1)*10+P$2)</f>
        <v>-0.0393365750561354</v>
      </c>
      <c r="R19" s="4" t="n">
        <v>17</v>
      </c>
      <c r="S19" s="18" t="n">
        <v>100</v>
      </c>
      <c r="T19" s="18" t="n">
        <v>97.4214553539156</v>
      </c>
      <c r="U19" s="18" t="n">
        <v>92.7725539124023</v>
      </c>
      <c r="V19" s="18" t="n">
        <v>90.676729633672</v>
      </c>
      <c r="W19" s="18" t="n">
        <v>94.5384488639286</v>
      </c>
      <c r="X19" s="18" t="n">
        <v>90.8042538430402</v>
      </c>
      <c r="Y19" s="18" t="n">
        <v>87.4511483101353</v>
      </c>
      <c r="Z19" s="18" t="n">
        <v>87.359375568777</v>
      </c>
      <c r="AA19" s="18" t="n">
        <v>89.4957642093344</v>
      </c>
      <c r="AB19" s="18" t="n">
        <v>92.8962413425343</v>
      </c>
      <c r="AC19" s="18" t="n">
        <v>92.8143532976402</v>
      </c>
      <c r="AD19" s="29" t="n">
        <f aca="false">AVERAGE(T19:AC19)</f>
        <v>91.623032433538</v>
      </c>
      <c r="AE19" s="19" t="n">
        <f aca="false">MAX(AD19-$C$3, 0)</f>
        <v>0</v>
      </c>
    </row>
    <row r="20" customFormat="false" ht="13.8" hidden="false" customHeight="false" outlineLevel="0" collapsed="false">
      <c r="A20" s="4" t="s">
        <v>41</v>
      </c>
      <c r="B20" s="42" t="n">
        <f aca="false">_xlfn.NORM.INV((1+B19)/2, 0, 1)</f>
        <v>1.95996398454005</v>
      </c>
      <c r="C20" s="43"/>
      <c r="D20" s="43"/>
      <c r="E20" s="44"/>
      <c r="F20" s="4" t="n">
        <v>18</v>
      </c>
      <c r="G20" s="17" t="n">
        <f aca="false">INDEX(Random!$F$2:$F$10001, ($F20-1)*10+G$2)</f>
        <v>-0.925348768040917</v>
      </c>
      <c r="H20" s="17" t="n">
        <f aca="false">INDEX(Random!$F$2:$F$10001, ($F20-1)*10+H$2)</f>
        <v>1.29158626898577</v>
      </c>
      <c r="I20" s="17" t="n">
        <f aca="false">INDEX(Random!$F$2:$F$10001, ($F20-1)*10+I$2)</f>
        <v>-0.350223173654169</v>
      </c>
      <c r="J20" s="17" t="n">
        <f aca="false">INDEX(Random!$F$2:$F$10001, ($F20-1)*10+J$2)</f>
        <v>0.0135157416540138</v>
      </c>
      <c r="K20" s="17" t="n">
        <f aca="false">INDEX(Random!$F$2:$F$10001, ($F20-1)*10+K$2)</f>
        <v>0.736658410986253</v>
      </c>
      <c r="L20" s="37" t="n">
        <f aca="false">INDEX(Random!$F$2:$F$10001, ($F20-1)*10+L$2)</f>
        <v>0.169389291754135</v>
      </c>
      <c r="M20" s="17" t="n">
        <f aca="false">INDEX(Random!$F$2:$F$10001, ($F20-1)*10+M$2)</f>
        <v>1.69893246991516</v>
      </c>
      <c r="N20" s="17" t="n">
        <f aca="false">INDEX(Random!$F$2:$F$10001, ($F20-1)*10+N$2)</f>
        <v>1.47361476215532</v>
      </c>
      <c r="O20" s="17" t="n">
        <f aca="false">INDEX(Random!$F$2:$F$10001, ($F20-1)*10+O$2)</f>
        <v>1.2953425545205</v>
      </c>
      <c r="P20" s="17" t="n">
        <f aca="false">INDEX(Random!$F$2:$F$10001, ($F20-1)*10+P$2)</f>
        <v>0.524539251873846</v>
      </c>
      <c r="R20" s="4" t="n">
        <v>18</v>
      </c>
      <c r="S20" s="18" t="n">
        <v>100</v>
      </c>
      <c r="T20" s="18" t="n">
        <v>96.9863788837891</v>
      </c>
      <c r="U20" s="18" t="n">
        <v>101.324593960539</v>
      </c>
      <c r="V20" s="18" t="n">
        <v>100.185134849994</v>
      </c>
      <c r="W20" s="18" t="n">
        <v>100.274422713983</v>
      </c>
      <c r="X20" s="18" t="n">
        <v>102.827870373424</v>
      </c>
      <c r="Y20" s="18" t="n">
        <v>103.45900201399</v>
      </c>
      <c r="Z20" s="18" t="n">
        <v>109.573641223394</v>
      </c>
      <c r="AA20" s="18" t="n">
        <v>115.175941754475</v>
      </c>
      <c r="AB20" s="18" t="n">
        <v>120.342939679004</v>
      </c>
      <c r="AC20" s="18" t="n">
        <v>122.532534069794</v>
      </c>
      <c r="AD20" s="29" t="n">
        <f aca="false">AVERAGE(T20:AC20)</f>
        <v>107.268245952239</v>
      </c>
      <c r="AE20" s="19" t="n">
        <f aca="false">MAX(AD20-$C$3, 0)</f>
        <v>6.268245952239</v>
      </c>
    </row>
    <row r="21" customFormat="false" ht="13.8" hidden="false" customHeight="false" outlineLevel="0" collapsed="false">
      <c r="A21" s="4" t="s">
        <v>42</v>
      </c>
      <c r="B21" s="42" t="n">
        <f aca="false">(2*B10*B20*SQRT(COUNT(AE3:AE1002))/B18)^2</f>
        <v>9379086.3466074</v>
      </c>
      <c r="C21" s="43"/>
      <c r="D21" s="43"/>
      <c r="E21" s="44"/>
      <c r="F21" s="4" t="n">
        <v>19</v>
      </c>
      <c r="G21" s="17" t="n">
        <f aca="false">INDEX(Random!$F$2:$F$10001, ($F21-1)*10+G$2)</f>
        <v>-1.90447453121727</v>
      </c>
      <c r="H21" s="17" t="n">
        <f aca="false">INDEX(Random!$F$2:$F$10001, ($F21-1)*10+H$2)</f>
        <v>-1.51558096635631</v>
      </c>
      <c r="I21" s="17" t="n">
        <f aca="false">INDEX(Random!$F$2:$F$10001, ($F21-1)*10+I$2)</f>
        <v>0.182646434481324</v>
      </c>
      <c r="J21" s="17" t="n">
        <f aca="false">INDEX(Random!$F$2:$F$10001, ($F21-1)*10+J$2)</f>
        <v>-0.449544305420043</v>
      </c>
      <c r="K21" s="17" t="n">
        <f aca="false">INDEX(Random!$F$2:$F$10001, ($F21-1)*10+K$2)</f>
        <v>-0.191427113972259</v>
      </c>
      <c r="L21" s="37" t="n">
        <f aca="false">INDEX(Random!$F$2:$F$10001, ($F21-1)*10+L$2)</f>
        <v>0.033502694872766</v>
      </c>
      <c r="M21" s="17" t="n">
        <f aca="false">INDEX(Random!$F$2:$F$10001, ($F21-1)*10+M$2)</f>
        <v>0.131210535130973</v>
      </c>
      <c r="N21" s="17" t="n">
        <f aca="false">INDEX(Random!$F$2:$F$10001, ($F21-1)*10+N$2)</f>
        <v>-1.81570333893607</v>
      </c>
      <c r="O21" s="17" t="n">
        <f aca="false">INDEX(Random!$F$2:$F$10001, ($F21-1)*10+O$2)</f>
        <v>-0.286490805911608</v>
      </c>
      <c r="P21" s="17" t="n">
        <f aca="false">INDEX(Random!$F$2:$F$10001, ($F21-1)*10+P$2)</f>
        <v>3.00401948904195</v>
      </c>
      <c r="R21" s="4" t="n">
        <v>19</v>
      </c>
      <c r="S21" s="18" t="n">
        <v>100</v>
      </c>
      <c r="T21" s="18" t="n">
        <v>93.8529943561643</v>
      </c>
      <c r="U21" s="18" t="n">
        <v>89.2403273090765</v>
      </c>
      <c r="V21" s="18" t="n">
        <v>89.827995888669</v>
      </c>
      <c r="W21" s="18" t="n">
        <v>88.522433924256</v>
      </c>
      <c r="X21" s="18" t="n">
        <v>87.9943713029843</v>
      </c>
      <c r="Y21" s="18" t="n">
        <v>88.1318566897258</v>
      </c>
      <c r="Z21" s="18" t="n">
        <v>88.5593102311881</v>
      </c>
      <c r="AA21" s="18" t="n">
        <v>83.3634078477206</v>
      </c>
      <c r="AB21" s="18" t="n">
        <v>82.60231976924</v>
      </c>
      <c r="AC21" s="18" t="n">
        <v>91.3988723863562</v>
      </c>
      <c r="AD21" s="29" t="n">
        <f aca="false">AVERAGE(T21:AC21)</f>
        <v>88.3493889705381</v>
      </c>
      <c r="AE21" s="19" t="n">
        <f aca="false">MAX(AD21-$C$3, 0)</f>
        <v>0</v>
      </c>
    </row>
    <row r="22" customFormat="false" ht="13.8" hidden="false" customHeight="false" outlineLevel="0" collapsed="false">
      <c r="A22" s="39"/>
      <c r="B22" s="43"/>
      <c r="C22" s="43"/>
      <c r="D22" s="43"/>
      <c r="E22" s="44"/>
      <c r="F22" s="4" t="n">
        <v>20</v>
      </c>
      <c r="G22" s="17" t="n">
        <f aca="false">INDEX(Random!$F$2:$F$10001, ($F22-1)*10+G$2)</f>
        <v>0.506570762772984</v>
      </c>
      <c r="H22" s="17" t="n">
        <f aca="false">INDEX(Random!$F$2:$F$10001, ($F22-1)*10+H$2)</f>
        <v>-1.49434020792772</v>
      </c>
      <c r="I22" s="17" t="n">
        <f aca="false">INDEX(Random!$F$2:$F$10001, ($F22-1)*10+I$2)</f>
        <v>-0.290932133872885</v>
      </c>
      <c r="J22" s="17" t="n">
        <f aca="false">INDEX(Random!$F$2:$F$10001, ($F22-1)*10+J$2)</f>
        <v>1.77276711924985</v>
      </c>
      <c r="K22" s="17" t="n">
        <f aca="false">INDEX(Random!$F$2:$F$10001, ($F22-1)*10+K$2)</f>
        <v>-0.673032170178832</v>
      </c>
      <c r="L22" s="37" t="n">
        <f aca="false">INDEX(Random!$F$2:$F$10001, ($F22-1)*10+L$2)</f>
        <v>-1.17812595164286</v>
      </c>
      <c r="M22" s="17" t="n">
        <f aca="false">INDEX(Random!$F$2:$F$10001, ($F22-1)*10+M$2)</f>
        <v>-0.632064891928698</v>
      </c>
      <c r="N22" s="17" t="n">
        <f aca="false">INDEX(Random!$F$2:$F$10001, ($F22-1)*10+N$2)</f>
        <v>0.590498893607985</v>
      </c>
      <c r="O22" s="17" t="n">
        <f aca="false">INDEX(Random!$F$2:$F$10001, ($F22-1)*10+O$2)</f>
        <v>-0.620361675456833</v>
      </c>
      <c r="P22" s="17" t="n">
        <f aca="false">INDEX(Random!$F$2:$F$10001, ($F22-1)*10+P$2)</f>
        <v>1.85103799482668</v>
      </c>
      <c r="R22" s="4" t="n">
        <v>20</v>
      </c>
      <c r="S22" s="18" t="n">
        <v>100</v>
      </c>
      <c r="T22" s="18" t="n">
        <v>101.758116064436</v>
      </c>
      <c r="U22" s="18" t="n">
        <v>96.8258875218984</v>
      </c>
      <c r="V22" s="18" t="n">
        <v>95.9275991279254</v>
      </c>
      <c r="W22" s="18" t="n">
        <v>101.849032970866</v>
      </c>
      <c r="X22" s="18" t="n">
        <v>99.619204546307</v>
      </c>
      <c r="Y22" s="18" t="n">
        <v>95.8013634399026</v>
      </c>
      <c r="Z22" s="18" t="n">
        <v>93.8327850803784</v>
      </c>
      <c r="AA22" s="18" t="n">
        <v>95.7516395410105</v>
      </c>
      <c r="AB22" s="18" t="n">
        <v>93.820903960355</v>
      </c>
      <c r="AC22" s="18" t="n">
        <v>99.8741496276789</v>
      </c>
      <c r="AD22" s="29" t="n">
        <f aca="false">AVERAGE(T22:AC22)</f>
        <v>97.5060681880758</v>
      </c>
      <c r="AE22" s="19" t="n">
        <f aca="false">MAX(AD22-$C$3, 0)</f>
        <v>0</v>
      </c>
    </row>
    <row r="23" customFormat="false" ht="13.8" hidden="false" customHeight="false" outlineLevel="0" collapsed="false">
      <c r="B23" s="45" t="s">
        <v>19</v>
      </c>
      <c r="C23" s="45"/>
      <c r="E23" s="44"/>
      <c r="F23" s="4" t="n">
        <v>21</v>
      </c>
      <c r="G23" s="17" t="n">
        <f aca="false">INDEX(Random!$F$2:$F$10001, ($F23-1)*10+G$2)</f>
        <v>-0.338081841748591</v>
      </c>
      <c r="H23" s="17" t="n">
        <f aca="false">INDEX(Random!$F$2:$F$10001, ($F23-1)*10+H$2)</f>
        <v>1.12488305144196</v>
      </c>
      <c r="I23" s="17" t="n">
        <f aca="false">INDEX(Random!$F$2:$F$10001, ($F23-1)*10+I$2)</f>
        <v>-0.366022980717431</v>
      </c>
      <c r="J23" s="17" t="n">
        <f aca="false">INDEX(Random!$F$2:$F$10001, ($F23-1)*10+J$2)</f>
        <v>-1.06076780461435</v>
      </c>
      <c r="K23" s="17" t="n">
        <f aca="false">INDEX(Random!$F$2:$F$10001, ($F23-1)*10+K$2)</f>
        <v>-0.764560991801109</v>
      </c>
      <c r="L23" s="37" t="n">
        <f aca="false">INDEX(Random!$F$2:$F$10001, ($F23-1)*10+L$2)</f>
        <v>-1.93764446322381</v>
      </c>
      <c r="M23" s="17" t="n">
        <f aca="false">INDEX(Random!$F$2:$F$10001, ($F23-1)*10+M$2)</f>
        <v>-1.10279206676107</v>
      </c>
      <c r="N23" s="17" t="n">
        <f aca="false">INDEX(Random!$F$2:$F$10001, ($F23-1)*10+N$2)</f>
        <v>-0.201147399837567</v>
      </c>
      <c r="O23" s="17" t="n">
        <f aca="false">INDEX(Random!$F$2:$F$10001, ($F23-1)*10+O$2)</f>
        <v>1.27418696203245</v>
      </c>
      <c r="P23" s="17" t="n">
        <f aca="false">INDEX(Random!$F$2:$F$10001, ($F23-1)*10+P$2)</f>
        <v>-0.785397495385735</v>
      </c>
      <c r="R23" s="4" t="n">
        <v>21</v>
      </c>
      <c r="S23" s="18" t="n">
        <v>100</v>
      </c>
      <c r="T23" s="18" t="n">
        <v>98.9157102920166</v>
      </c>
      <c r="U23" s="18" t="n">
        <v>102.764020932699</v>
      </c>
      <c r="V23" s="18" t="n">
        <v>101.554542312579</v>
      </c>
      <c r="W23" s="18" t="n">
        <v>98.0477184428004</v>
      </c>
      <c r="X23" s="18" t="n">
        <v>95.6071518866149</v>
      </c>
      <c r="Y23" s="18" t="n">
        <v>89.6304007706355</v>
      </c>
      <c r="Z23" s="18" t="n">
        <v>86.4134457971132</v>
      </c>
      <c r="AA23" s="18" t="n">
        <v>85.8699633143198</v>
      </c>
      <c r="AB23" s="18" t="n">
        <v>89.6586003000423</v>
      </c>
      <c r="AC23" s="18" t="n">
        <v>87.3657731645767</v>
      </c>
      <c r="AD23" s="29" t="n">
        <f aca="false">AVERAGE(T23:AC23)</f>
        <v>93.5827327213397</v>
      </c>
      <c r="AE23" s="19" t="n">
        <f aca="false">MAX(AD23-$C$3, 0)</f>
        <v>0</v>
      </c>
    </row>
    <row r="24" customFormat="false" ht="13.8" hidden="false" customHeight="false" outlineLevel="0" collapsed="false">
      <c r="B24" s="4" t="s">
        <v>7</v>
      </c>
      <c r="C24" s="4" t="s">
        <v>49</v>
      </c>
      <c r="F24" s="4" t="n">
        <v>22</v>
      </c>
      <c r="G24" s="17" t="n">
        <f aca="false">INDEX(Random!$F$2:$F$10001, ($F24-1)*10+G$2)</f>
        <v>1.0760634393709</v>
      </c>
      <c r="H24" s="17" t="n">
        <f aca="false">INDEX(Random!$F$2:$F$10001, ($F24-1)*10+H$2)</f>
        <v>-0.740710106038392</v>
      </c>
      <c r="I24" s="17" t="n">
        <f aca="false">INDEX(Random!$F$2:$F$10001, ($F24-1)*10+I$2)</f>
        <v>-1.77069310929584</v>
      </c>
      <c r="J24" s="17" t="n">
        <f aca="false">INDEX(Random!$F$2:$F$10001, ($F24-1)*10+J$2)</f>
        <v>-1.53114845350563</v>
      </c>
      <c r="K24" s="17" t="n">
        <f aca="false">INDEX(Random!$F$2:$F$10001, ($F24-1)*10+K$2)</f>
        <v>0.310074440864019</v>
      </c>
      <c r="L24" s="37" t="n">
        <f aca="false">INDEX(Random!$F$2:$F$10001, ($F24-1)*10+L$2)</f>
        <v>-0.281173204455591</v>
      </c>
      <c r="M24" s="17" t="n">
        <f aca="false">INDEX(Random!$F$2:$F$10001, ($F24-1)*10+M$2)</f>
        <v>-0.362238909777497</v>
      </c>
      <c r="N24" s="17" t="n">
        <f aca="false">INDEX(Random!$F$2:$F$10001, ($F24-1)*10+N$2)</f>
        <v>-0.409382813729554</v>
      </c>
      <c r="O24" s="17" t="n">
        <f aca="false">INDEX(Random!$F$2:$F$10001, ($F24-1)*10+O$2)</f>
        <v>0.401715647398001</v>
      </c>
      <c r="P24" s="17" t="n">
        <f aca="false">INDEX(Random!$F$2:$F$10001, ($F24-1)*10+P$2)</f>
        <v>-0.382453143490557</v>
      </c>
      <c r="R24" s="4" t="n">
        <v>22</v>
      </c>
      <c r="S24" s="18" t="n">
        <v>100</v>
      </c>
      <c r="T24" s="18" t="n">
        <v>103.720517594757</v>
      </c>
      <c r="U24" s="18" t="n">
        <v>101.219687529215</v>
      </c>
      <c r="V24" s="18" t="n">
        <v>95.4249358466384</v>
      </c>
      <c r="W24" s="18" t="n">
        <v>90.6876464885894</v>
      </c>
      <c r="X24" s="18" t="n">
        <v>91.6758383639504</v>
      </c>
      <c r="Y24" s="18" t="n">
        <v>90.8550630345425</v>
      </c>
      <c r="Z24" s="18" t="n">
        <v>89.7971430755113</v>
      </c>
      <c r="AA24" s="18" t="n">
        <v>88.6113136914609</v>
      </c>
      <c r="AB24" s="18" t="n">
        <v>89.8526400736564</v>
      </c>
      <c r="AC24" s="18" t="n">
        <v>88.7462015067556</v>
      </c>
      <c r="AD24" s="29" t="n">
        <f aca="false">AVERAGE(T24:AC24)</f>
        <v>93.0590987205077</v>
      </c>
      <c r="AE24" s="19" t="n">
        <f aca="false">MAX(AD24-$C$3, 0)</f>
        <v>0</v>
      </c>
    </row>
    <row r="25" customFormat="false" ht="13.8" hidden="false" customHeight="false" outlineLevel="0" collapsed="false">
      <c r="B25" s="4" t="n">
        <v>1</v>
      </c>
      <c r="C25" s="8" t="n">
        <v>2.4705985396489</v>
      </c>
      <c r="F25" s="4" t="n">
        <v>23</v>
      </c>
      <c r="G25" s="17" t="n">
        <f aca="false">INDEX(Random!$F$2:$F$10001, ($F25-1)*10+G$2)</f>
        <v>-1.05970303839839</v>
      </c>
      <c r="H25" s="17" t="n">
        <f aca="false">INDEX(Random!$F$2:$F$10001, ($F25-1)*10+H$2)</f>
        <v>1.34495947033801</v>
      </c>
      <c r="I25" s="17" t="n">
        <f aca="false">INDEX(Random!$F$2:$F$10001, ($F25-1)*10+I$2)</f>
        <v>-0.0633957762400311</v>
      </c>
      <c r="J25" s="17" t="n">
        <f aca="false">INDEX(Random!$F$2:$F$10001, ($F25-1)*10+J$2)</f>
        <v>-0.0424731247965596</v>
      </c>
      <c r="K25" s="17" t="n">
        <f aca="false">INDEX(Random!$F$2:$F$10001, ($F25-1)*10+K$2)</f>
        <v>0.939700643010899</v>
      </c>
      <c r="L25" s="37" t="n">
        <f aca="false">INDEX(Random!$F$2:$F$10001, ($F25-1)*10+L$2)</f>
        <v>-1.97830650416</v>
      </c>
      <c r="M25" s="17" t="n">
        <f aca="false">INDEX(Random!$F$2:$F$10001, ($F25-1)*10+M$2)</f>
        <v>1.63533956013861</v>
      </c>
      <c r="N25" s="17" t="n">
        <f aca="false">INDEX(Random!$F$2:$F$10001, ($F25-1)*10+N$2)</f>
        <v>0.561402833152364</v>
      </c>
      <c r="O25" s="17" t="n">
        <f aca="false">INDEX(Random!$F$2:$F$10001, ($F25-1)*10+O$2)</f>
        <v>0.256583427311709</v>
      </c>
      <c r="P25" s="17" t="n">
        <f aca="false">INDEX(Random!$F$2:$F$10001, ($F25-1)*10+P$2)</f>
        <v>1.47437151122393</v>
      </c>
      <c r="R25" s="4" t="n">
        <v>23</v>
      </c>
      <c r="S25" s="18" t="n">
        <v>100</v>
      </c>
      <c r="T25" s="18" t="n">
        <v>96.5503047766065</v>
      </c>
      <c r="U25" s="18" t="n">
        <v>101.049750783825</v>
      </c>
      <c r="V25" s="18" t="n">
        <v>100.879236033264</v>
      </c>
      <c r="W25" s="18" t="n">
        <v>100.77970808479</v>
      </c>
      <c r="X25" s="18" t="n">
        <v>104.052236224361</v>
      </c>
      <c r="Y25" s="18" t="n">
        <v>97.414602954909</v>
      </c>
      <c r="Z25" s="18" t="n">
        <v>102.952177410028</v>
      </c>
      <c r="AA25" s="18" t="n">
        <v>104.955044083185</v>
      </c>
      <c r="AB25" s="18" t="n">
        <v>105.90851725033</v>
      </c>
      <c r="AC25" s="18" t="n">
        <v>111.326252336067</v>
      </c>
      <c r="AD25" s="29" t="n">
        <f aca="false">AVERAGE(T25:AC25)</f>
        <v>102.586782993737</v>
      </c>
      <c r="AE25" s="19" t="n">
        <f aca="false">MAX(AD25-$C$3, 0)</f>
        <v>1.586782993737</v>
      </c>
    </row>
    <row r="26" customFormat="false" ht="13.8" hidden="false" customHeight="false" outlineLevel="0" collapsed="false">
      <c r="B26" s="4" t="n">
        <v>2</v>
      </c>
      <c r="C26" s="8" t="n">
        <v>2.32926789130141</v>
      </c>
      <c r="F26" s="4" t="n">
        <v>24</v>
      </c>
      <c r="G26" s="17" t="n">
        <f aca="false">INDEX(Random!$F$2:$F$10001, ($F26-1)*10+G$2)</f>
        <v>0.915743658097467</v>
      </c>
      <c r="H26" s="17" t="n">
        <f aca="false">INDEX(Random!$F$2:$F$10001, ($F26-1)*10+H$2)</f>
        <v>-2.19062694797091</v>
      </c>
      <c r="I26" s="17" t="n">
        <f aca="false">INDEX(Random!$F$2:$F$10001, ($F26-1)*10+I$2)</f>
        <v>-0.385150534184482</v>
      </c>
      <c r="J26" s="17" t="n">
        <f aca="false">INDEX(Random!$F$2:$F$10001, ($F26-1)*10+J$2)</f>
        <v>1.2180627163039</v>
      </c>
      <c r="K26" s="17" t="n">
        <f aca="false">INDEX(Random!$F$2:$F$10001, ($F26-1)*10+K$2)</f>
        <v>1.6744965193752</v>
      </c>
      <c r="L26" s="37" t="n">
        <f aca="false">INDEX(Random!$F$2:$F$10001, ($F26-1)*10+L$2)</f>
        <v>-0.0875683000155006</v>
      </c>
      <c r="M26" s="17" t="n">
        <f aca="false">INDEX(Random!$F$2:$F$10001, ($F26-1)*10+M$2)</f>
        <v>-0.46789168376359</v>
      </c>
      <c r="N26" s="17" t="n">
        <f aca="false">INDEX(Random!$F$2:$F$10001, ($F26-1)*10+N$2)</f>
        <v>-0.277958095228333</v>
      </c>
      <c r="O26" s="17" t="n">
        <f aca="false">INDEX(Random!$F$2:$F$10001, ($F26-1)*10+O$2)</f>
        <v>1.2825018437097</v>
      </c>
      <c r="P26" s="17" t="n">
        <f aca="false">INDEX(Random!$F$2:$F$10001, ($F26-1)*10+P$2)</f>
        <v>1.60126670240522</v>
      </c>
      <c r="R26" s="4" t="n">
        <v>24</v>
      </c>
      <c r="S26" s="18" t="n">
        <v>100</v>
      </c>
      <c r="T26" s="18" t="n">
        <v>103.164279270467</v>
      </c>
      <c r="U26" s="18" t="n">
        <v>95.8979207768236</v>
      </c>
      <c r="V26" s="18" t="n">
        <v>94.7084721143251</v>
      </c>
      <c r="W26" s="18" t="n">
        <v>98.7010933980653</v>
      </c>
      <c r="X26" s="18" t="n">
        <v>104.448888349917</v>
      </c>
      <c r="Y26" s="18" t="n">
        <v>104.188130802019</v>
      </c>
      <c r="Z26" s="18" t="n">
        <v>102.610693332163</v>
      </c>
      <c r="AA26" s="18" t="n">
        <v>101.702984920927</v>
      </c>
      <c r="AB26" s="18" t="n">
        <v>106.219804283621</v>
      </c>
      <c r="AC26" s="18" t="n">
        <v>112.129694772831</v>
      </c>
      <c r="AD26" s="29" t="n">
        <f aca="false">AVERAGE(T26:AC26)</f>
        <v>102.377196202116</v>
      </c>
      <c r="AE26" s="19" t="n">
        <f aca="false">MAX(AD26-$C$3, 0)</f>
        <v>1.377196202116</v>
      </c>
    </row>
    <row r="27" customFormat="false" ht="13.8" hidden="false" customHeight="false" outlineLevel="0" collapsed="false">
      <c r="B27" s="4" t="n">
        <v>3</v>
      </c>
      <c r="C27" s="8" t="n">
        <v>2.41478294117688</v>
      </c>
      <c r="F27" s="4" t="n">
        <v>25</v>
      </c>
      <c r="G27" s="17" t="n">
        <f aca="false">INDEX(Random!$F$2:$F$10001, ($F27-1)*10+G$2)</f>
        <v>0.147807363652694</v>
      </c>
      <c r="H27" s="17" t="n">
        <f aca="false">INDEX(Random!$F$2:$F$10001, ($F27-1)*10+H$2)</f>
        <v>0.117567041270759</v>
      </c>
      <c r="I27" s="17" t="n">
        <f aca="false">INDEX(Random!$F$2:$F$10001, ($F27-1)*10+I$2)</f>
        <v>-0.456459027571649</v>
      </c>
      <c r="J27" s="17" t="n">
        <f aca="false">INDEX(Random!$F$2:$F$10001, ($F27-1)*10+J$2)</f>
        <v>-0.673314445100477</v>
      </c>
      <c r="K27" s="17" t="n">
        <f aca="false">INDEX(Random!$F$2:$F$10001, ($F27-1)*10+K$2)</f>
        <v>0.791262745478761</v>
      </c>
      <c r="L27" s="37" t="n">
        <f aca="false">INDEX(Random!$F$2:$F$10001, ($F27-1)*10+L$2)</f>
        <v>1.42171104759712</v>
      </c>
      <c r="M27" s="17" t="n">
        <f aca="false">INDEX(Random!$F$2:$F$10001, ($F27-1)*10+M$2)</f>
        <v>-0.41542861118221</v>
      </c>
      <c r="N27" s="17" t="n">
        <f aca="false">INDEX(Random!$F$2:$F$10001, ($F27-1)*10+N$2)</f>
        <v>0.587834934972557</v>
      </c>
      <c r="O27" s="17" t="n">
        <f aca="false">INDEX(Random!$F$2:$F$10001, ($F27-1)*10+O$2)</f>
        <v>-1.07752664847713</v>
      </c>
      <c r="P27" s="17" t="n">
        <f aca="false">INDEX(Random!$F$2:$F$10001, ($F27-1)*10+P$2)</f>
        <v>2.32458381244109</v>
      </c>
      <c r="R27" s="4" t="n">
        <v>25</v>
      </c>
      <c r="S27" s="18" t="n">
        <v>100</v>
      </c>
      <c r="T27" s="18" t="n">
        <v>100.540968950293</v>
      </c>
      <c r="U27" s="18" t="n">
        <v>100.982386861244</v>
      </c>
      <c r="V27" s="18" t="n">
        <v>99.491629291565</v>
      </c>
      <c r="W27" s="18" t="n">
        <v>97.312491267787</v>
      </c>
      <c r="X27" s="18" t="n">
        <v>99.973446843645</v>
      </c>
      <c r="Y27" s="18" t="n">
        <v>104.902123403555</v>
      </c>
      <c r="Z27" s="18" t="n">
        <v>103.495833737433</v>
      </c>
      <c r="AA27" s="18" t="n">
        <v>105.602858629706</v>
      </c>
      <c r="AB27" s="18" t="n">
        <v>101.898946209729</v>
      </c>
      <c r="AC27" s="18" t="n">
        <v>110.210041154202</v>
      </c>
      <c r="AD27" s="29" t="n">
        <f aca="false">AVERAGE(T27:AC27)</f>
        <v>102.441072634916</v>
      </c>
      <c r="AE27" s="19" t="n">
        <f aca="false">MAX(AD27-$C$3, 0)</f>
        <v>1.441072634916</v>
      </c>
    </row>
    <row r="28" customFormat="false" ht="13.8" hidden="false" customHeight="false" outlineLevel="0" collapsed="false">
      <c r="B28" s="4" t="n">
        <v>4</v>
      </c>
      <c r="C28" s="8" t="n">
        <v>2.41434052757106</v>
      </c>
      <c r="F28" s="4" t="n">
        <v>26</v>
      </c>
      <c r="G28" s="17" t="n">
        <f aca="false">INDEX(Random!$F$2:$F$10001, ($F28-1)*10+G$2)</f>
        <v>-2.14929809253346</v>
      </c>
      <c r="H28" s="17" t="n">
        <f aca="false">INDEX(Random!$F$2:$F$10001, ($F28-1)*10+H$2)</f>
        <v>1.57112471961961</v>
      </c>
      <c r="I28" s="17" t="n">
        <f aca="false">INDEX(Random!$F$2:$F$10001, ($F28-1)*10+I$2)</f>
        <v>0.183488769325347</v>
      </c>
      <c r="J28" s="17" t="n">
        <f aca="false">INDEX(Random!$F$2:$F$10001, ($F28-1)*10+J$2)</f>
        <v>-0.588497497516758</v>
      </c>
      <c r="K28" s="17" t="n">
        <f aca="false">INDEX(Random!$F$2:$F$10001, ($F28-1)*10+K$2)</f>
        <v>-1.14168537307568</v>
      </c>
      <c r="L28" s="37" t="n">
        <f aca="false">INDEX(Random!$F$2:$F$10001, ($F28-1)*10+L$2)</f>
        <v>-0.262443749222884</v>
      </c>
      <c r="M28" s="17" t="n">
        <f aca="false">INDEX(Random!$F$2:$F$10001, ($F28-1)*10+M$2)</f>
        <v>1.67495524553032</v>
      </c>
      <c r="N28" s="17" t="n">
        <f aca="false">INDEX(Random!$F$2:$F$10001, ($F28-1)*10+N$2)</f>
        <v>0.3541563481793</v>
      </c>
      <c r="O28" s="17" t="n">
        <f aca="false">INDEX(Random!$F$2:$F$10001, ($F28-1)*10+O$2)</f>
        <v>0.47407409265282</v>
      </c>
      <c r="P28" s="17" t="n">
        <f aca="false">INDEX(Random!$F$2:$F$10001, ($F28-1)*10+P$2)</f>
        <v>-0.965419465451922</v>
      </c>
      <c r="R28" s="4" t="n">
        <v>26</v>
      </c>
      <c r="S28" s="18" t="n">
        <v>100</v>
      </c>
      <c r="T28" s="18" t="n">
        <v>93.0854637675667</v>
      </c>
      <c r="U28" s="18" t="n">
        <v>98.1652871495508</v>
      </c>
      <c r="V28" s="18" t="n">
        <v>98.8145204367756</v>
      </c>
      <c r="W28" s="18" t="n">
        <v>96.9255594765691</v>
      </c>
      <c r="X28" s="18" t="n">
        <v>93.3249476872217</v>
      </c>
      <c r="Y28" s="18" t="n">
        <v>92.5475284189775</v>
      </c>
      <c r="Z28" s="18" t="n">
        <v>97.9384813397731</v>
      </c>
      <c r="AA28" s="18" t="n">
        <v>99.1521763861777</v>
      </c>
      <c r="AB28" s="18" t="n">
        <v>100.785473548339</v>
      </c>
      <c r="AC28" s="18" t="n">
        <v>97.6168947470649</v>
      </c>
      <c r="AD28" s="29" t="n">
        <f aca="false">AVERAGE(T28:AC28)</f>
        <v>96.8356332958016</v>
      </c>
      <c r="AE28" s="19" t="n">
        <f aca="false">MAX(AD28-$C$3, 0)</f>
        <v>0</v>
      </c>
    </row>
    <row r="29" customFormat="false" ht="13.8" hidden="false" customHeight="false" outlineLevel="0" collapsed="false">
      <c r="B29" s="4" t="n">
        <v>5</v>
      </c>
      <c r="C29" s="8" t="n">
        <v>2.60936858067297</v>
      </c>
      <c r="F29" s="4" t="n">
        <v>27</v>
      </c>
      <c r="G29" s="17" t="n">
        <f aca="false">INDEX(Random!$F$2:$F$10001, ($F29-1)*10+G$2)</f>
        <v>-0.422059768576271</v>
      </c>
      <c r="H29" s="17" t="n">
        <f aca="false">INDEX(Random!$F$2:$F$10001, ($F29-1)*10+H$2)</f>
        <v>0.650718822883054</v>
      </c>
      <c r="I29" s="17" t="n">
        <f aca="false">INDEX(Random!$F$2:$F$10001, ($F29-1)*10+I$2)</f>
        <v>0.566113305770916</v>
      </c>
      <c r="J29" s="17" t="n">
        <f aca="false">INDEX(Random!$F$2:$F$10001, ($F29-1)*10+J$2)</f>
        <v>2.1533465109485</v>
      </c>
      <c r="K29" s="17" t="n">
        <f aca="false">INDEX(Random!$F$2:$F$10001, ($F29-1)*10+K$2)</f>
        <v>0.722615099635456</v>
      </c>
      <c r="L29" s="37" t="n">
        <f aca="false">INDEX(Random!$F$2:$F$10001, ($F29-1)*10+L$2)</f>
        <v>-0.431698731057209</v>
      </c>
      <c r="M29" s="17" t="n">
        <f aca="false">INDEX(Random!$F$2:$F$10001, ($F29-1)*10+M$2)</f>
        <v>-0.562226758583055</v>
      </c>
      <c r="N29" s="17" t="n">
        <f aca="false">INDEX(Random!$F$2:$F$10001, ($F29-1)*10+N$2)</f>
        <v>1.03025927346191</v>
      </c>
      <c r="O29" s="17" t="n">
        <f aca="false">INDEX(Random!$F$2:$F$10001, ($F29-1)*10+O$2)</f>
        <v>0.356142888674373</v>
      </c>
      <c r="P29" s="17" t="n">
        <f aca="false">INDEX(Random!$F$2:$F$10001, ($F29-1)*10+P$2)</f>
        <v>0.252462041083162</v>
      </c>
      <c r="R29" s="4" t="n">
        <v>27</v>
      </c>
      <c r="S29" s="18" t="n">
        <v>100</v>
      </c>
      <c r="T29" s="18" t="n">
        <v>98.637485909079</v>
      </c>
      <c r="U29" s="18" t="n">
        <v>100.858106590746</v>
      </c>
      <c r="V29" s="18" t="n">
        <v>102.836480767123</v>
      </c>
      <c r="W29" s="18" t="n">
        <v>110.587061654032</v>
      </c>
      <c r="X29" s="18" t="n">
        <v>113.34971314782</v>
      </c>
      <c r="Y29" s="18" t="n">
        <v>111.769166450353</v>
      </c>
      <c r="Z29" s="18" t="n">
        <v>109.729206532078</v>
      </c>
      <c r="AA29" s="18" t="n">
        <v>113.636984198677</v>
      </c>
      <c r="AB29" s="18" t="n">
        <v>115.052887513013</v>
      </c>
      <c r="AC29" s="18" t="n">
        <v>116.082047642699</v>
      </c>
      <c r="AD29" s="29" t="n">
        <f aca="false">AVERAGE(T29:AC29)</f>
        <v>109.253914040562</v>
      </c>
      <c r="AE29" s="19" t="n">
        <f aca="false">MAX(AD29-$C$3, 0)</f>
        <v>8.25391404056199</v>
      </c>
    </row>
    <row r="30" customFormat="false" ht="13.8" hidden="false" customHeight="false" outlineLevel="0" collapsed="false">
      <c r="B30" s="4" t="n">
        <v>6</v>
      </c>
      <c r="C30" s="8" t="n">
        <v>2.28503047036867</v>
      </c>
      <c r="F30" s="4" t="n">
        <v>28</v>
      </c>
      <c r="G30" s="17" t="n">
        <f aca="false">INDEX(Random!$F$2:$F$10001, ($F30-1)*10+G$2)</f>
        <v>-1.32556742057353</v>
      </c>
      <c r="H30" s="17" t="n">
        <f aca="false">INDEX(Random!$F$2:$F$10001, ($F30-1)*10+H$2)</f>
        <v>0.406369322609538</v>
      </c>
      <c r="I30" s="17" t="n">
        <f aca="false">INDEX(Random!$F$2:$F$10001, ($F30-1)*10+I$2)</f>
        <v>1.58898612048368</v>
      </c>
      <c r="J30" s="17" t="n">
        <f aca="false">INDEX(Random!$F$2:$F$10001, ($F30-1)*10+J$2)</f>
        <v>-0.551223477637083</v>
      </c>
      <c r="K30" s="17" t="n">
        <f aca="false">INDEX(Random!$F$2:$F$10001, ($F30-1)*10+K$2)</f>
        <v>-0.46125856945672</v>
      </c>
      <c r="L30" s="37" t="n">
        <f aca="false">INDEX(Random!$F$2:$F$10001, ($F30-1)*10+L$2)</f>
        <v>-1.55814117665333</v>
      </c>
      <c r="M30" s="17" t="n">
        <f aca="false">INDEX(Random!$F$2:$F$10001, ($F30-1)*10+M$2)</f>
        <v>1.61110844631317</v>
      </c>
      <c r="N30" s="17" t="n">
        <f aca="false">INDEX(Random!$F$2:$F$10001, ($F30-1)*10+N$2)</f>
        <v>0.625635502703164</v>
      </c>
      <c r="O30" s="17" t="n">
        <f aca="false">INDEX(Random!$F$2:$F$10001, ($F30-1)*10+O$2)</f>
        <v>0.460140232666179</v>
      </c>
      <c r="P30" s="17" t="n">
        <f aca="false">INDEX(Random!$F$2:$F$10001, ($F30-1)*10+P$2)</f>
        <v>0.182886034849733</v>
      </c>
      <c r="R30" s="4" t="n">
        <v>28</v>
      </c>
      <c r="S30" s="18" t="n">
        <v>100</v>
      </c>
      <c r="T30" s="18" t="n">
        <v>95.6931581359293</v>
      </c>
      <c r="U30" s="18" t="n">
        <v>97.0488387935584</v>
      </c>
      <c r="V30" s="18" t="n">
        <v>102.40628208614</v>
      </c>
      <c r="W30" s="18" t="n">
        <v>100.574320505871</v>
      </c>
      <c r="X30" s="18" t="n">
        <v>99.0736367269896</v>
      </c>
      <c r="Y30" s="18" t="n">
        <v>94.0700046230416</v>
      </c>
      <c r="Z30" s="18" t="n">
        <v>99.336686621767</v>
      </c>
      <c r="AA30" s="18" t="n">
        <v>101.487628860173</v>
      </c>
      <c r="AB30" s="18" t="n">
        <v>103.111196182336</v>
      </c>
      <c r="AC30" s="18" t="n">
        <v>103.791041808515</v>
      </c>
      <c r="AD30" s="29" t="n">
        <f aca="false">AVERAGE(T30:AC30)</f>
        <v>99.6592794344321</v>
      </c>
      <c r="AE30" s="19" t="n">
        <f aca="false">MAX(AD30-$C$3, 0)</f>
        <v>0</v>
      </c>
    </row>
    <row r="31" customFormat="false" ht="13.8" hidden="false" customHeight="false" outlineLevel="0" collapsed="false">
      <c r="B31" s="4" t="n">
        <v>7</v>
      </c>
      <c r="C31" s="8" t="n">
        <v>2.40436693365506</v>
      </c>
      <c r="F31" s="4" t="n">
        <v>29</v>
      </c>
      <c r="G31" s="17" t="n">
        <f aca="false">INDEX(Random!$F$2:$F$10001, ($F31-1)*10+G$2)</f>
        <v>1.09921544303908</v>
      </c>
      <c r="H31" s="17" t="n">
        <f aca="false">INDEX(Random!$F$2:$F$10001, ($F31-1)*10+H$2)</f>
        <v>-2.3402067218048</v>
      </c>
      <c r="I31" s="17" t="n">
        <f aca="false">INDEX(Random!$F$2:$F$10001, ($F31-1)*10+I$2)</f>
        <v>-0.97350505770688</v>
      </c>
      <c r="J31" s="17" t="n">
        <f aca="false">INDEX(Random!$F$2:$F$10001, ($F31-1)*10+J$2)</f>
        <v>-2.24731074816975</v>
      </c>
      <c r="K31" s="17" t="n">
        <f aca="false">INDEX(Random!$F$2:$F$10001, ($F31-1)*10+K$2)</f>
        <v>-0.771449610208707</v>
      </c>
      <c r="L31" s="37" t="n">
        <f aca="false">INDEX(Random!$F$2:$F$10001, ($F31-1)*10+L$2)</f>
        <v>-0.670782806957746</v>
      </c>
      <c r="M31" s="17" t="n">
        <f aca="false">INDEX(Random!$F$2:$F$10001, ($F31-1)*10+M$2)</f>
        <v>0.476857835963205</v>
      </c>
      <c r="N31" s="17" t="n">
        <f aca="false">INDEX(Random!$F$2:$F$10001, ($F31-1)*10+N$2)</f>
        <v>-1.69430526344331</v>
      </c>
      <c r="O31" s="17" t="n">
        <f aca="false">INDEX(Random!$F$2:$F$10001, ($F31-1)*10+O$2)</f>
        <v>-0.848538830171707</v>
      </c>
      <c r="P31" s="17" t="n">
        <f aca="false">INDEX(Random!$F$2:$F$10001, ($F31-1)*10+P$2)</f>
        <v>2.24619622323433</v>
      </c>
      <c r="R31" s="4" t="n">
        <v>29</v>
      </c>
      <c r="S31" s="18" t="n">
        <v>100</v>
      </c>
      <c r="T31" s="18" t="n">
        <v>103.801092193975</v>
      </c>
      <c r="U31" s="18" t="n">
        <v>96.0069968922353</v>
      </c>
      <c r="V31" s="18" t="n">
        <v>92.9634328642659</v>
      </c>
      <c r="W31" s="18" t="n">
        <v>86.2514292537235</v>
      </c>
      <c r="X31" s="18" t="n">
        <v>84.0850612401777</v>
      </c>
      <c r="Y31" s="18" t="n">
        <v>82.2503529621796</v>
      </c>
      <c r="Z31" s="18" t="n">
        <v>83.6130391834243</v>
      </c>
      <c r="AA31" s="18" t="n">
        <v>79.0284767627766</v>
      </c>
      <c r="AB31" s="18" t="n">
        <v>76.8445765252886</v>
      </c>
      <c r="AC31" s="18" t="n">
        <v>82.8939522368099</v>
      </c>
      <c r="AD31" s="29" t="n">
        <f aca="false">AVERAGE(T31:AC31)</f>
        <v>86.7738410114857</v>
      </c>
      <c r="AE31" s="19" t="n">
        <f aca="false">MAX(AD31-$C$3, 0)</f>
        <v>0</v>
      </c>
    </row>
    <row r="32" customFormat="false" ht="13.8" hidden="false" customHeight="false" outlineLevel="0" collapsed="false">
      <c r="A32" s="46"/>
      <c r="B32" s="4" t="n">
        <v>8</v>
      </c>
      <c r="C32" s="47" t="n">
        <v>2.3797097996764</v>
      </c>
      <c r="D32" s="46"/>
      <c r="E32" s="46"/>
      <c r="F32" s="4" t="n">
        <v>30</v>
      </c>
      <c r="G32" s="17" t="n">
        <f aca="false">INDEX(Random!$F$2:$F$10001, ($F32-1)*10+G$2)</f>
        <v>-1.55748082091522</v>
      </c>
      <c r="H32" s="17" t="n">
        <f aca="false">INDEX(Random!$F$2:$F$10001, ($F32-1)*10+H$2)</f>
        <v>0.599806181118684</v>
      </c>
      <c r="I32" s="17" t="n">
        <f aca="false">INDEX(Random!$F$2:$F$10001, ($F32-1)*10+I$2)</f>
        <v>-0.227641777174989</v>
      </c>
      <c r="J32" s="17" t="n">
        <f aca="false">INDEX(Random!$F$2:$F$10001, ($F32-1)*10+J$2)</f>
        <v>-0.543102998319693</v>
      </c>
      <c r="K32" s="17" t="n">
        <f aca="false">INDEX(Random!$F$2:$F$10001, ($F32-1)*10+K$2)</f>
        <v>1.74829481573012</v>
      </c>
      <c r="L32" s="37" t="n">
        <f aca="false">INDEX(Random!$F$2:$F$10001, ($F32-1)*10+L$2)</f>
        <v>-0.869647663654939</v>
      </c>
      <c r="M32" s="17" t="n">
        <f aca="false">INDEX(Random!$F$2:$F$10001, ($F32-1)*10+M$2)</f>
        <v>1.47842688613697</v>
      </c>
      <c r="N32" s="17" t="n">
        <f aca="false">INDEX(Random!$F$2:$F$10001, ($F32-1)*10+N$2)</f>
        <v>-1.40225136021498</v>
      </c>
      <c r="O32" s="17" t="n">
        <f aca="false">INDEX(Random!$F$2:$F$10001, ($F32-1)*10+O$2)</f>
        <v>1.73503517208078</v>
      </c>
      <c r="P32" s="17" t="n">
        <f aca="false">INDEX(Random!$F$2:$F$10001, ($F32-1)*10+P$2)</f>
        <v>-0.995980830175157</v>
      </c>
      <c r="R32" s="4" t="n">
        <v>30</v>
      </c>
      <c r="S32" s="18" t="n">
        <v>100</v>
      </c>
      <c r="T32" s="18" t="n">
        <v>94.9516857469638</v>
      </c>
      <c r="U32" s="18" t="n">
        <v>96.9236739304019</v>
      </c>
      <c r="V32" s="18" t="n">
        <v>96.2285378320426</v>
      </c>
      <c r="W32" s="18" t="n">
        <v>94.5328351822562</v>
      </c>
      <c r="X32" s="18" t="n">
        <v>100.28582181357</v>
      </c>
      <c r="Y32" s="18" t="n">
        <v>97.4454717835389</v>
      </c>
      <c r="Z32" s="18" t="n">
        <v>102.444214645015</v>
      </c>
      <c r="AA32" s="18" t="n">
        <v>97.7802840964058</v>
      </c>
      <c r="AB32" s="18" t="n">
        <v>103.684777563123</v>
      </c>
      <c r="AC32" s="18" t="n">
        <v>100.322159104312</v>
      </c>
      <c r="AD32" s="29" t="n">
        <f aca="false">AVERAGE(T32:AC32)</f>
        <v>98.459946169763</v>
      </c>
      <c r="AE32" s="19" t="n">
        <f aca="false">MAX(AD32-$C$3, 0)</f>
        <v>0</v>
      </c>
    </row>
    <row r="33" customFormat="false" ht="13.8" hidden="false" customHeight="false" outlineLevel="0" collapsed="false">
      <c r="A33" s="6"/>
      <c r="B33" s="4" t="n">
        <v>9</v>
      </c>
      <c r="C33" s="8" t="n">
        <v>2.30779815598812</v>
      </c>
      <c r="D33" s="48"/>
      <c r="E33" s="48"/>
      <c r="F33" s="4" t="n">
        <v>31</v>
      </c>
      <c r="G33" s="17" t="n">
        <f aca="false">INDEX(Random!$F$2:$F$10001, ($F33-1)*10+G$2)</f>
        <v>-0.0333945666770894</v>
      </c>
      <c r="H33" s="17" t="n">
        <f aca="false">INDEX(Random!$F$2:$F$10001, ($F33-1)*10+H$2)</f>
        <v>0.0724525854658995</v>
      </c>
      <c r="I33" s="17" t="n">
        <f aca="false">INDEX(Random!$F$2:$F$10001, ($F33-1)*10+I$2)</f>
        <v>0.0615291651688845</v>
      </c>
      <c r="J33" s="17" t="n">
        <f aca="false">INDEX(Random!$F$2:$F$10001, ($F33-1)*10+J$2)</f>
        <v>0.361151724358174</v>
      </c>
      <c r="K33" s="17" t="n">
        <f aca="false">INDEX(Random!$F$2:$F$10001, ($F33-1)*10+K$2)</f>
        <v>-1.66258613110633</v>
      </c>
      <c r="L33" s="37" t="n">
        <f aca="false">INDEX(Random!$F$2:$F$10001, ($F33-1)*10+L$2)</f>
        <v>0.123093473557985</v>
      </c>
      <c r="M33" s="17" t="n">
        <f aca="false">INDEX(Random!$F$2:$F$10001, ($F33-1)*10+M$2)</f>
        <v>2.06633622271837</v>
      </c>
      <c r="N33" s="17" t="n">
        <f aca="false">INDEX(Random!$F$2:$F$10001, ($F33-1)*10+N$2)</f>
        <v>0.308574226590345</v>
      </c>
      <c r="O33" s="17" t="n">
        <f aca="false">INDEX(Random!$F$2:$F$10001, ($F33-1)*10+O$2)</f>
        <v>1.0310322519418</v>
      </c>
      <c r="P33" s="17" t="n">
        <f aca="false">INDEX(Random!$F$2:$F$10001, ($F33-1)*10+P$2)</f>
        <v>-0.276576975098572</v>
      </c>
      <c r="R33" s="4" t="n">
        <v>31</v>
      </c>
      <c r="S33" s="18" t="n">
        <v>100</v>
      </c>
      <c r="T33" s="18" t="n">
        <v>99.9317645092531</v>
      </c>
      <c r="U33" s="18" t="n">
        <v>100.218743472837</v>
      </c>
      <c r="V33" s="18" t="n">
        <v>100.469729457641</v>
      </c>
      <c r="W33" s="18" t="n">
        <v>101.738661150722</v>
      </c>
      <c r="X33" s="18" t="n">
        <v>96.2626165558081</v>
      </c>
      <c r="Y33" s="18" t="n">
        <v>96.7031741168899</v>
      </c>
      <c r="Z33" s="18" t="n">
        <v>103.688452085664</v>
      </c>
      <c r="AA33" s="18" t="n">
        <v>104.81303504688</v>
      </c>
      <c r="AB33" s="18" t="n">
        <v>108.548547728105</v>
      </c>
      <c r="AC33" s="18" t="n">
        <v>107.593296289622</v>
      </c>
      <c r="AD33" s="29" t="n">
        <f aca="false">AVERAGE(T33:AC33)</f>
        <v>101.996802041342</v>
      </c>
      <c r="AE33" s="19" t="n">
        <f aca="false">MAX(AD33-$C$3, 0)</f>
        <v>0.996802041341994</v>
      </c>
    </row>
    <row r="34" customFormat="false" ht="13.8" hidden="false" customHeight="false" outlineLevel="0" collapsed="false">
      <c r="A34" s="6"/>
      <c r="B34" s="4" t="n">
        <v>10</v>
      </c>
      <c r="C34" s="8" t="n">
        <v>2.66959506522801</v>
      </c>
      <c r="D34" s="43"/>
      <c r="E34" s="43"/>
      <c r="F34" s="4" t="n">
        <v>32</v>
      </c>
      <c r="G34" s="17" t="n">
        <f aca="false">INDEX(Random!$F$2:$F$10001, ($F34-1)*10+G$2)</f>
        <v>-0.015224002014893</v>
      </c>
      <c r="H34" s="17" t="n">
        <f aca="false">INDEX(Random!$F$2:$F$10001, ($F34-1)*10+H$2)</f>
        <v>-0.419330018625089</v>
      </c>
      <c r="I34" s="17" t="n">
        <f aca="false">INDEX(Random!$F$2:$F$10001, ($F34-1)*10+I$2)</f>
        <v>1.0720949365818</v>
      </c>
      <c r="J34" s="17" t="n">
        <f aca="false">INDEX(Random!$F$2:$F$10001, ($F34-1)*10+J$2)</f>
        <v>-0.512174939954649</v>
      </c>
      <c r="K34" s="17" t="n">
        <f aca="false">INDEX(Random!$F$2:$F$10001, ($F34-1)*10+K$2)</f>
        <v>-1.07342864396922</v>
      </c>
      <c r="L34" s="37" t="n">
        <f aca="false">INDEX(Random!$F$2:$F$10001, ($F34-1)*10+L$2)</f>
        <v>-0.676690715941476</v>
      </c>
      <c r="M34" s="17" t="n">
        <f aca="false">INDEX(Random!$F$2:$F$10001, ($F34-1)*10+M$2)</f>
        <v>-2.2089012281321</v>
      </c>
      <c r="N34" s="17" t="n">
        <f aca="false">INDEX(Random!$F$2:$F$10001, ($F34-1)*10+N$2)</f>
        <v>-1.75796157828716</v>
      </c>
      <c r="O34" s="17" t="n">
        <f aca="false">INDEX(Random!$F$2:$F$10001, ($F34-1)*10+O$2)</f>
        <v>0.733261780144919</v>
      </c>
      <c r="P34" s="17" t="n">
        <f aca="false">INDEX(Random!$F$2:$F$10001, ($F34-1)*10+P$2)</f>
        <v>0.354989745178792</v>
      </c>
      <c r="R34" s="4" t="n">
        <v>32</v>
      </c>
      <c r="S34" s="18" t="n">
        <v>100</v>
      </c>
      <c r="T34" s="18" t="n">
        <v>99.9926874122904</v>
      </c>
      <c r="U34" s="18" t="n">
        <v>98.6393038192202</v>
      </c>
      <c r="V34" s="18" t="n">
        <v>102.295579244781</v>
      </c>
      <c r="W34" s="18" t="n">
        <v>100.597266834526</v>
      </c>
      <c r="X34" s="18" t="n">
        <v>97.0822635962506</v>
      </c>
      <c r="Y34" s="18" t="n">
        <v>94.9451447165918</v>
      </c>
      <c r="Z34" s="18" t="n">
        <v>88.2036196482008</v>
      </c>
      <c r="AA34" s="18" t="n">
        <v>83.1895448776457</v>
      </c>
      <c r="AB34" s="18" t="n">
        <v>85.2982147485931</v>
      </c>
      <c r="AC34" s="18" t="n">
        <v>86.3576801912444</v>
      </c>
      <c r="AD34" s="29" t="n">
        <f aca="false">AVERAGE(T34:AC34)</f>
        <v>93.6601305089345</v>
      </c>
      <c r="AE34" s="19" t="n">
        <f aca="false">MAX(AD34-$C$3, 0)</f>
        <v>0</v>
      </c>
    </row>
    <row r="35" customFormat="false" ht="13.8" hidden="false" customHeight="false" outlineLevel="0" collapsed="false">
      <c r="A35" s="6"/>
      <c r="B35" s="4" t="n">
        <v>11</v>
      </c>
      <c r="C35" s="8" t="n">
        <v>2.53001926996605</v>
      </c>
      <c r="D35" s="43"/>
      <c r="E35" s="43"/>
      <c r="F35" s="4" t="n">
        <v>33</v>
      </c>
      <c r="G35" s="17" t="n">
        <f aca="false">INDEX(Random!$F$2:$F$10001, ($F35-1)*10+G$2)</f>
        <v>0.685498514925147</v>
      </c>
      <c r="H35" s="17" t="n">
        <f aca="false">INDEX(Random!$F$2:$F$10001, ($F35-1)*10+H$2)</f>
        <v>-0.0276738349353052</v>
      </c>
      <c r="I35" s="17" t="n">
        <f aca="false">INDEX(Random!$F$2:$F$10001, ($F35-1)*10+I$2)</f>
        <v>0.367769293386964</v>
      </c>
      <c r="J35" s="17" t="n">
        <f aca="false">INDEX(Random!$F$2:$F$10001, ($F35-1)*10+J$2)</f>
        <v>-0.53611094605901</v>
      </c>
      <c r="K35" s="17" t="n">
        <f aca="false">INDEX(Random!$F$2:$F$10001, ($F35-1)*10+K$2)</f>
        <v>-0.345126921219887</v>
      </c>
      <c r="L35" s="37" t="n">
        <f aca="false">INDEX(Random!$F$2:$F$10001, ($F35-1)*10+L$2)</f>
        <v>1.22533917032882</v>
      </c>
      <c r="M35" s="17" t="n">
        <f aca="false">INDEX(Random!$F$2:$F$10001, ($F35-1)*10+M$2)</f>
        <v>-0.278245299665396</v>
      </c>
      <c r="N35" s="17" t="n">
        <f aca="false">INDEX(Random!$F$2:$F$10001, ($F35-1)*10+N$2)</f>
        <v>0.199763384026058</v>
      </c>
      <c r="O35" s="17" t="n">
        <f aca="false">INDEX(Random!$F$2:$F$10001, ($F35-1)*10+O$2)</f>
        <v>2.03247836378415</v>
      </c>
      <c r="P35" s="17" t="n">
        <f aca="false">INDEX(Random!$F$2:$F$10001, ($F35-1)*10+P$2)</f>
        <v>0.73447139700773</v>
      </c>
      <c r="R35" s="4" t="n">
        <v>33</v>
      </c>
      <c r="S35" s="18" t="n">
        <v>100</v>
      </c>
      <c r="T35" s="18" t="n">
        <v>102.370645365458</v>
      </c>
      <c r="U35" s="18" t="n">
        <v>102.320423528273</v>
      </c>
      <c r="V35" s="18" t="n">
        <v>103.635729904496</v>
      </c>
      <c r="W35" s="18" t="n">
        <v>101.833379757967</v>
      </c>
      <c r="X35" s="18" t="n">
        <v>100.705411487138</v>
      </c>
      <c r="Y35" s="18" t="n">
        <v>104.976462901492</v>
      </c>
      <c r="Z35" s="18" t="n">
        <v>104.04682426346</v>
      </c>
      <c r="AA35" s="18" t="n">
        <v>104.792143105666</v>
      </c>
      <c r="AB35" s="18" t="n">
        <v>112.234192816697</v>
      </c>
      <c r="AC35" s="18" t="n">
        <v>115.083748948486</v>
      </c>
      <c r="AD35" s="29" t="n">
        <f aca="false">AVERAGE(T35:AC35)</f>
        <v>105.199896207913</v>
      </c>
      <c r="AE35" s="19" t="n">
        <f aca="false">MAX(AD35-$C$3, 0)</f>
        <v>4.199896207913</v>
      </c>
    </row>
    <row r="36" customFormat="false" ht="13.8" hidden="false" customHeight="false" outlineLevel="0" collapsed="false">
      <c r="A36" s="6"/>
      <c r="B36" s="4" t="n">
        <v>12</v>
      </c>
      <c r="C36" s="8" t="n">
        <v>2.40592260457447</v>
      </c>
      <c r="D36" s="43"/>
      <c r="E36" s="43"/>
      <c r="F36" s="4" t="n">
        <v>34</v>
      </c>
      <c r="G36" s="17" t="n">
        <f aca="false">INDEX(Random!$F$2:$F$10001, ($F36-1)*10+G$2)</f>
        <v>-0.167027776966309</v>
      </c>
      <c r="H36" s="17" t="n">
        <f aca="false">INDEX(Random!$F$2:$F$10001, ($F36-1)*10+H$2)</f>
        <v>1.1865835276983</v>
      </c>
      <c r="I36" s="17" t="n">
        <f aca="false">INDEX(Random!$F$2:$F$10001, ($F36-1)*10+I$2)</f>
        <v>0.518362045180222</v>
      </c>
      <c r="J36" s="17" t="n">
        <f aca="false">INDEX(Random!$F$2:$F$10001, ($F36-1)*10+J$2)</f>
        <v>-0.864954398332186</v>
      </c>
      <c r="K36" s="17" t="n">
        <f aca="false">INDEX(Random!$F$2:$F$10001, ($F36-1)*10+K$2)</f>
        <v>2.02927693949404</v>
      </c>
      <c r="L36" s="37" t="n">
        <f aca="false">INDEX(Random!$F$2:$F$10001, ($F36-1)*10+L$2)</f>
        <v>1.46487525202113</v>
      </c>
      <c r="M36" s="17" t="n">
        <f aca="false">INDEX(Random!$F$2:$F$10001, ($F36-1)*10+M$2)</f>
        <v>0.555255347870214</v>
      </c>
      <c r="N36" s="17" t="n">
        <f aca="false">INDEX(Random!$F$2:$F$10001, ($F36-1)*10+N$2)</f>
        <v>-0.515684035144822</v>
      </c>
      <c r="O36" s="17" t="n">
        <f aca="false">INDEX(Random!$F$2:$F$10001, ($F36-1)*10+O$2)</f>
        <v>1.44472358209906</v>
      </c>
      <c r="P36" s="17" t="n">
        <f aca="false">INDEX(Random!$F$2:$F$10001, ($F36-1)*10+P$2)</f>
        <v>-2.04606788254992</v>
      </c>
      <c r="R36" s="4" t="n">
        <v>34</v>
      </c>
      <c r="S36" s="18" t="n">
        <v>100</v>
      </c>
      <c r="T36" s="18" t="n">
        <v>99.4848532602774</v>
      </c>
      <c r="U36" s="18" t="n">
        <v>103.569421342523</v>
      </c>
      <c r="V36" s="18" t="n">
        <v>105.431981199209</v>
      </c>
      <c r="W36" s="18" t="n">
        <v>102.462006804021</v>
      </c>
      <c r="X36" s="18" t="n">
        <v>109.726793655482</v>
      </c>
      <c r="Y36" s="18" t="n">
        <v>115.303120593239</v>
      </c>
      <c r="Z36" s="18" t="n">
        <v>117.522032005686</v>
      </c>
      <c r="AA36" s="18" t="n">
        <v>115.557328107806</v>
      </c>
      <c r="AB36" s="18" t="n">
        <v>121.347915707566</v>
      </c>
      <c r="AC36" s="18" t="n">
        <v>113.349056491804</v>
      </c>
      <c r="AD36" s="29" t="n">
        <f aca="false">AVERAGE(T36:AC36)</f>
        <v>110.375450916761</v>
      </c>
      <c r="AE36" s="19" t="n">
        <f aca="false">MAX(AD36-$C$3, 0)</f>
        <v>9.375450916761</v>
      </c>
    </row>
    <row r="37" customFormat="false" ht="13.8" hidden="false" customHeight="false" outlineLevel="0" collapsed="false">
      <c r="A37" s="6"/>
      <c r="B37" s="4" t="n">
        <v>13</v>
      </c>
      <c r="C37" s="8" t="n">
        <v>2.49065710733772</v>
      </c>
      <c r="D37" s="43"/>
      <c r="E37" s="43"/>
      <c r="F37" s="4" t="n">
        <v>35</v>
      </c>
      <c r="G37" s="17" t="n">
        <f aca="false">INDEX(Random!$F$2:$F$10001, ($F37-1)*10+G$2)</f>
        <v>0.0356025602441815</v>
      </c>
      <c r="H37" s="17" t="n">
        <f aca="false">INDEX(Random!$F$2:$F$10001, ($F37-1)*10+H$2)</f>
        <v>1.82346728151812</v>
      </c>
      <c r="I37" s="17" t="n">
        <f aca="false">INDEX(Random!$F$2:$F$10001, ($F37-1)*10+I$2)</f>
        <v>-0.950618054277003</v>
      </c>
      <c r="J37" s="17" t="n">
        <f aca="false">INDEX(Random!$F$2:$F$10001, ($F37-1)*10+J$2)</f>
        <v>-0.0680531904646911</v>
      </c>
      <c r="K37" s="17" t="n">
        <f aca="false">INDEX(Random!$F$2:$F$10001, ($F37-1)*10+K$2)</f>
        <v>2.23301364422957</v>
      </c>
      <c r="L37" s="37" t="n">
        <f aca="false">INDEX(Random!$F$2:$F$10001, ($F37-1)*10+L$2)</f>
        <v>-0.29199040138562</v>
      </c>
      <c r="M37" s="17" t="n">
        <f aca="false">INDEX(Random!$F$2:$F$10001, ($F37-1)*10+M$2)</f>
        <v>-0.176543249490905</v>
      </c>
      <c r="N37" s="17" t="n">
        <f aca="false">INDEX(Random!$F$2:$F$10001, ($F37-1)*10+N$2)</f>
        <v>-0.456070703779656</v>
      </c>
      <c r="O37" s="17" t="n">
        <f aca="false">INDEX(Random!$F$2:$F$10001, ($F37-1)*10+O$2)</f>
        <v>2.2978168634065</v>
      </c>
      <c r="P37" s="17" t="n">
        <f aca="false">INDEX(Random!$F$2:$F$10001, ($F37-1)*10+P$2)</f>
        <v>-0.402133261406652</v>
      </c>
      <c r="R37" s="4" t="n">
        <v>35</v>
      </c>
      <c r="S37" s="18" t="n">
        <v>100</v>
      </c>
      <c r="T37" s="18" t="n">
        <v>100.163297803208</v>
      </c>
      <c r="U37" s="18" t="n">
        <v>106.52719280972</v>
      </c>
      <c r="V37" s="18" t="n">
        <v>103.229336932826</v>
      </c>
      <c r="W37" s="18" t="n">
        <v>103.039046832791</v>
      </c>
      <c r="X37" s="18" t="n">
        <v>111.101374288529</v>
      </c>
      <c r="Y37" s="18" t="n">
        <v>110.066740168195</v>
      </c>
      <c r="Z37" s="18" t="n">
        <v>109.464792733356</v>
      </c>
      <c r="AA37" s="18" t="n">
        <v>107.850217935746</v>
      </c>
      <c r="AB37" s="18" t="n">
        <v>116.542033925651</v>
      </c>
      <c r="AC37" s="18" t="n">
        <v>115.030988183712</v>
      </c>
      <c r="AD37" s="29" t="n">
        <f aca="false">AVERAGE(T37:AC37)</f>
        <v>108.301502161373</v>
      </c>
      <c r="AE37" s="19" t="n">
        <f aca="false">MAX(AD37-$C$3, 0)</f>
        <v>7.30150216137299</v>
      </c>
    </row>
    <row r="38" customFormat="false" ht="13.8" hidden="false" customHeight="false" outlineLevel="0" collapsed="false">
      <c r="B38" s="49" t="n">
        <v>14</v>
      </c>
      <c r="C38" s="50" t="n">
        <v>2.3919601913242</v>
      </c>
      <c r="F38" s="4" t="n">
        <v>36</v>
      </c>
      <c r="G38" s="17" t="n">
        <f aca="false">INDEX(Random!$F$2:$F$10001, ($F38-1)*10+G$2)</f>
        <v>-0.736169173032537</v>
      </c>
      <c r="H38" s="17" t="n">
        <f aca="false">INDEX(Random!$F$2:$F$10001, ($F38-1)*10+H$2)</f>
        <v>0.296455048738777</v>
      </c>
      <c r="I38" s="17" t="n">
        <f aca="false">INDEX(Random!$F$2:$F$10001, ($F38-1)*10+I$2)</f>
        <v>1.31186715282247</v>
      </c>
      <c r="J38" s="17" t="n">
        <f aca="false">INDEX(Random!$F$2:$F$10001, ($F38-1)*10+J$2)</f>
        <v>0.689788781874429</v>
      </c>
      <c r="K38" s="17" t="n">
        <f aca="false">INDEX(Random!$F$2:$F$10001, ($F38-1)*10+K$2)</f>
        <v>0.55949095262144</v>
      </c>
      <c r="L38" s="37" t="n">
        <f aca="false">INDEX(Random!$F$2:$F$10001, ($F38-1)*10+L$2)</f>
        <v>-1.10505897493116</v>
      </c>
      <c r="M38" s="17" t="n">
        <f aca="false">INDEX(Random!$F$2:$F$10001, ($F38-1)*10+M$2)</f>
        <v>0.480355905479988</v>
      </c>
      <c r="N38" s="17" t="n">
        <f aca="false">INDEX(Random!$F$2:$F$10001, ($F38-1)*10+N$2)</f>
        <v>-1.18132757430634</v>
      </c>
      <c r="O38" s="17" t="n">
        <f aca="false">INDEX(Random!$F$2:$F$10001, ($F38-1)*10+O$2)</f>
        <v>0.0510367940618868</v>
      </c>
      <c r="P38" s="17" t="n">
        <f aca="false">INDEX(Random!$F$2:$F$10001, ($F38-1)*10+P$2)</f>
        <v>1.31963411855569</v>
      </c>
      <c r="R38" s="4" t="n">
        <v>36</v>
      </c>
      <c r="S38" s="18" t="n">
        <v>100</v>
      </c>
      <c r="T38" s="18" t="n">
        <v>97.6037408709655</v>
      </c>
      <c r="U38" s="18" t="n">
        <v>98.6222332853735</v>
      </c>
      <c r="V38" s="18" t="n">
        <v>103.103731962134</v>
      </c>
      <c r="W38" s="18" t="n">
        <v>105.563145241614</v>
      </c>
      <c r="X38" s="18" t="n">
        <v>107.609905711413</v>
      </c>
      <c r="Y38" s="18" t="n">
        <v>103.739754165095</v>
      </c>
      <c r="Z38" s="18" t="n">
        <v>105.470840998052</v>
      </c>
      <c r="AA38" s="18" t="n">
        <v>101.417848327053</v>
      </c>
      <c r="AB38" s="18" t="n">
        <v>101.636062779806</v>
      </c>
      <c r="AC38" s="18" t="n">
        <v>106.28219723538</v>
      </c>
      <c r="AD38" s="29" t="n">
        <f aca="false">AVERAGE(T38:AC38)</f>
        <v>103.104946057689</v>
      </c>
      <c r="AE38" s="19" t="n">
        <f aca="false">MAX(AD38-$C$3, 0)</f>
        <v>2.10494605768901</v>
      </c>
    </row>
    <row r="39" customFormat="false" ht="13.8" hidden="false" customHeight="false" outlineLevel="0" collapsed="false">
      <c r="B39" s="4" t="n">
        <v>15</v>
      </c>
      <c r="C39" s="11" t="n">
        <v>2.38873507913573</v>
      </c>
      <c r="F39" s="4" t="n">
        <v>37</v>
      </c>
      <c r="G39" s="17" t="n">
        <f aca="false">INDEX(Random!$F$2:$F$10001, ($F39-1)*10+G$2)</f>
        <v>0.508186035539038</v>
      </c>
      <c r="H39" s="17" t="n">
        <f aca="false">INDEX(Random!$F$2:$F$10001, ($F39-1)*10+H$2)</f>
        <v>-0.210758104779571</v>
      </c>
      <c r="I39" s="17" t="n">
        <f aca="false">INDEX(Random!$F$2:$F$10001, ($F39-1)*10+I$2)</f>
        <v>0.543346261675523</v>
      </c>
      <c r="J39" s="17" t="n">
        <f aca="false">INDEX(Random!$F$2:$F$10001, ($F39-1)*10+J$2)</f>
        <v>-1.39064553116956</v>
      </c>
      <c r="K39" s="17" t="n">
        <f aca="false">INDEX(Random!$F$2:$F$10001, ($F39-1)*10+K$2)</f>
        <v>-0.650371805848182</v>
      </c>
      <c r="L39" s="37" t="n">
        <f aca="false">INDEX(Random!$F$2:$F$10001, ($F39-1)*10+L$2)</f>
        <v>0.506600297532507</v>
      </c>
      <c r="M39" s="17" t="n">
        <f aca="false">INDEX(Random!$F$2:$F$10001, ($F39-1)*10+M$2)</f>
        <v>0.170807170213524</v>
      </c>
      <c r="N39" s="17" t="n">
        <f aca="false">INDEX(Random!$F$2:$F$10001, ($F39-1)*10+N$2)</f>
        <v>1.11577022944303</v>
      </c>
      <c r="O39" s="17" t="n">
        <f aca="false">INDEX(Random!$F$2:$F$10001, ($F39-1)*10+O$2)</f>
        <v>0.427384334953792</v>
      </c>
      <c r="P39" s="17" t="n">
        <f aca="false">INDEX(Random!$F$2:$F$10001, ($F39-1)*10+P$2)</f>
        <v>1.65508134375939</v>
      </c>
      <c r="R39" s="4" t="n">
        <v>37</v>
      </c>
      <c r="S39" s="18" t="n">
        <v>100</v>
      </c>
      <c r="T39" s="18" t="n">
        <v>101.76362925437</v>
      </c>
      <c r="U39" s="18" t="n">
        <v>101.091012208715</v>
      </c>
      <c r="V39" s="18" t="n">
        <v>102.995274620697</v>
      </c>
      <c r="W39" s="18" t="n">
        <v>98.344531475888</v>
      </c>
      <c r="X39" s="18" t="n">
        <v>96.2645669908542</v>
      </c>
      <c r="Y39" s="18" t="n">
        <v>97.957106846284</v>
      </c>
      <c r="Z39" s="18" t="n">
        <v>98.5630302231061</v>
      </c>
      <c r="AA39" s="18" t="n">
        <v>102.366326471778</v>
      </c>
      <c r="AB39" s="18" t="n">
        <v>103.889748043714</v>
      </c>
      <c r="AC39" s="18" t="n">
        <v>109.868131021616</v>
      </c>
      <c r="AD39" s="29" t="n">
        <f aca="false">AVERAGE(T39:AC39)</f>
        <v>101.310335715702</v>
      </c>
      <c r="AE39" s="19" t="n">
        <f aca="false">MAX(AD39-$C$3, 0)</f>
        <v>0.310335715701996</v>
      </c>
    </row>
    <row r="40" customFormat="false" ht="13.8" hidden="false" customHeight="false" outlineLevel="0" collapsed="false">
      <c r="B40" s="4" t="n">
        <v>16</v>
      </c>
      <c r="C40" s="11" t="n">
        <v>2.10645770045185</v>
      </c>
      <c r="F40" s="4" t="n">
        <v>38</v>
      </c>
      <c r="G40" s="17" t="n">
        <f aca="false">INDEX(Random!$F$2:$F$10001, ($F40-1)*10+G$2)</f>
        <v>1.56728738154368</v>
      </c>
      <c r="H40" s="17" t="n">
        <f aca="false">INDEX(Random!$F$2:$F$10001, ($F40-1)*10+H$2)</f>
        <v>3.16855361371294</v>
      </c>
      <c r="I40" s="17" t="n">
        <f aca="false">INDEX(Random!$F$2:$F$10001, ($F40-1)*10+I$2)</f>
        <v>-1.96833839772039</v>
      </c>
      <c r="J40" s="17" t="n">
        <f aca="false">INDEX(Random!$F$2:$F$10001, ($F40-1)*10+J$2)</f>
        <v>-0.406473574706296</v>
      </c>
      <c r="K40" s="17" t="n">
        <f aca="false">INDEX(Random!$F$2:$F$10001, ($F40-1)*10+K$2)</f>
        <v>-0.814999780197004</v>
      </c>
      <c r="L40" s="37" t="n">
        <f aca="false">INDEX(Random!$F$2:$F$10001, ($F40-1)*10+L$2)</f>
        <v>2.06996081180163</v>
      </c>
      <c r="M40" s="17" t="n">
        <f aca="false">INDEX(Random!$F$2:$F$10001, ($F40-1)*10+M$2)</f>
        <v>1.01456156024647</v>
      </c>
      <c r="N40" s="17" t="n">
        <f aca="false">INDEX(Random!$F$2:$F$10001, ($F40-1)*10+N$2)</f>
        <v>-0.265223768677879</v>
      </c>
      <c r="O40" s="17" t="n">
        <f aca="false">INDEX(Random!$F$2:$F$10001, ($F40-1)*10+O$2)</f>
        <v>-0.679309538221996</v>
      </c>
      <c r="P40" s="17" t="n">
        <f aca="false">INDEX(Random!$F$2:$F$10001, ($F40-1)*10+P$2)</f>
        <v>1.53575795033623</v>
      </c>
      <c r="R40" s="4" t="n">
        <v>38</v>
      </c>
      <c r="S40" s="18" t="n">
        <v>100</v>
      </c>
      <c r="T40" s="18" t="n">
        <v>105.443588407269</v>
      </c>
      <c r="U40" s="18" t="n">
        <v>117.318225879163</v>
      </c>
      <c r="V40" s="18" t="n">
        <v>109.871065339324</v>
      </c>
      <c r="W40" s="18" t="n">
        <v>108.430726850197</v>
      </c>
      <c r="X40" s="18" t="n">
        <v>105.552988048769</v>
      </c>
      <c r="Y40" s="18" t="n">
        <v>113.191285490164</v>
      </c>
      <c r="Z40" s="18" t="n">
        <v>117.160654549533</v>
      </c>
      <c r="AA40" s="18" t="n">
        <v>116.173845009353</v>
      </c>
      <c r="AB40" s="18" t="n">
        <v>113.606474502807</v>
      </c>
      <c r="AC40" s="18" t="n">
        <v>119.664128122573</v>
      </c>
      <c r="AD40" s="29" t="n">
        <f aca="false">AVERAGE(T40:AC40)</f>
        <v>112.641298219915</v>
      </c>
      <c r="AE40" s="19" t="n">
        <f aca="false">MAX(AD40-$C$3, 0)</f>
        <v>11.641298219915</v>
      </c>
    </row>
    <row r="41" customFormat="false" ht="13.8" hidden="false" customHeight="false" outlineLevel="0" collapsed="false">
      <c r="B41" s="4" t="n">
        <v>17</v>
      </c>
      <c r="C41" s="11" t="n">
        <v>2.18740920327817</v>
      </c>
      <c r="F41" s="4" t="n">
        <v>39</v>
      </c>
      <c r="G41" s="17" t="n">
        <f aca="false">INDEX(Random!$F$2:$F$10001, ($F41-1)*10+G$2)</f>
        <v>0.74158815206066</v>
      </c>
      <c r="H41" s="17" t="n">
        <f aca="false">INDEX(Random!$F$2:$F$10001, ($F41-1)*10+H$2)</f>
        <v>0.87654390534355</v>
      </c>
      <c r="I41" s="17" t="n">
        <f aca="false">INDEX(Random!$F$2:$F$10001, ($F41-1)*10+I$2)</f>
        <v>0.787191390728566</v>
      </c>
      <c r="J41" s="17" t="n">
        <f aca="false">INDEX(Random!$F$2:$F$10001, ($F41-1)*10+J$2)</f>
        <v>0.00100140899906748</v>
      </c>
      <c r="K41" s="17" t="n">
        <f aca="false">INDEX(Random!$F$2:$F$10001, ($F41-1)*10+K$2)</f>
        <v>0.787351464141061</v>
      </c>
      <c r="L41" s="37" t="n">
        <f aca="false">INDEX(Random!$F$2:$F$10001, ($F41-1)*10+L$2)</f>
        <v>0.71128119687068</v>
      </c>
      <c r="M41" s="17" t="n">
        <f aca="false">INDEX(Random!$F$2:$F$10001, ($F41-1)*10+M$2)</f>
        <v>0.0970359175835062</v>
      </c>
      <c r="N41" s="17" t="n">
        <f aca="false">INDEX(Random!$F$2:$F$10001, ($F41-1)*10+N$2)</f>
        <v>-0.753668003901676</v>
      </c>
      <c r="O41" s="17" t="n">
        <f aca="false">INDEX(Random!$F$2:$F$10001, ($F41-1)*10+O$2)</f>
        <v>-0.57260177888982</v>
      </c>
      <c r="P41" s="17" t="n">
        <f aca="false">INDEX(Random!$F$2:$F$10001, ($F41-1)*10+P$2)</f>
        <v>0.710839739076684</v>
      </c>
      <c r="R41" s="4" t="n">
        <v>39</v>
      </c>
      <c r="S41" s="18" t="n">
        <v>100</v>
      </c>
      <c r="T41" s="18" t="n">
        <v>102.563416905415</v>
      </c>
      <c r="U41" s="18" t="n">
        <v>105.669783872214</v>
      </c>
      <c r="V41" s="18" t="n">
        <v>108.544441376316</v>
      </c>
      <c r="W41" s="18" t="n">
        <v>108.5955874366</v>
      </c>
      <c r="X41" s="18" t="n">
        <v>111.550437878896</v>
      </c>
      <c r="Y41" s="18" t="n">
        <v>114.29369905295</v>
      </c>
      <c r="Z41" s="18" t="n">
        <v>114.716472374509</v>
      </c>
      <c r="AA41" s="18" t="n">
        <v>111.901870742969</v>
      </c>
      <c r="AB41" s="18" t="n">
        <v>109.821265550117</v>
      </c>
      <c r="AC41" s="18" t="n">
        <v>112.520336625036</v>
      </c>
      <c r="AD41" s="29" t="n">
        <f aca="false">AVERAGE(T41:AC41)</f>
        <v>110.017731181502</v>
      </c>
      <c r="AE41" s="19" t="n">
        <f aca="false">MAX(AD41-$C$3, 0)</f>
        <v>9.017731181502</v>
      </c>
    </row>
    <row r="42" customFormat="false" ht="13.8" hidden="false" customHeight="false" outlineLevel="0" collapsed="false">
      <c r="B42" s="4" t="n">
        <v>18</v>
      </c>
      <c r="C42" s="11" t="n">
        <v>2.48951924380608</v>
      </c>
      <c r="F42" s="4" t="n">
        <v>40</v>
      </c>
      <c r="G42" s="17" t="n">
        <f aca="false">INDEX(Random!$F$2:$F$10001, ($F42-1)*10+G$2)</f>
        <v>1.52495040634603</v>
      </c>
      <c r="H42" s="17" t="n">
        <f aca="false">INDEX(Random!$F$2:$F$10001, ($F42-1)*10+H$2)</f>
        <v>-0.708026093573284</v>
      </c>
      <c r="I42" s="17" t="n">
        <f aca="false">INDEX(Random!$F$2:$F$10001, ($F42-1)*10+I$2)</f>
        <v>-0.869943907157977</v>
      </c>
      <c r="J42" s="17" t="n">
        <f aca="false">INDEX(Random!$F$2:$F$10001, ($F42-1)*10+J$2)</f>
        <v>-2.00893838334848</v>
      </c>
      <c r="K42" s="17" t="n">
        <f aca="false">INDEX(Random!$F$2:$F$10001, ($F42-1)*10+K$2)</f>
        <v>-1.38051111126801</v>
      </c>
      <c r="L42" s="37" t="n">
        <f aca="false">INDEX(Random!$F$2:$F$10001, ($F42-1)*10+L$2)</f>
        <v>2.35004423818276</v>
      </c>
      <c r="M42" s="17" t="n">
        <f aca="false">INDEX(Random!$F$2:$F$10001, ($F42-1)*10+M$2)</f>
        <v>1.62730269058181</v>
      </c>
      <c r="N42" s="17" t="n">
        <f aca="false">INDEX(Random!$F$2:$F$10001, ($F42-1)*10+N$2)</f>
        <v>0.857690986032762</v>
      </c>
      <c r="O42" s="17" t="n">
        <f aca="false">INDEX(Random!$F$2:$F$10001, ($F42-1)*10+O$2)</f>
        <v>-0.00982587377312446</v>
      </c>
      <c r="P42" s="17" t="n">
        <f aca="false">INDEX(Random!$F$2:$F$10001, ($F42-1)*10+P$2)</f>
        <v>-0.57450258410069</v>
      </c>
      <c r="R42" s="4" t="n">
        <v>40</v>
      </c>
      <c r="S42" s="18" t="n">
        <v>100</v>
      </c>
      <c r="T42" s="18" t="n">
        <v>105.29396210387</v>
      </c>
      <c r="U42" s="18" t="n">
        <v>102.867902016819</v>
      </c>
      <c r="V42" s="18" t="n">
        <v>99.9534277224762</v>
      </c>
      <c r="W42" s="18" t="n">
        <v>93.481168810465</v>
      </c>
      <c r="X42" s="18" t="n">
        <v>89.2903806491907</v>
      </c>
      <c r="Y42" s="18" t="n">
        <v>96.655599766754</v>
      </c>
      <c r="Z42" s="18" t="n">
        <v>102.122496022558</v>
      </c>
      <c r="AA42" s="18" t="n">
        <v>105.148997105825</v>
      </c>
      <c r="AB42" s="18" t="n">
        <v>105.160346467897</v>
      </c>
      <c r="AC42" s="18" t="n">
        <v>103.198507636944</v>
      </c>
      <c r="AD42" s="29" t="n">
        <f aca="false">AVERAGE(T42:AC42)</f>
        <v>100.31727883028</v>
      </c>
      <c r="AE42" s="19" t="n">
        <f aca="false">MAX(AD42-$C$3, 0)</f>
        <v>0</v>
      </c>
    </row>
    <row r="43" customFormat="false" ht="13.8" hidden="false" customHeight="false" outlineLevel="0" collapsed="false">
      <c r="B43" s="4" t="n">
        <v>19</v>
      </c>
      <c r="C43" s="11" t="n">
        <v>2.30275270002842</v>
      </c>
      <c r="F43" s="4" t="n">
        <v>41</v>
      </c>
      <c r="G43" s="17" t="n">
        <f aca="false">INDEX(Random!$F$2:$F$10001, ($F43-1)*10+G$2)</f>
        <v>0.549333393444938</v>
      </c>
      <c r="H43" s="17" t="n">
        <f aca="false">INDEX(Random!$F$2:$F$10001, ($F43-1)*10+H$2)</f>
        <v>-0.270068002848352</v>
      </c>
      <c r="I43" s="17" t="n">
        <f aca="false">INDEX(Random!$F$2:$F$10001, ($F43-1)*10+I$2)</f>
        <v>-0.694695017126092</v>
      </c>
      <c r="J43" s="17" t="n">
        <f aca="false">INDEX(Random!$F$2:$F$10001, ($F43-1)*10+J$2)</f>
        <v>1.52783155162985</v>
      </c>
      <c r="K43" s="17" t="n">
        <f aca="false">INDEX(Random!$F$2:$F$10001, ($F43-1)*10+K$2)</f>
        <v>0.118263728220409</v>
      </c>
      <c r="L43" s="37" t="n">
        <f aca="false">INDEX(Random!$F$2:$F$10001, ($F43-1)*10+L$2)</f>
        <v>0.378369479207531</v>
      </c>
      <c r="M43" s="17" t="n">
        <f aca="false">INDEX(Random!$F$2:$F$10001, ($F43-1)*10+M$2)</f>
        <v>0.53599602351124</v>
      </c>
      <c r="N43" s="17" t="n">
        <f aca="false">INDEX(Random!$F$2:$F$10001, ($F43-1)*10+N$2)</f>
        <v>0.57708701447906</v>
      </c>
      <c r="O43" s="17" t="n">
        <f aca="false">INDEX(Random!$F$2:$F$10001, ($F43-1)*10+O$2)</f>
        <v>-0.105654294044743</v>
      </c>
      <c r="P43" s="17" t="n">
        <f aca="false">INDEX(Random!$F$2:$F$10001, ($F43-1)*10+P$2)</f>
        <v>0.407157639457938</v>
      </c>
      <c r="R43" s="4" t="n">
        <v>41</v>
      </c>
      <c r="S43" s="18" t="n">
        <v>100</v>
      </c>
      <c r="T43" s="18" t="n">
        <v>101.904172677482</v>
      </c>
      <c r="U43" s="18" t="n">
        <v>101.029447317453</v>
      </c>
      <c r="V43" s="18" t="n">
        <v>98.7457882971536</v>
      </c>
      <c r="W43" s="18" t="n">
        <v>103.983401020453</v>
      </c>
      <c r="X43" s="18" t="n">
        <v>104.442373220546</v>
      </c>
      <c r="Y43" s="18" t="n">
        <v>105.822574370526</v>
      </c>
      <c r="Z43" s="18" t="n">
        <v>107.789388657377</v>
      </c>
      <c r="AA43" s="18" t="n">
        <v>109.944182487022</v>
      </c>
      <c r="AB43" s="18" t="n">
        <v>109.603197933665</v>
      </c>
      <c r="AC43" s="18" t="n">
        <v>111.158880605717</v>
      </c>
      <c r="AD43" s="29" t="n">
        <f aca="false">AVERAGE(T43:AC43)</f>
        <v>105.442340658739</v>
      </c>
      <c r="AE43" s="19" t="n">
        <f aca="false">MAX(AD43-$C$3, 0)</f>
        <v>4.442340658739</v>
      </c>
    </row>
    <row r="44" customFormat="false" ht="13.8" hidden="false" customHeight="false" outlineLevel="0" collapsed="false">
      <c r="B44" s="4" t="n">
        <v>20</v>
      </c>
      <c r="C44" s="11" t="n">
        <v>2.51665112038368</v>
      </c>
      <c r="F44" s="4" t="n">
        <v>42</v>
      </c>
      <c r="G44" s="17" t="n">
        <f aca="false">INDEX(Random!$F$2:$F$10001, ($F44-1)*10+G$2)</f>
        <v>1.40180033937098</v>
      </c>
      <c r="H44" s="17" t="n">
        <f aca="false">INDEX(Random!$F$2:$F$10001, ($F44-1)*10+H$2)</f>
        <v>0.809314834282587</v>
      </c>
      <c r="I44" s="17" t="n">
        <f aca="false">INDEX(Random!$F$2:$F$10001, ($F44-1)*10+I$2)</f>
        <v>-0.53045101811496</v>
      </c>
      <c r="J44" s="17" t="n">
        <f aca="false">INDEX(Random!$F$2:$F$10001, ($F44-1)*10+J$2)</f>
        <v>1.35987385867388</v>
      </c>
      <c r="K44" s="17" t="n">
        <f aca="false">INDEX(Random!$F$2:$F$10001, ($F44-1)*10+K$2)</f>
        <v>0.161989680052841</v>
      </c>
      <c r="L44" s="37" t="n">
        <f aca="false">INDEX(Random!$F$2:$F$10001, ($F44-1)*10+L$2)</f>
        <v>-0.2497067245259</v>
      </c>
      <c r="M44" s="17" t="n">
        <f aca="false">INDEX(Random!$F$2:$F$10001, ($F44-1)*10+M$2)</f>
        <v>-0.464655129837931</v>
      </c>
      <c r="N44" s="17" t="n">
        <f aca="false">INDEX(Random!$F$2:$F$10001, ($F44-1)*10+N$2)</f>
        <v>-0.530537993496007</v>
      </c>
      <c r="O44" s="17" t="n">
        <f aca="false">INDEX(Random!$F$2:$F$10001, ($F44-1)*10+O$2)</f>
        <v>-0.105471490083395</v>
      </c>
      <c r="P44" s="17" t="n">
        <f aca="false">INDEX(Random!$F$2:$F$10001, ($F44-1)*10+P$2)</f>
        <v>-0.999349925483852</v>
      </c>
      <c r="R44" s="4" t="n">
        <v>42</v>
      </c>
      <c r="S44" s="18" t="n">
        <v>100</v>
      </c>
      <c r="T44" s="18" t="n">
        <v>104.85993410489</v>
      </c>
      <c r="U44" s="18" t="n">
        <v>107.792517325808</v>
      </c>
      <c r="V44" s="18" t="n">
        <v>105.937984972423</v>
      </c>
      <c r="W44" s="18" t="n">
        <v>110.930394862338</v>
      </c>
      <c r="X44" s="18" t="n">
        <v>111.583560344049</v>
      </c>
      <c r="Y44" s="18" t="n">
        <v>110.701325361399</v>
      </c>
      <c r="Z44" s="18" t="n">
        <v>109.037112436539</v>
      </c>
      <c r="AA44" s="18" t="n">
        <v>107.160854647253</v>
      </c>
      <c r="AB44" s="18" t="n">
        <v>106.829157413289</v>
      </c>
      <c r="AC44" s="18" t="n">
        <v>103.352883208123</v>
      </c>
      <c r="AD44" s="29" t="n">
        <f aca="false">AVERAGE(T44:AC44)</f>
        <v>107.818572467611</v>
      </c>
      <c r="AE44" s="19" t="n">
        <f aca="false">MAX(AD44-$C$3, 0)</f>
        <v>6.81857246761101</v>
      </c>
    </row>
    <row r="45" customFormat="false" ht="13.8" hidden="false" customHeight="false" outlineLevel="0" collapsed="false">
      <c r="F45" s="4" t="n">
        <v>43</v>
      </c>
      <c r="G45" s="17" t="n">
        <f aca="false">INDEX(Random!$F$2:$F$10001, ($F45-1)*10+G$2)</f>
        <v>-1.71462429039797</v>
      </c>
      <c r="H45" s="17" t="n">
        <f aca="false">INDEX(Random!$F$2:$F$10001, ($F45-1)*10+H$2)</f>
        <v>0.380708736809251</v>
      </c>
      <c r="I45" s="17" t="n">
        <f aca="false">INDEX(Random!$F$2:$F$10001, ($F45-1)*10+I$2)</f>
        <v>0.309196291721386</v>
      </c>
      <c r="J45" s="17" t="n">
        <f aca="false">INDEX(Random!$F$2:$F$10001, ($F45-1)*10+J$2)</f>
        <v>-0.612809307395036</v>
      </c>
      <c r="K45" s="17" t="n">
        <f aca="false">INDEX(Random!$F$2:$F$10001, ($F45-1)*10+K$2)</f>
        <v>-0.742848279381725</v>
      </c>
      <c r="L45" s="37" t="n">
        <f aca="false">INDEX(Random!$F$2:$F$10001, ($F45-1)*10+L$2)</f>
        <v>0.72643709030177</v>
      </c>
      <c r="M45" s="17" t="n">
        <f aca="false">INDEX(Random!$F$2:$F$10001, ($F45-1)*10+M$2)</f>
        <v>1.58469532874256</v>
      </c>
      <c r="N45" s="17" t="n">
        <f aca="false">INDEX(Random!$F$2:$F$10001, ($F45-1)*10+N$2)</f>
        <v>0.953726892932254</v>
      </c>
      <c r="O45" s="17" t="n">
        <f aca="false">INDEX(Random!$F$2:$F$10001, ($F45-1)*10+O$2)</f>
        <v>0.187145998618207</v>
      </c>
      <c r="P45" s="17" t="n">
        <f aca="false">INDEX(Random!$F$2:$F$10001, ($F45-1)*10+P$2)</f>
        <v>0.0189441117114609</v>
      </c>
      <c r="R45" s="4" t="n">
        <v>43</v>
      </c>
      <c r="S45" s="18" t="n">
        <v>100</v>
      </c>
      <c r="T45" s="18" t="n">
        <v>94.4525355445231</v>
      </c>
      <c r="U45" s="18" t="n">
        <v>95.7082305269337</v>
      </c>
      <c r="V45" s="18" t="n">
        <v>96.7482803002267</v>
      </c>
      <c r="W45" s="18" t="n">
        <v>94.8214650348004</v>
      </c>
      <c r="X45" s="18" t="n">
        <v>92.5285660776452</v>
      </c>
      <c r="Y45" s="18" t="n">
        <v>94.8522445239416</v>
      </c>
      <c r="Z45" s="18" t="n">
        <v>100.074024507152</v>
      </c>
      <c r="AA45" s="18" t="n">
        <v>103.372258152803</v>
      </c>
      <c r="AB45" s="18" t="n">
        <v>104.068693685291</v>
      </c>
      <c r="AC45" s="18" t="n">
        <v>104.180409408163</v>
      </c>
      <c r="AD45" s="29" t="n">
        <f aca="false">AVERAGE(T45:AC45)</f>
        <v>98.080670776148</v>
      </c>
      <c r="AE45" s="19" t="n">
        <f aca="false">MAX(AD45-$C$3, 0)</f>
        <v>0</v>
      </c>
    </row>
    <row r="46" customFormat="false" ht="13.8" hidden="false" customHeight="false" outlineLevel="0" collapsed="false">
      <c r="B46" s="4" t="s">
        <v>8</v>
      </c>
      <c r="C46" s="14" t="n">
        <f aca="false">AVERAGE(C25:C44)</f>
        <v>2.40474715627869</v>
      </c>
      <c r="F46" s="4" t="n">
        <v>44</v>
      </c>
      <c r="G46" s="17" t="n">
        <f aca="false">INDEX(Random!$F$2:$F$10001, ($F46-1)*10+G$2)</f>
        <v>-0.549233223305754</v>
      </c>
      <c r="H46" s="17" t="n">
        <f aca="false">INDEX(Random!$F$2:$F$10001, ($F46-1)*10+H$2)</f>
        <v>-0.627036334812341</v>
      </c>
      <c r="I46" s="17" t="n">
        <f aca="false">INDEX(Random!$F$2:$F$10001, ($F46-1)*10+I$2)</f>
        <v>-1.03162648601547</v>
      </c>
      <c r="J46" s="17" t="n">
        <f aca="false">INDEX(Random!$F$2:$F$10001, ($F46-1)*10+J$2)</f>
        <v>1.20319522800862</v>
      </c>
      <c r="K46" s="17" t="n">
        <f aca="false">INDEX(Random!$F$2:$F$10001, ($F46-1)*10+K$2)</f>
        <v>-0.344653324562707</v>
      </c>
      <c r="L46" s="37" t="n">
        <f aca="false">INDEX(Random!$F$2:$F$10001, ($F46-1)*10+L$2)</f>
        <v>-0.041663635375441</v>
      </c>
      <c r="M46" s="17" t="n">
        <f aca="false">INDEX(Random!$F$2:$F$10001, ($F46-1)*10+M$2)</f>
        <v>-0.250393763643732</v>
      </c>
      <c r="N46" s="17" t="n">
        <f aca="false">INDEX(Random!$F$2:$F$10001, ($F46-1)*10+N$2)</f>
        <v>-0.00560510529211945</v>
      </c>
      <c r="O46" s="17" t="n">
        <f aca="false">INDEX(Random!$F$2:$F$10001, ($F46-1)*10+O$2)</f>
        <v>0.15380908355484</v>
      </c>
      <c r="P46" s="17" t="n">
        <f aca="false">INDEX(Random!$F$2:$F$10001, ($F46-1)*10+P$2)</f>
        <v>0.903826660632318</v>
      </c>
      <c r="R46" s="4" t="n">
        <v>44</v>
      </c>
      <c r="S46" s="18" t="n">
        <v>100</v>
      </c>
      <c r="T46" s="18" t="n">
        <v>98.217641082005</v>
      </c>
      <c r="U46" s="18" t="n">
        <v>96.2156383827096</v>
      </c>
      <c r="V46" s="18" t="n">
        <v>92.9840154369866</v>
      </c>
      <c r="W46" s="18" t="n">
        <v>96.8556277592884</v>
      </c>
      <c r="X46" s="18" t="n">
        <v>95.7843176019828</v>
      </c>
      <c r="Y46" s="18" t="n">
        <v>95.6924144440922</v>
      </c>
      <c r="Z46" s="18" t="n">
        <v>94.9336350690485</v>
      </c>
      <c r="AA46" s="18" t="n">
        <v>94.9573238761584</v>
      </c>
      <c r="AB46" s="18" t="n">
        <v>95.4902341271947</v>
      </c>
      <c r="AC46" s="18" t="n">
        <v>98.4724436958682</v>
      </c>
      <c r="AD46" s="29" t="n">
        <f aca="false">AVERAGE(T46:AC46)</f>
        <v>95.9603291475334</v>
      </c>
      <c r="AE46" s="19" t="n">
        <f aca="false">MAX(AD46-$C$3, 0)</f>
        <v>0</v>
      </c>
    </row>
    <row r="47" customFormat="false" ht="13.8" hidden="false" customHeight="false" outlineLevel="0" collapsed="false">
      <c r="B47" s="4" t="s">
        <v>10</v>
      </c>
      <c r="C47" s="14" t="n">
        <f aca="false">_xlfn.STDEV.S(C25:C44)</f>
        <v>0.133064641736034</v>
      </c>
      <c r="F47" s="4" t="n">
        <v>45</v>
      </c>
      <c r="G47" s="17" t="n">
        <f aca="false">INDEX(Random!$F$2:$F$10001, ($F47-1)*10+G$2)</f>
        <v>-0.526097307459143</v>
      </c>
      <c r="H47" s="17" t="n">
        <f aca="false">INDEX(Random!$F$2:$F$10001, ($F47-1)*10+H$2)</f>
        <v>0.972378956710863</v>
      </c>
      <c r="I47" s="17" t="n">
        <f aca="false">INDEX(Random!$F$2:$F$10001, ($F47-1)*10+I$2)</f>
        <v>-0.0531404082178824</v>
      </c>
      <c r="J47" s="17" t="n">
        <f aca="false">INDEX(Random!$F$2:$F$10001, ($F47-1)*10+J$2)</f>
        <v>0.354088475514359</v>
      </c>
      <c r="K47" s="17" t="n">
        <f aca="false">INDEX(Random!$F$2:$F$10001, ($F47-1)*10+K$2)</f>
        <v>-0.113879983955323</v>
      </c>
      <c r="L47" s="37" t="n">
        <f aca="false">INDEX(Random!$F$2:$F$10001, ($F47-1)*10+L$2)</f>
        <v>-0.82392933560643</v>
      </c>
      <c r="M47" s="17" t="n">
        <f aca="false">INDEX(Random!$F$2:$F$10001, ($F47-1)*10+M$2)</f>
        <v>-1.51170949872268</v>
      </c>
      <c r="N47" s="17" t="n">
        <f aca="false">INDEX(Random!$F$2:$F$10001, ($F47-1)*10+N$2)</f>
        <v>-0.570705030738989</v>
      </c>
      <c r="O47" s="17" t="n">
        <f aca="false">INDEX(Random!$F$2:$F$10001, ($F47-1)*10+O$2)</f>
        <v>0.77772442812206</v>
      </c>
      <c r="P47" s="17" t="n">
        <f aca="false">INDEX(Random!$F$2:$F$10001, ($F47-1)*10+P$2)</f>
        <v>-0.621437952426838</v>
      </c>
      <c r="R47" s="4" t="n">
        <v>45</v>
      </c>
      <c r="S47" s="18" t="n">
        <v>100</v>
      </c>
      <c r="T47" s="18" t="n">
        <v>98.293887768353</v>
      </c>
      <c r="U47" s="18" t="n">
        <v>101.596991914025</v>
      </c>
      <c r="V47" s="18" t="n">
        <v>101.460447636948</v>
      </c>
      <c r="W47" s="18" t="n">
        <v>102.717554539308</v>
      </c>
      <c r="X47" s="18" t="n">
        <v>102.370735110405</v>
      </c>
      <c r="Y47" s="18" t="n">
        <v>99.6239852912443</v>
      </c>
      <c r="Z47" s="18" t="n">
        <v>94.7399882768633</v>
      </c>
      <c r="AA47" s="18" t="n">
        <v>92.984391440831</v>
      </c>
      <c r="AB47" s="18" t="n">
        <v>95.4836296421769</v>
      </c>
      <c r="AC47" s="18" t="n">
        <v>93.5549208717833</v>
      </c>
      <c r="AD47" s="29" t="n">
        <f aca="false">AVERAGE(T47:AC47)</f>
        <v>98.2826532491937</v>
      </c>
      <c r="AE47" s="19" t="n">
        <f aca="false">MAX(AD47-$C$3, 0)</f>
        <v>0</v>
      </c>
    </row>
    <row r="48" customFormat="false" ht="13.8" hidden="false" customHeight="false" outlineLevel="0" collapsed="false">
      <c r="B48" s="4" t="s">
        <v>43</v>
      </c>
      <c r="C48" s="25" t="n">
        <f aca="false">C47/C46</f>
        <v>0.0553341507811362</v>
      </c>
      <c r="F48" s="4" t="n">
        <v>46</v>
      </c>
      <c r="G48" s="17" t="n">
        <f aca="false">INDEX(Random!$F$2:$F$10001, ($F48-1)*10+G$2)</f>
        <v>1.15220083734658</v>
      </c>
      <c r="H48" s="17" t="n">
        <f aca="false">INDEX(Random!$F$2:$F$10001, ($F48-1)*10+H$2)</f>
        <v>0.00718847172669092</v>
      </c>
      <c r="I48" s="17" t="n">
        <f aca="false">INDEX(Random!$F$2:$F$10001, ($F48-1)*10+I$2)</f>
        <v>1.47326990313176</v>
      </c>
      <c r="J48" s="17" t="n">
        <f aca="false">INDEX(Random!$F$2:$F$10001, ($F48-1)*10+J$2)</f>
        <v>0.411175363848302</v>
      </c>
      <c r="K48" s="17" t="n">
        <f aca="false">INDEX(Random!$F$2:$F$10001, ($F48-1)*10+K$2)</f>
        <v>-1.42388245915544</v>
      </c>
      <c r="L48" s="37" t="n">
        <f aca="false">INDEX(Random!$F$2:$F$10001, ($F48-1)*10+L$2)</f>
        <v>-0.0900769620033404</v>
      </c>
      <c r="M48" s="17" t="n">
        <f aca="false">INDEX(Random!$F$2:$F$10001, ($F48-1)*10+M$2)</f>
        <v>-0.841711175388185</v>
      </c>
      <c r="N48" s="17" t="n">
        <f aca="false">INDEX(Random!$F$2:$F$10001, ($F48-1)*10+N$2)</f>
        <v>2.15872003725711</v>
      </c>
      <c r="O48" s="17" t="n">
        <f aca="false">INDEX(Random!$F$2:$F$10001, ($F48-1)*10+O$2)</f>
        <v>1.23399133830064</v>
      </c>
      <c r="P48" s="17" t="n">
        <f aca="false">INDEX(Random!$F$2:$F$10001, ($F48-1)*10+P$2)</f>
        <v>0.309118311247788</v>
      </c>
      <c r="R48" s="4" t="n">
        <v>46</v>
      </c>
      <c r="S48" s="18" t="n">
        <v>100</v>
      </c>
      <c r="T48" s="18" t="n">
        <v>103.985729868992</v>
      </c>
      <c r="U48" s="18" t="n">
        <v>104.056319435633</v>
      </c>
      <c r="V48" s="18" t="n">
        <v>109.375264218768</v>
      </c>
      <c r="W48" s="18" t="n">
        <v>110.942661119275</v>
      </c>
      <c r="X48" s="18" t="n">
        <v>105.815025975559</v>
      </c>
      <c r="Y48" s="18" t="n">
        <v>105.541976852587</v>
      </c>
      <c r="Z48" s="18" t="n">
        <v>102.648897964836</v>
      </c>
      <c r="AA48" s="18" t="n">
        <v>110.405238044333</v>
      </c>
      <c r="AB48" s="18" t="n">
        <v>115.121075678637</v>
      </c>
      <c r="AC48" s="18" t="n">
        <v>116.371778117872</v>
      </c>
      <c r="AD48" s="29" t="n">
        <f aca="false">AVERAGE(T48:AC48)</f>
        <v>108.426396727649</v>
      </c>
      <c r="AE48" s="19" t="n">
        <f aca="false">MAX(AD48-$C$3, 0)</f>
        <v>7.42639672764901</v>
      </c>
    </row>
    <row r="49" customFormat="false" ht="13.8" hidden="false" customHeight="false" outlineLevel="0" collapsed="false">
      <c r="F49" s="4" t="n">
        <v>47</v>
      </c>
      <c r="G49" s="17" t="n">
        <f aca="false">INDEX(Random!$F$2:$F$10001, ($F49-1)*10+G$2)</f>
        <v>0.987827672546377</v>
      </c>
      <c r="H49" s="17" t="n">
        <f aca="false">INDEX(Random!$F$2:$F$10001, ($F49-1)*10+H$2)</f>
        <v>0.0303369160112817</v>
      </c>
      <c r="I49" s="17" t="n">
        <f aca="false">INDEX(Random!$F$2:$F$10001, ($F49-1)*10+I$2)</f>
        <v>0.302283188111074</v>
      </c>
      <c r="J49" s="17" t="n">
        <f aca="false">INDEX(Random!$F$2:$F$10001, ($F49-1)*10+J$2)</f>
        <v>-0.767994296352559</v>
      </c>
      <c r="K49" s="17" t="n">
        <f aca="false">INDEX(Random!$F$2:$F$10001, ($F49-1)*10+K$2)</f>
        <v>0.616539085069765</v>
      </c>
      <c r="L49" s="37" t="n">
        <f aca="false">INDEX(Random!$F$2:$F$10001, ($F49-1)*10+L$2)</f>
        <v>-0.730117098900613</v>
      </c>
      <c r="M49" s="17" t="n">
        <f aca="false">INDEX(Random!$F$2:$F$10001, ($F49-1)*10+M$2)</f>
        <v>0.516696352641104</v>
      </c>
      <c r="N49" s="17" t="n">
        <f aca="false">INDEX(Random!$F$2:$F$10001, ($F49-1)*10+N$2)</f>
        <v>-1.09308115044684</v>
      </c>
      <c r="O49" s="17" t="n">
        <f aca="false">INDEX(Random!$F$2:$F$10001, ($F49-1)*10+O$2)</f>
        <v>0.744259263253087</v>
      </c>
      <c r="P49" s="17" t="n">
        <f aca="false">INDEX(Random!$F$2:$F$10001, ($F49-1)*10+P$2)</f>
        <v>1.00722081866659</v>
      </c>
      <c r="R49" s="4" t="n">
        <v>47</v>
      </c>
      <c r="S49" s="18" t="n">
        <v>100</v>
      </c>
      <c r="T49" s="18" t="n">
        <v>103.414008681472</v>
      </c>
      <c r="U49" s="18" t="n">
        <v>103.564588802723</v>
      </c>
      <c r="V49" s="18" t="n">
        <v>104.665740746358</v>
      </c>
      <c r="W49" s="18" t="n">
        <v>102.048688643285</v>
      </c>
      <c r="X49" s="18" t="n">
        <v>104.226549299688</v>
      </c>
      <c r="Y49" s="18" t="n">
        <v>101.749663443726</v>
      </c>
      <c r="Z49" s="18" t="n">
        <v>103.573710623449</v>
      </c>
      <c r="AA49" s="18" t="n">
        <v>99.8888415083134</v>
      </c>
      <c r="AB49" s="18" t="n">
        <v>102.458587995581</v>
      </c>
      <c r="AC49" s="18" t="n">
        <v>106.0254766161</v>
      </c>
      <c r="AD49" s="29" t="n">
        <f aca="false">AVERAGE(T49:AC49)</f>
        <v>103.16158563607</v>
      </c>
      <c r="AE49" s="19" t="n">
        <f aca="false">MAX(AD49-$C$3, 0)</f>
        <v>2.16158563607</v>
      </c>
    </row>
    <row r="50" customFormat="false" ht="13.8" hidden="false" customHeight="false" outlineLevel="0" collapsed="false">
      <c r="F50" s="4" t="n">
        <v>48</v>
      </c>
      <c r="G50" s="17" t="n">
        <f aca="false">INDEX(Random!$F$2:$F$10001, ($F50-1)*10+G$2)</f>
        <v>0.222657807881324</v>
      </c>
      <c r="H50" s="17" t="n">
        <f aca="false">INDEX(Random!$F$2:$F$10001, ($F50-1)*10+H$2)</f>
        <v>-1.12335619792023</v>
      </c>
      <c r="I50" s="17" t="n">
        <f aca="false">INDEX(Random!$F$2:$F$10001, ($F50-1)*10+I$2)</f>
        <v>-0.600271779789523</v>
      </c>
      <c r="J50" s="17" t="n">
        <f aca="false">INDEX(Random!$F$2:$F$10001, ($F50-1)*10+J$2)</f>
        <v>-1.27589535619899</v>
      </c>
      <c r="K50" s="17" t="n">
        <f aca="false">INDEX(Random!$F$2:$F$10001, ($F50-1)*10+K$2)</f>
        <v>-0.876820494861099</v>
      </c>
      <c r="L50" s="37" t="n">
        <f aca="false">INDEX(Random!$F$2:$F$10001, ($F50-1)*10+L$2)</f>
        <v>0.224035284165446</v>
      </c>
      <c r="M50" s="17" t="n">
        <f aca="false">INDEX(Random!$F$2:$F$10001, ($F50-1)*10+M$2)</f>
        <v>-2.6749967048164</v>
      </c>
      <c r="N50" s="17" t="n">
        <f aca="false">INDEX(Random!$F$2:$F$10001, ($F50-1)*10+N$2)</f>
        <v>-0.346311060390699</v>
      </c>
      <c r="O50" s="17" t="n">
        <f aca="false">INDEX(Random!$F$2:$F$10001, ($F50-1)*10+O$2)</f>
        <v>-0.229522960636378</v>
      </c>
      <c r="P50" s="17" t="n">
        <f aca="false">INDEX(Random!$F$2:$F$10001, ($F50-1)*10+P$2)</f>
        <v>-3.06128716202668</v>
      </c>
      <c r="R50" s="4" t="n">
        <v>48</v>
      </c>
      <c r="S50" s="18" t="n">
        <v>100</v>
      </c>
      <c r="T50" s="18" t="n">
        <v>100.793700223378</v>
      </c>
      <c r="U50" s="18" t="n">
        <v>97.1090761942017</v>
      </c>
      <c r="V50" s="18" t="n">
        <v>95.2151069834698</v>
      </c>
      <c r="W50" s="18" t="n">
        <v>91.2662706243372</v>
      </c>
      <c r="X50" s="18" t="n">
        <v>88.6600445076834</v>
      </c>
      <c r="Y50" s="18" t="n">
        <v>89.3678683542069</v>
      </c>
      <c r="Z50" s="18" t="n">
        <v>81.7345324293742</v>
      </c>
      <c r="AA50" s="18" t="n">
        <v>80.8259809322124</v>
      </c>
      <c r="AB50" s="18" t="n">
        <v>80.2412342807131</v>
      </c>
      <c r="AC50" s="18" t="n">
        <v>72.4427310386034</v>
      </c>
      <c r="AD50" s="29" t="n">
        <f aca="false">AVERAGE(T50:AC50)</f>
        <v>87.765654556818</v>
      </c>
      <c r="AE50" s="19" t="n">
        <f aca="false">MAX(AD50-$C$3, 0)</f>
        <v>0</v>
      </c>
    </row>
    <row r="51" customFormat="false" ht="13.8" hidden="false" customHeight="false" outlineLevel="0" collapsed="false">
      <c r="F51" s="4" t="n">
        <v>49</v>
      </c>
      <c r="G51" s="17" t="n">
        <f aca="false">INDEX(Random!$F$2:$F$10001, ($F51-1)*10+G$2)</f>
        <v>-0.871821408484774</v>
      </c>
      <c r="H51" s="17" t="n">
        <f aca="false">INDEX(Random!$F$2:$F$10001, ($F51-1)*10+H$2)</f>
        <v>-0.59040835377009</v>
      </c>
      <c r="I51" s="17" t="n">
        <f aca="false">INDEX(Random!$F$2:$F$10001, ($F51-1)*10+I$2)</f>
        <v>-0.851998343586242</v>
      </c>
      <c r="J51" s="17" t="n">
        <f aca="false">INDEX(Random!$F$2:$F$10001, ($F51-1)*10+J$2)</f>
        <v>0.192700759609956</v>
      </c>
      <c r="K51" s="17" t="n">
        <f aca="false">INDEX(Random!$F$2:$F$10001, ($F51-1)*10+K$2)</f>
        <v>0.164691295740486</v>
      </c>
      <c r="L51" s="37" t="n">
        <f aca="false">INDEX(Random!$F$2:$F$10001, ($F51-1)*10+L$2)</f>
        <v>0.636918305525153</v>
      </c>
      <c r="M51" s="17" t="n">
        <f aca="false">INDEX(Random!$F$2:$F$10001, ($F51-1)*10+M$2)</f>
        <v>0.525709497990389</v>
      </c>
      <c r="N51" s="17" t="n">
        <f aca="false">INDEX(Random!$F$2:$F$10001, ($F51-1)*10+N$2)</f>
        <v>0.417257421463293</v>
      </c>
      <c r="O51" s="17" t="n">
        <f aca="false">INDEX(Random!$F$2:$F$10001, ($F51-1)*10+O$2)</f>
        <v>0.182703339375531</v>
      </c>
      <c r="P51" s="17" t="n">
        <f aca="false">INDEX(Random!$F$2:$F$10001, ($F51-1)*10+P$2)</f>
        <v>-0.242428260432603</v>
      </c>
      <c r="R51" s="4" t="n">
        <v>49</v>
      </c>
      <c r="S51" s="18" t="n">
        <v>100</v>
      </c>
      <c r="T51" s="18" t="n">
        <v>97.160660967149</v>
      </c>
      <c r="U51" s="18" t="n">
        <v>95.2972075718486</v>
      </c>
      <c r="V51" s="18" t="n">
        <v>92.652979936456</v>
      </c>
      <c r="W51" s="18" t="n">
        <v>93.2945782799766</v>
      </c>
      <c r="X51" s="18" t="n">
        <v>93.8524069558081</v>
      </c>
      <c r="Y51" s="18" t="n">
        <v>95.9208909313574</v>
      </c>
      <c r="Z51" s="18" t="n">
        <v>97.6699689507897</v>
      </c>
      <c r="AA51" s="18" t="n">
        <v>99.0898357948268</v>
      </c>
      <c r="AB51" s="18" t="n">
        <v>99.7425560815243</v>
      </c>
      <c r="AC51" s="18" t="n">
        <v>98.9781022412523</v>
      </c>
      <c r="AD51" s="29" t="n">
        <f aca="false">AVERAGE(T51:AC51)</f>
        <v>96.3659187710989</v>
      </c>
      <c r="AE51" s="19" t="n">
        <f aca="false">MAX(AD51-$C$3, 0)</f>
        <v>0</v>
      </c>
    </row>
    <row r="52" customFormat="false" ht="13.8" hidden="false" customHeight="false" outlineLevel="0" collapsed="false">
      <c r="F52" s="4" t="n">
        <v>50</v>
      </c>
      <c r="G52" s="17" t="n">
        <f aca="false">INDEX(Random!$F$2:$F$10001, ($F52-1)*10+G$2)</f>
        <v>-0.510445556060921</v>
      </c>
      <c r="H52" s="17" t="n">
        <f aca="false">INDEX(Random!$F$2:$F$10001, ($F52-1)*10+H$2)</f>
        <v>-0.347720405874366</v>
      </c>
      <c r="I52" s="17" t="n">
        <f aca="false">INDEX(Random!$F$2:$F$10001, ($F52-1)*10+I$2)</f>
        <v>1.05757332067044</v>
      </c>
      <c r="J52" s="17" t="n">
        <f aca="false">INDEX(Random!$F$2:$F$10001, ($F52-1)*10+J$2)</f>
        <v>0.442230733753894</v>
      </c>
      <c r="K52" s="17" t="n">
        <f aca="false">INDEX(Random!$F$2:$F$10001, ($F52-1)*10+K$2)</f>
        <v>-1.52715428192177</v>
      </c>
      <c r="L52" s="37" t="n">
        <f aca="false">INDEX(Random!$F$2:$F$10001, ($F52-1)*10+L$2)</f>
        <v>0.0364983882523864</v>
      </c>
      <c r="M52" s="17" t="n">
        <f aca="false">INDEX(Random!$F$2:$F$10001, ($F52-1)*10+M$2)</f>
        <v>-0.820577083267172</v>
      </c>
      <c r="N52" s="17" t="n">
        <f aca="false">INDEX(Random!$F$2:$F$10001, ($F52-1)*10+N$2)</f>
        <v>-1.26104745435451</v>
      </c>
      <c r="O52" s="17" t="n">
        <f aca="false">INDEX(Random!$F$2:$F$10001, ($F52-1)*10+O$2)</f>
        <v>-1.34050762667546</v>
      </c>
      <c r="P52" s="17" t="n">
        <f aca="false">INDEX(Random!$F$2:$F$10001, ($F52-1)*10+P$2)</f>
        <v>-0.440787664427798</v>
      </c>
      <c r="R52" s="4" t="n">
        <v>50</v>
      </c>
      <c r="S52" s="18" t="n">
        <v>100</v>
      </c>
      <c r="T52" s="18" t="n">
        <v>98.3455032182707</v>
      </c>
      <c r="U52" s="18" t="n">
        <v>97.2477090199052</v>
      </c>
      <c r="V52" s="18" t="n">
        <v>100.803291828043</v>
      </c>
      <c r="W52" s="18" t="n">
        <v>102.354408284578</v>
      </c>
      <c r="X52" s="18" t="n">
        <v>97.2861436058599</v>
      </c>
      <c r="Y52" s="18" t="n">
        <v>97.4479377139122</v>
      </c>
      <c r="Z52" s="18" t="n">
        <v>94.8439368847252</v>
      </c>
      <c r="AA52" s="18" t="n">
        <v>90.9557799392317</v>
      </c>
      <c r="AB52" s="18" t="n">
        <v>86.9948534375468</v>
      </c>
      <c r="AC52" s="18" t="n">
        <v>85.7556517328388</v>
      </c>
      <c r="AD52" s="29" t="n">
        <f aca="false">AVERAGE(T52:AC52)</f>
        <v>95.2035215664911</v>
      </c>
      <c r="AE52" s="19" t="n">
        <f aca="false">MAX(AD52-$C$3, 0)</f>
        <v>0</v>
      </c>
    </row>
    <row r="53" customFormat="false" ht="13.8" hidden="false" customHeight="false" outlineLevel="0" collapsed="false">
      <c r="F53" s="4" t="n">
        <v>51</v>
      </c>
      <c r="G53" s="17" t="n">
        <f aca="false">INDEX(Random!$F$2:$F$10001, ($F53-1)*10+G$2)</f>
        <v>-1.05559573218186</v>
      </c>
      <c r="H53" s="17" t="n">
        <f aca="false">INDEX(Random!$F$2:$F$10001, ($F53-1)*10+H$2)</f>
        <v>-1.16475269156987</v>
      </c>
      <c r="I53" s="17" t="n">
        <f aca="false">INDEX(Random!$F$2:$F$10001, ($F53-1)*10+I$2)</f>
        <v>1.52895391792925</v>
      </c>
      <c r="J53" s="17" t="n">
        <f aca="false">INDEX(Random!$F$2:$F$10001, ($F53-1)*10+J$2)</f>
        <v>-0.616566808525846</v>
      </c>
      <c r="K53" s="17" t="n">
        <f aca="false">INDEX(Random!$F$2:$F$10001, ($F53-1)*10+K$2)</f>
        <v>-0.451397468151013</v>
      </c>
      <c r="L53" s="37" t="n">
        <f aca="false">INDEX(Random!$F$2:$F$10001, ($F53-1)*10+L$2)</f>
        <v>-0.914030367976069</v>
      </c>
      <c r="M53" s="17" t="n">
        <f aca="false">INDEX(Random!$F$2:$F$10001, ($F53-1)*10+M$2)</f>
        <v>0.513787956106564</v>
      </c>
      <c r="N53" s="17" t="n">
        <f aca="false">INDEX(Random!$F$2:$F$10001, ($F53-1)*10+N$2)</f>
        <v>-1.3329946185863</v>
      </c>
      <c r="O53" s="17" t="n">
        <f aca="false">INDEX(Random!$F$2:$F$10001, ($F53-1)*10+O$2)</f>
        <v>0.0978440912162452</v>
      </c>
      <c r="P53" s="17" t="n">
        <f aca="false">INDEX(Random!$F$2:$F$10001, ($F53-1)*10+P$2)</f>
        <v>0.568323926203112</v>
      </c>
      <c r="R53" s="4" t="n">
        <v>51</v>
      </c>
      <c r="S53" s="18" t="n">
        <v>100</v>
      </c>
      <c r="T53" s="18" t="n">
        <v>96.5636067755195</v>
      </c>
      <c r="U53" s="18" t="n">
        <v>92.9045327043288</v>
      </c>
      <c r="V53" s="18" t="n">
        <v>97.8360001765923</v>
      </c>
      <c r="W53" s="18" t="n">
        <v>95.8754381630135</v>
      </c>
      <c r="X53" s="18" t="n">
        <v>94.4761100155298</v>
      </c>
      <c r="Y53" s="18" t="n">
        <v>91.6637497814787</v>
      </c>
      <c r="Z53" s="18" t="n">
        <v>93.2978869665839</v>
      </c>
      <c r="AA53" s="18" t="n">
        <v>89.2574563004349</v>
      </c>
      <c r="AB53" s="18" t="n">
        <v>89.5900488382517</v>
      </c>
      <c r="AC53" s="18" t="n">
        <v>91.3541686604719</v>
      </c>
      <c r="AD53" s="29" t="n">
        <f aca="false">AVERAGE(T53:AC53)</f>
        <v>93.2818998382205</v>
      </c>
      <c r="AE53" s="19" t="n">
        <f aca="false">MAX(AD53-$C$3, 0)</f>
        <v>0</v>
      </c>
    </row>
    <row r="54" customFormat="false" ht="13.8" hidden="false" customHeight="false" outlineLevel="0" collapsed="false">
      <c r="F54" s="4" t="n">
        <v>52</v>
      </c>
      <c r="G54" s="17" t="n">
        <f aca="false">INDEX(Random!$F$2:$F$10001, ($F54-1)*10+G$2)</f>
        <v>-0.741502513042216</v>
      </c>
      <c r="H54" s="17" t="n">
        <f aca="false">INDEX(Random!$F$2:$F$10001, ($F54-1)*10+H$2)</f>
        <v>-0.143152017905609</v>
      </c>
      <c r="I54" s="17" t="n">
        <f aca="false">INDEX(Random!$F$2:$F$10001, ($F54-1)*10+I$2)</f>
        <v>-0.998542702076094</v>
      </c>
      <c r="J54" s="17" t="n">
        <f aca="false">INDEX(Random!$F$2:$F$10001, ($F54-1)*10+J$2)</f>
        <v>-0.0460192808496279</v>
      </c>
      <c r="K54" s="17" t="n">
        <f aca="false">INDEX(Random!$F$2:$F$10001, ($F54-1)*10+K$2)</f>
        <v>0.262730274702268</v>
      </c>
      <c r="L54" s="37" t="n">
        <f aca="false">INDEX(Random!$F$2:$F$10001, ($F54-1)*10+L$2)</f>
        <v>-0.311575795661123</v>
      </c>
      <c r="M54" s="17" t="n">
        <f aca="false">INDEX(Random!$F$2:$F$10001, ($F54-1)*10+M$2)</f>
        <v>-1.53801410018316</v>
      </c>
      <c r="N54" s="17" t="n">
        <f aca="false">INDEX(Random!$F$2:$F$10001, ($F54-1)*10+N$2)</f>
        <v>1.2379482689774</v>
      </c>
      <c r="O54" s="17" t="n">
        <f aca="false">INDEX(Random!$F$2:$F$10001, ($F54-1)*10+O$2)</f>
        <v>-1.16492408455683</v>
      </c>
      <c r="P54" s="17" t="n">
        <f aca="false">INDEX(Random!$F$2:$F$10001, ($F54-1)*10+P$2)</f>
        <v>-0.636889266878054</v>
      </c>
      <c r="R54" s="4" t="n">
        <v>52</v>
      </c>
      <c r="S54" s="18" t="n">
        <v>100</v>
      </c>
      <c r="T54" s="18" t="n">
        <v>97.586282522724</v>
      </c>
      <c r="U54" s="18" t="n">
        <v>97.1613473112323</v>
      </c>
      <c r="V54" s="18" t="n">
        <v>94.0022135659688</v>
      </c>
      <c r="W54" s="18" t="n">
        <v>93.8983014346779</v>
      </c>
      <c r="X54" s="18" t="n">
        <v>94.7708657080652</v>
      </c>
      <c r="Y54" s="18" t="n">
        <v>93.8266535266089</v>
      </c>
      <c r="Z54" s="18" t="n">
        <v>89.1481780511126</v>
      </c>
      <c r="AA54" s="18" t="n">
        <v>92.968381775647</v>
      </c>
      <c r="AB54" s="18" t="n">
        <v>89.4450269740229</v>
      </c>
      <c r="AC54" s="18" t="n">
        <v>87.5928871204906</v>
      </c>
      <c r="AD54" s="29" t="n">
        <f aca="false">AVERAGE(T54:AC54)</f>
        <v>93.040013799055</v>
      </c>
      <c r="AE54" s="19" t="n">
        <f aca="false">MAX(AD54-$C$3, 0)</f>
        <v>0</v>
      </c>
    </row>
    <row r="55" customFormat="false" ht="13.8" hidden="false" customHeight="false" outlineLevel="0" collapsed="false">
      <c r="F55" s="4" t="n">
        <v>53</v>
      </c>
      <c r="G55" s="17" t="n">
        <f aca="false">INDEX(Random!$F$2:$F$10001, ($F55-1)*10+G$2)</f>
        <v>0.69372262519765</v>
      </c>
      <c r="H55" s="17" t="n">
        <f aca="false">INDEX(Random!$F$2:$F$10001, ($F55-1)*10+H$2)</f>
        <v>-0.392654963726937</v>
      </c>
      <c r="I55" s="17" t="n">
        <f aca="false">INDEX(Random!$F$2:$F$10001, ($F55-1)*10+I$2)</f>
        <v>1.275474880322</v>
      </c>
      <c r="J55" s="17" t="n">
        <f aca="false">INDEX(Random!$F$2:$F$10001, ($F55-1)*10+J$2)</f>
        <v>-0.769449587643243</v>
      </c>
      <c r="K55" s="17" t="n">
        <f aca="false">INDEX(Random!$F$2:$F$10001, ($F55-1)*10+K$2)</f>
        <v>1.15247644421467</v>
      </c>
      <c r="L55" s="37" t="n">
        <f aca="false">INDEX(Random!$F$2:$F$10001, ($F55-1)*10+L$2)</f>
        <v>-0.721695983571976</v>
      </c>
      <c r="M55" s="17" t="n">
        <f aca="false">INDEX(Random!$F$2:$F$10001, ($F55-1)*10+M$2)</f>
        <v>-0.512604942792919</v>
      </c>
      <c r="N55" s="17" t="n">
        <f aca="false">INDEX(Random!$F$2:$F$10001, ($F55-1)*10+N$2)</f>
        <v>1.17261656864172</v>
      </c>
      <c r="O55" s="17" t="n">
        <f aca="false">INDEX(Random!$F$2:$F$10001, ($F55-1)*10+O$2)</f>
        <v>0.153147371005846</v>
      </c>
      <c r="P55" s="17" t="n">
        <f aca="false">INDEX(Random!$F$2:$F$10001, ($F55-1)*10+P$2)</f>
        <v>-0.760984904471723</v>
      </c>
      <c r="R55" s="4" t="n">
        <v>53</v>
      </c>
      <c r="S55" s="18" t="n">
        <v>100</v>
      </c>
      <c r="T55" s="18" t="n">
        <v>102.398887695744</v>
      </c>
      <c r="U55" s="18" t="n">
        <v>101.103354181065</v>
      </c>
      <c r="V55" s="18" t="n">
        <v>105.568658253893</v>
      </c>
      <c r="W55" s="18" t="n">
        <v>102.924005643981</v>
      </c>
      <c r="X55" s="18" t="n">
        <v>107.027267849277</v>
      </c>
      <c r="Y55" s="18" t="n">
        <v>104.513340394363</v>
      </c>
      <c r="Z55" s="18" t="n">
        <v>102.776726355369</v>
      </c>
      <c r="AA55" s="18" t="n">
        <v>106.946337017205</v>
      </c>
      <c r="AB55" s="18" t="n">
        <v>107.544143924468</v>
      </c>
      <c r="AC55" s="18" t="n">
        <v>104.879775067919</v>
      </c>
      <c r="AD55" s="29" t="n">
        <f aca="false">AVERAGE(T55:AC55)</f>
        <v>104.568249638329</v>
      </c>
      <c r="AE55" s="19" t="n">
        <f aca="false">MAX(AD55-$C$3, 0)</f>
        <v>3.56824963832899</v>
      </c>
    </row>
    <row r="56" customFormat="false" ht="13.8" hidden="false" customHeight="false" outlineLevel="0" collapsed="false">
      <c r="F56" s="4" t="n">
        <v>54</v>
      </c>
      <c r="G56" s="17" t="n">
        <f aca="false">INDEX(Random!$F$2:$F$10001, ($F56-1)*10+G$2)</f>
        <v>0.0232096369105829</v>
      </c>
      <c r="H56" s="17" t="n">
        <f aca="false">INDEX(Random!$F$2:$F$10001, ($F56-1)*10+H$2)</f>
        <v>-0.212654567518689</v>
      </c>
      <c r="I56" s="17" t="n">
        <f aca="false">INDEX(Random!$F$2:$F$10001, ($F56-1)*10+I$2)</f>
        <v>2.57917334432409</v>
      </c>
      <c r="J56" s="17" t="n">
        <f aca="false">INDEX(Random!$F$2:$F$10001, ($F56-1)*10+J$2)</f>
        <v>1.86692605659827</v>
      </c>
      <c r="K56" s="17" t="n">
        <f aca="false">INDEX(Random!$F$2:$F$10001, ($F56-1)*10+K$2)</f>
        <v>0.597653645830355</v>
      </c>
      <c r="L56" s="37" t="n">
        <f aca="false">INDEX(Random!$F$2:$F$10001, ($F56-1)*10+L$2)</f>
        <v>0.705938606104861</v>
      </c>
      <c r="M56" s="17" t="n">
        <f aca="false">INDEX(Random!$F$2:$F$10001, ($F56-1)*10+M$2)</f>
        <v>-0.00579530659800912</v>
      </c>
      <c r="N56" s="17" t="n">
        <f aca="false">INDEX(Random!$F$2:$F$10001, ($F56-1)*10+N$2)</f>
        <v>1.27253034578627</v>
      </c>
      <c r="O56" s="17" t="n">
        <f aca="false">INDEX(Random!$F$2:$F$10001, ($F56-1)*10+O$2)</f>
        <v>-1.81886840665508</v>
      </c>
      <c r="P56" s="17" t="n">
        <f aca="false">INDEX(Random!$F$2:$F$10001, ($F56-1)*10+P$2)</f>
        <v>0.514164886853725</v>
      </c>
      <c r="R56" s="4" t="n">
        <v>54</v>
      </c>
      <c r="S56" s="18" t="n">
        <v>100</v>
      </c>
      <c r="T56" s="18" t="n">
        <v>100.121671448519</v>
      </c>
      <c r="U56" s="18" t="n">
        <v>99.4535807165229</v>
      </c>
      <c r="V56" s="18" t="n">
        <v>108.487679517691</v>
      </c>
      <c r="W56" s="18" t="n">
        <v>115.548772929411</v>
      </c>
      <c r="X56" s="18" t="n">
        <v>117.940012901122</v>
      </c>
      <c r="Y56" s="18" t="n">
        <v>120.818755067082</v>
      </c>
      <c r="Z56" s="18" t="n">
        <v>120.848132034216</v>
      </c>
      <c r="AA56" s="18" t="n">
        <v>126.173016955618</v>
      </c>
      <c r="AB56" s="18" t="n">
        <v>118.757656246704</v>
      </c>
      <c r="AC56" s="18" t="n">
        <v>120.876338734197</v>
      </c>
      <c r="AD56" s="29" t="n">
        <f aca="false">AVERAGE(T56:AC56)</f>
        <v>114.902561655108</v>
      </c>
      <c r="AE56" s="19" t="n">
        <f aca="false">MAX(AD56-$C$3, 0)</f>
        <v>13.902561655108</v>
      </c>
    </row>
    <row r="57" customFormat="false" ht="13.8" hidden="false" customHeight="false" outlineLevel="0" collapsed="false">
      <c r="F57" s="4" t="n">
        <v>55</v>
      </c>
      <c r="G57" s="17" t="n">
        <f aca="false">INDEX(Random!$F$2:$F$10001, ($F57-1)*10+G$2)</f>
        <v>-0.121106395042378</v>
      </c>
      <c r="H57" s="17" t="n">
        <f aca="false">INDEX(Random!$F$2:$F$10001, ($F57-1)*10+H$2)</f>
        <v>-3.07822546273421</v>
      </c>
      <c r="I57" s="17" t="n">
        <f aca="false">INDEX(Random!$F$2:$F$10001, ($F57-1)*10+I$2)</f>
        <v>-0.646079482419035</v>
      </c>
      <c r="J57" s="17" t="n">
        <f aca="false">INDEX(Random!$F$2:$F$10001, ($F57-1)*10+J$2)</f>
        <v>0.493147596530064</v>
      </c>
      <c r="K57" s="17" t="n">
        <f aca="false">INDEX(Random!$F$2:$F$10001, ($F57-1)*10+K$2)</f>
        <v>1.49207288047976</v>
      </c>
      <c r="L57" s="37" t="n">
        <f aca="false">INDEX(Random!$F$2:$F$10001, ($F57-1)*10+L$2)</f>
        <v>-0.540685288027131</v>
      </c>
      <c r="M57" s="17" t="n">
        <f aca="false">INDEX(Random!$F$2:$F$10001, ($F57-1)*10+M$2)</f>
        <v>-0.991747064410369</v>
      </c>
      <c r="N57" s="17" t="n">
        <f aca="false">INDEX(Random!$F$2:$F$10001, ($F57-1)*10+N$2)</f>
        <v>-0.702418182966455</v>
      </c>
      <c r="O57" s="17" t="n">
        <f aca="false">INDEX(Random!$F$2:$F$10001, ($F57-1)*10+O$2)</f>
        <v>-0.228814349224307</v>
      </c>
      <c r="P57" s="17" t="n">
        <f aca="false">INDEX(Random!$F$2:$F$10001, ($F57-1)*10+P$2)</f>
        <v>-0.543458960784779</v>
      </c>
      <c r="R57" s="4" t="n">
        <v>55</v>
      </c>
      <c r="S57" s="18" t="n">
        <v>100</v>
      </c>
      <c r="T57" s="18" t="n">
        <v>99.638202870979</v>
      </c>
      <c r="U57" s="18" t="n">
        <v>89.9034514856559</v>
      </c>
      <c r="V57" s="18" t="n">
        <v>88.0146843891851</v>
      </c>
      <c r="W57" s="18" t="n">
        <v>89.5217705301267</v>
      </c>
      <c r="X57" s="18" t="n">
        <v>94.1571304911677</v>
      </c>
      <c r="Y57" s="18" t="n">
        <v>92.5054305823118</v>
      </c>
      <c r="Z57" s="18" t="n">
        <v>89.5180825022938</v>
      </c>
      <c r="AA57" s="18" t="n">
        <v>87.4719632413527</v>
      </c>
      <c r="AB57" s="18" t="n">
        <v>86.8411992967106</v>
      </c>
      <c r="AC57" s="18" t="n">
        <v>85.309898201584</v>
      </c>
      <c r="AD57" s="29" t="n">
        <f aca="false">AVERAGE(T57:AC57)</f>
        <v>90.2881813591367</v>
      </c>
      <c r="AE57" s="19" t="n">
        <f aca="false">MAX(AD57-$C$3, 0)</f>
        <v>0</v>
      </c>
    </row>
    <row r="58" customFormat="false" ht="13.8" hidden="false" customHeight="false" outlineLevel="0" collapsed="false">
      <c r="F58" s="4" t="n">
        <v>56</v>
      </c>
      <c r="G58" s="17" t="n">
        <f aca="false">INDEX(Random!$F$2:$F$10001, ($F58-1)*10+G$2)</f>
        <v>-1.69096797871146</v>
      </c>
      <c r="H58" s="17" t="n">
        <f aca="false">INDEX(Random!$F$2:$F$10001, ($F58-1)*10+H$2)</f>
        <v>0.0985703797435253</v>
      </c>
      <c r="I58" s="17" t="n">
        <f aca="false">INDEX(Random!$F$2:$F$10001, ($F58-1)*10+I$2)</f>
        <v>0.342983888357515</v>
      </c>
      <c r="J58" s="17" t="n">
        <f aca="false">INDEX(Random!$F$2:$F$10001, ($F58-1)*10+J$2)</f>
        <v>-0.79671831247806</v>
      </c>
      <c r="K58" s="17" t="n">
        <f aca="false">INDEX(Random!$F$2:$F$10001, ($F58-1)*10+K$2)</f>
        <v>-0.196048282289804</v>
      </c>
      <c r="L58" s="37" t="n">
        <f aca="false">INDEX(Random!$F$2:$F$10001, ($F58-1)*10+L$2)</f>
        <v>-0.928567704106485</v>
      </c>
      <c r="M58" s="17" t="n">
        <f aca="false">INDEX(Random!$F$2:$F$10001, ($F58-1)*10+M$2)</f>
        <v>0.15807423701216</v>
      </c>
      <c r="N58" s="17" t="n">
        <f aca="false">INDEX(Random!$F$2:$F$10001, ($F58-1)*10+N$2)</f>
        <v>1.74822896992351</v>
      </c>
      <c r="O58" s="17" t="n">
        <f aca="false">INDEX(Random!$F$2:$F$10001, ($F58-1)*10+O$2)</f>
        <v>1.38637631894382</v>
      </c>
      <c r="P58" s="17" t="n">
        <f aca="false">INDEX(Random!$F$2:$F$10001, ($F58-1)*10+P$2)</f>
        <v>-0.283822894645996</v>
      </c>
      <c r="R58" s="4" t="n">
        <v>56</v>
      </c>
      <c r="S58" s="18" t="n">
        <v>100</v>
      </c>
      <c r="T58" s="18" t="n">
        <v>94.5275092928669</v>
      </c>
      <c r="U58" s="18" t="n">
        <v>94.8820505270822</v>
      </c>
      <c r="V58" s="18" t="n">
        <v>96.0218794227615</v>
      </c>
      <c r="W58" s="18" t="n">
        <v>93.5308035312005</v>
      </c>
      <c r="X58" s="18" t="n">
        <v>92.958454940942</v>
      </c>
      <c r="Y58" s="18" t="n">
        <v>90.1473059082111</v>
      </c>
      <c r="Z58" s="18" t="n">
        <v>90.6661914042173</v>
      </c>
      <c r="AA58" s="18" t="n">
        <v>96.1836531929622</v>
      </c>
      <c r="AB58" s="18" t="n">
        <v>100.805951179832</v>
      </c>
      <c r="AC58" s="18" t="n">
        <v>99.8945554417734</v>
      </c>
      <c r="AD58" s="29" t="n">
        <f aca="false">AVERAGE(T58:AC58)</f>
        <v>94.9618354841849</v>
      </c>
      <c r="AE58" s="19" t="n">
        <f aca="false">MAX(AD58-$C$3, 0)</f>
        <v>0</v>
      </c>
    </row>
    <row r="59" customFormat="false" ht="13.8" hidden="false" customHeight="false" outlineLevel="0" collapsed="false">
      <c r="F59" s="4" t="n">
        <v>57</v>
      </c>
      <c r="G59" s="17" t="n">
        <f aca="false">INDEX(Random!$F$2:$F$10001, ($F59-1)*10+G$2)</f>
        <v>-0.443813176336146</v>
      </c>
      <c r="H59" s="17" t="n">
        <f aca="false">INDEX(Random!$F$2:$F$10001, ($F59-1)*10+H$2)</f>
        <v>-0.491786497473711</v>
      </c>
      <c r="I59" s="17" t="n">
        <f aca="false">INDEX(Random!$F$2:$F$10001, ($F59-1)*10+I$2)</f>
        <v>-0.565976939476155</v>
      </c>
      <c r="J59" s="17" t="n">
        <f aca="false">INDEX(Random!$F$2:$F$10001, ($F59-1)*10+J$2)</f>
        <v>-0.665259911052446</v>
      </c>
      <c r="K59" s="17" t="n">
        <f aca="false">INDEX(Random!$F$2:$F$10001, ($F59-1)*10+K$2)</f>
        <v>0.737921073740258</v>
      </c>
      <c r="L59" s="37" t="n">
        <f aca="false">INDEX(Random!$F$2:$F$10001, ($F59-1)*10+L$2)</f>
        <v>-1.3053616584212</v>
      </c>
      <c r="M59" s="17" t="n">
        <f aca="false">INDEX(Random!$F$2:$F$10001, ($F59-1)*10+M$2)</f>
        <v>-0.104817352292491</v>
      </c>
      <c r="N59" s="17" t="n">
        <f aca="false">INDEX(Random!$F$2:$F$10001, ($F59-1)*10+N$2)</f>
        <v>0.485469394383324</v>
      </c>
      <c r="O59" s="17" t="n">
        <f aca="false">INDEX(Random!$F$2:$F$10001, ($F59-1)*10+O$2)</f>
        <v>0.683726196925583</v>
      </c>
      <c r="P59" s="17" t="n">
        <f aca="false">INDEX(Random!$F$2:$F$10001, ($F59-1)*10+P$2)</f>
        <v>-0.0274539426636062</v>
      </c>
      <c r="R59" s="4" t="n">
        <v>57</v>
      </c>
      <c r="S59" s="18" t="n">
        <v>100</v>
      </c>
      <c r="T59" s="18" t="n">
        <v>98.5655431435529</v>
      </c>
      <c r="U59" s="18" t="n">
        <v>96.9954644276765</v>
      </c>
      <c r="V59" s="18" t="n">
        <v>95.2131702581998</v>
      </c>
      <c r="W59" s="18" t="n">
        <v>93.1529046925768</v>
      </c>
      <c r="X59" s="18" t="n">
        <v>95.529051437818</v>
      </c>
      <c r="Y59" s="18" t="n">
        <v>91.4767410425417</v>
      </c>
      <c r="Z59" s="18" t="n">
        <v>91.1955920235909</v>
      </c>
      <c r="AA59" s="18" t="n">
        <v>92.7332601221447</v>
      </c>
      <c r="AB59" s="18" t="n">
        <v>94.9259937785462</v>
      </c>
      <c r="AC59" s="18" t="n">
        <v>94.880123977389</v>
      </c>
      <c r="AD59" s="29" t="n">
        <f aca="false">AVERAGE(T59:AC59)</f>
        <v>94.4667844904037</v>
      </c>
      <c r="AE59" s="19" t="n">
        <f aca="false">MAX(AD59-$C$3, 0)</f>
        <v>0</v>
      </c>
    </row>
    <row r="60" customFormat="false" ht="13.8" hidden="false" customHeight="false" outlineLevel="0" collapsed="false">
      <c r="F60" s="4" t="n">
        <v>58</v>
      </c>
      <c r="G60" s="17" t="n">
        <f aca="false">INDEX(Random!$F$2:$F$10001, ($F60-1)*10+G$2)</f>
        <v>1.15722553576117</v>
      </c>
      <c r="H60" s="17" t="n">
        <f aca="false">INDEX(Random!$F$2:$F$10001, ($F60-1)*10+H$2)</f>
        <v>-0.909279161696878</v>
      </c>
      <c r="I60" s="17" t="n">
        <f aca="false">INDEX(Random!$F$2:$F$10001, ($F60-1)*10+I$2)</f>
        <v>-1.39924457431153</v>
      </c>
      <c r="J60" s="17" t="n">
        <f aca="false">INDEX(Random!$F$2:$F$10001, ($F60-1)*10+J$2)</f>
        <v>0.432796543821129</v>
      </c>
      <c r="K60" s="17" t="n">
        <f aca="false">INDEX(Random!$F$2:$F$10001, ($F60-1)*10+K$2)</f>
        <v>1.85818218346713</v>
      </c>
      <c r="L60" s="37" t="n">
        <f aca="false">INDEX(Random!$F$2:$F$10001, ($F60-1)*10+L$2)</f>
        <v>-2.38460916026714</v>
      </c>
      <c r="M60" s="17" t="n">
        <f aca="false">INDEX(Random!$F$2:$F$10001, ($F60-1)*10+M$2)</f>
        <v>0.388766267741557</v>
      </c>
      <c r="N60" s="17" t="n">
        <f aca="false">INDEX(Random!$F$2:$F$10001, ($F60-1)*10+N$2)</f>
        <v>0.577771071134739</v>
      </c>
      <c r="O60" s="17" t="n">
        <f aca="false">INDEX(Random!$F$2:$F$10001, ($F60-1)*10+O$2)</f>
        <v>0.274684995816408</v>
      </c>
      <c r="P60" s="17" t="n">
        <f aca="false">INDEX(Random!$F$2:$F$10001, ($F60-1)*10+P$2)</f>
        <v>-0.177357568588764</v>
      </c>
      <c r="R60" s="4" t="n">
        <v>58</v>
      </c>
      <c r="S60" s="18" t="n">
        <v>100</v>
      </c>
      <c r="T60" s="18" t="n">
        <v>104.003256425726</v>
      </c>
      <c r="U60" s="18" t="n">
        <v>100.923374460221</v>
      </c>
      <c r="V60" s="18" t="n">
        <v>96.3383978034119</v>
      </c>
      <c r="W60" s="18" t="n">
        <v>97.7898616740093</v>
      </c>
      <c r="X60" s="18" t="n">
        <v>104.124128734327</v>
      </c>
      <c r="Y60" s="18" t="n">
        <v>96.1624559035029</v>
      </c>
      <c r="Z60" s="18" t="n">
        <v>97.4672210630849</v>
      </c>
      <c r="AA60" s="18" t="n">
        <v>99.4179477382555</v>
      </c>
      <c r="AB60" s="18" t="n">
        <v>100.382046641513</v>
      </c>
      <c r="AC60" s="18" t="n">
        <v>99.8303374172296</v>
      </c>
      <c r="AD60" s="29" t="n">
        <f aca="false">AVERAGE(T60:AC60)</f>
        <v>99.6439027861281</v>
      </c>
      <c r="AE60" s="19" t="n">
        <f aca="false">MAX(AD60-$C$3, 0)</f>
        <v>0</v>
      </c>
    </row>
    <row r="61" customFormat="false" ht="13.8" hidden="false" customHeight="false" outlineLevel="0" collapsed="false">
      <c r="F61" s="4" t="n">
        <v>59</v>
      </c>
      <c r="G61" s="17" t="n">
        <f aca="false">INDEX(Random!$F$2:$F$10001, ($F61-1)*10+G$2)</f>
        <v>1.20626996710033</v>
      </c>
      <c r="H61" s="17" t="n">
        <f aca="false">INDEX(Random!$F$2:$F$10001, ($F61-1)*10+H$2)</f>
        <v>-1.99755337018706</v>
      </c>
      <c r="I61" s="17" t="n">
        <f aca="false">INDEX(Random!$F$2:$F$10001, ($F61-1)*10+I$2)</f>
        <v>0.160204817254972</v>
      </c>
      <c r="J61" s="17" t="n">
        <f aca="false">INDEX(Random!$F$2:$F$10001, ($F61-1)*10+J$2)</f>
        <v>-0.0681619946538202</v>
      </c>
      <c r="K61" s="17" t="n">
        <f aca="false">INDEX(Random!$F$2:$F$10001, ($F61-1)*10+K$2)</f>
        <v>1.26352884592218</v>
      </c>
      <c r="L61" s="37" t="n">
        <f aca="false">INDEX(Random!$F$2:$F$10001, ($F61-1)*10+L$2)</f>
        <v>-0.119577085628116</v>
      </c>
      <c r="M61" s="17" t="n">
        <f aca="false">INDEX(Random!$F$2:$F$10001, ($F61-1)*10+M$2)</f>
        <v>-0.709549823025049</v>
      </c>
      <c r="N61" s="17" t="n">
        <f aca="false">INDEX(Random!$F$2:$F$10001, ($F61-1)*10+N$2)</f>
        <v>-0.339775387970613</v>
      </c>
      <c r="O61" s="17" t="n">
        <f aca="false">INDEX(Random!$F$2:$F$10001, ($F61-1)*10+O$2)</f>
        <v>-1.42633088541463</v>
      </c>
      <c r="P61" s="17" t="n">
        <f aca="false">INDEX(Random!$F$2:$F$10001, ($F61-1)*10+P$2)</f>
        <v>-0.293152199176297</v>
      </c>
      <c r="R61" s="4" t="n">
        <v>59</v>
      </c>
      <c r="S61" s="18" t="n">
        <v>100</v>
      </c>
      <c r="T61" s="18" t="n">
        <v>104.174482602018</v>
      </c>
      <c r="U61" s="18" t="n">
        <v>97.4661105818393</v>
      </c>
      <c r="V61" s="18" t="n">
        <v>98.0341283712334</v>
      </c>
      <c r="W61" s="18" t="n">
        <v>97.8530578688041</v>
      </c>
      <c r="X61" s="18" t="n">
        <v>102.133878787671</v>
      </c>
      <c r="Y61" s="18" t="n">
        <v>101.769581442257</v>
      </c>
      <c r="Z61" s="18" t="n">
        <v>99.4196447910739</v>
      </c>
      <c r="AA61" s="18" t="n">
        <v>98.3360618466517</v>
      </c>
      <c r="AB61" s="18" t="n">
        <v>93.783386358044</v>
      </c>
      <c r="AC61" s="18" t="n">
        <v>92.9064059648123</v>
      </c>
      <c r="AD61" s="29" t="n">
        <f aca="false">AVERAGE(T61:AC61)</f>
        <v>98.5876738614404</v>
      </c>
      <c r="AE61" s="19" t="n">
        <f aca="false">MAX(AD61-$C$3, 0)</f>
        <v>0</v>
      </c>
    </row>
    <row r="62" customFormat="false" ht="13.8" hidden="false" customHeight="false" outlineLevel="0" collapsed="false">
      <c r="F62" s="4" t="n">
        <v>60</v>
      </c>
      <c r="G62" s="17" t="n">
        <f aca="false">INDEX(Random!$F$2:$F$10001, ($F62-1)*10+G$2)</f>
        <v>2.52059228823274</v>
      </c>
      <c r="H62" s="17" t="n">
        <f aca="false">INDEX(Random!$F$2:$F$10001, ($F62-1)*10+H$2)</f>
        <v>-0.724218766864548</v>
      </c>
      <c r="I62" s="17" t="n">
        <f aca="false">INDEX(Random!$F$2:$F$10001, ($F62-1)*10+I$2)</f>
        <v>1.25211932370266</v>
      </c>
      <c r="J62" s="17" t="n">
        <f aca="false">INDEX(Random!$F$2:$F$10001, ($F62-1)*10+J$2)</f>
        <v>0.995925042819751</v>
      </c>
      <c r="K62" s="17" t="n">
        <f aca="false">INDEX(Random!$F$2:$F$10001, ($F62-1)*10+K$2)</f>
        <v>1.07608217218934</v>
      </c>
      <c r="L62" s="37" t="n">
        <f aca="false">INDEX(Random!$F$2:$F$10001, ($F62-1)*10+L$2)</f>
        <v>-0.17224197531565</v>
      </c>
      <c r="M62" s="17" t="n">
        <f aca="false">INDEX(Random!$F$2:$F$10001, ($F62-1)*10+M$2)</f>
        <v>1.31167990757908</v>
      </c>
      <c r="N62" s="17" t="n">
        <f aca="false">INDEX(Random!$F$2:$F$10001, ($F62-1)*10+N$2)</f>
        <v>-0.740325737731473</v>
      </c>
      <c r="O62" s="17" t="n">
        <f aca="false">INDEX(Random!$F$2:$F$10001, ($F62-1)*10+O$2)</f>
        <v>0.426656191398875</v>
      </c>
      <c r="P62" s="17" t="n">
        <f aca="false">INDEX(Random!$F$2:$F$10001, ($F62-1)*10+P$2)</f>
        <v>-1.0328886998895</v>
      </c>
      <c r="R62" s="4" t="n">
        <v>60</v>
      </c>
      <c r="S62" s="18" t="n">
        <v>100</v>
      </c>
      <c r="T62" s="18" t="n">
        <v>108.869609331131</v>
      </c>
      <c r="U62" s="18" t="n">
        <v>106.303412310449</v>
      </c>
      <c r="V62" s="18" t="n">
        <v>110.911462117196</v>
      </c>
      <c r="W62" s="18" t="n">
        <v>114.729144585273</v>
      </c>
      <c r="X62" s="18" t="n">
        <v>118.99773736426</v>
      </c>
      <c r="Y62" s="18" t="n">
        <v>118.364021961523</v>
      </c>
      <c r="Z62" s="18" t="n">
        <v>123.741831263149</v>
      </c>
      <c r="AA62" s="18" t="n">
        <v>120.759819380701</v>
      </c>
      <c r="AB62" s="18" t="n">
        <v>122.553980841611</v>
      </c>
      <c r="AC62" s="18" t="n">
        <v>118.43271017468</v>
      </c>
      <c r="AD62" s="29" t="n">
        <f aca="false">AVERAGE(T62:AC62)</f>
        <v>116.366372932997</v>
      </c>
      <c r="AE62" s="19" t="n">
        <f aca="false">MAX(AD62-$C$3, 0)</f>
        <v>15.366372932997</v>
      </c>
    </row>
    <row r="63" customFormat="false" ht="13.8" hidden="false" customHeight="false" outlineLevel="0" collapsed="false">
      <c r="F63" s="4" t="n">
        <v>61</v>
      </c>
      <c r="G63" s="17" t="n">
        <f aca="false">INDEX(Random!$F$2:$F$10001, ($F63-1)*10+G$2)</f>
        <v>0.300453395010533</v>
      </c>
      <c r="H63" s="17" t="n">
        <f aca="false">INDEX(Random!$F$2:$F$10001, ($F63-1)*10+H$2)</f>
        <v>0.122296155117692</v>
      </c>
      <c r="I63" s="17" t="n">
        <f aca="false">INDEX(Random!$F$2:$F$10001, ($F63-1)*10+I$2)</f>
        <v>0.647992460518286</v>
      </c>
      <c r="J63" s="17" t="n">
        <f aca="false">INDEX(Random!$F$2:$F$10001, ($F63-1)*10+J$2)</f>
        <v>-0.870473438165663</v>
      </c>
      <c r="K63" s="17" t="n">
        <f aca="false">INDEX(Random!$F$2:$F$10001, ($F63-1)*10+K$2)</f>
        <v>-1.7607381550092</v>
      </c>
      <c r="L63" s="37" t="n">
        <f aca="false">INDEX(Random!$F$2:$F$10001, ($F63-1)*10+L$2)</f>
        <v>-0.271849022752271</v>
      </c>
      <c r="M63" s="17" t="n">
        <f aca="false">INDEX(Random!$F$2:$F$10001, ($F63-1)*10+M$2)</f>
        <v>-0.907274344970416</v>
      </c>
      <c r="N63" s="17" t="n">
        <f aca="false">INDEX(Random!$F$2:$F$10001, ($F63-1)*10+N$2)</f>
        <v>0.356213637794178</v>
      </c>
      <c r="O63" s="17" t="n">
        <f aca="false">INDEX(Random!$F$2:$F$10001, ($F63-1)*10+O$2)</f>
        <v>1.16682943120308</v>
      </c>
      <c r="P63" s="17" t="n">
        <f aca="false">INDEX(Random!$F$2:$F$10001, ($F63-1)*10+P$2)</f>
        <v>-0.430472626091301</v>
      </c>
      <c r="R63" s="4" t="n">
        <v>61</v>
      </c>
      <c r="S63" s="18" t="n">
        <v>100</v>
      </c>
      <c r="T63" s="18" t="n">
        <v>101.057049025805</v>
      </c>
      <c r="U63" s="18" t="n">
        <v>101.516834001484</v>
      </c>
      <c r="V63" s="18" t="n">
        <v>103.79278553715</v>
      </c>
      <c r="W63" s="18" t="n">
        <v>100.850316035676</v>
      </c>
      <c r="X63" s="18" t="n">
        <v>95.1084619452072</v>
      </c>
      <c r="Y63" s="18" t="n">
        <v>94.2864370502659</v>
      </c>
      <c r="Z63" s="18" t="n">
        <v>91.5004550027245</v>
      </c>
      <c r="AA63" s="18" t="n">
        <v>92.6407596308357</v>
      </c>
      <c r="AB63" s="18" t="n">
        <v>96.380448292215</v>
      </c>
      <c r="AC63" s="18" t="n">
        <v>95.0404292082924</v>
      </c>
      <c r="AD63" s="29" t="n">
        <f aca="false">AVERAGE(T63:AC63)</f>
        <v>97.2173975729656</v>
      </c>
      <c r="AE63" s="19" t="n">
        <f aca="false">MAX(AD63-$C$3, 0)</f>
        <v>0</v>
      </c>
    </row>
    <row r="64" customFormat="false" ht="13.8" hidden="false" customHeight="false" outlineLevel="0" collapsed="false">
      <c r="F64" s="4" t="n">
        <v>62</v>
      </c>
      <c r="G64" s="17" t="n">
        <f aca="false">INDEX(Random!$F$2:$F$10001, ($F64-1)*10+G$2)</f>
        <v>0.853911778741509</v>
      </c>
      <c r="H64" s="17" t="n">
        <f aca="false">INDEX(Random!$F$2:$F$10001, ($F64-1)*10+H$2)</f>
        <v>-1.81597349241168</v>
      </c>
      <c r="I64" s="17" t="n">
        <f aca="false">INDEX(Random!$F$2:$F$10001, ($F64-1)*10+I$2)</f>
        <v>-0.287778402415943</v>
      </c>
      <c r="J64" s="17" t="n">
        <f aca="false">INDEX(Random!$F$2:$F$10001, ($F64-1)*10+J$2)</f>
        <v>-0.826160832335471</v>
      </c>
      <c r="K64" s="17" t="n">
        <f aca="false">INDEX(Random!$F$2:$F$10001, ($F64-1)*10+K$2)</f>
        <v>-0.0268007986487755</v>
      </c>
      <c r="L64" s="37" t="n">
        <f aca="false">INDEX(Random!$F$2:$F$10001, ($F64-1)*10+L$2)</f>
        <v>-0.126670143119354</v>
      </c>
      <c r="M64" s="17" t="n">
        <f aca="false">INDEX(Random!$F$2:$F$10001, ($F64-1)*10+M$2)</f>
        <v>0.460041958253194</v>
      </c>
      <c r="N64" s="17" t="n">
        <f aca="false">INDEX(Random!$F$2:$F$10001, ($F64-1)*10+N$2)</f>
        <v>1.12696973924082</v>
      </c>
      <c r="O64" s="17" t="n">
        <f aca="false">INDEX(Random!$F$2:$F$10001, ($F64-1)*10+O$2)</f>
        <v>0.458016532820263</v>
      </c>
      <c r="P64" s="17" t="n">
        <f aca="false">INDEX(Random!$F$2:$F$10001, ($F64-1)*10+P$2)</f>
        <v>0.7257859658183</v>
      </c>
      <c r="R64" s="4" t="n">
        <v>62</v>
      </c>
      <c r="S64" s="18" t="n">
        <v>100</v>
      </c>
      <c r="T64" s="18" t="n">
        <v>102.950548135581</v>
      </c>
      <c r="U64" s="18" t="n">
        <v>96.9094129584912</v>
      </c>
      <c r="V64" s="18" t="n">
        <v>96.0205061205143</v>
      </c>
      <c r="W64" s="18" t="n">
        <v>93.4371480938008</v>
      </c>
      <c r="X64" s="18" t="n">
        <v>93.3940436991221</v>
      </c>
      <c r="Y64" s="18" t="n">
        <v>93.0387827909347</v>
      </c>
      <c r="Z64" s="18" t="n">
        <v>94.5268765357891</v>
      </c>
      <c r="AA64" s="18" t="n">
        <v>98.2113133576402</v>
      </c>
      <c r="AB64" s="18" t="n">
        <v>99.7753598522359</v>
      </c>
      <c r="AC64" s="18" t="n">
        <v>102.278793971762</v>
      </c>
      <c r="AD64" s="29" t="n">
        <f aca="false">AVERAGE(T64:AC64)</f>
        <v>97.0542785515871</v>
      </c>
      <c r="AE64" s="19" t="n">
        <f aca="false">MAX(AD64-$C$3, 0)</f>
        <v>0</v>
      </c>
    </row>
    <row r="65" customFormat="false" ht="13.8" hidden="false" customHeight="false" outlineLevel="0" collapsed="false">
      <c r="F65" s="4" t="n">
        <v>63</v>
      </c>
      <c r="G65" s="17" t="n">
        <f aca="false">INDEX(Random!$F$2:$F$10001, ($F65-1)*10+G$2)</f>
        <v>-0.495147382621655</v>
      </c>
      <c r="H65" s="17" t="n">
        <f aca="false">INDEX(Random!$F$2:$F$10001, ($F65-1)*10+H$2)</f>
        <v>2.12855176091403</v>
      </c>
      <c r="I65" s="17" t="n">
        <f aca="false">INDEX(Random!$F$2:$F$10001, ($F65-1)*10+I$2)</f>
        <v>-0.00932062022780152</v>
      </c>
      <c r="J65" s="17" t="n">
        <f aca="false">INDEX(Random!$F$2:$F$10001, ($F65-1)*10+J$2)</f>
        <v>-2.25049864990577</v>
      </c>
      <c r="K65" s="17" t="n">
        <f aca="false">INDEX(Random!$F$2:$F$10001, ($F65-1)*10+K$2)</f>
        <v>-0.456643014422203</v>
      </c>
      <c r="L65" s="37" t="n">
        <f aca="false">INDEX(Random!$F$2:$F$10001, ($F65-1)*10+L$2)</f>
        <v>-1.57226312568615</v>
      </c>
      <c r="M65" s="17" t="n">
        <f aca="false">INDEX(Random!$F$2:$F$10001, ($F65-1)*10+M$2)</f>
        <v>-1.62562192489866</v>
      </c>
      <c r="N65" s="17" t="n">
        <f aca="false">INDEX(Random!$F$2:$F$10001, ($F65-1)*10+N$2)</f>
        <v>0.910326088016615</v>
      </c>
      <c r="O65" s="17" t="n">
        <f aca="false">INDEX(Random!$F$2:$F$10001, ($F65-1)*10+O$2)</f>
        <v>-0.683050511269088</v>
      </c>
      <c r="P65" s="17" t="n">
        <f aca="false">INDEX(Random!$F$2:$F$10001, ($F65-1)*10+P$2)</f>
        <v>0.889401123670401</v>
      </c>
      <c r="R65" s="4" t="n">
        <v>63</v>
      </c>
      <c r="S65" s="18" t="n">
        <v>100</v>
      </c>
      <c r="T65" s="18" t="n">
        <v>98.3959788513851</v>
      </c>
      <c r="U65" s="18" t="n">
        <v>105.723927002277</v>
      </c>
      <c r="V65" s="18" t="n">
        <v>105.737130302245</v>
      </c>
      <c r="W65" s="18" t="n">
        <v>98.0923705900525</v>
      </c>
      <c r="X65" s="18" t="n">
        <v>96.6436806307729</v>
      </c>
      <c r="Y65" s="18" t="n">
        <v>91.7193169687961</v>
      </c>
      <c r="Z65" s="18" t="n">
        <v>86.8902209830392</v>
      </c>
      <c r="AA65" s="18" t="n">
        <v>89.623383215082</v>
      </c>
      <c r="AB65" s="18" t="n">
        <v>87.6317652031251</v>
      </c>
      <c r="AC65" s="18" t="n">
        <v>90.3248367133299</v>
      </c>
      <c r="AD65" s="29" t="n">
        <f aca="false">AVERAGE(T65:AC65)</f>
        <v>95.0782610460105</v>
      </c>
      <c r="AE65" s="19" t="n">
        <f aca="false">MAX(AD65-$C$3, 0)</f>
        <v>0</v>
      </c>
    </row>
    <row r="66" customFormat="false" ht="13.8" hidden="false" customHeight="false" outlineLevel="0" collapsed="false">
      <c r="F66" s="4" t="n">
        <v>64</v>
      </c>
      <c r="G66" s="17" t="n">
        <f aca="false">INDEX(Random!$F$2:$F$10001, ($F66-1)*10+G$2)</f>
        <v>-0.123693686753524</v>
      </c>
      <c r="H66" s="17" t="n">
        <f aca="false">INDEX(Random!$F$2:$F$10001, ($F66-1)*10+H$2)</f>
        <v>0.121936893431552</v>
      </c>
      <c r="I66" s="17" t="n">
        <f aca="false">INDEX(Random!$F$2:$F$10001, ($F66-1)*10+I$2)</f>
        <v>1.14779383097337</v>
      </c>
      <c r="J66" s="17" t="n">
        <f aca="false">INDEX(Random!$F$2:$F$10001, ($F66-1)*10+J$2)</f>
        <v>0.506579578300386</v>
      </c>
      <c r="K66" s="17" t="n">
        <f aca="false">INDEX(Random!$F$2:$F$10001, ($F66-1)*10+K$2)</f>
        <v>-0.782827223228017</v>
      </c>
      <c r="L66" s="37" t="n">
        <f aca="false">INDEX(Random!$F$2:$F$10001, ($F66-1)*10+L$2)</f>
        <v>-0.655380901464616</v>
      </c>
      <c r="M66" s="17" t="n">
        <f aca="false">INDEX(Random!$F$2:$F$10001, ($F66-1)*10+M$2)</f>
        <v>0.665777924709612</v>
      </c>
      <c r="N66" s="17" t="n">
        <f aca="false">INDEX(Random!$F$2:$F$10001, ($F66-1)*10+N$2)</f>
        <v>-0.758161932694366</v>
      </c>
      <c r="O66" s="17" t="n">
        <f aca="false">INDEX(Random!$F$2:$F$10001, ($F66-1)*10+O$2)</f>
        <v>-0.677320282427818</v>
      </c>
      <c r="P66" s="17" t="n">
        <f aca="false">INDEX(Random!$F$2:$F$10001, ($F66-1)*10+P$2)</f>
        <v>-0.324376566703289</v>
      </c>
      <c r="R66" s="4" t="n">
        <v>64</v>
      </c>
      <c r="S66" s="18" t="n">
        <v>100</v>
      </c>
      <c r="T66" s="18" t="n">
        <v>99.6295566028325</v>
      </c>
      <c r="U66" s="18" t="n">
        <v>100.081640844074</v>
      </c>
      <c r="V66" s="18" t="n">
        <v>104.055242583343</v>
      </c>
      <c r="W66" s="18" t="n">
        <v>105.884685827256</v>
      </c>
      <c r="X66" s="18" t="n">
        <v>103.185806441968</v>
      </c>
      <c r="Y66" s="18" t="n">
        <v>100.986481910092</v>
      </c>
      <c r="Z66" s="18" t="n">
        <v>103.312154966944</v>
      </c>
      <c r="AA66" s="18" t="n">
        <v>100.762172418741</v>
      </c>
      <c r="AB66" s="18" t="n">
        <v>98.5419650603605</v>
      </c>
      <c r="AC66" s="18" t="n">
        <v>97.5183024544225</v>
      </c>
      <c r="AD66" s="29" t="n">
        <f aca="false">AVERAGE(T66:AC66)</f>
        <v>101.395800911003</v>
      </c>
      <c r="AE66" s="19" t="n">
        <f aca="false">MAX(AD66-$C$3, 0)</f>
        <v>0.395800911002993</v>
      </c>
    </row>
    <row r="67" customFormat="false" ht="13.8" hidden="false" customHeight="false" outlineLevel="0" collapsed="false">
      <c r="F67" s="4" t="n">
        <v>65</v>
      </c>
      <c r="G67" s="17" t="n">
        <f aca="false">INDEX(Random!$F$2:$F$10001, ($F67-1)*10+G$2)</f>
        <v>0.544559758009757</v>
      </c>
      <c r="H67" s="17" t="n">
        <f aca="false">INDEX(Random!$F$2:$F$10001, ($F67-1)*10+H$2)</f>
        <v>-0.715232891503193</v>
      </c>
      <c r="I67" s="17" t="n">
        <f aca="false">INDEX(Random!$F$2:$F$10001, ($F67-1)*10+I$2)</f>
        <v>-0.116634010715107</v>
      </c>
      <c r="J67" s="17" t="n">
        <f aca="false">INDEX(Random!$F$2:$F$10001, ($F67-1)*10+J$2)</f>
        <v>0.0523278432612789</v>
      </c>
      <c r="K67" s="17" t="n">
        <f aca="false">INDEX(Random!$F$2:$F$10001, ($F67-1)*10+K$2)</f>
        <v>0.629578020567905</v>
      </c>
      <c r="L67" s="37" t="n">
        <f aca="false">INDEX(Random!$F$2:$F$10001, ($F67-1)*10+L$2)</f>
        <v>-1.91938584838906</v>
      </c>
      <c r="M67" s="17" t="n">
        <f aca="false">INDEX(Random!$F$2:$F$10001, ($F67-1)*10+M$2)</f>
        <v>1.26050292828127</v>
      </c>
      <c r="N67" s="17" t="n">
        <f aca="false">INDEX(Random!$F$2:$F$10001, ($F67-1)*10+N$2)</f>
        <v>-0.940252580245197</v>
      </c>
      <c r="O67" s="17" t="n">
        <f aca="false">INDEX(Random!$F$2:$F$10001, ($F67-1)*10+O$2)</f>
        <v>-1.06770049784117</v>
      </c>
      <c r="P67" s="17" t="n">
        <f aca="false">INDEX(Random!$F$2:$F$10001, ($F67-1)*10+P$2)</f>
        <v>-0.147049005125289</v>
      </c>
      <c r="R67" s="4" t="n">
        <v>65</v>
      </c>
      <c r="S67" s="18" t="n">
        <v>100</v>
      </c>
      <c r="T67" s="18" t="n">
        <v>101.887857841584</v>
      </c>
      <c r="U67" s="18" t="n">
        <v>99.5162189160015</v>
      </c>
      <c r="V67" s="18" t="n">
        <v>99.17104746059</v>
      </c>
      <c r="W67" s="18" t="n">
        <v>99.3887313598298</v>
      </c>
      <c r="X67" s="18" t="n">
        <v>101.554228769706</v>
      </c>
      <c r="Y67" s="18" t="n">
        <v>95.2640272538513</v>
      </c>
      <c r="Z67" s="18" t="n">
        <v>99.4214936730953</v>
      </c>
      <c r="AA67" s="18" t="n">
        <v>96.3771166358436</v>
      </c>
      <c r="AB67" s="18" t="n">
        <v>93.027442544552</v>
      </c>
      <c r="AC67" s="18" t="n">
        <v>92.6102528251972</v>
      </c>
      <c r="AD67" s="29" t="n">
        <f aca="false">AVERAGE(T67:AC67)</f>
        <v>97.8218417280251</v>
      </c>
      <c r="AE67" s="19" t="n">
        <f aca="false">MAX(AD67-$C$3, 0)</f>
        <v>0</v>
      </c>
    </row>
    <row r="68" customFormat="false" ht="13.8" hidden="false" customHeight="false" outlineLevel="0" collapsed="false">
      <c r="F68" s="4" t="n">
        <v>66</v>
      </c>
      <c r="G68" s="17" t="n">
        <f aca="false">INDEX(Random!$F$2:$F$10001, ($F68-1)*10+G$2)</f>
        <v>1.27758893650479</v>
      </c>
      <c r="H68" s="17" t="n">
        <f aca="false">INDEX(Random!$F$2:$F$10001, ($F68-1)*10+H$2)</f>
        <v>-0.689185963678851</v>
      </c>
      <c r="I68" s="17" t="n">
        <f aca="false">INDEX(Random!$F$2:$F$10001, ($F68-1)*10+I$2)</f>
        <v>-0.149298218004714</v>
      </c>
      <c r="J68" s="17" t="n">
        <f aca="false">INDEX(Random!$F$2:$F$10001, ($F68-1)*10+J$2)</f>
        <v>-1.56890686549913</v>
      </c>
      <c r="K68" s="17" t="n">
        <f aca="false">INDEX(Random!$F$2:$F$10001, ($F68-1)*10+K$2)</f>
        <v>1.17569274601877</v>
      </c>
      <c r="L68" s="37" t="n">
        <f aca="false">INDEX(Random!$F$2:$F$10001, ($F68-1)*10+L$2)</f>
        <v>-0.541871748202794</v>
      </c>
      <c r="M68" s="17" t="n">
        <f aca="false">INDEX(Random!$F$2:$F$10001, ($F68-1)*10+M$2)</f>
        <v>-0.186511895815</v>
      </c>
      <c r="N68" s="17" t="n">
        <f aca="false">INDEX(Random!$F$2:$F$10001, ($F68-1)*10+N$2)</f>
        <v>-0.0193298535289608</v>
      </c>
      <c r="O68" s="17" t="n">
        <f aca="false">INDEX(Random!$F$2:$F$10001, ($F68-1)*10+O$2)</f>
        <v>-0.57823555716364</v>
      </c>
      <c r="P68" s="17" t="n">
        <f aca="false">INDEX(Random!$F$2:$F$10001, ($F68-1)*10+P$2)</f>
        <v>0.926977897917183</v>
      </c>
      <c r="R68" s="4" t="n">
        <v>66</v>
      </c>
      <c r="S68" s="18" t="n">
        <v>100</v>
      </c>
      <c r="T68" s="18" t="n">
        <v>104.423977814236</v>
      </c>
      <c r="U68" s="18" t="n">
        <v>102.082450160979</v>
      </c>
      <c r="V68" s="18" t="n">
        <v>101.616986100962</v>
      </c>
      <c r="W68" s="18" t="n">
        <v>96.4500705847762</v>
      </c>
      <c r="X68" s="18" t="n">
        <v>100.373367155286</v>
      </c>
      <c r="Y68" s="18" t="n">
        <v>98.6086980987414</v>
      </c>
      <c r="Z68" s="18" t="n">
        <v>98.0366290412439</v>
      </c>
      <c r="AA68" s="18" t="n">
        <v>98.0159608834776</v>
      </c>
      <c r="AB68" s="18" t="n">
        <v>96.1753628436187</v>
      </c>
      <c r="AC68" s="18" t="n">
        <v>99.2560133137087</v>
      </c>
      <c r="AD68" s="29" t="n">
        <f aca="false">AVERAGE(T68:AC68)</f>
        <v>99.503951599703</v>
      </c>
      <c r="AE68" s="19" t="n">
        <f aca="false">MAX(AD68-$C$3, 0)</f>
        <v>0</v>
      </c>
    </row>
    <row r="69" customFormat="false" ht="13.8" hidden="false" customHeight="false" outlineLevel="0" collapsed="false">
      <c r="F69" s="4" t="n">
        <v>67</v>
      </c>
      <c r="G69" s="17" t="n">
        <f aca="false">INDEX(Random!$F$2:$F$10001, ($F69-1)*10+G$2)</f>
        <v>0.0731159796827136</v>
      </c>
      <c r="H69" s="17" t="n">
        <f aca="false">INDEX(Random!$F$2:$F$10001, ($F69-1)*10+H$2)</f>
        <v>-0.625117925886149</v>
      </c>
      <c r="I69" s="17" t="n">
        <f aca="false">INDEX(Random!$F$2:$F$10001, ($F69-1)*10+I$2)</f>
        <v>0.0489286704086967</v>
      </c>
      <c r="J69" s="17" t="n">
        <f aca="false">INDEX(Random!$F$2:$F$10001, ($F69-1)*10+J$2)</f>
        <v>-0.357527730375787</v>
      </c>
      <c r="K69" s="17" t="n">
        <f aca="false">INDEX(Random!$F$2:$F$10001, ($F69-1)*10+K$2)</f>
        <v>-0.31365352198305</v>
      </c>
      <c r="L69" s="37" t="n">
        <f aca="false">INDEX(Random!$F$2:$F$10001, ($F69-1)*10+L$2)</f>
        <v>1.73536312284155</v>
      </c>
      <c r="M69" s="17" t="n">
        <f aca="false">INDEX(Random!$F$2:$F$10001, ($F69-1)*10+M$2)</f>
        <v>0.153832357734836</v>
      </c>
      <c r="N69" s="17" t="n">
        <f aca="false">INDEX(Random!$F$2:$F$10001, ($F69-1)*10+N$2)</f>
        <v>-0.643702859707221</v>
      </c>
      <c r="O69" s="17" t="n">
        <f aca="false">INDEX(Random!$F$2:$F$10001, ($F69-1)*10+O$2)</f>
        <v>1.09764701364851</v>
      </c>
      <c r="P69" s="17" t="n">
        <f aca="false">INDEX(Random!$F$2:$F$10001, ($F69-1)*10+P$2)</f>
        <v>-0.0309448745336412</v>
      </c>
      <c r="R69" s="4" t="n">
        <v>67</v>
      </c>
      <c r="S69" s="18" t="n">
        <v>100</v>
      </c>
      <c r="T69" s="18" t="n">
        <v>100.289406425378</v>
      </c>
      <c r="U69" s="18" t="n">
        <v>98.25149607469</v>
      </c>
      <c r="V69" s="18" t="n">
        <v>98.4559357558021</v>
      </c>
      <c r="W69" s="18" t="n">
        <v>97.3248887791988</v>
      </c>
      <c r="X69" s="18" t="n">
        <v>96.3485159237218</v>
      </c>
      <c r="Y69" s="18" t="n">
        <v>102.167675433352</v>
      </c>
      <c r="Z69" s="18" t="n">
        <v>102.741131121405</v>
      </c>
      <c r="AA69" s="18" t="n">
        <v>100.59067748703</v>
      </c>
      <c r="AB69" s="18" t="n">
        <v>104.408729131494</v>
      </c>
      <c r="AC69" s="18" t="n">
        <v>104.346058582459</v>
      </c>
      <c r="AD69" s="29" t="n">
        <f aca="false">AVERAGE(T69:AC69)</f>
        <v>100.492451471453</v>
      </c>
      <c r="AE69" s="19" t="n">
        <f aca="false">MAX(AD69-$C$3, 0)</f>
        <v>0</v>
      </c>
    </row>
    <row r="70" customFormat="false" ht="13.8" hidden="false" customHeight="false" outlineLevel="0" collapsed="false">
      <c r="F70" s="4" t="n">
        <v>68</v>
      </c>
      <c r="G70" s="17" t="n">
        <f aca="false">INDEX(Random!$F$2:$F$10001, ($F70-1)*10+G$2)</f>
        <v>0.464973510711936</v>
      </c>
      <c r="H70" s="17" t="n">
        <f aca="false">INDEX(Random!$F$2:$F$10001, ($F70-1)*10+H$2)</f>
        <v>-0.822236971368646</v>
      </c>
      <c r="I70" s="17" t="n">
        <f aca="false">INDEX(Random!$F$2:$F$10001, ($F70-1)*10+I$2)</f>
        <v>-0.548657373268783</v>
      </c>
      <c r="J70" s="17" t="n">
        <f aca="false">INDEX(Random!$F$2:$F$10001, ($F70-1)*10+J$2)</f>
        <v>0.854568904206114</v>
      </c>
      <c r="K70" s="17" t="n">
        <f aca="false">INDEX(Random!$F$2:$F$10001, ($F70-1)*10+K$2)</f>
        <v>0.917627766501385</v>
      </c>
      <c r="L70" s="37" t="n">
        <f aca="false">INDEX(Random!$F$2:$F$10001, ($F70-1)*10+L$2)</f>
        <v>1.03681948052725</v>
      </c>
      <c r="M70" s="17" t="n">
        <f aca="false">INDEX(Random!$F$2:$F$10001, ($F70-1)*10+M$2)</f>
        <v>0.508622693191964</v>
      </c>
      <c r="N70" s="17" t="n">
        <f aca="false">INDEX(Random!$F$2:$F$10001, ($F70-1)*10+N$2)</f>
        <v>0.863094259086902</v>
      </c>
      <c r="O70" s="17" t="n">
        <f aca="false">INDEX(Random!$F$2:$F$10001, ($F70-1)*10+O$2)</f>
        <v>-0.361351979903449</v>
      </c>
      <c r="P70" s="17" t="n">
        <f aca="false">INDEX(Random!$F$2:$F$10001, ($F70-1)*10+P$2)</f>
        <v>-0.415218101135899</v>
      </c>
      <c r="R70" s="4" t="n">
        <v>68</v>
      </c>
      <c r="S70" s="18" t="n">
        <v>100</v>
      </c>
      <c r="T70" s="18" t="n">
        <v>101.616240687211</v>
      </c>
      <c r="U70" s="18" t="n">
        <v>98.8953485062124</v>
      </c>
      <c r="V70" s="18" t="n">
        <v>97.1345545393274</v>
      </c>
      <c r="W70" s="18" t="n">
        <v>100.002760429657</v>
      </c>
      <c r="X70" s="18" t="n">
        <v>103.173646891869</v>
      </c>
      <c r="Y70" s="18" t="n">
        <v>106.871474913297</v>
      </c>
      <c r="Z70" s="18" t="n">
        <v>108.757884359547</v>
      </c>
      <c r="AA70" s="18" t="n">
        <v>112.001328038716</v>
      </c>
      <c r="AB70" s="18" t="n">
        <v>110.700473258536</v>
      </c>
      <c r="AC70" s="18" t="n">
        <v>109.217223622682</v>
      </c>
      <c r="AD70" s="29" t="n">
        <f aca="false">AVERAGE(T70:AC70)</f>
        <v>104.837093524705</v>
      </c>
      <c r="AE70" s="19" t="n">
        <f aca="false">MAX(AD70-$C$3, 0)</f>
        <v>3.837093524705</v>
      </c>
    </row>
    <row r="71" customFormat="false" ht="13.8" hidden="false" customHeight="false" outlineLevel="0" collapsed="false">
      <c r="F71" s="4" t="n">
        <v>69</v>
      </c>
      <c r="G71" s="17" t="n">
        <f aca="false">INDEX(Random!$F$2:$F$10001, ($F71-1)*10+G$2)</f>
        <v>-0.149541824244246</v>
      </c>
      <c r="H71" s="17" t="n">
        <f aca="false">INDEX(Random!$F$2:$F$10001, ($F71-1)*10+H$2)</f>
        <v>-0.203931486399943</v>
      </c>
      <c r="I71" s="17" t="n">
        <f aca="false">INDEX(Random!$F$2:$F$10001, ($F71-1)*10+I$2)</f>
        <v>-0.323674517495703</v>
      </c>
      <c r="J71" s="17" t="n">
        <f aca="false">INDEX(Random!$F$2:$F$10001, ($F71-1)*10+J$2)</f>
        <v>0.088228305375488</v>
      </c>
      <c r="K71" s="17" t="n">
        <f aca="false">INDEX(Random!$F$2:$F$10001, ($F71-1)*10+K$2)</f>
        <v>-0.409759437853225</v>
      </c>
      <c r="L71" s="37" t="n">
        <f aca="false">INDEX(Random!$F$2:$F$10001, ($F71-1)*10+L$2)</f>
        <v>2.21975499902823</v>
      </c>
      <c r="M71" s="17" t="n">
        <f aca="false">INDEX(Random!$F$2:$F$10001, ($F71-1)*10+M$2)</f>
        <v>1.85643793283956</v>
      </c>
      <c r="N71" s="17" t="n">
        <f aca="false">INDEX(Random!$F$2:$F$10001, ($F71-1)*10+N$2)</f>
        <v>-2.00307972037141</v>
      </c>
      <c r="O71" s="17" t="n">
        <f aca="false">INDEX(Random!$F$2:$F$10001, ($F71-1)*10+O$2)</f>
        <v>-0.954407268508319</v>
      </c>
      <c r="P71" s="17" t="n">
        <f aca="false">INDEX(Random!$F$2:$F$10001, ($F71-1)*10+P$2)</f>
        <v>-1.20509038451812</v>
      </c>
      <c r="R71" s="4" t="n">
        <v>69</v>
      </c>
      <c r="S71" s="18" t="n">
        <v>100</v>
      </c>
      <c r="T71" s="18" t="n">
        <v>99.5432179104935</v>
      </c>
      <c r="U71" s="18" t="n">
        <v>98.907921425605</v>
      </c>
      <c r="V71" s="18" t="n">
        <v>97.8827620946811</v>
      </c>
      <c r="W71" s="18" t="n">
        <v>98.2158123896342</v>
      </c>
      <c r="X71" s="18" t="n">
        <v>96.9175847241057</v>
      </c>
      <c r="Y71" s="18" t="n">
        <v>104.45447404437</v>
      </c>
      <c r="Z71" s="18" t="n">
        <v>111.213929872588</v>
      </c>
      <c r="AA71" s="18" t="n">
        <v>104.032963569796</v>
      </c>
      <c r="AB71" s="18" t="n">
        <v>100.799511900017</v>
      </c>
      <c r="AC71" s="18" t="n">
        <v>96.8488051910595</v>
      </c>
      <c r="AD71" s="29" t="n">
        <f aca="false">AVERAGE(T71:AC71)</f>
        <v>100.881698312235</v>
      </c>
      <c r="AE71" s="19" t="n">
        <f aca="false">MAX(AD71-$C$3, 0)</f>
        <v>0</v>
      </c>
    </row>
    <row r="72" customFormat="false" ht="13.8" hidden="false" customHeight="false" outlineLevel="0" collapsed="false">
      <c r="F72" s="4" t="n">
        <v>70</v>
      </c>
      <c r="G72" s="17" t="n">
        <f aca="false">INDEX(Random!$F$2:$F$10001, ($F72-1)*10+G$2)</f>
        <v>1.73568932307975</v>
      </c>
      <c r="H72" s="17" t="n">
        <f aca="false">INDEX(Random!$F$2:$F$10001, ($F72-1)*10+H$2)</f>
        <v>1.68864719933041</v>
      </c>
      <c r="I72" s="17" t="n">
        <f aca="false">INDEX(Random!$F$2:$F$10001, ($F72-1)*10+I$2)</f>
        <v>0.646885206314641</v>
      </c>
      <c r="J72" s="17" t="n">
        <f aca="false">INDEX(Random!$F$2:$F$10001, ($F72-1)*10+J$2)</f>
        <v>1.2872904043834</v>
      </c>
      <c r="K72" s="17" t="n">
        <f aca="false">INDEX(Random!$F$2:$F$10001, ($F72-1)*10+K$2)</f>
        <v>-0.418386076202301</v>
      </c>
      <c r="L72" s="37" t="n">
        <f aca="false">INDEX(Random!$F$2:$F$10001, ($F72-1)*10+L$2)</f>
        <v>0.0234247359559664</v>
      </c>
      <c r="M72" s="17" t="n">
        <f aca="false">INDEX(Random!$F$2:$F$10001, ($F72-1)*10+M$2)</f>
        <v>0.143135344353349</v>
      </c>
      <c r="N72" s="17" t="n">
        <f aca="false">INDEX(Random!$F$2:$F$10001, ($F72-1)*10+N$2)</f>
        <v>0.0580707184153855</v>
      </c>
      <c r="O72" s="17" t="n">
        <f aca="false">INDEX(Random!$F$2:$F$10001, ($F72-1)*10+O$2)</f>
        <v>-0.996425721918524</v>
      </c>
      <c r="P72" s="17" t="n">
        <f aca="false">INDEX(Random!$F$2:$F$10001, ($F72-1)*10+P$2)</f>
        <v>-0.611180479891705</v>
      </c>
      <c r="R72" s="4" t="n">
        <v>70</v>
      </c>
      <c r="S72" s="18" t="n">
        <v>100</v>
      </c>
      <c r="T72" s="18" t="n">
        <v>106.040858320996</v>
      </c>
      <c r="U72" s="18" t="n">
        <v>112.269353343118</v>
      </c>
      <c r="V72" s="18" t="n">
        <v>114.782107536412</v>
      </c>
      <c r="W72" s="18" t="n">
        <v>119.899050968031</v>
      </c>
      <c r="X72" s="18" t="n">
        <v>118.279982992959</v>
      </c>
      <c r="Y72" s="18" t="n">
        <v>118.424750350588</v>
      </c>
      <c r="Z72" s="18" t="n">
        <v>119.046734883493</v>
      </c>
      <c r="AA72" s="18" t="n">
        <v>119.331030162825</v>
      </c>
      <c r="AB72" s="18" t="n">
        <v>115.459262544434</v>
      </c>
      <c r="AC72" s="18" t="n">
        <v>113.165986274465</v>
      </c>
      <c r="AD72" s="29" t="n">
        <f aca="false">AVERAGE(T72:AC72)</f>
        <v>115.669911737732</v>
      </c>
      <c r="AE72" s="19" t="n">
        <f aca="false">MAX(AD72-$C$3, 0)</f>
        <v>14.669911737732</v>
      </c>
    </row>
    <row r="73" customFormat="false" ht="13.8" hidden="false" customHeight="false" outlineLevel="0" collapsed="false">
      <c r="F73" s="4" t="n">
        <v>71</v>
      </c>
      <c r="G73" s="17" t="n">
        <f aca="false">INDEX(Random!$F$2:$F$10001, ($F73-1)*10+G$2)</f>
        <v>-0.70997219374086</v>
      </c>
      <c r="H73" s="17" t="n">
        <f aca="false">INDEX(Random!$F$2:$F$10001, ($F73-1)*10+H$2)</f>
        <v>-1.7022787083337</v>
      </c>
      <c r="I73" s="17" t="n">
        <f aca="false">INDEX(Random!$F$2:$F$10001, ($F73-1)*10+I$2)</f>
        <v>1.25078754178874</v>
      </c>
      <c r="J73" s="17" t="n">
        <f aca="false">INDEX(Random!$F$2:$F$10001, ($F73-1)*10+J$2)</f>
        <v>-1.1758800286915</v>
      </c>
      <c r="K73" s="17" t="n">
        <f aca="false">INDEX(Random!$F$2:$F$10001, ($F73-1)*10+K$2)</f>
        <v>1.27753084928511</v>
      </c>
      <c r="L73" s="37" t="n">
        <f aca="false">INDEX(Random!$F$2:$F$10001, ($F73-1)*10+L$2)</f>
        <v>0.676847434049705</v>
      </c>
      <c r="M73" s="17" t="n">
        <f aca="false">INDEX(Random!$F$2:$F$10001, ($F73-1)*10+M$2)</f>
        <v>-0.28806574311794</v>
      </c>
      <c r="N73" s="17" t="n">
        <f aca="false">INDEX(Random!$F$2:$F$10001, ($F73-1)*10+N$2)</f>
        <v>1.25691292924705</v>
      </c>
      <c r="O73" s="17" t="n">
        <f aca="false">INDEX(Random!$F$2:$F$10001, ($F73-1)*10+O$2)</f>
        <v>1.10583207687372</v>
      </c>
      <c r="P73" s="17" t="n">
        <f aca="false">INDEX(Random!$F$2:$F$10001, ($F73-1)*10+P$2)</f>
        <v>-0.261931070564359</v>
      </c>
      <c r="R73" s="4" t="n">
        <v>71</v>
      </c>
      <c r="S73" s="18" t="n">
        <v>100</v>
      </c>
      <c r="T73" s="18" t="n">
        <v>97.6895403709161</v>
      </c>
      <c r="U73" s="18" t="n">
        <v>92.3084633327134</v>
      </c>
      <c r="V73" s="18" t="n">
        <v>96.305556841674</v>
      </c>
      <c r="W73" s="18" t="n">
        <v>92.6216861038919</v>
      </c>
      <c r="X73" s="18" t="n">
        <v>96.7190605099273</v>
      </c>
      <c r="Y73" s="18" t="n">
        <v>98.9832007012913</v>
      </c>
      <c r="Z73" s="18" t="n">
        <v>98.0743267174418</v>
      </c>
      <c r="AA73" s="18" t="n">
        <v>102.3421148772</v>
      </c>
      <c r="AB73" s="18" t="n">
        <v>106.255811608819</v>
      </c>
      <c r="AC73" s="18" t="n">
        <v>105.372487077881</v>
      </c>
      <c r="AD73" s="29" t="n">
        <f aca="false">AVERAGE(T73:AC73)</f>
        <v>98.6672248141756</v>
      </c>
      <c r="AE73" s="19" t="n">
        <f aca="false">MAX(AD73-$C$3, 0)</f>
        <v>0</v>
      </c>
    </row>
    <row r="74" customFormat="false" ht="13.8" hidden="false" customHeight="false" outlineLevel="0" collapsed="false">
      <c r="F74" s="4" t="n">
        <v>72</v>
      </c>
      <c r="G74" s="17" t="n">
        <f aca="false">INDEX(Random!$F$2:$F$10001, ($F74-1)*10+G$2)</f>
        <v>-0.0193463333664029</v>
      </c>
      <c r="H74" s="17" t="n">
        <f aca="false">INDEX(Random!$F$2:$F$10001, ($F74-1)*10+H$2)</f>
        <v>1.80233959150565</v>
      </c>
      <c r="I74" s="17" t="n">
        <f aca="false">INDEX(Random!$F$2:$F$10001, ($F74-1)*10+I$2)</f>
        <v>0.0124805389479286</v>
      </c>
      <c r="J74" s="17" t="n">
        <f aca="false">INDEX(Random!$F$2:$F$10001, ($F74-1)*10+J$2)</f>
        <v>0.9772060634061</v>
      </c>
      <c r="K74" s="17" t="n">
        <f aca="false">INDEX(Random!$F$2:$F$10001, ($F74-1)*10+K$2)</f>
        <v>-0.579400045158932</v>
      </c>
      <c r="L74" s="37" t="n">
        <f aca="false">INDEX(Random!$F$2:$F$10001, ($F74-1)*10+L$2)</f>
        <v>1.06615375225954</v>
      </c>
      <c r="M74" s="17" t="n">
        <f aca="false">INDEX(Random!$F$2:$F$10001, ($F74-1)*10+M$2)</f>
        <v>0.523047170937543</v>
      </c>
      <c r="N74" s="17" t="n">
        <f aca="false">INDEX(Random!$F$2:$F$10001, ($F74-1)*10+N$2)</f>
        <v>2.01711330005214</v>
      </c>
      <c r="O74" s="17" t="n">
        <f aca="false">INDEX(Random!$F$2:$F$10001, ($F74-1)*10+O$2)</f>
        <v>0.446145984498503</v>
      </c>
      <c r="P74" s="17" t="n">
        <f aca="false">INDEX(Random!$F$2:$F$10001, ($F74-1)*10+P$2)</f>
        <v>-0.31153349018452</v>
      </c>
      <c r="R74" s="4" t="n">
        <v>72</v>
      </c>
      <c r="S74" s="18" t="n">
        <v>100</v>
      </c>
      <c r="T74" s="18" t="n">
        <v>99.9788626594667</v>
      </c>
      <c r="U74" s="18" t="n">
        <v>106.25571535321</v>
      </c>
      <c r="V74" s="18" t="n">
        <v>106.346720883735</v>
      </c>
      <c r="W74" s="18" t="n">
        <v>109.938233638354</v>
      </c>
      <c r="X74" s="18" t="n">
        <v>107.869539289534</v>
      </c>
      <c r="Y74" s="18" t="n">
        <v>111.845662924871</v>
      </c>
      <c r="Z74" s="18" t="n">
        <v>113.874953451561</v>
      </c>
      <c r="AA74" s="18" t="n">
        <v>121.899201214285</v>
      </c>
      <c r="AB74" s="18" t="n">
        <v>123.791187568401</v>
      </c>
      <c r="AC74" s="18" t="n">
        <v>122.558016749764</v>
      </c>
      <c r="AD74" s="29" t="n">
        <f aca="false">AVERAGE(T74:AC74)</f>
        <v>112.435809373318</v>
      </c>
      <c r="AE74" s="19" t="n">
        <f aca="false">MAX(AD74-$C$3, 0)</f>
        <v>11.435809373318</v>
      </c>
    </row>
    <row r="75" customFormat="false" ht="13.8" hidden="false" customHeight="false" outlineLevel="0" collapsed="false">
      <c r="F75" s="4" t="n">
        <v>73</v>
      </c>
      <c r="G75" s="17" t="n">
        <f aca="false">INDEX(Random!$F$2:$F$10001, ($F75-1)*10+G$2)</f>
        <v>0.986753615766212</v>
      </c>
      <c r="H75" s="17" t="n">
        <f aca="false">INDEX(Random!$F$2:$F$10001, ($F75-1)*10+H$2)</f>
        <v>0.868735008102021</v>
      </c>
      <c r="I75" s="17" t="n">
        <f aca="false">INDEX(Random!$F$2:$F$10001, ($F75-1)*10+I$2)</f>
        <v>-1.9875876583954</v>
      </c>
      <c r="J75" s="17" t="n">
        <f aca="false">INDEX(Random!$F$2:$F$10001, ($F75-1)*10+J$2)</f>
        <v>1.43714827416558</v>
      </c>
      <c r="K75" s="17" t="n">
        <f aca="false">INDEX(Random!$F$2:$F$10001, ($F75-1)*10+K$2)</f>
        <v>-0.351534186078835</v>
      </c>
      <c r="L75" s="37" t="n">
        <f aca="false">INDEX(Random!$F$2:$F$10001, ($F75-1)*10+L$2)</f>
        <v>0.72586428550582</v>
      </c>
      <c r="M75" s="17" t="n">
        <f aca="false">INDEX(Random!$F$2:$F$10001, ($F75-1)*10+M$2)</f>
        <v>-0.0772547962800021</v>
      </c>
      <c r="N75" s="17" t="n">
        <f aca="false">INDEX(Random!$F$2:$F$10001, ($F75-1)*10+N$2)</f>
        <v>-0.654384197684729</v>
      </c>
      <c r="O75" s="17" t="n">
        <f aca="false">INDEX(Random!$F$2:$F$10001, ($F75-1)*10+O$2)</f>
        <v>-0.717243827628006</v>
      </c>
      <c r="P75" s="17" t="n">
        <f aca="false">INDEX(Random!$F$2:$F$10001, ($F75-1)*10+P$2)</f>
        <v>-0.0259348352879945</v>
      </c>
      <c r="R75" s="4" t="n">
        <v>73</v>
      </c>
      <c r="S75" s="18" t="n">
        <v>100</v>
      </c>
      <c r="T75" s="18" t="n">
        <v>103.410283263093</v>
      </c>
      <c r="U75" s="18" t="n">
        <v>106.514397776824</v>
      </c>
      <c r="V75" s="18" t="n">
        <v>99.6886620335012</v>
      </c>
      <c r="W75" s="18" t="n">
        <v>104.657474296994</v>
      </c>
      <c r="X75" s="18" t="n">
        <v>103.475984622415</v>
      </c>
      <c r="Y75" s="18" t="n">
        <v>106.072548670301</v>
      </c>
      <c r="Z75" s="18" t="n">
        <v>105.8443455592</v>
      </c>
      <c r="AA75" s="18" t="n">
        <v>103.591819415632</v>
      </c>
      <c r="AB75" s="18" t="n">
        <v>101.17369317658</v>
      </c>
      <c r="AC75" s="18" t="n">
        <v>101.129957068136</v>
      </c>
      <c r="AD75" s="29" t="n">
        <f aca="false">AVERAGE(T75:AC75)</f>
        <v>103.555916588268</v>
      </c>
      <c r="AE75" s="19" t="n">
        <f aca="false">MAX(AD75-$C$3, 0)</f>
        <v>2.555916588268</v>
      </c>
    </row>
    <row r="76" customFormat="false" ht="13.8" hidden="false" customHeight="false" outlineLevel="0" collapsed="false">
      <c r="F76" s="4" t="n">
        <v>74</v>
      </c>
      <c r="G76" s="17" t="n">
        <f aca="false">INDEX(Random!$F$2:$F$10001, ($F76-1)*10+G$2)</f>
        <v>-1.17519988671322</v>
      </c>
      <c r="H76" s="17" t="n">
        <f aca="false">INDEX(Random!$F$2:$F$10001, ($F76-1)*10+H$2)</f>
        <v>-0.0939356648073829</v>
      </c>
      <c r="I76" s="17" t="n">
        <f aca="false">INDEX(Random!$F$2:$F$10001, ($F76-1)*10+I$2)</f>
        <v>-0.822103034948018</v>
      </c>
      <c r="J76" s="17" t="n">
        <f aca="false">INDEX(Random!$F$2:$F$10001, ($F76-1)*10+J$2)</f>
        <v>-1.12087926328037</v>
      </c>
      <c r="K76" s="17" t="n">
        <f aca="false">INDEX(Random!$F$2:$F$10001, ($F76-1)*10+K$2)</f>
        <v>0.49352194322763</v>
      </c>
      <c r="L76" s="37" t="n">
        <f aca="false">INDEX(Random!$F$2:$F$10001, ($F76-1)*10+L$2)</f>
        <v>-0.481425443241423</v>
      </c>
      <c r="M76" s="17" t="n">
        <f aca="false">INDEX(Random!$F$2:$F$10001, ($F76-1)*10+M$2)</f>
        <v>0.0847836175571236</v>
      </c>
      <c r="N76" s="17" t="n">
        <f aca="false">INDEX(Random!$F$2:$F$10001, ($F76-1)*10+N$2)</f>
        <v>-0.664361688295604</v>
      </c>
      <c r="O76" s="17" t="n">
        <f aca="false">INDEX(Random!$F$2:$F$10001, ($F76-1)*10+O$2)</f>
        <v>0.351794726782963</v>
      </c>
      <c r="P76" s="17" t="n">
        <f aca="false">INDEX(Random!$F$2:$F$10001, ($F76-1)*10+P$2)</f>
        <v>1.64890439223146</v>
      </c>
      <c r="R76" s="4" t="n">
        <v>74</v>
      </c>
      <c r="S76" s="18" t="n">
        <v>100</v>
      </c>
      <c r="T76" s="18" t="n">
        <v>96.1770038118154</v>
      </c>
      <c r="U76" s="18" t="n">
        <v>95.9164102401587</v>
      </c>
      <c r="V76" s="18" t="n">
        <v>93.348556955758</v>
      </c>
      <c r="W76" s="18" t="n">
        <v>89.9435703910603</v>
      </c>
      <c r="X76" s="18" t="n">
        <v>91.4848337551227</v>
      </c>
      <c r="Y76" s="18" t="n">
        <v>90.0588375221963</v>
      </c>
      <c r="Z76" s="18" t="n">
        <v>90.3548265283883</v>
      </c>
      <c r="AA76" s="18" t="n">
        <v>88.4023512825442</v>
      </c>
      <c r="AB76" s="18" t="n">
        <v>89.4907816235815</v>
      </c>
      <c r="AC76" s="18" t="n">
        <v>94.6209637848595</v>
      </c>
      <c r="AD76" s="29" t="n">
        <f aca="false">AVERAGE(T76:AC76)</f>
        <v>91.9798135895485</v>
      </c>
      <c r="AE76" s="19" t="n">
        <f aca="false">MAX(AD76-$C$3, 0)</f>
        <v>0</v>
      </c>
    </row>
    <row r="77" customFormat="false" ht="13.8" hidden="false" customHeight="false" outlineLevel="0" collapsed="false">
      <c r="F77" s="4" t="n">
        <v>75</v>
      </c>
      <c r="G77" s="17" t="n">
        <f aca="false">INDEX(Random!$F$2:$F$10001, ($F77-1)*10+G$2)</f>
        <v>0.124306139131771</v>
      </c>
      <c r="H77" s="17" t="n">
        <f aca="false">INDEX(Random!$F$2:$F$10001, ($F77-1)*10+H$2)</f>
        <v>-1.01383319510157</v>
      </c>
      <c r="I77" s="17" t="n">
        <f aca="false">INDEX(Random!$F$2:$F$10001, ($F77-1)*10+I$2)</f>
        <v>2.37442189821424</v>
      </c>
      <c r="J77" s="17" t="n">
        <f aca="false">INDEX(Random!$F$2:$F$10001, ($F77-1)*10+J$2)</f>
        <v>0.783955212415735</v>
      </c>
      <c r="K77" s="17" t="n">
        <f aca="false">INDEX(Random!$F$2:$F$10001, ($F77-1)*10+K$2)</f>
        <v>0.601077555403911</v>
      </c>
      <c r="L77" s="37" t="n">
        <f aca="false">INDEX(Random!$F$2:$F$10001, ($F77-1)*10+L$2)</f>
        <v>1.05681345540509</v>
      </c>
      <c r="M77" s="17" t="n">
        <f aca="false">INDEX(Random!$F$2:$F$10001, ($F77-1)*10+M$2)</f>
        <v>-0.517078856137251</v>
      </c>
      <c r="N77" s="17" t="n">
        <f aca="false">INDEX(Random!$F$2:$F$10001, ($F77-1)*10+N$2)</f>
        <v>-0.207263226117295</v>
      </c>
      <c r="O77" s="17" t="n">
        <f aca="false">INDEX(Random!$F$2:$F$10001, ($F77-1)*10+O$2)</f>
        <v>0.136979503618271</v>
      </c>
      <c r="P77" s="17" t="n">
        <f aca="false">INDEX(Random!$F$2:$F$10001, ($F77-1)*10+P$2)</f>
        <v>-1.10208428607093</v>
      </c>
      <c r="R77" s="4" t="n">
        <v>75</v>
      </c>
      <c r="S77" s="18" t="n">
        <v>100</v>
      </c>
      <c r="T77" s="18" t="n">
        <v>100.461748252578</v>
      </c>
      <c r="U77" s="18" t="n">
        <v>97.1454695824243</v>
      </c>
      <c r="V77" s="18" t="n">
        <v>105.244642966704</v>
      </c>
      <c r="W77" s="18" t="n">
        <v>108.096000983389</v>
      </c>
      <c r="X77" s="18" t="n">
        <v>110.345680067938</v>
      </c>
      <c r="Y77" s="18" t="n">
        <v>114.377237388901</v>
      </c>
      <c r="Z77" s="18" t="n">
        <v>112.459845966985</v>
      </c>
      <c r="AA77" s="18" t="n">
        <v>111.729627570119</v>
      </c>
      <c r="AB77" s="18" t="n">
        <v>112.293260375245</v>
      </c>
      <c r="AC77" s="18" t="n">
        <v>108.265475214496</v>
      </c>
      <c r="AD77" s="29" t="n">
        <f aca="false">AVERAGE(T77:AC77)</f>
        <v>108.041898836878</v>
      </c>
      <c r="AE77" s="19" t="n">
        <f aca="false">MAX(AD77-$C$3, 0)</f>
        <v>7.04189883687801</v>
      </c>
    </row>
    <row r="78" customFormat="false" ht="13.8" hidden="false" customHeight="false" outlineLevel="0" collapsed="false">
      <c r="F78" s="4" t="n">
        <v>76</v>
      </c>
      <c r="G78" s="17" t="n">
        <f aca="false">INDEX(Random!$F$2:$F$10001, ($F78-1)*10+G$2)</f>
        <v>1.00817735398171</v>
      </c>
      <c r="H78" s="17" t="n">
        <f aca="false">INDEX(Random!$F$2:$F$10001, ($F78-1)*10+H$2)</f>
        <v>0.452586575798473</v>
      </c>
      <c r="I78" s="17" t="n">
        <f aca="false">INDEX(Random!$F$2:$F$10001, ($F78-1)*10+I$2)</f>
        <v>-0.0123332312920751</v>
      </c>
      <c r="J78" s="17" t="n">
        <f aca="false">INDEX(Random!$F$2:$F$10001, ($F78-1)*10+J$2)</f>
        <v>-3.17592537445234</v>
      </c>
      <c r="K78" s="17" t="n">
        <f aca="false">INDEX(Random!$F$2:$F$10001, ($F78-1)*10+K$2)</f>
        <v>-1.65828250525814</v>
      </c>
      <c r="L78" s="37" t="n">
        <f aca="false">INDEX(Random!$F$2:$F$10001, ($F78-1)*10+L$2)</f>
        <v>-0.176896909614595</v>
      </c>
      <c r="M78" s="17" t="n">
        <f aca="false">INDEX(Random!$F$2:$F$10001, ($F78-1)*10+M$2)</f>
        <v>0.303212725176375</v>
      </c>
      <c r="N78" s="17" t="n">
        <f aca="false">INDEX(Random!$F$2:$F$10001, ($F78-1)*10+N$2)</f>
        <v>-0.46817678886642</v>
      </c>
      <c r="O78" s="17" t="n">
        <f aca="false">INDEX(Random!$F$2:$F$10001, ($F78-1)*10+O$2)</f>
        <v>-0.0759173572107967</v>
      </c>
      <c r="P78" s="17" t="n">
        <f aca="false">INDEX(Random!$F$2:$F$10001, ($F78-1)*10+P$2)</f>
        <v>1.526280389842</v>
      </c>
      <c r="R78" s="4" t="n">
        <v>76</v>
      </c>
      <c r="S78" s="18" t="n">
        <v>100</v>
      </c>
      <c r="T78" s="18" t="n">
        <v>103.484617910811</v>
      </c>
      <c r="U78" s="18" t="n">
        <v>105.113497787255</v>
      </c>
      <c r="V78" s="18" t="n">
        <v>105.116002760757</v>
      </c>
      <c r="W78" s="18" t="n">
        <v>94.5357673243128</v>
      </c>
      <c r="X78" s="18" t="n">
        <v>89.4603282271214</v>
      </c>
      <c r="Y78" s="18" t="n">
        <v>88.9700204630654</v>
      </c>
      <c r="Z78" s="18" t="n">
        <v>89.9187988645699</v>
      </c>
      <c r="AA78" s="18" t="n">
        <v>88.5565562299927</v>
      </c>
      <c r="AB78" s="18" t="n">
        <v>88.3700009059323</v>
      </c>
      <c r="AC78" s="18" t="n">
        <v>93.0524261484167</v>
      </c>
      <c r="AD78" s="29" t="n">
        <f aca="false">AVERAGE(T78:AC78)</f>
        <v>94.6578016622234</v>
      </c>
      <c r="AE78" s="19" t="n">
        <f aca="false">MAX(AD78-$C$3, 0)</f>
        <v>0</v>
      </c>
    </row>
    <row r="79" customFormat="false" ht="13.8" hidden="false" customHeight="false" outlineLevel="0" collapsed="false">
      <c r="F79" s="4" t="n">
        <v>77</v>
      </c>
      <c r="G79" s="17" t="n">
        <f aca="false">INDEX(Random!$F$2:$F$10001, ($F79-1)*10+G$2)</f>
        <v>-0.711473602767497</v>
      </c>
      <c r="H79" s="17" t="n">
        <f aca="false">INDEX(Random!$F$2:$F$10001, ($F79-1)*10+H$2)</f>
        <v>0.213215047345232</v>
      </c>
      <c r="I79" s="17" t="n">
        <f aca="false">INDEX(Random!$F$2:$F$10001, ($F79-1)*10+I$2)</f>
        <v>0.141701930349115</v>
      </c>
      <c r="J79" s="17" t="n">
        <f aca="false">INDEX(Random!$F$2:$F$10001, ($F79-1)*10+J$2)</f>
        <v>-0.848999260996161</v>
      </c>
      <c r="K79" s="17" t="n">
        <f aca="false">INDEX(Random!$F$2:$F$10001, ($F79-1)*10+K$2)</f>
        <v>0.851845897002298</v>
      </c>
      <c r="L79" s="37" t="n">
        <f aca="false">INDEX(Random!$F$2:$F$10001, ($F79-1)*10+L$2)</f>
        <v>-0.302077860364171</v>
      </c>
      <c r="M79" s="17" t="n">
        <f aca="false">INDEX(Random!$F$2:$F$10001, ($F79-1)*10+M$2)</f>
        <v>0.141668840120616</v>
      </c>
      <c r="N79" s="17" t="n">
        <f aca="false">INDEX(Random!$F$2:$F$10001, ($F79-1)*10+N$2)</f>
        <v>0.168932417344145</v>
      </c>
      <c r="O79" s="17" t="n">
        <f aca="false">INDEX(Random!$F$2:$F$10001, ($F79-1)*10+O$2)</f>
        <v>-0.576518086130041</v>
      </c>
      <c r="P79" s="17" t="n">
        <f aca="false">INDEX(Random!$F$2:$F$10001, ($F79-1)*10+P$2)</f>
        <v>0.911847564783135</v>
      </c>
      <c r="R79" s="4" t="n">
        <v>77</v>
      </c>
      <c r="S79" s="18" t="n">
        <v>100</v>
      </c>
      <c r="T79" s="18" t="n">
        <v>97.6846209677669</v>
      </c>
      <c r="U79" s="18" t="n">
        <v>98.4287647449678</v>
      </c>
      <c r="V79" s="18" t="n">
        <v>98.9409703505129</v>
      </c>
      <c r="W79" s="18" t="n">
        <v>96.2053156429871</v>
      </c>
      <c r="X79" s="18" t="n">
        <v>99.0370370996694</v>
      </c>
      <c r="Y79" s="18" t="n">
        <v>98.0815615095852</v>
      </c>
      <c r="Z79" s="18" t="n">
        <v>98.5918509066959</v>
      </c>
      <c r="AA79" s="18" t="n">
        <v>99.1954628375082</v>
      </c>
      <c r="AB79" s="18" t="n">
        <v>97.3383225398019</v>
      </c>
      <c r="AC79" s="18" t="n">
        <v>100.405257191975</v>
      </c>
      <c r="AD79" s="29" t="n">
        <f aca="false">AVERAGE(T79:AC79)</f>
        <v>98.390916379147</v>
      </c>
      <c r="AE79" s="19" t="n">
        <f aca="false">MAX(AD79-$C$3, 0)</f>
        <v>0</v>
      </c>
    </row>
    <row r="80" customFormat="false" ht="13.8" hidden="false" customHeight="false" outlineLevel="0" collapsed="false">
      <c r="F80" s="4" t="n">
        <v>78</v>
      </c>
      <c r="G80" s="17" t="n">
        <f aca="false">INDEX(Random!$F$2:$F$10001, ($F80-1)*10+G$2)</f>
        <v>0.238431575817108</v>
      </c>
      <c r="H80" s="17" t="n">
        <f aca="false">INDEX(Random!$F$2:$F$10001, ($F80-1)*10+H$2)</f>
        <v>1.42101377681033</v>
      </c>
      <c r="I80" s="17" t="n">
        <f aca="false">INDEX(Random!$F$2:$F$10001, ($F80-1)*10+I$2)</f>
        <v>-0.128197221796599</v>
      </c>
      <c r="J80" s="17" t="n">
        <f aca="false">INDEX(Random!$F$2:$F$10001, ($F80-1)*10+J$2)</f>
        <v>0.0190375672716898</v>
      </c>
      <c r="K80" s="17" t="n">
        <f aca="false">INDEX(Random!$F$2:$F$10001, ($F80-1)*10+K$2)</f>
        <v>-1.33582060007623</v>
      </c>
      <c r="L80" s="37" t="n">
        <f aca="false">INDEX(Random!$F$2:$F$10001, ($F80-1)*10+L$2)</f>
        <v>-0.849131384237368</v>
      </c>
      <c r="M80" s="17" t="n">
        <f aca="false">INDEX(Random!$F$2:$F$10001, ($F80-1)*10+M$2)</f>
        <v>-1.90282290869694</v>
      </c>
      <c r="N80" s="17" t="n">
        <f aca="false">INDEX(Random!$F$2:$F$10001, ($F80-1)*10+N$2)</f>
        <v>-0.643682209616674</v>
      </c>
      <c r="O80" s="17" t="n">
        <f aca="false">INDEX(Random!$F$2:$F$10001, ($F80-1)*10+O$2)</f>
        <v>-0.888723422895427</v>
      </c>
      <c r="P80" s="17" t="n">
        <f aca="false">INDEX(Random!$F$2:$F$10001, ($F80-1)*10+P$2)</f>
        <v>-0.414352777479159</v>
      </c>
      <c r="R80" s="4" t="n">
        <v>78</v>
      </c>
      <c r="S80" s="18" t="n">
        <v>100</v>
      </c>
      <c r="T80" s="18" t="n">
        <v>100.847041080256</v>
      </c>
      <c r="U80" s="18" t="n">
        <v>105.816310937139</v>
      </c>
      <c r="V80" s="18" t="n">
        <v>105.408397926205</v>
      </c>
      <c r="W80" s="18" t="n">
        <v>105.521882563403</v>
      </c>
      <c r="X80" s="18" t="n">
        <v>100.942501641736</v>
      </c>
      <c r="Y80" s="18" t="n">
        <v>98.1510709087822</v>
      </c>
      <c r="Z80" s="18" t="n">
        <v>92.1228222366934</v>
      </c>
      <c r="AA80" s="18" t="n">
        <v>90.1946807282603</v>
      </c>
      <c r="AB80" s="18" t="n">
        <v>87.5840815143818</v>
      </c>
      <c r="AC80" s="18" t="n">
        <v>86.4130709836513</v>
      </c>
      <c r="AD80" s="29" t="n">
        <f aca="false">AVERAGE(T80:AC80)</f>
        <v>97.3001860520507</v>
      </c>
      <c r="AE80" s="19" t="n">
        <f aca="false">MAX(AD80-$C$3, 0)</f>
        <v>0</v>
      </c>
    </row>
    <row r="81" customFormat="false" ht="13.8" hidden="false" customHeight="false" outlineLevel="0" collapsed="false">
      <c r="F81" s="4" t="n">
        <v>79</v>
      </c>
      <c r="G81" s="17" t="n">
        <f aca="false">INDEX(Random!$F$2:$F$10001, ($F81-1)*10+G$2)</f>
        <v>0.615361082484685</v>
      </c>
      <c r="H81" s="17" t="n">
        <f aca="false">INDEX(Random!$F$2:$F$10001, ($F81-1)*10+H$2)</f>
        <v>-0.0821929483358578</v>
      </c>
      <c r="I81" s="17" t="n">
        <f aca="false">INDEX(Random!$F$2:$F$10001, ($F81-1)*10+I$2)</f>
        <v>-0.093960350910118</v>
      </c>
      <c r="J81" s="17" t="n">
        <f aca="false">INDEX(Random!$F$2:$F$10001, ($F81-1)*10+J$2)</f>
        <v>0.61952192560472</v>
      </c>
      <c r="K81" s="17" t="n">
        <f aca="false">INDEX(Random!$F$2:$F$10001, ($F81-1)*10+K$2)</f>
        <v>0.489964427204381</v>
      </c>
      <c r="L81" s="37" t="n">
        <f aca="false">INDEX(Random!$F$2:$F$10001, ($F81-1)*10+L$2)</f>
        <v>0.275985808552621</v>
      </c>
      <c r="M81" s="17" t="n">
        <f aca="false">INDEX(Random!$F$2:$F$10001, ($F81-1)*10+M$2)</f>
        <v>0.120753808465094</v>
      </c>
      <c r="N81" s="17" t="n">
        <f aca="false">INDEX(Random!$F$2:$F$10001, ($F81-1)*10+N$2)</f>
        <v>-0.647906787542219</v>
      </c>
      <c r="O81" s="17" t="n">
        <f aca="false">INDEX(Random!$F$2:$F$10001, ($F81-1)*10+O$2)</f>
        <v>-1.0563951938984</v>
      </c>
      <c r="P81" s="17" t="n">
        <f aca="false">INDEX(Random!$F$2:$F$10001, ($F81-1)*10+P$2)</f>
        <v>-0.505652747382603</v>
      </c>
      <c r="R81" s="4" t="n">
        <v>79</v>
      </c>
      <c r="S81" s="18" t="n">
        <v>100</v>
      </c>
      <c r="T81" s="18" t="n">
        <v>102.13010341334</v>
      </c>
      <c r="U81" s="18" t="n">
        <v>101.893503942498</v>
      </c>
      <c r="V81" s="18" t="n">
        <v>101.61733725717</v>
      </c>
      <c r="W81" s="18" t="n">
        <v>103.796376326146</v>
      </c>
      <c r="X81" s="18" t="n">
        <v>105.562423138752</v>
      </c>
      <c r="Y81" s="18" t="n">
        <v>106.590758197262</v>
      </c>
      <c r="Z81" s="18" t="n">
        <v>107.070181117792</v>
      </c>
      <c r="AA81" s="18" t="n">
        <v>104.814336736498</v>
      </c>
      <c r="AB81" s="18" t="n">
        <v>101.209790017868</v>
      </c>
      <c r="AC81" s="18" t="n">
        <v>99.5512794476043</v>
      </c>
      <c r="AD81" s="29" t="n">
        <f aca="false">AVERAGE(T81:AC81)</f>
        <v>103.423608959493</v>
      </c>
      <c r="AE81" s="19" t="n">
        <f aca="false">MAX(AD81-$C$3, 0)</f>
        <v>2.42360895949299</v>
      </c>
    </row>
    <row r="82" customFormat="false" ht="13.8" hidden="false" customHeight="false" outlineLevel="0" collapsed="false">
      <c r="F82" s="4" t="n">
        <v>80</v>
      </c>
      <c r="G82" s="17" t="n">
        <f aca="false">INDEX(Random!$F$2:$F$10001, ($F82-1)*10+G$2)</f>
        <v>-0.0356148672494786</v>
      </c>
      <c r="H82" s="17" t="n">
        <f aca="false">INDEX(Random!$F$2:$F$10001, ($F82-1)*10+H$2)</f>
        <v>0.831816853268258</v>
      </c>
      <c r="I82" s="17" t="n">
        <f aca="false">INDEX(Random!$F$2:$F$10001, ($F82-1)*10+I$2)</f>
        <v>0.697169941727096</v>
      </c>
      <c r="J82" s="17" t="n">
        <f aca="false">INDEX(Random!$F$2:$F$10001, ($F82-1)*10+J$2)</f>
        <v>-0.0667923188012405</v>
      </c>
      <c r="K82" s="17" t="n">
        <f aca="false">INDEX(Random!$F$2:$F$10001, ($F82-1)*10+K$2)</f>
        <v>-0.795586515779524</v>
      </c>
      <c r="L82" s="37" t="n">
        <f aca="false">INDEX(Random!$F$2:$F$10001, ($F82-1)*10+L$2)</f>
        <v>-0.531126202820776</v>
      </c>
      <c r="M82" s="17" t="n">
        <f aca="false">INDEX(Random!$F$2:$F$10001, ($F82-1)*10+M$2)</f>
        <v>0.303513996215361</v>
      </c>
      <c r="N82" s="17" t="n">
        <f aca="false">INDEX(Random!$F$2:$F$10001, ($F82-1)*10+N$2)</f>
        <v>1.08299804955185</v>
      </c>
      <c r="O82" s="17" t="n">
        <f aca="false">INDEX(Random!$F$2:$F$10001, ($F82-1)*10+O$2)</f>
        <v>0.835889252919992</v>
      </c>
      <c r="P82" s="17" t="n">
        <f aca="false">INDEX(Random!$F$2:$F$10001, ($F82-1)*10+P$2)</f>
        <v>-1.03200235410184</v>
      </c>
      <c r="R82" s="4" t="n">
        <v>80</v>
      </c>
      <c r="S82" s="18" t="n">
        <v>100</v>
      </c>
      <c r="T82" s="18" t="n">
        <v>99.9243227534142</v>
      </c>
      <c r="U82" s="18" t="n">
        <v>102.796428731994</v>
      </c>
      <c r="V82" s="18" t="n">
        <v>105.274571440248</v>
      </c>
      <c r="W82" s="18" t="n">
        <v>105.084955257175</v>
      </c>
      <c r="X82" s="18" t="n">
        <v>102.362643628664</v>
      </c>
      <c r="Y82" s="18" t="n">
        <v>100.599252107686</v>
      </c>
      <c r="Z82" s="18" t="n">
        <v>101.673072305253</v>
      </c>
      <c r="AA82" s="18" t="n">
        <v>105.480368086292</v>
      </c>
      <c r="AB82" s="18" t="n">
        <v>108.52699338297</v>
      </c>
      <c r="AC82" s="18" t="n">
        <v>104.88054309856</v>
      </c>
      <c r="AD82" s="29" t="n">
        <f aca="false">AVERAGE(T82:AC82)</f>
        <v>103.660315079226</v>
      </c>
      <c r="AE82" s="19" t="n">
        <f aca="false">MAX(AD82-$C$3, 0)</f>
        <v>2.660315079226</v>
      </c>
    </row>
    <row r="83" customFormat="false" ht="13.8" hidden="false" customHeight="false" outlineLevel="0" collapsed="false">
      <c r="F83" s="4" t="n">
        <v>81</v>
      </c>
      <c r="G83" s="17" t="n">
        <f aca="false">INDEX(Random!$F$2:$F$10001, ($F83-1)*10+G$2)</f>
        <v>0.345050799974698</v>
      </c>
      <c r="H83" s="17" t="n">
        <f aca="false">INDEX(Random!$F$2:$F$10001, ($F83-1)*10+H$2)</f>
        <v>0.609925658149194</v>
      </c>
      <c r="I83" s="17" t="n">
        <f aca="false">INDEX(Random!$F$2:$F$10001, ($F83-1)*10+I$2)</f>
        <v>0.540917854766552</v>
      </c>
      <c r="J83" s="17" t="n">
        <f aca="false">INDEX(Random!$F$2:$F$10001, ($F83-1)*10+J$2)</f>
        <v>0.549434902076141</v>
      </c>
      <c r="K83" s="17" t="n">
        <f aca="false">INDEX(Random!$F$2:$F$10001, ($F83-1)*10+K$2)</f>
        <v>-1.44292033257758</v>
      </c>
      <c r="L83" s="37" t="n">
        <f aca="false">INDEX(Random!$F$2:$F$10001, ($F83-1)*10+L$2)</f>
        <v>-0.754523322587339</v>
      </c>
      <c r="M83" s="17" t="n">
        <f aca="false">INDEX(Random!$F$2:$F$10001, ($F83-1)*10+M$2)</f>
        <v>1.21914948325319</v>
      </c>
      <c r="N83" s="17" t="n">
        <f aca="false">INDEX(Random!$F$2:$F$10001, ($F83-1)*10+N$2)</f>
        <v>1.36075334217063</v>
      </c>
      <c r="O83" s="17" t="n">
        <f aca="false">INDEX(Random!$F$2:$F$10001, ($F83-1)*10+O$2)</f>
        <v>-0.586760396372793</v>
      </c>
      <c r="P83" s="17" t="n">
        <f aca="false">INDEX(Random!$F$2:$F$10001, ($F83-1)*10+P$2)</f>
        <v>-0.600081886713429</v>
      </c>
      <c r="R83" s="4" t="n">
        <v>81</v>
      </c>
      <c r="S83" s="18" t="n">
        <v>100</v>
      </c>
      <c r="T83" s="18" t="n">
        <v>101.208327564497</v>
      </c>
      <c r="U83" s="18" t="n">
        <v>103.345327034059</v>
      </c>
      <c r="V83" s="18" t="n">
        <v>105.283478400513</v>
      </c>
      <c r="W83" s="18" t="n">
        <v>107.288622915392</v>
      </c>
      <c r="X83" s="18" t="n">
        <v>102.264551131985</v>
      </c>
      <c r="Y83" s="18" t="n">
        <v>99.7525991985138</v>
      </c>
      <c r="Z83" s="18" t="n">
        <v>103.961655012136</v>
      </c>
      <c r="AA83" s="18" t="n">
        <v>108.864140127645</v>
      </c>
      <c r="AB83" s="18" t="n">
        <v>106.789290145517</v>
      </c>
      <c r="AC83" s="18" t="n">
        <v>104.707189548091</v>
      </c>
      <c r="AD83" s="29" t="n">
        <f aca="false">AVERAGE(T83:AC83)</f>
        <v>104.346518107835</v>
      </c>
      <c r="AE83" s="19" t="n">
        <f aca="false">MAX(AD83-$C$3, 0)</f>
        <v>3.346518107835</v>
      </c>
    </row>
    <row r="84" customFormat="false" ht="13.8" hidden="false" customHeight="false" outlineLevel="0" collapsed="false">
      <c r="F84" s="4" t="n">
        <v>82</v>
      </c>
      <c r="G84" s="17" t="n">
        <f aca="false">INDEX(Random!$F$2:$F$10001, ($F84-1)*10+G$2)</f>
        <v>-1.01472537234836</v>
      </c>
      <c r="H84" s="17" t="n">
        <f aca="false">INDEX(Random!$F$2:$F$10001, ($F84-1)*10+H$2)</f>
        <v>0.580532159546383</v>
      </c>
      <c r="I84" s="17" t="n">
        <f aca="false">INDEX(Random!$F$2:$F$10001, ($F84-1)*10+I$2)</f>
        <v>0.17592804557757</v>
      </c>
      <c r="J84" s="17" t="n">
        <f aca="false">INDEX(Random!$F$2:$F$10001, ($F84-1)*10+J$2)</f>
        <v>-2.28435714978164</v>
      </c>
      <c r="K84" s="17" t="n">
        <f aca="false">INDEX(Random!$F$2:$F$10001, ($F84-1)*10+K$2)</f>
        <v>-0.146679539557357</v>
      </c>
      <c r="L84" s="37" t="n">
        <f aca="false">INDEX(Random!$F$2:$F$10001, ($F84-1)*10+L$2)</f>
        <v>1.53745317072569</v>
      </c>
      <c r="M84" s="17" t="n">
        <f aca="false">INDEX(Random!$F$2:$F$10001, ($F84-1)*10+M$2)</f>
        <v>0.828418458090006</v>
      </c>
      <c r="N84" s="17" t="n">
        <f aca="false">INDEX(Random!$F$2:$F$10001, ($F84-1)*10+N$2)</f>
        <v>-0.286173486144967</v>
      </c>
      <c r="O84" s="17" t="n">
        <f aca="false">INDEX(Random!$F$2:$F$10001, ($F84-1)*10+O$2)</f>
        <v>1.09833333404563</v>
      </c>
      <c r="P84" s="17" t="n">
        <f aca="false">INDEX(Random!$F$2:$F$10001, ($F84-1)*10+P$2)</f>
        <v>0.585581748272278</v>
      </c>
      <c r="R84" s="4" t="n">
        <v>82</v>
      </c>
      <c r="S84" s="18" t="n">
        <v>100</v>
      </c>
      <c r="T84" s="18" t="n">
        <v>96.6960701785945</v>
      </c>
      <c r="U84" s="18" t="n">
        <v>98.6404975457637</v>
      </c>
      <c r="V84" s="18" t="n">
        <v>99.2676967973799</v>
      </c>
      <c r="W84" s="18" t="n">
        <v>91.9861517128847</v>
      </c>
      <c r="X84" s="18" t="n">
        <v>91.5747665640686</v>
      </c>
      <c r="Y84" s="18" t="n">
        <v>96.4631438685454</v>
      </c>
      <c r="Z84" s="18" t="n">
        <v>99.2244550270994</v>
      </c>
      <c r="AA84" s="18" t="n">
        <v>98.3196057942527</v>
      </c>
      <c r="AB84" s="18" t="n">
        <v>102.053805161473</v>
      </c>
      <c r="AC84" s="18" t="n">
        <v>104.12360309264</v>
      </c>
      <c r="AD84" s="29" t="n">
        <f aca="false">AVERAGE(T84:AC84)</f>
        <v>97.8349795742701</v>
      </c>
      <c r="AE84" s="19" t="n">
        <f aca="false">MAX(AD84-$C$3, 0)</f>
        <v>0</v>
      </c>
    </row>
    <row r="85" customFormat="false" ht="13.8" hidden="false" customHeight="false" outlineLevel="0" collapsed="false">
      <c r="F85" s="4" t="n">
        <v>83</v>
      </c>
      <c r="G85" s="17" t="n">
        <f aca="false">INDEX(Random!$F$2:$F$10001, ($F85-1)*10+G$2)</f>
        <v>0.281833650405596</v>
      </c>
      <c r="H85" s="17" t="n">
        <f aca="false">INDEX(Random!$F$2:$F$10001, ($F85-1)*10+H$2)</f>
        <v>1.10650747059068</v>
      </c>
      <c r="I85" s="17" t="n">
        <f aca="false">INDEX(Random!$F$2:$F$10001, ($F85-1)*10+I$2)</f>
        <v>-0.123348741862209</v>
      </c>
      <c r="J85" s="17" t="n">
        <f aca="false">INDEX(Random!$F$2:$F$10001, ($F85-1)*10+J$2)</f>
        <v>-1.07689019201782</v>
      </c>
      <c r="K85" s="17" t="n">
        <f aca="false">INDEX(Random!$F$2:$F$10001, ($F85-1)*10+K$2)</f>
        <v>1.04085322486037</v>
      </c>
      <c r="L85" s="37" t="n">
        <f aca="false">INDEX(Random!$F$2:$F$10001, ($F85-1)*10+L$2)</f>
        <v>2.06317822731272</v>
      </c>
      <c r="M85" s="17" t="n">
        <f aca="false">INDEX(Random!$F$2:$F$10001, ($F85-1)*10+M$2)</f>
        <v>-0.238466039225146</v>
      </c>
      <c r="N85" s="17" t="n">
        <f aca="false">INDEX(Random!$F$2:$F$10001, ($F85-1)*10+N$2)</f>
        <v>-0.169854983542137</v>
      </c>
      <c r="O85" s="17" t="n">
        <f aca="false">INDEX(Random!$F$2:$F$10001, ($F85-1)*10+O$2)</f>
        <v>-0.824789402841699</v>
      </c>
      <c r="P85" s="17" t="n">
        <f aca="false">INDEX(Random!$F$2:$F$10001, ($F85-1)*10+P$2)</f>
        <v>-0.600803116613204</v>
      </c>
      <c r="R85" s="4" t="n">
        <v>83</v>
      </c>
      <c r="S85" s="18" t="n">
        <v>100</v>
      </c>
      <c r="T85" s="18" t="n">
        <v>100.993956053666</v>
      </c>
      <c r="U85" s="18" t="n">
        <v>104.858472796662</v>
      </c>
      <c r="V85" s="18" t="n">
        <v>104.471240212532</v>
      </c>
      <c r="W85" s="18" t="n">
        <v>100.809170143446</v>
      </c>
      <c r="X85" s="18" t="n">
        <v>104.436382239609</v>
      </c>
      <c r="Y85" s="18" t="n">
        <v>111.968401846011</v>
      </c>
      <c r="Z85" s="18" t="n">
        <v>111.125013020573</v>
      </c>
      <c r="AA85" s="18" t="n">
        <v>110.542073225517</v>
      </c>
      <c r="AB85" s="18" t="n">
        <v>107.572971731118</v>
      </c>
      <c r="AC85" s="18" t="n">
        <v>105.473039968446</v>
      </c>
      <c r="AD85" s="29" t="n">
        <f aca="false">AVERAGE(T85:AC85)</f>
        <v>106.225072123758</v>
      </c>
      <c r="AE85" s="19" t="n">
        <f aca="false">MAX(AD85-$C$3, 0)</f>
        <v>5.225072123758</v>
      </c>
    </row>
    <row r="86" customFormat="false" ht="13.8" hidden="false" customHeight="false" outlineLevel="0" collapsed="false">
      <c r="F86" s="4" t="n">
        <v>84</v>
      </c>
      <c r="G86" s="17" t="n">
        <f aca="false">INDEX(Random!$F$2:$F$10001, ($F86-1)*10+G$2)</f>
        <v>0.143760638683779</v>
      </c>
      <c r="H86" s="17" t="n">
        <f aca="false">INDEX(Random!$F$2:$F$10001, ($F86-1)*10+H$2)</f>
        <v>-0.147407781165906</v>
      </c>
      <c r="I86" s="17" t="n">
        <f aca="false">INDEX(Random!$F$2:$F$10001, ($F86-1)*10+I$2)</f>
        <v>-1.51642049091329</v>
      </c>
      <c r="J86" s="17" t="n">
        <f aca="false">INDEX(Random!$F$2:$F$10001, ($F86-1)*10+J$2)</f>
        <v>-0.128361487620252</v>
      </c>
      <c r="K86" s="17" t="n">
        <f aca="false">INDEX(Random!$F$2:$F$10001, ($F86-1)*10+K$2)</f>
        <v>-0.331346045575193</v>
      </c>
      <c r="L86" s="37" t="n">
        <f aca="false">INDEX(Random!$F$2:$F$10001, ($F86-1)*10+L$2)</f>
        <v>0.0417471294138262</v>
      </c>
      <c r="M86" s="17" t="n">
        <f aca="false">INDEX(Random!$F$2:$F$10001, ($F86-1)*10+M$2)</f>
        <v>-0.822797057686405</v>
      </c>
      <c r="N86" s="17" t="n">
        <f aca="false">INDEX(Random!$F$2:$F$10001, ($F86-1)*10+N$2)</f>
        <v>0.256743198020496</v>
      </c>
      <c r="O86" s="17" t="n">
        <f aca="false">INDEX(Random!$F$2:$F$10001, ($F86-1)*10+O$2)</f>
        <v>1.32176601979887</v>
      </c>
      <c r="P86" s="17" t="n">
        <f aca="false">INDEX(Random!$F$2:$F$10001, ($F86-1)*10+P$2)</f>
        <v>1.07045925342014</v>
      </c>
      <c r="R86" s="4" t="n">
        <v>84</v>
      </c>
      <c r="S86" s="18" t="n">
        <v>100</v>
      </c>
      <c r="T86" s="18" t="n">
        <v>100.527323321799</v>
      </c>
      <c r="U86" s="18" t="n">
        <v>100.075295445028</v>
      </c>
      <c r="V86" s="18" t="n">
        <v>95.1541366282566</v>
      </c>
      <c r="W86" s="18" t="n">
        <v>94.786803162854</v>
      </c>
      <c r="X86" s="18" t="n">
        <v>93.780224559921</v>
      </c>
      <c r="Y86" s="18" t="n">
        <v>93.9527268093454</v>
      </c>
      <c r="Z86" s="18" t="n">
        <v>91.4353163537576</v>
      </c>
      <c r="AA86" s="18" t="n">
        <v>92.266462828989</v>
      </c>
      <c r="AB86" s="18" t="n">
        <v>96.4911800680074</v>
      </c>
      <c r="AC86" s="18" t="n">
        <v>100.062340902633</v>
      </c>
      <c r="AD86" s="29" t="n">
        <f aca="false">AVERAGE(T86:AC86)</f>
        <v>95.8531810080592</v>
      </c>
      <c r="AE86" s="19" t="n">
        <f aca="false">MAX(AD86-$C$3, 0)</f>
        <v>0</v>
      </c>
    </row>
    <row r="87" customFormat="false" ht="13.8" hidden="false" customHeight="false" outlineLevel="0" collapsed="false">
      <c r="F87" s="4" t="n">
        <v>85</v>
      </c>
      <c r="G87" s="17" t="n">
        <f aca="false">INDEX(Random!$F$2:$F$10001, ($F87-1)*10+G$2)</f>
        <v>0.147669149356851</v>
      </c>
      <c r="H87" s="17" t="n">
        <f aca="false">INDEX(Random!$F$2:$F$10001, ($F87-1)*10+H$2)</f>
        <v>1.36608531501156</v>
      </c>
      <c r="I87" s="17" t="n">
        <f aca="false">INDEX(Random!$F$2:$F$10001, ($F87-1)*10+I$2)</f>
        <v>0.890463921910878</v>
      </c>
      <c r="J87" s="17" t="n">
        <f aca="false">INDEX(Random!$F$2:$F$10001, ($F87-1)*10+J$2)</f>
        <v>-0.755004221868021</v>
      </c>
      <c r="K87" s="17" t="n">
        <f aca="false">INDEX(Random!$F$2:$F$10001, ($F87-1)*10+K$2)</f>
        <v>1.42669396076887</v>
      </c>
      <c r="L87" s="37" t="n">
        <f aca="false">INDEX(Random!$F$2:$F$10001, ($F87-1)*10+L$2)</f>
        <v>-1.06739816185309</v>
      </c>
      <c r="M87" s="17" t="n">
        <f aca="false">INDEX(Random!$F$2:$F$10001, ($F87-1)*10+M$2)</f>
        <v>0.627087815951093</v>
      </c>
      <c r="N87" s="17" t="n">
        <f aca="false">INDEX(Random!$F$2:$F$10001, ($F87-1)*10+N$2)</f>
        <v>0.421478137900203</v>
      </c>
      <c r="O87" s="17" t="n">
        <f aca="false">INDEX(Random!$F$2:$F$10001, ($F87-1)*10+O$2)</f>
        <v>-2.32083935376032</v>
      </c>
      <c r="P87" s="17" t="n">
        <f aca="false">INDEX(Random!$F$2:$F$10001, ($F87-1)*10+P$2)</f>
        <v>1.00444682544201</v>
      </c>
      <c r="R87" s="4" t="n">
        <v>85</v>
      </c>
      <c r="S87" s="18" t="n">
        <v>100</v>
      </c>
      <c r="T87" s="18" t="n">
        <v>100.540502858682</v>
      </c>
      <c r="U87" s="18" t="n">
        <v>105.300488077344</v>
      </c>
      <c r="V87" s="18" t="n">
        <v>108.540418261863</v>
      </c>
      <c r="W87" s="18" t="n">
        <v>105.872602777021</v>
      </c>
      <c r="X87" s="18" t="n">
        <v>111.110675472951</v>
      </c>
      <c r="Y87" s="18" t="n">
        <v>107.250010762778</v>
      </c>
      <c r="Z87" s="18" t="n">
        <v>109.577638227442</v>
      </c>
      <c r="AA87" s="18" t="n">
        <v>111.186350773036</v>
      </c>
      <c r="AB87" s="18" t="n">
        <v>102.90454500794</v>
      </c>
      <c r="AC87" s="18" t="n">
        <v>106.477051361867</v>
      </c>
      <c r="AD87" s="29" t="n">
        <f aca="false">AVERAGE(T87:AC87)</f>
        <v>106.876028358092</v>
      </c>
      <c r="AE87" s="19" t="n">
        <f aca="false">MAX(AD87-$C$3, 0)</f>
        <v>5.876028358092</v>
      </c>
    </row>
    <row r="88" customFormat="false" ht="13.8" hidden="false" customHeight="false" outlineLevel="0" collapsed="false">
      <c r="F88" s="4" t="n">
        <v>86</v>
      </c>
      <c r="G88" s="17" t="n">
        <f aca="false">INDEX(Random!$F$2:$F$10001, ($F88-1)*10+G$2)</f>
        <v>-0.314929553509135</v>
      </c>
      <c r="H88" s="17" t="n">
        <f aca="false">INDEX(Random!$F$2:$F$10001, ($F88-1)*10+H$2)</f>
        <v>0.175998233759976</v>
      </c>
      <c r="I88" s="17" t="n">
        <f aca="false">INDEX(Random!$F$2:$F$10001, ($F88-1)*10+I$2)</f>
        <v>-0.406877692700831</v>
      </c>
      <c r="J88" s="17" t="n">
        <f aca="false">INDEX(Random!$F$2:$F$10001, ($F88-1)*10+J$2)</f>
        <v>-1.71752799493068</v>
      </c>
      <c r="K88" s="17" t="n">
        <f aca="false">INDEX(Random!$F$2:$F$10001, ($F88-1)*10+K$2)</f>
        <v>0.926721585763423</v>
      </c>
      <c r="L88" s="37" t="n">
        <f aca="false">INDEX(Random!$F$2:$F$10001, ($F88-1)*10+L$2)</f>
        <v>-0.476732535142626</v>
      </c>
      <c r="M88" s="17" t="n">
        <f aca="false">INDEX(Random!$F$2:$F$10001, ($F88-1)*10+M$2)</f>
        <v>-1.23414285978826</v>
      </c>
      <c r="N88" s="17" t="n">
        <f aca="false">INDEX(Random!$F$2:$F$10001, ($F88-1)*10+N$2)</f>
        <v>-2.14489037015521</v>
      </c>
      <c r="O88" s="17" t="n">
        <f aca="false">INDEX(Random!$F$2:$F$10001, ($F88-1)*10+O$2)</f>
        <v>-0.228782461664879</v>
      </c>
      <c r="P88" s="17" t="n">
        <f aca="false">INDEX(Random!$F$2:$F$10001, ($F88-1)*10+P$2)</f>
        <v>1.23514770520241</v>
      </c>
      <c r="R88" s="4" t="n">
        <v>86</v>
      </c>
      <c r="S88" s="18" t="n">
        <v>100</v>
      </c>
      <c r="T88" s="18" t="n">
        <v>98.992553253273</v>
      </c>
      <c r="U88" s="18" t="n">
        <v>99.6222255571288</v>
      </c>
      <c r="V88" s="18" t="n">
        <v>98.3149100966776</v>
      </c>
      <c r="W88" s="18" t="n">
        <v>92.8518818213439</v>
      </c>
      <c r="X88" s="18" t="n">
        <v>95.8252520760253</v>
      </c>
      <c r="Y88" s="18" t="n">
        <v>94.346450119813</v>
      </c>
      <c r="Z88" s="18" t="n">
        <v>90.5603733012334</v>
      </c>
      <c r="AA88" s="18" t="n">
        <v>84.311007053142</v>
      </c>
      <c r="AB88" s="18" t="n">
        <v>83.7031264182048</v>
      </c>
      <c r="AC88" s="18" t="n">
        <v>87.2817981092397</v>
      </c>
      <c r="AD88" s="29" t="n">
        <f aca="false">AVERAGE(T88:AC88)</f>
        <v>92.5809577806082</v>
      </c>
      <c r="AE88" s="19" t="n">
        <f aca="false">MAX(AD88-$C$3, 0)</f>
        <v>0</v>
      </c>
    </row>
    <row r="89" customFormat="false" ht="13.8" hidden="false" customHeight="false" outlineLevel="0" collapsed="false">
      <c r="F89" s="4" t="n">
        <v>87</v>
      </c>
      <c r="G89" s="17" t="n">
        <f aca="false">INDEX(Random!$F$2:$F$10001, ($F89-1)*10+G$2)</f>
        <v>-2.19755224036686</v>
      </c>
      <c r="H89" s="17" t="n">
        <f aca="false">INDEX(Random!$F$2:$F$10001, ($F89-1)*10+H$2)</f>
        <v>-0.423005517211918</v>
      </c>
      <c r="I89" s="17" t="n">
        <f aca="false">INDEX(Random!$F$2:$F$10001, ($F89-1)*10+I$2)</f>
        <v>-1.3714875288013</v>
      </c>
      <c r="J89" s="17" t="n">
        <f aca="false">INDEX(Random!$F$2:$F$10001, ($F89-1)*10+J$2)</f>
        <v>-0.207258891083275</v>
      </c>
      <c r="K89" s="17" t="n">
        <f aca="false">INDEX(Random!$F$2:$F$10001, ($F89-1)*10+K$2)</f>
        <v>0.348276685671466</v>
      </c>
      <c r="L89" s="37" t="n">
        <f aca="false">INDEX(Random!$F$2:$F$10001, ($F89-1)*10+L$2)</f>
        <v>-0.744903095757734</v>
      </c>
      <c r="M89" s="17" t="n">
        <f aca="false">INDEX(Random!$F$2:$F$10001, ($F89-1)*10+M$2)</f>
        <v>0.706417292776777</v>
      </c>
      <c r="N89" s="17" t="n">
        <f aca="false">INDEX(Random!$F$2:$F$10001, ($F89-1)*10+N$2)</f>
        <v>0.472090588964318</v>
      </c>
      <c r="O89" s="17" t="n">
        <f aca="false">INDEX(Random!$F$2:$F$10001, ($F89-1)*10+O$2)</f>
        <v>-2.19570489247117</v>
      </c>
      <c r="P89" s="17" t="n">
        <f aca="false">INDEX(Random!$F$2:$F$10001, ($F89-1)*10+P$2)</f>
        <v>0.0578536174549507</v>
      </c>
      <c r="R89" s="4" t="n">
        <v>87</v>
      </c>
      <c r="S89" s="18" t="n">
        <v>100</v>
      </c>
      <c r="T89" s="18" t="n">
        <v>92.9349274200485</v>
      </c>
      <c r="U89" s="18" t="n">
        <v>91.6657681283679</v>
      </c>
      <c r="V89" s="18" t="n">
        <v>87.5828687448404</v>
      </c>
      <c r="W89" s="18" t="n">
        <v>87.0141928888755</v>
      </c>
      <c r="X89" s="18" t="n">
        <v>88.0751385366041</v>
      </c>
      <c r="Y89" s="18" t="n">
        <v>85.9394507967509</v>
      </c>
      <c r="Z89" s="18" t="n">
        <v>88.0385198339835</v>
      </c>
      <c r="AA89" s="18" t="n">
        <v>89.4827924634324</v>
      </c>
      <c r="AB89" s="18" t="n">
        <v>83.1659211908394</v>
      </c>
      <c r="AC89" s="18" t="n">
        <v>83.3639225271988</v>
      </c>
      <c r="AD89" s="29" t="n">
        <f aca="false">AVERAGE(T89:AC89)</f>
        <v>87.7263502530941</v>
      </c>
      <c r="AE89" s="19" t="n">
        <f aca="false">MAX(AD89-$C$3, 0)</f>
        <v>0</v>
      </c>
    </row>
    <row r="90" customFormat="false" ht="13.8" hidden="false" customHeight="false" outlineLevel="0" collapsed="false">
      <c r="F90" s="4" t="n">
        <v>88</v>
      </c>
      <c r="G90" s="17" t="n">
        <f aca="false">INDEX(Random!$F$2:$F$10001, ($F90-1)*10+G$2)</f>
        <v>2.19036407730768</v>
      </c>
      <c r="H90" s="17" t="n">
        <f aca="false">INDEX(Random!$F$2:$F$10001, ($F90-1)*10+H$2)</f>
        <v>-0.876843802033931</v>
      </c>
      <c r="I90" s="17" t="n">
        <f aca="false">INDEX(Random!$F$2:$F$10001, ($F90-1)*10+I$2)</f>
        <v>-0.573811935026245</v>
      </c>
      <c r="J90" s="17" t="n">
        <f aca="false">INDEX(Random!$F$2:$F$10001, ($F90-1)*10+J$2)</f>
        <v>2.24420503777944</v>
      </c>
      <c r="K90" s="17" t="n">
        <f aca="false">INDEX(Random!$F$2:$F$10001, ($F90-1)*10+K$2)</f>
        <v>1.97533959530498</v>
      </c>
      <c r="L90" s="37" t="n">
        <f aca="false">INDEX(Random!$F$2:$F$10001, ($F90-1)*10+L$2)</f>
        <v>1.68410592196166</v>
      </c>
      <c r="M90" s="17" t="n">
        <f aca="false">INDEX(Random!$F$2:$F$10001, ($F90-1)*10+M$2)</f>
        <v>0.367383905441277</v>
      </c>
      <c r="N90" s="17" t="n">
        <f aca="false">INDEX(Random!$F$2:$F$10001, ($F90-1)*10+N$2)</f>
        <v>-0.360584793840246</v>
      </c>
      <c r="O90" s="17" t="n">
        <f aca="false">INDEX(Random!$F$2:$F$10001, ($F90-1)*10+O$2)</f>
        <v>-0.9110713181991</v>
      </c>
      <c r="P90" s="17" t="n">
        <f aca="false">INDEX(Random!$F$2:$F$10001, ($F90-1)*10+P$2)</f>
        <v>-0.603553987102956</v>
      </c>
      <c r="R90" s="4" t="n">
        <v>88</v>
      </c>
      <c r="S90" s="18" t="n">
        <v>100</v>
      </c>
      <c r="T90" s="18" t="n">
        <v>107.670402336136</v>
      </c>
      <c r="U90" s="18" t="n">
        <v>104.59565330524</v>
      </c>
      <c r="V90" s="18" t="n">
        <v>102.646727006417</v>
      </c>
      <c r="W90" s="18" t="n">
        <v>110.719910472101</v>
      </c>
      <c r="X90" s="18" t="n">
        <v>118.355888238619</v>
      </c>
      <c r="Y90" s="18" t="n">
        <v>125.288642748637</v>
      </c>
      <c r="Z90" s="18" t="n">
        <v>126.897560167395</v>
      </c>
      <c r="AA90" s="18" t="n">
        <v>125.426918526227</v>
      </c>
      <c r="AB90" s="18" t="n">
        <v>121.705294730255</v>
      </c>
      <c r="AC90" s="18" t="n">
        <v>119.318476253125</v>
      </c>
      <c r="AD90" s="29" t="n">
        <f aca="false">AVERAGE(T90:AC90)</f>
        <v>116.262547378415</v>
      </c>
      <c r="AE90" s="19" t="n">
        <f aca="false">MAX(AD90-$C$3, 0)</f>
        <v>15.262547378415</v>
      </c>
    </row>
    <row r="91" customFormat="false" ht="13.8" hidden="false" customHeight="false" outlineLevel="0" collapsed="false">
      <c r="F91" s="4" t="n">
        <v>89</v>
      </c>
      <c r="G91" s="17" t="n">
        <f aca="false">INDEX(Random!$F$2:$F$10001, ($F91-1)*10+G$2)</f>
        <v>-0.339586325368549</v>
      </c>
      <c r="H91" s="17" t="n">
        <f aca="false">INDEX(Random!$F$2:$F$10001, ($F91-1)*10+H$2)</f>
        <v>0.0341669145677313</v>
      </c>
      <c r="I91" s="17" t="n">
        <f aca="false">INDEX(Random!$F$2:$F$10001, ($F91-1)*10+I$2)</f>
        <v>-0.423453376675053</v>
      </c>
      <c r="J91" s="17" t="n">
        <f aca="false">INDEX(Random!$F$2:$F$10001, ($F91-1)*10+J$2)</f>
        <v>-0.843839587314484</v>
      </c>
      <c r="K91" s="17" t="n">
        <f aca="false">INDEX(Random!$F$2:$F$10001, ($F91-1)*10+K$2)</f>
        <v>-0.677441710265553</v>
      </c>
      <c r="L91" s="37" t="n">
        <f aca="false">INDEX(Random!$F$2:$F$10001, ($F91-1)*10+L$2)</f>
        <v>0.0346829896730064</v>
      </c>
      <c r="M91" s="17" t="n">
        <f aca="false">INDEX(Random!$F$2:$F$10001, ($F91-1)*10+M$2)</f>
        <v>-0.617870610345294</v>
      </c>
      <c r="N91" s="17" t="n">
        <f aca="false">INDEX(Random!$F$2:$F$10001, ($F91-1)*10+N$2)</f>
        <v>0.183290632002443</v>
      </c>
      <c r="O91" s="17" t="n">
        <f aca="false">INDEX(Random!$F$2:$F$10001, ($F91-1)*10+O$2)</f>
        <v>0.0655377728704124</v>
      </c>
      <c r="P91" s="17" t="n">
        <f aca="false">INDEX(Random!$F$2:$F$10001, ($F91-1)*10+P$2)</f>
        <v>0.468947109164642</v>
      </c>
      <c r="R91" s="4" t="n">
        <v>89</v>
      </c>
      <c r="S91" s="18" t="n">
        <v>100</v>
      </c>
      <c r="T91" s="18" t="n">
        <v>98.910718941821</v>
      </c>
      <c r="U91" s="18" t="n">
        <v>99.0674674604054</v>
      </c>
      <c r="V91" s="18" t="n">
        <v>97.7130917433621</v>
      </c>
      <c r="W91" s="18" t="n">
        <v>95.0278312575543</v>
      </c>
      <c r="X91" s="18" t="n">
        <v>92.9335966472329</v>
      </c>
      <c r="Y91" s="18" t="n">
        <v>93.0824841505193</v>
      </c>
      <c r="Z91" s="18" t="n">
        <v>91.2131902106957</v>
      </c>
      <c r="AA91" s="18" t="n">
        <v>91.8158344044171</v>
      </c>
      <c r="AB91" s="18" t="n">
        <v>92.0581529411451</v>
      </c>
      <c r="AC91" s="18" t="n">
        <v>93.5585027749771</v>
      </c>
      <c r="AD91" s="29" t="n">
        <f aca="false">AVERAGE(T91:AC91)</f>
        <v>94.538087053213</v>
      </c>
      <c r="AE91" s="19" t="n">
        <f aca="false">MAX(AD91-$C$3, 0)</f>
        <v>0</v>
      </c>
    </row>
    <row r="92" customFormat="false" ht="13.8" hidden="false" customHeight="false" outlineLevel="0" collapsed="false">
      <c r="F92" s="4" t="n">
        <v>90</v>
      </c>
      <c r="G92" s="17" t="n">
        <f aca="false">INDEX(Random!$F$2:$F$10001, ($F92-1)*10+G$2)</f>
        <v>0.924224585435426</v>
      </c>
      <c r="H92" s="17" t="n">
        <f aca="false">INDEX(Random!$F$2:$F$10001, ($F92-1)*10+H$2)</f>
        <v>2.09426114091921</v>
      </c>
      <c r="I92" s="17" t="n">
        <f aca="false">INDEX(Random!$F$2:$F$10001, ($F92-1)*10+I$2)</f>
        <v>-0.231333684262736</v>
      </c>
      <c r="J92" s="17" t="n">
        <f aca="false">INDEX(Random!$F$2:$F$10001, ($F92-1)*10+J$2)</f>
        <v>-1.69600177393335</v>
      </c>
      <c r="K92" s="17" t="n">
        <f aca="false">INDEX(Random!$F$2:$F$10001, ($F92-1)*10+K$2)</f>
        <v>-0.169888299908894</v>
      </c>
      <c r="L92" s="37" t="n">
        <f aca="false">INDEX(Random!$F$2:$F$10001, ($F92-1)*10+L$2)</f>
        <v>0.182363664676823</v>
      </c>
      <c r="M92" s="17" t="n">
        <f aca="false">INDEX(Random!$F$2:$F$10001, ($F92-1)*10+M$2)</f>
        <v>1.89662629902684</v>
      </c>
      <c r="N92" s="17" t="n">
        <f aca="false">INDEX(Random!$F$2:$F$10001, ($F92-1)*10+N$2)</f>
        <v>-1.26487953814342</v>
      </c>
      <c r="O92" s="17" t="n">
        <f aca="false">INDEX(Random!$F$2:$F$10001, ($F92-1)*10+O$2)</f>
        <v>1.03530111635164</v>
      </c>
      <c r="P92" s="17" t="n">
        <f aca="false">INDEX(Random!$F$2:$F$10001, ($F92-1)*10+P$2)</f>
        <v>0.250726771762591</v>
      </c>
      <c r="R92" s="4" t="n">
        <v>90</v>
      </c>
      <c r="S92" s="18" t="n">
        <v>100</v>
      </c>
      <c r="T92" s="18" t="n">
        <v>103.19362944735</v>
      </c>
      <c r="U92" s="18" t="n">
        <v>110.75142493655</v>
      </c>
      <c r="V92" s="18" t="n">
        <v>109.943501095238</v>
      </c>
      <c r="W92" s="18" t="n">
        <v>103.909307828969</v>
      </c>
      <c r="X92" s="18" t="n">
        <v>103.364104687483</v>
      </c>
      <c r="Y92" s="18" t="n">
        <v>104.043794872199</v>
      </c>
      <c r="Z92" s="18" t="n">
        <v>110.926097915039</v>
      </c>
      <c r="AA92" s="18" t="n">
        <v>106.364975551641</v>
      </c>
      <c r="AB92" s="18" t="n">
        <v>110.171572502755</v>
      </c>
      <c r="AC92" s="18" t="n">
        <v>111.150599304874</v>
      </c>
      <c r="AD92" s="29" t="n">
        <f aca="false">AVERAGE(T92:AC92)</f>
        <v>107.38190081421</v>
      </c>
      <c r="AE92" s="19" t="n">
        <f aca="false">MAX(AD92-$C$3, 0)</f>
        <v>6.38190081421</v>
      </c>
    </row>
    <row r="93" customFormat="false" ht="13.8" hidden="false" customHeight="false" outlineLevel="0" collapsed="false">
      <c r="F93" s="4" t="n">
        <v>91</v>
      </c>
      <c r="G93" s="17" t="n">
        <f aca="false">INDEX(Random!$F$2:$F$10001, ($F93-1)*10+G$2)</f>
        <v>0.573629993227487</v>
      </c>
      <c r="H93" s="17" t="n">
        <f aca="false">INDEX(Random!$F$2:$F$10001, ($F93-1)*10+H$2)</f>
        <v>-1.7465878364372</v>
      </c>
      <c r="I93" s="17" t="n">
        <f aca="false">INDEX(Random!$F$2:$F$10001, ($F93-1)*10+I$2)</f>
        <v>1.63196538800071</v>
      </c>
      <c r="J93" s="17" t="n">
        <f aca="false">INDEX(Random!$F$2:$F$10001, ($F93-1)*10+J$2)</f>
        <v>0.261775995042283</v>
      </c>
      <c r="K93" s="17" t="n">
        <f aca="false">INDEX(Random!$F$2:$F$10001, ($F93-1)*10+K$2)</f>
        <v>0.310738178134226</v>
      </c>
      <c r="L93" s="37" t="n">
        <f aca="false">INDEX(Random!$F$2:$F$10001, ($F93-1)*10+L$2)</f>
        <v>0.176183112549299</v>
      </c>
      <c r="M93" s="17" t="n">
        <f aca="false">INDEX(Random!$F$2:$F$10001, ($F93-1)*10+M$2)</f>
        <v>1.02598411912433</v>
      </c>
      <c r="N93" s="17" t="n">
        <f aca="false">INDEX(Random!$F$2:$F$10001, ($F93-1)*10+N$2)</f>
        <v>-1.23463791165829</v>
      </c>
      <c r="O93" s="17" t="n">
        <f aca="false">INDEX(Random!$F$2:$F$10001, ($F93-1)*10+O$2)</f>
        <v>0.165745836231327</v>
      </c>
      <c r="P93" s="17" t="n">
        <f aca="false">INDEX(Random!$F$2:$F$10001, ($F93-1)*10+P$2)</f>
        <v>0.739736397799417</v>
      </c>
      <c r="R93" s="4" t="n">
        <v>91</v>
      </c>
      <c r="S93" s="18" t="n">
        <v>100</v>
      </c>
      <c r="T93" s="18" t="n">
        <v>101.987251570483</v>
      </c>
      <c r="U93" s="18" t="n">
        <v>96.2263264453548</v>
      </c>
      <c r="V93" s="18" t="n">
        <v>101.684844170106</v>
      </c>
      <c r="W93" s="18" t="n">
        <v>102.626481207315</v>
      </c>
      <c r="X93" s="18" t="n">
        <v>103.747076065527</v>
      </c>
      <c r="Y93" s="18" t="n">
        <v>104.407638392886</v>
      </c>
      <c r="Z93" s="18" t="n">
        <v>108.110396079357</v>
      </c>
      <c r="AA93" s="18" t="n">
        <v>103.770255780884</v>
      </c>
      <c r="AB93" s="18" t="n">
        <v>104.394413225289</v>
      </c>
      <c r="AC93" s="18" t="n">
        <v>107.063827350714</v>
      </c>
      <c r="AD93" s="29" t="n">
        <f aca="false">AVERAGE(T93:AC93)</f>
        <v>103.401851028792</v>
      </c>
      <c r="AE93" s="19" t="n">
        <f aca="false">MAX(AD93-$C$3, 0)</f>
        <v>2.401851028792</v>
      </c>
    </row>
    <row r="94" customFormat="false" ht="13.8" hidden="false" customHeight="false" outlineLevel="0" collapsed="false">
      <c r="F94" s="4" t="n">
        <v>92</v>
      </c>
      <c r="G94" s="17" t="n">
        <f aca="false">INDEX(Random!$F$2:$F$10001, ($F94-1)*10+G$2)</f>
        <v>0.536414934702937</v>
      </c>
      <c r="H94" s="17" t="n">
        <f aca="false">INDEX(Random!$F$2:$F$10001, ($F94-1)*10+H$2)</f>
        <v>0.538738720140478</v>
      </c>
      <c r="I94" s="17" t="n">
        <f aca="false">INDEX(Random!$F$2:$F$10001, ($F94-1)*10+I$2)</f>
        <v>-0.165626642299928</v>
      </c>
      <c r="J94" s="17" t="n">
        <f aca="false">INDEX(Random!$F$2:$F$10001, ($F94-1)*10+J$2)</f>
        <v>-0.0156040724143731</v>
      </c>
      <c r="K94" s="17" t="n">
        <f aca="false">INDEX(Random!$F$2:$F$10001, ($F94-1)*10+K$2)</f>
        <v>-2.07032444667552</v>
      </c>
      <c r="L94" s="37" t="n">
        <f aca="false">INDEX(Random!$F$2:$F$10001, ($F94-1)*10+L$2)</f>
        <v>-0.430271816545196</v>
      </c>
      <c r="M94" s="17" t="n">
        <f aca="false">INDEX(Random!$F$2:$F$10001, ($F94-1)*10+M$2)</f>
        <v>-0.444237430585829</v>
      </c>
      <c r="N94" s="17" t="n">
        <f aca="false">INDEX(Random!$F$2:$F$10001, ($F94-1)*10+N$2)</f>
        <v>1.33093226719356</v>
      </c>
      <c r="O94" s="17" t="n">
        <f aca="false">INDEX(Random!$F$2:$F$10001, ($F94-1)*10+O$2)</f>
        <v>-1.2608765282236</v>
      </c>
      <c r="P94" s="17" t="n">
        <f aca="false">INDEX(Random!$F$2:$F$10001, ($F94-1)*10+P$2)</f>
        <v>0.19279095945393</v>
      </c>
      <c r="R94" s="4" t="n">
        <v>92</v>
      </c>
      <c r="S94" s="18" t="n">
        <v>100</v>
      </c>
      <c r="T94" s="18" t="n">
        <v>101.860027339611</v>
      </c>
      <c r="U94" s="18" t="n">
        <v>103.762738870292</v>
      </c>
      <c r="V94" s="18" t="n">
        <v>103.233059877715</v>
      </c>
      <c r="W94" s="18" t="n">
        <v>103.224194964532</v>
      </c>
      <c r="X94" s="18" t="n">
        <v>96.3415779391879</v>
      </c>
      <c r="Y94" s="18" t="n">
        <v>95.0027391618087</v>
      </c>
      <c r="Z94" s="18" t="n">
        <v>93.6386333763351</v>
      </c>
      <c r="AA94" s="18" t="n">
        <v>97.9562914351224</v>
      </c>
      <c r="AB94" s="18" t="n">
        <v>93.9410811046014</v>
      </c>
      <c r="AC94" s="18" t="n">
        <v>94.5918853987727</v>
      </c>
      <c r="AD94" s="29" t="n">
        <f aca="false">AVERAGE(T94:AC94)</f>
        <v>98.3552229467977</v>
      </c>
      <c r="AE94" s="19" t="n">
        <f aca="false">MAX(AD94-$C$3, 0)</f>
        <v>0</v>
      </c>
    </row>
    <row r="95" customFormat="false" ht="13.8" hidden="false" customHeight="false" outlineLevel="0" collapsed="false">
      <c r="F95" s="4" t="n">
        <v>93</v>
      </c>
      <c r="G95" s="17" t="n">
        <f aca="false">INDEX(Random!$F$2:$F$10001, ($F95-1)*10+G$2)</f>
        <v>-0.611459008915255</v>
      </c>
      <c r="H95" s="17" t="n">
        <f aca="false">INDEX(Random!$F$2:$F$10001, ($F95-1)*10+H$2)</f>
        <v>0.804023508999538</v>
      </c>
      <c r="I95" s="17" t="n">
        <f aca="false">INDEX(Random!$F$2:$F$10001, ($F95-1)*10+I$2)</f>
        <v>0.527217483641761</v>
      </c>
      <c r="J95" s="17" t="n">
        <f aca="false">INDEX(Random!$F$2:$F$10001, ($F95-1)*10+J$2)</f>
        <v>1.5854347621797</v>
      </c>
      <c r="K95" s="17" t="n">
        <f aca="false">INDEX(Random!$F$2:$F$10001, ($F95-1)*10+K$2)</f>
        <v>1.19676952490217</v>
      </c>
      <c r="L95" s="37" t="n">
        <f aca="false">INDEX(Random!$F$2:$F$10001, ($F95-1)*10+L$2)</f>
        <v>-1.1161625706439</v>
      </c>
      <c r="M95" s="17" t="n">
        <f aca="false">INDEX(Random!$F$2:$F$10001, ($F95-1)*10+M$2)</f>
        <v>-0.579766417392323</v>
      </c>
      <c r="N95" s="17" t="n">
        <f aca="false">INDEX(Random!$F$2:$F$10001, ($F95-1)*10+N$2)</f>
        <v>1.23886692320998</v>
      </c>
      <c r="O95" s="17" t="n">
        <f aca="false">INDEX(Random!$F$2:$F$10001, ($F95-1)*10+O$2)</f>
        <v>-0.4147866096111</v>
      </c>
      <c r="P95" s="17" t="n">
        <f aca="false">INDEX(Random!$F$2:$F$10001, ($F95-1)*10+P$2)</f>
        <v>-1.51935026178225</v>
      </c>
      <c r="R95" s="4" t="n">
        <v>93</v>
      </c>
      <c r="S95" s="18" t="n">
        <v>100</v>
      </c>
      <c r="T95" s="18" t="n">
        <v>98.0128632144363</v>
      </c>
      <c r="U95" s="18" t="n">
        <v>100.736076792778</v>
      </c>
      <c r="V95" s="18" t="n">
        <v>102.578145954634</v>
      </c>
      <c r="W95" s="18" t="n">
        <v>108.227934329138</v>
      </c>
      <c r="X95" s="18" t="n">
        <v>112.709969354275</v>
      </c>
      <c r="Y95" s="18" t="n">
        <v>108.61593692981</v>
      </c>
      <c r="Z95" s="18" t="n">
        <v>106.570814473744</v>
      </c>
      <c r="AA95" s="18" t="n">
        <v>111.141042586998</v>
      </c>
      <c r="AB95" s="18" t="n">
        <v>109.65347683284</v>
      </c>
      <c r="AC95" s="18" t="n">
        <v>104.251070146281</v>
      </c>
      <c r="AD95" s="29" t="n">
        <f aca="false">AVERAGE(T95:AC95)</f>
        <v>106.249733061493</v>
      </c>
      <c r="AE95" s="19" t="n">
        <f aca="false">MAX(AD95-$C$3, 0)</f>
        <v>5.249733061493</v>
      </c>
    </row>
    <row r="96" customFormat="false" ht="13.8" hidden="false" customHeight="false" outlineLevel="0" collapsed="false">
      <c r="F96" s="4" t="n">
        <v>94</v>
      </c>
      <c r="G96" s="17" t="n">
        <f aca="false">INDEX(Random!$F$2:$F$10001, ($F96-1)*10+G$2)</f>
        <v>0.305171337191629</v>
      </c>
      <c r="H96" s="17" t="n">
        <f aca="false">INDEX(Random!$F$2:$F$10001, ($F96-1)*10+H$2)</f>
        <v>-0.433901665184387</v>
      </c>
      <c r="I96" s="17" t="n">
        <f aca="false">INDEX(Random!$F$2:$F$10001, ($F96-1)*10+I$2)</f>
        <v>0.404735939304704</v>
      </c>
      <c r="J96" s="17" t="n">
        <f aca="false">INDEX(Random!$F$2:$F$10001, ($F96-1)*10+J$2)</f>
        <v>1.91984273222801</v>
      </c>
      <c r="K96" s="17" t="n">
        <f aca="false">INDEX(Random!$F$2:$F$10001, ($F96-1)*10+K$2)</f>
        <v>-0.00595757206652404</v>
      </c>
      <c r="L96" s="37" t="n">
        <f aca="false">INDEX(Random!$F$2:$F$10001, ($F96-1)*10+L$2)</f>
        <v>0.750953996349197</v>
      </c>
      <c r="M96" s="17" t="n">
        <f aca="false">INDEX(Random!$F$2:$F$10001, ($F96-1)*10+M$2)</f>
        <v>-0.430047562314565</v>
      </c>
      <c r="N96" s="17" t="n">
        <f aca="false">INDEX(Random!$F$2:$F$10001, ($F96-1)*10+N$2)</f>
        <v>-0.626919363589365</v>
      </c>
      <c r="O96" s="17" t="n">
        <f aca="false">INDEX(Random!$F$2:$F$10001, ($F96-1)*10+O$2)</f>
        <v>-2.92324205540388</v>
      </c>
      <c r="P96" s="17" t="n">
        <f aca="false">INDEX(Random!$F$2:$F$10001, ($F96-1)*10+P$2)</f>
        <v>0.271736265100845</v>
      </c>
      <c r="R96" s="4" t="n">
        <v>94</v>
      </c>
      <c r="S96" s="18" t="n">
        <v>100</v>
      </c>
      <c r="T96" s="18" t="n">
        <v>101.073042022612</v>
      </c>
      <c r="U96" s="18" t="n">
        <v>99.6563172994226</v>
      </c>
      <c r="V96" s="18" t="n">
        <v>101.06260695316</v>
      </c>
      <c r="W96" s="18" t="n">
        <v>107.831646097969</v>
      </c>
      <c r="X96" s="18" t="n">
        <v>107.857278241573</v>
      </c>
      <c r="Y96" s="18" t="n">
        <v>110.656866230637</v>
      </c>
      <c r="Z96" s="18" t="n">
        <v>109.119911649001</v>
      </c>
      <c r="AA96" s="18" t="n">
        <v>106.896103747162</v>
      </c>
      <c r="AB96" s="18" t="n">
        <v>96.9549415489999</v>
      </c>
      <c r="AC96" s="18" t="n">
        <v>97.8854739259933</v>
      </c>
      <c r="AD96" s="29" t="n">
        <f aca="false">AVERAGE(T96:AC96)</f>
        <v>103.899418771653</v>
      </c>
      <c r="AE96" s="19" t="n">
        <f aca="false">MAX(AD96-$C$3, 0)</f>
        <v>2.899418771653</v>
      </c>
    </row>
    <row r="97" customFormat="false" ht="13.8" hidden="false" customHeight="false" outlineLevel="0" collapsed="false">
      <c r="F97" s="4" t="n">
        <v>95</v>
      </c>
      <c r="G97" s="17" t="n">
        <f aca="false">INDEX(Random!$F$2:$F$10001, ($F97-1)*10+G$2)</f>
        <v>0.598279546705872</v>
      </c>
      <c r="H97" s="17" t="n">
        <f aca="false">INDEX(Random!$F$2:$F$10001, ($F97-1)*10+H$2)</f>
        <v>0.993739028385845</v>
      </c>
      <c r="I97" s="17" t="n">
        <f aca="false">INDEX(Random!$F$2:$F$10001, ($F97-1)*10+I$2)</f>
        <v>-0.862942364086709</v>
      </c>
      <c r="J97" s="17" t="n">
        <f aca="false">INDEX(Random!$F$2:$F$10001, ($F97-1)*10+J$2)</f>
        <v>0.403414535210674</v>
      </c>
      <c r="K97" s="17" t="n">
        <f aca="false">INDEX(Random!$F$2:$F$10001, ($F97-1)*10+K$2)</f>
        <v>0.0519696769637793</v>
      </c>
      <c r="L97" s="37" t="n">
        <f aca="false">INDEX(Random!$F$2:$F$10001, ($F97-1)*10+L$2)</f>
        <v>1.02600658005518</v>
      </c>
      <c r="M97" s="17" t="n">
        <f aca="false">INDEX(Random!$F$2:$F$10001, ($F97-1)*10+M$2)</f>
        <v>-0.347755720766225</v>
      </c>
      <c r="N97" s="17" t="n">
        <f aca="false">INDEX(Random!$F$2:$F$10001, ($F97-1)*10+N$2)</f>
        <v>-0.790207231948669</v>
      </c>
      <c r="O97" s="17" t="n">
        <f aca="false">INDEX(Random!$F$2:$F$10001, ($F97-1)*10+O$2)</f>
        <v>1.6135481963861</v>
      </c>
      <c r="P97" s="17" t="n">
        <f aca="false">INDEX(Random!$F$2:$F$10001, ($F97-1)*10+P$2)</f>
        <v>0.10336129709221</v>
      </c>
      <c r="R97" s="4" t="n">
        <v>95</v>
      </c>
      <c r="S97" s="18" t="n">
        <v>100</v>
      </c>
      <c r="T97" s="18" t="n">
        <v>102.071606554883</v>
      </c>
      <c r="U97" s="18" t="n">
        <v>105.57727110086</v>
      </c>
      <c r="V97" s="18" t="n">
        <v>102.610128431143</v>
      </c>
      <c r="W97" s="18" t="n">
        <v>104.053488598484</v>
      </c>
      <c r="X97" s="18" t="n">
        <v>104.280636867654</v>
      </c>
      <c r="Y97" s="18" t="n">
        <v>107.978971864335</v>
      </c>
      <c r="Z97" s="18" t="n">
        <v>106.773516372899</v>
      </c>
      <c r="AA97" s="18" t="n">
        <v>104.02622860135</v>
      </c>
      <c r="AB97" s="18" t="n">
        <v>109.85931769479</v>
      </c>
      <c r="AC97" s="18" t="n">
        <v>110.289084618428</v>
      </c>
      <c r="AD97" s="29" t="n">
        <f aca="false">AVERAGE(T97:AC97)</f>
        <v>105.752025070482</v>
      </c>
      <c r="AE97" s="19" t="n">
        <f aca="false">MAX(AD97-$C$3, 0)</f>
        <v>4.75202507048201</v>
      </c>
    </row>
    <row r="98" customFormat="false" ht="13.8" hidden="false" customHeight="false" outlineLevel="0" collapsed="false">
      <c r="F98" s="4" t="n">
        <v>96</v>
      </c>
      <c r="G98" s="17" t="n">
        <f aca="false">INDEX(Random!$F$2:$F$10001, ($F98-1)*10+G$2)</f>
        <v>-0.188132446221793</v>
      </c>
      <c r="H98" s="17" t="n">
        <f aca="false">INDEX(Random!$F$2:$F$10001, ($F98-1)*10+H$2)</f>
        <v>0.944533719729625</v>
      </c>
      <c r="I98" s="17" t="n">
        <f aca="false">INDEX(Random!$F$2:$F$10001, ($F98-1)*10+I$2)</f>
        <v>0.640094028028695</v>
      </c>
      <c r="J98" s="17" t="n">
        <f aca="false">INDEX(Random!$F$2:$F$10001, ($F98-1)*10+J$2)</f>
        <v>0.198231155668874</v>
      </c>
      <c r="K98" s="17" t="n">
        <f aca="false">INDEX(Random!$F$2:$F$10001, ($F98-1)*10+K$2)</f>
        <v>-1.63726263897223</v>
      </c>
      <c r="L98" s="37" t="n">
        <f aca="false">INDEX(Random!$F$2:$F$10001, ($F98-1)*10+L$2)</f>
        <v>0.19673988384216</v>
      </c>
      <c r="M98" s="17" t="n">
        <f aca="false">INDEX(Random!$F$2:$F$10001, ($F98-1)*10+M$2)</f>
        <v>1.21302570400417</v>
      </c>
      <c r="N98" s="17" t="n">
        <f aca="false">INDEX(Random!$F$2:$F$10001, ($F98-1)*10+N$2)</f>
        <v>0.29599160399435</v>
      </c>
      <c r="O98" s="17" t="n">
        <f aca="false">INDEX(Random!$F$2:$F$10001, ($F98-1)*10+O$2)</f>
        <v>-0.34884767478013</v>
      </c>
      <c r="P98" s="17" t="n">
        <f aca="false">INDEX(Random!$F$2:$F$10001, ($F98-1)*10+P$2)</f>
        <v>-0.19125741339921</v>
      </c>
      <c r="R98" s="4" t="n">
        <v>96</v>
      </c>
      <c r="S98" s="18" t="n">
        <v>100</v>
      </c>
      <c r="T98" s="18" t="n">
        <v>99.4144556248502</v>
      </c>
      <c r="U98" s="18" t="n">
        <v>102.659291529708</v>
      </c>
      <c r="V98" s="18" t="n">
        <v>104.933053631847</v>
      </c>
      <c r="W98" s="18" t="n">
        <v>105.679289540208</v>
      </c>
      <c r="X98" s="18" t="n">
        <v>100.076108256746</v>
      </c>
      <c r="Y98" s="18" t="n">
        <v>100.782762633231</v>
      </c>
      <c r="Z98" s="18" t="n">
        <v>105.013714338973</v>
      </c>
      <c r="AA98" s="18" t="n">
        <v>106.107880230354</v>
      </c>
      <c r="AB98" s="18" t="n">
        <v>104.919470456705</v>
      </c>
      <c r="AC98" s="18" t="n">
        <v>104.294188273977</v>
      </c>
      <c r="AD98" s="29" t="n">
        <f aca="false">AVERAGE(T98:AC98)</f>
        <v>103.38802145166</v>
      </c>
      <c r="AE98" s="19" t="n">
        <f aca="false">MAX(AD98-$C$3, 0)</f>
        <v>2.38802145165999</v>
      </c>
    </row>
    <row r="99" customFormat="false" ht="13.8" hidden="false" customHeight="false" outlineLevel="0" collapsed="false">
      <c r="F99" s="4" t="n">
        <v>97</v>
      </c>
      <c r="G99" s="17" t="n">
        <f aca="false">INDEX(Random!$F$2:$F$10001, ($F99-1)*10+G$2)</f>
        <v>0.58899005994018</v>
      </c>
      <c r="H99" s="17" t="n">
        <f aca="false">INDEX(Random!$F$2:$F$10001, ($F99-1)*10+H$2)</f>
        <v>1.03334346304893</v>
      </c>
      <c r="I99" s="17" t="n">
        <f aca="false">INDEX(Random!$F$2:$F$10001, ($F99-1)*10+I$2)</f>
        <v>0.0445434781587966</v>
      </c>
      <c r="J99" s="17" t="n">
        <f aca="false">INDEX(Random!$F$2:$F$10001, ($F99-1)*10+J$2)</f>
        <v>-2.54637948224071</v>
      </c>
      <c r="K99" s="17" t="n">
        <f aca="false">INDEX(Random!$F$2:$F$10001, ($F99-1)*10+K$2)</f>
        <v>0.545130914314147</v>
      </c>
      <c r="L99" s="37" t="n">
        <f aca="false">INDEX(Random!$F$2:$F$10001, ($F99-1)*10+L$2)</f>
        <v>0.579904263084244</v>
      </c>
      <c r="M99" s="17" t="n">
        <f aca="false">INDEX(Random!$F$2:$F$10001, ($F99-1)*10+M$2)</f>
        <v>-0.381361685817365</v>
      </c>
      <c r="N99" s="17" t="n">
        <f aca="false">INDEX(Random!$F$2:$F$10001, ($F99-1)*10+N$2)</f>
        <v>0.481605500964465</v>
      </c>
      <c r="O99" s="17" t="n">
        <f aca="false">INDEX(Random!$F$2:$F$10001, ($F99-1)*10+O$2)</f>
        <v>0.135971800262106</v>
      </c>
      <c r="P99" s="17" t="n">
        <f aca="false">INDEX(Random!$F$2:$F$10001, ($F99-1)*10+P$2)</f>
        <v>1.33711080899757</v>
      </c>
      <c r="R99" s="4" t="n">
        <v>97</v>
      </c>
      <c r="S99" s="18" t="n">
        <v>100</v>
      </c>
      <c r="T99" s="18" t="n">
        <v>102.039808154363</v>
      </c>
      <c r="U99" s="18" t="n">
        <v>105.68467605959</v>
      </c>
      <c r="V99" s="18" t="n">
        <v>105.889006842884</v>
      </c>
      <c r="W99" s="18" t="n">
        <v>97.2632068124135</v>
      </c>
      <c r="X99" s="18" t="n">
        <v>99.1012963708831</v>
      </c>
      <c r="Y99" s="18" t="n">
        <v>101.091960539941</v>
      </c>
      <c r="Z99" s="18" t="n">
        <v>99.8507771673583</v>
      </c>
      <c r="AA99" s="18" t="n">
        <v>101.521224272738</v>
      </c>
      <c r="AB99" s="18" t="n">
        <v>102.029911019316</v>
      </c>
      <c r="AC99" s="18" t="n">
        <v>106.75661052874</v>
      </c>
      <c r="AD99" s="29" t="n">
        <f aca="false">AVERAGE(T99:AC99)</f>
        <v>102.122847776823</v>
      </c>
      <c r="AE99" s="19" t="n">
        <f aca="false">MAX(AD99-$C$3, 0)</f>
        <v>1.12284777682299</v>
      </c>
    </row>
    <row r="100" customFormat="false" ht="13.8" hidden="false" customHeight="false" outlineLevel="0" collapsed="false">
      <c r="F100" s="4" t="n">
        <v>98</v>
      </c>
      <c r="G100" s="17" t="n">
        <f aca="false">INDEX(Random!$F$2:$F$10001, ($F100-1)*10+G$2)</f>
        <v>1.94224666997454</v>
      </c>
      <c r="H100" s="17" t="n">
        <f aca="false">INDEX(Random!$F$2:$F$10001, ($F100-1)*10+H$2)</f>
        <v>-0.343664574423149</v>
      </c>
      <c r="I100" s="17" t="n">
        <f aca="false">INDEX(Random!$F$2:$F$10001, ($F100-1)*10+I$2)</f>
        <v>-0.178454295699385</v>
      </c>
      <c r="J100" s="17" t="n">
        <f aca="false">INDEX(Random!$F$2:$F$10001, ($F100-1)*10+J$2)</f>
        <v>-1.29480409759224</v>
      </c>
      <c r="K100" s="17" t="n">
        <f aca="false">INDEX(Random!$F$2:$F$10001, ($F100-1)*10+K$2)</f>
        <v>0.781281706487056</v>
      </c>
      <c r="L100" s="37" t="n">
        <f aca="false">INDEX(Random!$F$2:$F$10001, ($F100-1)*10+L$2)</f>
        <v>0.92625623402528</v>
      </c>
      <c r="M100" s="17" t="n">
        <f aca="false">INDEX(Random!$F$2:$F$10001, ($F100-1)*10+M$2)</f>
        <v>-0.0437280980823698</v>
      </c>
      <c r="N100" s="17" t="n">
        <f aca="false">INDEX(Random!$F$2:$F$10001, ($F100-1)*10+N$2)</f>
        <v>0.471343573459974</v>
      </c>
      <c r="O100" s="17" t="n">
        <f aca="false">INDEX(Random!$F$2:$F$10001, ($F100-1)*10+O$2)</f>
        <v>-1.06599542507705</v>
      </c>
      <c r="P100" s="17" t="n">
        <f aca="false">INDEX(Random!$F$2:$F$10001, ($F100-1)*10+P$2)</f>
        <v>-1.91540757340858</v>
      </c>
      <c r="R100" s="4" t="n">
        <v>98</v>
      </c>
      <c r="S100" s="18" t="n">
        <v>100</v>
      </c>
      <c r="T100" s="18" t="n">
        <v>106.778075485427</v>
      </c>
      <c r="U100" s="18" t="n">
        <v>105.600516196759</v>
      </c>
      <c r="V100" s="18" t="n">
        <v>105.016262639577</v>
      </c>
      <c r="W100" s="18" t="n">
        <v>100.597124197368</v>
      </c>
      <c r="X100" s="18" t="n">
        <v>103.313303799973</v>
      </c>
      <c r="Y100" s="18" t="n">
        <v>106.620013113443</v>
      </c>
      <c r="Z100" s="18" t="n">
        <v>106.510337843257</v>
      </c>
      <c r="AA100" s="18" t="n">
        <v>108.254928363601</v>
      </c>
      <c r="AB100" s="18" t="n">
        <v>104.498406234277</v>
      </c>
      <c r="AC100" s="18" t="n">
        <v>98.03892531108</v>
      </c>
      <c r="AD100" s="29" t="n">
        <f aca="false">AVERAGE(T100:AC100)</f>
        <v>104.522789318476</v>
      </c>
      <c r="AE100" s="19" t="n">
        <f aca="false">MAX(AD100-$C$3, 0)</f>
        <v>3.522789318476</v>
      </c>
    </row>
    <row r="101" customFormat="false" ht="13.8" hidden="false" customHeight="false" outlineLevel="0" collapsed="false">
      <c r="F101" s="4" t="n">
        <v>99</v>
      </c>
      <c r="G101" s="17" t="n">
        <f aca="false">INDEX(Random!$F$2:$F$10001, ($F101-1)*10+G$2)</f>
        <v>-1.37028530050079</v>
      </c>
      <c r="H101" s="17" t="n">
        <f aca="false">INDEX(Random!$F$2:$F$10001, ($F101-1)*10+H$2)</f>
        <v>-0.0887414363682501</v>
      </c>
      <c r="I101" s="17" t="n">
        <f aca="false">INDEX(Random!$F$2:$F$10001, ($F101-1)*10+I$2)</f>
        <v>0.900434542624488</v>
      </c>
      <c r="J101" s="17" t="n">
        <f aca="false">INDEX(Random!$F$2:$F$10001, ($F101-1)*10+J$2)</f>
        <v>0.892481186497122</v>
      </c>
      <c r="K101" s="17" t="n">
        <f aca="false">INDEX(Random!$F$2:$F$10001, ($F101-1)*10+K$2)</f>
        <v>-0.429051931300317</v>
      </c>
      <c r="L101" s="37" t="n">
        <f aca="false">INDEX(Random!$F$2:$F$10001, ($F101-1)*10+L$2)</f>
        <v>0.670881602309669</v>
      </c>
      <c r="M101" s="17" t="n">
        <f aca="false">INDEX(Random!$F$2:$F$10001, ($F101-1)*10+M$2)</f>
        <v>0.977757996422249</v>
      </c>
      <c r="N101" s="17" t="n">
        <f aca="false">INDEX(Random!$F$2:$F$10001, ($F101-1)*10+N$2)</f>
        <v>1.14055160829293</v>
      </c>
      <c r="O101" s="17" t="n">
        <f aca="false">INDEX(Random!$F$2:$F$10001, ($F101-1)*10+O$2)</f>
        <v>-0.779775892117647</v>
      </c>
      <c r="P101" s="17" t="n">
        <f aca="false">INDEX(Random!$F$2:$F$10001, ($F101-1)*10+P$2)</f>
        <v>0.15225440165561</v>
      </c>
      <c r="R101" s="4" t="n">
        <v>99</v>
      </c>
      <c r="S101" s="18" t="n">
        <v>100</v>
      </c>
      <c r="T101" s="18" t="n">
        <v>95.5497371513393</v>
      </c>
      <c r="U101" s="18" t="n">
        <v>95.3074461616989</v>
      </c>
      <c r="V101" s="18" t="n">
        <v>98.2727655378528</v>
      </c>
      <c r="W101" s="18" t="n">
        <v>101.303317830685</v>
      </c>
      <c r="X101" s="18" t="n">
        <v>99.8996142192967</v>
      </c>
      <c r="Y101" s="18" t="n">
        <v>102.217753602442</v>
      </c>
      <c r="Z101" s="18" t="n">
        <v>105.671780208199</v>
      </c>
      <c r="AA101" s="18" t="n">
        <v>109.840645821108</v>
      </c>
      <c r="AB101" s="18" t="n">
        <v>107.051889184765</v>
      </c>
      <c r="AC101" s="18" t="n">
        <v>107.647061909357</v>
      </c>
      <c r="AD101" s="29" t="n">
        <f aca="false">AVERAGE(T101:AC101)</f>
        <v>102.276201162674</v>
      </c>
      <c r="AE101" s="19" t="n">
        <f aca="false">MAX(AD101-$C$3, 0)</f>
        <v>1.276201162674</v>
      </c>
    </row>
    <row r="102" customFormat="false" ht="13.8" hidden="false" customHeight="false" outlineLevel="0" collapsed="false">
      <c r="F102" s="4" t="n">
        <v>100</v>
      </c>
      <c r="G102" s="17" t="n">
        <f aca="false">INDEX(Random!$F$2:$F$10001, ($F102-1)*10+G$2)</f>
        <v>-0.750624199992738</v>
      </c>
      <c r="H102" s="17" t="n">
        <f aca="false">INDEX(Random!$F$2:$F$10001, ($F102-1)*10+H$2)</f>
        <v>-0.106616577413077</v>
      </c>
      <c r="I102" s="17" t="n">
        <f aca="false">INDEX(Random!$F$2:$F$10001, ($F102-1)*10+I$2)</f>
        <v>-0.735183117823715</v>
      </c>
      <c r="J102" s="17" t="n">
        <f aca="false">INDEX(Random!$F$2:$F$10001, ($F102-1)*10+J$2)</f>
        <v>-1.2624905545616</v>
      </c>
      <c r="K102" s="17" t="n">
        <f aca="false">INDEX(Random!$F$2:$F$10001, ($F102-1)*10+K$2)</f>
        <v>0.134252274702952</v>
      </c>
      <c r="L102" s="37" t="n">
        <f aca="false">INDEX(Random!$F$2:$F$10001, ($F102-1)*10+L$2)</f>
        <v>-1.30006051023817</v>
      </c>
      <c r="M102" s="17" t="n">
        <f aca="false">INDEX(Random!$F$2:$F$10001, ($F102-1)*10+M$2)</f>
        <v>-1.01245537301114</v>
      </c>
      <c r="N102" s="17" t="n">
        <f aca="false">INDEX(Random!$F$2:$F$10001, ($F102-1)*10+N$2)</f>
        <v>1.1401354910008</v>
      </c>
      <c r="O102" s="17" t="n">
        <f aca="false">INDEX(Random!$F$2:$F$10001, ($F102-1)*10+O$2)</f>
        <v>-1.80872472283073</v>
      </c>
      <c r="P102" s="17" t="n">
        <f aca="false">INDEX(Random!$F$2:$F$10001, ($F102-1)*10+P$2)</f>
        <v>-0.246545925593042</v>
      </c>
      <c r="R102" s="4" t="n">
        <v>100</v>
      </c>
      <c r="S102" s="18" t="n">
        <v>100</v>
      </c>
      <c r="T102" s="18" t="n">
        <v>97.5564304999507</v>
      </c>
      <c r="U102" s="18" t="n">
        <v>97.2507268218959</v>
      </c>
      <c r="V102" s="18" t="n">
        <v>94.9234867831433</v>
      </c>
      <c r="W102" s="18" t="n">
        <v>91.0276625412533</v>
      </c>
      <c r="X102" s="18" t="n">
        <v>91.4784936408698</v>
      </c>
      <c r="Y102" s="18" t="n">
        <v>87.6135833804399</v>
      </c>
      <c r="Z102" s="18" t="n">
        <v>84.7253426519288</v>
      </c>
      <c r="AA102" s="18" t="n">
        <v>88.0666195747905</v>
      </c>
      <c r="AB102" s="18" t="n">
        <v>82.9190306401878</v>
      </c>
      <c r="AC102" s="18" t="n">
        <v>82.2721533860936</v>
      </c>
      <c r="AD102" s="29" t="n">
        <f aca="false">AVERAGE(T102:AC102)</f>
        <v>89.7833529920553</v>
      </c>
      <c r="AE102" s="19" t="n">
        <f aca="false">MAX(AD102-$C$3, 0)</f>
        <v>0</v>
      </c>
    </row>
    <row r="103" customFormat="false" ht="13.8" hidden="false" customHeight="false" outlineLevel="0" collapsed="false">
      <c r="F103" s="4" t="n">
        <v>101</v>
      </c>
      <c r="G103" s="17" t="n">
        <f aca="false">INDEX(Random!$F$2:$F$10001, ($F103-1)*10+G$2)</f>
        <v>-0.400313524592076</v>
      </c>
      <c r="H103" s="17" t="n">
        <f aca="false">INDEX(Random!$F$2:$F$10001, ($F103-1)*10+H$2)</f>
        <v>0.161115103310441</v>
      </c>
      <c r="I103" s="17" t="n">
        <f aca="false">INDEX(Random!$F$2:$F$10001, ($F103-1)*10+I$2)</f>
        <v>0.764573130769847</v>
      </c>
      <c r="J103" s="17" t="n">
        <f aca="false">INDEX(Random!$F$2:$F$10001, ($F103-1)*10+J$2)</f>
        <v>-1.0443449553447</v>
      </c>
      <c r="K103" s="17" t="n">
        <f aca="false">INDEX(Random!$F$2:$F$10001, ($F103-1)*10+K$2)</f>
        <v>1.9086127091278</v>
      </c>
      <c r="L103" s="37" t="n">
        <f aca="false">INDEX(Random!$F$2:$F$10001, ($F103-1)*10+L$2)</f>
        <v>1.17490391241053</v>
      </c>
      <c r="M103" s="17" t="n">
        <f aca="false">INDEX(Random!$F$2:$F$10001, ($F103-1)*10+M$2)</f>
        <v>0.466699395053939</v>
      </c>
      <c r="N103" s="17" t="n">
        <f aca="false">INDEX(Random!$F$2:$F$10001, ($F103-1)*10+N$2)</f>
        <v>-1.97729556625305</v>
      </c>
      <c r="O103" s="17" t="n">
        <f aca="false">INDEX(Random!$F$2:$F$10001, ($F103-1)*10+O$2)</f>
        <v>0.532032134823147</v>
      </c>
      <c r="P103" s="17" t="n">
        <f aca="false">INDEX(Random!$F$2:$F$10001, ($F103-1)*10+P$2)</f>
        <v>0.0699628789587417</v>
      </c>
      <c r="R103" s="4" t="n">
        <v>101</v>
      </c>
      <c r="S103" s="18" t="n">
        <v>100</v>
      </c>
      <c r="T103" s="18" t="n">
        <v>98.709457467521</v>
      </c>
      <c r="U103" s="18" t="n">
        <v>99.2877526946935</v>
      </c>
      <c r="V103" s="18" t="n">
        <v>101.911449028705</v>
      </c>
      <c r="W103" s="18" t="n">
        <v>98.4465139159576</v>
      </c>
      <c r="X103" s="18" t="n">
        <v>105.000772909419</v>
      </c>
      <c r="Y103" s="18" t="n">
        <v>109.268995028497</v>
      </c>
      <c r="Z103" s="18" t="n">
        <v>111.041472758571</v>
      </c>
      <c r="AA103" s="18" t="n">
        <v>103.961511667012</v>
      </c>
      <c r="AB103" s="18" t="n">
        <v>105.879658374096</v>
      </c>
      <c r="AC103" s="18" t="n">
        <v>106.17485145221</v>
      </c>
      <c r="AD103" s="29" t="n">
        <f aca="false">AVERAGE(T103:AC103)</f>
        <v>103.968243529668</v>
      </c>
      <c r="AE103" s="19" t="n">
        <f aca="false">MAX(AD103-$C$3, 0)</f>
        <v>2.968243529668</v>
      </c>
    </row>
    <row r="104" customFormat="false" ht="13.8" hidden="false" customHeight="false" outlineLevel="0" collapsed="false">
      <c r="F104" s="4" t="n">
        <v>102</v>
      </c>
      <c r="G104" s="17" t="n">
        <f aca="false">INDEX(Random!$F$2:$F$10001, ($F104-1)*10+G$2)</f>
        <v>0.526736248138481</v>
      </c>
      <c r="H104" s="17" t="n">
        <f aca="false">INDEX(Random!$F$2:$F$10001, ($F104-1)*10+H$2)</f>
        <v>1.16354629926269</v>
      </c>
      <c r="I104" s="17" t="n">
        <f aca="false">INDEX(Random!$F$2:$F$10001, ($F104-1)*10+I$2)</f>
        <v>-0.626744402982729</v>
      </c>
      <c r="J104" s="17" t="n">
        <f aca="false">INDEX(Random!$F$2:$F$10001, ($F104-1)*10+J$2)</f>
        <v>0.739002304821617</v>
      </c>
      <c r="K104" s="17" t="n">
        <f aca="false">INDEX(Random!$F$2:$F$10001, ($F104-1)*10+K$2)</f>
        <v>1.62978717559312</v>
      </c>
      <c r="L104" s="37" t="n">
        <f aca="false">INDEX(Random!$F$2:$F$10001, ($F104-1)*10+L$2)</f>
        <v>0.0200201888503236</v>
      </c>
      <c r="M104" s="17" t="n">
        <f aca="false">INDEX(Random!$F$2:$F$10001, ($F104-1)*10+M$2)</f>
        <v>-2.33103358469566</v>
      </c>
      <c r="N104" s="17" t="n">
        <f aca="false">INDEX(Random!$F$2:$F$10001, ($F104-1)*10+N$2)</f>
        <v>0.566497081034161</v>
      </c>
      <c r="O104" s="17" t="n">
        <f aca="false">INDEX(Random!$F$2:$F$10001, ($F104-1)*10+O$2)</f>
        <v>-0.583117340450727</v>
      </c>
      <c r="P104" s="17" t="n">
        <f aca="false">INDEX(Random!$F$2:$F$10001, ($F104-1)*10+P$2)</f>
        <v>-0.257748345133798</v>
      </c>
      <c r="R104" s="4" t="n">
        <v>102</v>
      </c>
      <c r="S104" s="18" t="n">
        <v>100</v>
      </c>
      <c r="T104" s="18" t="n">
        <v>101.826965578448</v>
      </c>
      <c r="U104" s="18" t="n">
        <v>105.92581452751</v>
      </c>
      <c r="V104" s="18" t="n">
        <v>103.767709632998</v>
      </c>
      <c r="W104" s="18" t="n">
        <v>106.418478361345</v>
      </c>
      <c r="X104" s="18" t="n">
        <v>112.44693869561</v>
      </c>
      <c r="Y104" s="18" t="n">
        <v>112.571711248329</v>
      </c>
      <c r="Z104" s="18" t="n">
        <v>104.151097838795</v>
      </c>
      <c r="AA104" s="18" t="n">
        <v>106.195432384858</v>
      </c>
      <c r="AB104" s="18" t="n">
        <v>104.18417518316</v>
      </c>
      <c r="AC104" s="18" t="n">
        <v>103.332568361496</v>
      </c>
      <c r="AD104" s="29" t="n">
        <f aca="false">AVERAGE(T104:AC104)</f>
        <v>106.082089181255</v>
      </c>
      <c r="AE104" s="19" t="n">
        <f aca="false">MAX(AD104-$C$3, 0)</f>
        <v>5.082089181255</v>
      </c>
    </row>
    <row r="105" customFormat="false" ht="13.8" hidden="false" customHeight="false" outlineLevel="0" collapsed="false">
      <c r="F105" s="4" t="n">
        <v>103</v>
      </c>
      <c r="G105" s="17" t="n">
        <f aca="false">INDEX(Random!$F$2:$F$10001, ($F105-1)*10+G$2)</f>
        <v>-0.340819641936673</v>
      </c>
      <c r="H105" s="17" t="n">
        <f aca="false">INDEX(Random!$F$2:$F$10001, ($F105-1)*10+H$2)</f>
        <v>-1.2893962294516</v>
      </c>
      <c r="I105" s="17" t="n">
        <f aca="false">INDEX(Random!$F$2:$F$10001, ($F105-1)*10+I$2)</f>
        <v>2.00833915262708</v>
      </c>
      <c r="J105" s="17" t="n">
        <f aca="false">INDEX(Random!$F$2:$F$10001, ($F105-1)*10+J$2)</f>
        <v>-0.301918762048892</v>
      </c>
      <c r="K105" s="17" t="n">
        <f aca="false">INDEX(Random!$F$2:$F$10001, ($F105-1)*10+K$2)</f>
        <v>-0.0412121634564112</v>
      </c>
      <c r="L105" s="37" t="n">
        <f aca="false">INDEX(Random!$F$2:$F$10001, ($F105-1)*10+L$2)</f>
        <v>-1.35424126680917</v>
      </c>
      <c r="M105" s="17" t="n">
        <f aca="false">INDEX(Random!$F$2:$F$10001, ($F105-1)*10+M$2)</f>
        <v>0.326204537889207</v>
      </c>
      <c r="N105" s="17" t="n">
        <f aca="false">INDEX(Random!$F$2:$F$10001, ($F105-1)*10+N$2)</f>
        <v>0.470091570249664</v>
      </c>
      <c r="O105" s="17" t="n">
        <f aca="false">INDEX(Random!$F$2:$F$10001, ($F105-1)*10+O$2)</f>
        <v>0.154588668135703</v>
      </c>
      <c r="P105" s="17" t="n">
        <f aca="false">INDEX(Random!$F$2:$F$10001, ($F105-1)*10+P$2)</f>
        <v>0.39142715361479</v>
      </c>
      <c r="R105" s="4" t="n">
        <v>103</v>
      </c>
      <c r="S105" s="18" t="n">
        <v>100</v>
      </c>
      <c r="T105" s="18" t="n">
        <v>98.9066274168795</v>
      </c>
      <c r="U105" s="18" t="n">
        <v>94.7617724172014</v>
      </c>
      <c r="V105" s="18" t="n">
        <v>101.409353084863</v>
      </c>
      <c r="W105" s="18" t="n">
        <v>100.431526131751</v>
      </c>
      <c r="X105" s="18" t="n">
        <v>100.336683438897</v>
      </c>
      <c r="Y105" s="18" t="n">
        <v>95.9230427843933</v>
      </c>
      <c r="Z105" s="18" t="n">
        <v>97.0207589248662</v>
      </c>
      <c r="AA105" s="18" t="n">
        <v>98.6057736066096</v>
      </c>
      <c r="AB105" s="18" t="n">
        <v>99.1617521858471</v>
      </c>
      <c r="AC105" s="18" t="n">
        <v>100.516183376329</v>
      </c>
      <c r="AD105" s="29" t="n">
        <f aca="false">AVERAGE(T105:AC105)</f>
        <v>98.7073473367636</v>
      </c>
      <c r="AE105" s="19" t="n">
        <f aca="false">MAX(AD105-$C$3, 0)</f>
        <v>0</v>
      </c>
    </row>
    <row r="106" customFormat="false" ht="13.8" hidden="false" customHeight="false" outlineLevel="0" collapsed="false">
      <c r="F106" s="4" t="n">
        <v>104</v>
      </c>
      <c r="G106" s="17" t="n">
        <f aca="false">INDEX(Random!$F$2:$F$10001, ($F106-1)*10+G$2)</f>
        <v>-0.821606982631428</v>
      </c>
      <c r="H106" s="17" t="n">
        <f aca="false">INDEX(Random!$F$2:$F$10001, ($F106-1)*10+H$2)</f>
        <v>1.60690901307162</v>
      </c>
      <c r="I106" s="17" t="n">
        <f aca="false">INDEX(Random!$F$2:$F$10001, ($F106-1)*10+I$2)</f>
        <v>0.181499037543654</v>
      </c>
      <c r="J106" s="17" t="n">
        <f aca="false">INDEX(Random!$F$2:$F$10001, ($F106-1)*10+J$2)</f>
        <v>0.237664647846388</v>
      </c>
      <c r="K106" s="17" t="n">
        <f aca="false">INDEX(Random!$F$2:$F$10001, ($F106-1)*10+K$2)</f>
        <v>0.166029544872529</v>
      </c>
      <c r="L106" s="37" t="n">
        <f aca="false">INDEX(Random!$F$2:$F$10001, ($F106-1)*10+L$2)</f>
        <v>-0.99822371819333</v>
      </c>
      <c r="M106" s="17" t="n">
        <f aca="false">INDEX(Random!$F$2:$F$10001, ($F106-1)*10+M$2)</f>
        <v>-0.794484015766606</v>
      </c>
      <c r="N106" s="17" t="n">
        <f aca="false">INDEX(Random!$F$2:$F$10001, ($F106-1)*10+N$2)</f>
        <v>0.758285679838929</v>
      </c>
      <c r="O106" s="17" t="n">
        <f aca="false">INDEX(Random!$F$2:$F$10001, ($F106-1)*10+O$2)</f>
        <v>0.0968289132111757</v>
      </c>
      <c r="P106" s="17" t="n">
        <f aca="false">INDEX(Random!$F$2:$F$10001, ($F106-1)*10+P$2)</f>
        <v>-0.649975874765532</v>
      </c>
      <c r="R106" s="4" t="n">
        <v>104</v>
      </c>
      <c r="S106" s="18" t="n">
        <v>100</v>
      </c>
      <c r="T106" s="18" t="n">
        <v>97.32444101861</v>
      </c>
      <c r="U106" s="18" t="n">
        <v>102.758853676504</v>
      </c>
      <c r="V106" s="18" t="n">
        <v>103.431564310871</v>
      </c>
      <c r="W106" s="18" t="n">
        <v>104.304989021827</v>
      </c>
      <c r="X106" s="18" t="n">
        <v>104.933361308516</v>
      </c>
      <c r="Y106" s="18" t="n">
        <v>101.522612113668</v>
      </c>
      <c r="Z106" s="18" t="n">
        <v>98.8962429090396</v>
      </c>
      <c r="AA106" s="18" t="n">
        <v>101.48818867921</v>
      </c>
      <c r="AB106" s="18" t="n">
        <v>101.862887063329</v>
      </c>
      <c r="AC106" s="18" t="n">
        <v>99.7098342884634</v>
      </c>
      <c r="AD106" s="29" t="n">
        <f aca="false">AVERAGE(T106:AC106)</f>
        <v>101.623297439004</v>
      </c>
      <c r="AE106" s="19" t="n">
        <f aca="false">MAX(AD106-$C$3, 0)</f>
        <v>0.623297439004006</v>
      </c>
    </row>
    <row r="107" customFormat="false" ht="13.8" hidden="false" customHeight="false" outlineLevel="0" collapsed="false">
      <c r="F107" s="4" t="n">
        <v>105</v>
      </c>
      <c r="G107" s="17" t="n">
        <f aca="false">INDEX(Random!$F$2:$F$10001, ($F107-1)*10+G$2)</f>
        <v>1.10642670556747</v>
      </c>
      <c r="H107" s="17" t="n">
        <f aca="false">INDEX(Random!$F$2:$F$10001, ($F107-1)*10+H$2)</f>
        <v>0.273155676840925</v>
      </c>
      <c r="I107" s="17" t="n">
        <f aca="false">INDEX(Random!$F$2:$F$10001, ($F107-1)*10+I$2)</f>
        <v>-1.52682235537541</v>
      </c>
      <c r="J107" s="17" t="n">
        <f aca="false">INDEX(Random!$F$2:$F$10001, ($F107-1)*10+J$2)</f>
        <v>0.016762796034015</v>
      </c>
      <c r="K107" s="17" t="n">
        <f aca="false">INDEX(Random!$F$2:$F$10001, ($F107-1)*10+K$2)</f>
        <v>-0.548188049083867</v>
      </c>
      <c r="L107" s="37" t="n">
        <f aca="false">INDEX(Random!$F$2:$F$10001, ($F107-1)*10+L$2)</f>
        <v>0.200984714591433</v>
      </c>
      <c r="M107" s="17" t="n">
        <f aca="false">INDEX(Random!$F$2:$F$10001, ($F107-1)*10+M$2)</f>
        <v>-1.86512048279929</v>
      </c>
      <c r="N107" s="17" t="n">
        <f aca="false">INDEX(Random!$F$2:$F$10001, ($F107-1)*10+N$2)</f>
        <v>-0.327285140579767</v>
      </c>
      <c r="O107" s="17" t="n">
        <f aca="false">INDEX(Random!$F$2:$F$10001, ($F107-1)*10+O$2)</f>
        <v>0.230875783768158</v>
      </c>
      <c r="P107" s="17" t="n">
        <f aca="false">INDEX(Random!$F$2:$F$10001, ($F107-1)*10+P$2)</f>
        <v>-0.333304494500729</v>
      </c>
      <c r="R107" s="4" t="n">
        <v>105</v>
      </c>
      <c r="S107" s="18" t="n">
        <v>100</v>
      </c>
      <c r="T107" s="18" t="n">
        <v>103.826201922308</v>
      </c>
      <c r="U107" s="18" t="n">
        <v>104.827672311126</v>
      </c>
      <c r="V107" s="18" t="n">
        <v>99.6380487456423</v>
      </c>
      <c r="W107" s="18" t="n">
        <v>99.7377108250187</v>
      </c>
      <c r="X107" s="18" t="n">
        <v>97.9634610089061</v>
      </c>
      <c r="Y107" s="18" t="n">
        <v>98.6692447524093</v>
      </c>
      <c r="Z107" s="18" t="n">
        <v>92.7263564282952</v>
      </c>
      <c r="AA107" s="18" t="n">
        <v>91.7541552227072</v>
      </c>
      <c r="AB107" s="18" t="n">
        <v>92.5079034566563</v>
      </c>
      <c r="AC107" s="18" t="n">
        <v>91.5195134267827</v>
      </c>
      <c r="AD107" s="29" t="n">
        <f aca="false">AVERAGE(T107:AC107)</f>
        <v>97.3170268099852</v>
      </c>
      <c r="AE107" s="19" t="n">
        <f aca="false">MAX(AD107-$C$3, 0)</f>
        <v>0</v>
      </c>
    </row>
    <row r="108" customFormat="false" ht="13.8" hidden="false" customHeight="false" outlineLevel="0" collapsed="false">
      <c r="F108" s="4" t="n">
        <v>106</v>
      </c>
      <c r="G108" s="17" t="n">
        <f aca="false">INDEX(Random!$F$2:$F$10001, ($F108-1)*10+G$2)</f>
        <v>0.947364684624309</v>
      </c>
      <c r="H108" s="17" t="n">
        <f aca="false">INDEX(Random!$F$2:$F$10001, ($F108-1)*10+H$2)</f>
        <v>0.229035776059636</v>
      </c>
      <c r="I108" s="17" t="n">
        <f aca="false">INDEX(Random!$F$2:$F$10001, ($F108-1)*10+I$2)</f>
        <v>1.08203174032672</v>
      </c>
      <c r="J108" s="17" t="n">
        <f aca="false">INDEX(Random!$F$2:$F$10001, ($F108-1)*10+J$2)</f>
        <v>-0.148470930997365</v>
      </c>
      <c r="K108" s="17" t="n">
        <f aca="false">INDEX(Random!$F$2:$F$10001, ($F108-1)*10+K$2)</f>
        <v>0.893057173374202</v>
      </c>
      <c r="L108" s="37" t="n">
        <f aca="false">INDEX(Random!$F$2:$F$10001, ($F108-1)*10+L$2)</f>
        <v>0.772669991745112</v>
      </c>
      <c r="M108" s="17" t="n">
        <f aca="false">INDEX(Random!$F$2:$F$10001, ($F108-1)*10+M$2)</f>
        <v>-0.866228487801183</v>
      </c>
      <c r="N108" s="17" t="n">
        <f aca="false">INDEX(Random!$F$2:$F$10001, ($F108-1)*10+N$2)</f>
        <v>-1.22967898462078</v>
      </c>
      <c r="O108" s="17" t="n">
        <f aca="false">INDEX(Random!$F$2:$F$10001, ($F108-1)*10+O$2)</f>
        <v>-0.625277044106201</v>
      </c>
      <c r="P108" s="17" t="n">
        <f aca="false">INDEX(Random!$F$2:$F$10001, ($F108-1)*10+P$2)</f>
        <v>3.188827488381</v>
      </c>
      <c r="R108" s="4" t="n">
        <v>106</v>
      </c>
      <c r="S108" s="18" t="n">
        <v>100</v>
      </c>
      <c r="T108" s="18" t="n">
        <v>103.273753500973</v>
      </c>
      <c r="U108" s="18" t="n">
        <v>104.115707933516</v>
      </c>
      <c r="V108" s="18" t="n">
        <v>108.010970951426</v>
      </c>
      <c r="W108" s="18" t="n">
        <v>107.521458159342</v>
      </c>
      <c r="X108" s="18" t="n">
        <v>110.839364517287</v>
      </c>
      <c r="Y108" s="18" t="n">
        <v>113.799215276382</v>
      </c>
      <c r="Z108" s="18" t="n">
        <v>110.588813397951</v>
      </c>
      <c r="AA108" s="18" t="n">
        <v>106.16683291774</v>
      </c>
      <c r="AB108" s="18" t="n">
        <v>104.00893642946</v>
      </c>
      <c r="AC108" s="18" t="n">
        <v>115.800727574309</v>
      </c>
      <c r="AD108" s="29" t="n">
        <f aca="false">AVERAGE(T108:AC108)</f>
        <v>108.412578065839</v>
      </c>
      <c r="AE108" s="19" t="n">
        <f aca="false">MAX(AD108-$C$3, 0)</f>
        <v>7.412578065839</v>
      </c>
    </row>
    <row r="109" customFormat="false" ht="13.8" hidden="false" customHeight="false" outlineLevel="0" collapsed="false">
      <c r="F109" s="4" t="n">
        <v>107</v>
      </c>
      <c r="G109" s="17" t="n">
        <f aca="false">INDEX(Random!$F$2:$F$10001, ($F109-1)*10+G$2)</f>
        <v>0.0555514207708681</v>
      </c>
      <c r="H109" s="17" t="n">
        <f aca="false">INDEX(Random!$F$2:$F$10001, ($F109-1)*10+H$2)</f>
        <v>0.591131712705569</v>
      </c>
      <c r="I109" s="17" t="n">
        <f aca="false">INDEX(Random!$F$2:$F$10001, ($F109-1)*10+I$2)</f>
        <v>0.00570527474032452</v>
      </c>
      <c r="J109" s="17" t="n">
        <f aca="false">INDEX(Random!$F$2:$F$10001, ($F109-1)*10+J$2)</f>
        <v>-0.337621510964075</v>
      </c>
      <c r="K109" s="17" t="n">
        <f aca="false">INDEX(Random!$F$2:$F$10001, ($F109-1)*10+K$2)</f>
        <v>-0.697749572759019</v>
      </c>
      <c r="L109" s="37" t="n">
        <f aca="false">INDEX(Random!$F$2:$F$10001, ($F109-1)*10+L$2)</f>
        <v>0.753465942018364</v>
      </c>
      <c r="M109" s="17" t="n">
        <f aca="false">INDEX(Random!$F$2:$F$10001, ($F109-1)*10+M$2)</f>
        <v>0.796651416184587</v>
      </c>
      <c r="N109" s="17" t="n">
        <f aca="false">INDEX(Random!$F$2:$F$10001, ($F109-1)*10+N$2)</f>
        <v>0.357802656987483</v>
      </c>
      <c r="O109" s="17" t="n">
        <f aca="false">INDEX(Random!$F$2:$F$10001, ($F109-1)*10+O$2)</f>
        <v>0.226016118805209</v>
      </c>
      <c r="P109" s="17" t="n">
        <f aca="false">INDEX(Random!$F$2:$F$10001, ($F109-1)*10+P$2)</f>
        <v>-0.857137440455336</v>
      </c>
      <c r="R109" s="4" t="n">
        <v>107</v>
      </c>
      <c r="S109" s="18" t="n">
        <v>100</v>
      </c>
      <c r="T109" s="18" t="n">
        <v>100.230340005561</v>
      </c>
      <c r="U109" s="18" t="n">
        <v>102.282193649322</v>
      </c>
      <c r="V109" s="18" t="n">
        <v>102.346535133312</v>
      </c>
      <c r="W109" s="18" t="n">
        <v>101.238365291021</v>
      </c>
      <c r="X109" s="18" t="n">
        <v>98.939846716233</v>
      </c>
      <c r="Y109" s="18" t="n">
        <v>101.516522909059</v>
      </c>
      <c r="Z109" s="18" t="n">
        <v>104.311287051616</v>
      </c>
      <c r="AA109" s="18" t="n">
        <v>105.616872849728</v>
      </c>
      <c r="AB109" s="18" t="n">
        <v>106.467146114252</v>
      </c>
      <c r="AC109" s="18" t="n">
        <v>103.495143264488</v>
      </c>
      <c r="AD109" s="29" t="n">
        <f aca="false">AVERAGE(T109:AC109)</f>
        <v>102.644425298459</v>
      </c>
      <c r="AE109" s="19" t="n">
        <f aca="false">MAX(AD109-$C$3, 0)</f>
        <v>1.644425298459</v>
      </c>
    </row>
    <row r="110" customFormat="false" ht="13.8" hidden="false" customHeight="false" outlineLevel="0" collapsed="false">
      <c r="F110" s="4" t="n">
        <v>108</v>
      </c>
      <c r="G110" s="17" t="n">
        <f aca="false">INDEX(Random!$F$2:$F$10001, ($F110-1)*10+G$2)</f>
        <v>1.19954729108855</v>
      </c>
      <c r="H110" s="17" t="n">
        <f aca="false">INDEX(Random!$F$2:$F$10001, ($F110-1)*10+H$2)</f>
        <v>-0.747820468054944</v>
      </c>
      <c r="I110" s="17" t="n">
        <f aca="false">INDEX(Random!$F$2:$F$10001, ($F110-1)*10+I$2)</f>
        <v>-0.716218628794846</v>
      </c>
      <c r="J110" s="17" t="n">
        <f aca="false">INDEX(Random!$F$2:$F$10001, ($F110-1)*10+J$2)</f>
        <v>0.707011419939393</v>
      </c>
      <c r="K110" s="17" t="n">
        <f aca="false">INDEX(Random!$F$2:$F$10001, ($F110-1)*10+K$2)</f>
        <v>0.239246045100151</v>
      </c>
      <c r="L110" s="37" t="n">
        <f aca="false">INDEX(Random!$F$2:$F$10001, ($F110-1)*10+L$2)</f>
        <v>-0.970802328107757</v>
      </c>
      <c r="M110" s="17" t="n">
        <f aca="false">INDEX(Random!$F$2:$F$10001, ($F110-1)*10+M$2)</f>
        <v>-0.101742702261469</v>
      </c>
      <c r="N110" s="17" t="n">
        <f aca="false">INDEX(Random!$F$2:$F$10001, ($F110-1)*10+N$2)</f>
        <v>0.204319937491591</v>
      </c>
      <c r="O110" s="17" t="n">
        <f aca="false">INDEX(Random!$F$2:$F$10001, ($F110-1)*10+O$2)</f>
        <v>1.67656699803154</v>
      </c>
      <c r="P110" s="17" t="n">
        <f aca="false">INDEX(Random!$F$2:$F$10001, ($F110-1)*10+P$2)</f>
        <v>-0.640075229358169</v>
      </c>
      <c r="R110" s="4" t="n">
        <v>108</v>
      </c>
      <c r="S110" s="18" t="n">
        <v>100</v>
      </c>
      <c r="T110" s="18" t="n">
        <v>104.150995424382</v>
      </c>
      <c r="U110" s="18" t="n">
        <v>101.615548945961</v>
      </c>
      <c r="V110" s="18" t="n">
        <v>99.2469671214863</v>
      </c>
      <c r="W110" s="18" t="n">
        <v>101.673098011525</v>
      </c>
      <c r="X110" s="18" t="n">
        <v>102.537112003171</v>
      </c>
      <c r="Y110" s="18" t="n">
        <v>99.2955346136203</v>
      </c>
      <c r="Z110" s="18" t="n">
        <v>99.000564032727</v>
      </c>
      <c r="AA110" s="18" t="n">
        <v>99.7249749359202</v>
      </c>
      <c r="AB110" s="18" t="n">
        <v>105.539724026815</v>
      </c>
      <c r="AC110" s="18" t="n">
        <v>103.34326708307</v>
      </c>
      <c r="AD110" s="29" t="n">
        <f aca="false">AVERAGE(T110:AC110)</f>
        <v>101.612778619868</v>
      </c>
      <c r="AE110" s="19" t="n">
        <f aca="false">MAX(AD110-$C$3, 0)</f>
        <v>0.612778619867996</v>
      </c>
    </row>
    <row r="111" customFormat="false" ht="13.8" hidden="false" customHeight="false" outlineLevel="0" collapsed="false">
      <c r="F111" s="4" t="n">
        <v>109</v>
      </c>
      <c r="G111" s="17" t="n">
        <f aca="false">INDEX(Random!$F$2:$F$10001, ($F111-1)*10+G$2)</f>
        <v>0.572077030528623</v>
      </c>
      <c r="H111" s="17" t="n">
        <f aca="false">INDEX(Random!$F$2:$F$10001, ($F111-1)*10+H$2)</f>
        <v>0.412401478409115</v>
      </c>
      <c r="I111" s="17" t="n">
        <f aca="false">INDEX(Random!$F$2:$F$10001, ($F111-1)*10+I$2)</f>
        <v>0.737365414469553</v>
      </c>
      <c r="J111" s="17" t="n">
        <f aca="false">INDEX(Random!$F$2:$F$10001, ($F111-1)*10+J$2)</f>
        <v>1.59038968095034</v>
      </c>
      <c r="K111" s="17" t="n">
        <f aca="false">INDEX(Random!$F$2:$F$10001, ($F111-1)*10+K$2)</f>
        <v>1.47865546568388</v>
      </c>
      <c r="L111" s="37" t="n">
        <f aca="false">INDEX(Random!$F$2:$F$10001, ($F111-1)*10+L$2)</f>
        <v>0.140567778083651</v>
      </c>
      <c r="M111" s="17" t="n">
        <f aca="false">INDEX(Random!$F$2:$F$10001, ($F111-1)*10+M$2)</f>
        <v>0.185615725742592</v>
      </c>
      <c r="N111" s="17" t="n">
        <f aca="false">INDEX(Random!$F$2:$F$10001, ($F111-1)*10+N$2)</f>
        <v>0.115549915002744</v>
      </c>
      <c r="O111" s="17" t="n">
        <f aca="false">INDEX(Random!$F$2:$F$10001, ($F111-1)*10+O$2)</f>
        <v>0.651129248391281</v>
      </c>
      <c r="P111" s="17" t="n">
        <f aca="false">INDEX(Random!$F$2:$F$10001, ($F111-1)*10+P$2)</f>
        <v>-1.23126376989565</v>
      </c>
      <c r="R111" s="4" t="n">
        <v>109</v>
      </c>
      <c r="S111" s="18" t="n">
        <v>100</v>
      </c>
      <c r="T111" s="18" t="n">
        <v>101.981939401727</v>
      </c>
      <c r="U111" s="18" t="n">
        <v>103.44764083125</v>
      </c>
      <c r="V111" s="18" t="n">
        <v>106.084408823228</v>
      </c>
      <c r="W111" s="18" t="n">
        <v>111.945917861771</v>
      </c>
      <c r="X111" s="18" t="n">
        <v>117.68940467813</v>
      </c>
      <c r="Y111" s="18" t="n">
        <v>118.297339002915</v>
      </c>
      <c r="Z111" s="18" t="n">
        <v>119.088214618808</v>
      </c>
      <c r="AA111" s="18" t="n">
        <v>119.602970692453</v>
      </c>
      <c r="AB111" s="18" t="n">
        <v>122.297269805729</v>
      </c>
      <c r="AC111" s="18" t="n">
        <v>117.400876862355</v>
      </c>
      <c r="AD111" s="29" t="n">
        <f aca="false">AVERAGE(T111:AC111)</f>
        <v>113.783598257836</v>
      </c>
      <c r="AE111" s="19" t="n">
        <f aca="false">MAX(AD111-$C$3, 0)</f>
        <v>12.783598257836</v>
      </c>
    </row>
    <row r="112" customFormat="false" ht="13.8" hidden="false" customHeight="false" outlineLevel="0" collapsed="false">
      <c r="F112" s="4" t="n">
        <v>110</v>
      </c>
      <c r="G112" s="17" t="n">
        <f aca="false">INDEX(Random!$F$2:$F$10001, ($F112-1)*10+G$2)</f>
        <v>1.65308829171679</v>
      </c>
      <c r="H112" s="17" t="n">
        <f aca="false">INDEX(Random!$F$2:$F$10001, ($F112-1)*10+H$2)</f>
        <v>-0.957802564813851</v>
      </c>
      <c r="I112" s="17" t="n">
        <f aca="false">INDEX(Random!$F$2:$F$10001, ($F112-1)*10+I$2)</f>
        <v>0.573381003722221</v>
      </c>
      <c r="J112" s="17" t="n">
        <f aca="false">INDEX(Random!$F$2:$F$10001, ($F112-1)*10+J$2)</f>
        <v>1.92029670474153</v>
      </c>
      <c r="K112" s="17" t="n">
        <f aca="false">INDEX(Random!$F$2:$F$10001, ($F112-1)*10+K$2)</f>
        <v>1.18217800736664</v>
      </c>
      <c r="L112" s="37" t="n">
        <f aca="false">INDEX(Random!$F$2:$F$10001, ($F112-1)*10+L$2)</f>
        <v>0.322139386352211</v>
      </c>
      <c r="M112" s="17" t="n">
        <f aca="false">INDEX(Random!$F$2:$F$10001, ($F112-1)*10+M$2)</f>
        <v>-0.242951000928902</v>
      </c>
      <c r="N112" s="17" t="n">
        <f aca="false">INDEX(Random!$F$2:$F$10001, ($F112-1)*10+N$2)</f>
        <v>0.0762920730836204</v>
      </c>
      <c r="O112" s="17" t="n">
        <f aca="false">INDEX(Random!$F$2:$F$10001, ($F112-1)*10+O$2)</f>
        <v>-0.647629251273569</v>
      </c>
      <c r="P112" s="17" t="n">
        <f aca="false">INDEX(Random!$F$2:$F$10001, ($F112-1)*10+P$2)</f>
        <v>-0.0538921860834423</v>
      </c>
      <c r="R112" s="4" t="n">
        <v>110</v>
      </c>
      <c r="S112" s="18" t="n">
        <v>100</v>
      </c>
      <c r="T112" s="18" t="n">
        <v>105.747476301925</v>
      </c>
      <c r="U112" s="18" t="n">
        <v>102.449068071941</v>
      </c>
      <c r="V112" s="18" t="n">
        <v>104.484116197835</v>
      </c>
      <c r="W112" s="18" t="n">
        <v>111.484021007063</v>
      </c>
      <c r="X112" s="18" t="n">
        <v>116.044092549207</v>
      </c>
      <c r="Y112" s="18" t="n">
        <v>117.356065774196</v>
      </c>
      <c r="Z112" s="18" t="n">
        <v>116.454575402061</v>
      </c>
      <c r="AA112" s="18" t="n">
        <v>116.804044829292</v>
      </c>
      <c r="AB112" s="18" t="n">
        <v>114.344183650846</v>
      </c>
      <c r="AC112" s="18" t="n">
        <v>114.187628086474</v>
      </c>
      <c r="AD112" s="29" t="n">
        <f aca="false">AVERAGE(T112:AC112)</f>
        <v>111.935527187084</v>
      </c>
      <c r="AE112" s="19" t="n">
        <f aca="false">MAX(AD112-$C$3, 0)</f>
        <v>10.935527187084</v>
      </c>
    </row>
    <row r="113" customFormat="false" ht="13.8" hidden="false" customHeight="false" outlineLevel="0" collapsed="false">
      <c r="F113" s="4" t="n">
        <v>111</v>
      </c>
      <c r="G113" s="17" t="n">
        <f aca="false">INDEX(Random!$F$2:$F$10001, ($F113-1)*10+G$2)</f>
        <v>-0.908388456591834</v>
      </c>
      <c r="H113" s="17" t="n">
        <f aca="false">INDEX(Random!$F$2:$F$10001, ($F113-1)*10+H$2)</f>
        <v>-0.175796331271278</v>
      </c>
      <c r="I113" s="17" t="n">
        <f aca="false">INDEX(Random!$F$2:$F$10001, ($F113-1)*10+I$2)</f>
        <v>-0.0342266806631277</v>
      </c>
      <c r="J113" s="17" t="n">
        <f aca="false">INDEX(Random!$F$2:$F$10001, ($F113-1)*10+J$2)</f>
        <v>0.0344274404205944</v>
      </c>
      <c r="K113" s="17" t="n">
        <f aca="false">INDEX(Random!$F$2:$F$10001, ($F113-1)*10+K$2)</f>
        <v>-0.385136870735498</v>
      </c>
      <c r="L113" s="37" t="n">
        <f aca="false">INDEX(Random!$F$2:$F$10001, ($F113-1)*10+L$2)</f>
        <v>-1.11365963658673</v>
      </c>
      <c r="M113" s="17" t="n">
        <f aca="false">INDEX(Random!$F$2:$F$10001, ($F113-1)*10+M$2)</f>
        <v>-0.951508269736731</v>
      </c>
      <c r="N113" s="17" t="n">
        <f aca="false">INDEX(Random!$F$2:$F$10001, ($F113-1)*10+N$2)</f>
        <v>0.167666297366119</v>
      </c>
      <c r="O113" s="17" t="n">
        <f aca="false">INDEX(Random!$F$2:$F$10001, ($F113-1)*10+O$2)</f>
        <v>-0.696999488729571</v>
      </c>
      <c r="P113" s="17" t="n">
        <f aca="false">INDEX(Random!$F$2:$F$10001, ($F113-1)*10+P$2)</f>
        <v>-1.2756085210712</v>
      </c>
      <c r="R113" s="4" t="n">
        <v>111</v>
      </c>
      <c r="S113" s="18" t="n">
        <v>100</v>
      </c>
      <c r="T113" s="18" t="n">
        <v>97.0415668465509</v>
      </c>
      <c r="U113" s="18" t="n">
        <v>96.5132710477795</v>
      </c>
      <c r="V113" s="18" t="n">
        <v>96.4447229385342</v>
      </c>
      <c r="W113" s="18" t="n">
        <v>96.59840757846</v>
      </c>
      <c r="X113" s="18" t="n">
        <v>95.4003143033767</v>
      </c>
      <c r="Y113" s="18" t="n">
        <v>91.9427493125652</v>
      </c>
      <c r="Z113" s="18" t="n">
        <v>89.0937365974658</v>
      </c>
      <c r="AA113" s="18" t="n">
        <v>89.6353913070195</v>
      </c>
      <c r="AB113" s="18" t="n">
        <v>87.6025108936941</v>
      </c>
      <c r="AC113" s="18" t="n">
        <v>83.9701980031073</v>
      </c>
      <c r="AD113" s="29" t="n">
        <f aca="false">AVERAGE(T113:AC113)</f>
        <v>92.4242868828553</v>
      </c>
      <c r="AE113" s="19" t="n">
        <f aca="false">MAX(AD113-$C$3, 0)</f>
        <v>0</v>
      </c>
    </row>
    <row r="114" customFormat="false" ht="13.8" hidden="false" customHeight="false" outlineLevel="0" collapsed="false">
      <c r="F114" s="4" t="n">
        <v>112</v>
      </c>
      <c r="G114" s="17" t="n">
        <f aca="false">INDEX(Random!$F$2:$F$10001, ($F114-1)*10+G$2)</f>
        <v>0.353909509477849</v>
      </c>
      <c r="H114" s="17" t="n">
        <f aca="false">INDEX(Random!$F$2:$F$10001, ($F114-1)*10+H$2)</f>
        <v>-0.780412876191709</v>
      </c>
      <c r="I114" s="17" t="n">
        <f aca="false">INDEX(Random!$F$2:$F$10001, ($F114-1)*10+I$2)</f>
        <v>0.0298929943998231</v>
      </c>
      <c r="J114" s="17" t="n">
        <f aca="false">INDEX(Random!$F$2:$F$10001, ($F114-1)*10+J$2)</f>
        <v>-1.44729672073707</v>
      </c>
      <c r="K114" s="17" t="n">
        <f aca="false">INDEX(Random!$F$2:$F$10001, ($F114-1)*10+K$2)</f>
        <v>0.153164275985054</v>
      </c>
      <c r="L114" s="37" t="n">
        <f aca="false">INDEX(Random!$F$2:$F$10001, ($F114-1)*10+L$2)</f>
        <v>0.113245954075557</v>
      </c>
      <c r="M114" s="17" t="n">
        <f aca="false">INDEX(Random!$F$2:$F$10001, ($F114-1)*10+M$2)</f>
        <v>0.422679695684851</v>
      </c>
      <c r="N114" s="17" t="n">
        <f aca="false">INDEX(Random!$F$2:$F$10001, ($F114-1)*10+N$2)</f>
        <v>-0.926894269456299</v>
      </c>
      <c r="O114" s="17" t="n">
        <f aca="false">INDEX(Random!$F$2:$F$10001, ($F114-1)*10+O$2)</f>
        <v>0.0473132145263617</v>
      </c>
      <c r="P114" s="17" t="n">
        <f aca="false">INDEX(Random!$F$2:$F$10001, ($F114-1)*10+P$2)</f>
        <v>-0.562281752371993</v>
      </c>
      <c r="R114" s="4" t="n">
        <v>112</v>
      </c>
      <c r="S114" s="18" t="n">
        <v>100</v>
      </c>
      <c r="T114" s="18" t="n">
        <v>101.238404078108</v>
      </c>
      <c r="U114" s="18" t="n">
        <v>98.6659427049323</v>
      </c>
      <c r="V114" s="18" t="n">
        <v>98.8081379910256</v>
      </c>
      <c r="W114" s="18" t="n">
        <v>94.1673635031302</v>
      </c>
      <c r="X114" s="18" t="n">
        <v>94.6937924029849</v>
      </c>
      <c r="Y114" s="18" t="n">
        <v>95.0957551291306</v>
      </c>
      <c r="Z114" s="18" t="n">
        <v>96.4957475633467</v>
      </c>
      <c r="AA114" s="18" t="n">
        <v>93.5828800921523</v>
      </c>
      <c r="AB114" s="18" t="n">
        <v>93.7725243020479</v>
      </c>
      <c r="AC114" s="18" t="n">
        <v>92.0608610884773</v>
      </c>
      <c r="AD114" s="29" t="n">
        <f aca="false">AVERAGE(T114:AC114)</f>
        <v>95.8581408855336</v>
      </c>
      <c r="AE114" s="19" t="n">
        <f aca="false">MAX(AD114-$C$3, 0)</f>
        <v>0</v>
      </c>
    </row>
    <row r="115" customFormat="false" ht="13.8" hidden="false" customHeight="false" outlineLevel="0" collapsed="false">
      <c r="F115" s="4" t="n">
        <v>113</v>
      </c>
      <c r="G115" s="17" t="n">
        <f aca="false">INDEX(Random!$F$2:$F$10001, ($F115-1)*10+G$2)</f>
        <v>1.59245182471557</v>
      </c>
      <c r="H115" s="17" t="n">
        <f aca="false">INDEX(Random!$F$2:$F$10001, ($F115-1)*10+H$2)</f>
        <v>-1.15603229376893</v>
      </c>
      <c r="I115" s="17" t="n">
        <f aca="false">INDEX(Random!$F$2:$F$10001, ($F115-1)*10+I$2)</f>
        <v>0.226918716838873</v>
      </c>
      <c r="J115" s="17" t="n">
        <f aca="false">INDEX(Random!$F$2:$F$10001, ($F115-1)*10+J$2)</f>
        <v>-1.09271315666249</v>
      </c>
      <c r="K115" s="17" t="n">
        <f aca="false">INDEX(Random!$F$2:$F$10001, ($F115-1)*10+K$2)</f>
        <v>0.444603786757725</v>
      </c>
      <c r="L115" s="37" t="n">
        <f aca="false">INDEX(Random!$F$2:$F$10001, ($F115-1)*10+L$2)</f>
        <v>-0.0421068630910488</v>
      </c>
      <c r="M115" s="17" t="n">
        <f aca="false">INDEX(Random!$F$2:$F$10001, ($F115-1)*10+M$2)</f>
        <v>1.14182821137817</v>
      </c>
      <c r="N115" s="17" t="n">
        <f aca="false">INDEX(Random!$F$2:$F$10001, ($F115-1)*10+N$2)</f>
        <v>-1.78805769463198</v>
      </c>
      <c r="O115" s="17" t="n">
        <f aca="false">INDEX(Random!$F$2:$F$10001, ($F115-1)*10+O$2)</f>
        <v>-0.263225239652725</v>
      </c>
      <c r="P115" s="17" t="n">
        <f aca="false">INDEX(Random!$F$2:$F$10001, ($F115-1)*10+P$2)</f>
        <v>-0.215864360333889</v>
      </c>
      <c r="R115" s="4" t="n">
        <v>113</v>
      </c>
      <c r="S115" s="18" t="n">
        <v>100</v>
      </c>
      <c r="T115" s="18" t="n">
        <v>105.532624697705</v>
      </c>
      <c r="U115" s="18" t="n">
        <v>101.563390659561</v>
      </c>
      <c r="V115" s="18" t="n">
        <v>102.384130724266</v>
      </c>
      <c r="W115" s="18" t="n">
        <v>98.7428023694524</v>
      </c>
      <c r="X115" s="18" t="n">
        <v>100.270193575903</v>
      </c>
      <c r="Y115" s="18" t="n">
        <v>100.17249710234</v>
      </c>
      <c r="Z115" s="18" t="n">
        <v>104.128868623792</v>
      </c>
      <c r="AA115" s="18" t="n">
        <v>98.1104098041737</v>
      </c>
      <c r="AB115" s="18" t="n">
        <v>97.290576272478</v>
      </c>
      <c r="AC115" s="18" t="n">
        <v>96.6309730157458</v>
      </c>
      <c r="AD115" s="29" t="n">
        <f aca="false">AVERAGE(T115:AC115)</f>
        <v>100.482646684542</v>
      </c>
      <c r="AE115" s="19" t="n">
        <f aca="false">MAX(AD115-$C$3, 0)</f>
        <v>0</v>
      </c>
    </row>
    <row r="116" customFormat="false" ht="13.8" hidden="false" customHeight="false" outlineLevel="0" collapsed="false">
      <c r="F116" s="4" t="n">
        <v>114</v>
      </c>
      <c r="G116" s="17" t="n">
        <f aca="false">INDEX(Random!$F$2:$F$10001, ($F116-1)*10+G$2)</f>
        <v>0.216343696645425</v>
      </c>
      <c r="H116" s="17" t="n">
        <f aca="false">INDEX(Random!$F$2:$F$10001, ($F116-1)*10+H$2)</f>
        <v>-0.171193481799749</v>
      </c>
      <c r="I116" s="17" t="n">
        <f aca="false">INDEX(Random!$F$2:$F$10001, ($F116-1)*10+I$2)</f>
        <v>0.844765535782144</v>
      </c>
      <c r="J116" s="17" t="n">
        <f aca="false">INDEX(Random!$F$2:$F$10001, ($F116-1)*10+J$2)</f>
        <v>-0.719327697182465</v>
      </c>
      <c r="K116" s="17" t="n">
        <f aca="false">INDEX(Random!$F$2:$F$10001, ($F116-1)*10+K$2)</f>
        <v>-0.0387213483198125</v>
      </c>
      <c r="L116" s="37" t="n">
        <f aca="false">INDEX(Random!$F$2:$F$10001, ($F116-1)*10+L$2)</f>
        <v>-2.14430662115311</v>
      </c>
      <c r="M116" s="17" t="n">
        <f aca="false">INDEX(Random!$F$2:$F$10001, ($F116-1)*10+M$2)</f>
        <v>0.0927963229926404</v>
      </c>
      <c r="N116" s="17" t="n">
        <f aca="false">INDEX(Random!$F$2:$F$10001, ($F116-1)*10+N$2)</f>
        <v>1.63711109155641</v>
      </c>
      <c r="O116" s="17" t="n">
        <f aca="false">INDEX(Random!$F$2:$F$10001, ($F116-1)*10+O$2)</f>
        <v>0.406923810438379</v>
      </c>
      <c r="P116" s="17" t="n">
        <f aca="false">INDEX(Random!$F$2:$F$10001, ($F116-1)*10+P$2)</f>
        <v>0.754019225176375</v>
      </c>
      <c r="R116" s="4" t="n">
        <v>114</v>
      </c>
      <c r="S116" s="18" t="n">
        <v>100</v>
      </c>
      <c r="T116" s="18" t="n">
        <v>100.772356219475</v>
      </c>
      <c r="U116" s="18" t="n">
        <v>100.239224109736</v>
      </c>
      <c r="V116" s="18" t="n">
        <v>103.165177386249</v>
      </c>
      <c r="W116" s="18" t="n">
        <v>100.749968003427</v>
      </c>
      <c r="X116" s="18" t="n">
        <v>100.663234095622</v>
      </c>
      <c r="Y116" s="18" t="n">
        <v>93.7185272538259</v>
      </c>
      <c r="Z116" s="18" t="n">
        <v>94.0518176976578</v>
      </c>
      <c r="AA116" s="18" t="n">
        <v>99.4041395135275</v>
      </c>
      <c r="AB116" s="18" t="n">
        <v>100.814268412165</v>
      </c>
      <c r="AC116" s="18" t="n">
        <v>103.441679519439</v>
      </c>
      <c r="AD116" s="29" t="n">
        <f aca="false">AVERAGE(T116:AC116)</f>
        <v>99.7020392211125</v>
      </c>
      <c r="AE116" s="19" t="n">
        <f aca="false">MAX(AD116-$C$3, 0)</f>
        <v>0</v>
      </c>
    </row>
    <row r="117" customFormat="false" ht="13.8" hidden="false" customHeight="false" outlineLevel="0" collapsed="false">
      <c r="F117" s="4" t="n">
        <v>115</v>
      </c>
      <c r="G117" s="17" t="n">
        <f aca="false">INDEX(Random!$F$2:$F$10001, ($F117-1)*10+G$2)</f>
        <v>0.867664191877157</v>
      </c>
      <c r="H117" s="17" t="n">
        <f aca="false">INDEX(Random!$F$2:$F$10001, ($F117-1)*10+H$2)</f>
        <v>1.16247690178202</v>
      </c>
      <c r="I117" s="17" t="n">
        <f aca="false">INDEX(Random!$F$2:$F$10001, ($F117-1)*10+I$2)</f>
        <v>0.818879413026399</v>
      </c>
      <c r="J117" s="17" t="n">
        <f aca="false">INDEX(Random!$F$2:$F$10001, ($F117-1)*10+J$2)</f>
        <v>0.0825613327344504</v>
      </c>
      <c r="K117" s="17" t="n">
        <f aca="false">INDEX(Random!$F$2:$F$10001, ($F117-1)*10+K$2)</f>
        <v>0.272763059199727</v>
      </c>
      <c r="L117" s="37" t="n">
        <f aca="false">INDEX(Random!$F$2:$F$10001, ($F117-1)*10+L$2)</f>
        <v>0.76920012095607</v>
      </c>
      <c r="M117" s="17" t="n">
        <f aca="false">INDEX(Random!$F$2:$F$10001, ($F117-1)*10+M$2)</f>
        <v>0.12841024891065</v>
      </c>
      <c r="N117" s="17" t="n">
        <f aca="false">INDEX(Random!$F$2:$F$10001, ($F117-1)*10+N$2)</f>
        <v>0.15373792567277</v>
      </c>
      <c r="O117" s="17" t="n">
        <f aca="false">INDEX(Random!$F$2:$F$10001, ($F117-1)*10+O$2)</f>
        <v>-0.0935064680151701</v>
      </c>
      <c r="P117" s="17" t="n">
        <f aca="false">INDEX(Random!$F$2:$F$10001, ($F117-1)*10+P$2)</f>
        <v>-0.164981679226251</v>
      </c>
      <c r="R117" s="4" t="n">
        <v>115</v>
      </c>
      <c r="S117" s="18" t="n">
        <v>100</v>
      </c>
      <c r="T117" s="18" t="n">
        <v>102.998047084815</v>
      </c>
      <c r="U117" s="18" t="n">
        <v>107.140192624537</v>
      </c>
      <c r="V117" s="18" t="n">
        <v>110.171885186748</v>
      </c>
      <c r="W117" s="18" t="n">
        <v>110.525739458269</v>
      </c>
      <c r="X117" s="18" t="n">
        <v>111.590361668296</v>
      </c>
      <c r="Y117" s="18" t="n">
        <v>114.55693377472</v>
      </c>
      <c r="Z117" s="18" t="n">
        <v>115.101741772589</v>
      </c>
      <c r="AA117" s="18" t="n">
        <v>115.747428309491</v>
      </c>
      <c r="AB117" s="18" t="n">
        <v>115.435470032005</v>
      </c>
      <c r="AC117" s="18" t="n">
        <v>114.848689560556</v>
      </c>
      <c r="AD117" s="29" t="n">
        <f aca="false">AVERAGE(T117:AC117)</f>
        <v>111.811648947203</v>
      </c>
      <c r="AE117" s="19" t="n">
        <f aca="false">MAX(AD117-$C$3, 0)</f>
        <v>10.811648947203</v>
      </c>
    </row>
    <row r="118" customFormat="false" ht="13.8" hidden="false" customHeight="false" outlineLevel="0" collapsed="false">
      <c r="F118" s="4" t="n">
        <v>116</v>
      </c>
      <c r="G118" s="17" t="n">
        <f aca="false">INDEX(Random!$F$2:$F$10001, ($F118-1)*10+G$2)</f>
        <v>0.660423706570016</v>
      </c>
      <c r="H118" s="17" t="n">
        <f aca="false">INDEX(Random!$F$2:$F$10001, ($F118-1)*10+H$2)</f>
        <v>-0.0858034318127233</v>
      </c>
      <c r="I118" s="17" t="n">
        <f aca="false">INDEX(Random!$F$2:$F$10001, ($F118-1)*10+I$2)</f>
        <v>-0.91863655163859</v>
      </c>
      <c r="J118" s="17" t="n">
        <f aca="false">INDEX(Random!$F$2:$F$10001, ($F118-1)*10+J$2)</f>
        <v>-0.241269760740827</v>
      </c>
      <c r="K118" s="17" t="n">
        <f aca="false">INDEX(Random!$F$2:$F$10001, ($F118-1)*10+K$2)</f>
        <v>1.90311243312426</v>
      </c>
      <c r="L118" s="37" t="n">
        <f aca="false">INDEX(Random!$F$2:$F$10001, ($F118-1)*10+L$2)</f>
        <v>0.390588235014187</v>
      </c>
      <c r="M118" s="17" t="n">
        <f aca="false">INDEX(Random!$F$2:$F$10001, ($F118-1)*10+M$2)</f>
        <v>-0.708697574663746</v>
      </c>
      <c r="N118" s="17" t="n">
        <f aca="false">INDEX(Random!$F$2:$F$10001, ($F118-1)*10+N$2)</f>
        <v>-1.12412772282788</v>
      </c>
      <c r="O118" s="17" t="n">
        <f aca="false">INDEX(Random!$F$2:$F$10001, ($F118-1)*10+O$2)</f>
        <v>-0.325968799669341</v>
      </c>
      <c r="P118" s="17" t="n">
        <f aca="false">INDEX(Random!$F$2:$F$10001, ($F118-1)*10+P$2)</f>
        <v>0.315369545761318</v>
      </c>
      <c r="R118" s="4" t="n">
        <v>116</v>
      </c>
      <c r="S118" s="18" t="n">
        <v>100</v>
      </c>
      <c r="T118" s="18" t="n">
        <v>102.28458430182</v>
      </c>
      <c r="U118" s="18" t="n">
        <v>102.035269805502</v>
      </c>
      <c r="V118" s="18" t="n">
        <v>98.9825952655967</v>
      </c>
      <c r="W118" s="18" t="n">
        <v>98.2277827583333</v>
      </c>
      <c r="X118" s="18" t="n">
        <v>104.748153088284</v>
      </c>
      <c r="Y118" s="18" t="n">
        <v>106.17590020883</v>
      </c>
      <c r="Z118" s="18" t="n">
        <v>103.72718335088</v>
      </c>
      <c r="AA118" s="18" t="n">
        <v>99.9327365692705</v>
      </c>
      <c r="AB118" s="18" t="n">
        <v>98.8893451683985</v>
      </c>
      <c r="AC118" s="18" t="n">
        <v>99.984664134966</v>
      </c>
      <c r="AD118" s="29" t="n">
        <f aca="false">AVERAGE(T118:AC118)</f>
        <v>101.498821465188</v>
      </c>
      <c r="AE118" s="19" t="n">
        <f aca="false">MAX(AD118-$C$3, 0)</f>
        <v>0.498821465188001</v>
      </c>
    </row>
    <row r="119" customFormat="false" ht="13.8" hidden="false" customHeight="false" outlineLevel="0" collapsed="false">
      <c r="F119" s="4" t="n">
        <v>117</v>
      </c>
      <c r="G119" s="17" t="n">
        <f aca="false">INDEX(Random!$F$2:$F$10001, ($F119-1)*10+G$2)</f>
        <v>-0.0182653692197537</v>
      </c>
      <c r="H119" s="17" t="n">
        <f aca="false">INDEX(Random!$F$2:$F$10001, ($F119-1)*10+H$2)</f>
        <v>0.76233337287661</v>
      </c>
      <c r="I119" s="17" t="n">
        <f aca="false">INDEX(Random!$F$2:$F$10001, ($F119-1)*10+I$2)</f>
        <v>1.40746160377007</v>
      </c>
      <c r="J119" s="17" t="n">
        <f aca="false">INDEX(Random!$F$2:$F$10001, ($F119-1)*10+J$2)</f>
        <v>-0.143906527544488</v>
      </c>
      <c r="K119" s="17" t="n">
        <f aca="false">INDEX(Random!$F$2:$F$10001, ($F119-1)*10+K$2)</f>
        <v>0.765630001698396</v>
      </c>
      <c r="L119" s="37" t="n">
        <f aca="false">INDEX(Random!$F$2:$F$10001, ($F119-1)*10+L$2)</f>
        <v>-0.422576956469573</v>
      </c>
      <c r="M119" s="17" t="n">
        <f aca="false">INDEX(Random!$F$2:$F$10001, ($F119-1)*10+M$2)</f>
        <v>0.338317886403942</v>
      </c>
      <c r="N119" s="17" t="n">
        <f aca="false">INDEX(Random!$F$2:$F$10001, ($F119-1)*10+N$2)</f>
        <v>-0.193655162700249</v>
      </c>
      <c r="O119" s="17" t="n">
        <f aca="false">INDEX(Random!$F$2:$F$10001, ($F119-1)*10+O$2)</f>
        <v>-0.266152693111927</v>
      </c>
      <c r="P119" s="17" t="n">
        <f aca="false">INDEX(Random!$F$2:$F$10001, ($F119-1)*10+P$2)</f>
        <v>2.05838945537078</v>
      </c>
      <c r="R119" s="4" t="n">
        <v>117</v>
      </c>
      <c r="S119" s="18" t="n">
        <v>100</v>
      </c>
      <c r="T119" s="18" t="n">
        <v>99.9824876227816</v>
      </c>
      <c r="U119" s="18" t="n">
        <v>102.61683319722</v>
      </c>
      <c r="V119" s="18" t="n">
        <v>107.624377940851</v>
      </c>
      <c r="W119" s="18" t="n">
        <v>107.153020522395</v>
      </c>
      <c r="X119" s="18" t="n">
        <v>109.98845680245</v>
      </c>
      <c r="Y119" s="18" t="n">
        <v>108.487966622041</v>
      </c>
      <c r="Z119" s="18" t="n">
        <v>109.774063683935</v>
      </c>
      <c r="AA119" s="18" t="n">
        <v>109.111074489341</v>
      </c>
      <c r="AB119" s="18" t="n">
        <v>108.188693285654</v>
      </c>
      <c r="AC119" s="18" t="n">
        <v>115.972702932105</v>
      </c>
      <c r="AD119" s="29" t="n">
        <f aca="false">AVERAGE(T119:AC119)</f>
        <v>107.889967709877</v>
      </c>
      <c r="AE119" s="19" t="n">
        <f aca="false">MAX(AD119-$C$3, 0)</f>
        <v>6.889967709877</v>
      </c>
    </row>
    <row r="120" customFormat="false" ht="13.8" hidden="false" customHeight="false" outlineLevel="0" collapsed="false">
      <c r="F120" s="4" t="n">
        <v>118</v>
      </c>
      <c r="G120" s="17" t="n">
        <f aca="false">INDEX(Random!$F$2:$F$10001, ($F120-1)*10+G$2)</f>
        <v>-0.320583107082302</v>
      </c>
      <c r="H120" s="17" t="n">
        <f aca="false">INDEX(Random!$F$2:$F$10001, ($F120-1)*10+H$2)</f>
        <v>-1.57614719434208</v>
      </c>
      <c r="I120" s="17" t="n">
        <f aca="false">INDEX(Random!$F$2:$F$10001, ($F120-1)*10+I$2)</f>
        <v>-0.288102987365166</v>
      </c>
      <c r="J120" s="17" t="n">
        <f aca="false">INDEX(Random!$F$2:$F$10001, ($F120-1)*10+J$2)</f>
        <v>-0.815002926870223</v>
      </c>
      <c r="K120" s="17" t="n">
        <f aca="false">INDEX(Random!$F$2:$F$10001, ($F120-1)*10+K$2)</f>
        <v>1.53249361944612</v>
      </c>
      <c r="L120" s="37" t="n">
        <f aca="false">INDEX(Random!$F$2:$F$10001, ($F120-1)*10+L$2)</f>
        <v>-0.273886506049932</v>
      </c>
      <c r="M120" s="17" t="n">
        <f aca="false">INDEX(Random!$F$2:$F$10001, ($F120-1)*10+M$2)</f>
        <v>-0.306847149931456</v>
      </c>
      <c r="N120" s="17" t="n">
        <f aca="false">INDEX(Random!$F$2:$F$10001, ($F120-1)*10+N$2)</f>
        <v>1.1371442874003</v>
      </c>
      <c r="O120" s="17" t="n">
        <f aca="false">INDEX(Random!$F$2:$F$10001, ($F120-1)*10+O$2)</f>
        <v>1.34926153932127</v>
      </c>
      <c r="P120" s="17" t="n">
        <f aca="false">INDEX(Random!$F$2:$F$10001, ($F120-1)*10+P$2)</f>
        <v>1.34577736327388</v>
      </c>
      <c r="R120" s="4" t="n">
        <v>118</v>
      </c>
      <c r="S120" s="18" t="n">
        <v>100</v>
      </c>
      <c r="T120" s="18" t="n">
        <v>98.9737834758396</v>
      </c>
      <c r="U120" s="18" t="n">
        <v>93.9184561156986</v>
      </c>
      <c r="V120" s="18" t="n">
        <v>93.0559708938115</v>
      </c>
      <c r="W120" s="18" t="n">
        <v>90.5862667555123</v>
      </c>
      <c r="X120" s="18" t="n">
        <v>95.4060047281836</v>
      </c>
      <c r="Y120" s="18" t="n">
        <v>94.5749447599941</v>
      </c>
      <c r="Z120" s="18" t="n">
        <v>93.6475362182369</v>
      </c>
      <c r="AA120" s="18" t="n">
        <v>97.3309083469083</v>
      </c>
      <c r="AB120" s="18" t="n">
        <v>101.881432112233</v>
      </c>
      <c r="AC120" s="18" t="n">
        <v>106.63224499446</v>
      </c>
      <c r="AD120" s="29" t="n">
        <f aca="false">AVERAGE(T120:AC120)</f>
        <v>96.6007548400878</v>
      </c>
      <c r="AE120" s="19" t="n">
        <f aca="false">MAX(AD120-$C$3, 0)</f>
        <v>0</v>
      </c>
    </row>
    <row r="121" customFormat="false" ht="13.8" hidden="false" customHeight="false" outlineLevel="0" collapsed="false">
      <c r="F121" s="4" t="n">
        <v>119</v>
      </c>
      <c r="G121" s="17" t="n">
        <f aca="false">INDEX(Random!$F$2:$F$10001, ($F121-1)*10+G$2)</f>
        <v>1.02106783988805</v>
      </c>
      <c r="H121" s="17" t="n">
        <f aca="false">INDEX(Random!$F$2:$F$10001, ($F121-1)*10+H$2)</f>
        <v>-1.7966912018927</v>
      </c>
      <c r="I121" s="17" t="n">
        <f aca="false">INDEX(Random!$F$2:$F$10001, ($F121-1)*10+I$2)</f>
        <v>-1.75213238687843</v>
      </c>
      <c r="J121" s="17" t="n">
        <f aca="false">INDEX(Random!$F$2:$F$10001, ($F121-1)*10+J$2)</f>
        <v>0.959635559130197</v>
      </c>
      <c r="K121" s="17" t="n">
        <f aca="false">INDEX(Random!$F$2:$F$10001, ($F121-1)*10+K$2)</f>
        <v>0.192075456415164</v>
      </c>
      <c r="L121" s="37" t="n">
        <f aca="false">INDEX(Random!$F$2:$F$10001, ($F121-1)*10+L$2)</f>
        <v>0.657373800997278</v>
      </c>
      <c r="M121" s="17" t="n">
        <f aca="false">INDEX(Random!$F$2:$F$10001, ($F121-1)*10+M$2)</f>
        <v>-0.865815040662364</v>
      </c>
      <c r="N121" s="17" t="n">
        <f aca="false">INDEX(Random!$F$2:$F$10001, ($F121-1)*10+N$2)</f>
        <v>0.205859840538211</v>
      </c>
      <c r="O121" s="17" t="n">
        <f aca="false">INDEX(Random!$F$2:$F$10001, ($F121-1)*10+O$2)</f>
        <v>2.34460429313478</v>
      </c>
      <c r="P121" s="17" t="n">
        <f aca="false">INDEX(Random!$F$2:$F$10001, ($F121-1)*10+P$2)</f>
        <v>-0.570152181172245</v>
      </c>
      <c r="R121" s="4" t="n">
        <v>119</v>
      </c>
      <c r="S121" s="18" t="n">
        <v>100</v>
      </c>
      <c r="T121" s="18" t="n">
        <v>103.529370198332</v>
      </c>
      <c r="U121" s="18" t="n">
        <v>97.5173184689057</v>
      </c>
      <c r="V121" s="18" t="n">
        <v>91.9917759046747</v>
      </c>
      <c r="W121" s="18" t="n">
        <v>95.0424691956145</v>
      </c>
      <c r="X121" s="18" t="n">
        <v>95.698607007812</v>
      </c>
      <c r="Y121" s="18" t="n">
        <v>97.8749095444198</v>
      </c>
      <c r="Z121" s="18" t="n">
        <v>95.1150689576913</v>
      </c>
      <c r="AA121" s="18" t="n">
        <v>95.81599752092</v>
      </c>
      <c r="AB121" s="18" t="n">
        <v>103.700566538829</v>
      </c>
      <c r="AC121" s="18" t="n">
        <v>101.780811371885</v>
      </c>
      <c r="AD121" s="29" t="n">
        <f aca="false">AVERAGE(T121:AC121)</f>
        <v>97.8066894709085</v>
      </c>
      <c r="AE121" s="19" t="n">
        <f aca="false">MAX(AD121-$C$3, 0)</f>
        <v>0</v>
      </c>
    </row>
    <row r="122" customFormat="false" ht="13.8" hidden="false" customHeight="false" outlineLevel="0" collapsed="false">
      <c r="F122" s="4" t="n">
        <v>120</v>
      </c>
      <c r="G122" s="17" t="n">
        <f aca="false">INDEX(Random!$F$2:$F$10001, ($F122-1)*10+G$2)</f>
        <v>0.952183415096591</v>
      </c>
      <c r="H122" s="17" t="n">
        <f aca="false">INDEX(Random!$F$2:$F$10001, ($F122-1)*10+H$2)</f>
        <v>0.52052139205663</v>
      </c>
      <c r="I122" s="17" t="n">
        <f aca="false">INDEX(Random!$F$2:$F$10001, ($F122-1)*10+I$2)</f>
        <v>0.0721991787842524</v>
      </c>
      <c r="J122" s="17" t="n">
        <f aca="false">INDEX(Random!$F$2:$F$10001, ($F122-1)*10+J$2)</f>
        <v>0.40521066246356</v>
      </c>
      <c r="K122" s="17" t="n">
        <f aca="false">INDEX(Random!$F$2:$F$10001, ($F122-1)*10+K$2)</f>
        <v>-0.267014371515489</v>
      </c>
      <c r="L122" s="37" t="n">
        <f aca="false">INDEX(Random!$F$2:$F$10001, ($F122-1)*10+L$2)</f>
        <v>1.82319493325247</v>
      </c>
      <c r="M122" s="17" t="n">
        <f aca="false">INDEX(Random!$F$2:$F$10001, ($F122-1)*10+M$2)</f>
        <v>-0.930965170312368</v>
      </c>
      <c r="N122" s="17" t="n">
        <f aca="false">INDEX(Random!$F$2:$F$10001, ($F122-1)*10+N$2)</f>
        <v>0.244408470601838</v>
      </c>
      <c r="O122" s="17" t="n">
        <f aca="false">INDEX(Random!$F$2:$F$10001, ($F122-1)*10+O$2)</f>
        <v>0.569537270336276</v>
      </c>
      <c r="P122" s="17" t="n">
        <f aca="false">INDEX(Random!$F$2:$F$10001, ($F122-1)*10+P$2)</f>
        <v>-1.26142146097534</v>
      </c>
      <c r="R122" s="4" t="n">
        <v>120</v>
      </c>
      <c r="S122" s="18" t="n">
        <v>100</v>
      </c>
      <c r="T122" s="18" t="n">
        <v>103.290446484138</v>
      </c>
      <c r="U122" s="18" t="n">
        <v>105.155605142081</v>
      </c>
      <c r="V122" s="18" t="n">
        <v>105.45668933087</v>
      </c>
      <c r="W122" s="18" t="n">
        <v>106.946533189141</v>
      </c>
      <c r="X122" s="18" t="n">
        <v>106.039385399056</v>
      </c>
      <c r="Y122" s="18" t="n">
        <v>112.775588605769</v>
      </c>
      <c r="Z122" s="18" t="n">
        <v>109.356357177982</v>
      </c>
      <c r="AA122" s="18" t="n">
        <v>110.304761152619</v>
      </c>
      <c r="AB122" s="18" t="n">
        <v>112.48135241478</v>
      </c>
      <c r="AC122" s="18" t="n">
        <v>107.868790911331</v>
      </c>
      <c r="AD122" s="29" t="n">
        <f aca="false">AVERAGE(T122:AC122)</f>
        <v>107.967550980777</v>
      </c>
      <c r="AE122" s="19" t="n">
        <f aca="false">MAX(AD122-$C$3, 0)</f>
        <v>6.96755098077701</v>
      </c>
    </row>
    <row r="123" customFormat="false" ht="13.8" hidden="false" customHeight="false" outlineLevel="0" collapsed="false">
      <c r="F123" s="4" t="n">
        <v>121</v>
      </c>
      <c r="G123" s="17" t="n">
        <f aca="false">INDEX(Random!$F$2:$F$10001, ($F123-1)*10+G$2)</f>
        <v>0.989299179674116</v>
      </c>
      <c r="H123" s="17" t="n">
        <f aca="false">INDEX(Random!$F$2:$F$10001, ($F123-1)*10+H$2)</f>
        <v>1.25969032703857</v>
      </c>
      <c r="I123" s="17" t="n">
        <f aca="false">INDEX(Random!$F$2:$F$10001, ($F123-1)*10+I$2)</f>
        <v>-1.28536179193404</v>
      </c>
      <c r="J123" s="17" t="n">
        <f aca="false">INDEX(Random!$F$2:$F$10001, ($F123-1)*10+J$2)</f>
        <v>1.28439595920333</v>
      </c>
      <c r="K123" s="17" t="n">
        <f aca="false">INDEX(Random!$F$2:$F$10001, ($F123-1)*10+K$2)</f>
        <v>1.66763989539314</v>
      </c>
      <c r="L123" s="37" t="n">
        <f aca="false">INDEX(Random!$F$2:$F$10001, ($F123-1)*10+L$2)</f>
        <v>0.776944399950632</v>
      </c>
      <c r="M123" s="17" t="n">
        <f aca="false">INDEX(Random!$F$2:$F$10001, ($F123-1)*10+M$2)</f>
        <v>-0.983256228592794</v>
      </c>
      <c r="N123" s="17" t="n">
        <f aca="false">INDEX(Random!$F$2:$F$10001, ($F123-1)*10+N$2)</f>
        <v>0.398989560828957</v>
      </c>
      <c r="O123" s="17" t="n">
        <f aca="false">INDEX(Random!$F$2:$F$10001, ($F123-1)*10+O$2)</f>
        <v>1.26410863946911</v>
      </c>
      <c r="P123" s="17" t="n">
        <f aca="false">INDEX(Random!$F$2:$F$10001, ($F123-1)*10+P$2)</f>
        <v>-0.0596234150680366</v>
      </c>
      <c r="R123" s="4" t="n">
        <v>121</v>
      </c>
      <c r="S123" s="18" t="n">
        <v>100</v>
      </c>
      <c r="T123" s="18" t="n">
        <v>103.419112893681</v>
      </c>
      <c r="U123" s="18" t="n">
        <v>107.929537889654</v>
      </c>
      <c r="V123" s="18" t="n">
        <v>103.420555899376</v>
      </c>
      <c r="W123" s="18" t="n">
        <v>108.020518181191</v>
      </c>
      <c r="X123" s="18" t="n">
        <v>114.284737849613</v>
      </c>
      <c r="Y123" s="18" t="n">
        <v>117.353417265162</v>
      </c>
      <c r="Z123" s="18" t="n">
        <v>113.595980831769</v>
      </c>
      <c r="AA123" s="18" t="n">
        <v>115.176777341569</v>
      </c>
      <c r="AB123" s="18" t="n">
        <v>120.217804500492</v>
      </c>
      <c r="AC123" s="18" t="n">
        <v>120.030131243466</v>
      </c>
      <c r="AD123" s="29" t="n">
        <f aca="false">AVERAGE(T123:AC123)</f>
        <v>112.344857389597</v>
      </c>
      <c r="AE123" s="19" t="n">
        <f aca="false">MAX(AD123-$C$3, 0)</f>
        <v>11.344857389597</v>
      </c>
    </row>
    <row r="124" customFormat="false" ht="13.8" hidden="false" customHeight="false" outlineLevel="0" collapsed="false">
      <c r="F124" s="4" t="n">
        <v>122</v>
      </c>
      <c r="G124" s="17" t="n">
        <f aca="false">INDEX(Random!$F$2:$F$10001, ($F124-1)*10+G$2)</f>
        <v>2.3813457058324</v>
      </c>
      <c r="H124" s="17" t="n">
        <f aca="false">INDEX(Random!$F$2:$F$10001, ($F124-1)*10+H$2)</f>
        <v>0.45182170777995</v>
      </c>
      <c r="I124" s="17" t="n">
        <f aca="false">INDEX(Random!$F$2:$F$10001, ($F124-1)*10+I$2)</f>
        <v>-0.8512589652589</v>
      </c>
      <c r="J124" s="17" t="n">
        <f aca="false">INDEX(Random!$F$2:$F$10001, ($F124-1)*10+J$2)</f>
        <v>-0.039883249771648</v>
      </c>
      <c r="K124" s="17" t="n">
        <f aca="false">INDEX(Random!$F$2:$F$10001, ($F124-1)*10+K$2)</f>
        <v>0.407406539656745</v>
      </c>
      <c r="L124" s="37" t="n">
        <f aca="false">INDEX(Random!$F$2:$F$10001, ($F124-1)*10+L$2)</f>
        <v>-0.436692594965475</v>
      </c>
      <c r="M124" s="17" t="n">
        <f aca="false">INDEX(Random!$F$2:$F$10001, ($F124-1)*10+M$2)</f>
        <v>0.737189884651063</v>
      </c>
      <c r="N124" s="17" t="n">
        <f aca="false">INDEX(Random!$F$2:$F$10001, ($F124-1)*10+N$2)</f>
        <v>-0.336266754103246</v>
      </c>
      <c r="O124" s="17" t="n">
        <f aca="false">INDEX(Random!$F$2:$F$10001, ($F124-1)*10+O$2)</f>
        <v>1.23708124527931</v>
      </c>
      <c r="P124" s="17" t="n">
        <f aca="false">INDEX(Random!$F$2:$F$10001, ($F124-1)*10+P$2)</f>
        <v>-0.363419512455184</v>
      </c>
      <c r="R124" s="4" t="n">
        <v>122</v>
      </c>
      <c r="S124" s="18" t="n">
        <v>100</v>
      </c>
      <c r="T124" s="18" t="n">
        <v>108.362322387058</v>
      </c>
      <c r="U124" s="18" t="n">
        <v>110.065155142221</v>
      </c>
      <c r="V124" s="18" t="n">
        <v>107.01381263996</v>
      </c>
      <c r="W124" s="18" t="n">
        <v>106.91751949419</v>
      </c>
      <c r="X124" s="18" t="n">
        <v>108.435987521573</v>
      </c>
      <c r="Y124" s="18" t="n">
        <v>106.906049553531</v>
      </c>
      <c r="Z124" s="18" t="n">
        <v>109.630323182203</v>
      </c>
      <c r="AA124" s="18" t="n">
        <v>108.448214985582</v>
      </c>
      <c r="AB124" s="18" t="n">
        <v>113.09218065582</v>
      </c>
      <c r="AC124" s="18" t="n">
        <v>111.770904755904</v>
      </c>
      <c r="AD124" s="29" t="n">
        <f aca="false">AVERAGE(T124:AC124)</f>
        <v>109.064247031804</v>
      </c>
      <c r="AE124" s="19" t="n">
        <f aca="false">MAX(AD124-$C$3, 0)</f>
        <v>8.064247031804</v>
      </c>
    </row>
    <row r="125" customFormat="false" ht="13.8" hidden="false" customHeight="false" outlineLevel="0" collapsed="false">
      <c r="F125" s="4" t="n">
        <v>123</v>
      </c>
      <c r="G125" s="17" t="n">
        <f aca="false">INDEX(Random!$F$2:$F$10001, ($F125-1)*10+G$2)</f>
        <v>-1.60575090020659</v>
      </c>
      <c r="H125" s="17" t="n">
        <f aca="false">INDEX(Random!$F$2:$F$10001, ($F125-1)*10+H$2)</f>
        <v>0.166695753827591</v>
      </c>
      <c r="I125" s="17" t="n">
        <f aca="false">INDEX(Random!$F$2:$F$10001, ($F125-1)*10+I$2)</f>
        <v>0.88597818801522</v>
      </c>
      <c r="J125" s="17" t="n">
        <f aca="false">INDEX(Random!$F$2:$F$10001, ($F125-1)*10+J$2)</f>
        <v>3.27362607402668</v>
      </c>
      <c r="K125" s="17" t="n">
        <f aca="false">INDEX(Random!$F$2:$F$10001, ($F125-1)*10+K$2)</f>
        <v>-0.322269023456198</v>
      </c>
      <c r="L125" s="37" t="n">
        <f aca="false">INDEX(Random!$F$2:$F$10001, ($F125-1)*10+L$2)</f>
        <v>-0.752850487907357</v>
      </c>
      <c r="M125" s="17" t="n">
        <f aca="false">INDEX(Random!$F$2:$F$10001, ($F125-1)*10+M$2)</f>
        <v>-1.08952607121723</v>
      </c>
      <c r="N125" s="17" t="n">
        <f aca="false">INDEX(Random!$F$2:$F$10001, ($F125-1)*10+N$2)</f>
        <v>0.0365229575108473</v>
      </c>
      <c r="O125" s="17" t="n">
        <f aca="false">INDEX(Random!$F$2:$F$10001, ($F125-1)*10+O$2)</f>
        <v>0.46425365195795</v>
      </c>
      <c r="P125" s="17" t="n">
        <f aca="false">INDEX(Random!$F$2:$F$10001, ($F125-1)*10+P$2)</f>
        <v>0.710211835658644</v>
      </c>
      <c r="R125" s="4" t="n">
        <v>123</v>
      </c>
      <c r="S125" s="18" t="n">
        <v>100</v>
      </c>
      <c r="T125" s="18" t="n">
        <v>94.798080718557</v>
      </c>
      <c r="U125" s="18" t="n">
        <v>95.371310911351</v>
      </c>
      <c r="V125" s="18" t="n">
        <v>98.2909463676271</v>
      </c>
      <c r="W125" s="18" t="n">
        <v>109.746172580932</v>
      </c>
      <c r="X125" s="18" t="n">
        <v>108.61379722675</v>
      </c>
      <c r="Y125" s="18" t="n">
        <v>105.951831677827</v>
      </c>
      <c r="Z125" s="18" t="n">
        <v>102.194540576043</v>
      </c>
      <c r="AA125" s="18" t="n">
        <v>102.364582070468</v>
      </c>
      <c r="AB125" s="18" t="n">
        <v>104.016528606936</v>
      </c>
      <c r="AC125" s="18" t="n">
        <v>106.570692530116</v>
      </c>
      <c r="AD125" s="29" t="n">
        <f aca="false">AVERAGE(T125:AC125)</f>
        <v>102.791848326661</v>
      </c>
      <c r="AE125" s="19" t="n">
        <f aca="false">MAX(AD125-$C$3, 0)</f>
        <v>1.791848326661</v>
      </c>
    </row>
    <row r="126" customFormat="false" ht="13.8" hidden="false" customHeight="false" outlineLevel="0" collapsed="false">
      <c r="F126" s="4" t="n">
        <v>124</v>
      </c>
      <c r="G126" s="17" t="n">
        <f aca="false">INDEX(Random!$F$2:$F$10001, ($F126-1)*10+G$2)</f>
        <v>0.105708130461791</v>
      </c>
      <c r="H126" s="17" t="n">
        <f aca="false">INDEX(Random!$F$2:$F$10001, ($F126-1)*10+H$2)</f>
        <v>-0.32419120166098</v>
      </c>
      <c r="I126" s="17" t="n">
        <f aca="false">INDEX(Random!$F$2:$F$10001, ($F126-1)*10+I$2)</f>
        <v>-1.31790691609749</v>
      </c>
      <c r="J126" s="17" t="n">
        <f aca="false">INDEX(Random!$F$2:$F$10001, ($F126-1)*10+J$2)</f>
        <v>-0.685830749504232</v>
      </c>
      <c r="K126" s="17" t="n">
        <f aca="false">INDEX(Random!$F$2:$F$10001, ($F126-1)*10+K$2)</f>
        <v>-0.117269041602334</v>
      </c>
      <c r="L126" s="37" t="n">
        <f aca="false">INDEX(Random!$F$2:$F$10001, ($F126-1)*10+L$2)</f>
        <v>-0.3180967984185</v>
      </c>
      <c r="M126" s="17" t="n">
        <f aca="false">INDEX(Random!$F$2:$F$10001, ($F126-1)*10+M$2)</f>
        <v>0.143473298465923</v>
      </c>
      <c r="N126" s="17" t="n">
        <f aca="false">INDEX(Random!$F$2:$F$10001, ($F126-1)*10+N$2)</f>
        <v>1.80892102359896</v>
      </c>
      <c r="O126" s="17" t="n">
        <f aca="false">INDEX(Random!$F$2:$F$10001, ($F126-1)*10+O$2)</f>
        <v>-0.429897875632192</v>
      </c>
      <c r="P126" s="17" t="n">
        <f aca="false">INDEX(Random!$F$2:$F$10001, ($F126-1)*10+P$2)</f>
        <v>1.2448627193155</v>
      </c>
      <c r="R126" s="4" t="n">
        <v>124</v>
      </c>
      <c r="S126" s="18" t="n">
        <v>100</v>
      </c>
      <c r="T126" s="18" t="n">
        <v>100.399100140194</v>
      </c>
      <c r="U126" s="18" t="n">
        <v>99.3567631837121</v>
      </c>
      <c r="V126" s="18" t="n">
        <v>95.1020570032511</v>
      </c>
      <c r="W126" s="18" t="n">
        <v>92.9800204833294</v>
      </c>
      <c r="X126" s="18" t="n">
        <v>92.6555462505049</v>
      </c>
      <c r="Y126" s="18" t="n">
        <v>91.7123476033008</v>
      </c>
      <c r="Z126" s="18" t="n">
        <v>92.1950796498659</v>
      </c>
      <c r="AA126" s="18" t="n">
        <v>98.0048844451376</v>
      </c>
      <c r="AB126" s="18" t="n">
        <v>96.644143182792</v>
      </c>
      <c r="AC126" s="18" t="n">
        <v>100.808942860049</v>
      </c>
      <c r="AD126" s="29" t="n">
        <f aca="false">AVERAGE(T126:AC126)</f>
        <v>95.9858884802137</v>
      </c>
      <c r="AE126" s="19" t="n">
        <f aca="false">MAX(AD126-$C$3, 0)</f>
        <v>0</v>
      </c>
    </row>
    <row r="127" customFormat="false" ht="13.8" hidden="false" customHeight="false" outlineLevel="0" collapsed="false">
      <c r="F127" s="4" t="n">
        <v>125</v>
      </c>
      <c r="G127" s="17" t="n">
        <f aca="false">INDEX(Random!$F$2:$F$10001, ($F127-1)*10+G$2)</f>
        <v>0.645160918167906</v>
      </c>
      <c r="H127" s="17" t="n">
        <f aca="false">INDEX(Random!$F$2:$F$10001, ($F127-1)*10+H$2)</f>
        <v>1.64140669422782</v>
      </c>
      <c r="I127" s="17" t="n">
        <f aca="false">INDEX(Random!$F$2:$F$10001, ($F127-1)*10+I$2)</f>
        <v>-0.703554581631776</v>
      </c>
      <c r="J127" s="17" t="n">
        <f aca="false">INDEX(Random!$F$2:$F$10001, ($F127-1)*10+J$2)</f>
        <v>-0.477137224616171</v>
      </c>
      <c r="K127" s="17" t="n">
        <f aca="false">INDEX(Random!$F$2:$F$10001, ($F127-1)*10+K$2)</f>
        <v>-1.02307079882994</v>
      </c>
      <c r="L127" s="37" t="n">
        <f aca="false">INDEX(Random!$F$2:$F$10001, ($F127-1)*10+L$2)</f>
        <v>-1.37148093981068</v>
      </c>
      <c r="M127" s="17" t="n">
        <f aca="false">INDEX(Random!$F$2:$F$10001, ($F127-1)*10+M$2)</f>
        <v>-0.081693535396191</v>
      </c>
      <c r="N127" s="17" t="n">
        <f aca="false">INDEX(Random!$F$2:$F$10001, ($F127-1)*10+N$2)</f>
        <v>-1.66755839743659</v>
      </c>
      <c r="O127" s="17" t="n">
        <f aca="false">INDEX(Random!$F$2:$F$10001, ($F127-1)*10+O$2)</f>
        <v>0.277514000566907</v>
      </c>
      <c r="P127" s="17" t="n">
        <f aca="false">INDEX(Random!$F$2:$F$10001, ($F127-1)*10+P$2)</f>
        <v>1.13251181036067</v>
      </c>
      <c r="R127" s="4" t="n">
        <v>125</v>
      </c>
      <c r="S127" s="18" t="n">
        <v>100</v>
      </c>
      <c r="T127" s="18" t="n">
        <v>102.232235207829</v>
      </c>
      <c r="U127" s="18" t="n">
        <v>108.065658906647</v>
      </c>
      <c r="V127" s="18" t="n">
        <v>105.591571968098</v>
      </c>
      <c r="W127" s="18" t="n">
        <v>103.96064230565</v>
      </c>
      <c r="X127" s="18" t="n">
        <v>100.497720974031</v>
      </c>
      <c r="Y127" s="18" t="n">
        <v>96.0214574117392</v>
      </c>
      <c r="Z127" s="18" t="n">
        <v>95.8006142470372</v>
      </c>
      <c r="AA127" s="18" t="n">
        <v>90.6290668472622</v>
      </c>
      <c r="AB127" s="18" t="n">
        <v>91.5166195554379</v>
      </c>
      <c r="AC127" s="18" t="n">
        <v>95.101400036516</v>
      </c>
      <c r="AD127" s="29" t="n">
        <f aca="false">AVERAGE(T127:AC127)</f>
        <v>98.9416987460247</v>
      </c>
      <c r="AE127" s="19" t="n">
        <f aca="false">MAX(AD127-$C$3, 0)</f>
        <v>0</v>
      </c>
    </row>
    <row r="128" customFormat="false" ht="13.8" hidden="false" customHeight="false" outlineLevel="0" collapsed="false">
      <c r="F128" s="4" t="n">
        <v>126</v>
      </c>
      <c r="G128" s="17" t="n">
        <f aca="false">INDEX(Random!$F$2:$F$10001, ($F128-1)*10+G$2)</f>
        <v>-1.58983433785569</v>
      </c>
      <c r="H128" s="17" t="n">
        <f aca="false">INDEX(Random!$F$2:$F$10001, ($F128-1)*10+H$2)</f>
        <v>-1.33882612779388</v>
      </c>
      <c r="I128" s="17" t="n">
        <f aca="false">INDEX(Random!$F$2:$F$10001, ($F128-1)*10+I$2)</f>
        <v>0.0747265299025068</v>
      </c>
      <c r="J128" s="17" t="n">
        <f aca="false">INDEX(Random!$F$2:$F$10001, ($F128-1)*10+J$2)</f>
        <v>-0.855133431496595</v>
      </c>
      <c r="K128" s="17" t="n">
        <f aca="false">INDEX(Random!$F$2:$F$10001, ($F128-1)*10+K$2)</f>
        <v>0.34638790887782</v>
      </c>
      <c r="L128" s="37" t="n">
        <f aca="false">INDEX(Random!$F$2:$F$10001, ($F128-1)*10+L$2)</f>
        <v>2.15683418041497</v>
      </c>
      <c r="M128" s="17" t="n">
        <f aca="false">INDEX(Random!$F$2:$F$10001, ($F128-1)*10+M$2)</f>
        <v>-0.382959882392016</v>
      </c>
      <c r="N128" s="17" t="n">
        <f aca="false">INDEX(Random!$F$2:$F$10001, ($F128-1)*10+N$2)</f>
        <v>-1.43750557787051</v>
      </c>
      <c r="O128" s="17" t="n">
        <f aca="false">INDEX(Random!$F$2:$F$10001, ($F128-1)*10+O$2)</f>
        <v>-0.88467740905521</v>
      </c>
      <c r="P128" s="17" t="n">
        <f aca="false">INDEX(Random!$F$2:$F$10001, ($F128-1)*10+P$2)</f>
        <v>1.46278882724106</v>
      </c>
      <c r="R128" s="4" t="n">
        <v>126</v>
      </c>
      <c r="S128" s="18" t="n">
        <v>100</v>
      </c>
      <c r="T128" s="18" t="n">
        <v>94.8487029181349</v>
      </c>
      <c r="U128" s="18" t="n">
        <v>90.7233646626671</v>
      </c>
      <c r="V128" s="18" t="n">
        <v>90.990839055882</v>
      </c>
      <c r="W128" s="18" t="n">
        <v>88.4567988721888</v>
      </c>
      <c r="X128" s="18" t="n">
        <v>89.5296618915159</v>
      </c>
      <c r="Y128" s="18" t="n">
        <v>96.288597503825</v>
      </c>
      <c r="Z128" s="18" t="n">
        <v>95.1012906407011</v>
      </c>
      <c r="AA128" s="18" t="n">
        <v>90.6643873702204</v>
      </c>
      <c r="AB128" s="18" t="n">
        <v>88.052141463548</v>
      </c>
      <c r="AC128" s="18" t="n">
        <v>92.5204854624196</v>
      </c>
      <c r="AD128" s="29" t="n">
        <f aca="false">AVERAGE(T128:AC128)</f>
        <v>91.7176269841103</v>
      </c>
      <c r="AE128" s="19" t="n">
        <f aca="false">MAX(AD128-$C$3, 0)</f>
        <v>0</v>
      </c>
    </row>
    <row r="129" customFormat="false" ht="13.8" hidden="false" customHeight="false" outlineLevel="0" collapsed="false">
      <c r="F129" s="4" t="n">
        <v>127</v>
      </c>
      <c r="G129" s="17" t="n">
        <f aca="false">INDEX(Random!$F$2:$F$10001, ($F129-1)*10+G$2)</f>
        <v>1.62773050259065</v>
      </c>
      <c r="H129" s="17" t="n">
        <f aca="false">INDEX(Random!$F$2:$F$10001, ($F129-1)*10+H$2)</f>
        <v>2.61935313051547</v>
      </c>
      <c r="I129" s="17" t="n">
        <f aca="false">INDEX(Random!$F$2:$F$10001, ($F129-1)*10+I$2)</f>
        <v>-0.320775761228976</v>
      </c>
      <c r="J129" s="17" t="n">
        <f aca="false">INDEX(Random!$F$2:$F$10001, ($F129-1)*10+J$2)</f>
        <v>0.0838888883564309</v>
      </c>
      <c r="K129" s="17" t="n">
        <f aca="false">INDEX(Random!$F$2:$F$10001, ($F129-1)*10+K$2)</f>
        <v>-1.37678292400337</v>
      </c>
      <c r="L129" s="37" t="n">
        <f aca="false">INDEX(Random!$F$2:$F$10001, ($F129-1)*10+L$2)</f>
        <v>0.666412486306456</v>
      </c>
      <c r="M129" s="17" t="n">
        <f aca="false">INDEX(Random!$F$2:$F$10001, ($F129-1)*10+M$2)</f>
        <v>-2.22947750750343</v>
      </c>
      <c r="N129" s="17" t="n">
        <f aca="false">INDEX(Random!$F$2:$F$10001, ($F129-1)*10+N$2)</f>
        <v>-0.627740918077296</v>
      </c>
      <c r="O129" s="17" t="n">
        <f aca="false">INDEX(Random!$F$2:$F$10001, ($F129-1)*10+O$2)</f>
        <v>-2.47068573318742</v>
      </c>
      <c r="P129" s="17" t="n">
        <f aca="false">INDEX(Random!$F$2:$F$10001, ($F129-1)*10+P$2)</f>
        <v>-0.0563691633893454</v>
      </c>
      <c r="R129" s="4" t="n">
        <v>127</v>
      </c>
      <c r="S129" s="18" t="n">
        <v>100</v>
      </c>
      <c r="T129" s="18" t="n">
        <v>105.65757355067</v>
      </c>
      <c r="U129" s="18" t="n">
        <v>115.410657400552</v>
      </c>
      <c r="V129" s="18" t="n">
        <v>114.225556056695</v>
      </c>
      <c r="W129" s="18" t="n">
        <v>114.59753269921</v>
      </c>
      <c r="X129" s="18" t="n">
        <v>109.473780297773</v>
      </c>
      <c r="Y129" s="18" t="n">
        <v>111.997295709771</v>
      </c>
      <c r="Z129" s="18" t="n">
        <v>103.973210710648</v>
      </c>
      <c r="AA129" s="18" t="n">
        <v>101.851483302242</v>
      </c>
      <c r="AB129" s="18" t="n">
        <v>93.7924054522024</v>
      </c>
      <c r="AC129" s="18" t="n">
        <v>93.656207261988</v>
      </c>
      <c r="AD129" s="29" t="n">
        <f aca="false">AVERAGE(T129:AC129)</f>
        <v>106.463570244175</v>
      </c>
      <c r="AE129" s="19" t="n">
        <f aca="false">MAX(AD129-$C$3, 0)</f>
        <v>5.463570244175</v>
      </c>
    </row>
    <row r="130" customFormat="false" ht="13.8" hidden="false" customHeight="false" outlineLevel="0" collapsed="false">
      <c r="F130" s="4" t="n">
        <v>128</v>
      </c>
      <c r="G130" s="17" t="n">
        <f aca="false">INDEX(Random!$F$2:$F$10001, ($F130-1)*10+G$2)</f>
        <v>0.136487311966903</v>
      </c>
      <c r="H130" s="17" t="n">
        <f aca="false">INDEX(Random!$F$2:$F$10001, ($F130-1)*10+H$2)</f>
        <v>0.659148219764503</v>
      </c>
      <c r="I130" s="17" t="n">
        <f aca="false">INDEX(Random!$F$2:$F$10001, ($F130-1)*10+I$2)</f>
        <v>0.546825073446804</v>
      </c>
      <c r="J130" s="17" t="n">
        <f aca="false">INDEX(Random!$F$2:$F$10001, ($F130-1)*10+J$2)</f>
        <v>0.940075669007947</v>
      </c>
      <c r="K130" s="17" t="n">
        <f aca="false">INDEX(Random!$F$2:$F$10001, ($F130-1)*10+K$2)</f>
        <v>0.432481420575619</v>
      </c>
      <c r="L130" s="37" t="n">
        <f aca="false">INDEX(Random!$F$2:$F$10001, ($F130-1)*10+L$2)</f>
        <v>-0.145494005242291</v>
      </c>
      <c r="M130" s="17" t="n">
        <f aca="false">INDEX(Random!$F$2:$F$10001, ($F130-1)*10+M$2)</f>
        <v>0.06478991314216</v>
      </c>
      <c r="N130" s="17" t="n">
        <f aca="false">INDEX(Random!$F$2:$F$10001, ($F130-1)*10+N$2)</f>
        <v>-0.498118194328417</v>
      </c>
      <c r="O130" s="17" t="n">
        <f aca="false">INDEX(Random!$F$2:$F$10001, ($F130-1)*10+O$2)</f>
        <v>-0.225004566477255</v>
      </c>
      <c r="P130" s="17" t="n">
        <f aca="false">INDEX(Random!$F$2:$F$10001, ($F130-1)*10+P$2)</f>
        <v>0.823980046577819</v>
      </c>
      <c r="R130" s="4" t="n">
        <v>128</v>
      </c>
      <c r="S130" s="18" t="n">
        <v>100</v>
      </c>
      <c r="T130" s="18" t="n">
        <v>100.502802190449</v>
      </c>
      <c r="U130" s="18" t="n">
        <v>102.794475674488</v>
      </c>
      <c r="V130" s="18" t="n">
        <v>104.743047422284</v>
      </c>
      <c r="W130" s="18" t="n">
        <v>108.145633817605</v>
      </c>
      <c r="X130" s="18" t="n">
        <v>109.773828863354</v>
      </c>
      <c r="Y130" s="18" t="n">
        <v>109.287238374181</v>
      </c>
      <c r="Z130" s="18" t="n">
        <v>109.572918536059</v>
      </c>
      <c r="AA130" s="18" t="n">
        <v>107.804603126694</v>
      </c>
      <c r="AB130" s="18" t="n">
        <v>107.040896914787</v>
      </c>
      <c r="AC130" s="18" t="n">
        <v>110.088612154212</v>
      </c>
      <c r="AD130" s="29" t="n">
        <f aca="false">AVERAGE(T130:AC130)</f>
        <v>106.975405707411</v>
      </c>
      <c r="AE130" s="19" t="n">
        <f aca="false">MAX(AD130-$C$3, 0)</f>
        <v>5.975405707411</v>
      </c>
    </row>
    <row r="131" customFormat="false" ht="13.8" hidden="false" customHeight="false" outlineLevel="0" collapsed="false">
      <c r="F131" s="4" t="n">
        <v>129</v>
      </c>
      <c r="G131" s="17" t="n">
        <f aca="false">INDEX(Random!$F$2:$F$10001, ($F131-1)*10+G$2)</f>
        <v>0.3322267370063</v>
      </c>
      <c r="H131" s="17" t="n">
        <f aca="false">INDEX(Random!$F$2:$F$10001, ($F131-1)*10+H$2)</f>
        <v>0.0874529197977259</v>
      </c>
      <c r="I131" s="17" t="n">
        <f aca="false">INDEX(Random!$F$2:$F$10001, ($F131-1)*10+I$2)</f>
        <v>-0.0837649445070418</v>
      </c>
      <c r="J131" s="17" t="n">
        <f aca="false">INDEX(Random!$F$2:$F$10001, ($F131-1)*10+J$2)</f>
        <v>-0.541313729597005</v>
      </c>
      <c r="K131" s="17" t="n">
        <f aca="false">INDEX(Random!$F$2:$F$10001, ($F131-1)*10+K$2)</f>
        <v>0.541976095689413</v>
      </c>
      <c r="L131" s="37" t="n">
        <f aca="false">INDEX(Random!$F$2:$F$10001, ($F131-1)*10+L$2)</f>
        <v>-0.498735767775025</v>
      </c>
      <c r="M131" s="17" t="n">
        <f aca="false">INDEX(Random!$F$2:$F$10001, ($F131-1)*10+M$2)</f>
        <v>1.32469030348326</v>
      </c>
      <c r="N131" s="17" t="n">
        <f aca="false">INDEX(Random!$F$2:$F$10001, ($F131-1)*10+N$2)</f>
        <v>-0.462129891014122</v>
      </c>
      <c r="O131" s="17" t="n">
        <f aca="false">INDEX(Random!$F$2:$F$10001, ($F131-1)*10+O$2)</f>
        <v>1.98833397606626</v>
      </c>
      <c r="P131" s="17" t="n">
        <f aca="false">INDEX(Random!$F$2:$F$10001, ($F131-1)*10+P$2)</f>
        <v>-1.49371673497116</v>
      </c>
      <c r="R131" s="4" t="n">
        <v>129</v>
      </c>
      <c r="S131" s="18" t="n">
        <v>100</v>
      </c>
      <c r="T131" s="18" t="n">
        <v>101.164803970268</v>
      </c>
      <c r="U131" s="18" t="n">
        <v>101.506381620005</v>
      </c>
      <c r="V131" s="18" t="n">
        <v>101.265887570979</v>
      </c>
      <c r="W131" s="18" t="n">
        <v>99.4873891091261</v>
      </c>
      <c r="X131" s="18" t="n">
        <v>101.356785761102</v>
      </c>
      <c r="Y131" s="18" t="n">
        <v>99.7189987707148</v>
      </c>
      <c r="Z131" s="18" t="n">
        <v>104.295183506768</v>
      </c>
      <c r="AA131" s="18" t="n">
        <v>102.735977696221</v>
      </c>
      <c r="AB131" s="18" t="n">
        <v>109.86920610727</v>
      </c>
      <c r="AC131" s="18" t="n">
        <v>104.546018256456</v>
      </c>
      <c r="AD131" s="29" t="n">
        <f aca="false">AVERAGE(T131:AC131)</f>
        <v>102.594663236891</v>
      </c>
      <c r="AE131" s="19" t="n">
        <f aca="false">MAX(AD131-$C$3, 0)</f>
        <v>1.59466323689099</v>
      </c>
    </row>
    <row r="132" customFormat="false" ht="13.8" hidden="false" customHeight="false" outlineLevel="0" collapsed="false">
      <c r="F132" s="4" t="n">
        <v>130</v>
      </c>
      <c r="G132" s="17" t="n">
        <f aca="false">INDEX(Random!$F$2:$F$10001, ($F132-1)*10+G$2)</f>
        <v>-0.47197835264732</v>
      </c>
      <c r="H132" s="17" t="n">
        <f aca="false">INDEX(Random!$F$2:$F$10001, ($F132-1)*10+H$2)</f>
        <v>1.40123494286076</v>
      </c>
      <c r="I132" s="17" t="n">
        <f aca="false">INDEX(Random!$F$2:$F$10001, ($F132-1)*10+I$2)</f>
        <v>0.562494985931802</v>
      </c>
      <c r="J132" s="17" t="n">
        <f aca="false">INDEX(Random!$F$2:$F$10001, ($F132-1)*10+J$2)</f>
        <v>0.154267300826734</v>
      </c>
      <c r="K132" s="17" t="n">
        <f aca="false">INDEX(Random!$F$2:$F$10001, ($F132-1)*10+K$2)</f>
        <v>0.0927135770204255</v>
      </c>
      <c r="L132" s="37" t="n">
        <f aca="false">INDEX(Random!$F$2:$F$10001, ($F132-1)*10+L$2)</f>
        <v>-0.351600943425126</v>
      </c>
      <c r="M132" s="17" t="n">
        <f aca="false">INDEX(Random!$F$2:$F$10001, ($F132-1)*10+M$2)</f>
        <v>0.144666193400886</v>
      </c>
      <c r="N132" s="17" t="n">
        <f aca="false">INDEX(Random!$F$2:$F$10001, ($F132-1)*10+N$2)</f>
        <v>0.52319932899009</v>
      </c>
      <c r="O132" s="17" t="n">
        <f aca="false">INDEX(Random!$F$2:$F$10001, ($F132-1)*10+O$2)</f>
        <v>0.0843408065286086</v>
      </c>
      <c r="P132" s="17" t="n">
        <f aca="false">INDEX(Random!$F$2:$F$10001, ($F132-1)*10+P$2)</f>
        <v>0.694449681659317</v>
      </c>
      <c r="R132" s="4" t="n">
        <v>130</v>
      </c>
      <c r="S132" s="18" t="n">
        <v>100</v>
      </c>
      <c r="T132" s="18" t="n">
        <v>98.4724733534499</v>
      </c>
      <c r="U132" s="18" t="n">
        <v>103.256212503035</v>
      </c>
      <c r="V132" s="18" t="n">
        <v>105.268850107532</v>
      </c>
      <c r="W132" s="18" t="n">
        <v>105.861256679523</v>
      </c>
      <c r="X132" s="18" t="n">
        <v>106.237435364118</v>
      </c>
      <c r="Y132" s="18" t="n">
        <v>105.037874144678</v>
      </c>
      <c r="Z132" s="18" t="n">
        <v>105.594970563235</v>
      </c>
      <c r="AA132" s="18" t="n">
        <v>107.511399292586</v>
      </c>
      <c r="AB132" s="18" t="n">
        <v>107.863146173018</v>
      </c>
      <c r="AC132" s="18" t="n">
        <v>110.453355421244</v>
      </c>
      <c r="AD132" s="29" t="n">
        <f aca="false">AVERAGE(T132:AC132)</f>
        <v>105.555697360242</v>
      </c>
      <c r="AE132" s="19" t="n">
        <f aca="false">MAX(AD132-$C$3, 0)</f>
        <v>4.55569736024199</v>
      </c>
    </row>
    <row r="133" customFormat="false" ht="13.8" hidden="false" customHeight="false" outlineLevel="0" collapsed="false">
      <c r="F133" s="4" t="n">
        <v>131</v>
      </c>
      <c r="G133" s="17" t="n">
        <f aca="false">INDEX(Random!$F$2:$F$10001, ($F133-1)*10+G$2)</f>
        <v>-0.381709935435772</v>
      </c>
      <c r="H133" s="17" t="n">
        <f aca="false">INDEX(Random!$F$2:$F$10001, ($F133-1)*10+H$2)</f>
        <v>-0.12724021020116</v>
      </c>
      <c r="I133" s="17" t="n">
        <f aca="false">INDEX(Random!$F$2:$F$10001, ($F133-1)*10+I$2)</f>
        <v>0.797410840199592</v>
      </c>
      <c r="J133" s="17" t="n">
        <f aca="false">INDEX(Random!$F$2:$F$10001, ($F133-1)*10+J$2)</f>
        <v>-0.569471021869589</v>
      </c>
      <c r="K133" s="17" t="n">
        <f aca="false">INDEX(Random!$F$2:$F$10001, ($F133-1)*10+K$2)</f>
        <v>2.07884486854497</v>
      </c>
      <c r="L133" s="37" t="n">
        <f aca="false">INDEX(Random!$F$2:$F$10001, ($F133-1)*10+L$2)</f>
        <v>0.650209691024861</v>
      </c>
      <c r="M133" s="17" t="n">
        <f aca="false">INDEX(Random!$F$2:$F$10001, ($F133-1)*10+M$2)</f>
        <v>0.769732013739279</v>
      </c>
      <c r="N133" s="17" t="n">
        <f aca="false">INDEX(Random!$F$2:$F$10001, ($F133-1)*10+N$2)</f>
        <v>-0.956984917026343</v>
      </c>
      <c r="O133" s="17" t="n">
        <f aca="false">INDEX(Random!$F$2:$F$10001, ($F133-1)*10+O$2)</f>
        <v>0.450217171245876</v>
      </c>
      <c r="P133" s="17" t="n">
        <f aca="false">INDEX(Random!$F$2:$F$10001, ($F133-1)*10+P$2)</f>
        <v>-0.563955585620707</v>
      </c>
      <c r="R133" s="4" t="n">
        <v>131</v>
      </c>
      <c r="S133" s="18" t="n">
        <v>100</v>
      </c>
      <c r="T133" s="18" t="n">
        <v>98.771069745956</v>
      </c>
      <c r="U133" s="18" t="n">
        <v>98.3934738450696</v>
      </c>
      <c r="V133" s="18" t="n">
        <v>101.104835302979</v>
      </c>
      <c r="W133" s="18" t="n">
        <v>99.2354007544403</v>
      </c>
      <c r="X133" s="18" t="n">
        <v>106.448243413445</v>
      </c>
      <c r="Y133" s="18" t="n">
        <v>108.84284857621</v>
      </c>
      <c r="Z133" s="18" t="n">
        <v>111.738372886792</v>
      </c>
      <c r="AA133" s="18" t="n">
        <v>108.256069263053</v>
      </c>
      <c r="AB133" s="18" t="n">
        <v>109.951314833772</v>
      </c>
      <c r="AC133" s="18" t="n">
        <v>107.938274357871</v>
      </c>
      <c r="AD133" s="29" t="n">
        <f aca="false">AVERAGE(T133:AC133)</f>
        <v>105.067990297959</v>
      </c>
      <c r="AE133" s="19" t="n">
        <f aca="false">MAX(AD133-$C$3, 0)</f>
        <v>4.067990297959</v>
      </c>
    </row>
    <row r="134" customFormat="false" ht="13.8" hidden="false" customHeight="false" outlineLevel="0" collapsed="false">
      <c r="F134" s="4" t="n">
        <v>132</v>
      </c>
      <c r="G134" s="17" t="n">
        <f aca="false">INDEX(Random!$F$2:$F$10001, ($F134-1)*10+G$2)</f>
        <v>-0.158848074326273</v>
      </c>
      <c r="H134" s="17" t="n">
        <f aca="false">INDEX(Random!$F$2:$F$10001, ($F134-1)*10+H$2)</f>
        <v>-0.456362026313013</v>
      </c>
      <c r="I134" s="17" t="n">
        <f aca="false">INDEX(Random!$F$2:$F$10001, ($F134-1)*10+I$2)</f>
        <v>1.50306543883423</v>
      </c>
      <c r="J134" s="17" t="n">
        <f aca="false">INDEX(Random!$F$2:$F$10001, ($F134-1)*10+J$2)</f>
        <v>-0.611320019886019</v>
      </c>
      <c r="K134" s="17" t="n">
        <f aca="false">INDEX(Random!$F$2:$F$10001, ($F134-1)*10+K$2)</f>
        <v>-2.34205641388794</v>
      </c>
      <c r="L134" s="37" t="n">
        <f aca="false">INDEX(Random!$F$2:$F$10001, ($F134-1)*10+L$2)</f>
        <v>1.10849204170176</v>
      </c>
      <c r="M134" s="17" t="n">
        <f aca="false">INDEX(Random!$F$2:$F$10001, ($F134-1)*10+M$2)</f>
        <v>-1.04284933592873</v>
      </c>
      <c r="N134" s="17" t="n">
        <f aca="false">INDEX(Random!$F$2:$F$10001, ($F134-1)*10+N$2)</f>
        <v>0.467156910767804</v>
      </c>
      <c r="O134" s="17" t="n">
        <f aca="false">INDEX(Random!$F$2:$F$10001, ($F134-1)*10+O$2)</f>
        <v>1.43666938068082</v>
      </c>
      <c r="P134" s="17" t="n">
        <f aca="false">INDEX(Random!$F$2:$F$10001, ($F134-1)*10+P$2)</f>
        <v>-1.41907907631795</v>
      </c>
      <c r="R134" s="4" t="n">
        <v>132</v>
      </c>
      <c r="S134" s="18" t="n">
        <v>100</v>
      </c>
      <c r="T134" s="18" t="n">
        <v>99.5121512281133</v>
      </c>
      <c r="U134" s="18" t="n">
        <v>98.0434170717924</v>
      </c>
      <c r="V134" s="18" t="n">
        <v>103.158048059072</v>
      </c>
      <c r="W134" s="18" t="n">
        <v>101.108627889337</v>
      </c>
      <c r="X134" s="18" t="n">
        <v>93.5108995574932</v>
      </c>
      <c r="Y134" s="18" t="n">
        <v>97.0955413069913</v>
      </c>
      <c r="Z134" s="18" t="n">
        <v>93.7990497714947</v>
      </c>
      <c r="AA134" s="18" t="n">
        <v>95.3220486863529</v>
      </c>
      <c r="AB134" s="18" t="n">
        <v>100.071607093684</v>
      </c>
      <c r="AC134" s="18" t="n">
        <v>95.4617975181555</v>
      </c>
      <c r="AD134" s="29" t="n">
        <f aca="false">AVERAGE(T134:AC134)</f>
        <v>97.7083188182487</v>
      </c>
      <c r="AE134" s="19" t="n">
        <f aca="false">MAX(AD134-$C$3, 0)</f>
        <v>0</v>
      </c>
    </row>
    <row r="135" customFormat="false" ht="13.8" hidden="false" customHeight="false" outlineLevel="0" collapsed="false">
      <c r="F135" s="4" t="n">
        <v>133</v>
      </c>
      <c r="G135" s="17" t="n">
        <f aca="false">INDEX(Random!$F$2:$F$10001, ($F135-1)*10+G$2)</f>
        <v>-1.0611512997918</v>
      </c>
      <c r="H135" s="17" t="n">
        <f aca="false">INDEX(Random!$F$2:$F$10001, ($F135-1)*10+H$2)</f>
        <v>-2.15195113698749</v>
      </c>
      <c r="I135" s="17" t="n">
        <f aca="false">INDEX(Random!$F$2:$F$10001, ($F135-1)*10+I$2)</f>
        <v>1.19387055629585</v>
      </c>
      <c r="J135" s="17" t="n">
        <f aca="false">INDEX(Random!$F$2:$F$10001, ($F135-1)*10+J$2)</f>
        <v>0.862502333138585</v>
      </c>
      <c r="K135" s="17" t="n">
        <f aca="false">INDEX(Random!$F$2:$F$10001, ($F135-1)*10+K$2)</f>
        <v>0.00671087937614064</v>
      </c>
      <c r="L135" s="37" t="n">
        <f aca="false">INDEX(Random!$F$2:$F$10001, ($F135-1)*10+L$2)</f>
        <v>0.621070658979327</v>
      </c>
      <c r="M135" s="17" t="n">
        <f aca="false">INDEX(Random!$F$2:$F$10001, ($F135-1)*10+M$2)</f>
        <v>-0.545132577297041</v>
      </c>
      <c r="N135" s="17" t="n">
        <f aca="false">INDEX(Random!$F$2:$F$10001, ($F135-1)*10+N$2)</f>
        <v>-0.663940466782007</v>
      </c>
      <c r="O135" s="17" t="n">
        <f aca="false">INDEX(Random!$F$2:$F$10001, ($F135-1)*10+O$2)</f>
        <v>-1.06405205486054</v>
      </c>
      <c r="P135" s="17" t="n">
        <f aca="false">INDEX(Random!$F$2:$F$10001, ($F135-1)*10+P$2)</f>
        <v>-0.66604498343936</v>
      </c>
      <c r="R135" s="4" t="n">
        <v>133</v>
      </c>
      <c r="S135" s="18" t="n">
        <v>100</v>
      </c>
      <c r="T135" s="18" t="n">
        <v>96.54561484709</v>
      </c>
      <c r="U135" s="18" t="n">
        <v>89.8619365340995</v>
      </c>
      <c r="V135" s="18" t="n">
        <v>93.5742828431212</v>
      </c>
      <c r="W135" s="18" t="n">
        <v>96.3629987457444</v>
      </c>
      <c r="X135" s="18" t="n">
        <v>96.4268690373134</v>
      </c>
      <c r="Y135" s="18" t="n">
        <v>98.4997224510405</v>
      </c>
      <c r="Z135" s="18" t="n">
        <v>96.75741094822</v>
      </c>
      <c r="AA135" s="18" t="n">
        <v>94.6679198893535</v>
      </c>
      <c r="AB135" s="18" t="n">
        <v>91.3888332765722</v>
      </c>
      <c r="AC135" s="18" t="n">
        <v>89.4089660818293</v>
      </c>
      <c r="AD135" s="29" t="n">
        <f aca="false">AVERAGE(T135:AC135)</f>
        <v>94.3494554654384</v>
      </c>
      <c r="AE135" s="19" t="n">
        <f aca="false">MAX(AD135-$C$3, 0)</f>
        <v>0</v>
      </c>
    </row>
    <row r="136" customFormat="false" ht="13.8" hidden="false" customHeight="false" outlineLevel="0" collapsed="false">
      <c r="F136" s="4" t="n">
        <v>134</v>
      </c>
      <c r="G136" s="17" t="n">
        <f aca="false">INDEX(Random!$F$2:$F$10001, ($F136-1)*10+G$2)</f>
        <v>0.400653194025332</v>
      </c>
      <c r="H136" s="17" t="n">
        <f aca="false">INDEX(Random!$F$2:$F$10001, ($F136-1)*10+H$2)</f>
        <v>-0.0676414864565849</v>
      </c>
      <c r="I136" s="17" t="n">
        <f aca="false">INDEX(Random!$F$2:$F$10001, ($F136-1)*10+I$2)</f>
        <v>1.26645033028808</v>
      </c>
      <c r="J136" s="17" t="n">
        <f aca="false">INDEX(Random!$F$2:$F$10001, ($F136-1)*10+J$2)</f>
        <v>0.610282996823943</v>
      </c>
      <c r="K136" s="17" t="n">
        <f aca="false">INDEX(Random!$F$2:$F$10001, ($F136-1)*10+K$2)</f>
        <v>-0.20571233093846</v>
      </c>
      <c r="L136" s="37" t="n">
        <f aca="false">INDEX(Random!$F$2:$F$10001, ($F136-1)*10+L$2)</f>
        <v>0.808604815313604</v>
      </c>
      <c r="M136" s="17" t="n">
        <f aca="false">INDEX(Random!$F$2:$F$10001, ($F136-1)*10+M$2)</f>
        <v>-0.14966240663108</v>
      </c>
      <c r="N136" s="17" t="n">
        <f aca="false">INDEX(Random!$F$2:$F$10001, ($F136-1)*10+N$2)</f>
        <v>-1.16037790847432</v>
      </c>
      <c r="O136" s="17" t="n">
        <f aca="false">INDEX(Random!$F$2:$F$10001, ($F136-1)*10+O$2)</f>
        <v>0.835271360574084</v>
      </c>
      <c r="P136" s="17" t="n">
        <f aca="false">INDEX(Random!$F$2:$F$10001, ($F136-1)*10+P$2)</f>
        <v>0.701176565566408</v>
      </c>
      <c r="R136" s="4" t="n">
        <v>134</v>
      </c>
      <c r="S136" s="18" t="n">
        <v>100</v>
      </c>
      <c r="T136" s="18" t="n">
        <v>101.397253262254</v>
      </c>
      <c r="U136" s="18" t="n">
        <v>101.211737994934</v>
      </c>
      <c r="V136" s="18" t="n">
        <v>105.649844651002</v>
      </c>
      <c r="W136" s="18" t="n">
        <v>107.881919134726</v>
      </c>
      <c r="X136" s="18" t="n">
        <v>107.18700146656</v>
      </c>
      <c r="Y136" s="18" t="n">
        <v>110.182041023375</v>
      </c>
      <c r="Z136" s="18" t="n">
        <v>109.678305604127</v>
      </c>
      <c r="AA136" s="18" t="n">
        <v>105.537762615092</v>
      </c>
      <c r="AB136" s="18" t="n">
        <v>108.583795263267</v>
      </c>
      <c r="AC136" s="18" t="n">
        <v>111.216400611159</v>
      </c>
      <c r="AD136" s="29" t="n">
        <f aca="false">AVERAGE(T136:AC136)</f>
        <v>106.852606162649</v>
      </c>
      <c r="AE136" s="19" t="n">
        <f aca="false">MAX(AD136-$C$3, 0)</f>
        <v>5.852606162649</v>
      </c>
    </row>
    <row r="137" customFormat="false" ht="13.8" hidden="false" customHeight="false" outlineLevel="0" collapsed="false">
      <c r="F137" s="4" t="n">
        <v>135</v>
      </c>
      <c r="G137" s="17" t="n">
        <f aca="false">INDEX(Random!$F$2:$F$10001, ($F137-1)*10+G$2)</f>
        <v>1.27797175630789</v>
      </c>
      <c r="H137" s="17" t="n">
        <f aca="false">INDEX(Random!$F$2:$F$10001, ($F137-1)*10+H$2)</f>
        <v>0.0102570458636438</v>
      </c>
      <c r="I137" s="17" t="n">
        <f aca="false">INDEX(Random!$F$2:$F$10001, ($F137-1)*10+I$2)</f>
        <v>-2.05429161983421</v>
      </c>
      <c r="J137" s="17" t="n">
        <f aca="false">INDEX(Random!$F$2:$F$10001, ($F137-1)*10+J$2)</f>
        <v>-1.02665822376571</v>
      </c>
      <c r="K137" s="17" t="n">
        <f aca="false">INDEX(Random!$F$2:$F$10001, ($F137-1)*10+K$2)</f>
        <v>-0.755297822009764</v>
      </c>
      <c r="L137" s="37" t="n">
        <f aca="false">INDEX(Random!$F$2:$F$10001, ($F137-1)*10+L$2)</f>
        <v>0.445017551572261</v>
      </c>
      <c r="M137" s="17" t="n">
        <f aca="false">INDEX(Random!$F$2:$F$10001, ($F137-1)*10+M$2)</f>
        <v>0.526392346824573</v>
      </c>
      <c r="N137" s="17" t="n">
        <f aca="false">INDEX(Random!$F$2:$F$10001, ($F137-1)*10+N$2)</f>
        <v>-1.21387534853465</v>
      </c>
      <c r="O137" s="17" t="n">
        <f aca="false">INDEX(Random!$F$2:$F$10001, ($F137-1)*10+O$2)</f>
        <v>0.119675588608313</v>
      </c>
      <c r="P137" s="17" t="n">
        <f aca="false">INDEX(Random!$F$2:$F$10001, ($F137-1)*10+P$2)</f>
        <v>0.370156756544039</v>
      </c>
      <c r="R137" s="4" t="n">
        <v>135</v>
      </c>
      <c r="S137" s="18" t="n">
        <v>100</v>
      </c>
      <c r="T137" s="18" t="n">
        <v>104.42531864411</v>
      </c>
      <c r="U137" s="18" t="n">
        <v>104.506962248333</v>
      </c>
      <c r="V137" s="18" t="n">
        <v>97.5912812484701</v>
      </c>
      <c r="W137" s="18" t="n">
        <v>94.3291719396536</v>
      </c>
      <c r="X137" s="18" t="n">
        <v>92.0097486653516</v>
      </c>
      <c r="Y137" s="18" t="n">
        <v>93.4342871181797</v>
      </c>
      <c r="Z137" s="18" t="n">
        <v>95.1402019526971</v>
      </c>
      <c r="AA137" s="18" t="n">
        <v>91.3843736084296</v>
      </c>
      <c r="AB137" s="18" t="n">
        <v>91.7920817104905</v>
      </c>
      <c r="AC137" s="18" t="n">
        <v>92.9794938941472</v>
      </c>
      <c r="AD137" s="29" t="n">
        <f aca="false">AVERAGE(T137:AC137)</f>
        <v>95.7592921029862</v>
      </c>
      <c r="AE137" s="19" t="n">
        <f aca="false">MAX(AD137-$C$3, 0)</f>
        <v>0</v>
      </c>
    </row>
    <row r="138" customFormat="false" ht="13.8" hidden="false" customHeight="false" outlineLevel="0" collapsed="false">
      <c r="F138" s="4" t="n">
        <v>136</v>
      </c>
      <c r="G138" s="17" t="n">
        <f aca="false">INDEX(Random!$F$2:$F$10001, ($F138-1)*10+G$2)</f>
        <v>-0.684583015873704</v>
      </c>
      <c r="H138" s="17" t="n">
        <f aca="false">INDEX(Random!$F$2:$F$10001, ($F138-1)*10+H$2)</f>
        <v>-0.115926733823427</v>
      </c>
      <c r="I138" s="17" t="n">
        <f aca="false">INDEX(Random!$F$2:$F$10001, ($F138-1)*10+I$2)</f>
        <v>-1.65099890722998</v>
      </c>
      <c r="J138" s="17" t="n">
        <f aca="false">INDEX(Random!$F$2:$F$10001, ($F138-1)*10+J$2)</f>
        <v>-1.225152954105</v>
      </c>
      <c r="K138" s="17" t="n">
        <f aca="false">INDEX(Random!$F$2:$F$10001, ($F138-1)*10+K$2)</f>
        <v>-0.51737763184478</v>
      </c>
      <c r="L138" s="37" t="n">
        <f aca="false">INDEX(Random!$F$2:$F$10001, ($F138-1)*10+L$2)</f>
        <v>-0.293309714341455</v>
      </c>
      <c r="M138" s="17" t="n">
        <f aca="false">INDEX(Random!$F$2:$F$10001, ($F138-1)*10+M$2)</f>
        <v>-1.35027251977535</v>
      </c>
      <c r="N138" s="17" t="n">
        <f aca="false">INDEX(Random!$F$2:$F$10001, ($F138-1)*10+N$2)</f>
        <v>-0.643870090896096</v>
      </c>
      <c r="O138" s="17" t="n">
        <f aca="false">INDEX(Random!$F$2:$F$10001, ($F138-1)*10+O$2)</f>
        <v>-0.686646896998489</v>
      </c>
      <c r="P138" s="17" t="n">
        <f aca="false">INDEX(Random!$F$2:$F$10001, ($F138-1)*10+P$2)</f>
        <v>-1.82777389850488</v>
      </c>
      <c r="R138" s="4" t="n">
        <v>136</v>
      </c>
      <c r="S138" s="18" t="n">
        <v>100</v>
      </c>
      <c r="T138" s="18" t="n">
        <v>97.7727661552519</v>
      </c>
      <c r="U138" s="18" t="n">
        <v>97.4359532811664</v>
      </c>
      <c r="V138" s="18" t="n">
        <v>92.2273372361979</v>
      </c>
      <c r="W138" s="18" t="n">
        <v>88.5529967926852</v>
      </c>
      <c r="X138" s="18" t="n">
        <v>87.0676439557221</v>
      </c>
      <c r="Y138" s="18" t="n">
        <v>86.2530076304826</v>
      </c>
      <c r="Z138" s="18" t="n">
        <v>82.4698613186279</v>
      </c>
      <c r="AA138" s="18" t="n">
        <v>80.7432485942314</v>
      </c>
      <c r="AB138" s="18" t="n">
        <v>78.9394428875791</v>
      </c>
      <c r="AC138" s="18" t="n">
        <v>74.2778738427491</v>
      </c>
      <c r="AD138" s="29" t="n">
        <f aca="false">AVERAGE(T138:AC138)</f>
        <v>86.5740131694693</v>
      </c>
      <c r="AE138" s="19" t="n">
        <f aca="false">MAX(AD138-$C$3, 0)</f>
        <v>0</v>
      </c>
    </row>
    <row r="139" customFormat="false" ht="13.8" hidden="false" customHeight="false" outlineLevel="0" collapsed="false">
      <c r="F139" s="4" t="n">
        <v>137</v>
      </c>
      <c r="G139" s="17" t="n">
        <f aca="false">INDEX(Random!$F$2:$F$10001, ($F139-1)*10+G$2)</f>
        <v>-0.988832513957282</v>
      </c>
      <c r="H139" s="17" t="n">
        <f aca="false">INDEX(Random!$F$2:$F$10001, ($F139-1)*10+H$2)</f>
        <v>0.290280614900604</v>
      </c>
      <c r="I139" s="17" t="n">
        <f aca="false">INDEX(Random!$F$2:$F$10001, ($F139-1)*10+I$2)</f>
        <v>-2.31350522223746</v>
      </c>
      <c r="J139" s="17" t="n">
        <f aca="false">INDEX(Random!$F$2:$F$10001, ($F139-1)*10+J$2)</f>
        <v>-0.0470741837567724</v>
      </c>
      <c r="K139" s="17" t="n">
        <f aca="false">INDEX(Random!$F$2:$F$10001, ($F139-1)*10+K$2)</f>
        <v>-0.493047002102692</v>
      </c>
      <c r="L139" s="37" t="n">
        <f aca="false">INDEX(Random!$F$2:$F$10001, ($F139-1)*10+L$2)</f>
        <v>0.783195044115862</v>
      </c>
      <c r="M139" s="17" t="n">
        <f aca="false">INDEX(Random!$F$2:$F$10001, ($F139-1)*10+M$2)</f>
        <v>1.71682173257953</v>
      </c>
      <c r="N139" s="17" t="n">
        <f aca="false">INDEX(Random!$F$2:$F$10001, ($F139-1)*10+N$2)</f>
        <v>-1.5267279608539</v>
      </c>
      <c r="O139" s="17" t="n">
        <f aca="false">INDEX(Random!$F$2:$F$10001, ($F139-1)*10+O$2)</f>
        <v>-1.45092195079958</v>
      </c>
      <c r="P139" s="17" t="n">
        <f aca="false">INDEX(Random!$F$2:$F$10001, ($F139-1)*10+P$2)</f>
        <v>-1.1269150529308</v>
      </c>
      <c r="R139" s="4" t="n">
        <v>137</v>
      </c>
      <c r="S139" s="18" t="n">
        <v>100</v>
      </c>
      <c r="T139" s="18" t="n">
        <v>96.7800845692426</v>
      </c>
      <c r="U139" s="18" t="n">
        <v>97.7697322561439</v>
      </c>
      <c r="V139" s="18" t="n">
        <v>90.5095363201884</v>
      </c>
      <c r="W139" s="18" t="n">
        <v>90.4062862130272</v>
      </c>
      <c r="X139" s="18" t="n">
        <v>88.9624173465603</v>
      </c>
      <c r="Y139" s="18" t="n">
        <v>91.3703167718315</v>
      </c>
      <c r="Z139" s="18" t="n">
        <v>96.8285719407202</v>
      </c>
      <c r="AA139" s="18" t="n">
        <v>92.0352451233911</v>
      </c>
      <c r="AB139" s="18" t="n">
        <v>87.7019120381706</v>
      </c>
      <c r="AC139" s="18" t="n">
        <v>84.4857871851474</v>
      </c>
      <c r="AD139" s="29" t="n">
        <f aca="false">AVERAGE(T139:AC139)</f>
        <v>91.6849889764423</v>
      </c>
      <c r="AE139" s="19" t="n">
        <f aca="false">MAX(AD139-$C$3, 0)</f>
        <v>0</v>
      </c>
    </row>
    <row r="140" customFormat="false" ht="13.8" hidden="false" customHeight="false" outlineLevel="0" collapsed="false">
      <c r="F140" s="4" t="n">
        <v>138</v>
      </c>
      <c r="G140" s="17" t="n">
        <f aca="false">INDEX(Random!$F$2:$F$10001, ($F140-1)*10+G$2)</f>
        <v>1.18266989352667</v>
      </c>
      <c r="H140" s="17" t="n">
        <f aca="false">INDEX(Random!$F$2:$F$10001, ($F140-1)*10+H$2)</f>
        <v>-0.427246544210117</v>
      </c>
      <c r="I140" s="17" t="n">
        <f aca="false">INDEX(Random!$F$2:$F$10001, ($F140-1)*10+I$2)</f>
        <v>-0.0730474702612023</v>
      </c>
      <c r="J140" s="17" t="n">
        <f aca="false">INDEX(Random!$F$2:$F$10001, ($F140-1)*10+J$2)</f>
        <v>-1.64658555631706</v>
      </c>
      <c r="K140" s="17" t="n">
        <f aca="false">INDEX(Random!$F$2:$F$10001, ($F140-1)*10+K$2)</f>
        <v>1.55419574714866</v>
      </c>
      <c r="L140" s="37" t="n">
        <f aca="false">INDEX(Random!$F$2:$F$10001, ($F140-1)*10+L$2)</f>
        <v>-0.212761555862834</v>
      </c>
      <c r="M140" s="17" t="n">
        <f aca="false">INDEX(Random!$F$2:$F$10001, ($F140-1)*10+M$2)</f>
        <v>2.07104657860428</v>
      </c>
      <c r="N140" s="17" t="n">
        <f aca="false">INDEX(Random!$F$2:$F$10001, ($F140-1)*10+N$2)</f>
        <v>-0.535046812601759</v>
      </c>
      <c r="O140" s="17" t="n">
        <f aca="false">INDEX(Random!$F$2:$F$10001, ($F140-1)*10+O$2)</f>
        <v>-1.17821937267818</v>
      </c>
      <c r="P140" s="17" t="n">
        <f aca="false">INDEX(Random!$F$2:$F$10001, ($F140-1)*10+P$2)</f>
        <v>-0.345233547596342</v>
      </c>
      <c r="R140" s="4" t="n">
        <v>138</v>
      </c>
      <c r="S140" s="18" t="n">
        <v>100</v>
      </c>
      <c r="T140" s="18" t="n">
        <v>104.092053779845</v>
      </c>
      <c r="U140" s="18" t="n">
        <v>102.655924301189</v>
      </c>
      <c r="V140" s="18" t="n">
        <v>102.449528124561</v>
      </c>
      <c r="W140" s="18" t="n">
        <v>96.9872581158256</v>
      </c>
      <c r="X140" s="18" t="n">
        <v>102.221949049226</v>
      </c>
      <c r="Y140" s="18" t="n">
        <v>101.539479234244</v>
      </c>
      <c r="Z140" s="18" t="n">
        <v>108.891306305315</v>
      </c>
      <c r="AA140" s="18" t="n">
        <v>107.001374394009</v>
      </c>
      <c r="AB140" s="18" t="n">
        <v>102.900294006042</v>
      </c>
      <c r="AC140" s="18" t="n">
        <v>101.76014401468</v>
      </c>
      <c r="AD140" s="29" t="n">
        <f aca="false">AVERAGE(T140:AC140)</f>
        <v>103.049931132494</v>
      </c>
      <c r="AE140" s="19" t="n">
        <f aca="false">MAX(AD140-$C$3, 0)</f>
        <v>2.049931132494</v>
      </c>
    </row>
    <row r="141" customFormat="false" ht="13.8" hidden="false" customHeight="false" outlineLevel="0" collapsed="false">
      <c r="F141" s="4" t="n">
        <v>139</v>
      </c>
      <c r="G141" s="17" t="n">
        <f aca="false">INDEX(Random!$F$2:$F$10001, ($F141-1)*10+G$2)</f>
        <v>1.69740807499907</v>
      </c>
      <c r="H141" s="17" t="n">
        <f aca="false">INDEX(Random!$F$2:$F$10001, ($F141-1)*10+H$2)</f>
        <v>2.24587675444038</v>
      </c>
      <c r="I141" s="17" t="n">
        <f aca="false">INDEX(Random!$F$2:$F$10001, ($F141-1)*10+I$2)</f>
        <v>0.165787558923763</v>
      </c>
      <c r="J141" s="17" t="n">
        <f aca="false">INDEX(Random!$F$2:$F$10001, ($F141-1)*10+J$2)</f>
        <v>0.158007640031345</v>
      </c>
      <c r="K141" s="17" t="n">
        <f aca="false">INDEX(Random!$F$2:$F$10001, ($F141-1)*10+K$2)</f>
        <v>0.505008439981673</v>
      </c>
      <c r="L141" s="37" t="n">
        <f aca="false">INDEX(Random!$F$2:$F$10001, ($F141-1)*10+L$2)</f>
        <v>0.237259086522834</v>
      </c>
      <c r="M141" s="17" t="n">
        <f aca="false">INDEX(Random!$F$2:$F$10001, ($F141-1)*10+M$2)</f>
        <v>1.92717734578164</v>
      </c>
      <c r="N141" s="17" t="n">
        <f aca="false">INDEX(Random!$F$2:$F$10001, ($F141-1)*10+N$2)</f>
        <v>0.547433329359038</v>
      </c>
      <c r="O141" s="17" t="n">
        <f aca="false">INDEX(Random!$F$2:$F$10001, ($F141-1)*10+O$2)</f>
        <v>1.35002653243307</v>
      </c>
      <c r="P141" s="17" t="n">
        <f aca="false">INDEX(Random!$F$2:$F$10001, ($F141-1)*10+P$2)</f>
        <v>0.978682810167182</v>
      </c>
      <c r="R141" s="4" t="n">
        <v>139</v>
      </c>
      <c r="S141" s="18" t="n">
        <v>100</v>
      </c>
      <c r="T141" s="18" t="n">
        <v>105.904790071182</v>
      </c>
      <c r="U141" s="18" t="n">
        <v>114.240626196381</v>
      </c>
      <c r="V141" s="18" t="n">
        <v>114.927921668361</v>
      </c>
      <c r="W141" s="18" t="n">
        <v>115.589185534431</v>
      </c>
      <c r="X141" s="18" t="n">
        <v>117.61521415195</v>
      </c>
      <c r="Y141" s="18" t="n">
        <v>118.606798852058</v>
      </c>
      <c r="Z141" s="18" t="n">
        <v>126.582061337156</v>
      </c>
      <c r="AA141" s="18" t="n">
        <v>128.984181928671</v>
      </c>
      <c r="AB141" s="18" t="n">
        <v>135.018059370226</v>
      </c>
      <c r="AC141" s="18" t="n">
        <v>139.584766514295</v>
      </c>
      <c r="AD141" s="29" t="n">
        <f aca="false">AVERAGE(T141:AC141)</f>
        <v>121.705360562471</v>
      </c>
      <c r="AE141" s="19" t="n">
        <f aca="false">MAX(AD141-$C$3, 0)</f>
        <v>20.705360562471</v>
      </c>
    </row>
    <row r="142" customFormat="false" ht="13.8" hidden="false" customHeight="false" outlineLevel="0" collapsed="false">
      <c r="F142" s="4" t="n">
        <v>140</v>
      </c>
      <c r="G142" s="17" t="n">
        <f aca="false">INDEX(Random!$F$2:$F$10001, ($F142-1)*10+G$2)</f>
        <v>1.3418505382742</v>
      </c>
      <c r="H142" s="17" t="n">
        <f aca="false">INDEX(Random!$F$2:$F$10001, ($F142-1)*10+H$2)</f>
        <v>-0.873961422043013</v>
      </c>
      <c r="I142" s="17" t="n">
        <f aca="false">INDEX(Random!$F$2:$F$10001, ($F142-1)*10+I$2)</f>
        <v>-1.16415680555642</v>
      </c>
      <c r="J142" s="17" t="n">
        <f aca="false">INDEX(Random!$F$2:$F$10001, ($F142-1)*10+J$2)</f>
        <v>0.713248661963205</v>
      </c>
      <c r="K142" s="17" t="n">
        <f aca="false">INDEX(Random!$F$2:$F$10001, ($F142-1)*10+K$2)</f>
        <v>1.53943126254024</v>
      </c>
      <c r="L142" s="37" t="n">
        <f aca="false">INDEX(Random!$F$2:$F$10001, ($F142-1)*10+L$2)</f>
        <v>-0.0963150111166189</v>
      </c>
      <c r="M142" s="17" t="n">
        <f aca="false">INDEX(Random!$F$2:$F$10001, ($F142-1)*10+M$2)</f>
        <v>0.23390896129684</v>
      </c>
      <c r="N142" s="17" t="n">
        <f aca="false">INDEX(Random!$F$2:$F$10001, ($F142-1)*10+N$2)</f>
        <v>-0.758086855449007</v>
      </c>
      <c r="O142" s="17" t="n">
        <f aca="false">INDEX(Random!$F$2:$F$10001, ($F142-1)*10+O$2)</f>
        <v>-0.429515152359852</v>
      </c>
      <c r="P142" s="17" t="n">
        <f aca="false">INDEX(Random!$F$2:$F$10001, ($F142-1)*10+P$2)</f>
        <v>0.288870860849468</v>
      </c>
      <c r="R142" s="4" t="n">
        <v>140</v>
      </c>
      <c r="S142" s="18" t="n">
        <v>100</v>
      </c>
      <c r="T142" s="18" t="n">
        <v>104.649295957403</v>
      </c>
      <c r="U142" s="18" t="n">
        <v>101.670649647795</v>
      </c>
      <c r="V142" s="18" t="n">
        <v>97.8200100381775</v>
      </c>
      <c r="W142" s="18" t="n">
        <v>100.232225139565</v>
      </c>
      <c r="X142" s="18" t="n">
        <v>105.58975392836</v>
      </c>
      <c r="Y142" s="18" t="n">
        <v>105.29525281968</v>
      </c>
      <c r="Z142" s="18" t="n">
        <v>106.171040230526</v>
      </c>
      <c r="AA142" s="18" t="n">
        <v>103.550754550216</v>
      </c>
      <c r="AB142" s="18" t="n">
        <v>102.114322907837</v>
      </c>
      <c r="AC142" s="18" t="n">
        <v>103.153639420128</v>
      </c>
      <c r="AD142" s="29" t="n">
        <f aca="false">AVERAGE(T142:AC142)</f>
        <v>103.024694463969</v>
      </c>
      <c r="AE142" s="19" t="n">
        <f aca="false">MAX(AD142-$C$3, 0)</f>
        <v>2.024694463969</v>
      </c>
    </row>
    <row r="143" customFormat="false" ht="13.8" hidden="false" customHeight="false" outlineLevel="0" collapsed="false">
      <c r="F143" s="4" t="n">
        <v>141</v>
      </c>
      <c r="G143" s="17" t="n">
        <f aca="false">INDEX(Random!$F$2:$F$10001, ($F143-1)*10+G$2)</f>
        <v>1.9943194592491</v>
      </c>
      <c r="H143" s="17" t="n">
        <f aca="false">INDEX(Random!$F$2:$F$10001, ($F143-1)*10+H$2)</f>
        <v>1.54982171393248</v>
      </c>
      <c r="I143" s="17" t="n">
        <f aca="false">INDEX(Random!$F$2:$F$10001, ($F143-1)*10+I$2)</f>
        <v>-1.01114472808738</v>
      </c>
      <c r="J143" s="17" t="n">
        <f aca="false">INDEX(Random!$F$2:$F$10001, ($F143-1)*10+J$2)</f>
        <v>-3.15382055201897</v>
      </c>
      <c r="K143" s="17" t="n">
        <f aca="false">INDEX(Random!$F$2:$F$10001, ($F143-1)*10+K$2)</f>
        <v>1.24759255983562</v>
      </c>
      <c r="L143" s="37" t="n">
        <f aca="false">INDEX(Random!$F$2:$F$10001, ($F143-1)*10+L$2)</f>
        <v>1.42029928351216</v>
      </c>
      <c r="M143" s="17" t="n">
        <f aca="false">INDEX(Random!$F$2:$F$10001, ($F143-1)*10+M$2)</f>
        <v>-0.168055501529241</v>
      </c>
      <c r="N143" s="17" t="n">
        <f aca="false">INDEX(Random!$F$2:$F$10001, ($F143-1)*10+N$2)</f>
        <v>-0.340094840035603</v>
      </c>
      <c r="O143" s="17" t="n">
        <f aca="false">INDEX(Random!$F$2:$F$10001, ($F143-1)*10+O$2)</f>
        <v>-0.611442217204264</v>
      </c>
      <c r="P143" s="17" t="n">
        <f aca="false">INDEX(Random!$F$2:$F$10001, ($F143-1)*10+P$2)</f>
        <v>-1.57578646765472</v>
      </c>
      <c r="R143" s="4" t="n">
        <v>141</v>
      </c>
      <c r="S143" s="18" t="n">
        <v>100</v>
      </c>
      <c r="T143" s="18" t="n">
        <v>106.964734303087</v>
      </c>
      <c r="U143" s="18" t="n">
        <v>112.721400799759</v>
      </c>
      <c r="V143" s="18" t="n">
        <v>109.010256001321</v>
      </c>
      <c r="W143" s="18" t="n">
        <v>98.110766657638</v>
      </c>
      <c r="X143" s="18" t="n">
        <v>102.348139998449</v>
      </c>
      <c r="Y143" s="18" t="n">
        <v>107.38880339381</v>
      </c>
      <c r="Z143" s="18" t="n">
        <v>106.831910815532</v>
      </c>
      <c r="AA143" s="18" t="n">
        <v>105.666408774676</v>
      </c>
      <c r="AB143" s="18" t="n">
        <v>103.566731025848</v>
      </c>
      <c r="AC143" s="18" t="n">
        <v>98.2779967408256</v>
      </c>
      <c r="AD143" s="29" t="n">
        <f aca="false">AVERAGE(T143:AC143)</f>
        <v>105.088714851095</v>
      </c>
      <c r="AE143" s="19" t="n">
        <f aca="false">MAX(AD143-$C$3, 0)</f>
        <v>4.08871485109501</v>
      </c>
    </row>
    <row r="144" customFormat="false" ht="13.8" hidden="false" customHeight="false" outlineLevel="0" collapsed="false">
      <c r="F144" s="4" t="n">
        <v>142</v>
      </c>
      <c r="G144" s="17" t="n">
        <f aca="false">INDEX(Random!$F$2:$F$10001, ($F144-1)*10+G$2)</f>
        <v>-0.271003046098522</v>
      </c>
      <c r="H144" s="17" t="n">
        <f aca="false">INDEX(Random!$F$2:$F$10001, ($F144-1)*10+H$2)</f>
        <v>1.19627545761174</v>
      </c>
      <c r="I144" s="17" t="n">
        <f aca="false">INDEX(Random!$F$2:$F$10001, ($F144-1)*10+I$2)</f>
        <v>-0.0459598148310296</v>
      </c>
      <c r="J144" s="17" t="n">
        <f aca="false">INDEX(Random!$F$2:$F$10001, ($F144-1)*10+J$2)</f>
        <v>0.666855807378289</v>
      </c>
      <c r="K144" s="17" t="n">
        <f aca="false">INDEX(Random!$F$2:$F$10001, ($F144-1)*10+K$2)</f>
        <v>1.03250961158108</v>
      </c>
      <c r="L144" s="37" t="n">
        <f aca="false">INDEX(Random!$F$2:$F$10001, ($F144-1)*10+L$2)</f>
        <v>-1.28834816079623</v>
      </c>
      <c r="M144" s="17" t="n">
        <f aca="false">INDEX(Random!$F$2:$F$10001, ($F144-1)*10+M$2)</f>
        <v>0.749577161163293</v>
      </c>
      <c r="N144" s="17" t="n">
        <f aca="false">INDEX(Random!$F$2:$F$10001, ($F144-1)*10+N$2)</f>
        <v>-0.457629018652211</v>
      </c>
      <c r="O144" s="17" t="n">
        <f aca="false">INDEX(Random!$F$2:$F$10001, ($F144-1)*10+O$2)</f>
        <v>1.68459123593055</v>
      </c>
      <c r="P144" s="17" t="n">
        <f aca="false">INDEX(Random!$F$2:$F$10001, ($F144-1)*10+P$2)</f>
        <v>1.31482384413969</v>
      </c>
      <c r="R144" s="4" t="n">
        <v>142</v>
      </c>
      <c r="S144" s="18" t="n">
        <v>100</v>
      </c>
      <c r="T144" s="18" t="n">
        <v>99.138510422566</v>
      </c>
      <c r="U144" s="18" t="n">
        <v>103.24241494455</v>
      </c>
      <c r="V144" s="18" t="n">
        <v>103.128494184588</v>
      </c>
      <c r="W144" s="18" t="n">
        <v>105.507311183259</v>
      </c>
      <c r="X144" s="18" t="n">
        <v>109.272982284667</v>
      </c>
      <c r="Y144" s="18" t="n">
        <v>104.69738746858</v>
      </c>
      <c r="Z144" s="18" t="n">
        <v>107.409995672639</v>
      </c>
      <c r="AA144" s="18" t="n">
        <v>105.820197453211</v>
      </c>
      <c r="AB144" s="18" t="n">
        <v>112.020491140992</v>
      </c>
      <c r="AC144" s="18" t="n">
        <v>117.122435345116</v>
      </c>
      <c r="AD144" s="29" t="n">
        <f aca="false">AVERAGE(T144:AC144)</f>
        <v>106.736022010017</v>
      </c>
      <c r="AE144" s="19" t="n">
        <f aca="false">MAX(AD144-$C$3, 0)</f>
        <v>5.736022010017</v>
      </c>
    </row>
    <row r="145" customFormat="false" ht="13.8" hidden="false" customHeight="false" outlineLevel="0" collapsed="false">
      <c r="F145" s="4" t="n">
        <v>143</v>
      </c>
      <c r="G145" s="17" t="n">
        <f aca="false">INDEX(Random!$F$2:$F$10001, ($F145-1)*10+G$2)</f>
        <v>0.807041705993093</v>
      </c>
      <c r="H145" s="17" t="n">
        <f aca="false">INDEX(Random!$F$2:$F$10001, ($F145-1)*10+H$2)</f>
        <v>0.581361237608188</v>
      </c>
      <c r="I145" s="17" t="n">
        <f aca="false">INDEX(Random!$F$2:$F$10001, ($F145-1)*10+I$2)</f>
        <v>-1.584883014624</v>
      </c>
      <c r="J145" s="17" t="n">
        <f aca="false">INDEX(Random!$F$2:$F$10001, ($F145-1)*10+J$2)</f>
        <v>-1.07793415335357</v>
      </c>
      <c r="K145" s="17" t="n">
        <f aca="false">INDEX(Random!$F$2:$F$10001, ($F145-1)*10+K$2)</f>
        <v>0.251982006288026</v>
      </c>
      <c r="L145" s="37" t="n">
        <f aca="false">INDEX(Random!$F$2:$F$10001, ($F145-1)*10+L$2)</f>
        <v>-1.0906707801888</v>
      </c>
      <c r="M145" s="17" t="n">
        <f aca="false">INDEX(Random!$F$2:$F$10001, ($F145-1)*10+M$2)</f>
        <v>-0.39711280310637</v>
      </c>
      <c r="N145" s="17" t="n">
        <f aca="false">INDEX(Random!$F$2:$F$10001, ($F145-1)*10+N$2)</f>
        <v>-0.020783253223814</v>
      </c>
      <c r="O145" s="17" t="n">
        <f aca="false">INDEX(Random!$F$2:$F$10001, ($F145-1)*10+O$2)</f>
        <v>-0.528524402071795</v>
      </c>
      <c r="P145" s="17" t="n">
        <f aca="false">INDEX(Random!$F$2:$F$10001, ($F145-1)*10+P$2)</f>
        <v>-0.987086066032944</v>
      </c>
      <c r="R145" s="4" t="n">
        <v>143</v>
      </c>
      <c r="S145" s="18" t="n">
        <v>100</v>
      </c>
      <c r="T145" s="18" t="n">
        <v>102.788829813686</v>
      </c>
      <c r="U145" s="18" t="n">
        <v>104.858690230704</v>
      </c>
      <c r="V145" s="18" t="n">
        <v>99.473626035884</v>
      </c>
      <c r="W145" s="18" t="n">
        <v>95.9833782675141</v>
      </c>
      <c r="X145" s="18" t="n">
        <v>96.840400413675</v>
      </c>
      <c r="Y145" s="18" t="n">
        <v>93.40263499493</v>
      </c>
      <c r="Z145" s="18" t="n">
        <v>92.2071326718847</v>
      </c>
      <c r="AA145" s="18" t="n">
        <v>92.1831995900866</v>
      </c>
      <c r="AB145" s="18" t="n">
        <v>90.6030747009579</v>
      </c>
      <c r="AC145" s="18" t="n">
        <v>87.6908688919903</v>
      </c>
      <c r="AD145" s="29" t="n">
        <f aca="false">AVERAGE(T145:AC145)</f>
        <v>95.6031835611313</v>
      </c>
      <c r="AE145" s="19" t="n">
        <f aca="false">MAX(AD145-$C$3, 0)</f>
        <v>0</v>
      </c>
    </row>
    <row r="146" customFormat="false" ht="13.8" hidden="false" customHeight="false" outlineLevel="0" collapsed="false">
      <c r="F146" s="4" t="n">
        <v>144</v>
      </c>
      <c r="G146" s="17" t="n">
        <f aca="false">INDEX(Random!$F$2:$F$10001, ($F146-1)*10+G$2)</f>
        <v>-0.647636673782166</v>
      </c>
      <c r="H146" s="17" t="n">
        <f aca="false">INDEX(Random!$F$2:$F$10001, ($F146-1)*10+H$2)</f>
        <v>-0.351479584415321</v>
      </c>
      <c r="I146" s="17" t="n">
        <f aca="false">INDEX(Random!$F$2:$F$10001, ($F146-1)*10+I$2)</f>
        <v>0.688810472008921</v>
      </c>
      <c r="J146" s="17" t="n">
        <f aca="false">INDEX(Random!$F$2:$F$10001, ($F146-1)*10+J$2)</f>
        <v>1.06337465715505</v>
      </c>
      <c r="K146" s="17" t="n">
        <f aca="false">INDEX(Random!$F$2:$F$10001, ($F146-1)*10+K$2)</f>
        <v>-0.41627717837628</v>
      </c>
      <c r="L146" s="37" t="n">
        <f aca="false">INDEX(Random!$F$2:$F$10001, ($F146-1)*10+L$2)</f>
        <v>0.625359690497686</v>
      </c>
      <c r="M146" s="17" t="n">
        <f aca="false">INDEX(Random!$F$2:$F$10001, ($F146-1)*10+M$2)</f>
        <v>-0.49697179676404</v>
      </c>
      <c r="N146" s="17" t="n">
        <f aca="false">INDEX(Random!$F$2:$F$10001, ($F146-1)*10+N$2)</f>
        <v>1.38755174944841</v>
      </c>
      <c r="O146" s="17" t="n">
        <f aca="false">INDEX(Random!$F$2:$F$10001, ($F146-1)*10+O$2)</f>
        <v>-1.75741299433866</v>
      </c>
      <c r="P146" s="17" t="n">
        <f aca="false">INDEX(Random!$F$2:$F$10001, ($F146-1)*10+P$2)</f>
        <v>-2.00675211021315</v>
      </c>
      <c r="R146" s="4" t="n">
        <v>144</v>
      </c>
      <c r="S146" s="18" t="n">
        <v>100</v>
      </c>
      <c r="T146" s="18" t="n">
        <v>97.8940030296089</v>
      </c>
      <c r="U146" s="18" t="n">
        <v>96.7890441807985</v>
      </c>
      <c r="V146" s="18" t="n">
        <v>99.0945766210688</v>
      </c>
      <c r="W146" s="18" t="n">
        <v>102.737673865055</v>
      </c>
      <c r="X146" s="18" t="n">
        <v>101.357515368299</v>
      </c>
      <c r="Y146" s="18" t="n">
        <v>103.551256753069</v>
      </c>
      <c r="Z146" s="18" t="n">
        <v>101.884037943883</v>
      </c>
      <c r="AA146" s="18" t="n">
        <v>106.784489240729</v>
      </c>
      <c r="AB146" s="18" t="n">
        <v>100.716008607554</v>
      </c>
      <c r="AC146" s="18" t="n">
        <v>94.2012779996823</v>
      </c>
      <c r="AD146" s="29" t="n">
        <f aca="false">AVERAGE(T146:AC146)</f>
        <v>100.500988360975</v>
      </c>
      <c r="AE146" s="19" t="n">
        <f aca="false">MAX(AD146-$C$3, 0)</f>
        <v>0</v>
      </c>
    </row>
    <row r="147" customFormat="false" ht="13.8" hidden="false" customHeight="false" outlineLevel="0" collapsed="false">
      <c r="F147" s="4" t="n">
        <v>145</v>
      </c>
      <c r="G147" s="17" t="n">
        <f aca="false">INDEX(Random!$F$2:$F$10001, ($F147-1)*10+G$2)</f>
        <v>0.503522371356244</v>
      </c>
      <c r="H147" s="17" t="n">
        <f aca="false">INDEX(Random!$F$2:$F$10001, ($F147-1)*10+H$2)</f>
        <v>-0.272167716643611</v>
      </c>
      <c r="I147" s="17" t="n">
        <f aca="false">INDEX(Random!$F$2:$F$10001, ($F147-1)*10+I$2)</f>
        <v>-0.619400555871772</v>
      </c>
      <c r="J147" s="17" t="n">
        <f aca="false">INDEX(Random!$F$2:$F$10001, ($F147-1)*10+J$2)</f>
        <v>-0.702220369962191</v>
      </c>
      <c r="K147" s="17" t="n">
        <f aca="false">INDEX(Random!$F$2:$F$10001, ($F147-1)*10+K$2)</f>
        <v>-0.289081062458846</v>
      </c>
      <c r="L147" s="37" t="n">
        <f aca="false">INDEX(Random!$F$2:$F$10001, ($F147-1)*10+L$2)</f>
        <v>-1.07741706469845</v>
      </c>
      <c r="M147" s="17" t="n">
        <f aca="false">INDEX(Random!$F$2:$F$10001, ($F147-1)*10+M$2)</f>
        <v>-0.950442830052526</v>
      </c>
      <c r="N147" s="17" t="n">
        <f aca="false">INDEX(Random!$F$2:$F$10001, ($F147-1)*10+N$2)</f>
        <v>0.307276102179578</v>
      </c>
      <c r="O147" s="17" t="n">
        <f aca="false">INDEX(Random!$F$2:$F$10001, ($F147-1)*10+O$2)</f>
        <v>-2.4178369387285</v>
      </c>
      <c r="P147" s="17" t="n">
        <f aca="false">INDEX(Random!$F$2:$F$10001, ($F147-1)*10+P$2)</f>
        <v>0.951364338409583</v>
      </c>
      <c r="R147" s="4" t="n">
        <v>145</v>
      </c>
      <c r="S147" s="18" t="n">
        <v>100</v>
      </c>
      <c r="T147" s="18" t="n">
        <v>101.747712220067</v>
      </c>
      <c r="U147" s="18" t="n">
        <v>100.867225905766</v>
      </c>
      <c r="V147" s="18" t="n">
        <v>98.8365258021415</v>
      </c>
      <c r="W147" s="18" t="n">
        <v>96.5780551983256</v>
      </c>
      <c r="X147" s="18" t="n">
        <v>95.6880068133593</v>
      </c>
      <c r="Y147" s="18" t="n">
        <v>92.3321870664423</v>
      </c>
      <c r="Z147" s="18" t="n">
        <v>89.4743043074101</v>
      </c>
      <c r="AA147" s="18" t="n">
        <v>90.4407857211433</v>
      </c>
      <c r="AB147" s="18" t="n">
        <v>83.4323495818085</v>
      </c>
      <c r="AC147" s="18" t="n">
        <v>86.1752788979725</v>
      </c>
      <c r="AD147" s="29" t="n">
        <f aca="false">AVERAGE(T147:AC147)</f>
        <v>93.5572431514435</v>
      </c>
      <c r="AE147" s="19" t="n">
        <f aca="false">MAX(AD147-$C$3, 0)</f>
        <v>0</v>
      </c>
    </row>
    <row r="148" customFormat="false" ht="13.8" hidden="false" customHeight="false" outlineLevel="0" collapsed="false">
      <c r="F148" s="4" t="n">
        <v>146</v>
      </c>
      <c r="G148" s="17" t="n">
        <f aca="false">INDEX(Random!$F$2:$F$10001, ($F148-1)*10+G$2)</f>
        <v>0.441793521620061</v>
      </c>
      <c r="H148" s="17" t="n">
        <f aca="false">INDEX(Random!$F$2:$F$10001, ($F148-1)*10+H$2)</f>
        <v>-0.182986866194398</v>
      </c>
      <c r="I148" s="17" t="n">
        <f aca="false">INDEX(Random!$F$2:$F$10001, ($F148-1)*10+I$2)</f>
        <v>-0.751115969942996</v>
      </c>
      <c r="J148" s="17" t="n">
        <f aca="false">INDEX(Random!$F$2:$F$10001, ($F148-1)*10+J$2)</f>
        <v>-0.485266019494179</v>
      </c>
      <c r="K148" s="17" t="n">
        <f aca="false">INDEX(Random!$F$2:$F$10001, ($F148-1)*10+K$2)</f>
        <v>0.607745625471745</v>
      </c>
      <c r="L148" s="37" t="n">
        <f aca="false">INDEX(Random!$F$2:$F$10001, ($F148-1)*10+L$2)</f>
        <v>0.940345483956955</v>
      </c>
      <c r="M148" s="17" t="n">
        <f aca="false">INDEX(Random!$F$2:$F$10001, ($F148-1)*10+M$2)</f>
        <v>-2.45798019848078</v>
      </c>
      <c r="N148" s="17" t="n">
        <f aca="false">INDEX(Random!$F$2:$F$10001, ($F148-1)*10+N$2)</f>
        <v>-0.761013951649987</v>
      </c>
      <c r="O148" s="17" t="n">
        <f aca="false">INDEX(Random!$F$2:$F$10001, ($F148-1)*10+O$2)</f>
        <v>-1.33757809746903</v>
      </c>
      <c r="P148" s="17" t="n">
        <f aca="false">INDEX(Random!$F$2:$F$10001, ($F148-1)*10+P$2)</f>
        <v>-0.395320709072526</v>
      </c>
      <c r="R148" s="4" t="n">
        <v>146</v>
      </c>
      <c r="S148" s="18" t="n">
        <v>100</v>
      </c>
      <c r="T148" s="18" t="n">
        <v>101.537266748977</v>
      </c>
      <c r="U148" s="18" t="n">
        <v>100.960144000724</v>
      </c>
      <c r="V148" s="18" t="n">
        <v>98.4914881368584</v>
      </c>
      <c r="W148" s="18" t="n">
        <v>96.9437886900175</v>
      </c>
      <c r="X148" s="18" t="n">
        <v>98.9835050367451</v>
      </c>
      <c r="Y148" s="18" t="n">
        <v>102.199917121917</v>
      </c>
      <c r="Z148" s="18" t="n">
        <v>94.1533847117898</v>
      </c>
      <c r="AA148" s="18" t="n">
        <v>91.8206778108598</v>
      </c>
      <c r="AB148" s="18" t="n">
        <v>87.8307166561797</v>
      </c>
      <c r="AC148" s="18" t="n">
        <v>86.7117437915086</v>
      </c>
      <c r="AD148" s="29" t="n">
        <f aca="false">AVERAGE(T148:AC148)</f>
        <v>95.9632632705577</v>
      </c>
      <c r="AE148" s="19" t="n">
        <f aca="false">MAX(AD148-$C$3, 0)</f>
        <v>0</v>
      </c>
    </row>
    <row r="149" customFormat="false" ht="13.8" hidden="false" customHeight="false" outlineLevel="0" collapsed="false">
      <c r="F149" s="4" t="n">
        <v>147</v>
      </c>
      <c r="G149" s="17" t="n">
        <f aca="false">INDEX(Random!$F$2:$F$10001, ($F149-1)*10+G$2)</f>
        <v>-0.260176830535002</v>
      </c>
      <c r="H149" s="17" t="n">
        <f aca="false">INDEX(Random!$F$2:$F$10001, ($F149-1)*10+H$2)</f>
        <v>-1.06887319230552</v>
      </c>
      <c r="I149" s="17" t="n">
        <f aca="false">INDEX(Random!$F$2:$F$10001, ($F149-1)*10+I$2)</f>
        <v>0.462650307703735</v>
      </c>
      <c r="J149" s="17" t="n">
        <f aca="false">INDEX(Random!$F$2:$F$10001, ($F149-1)*10+J$2)</f>
        <v>-1.89377426005986</v>
      </c>
      <c r="K149" s="17" t="n">
        <f aca="false">INDEX(Random!$F$2:$F$10001, ($F149-1)*10+K$2)</f>
        <v>-2.22443475052861</v>
      </c>
      <c r="L149" s="37" t="n">
        <f aca="false">INDEX(Random!$F$2:$F$10001, ($F149-1)*10+L$2)</f>
        <v>-0.252974153499463</v>
      </c>
      <c r="M149" s="17" t="n">
        <f aca="false">INDEX(Random!$F$2:$F$10001, ($F149-1)*10+M$2)</f>
        <v>-0.370487670129023</v>
      </c>
      <c r="N149" s="17" t="n">
        <f aca="false">INDEX(Random!$F$2:$F$10001, ($F149-1)*10+N$2)</f>
        <v>0.852285246593588</v>
      </c>
      <c r="O149" s="17" t="n">
        <f aca="false">INDEX(Random!$F$2:$F$10001, ($F149-1)*10+O$2)</f>
        <v>-0.623731010318949</v>
      </c>
      <c r="P149" s="17" t="n">
        <f aca="false">INDEX(Random!$F$2:$F$10001, ($F149-1)*10+P$2)</f>
        <v>-0.00735299384927026</v>
      </c>
      <c r="R149" s="4" t="n">
        <v>147</v>
      </c>
      <c r="S149" s="18" t="n">
        <v>100</v>
      </c>
      <c r="T149" s="18" t="n">
        <v>99.1745163642748</v>
      </c>
      <c r="U149" s="18" t="n">
        <v>95.7238508930011</v>
      </c>
      <c r="V149" s="18" t="n">
        <v>97.2633994064527</v>
      </c>
      <c r="W149" s="18" t="n">
        <v>91.3173805007702</v>
      </c>
      <c r="X149" s="18" t="n">
        <v>84.789255156425</v>
      </c>
      <c r="Y149" s="18" t="n">
        <v>84.1096509171168</v>
      </c>
      <c r="Z149" s="18" t="n">
        <v>83.1072781803196</v>
      </c>
      <c r="AA149" s="18" t="n">
        <v>85.5547308147628</v>
      </c>
      <c r="AB149" s="18" t="n">
        <v>83.8201325245085</v>
      </c>
      <c r="AC149" s="18" t="n">
        <v>83.8361330590878</v>
      </c>
      <c r="AD149" s="29" t="n">
        <f aca="false">AVERAGE(T149:AC149)</f>
        <v>88.8696327816719</v>
      </c>
      <c r="AE149" s="19" t="n">
        <f aca="false">MAX(AD149-$C$3, 0)</f>
        <v>0</v>
      </c>
    </row>
    <row r="150" customFormat="false" ht="13.8" hidden="false" customHeight="false" outlineLevel="0" collapsed="false">
      <c r="F150" s="4" t="n">
        <v>148</v>
      </c>
      <c r="G150" s="17" t="n">
        <f aca="false">INDEX(Random!$F$2:$F$10001, ($F150-1)*10+G$2)</f>
        <v>1.29385063343627</v>
      </c>
      <c r="H150" s="17" t="n">
        <f aca="false">INDEX(Random!$F$2:$F$10001, ($F150-1)*10+H$2)</f>
        <v>-0.607189592812059</v>
      </c>
      <c r="I150" s="17" t="n">
        <f aca="false">INDEX(Random!$F$2:$F$10001, ($F150-1)*10+I$2)</f>
        <v>-1.42486526615605</v>
      </c>
      <c r="J150" s="17" t="n">
        <f aca="false">INDEX(Random!$F$2:$F$10001, ($F150-1)*10+J$2)</f>
        <v>0.256498522685475</v>
      </c>
      <c r="K150" s="17" t="n">
        <f aca="false">INDEX(Random!$F$2:$F$10001, ($F150-1)*10+K$2)</f>
        <v>-0.391538337358645</v>
      </c>
      <c r="L150" s="37" t="n">
        <f aca="false">INDEX(Random!$F$2:$F$10001, ($F150-1)*10+L$2)</f>
        <v>0.882202538253006</v>
      </c>
      <c r="M150" s="17" t="n">
        <f aca="false">INDEX(Random!$F$2:$F$10001, ($F150-1)*10+M$2)</f>
        <v>0.882009383844299</v>
      </c>
      <c r="N150" s="17" t="n">
        <f aca="false">INDEX(Random!$F$2:$F$10001, ($F150-1)*10+N$2)</f>
        <v>-0.552432602015542</v>
      </c>
      <c r="O150" s="17" t="n">
        <f aca="false">INDEX(Random!$F$2:$F$10001, ($F150-1)*10+O$2)</f>
        <v>-0.450106561080712</v>
      </c>
      <c r="P150" s="17" t="n">
        <f aca="false">INDEX(Random!$F$2:$F$10001, ($F150-1)*10+P$2)</f>
        <v>0.354167928477201</v>
      </c>
      <c r="R150" s="4" t="n">
        <v>148</v>
      </c>
      <c r="S150" s="18" t="n">
        <v>100</v>
      </c>
      <c r="T150" s="18" t="n">
        <v>104.480949727139</v>
      </c>
      <c r="U150" s="18" t="n">
        <v>102.419435812661</v>
      </c>
      <c r="V150" s="18" t="n">
        <v>97.6825137042757</v>
      </c>
      <c r="W150" s="18" t="n">
        <v>98.5696382349677</v>
      </c>
      <c r="X150" s="18" t="n">
        <v>97.3261968098565</v>
      </c>
      <c r="Y150" s="18" t="n">
        <v>100.292976054344</v>
      </c>
      <c r="Z150" s="18" t="n">
        <v>103.349521604862</v>
      </c>
      <c r="AA150" s="18" t="n">
        <v>101.49656996544</v>
      </c>
      <c r="AB150" s="18" t="n">
        <v>100.019530453282</v>
      </c>
      <c r="AC150" s="18" t="n">
        <v>101.259054070213</v>
      </c>
      <c r="AD150" s="29" t="n">
        <f aca="false">AVERAGE(T150:AC150)</f>
        <v>100.689638643704</v>
      </c>
      <c r="AE150" s="19" t="n">
        <f aca="false">MAX(AD150-$C$3, 0)</f>
        <v>0</v>
      </c>
    </row>
    <row r="151" customFormat="false" ht="13.8" hidden="false" customHeight="false" outlineLevel="0" collapsed="false">
      <c r="F151" s="4" t="n">
        <v>149</v>
      </c>
      <c r="G151" s="17" t="n">
        <f aca="false">INDEX(Random!$F$2:$F$10001, ($F151-1)*10+G$2)</f>
        <v>1.23575873781944</v>
      </c>
      <c r="H151" s="17" t="n">
        <f aca="false">INDEX(Random!$F$2:$F$10001, ($F151-1)*10+H$2)</f>
        <v>-0.00118188304807241</v>
      </c>
      <c r="I151" s="17" t="n">
        <f aca="false">INDEX(Random!$F$2:$F$10001, ($F151-1)*10+I$2)</f>
        <v>0.643552112173173</v>
      </c>
      <c r="J151" s="17" t="n">
        <f aca="false">INDEX(Random!$F$2:$F$10001, ($F151-1)*10+J$2)</f>
        <v>0.759642287252129</v>
      </c>
      <c r="K151" s="17" t="n">
        <f aca="false">INDEX(Random!$F$2:$F$10001, ($F151-1)*10+K$2)</f>
        <v>-1.14757236097162</v>
      </c>
      <c r="L151" s="37" t="n">
        <f aca="false">INDEX(Random!$F$2:$F$10001, ($F151-1)*10+L$2)</f>
        <v>0.0342175112960596</v>
      </c>
      <c r="M151" s="17" t="n">
        <f aca="false">INDEX(Random!$F$2:$F$10001, ($F151-1)*10+M$2)</f>
        <v>-0.496498428531737</v>
      </c>
      <c r="N151" s="17" t="n">
        <f aca="false">INDEX(Random!$F$2:$F$10001, ($F151-1)*10+N$2)</f>
        <v>1.9623877297817</v>
      </c>
      <c r="O151" s="17" t="n">
        <f aca="false">INDEX(Random!$F$2:$F$10001, ($F151-1)*10+O$2)</f>
        <v>-1.67844189918579</v>
      </c>
      <c r="P151" s="17" t="n">
        <f aca="false">INDEX(Random!$F$2:$F$10001, ($F151-1)*10+P$2)</f>
        <v>1.26787774692015</v>
      </c>
      <c r="R151" s="4" t="n">
        <v>149</v>
      </c>
      <c r="S151" s="18" t="n">
        <v>100</v>
      </c>
      <c r="T151" s="18" t="n">
        <v>104.277570830501</v>
      </c>
      <c r="U151" s="18" t="n">
        <v>104.319066796104</v>
      </c>
      <c r="V151" s="18" t="n">
        <v>106.641959072283</v>
      </c>
      <c r="W151" s="18" t="n">
        <v>109.441890003098</v>
      </c>
      <c r="X151" s="18" t="n">
        <v>105.355513754165</v>
      </c>
      <c r="Y151" s="18" t="n">
        <v>105.522654724221</v>
      </c>
      <c r="Z151" s="18" t="n">
        <v>103.825344026303</v>
      </c>
      <c r="AA151" s="18" t="n">
        <v>110.937623006736</v>
      </c>
      <c r="AB151" s="18" t="n">
        <v>104.91063953078</v>
      </c>
      <c r="AC151" s="18" t="n">
        <v>109.516185175796</v>
      </c>
      <c r="AD151" s="29" t="n">
        <f aca="false">AVERAGE(T151:AC151)</f>
        <v>106.474844691999</v>
      </c>
      <c r="AE151" s="19" t="n">
        <f aca="false">MAX(AD151-$C$3, 0)</f>
        <v>5.474844691999</v>
      </c>
    </row>
    <row r="152" customFormat="false" ht="13.8" hidden="false" customHeight="false" outlineLevel="0" collapsed="false">
      <c r="F152" s="4" t="n">
        <v>150</v>
      </c>
      <c r="G152" s="17" t="n">
        <f aca="false">INDEX(Random!$F$2:$F$10001, ($F152-1)*10+G$2)</f>
        <v>-1.69275515233049</v>
      </c>
      <c r="H152" s="17" t="n">
        <f aca="false">INDEX(Random!$F$2:$F$10001, ($F152-1)*10+H$2)</f>
        <v>-0.487336158443247</v>
      </c>
      <c r="I152" s="17" t="n">
        <f aca="false">INDEX(Random!$F$2:$F$10001, ($F152-1)*10+I$2)</f>
        <v>-0.499306702668969</v>
      </c>
      <c r="J152" s="17" t="n">
        <f aca="false">INDEX(Random!$F$2:$F$10001, ($F152-1)*10+J$2)</f>
        <v>-0.842195351607022</v>
      </c>
      <c r="K152" s="17" t="n">
        <f aca="false">INDEX(Random!$F$2:$F$10001, ($F152-1)*10+K$2)</f>
        <v>-0.142823119118898</v>
      </c>
      <c r="L152" s="37" t="n">
        <f aca="false">INDEX(Random!$F$2:$F$10001, ($F152-1)*10+L$2)</f>
        <v>-0.180686598947354</v>
      </c>
      <c r="M152" s="17" t="n">
        <f aca="false">INDEX(Random!$F$2:$F$10001, ($F152-1)*10+M$2)</f>
        <v>0.830973154405339</v>
      </c>
      <c r="N152" s="17" t="n">
        <f aca="false">INDEX(Random!$F$2:$F$10001, ($F152-1)*10+N$2)</f>
        <v>-0.651328475385707</v>
      </c>
      <c r="O152" s="17" t="n">
        <f aca="false">INDEX(Random!$F$2:$F$10001, ($F152-1)*10+O$2)</f>
        <v>0.797291980721126</v>
      </c>
      <c r="P152" s="17" t="n">
        <f aca="false">INDEX(Random!$F$2:$F$10001, ($F152-1)*10+P$2)</f>
        <v>0.302601481207154</v>
      </c>
      <c r="R152" s="4" t="n">
        <v>150</v>
      </c>
      <c r="S152" s="18" t="n">
        <v>100</v>
      </c>
      <c r="T152" s="18" t="n">
        <v>94.5218431410773</v>
      </c>
      <c r="U152" s="18" t="n">
        <v>93.030063138266</v>
      </c>
      <c r="V152" s="18" t="n">
        <v>91.5250718955933</v>
      </c>
      <c r="W152" s="18" t="n">
        <v>89.0147737981124</v>
      </c>
      <c r="X152" s="18" t="n">
        <v>88.6281405524192</v>
      </c>
      <c r="Y152" s="18" t="n">
        <v>88.1311907114461</v>
      </c>
      <c r="Z152" s="18" t="n">
        <v>90.6617632880729</v>
      </c>
      <c r="AA152" s="18" t="n">
        <v>88.7414400518783</v>
      </c>
      <c r="AB152" s="18" t="n">
        <v>91.1864635052396</v>
      </c>
      <c r="AC152" s="18" t="n">
        <v>92.1569887092018</v>
      </c>
      <c r="AD152" s="29" t="n">
        <f aca="false">AVERAGE(T152:AC152)</f>
        <v>90.7597738791306</v>
      </c>
      <c r="AE152" s="19" t="n">
        <f aca="false">MAX(AD152-$C$3, 0)</f>
        <v>0</v>
      </c>
    </row>
    <row r="153" customFormat="false" ht="13.8" hidden="false" customHeight="false" outlineLevel="0" collapsed="false">
      <c r="F153" s="4" t="n">
        <v>151</v>
      </c>
      <c r="G153" s="17" t="n">
        <f aca="false">INDEX(Random!$F$2:$F$10001, ($F153-1)*10+G$2)</f>
        <v>-1.42760590564386</v>
      </c>
      <c r="H153" s="17" t="n">
        <f aca="false">INDEX(Random!$F$2:$F$10001, ($F153-1)*10+H$2)</f>
        <v>0.0355203451020004</v>
      </c>
      <c r="I153" s="17" t="n">
        <f aca="false">INDEX(Random!$F$2:$F$10001, ($F153-1)*10+I$2)</f>
        <v>-0.295936515620146</v>
      </c>
      <c r="J153" s="17" t="n">
        <f aca="false">INDEX(Random!$F$2:$F$10001, ($F153-1)*10+J$2)</f>
        <v>0.390107553123336</v>
      </c>
      <c r="K153" s="17" t="n">
        <f aca="false">INDEX(Random!$F$2:$F$10001, ($F153-1)*10+K$2)</f>
        <v>0.416917840122451</v>
      </c>
      <c r="L153" s="37" t="n">
        <f aca="false">INDEX(Random!$F$2:$F$10001, ($F153-1)*10+L$2)</f>
        <v>0.19632312766295</v>
      </c>
      <c r="M153" s="17" t="n">
        <f aca="false">INDEX(Random!$F$2:$F$10001, ($F153-1)*10+M$2)</f>
        <v>-2.1614669623952</v>
      </c>
      <c r="N153" s="17" t="n">
        <f aca="false">INDEX(Random!$F$2:$F$10001, ($F153-1)*10+N$2)</f>
        <v>1.99916904704397</v>
      </c>
      <c r="O153" s="17" t="n">
        <f aca="false">INDEX(Random!$F$2:$F$10001, ($F153-1)*10+O$2)</f>
        <v>0.415004226677759</v>
      </c>
      <c r="P153" s="17" t="n">
        <f aca="false">INDEX(Random!$F$2:$F$10001, ($F153-1)*10+P$2)</f>
        <v>0.774766022459874</v>
      </c>
      <c r="R153" s="4" t="n">
        <v>151</v>
      </c>
      <c r="S153" s="18" t="n">
        <v>100</v>
      </c>
      <c r="T153" s="18" t="n">
        <v>95.3662105145562</v>
      </c>
      <c r="U153" s="18" t="n">
        <v>95.5216780323255</v>
      </c>
      <c r="V153" s="18" t="n">
        <v>94.6196058269407</v>
      </c>
      <c r="W153" s="18" t="n">
        <v>95.9077516763912</v>
      </c>
      <c r="X153" s="18" t="n">
        <v>97.3008922189992</v>
      </c>
      <c r="Y153" s="18" t="n">
        <v>97.9865806164197</v>
      </c>
      <c r="Z153" s="18" t="n">
        <v>91.1740421413306</v>
      </c>
      <c r="AA153" s="18" t="n">
        <v>97.5399364972928</v>
      </c>
      <c r="AB153" s="18" t="n">
        <v>98.9504346009726</v>
      </c>
      <c r="AC153" s="18" t="n">
        <v>101.599946295755</v>
      </c>
      <c r="AD153" s="29" t="n">
        <f aca="false">AVERAGE(T153:AC153)</f>
        <v>96.5967078420983</v>
      </c>
      <c r="AE153" s="19" t="n">
        <f aca="false">MAX(AD153-$C$3, 0)</f>
        <v>0</v>
      </c>
    </row>
    <row r="154" customFormat="false" ht="13.8" hidden="false" customHeight="false" outlineLevel="0" collapsed="false">
      <c r="F154" s="4" t="n">
        <v>152</v>
      </c>
      <c r="G154" s="17" t="n">
        <f aca="false">INDEX(Random!$F$2:$F$10001, ($F154-1)*10+G$2)</f>
        <v>-1.19573104950399</v>
      </c>
      <c r="H154" s="17" t="n">
        <f aca="false">INDEX(Random!$F$2:$F$10001, ($F154-1)*10+H$2)</f>
        <v>0.374108703063491</v>
      </c>
      <c r="I154" s="17" t="n">
        <f aca="false">INDEX(Random!$F$2:$F$10001, ($F154-1)*10+I$2)</f>
        <v>-0.644876565298169</v>
      </c>
      <c r="J154" s="17" t="n">
        <f aca="false">INDEX(Random!$F$2:$F$10001, ($F154-1)*10+J$2)</f>
        <v>-0.00558104577006867</v>
      </c>
      <c r="K154" s="17" t="n">
        <f aca="false">INDEX(Random!$F$2:$F$10001, ($F154-1)*10+K$2)</f>
        <v>-1.96972268056147</v>
      </c>
      <c r="L154" s="37" t="n">
        <f aca="false">INDEX(Random!$F$2:$F$10001, ($F154-1)*10+L$2)</f>
        <v>0.0145341534839781</v>
      </c>
      <c r="M154" s="17" t="n">
        <f aca="false">INDEX(Random!$F$2:$F$10001, ($F154-1)*10+M$2)</f>
        <v>-0.307290580625062</v>
      </c>
      <c r="N154" s="17" t="n">
        <f aca="false">INDEX(Random!$F$2:$F$10001, ($F154-1)*10+N$2)</f>
        <v>0.601396537133036</v>
      </c>
      <c r="O154" s="17" t="n">
        <f aca="false">INDEX(Random!$F$2:$F$10001, ($F154-1)*10+O$2)</f>
        <v>2.09106797211808</v>
      </c>
      <c r="P154" s="17" t="n">
        <f aca="false">INDEX(Random!$F$2:$F$10001, ($F154-1)*10+P$2)</f>
        <v>0.0600462311653137</v>
      </c>
      <c r="R154" s="4" t="n">
        <v>152</v>
      </c>
      <c r="S154" s="18" t="n">
        <v>100</v>
      </c>
      <c r="T154" s="18" t="n">
        <v>96.1107956509305</v>
      </c>
      <c r="U154" s="18" t="n">
        <v>97.3669796022145</v>
      </c>
      <c r="V154" s="18" t="n">
        <v>95.3252584655856</v>
      </c>
      <c r="W154" s="18" t="n">
        <v>95.3491219394418</v>
      </c>
      <c r="X154" s="18" t="n">
        <v>89.2923766190046</v>
      </c>
      <c r="Y154" s="18" t="n">
        <v>89.3750094150988</v>
      </c>
      <c r="Z154" s="18" t="n">
        <v>88.4972755638784</v>
      </c>
      <c r="AA154" s="18" t="n">
        <v>90.34003521468</v>
      </c>
      <c r="AB154" s="18" t="n">
        <v>96.9460629702815</v>
      </c>
      <c r="AC154" s="18" t="n">
        <v>97.1840189463421</v>
      </c>
      <c r="AD154" s="29" t="n">
        <f aca="false">AVERAGE(T154:AC154)</f>
        <v>93.5786934387458</v>
      </c>
      <c r="AE154" s="19" t="n">
        <f aca="false">MAX(AD154-$C$3, 0)</f>
        <v>0</v>
      </c>
    </row>
    <row r="155" customFormat="false" ht="13.8" hidden="false" customHeight="false" outlineLevel="0" collapsed="false">
      <c r="F155" s="4" t="n">
        <v>153</v>
      </c>
      <c r="G155" s="17" t="n">
        <f aca="false">INDEX(Random!$F$2:$F$10001, ($F155-1)*10+G$2)</f>
        <v>-1.09684669812442</v>
      </c>
      <c r="H155" s="17" t="n">
        <f aca="false">INDEX(Random!$F$2:$F$10001, ($F155-1)*10+H$2)</f>
        <v>1.68377233567761</v>
      </c>
      <c r="I155" s="17" t="n">
        <f aca="false">INDEX(Random!$F$2:$F$10001, ($F155-1)*10+I$2)</f>
        <v>-1.35828803816369</v>
      </c>
      <c r="J155" s="17" t="n">
        <f aca="false">INDEX(Random!$F$2:$F$10001, ($F155-1)*10+J$2)</f>
        <v>0.15794701702385</v>
      </c>
      <c r="K155" s="17" t="n">
        <f aca="false">INDEX(Random!$F$2:$F$10001, ($F155-1)*10+K$2)</f>
        <v>0.101095750054951</v>
      </c>
      <c r="L155" s="37" t="n">
        <f aca="false">INDEX(Random!$F$2:$F$10001, ($F155-1)*10+L$2)</f>
        <v>-1.97106566504544</v>
      </c>
      <c r="M155" s="17" t="n">
        <f aca="false">INDEX(Random!$F$2:$F$10001, ($F155-1)*10+M$2)</f>
        <v>0.819806149210145</v>
      </c>
      <c r="N155" s="17" t="n">
        <f aca="false">INDEX(Random!$F$2:$F$10001, ($F155-1)*10+N$2)</f>
        <v>-0.551269577905531</v>
      </c>
      <c r="O155" s="17" t="n">
        <f aca="false">INDEX(Random!$F$2:$F$10001, ($F155-1)*10+O$2)</f>
        <v>0.150145630326327</v>
      </c>
      <c r="P155" s="17" t="n">
        <f aca="false">INDEX(Random!$F$2:$F$10001, ($F155-1)*10+P$2)</f>
        <v>-1.41410626137853</v>
      </c>
      <c r="R155" s="4" t="n">
        <v>153</v>
      </c>
      <c r="S155" s="18" t="n">
        <v>100</v>
      </c>
      <c r="T155" s="18" t="n">
        <v>96.4300938068856</v>
      </c>
      <c r="U155" s="18" t="n">
        <v>102.077391964979</v>
      </c>
      <c r="V155" s="18" t="n">
        <v>97.5739356065396</v>
      </c>
      <c r="W155" s="18" t="n">
        <v>98.1351498334068</v>
      </c>
      <c r="X155" s="18" t="n">
        <v>98.5115660474653</v>
      </c>
      <c r="Y155" s="18" t="n">
        <v>92.2497811775699</v>
      </c>
      <c r="Z155" s="18" t="n">
        <v>94.8630758454888</v>
      </c>
      <c r="AA155" s="18" t="n">
        <v>93.1659117728467</v>
      </c>
      <c r="AB155" s="18" t="n">
        <v>93.6772570454226</v>
      </c>
      <c r="AC155" s="18" t="n">
        <v>89.3769101325683</v>
      </c>
      <c r="AD155" s="29" t="n">
        <f aca="false">AVERAGE(T155:AC155)</f>
        <v>95.6061073233173</v>
      </c>
      <c r="AE155" s="19" t="n">
        <f aca="false">MAX(AD155-$C$3, 0)</f>
        <v>0</v>
      </c>
    </row>
    <row r="156" customFormat="false" ht="13.8" hidden="false" customHeight="false" outlineLevel="0" collapsed="false">
      <c r="F156" s="4" t="n">
        <v>154</v>
      </c>
      <c r="G156" s="17" t="n">
        <f aca="false">INDEX(Random!$F$2:$F$10001, ($F156-1)*10+G$2)</f>
        <v>-0.65812549773275</v>
      </c>
      <c r="H156" s="17" t="n">
        <f aca="false">INDEX(Random!$F$2:$F$10001, ($F156-1)*10+H$2)</f>
        <v>-1.05019442743864</v>
      </c>
      <c r="I156" s="17" t="n">
        <f aca="false">INDEX(Random!$F$2:$F$10001, ($F156-1)*10+I$2)</f>
        <v>1.15637350860366</v>
      </c>
      <c r="J156" s="17" t="n">
        <f aca="false">INDEX(Random!$F$2:$F$10001, ($F156-1)*10+J$2)</f>
        <v>0.765381373058063</v>
      </c>
      <c r="K156" s="17" t="n">
        <f aca="false">INDEX(Random!$F$2:$F$10001, ($F156-1)*10+K$2)</f>
        <v>0.720529874771804</v>
      </c>
      <c r="L156" s="37" t="n">
        <f aca="false">INDEX(Random!$F$2:$F$10001, ($F156-1)*10+L$2)</f>
        <v>-0.302744916050787</v>
      </c>
      <c r="M156" s="17" t="n">
        <f aca="false">INDEX(Random!$F$2:$F$10001, ($F156-1)*10+M$2)</f>
        <v>-0.568729754416925</v>
      </c>
      <c r="N156" s="17" t="n">
        <f aca="false">INDEX(Random!$F$2:$F$10001, ($F156-1)*10+N$2)</f>
        <v>-1.1657656619611</v>
      </c>
      <c r="O156" s="17" t="n">
        <f aca="false">INDEX(Random!$F$2:$F$10001, ($F156-1)*10+O$2)</f>
        <v>-1.7115399247487</v>
      </c>
      <c r="P156" s="17" t="n">
        <f aca="false">INDEX(Random!$F$2:$F$10001, ($F156-1)*10+P$2)</f>
        <v>-0.407850878091395</v>
      </c>
      <c r="R156" s="4" t="n">
        <v>154</v>
      </c>
      <c r="S156" s="18" t="n">
        <v>100</v>
      </c>
      <c r="T156" s="18" t="n">
        <v>97.8595694039583</v>
      </c>
      <c r="U156" s="18" t="n">
        <v>94.5138508677143</v>
      </c>
      <c r="V156" s="18" t="n">
        <v>98.2946735842535</v>
      </c>
      <c r="W156" s="18" t="n">
        <v>100.894862777097</v>
      </c>
      <c r="X156" s="18" t="n">
        <v>103.408154102542</v>
      </c>
      <c r="Y156" s="18" t="n">
        <v>102.408216185743</v>
      </c>
      <c r="Z156" s="18" t="n">
        <v>100.517181159639</v>
      </c>
      <c r="AA156" s="18" t="n">
        <v>96.7050090206057</v>
      </c>
      <c r="AB156" s="18" t="n">
        <v>91.3497829176845</v>
      </c>
      <c r="AC156" s="18" t="n">
        <v>90.1480818511141</v>
      </c>
      <c r="AD156" s="29" t="n">
        <f aca="false">AVERAGE(T156:AC156)</f>
        <v>97.6099381870352</v>
      </c>
      <c r="AE156" s="19" t="n">
        <f aca="false">MAX(AD156-$C$3, 0)</f>
        <v>0</v>
      </c>
    </row>
    <row r="157" customFormat="false" ht="13.8" hidden="false" customHeight="false" outlineLevel="0" collapsed="false">
      <c r="F157" s="4" t="n">
        <v>155</v>
      </c>
      <c r="G157" s="17" t="n">
        <f aca="false">INDEX(Random!$F$2:$F$10001, ($F157-1)*10+G$2)</f>
        <v>0.821098654401082</v>
      </c>
      <c r="H157" s="17" t="n">
        <f aca="false">INDEX(Random!$F$2:$F$10001, ($F157-1)*10+H$2)</f>
        <v>-1.49320053094616</v>
      </c>
      <c r="I157" s="17" t="n">
        <f aca="false">INDEX(Random!$F$2:$F$10001, ($F157-1)*10+I$2)</f>
        <v>0.195507346187818</v>
      </c>
      <c r="J157" s="17" t="n">
        <f aca="false">INDEX(Random!$F$2:$F$10001, ($F157-1)*10+J$2)</f>
        <v>0.264141357527198</v>
      </c>
      <c r="K157" s="17" t="n">
        <f aca="false">INDEX(Random!$F$2:$F$10001, ($F157-1)*10+K$2)</f>
        <v>0.317717420937193</v>
      </c>
      <c r="L157" s="37" t="n">
        <f aca="false">INDEX(Random!$F$2:$F$10001, ($F157-1)*10+L$2)</f>
        <v>-0.00716624924394225</v>
      </c>
      <c r="M157" s="17" t="n">
        <f aca="false">INDEX(Random!$F$2:$F$10001, ($F157-1)*10+M$2)</f>
        <v>-0.00438259075772747</v>
      </c>
      <c r="N157" s="17" t="n">
        <f aca="false">INDEX(Random!$F$2:$F$10001, ($F157-1)*10+N$2)</f>
        <v>-1.26349138278434</v>
      </c>
      <c r="O157" s="17" t="n">
        <f aca="false">INDEX(Random!$F$2:$F$10001, ($F157-1)*10+O$2)</f>
        <v>1.13736521138629</v>
      </c>
      <c r="P157" s="17" t="n">
        <f aca="false">INDEX(Random!$F$2:$F$10001, ($F157-1)*10+P$2)</f>
        <v>-1.08135932120972</v>
      </c>
      <c r="R157" s="4" t="n">
        <v>155</v>
      </c>
      <c r="S157" s="18" t="n">
        <v>100</v>
      </c>
      <c r="T157" s="18" t="n">
        <v>102.837304568331</v>
      </c>
      <c r="U157" s="18" t="n">
        <v>97.8565082091258</v>
      </c>
      <c r="V157" s="18" t="n">
        <v>98.5434156880064</v>
      </c>
      <c r="W157" s="18" t="n">
        <v>99.4638528222535</v>
      </c>
      <c r="X157" s="18" t="n">
        <v>100.573455015704</v>
      </c>
      <c r="Y157" s="18" t="n">
        <v>100.593283688465</v>
      </c>
      <c r="Z157" s="18" t="n">
        <v>100.622510628196</v>
      </c>
      <c r="AA157" s="18" t="n">
        <v>96.4895494881203</v>
      </c>
      <c r="AB157" s="18" t="n">
        <v>100.285447623218</v>
      </c>
      <c r="AC157" s="18" t="n">
        <v>96.7555990626806</v>
      </c>
      <c r="AD157" s="29" t="n">
        <f aca="false">AVERAGE(T157:AC157)</f>
        <v>99.4020926794101</v>
      </c>
      <c r="AE157" s="19" t="n">
        <f aca="false">MAX(AD157-$C$3, 0)</f>
        <v>0</v>
      </c>
    </row>
    <row r="158" customFormat="false" ht="13.8" hidden="false" customHeight="false" outlineLevel="0" collapsed="false">
      <c r="F158" s="4" t="n">
        <v>156</v>
      </c>
      <c r="G158" s="17" t="n">
        <f aca="false">INDEX(Random!$F$2:$F$10001, ($F158-1)*10+G$2)</f>
        <v>0.7478463319121</v>
      </c>
      <c r="H158" s="17" t="n">
        <f aca="false">INDEX(Random!$F$2:$F$10001, ($F158-1)*10+H$2)</f>
        <v>-1.08201827771782</v>
      </c>
      <c r="I158" s="17" t="n">
        <f aca="false">INDEX(Random!$F$2:$F$10001, ($F158-1)*10+I$2)</f>
        <v>0.534111325961012</v>
      </c>
      <c r="J158" s="17" t="n">
        <f aca="false">INDEX(Random!$F$2:$F$10001, ($F158-1)*10+J$2)</f>
        <v>-0.630139442295179</v>
      </c>
      <c r="K158" s="17" t="n">
        <f aca="false">INDEX(Random!$F$2:$F$10001, ($F158-1)*10+K$2)</f>
        <v>-1.2465013111084</v>
      </c>
      <c r="L158" s="37" t="n">
        <f aca="false">INDEX(Random!$F$2:$F$10001, ($F158-1)*10+L$2)</f>
        <v>0.626294005009182</v>
      </c>
      <c r="M158" s="17" t="n">
        <f aca="false">INDEX(Random!$F$2:$F$10001, ($F158-1)*10+M$2)</f>
        <v>-1.26962354735588</v>
      </c>
      <c r="N158" s="17" t="n">
        <f aca="false">INDEX(Random!$F$2:$F$10001, ($F158-1)*10+N$2)</f>
        <v>1.41742089748525</v>
      </c>
      <c r="O158" s="17" t="n">
        <f aca="false">INDEX(Random!$F$2:$F$10001, ($F158-1)*10+O$2)</f>
        <v>-0.932817664497886</v>
      </c>
      <c r="P158" s="17" t="n">
        <f aca="false">INDEX(Random!$F$2:$F$10001, ($F158-1)*10+P$2)</f>
        <v>-0.0307899722391046</v>
      </c>
      <c r="R158" s="4" t="n">
        <v>156</v>
      </c>
      <c r="S158" s="18" t="n">
        <v>100</v>
      </c>
      <c r="T158" s="18" t="n">
        <v>102.584947814317</v>
      </c>
      <c r="U158" s="18" t="n">
        <v>98.9719739045379</v>
      </c>
      <c r="V158" s="18" t="n">
        <v>100.805090632557</v>
      </c>
      <c r="W158" s="18" t="n">
        <v>98.7400695538958</v>
      </c>
      <c r="X158" s="18" t="n">
        <v>94.7384003062687</v>
      </c>
      <c r="Y158" s="18" t="n">
        <v>96.7919134251288</v>
      </c>
      <c r="Z158" s="18" t="n">
        <v>92.7972015318363</v>
      </c>
      <c r="AA158" s="18" t="n">
        <v>97.3580797821881</v>
      </c>
      <c r="AB158" s="18" t="n">
        <v>94.4004245031416</v>
      </c>
      <c r="AC158" s="18" t="n">
        <v>94.3442515350918</v>
      </c>
      <c r="AD158" s="29" t="n">
        <f aca="false">AVERAGE(T158:AC158)</f>
        <v>97.1532352988964</v>
      </c>
      <c r="AE158" s="19" t="n">
        <f aca="false">MAX(AD158-$C$3, 0)</f>
        <v>0</v>
      </c>
    </row>
    <row r="159" customFormat="false" ht="13.8" hidden="false" customHeight="false" outlineLevel="0" collapsed="false">
      <c r="F159" s="4" t="n">
        <v>157</v>
      </c>
      <c r="G159" s="17" t="n">
        <f aca="false">INDEX(Random!$F$2:$F$10001, ($F159-1)*10+G$2)</f>
        <v>0.41413016523539</v>
      </c>
      <c r="H159" s="17" t="n">
        <f aca="false">INDEX(Random!$F$2:$F$10001, ($F159-1)*10+H$2)</f>
        <v>-0.427005506643762</v>
      </c>
      <c r="I159" s="17" t="n">
        <f aca="false">INDEX(Random!$F$2:$F$10001, ($F159-1)*10+I$2)</f>
        <v>0.5474134204303</v>
      </c>
      <c r="J159" s="17" t="n">
        <f aca="false">INDEX(Random!$F$2:$F$10001, ($F159-1)*10+J$2)</f>
        <v>0.20561131089918</v>
      </c>
      <c r="K159" s="17" t="n">
        <f aca="false">INDEX(Random!$F$2:$F$10001, ($F159-1)*10+K$2)</f>
        <v>-0.510984766610711</v>
      </c>
      <c r="L159" s="37" t="n">
        <f aca="false">INDEX(Random!$F$2:$F$10001, ($F159-1)*10+L$2)</f>
        <v>-0.674886644718465</v>
      </c>
      <c r="M159" s="17" t="n">
        <f aca="false">INDEX(Random!$F$2:$F$10001, ($F159-1)*10+M$2)</f>
        <v>0.419811271899667</v>
      </c>
      <c r="N159" s="17" t="n">
        <f aca="false">INDEX(Random!$F$2:$F$10001, ($F159-1)*10+N$2)</f>
        <v>0.32816942287688</v>
      </c>
      <c r="O159" s="17" t="n">
        <f aca="false">INDEX(Random!$F$2:$F$10001, ($F159-1)*10+O$2)</f>
        <v>0.118676887058071</v>
      </c>
      <c r="P159" s="17" t="n">
        <f aca="false">INDEX(Random!$F$2:$F$10001, ($F159-1)*10+P$2)</f>
        <v>0.120923600021845</v>
      </c>
      <c r="R159" s="4" t="n">
        <v>157</v>
      </c>
      <c r="S159" s="18" t="n">
        <v>100</v>
      </c>
      <c r="T159" s="18" t="n">
        <v>101.443098361106</v>
      </c>
      <c r="U159" s="18" t="n">
        <v>100.044324612521</v>
      </c>
      <c r="V159" s="18" t="n">
        <v>101.942776199897</v>
      </c>
      <c r="W159" s="18" t="n">
        <v>102.693163929531</v>
      </c>
      <c r="X159" s="18" t="n">
        <v>100.992282307487</v>
      </c>
      <c r="Y159" s="18" t="n">
        <v>98.7750670293878</v>
      </c>
      <c r="Z159" s="18" t="n">
        <v>100.219583436213</v>
      </c>
      <c r="AA159" s="18" t="n">
        <v>101.373148672099</v>
      </c>
      <c r="AB159" s="18" t="n">
        <v>101.8220104988</v>
      </c>
      <c r="AC159" s="18" t="n">
        <v>102.280567074623</v>
      </c>
      <c r="AD159" s="29" t="n">
        <f aca="false">AVERAGE(T159:AC159)</f>
        <v>101.158602212166</v>
      </c>
      <c r="AE159" s="19" t="n">
        <f aca="false">MAX(AD159-$C$3, 0)</f>
        <v>0.158602212166002</v>
      </c>
    </row>
    <row r="160" customFormat="false" ht="13.8" hidden="false" customHeight="false" outlineLevel="0" collapsed="false">
      <c r="F160" s="4" t="n">
        <v>158</v>
      </c>
      <c r="G160" s="17" t="n">
        <f aca="false">INDEX(Random!$F$2:$F$10001, ($F160-1)*10+G$2)</f>
        <v>0.0112084921387611</v>
      </c>
      <c r="H160" s="17" t="n">
        <f aca="false">INDEX(Random!$F$2:$F$10001, ($F160-1)*10+H$2)</f>
        <v>-0.409068039494987</v>
      </c>
      <c r="I160" s="17" t="n">
        <f aca="false">INDEX(Random!$F$2:$F$10001, ($F160-1)*10+I$2)</f>
        <v>-0.735972589104641</v>
      </c>
      <c r="J160" s="17" t="n">
        <f aca="false">INDEX(Random!$F$2:$F$10001, ($F160-1)*10+J$2)</f>
        <v>0.00970597502467317</v>
      </c>
      <c r="K160" s="17" t="n">
        <f aca="false">INDEX(Random!$F$2:$F$10001, ($F160-1)*10+K$2)</f>
        <v>-0.231810890787343</v>
      </c>
      <c r="L160" s="37" t="n">
        <f aca="false">INDEX(Random!$F$2:$F$10001, ($F160-1)*10+L$2)</f>
        <v>-1.29105608518864</v>
      </c>
      <c r="M160" s="17" t="n">
        <f aca="false">INDEX(Random!$F$2:$F$10001, ($F160-1)*10+M$2)</f>
        <v>-1.45932202949537</v>
      </c>
      <c r="N160" s="17" t="n">
        <f aca="false">INDEX(Random!$F$2:$F$10001, ($F160-1)*10+N$2)</f>
        <v>-2.2432388684704</v>
      </c>
      <c r="O160" s="17" t="n">
        <f aca="false">INDEX(Random!$F$2:$F$10001, ($F160-1)*10+O$2)</f>
        <v>0.0636955607926781</v>
      </c>
      <c r="P160" s="17" t="n">
        <f aca="false">INDEX(Random!$F$2:$F$10001, ($F160-1)*10+P$2)</f>
        <v>-0.587820339802635</v>
      </c>
      <c r="R160" s="4" t="n">
        <v>158</v>
      </c>
      <c r="S160" s="18" t="n">
        <v>100</v>
      </c>
      <c r="T160" s="18" t="n">
        <v>100.081377519072</v>
      </c>
      <c r="U160" s="18" t="n">
        <v>98.7607808599227</v>
      </c>
      <c r="V160" s="18" t="n">
        <v>96.3948522221108</v>
      </c>
      <c r="W160" s="18" t="n">
        <v>96.4684342198843</v>
      </c>
      <c r="X160" s="18" t="n">
        <v>95.7631709925119</v>
      </c>
      <c r="Y160" s="18" t="n">
        <v>91.7449401439979</v>
      </c>
      <c r="Z160" s="18" t="n">
        <v>87.4006472494722</v>
      </c>
      <c r="AA160" s="18" t="n">
        <v>81.101355039692</v>
      </c>
      <c r="AB160" s="18" t="n">
        <v>81.3103718377093</v>
      </c>
      <c r="AC160" s="18" t="n">
        <v>79.7578356673844</v>
      </c>
      <c r="AD160" s="29" t="n">
        <f aca="false">AVERAGE(T160:AC160)</f>
        <v>90.8783765751757</v>
      </c>
      <c r="AE160" s="19" t="n">
        <f aca="false">MAX(AD160-$C$3, 0)</f>
        <v>0</v>
      </c>
    </row>
    <row r="161" customFormat="false" ht="13.8" hidden="false" customHeight="false" outlineLevel="0" collapsed="false">
      <c r="F161" s="4" t="n">
        <v>159</v>
      </c>
      <c r="G161" s="17" t="n">
        <f aca="false">INDEX(Random!$F$2:$F$10001, ($F161-1)*10+G$2)</f>
        <v>-1.30572596193692</v>
      </c>
      <c r="H161" s="17" t="n">
        <f aca="false">INDEX(Random!$F$2:$F$10001, ($F161-1)*10+H$2)</f>
        <v>-0.0843737123336661</v>
      </c>
      <c r="I161" s="17" t="n">
        <f aca="false">INDEX(Random!$F$2:$F$10001, ($F161-1)*10+I$2)</f>
        <v>0.285188005479651</v>
      </c>
      <c r="J161" s="17" t="n">
        <f aca="false">INDEX(Random!$F$2:$F$10001, ($F161-1)*10+J$2)</f>
        <v>1.38582873358489</v>
      </c>
      <c r="K161" s="17" t="n">
        <f aca="false">INDEX(Random!$F$2:$F$10001, ($F161-1)*10+K$2)</f>
        <v>-0.376597741975942</v>
      </c>
      <c r="L161" s="37" t="n">
        <f aca="false">INDEX(Random!$F$2:$F$10001, ($F161-1)*10+L$2)</f>
        <v>-1.48621875765731</v>
      </c>
      <c r="M161" s="17" t="n">
        <f aca="false">INDEX(Random!$F$2:$F$10001, ($F161-1)*10+M$2)</f>
        <v>1.3041102734835</v>
      </c>
      <c r="N161" s="17" t="n">
        <f aca="false">INDEX(Random!$F$2:$F$10001, ($F161-1)*10+N$2)</f>
        <v>-0.662748991233329</v>
      </c>
      <c r="O161" s="17" t="n">
        <f aca="false">INDEX(Random!$F$2:$F$10001, ($F161-1)*10+O$2)</f>
        <v>0.143179724699215</v>
      </c>
      <c r="P161" s="17" t="n">
        <f aca="false">INDEX(Random!$F$2:$F$10001, ($F161-1)*10+P$2)</f>
        <v>-0.334268458797355</v>
      </c>
      <c r="R161" s="4" t="n">
        <v>159</v>
      </c>
      <c r="S161" s="18" t="n">
        <v>100</v>
      </c>
      <c r="T161" s="18" t="n">
        <v>95.7568633918933</v>
      </c>
      <c r="U161" s="18" t="n">
        <v>95.5280408142959</v>
      </c>
      <c r="V161" s="18" t="n">
        <v>96.4884027127009</v>
      </c>
      <c r="W161" s="18" t="n">
        <v>101.123488738943</v>
      </c>
      <c r="X161" s="18" t="n">
        <v>99.8978794311111</v>
      </c>
      <c r="Y161" s="18" t="n">
        <v>95.0817136848848</v>
      </c>
      <c r="Z161" s="18" t="n">
        <v>99.3764689016027</v>
      </c>
      <c r="AA161" s="18" t="n">
        <v>97.2343046129584</v>
      </c>
      <c r="AB161" s="18" t="n">
        <v>97.7451392493949</v>
      </c>
      <c r="AC161" s="18" t="n">
        <v>96.6976660645746</v>
      </c>
      <c r="AD161" s="29" t="n">
        <f aca="false">AVERAGE(T161:AC161)</f>
        <v>97.492996760236</v>
      </c>
      <c r="AE161" s="19" t="n">
        <f aca="false">MAX(AD161-$C$3, 0)</f>
        <v>0</v>
      </c>
    </row>
    <row r="162" customFormat="false" ht="13.8" hidden="false" customHeight="false" outlineLevel="0" collapsed="false">
      <c r="F162" s="4" t="n">
        <v>160</v>
      </c>
      <c r="G162" s="17" t="n">
        <f aca="false">INDEX(Random!$F$2:$F$10001, ($F162-1)*10+G$2)</f>
        <v>-0.610658821418969</v>
      </c>
      <c r="H162" s="17" t="n">
        <f aca="false">INDEX(Random!$F$2:$F$10001, ($F162-1)*10+H$2)</f>
        <v>0.187813485969025</v>
      </c>
      <c r="I162" s="17" t="n">
        <f aca="false">INDEX(Random!$F$2:$F$10001, ($F162-1)*10+I$2)</f>
        <v>-1.09088319305457</v>
      </c>
      <c r="J162" s="17" t="n">
        <f aca="false">INDEX(Random!$F$2:$F$10001, ($F162-1)*10+J$2)</f>
        <v>-1.34545303629429</v>
      </c>
      <c r="K162" s="17" t="n">
        <f aca="false">INDEX(Random!$F$2:$F$10001, ($F162-1)*10+K$2)</f>
        <v>0.465929192667709</v>
      </c>
      <c r="L162" s="37" t="n">
        <f aca="false">INDEX(Random!$F$2:$F$10001, ($F162-1)*10+L$2)</f>
        <v>0.582806243610457</v>
      </c>
      <c r="M162" s="17" t="n">
        <f aca="false">INDEX(Random!$F$2:$F$10001, ($F162-1)*10+M$2)</f>
        <v>0.118018686132039</v>
      </c>
      <c r="N162" s="17" t="n">
        <f aca="false">INDEX(Random!$F$2:$F$10001, ($F162-1)*10+N$2)</f>
        <v>1.76691989125494</v>
      </c>
      <c r="O162" s="17" t="n">
        <f aca="false">INDEX(Random!$F$2:$F$10001, ($F162-1)*10+O$2)</f>
        <v>0.62571502028877</v>
      </c>
      <c r="P162" s="17" t="n">
        <f aca="false">INDEX(Random!$F$2:$F$10001, ($F162-1)*10+P$2)</f>
        <v>1.52500699928742</v>
      </c>
      <c r="R162" s="4" t="n">
        <v>160</v>
      </c>
      <c r="S162" s="18" t="n">
        <v>100</v>
      </c>
      <c r="T162" s="18" t="n">
        <v>98.0154938272205</v>
      </c>
      <c r="U162" s="18" t="n">
        <v>98.6780491765111</v>
      </c>
      <c r="V162" s="18" t="n">
        <v>95.1743704557452</v>
      </c>
      <c r="W162" s="18" t="n">
        <v>91.0146352860293</v>
      </c>
      <c r="X162" s="18" t="n">
        <v>92.4886154860207</v>
      </c>
      <c r="Y162" s="18" t="n">
        <v>94.3556333329294</v>
      </c>
      <c r="Z162" s="18" t="n">
        <v>94.7713306164838</v>
      </c>
      <c r="AA162" s="18" t="n">
        <v>100.60165800373</v>
      </c>
      <c r="AB162" s="18" t="n">
        <v>102.780264855641</v>
      </c>
      <c r="AC162" s="18" t="n">
        <v>108.221618551809</v>
      </c>
      <c r="AD162" s="29" t="n">
        <f aca="false">AVERAGE(T162:AC162)</f>
        <v>97.610166959212</v>
      </c>
      <c r="AE162" s="19" t="n">
        <f aca="false">MAX(AD162-$C$3, 0)</f>
        <v>0</v>
      </c>
    </row>
    <row r="163" customFormat="false" ht="13.8" hidden="false" customHeight="false" outlineLevel="0" collapsed="false">
      <c r="F163" s="4" t="n">
        <v>161</v>
      </c>
      <c r="G163" s="17" t="n">
        <f aca="false">INDEX(Random!$F$2:$F$10001, ($F163-1)*10+G$2)</f>
        <v>0.202309473956663</v>
      </c>
      <c r="H163" s="17" t="n">
        <f aca="false">INDEX(Random!$F$2:$F$10001, ($F163-1)*10+H$2)</f>
        <v>-1.89574029202657</v>
      </c>
      <c r="I163" s="17" t="n">
        <f aca="false">INDEX(Random!$F$2:$F$10001, ($F163-1)*10+I$2)</f>
        <v>0.593900389542841</v>
      </c>
      <c r="J163" s="17" t="n">
        <f aca="false">INDEX(Random!$F$2:$F$10001, ($F163-1)*10+J$2)</f>
        <v>-0.71974406191168</v>
      </c>
      <c r="K163" s="17" t="n">
        <f aca="false">INDEX(Random!$F$2:$F$10001, ($F163-1)*10+K$2)</f>
        <v>-0.538287870321559</v>
      </c>
      <c r="L163" s="37" t="n">
        <f aca="false">INDEX(Random!$F$2:$F$10001, ($F163-1)*10+L$2)</f>
        <v>-1.43225690007231</v>
      </c>
      <c r="M163" s="17" t="n">
        <f aca="false">INDEX(Random!$F$2:$F$10001, ($F163-1)*10+M$2)</f>
        <v>-0.544538890676286</v>
      </c>
      <c r="N163" s="17" t="n">
        <f aca="false">INDEX(Random!$F$2:$F$10001, ($F163-1)*10+N$2)</f>
        <v>-1.23068765303198</v>
      </c>
      <c r="O163" s="17" t="n">
        <f aca="false">INDEX(Random!$F$2:$F$10001, ($F163-1)*10+O$2)</f>
        <v>-1.02975035105267</v>
      </c>
      <c r="P163" s="17" t="n">
        <f aca="false">INDEX(Random!$F$2:$F$10001, ($F163-1)*10+P$2)</f>
        <v>-1.1414589545963</v>
      </c>
      <c r="R163" s="4" t="n">
        <v>161</v>
      </c>
      <c r="S163" s="18" t="n">
        <v>100</v>
      </c>
      <c r="T163" s="18" t="n">
        <v>100.724931603172</v>
      </c>
      <c r="U163" s="18" t="n">
        <v>94.5610624787572</v>
      </c>
      <c r="V163" s="18" t="n">
        <v>96.505819696799</v>
      </c>
      <c r="W163" s="18" t="n">
        <v>94.2451969731782</v>
      </c>
      <c r="X163" s="18" t="n">
        <v>92.5993979943681</v>
      </c>
      <c r="Y163" s="18" t="n">
        <v>88.2947618491142</v>
      </c>
      <c r="Z163" s="18" t="n">
        <v>86.7346878231393</v>
      </c>
      <c r="AA163" s="18" t="n">
        <v>83.2637162655183</v>
      </c>
      <c r="AB163" s="18" t="n">
        <v>80.4721770893833</v>
      </c>
      <c r="AC163" s="18" t="n">
        <v>77.4833675619627</v>
      </c>
      <c r="AD163" s="29" t="n">
        <f aca="false">AVERAGE(T163:AC163)</f>
        <v>89.4885119335393</v>
      </c>
      <c r="AE163" s="19" t="n">
        <f aca="false">MAX(AD163-$C$3, 0)</f>
        <v>0</v>
      </c>
    </row>
    <row r="164" customFormat="false" ht="13.8" hidden="false" customHeight="false" outlineLevel="0" collapsed="false">
      <c r="F164" s="4" t="n">
        <v>162</v>
      </c>
      <c r="G164" s="17" t="n">
        <f aca="false">INDEX(Random!$F$2:$F$10001, ($F164-1)*10+G$2)</f>
        <v>0.437426364154305</v>
      </c>
      <c r="H164" s="17" t="n">
        <f aca="false">INDEX(Random!$F$2:$F$10001, ($F164-1)*10+H$2)</f>
        <v>-1.44829919516673</v>
      </c>
      <c r="I164" s="17" t="n">
        <f aca="false">INDEX(Random!$F$2:$F$10001, ($F164-1)*10+I$2)</f>
        <v>0.814068533984004</v>
      </c>
      <c r="J164" s="17" t="n">
        <f aca="false">INDEX(Random!$F$2:$F$10001, ($F164-1)*10+J$2)</f>
        <v>-1.04144779535181</v>
      </c>
      <c r="K164" s="17" t="n">
        <f aca="false">INDEX(Random!$F$2:$F$10001, ($F164-1)*10+K$2)</f>
        <v>-0.357231356752504</v>
      </c>
      <c r="L164" s="37" t="n">
        <f aca="false">INDEX(Random!$F$2:$F$10001, ($F164-1)*10+L$2)</f>
        <v>0.616389975164388</v>
      </c>
      <c r="M164" s="17" t="n">
        <f aca="false">INDEX(Random!$F$2:$F$10001, ($F164-1)*10+M$2)</f>
        <v>1.07187817693188</v>
      </c>
      <c r="N164" s="17" t="n">
        <f aca="false">INDEX(Random!$F$2:$F$10001, ($F164-1)*10+N$2)</f>
        <v>1.68931917728337</v>
      </c>
      <c r="O164" s="17" t="n">
        <f aca="false">INDEX(Random!$F$2:$F$10001, ($F164-1)*10+O$2)</f>
        <v>1.03346128032984</v>
      </c>
      <c r="P164" s="17" t="n">
        <f aca="false">INDEX(Random!$F$2:$F$10001, ($F164-1)*10+P$2)</f>
        <v>1.02764349394619</v>
      </c>
      <c r="R164" s="4" t="n">
        <v>162</v>
      </c>
      <c r="S164" s="18" t="n">
        <v>100</v>
      </c>
      <c r="T164" s="18" t="n">
        <v>101.522394769612</v>
      </c>
      <c r="U164" s="18" t="n">
        <v>96.7508851288667</v>
      </c>
      <c r="V164" s="18" t="n">
        <v>99.4725442789316</v>
      </c>
      <c r="W164" s="18" t="n">
        <v>96.0998685577957</v>
      </c>
      <c r="X164" s="18" t="n">
        <v>94.9968320544767</v>
      </c>
      <c r="Y164" s="18" t="n">
        <v>97.0237110577621</v>
      </c>
      <c r="Z164" s="18" t="n">
        <v>100.619369564487</v>
      </c>
      <c r="AA164" s="18" t="n">
        <v>106.531825050623</v>
      </c>
      <c r="AB164" s="18" t="n">
        <v>110.337584083131</v>
      </c>
      <c r="AC164" s="18" t="n">
        <v>114.257002969823</v>
      </c>
      <c r="AD164" s="29" t="n">
        <f aca="false">AVERAGE(T164:AC164)</f>
        <v>101.761201751551</v>
      </c>
      <c r="AE164" s="19" t="n">
        <f aca="false">MAX(AD164-$C$3, 0)</f>
        <v>0.761201751550999</v>
      </c>
    </row>
    <row r="165" customFormat="false" ht="13.8" hidden="false" customHeight="false" outlineLevel="0" collapsed="false">
      <c r="F165" s="4" t="n">
        <v>163</v>
      </c>
      <c r="G165" s="17" t="n">
        <f aca="false">INDEX(Random!$F$2:$F$10001, ($F165-1)*10+G$2)</f>
        <v>1.89096218910501</v>
      </c>
      <c r="H165" s="17" t="n">
        <f aca="false">INDEX(Random!$F$2:$F$10001, ($F165-1)*10+H$2)</f>
        <v>1.64770245383033</v>
      </c>
      <c r="I165" s="17" t="n">
        <f aca="false">INDEX(Random!$F$2:$F$10001, ($F165-1)*10+I$2)</f>
        <v>0.252192583475012</v>
      </c>
      <c r="J165" s="17" t="n">
        <f aca="false">INDEX(Random!$F$2:$F$10001, ($F165-1)*10+J$2)</f>
        <v>-1.50592748476492</v>
      </c>
      <c r="K165" s="17" t="n">
        <f aca="false">INDEX(Random!$F$2:$F$10001, ($F165-1)*10+K$2)</f>
        <v>1.71235375858931</v>
      </c>
      <c r="L165" s="37" t="n">
        <f aca="false">INDEX(Random!$F$2:$F$10001, ($F165-1)*10+L$2)</f>
        <v>-0.58752682033181</v>
      </c>
      <c r="M165" s="17" t="n">
        <f aca="false">INDEX(Random!$F$2:$F$10001, ($F165-1)*10+M$2)</f>
        <v>1.04416078264221</v>
      </c>
      <c r="N165" s="17" t="n">
        <f aca="false">INDEX(Random!$F$2:$F$10001, ($F165-1)*10+N$2)</f>
        <v>1.91258235253449</v>
      </c>
      <c r="O165" s="17" t="n">
        <f aca="false">INDEX(Random!$F$2:$F$10001, ($F165-1)*10+O$2)</f>
        <v>-0.834877203235425</v>
      </c>
      <c r="P165" s="17" t="n">
        <f aca="false">INDEX(Random!$F$2:$F$10001, ($F165-1)*10+P$2)</f>
        <v>0.247008294843641</v>
      </c>
      <c r="R165" s="4" t="n">
        <v>163</v>
      </c>
      <c r="S165" s="18" t="n">
        <v>100</v>
      </c>
      <c r="T165" s="18" t="n">
        <v>106.594560790853</v>
      </c>
      <c r="U165" s="18" t="n">
        <v>112.700697086597</v>
      </c>
      <c r="V165" s="18" t="n">
        <v>113.707788944216</v>
      </c>
      <c r="W165" s="18" t="n">
        <v>108.154316026112</v>
      </c>
      <c r="X165" s="18" t="n">
        <v>114.598034189707</v>
      </c>
      <c r="Y165" s="18" t="n">
        <v>112.411011734946</v>
      </c>
      <c r="Z165" s="18" t="n">
        <v>116.468589563816</v>
      </c>
      <c r="AA165" s="18" t="n">
        <v>124.239242464629</v>
      </c>
      <c r="AB165" s="18" t="n">
        <v>120.861341292876</v>
      </c>
      <c r="AC165" s="18" t="n">
        <v>121.920154462166</v>
      </c>
      <c r="AD165" s="29" t="n">
        <f aca="false">AVERAGE(T165:AC165)</f>
        <v>115.165573655592</v>
      </c>
      <c r="AE165" s="19" t="n">
        <f aca="false">MAX(AD165-$C$3, 0)</f>
        <v>14.165573655592</v>
      </c>
    </row>
    <row r="166" customFormat="false" ht="13.8" hidden="false" customHeight="false" outlineLevel="0" collapsed="false">
      <c r="F166" s="4" t="n">
        <v>164</v>
      </c>
      <c r="G166" s="17" t="n">
        <f aca="false">INDEX(Random!$F$2:$F$10001, ($F166-1)*10+G$2)</f>
        <v>-0.546148863400224</v>
      </c>
      <c r="H166" s="17" t="n">
        <f aca="false">INDEX(Random!$F$2:$F$10001, ($F166-1)*10+H$2)</f>
        <v>-0.28116293510266</v>
      </c>
      <c r="I166" s="17" t="n">
        <f aca="false">INDEX(Random!$F$2:$F$10001, ($F166-1)*10+I$2)</f>
        <v>0.122333774309582</v>
      </c>
      <c r="J166" s="17" t="n">
        <f aca="false">INDEX(Random!$F$2:$F$10001, ($F166-1)*10+J$2)</f>
        <v>-0.0990437125810958</v>
      </c>
      <c r="K166" s="17" t="n">
        <f aca="false">INDEX(Random!$F$2:$F$10001, ($F166-1)*10+K$2)</f>
        <v>-0.538730201883269</v>
      </c>
      <c r="L166" s="37" t="n">
        <f aca="false">INDEX(Random!$F$2:$F$10001, ($F166-1)*10+L$2)</f>
        <v>0.546482563889411</v>
      </c>
      <c r="M166" s="17" t="n">
        <f aca="false">INDEX(Random!$F$2:$F$10001, ($F166-1)*10+M$2)</f>
        <v>-1.053694445181</v>
      </c>
      <c r="N166" s="17" t="n">
        <f aca="false">INDEX(Random!$F$2:$F$10001, ($F166-1)*10+N$2)</f>
        <v>-1.18970503733032</v>
      </c>
      <c r="O166" s="17" t="n">
        <f aca="false">INDEX(Random!$F$2:$F$10001, ($F166-1)*10+O$2)</f>
        <v>0.319353219157476</v>
      </c>
      <c r="P166" s="17" t="n">
        <f aca="false">INDEX(Random!$F$2:$F$10001, ($F166-1)*10+P$2)</f>
        <v>-0.150970068186032</v>
      </c>
      <c r="R166" s="4" t="n">
        <v>164</v>
      </c>
      <c r="S166" s="18" t="n">
        <v>100</v>
      </c>
      <c r="T166" s="18" t="n">
        <v>98.227802475609</v>
      </c>
      <c r="U166" s="18" t="n">
        <v>97.3484008319595</v>
      </c>
      <c r="V166" s="18" t="n">
        <v>97.7914357528378</v>
      </c>
      <c r="W166" s="18" t="n">
        <v>97.5097601509343</v>
      </c>
      <c r="X166" s="18" t="n">
        <v>95.8055308694359</v>
      </c>
      <c r="Y166" s="18" t="n">
        <v>97.6204987197277</v>
      </c>
      <c r="Z166" s="18" t="n">
        <v>94.2718861466526</v>
      </c>
      <c r="AA166" s="18" t="n">
        <v>90.6237747495609</v>
      </c>
      <c r="AB166" s="18" t="n">
        <v>91.6397863045983</v>
      </c>
      <c r="AC166" s="18" t="n">
        <v>91.2168223494175</v>
      </c>
      <c r="AD166" s="29" t="n">
        <f aca="false">AVERAGE(T166:AC166)</f>
        <v>95.2055698350734</v>
      </c>
      <c r="AE166" s="19" t="n">
        <f aca="false">MAX(AD166-$C$3, 0)</f>
        <v>0</v>
      </c>
    </row>
    <row r="167" customFormat="false" ht="13.8" hidden="false" customHeight="false" outlineLevel="0" collapsed="false">
      <c r="F167" s="4" t="n">
        <v>165</v>
      </c>
      <c r="G167" s="17" t="n">
        <f aca="false">INDEX(Random!$F$2:$F$10001, ($F167-1)*10+G$2)</f>
        <v>-0.75957061297578</v>
      </c>
      <c r="H167" s="17" t="n">
        <f aca="false">INDEX(Random!$F$2:$F$10001, ($F167-1)*10+H$2)</f>
        <v>1.33309480746275</v>
      </c>
      <c r="I167" s="17" t="n">
        <f aca="false">INDEX(Random!$F$2:$F$10001, ($F167-1)*10+I$2)</f>
        <v>-0.660398119474437</v>
      </c>
      <c r="J167" s="17" t="n">
        <f aca="false">INDEX(Random!$F$2:$F$10001, ($F167-1)*10+J$2)</f>
        <v>1.47849463256831</v>
      </c>
      <c r="K167" s="17" t="n">
        <f aca="false">INDEX(Random!$F$2:$F$10001, ($F167-1)*10+K$2)</f>
        <v>0.0445658062613678</v>
      </c>
      <c r="L167" s="37" t="n">
        <f aca="false">INDEX(Random!$F$2:$F$10001, ($F167-1)*10+L$2)</f>
        <v>-0.163669418141721</v>
      </c>
      <c r="M167" s="17" t="n">
        <f aca="false">INDEX(Random!$F$2:$F$10001, ($F167-1)*10+M$2)</f>
        <v>0.460082202760621</v>
      </c>
      <c r="N167" s="17" t="n">
        <f aca="false">INDEX(Random!$F$2:$F$10001, ($F167-1)*10+N$2)</f>
        <v>0.169499266632271</v>
      </c>
      <c r="O167" s="17" t="n">
        <f aca="false">INDEX(Random!$F$2:$F$10001, ($F167-1)*10+O$2)</f>
        <v>-1.71718867121671</v>
      </c>
      <c r="P167" s="17" t="n">
        <f aca="false">INDEX(Random!$F$2:$F$10001, ($F167-1)*10+P$2)</f>
        <v>-0.472117309542376</v>
      </c>
      <c r="R167" s="4" t="n">
        <v>165</v>
      </c>
      <c r="S167" s="18" t="n">
        <v>100</v>
      </c>
      <c r="T167" s="18" t="n">
        <v>97.5271609566075</v>
      </c>
      <c r="U167" s="18" t="n">
        <v>102.031518685518</v>
      </c>
      <c r="V167" s="18" t="n">
        <v>99.8399941434667</v>
      </c>
      <c r="W167" s="18" t="n">
        <v>104.961809348405</v>
      </c>
      <c r="X167" s="18" t="n">
        <v>105.164821299666</v>
      </c>
      <c r="Y167" s="18" t="n">
        <v>104.634853848363</v>
      </c>
      <c r="Z167" s="18" t="n">
        <v>106.308562573549</v>
      </c>
      <c r="AA167" s="18" t="n">
        <v>106.961452373302</v>
      </c>
      <c r="AB167" s="18" t="n">
        <v>101.019114597371</v>
      </c>
      <c r="AC167" s="18" t="n">
        <v>99.4755570714119</v>
      </c>
      <c r="AD167" s="29" t="n">
        <f aca="false">AVERAGE(T167:AC167)</f>
        <v>102.792484489766</v>
      </c>
      <c r="AE167" s="19" t="n">
        <f aca="false">MAX(AD167-$C$3, 0)</f>
        <v>1.792484489766</v>
      </c>
    </row>
    <row r="168" customFormat="false" ht="13.8" hidden="false" customHeight="false" outlineLevel="0" collapsed="false">
      <c r="F168" s="4" t="n">
        <v>166</v>
      </c>
      <c r="G168" s="17" t="n">
        <f aca="false">INDEX(Random!$F$2:$F$10001, ($F168-1)*10+G$2)</f>
        <v>0.064258527587578</v>
      </c>
      <c r="H168" s="17" t="n">
        <f aca="false">INDEX(Random!$F$2:$F$10001, ($F168-1)*10+H$2)</f>
        <v>-1.29647115735813</v>
      </c>
      <c r="I168" s="17" t="n">
        <f aca="false">INDEX(Random!$F$2:$F$10001, ($F168-1)*10+I$2)</f>
        <v>1.36736557840369</v>
      </c>
      <c r="J168" s="17" t="n">
        <f aca="false">INDEX(Random!$F$2:$F$10001, ($F168-1)*10+J$2)</f>
        <v>0.00594333382397953</v>
      </c>
      <c r="K168" s="17" t="n">
        <f aca="false">INDEX(Random!$F$2:$F$10001, ($F168-1)*10+K$2)</f>
        <v>1.66588491444343</v>
      </c>
      <c r="L168" s="37" t="n">
        <f aca="false">INDEX(Random!$F$2:$F$10001, ($F168-1)*10+L$2)</f>
        <v>-0.370319086183668</v>
      </c>
      <c r="M168" s="17" t="n">
        <f aca="false">INDEX(Random!$F$2:$F$10001, ($F168-1)*10+M$2)</f>
        <v>0.97094307369204</v>
      </c>
      <c r="N168" s="17" t="n">
        <f aca="false">INDEX(Random!$F$2:$F$10001, ($F168-1)*10+N$2)</f>
        <v>-0.731296863488037</v>
      </c>
      <c r="O168" s="17" t="n">
        <f aca="false">INDEX(Random!$F$2:$F$10001, ($F168-1)*10+O$2)</f>
        <v>-0.520653514717392</v>
      </c>
      <c r="P168" s="17" t="n">
        <f aca="false">INDEX(Random!$F$2:$F$10001, ($F168-1)*10+P$2)</f>
        <v>-0.676693555660816</v>
      </c>
      <c r="R168" s="4" t="n">
        <v>166</v>
      </c>
      <c r="S168" s="18" t="n">
        <v>100</v>
      </c>
      <c r="T168" s="18" t="n">
        <v>100.259616074118</v>
      </c>
      <c r="U168" s="18" t="n">
        <v>96.0352698191401</v>
      </c>
      <c r="V168" s="18" t="n">
        <v>100.58627869646</v>
      </c>
      <c r="W168" s="18" t="n">
        <v>100.650357014888</v>
      </c>
      <c r="X168" s="18" t="n">
        <v>106.480905483814</v>
      </c>
      <c r="Y168" s="18" t="n">
        <v>105.21251931221</v>
      </c>
      <c r="Z168" s="18" t="n">
        <v>108.742882420268</v>
      </c>
      <c r="AA168" s="18" t="n">
        <v>106.154467755519</v>
      </c>
      <c r="AB168" s="18" t="n">
        <v>104.362407226569</v>
      </c>
      <c r="AC168" s="18" t="n">
        <v>102.065017298444</v>
      </c>
      <c r="AD168" s="29" t="n">
        <f aca="false">AVERAGE(T168:AC168)</f>
        <v>103.054972110143</v>
      </c>
      <c r="AE168" s="19" t="n">
        <f aca="false">MAX(AD168-$C$3, 0)</f>
        <v>2.054972110143</v>
      </c>
    </row>
    <row r="169" customFormat="false" ht="13.8" hidden="false" customHeight="false" outlineLevel="0" collapsed="false">
      <c r="F169" s="4" t="n">
        <v>167</v>
      </c>
      <c r="G169" s="17" t="n">
        <f aca="false">INDEX(Random!$F$2:$F$10001, ($F169-1)*10+G$2)</f>
        <v>1.88220564362244</v>
      </c>
      <c r="H169" s="17" t="n">
        <f aca="false">INDEX(Random!$F$2:$F$10001, ($F169-1)*10+H$2)</f>
        <v>0.00398036342411036</v>
      </c>
      <c r="I169" s="17" t="n">
        <f aca="false">INDEX(Random!$F$2:$F$10001, ($F169-1)*10+I$2)</f>
        <v>-1.03211416273768</v>
      </c>
      <c r="J169" s="17" t="n">
        <f aca="false">INDEX(Random!$F$2:$F$10001, ($F169-1)*10+J$2)</f>
        <v>-0.329522957301725</v>
      </c>
      <c r="K169" s="17" t="n">
        <f aca="false">INDEX(Random!$F$2:$F$10001, ($F169-1)*10+K$2)</f>
        <v>0.703737889777406</v>
      </c>
      <c r="L169" s="37" t="n">
        <f aca="false">INDEX(Random!$F$2:$F$10001, ($F169-1)*10+L$2)</f>
        <v>-0.152864255125481</v>
      </c>
      <c r="M169" s="17" t="n">
        <f aca="false">INDEX(Random!$F$2:$F$10001, ($F169-1)*10+M$2)</f>
        <v>-0.973076657658342</v>
      </c>
      <c r="N169" s="17" t="n">
        <f aca="false">INDEX(Random!$F$2:$F$10001, ($F169-1)*10+N$2)</f>
        <v>-1.03767885500073</v>
      </c>
      <c r="O169" s="17" t="n">
        <f aca="false">INDEX(Random!$F$2:$F$10001, ($F169-1)*10+O$2)</f>
        <v>0.362656715922496</v>
      </c>
      <c r="P169" s="17" t="n">
        <f aca="false">INDEX(Random!$F$2:$F$10001, ($F169-1)*10+P$2)</f>
        <v>-0.86622802917318</v>
      </c>
      <c r="R169" s="4" t="n">
        <v>167</v>
      </c>
      <c r="S169" s="18" t="n">
        <v>100</v>
      </c>
      <c r="T169" s="18" t="n">
        <v>106.563258196148</v>
      </c>
      <c r="U169" s="18" t="n">
        <v>106.624123772756</v>
      </c>
      <c r="V169" s="18" t="n">
        <v>103.041222489803</v>
      </c>
      <c r="W169" s="18" t="n">
        <v>101.953221008275</v>
      </c>
      <c r="X169" s="18" t="n">
        <v>104.434040101819</v>
      </c>
      <c r="Y169" s="18" t="n">
        <v>103.945420025284</v>
      </c>
      <c r="Z169" s="18" t="n">
        <v>100.651642474363</v>
      </c>
      <c r="AA169" s="18" t="n">
        <v>97.2512818847602</v>
      </c>
      <c r="AB169" s="18" t="n">
        <v>98.4845358873612</v>
      </c>
      <c r="AC169" s="18" t="n">
        <v>95.7061795454285</v>
      </c>
      <c r="AD169" s="29" t="n">
        <f aca="false">AVERAGE(T169:AC169)</f>
        <v>101.8654925386</v>
      </c>
      <c r="AE169" s="19" t="n">
        <f aca="false">MAX(AD169-$C$3, 0)</f>
        <v>0.865492538599995</v>
      </c>
    </row>
    <row r="170" customFormat="false" ht="13.8" hidden="false" customHeight="false" outlineLevel="0" collapsed="false">
      <c r="F170" s="4" t="n">
        <v>168</v>
      </c>
      <c r="G170" s="17" t="n">
        <f aca="false">INDEX(Random!$F$2:$F$10001, ($F170-1)*10+G$2)</f>
        <v>-1.19790134797815</v>
      </c>
      <c r="H170" s="17" t="n">
        <f aca="false">INDEX(Random!$F$2:$F$10001, ($F170-1)*10+H$2)</f>
        <v>-0.756562890121596</v>
      </c>
      <c r="I170" s="17" t="n">
        <f aca="false">INDEX(Random!$F$2:$F$10001, ($F170-1)*10+I$2)</f>
        <v>-0.346484860739151</v>
      </c>
      <c r="J170" s="17" t="n">
        <f aca="false">INDEX(Random!$F$2:$F$10001, ($F170-1)*10+J$2)</f>
        <v>-0.652016613360265</v>
      </c>
      <c r="K170" s="17" t="n">
        <f aca="false">INDEX(Random!$F$2:$F$10001, ($F170-1)*10+K$2)</f>
        <v>-1.46968572709379</v>
      </c>
      <c r="L170" s="37" t="n">
        <f aca="false">INDEX(Random!$F$2:$F$10001, ($F170-1)*10+L$2)</f>
        <v>0.578434084434637</v>
      </c>
      <c r="M170" s="17" t="n">
        <f aca="false">INDEX(Random!$F$2:$F$10001, ($F170-1)*10+M$2)</f>
        <v>-0.224210542982799</v>
      </c>
      <c r="N170" s="17" t="n">
        <f aca="false">INDEX(Random!$F$2:$F$10001, ($F170-1)*10+N$2)</f>
        <v>0.538638149978786</v>
      </c>
      <c r="O170" s="17" t="n">
        <f aca="false">INDEX(Random!$F$2:$F$10001, ($F170-1)*10+O$2)</f>
        <v>0.703345235135204</v>
      </c>
      <c r="P170" s="17" t="n">
        <f aca="false">INDEX(Random!$F$2:$F$10001, ($F170-1)*10+P$2)</f>
        <v>0.089191548632992</v>
      </c>
      <c r="R170" s="4" t="n">
        <v>168</v>
      </c>
      <c r="S170" s="18" t="n">
        <v>100</v>
      </c>
      <c r="T170" s="18" t="n">
        <v>96.1037996140229</v>
      </c>
      <c r="U170" s="18" t="n">
        <v>93.7367632187247</v>
      </c>
      <c r="V170" s="18" t="n">
        <v>92.694255971457</v>
      </c>
      <c r="W170" s="18" t="n">
        <v>90.7287880177926</v>
      </c>
      <c r="X170" s="18" t="n">
        <v>86.402572277952</v>
      </c>
      <c r="Y170" s="18" t="n">
        <v>88.1338089719252</v>
      </c>
      <c r="Z170" s="18" t="n">
        <v>87.5117846379291</v>
      </c>
      <c r="AA170" s="18" t="n">
        <v>89.1461750425936</v>
      </c>
      <c r="AB170" s="18" t="n">
        <v>91.3141587523611</v>
      </c>
      <c r="AC170" s="18" t="n">
        <v>91.6278193713227</v>
      </c>
      <c r="AD170" s="29" t="n">
        <f aca="false">AVERAGE(T170:AC170)</f>
        <v>90.7399925876081</v>
      </c>
      <c r="AE170" s="19" t="n">
        <f aca="false">MAX(AD170-$C$3, 0)</f>
        <v>0</v>
      </c>
    </row>
    <row r="171" customFormat="false" ht="13.8" hidden="false" customHeight="false" outlineLevel="0" collapsed="false">
      <c r="F171" s="4" t="n">
        <v>169</v>
      </c>
      <c r="G171" s="17" t="n">
        <f aca="false">INDEX(Random!$F$2:$F$10001, ($F171-1)*10+G$2)</f>
        <v>0.906454423277087</v>
      </c>
      <c r="H171" s="17" t="n">
        <f aca="false">INDEX(Random!$F$2:$F$10001, ($F171-1)*10+H$2)</f>
        <v>1.25184158635719</v>
      </c>
      <c r="I171" s="17" t="n">
        <f aca="false">INDEX(Random!$F$2:$F$10001, ($F171-1)*10+I$2)</f>
        <v>-0.259300003769854</v>
      </c>
      <c r="J171" s="17" t="n">
        <f aca="false">INDEX(Random!$F$2:$F$10001, ($F171-1)*10+J$2)</f>
        <v>-0.0807037629820959</v>
      </c>
      <c r="K171" s="17" t="n">
        <f aca="false">INDEX(Random!$F$2:$F$10001, ($F171-1)*10+K$2)</f>
        <v>-1.69164950174363</v>
      </c>
      <c r="L171" s="37" t="n">
        <f aca="false">INDEX(Random!$F$2:$F$10001, ($F171-1)*10+L$2)</f>
        <v>-0.255114262893809</v>
      </c>
      <c r="M171" s="17" t="n">
        <f aca="false">INDEX(Random!$F$2:$F$10001, ($F171-1)*10+M$2)</f>
        <v>-0.122191054205446</v>
      </c>
      <c r="N171" s="17" t="n">
        <f aca="false">INDEX(Random!$F$2:$F$10001, ($F171-1)*10+N$2)</f>
        <v>-0.620785042485003</v>
      </c>
      <c r="O171" s="17" t="n">
        <f aca="false">INDEX(Random!$F$2:$F$10001, ($F171-1)*10+O$2)</f>
        <v>-0.696711952860905</v>
      </c>
      <c r="P171" s="17" t="n">
        <f aca="false">INDEX(Random!$F$2:$F$10001, ($F171-1)*10+P$2)</f>
        <v>-0.139447025080707</v>
      </c>
      <c r="R171" s="4" t="n">
        <v>169</v>
      </c>
      <c r="S171" s="18" t="n">
        <v>100</v>
      </c>
      <c r="T171" s="18" t="n">
        <v>103.132141340783</v>
      </c>
      <c r="U171" s="18" t="n">
        <v>107.601720231848</v>
      </c>
      <c r="V171" s="18" t="n">
        <v>106.716624093458</v>
      </c>
      <c r="W171" s="18" t="n">
        <v>106.474717420995</v>
      </c>
      <c r="X171" s="18" t="n">
        <v>100.645597722943</v>
      </c>
      <c r="Y171" s="18" t="n">
        <v>99.8317351405924</v>
      </c>
      <c r="Z171" s="18" t="n">
        <v>99.4669280592084</v>
      </c>
      <c r="AA171" s="18" t="n">
        <v>97.4598934633757</v>
      </c>
      <c r="AB171" s="18" t="n">
        <v>95.2504763432176</v>
      </c>
      <c r="AC171" s="18" t="n">
        <v>94.8474981917922</v>
      </c>
      <c r="AD171" s="29" t="n">
        <f aca="false">AVERAGE(T171:AC171)</f>
        <v>101.142733200821</v>
      </c>
      <c r="AE171" s="19" t="n">
        <f aca="false">MAX(AD171-$C$3, 0)</f>
        <v>0.142733200820999</v>
      </c>
    </row>
    <row r="172" customFormat="false" ht="13.8" hidden="false" customHeight="false" outlineLevel="0" collapsed="false">
      <c r="F172" s="4" t="n">
        <v>170</v>
      </c>
      <c r="G172" s="17" t="n">
        <f aca="false">INDEX(Random!$F$2:$F$10001, ($F172-1)*10+G$2)</f>
        <v>0.836540123238303</v>
      </c>
      <c r="H172" s="17" t="n">
        <f aca="false">INDEX(Random!$F$2:$F$10001, ($F172-1)*10+H$2)</f>
        <v>2.22352683086379</v>
      </c>
      <c r="I172" s="17" t="n">
        <f aca="false">INDEX(Random!$F$2:$F$10001, ($F172-1)*10+I$2)</f>
        <v>-1.1482234161662</v>
      </c>
      <c r="J172" s="17" t="n">
        <f aca="false">INDEX(Random!$F$2:$F$10001, ($F172-1)*10+J$2)</f>
        <v>-1.94278118127143</v>
      </c>
      <c r="K172" s="17" t="n">
        <f aca="false">INDEX(Random!$F$2:$F$10001, ($F172-1)*10+K$2)</f>
        <v>-1.44495896592214</v>
      </c>
      <c r="L172" s="37" t="n">
        <f aca="false">INDEX(Random!$F$2:$F$10001, ($F172-1)*10+L$2)</f>
        <v>-0.296329064744137</v>
      </c>
      <c r="M172" s="17" t="n">
        <f aca="false">INDEX(Random!$F$2:$F$10001, ($F172-1)*10+M$2)</f>
        <v>-0.210552080974497</v>
      </c>
      <c r="N172" s="17" t="n">
        <f aca="false">INDEX(Random!$F$2:$F$10001, ($F172-1)*10+N$2)</f>
        <v>0.21974556073668</v>
      </c>
      <c r="O172" s="17" t="n">
        <f aca="false">INDEX(Random!$F$2:$F$10001, ($F172-1)*10+O$2)</f>
        <v>-0.243195413326086</v>
      </c>
      <c r="P172" s="17" t="n">
        <f aca="false">INDEX(Random!$F$2:$F$10001, ($F172-1)*10+P$2)</f>
        <v>1.758716921504</v>
      </c>
      <c r="R172" s="4" t="n">
        <v>170</v>
      </c>
      <c r="S172" s="18" t="n">
        <v>100</v>
      </c>
      <c r="T172" s="18" t="n">
        <v>102.890580128625</v>
      </c>
      <c r="U172" s="18" t="n">
        <v>110.905995139662</v>
      </c>
      <c r="V172" s="18" t="n">
        <v>106.762620258773</v>
      </c>
      <c r="W172" s="18" t="n">
        <v>100.071257365664</v>
      </c>
      <c r="X172" s="18" t="n">
        <v>95.3786356872834</v>
      </c>
      <c r="Y172" s="18" t="n">
        <v>94.4766703870389</v>
      </c>
      <c r="Z172" s="18" t="n">
        <v>93.8528657806779</v>
      </c>
      <c r="AA172" s="18" t="n">
        <v>94.5885363512418</v>
      </c>
      <c r="AB172" s="18" t="n">
        <v>93.8611691264101</v>
      </c>
      <c r="AC172" s="18" t="n">
        <v>99.6080938855752</v>
      </c>
      <c r="AD172" s="29" t="n">
        <f aca="false">AVERAGE(T172:AC172)</f>
        <v>99.2396424110951</v>
      </c>
      <c r="AE172" s="19" t="n">
        <f aca="false">MAX(AD172-$C$3, 0)</f>
        <v>0</v>
      </c>
    </row>
    <row r="173" customFormat="false" ht="13.8" hidden="false" customHeight="false" outlineLevel="0" collapsed="false">
      <c r="F173" s="4" t="n">
        <v>171</v>
      </c>
      <c r="G173" s="17" t="n">
        <f aca="false">INDEX(Random!$F$2:$F$10001, ($F173-1)*10+G$2)</f>
        <v>-0.435040779493025</v>
      </c>
      <c r="H173" s="17" t="n">
        <f aca="false">INDEX(Random!$F$2:$F$10001, ($F173-1)*10+H$2)</f>
        <v>0.51451699934931</v>
      </c>
      <c r="I173" s="17" t="n">
        <f aca="false">INDEX(Random!$F$2:$F$10001, ($F173-1)*10+I$2)</f>
        <v>-0.272992068524023</v>
      </c>
      <c r="J173" s="17" t="n">
        <f aca="false">INDEX(Random!$F$2:$F$10001, ($F173-1)*10+J$2)</f>
        <v>1.9099157955528</v>
      </c>
      <c r="K173" s="17" t="n">
        <f aca="false">INDEX(Random!$F$2:$F$10001, ($F173-1)*10+K$2)</f>
        <v>1.51501317237217</v>
      </c>
      <c r="L173" s="37" t="n">
        <f aca="false">INDEX(Random!$F$2:$F$10001, ($F173-1)*10+L$2)</f>
        <v>1.73500736665207</v>
      </c>
      <c r="M173" s="17" t="n">
        <f aca="false">INDEX(Random!$F$2:$F$10001, ($F173-1)*10+M$2)</f>
        <v>-1.74186078047897</v>
      </c>
      <c r="N173" s="17" t="n">
        <f aca="false">INDEX(Random!$F$2:$F$10001, ($F173-1)*10+N$2)</f>
        <v>0.974472073249659</v>
      </c>
      <c r="O173" s="17" t="n">
        <f aca="false">INDEX(Random!$F$2:$F$10001, ($F173-1)*10+O$2)</f>
        <v>0.192442538016564</v>
      </c>
      <c r="P173" s="17" t="n">
        <f aca="false">INDEX(Random!$F$2:$F$10001, ($F173-1)*10+P$2)</f>
        <v>0.479189060129104</v>
      </c>
      <c r="R173" s="4" t="n">
        <v>171</v>
      </c>
      <c r="S173" s="18" t="n">
        <v>100</v>
      </c>
      <c r="T173" s="18" t="n">
        <v>98.594548856487</v>
      </c>
      <c r="U173" s="18" t="n">
        <v>100.354698918345</v>
      </c>
      <c r="V173" s="18" t="n">
        <v>99.4835164978751</v>
      </c>
      <c r="W173" s="18" t="n">
        <v>106.111453554583</v>
      </c>
      <c r="X173" s="18" t="n">
        <v>111.691720084593</v>
      </c>
      <c r="Y173" s="18" t="n">
        <v>118.436149569284</v>
      </c>
      <c r="Z173" s="18" t="n">
        <v>111.763798957078</v>
      </c>
      <c r="AA173" s="18" t="n">
        <v>115.527661343564</v>
      </c>
      <c r="AB173" s="18" t="n">
        <v>116.326653532199</v>
      </c>
      <c r="AC173" s="18" t="n">
        <v>118.26314713997</v>
      </c>
      <c r="AD173" s="29" t="n">
        <f aca="false">AVERAGE(T173:AC173)</f>
        <v>109.655334845398</v>
      </c>
      <c r="AE173" s="19" t="n">
        <f aca="false">MAX(AD173-$C$3, 0)</f>
        <v>8.655334845398</v>
      </c>
    </row>
    <row r="174" customFormat="false" ht="13.8" hidden="false" customHeight="false" outlineLevel="0" collapsed="false">
      <c r="F174" s="4" t="n">
        <v>172</v>
      </c>
      <c r="G174" s="17" t="n">
        <f aca="false">INDEX(Random!$F$2:$F$10001, ($F174-1)*10+G$2)</f>
        <v>-1.33306662346535</v>
      </c>
      <c r="H174" s="17" t="n">
        <f aca="false">INDEX(Random!$F$2:$F$10001, ($F174-1)*10+H$2)</f>
        <v>1.86179831421135</v>
      </c>
      <c r="I174" s="17" t="n">
        <f aca="false">INDEX(Random!$F$2:$F$10001, ($F174-1)*10+I$2)</f>
        <v>-0.366957760887716</v>
      </c>
      <c r="J174" s="17" t="n">
        <f aca="false">INDEX(Random!$F$2:$F$10001, ($F174-1)*10+J$2)</f>
        <v>-0.489497121021451</v>
      </c>
      <c r="K174" s="17" t="n">
        <f aca="false">INDEX(Random!$F$2:$F$10001, ($F174-1)*10+K$2)</f>
        <v>-0.322929323021983</v>
      </c>
      <c r="L174" s="37" t="n">
        <f aca="false">INDEX(Random!$F$2:$F$10001, ($F174-1)*10+L$2)</f>
        <v>-1.01566922021056</v>
      </c>
      <c r="M174" s="17" t="n">
        <f aca="false">INDEX(Random!$F$2:$F$10001, ($F174-1)*10+M$2)</f>
        <v>1.09137678283312</v>
      </c>
      <c r="N174" s="17" t="n">
        <f aca="false">INDEX(Random!$F$2:$F$10001, ($F174-1)*10+N$2)</f>
        <v>-1.02795368803165</v>
      </c>
      <c r="O174" s="17" t="n">
        <f aca="false">INDEX(Random!$F$2:$F$10001, ($F174-1)*10+O$2)</f>
        <v>0.0172082964957534</v>
      </c>
      <c r="P174" s="17" t="n">
        <f aca="false">INDEX(Random!$F$2:$F$10001, ($F174-1)*10+P$2)</f>
        <v>1.12496914067879</v>
      </c>
      <c r="R174" s="4" t="n">
        <v>172</v>
      </c>
      <c r="S174" s="18" t="n">
        <v>100</v>
      </c>
      <c r="T174" s="18" t="n">
        <v>95.6690913755189</v>
      </c>
      <c r="U174" s="18" t="n">
        <v>101.878343028223</v>
      </c>
      <c r="V174" s="18" t="n">
        <v>100.676131775868</v>
      </c>
      <c r="W174" s="18" t="n">
        <v>99.0800407583768</v>
      </c>
      <c r="X174" s="18" t="n">
        <v>98.0555482744525</v>
      </c>
      <c r="Y174" s="18" t="n">
        <v>94.8128601764882</v>
      </c>
      <c r="Z174" s="18" t="n">
        <v>98.3909123929226</v>
      </c>
      <c r="AA174" s="18" t="n">
        <v>95.0979422150956</v>
      </c>
      <c r="AB174" s="18" t="n">
        <v>95.1944855297182</v>
      </c>
      <c r="AC174" s="18" t="n">
        <v>98.8983076821977</v>
      </c>
      <c r="AD174" s="29" t="n">
        <f aca="false">AVERAGE(T174:AC174)</f>
        <v>97.7753663208862</v>
      </c>
      <c r="AE174" s="19" t="n">
        <f aca="false">MAX(AD174-$C$3, 0)</f>
        <v>0</v>
      </c>
    </row>
    <row r="175" customFormat="false" ht="13.8" hidden="false" customHeight="false" outlineLevel="0" collapsed="false">
      <c r="F175" s="4" t="n">
        <v>173</v>
      </c>
      <c r="G175" s="17" t="n">
        <f aca="false">INDEX(Random!$F$2:$F$10001, ($F175-1)*10+G$2)</f>
        <v>-0.713640903131812</v>
      </c>
      <c r="H175" s="17" t="n">
        <f aca="false">INDEX(Random!$F$2:$F$10001, ($F175-1)*10+H$2)</f>
        <v>-0.821922632457218</v>
      </c>
      <c r="I175" s="17" t="n">
        <f aca="false">INDEX(Random!$F$2:$F$10001, ($F175-1)*10+I$2)</f>
        <v>0.277305436142815</v>
      </c>
      <c r="J175" s="17" t="n">
        <f aca="false">INDEX(Random!$F$2:$F$10001, ($F175-1)*10+J$2)</f>
        <v>-2.48368959016333</v>
      </c>
      <c r="K175" s="17" t="n">
        <f aca="false">INDEX(Random!$F$2:$F$10001, ($F175-1)*10+K$2)</f>
        <v>0.961015020442342</v>
      </c>
      <c r="L175" s="37" t="n">
        <f aca="false">INDEX(Random!$F$2:$F$10001, ($F175-1)*10+L$2)</f>
        <v>-0.447067448191069</v>
      </c>
      <c r="M175" s="17" t="n">
        <f aca="false">INDEX(Random!$F$2:$F$10001, ($F175-1)*10+M$2)</f>
        <v>0.155121805801147</v>
      </c>
      <c r="N175" s="17" t="n">
        <f aca="false">INDEX(Random!$F$2:$F$10001, ($F175-1)*10+N$2)</f>
        <v>0.82992393634436</v>
      </c>
      <c r="O175" s="17" t="n">
        <f aca="false">INDEX(Random!$F$2:$F$10001, ($F175-1)*10+O$2)</f>
        <v>1.59977645009542</v>
      </c>
      <c r="P175" s="17" t="n">
        <f aca="false">INDEX(Random!$F$2:$F$10001, ($F175-1)*10+P$2)</f>
        <v>0.217808458908555</v>
      </c>
      <c r="R175" s="4" t="n">
        <v>173</v>
      </c>
      <c r="S175" s="18" t="n">
        <v>100</v>
      </c>
      <c r="T175" s="18" t="n">
        <v>97.6775201923692</v>
      </c>
      <c r="U175" s="18" t="n">
        <v>95.0630940691286</v>
      </c>
      <c r="V175" s="18" t="n">
        <v>95.9933987741281</v>
      </c>
      <c r="W175" s="18" t="n">
        <v>88.3592989901451</v>
      </c>
      <c r="X175" s="18" t="n">
        <v>91.2937535636051</v>
      </c>
      <c r="Y175" s="18" t="n">
        <v>89.9743626747945</v>
      </c>
      <c r="Z175" s="18" t="n">
        <v>90.4832919314579</v>
      </c>
      <c r="AA175" s="18" t="n">
        <v>93.0781263885377</v>
      </c>
      <c r="AB175" s="18" t="n">
        <v>98.2519249137835</v>
      </c>
      <c r="AC175" s="18" t="n">
        <v>99.0156442480761</v>
      </c>
      <c r="AD175" s="29" t="n">
        <f aca="false">AVERAGE(T175:AC175)</f>
        <v>93.9190415746026</v>
      </c>
      <c r="AE175" s="19" t="n">
        <f aca="false">MAX(AD175-$C$3, 0)</f>
        <v>0</v>
      </c>
    </row>
    <row r="176" customFormat="false" ht="13.8" hidden="false" customHeight="false" outlineLevel="0" collapsed="false">
      <c r="F176" s="4" t="n">
        <v>174</v>
      </c>
      <c r="G176" s="17" t="n">
        <f aca="false">INDEX(Random!$F$2:$F$10001, ($F176-1)*10+G$2)</f>
        <v>2.11149438234276</v>
      </c>
      <c r="H176" s="17" t="n">
        <f aca="false">INDEX(Random!$F$2:$F$10001, ($F176-1)*10+H$2)</f>
        <v>0.765181175549681</v>
      </c>
      <c r="I176" s="17" t="n">
        <f aca="false">INDEX(Random!$F$2:$F$10001, ($F176-1)*10+I$2)</f>
        <v>1.2148415394055</v>
      </c>
      <c r="J176" s="17" t="n">
        <f aca="false">INDEX(Random!$F$2:$F$10001, ($F176-1)*10+J$2)</f>
        <v>-0.37625680399213</v>
      </c>
      <c r="K176" s="17" t="n">
        <f aca="false">INDEX(Random!$F$2:$F$10001, ($F176-1)*10+K$2)</f>
        <v>-0.89608276933011</v>
      </c>
      <c r="L176" s="37" t="n">
        <f aca="false">INDEX(Random!$F$2:$F$10001, ($F176-1)*10+L$2)</f>
        <v>-0.959430770136706</v>
      </c>
      <c r="M176" s="17" t="n">
        <f aca="false">INDEX(Random!$F$2:$F$10001, ($F176-1)*10+M$2)</f>
        <v>1.35650792281324</v>
      </c>
      <c r="N176" s="17" t="n">
        <f aca="false">INDEX(Random!$F$2:$F$10001, ($F176-1)*10+N$2)</f>
        <v>0.817372185079106</v>
      </c>
      <c r="O176" s="17" t="n">
        <f aca="false">INDEX(Random!$F$2:$F$10001, ($F176-1)*10+O$2)</f>
        <v>0.71633302122655</v>
      </c>
      <c r="P176" s="17" t="n">
        <f aca="false">INDEX(Random!$F$2:$F$10001, ($F176-1)*10+P$2)</f>
        <v>1.59116827850161</v>
      </c>
      <c r="R176" s="4" t="n">
        <v>174</v>
      </c>
      <c r="S176" s="18" t="n">
        <v>100</v>
      </c>
      <c r="T176" s="18" t="n">
        <v>107.385950690834</v>
      </c>
      <c r="U176" s="18" t="n">
        <v>110.225891304336</v>
      </c>
      <c r="V176" s="18" t="n">
        <v>114.860269457495</v>
      </c>
      <c r="W176" s="18" t="n">
        <v>113.469468931489</v>
      </c>
      <c r="X176" s="18" t="n">
        <v>110.158008361714</v>
      </c>
      <c r="Y176" s="18" t="n">
        <v>106.716201503515</v>
      </c>
      <c r="Z176" s="18" t="n">
        <v>111.732670465843</v>
      </c>
      <c r="AA176" s="18" t="n">
        <v>114.888505865648</v>
      </c>
      <c r="AB176" s="18" t="n">
        <v>117.733804709906</v>
      </c>
      <c r="AC176" s="18" t="n">
        <v>124.242225343893</v>
      </c>
      <c r="AD176" s="29" t="n">
        <f aca="false">AVERAGE(T176:AC176)</f>
        <v>113.141299663467</v>
      </c>
      <c r="AE176" s="19" t="n">
        <f aca="false">MAX(AD176-$C$3, 0)</f>
        <v>12.141299663467</v>
      </c>
    </row>
    <row r="177" customFormat="false" ht="13.8" hidden="false" customHeight="false" outlineLevel="0" collapsed="false">
      <c r="F177" s="4" t="n">
        <v>175</v>
      </c>
      <c r="G177" s="17" t="n">
        <f aca="false">INDEX(Random!$F$2:$F$10001, ($F177-1)*10+G$2)</f>
        <v>-0.990443878218753</v>
      </c>
      <c r="H177" s="17" t="n">
        <f aca="false">INDEX(Random!$F$2:$F$10001, ($F177-1)*10+H$2)</f>
        <v>0.248639159442063</v>
      </c>
      <c r="I177" s="17" t="n">
        <f aca="false">INDEX(Random!$F$2:$F$10001, ($F177-1)*10+I$2)</f>
        <v>0.670800973374299</v>
      </c>
      <c r="J177" s="17" t="n">
        <f aca="false">INDEX(Random!$F$2:$F$10001, ($F177-1)*10+J$2)</f>
        <v>0.24317475953326</v>
      </c>
      <c r="K177" s="17" t="n">
        <f aca="false">INDEX(Random!$F$2:$F$10001, ($F177-1)*10+K$2)</f>
        <v>0.393816829900508</v>
      </c>
      <c r="L177" s="37" t="n">
        <f aca="false">INDEX(Random!$F$2:$F$10001, ($F177-1)*10+L$2)</f>
        <v>0.88069043203907</v>
      </c>
      <c r="M177" s="17" t="n">
        <f aca="false">INDEX(Random!$F$2:$F$10001, ($F177-1)*10+M$2)</f>
        <v>-1.50871405329208</v>
      </c>
      <c r="N177" s="17" t="n">
        <f aca="false">INDEX(Random!$F$2:$F$10001, ($F177-1)*10+N$2)</f>
        <v>0.600250025234691</v>
      </c>
      <c r="O177" s="17" t="n">
        <f aca="false">INDEX(Random!$F$2:$F$10001, ($F177-1)*10+O$2)</f>
        <v>0.123418616256998</v>
      </c>
      <c r="P177" s="17" t="n">
        <f aca="false">INDEX(Random!$F$2:$F$10001, ($F177-1)*10+P$2)</f>
        <v>-0.861052515849691</v>
      </c>
      <c r="R177" s="4" t="n">
        <v>175</v>
      </c>
      <c r="S177" s="18" t="n">
        <v>100</v>
      </c>
      <c r="T177" s="18" t="n">
        <v>96.7748540566788</v>
      </c>
      <c r="U177" s="18" t="n">
        <v>97.6279962714525</v>
      </c>
      <c r="V177" s="18" t="n">
        <v>99.8931533196923</v>
      </c>
      <c r="W177" s="18" t="n">
        <v>100.755317375871</v>
      </c>
      <c r="X177" s="18" t="n">
        <v>102.139701156568</v>
      </c>
      <c r="Y177" s="18" t="n">
        <v>105.247871648504</v>
      </c>
      <c r="Z177" s="18" t="n">
        <v>100.098223885736</v>
      </c>
      <c r="AA177" s="18" t="n">
        <v>102.17861820475</v>
      </c>
      <c r="AB177" s="18" t="n">
        <v>102.647370493075</v>
      </c>
      <c r="AC177" s="18" t="n">
        <v>99.7688936174902</v>
      </c>
      <c r="AD177" s="29" t="n">
        <f aca="false">AVERAGE(T177:AC177)</f>
        <v>100.713200002982</v>
      </c>
      <c r="AE177" s="19" t="n">
        <f aca="false">MAX(AD177-$C$3, 0)</f>
        <v>0</v>
      </c>
    </row>
    <row r="178" customFormat="false" ht="13.8" hidden="false" customHeight="false" outlineLevel="0" collapsed="false">
      <c r="F178" s="4" t="n">
        <v>176</v>
      </c>
      <c r="G178" s="17" t="n">
        <f aca="false">INDEX(Random!$F$2:$F$10001, ($F178-1)*10+G$2)</f>
        <v>0.695760400418</v>
      </c>
      <c r="H178" s="17" t="n">
        <f aca="false">INDEX(Random!$F$2:$F$10001, ($F178-1)*10+H$2)</f>
        <v>-0.934106240206983</v>
      </c>
      <c r="I178" s="17" t="n">
        <f aca="false">INDEX(Random!$F$2:$F$10001, ($F178-1)*10+I$2)</f>
        <v>-0.158608505003733</v>
      </c>
      <c r="J178" s="17" t="n">
        <f aca="false">INDEX(Random!$F$2:$F$10001, ($F178-1)*10+J$2)</f>
        <v>1.17389029551593</v>
      </c>
      <c r="K178" s="17" t="n">
        <f aca="false">INDEX(Random!$F$2:$F$10001, ($F178-1)*10+K$2)</f>
        <v>1.20148826164765</v>
      </c>
      <c r="L178" s="37" t="n">
        <f aca="false">INDEX(Random!$F$2:$F$10001, ($F178-1)*10+L$2)</f>
        <v>-0.22811973878949</v>
      </c>
      <c r="M178" s="17" t="n">
        <f aca="false">INDEX(Random!$F$2:$F$10001, ($F178-1)*10+M$2)</f>
        <v>-0.453289503082781</v>
      </c>
      <c r="N178" s="17" t="n">
        <f aca="false">INDEX(Random!$F$2:$F$10001, ($F178-1)*10+N$2)</f>
        <v>-0.559025994687132</v>
      </c>
      <c r="O178" s="17" t="n">
        <f aca="false">INDEX(Random!$F$2:$F$10001, ($F178-1)*10+O$2)</f>
        <v>0.0577193780457285</v>
      </c>
      <c r="P178" s="17" t="n">
        <f aca="false">INDEX(Random!$F$2:$F$10001, ($F178-1)*10+P$2)</f>
        <v>-0.240505156526137</v>
      </c>
      <c r="R178" s="4" t="n">
        <v>176</v>
      </c>
      <c r="S178" s="18" t="n">
        <v>100</v>
      </c>
      <c r="T178" s="18" t="n">
        <v>102.405886802522</v>
      </c>
      <c r="U178" s="18" t="n">
        <v>99.2905920128051</v>
      </c>
      <c r="V178" s="18" t="n">
        <v>98.8069980295702</v>
      </c>
      <c r="W178" s="18" t="n">
        <v>102.819950991932</v>
      </c>
      <c r="X178" s="18" t="n">
        <v>107.094974337136</v>
      </c>
      <c r="Y178" s="18" t="n">
        <v>106.325185177072</v>
      </c>
      <c r="Z178" s="18" t="n">
        <v>104.7666913372</v>
      </c>
      <c r="AA178" s="18" t="n">
        <v>102.865580140722</v>
      </c>
      <c r="AB178" s="18" t="n">
        <v>103.110018147421</v>
      </c>
      <c r="AC178" s="18" t="n">
        <v>102.326355300325</v>
      </c>
      <c r="AD178" s="29" t="n">
        <f aca="false">AVERAGE(T178:AC178)</f>
        <v>102.981223227671</v>
      </c>
      <c r="AE178" s="19" t="n">
        <f aca="false">MAX(AD178-$C$3, 0)</f>
        <v>1.981223227671</v>
      </c>
    </row>
    <row r="179" customFormat="false" ht="13.8" hidden="false" customHeight="false" outlineLevel="0" collapsed="false">
      <c r="F179" s="4" t="n">
        <v>177</v>
      </c>
      <c r="G179" s="17" t="n">
        <f aca="false">INDEX(Random!$F$2:$F$10001, ($F179-1)*10+G$2)</f>
        <v>-0.598750069121334</v>
      </c>
      <c r="H179" s="17" t="n">
        <f aca="false">INDEX(Random!$F$2:$F$10001, ($F179-1)*10+H$2)</f>
        <v>0.214754464856777</v>
      </c>
      <c r="I179" s="17" t="n">
        <f aca="false">INDEX(Random!$F$2:$F$10001, ($F179-1)*10+I$2)</f>
        <v>0.0763364088696788</v>
      </c>
      <c r="J179" s="17" t="n">
        <f aca="false">INDEX(Random!$F$2:$F$10001, ($F179-1)*10+J$2)</f>
        <v>-1.22695763544742</v>
      </c>
      <c r="K179" s="17" t="n">
        <f aca="false">INDEX(Random!$F$2:$F$10001, ($F179-1)*10+K$2)</f>
        <v>1.35604102700989</v>
      </c>
      <c r="L179" s="37" t="n">
        <f aca="false">INDEX(Random!$F$2:$F$10001, ($F179-1)*10+L$2)</f>
        <v>-0.809695168578</v>
      </c>
      <c r="M179" s="17" t="n">
        <f aca="false">INDEX(Random!$F$2:$F$10001, ($F179-1)*10+M$2)</f>
        <v>-0.19135522394791</v>
      </c>
      <c r="N179" s="17" t="n">
        <f aca="false">INDEX(Random!$F$2:$F$10001, ($F179-1)*10+N$2)</f>
        <v>1.13900223092177</v>
      </c>
      <c r="O179" s="17" t="n">
        <f aca="false">INDEX(Random!$F$2:$F$10001, ($F179-1)*10+O$2)</f>
        <v>0.343689840906636</v>
      </c>
      <c r="P179" s="17" t="n">
        <f aca="false">INDEX(Random!$F$2:$F$10001, ($F179-1)*10+P$2)</f>
        <v>-1.88883902849202</v>
      </c>
      <c r="R179" s="4" t="n">
        <v>177</v>
      </c>
      <c r="S179" s="18" t="n">
        <v>100</v>
      </c>
      <c r="T179" s="18" t="n">
        <v>98.0546521420687</v>
      </c>
      <c r="U179" s="18" t="n">
        <v>98.8067163678634</v>
      </c>
      <c r="V179" s="18" t="n">
        <v>99.1033735730496</v>
      </c>
      <c r="W179" s="18" t="n">
        <v>95.1493319492714</v>
      </c>
      <c r="X179" s="18" t="n">
        <v>99.6205104338019</v>
      </c>
      <c r="Y179" s="18" t="n">
        <v>96.9938495576176</v>
      </c>
      <c r="Z179" s="18" t="n">
        <v>96.4154849079349</v>
      </c>
      <c r="AA179" s="18" t="n">
        <v>100.213971671007</v>
      </c>
      <c r="AB179" s="18" t="n">
        <v>101.420254981295</v>
      </c>
      <c r="AC179" s="18" t="n">
        <v>95.2358777080706</v>
      </c>
      <c r="AD179" s="29" t="n">
        <f aca="false">AVERAGE(T179:AC179)</f>
        <v>98.1014023291981</v>
      </c>
      <c r="AE179" s="19" t="n">
        <f aca="false">MAX(AD179-$C$3, 0)</f>
        <v>0</v>
      </c>
    </row>
    <row r="180" customFormat="false" ht="13.8" hidden="false" customHeight="false" outlineLevel="0" collapsed="false">
      <c r="F180" s="4" t="n">
        <v>178</v>
      </c>
      <c r="G180" s="17" t="n">
        <f aca="false">INDEX(Random!$F$2:$F$10001, ($F180-1)*10+G$2)</f>
        <v>1.30702809564098</v>
      </c>
      <c r="H180" s="17" t="n">
        <f aca="false">INDEX(Random!$F$2:$F$10001, ($F180-1)*10+H$2)</f>
        <v>-0.786192667568845</v>
      </c>
      <c r="I180" s="17" t="n">
        <f aca="false">INDEX(Random!$F$2:$F$10001, ($F180-1)*10+I$2)</f>
        <v>0.288855086507681</v>
      </c>
      <c r="J180" s="17" t="n">
        <f aca="false">INDEX(Random!$F$2:$F$10001, ($F180-1)*10+J$2)</f>
        <v>0.483367010904559</v>
      </c>
      <c r="K180" s="17" t="n">
        <f aca="false">INDEX(Random!$F$2:$F$10001, ($F180-1)*10+K$2)</f>
        <v>0.670724723562657</v>
      </c>
      <c r="L180" s="37" t="n">
        <f aca="false">INDEX(Random!$F$2:$F$10001, ($F180-1)*10+L$2)</f>
        <v>-0.192938775767942</v>
      </c>
      <c r="M180" s="17" t="n">
        <f aca="false">INDEX(Random!$F$2:$F$10001, ($F180-1)*10+M$2)</f>
        <v>1.51752011887839</v>
      </c>
      <c r="N180" s="17" t="n">
        <f aca="false">INDEX(Random!$F$2:$F$10001, ($F180-1)*10+N$2)</f>
        <v>-0.66789309333545</v>
      </c>
      <c r="O180" s="17" t="n">
        <f aca="false">INDEX(Random!$F$2:$F$10001, ($F180-1)*10+O$2)</f>
        <v>-0.980509654572357</v>
      </c>
      <c r="P180" s="17" t="n">
        <f aca="false">INDEX(Random!$F$2:$F$10001, ($F180-1)*10+P$2)</f>
        <v>-0.477123897813218</v>
      </c>
      <c r="R180" s="4" t="n">
        <v>178</v>
      </c>
      <c r="S180" s="18" t="n">
        <v>100</v>
      </c>
      <c r="T180" s="18" t="n">
        <v>104.527139000664</v>
      </c>
      <c r="U180" s="18" t="n">
        <v>101.851364254155</v>
      </c>
      <c r="V180" s="18" t="n">
        <v>102.88794994442</v>
      </c>
      <c r="W180" s="18" t="n">
        <v>104.615388026531</v>
      </c>
      <c r="X180" s="18" t="n">
        <v>107.042392224763</v>
      </c>
      <c r="Y180" s="18" t="n">
        <v>106.398457725835</v>
      </c>
      <c r="Z180" s="18" t="n">
        <v>112.003234897355</v>
      </c>
      <c r="AA180" s="18" t="n">
        <v>109.569980726285</v>
      </c>
      <c r="AB180" s="18" t="n">
        <v>106.071526506084</v>
      </c>
      <c r="AC180" s="18" t="n">
        <v>104.433230318544</v>
      </c>
      <c r="AD180" s="29" t="n">
        <f aca="false">AVERAGE(T180:AC180)</f>
        <v>105.940066362464</v>
      </c>
      <c r="AE180" s="19" t="n">
        <f aca="false">MAX(AD180-$C$3, 0)</f>
        <v>4.94006636246399</v>
      </c>
    </row>
    <row r="181" customFormat="false" ht="13.8" hidden="false" customHeight="false" outlineLevel="0" collapsed="false">
      <c r="F181" s="4" t="n">
        <v>179</v>
      </c>
      <c r="G181" s="17" t="n">
        <f aca="false">INDEX(Random!$F$2:$F$10001, ($F181-1)*10+G$2)</f>
        <v>-0.299799951048419</v>
      </c>
      <c r="H181" s="17" t="n">
        <f aca="false">INDEX(Random!$F$2:$F$10001, ($F181-1)*10+H$2)</f>
        <v>-0.0483043001114998</v>
      </c>
      <c r="I181" s="17" t="n">
        <f aca="false">INDEX(Random!$F$2:$F$10001, ($F181-1)*10+I$2)</f>
        <v>0.383001809637098</v>
      </c>
      <c r="J181" s="17" t="n">
        <f aca="false">INDEX(Random!$F$2:$F$10001, ($F181-1)*10+J$2)</f>
        <v>0.453772836898535</v>
      </c>
      <c r="K181" s="17" t="n">
        <f aca="false">INDEX(Random!$F$2:$F$10001, ($F181-1)*10+K$2)</f>
        <v>-1.22676939214577</v>
      </c>
      <c r="L181" s="37" t="n">
        <f aca="false">INDEX(Random!$F$2:$F$10001, ($F181-1)*10+L$2)</f>
        <v>0.306467072031258</v>
      </c>
      <c r="M181" s="17" t="n">
        <f aca="false">INDEX(Random!$F$2:$F$10001, ($F181-1)*10+M$2)</f>
        <v>-1.05984078963349</v>
      </c>
      <c r="N181" s="17" t="n">
        <f aca="false">INDEX(Random!$F$2:$F$10001, ($F181-1)*10+N$2)</f>
        <v>-0.259095244419611</v>
      </c>
      <c r="O181" s="17" t="n">
        <f aca="false">INDEX(Random!$F$2:$F$10001, ($F181-1)*10+O$2)</f>
        <v>-0.580752537983291</v>
      </c>
      <c r="P181" s="17" t="n">
        <f aca="false">INDEX(Random!$F$2:$F$10001, ($F181-1)*10+P$2)</f>
        <v>1.01357529253773</v>
      </c>
      <c r="R181" s="4" t="n">
        <v>179</v>
      </c>
      <c r="S181" s="18" t="n">
        <v>100</v>
      </c>
      <c r="T181" s="18" t="n">
        <v>99.0428009897358</v>
      </c>
      <c r="U181" s="18" t="n">
        <v>98.9257347368909</v>
      </c>
      <c r="V181" s="18" t="n">
        <v>100.248608489178</v>
      </c>
      <c r="W181" s="18" t="n">
        <v>101.830604173876</v>
      </c>
      <c r="X181" s="18" t="n">
        <v>97.7683683796519</v>
      </c>
      <c r="Y181" s="18" t="n">
        <v>98.8217587839562</v>
      </c>
      <c r="Z181" s="18" t="n">
        <v>95.4122684555792</v>
      </c>
      <c r="AA181" s="18" t="n">
        <v>94.6280886013312</v>
      </c>
      <c r="AB181" s="18" t="n">
        <v>92.8432715498415</v>
      </c>
      <c r="AC181" s="18" t="n">
        <v>96.0959016344244</v>
      </c>
      <c r="AD181" s="29" t="n">
        <f aca="false">AVERAGE(T181:AC181)</f>
        <v>97.5617405794465</v>
      </c>
      <c r="AE181" s="19" t="n">
        <f aca="false">MAX(AD181-$C$3, 0)</f>
        <v>0</v>
      </c>
    </row>
    <row r="182" customFormat="false" ht="13.8" hidden="false" customHeight="false" outlineLevel="0" collapsed="false">
      <c r="F182" s="4" t="n">
        <v>180</v>
      </c>
      <c r="G182" s="17" t="n">
        <f aca="false">INDEX(Random!$F$2:$F$10001, ($F182-1)*10+G$2)</f>
        <v>-1.77802832282477</v>
      </c>
      <c r="H182" s="17" t="n">
        <f aca="false">INDEX(Random!$F$2:$F$10001, ($F182-1)*10+H$2)</f>
        <v>0.832619454241621</v>
      </c>
      <c r="I182" s="17" t="n">
        <f aca="false">INDEX(Random!$F$2:$F$10001, ($F182-1)*10+I$2)</f>
        <v>0.49366475804126</v>
      </c>
      <c r="J182" s="17" t="n">
        <f aca="false">INDEX(Random!$F$2:$F$10001, ($F182-1)*10+J$2)</f>
        <v>0.674228921313649</v>
      </c>
      <c r="K182" s="17" t="n">
        <f aca="false">INDEX(Random!$F$2:$F$10001, ($F182-1)*10+K$2)</f>
        <v>-0.678666767928935</v>
      </c>
      <c r="L182" s="37" t="n">
        <f aca="false">INDEX(Random!$F$2:$F$10001, ($F182-1)*10+L$2)</f>
        <v>0.730433599443582</v>
      </c>
      <c r="M182" s="17" t="n">
        <f aca="false">INDEX(Random!$F$2:$F$10001, ($F182-1)*10+M$2)</f>
        <v>1.89625283688653</v>
      </c>
      <c r="N182" s="17" t="n">
        <f aca="false">INDEX(Random!$F$2:$F$10001, ($F182-1)*10+N$2)</f>
        <v>1.35351067715489</v>
      </c>
      <c r="O182" s="17" t="n">
        <f aca="false">INDEX(Random!$F$2:$F$10001, ($F182-1)*10+O$2)</f>
        <v>0.660544531814307</v>
      </c>
      <c r="P182" s="17" t="n">
        <f aca="false">INDEX(Random!$F$2:$F$10001, ($F182-1)*10+P$2)</f>
        <v>-0.421746588946055</v>
      </c>
      <c r="R182" s="4" t="n">
        <v>180</v>
      </c>
      <c r="S182" s="18" t="n">
        <v>100</v>
      </c>
      <c r="T182" s="18" t="n">
        <v>94.2518828250083</v>
      </c>
      <c r="U182" s="18" t="n">
        <v>96.9635571608339</v>
      </c>
      <c r="V182" s="18" t="n">
        <v>98.6255866950392</v>
      </c>
      <c r="W182" s="18" t="n">
        <v>100.925493187546</v>
      </c>
      <c r="X182" s="18" t="n">
        <v>98.6972296832563</v>
      </c>
      <c r="Y182" s="18" t="n">
        <v>101.189385573435</v>
      </c>
      <c r="Z182" s="18" t="n">
        <v>107.881523398265</v>
      </c>
      <c r="AA182" s="18" t="n">
        <v>112.94141665966</v>
      </c>
      <c r="AB182" s="18" t="n">
        <v>115.52212669916</v>
      </c>
      <c r="AC182" s="18" t="n">
        <v>113.9493184036</v>
      </c>
      <c r="AD182" s="29" t="n">
        <f aca="false">AVERAGE(T182:AC182)</f>
        <v>104.09475202858</v>
      </c>
      <c r="AE182" s="19" t="n">
        <f aca="false">MAX(AD182-$C$3, 0)</f>
        <v>3.09475202858</v>
      </c>
    </row>
    <row r="183" customFormat="false" ht="13.8" hidden="false" customHeight="false" outlineLevel="0" collapsed="false">
      <c r="F183" s="4" t="n">
        <v>181</v>
      </c>
      <c r="G183" s="17" t="n">
        <f aca="false">INDEX(Random!$F$2:$F$10001, ($F183-1)*10+G$2)</f>
        <v>-0.643899917394702</v>
      </c>
      <c r="H183" s="17" t="n">
        <f aca="false">INDEX(Random!$F$2:$F$10001, ($F183-1)*10+H$2)</f>
        <v>0.769859504870307</v>
      </c>
      <c r="I183" s="17" t="n">
        <f aca="false">INDEX(Random!$F$2:$F$10001, ($F183-1)*10+I$2)</f>
        <v>2.56596134970048</v>
      </c>
      <c r="J183" s="17" t="n">
        <f aca="false">INDEX(Random!$F$2:$F$10001, ($F183-1)*10+J$2)</f>
        <v>0.437464410482358</v>
      </c>
      <c r="K183" s="17" t="n">
        <f aca="false">INDEX(Random!$F$2:$F$10001, ($F183-1)*10+K$2)</f>
        <v>0.642068478289997</v>
      </c>
      <c r="L183" s="37" t="n">
        <f aca="false">INDEX(Random!$F$2:$F$10001, ($F183-1)*10+L$2)</f>
        <v>0.0963362363987586</v>
      </c>
      <c r="M183" s="17" t="n">
        <f aca="false">INDEX(Random!$F$2:$F$10001, ($F183-1)*10+M$2)</f>
        <v>0.894063316845965</v>
      </c>
      <c r="N183" s="17" t="n">
        <f aca="false">INDEX(Random!$F$2:$F$10001, ($F183-1)*10+N$2)</f>
        <v>0.765783907087428</v>
      </c>
      <c r="O183" s="17" t="n">
        <f aca="false">INDEX(Random!$F$2:$F$10001, ($F183-1)*10+O$2)</f>
        <v>0.118159740825816</v>
      </c>
      <c r="P183" s="17" t="n">
        <f aca="false">INDEX(Random!$F$2:$F$10001, ($F183-1)*10+P$2)</f>
        <v>0.40930993736069</v>
      </c>
      <c r="R183" s="4" t="n">
        <v>181</v>
      </c>
      <c r="S183" s="18" t="n">
        <v>100</v>
      </c>
      <c r="T183" s="18" t="n">
        <v>97.9062733061558</v>
      </c>
      <c r="U183" s="18" t="n">
        <v>100.51128391808</v>
      </c>
      <c r="V183" s="18" t="n">
        <v>109.592885498467</v>
      </c>
      <c r="W183" s="18" t="n">
        <v>111.261463837232</v>
      </c>
      <c r="X183" s="18" t="n">
        <v>113.733283969781</v>
      </c>
      <c r="Y183" s="18" t="n">
        <v>114.151305374798</v>
      </c>
      <c r="Z183" s="18" t="n">
        <v>117.677767339304</v>
      </c>
      <c r="AA183" s="18" t="n">
        <v>120.792328403963</v>
      </c>
      <c r="AB183" s="18" t="n">
        <v>121.325070343461</v>
      </c>
      <c r="AC183" s="18" t="n">
        <v>123.056013711775</v>
      </c>
      <c r="AD183" s="29" t="n">
        <f aca="false">AVERAGE(T183:AC183)</f>
        <v>113.000767570302</v>
      </c>
      <c r="AE183" s="19" t="n">
        <f aca="false">MAX(AD183-$C$3, 0)</f>
        <v>12.000767570302</v>
      </c>
    </row>
    <row r="184" customFormat="false" ht="13.8" hidden="false" customHeight="false" outlineLevel="0" collapsed="false">
      <c r="F184" s="4" t="n">
        <v>182</v>
      </c>
      <c r="G184" s="17" t="n">
        <f aca="false">INDEX(Random!$F$2:$F$10001, ($F184-1)*10+G$2)</f>
        <v>-1.61358695397083</v>
      </c>
      <c r="H184" s="17" t="n">
        <f aca="false">INDEX(Random!$F$2:$F$10001, ($F184-1)*10+H$2)</f>
        <v>-0.656434061030482</v>
      </c>
      <c r="I184" s="17" t="n">
        <f aca="false">INDEX(Random!$F$2:$F$10001, ($F184-1)*10+I$2)</f>
        <v>-0.275494892285084</v>
      </c>
      <c r="J184" s="17" t="n">
        <f aca="false">INDEX(Random!$F$2:$F$10001, ($F184-1)*10+J$2)</f>
        <v>0.133275004443622</v>
      </c>
      <c r="K184" s="17" t="n">
        <f aca="false">INDEX(Random!$F$2:$F$10001, ($F184-1)*10+K$2)</f>
        <v>-0.138864434443396</v>
      </c>
      <c r="L184" s="37" t="n">
        <f aca="false">INDEX(Random!$F$2:$F$10001, ($F184-1)*10+L$2)</f>
        <v>1.33842181388055</v>
      </c>
      <c r="M184" s="17" t="n">
        <f aca="false">INDEX(Random!$F$2:$F$10001, ($F184-1)*10+M$2)</f>
        <v>-0.548094466223174</v>
      </c>
      <c r="N184" s="17" t="n">
        <f aca="false">INDEX(Random!$F$2:$F$10001, ($F184-1)*10+N$2)</f>
        <v>-1.12440785807779</v>
      </c>
      <c r="O184" s="17" t="n">
        <f aca="false">INDEX(Random!$F$2:$F$10001, ($F184-1)*10+O$2)</f>
        <v>0.0119847716278088</v>
      </c>
      <c r="P184" s="17" t="n">
        <f aca="false">INDEX(Random!$F$2:$F$10001, ($F184-1)*10+P$2)</f>
        <v>-0.555373611849152</v>
      </c>
      <c r="R184" s="4" t="n">
        <v>182</v>
      </c>
      <c r="S184" s="18" t="n">
        <v>100</v>
      </c>
      <c r="T184" s="18" t="n">
        <v>94.7731682856769</v>
      </c>
      <c r="U184" s="18" t="n">
        <v>92.7498761790281</v>
      </c>
      <c r="V184" s="18" t="n">
        <v>91.9369932905261</v>
      </c>
      <c r="W184" s="18" t="n">
        <v>92.3892995711994</v>
      </c>
      <c r="X184" s="18" t="n">
        <v>92.0002239889959</v>
      </c>
      <c r="Y184" s="18" t="n">
        <v>96.2665151175031</v>
      </c>
      <c r="Z184" s="18" t="n">
        <v>94.5543117401986</v>
      </c>
      <c r="AA184" s="18" t="n">
        <v>91.0945620821141</v>
      </c>
      <c r="AB184" s="18" t="n">
        <v>91.1710663856428</v>
      </c>
      <c r="AC184" s="18" t="n">
        <v>89.5276302009045</v>
      </c>
      <c r="AD184" s="29" t="n">
        <f aca="false">AVERAGE(T184:AC184)</f>
        <v>92.6463646841789</v>
      </c>
      <c r="AE184" s="19" t="n">
        <f aca="false">MAX(AD184-$C$3, 0)</f>
        <v>0</v>
      </c>
    </row>
    <row r="185" customFormat="false" ht="13.8" hidden="false" customHeight="false" outlineLevel="0" collapsed="false">
      <c r="F185" s="4" t="n">
        <v>183</v>
      </c>
      <c r="G185" s="17" t="n">
        <f aca="false">INDEX(Random!$F$2:$F$10001, ($F185-1)*10+G$2)</f>
        <v>0.658560710556024</v>
      </c>
      <c r="H185" s="17" t="n">
        <f aca="false">INDEX(Random!$F$2:$F$10001, ($F185-1)*10+H$2)</f>
        <v>0.256679249865612</v>
      </c>
      <c r="I185" s="17" t="n">
        <f aca="false">INDEX(Random!$F$2:$F$10001, ($F185-1)*10+I$2)</f>
        <v>0.568998949659915</v>
      </c>
      <c r="J185" s="17" t="n">
        <f aca="false">INDEX(Random!$F$2:$F$10001, ($F185-1)*10+J$2)</f>
        <v>-0.560220323096258</v>
      </c>
      <c r="K185" s="17" t="n">
        <f aca="false">INDEX(Random!$F$2:$F$10001, ($F185-1)*10+K$2)</f>
        <v>1.06733711877031</v>
      </c>
      <c r="L185" s="37" t="n">
        <f aca="false">INDEX(Random!$F$2:$F$10001, ($F185-1)*10+L$2)</f>
        <v>0.253984269418846</v>
      </c>
      <c r="M185" s="17" t="n">
        <f aca="false">INDEX(Random!$F$2:$F$10001, ($F185-1)*10+M$2)</f>
        <v>-0.0460625986491761</v>
      </c>
      <c r="N185" s="17" t="n">
        <f aca="false">INDEX(Random!$F$2:$F$10001, ($F185-1)*10+N$2)</f>
        <v>0.739896879822906</v>
      </c>
      <c r="O185" s="17" t="n">
        <f aca="false">INDEX(Random!$F$2:$F$10001, ($F185-1)*10+O$2)</f>
        <v>-1.60065372255668</v>
      </c>
      <c r="P185" s="17" t="n">
        <f aca="false">INDEX(Random!$F$2:$F$10001, ($F185-1)*10+P$2)</f>
        <v>0.577615874805633</v>
      </c>
      <c r="R185" s="4" t="n">
        <v>183</v>
      </c>
      <c r="S185" s="18" t="n">
        <v>100</v>
      </c>
      <c r="T185" s="18" t="n">
        <v>102.278193066582</v>
      </c>
      <c r="U185" s="18" t="n">
        <v>103.207679856883</v>
      </c>
      <c r="V185" s="18" t="n">
        <v>105.242327543349</v>
      </c>
      <c r="W185" s="18" t="n">
        <v>103.328446068643</v>
      </c>
      <c r="X185" s="18" t="n">
        <v>107.141435301737</v>
      </c>
      <c r="Y185" s="18" t="n">
        <v>108.105346066268</v>
      </c>
      <c r="Z185" s="18" t="n">
        <v>107.985687124567</v>
      </c>
      <c r="AA185" s="18" t="n">
        <v>110.747527931048</v>
      </c>
      <c r="AB185" s="18" t="n">
        <v>105.00448142981</v>
      </c>
      <c r="AC185" s="18" t="n">
        <v>107.10550267066</v>
      </c>
      <c r="AD185" s="29" t="n">
        <f aca="false">AVERAGE(T185:AC185)</f>
        <v>106.014662705955</v>
      </c>
      <c r="AE185" s="19" t="n">
        <f aca="false">MAX(AD185-$C$3, 0)</f>
        <v>5.014662705955</v>
      </c>
    </row>
    <row r="186" customFormat="false" ht="13.8" hidden="false" customHeight="false" outlineLevel="0" collapsed="false">
      <c r="F186" s="4" t="n">
        <v>184</v>
      </c>
      <c r="G186" s="17" t="n">
        <f aca="false">INDEX(Random!$F$2:$F$10001, ($F186-1)*10+G$2)</f>
        <v>-1.41272266380985</v>
      </c>
      <c r="H186" s="17" t="n">
        <f aca="false">INDEX(Random!$F$2:$F$10001, ($F186-1)*10+H$2)</f>
        <v>-1.48901699462759</v>
      </c>
      <c r="I186" s="17" t="n">
        <f aca="false">INDEX(Random!$F$2:$F$10001, ($F186-1)*10+I$2)</f>
        <v>-1.38597450039265</v>
      </c>
      <c r="J186" s="17" t="n">
        <f aca="false">INDEX(Random!$F$2:$F$10001, ($F186-1)*10+J$2)</f>
        <v>0.182279675879778</v>
      </c>
      <c r="K186" s="17" t="n">
        <f aca="false">INDEX(Random!$F$2:$F$10001, ($F186-1)*10+K$2)</f>
        <v>-0.304639653675367</v>
      </c>
      <c r="L186" s="37" t="n">
        <f aca="false">INDEX(Random!$F$2:$F$10001, ($F186-1)*10+L$2)</f>
        <v>-0.147005546153479</v>
      </c>
      <c r="M186" s="17" t="n">
        <f aca="false">INDEX(Random!$F$2:$F$10001, ($F186-1)*10+M$2)</f>
        <v>0.604397006584021</v>
      </c>
      <c r="N186" s="17" t="n">
        <f aca="false">INDEX(Random!$F$2:$F$10001, ($F186-1)*10+N$2)</f>
        <v>-0.992323066837479</v>
      </c>
      <c r="O186" s="17" t="n">
        <f aca="false">INDEX(Random!$F$2:$F$10001, ($F186-1)*10+O$2)</f>
        <v>-0.100891710460339</v>
      </c>
      <c r="P186" s="17" t="n">
        <f aca="false">INDEX(Random!$F$2:$F$10001, ($F186-1)*10+P$2)</f>
        <v>1.19980293983261</v>
      </c>
      <c r="R186" s="4" t="n">
        <v>184</v>
      </c>
      <c r="S186" s="18" t="n">
        <v>100</v>
      </c>
      <c r="T186" s="18" t="n">
        <v>95.413829126278</v>
      </c>
      <c r="U186" s="18" t="n">
        <v>90.8053204403806</v>
      </c>
      <c r="V186" s="18" t="n">
        <v>86.7185989099492</v>
      </c>
      <c r="W186" s="18" t="n">
        <v>87.2885875304843</v>
      </c>
      <c r="X186" s="18" t="n">
        <v>86.439029372399</v>
      </c>
      <c r="Y186" s="18" t="n">
        <v>86.0515114029494</v>
      </c>
      <c r="Z186" s="18" t="n">
        <v>87.8521843289505</v>
      </c>
      <c r="AA186" s="18" t="n">
        <v>85.0134646106954</v>
      </c>
      <c r="AB186" s="18" t="n">
        <v>84.763340193423</v>
      </c>
      <c r="AC186" s="18" t="n">
        <v>88.2826195618635</v>
      </c>
      <c r="AD186" s="29" t="n">
        <f aca="false">AVERAGE(T186:AC186)</f>
        <v>87.8628485477373</v>
      </c>
      <c r="AE186" s="19" t="n">
        <f aca="false">MAX(AD186-$C$3, 0)</f>
        <v>0</v>
      </c>
    </row>
    <row r="187" customFormat="false" ht="13.8" hidden="false" customHeight="false" outlineLevel="0" collapsed="false">
      <c r="F187" s="4" t="n">
        <v>185</v>
      </c>
      <c r="G187" s="17" t="n">
        <f aca="false">INDEX(Random!$F$2:$F$10001, ($F187-1)*10+G$2)</f>
        <v>0.317468952583311</v>
      </c>
      <c r="H187" s="17" t="n">
        <f aca="false">INDEX(Random!$F$2:$F$10001, ($F187-1)*10+H$2)</f>
        <v>1.62228970824917</v>
      </c>
      <c r="I187" s="17" t="n">
        <f aca="false">INDEX(Random!$F$2:$F$10001, ($F187-1)*10+I$2)</f>
        <v>-2.15508959844514</v>
      </c>
      <c r="J187" s="17" t="n">
        <f aca="false">INDEX(Random!$F$2:$F$10001, ($F187-1)*10+J$2)</f>
        <v>1.53203159697628</v>
      </c>
      <c r="K187" s="17" t="n">
        <f aca="false">INDEX(Random!$F$2:$F$10001, ($F187-1)*10+K$2)</f>
        <v>0.362306270427411</v>
      </c>
      <c r="L187" s="37" t="n">
        <f aca="false">INDEX(Random!$F$2:$F$10001, ($F187-1)*10+L$2)</f>
        <v>1.14379525702969</v>
      </c>
      <c r="M187" s="17" t="n">
        <f aca="false">INDEX(Random!$F$2:$F$10001, ($F187-1)*10+M$2)</f>
        <v>0.682680794443789</v>
      </c>
      <c r="N187" s="17" t="n">
        <f aca="false">INDEX(Random!$F$2:$F$10001, ($F187-1)*10+N$2)</f>
        <v>0.120070957133636</v>
      </c>
      <c r="O187" s="17" t="n">
        <f aca="false">INDEX(Random!$F$2:$F$10001, ($F187-1)*10+O$2)</f>
        <v>-0.828805913514905</v>
      </c>
      <c r="P187" s="17" t="n">
        <f aca="false">INDEX(Random!$F$2:$F$10001, ($F187-1)*10+P$2)</f>
        <v>-0.469599188479973</v>
      </c>
      <c r="R187" s="4" t="n">
        <v>185</v>
      </c>
      <c r="S187" s="18" t="n">
        <v>100</v>
      </c>
      <c r="T187" s="18" t="n">
        <v>101.114740680339</v>
      </c>
      <c r="U187" s="18" t="n">
        <v>106.8158869174</v>
      </c>
      <c r="V187" s="18" t="n">
        <v>99.410751000814</v>
      </c>
      <c r="W187" s="18" t="n">
        <v>104.698382483028</v>
      </c>
      <c r="X187" s="18" t="n">
        <v>106.024827717258</v>
      </c>
      <c r="Y187" s="18" t="n">
        <v>110.219612156837</v>
      </c>
      <c r="Z187" s="18" t="n">
        <v>112.821865074133</v>
      </c>
      <c r="AA187" s="18" t="n">
        <v>113.326718597585</v>
      </c>
      <c r="AB187" s="18" t="n">
        <v>110.267966938902</v>
      </c>
      <c r="AC187" s="18" t="n">
        <v>108.59225963358</v>
      </c>
      <c r="AD187" s="29" t="n">
        <f aca="false">AVERAGE(T187:AC187)</f>
        <v>107.329301119988</v>
      </c>
      <c r="AE187" s="19" t="n">
        <f aca="false">MAX(AD187-$C$3, 0)</f>
        <v>6.329301119988</v>
      </c>
    </row>
    <row r="188" customFormat="false" ht="13.8" hidden="false" customHeight="false" outlineLevel="0" collapsed="false">
      <c r="F188" s="4" t="n">
        <v>186</v>
      </c>
      <c r="G188" s="17" t="n">
        <f aca="false">INDEX(Random!$F$2:$F$10001, ($F188-1)*10+G$2)</f>
        <v>1.47291580843514</v>
      </c>
      <c r="H188" s="17" t="n">
        <f aca="false">INDEX(Random!$F$2:$F$10001, ($F188-1)*10+H$2)</f>
        <v>-0.370769217319508</v>
      </c>
      <c r="I188" s="17" t="n">
        <f aca="false">INDEX(Random!$F$2:$F$10001, ($F188-1)*10+I$2)</f>
        <v>0.646457204404379</v>
      </c>
      <c r="J188" s="17" t="n">
        <f aca="false">INDEX(Random!$F$2:$F$10001, ($F188-1)*10+J$2)</f>
        <v>-0.792782212298998</v>
      </c>
      <c r="K188" s="17" t="n">
        <f aca="false">INDEX(Random!$F$2:$F$10001, ($F188-1)*10+K$2)</f>
        <v>0.508381077730198</v>
      </c>
      <c r="L188" s="37" t="n">
        <f aca="false">INDEX(Random!$F$2:$F$10001, ($F188-1)*10+L$2)</f>
        <v>0.575069826519912</v>
      </c>
      <c r="M188" s="17" t="n">
        <f aca="false">INDEX(Random!$F$2:$F$10001, ($F188-1)*10+M$2)</f>
        <v>0.129821348510107</v>
      </c>
      <c r="N188" s="17" t="n">
        <f aca="false">INDEX(Random!$F$2:$F$10001, ($F188-1)*10+N$2)</f>
        <v>0.0239459111075683</v>
      </c>
      <c r="O188" s="17" t="n">
        <f aca="false">INDEX(Random!$F$2:$F$10001, ($F188-1)*10+O$2)</f>
        <v>0.228939413057296</v>
      </c>
      <c r="P188" s="17" t="n">
        <f aca="false">INDEX(Random!$F$2:$F$10001, ($F188-1)*10+P$2)</f>
        <v>-1.61917159940825</v>
      </c>
      <c r="R188" s="4" t="n">
        <v>186</v>
      </c>
      <c r="S188" s="18" t="n">
        <v>100</v>
      </c>
      <c r="T188" s="18" t="n">
        <v>105.110353511251</v>
      </c>
      <c r="U188" s="18" t="n">
        <v>103.856725143874</v>
      </c>
      <c r="V188" s="18" t="n">
        <v>106.179667988403</v>
      </c>
      <c r="W188" s="18" t="n">
        <v>103.438725838184</v>
      </c>
      <c r="X188" s="18" t="n">
        <v>105.263690091166</v>
      </c>
      <c r="Y188" s="18" t="n">
        <v>107.360729123334</v>
      </c>
      <c r="Z188" s="18" t="n">
        <v>107.876419168277</v>
      </c>
      <c r="AA188" s="18" t="n">
        <v>108.010341294366</v>
      </c>
      <c r="AB188" s="18" t="n">
        <v>108.890559506867</v>
      </c>
      <c r="AC188" s="18" t="n">
        <v>103.179704322811</v>
      </c>
      <c r="AD188" s="29" t="n">
        <f aca="false">AVERAGE(T188:AC188)</f>
        <v>105.916691598853</v>
      </c>
      <c r="AE188" s="19" t="n">
        <f aca="false">MAX(AD188-$C$3, 0)</f>
        <v>4.91669159885301</v>
      </c>
    </row>
    <row r="189" customFormat="false" ht="13.8" hidden="false" customHeight="false" outlineLevel="0" collapsed="false">
      <c r="F189" s="4" t="n">
        <v>187</v>
      </c>
      <c r="G189" s="17" t="n">
        <f aca="false">INDEX(Random!$F$2:$F$10001, ($F189-1)*10+G$2)</f>
        <v>-1.11967827423432</v>
      </c>
      <c r="H189" s="17" t="n">
        <f aca="false">INDEX(Random!$F$2:$F$10001, ($F189-1)*10+H$2)</f>
        <v>-1.77964430939532</v>
      </c>
      <c r="I189" s="17" t="n">
        <f aca="false">INDEX(Random!$F$2:$F$10001, ($F189-1)*10+I$2)</f>
        <v>-0.250142050969302</v>
      </c>
      <c r="J189" s="17" t="n">
        <f aca="false">INDEX(Random!$F$2:$F$10001, ($F189-1)*10+J$2)</f>
        <v>-0.857334417641474</v>
      </c>
      <c r="K189" s="17" t="n">
        <f aca="false">INDEX(Random!$F$2:$F$10001, ($F189-1)*10+K$2)</f>
        <v>-0.649652352485394</v>
      </c>
      <c r="L189" s="37" t="n">
        <f aca="false">INDEX(Random!$F$2:$F$10001, ($F189-1)*10+L$2)</f>
        <v>1.34146399410297</v>
      </c>
      <c r="M189" s="17" t="n">
        <f aca="false">INDEX(Random!$F$2:$F$10001, ($F189-1)*10+M$2)</f>
        <v>-0.975291830111038</v>
      </c>
      <c r="N189" s="17" t="n">
        <f aca="false">INDEX(Random!$F$2:$F$10001, ($F189-1)*10+N$2)</f>
        <v>0.274955805967899</v>
      </c>
      <c r="O189" s="17" t="n">
        <f aca="false">INDEX(Random!$F$2:$F$10001, ($F189-1)*10+O$2)</f>
        <v>-0.122044395930108</v>
      </c>
      <c r="P189" s="17" t="n">
        <f aca="false">INDEX(Random!$F$2:$F$10001, ($F189-1)*10+P$2)</f>
        <v>-1.47104932807609</v>
      </c>
      <c r="R189" s="4" t="n">
        <v>187</v>
      </c>
      <c r="S189" s="18" t="n">
        <v>100</v>
      </c>
      <c r="T189" s="18" t="n">
        <v>96.3562764545943</v>
      </c>
      <c r="U189" s="18" t="n">
        <v>90.8126824308851</v>
      </c>
      <c r="V189" s="18" t="n">
        <v>90.0933568239843</v>
      </c>
      <c r="W189" s="18" t="n">
        <v>87.5778454551552</v>
      </c>
      <c r="X189" s="18" t="n">
        <v>85.7276626183362</v>
      </c>
      <c r="Y189" s="18" t="n">
        <v>89.712232236512</v>
      </c>
      <c r="Z189" s="18" t="n">
        <v>86.8630157021598</v>
      </c>
      <c r="AA189" s="18" t="n">
        <v>87.7061606443929</v>
      </c>
      <c r="AB189" s="18" t="n">
        <v>87.3860929318517</v>
      </c>
      <c r="AC189" s="18" t="n">
        <v>83.2154606588394</v>
      </c>
      <c r="AD189" s="29" t="n">
        <f aca="false">AVERAGE(T189:AC189)</f>
        <v>88.5450785956711</v>
      </c>
      <c r="AE189" s="19" t="n">
        <f aca="false">MAX(AD189-$C$3, 0)</f>
        <v>0</v>
      </c>
    </row>
    <row r="190" customFormat="false" ht="13.8" hidden="false" customHeight="false" outlineLevel="0" collapsed="false">
      <c r="F190" s="4" t="n">
        <v>188</v>
      </c>
      <c r="G190" s="17" t="n">
        <f aca="false">INDEX(Random!$F$2:$F$10001, ($F190-1)*10+G$2)</f>
        <v>0.877119457698858</v>
      </c>
      <c r="H190" s="17" t="n">
        <f aca="false">INDEX(Random!$F$2:$F$10001, ($F190-1)*10+H$2)</f>
        <v>-0.438083705119203</v>
      </c>
      <c r="I190" s="17" t="n">
        <f aca="false">INDEX(Random!$F$2:$F$10001, ($F190-1)*10+I$2)</f>
        <v>-0.191259722019487</v>
      </c>
      <c r="J190" s="17" t="n">
        <f aca="false">INDEX(Random!$F$2:$F$10001, ($F190-1)*10+J$2)</f>
        <v>0.463268048601658</v>
      </c>
      <c r="K190" s="17" t="n">
        <f aca="false">INDEX(Random!$F$2:$F$10001, ($F190-1)*10+K$2)</f>
        <v>0.571773152898019</v>
      </c>
      <c r="L190" s="37" t="n">
        <f aca="false">INDEX(Random!$F$2:$F$10001, ($F190-1)*10+L$2)</f>
        <v>0.498700704131543</v>
      </c>
      <c r="M190" s="17" t="n">
        <f aca="false">INDEX(Random!$F$2:$F$10001, ($F190-1)*10+M$2)</f>
        <v>-0.00916872433000012</v>
      </c>
      <c r="N190" s="17" t="n">
        <f aca="false">INDEX(Random!$F$2:$F$10001, ($F190-1)*10+N$2)</f>
        <v>1.53164552593974</v>
      </c>
      <c r="O190" s="17" t="n">
        <f aca="false">INDEX(Random!$F$2:$F$10001, ($F190-1)*10+O$2)</f>
        <v>-0.408444939958592</v>
      </c>
      <c r="P190" s="17" t="n">
        <f aca="false">INDEX(Random!$F$2:$F$10001, ($F190-1)*10+P$2)</f>
        <v>-0.617607923264182</v>
      </c>
      <c r="R190" s="4" t="n">
        <v>188</v>
      </c>
      <c r="S190" s="18" t="n">
        <v>100</v>
      </c>
      <c r="T190" s="18" t="n">
        <v>103.030716989105</v>
      </c>
      <c r="U190" s="18" t="n">
        <v>101.572303313414</v>
      </c>
      <c r="V190" s="18" t="n">
        <v>100.96696122078</v>
      </c>
      <c r="W190" s="18" t="n">
        <v>102.592961541981</v>
      </c>
      <c r="X190" s="18" t="n">
        <v>104.625225486198</v>
      </c>
      <c r="Y190" s="18" t="n">
        <v>106.436558638138</v>
      </c>
      <c r="Z190" s="18" t="n">
        <v>106.450393270932</v>
      </c>
      <c r="AA190" s="18" t="n">
        <v>112.11100969949</v>
      </c>
      <c r="AB190" s="18" t="n">
        <v>110.633991452438</v>
      </c>
      <c r="AC190" s="18" t="n">
        <v>108.413181177693</v>
      </c>
      <c r="AD190" s="29" t="n">
        <f aca="false">AVERAGE(T190:AC190)</f>
        <v>105.683330279017</v>
      </c>
      <c r="AE190" s="19" t="n">
        <f aca="false">MAX(AD190-$C$3, 0)</f>
        <v>4.683330279017</v>
      </c>
    </row>
    <row r="191" customFormat="false" ht="13.8" hidden="false" customHeight="false" outlineLevel="0" collapsed="false">
      <c r="F191" s="4" t="n">
        <v>189</v>
      </c>
      <c r="G191" s="17" t="n">
        <f aca="false">INDEX(Random!$F$2:$F$10001, ($F191-1)*10+G$2)</f>
        <v>0.682906486100139</v>
      </c>
      <c r="H191" s="17" t="n">
        <f aca="false">INDEX(Random!$F$2:$F$10001, ($F191-1)*10+H$2)</f>
        <v>2.33794343643243</v>
      </c>
      <c r="I191" s="17" t="n">
        <f aca="false">INDEX(Random!$F$2:$F$10001, ($F191-1)*10+I$2)</f>
        <v>-2.39873558045505</v>
      </c>
      <c r="J191" s="17" t="n">
        <f aca="false">INDEX(Random!$F$2:$F$10001, ($F191-1)*10+J$2)</f>
        <v>-1.45976256562225</v>
      </c>
      <c r="K191" s="17" t="n">
        <f aca="false">INDEX(Random!$F$2:$F$10001, ($F191-1)*10+K$2)</f>
        <v>-1.35124494998854</v>
      </c>
      <c r="L191" s="37" t="n">
        <f aca="false">INDEX(Random!$F$2:$F$10001, ($F191-1)*10+L$2)</f>
        <v>0.640625706340823</v>
      </c>
      <c r="M191" s="17" t="n">
        <f aca="false">INDEX(Random!$F$2:$F$10001, ($F191-1)*10+M$2)</f>
        <v>1.40006657084153</v>
      </c>
      <c r="N191" s="17" t="n">
        <f aca="false">INDEX(Random!$F$2:$F$10001, ($F191-1)*10+N$2)</f>
        <v>-0.593571320548659</v>
      </c>
      <c r="O191" s="17" t="n">
        <f aca="false">INDEX(Random!$F$2:$F$10001, ($F191-1)*10+O$2)</f>
        <v>-1.4250862352243</v>
      </c>
      <c r="P191" s="17" t="n">
        <f aca="false">INDEX(Random!$F$2:$F$10001, ($F191-1)*10+P$2)</f>
        <v>-1.5587917215258</v>
      </c>
      <c r="R191" s="4" t="n">
        <v>189</v>
      </c>
      <c r="S191" s="18" t="n">
        <v>100</v>
      </c>
      <c r="T191" s="18" t="n">
        <v>102.361745721125</v>
      </c>
      <c r="U191" s="18" t="n">
        <v>110.760207601478</v>
      </c>
      <c r="V191" s="18" t="n">
        <v>102.242662848772</v>
      </c>
      <c r="W191" s="18" t="n">
        <v>97.399844140979</v>
      </c>
      <c r="X191" s="18" t="n">
        <v>93.1247485922467</v>
      </c>
      <c r="Y191" s="18" t="n">
        <v>95.1890311768139</v>
      </c>
      <c r="Z191" s="18" t="n">
        <v>99.8093510485776</v>
      </c>
      <c r="AA191" s="18" t="n">
        <v>97.8847131237083</v>
      </c>
      <c r="AB191" s="18" t="n">
        <v>93.3568310476625</v>
      </c>
      <c r="AC191" s="18" t="n">
        <v>88.6399873474518</v>
      </c>
      <c r="AD191" s="29" t="n">
        <f aca="false">AVERAGE(T191:AC191)</f>
        <v>98.0769122648815</v>
      </c>
      <c r="AE191" s="19" t="n">
        <f aca="false">MAX(AD191-$C$3, 0)</f>
        <v>0</v>
      </c>
    </row>
    <row r="192" customFormat="false" ht="13.8" hidden="false" customHeight="false" outlineLevel="0" collapsed="false">
      <c r="F192" s="4" t="n">
        <v>190</v>
      </c>
      <c r="G192" s="17" t="n">
        <f aca="false">INDEX(Random!$F$2:$F$10001, ($F192-1)*10+G$2)</f>
        <v>-0.748397304760745</v>
      </c>
      <c r="H192" s="17" t="n">
        <f aca="false">INDEX(Random!$F$2:$F$10001, ($F192-1)*10+H$2)</f>
        <v>0.994562484870057</v>
      </c>
      <c r="I192" s="17" t="n">
        <f aca="false">INDEX(Random!$F$2:$F$10001, ($F192-1)*10+I$2)</f>
        <v>1.11910989179154</v>
      </c>
      <c r="J192" s="17" t="n">
        <f aca="false">INDEX(Random!$F$2:$F$10001, ($F192-1)*10+J$2)</f>
        <v>-1.21284253713433</v>
      </c>
      <c r="K192" s="17" t="n">
        <f aca="false">INDEX(Random!$F$2:$F$10001, ($F192-1)*10+K$2)</f>
        <v>-1.44708501646041</v>
      </c>
      <c r="L192" s="37" t="n">
        <f aca="false">INDEX(Random!$F$2:$F$10001, ($F192-1)*10+L$2)</f>
        <v>2.38849831055829</v>
      </c>
      <c r="M192" s="17" t="n">
        <f aca="false">INDEX(Random!$F$2:$F$10001, ($F192-1)*10+M$2)</f>
        <v>0.496999513664247</v>
      </c>
      <c r="N192" s="17" t="n">
        <f aca="false">INDEX(Random!$F$2:$F$10001, ($F192-1)*10+N$2)</f>
        <v>0.136681585321143</v>
      </c>
      <c r="O192" s="17" t="n">
        <f aca="false">INDEX(Random!$F$2:$F$10001, ($F192-1)*10+O$2)</f>
        <v>-0.12173611423617</v>
      </c>
      <c r="P192" s="17" t="n">
        <f aca="false">INDEX(Random!$F$2:$F$10001, ($F192-1)*10+P$2)</f>
        <v>1.79142150314675</v>
      </c>
      <c r="R192" s="4" t="n">
        <v>190</v>
      </c>
      <c r="S192" s="18" t="n">
        <v>100</v>
      </c>
      <c r="T192" s="18" t="n">
        <v>97.5637174898487</v>
      </c>
      <c r="U192" s="18" t="n">
        <v>100.917345168963</v>
      </c>
      <c r="V192" s="18" t="n">
        <v>104.823229621605</v>
      </c>
      <c r="W192" s="18" t="n">
        <v>100.688634522604</v>
      </c>
      <c r="X192" s="18" t="n">
        <v>95.9602191414156</v>
      </c>
      <c r="Y192" s="18" t="n">
        <v>104.009671544919</v>
      </c>
      <c r="Z192" s="18" t="n">
        <v>105.804310536142</v>
      </c>
      <c r="AA192" s="18" t="n">
        <v>106.336989830116</v>
      </c>
      <c r="AB192" s="18" t="n">
        <v>105.950027814745</v>
      </c>
      <c r="AC192" s="18" t="n">
        <v>112.560533343872</v>
      </c>
      <c r="AD192" s="29" t="n">
        <f aca="false">AVERAGE(T192:AC192)</f>
        <v>103.461467901423</v>
      </c>
      <c r="AE192" s="19" t="n">
        <f aca="false">MAX(AD192-$C$3, 0)</f>
        <v>2.46146790142301</v>
      </c>
    </row>
    <row r="193" customFormat="false" ht="13.8" hidden="false" customHeight="false" outlineLevel="0" collapsed="false">
      <c r="F193" s="4" t="n">
        <v>191</v>
      </c>
      <c r="G193" s="17" t="n">
        <f aca="false">INDEX(Random!$F$2:$F$10001, ($F193-1)*10+G$2)</f>
        <v>0.416722303852241</v>
      </c>
      <c r="H193" s="17" t="n">
        <f aca="false">INDEX(Random!$F$2:$F$10001, ($F193-1)*10+H$2)</f>
        <v>-1.14736693052609</v>
      </c>
      <c r="I193" s="17" t="n">
        <f aca="false">INDEX(Random!$F$2:$F$10001, ($F193-1)*10+I$2)</f>
        <v>0.155344895668172</v>
      </c>
      <c r="J193" s="17" t="n">
        <f aca="false">INDEX(Random!$F$2:$F$10001, ($F193-1)*10+J$2)</f>
        <v>-1.73494688606379</v>
      </c>
      <c r="K193" s="17" t="n">
        <f aca="false">INDEX(Random!$F$2:$F$10001, ($F193-1)*10+K$2)</f>
        <v>-0.77973031338623</v>
      </c>
      <c r="L193" s="37" t="n">
        <f aca="false">INDEX(Random!$F$2:$F$10001, ($F193-1)*10+L$2)</f>
        <v>-0.812887962738525</v>
      </c>
      <c r="M193" s="17" t="n">
        <f aca="false">INDEX(Random!$F$2:$F$10001, ($F193-1)*10+M$2)</f>
        <v>-0.910178658700552</v>
      </c>
      <c r="N193" s="17" t="n">
        <f aca="false">INDEX(Random!$F$2:$F$10001, ($F193-1)*10+N$2)</f>
        <v>0.32870586308604</v>
      </c>
      <c r="O193" s="17" t="n">
        <f aca="false">INDEX(Random!$F$2:$F$10001, ($F193-1)*10+O$2)</f>
        <v>-0.425519284522998</v>
      </c>
      <c r="P193" s="17" t="n">
        <f aca="false">INDEX(Random!$F$2:$F$10001, ($F193-1)*10+P$2)</f>
        <v>1.00716105805298</v>
      </c>
      <c r="R193" s="4" t="n">
        <v>191</v>
      </c>
      <c r="S193" s="18" t="n">
        <v>100</v>
      </c>
      <c r="T193" s="18" t="n">
        <v>101.451918509018</v>
      </c>
      <c r="U193" s="18" t="n">
        <v>97.6645473083031</v>
      </c>
      <c r="V193" s="18" t="n">
        <v>98.2177101047421</v>
      </c>
      <c r="W193" s="18" t="n">
        <v>92.7059038994723</v>
      </c>
      <c r="X193" s="18" t="n">
        <v>90.3523212991983</v>
      </c>
      <c r="Y193" s="18" t="n">
        <v>87.960611515776</v>
      </c>
      <c r="Z193" s="18" t="n">
        <v>85.3532304167028</v>
      </c>
      <c r="AA193" s="18" t="n">
        <v>86.3372317480249</v>
      </c>
      <c r="AB193" s="18" t="n">
        <v>85.1509936719677</v>
      </c>
      <c r="AC193" s="18" t="n">
        <v>88.115176762449</v>
      </c>
      <c r="AD193" s="29" t="n">
        <f aca="false">AVERAGE(T193:AC193)</f>
        <v>91.3309645235654</v>
      </c>
      <c r="AE193" s="19" t="n">
        <f aca="false">MAX(AD193-$C$3, 0)</f>
        <v>0</v>
      </c>
    </row>
    <row r="194" customFormat="false" ht="13.8" hidden="false" customHeight="false" outlineLevel="0" collapsed="false">
      <c r="F194" s="4" t="n">
        <v>192</v>
      </c>
      <c r="G194" s="17" t="n">
        <f aca="false">INDEX(Random!$F$2:$F$10001, ($F194-1)*10+G$2)</f>
        <v>1.25413930688255</v>
      </c>
      <c r="H194" s="17" t="n">
        <f aca="false">INDEX(Random!$F$2:$F$10001, ($F194-1)*10+H$2)</f>
        <v>0.202497334397075</v>
      </c>
      <c r="I194" s="17" t="n">
        <f aca="false">INDEX(Random!$F$2:$F$10001, ($F194-1)*10+I$2)</f>
        <v>0.184885621611813</v>
      </c>
      <c r="J194" s="17" t="n">
        <f aca="false">INDEX(Random!$F$2:$F$10001, ($F194-1)*10+J$2)</f>
        <v>0.598731497195594</v>
      </c>
      <c r="K194" s="17" t="n">
        <f aca="false">INDEX(Random!$F$2:$F$10001, ($F194-1)*10+K$2)</f>
        <v>-1.19522098111337</v>
      </c>
      <c r="L194" s="37" t="n">
        <f aca="false">INDEX(Random!$F$2:$F$10001, ($F194-1)*10+L$2)</f>
        <v>-0.118161940030556</v>
      </c>
      <c r="M194" s="17" t="n">
        <f aca="false">INDEX(Random!$F$2:$F$10001, ($F194-1)*10+M$2)</f>
        <v>-0.527055810518887</v>
      </c>
      <c r="N194" s="17" t="n">
        <f aca="false">INDEX(Random!$F$2:$F$10001, ($F194-1)*10+N$2)</f>
        <v>0.725563113245288</v>
      </c>
      <c r="O194" s="17" t="n">
        <f aca="false">INDEX(Random!$F$2:$F$10001, ($F194-1)*10+O$2)</f>
        <v>-2.25233973586927</v>
      </c>
      <c r="P194" s="17" t="n">
        <f aca="false">INDEX(Random!$F$2:$F$10001, ($F194-1)*10+P$2)</f>
        <v>0.0306390259802376</v>
      </c>
      <c r="R194" s="4" t="n">
        <v>192</v>
      </c>
      <c r="S194" s="18" t="n">
        <v>100</v>
      </c>
      <c r="T194" s="18" t="n">
        <v>104.34187808948</v>
      </c>
      <c r="U194" s="18" t="n">
        <v>105.098947568706</v>
      </c>
      <c r="V194" s="18" t="n">
        <v>105.798994593721</v>
      </c>
      <c r="W194" s="18" t="n">
        <v>107.992370531731</v>
      </c>
      <c r="X194" s="18" t="n">
        <v>103.794102276863</v>
      </c>
      <c r="Y194" s="18" t="n">
        <v>103.428792320305</v>
      </c>
      <c r="Z194" s="18" t="n">
        <v>101.660912676985</v>
      </c>
      <c r="AA194" s="18" t="n">
        <v>104.210877697961</v>
      </c>
      <c r="AB194" s="18" t="n">
        <v>96.6704957754587</v>
      </c>
      <c r="AC194" s="18" t="n">
        <v>96.8122377347035</v>
      </c>
      <c r="AD194" s="29" t="n">
        <f aca="false">AVERAGE(T194:AC194)</f>
        <v>102.980960926591</v>
      </c>
      <c r="AE194" s="19" t="n">
        <f aca="false">MAX(AD194-$C$3, 0)</f>
        <v>1.980960926591</v>
      </c>
    </row>
    <row r="195" customFormat="false" ht="13.8" hidden="false" customHeight="false" outlineLevel="0" collapsed="false">
      <c r="F195" s="4" t="n">
        <v>193</v>
      </c>
      <c r="G195" s="17" t="n">
        <f aca="false">INDEX(Random!$F$2:$F$10001, ($F195-1)*10+G$2)</f>
        <v>-0.166418365692859</v>
      </c>
      <c r="H195" s="17" t="n">
        <f aca="false">INDEX(Random!$F$2:$F$10001, ($F195-1)*10+H$2)</f>
        <v>-0.1105956367898</v>
      </c>
      <c r="I195" s="17" t="n">
        <f aca="false">INDEX(Random!$F$2:$F$10001, ($F195-1)*10+I$2)</f>
        <v>-1.59249605078464</v>
      </c>
      <c r="J195" s="17" t="n">
        <f aca="false">INDEX(Random!$F$2:$F$10001, ($F195-1)*10+J$2)</f>
        <v>0.3490757911283</v>
      </c>
      <c r="K195" s="17" t="n">
        <f aca="false">INDEX(Random!$F$2:$F$10001, ($F195-1)*10+K$2)</f>
        <v>0.551160747934314</v>
      </c>
      <c r="L195" s="37" t="n">
        <f aca="false">INDEX(Random!$F$2:$F$10001, ($F195-1)*10+L$2)</f>
        <v>0.358217222130957</v>
      </c>
      <c r="M195" s="17" t="n">
        <f aca="false">INDEX(Random!$F$2:$F$10001, ($F195-1)*10+M$2)</f>
        <v>-1.42377642153171</v>
      </c>
      <c r="N195" s="17" t="n">
        <f aca="false">INDEX(Random!$F$2:$F$10001, ($F195-1)*10+N$2)</f>
        <v>-0.823389927568323</v>
      </c>
      <c r="O195" s="17" t="n">
        <f aca="false">INDEX(Random!$F$2:$F$10001, ($F195-1)*10+O$2)</f>
        <v>-0.0885349990392849</v>
      </c>
      <c r="P195" s="17" t="n">
        <f aca="false">INDEX(Random!$F$2:$F$10001, ($F195-1)*10+P$2)</f>
        <v>0.758431184837557</v>
      </c>
      <c r="R195" s="4" t="n">
        <v>193</v>
      </c>
      <c r="S195" s="18" t="n">
        <v>100</v>
      </c>
      <c r="T195" s="18" t="n">
        <v>99.4868867788694</v>
      </c>
      <c r="U195" s="18" t="n">
        <v>99.161898606638</v>
      </c>
      <c r="V195" s="18" t="n">
        <v>94.0453781942121</v>
      </c>
      <c r="W195" s="18" t="n">
        <v>95.1946050459519</v>
      </c>
      <c r="X195" s="18" t="n">
        <v>97.0132205930509</v>
      </c>
      <c r="Y195" s="18" t="n">
        <v>98.2288278474578</v>
      </c>
      <c r="Z195" s="18" t="n">
        <v>93.6891438616995</v>
      </c>
      <c r="AA195" s="18" t="n">
        <v>91.1769828485919</v>
      </c>
      <c r="AB195" s="18" t="n">
        <v>90.9464098262472</v>
      </c>
      <c r="AC195" s="18" t="n">
        <v>93.3304559874824</v>
      </c>
      <c r="AD195" s="29" t="n">
        <f aca="false">AVERAGE(T195:AC195)</f>
        <v>95.2273809590202</v>
      </c>
      <c r="AE195" s="19" t="n">
        <f aca="false">MAX(AD195-$C$3, 0)</f>
        <v>0</v>
      </c>
    </row>
    <row r="196" customFormat="false" ht="13.8" hidden="false" customHeight="false" outlineLevel="0" collapsed="false">
      <c r="F196" s="4" t="n">
        <v>194</v>
      </c>
      <c r="G196" s="17" t="n">
        <f aca="false">INDEX(Random!$F$2:$F$10001, ($F196-1)*10+G$2)</f>
        <v>0.359443351179108</v>
      </c>
      <c r="H196" s="17" t="n">
        <f aca="false">INDEX(Random!$F$2:$F$10001, ($F196-1)*10+H$2)</f>
        <v>-0.782327500559485</v>
      </c>
      <c r="I196" s="17" t="n">
        <f aca="false">INDEX(Random!$F$2:$F$10001, ($F196-1)*10+I$2)</f>
        <v>-0.409492134263776</v>
      </c>
      <c r="J196" s="17" t="n">
        <f aca="false">INDEX(Random!$F$2:$F$10001, ($F196-1)*10+J$2)</f>
        <v>0.583127166470927</v>
      </c>
      <c r="K196" s="17" t="n">
        <f aca="false">INDEX(Random!$F$2:$F$10001, ($F196-1)*10+K$2)</f>
        <v>0.71053976006619</v>
      </c>
      <c r="L196" s="37" t="n">
        <f aca="false">INDEX(Random!$F$2:$F$10001, ($F196-1)*10+L$2)</f>
        <v>-0.128689462375588</v>
      </c>
      <c r="M196" s="17" t="n">
        <f aca="false">INDEX(Random!$F$2:$F$10001, ($F196-1)*10+M$2)</f>
        <v>-1.24688314834978</v>
      </c>
      <c r="N196" s="17" t="n">
        <f aca="false">INDEX(Random!$F$2:$F$10001, ($F196-1)*10+N$2)</f>
        <v>-0.374591509139866</v>
      </c>
      <c r="O196" s="17" t="n">
        <f aca="false">INDEX(Random!$F$2:$F$10001, ($F196-1)*10+O$2)</f>
        <v>-1.46045386139657</v>
      </c>
      <c r="P196" s="17" t="n">
        <f aca="false">INDEX(Random!$F$2:$F$10001, ($F196-1)*10+P$2)</f>
        <v>0.00878925456248751</v>
      </c>
      <c r="R196" s="4" t="n">
        <v>194</v>
      </c>
      <c r="S196" s="18" t="n">
        <v>100</v>
      </c>
      <c r="T196" s="18" t="n">
        <v>101.257196752485</v>
      </c>
      <c r="U196" s="18" t="n">
        <v>98.6779207117076</v>
      </c>
      <c r="V196" s="18" t="n">
        <v>97.3744578662818</v>
      </c>
      <c r="W196" s="18" t="n">
        <v>99.3411728913485</v>
      </c>
      <c r="X196" s="18" t="n">
        <v>101.781651226039</v>
      </c>
      <c r="Y196" s="18" t="n">
        <v>101.387617541348</v>
      </c>
      <c r="Z196" s="18" t="n">
        <v>97.2774044398338</v>
      </c>
      <c r="AA196" s="18" t="n">
        <v>96.1048761779556</v>
      </c>
      <c r="AB196" s="18" t="n">
        <v>91.5506566495548</v>
      </c>
      <c r="AC196" s="18" t="n">
        <v>91.6177238003557</v>
      </c>
      <c r="AD196" s="29" t="n">
        <f aca="false">AVERAGE(T196:AC196)</f>
        <v>97.637067805691</v>
      </c>
      <c r="AE196" s="19" t="n">
        <f aca="false">MAX(AD196-$C$3, 0)</f>
        <v>0</v>
      </c>
    </row>
    <row r="197" customFormat="false" ht="13.8" hidden="false" customHeight="false" outlineLevel="0" collapsed="false">
      <c r="F197" s="4" t="n">
        <v>195</v>
      </c>
      <c r="G197" s="17" t="n">
        <f aca="false">INDEX(Random!$F$2:$F$10001, ($F197-1)*10+G$2)</f>
        <v>0.691892899452004</v>
      </c>
      <c r="H197" s="17" t="n">
        <f aca="false">INDEX(Random!$F$2:$F$10001, ($F197-1)*10+H$2)</f>
        <v>0.33105709191326</v>
      </c>
      <c r="I197" s="17" t="n">
        <f aca="false">INDEX(Random!$F$2:$F$10001, ($F197-1)*10+I$2)</f>
        <v>-0.786369028690122</v>
      </c>
      <c r="J197" s="17" t="n">
        <f aca="false">INDEX(Random!$F$2:$F$10001, ($F197-1)*10+J$2)</f>
        <v>-1.17253526196767</v>
      </c>
      <c r="K197" s="17" t="n">
        <f aca="false">INDEX(Random!$F$2:$F$10001, ($F197-1)*10+K$2)</f>
        <v>-0.750578384426232</v>
      </c>
      <c r="L197" s="37" t="n">
        <f aca="false">INDEX(Random!$F$2:$F$10001, ($F197-1)*10+L$2)</f>
        <v>-1.15898741175672</v>
      </c>
      <c r="M197" s="17" t="n">
        <f aca="false">INDEX(Random!$F$2:$F$10001, ($F197-1)*10+M$2)</f>
        <v>-0.0825734057247605</v>
      </c>
      <c r="N197" s="17" t="n">
        <f aca="false">INDEX(Random!$F$2:$F$10001, ($F197-1)*10+N$2)</f>
        <v>-0.99120544228283</v>
      </c>
      <c r="O197" s="17" t="n">
        <f aca="false">INDEX(Random!$F$2:$F$10001, ($F197-1)*10+O$2)</f>
        <v>0.309078359380129</v>
      </c>
      <c r="P197" s="17" t="n">
        <f aca="false">INDEX(Random!$F$2:$F$10001, ($F197-1)*10+P$2)</f>
        <v>-1.25409387347419</v>
      </c>
      <c r="R197" s="4" t="n">
        <v>195</v>
      </c>
      <c r="S197" s="18" t="n">
        <v>100</v>
      </c>
      <c r="T197" s="18" t="n">
        <v>102.392603580038</v>
      </c>
      <c r="U197" s="18" t="n">
        <v>103.581213008295</v>
      </c>
      <c r="V197" s="18" t="n">
        <v>100.92905585051</v>
      </c>
      <c r="W197" s="18" t="n">
        <v>97.0792178853069</v>
      </c>
      <c r="X197" s="18" t="n">
        <v>94.7071652626415</v>
      </c>
      <c r="Y197" s="18" t="n">
        <v>91.1360587067554</v>
      </c>
      <c r="Z197" s="18" t="n">
        <v>90.9237682853428</v>
      </c>
      <c r="AA197" s="18" t="n">
        <v>87.9890964708816</v>
      </c>
      <c r="AB197" s="18" t="n">
        <v>88.9449115187597</v>
      </c>
      <c r="AC197" s="18" t="n">
        <v>85.3184834947399</v>
      </c>
      <c r="AD197" s="29" t="n">
        <f aca="false">AVERAGE(T197:AC197)</f>
        <v>94.300157406327</v>
      </c>
      <c r="AE197" s="19" t="n">
        <f aca="false">MAX(AD197-$C$3, 0)</f>
        <v>0</v>
      </c>
    </row>
    <row r="198" customFormat="false" ht="13.8" hidden="false" customHeight="false" outlineLevel="0" collapsed="false">
      <c r="F198" s="4" t="n">
        <v>196</v>
      </c>
      <c r="G198" s="17" t="n">
        <f aca="false">INDEX(Random!$F$2:$F$10001, ($F198-1)*10+G$2)</f>
        <v>0.908726793424231</v>
      </c>
      <c r="H198" s="17" t="n">
        <f aca="false">INDEX(Random!$F$2:$F$10001, ($F198-1)*10+H$2)</f>
        <v>1.18462836156957</v>
      </c>
      <c r="I198" s="17" t="n">
        <f aca="false">INDEX(Random!$F$2:$F$10001, ($F198-1)*10+I$2)</f>
        <v>-1.61032884707428</v>
      </c>
      <c r="J198" s="17" t="n">
        <f aca="false">INDEX(Random!$F$2:$F$10001, ($F198-1)*10+J$2)</f>
        <v>-0.335246325471714</v>
      </c>
      <c r="K198" s="17" t="n">
        <f aca="false">INDEX(Random!$F$2:$F$10001, ($F198-1)*10+K$2)</f>
        <v>-0.0860462052912543</v>
      </c>
      <c r="L198" s="37" t="n">
        <f aca="false">INDEX(Random!$F$2:$F$10001, ($F198-1)*10+L$2)</f>
        <v>0.0531593290336422</v>
      </c>
      <c r="M198" s="17" t="n">
        <f aca="false">INDEX(Random!$F$2:$F$10001, ($F198-1)*10+M$2)</f>
        <v>0.599151778759301</v>
      </c>
      <c r="N198" s="17" t="n">
        <f aca="false">INDEX(Random!$F$2:$F$10001, ($F198-1)*10+N$2)</f>
        <v>1.17776762538618</v>
      </c>
      <c r="O198" s="17" t="n">
        <f aca="false">INDEX(Random!$F$2:$F$10001, ($F198-1)*10+O$2)</f>
        <v>-0.558417061187187</v>
      </c>
      <c r="P198" s="17" t="n">
        <f aca="false">INDEX(Random!$F$2:$F$10001, ($F198-1)*10+P$2)</f>
        <v>0.137866029109635</v>
      </c>
      <c r="R198" s="4" t="n">
        <v>196</v>
      </c>
      <c r="S198" s="18" t="n">
        <v>100</v>
      </c>
      <c r="T198" s="18" t="n">
        <v>103.140002125856</v>
      </c>
      <c r="U198" s="18" t="n">
        <v>107.367599121579</v>
      </c>
      <c r="V198" s="18" t="n">
        <v>101.766795890754</v>
      </c>
      <c r="W198" s="18" t="n">
        <v>100.6729231513</v>
      </c>
      <c r="X198" s="18" t="n">
        <v>100.426719248156</v>
      </c>
      <c r="Y198" s="18" t="n">
        <v>100.649966366409</v>
      </c>
      <c r="Z198" s="18" t="n">
        <v>102.738043281391</v>
      </c>
      <c r="AA198" s="18" t="n">
        <v>106.924556527562</v>
      </c>
      <c r="AB198" s="18" t="n">
        <v>104.986432651489</v>
      </c>
      <c r="AC198" s="18" t="n">
        <v>105.519186206514</v>
      </c>
      <c r="AD198" s="29" t="n">
        <f aca="false">AVERAGE(T198:AC198)</f>
        <v>103.419222457101</v>
      </c>
      <c r="AE198" s="19" t="n">
        <f aca="false">MAX(AD198-$C$3, 0)</f>
        <v>2.419222457101</v>
      </c>
    </row>
    <row r="199" customFormat="false" ht="13.8" hidden="false" customHeight="false" outlineLevel="0" collapsed="false">
      <c r="F199" s="4" t="n">
        <v>197</v>
      </c>
      <c r="G199" s="17" t="n">
        <f aca="false">INDEX(Random!$F$2:$F$10001, ($F199-1)*10+G$2)</f>
        <v>-1.67576337702162</v>
      </c>
      <c r="H199" s="17" t="n">
        <f aca="false">INDEX(Random!$F$2:$F$10001, ($F199-1)*10+H$2)</f>
        <v>0.0929101375483045</v>
      </c>
      <c r="I199" s="17" t="n">
        <f aca="false">INDEX(Random!$F$2:$F$10001, ($F199-1)*10+I$2)</f>
        <v>-1.11916807471535</v>
      </c>
      <c r="J199" s="17" t="n">
        <f aca="false">INDEX(Random!$F$2:$F$10001, ($F199-1)*10+J$2)</f>
        <v>-0.558092915340231</v>
      </c>
      <c r="K199" s="17" t="n">
        <f aca="false">INDEX(Random!$F$2:$F$10001, ($F199-1)*10+K$2)</f>
        <v>1.26089254993352</v>
      </c>
      <c r="L199" s="37" t="n">
        <f aca="false">INDEX(Random!$F$2:$F$10001, ($F199-1)*10+L$2)</f>
        <v>0.158274094805839</v>
      </c>
      <c r="M199" s="17" t="n">
        <f aca="false">INDEX(Random!$F$2:$F$10001, ($F199-1)*10+M$2)</f>
        <v>0.708465605496613</v>
      </c>
      <c r="N199" s="17" t="n">
        <f aca="false">INDEX(Random!$F$2:$F$10001, ($F199-1)*10+N$2)</f>
        <v>-0.268546205252425</v>
      </c>
      <c r="O199" s="17" t="n">
        <f aca="false">INDEX(Random!$F$2:$F$10001, ($F199-1)*10+O$2)</f>
        <v>0.0143298757598007</v>
      </c>
      <c r="P199" s="17" t="n">
        <f aca="false">INDEX(Random!$F$2:$F$10001, ($F199-1)*10+P$2)</f>
        <v>-0.136091174892877</v>
      </c>
      <c r="R199" s="4" t="n">
        <v>197</v>
      </c>
      <c r="S199" s="18" t="n">
        <v>100</v>
      </c>
      <c r="T199" s="18" t="n">
        <v>94.5757285226017</v>
      </c>
      <c r="U199" s="18" t="n">
        <v>94.9124297477599</v>
      </c>
      <c r="V199" s="18" t="n">
        <v>91.4556482291654</v>
      </c>
      <c r="W199" s="18" t="n">
        <v>89.7988914442804</v>
      </c>
      <c r="X199" s="18" t="n">
        <v>93.7190758019743</v>
      </c>
      <c r="Y199" s="18" t="n">
        <v>94.2591521684296</v>
      </c>
      <c r="Z199" s="18" t="n">
        <v>96.5680639526019</v>
      </c>
      <c r="AA199" s="18" t="n">
        <v>95.744029603148</v>
      </c>
      <c r="AB199" s="18" t="n">
        <v>95.8319762641544</v>
      </c>
      <c r="AC199" s="18" t="n">
        <v>95.437279634622</v>
      </c>
      <c r="AD199" s="29" t="n">
        <f aca="false">AVERAGE(T199:AC199)</f>
        <v>94.2302275368738</v>
      </c>
      <c r="AE199" s="19" t="n">
        <f aca="false">MAX(AD199-$C$3, 0)</f>
        <v>0</v>
      </c>
    </row>
    <row r="200" customFormat="false" ht="13.8" hidden="false" customHeight="false" outlineLevel="0" collapsed="false">
      <c r="F200" s="4" t="n">
        <v>198</v>
      </c>
      <c r="G200" s="17" t="n">
        <f aca="false">INDEX(Random!$F$2:$F$10001, ($F200-1)*10+G$2)</f>
        <v>0.888648455596285</v>
      </c>
      <c r="H200" s="17" t="n">
        <f aca="false">INDEX(Random!$F$2:$F$10001, ($F200-1)*10+H$2)</f>
        <v>0.490138110048311</v>
      </c>
      <c r="I200" s="17" t="n">
        <f aca="false">INDEX(Random!$F$2:$F$10001, ($F200-1)*10+I$2)</f>
        <v>0.189000809000293</v>
      </c>
      <c r="J200" s="17" t="n">
        <f aca="false">INDEX(Random!$F$2:$F$10001, ($F200-1)*10+J$2)</f>
        <v>0.253634045775372</v>
      </c>
      <c r="K200" s="17" t="n">
        <f aca="false">INDEX(Random!$F$2:$F$10001, ($F200-1)*10+K$2)</f>
        <v>1.65487939461249</v>
      </c>
      <c r="L200" s="37" t="n">
        <f aca="false">INDEX(Random!$F$2:$F$10001, ($F200-1)*10+L$2)</f>
        <v>1.67201443304255</v>
      </c>
      <c r="M200" s="17" t="n">
        <f aca="false">INDEX(Random!$F$2:$F$10001, ($F200-1)*10+M$2)</f>
        <v>0.459029552264026</v>
      </c>
      <c r="N200" s="17" t="n">
        <f aca="false">INDEX(Random!$F$2:$F$10001, ($F200-1)*10+N$2)</f>
        <v>-0.446925404666863</v>
      </c>
      <c r="O200" s="17" t="n">
        <f aca="false">INDEX(Random!$F$2:$F$10001, ($F200-1)*10+O$2)</f>
        <v>-1.78719952295996</v>
      </c>
      <c r="P200" s="17" t="n">
        <f aca="false">INDEX(Random!$F$2:$F$10001, ($F200-1)*10+P$2)</f>
        <v>0.643572585364874</v>
      </c>
      <c r="R200" s="4" t="n">
        <v>198</v>
      </c>
      <c r="S200" s="18" t="n">
        <v>100</v>
      </c>
      <c r="T200" s="18" t="n">
        <v>103.070566088957</v>
      </c>
      <c r="U200" s="18" t="n">
        <v>104.824874235227</v>
      </c>
      <c r="V200" s="18" t="n">
        <v>105.537661805159</v>
      </c>
      <c r="W200" s="18" t="n">
        <v>106.485893147177</v>
      </c>
      <c r="X200" s="18" t="n">
        <v>112.612909685054</v>
      </c>
      <c r="Y200" s="18" t="n">
        <v>119.160929583588</v>
      </c>
      <c r="Z200" s="18" t="n">
        <v>121.062718762975</v>
      </c>
      <c r="AA200" s="18" t="n">
        <v>119.313670809655</v>
      </c>
      <c r="AB200" s="18" t="n">
        <v>112.420793968012</v>
      </c>
      <c r="AC200" s="18" t="n">
        <v>114.924167843999</v>
      </c>
      <c r="AD200" s="29" t="n">
        <f aca="false">AVERAGE(T200:AC200)</f>
        <v>111.94141859298</v>
      </c>
      <c r="AE200" s="19" t="n">
        <f aca="false">MAX(AD200-$C$3, 0)</f>
        <v>10.94141859298</v>
      </c>
    </row>
    <row r="201" customFormat="false" ht="13.8" hidden="false" customHeight="false" outlineLevel="0" collapsed="false">
      <c r="F201" s="4" t="n">
        <v>199</v>
      </c>
      <c r="G201" s="17" t="n">
        <f aca="false">INDEX(Random!$F$2:$F$10001, ($F201-1)*10+G$2)</f>
        <v>-1.30012729624088</v>
      </c>
      <c r="H201" s="17" t="n">
        <f aca="false">INDEX(Random!$F$2:$F$10001, ($F201-1)*10+H$2)</f>
        <v>0.261807079944843</v>
      </c>
      <c r="I201" s="17" t="n">
        <f aca="false">INDEX(Random!$F$2:$F$10001, ($F201-1)*10+I$2)</f>
        <v>-0.840024340742976</v>
      </c>
      <c r="J201" s="17" t="n">
        <f aca="false">INDEX(Random!$F$2:$F$10001, ($F201-1)*10+J$2)</f>
        <v>0.823792323322041</v>
      </c>
      <c r="K201" s="17" t="n">
        <f aca="false">INDEX(Random!$F$2:$F$10001, ($F201-1)*10+K$2)</f>
        <v>-1.59375282995951</v>
      </c>
      <c r="L201" s="37" t="n">
        <f aca="false">INDEX(Random!$F$2:$F$10001, ($F201-1)*10+L$2)</f>
        <v>0.966435725135939</v>
      </c>
      <c r="M201" s="17" t="n">
        <f aca="false">INDEX(Random!$F$2:$F$10001, ($F201-1)*10+M$2)</f>
        <v>1.53702166528097</v>
      </c>
      <c r="N201" s="17" t="n">
        <f aca="false">INDEX(Random!$F$2:$F$10001, ($F201-1)*10+N$2)</f>
        <v>-0.684409856009667</v>
      </c>
      <c r="O201" s="17" t="n">
        <f aca="false">INDEX(Random!$F$2:$F$10001, ($F201-1)*10+O$2)</f>
        <v>-1.3283986686151</v>
      </c>
      <c r="P201" s="17" t="n">
        <f aca="false">INDEX(Random!$F$2:$F$10001, ($F201-1)*10+P$2)</f>
        <v>-1.61803040357537</v>
      </c>
      <c r="R201" s="4" t="n">
        <v>199</v>
      </c>
      <c r="S201" s="18" t="n">
        <v>100</v>
      </c>
      <c r="T201" s="18" t="n">
        <v>95.7748467787426</v>
      </c>
      <c r="U201" s="18" t="n">
        <v>96.6618559652514</v>
      </c>
      <c r="V201" s="18" t="n">
        <v>94.0175149593377</v>
      </c>
      <c r="W201" s="18" t="n">
        <v>96.6938139432711</v>
      </c>
      <c r="X201" s="18" t="n">
        <v>91.7007752820836</v>
      </c>
      <c r="Y201" s="18" t="n">
        <v>94.7634298191327</v>
      </c>
      <c r="Z201" s="18" t="n">
        <v>99.8205772896533</v>
      </c>
      <c r="AA201" s="18" t="n">
        <v>97.5979064511702</v>
      </c>
      <c r="AB201" s="18" t="n">
        <v>93.3856503600932</v>
      </c>
      <c r="AC201" s="18" t="n">
        <v>88.4913500287678</v>
      </c>
      <c r="AD201" s="29" t="n">
        <f aca="false">AVERAGE(T201:AC201)</f>
        <v>94.8907720877504</v>
      </c>
      <c r="AE201" s="19" t="n">
        <f aca="false">MAX(AD201-$C$3, 0)</f>
        <v>0</v>
      </c>
    </row>
    <row r="202" customFormat="false" ht="13.8" hidden="false" customHeight="false" outlineLevel="0" collapsed="false">
      <c r="F202" s="4" t="n">
        <v>200</v>
      </c>
      <c r="G202" s="17" t="n">
        <f aca="false">INDEX(Random!$F$2:$F$10001, ($F202-1)*10+G$2)</f>
        <v>-1.54240925016836</v>
      </c>
      <c r="H202" s="17" t="n">
        <f aca="false">INDEX(Random!$F$2:$F$10001, ($F202-1)*10+H$2)</f>
        <v>-1.71467099042864</v>
      </c>
      <c r="I202" s="17" t="n">
        <f aca="false">INDEX(Random!$F$2:$F$10001, ($F202-1)*10+I$2)</f>
        <v>-0.147127292623485</v>
      </c>
      <c r="J202" s="17" t="n">
        <f aca="false">INDEX(Random!$F$2:$F$10001, ($F202-1)*10+J$2)</f>
        <v>-0.232913669847252</v>
      </c>
      <c r="K202" s="17" t="n">
        <f aca="false">INDEX(Random!$F$2:$F$10001, ($F202-1)*10+K$2)</f>
        <v>-0.18303595613977</v>
      </c>
      <c r="L202" s="37" t="n">
        <f aca="false">INDEX(Random!$F$2:$F$10001, ($F202-1)*10+L$2)</f>
        <v>-0.534063053515167</v>
      </c>
      <c r="M202" s="17" t="n">
        <f aca="false">INDEX(Random!$F$2:$F$10001, ($F202-1)*10+M$2)</f>
        <v>0.104748096657635</v>
      </c>
      <c r="N202" s="17" t="n">
        <f aca="false">INDEX(Random!$F$2:$F$10001, ($F202-1)*10+N$2)</f>
        <v>2.23438681104275</v>
      </c>
      <c r="O202" s="17" t="n">
        <f aca="false">INDEX(Random!$F$2:$F$10001, ($F202-1)*10+O$2)</f>
        <v>0.169459867267529</v>
      </c>
      <c r="P202" s="17" t="n">
        <f aca="false">INDEX(Random!$F$2:$F$10001, ($F202-1)*10+P$2)</f>
        <v>-0.538650586678495</v>
      </c>
      <c r="R202" s="4" t="n">
        <v>200</v>
      </c>
      <c r="S202" s="18" t="n">
        <v>100</v>
      </c>
      <c r="T202" s="18" t="n">
        <v>94.9996974634852</v>
      </c>
      <c r="U202" s="18" t="n">
        <v>89.7294824645091</v>
      </c>
      <c r="V202" s="18" t="n">
        <v>89.3268481776347</v>
      </c>
      <c r="W202" s="18" t="n">
        <v>88.6705159553126</v>
      </c>
      <c r="X202" s="18" t="n">
        <v>88.1663807397243</v>
      </c>
      <c r="Y202" s="18" t="n">
        <v>86.6390120952489</v>
      </c>
      <c r="Z202" s="18" t="n">
        <v>86.9819876042923</v>
      </c>
      <c r="AA202" s="18" t="n">
        <v>93.7922443868403</v>
      </c>
      <c r="AB202" s="18" t="n">
        <v>94.3681410102338</v>
      </c>
      <c r="AC202" s="18" t="n">
        <v>92.7190670505145</v>
      </c>
      <c r="AD202" s="29" t="n">
        <f aca="false">AVERAGE(T202:AC202)</f>
        <v>90.5393376947796</v>
      </c>
      <c r="AE202" s="19" t="n">
        <f aca="false">MAX(AD202-$C$3, 0)</f>
        <v>0</v>
      </c>
    </row>
    <row r="203" customFormat="false" ht="13.8" hidden="false" customHeight="false" outlineLevel="0" collapsed="false">
      <c r="F203" s="4" t="n">
        <v>201</v>
      </c>
      <c r="G203" s="17" t="n">
        <f aca="false">INDEX(Random!$F$2:$F$10001, ($F203-1)*10+G$2)</f>
        <v>-1.82844791989297</v>
      </c>
      <c r="H203" s="17" t="n">
        <f aca="false">INDEX(Random!$F$2:$F$10001, ($F203-1)*10+H$2)</f>
        <v>0.583973965354852</v>
      </c>
      <c r="I203" s="17" t="n">
        <f aca="false">INDEX(Random!$F$2:$F$10001, ($F203-1)*10+I$2)</f>
        <v>0.0385727329639184</v>
      </c>
      <c r="J203" s="17" t="n">
        <f aca="false">INDEX(Random!$F$2:$F$10001, ($F203-1)*10+J$2)</f>
        <v>-1.15437615169393</v>
      </c>
      <c r="K203" s="17" t="n">
        <f aca="false">INDEX(Random!$F$2:$F$10001, ($F203-1)*10+K$2)</f>
        <v>1.69112002262682</v>
      </c>
      <c r="L203" s="37" t="n">
        <f aca="false">INDEX(Random!$F$2:$F$10001, ($F203-1)*10+L$2)</f>
        <v>-0.98817160584076</v>
      </c>
      <c r="M203" s="17" t="n">
        <f aca="false">INDEX(Random!$F$2:$F$10001, ($F203-1)*10+M$2)</f>
        <v>-0.195572897738197</v>
      </c>
      <c r="N203" s="17" t="n">
        <f aca="false">INDEX(Random!$F$2:$F$10001, ($F203-1)*10+N$2)</f>
        <v>-1.00533136594784</v>
      </c>
      <c r="O203" s="17" t="n">
        <f aca="false">INDEX(Random!$F$2:$F$10001, ($F203-1)*10+O$2)</f>
        <v>-0.405651913822609</v>
      </c>
      <c r="P203" s="17" t="n">
        <f aca="false">INDEX(Random!$F$2:$F$10001, ($F203-1)*10+P$2)</f>
        <v>0.766678725407337</v>
      </c>
      <c r="R203" s="4" t="n">
        <v>201</v>
      </c>
      <c r="S203" s="18" t="n">
        <v>100</v>
      </c>
      <c r="T203" s="18" t="n">
        <v>94.0926258379251</v>
      </c>
      <c r="U203" s="18" t="n">
        <v>95.995782730231</v>
      </c>
      <c r="V203" s="18" t="n">
        <v>96.1621211800389</v>
      </c>
      <c r="W203" s="18" t="n">
        <v>92.5504661924471</v>
      </c>
      <c r="X203" s="18" t="n">
        <v>97.9947069142586</v>
      </c>
      <c r="Y203" s="18" t="n">
        <v>94.8414626028681</v>
      </c>
      <c r="Z203" s="18" t="n">
        <v>94.262596612914</v>
      </c>
      <c r="AA203" s="18" t="n">
        <v>91.1769504962453</v>
      </c>
      <c r="AB203" s="18" t="n">
        <v>89.9841596123779</v>
      </c>
      <c r="AC203" s="18" t="n">
        <v>92.3685300477059</v>
      </c>
      <c r="AD203" s="29" t="n">
        <f aca="false">AVERAGE(T203:AC203)</f>
        <v>93.9429402227012</v>
      </c>
      <c r="AE203" s="19" t="n">
        <f aca="false">MAX(AD203-$C$3, 0)</f>
        <v>0</v>
      </c>
    </row>
    <row r="204" customFormat="false" ht="13.8" hidden="false" customHeight="false" outlineLevel="0" collapsed="false">
      <c r="F204" s="4" t="n">
        <v>202</v>
      </c>
      <c r="G204" s="17" t="n">
        <f aca="false">INDEX(Random!$F$2:$F$10001, ($F204-1)*10+G$2)</f>
        <v>-0.265751295613794</v>
      </c>
      <c r="H204" s="17" t="n">
        <f aca="false">INDEX(Random!$F$2:$F$10001, ($F204-1)*10+H$2)</f>
        <v>-0.147212205295437</v>
      </c>
      <c r="I204" s="17" t="n">
        <f aca="false">INDEX(Random!$F$2:$F$10001, ($F204-1)*10+I$2)</f>
        <v>0.807582482227322</v>
      </c>
      <c r="J204" s="17" t="n">
        <f aca="false">INDEX(Random!$F$2:$F$10001, ($F204-1)*10+J$2)</f>
        <v>-0.71518557639994</v>
      </c>
      <c r="K204" s="17" t="n">
        <f aca="false">INDEX(Random!$F$2:$F$10001, ($F204-1)*10+K$2)</f>
        <v>-0.998112115787332</v>
      </c>
      <c r="L204" s="37" t="n">
        <f aca="false">INDEX(Random!$F$2:$F$10001, ($F204-1)*10+L$2)</f>
        <v>0.0485975325580359</v>
      </c>
      <c r="M204" s="17" t="n">
        <f aca="false">INDEX(Random!$F$2:$F$10001, ($F204-1)*10+M$2)</f>
        <v>2.36935166779225</v>
      </c>
      <c r="N204" s="17" t="n">
        <f aca="false">INDEX(Random!$F$2:$F$10001, ($F204-1)*10+N$2)</f>
        <v>1.4202503867386</v>
      </c>
      <c r="O204" s="17" t="n">
        <f aca="false">INDEX(Random!$F$2:$F$10001, ($F204-1)*10+O$2)</f>
        <v>-1.34180618247242</v>
      </c>
      <c r="P204" s="17" t="n">
        <f aca="false">INDEX(Random!$F$2:$F$10001, ($F204-1)*10+P$2)</f>
        <v>-1.01060780111061</v>
      </c>
      <c r="R204" s="4" t="n">
        <v>202</v>
      </c>
      <c r="S204" s="18" t="n">
        <v>100</v>
      </c>
      <c r="T204" s="18" t="n">
        <v>99.1559751167581</v>
      </c>
      <c r="U204" s="18" t="n">
        <v>98.7107611216307</v>
      </c>
      <c r="V204" s="18" t="n">
        <v>101.465476640135</v>
      </c>
      <c r="W204" s="18" t="n">
        <v>99.1038267394546</v>
      </c>
      <c r="X204" s="18" t="n">
        <v>95.8829193845063</v>
      </c>
      <c r="Y204" s="18" t="n">
        <v>96.0813634273087</v>
      </c>
      <c r="Z204" s="18" t="n">
        <v>104.07412015462</v>
      </c>
      <c r="AA204" s="18" t="n">
        <v>109.199609275088</v>
      </c>
      <c r="AB204" s="18" t="n">
        <v>104.439654706991</v>
      </c>
      <c r="AC204" s="18" t="n">
        <v>101.002990120829</v>
      </c>
      <c r="AD204" s="29" t="n">
        <f aca="false">AVERAGE(T204:AC204)</f>
        <v>100.911669668732</v>
      </c>
      <c r="AE204" s="19" t="n">
        <f aca="false">MAX(AD204-$C$3, 0)</f>
        <v>0</v>
      </c>
    </row>
    <row r="205" customFormat="false" ht="13.8" hidden="false" customHeight="false" outlineLevel="0" collapsed="false">
      <c r="F205" s="4" t="n">
        <v>203</v>
      </c>
      <c r="G205" s="17" t="n">
        <f aca="false">INDEX(Random!$F$2:$F$10001, ($F205-1)*10+G$2)</f>
        <v>-0.827429666892229</v>
      </c>
      <c r="H205" s="17" t="n">
        <f aca="false">INDEX(Random!$F$2:$F$10001, ($F205-1)*10+H$2)</f>
        <v>-1.13191503976181</v>
      </c>
      <c r="I205" s="17" t="n">
        <f aca="false">INDEX(Random!$F$2:$F$10001, ($F205-1)*10+I$2)</f>
        <v>2.88196029616624</v>
      </c>
      <c r="J205" s="17" t="n">
        <f aca="false">INDEX(Random!$F$2:$F$10001, ($F205-1)*10+J$2)</f>
        <v>0.290234885893162</v>
      </c>
      <c r="K205" s="17" t="n">
        <f aca="false">INDEX(Random!$F$2:$F$10001, ($F205-1)*10+K$2)</f>
        <v>-0.969877875844104</v>
      </c>
      <c r="L205" s="37" t="n">
        <f aca="false">INDEX(Random!$F$2:$F$10001, ($F205-1)*10+L$2)</f>
        <v>0.195258665785976</v>
      </c>
      <c r="M205" s="17" t="n">
        <f aca="false">INDEX(Random!$F$2:$F$10001, ($F205-1)*10+M$2)</f>
        <v>1.31521612416966</v>
      </c>
      <c r="N205" s="17" t="n">
        <f aca="false">INDEX(Random!$F$2:$F$10001, ($F205-1)*10+N$2)</f>
        <v>1.91205581418804</v>
      </c>
      <c r="O205" s="17" t="n">
        <f aca="false">INDEX(Random!$F$2:$F$10001, ($F205-1)*10+O$2)</f>
        <v>0.183691974455856</v>
      </c>
      <c r="P205" s="17" t="n">
        <f aca="false">INDEX(Random!$F$2:$F$10001, ($F205-1)*10+P$2)</f>
        <v>-1.14601356045499</v>
      </c>
      <c r="R205" s="4" t="n">
        <v>203</v>
      </c>
      <c r="S205" s="18" t="n">
        <v>100</v>
      </c>
      <c r="T205" s="18" t="n">
        <v>97.3054355311874</v>
      </c>
      <c r="U205" s="18" t="n">
        <v>93.7214201515134</v>
      </c>
      <c r="V205" s="18" t="n">
        <v>103.278389575619</v>
      </c>
      <c r="W205" s="18" t="n">
        <v>104.334327192286</v>
      </c>
      <c r="X205" s="18" t="n">
        <v>101.039066059788</v>
      </c>
      <c r="Y205" s="18" t="n">
        <v>101.74746494591</v>
      </c>
      <c r="Z205" s="18" t="n">
        <v>106.382926558614</v>
      </c>
      <c r="AA205" s="18" t="n">
        <v>113.478671279067</v>
      </c>
      <c r="AB205" s="18" t="n">
        <v>114.229960864548</v>
      </c>
      <c r="AC205" s="18" t="n">
        <v>109.970555619992</v>
      </c>
      <c r="AD205" s="29" t="n">
        <f aca="false">AVERAGE(T205:AC205)</f>
        <v>104.548821777852</v>
      </c>
      <c r="AE205" s="19" t="n">
        <f aca="false">MAX(AD205-$C$3, 0)</f>
        <v>3.548821777852</v>
      </c>
    </row>
    <row r="206" customFormat="false" ht="13.8" hidden="false" customHeight="false" outlineLevel="0" collapsed="false">
      <c r="F206" s="4" t="n">
        <v>204</v>
      </c>
      <c r="G206" s="17" t="n">
        <f aca="false">INDEX(Random!$F$2:$F$10001, ($F206-1)*10+G$2)</f>
        <v>-1.5026144858393</v>
      </c>
      <c r="H206" s="17" t="n">
        <f aca="false">INDEX(Random!$F$2:$F$10001, ($F206-1)*10+H$2)</f>
        <v>0.0924267704123667</v>
      </c>
      <c r="I206" s="17" t="n">
        <f aca="false">INDEX(Random!$F$2:$F$10001, ($F206-1)*10+I$2)</f>
        <v>1.09412317848128</v>
      </c>
      <c r="J206" s="17" t="n">
        <f aca="false">INDEX(Random!$F$2:$F$10001, ($F206-1)*10+J$2)</f>
        <v>-0.632873918207765</v>
      </c>
      <c r="K206" s="17" t="n">
        <f aca="false">INDEX(Random!$F$2:$F$10001, ($F206-1)*10+K$2)</f>
        <v>1.83988516200383</v>
      </c>
      <c r="L206" s="37" t="n">
        <f aca="false">INDEX(Random!$F$2:$F$10001, ($F206-1)*10+L$2)</f>
        <v>-0.694372905547168</v>
      </c>
      <c r="M206" s="17" t="n">
        <f aca="false">INDEX(Random!$F$2:$F$10001, ($F206-1)*10+M$2)</f>
        <v>0.879330330694566</v>
      </c>
      <c r="N206" s="17" t="n">
        <f aca="false">INDEX(Random!$F$2:$F$10001, ($F206-1)*10+N$2)</f>
        <v>-0.574857188766923</v>
      </c>
      <c r="O206" s="17" t="n">
        <f aca="false">INDEX(Random!$F$2:$F$10001, ($F206-1)*10+O$2)</f>
        <v>1.40042431636001</v>
      </c>
      <c r="P206" s="17" t="n">
        <f aca="false">INDEX(Random!$F$2:$F$10001, ($F206-1)*10+P$2)</f>
        <v>1.08534165321146</v>
      </c>
      <c r="R206" s="4" t="n">
        <v>204</v>
      </c>
      <c r="S206" s="18" t="n">
        <v>100</v>
      </c>
      <c r="T206" s="18" t="n">
        <v>95.1265836343535</v>
      </c>
      <c r="U206" s="18" t="n">
        <v>95.4636982416169</v>
      </c>
      <c r="V206" s="18" t="n">
        <v>99.0754379187373</v>
      </c>
      <c r="W206" s="18" t="n">
        <v>97.0369489133264</v>
      </c>
      <c r="X206" s="18" t="n">
        <v>103.259056987446</v>
      </c>
      <c r="Y206" s="18" t="n">
        <v>100.926090498874</v>
      </c>
      <c r="Z206" s="18" t="n">
        <v>103.992585947557</v>
      </c>
      <c r="AA206" s="18" t="n">
        <v>102.051318709537</v>
      </c>
      <c r="AB206" s="18" t="n">
        <v>107.0060067668</v>
      </c>
      <c r="AC206" s="18" t="n">
        <v>111.021728746133</v>
      </c>
      <c r="AD206" s="29" t="n">
        <f aca="false">AVERAGE(T206:AC206)</f>
        <v>101.495945636438</v>
      </c>
      <c r="AE206" s="19" t="n">
        <f aca="false">MAX(AD206-$C$3, 0)</f>
        <v>0.495945636437995</v>
      </c>
    </row>
    <row r="207" customFormat="false" ht="13.8" hidden="false" customHeight="false" outlineLevel="0" collapsed="false">
      <c r="F207" s="4" t="n">
        <v>205</v>
      </c>
      <c r="G207" s="17" t="n">
        <f aca="false">INDEX(Random!$F$2:$F$10001, ($F207-1)*10+G$2)</f>
        <v>1.1424221151387</v>
      </c>
      <c r="H207" s="17" t="n">
        <f aca="false">INDEX(Random!$F$2:$F$10001, ($F207-1)*10+H$2)</f>
        <v>2.52747422094454</v>
      </c>
      <c r="I207" s="17" t="n">
        <f aca="false">INDEX(Random!$F$2:$F$10001, ($F207-1)*10+I$2)</f>
        <v>0.571736905826147</v>
      </c>
      <c r="J207" s="17" t="n">
        <f aca="false">INDEX(Random!$F$2:$F$10001, ($F207-1)*10+J$2)</f>
        <v>-1.29164979878091</v>
      </c>
      <c r="K207" s="17" t="n">
        <f aca="false">INDEX(Random!$F$2:$F$10001, ($F207-1)*10+K$2)</f>
        <v>-1.25013073851775</v>
      </c>
      <c r="L207" s="37" t="n">
        <f aca="false">INDEX(Random!$F$2:$F$10001, ($F207-1)*10+L$2)</f>
        <v>0.433406356882635</v>
      </c>
      <c r="M207" s="17" t="n">
        <f aca="false">INDEX(Random!$F$2:$F$10001, ($F207-1)*10+M$2)</f>
        <v>0.413789247190151</v>
      </c>
      <c r="N207" s="17" t="n">
        <f aca="false">INDEX(Random!$F$2:$F$10001, ($F207-1)*10+N$2)</f>
        <v>-0.499821823158051</v>
      </c>
      <c r="O207" s="17" t="n">
        <f aca="false">INDEX(Random!$F$2:$F$10001, ($F207-1)*10+O$2)</f>
        <v>-0.141609572614918</v>
      </c>
      <c r="P207" s="17" t="n">
        <f aca="false">INDEX(Random!$F$2:$F$10001, ($F207-1)*10+P$2)</f>
        <v>0.1581882986909</v>
      </c>
      <c r="R207" s="4" t="n">
        <v>205</v>
      </c>
      <c r="S207" s="18" t="n">
        <v>100</v>
      </c>
      <c r="T207" s="18" t="n">
        <v>103.951629357378</v>
      </c>
      <c r="U207" s="18" t="n">
        <v>113.197858886047</v>
      </c>
      <c r="V207" s="18" t="n">
        <v>115.440054890632</v>
      </c>
      <c r="W207" s="18" t="n">
        <v>110.593977946381</v>
      </c>
      <c r="X207" s="18" t="n">
        <v>106.098984984017</v>
      </c>
      <c r="Y207" s="18" t="n">
        <v>107.699707697481</v>
      </c>
      <c r="Z207" s="18" t="n">
        <v>109.252671131272</v>
      </c>
      <c r="AA207" s="18" t="n">
        <v>107.483382023768</v>
      </c>
      <c r="AB207" s="18" t="n">
        <v>107.02088692658</v>
      </c>
      <c r="AC207" s="18" t="n">
        <v>107.637308098406</v>
      </c>
      <c r="AD207" s="29" t="n">
        <f aca="false">AVERAGE(T207:AC207)</f>
        <v>108.837646194196</v>
      </c>
      <c r="AE207" s="19" t="n">
        <f aca="false">MAX(AD207-$C$3, 0)</f>
        <v>7.837646194196</v>
      </c>
    </row>
    <row r="208" customFormat="false" ht="13.8" hidden="false" customHeight="false" outlineLevel="0" collapsed="false">
      <c r="F208" s="4" t="n">
        <v>206</v>
      </c>
      <c r="G208" s="17" t="n">
        <f aca="false">INDEX(Random!$F$2:$F$10001, ($F208-1)*10+G$2)</f>
        <v>-1.13103100585073</v>
      </c>
      <c r="H208" s="17" t="n">
        <f aca="false">INDEX(Random!$F$2:$F$10001, ($F208-1)*10+H$2)</f>
        <v>1.93800314433916</v>
      </c>
      <c r="I208" s="17" t="n">
        <f aca="false">INDEX(Random!$F$2:$F$10001, ($F208-1)*10+I$2)</f>
        <v>1.41488718347307</v>
      </c>
      <c r="J208" s="17" t="n">
        <f aca="false">INDEX(Random!$F$2:$F$10001, ($F208-1)*10+J$2)</f>
        <v>-0.598110858393418</v>
      </c>
      <c r="K208" s="17" t="n">
        <f aca="false">INDEX(Random!$F$2:$F$10001, ($F208-1)*10+K$2)</f>
        <v>1.15744015800908</v>
      </c>
      <c r="L208" s="37" t="n">
        <f aca="false">INDEX(Random!$F$2:$F$10001, ($F208-1)*10+L$2)</f>
        <v>-0.532659020155557</v>
      </c>
      <c r="M208" s="17" t="n">
        <f aca="false">INDEX(Random!$F$2:$F$10001, ($F208-1)*10+M$2)</f>
        <v>2.56582184525248</v>
      </c>
      <c r="N208" s="17" t="n">
        <f aca="false">INDEX(Random!$F$2:$F$10001, ($F208-1)*10+N$2)</f>
        <v>0.174390631699013</v>
      </c>
      <c r="O208" s="17" t="n">
        <f aca="false">INDEX(Random!$F$2:$F$10001, ($F208-1)*10+O$2)</f>
        <v>1.05979755626535</v>
      </c>
      <c r="P208" s="17" t="n">
        <f aca="false">INDEX(Random!$F$2:$F$10001, ($F208-1)*10+P$2)</f>
        <v>-1.13879083346956</v>
      </c>
      <c r="R208" s="4" t="n">
        <v>206</v>
      </c>
      <c r="S208" s="18" t="n">
        <v>100</v>
      </c>
      <c r="T208" s="18" t="n">
        <v>96.3195926849111</v>
      </c>
      <c r="U208" s="18" t="n">
        <v>102.833569816839</v>
      </c>
      <c r="V208" s="18" t="n">
        <v>107.878556027425</v>
      </c>
      <c r="W208" s="18" t="n">
        <v>105.78221077155</v>
      </c>
      <c r="X208" s="18" t="n">
        <v>110.017735897756</v>
      </c>
      <c r="Y208" s="18" t="n">
        <v>108.116912153419</v>
      </c>
      <c r="Z208" s="18" t="n">
        <v>117.885161447969</v>
      </c>
      <c r="AA208" s="18" t="n">
        <v>118.628609244236</v>
      </c>
      <c r="AB208" s="18" t="n">
        <v>122.975097165228</v>
      </c>
      <c r="AC208" s="18" t="n">
        <v>118.418287654726</v>
      </c>
      <c r="AD208" s="29" t="n">
        <f aca="false">AVERAGE(T208:AC208)</f>
        <v>110.885573286406</v>
      </c>
      <c r="AE208" s="19" t="n">
        <f aca="false">MAX(AD208-$C$3, 0)</f>
        <v>9.885573286406</v>
      </c>
    </row>
    <row r="209" customFormat="false" ht="13.8" hidden="false" customHeight="false" outlineLevel="0" collapsed="false">
      <c r="F209" s="4" t="n">
        <v>207</v>
      </c>
      <c r="G209" s="17" t="n">
        <f aca="false">INDEX(Random!$F$2:$F$10001, ($F209-1)*10+G$2)</f>
        <v>-0.0154397647944581</v>
      </c>
      <c r="H209" s="17" t="n">
        <f aca="false">INDEX(Random!$F$2:$F$10001, ($F209-1)*10+H$2)</f>
        <v>-0.90414974690996</v>
      </c>
      <c r="I209" s="17" t="n">
        <f aca="false">INDEX(Random!$F$2:$F$10001, ($F209-1)*10+I$2)</f>
        <v>0.165395011117489</v>
      </c>
      <c r="J209" s="17" t="n">
        <f aca="false">INDEX(Random!$F$2:$F$10001, ($F209-1)*10+J$2)</f>
        <v>-1.2465499174058</v>
      </c>
      <c r="K209" s="17" t="n">
        <f aca="false">INDEX(Random!$F$2:$F$10001, ($F209-1)*10+K$2)</f>
        <v>-0.512840575288472</v>
      </c>
      <c r="L209" s="37" t="n">
        <f aca="false">INDEX(Random!$F$2:$F$10001, ($F209-1)*10+L$2)</f>
        <v>1.28596968788471</v>
      </c>
      <c r="M209" s="17" t="n">
        <f aca="false">INDEX(Random!$F$2:$F$10001, ($F209-1)*10+M$2)</f>
        <v>-0.765007872059089</v>
      </c>
      <c r="N209" s="17" t="n">
        <f aca="false">INDEX(Random!$F$2:$F$10001, ($F209-1)*10+N$2)</f>
        <v>0.260403224057879</v>
      </c>
      <c r="O209" s="17" t="n">
        <f aca="false">INDEX(Random!$F$2:$F$10001, ($F209-1)*10+O$2)</f>
        <v>-1.46151409023486</v>
      </c>
      <c r="P209" s="17" t="n">
        <f aca="false">INDEX(Random!$F$2:$F$10001, ($F209-1)*10+P$2)</f>
        <v>-0.0479960882165426</v>
      </c>
      <c r="R209" s="4" t="n">
        <v>207</v>
      </c>
      <c r="S209" s="18" t="n">
        <v>100</v>
      </c>
      <c r="T209" s="18" t="n">
        <v>99.9919637774661</v>
      </c>
      <c r="U209" s="18" t="n">
        <v>97.0475647043973</v>
      </c>
      <c r="V209" s="18" t="n">
        <v>97.6301376756754</v>
      </c>
      <c r="W209" s="18" t="n">
        <v>93.6732982634005</v>
      </c>
      <c r="X209" s="18" t="n">
        <v>92.1160764488798</v>
      </c>
      <c r="Y209" s="18" t="n">
        <v>96.2183143000705</v>
      </c>
      <c r="Z209" s="18" t="n">
        <v>93.8218782870199</v>
      </c>
      <c r="AA209" s="18" t="n">
        <v>94.6863416729037</v>
      </c>
      <c r="AB209" s="18" t="n">
        <v>90.1961361461447</v>
      </c>
      <c r="AC209" s="18" t="n">
        <v>90.0904577693434</v>
      </c>
      <c r="AD209" s="29" t="n">
        <f aca="false">AVERAGE(T209:AC209)</f>
        <v>94.5472169045302</v>
      </c>
      <c r="AE209" s="19" t="n">
        <f aca="false">MAX(AD209-$C$3, 0)</f>
        <v>0</v>
      </c>
    </row>
    <row r="210" customFormat="false" ht="13.8" hidden="false" customHeight="false" outlineLevel="0" collapsed="false">
      <c r="F210" s="4" t="n">
        <v>208</v>
      </c>
      <c r="G210" s="17" t="n">
        <f aca="false">INDEX(Random!$F$2:$F$10001, ($F210-1)*10+G$2)</f>
        <v>0.195774077572805</v>
      </c>
      <c r="H210" s="17" t="n">
        <f aca="false">INDEX(Random!$F$2:$F$10001, ($F210-1)*10+H$2)</f>
        <v>0.367389182580459</v>
      </c>
      <c r="I210" s="17" t="n">
        <f aca="false">INDEX(Random!$F$2:$F$10001, ($F210-1)*10+I$2)</f>
        <v>-0.115065287555626</v>
      </c>
      <c r="J210" s="17" t="n">
        <f aca="false">INDEX(Random!$F$2:$F$10001, ($F210-1)*10+J$2)</f>
        <v>0.0708940972027299</v>
      </c>
      <c r="K210" s="17" t="n">
        <f aca="false">INDEX(Random!$F$2:$F$10001, ($F210-1)*10+K$2)</f>
        <v>0.22543659603547</v>
      </c>
      <c r="L210" s="37" t="n">
        <f aca="false">INDEX(Random!$F$2:$F$10001, ($F210-1)*10+L$2)</f>
        <v>-0.477955443956064</v>
      </c>
      <c r="M210" s="17" t="n">
        <f aca="false">INDEX(Random!$F$2:$F$10001, ($F210-1)*10+M$2)</f>
        <v>-1.31399170199987</v>
      </c>
      <c r="N210" s="17" t="n">
        <f aca="false">INDEX(Random!$F$2:$F$10001, ($F210-1)*10+N$2)</f>
        <v>1.81136728944899</v>
      </c>
      <c r="O210" s="17" t="n">
        <f aca="false">INDEX(Random!$F$2:$F$10001, ($F210-1)*10+O$2)</f>
        <v>-0.0320591071096409</v>
      </c>
      <c r="P210" s="17" t="n">
        <f aca="false">INDEX(Random!$F$2:$F$10001, ($F210-1)*10+P$2)</f>
        <v>-0.730601334601296</v>
      </c>
      <c r="R210" s="4" t="n">
        <v>208</v>
      </c>
      <c r="S210" s="18" t="n">
        <v>100</v>
      </c>
      <c r="T210" s="18" t="n">
        <v>100.702854729263</v>
      </c>
      <c r="U210" s="18" t="n">
        <v>101.996067229772</v>
      </c>
      <c r="V210" s="18" t="n">
        <v>101.647642644229</v>
      </c>
      <c r="W210" s="18" t="n">
        <v>101.93422060357</v>
      </c>
      <c r="X210" s="18" t="n">
        <v>102.752849207597</v>
      </c>
      <c r="Y210" s="18" t="n">
        <v>101.162989095656</v>
      </c>
      <c r="Z210" s="18" t="n">
        <v>96.8436524843519</v>
      </c>
      <c r="AA210" s="18" t="n">
        <v>102.954840868845</v>
      </c>
      <c r="AB210" s="18" t="n">
        <v>102.889197707171</v>
      </c>
      <c r="AC210" s="18" t="n">
        <v>100.442461890941</v>
      </c>
      <c r="AD210" s="29" t="n">
        <f aca="false">AVERAGE(T210:AC210)</f>
        <v>101.33267764614</v>
      </c>
      <c r="AE210" s="19" t="n">
        <f aca="false">MAX(AD210-$C$3, 0)</f>
        <v>0.332677646139999</v>
      </c>
    </row>
    <row r="211" customFormat="false" ht="13.8" hidden="false" customHeight="false" outlineLevel="0" collapsed="false">
      <c r="F211" s="4" t="n">
        <v>209</v>
      </c>
      <c r="G211" s="17" t="n">
        <f aca="false">INDEX(Random!$F$2:$F$10001, ($F211-1)*10+G$2)</f>
        <v>0.139035446192315</v>
      </c>
      <c r="H211" s="17" t="n">
        <f aca="false">INDEX(Random!$F$2:$F$10001, ($F211-1)*10+H$2)</f>
        <v>-0.380059889702208</v>
      </c>
      <c r="I211" s="17" t="n">
        <f aca="false">INDEX(Random!$F$2:$F$10001, ($F211-1)*10+I$2)</f>
        <v>-2.94984841704616</v>
      </c>
      <c r="J211" s="17" t="n">
        <f aca="false">INDEX(Random!$F$2:$F$10001, ($F211-1)*10+J$2)</f>
        <v>0.624846643960422</v>
      </c>
      <c r="K211" s="17" t="n">
        <f aca="false">INDEX(Random!$F$2:$F$10001, ($F211-1)*10+K$2)</f>
        <v>-0.903486834511818</v>
      </c>
      <c r="L211" s="37" t="n">
        <f aca="false">INDEX(Random!$F$2:$F$10001, ($F211-1)*10+L$2)</f>
        <v>-1.63531119641063</v>
      </c>
      <c r="M211" s="17" t="n">
        <f aca="false">INDEX(Random!$F$2:$F$10001, ($F211-1)*10+M$2)</f>
        <v>-0.174666849393252</v>
      </c>
      <c r="N211" s="17" t="n">
        <f aca="false">INDEX(Random!$F$2:$F$10001, ($F211-1)*10+N$2)</f>
        <v>1.31518255147359</v>
      </c>
      <c r="O211" s="17" t="n">
        <f aca="false">INDEX(Random!$F$2:$F$10001, ($F211-1)*10+O$2)</f>
        <v>0.523861955443524</v>
      </c>
      <c r="P211" s="17" t="n">
        <f aca="false">INDEX(Random!$F$2:$F$10001, ($F211-1)*10+P$2)</f>
        <v>0.412049479591316</v>
      </c>
      <c r="R211" s="4" t="n">
        <v>209</v>
      </c>
      <c r="S211" s="18" t="n">
        <v>100</v>
      </c>
      <c r="T211" s="18" t="n">
        <v>100.511392232547</v>
      </c>
      <c r="U211" s="18" t="n">
        <v>99.2816718389248</v>
      </c>
      <c r="V211" s="18" t="n">
        <v>89.9683153457527</v>
      </c>
      <c r="W211" s="18" t="n">
        <v>91.9139717772739</v>
      </c>
      <c r="X211" s="18" t="n">
        <v>89.2094236692132</v>
      </c>
      <c r="Y211" s="18" t="n">
        <v>84.4850145074177</v>
      </c>
      <c r="Z211" s="18" t="n">
        <v>84.0282600389279</v>
      </c>
      <c r="AA211" s="18" t="n">
        <v>87.8563623699219</v>
      </c>
      <c r="AB211" s="18" t="n">
        <v>89.4528435990307</v>
      </c>
      <c r="AC211" s="18" t="n">
        <v>90.7374034872238</v>
      </c>
      <c r="AD211" s="29" t="n">
        <f aca="false">AVERAGE(T211:AC211)</f>
        <v>90.7444658866234</v>
      </c>
      <c r="AE211" s="19" t="n">
        <f aca="false">MAX(AD211-$C$3, 0)</f>
        <v>0</v>
      </c>
    </row>
    <row r="212" customFormat="false" ht="13.8" hidden="false" customHeight="false" outlineLevel="0" collapsed="false">
      <c r="F212" s="4" t="n">
        <v>210</v>
      </c>
      <c r="G212" s="17" t="n">
        <f aca="false">INDEX(Random!$F$2:$F$10001, ($F212-1)*10+G$2)</f>
        <v>0.108345454255122</v>
      </c>
      <c r="H212" s="17" t="n">
        <f aca="false">INDEX(Random!$F$2:$F$10001, ($F212-1)*10+H$2)</f>
        <v>1.12961761404559</v>
      </c>
      <c r="I212" s="17" t="n">
        <f aca="false">INDEX(Random!$F$2:$F$10001, ($F212-1)*10+I$2)</f>
        <v>0.405263979274838</v>
      </c>
      <c r="J212" s="17" t="n">
        <f aca="false">INDEX(Random!$F$2:$F$10001, ($F212-1)*10+J$2)</f>
        <v>-0.411008471645685</v>
      </c>
      <c r="K212" s="17" t="n">
        <f aca="false">INDEX(Random!$F$2:$F$10001, ($F212-1)*10+K$2)</f>
        <v>1.15632400958657</v>
      </c>
      <c r="L212" s="37" t="n">
        <f aca="false">INDEX(Random!$F$2:$F$10001, ($F212-1)*10+L$2)</f>
        <v>-0.554817547841682</v>
      </c>
      <c r="M212" s="17" t="n">
        <f aca="false">INDEX(Random!$F$2:$F$10001, ($F212-1)*10+M$2)</f>
        <v>1.43424104875643</v>
      </c>
      <c r="N212" s="17" t="n">
        <f aca="false">INDEX(Random!$F$2:$F$10001, ($F212-1)*10+N$2)</f>
        <v>-0.28564248603775</v>
      </c>
      <c r="O212" s="17" t="n">
        <f aca="false">INDEX(Random!$F$2:$F$10001, ($F212-1)*10+O$2)</f>
        <v>0.46799985372133</v>
      </c>
      <c r="P212" s="17" t="n">
        <f aca="false">INDEX(Random!$F$2:$F$10001, ($F212-1)*10+P$2)</f>
        <v>-0.0589521707143831</v>
      </c>
      <c r="R212" s="4" t="n">
        <v>210</v>
      </c>
      <c r="S212" s="18" t="n">
        <v>100</v>
      </c>
      <c r="T212" s="18" t="n">
        <v>100.407981689745</v>
      </c>
      <c r="U212" s="18" t="n">
        <v>104.330915721317</v>
      </c>
      <c r="V212" s="18" t="n">
        <v>105.805044376111</v>
      </c>
      <c r="W212" s="18" t="n">
        <v>104.402127487311</v>
      </c>
      <c r="X212" s="18" t="n">
        <v>108.578329111752</v>
      </c>
      <c r="Y212" s="18" t="n">
        <v>106.623100782614</v>
      </c>
      <c r="Z212" s="18" t="n">
        <v>111.926633738888</v>
      </c>
      <c r="AA212" s="18" t="n">
        <v>110.907925879524</v>
      </c>
      <c r="AB212" s="18" t="n">
        <v>112.711905327996</v>
      </c>
      <c r="AC212" s="18" t="n">
        <v>112.538483295396</v>
      </c>
      <c r="AD212" s="29" t="n">
        <f aca="false">AVERAGE(T212:AC212)</f>
        <v>107.823244741066</v>
      </c>
      <c r="AE212" s="19" t="n">
        <f aca="false">MAX(AD212-$C$3, 0)</f>
        <v>6.82324474106601</v>
      </c>
    </row>
    <row r="213" customFormat="false" ht="13.8" hidden="false" customHeight="false" outlineLevel="0" collapsed="false">
      <c r="F213" s="4" t="n">
        <v>211</v>
      </c>
      <c r="G213" s="17" t="n">
        <f aca="false">INDEX(Random!$F$2:$F$10001, ($F213-1)*10+G$2)</f>
        <v>1.25389100897669</v>
      </c>
      <c r="H213" s="17" t="n">
        <f aca="false">INDEX(Random!$F$2:$F$10001, ($F213-1)*10+H$2)</f>
        <v>-0.248027420080595</v>
      </c>
      <c r="I213" s="17" t="n">
        <f aca="false">INDEX(Random!$F$2:$F$10001, ($F213-1)*10+I$2)</f>
        <v>0.450767050037766</v>
      </c>
      <c r="J213" s="17" t="n">
        <f aca="false">INDEX(Random!$F$2:$F$10001, ($F213-1)*10+J$2)</f>
        <v>1.0529190439917</v>
      </c>
      <c r="K213" s="17" t="n">
        <f aca="false">INDEX(Random!$F$2:$F$10001, ($F213-1)*10+K$2)</f>
        <v>-0.50033978159782</v>
      </c>
      <c r="L213" s="37" t="n">
        <f aca="false">INDEX(Random!$F$2:$F$10001, ($F213-1)*10+L$2)</f>
        <v>0.362689876327462</v>
      </c>
      <c r="M213" s="17" t="n">
        <f aca="false">INDEX(Random!$F$2:$F$10001, ($F213-1)*10+M$2)</f>
        <v>0.810307053361755</v>
      </c>
      <c r="N213" s="17" t="n">
        <f aca="false">INDEX(Random!$F$2:$F$10001, ($F213-1)*10+N$2)</f>
        <v>-1.52477688684874</v>
      </c>
      <c r="O213" s="17" t="n">
        <f aca="false">INDEX(Random!$F$2:$F$10001, ($F213-1)*10+O$2)</f>
        <v>0.860742062627977</v>
      </c>
      <c r="P213" s="17" t="n">
        <f aca="false">INDEX(Random!$F$2:$F$10001, ($F213-1)*10+P$2)</f>
        <v>-1.19486105800963</v>
      </c>
      <c r="R213" s="4" t="n">
        <v>211</v>
      </c>
      <c r="S213" s="18" t="n">
        <v>100</v>
      </c>
      <c r="T213" s="18" t="n">
        <v>104.341009116727</v>
      </c>
      <c r="U213" s="18" t="n">
        <v>103.521868102384</v>
      </c>
      <c r="V213" s="18" t="n">
        <v>105.14491724975</v>
      </c>
      <c r="W213" s="18" t="n">
        <v>108.972225872102</v>
      </c>
      <c r="X213" s="18" t="n">
        <v>107.205615943225</v>
      </c>
      <c r="Y213" s="18" t="n">
        <v>108.565222680306</v>
      </c>
      <c r="Z213" s="18" t="n">
        <v>111.605144647583</v>
      </c>
      <c r="AA213" s="18" t="n">
        <v>106.087272022329</v>
      </c>
      <c r="AB213" s="18" t="n">
        <v>109.242452047795</v>
      </c>
      <c r="AC213" s="18" t="n">
        <v>104.9968536574</v>
      </c>
      <c r="AD213" s="29" t="n">
        <f aca="false">AVERAGE(T213:AC213)</f>
        <v>106.96825813396</v>
      </c>
      <c r="AE213" s="19" t="n">
        <f aca="false">MAX(AD213-$C$3, 0)</f>
        <v>5.96825813396001</v>
      </c>
    </row>
    <row r="214" customFormat="false" ht="13.8" hidden="false" customHeight="false" outlineLevel="0" collapsed="false">
      <c r="F214" s="4" t="n">
        <v>212</v>
      </c>
      <c r="G214" s="17" t="n">
        <f aca="false">INDEX(Random!$F$2:$F$10001, ($F214-1)*10+G$2)</f>
        <v>1.02290374065851</v>
      </c>
      <c r="H214" s="17" t="n">
        <f aca="false">INDEX(Random!$F$2:$F$10001, ($F214-1)*10+H$2)</f>
        <v>-2.38914600933181</v>
      </c>
      <c r="I214" s="17" t="n">
        <f aca="false">INDEX(Random!$F$2:$F$10001, ($F214-1)*10+I$2)</f>
        <v>0.228607840872295</v>
      </c>
      <c r="J214" s="17" t="n">
        <f aca="false">INDEX(Random!$F$2:$F$10001, ($F214-1)*10+J$2)</f>
        <v>0.963815957506063</v>
      </c>
      <c r="K214" s="17" t="n">
        <f aca="false">INDEX(Random!$F$2:$F$10001, ($F214-1)*10+K$2)</f>
        <v>-0.607260981454857</v>
      </c>
      <c r="L214" s="37" t="n">
        <f aca="false">INDEX(Random!$F$2:$F$10001, ($F214-1)*10+L$2)</f>
        <v>1.50472665943972</v>
      </c>
      <c r="M214" s="17" t="n">
        <f aca="false">INDEX(Random!$F$2:$F$10001, ($F214-1)*10+M$2)</f>
        <v>0.242377726607026</v>
      </c>
      <c r="N214" s="17" t="n">
        <f aca="false">INDEX(Random!$F$2:$F$10001, ($F214-1)*10+N$2)</f>
        <v>0.674915955925004</v>
      </c>
      <c r="O214" s="17" t="n">
        <f aca="false">INDEX(Random!$F$2:$F$10001, ($F214-1)*10+O$2)</f>
        <v>0.795299934051301</v>
      </c>
      <c r="P214" s="17" t="n">
        <f aca="false">INDEX(Random!$F$2:$F$10001, ($F214-1)*10+P$2)</f>
        <v>0.468383610123307</v>
      </c>
      <c r="R214" s="4" t="n">
        <v>212</v>
      </c>
      <c r="S214" s="18" t="n">
        <v>100</v>
      </c>
      <c r="T214" s="18" t="n">
        <v>103.535745524505</v>
      </c>
      <c r="U214" s="18" t="n">
        <v>95.6045131084806</v>
      </c>
      <c r="V214" s="18" t="n">
        <v>96.3825595074621</v>
      </c>
      <c r="W214" s="18" t="n">
        <v>99.5928263360531</v>
      </c>
      <c r="X214" s="18" t="n">
        <v>97.6275262337225</v>
      </c>
      <c r="Y214" s="18" t="n">
        <v>102.726185087682</v>
      </c>
      <c r="Z214" s="18" t="n">
        <v>103.610030776334</v>
      </c>
      <c r="AA214" s="18" t="n">
        <v>106.028615651066</v>
      </c>
      <c r="AB214" s="18" t="n">
        <v>108.942659848553</v>
      </c>
      <c r="AC214" s="18" t="n">
        <v>110.716098227858</v>
      </c>
      <c r="AD214" s="29" t="n">
        <f aca="false">AVERAGE(T214:AC214)</f>
        <v>102.476676030172</v>
      </c>
      <c r="AE214" s="19" t="n">
        <f aca="false">MAX(AD214-$C$3, 0)</f>
        <v>1.476676030172</v>
      </c>
    </row>
    <row r="215" customFormat="false" ht="13.8" hidden="false" customHeight="false" outlineLevel="0" collapsed="false">
      <c r="F215" s="4" t="n">
        <v>213</v>
      </c>
      <c r="G215" s="17" t="n">
        <f aca="false">INDEX(Random!$F$2:$F$10001, ($F215-1)*10+G$2)</f>
        <v>-1.28462544282821</v>
      </c>
      <c r="H215" s="17" t="n">
        <f aca="false">INDEX(Random!$F$2:$F$10001, ($F215-1)*10+H$2)</f>
        <v>-1.22137426795154</v>
      </c>
      <c r="I215" s="17" t="n">
        <f aca="false">INDEX(Random!$F$2:$F$10001, ($F215-1)*10+I$2)</f>
        <v>0.636409226951882</v>
      </c>
      <c r="J215" s="17" t="n">
        <f aca="false">INDEX(Random!$F$2:$F$10001, ($F215-1)*10+J$2)</f>
        <v>0.511308785145708</v>
      </c>
      <c r="K215" s="17" t="n">
        <f aca="false">INDEX(Random!$F$2:$F$10001, ($F215-1)*10+K$2)</f>
        <v>-0.75306188571142</v>
      </c>
      <c r="L215" s="37" t="n">
        <f aca="false">INDEX(Random!$F$2:$F$10001, ($F215-1)*10+L$2)</f>
        <v>-1.4620911216304</v>
      </c>
      <c r="M215" s="17" t="n">
        <f aca="false">INDEX(Random!$F$2:$F$10001, ($F215-1)*10+M$2)</f>
        <v>0.421601093023242</v>
      </c>
      <c r="N215" s="17" t="n">
        <f aca="false">INDEX(Random!$F$2:$F$10001, ($F215-1)*10+N$2)</f>
        <v>-0.928251108577781</v>
      </c>
      <c r="O215" s="17" t="n">
        <f aca="false">INDEX(Random!$F$2:$F$10001, ($F215-1)*10+O$2)</f>
        <v>0.0626167435639752</v>
      </c>
      <c r="P215" s="17" t="n">
        <f aca="false">INDEX(Random!$F$2:$F$10001, ($F215-1)*10+P$2)</f>
        <v>0.11194345572411</v>
      </c>
      <c r="R215" s="4" t="n">
        <v>213</v>
      </c>
      <c r="S215" s="18" t="n">
        <v>100</v>
      </c>
      <c r="T215" s="18" t="n">
        <v>95.824657664326</v>
      </c>
      <c r="U215" s="18" t="n">
        <v>92.0186616420775</v>
      </c>
      <c r="V215" s="18" t="n">
        <v>94.0451244861733</v>
      </c>
      <c r="W215" s="18" t="n">
        <v>95.7137563674793</v>
      </c>
      <c r="X215" s="18" t="n">
        <v>93.3672899576968</v>
      </c>
      <c r="Y215" s="18" t="n">
        <v>88.9379150189736</v>
      </c>
      <c r="Z215" s="18" t="n">
        <v>90.2439873471613</v>
      </c>
      <c r="AA215" s="18" t="n">
        <v>87.5158556273261</v>
      </c>
      <c r="AB215" s="18" t="n">
        <v>87.7382292321663</v>
      </c>
      <c r="AC215" s="18" t="n">
        <v>88.1068172877043</v>
      </c>
      <c r="AD215" s="29" t="n">
        <f aca="false">AVERAGE(T215:AC215)</f>
        <v>91.3512294631085</v>
      </c>
      <c r="AE215" s="19" t="n">
        <f aca="false">MAX(AD215-$C$3, 0)</f>
        <v>0</v>
      </c>
    </row>
    <row r="216" customFormat="false" ht="13.8" hidden="false" customHeight="false" outlineLevel="0" collapsed="false">
      <c r="F216" s="4" t="n">
        <v>214</v>
      </c>
      <c r="G216" s="17" t="n">
        <f aca="false">INDEX(Random!$F$2:$F$10001, ($F216-1)*10+G$2)</f>
        <v>0.642022410809054</v>
      </c>
      <c r="H216" s="17" t="n">
        <f aca="false">INDEX(Random!$F$2:$F$10001, ($F216-1)*10+H$2)</f>
        <v>0.90200103492676</v>
      </c>
      <c r="I216" s="17" t="n">
        <f aca="false">INDEX(Random!$F$2:$F$10001, ($F216-1)*10+I$2)</f>
        <v>1.3545486622801</v>
      </c>
      <c r="J216" s="17" t="n">
        <f aca="false">INDEX(Random!$F$2:$F$10001, ($F216-1)*10+J$2)</f>
        <v>0.63665492573458</v>
      </c>
      <c r="K216" s="17" t="n">
        <f aca="false">INDEX(Random!$F$2:$F$10001, ($F216-1)*10+K$2)</f>
        <v>0.149080402677552</v>
      </c>
      <c r="L216" s="37" t="n">
        <f aca="false">INDEX(Random!$F$2:$F$10001, ($F216-1)*10+L$2)</f>
        <v>0.818693806165878</v>
      </c>
      <c r="M216" s="17" t="n">
        <f aca="false">INDEX(Random!$F$2:$F$10001, ($F216-1)*10+M$2)</f>
        <v>1.98804337214957</v>
      </c>
      <c r="N216" s="17" t="n">
        <f aca="false">INDEX(Random!$F$2:$F$10001, ($F216-1)*10+N$2)</f>
        <v>-0.54695891912251</v>
      </c>
      <c r="O216" s="17" t="n">
        <f aca="false">INDEX(Random!$F$2:$F$10001, ($F216-1)*10+O$2)</f>
        <v>1.68569808896161</v>
      </c>
      <c r="P216" s="17" t="n">
        <f aca="false">INDEX(Random!$F$2:$F$10001, ($F216-1)*10+P$2)</f>
        <v>-1.56661418175862</v>
      </c>
      <c r="R216" s="4" t="n">
        <v>214</v>
      </c>
      <c r="S216" s="18" t="n">
        <v>100</v>
      </c>
      <c r="T216" s="18" t="n">
        <v>102.221473915968</v>
      </c>
      <c r="U216" s="18" t="n">
        <v>105.40744894799</v>
      </c>
      <c r="V216" s="18" t="n">
        <v>110.355144344863</v>
      </c>
      <c r="W216" s="18" t="n">
        <v>112.786348233227</v>
      </c>
      <c r="X216" s="18" t="n">
        <v>113.401329380383</v>
      </c>
      <c r="Y216" s="18" t="n">
        <v>116.609464256869</v>
      </c>
      <c r="Z216" s="18" t="n">
        <v>124.704749708367</v>
      </c>
      <c r="AA216" s="18" t="n">
        <v>122.491407072868</v>
      </c>
      <c r="AB216" s="18" t="n">
        <v>129.673326385039</v>
      </c>
      <c r="AC216" s="18" t="n">
        <v>123.089296140313</v>
      </c>
      <c r="AD216" s="29" t="n">
        <f aca="false">AVERAGE(T216:AC216)</f>
        <v>116.073998838589</v>
      </c>
      <c r="AE216" s="19" t="n">
        <f aca="false">MAX(AD216-$C$3, 0)</f>
        <v>15.073998838589</v>
      </c>
    </row>
    <row r="217" customFormat="false" ht="13.8" hidden="false" customHeight="false" outlineLevel="0" collapsed="false">
      <c r="F217" s="4" t="n">
        <v>215</v>
      </c>
      <c r="G217" s="17" t="n">
        <f aca="false">INDEX(Random!$F$2:$F$10001, ($F217-1)*10+G$2)</f>
        <v>0.837646351448851</v>
      </c>
      <c r="H217" s="17" t="n">
        <f aca="false">INDEX(Random!$F$2:$F$10001, ($F217-1)*10+H$2)</f>
        <v>2.481021010643</v>
      </c>
      <c r="I217" s="17" t="n">
        <f aca="false">INDEX(Random!$F$2:$F$10001, ($F217-1)*10+I$2)</f>
        <v>0.873760878540406</v>
      </c>
      <c r="J217" s="17" t="n">
        <f aca="false">INDEX(Random!$F$2:$F$10001, ($F217-1)*10+J$2)</f>
        <v>-0.701285362494553</v>
      </c>
      <c r="K217" s="17" t="n">
        <f aca="false">INDEX(Random!$F$2:$F$10001, ($F217-1)*10+K$2)</f>
        <v>-0.0950299887180369</v>
      </c>
      <c r="L217" s="37" t="n">
        <f aca="false">INDEX(Random!$F$2:$F$10001, ($F217-1)*10+L$2)</f>
        <v>-0.75344030060369</v>
      </c>
      <c r="M217" s="17" t="n">
        <f aca="false">INDEX(Random!$F$2:$F$10001, ($F217-1)*10+M$2)</f>
        <v>0.213590664759616</v>
      </c>
      <c r="N217" s="17" t="n">
        <f aca="false">INDEX(Random!$F$2:$F$10001, ($F217-1)*10+N$2)</f>
        <v>0.323626098431175</v>
      </c>
      <c r="O217" s="17" t="n">
        <f aca="false">INDEX(Random!$F$2:$F$10001, ($F217-1)*10+O$2)</f>
        <v>0.201845338043157</v>
      </c>
      <c r="P217" s="17" t="n">
        <f aca="false">INDEX(Random!$F$2:$F$10001, ($F217-1)*10+P$2)</f>
        <v>-0.60793345232794</v>
      </c>
      <c r="R217" s="4" t="n">
        <v>215</v>
      </c>
      <c r="S217" s="18" t="n">
        <v>100</v>
      </c>
      <c r="T217" s="18" t="n">
        <v>102.894397853816</v>
      </c>
      <c r="U217" s="18" t="n">
        <v>111.87214684779</v>
      </c>
      <c r="V217" s="18" t="n">
        <v>115.249691379813</v>
      </c>
      <c r="W217" s="18" t="n">
        <v>112.619702467568</v>
      </c>
      <c r="X217" s="18" t="n">
        <v>112.310434664489</v>
      </c>
      <c r="Y217" s="18" t="n">
        <v>109.555702577533</v>
      </c>
      <c r="Z217" s="18" t="n">
        <v>110.391668878399</v>
      </c>
      <c r="AA217" s="18" t="n">
        <v>111.645303986117</v>
      </c>
      <c r="AB217" s="18" t="n">
        <v>112.452905443615</v>
      </c>
      <c r="AC217" s="18" t="n">
        <v>110.231346563262</v>
      </c>
      <c r="AD217" s="29" t="n">
        <f aca="false">AVERAGE(T217:AC217)</f>
        <v>110.92233006624</v>
      </c>
      <c r="AE217" s="19" t="n">
        <f aca="false">MAX(AD217-$C$3, 0)</f>
        <v>9.92233006623999</v>
      </c>
    </row>
    <row r="218" customFormat="false" ht="13.8" hidden="false" customHeight="false" outlineLevel="0" collapsed="false">
      <c r="F218" s="4" t="n">
        <v>216</v>
      </c>
      <c r="G218" s="17" t="n">
        <f aca="false">INDEX(Random!$F$2:$F$10001, ($F218-1)*10+G$2)</f>
        <v>-0.967861481993013</v>
      </c>
      <c r="H218" s="17" t="n">
        <f aca="false">INDEX(Random!$F$2:$F$10001, ($F218-1)*10+H$2)</f>
        <v>1.09008539556032</v>
      </c>
      <c r="I218" s="17" t="n">
        <f aca="false">INDEX(Random!$F$2:$F$10001, ($F218-1)*10+I$2)</f>
        <v>-0.16810102625728</v>
      </c>
      <c r="J218" s="17" t="n">
        <f aca="false">INDEX(Random!$F$2:$F$10001, ($F218-1)*10+J$2)</f>
        <v>0.0062754465789052</v>
      </c>
      <c r="K218" s="17" t="n">
        <f aca="false">INDEX(Random!$F$2:$F$10001, ($F218-1)*10+K$2)</f>
        <v>-0.391749603211488</v>
      </c>
      <c r="L218" s="37" t="n">
        <f aca="false">INDEX(Random!$F$2:$F$10001, ($F218-1)*10+L$2)</f>
        <v>-1.71579232467521</v>
      </c>
      <c r="M218" s="17" t="n">
        <f aca="false">INDEX(Random!$F$2:$F$10001, ($F218-1)*10+M$2)</f>
        <v>-0.0463028999651683</v>
      </c>
      <c r="N218" s="17" t="n">
        <f aca="false">INDEX(Random!$F$2:$F$10001, ($F218-1)*10+N$2)</f>
        <v>-1.04640856742186</v>
      </c>
      <c r="O218" s="17" t="n">
        <f aca="false">INDEX(Random!$F$2:$F$10001, ($F218-1)*10+O$2)</f>
        <v>1.7683112985146</v>
      </c>
      <c r="P218" s="17" t="n">
        <f aca="false">INDEX(Random!$F$2:$F$10001, ($F218-1)*10+P$2)</f>
        <v>-0.379254292955559</v>
      </c>
      <c r="R218" s="4" t="n">
        <v>216</v>
      </c>
      <c r="S218" s="18" t="n">
        <v>100</v>
      </c>
      <c r="T218" s="18" t="n">
        <v>96.8481826400684</v>
      </c>
      <c r="U218" s="18" t="n">
        <v>100.498690812831</v>
      </c>
      <c r="V218" s="18" t="n">
        <v>99.9773760457233</v>
      </c>
      <c r="W218" s="18" t="n">
        <v>100.042180867457</v>
      </c>
      <c r="X218" s="18" t="n">
        <v>98.7794635736855</v>
      </c>
      <c r="Y218" s="18" t="n">
        <v>93.2960528059062</v>
      </c>
      <c r="Z218" s="18" t="n">
        <v>93.192034752046</v>
      </c>
      <c r="AA218" s="18" t="n">
        <v>90.0173242678015</v>
      </c>
      <c r="AB218" s="18" t="n">
        <v>95.5596450187508</v>
      </c>
      <c r="AC218" s="18" t="n">
        <v>94.3930579711656</v>
      </c>
      <c r="AD218" s="29" t="n">
        <f aca="false">AVERAGE(T218:AC218)</f>
        <v>96.2604008755435</v>
      </c>
      <c r="AE218" s="19" t="n">
        <f aca="false">MAX(AD218-$C$3, 0)</f>
        <v>0</v>
      </c>
    </row>
    <row r="219" customFormat="false" ht="13.8" hidden="false" customHeight="false" outlineLevel="0" collapsed="false">
      <c r="F219" s="4" t="n">
        <v>217</v>
      </c>
      <c r="G219" s="17" t="n">
        <f aca="false">INDEX(Random!$F$2:$F$10001, ($F219-1)*10+G$2)</f>
        <v>-0.159809545130945</v>
      </c>
      <c r="H219" s="17" t="n">
        <f aca="false">INDEX(Random!$F$2:$F$10001, ($F219-1)*10+H$2)</f>
        <v>-1.72548551193722</v>
      </c>
      <c r="I219" s="17" t="n">
        <f aca="false">INDEX(Random!$F$2:$F$10001, ($F219-1)*10+I$2)</f>
        <v>-2.89073076720922</v>
      </c>
      <c r="J219" s="17" t="n">
        <f aca="false">INDEX(Random!$F$2:$F$10001, ($F219-1)*10+J$2)</f>
        <v>0.719640081902351</v>
      </c>
      <c r="K219" s="17" t="n">
        <f aca="false">INDEX(Random!$F$2:$F$10001, ($F219-1)*10+K$2)</f>
        <v>-0.997450626643836</v>
      </c>
      <c r="L219" s="37" t="n">
        <f aca="false">INDEX(Random!$F$2:$F$10001, ($F219-1)*10+L$2)</f>
        <v>-0.634655271613326</v>
      </c>
      <c r="M219" s="17" t="n">
        <f aca="false">INDEX(Random!$F$2:$F$10001, ($F219-1)*10+M$2)</f>
        <v>1.30779301934627</v>
      </c>
      <c r="N219" s="17" t="n">
        <f aca="false">INDEX(Random!$F$2:$F$10001, ($F219-1)*10+N$2)</f>
        <v>-0.0436517437920713</v>
      </c>
      <c r="O219" s="17" t="n">
        <f aca="false">INDEX(Random!$F$2:$F$10001, ($F219-1)*10+O$2)</f>
        <v>-1.0352316444095</v>
      </c>
      <c r="P219" s="17" t="n">
        <f aca="false">INDEX(Random!$F$2:$F$10001, ($F219-1)*10+P$2)</f>
        <v>-0.900867899637044</v>
      </c>
      <c r="R219" s="4" t="n">
        <v>217</v>
      </c>
      <c r="S219" s="18" t="n">
        <v>100</v>
      </c>
      <c r="T219" s="18" t="n">
        <v>99.5089421412357</v>
      </c>
      <c r="U219" s="18" t="n">
        <v>93.9544854256815</v>
      </c>
      <c r="V219" s="18" t="n">
        <v>85.3098489149983</v>
      </c>
      <c r="W219" s="18" t="n">
        <v>87.4323080820623</v>
      </c>
      <c r="X219" s="18" t="n">
        <v>84.5926058052981</v>
      </c>
      <c r="Y219" s="18" t="n">
        <v>82.8471526723179</v>
      </c>
      <c r="Z219" s="18" t="n">
        <v>86.5999802402791</v>
      </c>
      <c r="AA219" s="18" t="n">
        <v>86.5111202431465</v>
      </c>
      <c r="AB219" s="18" t="n">
        <v>83.5953367856437</v>
      </c>
      <c r="AC219" s="18" t="n">
        <v>81.1426900583625</v>
      </c>
      <c r="AD219" s="29" t="n">
        <f aca="false">AVERAGE(T219:AC219)</f>
        <v>87.1494470369026</v>
      </c>
      <c r="AE219" s="19" t="n">
        <f aca="false">MAX(AD219-$C$3, 0)</f>
        <v>0</v>
      </c>
    </row>
    <row r="220" customFormat="false" ht="13.8" hidden="false" customHeight="false" outlineLevel="0" collapsed="false">
      <c r="F220" s="4" t="n">
        <v>218</v>
      </c>
      <c r="G220" s="17" t="n">
        <f aca="false">INDEX(Random!$F$2:$F$10001, ($F220-1)*10+G$2)</f>
        <v>0.3138512132134</v>
      </c>
      <c r="H220" s="17" t="n">
        <f aca="false">INDEX(Random!$F$2:$F$10001, ($F220-1)*10+H$2)</f>
        <v>0.427461406829194</v>
      </c>
      <c r="I220" s="17" t="n">
        <f aca="false">INDEX(Random!$F$2:$F$10001, ($F220-1)*10+I$2)</f>
        <v>-0.508136487797299</v>
      </c>
      <c r="J220" s="17" t="n">
        <f aca="false">INDEX(Random!$F$2:$F$10001, ($F220-1)*10+J$2)</f>
        <v>-0.196718629599088</v>
      </c>
      <c r="K220" s="17" t="n">
        <f aca="false">INDEX(Random!$F$2:$F$10001, ($F220-1)*10+K$2)</f>
        <v>0.0350835895662144</v>
      </c>
      <c r="L220" s="37" t="n">
        <f aca="false">INDEX(Random!$F$2:$F$10001, ($F220-1)*10+L$2)</f>
        <v>2.01652603996515</v>
      </c>
      <c r="M220" s="17" t="n">
        <f aca="false">INDEX(Random!$F$2:$F$10001, ($F220-1)*10+M$2)</f>
        <v>-0.868440816704805</v>
      </c>
      <c r="N220" s="17" t="n">
        <f aca="false">INDEX(Random!$F$2:$F$10001, ($F220-1)*10+N$2)</f>
        <v>1.08769596995511</v>
      </c>
      <c r="O220" s="17" t="n">
        <f aca="false">INDEX(Random!$F$2:$F$10001, ($F220-1)*10+O$2)</f>
        <v>3.03957671033274</v>
      </c>
      <c r="P220" s="17" t="n">
        <f aca="false">INDEX(Random!$F$2:$F$10001, ($F220-1)*10+P$2)</f>
        <v>0.916725090832196</v>
      </c>
      <c r="R220" s="4" t="n">
        <v>218</v>
      </c>
      <c r="S220" s="18" t="n">
        <v>100</v>
      </c>
      <c r="T220" s="18" t="n">
        <v>101.102471892377</v>
      </c>
      <c r="U220" s="18" t="n">
        <v>102.607349954367</v>
      </c>
      <c r="V220" s="18" t="n">
        <v>100.917530260646</v>
      </c>
      <c r="W220" s="18" t="n">
        <v>100.297724502993</v>
      </c>
      <c r="X220" s="18" t="n">
        <v>100.459759785033</v>
      </c>
      <c r="Y220" s="18" t="n">
        <v>107.536581932366</v>
      </c>
      <c r="Z220" s="18" t="n">
        <v>104.495101657597</v>
      </c>
      <c r="AA220" s="18" t="n">
        <v>108.425155959707</v>
      </c>
      <c r="AB220" s="18" t="n">
        <v>120.114821404878</v>
      </c>
      <c r="AC220" s="18" t="n">
        <v>123.919668951431</v>
      </c>
      <c r="AD220" s="29" t="n">
        <f aca="false">AVERAGE(T220:AC220)</f>
        <v>106.987616630139</v>
      </c>
      <c r="AE220" s="19" t="n">
        <f aca="false">MAX(AD220-$C$3, 0)</f>
        <v>5.987616630139</v>
      </c>
    </row>
    <row r="221" customFormat="false" ht="13.8" hidden="false" customHeight="false" outlineLevel="0" collapsed="false">
      <c r="F221" s="4" t="n">
        <v>219</v>
      </c>
      <c r="G221" s="17" t="n">
        <f aca="false">INDEX(Random!$F$2:$F$10001, ($F221-1)*10+G$2)</f>
        <v>-0.162440715124292</v>
      </c>
      <c r="H221" s="17" t="n">
        <f aca="false">INDEX(Random!$F$2:$F$10001, ($F221-1)*10+H$2)</f>
        <v>-1.9371699066716</v>
      </c>
      <c r="I221" s="17" t="n">
        <f aca="false">INDEX(Random!$F$2:$F$10001, ($F221-1)*10+I$2)</f>
        <v>0.0854307308252059</v>
      </c>
      <c r="J221" s="17" t="n">
        <f aca="false">INDEX(Random!$F$2:$F$10001, ($F221-1)*10+J$2)</f>
        <v>0.439530626697324</v>
      </c>
      <c r="K221" s="17" t="n">
        <f aca="false">INDEX(Random!$F$2:$F$10001, ($F221-1)*10+K$2)</f>
        <v>1.18580915855669</v>
      </c>
      <c r="L221" s="37" t="n">
        <f aca="false">INDEX(Random!$F$2:$F$10001, ($F221-1)*10+L$2)</f>
        <v>-0.471132980794446</v>
      </c>
      <c r="M221" s="17" t="n">
        <f aca="false">INDEX(Random!$F$2:$F$10001, ($F221-1)*10+M$2)</f>
        <v>-0.0350254147893539</v>
      </c>
      <c r="N221" s="17" t="n">
        <f aca="false">INDEX(Random!$F$2:$F$10001, ($F221-1)*10+N$2)</f>
        <v>-1.07381172738306</v>
      </c>
      <c r="O221" s="17" t="n">
        <f aca="false">INDEX(Random!$F$2:$F$10001, ($F221-1)*10+O$2)</f>
        <v>-1.26102228110256</v>
      </c>
      <c r="P221" s="17" t="n">
        <f aca="false">INDEX(Random!$F$2:$F$10001, ($F221-1)*10+P$2)</f>
        <v>-0.498884650020806</v>
      </c>
      <c r="R221" s="4" t="n">
        <v>219</v>
      </c>
      <c r="S221" s="18" t="n">
        <v>100</v>
      </c>
      <c r="T221" s="18" t="n">
        <v>99.500160653185</v>
      </c>
      <c r="U221" s="18" t="n">
        <v>93.2815281475534</v>
      </c>
      <c r="V221" s="18" t="n">
        <v>93.5901402439782</v>
      </c>
      <c r="W221" s="18" t="n">
        <v>95.0216579514349</v>
      </c>
      <c r="X221" s="18" t="n">
        <v>98.9204104895186</v>
      </c>
      <c r="Y221" s="18" t="n">
        <v>97.4121369067391</v>
      </c>
      <c r="Z221" s="18" t="n">
        <v>97.3403425646664</v>
      </c>
      <c r="AA221" s="18" t="n">
        <v>93.9379336055006</v>
      </c>
      <c r="AB221" s="18" t="n">
        <v>90.0869946123647</v>
      </c>
      <c r="AC221" s="18" t="n">
        <v>88.6308694348568</v>
      </c>
      <c r="AD221" s="29" t="n">
        <f aca="false">AVERAGE(T221:AC221)</f>
        <v>94.7722174609797</v>
      </c>
      <c r="AE221" s="19" t="n">
        <f aca="false">MAX(AD221-$C$3, 0)</f>
        <v>0</v>
      </c>
    </row>
    <row r="222" customFormat="false" ht="13.8" hidden="false" customHeight="false" outlineLevel="0" collapsed="false">
      <c r="F222" s="4" t="n">
        <v>220</v>
      </c>
      <c r="G222" s="17" t="n">
        <f aca="false">INDEX(Random!$F$2:$F$10001, ($F222-1)*10+G$2)</f>
        <v>-0.316864732748386</v>
      </c>
      <c r="H222" s="17" t="n">
        <f aca="false">INDEX(Random!$F$2:$F$10001, ($F222-1)*10+H$2)</f>
        <v>-1.18886164941293</v>
      </c>
      <c r="I222" s="17" t="n">
        <f aca="false">INDEX(Random!$F$2:$F$10001, ($F222-1)*10+I$2)</f>
        <v>0.338948446400846</v>
      </c>
      <c r="J222" s="17" t="n">
        <f aca="false">INDEX(Random!$F$2:$F$10001, ($F222-1)*10+J$2)</f>
        <v>1.22380894406623</v>
      </c>
      <c r="K222" s="17" t="n">
        <f aca="false">INDEX(Random!$F$2:$F$10001, ($F222-1)*10+K$2)</f>
        <v>-0.0809061602232561</v>
      </c>
      <c r="L222" s="37" t="n">
        <f aca="false">INDEX(Random!$F$2:$F$10001, ($F222-1)*10+L$2)</f>
        <v>-0.992703244441677</v>
      </c>
      <c r="M222" s="17" t="n">
        <f aca="false">INDEX(Random!$F$2:$F$10001, ($F222-1)*10+M$2)</f>
        <v>2.19825717880544</v>
      </c>
      <c r="N222" s="17" t="n">
        <f aca="false">INDEX(Random!$F$2:$F$10001, ($F222-1)*10+N$2)</f>
        <v>1.15785812384487</v>
      </c>
      <c r="O222" s="17" t="n">
        <f aca="false">INDEX(Random!$F$2:$F$10001, ($F222-1)*10+O$2)</f>
        <v>-0.213368492117813</v>
      </c>
      <c r="P222" s="17" t="n">
        <f aca="false">INDEX(Random!$F$2:$F$10001, ($F222-1)*10+P$2)</f>
        <v>0.138691510481647</v>
      </c>
      <c r="R222" s="4" t="n">
        <v>220</v>
      </c>
      <c r="S222" s="18" t="n">
        <v>100</v>
      </c>
      <c r="T222" s="18" t="n">
        <v>98.9861280645441</v>
      </c>
      <c r="U222" s="18" t="n">
        <v>95.1582778444391</v>
      </c>
      <c r="V222" s="18" t="n">
        <v>96.2883913012988</v>
      </c>
      <c r="W222" s="18" t="n">
        <v>100.366959470732</v>
      </c>
      <c r="X222" s="18" t="n">
        <v>100.138766497736</v>
      </c>
      <c r="Y222" s="18" t="n">
        <v>96.9018014953648</v>
      </c>
      <c r="Z222" s="18" t="n">
        <v>104.362185007813</v>
      </c>
      <c r="AA222" s="18" t="n">
        <v>108.542373874763</v>
      </c>
      <c r="AB222" s="18" t="n">
        <v>107.815511821772</v>
      </c>
      <c r="AC222" s="18" t="n">
        <v>108.365621866623</v>
      </c>
      <c r="AD222" s="29" t="n">
        <f aca="false">AVERAGE(T222:AC222)</f>
        <v>101.692601724509</v>
      </c>
      <c r="AE222" s="19" t="n">
        <f aca="false">MAX(AD222-$C$3, 0)</f>
        <v>0.692601724509004</v>
      </c>
    </row>
    <row r="223" customFormat="false" ht="13.8" hidden="false" customHeight="false" outlineLevel="0" collapsed="false">
      <c r="F223" s="4" t="n">
        <v>221</v>
      </c>
      <c r="G223" s="17" t="n">
        <f aca="false">INDEX(Random!$F$2:$F$10001, ($F223-1)*10+G$2)</f>
        <v>0.814128793845737</v>
      </c>
      <c r="H223" s="17" t="n">
        <f aca="false">INDEX(Random!$F$2:$F$10001, ($F223-1)*10+H$2)</f>
        <v>2.09593690166124</v>
      </c>
      <c r="I223" s="17" t="n">
        <f aca="false">INDEX(Random!$F$2:$F$10001, ($F223-1)*10+I$2)</f>
        <v>-2.73128852745502</v>
      </c>
      <c r="J223" s="17" t="n">
        <f aca="false">INDEX(Random!$F$2:$F$10001, ($F223-1)*10+J$2)</f>
        <v>-0.63061880365259</v>
      </c>
      <c r="K223" s="17" t="n">
        <f aca="false">INDEX(Random!$F$2:$F$10001, ($F223-1)*10+K$2)</f>
        <v>0.0966205761088584</v>
      </c>
      <c r="L223" s="37" t="n">
        <f aca="false">INDEX(Random!$F$2:$F$10001, ($F223-1)*10+L$2)</f>
        <v>-0.629354013130658</v>
      </c>
      <c r="M223" s="17" t="n">
        <f aca="false">INDEX(Random!$F$2:$F$10001, ($F223-1)*10+M$2)</f>
        <v>0.0275987901181585</v>
      </c>
      <c r="N223" s="17" t="n">
        <f aca="false">INDEX(Random!$F$2:$F$10001, ($F223-1)*10+N$2)</f>
        <v>1.35247418905866</v>
      </c>
      <c r="O223" s="17" t="n">
        <f aca="false">INDEX(Random!$F$2:$F$10001, ($F223-1)*10+O$2)</f>
        <v>0.685814834975344</v>
      </c>
      <c r="P223" s="17" t="n">
        <f aca="false">INDEX(Random!$F$2:$F$10001, ($F223-1)*10+P$2)</f>
        <v>-0.511760333043163</v>
      </c>
      <c r="R223" s="4" t="n">
        <v>221</v>
      </c>
      <c r="S223" s="18" t="n">
        <v>100</v>
      </c>
      <c r="T223" s="18" t="n">
        <v>102.813266460851</v>
      </c>
      <c r="U223" s="18" t="n">
        <v>110.349406759719</v>
      </c>
      <c r="V223" s="18" t="n">
        <v>100.733564348011</v>
      </c>
      <c r="W223" s="18" t="n">
        <v>98.6684220755637</v>
      </c>
      <c r="X223" s="18" t="n">
        <v>99.0320177482825</v>
      </c>
      <c r="Y223" s="18" t="n">
        <v>97.0058740724758</v>
      </c>
      <c r="Z223" s="18" t="n">
        <v>97.1382018350299</v>
      </c>
      <c r="AA223" s="18" t="n">
        <v>101.690673113278</v>
      </c>
      <c r="AB223" s="18" t="n">
        <v>104.102502832697</v>
      </c>
      <c r="AC223" s="18" t="n">
        <v>102.375615515847</v>
      </c>
      <c r="AD223" s="29" t="n">
        <f aca="false">AVERAGE(T223:AC223)</f>
        <v>101.390954476176</v>
      </c>
      <c r="AE223" s="19" t="n">
        <f aca="false">MAX(AD223-$C$3, 0)</f>
        <v>0.390954476176006</v>
      </c>
    </row>
    <row r="224" customFormat="false" ht="13.8" hidden="false" customHeight="false" outlineLevel="0" collapsed="false">
      <c r="F224" s="4" t="n">
        <v>222</v>
      </c>
      <c r="G224" s="17" t="n">
        <f aca="false">INDEX(Random!$F$2:$F$10001, ($F224-1)*10+G$2)</f>
        <v>-1.05786991802785</v>
      </c>
      <c r="H224" s="17" t="n">
        <f aca="false">INDEX(Random!$F$2:$F$10001, ($F224-1)*10+H$2)</f>
        <v>-1.51743784067053</v>
      </c>
      <c r="I224" s="17" t="n">
        <f aca="false">INDEX(Random!$F$2:$F$10001, ($F224-1)*10+I$2)</f>
        <v>-0.677995353005136</v>
      </c>
      <c r="J224" s="17" t="n">
        <f aca="false">INDEX(Random!$F$2:$F$10001, ($F224-1)*10+J$2)</f>
        <v>-1.75290442458415</v>
      </c>
      <c r="K224" s="17" t="n">
        <f aca="false">INDEX(Random!$F$2:$F$10001, ($F224-1)*10+K$2)</f>
        <v>0.332463537490788</v>
      </c>
      <c r="L224" s="37" t="n">
        <f aca="false">INDEX(Random!$F$2:$F$10001, ($F224-1)*10+L$2)</f>
        <v>1.03634151914792</v>
      </c>
      <c r="M224" s="17" t="n">
        <f aca="false">INDEX(Random!$F$2:$F$10001, ($F224-1)*10+M$2)</f>
        <v>-0.47905814075453</v>
      </c>
      <c r="N224" s="17" t="n">
        <f aca="false">INDEX(Random!$F$2:$F$10001, ($F224-1)*10+N$2)</f>
        <v>-1.0089734876979</v>
      </c>
      <c r="O224" s="17" t="n">
        <f aca="false">INDEX(Random!$F$2:$F$10001, ($F224-1)*10+O$2)</f>
        <v>-1.24718294140429</v>
      </c>
      <c r="P224" s="17" t="n">
        <f aca="false">INDEX(Random!$F$2:$F$10001, ($F224-1)*10+P$2)</f>
        <v>0.527282446743056</v>
      </c>
      <c r="R224" s="4" t="n">
        <v>222</v>
      </c>
      <c r="S224" s="18" t="n">
        <v>100</v>
      </c>
      <c r="T224" s="18" t="n">
        <v>96.5562413281805</v>
      </c>
      <c r="U224" s="18" t="n">
        <v>91.8049977454949</v>
      </c>
      <c r="V224" s="18" t="n">
        <v>89.780121112996</v>
      </c>
      <c r="W224" s="18" t="n">
        <v>84.6907918251722</v>
      </c>
      <c r="X224" s="18" t="n">
        <v>85.6779540277954</v>
      </c>
      <c r="Y224" s="18" t="n">
        <v>88.7472993379657</v>
      </c>
      <c r="Z224" s="18" t="n">
        <v>87.3709108430474</v>
      </c>
      <c r="AA224" s="18" t="n">
        <v>84.5005378802345</v>
      </c>
      <c r="AB224" s="18" t="n">
        <v>81.0741049398333</v>
      </c>
      <c r="AC224" s="18" t="n">
        <v>82.5568133618855</v>
      </c>
      <c r="AD224" s="29" t="n">
        <f aca="false">AVERAGE(T224:AC224)</f>
        <v>87.2759772402605</v>
      </c>
      <c r="AE224" s="19" t="n">
        <f aca="false">MAX(AD224-$C$3, 0)</f>
        <v>0</v>
      </c>
    </row>
    <row r="225" customFormat="false" ht="13.8" hidden="false" customHeight="false" outlineLevel="0" collapsed="false">
      <c r="F225" s="4" t="n">
        <v>223</v>
      </c>
      <c r="G225" s="17" t="n">
        <f aca="false">INDEX(Random!$F$2:$F$10001, ($F225-1)*10+G$2)</f>
        <v>-1.84884525595621</v>
      </c>
      <c r="H225" s="17" t="n">
        <f aca="false">INDEX(Random!$F$2:$F$10001, ($F225-1)*10+H$2)</f>
        <v>-0.640538861247104</v>
      </c>
      <c r="I225" s="17" t="n">
        <f aca="false">INDEX(Random!$F$2:$F$10001, ($F225-1)*10+I$2)</f>
        <v>-0.143596341061825</v>
      </c>
      <c r="J225" s="17" t="n">
        <f aca="false">INDEX(Random!$F$2:$F$10001, ($F225-1)*10+J$2)</f>
        <v>0.495903245732582</v>
      </c>
      <c r="K225" s="17" t="n">
        <f aca="false">INDEX(Random!$F$2:$F$10001, ($F225-1)*10+K$2)</f>
        <v>1.2308798549016</v>
      </c>
      <c r="L225" s="37" t="n">
        <f aca="false">INDEX(Random!$F$2:$F$10001, ($F225-1)*10+L$2)</f>
        <v>0.211798605034949</v>
      </c>
      <c r="M225" s="17" t="n">
        <f aca="false">INDEX(Random!$F$2:$F$10001, ($F225-1)*10+M$2)</f>
        <v>1.21821616570046</v>
      </c>
      <c r="N225" s="17" t="n">
        <f aca="false">INDEX(Random!$F$2:$F$10001, ($F225-1)*10+N$2)</f>
        <v>-0.358065306083815</v>
      </c>
      <c r="O225" s="17" t="n">
        <f aca="false">INDEX(Random!$F$2:$F$10001, ($F225-1)*10+O$2)</f>
        <v>0.430244712215889</v>
      </c>
      <c r="P225" s="17" t="n">
        <f aca="false">INDEX(Random!$F$2:$F$10001, ($F225-1)*10+P$2)</f>
        <v>-0.856975883816372</v>
      </c>
      <c r="R225" s="4" t="n">
        <v>223</v>
      </c>
      <c r="S225" s="18" t="n">
        <v>100</v>
      </c>
      <c r="T225" s="18" t="n">
        <v>94.0282746232678</v>
      </c>
      <c r="U225" s="18" t="n">
        <v>92.0699582983497</v>
      </c>
      <c r="V225" s="18" t="n">
        <v>91.6676775418061</v>
      </c>
      <c r="W225" s="18" t="n">
        <v>93.2459323986078</v>
      </c>
      <c r="X225" s="18" t="n">
        <v>97.2186827732361</v>
      </c>
      <c r="Y225" s="18" t="n">
        <v>97.9546232886825</v>
      </c>
      <c r="Z225" s="18" t="n">
        <v>102.084617850869</v>
      </c>
      <c r="AA225" s="18" t="n">
        <v>100.91006561093</v>
      </c>
      <c r="AB225" s="18" t="n">
        <v>102.42164088258</v>
      </c>
      <c r="AC225" s="18" t="n">
        <v>99.5631067736823</v>
      </c>
      <c r="AD225" s="29" t="n">
        <f aca="false">AVERAGE(T225:AC225)</f>
        <v>97.1164580042012</v>
      </c>
      <c r="AE225" s="19" t="n">
        <f aca="false">MAX(AD225-$C$3, 0)</f>
        <v>0</v>
      </c>
    </row>
    <row r="226" customFormat="false" ht="13.8" hidden="false" customHeight="false" outlineLevel="0" collapsed="false">
      <c r="F226" s="4" t="n">
        <v>224</v>
      </c>
      <c r="G226" s="17" t="n">
        <f aca="false">INDEX(Random!$F$2:$F$10001, ($F226-1)*10+G$2)</f>
        <v>-1.75429797429007</v>
      </c>
      <c r="H226" s="17" t="n">
        <f aca="false">INDEX(Random!$F$2:$F$10001, ($F226-1)*10+H$2)</f>
        <v>1.09399478839068</v>
      </c>
      <c r="I226" s="17" t="n">
        <f aca="false">INDEX(Random!$F$2:$F$10001, ($F226-1)*10+I$2)</f>
        <v>1.30725497918412</v>
      </c>
      <c r="J226" s="17" t="n">
        <f aca="false">INDEX(Random!$F$2:$F$10001, ($F226-1)*10+J$2)</f>
        <v>-1.43743557568801</v>
      </c>
      <c r="K226" s="17" t="n">
        <f aca="false">INDEX(Random!$F$2:$F$10001, ($F226-1)*10+K$2)</f>
        <v>0.434154598654387</v>
      </c>
      <c r="L226" s="37" t="n">
        <f aca="false">INDEX(Random!$F$2:$F$10001, ($F226-1)*10+L$2)</f>
        <v>0.758083440473346</v>
      </c>
      <c r="M226" s="17" t="n">
        <f aca="false">INDEX(Random!$F$2:$F$10001, ($F226-1)*10+M$2)</f>
        <v>0.297255486096915</v>
      </c>
      <c r="N226" s="17" t="n">
        <f aca="false">INDEX(Random!$F$2:$F$10001, ($F226-1)*10+N$2)</f>
        <v>0.399077047601649</v>
      </c>
      <c r="O226" s="17" t="n">
        <f aca="false">INDEX(Random!$F$2:$F$10001, ($F226-1)*10+O$2)</f>
        <v>-0.118748512232815</v>
      </c>
      <c r="P226" s="17" t="n">
        <f aca="false">INDEX(Random!$F$2:$F$10001, ($F226-1)*10+P$2)</f>
        <v>-1.39024201187644</v>
      </c>
      <c r="R226" s="4" t="n">
        <v>224</v>
      </c>
      <c r="S226" s="18" t="n">
        <v>100</v>
      </c>
      <c r="T226" s="18" t="n">
        <v>94.3269315399835</v>
      </c>
      <c r="U226" s="18" t="n">
        <v>97.8952416186084</v>
      </c>
      <c r="V226" s="18" t="n">
        <v>102.327873984194</v>
      </c>
      <c r="W226" s="18" t="n">
        <v>97.5540471242657</v>
      </c>
      <c r="X226" s="18" t="n">
        <v>99.0283370325291</v>
      </c>
      <c r="Y226" s="18" t="n">
        <v>101.623055479554</v>
      </c>
      <c r="Z226" s="18" t="n">
        <v>102.68624616441</v>
      </c>
      <c r="AA226" s="18" t="n">
        <v>104.115528817789</v>
      </c>
      <c r="AB226" s="18" t="n">
        <v>103.747046416731</v>
      </c>
      <c r="AC226" s="18" t="n">
        <v>99.0636978418208</v>
      </c>
      <c r="AD226" s="29" t="n">
        <f aca="false">AVERAGE(T226:AC226)</f>
        <v>100.236800601988</v>
      </c>
      <c r="AE226" s="19" t="n">
        <f aca="false">MAX(AD226-$C$3, 0)</f>
        <v>0</v>
      </c>
    </row>
    <row r="227" customFormat="false" ht="13.8" hidden="false" customHeight="false" outlineLevel="0" collapsed="false">
      <c r="F227" s="4" t="n">
        <v>225</v>
      </c>
      <c r="G227" s="17" t="n">
        <f aca="false">INDEX(Random!$F$2:$F$10001, ($F227-1)*10+G$2)</f>
        <v>-0.795006390599552</v>
      </c>
      <c r="H227" s="17" t="n">
        <f aca="false">INDEX(Random!$F$2:$F$10001, ($F227-1)*10+H$2)</f>
        <v>-0.149814894128739</v>
      </c>
      <c r="I227" s="17" t="n">
        <f aca="false">INDEX(Random!$F$2:$F$10001, ($F227-1)*10+I$2)</f>
        <v>-0.774964626747373</v>
      </c>
      <c r="J227" s="17" t="n">
        <f aca="false">INDEX(Random!$F$2:$F$10001, ($F227-1)*10+J$2)</f>
        <v>-1.63199920284209</v>
      </c>
      <c r="K227" s="17" t="n">
        <f aca="false">INDEX(Random!$F$2:$F$10001, ($F227-1)*10+K$2)</f>
        <v>-0.756112535377198</v>
      </c>
      <c r="L227" s="37" t="n">
        <f aca="false">INDEX(Random!$F$2:$F$10001, ($F227-1)*10+L$2)</f>
        <v>1.17380729116698</v>
      </c>
      <c r="M227" s="17" t="n">
        <f aca="false">INDEX(Random!$F$2:$F$10001, ($F227-1)*10+M$2)</f>
        <v>-1.38750203307865</v>
      </c>
      <c r="N227" s="17" t="n">
        <f aca="false">INDEX(Random!$F$2:$F$10001, ($F227-1)*10+N$2)</f>
        <v>-0.450486316249662</v>
      </c>
      <c r="O227" s="17" t="n">
        <f aca="false">INDEX(Random!$F$2:$F$10001, ($F227-1)*10+O$2)</f>
        <v>-1.87498655414912</v>
      </c>
      <c r="P227" s="17" t="n">
        <f aca="false">INDEX(Random!$F$2:$F$10001, ($F227-1)*10+P$2)</f>
        <v>-0.503165338320294</v>
      </c>
      <c r="R227" s="4" t="n">
        <v>225</v>
      </c>
      <c r="S227" s="18" t="n">
        <v>100</v>
      </c>
      <c r="T227" s="18" t="n">
        <v>97.411313702164</v>
      </c>
      <c r="U227" s="18" t="n">
        <v>96.9654681531216</v>
      </c>
      <c r="V227" s="18" t="n">
        <v>94.5188525906207</v>
      </c>
      <c r="W227" s="18" t="n">
        <v>89.5232076987753</v>
      </c>
      <c r="X227" s="18" t="n">
        <v>87.319570252744</v>
      </c>
      <c r="Y227" s="18" t="n">
        <v>90.8657192036771</v>
      </c>
      <c r="Z227" s="18" t="n">
        <v>86.7718335391066</v>
      </c>
      <c r="AA227" s="18" t="n">
        <v>85.5079881485807</v>
      </c>
      <c r="AB227" s="18" t="n">
        <v>80.3312201538103</v>
      </c>
      <c r="AC227" s="18" t="n">
        <v>79.0214362685566</v>
      </c>
      <c r="AD227" s="29" t="n">
        <f aca="false">AVERAGE(T227:AC227)</f>
        <v>88.8236609711157</v>
      </c>
      <c r="AE227" s="19" t="n">
        <f aca="false">MAX(AD227-$C$3, 0)</f>
        <v>0</v>
      </c>
    </row>
    <row r="228" customFormat="false" ht="13.8" hidden="false" customHeight="false" outlineLevel="0" collapsed="false">
      <c r="F228" s="4" t="n">
        <v>226</v>
      </c>
      <c r="G228" s="17" t="n">
        <f aca="false">INDEX(Random!$F$2:$F$10001, ($F228-1)*10+G$2)</f>
        <v>0.425256359608238</v>
      </c>
      <c r="H228" s="17" t="n">
        <f aca="false">INDEX(Random!$F$2:$F$10001, ($F228-1)*10+H$2)</f>
        <v>0.0794591215321031</v>
      </c>
      <c r="I228" s="17" t="n">
        <f aca="false">INDEX(Random!$F$2:$F$10001, ($F228-1)*10+I$2)</f>
        <v>-1.5311360832718</v>
      </c>
      <c r="J228" s="17" t="n">
        <f aca="false">INDEX(Random!$F$2:$F$10001, ($F228-1)*10+J$2)</f>
        <v>0.51155972859286</v>
      </c>
      <c r="K228" s="17" t="n">
        <f aca="false">INDEX(Random!$F$2:$F$10001, ($F228-1)*10+K$2)</f>
        <v>-0.085865001320395</v>
      </c>
      <c r="L228" s="37" t="n">
        <f aca="false">INDEX(Random!$F$2:$F$10001, ($F228-1)*10+L$2)</f>
        <v>2.85341640564459</v>
      </c>
      <c r="M228" s="17" t="n">
        <f aca="false">INDEX(Random!$F$2:$F$10001, ($F228-1)*10+M$2)</f>
        <v>0.27760117841306</v>
      </c>
      <c r="N228" s="17" t="n">
        <f aca="false">INDEX(Random!$F$2:$F$10001, ($F228-1)*10+N$2)</f>
        <v>-0.0334265715732134</v>
      </c>
      <c r="O228" s="17" t="n">
        <f aca="false">INDEX(Random!$F$2:$F$10001, ($F228-1)*10+O$2)</f>
        <v>1.3587921736138</v>
      </c>
      <c r="P228" s="17" t="n">
        <f aca="false">INDEX(Random!$F$2:$F$10001, ($F228-1)*10+P$2)</f>
        <v>-0.537981884063046</v>
      </c>
      <c r="R228" s="4" t="n">
        <v>226</v>
      </c>
      <c r="S228" s="18" t="n">
        <v>100</v>
      </c>
      <c r="T228" s="18" t="n">
        <v>101.480962357287</v>
      </c>
      <c r="U228" s="18" t="n">
        <v>101.796310198475</v>
      </c>
      <c r="V228" s="18" t="n">
        <v>96.7427595473907</v>
      </c>
      <c r="W228" s="18" t="n">
        <v>98.4600839839768</v>
      </c>
      <c r="X228" s="18" t="n">
        <v>98.2198887164668</v>
      </c>
      <c r="Y228" s="18" t="n">
        <v>108.132002198734</v>
      </c>
      <c r="Z228" s="18" t="n">
        <v>109.191284729695</v>
      </c>
      <c r="AA228" s="18" t="n">
        <v>109.116660386435</v>
      </c>
      <c r="AB228" s="18" t="n">
        <v>114.254722495891</v>
      </c>
      <c r="AC228" s="18" t="n">
        <v>112.260650347721</v>
      </c>
      <c r="AD228" s="29" t="n">
        <f aca="false">AVERAGE(T228:AC228)</f>
        <v>104.965532496207</v>
      </c>
      <c r="AE228" s="19" t="n">
        <f aca="false">MAX(AD228-$C$3, 0)</f>
        <v>3.965532496207</v>
      </c>
    </row>
    <row r="229" customFormat="false" ht="13.8" hidden="false" customHeight="false" outlineLevel="0" collapsed="false">
      <c r="F229" s="4" t="n">
        <v>227</v>
      </c>
      <c r="G229" s="17" t="n">
        <f aca="false">INDEX(Random!$F$2:$F$10001, ($F229-1)*10+G$2)</f>
        <v>-0.937655004842</v>
      </c>
      <c r="H229" s="17" t="n">
        <f aca="false">INDEX(Random!$F$2:$F$10001, ($F229-1)*10+H$2)</f>
        <v>-0.432302780987464</v>
      </c>
      <c r="I229" s="17" t="n">
        <f aca="false">INDEX(Random!$F$2:$F$10001, ($F229-1)*10+I$2)</f>
        <v>0.498478774622336</v>
      </c>
      <c r="J229" s="17" t="n">
        <f aca="false">INDEX(Random!$F$2:$F$10001, ($F229-1)*10+J$2)</f>
        <v>0.589074951061761</v>
      </c>
      <c r="K229" s="17" t="n">
        <f aca="false">INDEX(Random!$F$2:$F$10001, ($F229-1)*10+K$2)</f>
        <v>-0.75978418161825</v>
      </c>
      <c r="L229" s="37" t="n">
        <f aca="false">INDEX(Random!$F$2:$F$10001, ($F229-1)*10+L$2)</f>
        <v>0.941857819026909</v>
      </c>
      <c r="M229" s="17" t="n">
        <f aca="false">INDEX(Random!$F$2:$F$10001, ($F229-1)*10+M$2)</f>
        <v>0.554829841810564</v>
      </c>
      <c r="N229" s="17" t="n">
        <f aca="false">INDEX(Random!$F$2:$F$10001, ($F229-1)*10+N$2)</f>
        <v>-0.586692782060991</v>
      </c>
      <c r="O229" s="17" t="n">
        <f aca="false">INDEX(Random!$F$2:$F$10001, ($F229-1)*10+O$2)</f>
        <v>-0.330774697647439</v>
      </c>
      <c r="P229" s="17" t="n">
        <f aca="false">INDEX(Random!$F$2:$F$10001, ($F229-1)*10+P$2)</f>
        <v>1.49517612686258</v>
      </c>
      <c r="R229" s="4" t="n">
        <v>227</v>
      </c>
      <c r="S229" s="18" t="n">
        <v>100</v>
      </c>
      <c r="T229" s="18" t="n">
        <v>96.9463546850688</v>
      </c>
      <c r="U229" s="18" t="n">
        <v>95.5925994028491</v>
      </c>
      <c r="V229" s="18" t="n">
        <v>97.2468305612588</v>
      </c>
      <c r="W229" s="18" t="n">
        <v>99.2307618837041</v>
      </c>
      <c r="X229" s="18" t="n">
        <v>96.7762516200105</v>
      </c>
      <c r="Y229" s="18" t="n">
        <v>99.9260089187348</v>
      </c>
      <c r="Z229" s="18" t="n">
        <v>101.847547203182</v>
      </c>
      <c r="AA229" s="18" t="n">
        <v>99.9066535761855</v>
      </c>
      <c r="AB229" s="18" t="n">
        <v>98.8475995109301</v>
      </c>
      <c r="AC229" s="18" t="n">
        <v>103.976664799086</v>
      </c>
      <c r="AD229" s="29" t="n">
        <f aca="false">AVERAGE(T229:AC229)</f>
        <v>99.0297272161009</v>
      </c>
      <c r="AE229" s="19" t="n">
        <f aca="false">MAX(AD229-$C$3, 0)</f>
        <v>0</v>
      </c>
    </row>
    <row r="230" customFormat="false" ht="13.8" hidden="false" customHeight="false" outlineLevel="0" collapsed="false">
      <c r="F230" s="4" t="n">
        <v>228</v>
      </c>
      <c r="G230" s="17" t="n">
        <f aca="false">INDEX(Random!$F$2:$F$10001, ($F230-1)*10+G$2)</f>
        <v>1.18365722741531</v>
      </c>
      <c r="H230" s="17" t="n">
        <f aca="false">INDEX(Random!$F$2:$F$10001, ($F230-1)*10+H$2)</f>
        <v>0.762013060948271</v>
      </c>
      <c r="I230" s="17" t="n">
        <f aca="false">INDEX(Random!$F$2:$F$10001, ($F230-1)*10+I$2)</f>
        <v>-0.504675961581774</v>
      </c>
      <c r="J230" s="17" t="n">
        <f aca="false">INDEX(Random!$F$2:$F$10001, ($F230-1)*10+J$2)</f>
        <v>-1.71913238798853</v>
      </c>
      <c r="K230" s="17" t="n">
        <f aca="false">INDEX(Random!$F$2:$F$10001, ($F230-1)*10+K$2)</f>
        <v>0.718988469815852</v>
      </c>
      <c r="L230" s="37" t="n">
        <f aca="false">INDEX(Random!$F$2:$F$10001, ($F230-1)*10+L$2)</f>
        <v>-0.0718769232216785</v>
      </c>
      <c r="M230" s="17" t="n">
        <f aca="false">INDEX(Random!$F$2:$F$10001, ($F230-1)*10+M$2)</f>
        <v>0.0811612445135025</v>
      </c>
      <c r="N230" s="17" t="n">
        <f aca="false">INDEX(Random!$F$2:$F$10001, ($F230-1)*10+N$2)</f>
        <v>0.630126985959195</v>
      </c>
      <c r="O230" s="17" t="n">
        <f aca="false">INDEX(Random!$F$2:$F$10001, ($F230-1)*10+O$2)</f>
        <v>0.515806956453226</v>
      </c>
      <c r="P230" s="17" t="n">
        <f aca="false">INDEX(Random!$F$2:$F$10001, ($F230-1)*10+P$2)</f>
        <v>-1.05113365409789</v>
      </c>
      <c r="R230" s="4" t="n">
        <v>228</v>
      </c>
      <c r="S230" s="18" t="n">
        <v>100</v>
      </c>
      <c r="T230" s="18" t="n">
        <v>104.095500968672</v>
      </c>
      <c r="U230" s="18" t="n">
        <v>106.837068686632</v>
      </c>
      <c r="V230" s="18" t="n">
        <v>105.089787630005</v>
      </c>
      <c r="W230" s="18" t="n">
        <v>99.2449614278157</v>
      </c>
      <c r="X230" s="18" t="n">
        <v>101.711895035042</v>
      </c>
      <c r="Y230" s="18" t="n">
        <v>101.51138228327</v>
      </c>
      <c r="Z230" s="18" t="n">
        <v>101.832638208229</v>
      </c>
      <c r="AA230" s="18" t="n">
        <v>104.05329974843</v>
      </c>
      <c r="AB230" s="18" t="n">
        <v>105.915484146243</v>
      </c>
      <c r="AC230" s="18" t="n">
        <v>102.291119639727</v>
      </c>
      <c r="AD230" s="29" t="n">
        <f aca="false">AVERAGE(T230:AC230)</f>
        <v>103.258313777407</v>
      </c>
      <c r="AE230" s="19" t="n">
        <f aca="false">MAX(AD230-$C$3, 0)</f>
        <v>2.258313777407</v>
      </c>
    </row>
    <row r="231" customFormat="false" ht="13.8" hidden="false" customHeight="false" outlineLevel="0" collapsed="false">
      <c r="F231" s="4" t="n">
        <v>229</v>
      </c>
      <c r="G231" s="17" t="n">
        <f aca="false">INDEX(Random!$F$2:$F$10001, ($F231-1)*10+G$2)</f>
        <v>-0.0973065210254083</v>
      </c>
      <c r="H231" s="17" t="n">
        <f aca="false">INDEX(Random!$F$2:$F$10001, ($F231-1)*10+H$2)</f>
        <v>0.222131567820358</v>
      </c>
      <c r="I231" s="17" t="n">
        <f aca="false">INDEX(Random!$F$2:$F$10001, ($F231-1)*10+I$2)</f>
        <v>-0.692871796778263</v>
      </c>
      <c r="J231" s="17" t="n">
        <f aca="false">INDEX(Random!$F$2:$F$10001, ($F231-1)*10+J$2)</f>
        <v>0.0931007275755831</v>
      </c>
      <c r="K231" s="17" t="n">
        <f aca="false">INDEX(Random!$F$2:$F$10001, ($F231-1)*10+K$2)</f>
        <v>0.792454356686012</v>
      </c>
      <c r="L231" s="37" t="n">
        <f aca="false">INDEX(Random!$F$2:$F$10001, ($F231-1)*10+L$2)</f>
        <v>0.506956470630184</v>
      </c>
      <c r="M231" s="17" t="n">
        <f aca="false">INDEX(Random!$F$2:$F$10001, ($F231-1)*10+M$2)</f>
        <v>0.253848021158629</v>
      </c>
      <c r="N231" s="17" t="n">
        <f aca="false">INDEX(Random!$F$2:$F$10001, ($F231-1)*10+N$2)</f>
        <v>1.56393802934574</v>
      </c>
      <c r="O231" s="17" t="n">
        <f aca="false">INDEX(Random!$F$2:$F$10001, ($F231-1)*10+O$2)</f>
        <v>-1.5317933228842</v>
      </c>
      <c r="P231" s="17" t="n">
        <f aca="false">INDEX(Random!$F$2:$F$10001, ($F231-1)*10+P$2)</f>
        <v>0.764997296189471</v>
      </c>
      <c r="R231" s="4" t="n">
        <v>229</v>
      </c>
      <c r="S231" s="18" t="n">
        <v>100</v>
      </c>
      <c r="T231" s="18" t="n">
        <v>99.7177730177691</v>
      </c>
      <c r="U231" s="18" t="n">
        <v>100.507459169505</v>
      </c>
      <c r="V231" s="18" t="n">
        <v>98.2416066673163</v>
      </c>
      <c r="W231" s="18" t="n">
        <v>98.5919891250695</v>
      </c>
      <c r="X231" s="18" t="n">
        <v>101.291980195546</v>
      </c>
      <c r="Y231" s="18" t="n">
        <v>103.074144236517</v>
      </c>
      <c r="Z231" s="18" t="n">
        <v>104.0009878537</v>
      </c>
      <c r="AA231" s="18" t="n">
        <v>109.65005471743</v>
      </c>
      <c r="AB231" s="18" t="n">
        <v>104.204317574949</v>
      </c>
      <c r="AC231" s="18" t="n">
        <v>106.959456695981</v>
      </c>
      <c r="AD231" s="29" t="n">
        <f aca="false">AVERAGE(T231:AC231)</f>
        <v>102.623976925378</v>
      </c>
      <c r="AE231" s="19" t="n">
        <f aca="false">MAX(AD231-$C$3, 0)</f>
        <v>1.623976925378</v>
      </c>
    </row>
    <row r="232" customFormat="false" ht="13.8" hidden="false" customHeight="false" outlineLevel="0" collapsed="false">
      <c r="F232" s="4" t="n">
        <v>230</v>
      </c>
      <c r="G232" s="17" t="n">
        <f aca="false">INDEX(Random!$F$2:$F$10001, ($F232-1)*10+G$2)</f>
        <v>-0.689488043925686</v>
      </c>
      <c r="H232" s="17" t="n">
        <f aca="false">INDEX(Random!$F$2:$F$10001, ($F232-1)*10+H$2)</f>
        <v>1.05203928614475</v>
      </c>
      <c r="I232" s="17" t="n">
        <f aca="false">INDEX(Random!$F$2:$F$10001, ($F232-1)*10+I$2)</f>
        <v>0.180119336446208</v>
      </c>
      <c r="J232" s="17" t="n">
        <f aca="false">INDEX(Random!$F$2:$F$10001, ($F232-1)*10+J$2)</f>
        <v>-0.11221456495965</v>
      </c>
      <c r="K232" s="17" t="n">
        <f aca="false">INDEX(Random!$F$2:$F$10001, ($F232-1)*10+K$2)</f>
        <v>-1.45922241993741</v>
      </c>
      <c r="L232" s="37" t="n">
        <f aca="false">INDEX(Random!$F$2:$F$10001, ($F232-1)*10+L$2)</f>
        <v>0.450642688947092</v>
      </c>
      <c r="M232" s="17" t="n">
        <f aca="false">INDEX(Random!$F$2:$F$10001, ($F232-1)*10+M$2)</f>
        <v>0.496536918432589</v>
      </c>
      <c r="N232" s="17" t="n">
        <f aca="false">INDEX(Random!$F$2:$F$10001, ($F232-1)*10+N$2)</f>
        <v>0.467951925970686</v>
      </c>
      <c r="O232" s="17" t="n">
        <f aca="false">INDEX(Random!$F$2:$F$10001, ($F232-1)*10+O$2)</f>
        <v>0.38332905620979</v>
      </c>
      <c r="P232" s="17" t="n">
        <f aca="false">INDEX(Random!$F$2:$F$10001, ($F232-1)*10+P$2)</f>
        <v>0.0774464611215857</v>
      </c>
      <c r="R232" s="4" t="n">
        <v>230</v>
      </c>
      <c r="S232" s="18" t="n">
        <v>100</v>
      </c>
      <c r="T232" s="18" t="n">
        <v>97.7566819378549</v>
      </c>
      <c r="U232" s="18" t="n">
        <v>101.312066873386</v>
      </c>
      <c r="V232" s="18" t="n">
        <v>101.970587161391</v>
      </c>
      <c r="W232" s="18" t="n">
        <v>101.631966809333</v>
      </c>
      <c r="X232" s="18" t="n">
        <v>96.8198283593027</v>
      </c>
      <c r="Y232" s="18" t="n">
        <v>98.3373905862112</v>
      </c>
      <c r="Z232" s="18" t="n">
        <v>100.032604871783</v>
      </c>
      <c r="AA232" s="18" t="n">
        <v>101.659527718719</v>
      </c>
      <c r="AB232" s="18" t="n">
        <v>103.020089584972</v>
      </c>
      <c r="AC232" s="18" t="n">
        <v>103.33324427961</v>
      </c>
      <c r="AD232" s="29" t="n">
        <f aca="false">AVERAGE(T232:AC232)</f>
        <v>100.587398818256</v>
      </c>
      <c r="AE232" s="19" t="n">
        <f aca="false">MAX(AD232-$C$3, 0)</f>
        <v>0</v>
      </c>
    </row>
    <row r="233" customFormat="false" ht="13.8" hidden="false" customHeight="false" outlineLevel="0" collapsed="false">
      <c r="F233" s="4" t="n">
        <v>231</v>
      </c>
      <c r="G233" s="17" t="n">
        <f aca="false">INDEX(Random!$F$2:$F$10001, ($F233-1)*10+G$2)</f>
        <v>-0.193009653083193</v>
      </c>
      <c r="H233" s="17" t="n">
        <f aca="false">INDEX(Random!$F$2:$F$10001, ($F233-1)*10+H$2)</f>
        <v>0.242238580276645</v>
      </c>
      <c r="I233" s="17" t="n">
        <f aca="false">INDEX(Random!$F$2:$F$10001, ($F233-1)*10+I$2)</f>
        <v>-1.0447595032134</v>
      </c>
      <c r="J233" s="17" t="n">
        <f aca="false">INDEX(Random!$F$2:$F$10001, ($F233-1)*10+J$2)</f>
        <v>-0.397674211798746</v>
      </c>
      <c r="K233" s="17" t="n">
        <f aca="false">INDEX(Random!$F$2:$F$10001, ($F233-1)*10+K$2)</f>
        <v>0.00326039470709471</v>
      </c>
      <c r="L233" s="37" t="n">
        <f aca="false">INDEX(Random!$F$2:$F$10001, ($F233-1)*10+L$2)</f>
        <v>-0.563885329035345</v>
      </c>
      <c r="M233" s="17" t="n">
        <f aca="false">INDEX(Random!$F$2:$F$10001, ($F233-1)*10+M$2)</f>
        <v>0.230006077960452</v>
      </c>
      <c r="N233" s="17" t="n">
        <f aca="false">INDEX(Random!$F$2:$F$10001, ($F233-1)*10+N$2)</f>
        <v>-1.55419664543061</v>
      </c>
      <c r="O233" s="17" t="n">
        <f aca="false">INDEX(Random!$F$2:$F$10001, ($F233-1)*10+O$2)</f>
        <v>0.199466614133678</v>
      </c>
      <c r="P233" s="17" t="n">
        <f aca="false">INDEX(Random!$F$2:$F$10001, ($F233-1)*10+P$2)</f>
        <v>-0.314208166758152</v>
      </c>
      <c r="R233" s="4" t="n">
        <v>231</v>
      </c>
      <c r="S233" s="18" t="n">
        <v>100</v>
      </c>
      <c r="T233" s="18" t="n">
        <v>99.3981940929961</v>
      </c>
      <c r="U233" s="18" t="n">
        <v>100.252938191748</v>
      </c>
      <c r="V233" s="18" t="n">
        <v>96.8430450163987</v>
      </c>
      <c r="W233" s="18" t="n">
        <v>95.6017071204102</v>
      </c>
      <c r="X233" s="18" t="n">
        <v>95.6540018771943</v>
      </c>
      <c r="Y233" s="18" t="n">
        <v>93.9029446230451</v>
      </c>
      <c r="Z233" s="18" t="n">
        <v>94.6715831893946</v>
      </c>
      <c r="AA233" s="18" t="n">
        <v>89.9021667529752</v>
      </c>
      <c r="AB233" s="18" t="n">
        <v>90.5452618504832</v>
      </c>
      <c r="AC233" s="18" t="n">
        <v>89.6352353478021</v>
      </c>
      <c r="AD233" s="29" t="n">
        <f aca="false">AVERAGE(T233:AC233)</f>
        <v>94.6407078062447</v>
      </c>
      <c r="AE233" s="19" t="n">
        <f aca="false">MAX(AD233-$C$3, 0)</f>
        <v>0</v>
      </c>
    </row>
    <row r="234" customFormat="false" ht="13.8" hidden="false" customHeight="false" outlineLevel="0" collapsed="false">
      <c r="F234" s="4" t="n">
        <v>232</v>
      </c>
      <c r="G234" s="17" t="n">
        <f aca="false">INDEX(Random!$F$2:$F$10001, ($F234-1)*10+G$2)</f>
        <v>0.810729300866796</v>
      </c>
      <c r="H234" s="17" t="n">
        <f aca="false">INDEX(Random!$F$2:$F$10001, ($F234-1)*10+H$2)</f>
        <v>1.39465742581715</v>
      </c>
      <c r="I234" s="17" t="n">
        <f aca="false">INDEX(Random!$F$2:$F$10001, ($F234-1)*10+I$2)</f>
        <v>-1.78324217134122</v>
      </c>
      <c r="J234" s="17" t="n">
        <f aca="false">INDEX(Random!$F$2:$F$10001, ($F234-1)*10+J$2)</f>
        <v>-0.750514399973673</v>
      </c>
      <c r="K234" s="17" t="n">
        <f aca="false">INDEX(Random!$F$2:$F$10001, ($F234-1)*10+K$2)</f>
        <v>-1.61698676043017</v>
      </c>
      <c r="L234" s="37" t="n">
        <f aca="false">INDEX(Random!$F$2:$F$10001, ($F234-1)*10+L$2)</f>
        <v>-0.014477793219385</v>
      </c>
      <c r="M234" s="17" t="n">
        <f aca="false">INDEX(Random!$F$2:$F$10001, ($F234-1)*10+M$2)</f>
        <v>0.541449700445199</v>
      </c>
      <c r="N234" s="17" t="n">
        <f aca="false">INDEX(Random!$F$2:$F$10001, ($F234-1)*10+N$2)</f>
        <v>0.139316948765892</v>
      </c>
      <c r="O234" s="17" t="n">
        <f aca="false">INDEX(Random!$F$2:$F$10001, ($F234-1)*10+O$2)</f>
        <v>0.584901740938185</v>
      </c>
      <c r="P234" s="17" t="n">
        <f aca="false">INDEX(Random!$F$2:$F$10001, ($F234-1)*10+P$2)</f>
        <v>0.193982802324293</v>
      </c>
      <c r="R234" s="4" t="n">
        <v>232</v>
      </c>
      <c r="S234" s="18" t="n">
        <v>100</v>
      </c>
      <c r="T234" s="18" t="n">
        <v>102.80154410752</v>
      </c>
      <c r="U234" s="18" t="n">
        <v>107.7718082818</v>
      </c>
      <c r="V234" s="18" t="n">
        <v>101.55919645871</v>
      </c>
      <c r="W234" s="18" t="n">
        <v>99.0778917933934</v>
      </c>
      <c r="X234" s="18" t="n">
        <v>93.8885501220724</v>
      </c>
      <c r="Y234" s="18" t="n">
        <v>93.8840341963925</v>
      </c>
      <c r="Z234" s="18" t="n">
        <v>95.6464534654034</v>
      </c>
      <c r="AA234" s="18" t="n">
        <v>96.1364897043694</v>
      </c>
      <c r="AB234" s="18" t="n">
        <v>98.0840388284983</v>
      </c>
      <c r="AC234" s="18" t="n">
        <v>98.767492886461</v>
      </c>
      <c r="AD234" s="29" t="n">
        <f aca="false">AVERAGE(T234:AC234)</f>
        <v>98.7617499844621</v>
      </c>
      <c r="AE234" s="19" t="n">
        <f aca="false">MAX(AD234-$C$3, 0)</f>
        <v>0</v>
      </c>
    </row>
    <row r="235" customFormat="false" ht="13.8" hidden="false" customHeight="false" outlineLevel="0" collapsed="false">
      <c r="F235" s="4" t="n">
        <v>233</v>
      </c>
      <c r="G235" s="17" t="n">
        <f aca="false">INDEX(Random!$F$2:$F$10001, ($F235-1)*10+G$2)</f>
        <v>0.830886702269989</v>
      </c>
      <c r="H235" s="17" t="n">
        <f aca="false">INDEX(Random!$F$2:$F$10001, ($F235-1)*10+H$2)</f>
        <v>-1.41450502140385</v>
      </c>
      <c r="I235" s="17" t="n">
        <f aca="false">INDEX(Random!$F$2:$F$10001, ($F235-1)*10+I$2)</f>
        <v>-0.174773439694595</v>
      </c>
      <c r="J235" s="17" t="n">
        <f aca="false">INDEX(Random!$F$2:$F$10001, ($F235-1)*10+J$2)</f>
        <v>1.19636306559855</v>
      </c>
      <c r="K235" s="17" t="n">
        <f aca="false">INDEX(Random!$F$2:$F$10001, ($F235-1)*10+K$2)</f>
        <v>-0.505798655065022</v>
      </c>
      <c r="L235" s="37" t="n">
        <f aca="false">INDEX(Random!$F$2:$F$10001, ($F235-1)*10+L$2)</f>
        <v>-2.21765450560202</v>
      </c>
      <c r="M235" s="17" t="n">
        <f aca="false">INDEX(Random!$F$2:$F$10001, ($F235-1)*10+M$2)</f>
        <v>-0.0427876641056075</v>
      </c>
      <c r="N235" s="17" t="n">
        <f aca="false">INDEX(Random!$F$2:$F$10001, ($F235-1)*10+N$2)</f>
        <v>0.754164173030539</v>
      </c>
      <c r="O235" s="17" t="n">
        <f aca="false">INDEX(Random!$F$2:$F$10001, ($F235-1)*10+O$2)</f>
        <v>1.32689969458135</v>
      </c>
      <c r="P235" s="17" t="n">
        <f aca="false">INDEX(Random!$F$2:$F$10001, ($F235-1)*10+P$2)</f>
        <v>2.3184167913812</v>
      </c>
      <c r="R235" s="4" t="n">
        <v>233</v>
      </c>
      <c r="S235" s="18" t="n">
        <v>100</v>
      </c>
      <c r="T235" s="18" t="n">
        <v>102.871071711754</v>
      </c>
      <c r="U235" s="18" t="n">
        <v>98.1473609535616</v>
      </c>
      <c r="V235" s="18" t="n">
        <v>97.6163942409592</v>
      </c>
      <c r="W235" s="18" t="n">
        <v>101.657588468516</v>
      </c>
      <c r="X235" s="18" t="n">
        <v>99.991250540506</v>
      </c>
      <c r="Y235" s="18" t="n">
        <v>92.8641612980855</v>
      </c>
      <c r="Z235" s="18" t="n">
        <v>92.7715623193275</v>
      </c>
      <c r="AA235" s="18" t="n">
        <v>95.1898280297423</v>
      </c>
      <c r="AB235" s="18" t="n">
        <v>99.5655435464349</v>
      </c>
      <c r="AC235" s="18" t="n">
        <v>107.664048787659</v>
      </c>
      <c r="AD235" s="29" t="n">
        <f aca="false">AVERAGE(T235:AC235)</f>
        <v>98.8338809896546</v>
      </c>
      <c r="AE235" s="19" t="n">
        <f aca="false">MAX(AD235-$C$3, 0)</f>
        <v>0</v>
      </c>
    </row>
    <row r="236" customFormat="false" ht="13.8" hidden="false" customHeight="false" outlineLevel="0" collapsed="false">
      <c r="F236" s="4" t="n">
        <v>234</v>
      </c>
      <c r="G236" s="17" t="n">
        <f aca="false">INDEX(Random!$F$2:$F$10001, ($F236-1)*10+G$2)</f>
        <v>2.40141478625704</v>
      </c>
      <c r="H236" s="17" t="n">
        <f aca="false">INDEX(Random!$F$2:$F$10001, ($F236-1)*10+H$2)</f>
        <v>0.928863015401043</v>
      </c>
      <c r="I236" s="17" t="n">
        <f aca="false">INDEX(Random!$F$2:$F$10001, ($F236-1)*10+I$2)</f>
        <v>-1.11736114413436</v>
      </c>
      <c r="J236" s="17" t="n">
        <f aca="false">INDEX(Random!$F$2:$F$10001, ($F236-1)*10+J$2)</f>
        <v>1.33407498634039</v>
      </c>
      <c r="K236" s="17" t="n">
        <f aca="false">INDEX(Random!$F$2:$F$10001, ($F236-1)*10+K$2)</f>
        <v>-2.26019287202225</v>
      </c>
      <c r="L236" s="37" t="n">
        <f aca="false">INDEX(Random!$F$2:$F$10001, ($F236-1)*10+L$2)</f>
        <v>0.382490171169687</v>
      </c>
      <c r="M236" s="17" t="n">
        <f aca="false">INDEX(Random!$F$2:$F$10001, ($F236-1)*10+M$2)</f>
        <v>0.0453845585172482</v>
      </c>
      <c r="N236" s="17" t="n">
        <f aca="false">INDEX(Random!$F$2:$F$10001, ($F236-1)*10+N$2)</f>
        <v>-0.892547737250179</v>
      </c>
      <c r="O236" s="17" t="n">
        <f aca="false">INDEX(Random!$F$2:$F$10001, ($F236-1)*10+O$2)</f>
        <v>0.861394159160307</v>
      </c>
      <c r="P236" s="17" t="n">
        <f aca="false">INDEX(Random!$F$2:$F$10001, ($F236-1)*10+P$2)</f>
        <v>0.785202315566512</v>
      </c>
      <c r="R236" s="4" t="n">
        <v>234</v>
      </c>
      <c r="S236" s="18" t="n">
        <v>100</v>
      </c>
      <c r="T236" s="18" t="n">
        <v>108.435289677049</v>
      </c>
      <c r="U236" s="18" t="n">
        <v>111.915721252363</v>
      </c>
      <c r="V236" s="18" t="n">
        <v>107.84620312933</v>
      </c>
      <c r="W236" s="18" t="n">
        <v>112.830862171996</v>
      </c>
      <c r="X236" s="18" t="n">
        <v>104.6391985849</v>
      </c>
      <c r="Y236" s="18" t="n">
        <v>106.036655320746</v>
      </c>
      <c r="Z236" s="18" t="n">
        <v>106.244663814146</v>
      </c>
      <c r="AA236" s="18" t="n">
        <v>103.156280261854</v>
      </c>
      <c r="AB236" s="18" t="n">
        <v>106.226611959767</v>
      </c>
      <c r="AC236" s="18" t="n">
        <v>109.109137977756</v>
      </c>
      <c r="AD236" s="29" t="n">
        <f aca="false">AVERAGE(T236:AC236)</f>
        <v>107.644062414991</v>
      </c>
      <c r="AE236" s="19" t="n">
        <f aca="false">MAX(AD236-$C$3, 0)</f>
        <v>6.644062414991</v>
      </c>
    </row>
    <row r="237" customFormat="false" ht="13.8" hidden="false" customHeight="false" outlineLevel="0" collapsed="false">
      <c r="F237" s="4" t="n">
        <v>235</v>
      </c>
      <c r="G237" s="17" t="n">
        <f aca="false">INDEX(Random!$F$2:$F$10001, ($F237-1)*10+G$2)</f>
        <v>-0.306525094160123</v>
      </c>
      <c r="H237" s="17" t="n">
        <f aca="false">INDEX(Random!$F$2:$F$10001, ($F237-1)*10+H$2)</f>
        <v>0.803944394094266</v>
      </c>
      <c r="I237" s="17" t="n">
        <f aca="false">INDEX(Random!$F$2:$F$10001, ($F237-1)*10+I$2)</f>
        <v>0.248661533677092</v>
      </c>
      <c r="J237" s="17" t="n">
        <f aca="false">INDEX(Random!$F$2:$F$10001, ($F237-1)*10+J$2)</f>
        <v>-0.967773395086677</v>
      </c>
      <c r="K237" s="17" t="n">
        <f aca="false">INDEX(Random!$F$2:$F$10001, ($F237-1)*10+K$2)</f>
        <v>1.4334287214537</v>
      </c>
      <c r="L237" s="37" t="n">
        <f aca="false">INDEX(Random!$F$2:$F$10001, ($F237-1)*10+L$2)</f>
        <v>0.810980917358178</v>
      </c>
      <c r="M237" s="17" t="n">
        <f aca="false">INDEX(Random!$F$2:$F$10001, ($F237-1)*10+M$2)</f>
        <v>-0.236965581546825</v>
      </c>
      <c r="N237" s="17" t="n">
        <f aca="false">INDEX(Random!$F$2:$F$10001, ($F237-1)*10+N$2)</f>
        <v>0.0561956844689847</v>
      </c>
      <c r="O237" s="17" t="n">
        <f aca="false">INDEX(Random!$F$2:$F$10001, ($F237-1)*10+O$2)</f>
        <v>-1.22525498909282</v>
      </c>
      <c r="P237" s="17" t="n">
        <f aca="false">INDEX(Random!$F$2:$F$10001, ($F237-1)*10+P$2)</f>
        <v>-0.319155382350716</v>
      </c>
      <c r="R237" s="4" t="n">
        <v>235</v>
      </c>
      <c r="S237" s="18" t="n">
        <v>100</v>
      </c>
      <c r="T237" s="18" t="n">
        <v>99.0204626071271</v>
      </c>
      <c r="U237" s="18" t="n">
        <v>101.771401515243</v>
      </c>
      <c r="V237" s="18" t="n">
        <v>102.668669055033</v>
      </c>
      <c r="W237" s="18" t="n">
        <v>99.4330338974622</v>
      </c>
      <c r="X237" s="18" t="n">
        <v>104.37608228926</v>
      </c>
      <c r="Y237" s="18" t="n">
        <v>107.301129833536</v>
      </c>
      <c r="Z237" s="18" t="n">
        <v>106.49825627606</v>
      </c>
      <c r="AA237" s="18" t="n">
        <v>106.745871039993</v>
      </c>
      <c r="AB237" s="18" t="n">
        <v>102.492760918364</v>
      </c>
      <c r="AC237" s="18" t="n">
        <v>101.445821124297</v>
      </c>
      <c r="AD237" s="29" t="n">
        <f aca="false">AVERAGE(T237:AC237)</f>
        <v>103.175348855638</v>
      </c>
      <c r="AE237" s="19" t="n">
        <f aca="false">MAX(AD237-$C$3, 0)</f>
        <v>2.17534885563801</v>
      </c>
    </row>
    <row r="238" customFormat="false" ht="13.8" hidden="false" customHeight="false" outlineLevel="0" collapsed="false">
      <c r="F238" s="4" t="n">
        <v>236</v>
      </c>
      <c r="G238" s="17" t="n">
        <f aca="false">INDEX(Random!$F$2:$F$10001, ($F238-1)*10+G$2)</f>
        <v>-0.913465018267846</v>
      </c>
      <c r="H238" s="17" t="n">
        <f aca="false">INDEX(Random!$F$2:$F$10001, ($F238-1)*10+H$2)</f>
        <v>1.11603044100555</v>
      </c>
      <c r="I238" s="17" t="n">
        <f aca="false">INDEX(Random!$F$2:$F$10001, ($F238-1)*10+I$2)</f>
        <v>-0.374446118539016</v>
      </c>
      <c r="J238" s="17" t="n">
        <f aca="false">INDEX(Random!$F$2:$F$10001, ($F238-1)*10+J$2)</f>
        <v>0.474106598122114</v>
      </c>
      <c r="K238" s="17" t="n">
        <f aca="false">INDEX(Random!$F$2:$F$10001, ($F238-1)*10+K$2)</f>
        <v>0.602556898227882</v>
      </c>
      <c r="L238" s="37" t="n">
        <f aca="false">INDEX(Random!$F$2:$F$10001, ($F238-1)*10+L$2)</f>
        <v>0.316227229591358</v>
      </c>
      <c r="M238" s="17" t="n">
        <f aca="false">INDEX(Random!$F$2:$F$10001, ($F238-1)*10+M$2)</f>
        <v>-0.820283923404939</v>
      </c>
      <c r="N238" s="17" t="n">
        <f aca="false">INDEX(Random!$F$2:$F$10001, ($F238-1)*10+N$2)</f>
        <v>-1.09936029765143</v>
      </c>
      <c r="O238" s="17" t="n">
        <f aca="false">INDEX(Random!$F$2:$F$10001, ($F238-1)*10+O$2)</f>
        <v>-0.0856687061552513</v>
      </c>
      <c r="P238" s="17" t="n">
        <f aca="false">INDEX(Random!$F$2:$F$10001, ($F238-1)*10+P$2)</f>
        <v>0.719498272589457</v>
      </c>
      <c r="R238" s="4" t="n">
        <v>236</v>
      </c>
      <c r="S238" s="18" t="n">
        <v>100</v>
      </c>
      <c r="T238" s="18" t="n">
        <v>97.0250446891816</v>
      </c>
      <c r="U238" s="18" t="n">
        <v>100.769873485639</v>
      </c>
      <c r="V238" s="18" t="n">
        <v>99.5557344124392</v>
      </c>
      <c r="W238" s="18" t="n">
        <v>101.195789567169</v>
      </c>
      <c r="X238" s="18" t="n">
        <v>103.306988229933</v>
      </c>
      <c r="Y238" s="18" t="n">
        <v>104.454242784019</v>
      </c>
      <c r="Z238" s="18" t="n">
        <v>101.664019328998</v>
      </c>
      <c r="AA238" s="18" t="n">
        <v>98.0264443771854</v>
      </c>
      <c r="AB238" s="18" t="n">
        <v>97.7879508097125</v>
      </c>
      <c r="AC238" s="18" t="n">
        <v>100.220381164699</v>
      </c>
      <c r="AD238" s="29" t="n">
        <f aca="false">AVERAGE(T238:AC238)</f>
        <v>100.400646884897</v>
      </c>
      <c r="AE238" s="19" t="n">
        <f aca="false">MAX(AD238-$C$3, 0)</f>
        <v>0</v>
      </c>
    </row>
    <row r="239" customFormat="false" ht="13.8" hidden="false" customHeight="false" outlineLevel="0" collapsed="false">
      <c r="F239" s="4" t="n">
        <v>237</v>
      </c>
      <c r="G239" s="17" t="n">
        <f aca="false">INDEX(Random!$F$2:$F$10001, ($F239-1)*10+G$2)</f>
        <v>-1.63245272484576</v>
      </c>
      <c r="H239" s="17" t="n">
        <f aca="false">INDEX(Random!$F$2:$F$10001, ($F239-1)*10+H$2)</f>
        <v>1.40336481149771</v>
      </c>
      <c r="I239" s="17" t="n">
        <f aca="false">INDEX(Random!$F$2:$F$10001, ($F239-1)*10+I$2)</f>
        <v>-1.57870759574556</v>
      </c>
      <c r="J239" s="17" t="n">
        <f aca="false">INDEX(Random!$F$2:$F$10001, ($F239-1)*10+J$2)</f>
        <v>-0.926754986183041</v>
      </c>
      <c r="K239" s="17" t="n">
        <f aca="false">INDEX(Random!$F$2:$F$10001, ($F239-1)*10+K$2)</f>
        <v>-0.629381484967909</v>
      </c>
      <c r="L239" s="37" t="n">
        <f aca="false">INDEX(Random!$F$2:$F$10001, ($F239-1)*10+L$2)</f>
        <v>-1.42535422864637</v>
      </c>
      <c r="M239" s="17" t="n">
        <f aca="false">INDEX(Random!$F$2:$F$10001, ($F239-1)*10+M$2)</f>
        <v>-0.876450633748469</v>
      </c>
      <c r="N239" s="17" t="n">
        <f aca="false">INDEX(Random!$F$2:$F$10001, ($F239-1)*10+N$2)</f>
        <v>-0.153925607656561</v>
      </c>
      <c r="O239" s="17" t="n">
        <f aca="false">INDEX(Random!$F$2:$F$10001, ($F239-1)*10+O$2)</f>
        <v>1.81819568020228</v>
      </c>
      <c r="P239" s="17" t="n">
        <f aca="false">INDEX(Random!$F$2:$F$10001, ($F239-1)*10+P$2)</f>
        <v>0.931952449534761</v>
      </c>
      <c r="R239" s="4" t="n">
        <v>237</v>
      </c>
      <c r="S239" s="18" t="n">
        <v>100</v>
      </c>
      <c r="T239" s="18" t="n">
        <v>94.7132169563023</v>
      </c>
      <c r="U239" s="18" t="n">
        <v>99.3214285439447</v>
      </c>
      <c r="V239" s="18" t="n">
        <v>94.2402508077042</v>
      </c>
      <c r="W239" s="18" t="n">
        <v>91.3958958297893</v>
      </c>
      <c r="X239" s="18" t="n">
        <v>89.5259007523432</v>
      </c>
      <c r="Y239" s="18" t="n">
        <v>85.3839072281735</v>
      </c>
      <c r="Z239" s="18" t="n">
        <v>82.9466885785147</v>
      </c>
      <c r="AA239" s="18" t="n">
        <v>82.5556633675744</v>
      </c>
      <c r="AB239" s="18" t="n">
        <v>87.7853307000946</v>
      </c>
      <c r="AC239" s="18" t="n">
        <v>90.6123525899754</v>
      </c>
      <c r="AD239" s="29" t="n">
        <f aca="false">AVERAGE(T239:AC239)</f>
        <v>89.8480635354416</v>
      </c>
      <c r="AE239" s="19" t="n">
        <f aca="false">MAX(AD239-$C$3, 0)</f>
        <v>0</v>
      </c>
    </row>
    <row r="240" customFormat="false" ht="13.8" hidden="false" customHeight="false" outlineLevel="0" collapsed="false">
      <c r="F240" s="4" t="n">
        <v>238</v>
      </c>
      <c r="G240" s="17" t="n">
        <f aca="false">INDEX(Random!$F$2:$F$10001, ($F240-1)*10+G$2)</f>
        <v>0.595224939923664</v>
      </c>
      <c r="H240" s="17" t="n">
        <f aca="false">INDEX(Random!$F$2:$F$10001, ($F240-1)*10+H$2)</f>
        <v>0.28101386828577</v>
      </c>
      <c r="I240" s="17" t="n">
        <f aca="false">INDEX(Random!$F$2:$F$10001, ($F240-1)*10+I$2)</f>
        <v>0.501125174156961</v>
      </c>
      <c r="J240" s="17" t="n">
        <f aca="false">INDEX(Random!$F$2:$F$10001, ($F240-1)*10+J$2)</f>
        <v>0.52697353609627</v>
      </c>
      <c r="K240" s="17" t="n">
        <f aca="false">INDEX(Random!$F$2:$F$10001, ($F240-1)*10+K$2)</f>
        <v>1.0584590858062</v>
      </c>
      <c r="L240" s="37" t="n">
        <f aca="false">INDEX(Random!$F$2:$F$10001, ($F240-1)*10+L$2)</f>
        <v>-0.209165453440131</v>
      </c>
      <c r="M240" s="17" t="n">
        <f aca="false">INDEX(Random!$F$2:$F$10001, ($F240-1)*10+M$2)</f>
        <v>0.547981499300383</v>
      </c>
      <c r="N240" s="17" t="n">
        <f aca="false">INDEX(Random!$F$2:$F$10001, ($F240-1)*10+N$2)</f>
        <v>2.80193238830538</v>
      </c>
      <c r="O240" s="17" t="n">
        <f aca="false">INDEX(Random!$F$2:$F$10001, ($F240-1)*10+O$2)</f>
        <v>-0.259493964635761</v>
      </c>
      <c r="P240" s="17" t="n">
        <f aca="false">INDEX(Random!$F$2:$F$10001, ($F240-1)*10+P$2)</f>
        <v>1.06358380836947</v>
      </c>
      <c r="R240" s="4" t="n">
        <v>238</v>
      </c>
      <c r="S240" s="18" t="n">
        <v>100</v>
      </c>
      <c r="T240" s="18" t="n">
        <v>102.061149382295</v>
      </c>
      <c r="U240" s="18" t="n">
        <v>103.072758193669</v>
      </c>
      <c r="V240" s="18" t="n">
        <v>104.865741374157</v>
      </c>
      <c r="W240" s="18" t="n">
        <v>106.782452237995</v>
      </c>
      <c r="X240" s="18" t="n">
        <v>110.689934001143</v>
      </c>
      <c r="Y240" s="18" t="n">
        <v>109.964191674189</v>
      </c>
      <c r="Z240" s="18" t="n">
        <v>112.053018730084</v>
      </c>
      <c r="AA240" s="18" t="n">
        <v>123.148298764279</v>
      </c>
      <c r="AB240" s="18" t="n">
        <v>122.134527049744</v>
      </c>
      <c r="AC240" s="18" t="n">
        <v>126.625549657956</v>
      </c>
      <c r="AD240" s="29" t="n">
        <f aca="false">AVERAGE(T240:AC240)</f>
        <v>112.139762106551</v>
      </c>
      <c r="AE240" s="19" t="n">
        <f aca="false">MAX(AD240-$C$3, 0)</f>
        <v>11.139762106551</v>
      </c>
    </row>
    <row r="241" customFormat="false" ht="13.8" hidden="false" customHeight="false" outlineLevel="0" collapsed="false">
      <c r="F241" s="4" t="n">
        <v>239</v>
      </c>
      <c r="G241" s="17" t="n">
        <f aca="false">INDEX(Random!$F$2:$F$10001, ($F241-1)*10+G$2)</f>
        <v>0.323007396231205</v>
      </c>
      <c r="H241" s="17" t="n">
        <f aca="false">INDEX(Random!$F$2:$F$10001, ($F241-1)*10+H$2)</f>
        <v>-0.606283494088404</v>
      </c>
      <c r="I241" s="17" t="n">
        <f aca="false">INDEX(Random!$F$2:$F$10001, ($F241-1)*10+I$2)</f>
        <v>0.234373114133516</v>
      </c>
      <c r="J241" s="17" t="n">
        <f aca="false">INDEX(Random!$F$2:$F$10001, ($F241-1)*10+J$2)</f>
        <v>1.41093412696259</v>
      </c>
      <c r="K241" s="17" t="n">
        <f aca="false">INDEX(Random!$F$2:$F$10001, ($F241-1)*10+K$2)</f>
        <v>-0.778005444103543</v>
      </c>
      <c r="L241" s="37" t="n">
        <f aca="false">INDEX(Random!$F$2:$F$10001, ($F241-1)*10+L$2)</f>
        <v>0.624809634669944</v>
      </c>
      <c r="M241" s="17" t="n">
        <f aca="false">INDEX(Random!$F$2:$F$10001, ($F241-1)*10+M$2)</f>
        <v>0.245122743967737</v>
      </c>
      <c r="N241" s="17" t="n">
        <f aca="false">INDEX(Random!$F$2:$F$10001, ($F241-1)*10+N$2)</f>
        <v>-1.51735566869312</v>
      </c>
      <c r="O241" s="17" t="n">
        <f aca="false">INDEX(Random!$F$2:$F$10001, ($F241-1)*10+O$2)</f>
        <v>0.672331341931183</v>
      </c>
      <c r="P241" s="17" t="n">
        <f aca="false">INDEX(Random!$F$2:$F$10001, ($F241-1)*10+P$2)</f>
        <v>-1.18897634113486</v>
      </c>
      <c r="R241" s="4" t="n">
        <v>239</v>
      </c>
      <c r="S241" s="18" t="n">
        <v>100</v>
      </c>
      <c r="T241" s="18" t="n">
        <v>101.133526009699</v>
      </c>
      <c r="U241" s="18" t="n">
        <v>99.1410731197241</v>
      </c>
      <c r="V241" s="18" t="n">
        <v>99.9672297767479</v>
      </c>
      <c r="W241" s="18" t="n">
        <v>104.857690190334</v>
      </c>
      <c r="X241" s="18" t="n">
        <v>102.201515195379</v>
      </c>
      <c r="Y241" s="18" t="n">
        <v>104.411597421108</v>
      </c>
      <c r="Z241" s="18" t="n">
        <v>105.319640631397</v>
      </c>
      <c r="AA241" s="18" t="n">
        <v>100.137452394969</v>
      </c>
      <c r="AB241" s="18" t="n">
        <v>102.466093107778</v>
      </c>
      <c r="AC241" s="18" t="n">
        <v>98.5032917171285</v>
      </c>
      <c r="AD241" s="29" t="n">
        <f aca="false">AVERAGE(T241:AC241)</f>
        <v>101.813910956426</v>
      </c>
      <c r="AE241" s="19" t="n">
        <f aca="false">MAX(AD241-$C$3, 0)</f>
        <v>0.813910956426</v>
      </c>
    </row>
    <row r="242" customFormat="false" ht="13.8" hidden="false" customHeight="false" outlineLevel="0" collapsed="false">
      <c r="F242" s="4" t="n">
        <v>240</v>
      </c>
      <c r="G242" s="17" t="n">
        <f aca="false">INDEX(Random!$F$2:$F$10001, ($F242-1)*10+G$2)</f>
        <v>0.108706980642771</v>
      </c>
      <c r="H242" s="17" t="n">
        <f aca="false">INDEX(Random!$F$2:$F$10001, ($F242-1)*10+H$2)</f>
        <v>0.812822579385791</v>
      </c>
      <c r="I242" s="17" t="n">
        <f aca="false">INDEX(Random!$F$2:$F$10001, ($F242-1)*10+I$2)</f>
        <v>1.36416120227692</v>
      </c>
      <c r="J242" s="17" t="n">
        <f aca="false">INDEX(Random!$F$2:$F$10001, ($F242-1)*10+J$2)</f>
        <v>-0.772585574827381</v>
      </c>
      <c r="K242" s="17" t="n">
        <f aca="false">INDEX(Random!$F$2:$F$10001, ($F242-1)*10+K$2)</f>
        <v>-2.22804810686192</v>
      </c>
      <c r="L242" s="37" t="n">
        <f aca="false">INDEX(Random!$F$2:$F$10001, ($F242-1)*10+L$2)</f>
        <v>0.155401177057479</v>
      </c>
      <c r="M242" s="17" t="n">
        <f aca="false">INDEX(Random!$F$2:$F$10001, ($F242-1)*10+M$2)</f>
        <v>-1.21490323284393</v>
      </c>
      <c r="N242" s="17" t="n">
        <f aca="false">INDEX(Random!$F$2:$F$10001, ($F242-1)*10+N$2)</f>
        <v>-1.41441828232893</v>
      </c>
      <c r="O242" s="17" t="n">
        <f aca="false">INDEX(Random!$F$2:$F$10001, ($F242-1)*10+O$2)</f>
        <v>-1.69639167451177</v>
      </c>
      <c r="P242" s="17" t="n">
        <f aca="false">INDEX(Random!$F$2:$F$10001, ($F242-1)*10+P$2)</f>
        <v>0.388002043041265</v>
      </c>
      <c r="R242" s="4" t="n">
        <v>240</v>
      </c>
      <c r="S242" s="18" t="n">
        <v>100</v>
      </c>
      <c r="T242" s="18" t="n">
        <v>100.409199240666</v>
      </c>
      <c r="U242" s="18" t="n">
        <v>103.229454802836</v>
      </c>
      <c r="V242" s="18" t="n">
        <v>108.109768372874</v>
      </c>
      <c r="W242" s="18" t="n">
        <v>105.390371172311</v>
      </c>
      <c r="X242" s="18" t="n">
        <v>97.8443324601761</v>
      </c>
      <c r="Y242" s="18" t="n">
        <v>98.398699293292</v>
      </c>
      <c r="Z242" s="18" t="n">
        <v>94.5109775388953</v>
      </c>
      <c r="AA242" s="18" t="n">
        <v>90.1714141702361</v>
      </c>
      <c r="AB242" s="18" t="n">
        <v>85.2212873588463</v>
      </c>
      <c r="AC242" s="18" t="n">
        <v>86.3753849158521</v>
      </c>
      <c r="AD242" s="29" t="n">
        <f aca="false">AVERAGE(T242:AC242)</f>
        <v>96.9660889325986</v>
      </c>
      <c r="AE242" s="19" t="n">
        <f aca="false">MAX(AD242-$C$3, 0)</f>
        <v>0</v>
      </c>
    </row>
    <row r="243" customFormat="false" ht="13.8" hidden="false" customHeight="false" outlineLevel="0" collapsed="false">
      <c r="F243" s="4" t="n">
        <v>241</v>
      </c>
      <c r="G243" s="17" t="n">
        <f aca="false">INDEX(Random!$F$2:$F$10001, ($F243-1)*10+G$2)</f>
        <v>-1.47209868210099</v>
      </c>
      <c r="H243" s="17" t="n">
        <f aca="false">INDEX(Random!$F$2:$F$10001, ($F243-1)*10+H$2)</f>
        <v>1.8285851907149</v>
      </c>
      <c r="I243" s="17" t="n">
        <f aca="false">INDEX(Random!$F$2:$F$10001, ($F243-1)*10+I$2)</f>
        <v>0.759953543053809</v>
      </c>
      <c r="J243" s="17" t="n">
        <f aca="false">INDEX(Random!$F$2:$F$10001, ($F243-1)*10+J$2)</f>
        <v>0.296849106124807</v>
      </c>
      <c r="K243" s="17" t="n">
        <f aca="false">INDEX(Random!$F$2:$F$10001, ($F243-1)*10+K$2)</f>
        <v>-0.965880798890333</v>
      </c>
      <c r="L243" s="37" t="n">
        <f aca="false">INDEX(Random!$F$2:$F$10001, ($F243-1)*10+L$2)</f>
        <v>0.716047624850141</v>
      </c>
      <c r="M243" s="17" t="n">
        <f aca="false">INDEX(Random!$F$2:$F$10001, ($F243-1)*10+M$2)</f>
        <v>0.500173436269113</v>
      </c>
      <c r="N243" s="17" t="n">
        <f aca="false">INDEX(Random!$F$2:$F$10001, ($F243-1)*10+N$2)</f>
        <v>0.0797836877251236</v>
      </c>
      <c r="O243" s="17" t="n">
        <f aca="false">INDEX(Random!$F$2:$F$10001, ($F243-1)*10+O$2)</f>
        <v>-0.543567342387023</v>
      </c>
      <c r="P243" s="17" t="n">
        <f aca="false">INDEX(Random!$F$2:$F$10001, ($F243-1)*10+P$2)</f>
        <v>-0.69071811618317</v>
      </c>
      <c r="R243" s="4" t="n">
        <v>241</v>
      </c>
      <c r="S243" s="18" t="n">
        <v>100</v>
      </c>
      <c r="T243" s="18" t="n">
        <v>95.2239985031766</v>
      </c>
      <c r="U243" s="18" t="n">
        <v>101.291460337246</v>
      </c>
      <c r="V243" s="18" t="n">
        <v>103.95199683725</v>
      </c>
      <c r="W243" s="18" t="n">
        <v>105.038121420921</v>
      </c>
      <c r="X243" s="18" t="n">
        <v>101.734270078749</v>
      </c>
      <c r="Y243" s="18" t="n">
        <v>104.252796578857</v>
      </c>
      <c r="Z243" s="18" t="n">
        <v>106.062921077626</v>
      </c>
      <c r="AA243" s="18" t="n">
        <v>106.393665388716</v>
      </c>
      <c r="AB243" s="18" t="n">
        <v>104.517208908385</v>
      </c>
      <c r="AC243" s="18" t="n">
        <v>102.168340147046</v>
      </c>
      <c r="AD243" s="29" t="n">
        <f aca="false">AVERAGE(T243:AC243)</f>
        <v>103.063477927797</v>
      </c>
      <c r="AE243" s="19" t="n">
        <f aca="false">MAX(AD243-$C$3, 0)</f>
        <v>2.063477927797</v>
      </c>
    </row>
    <row r="244" customFormat="false" ht="13.8" hidden="false" customHeight="false" outlineLevel="0" collapsed="false">
      <c r="F244" s="4" t="n">
        <v>242</v>
      </c>
      <c r="G244" s="17" t="n">
        <f aca="false">INDEX(Random!$F$2:$F$10001, ($F244-1)*10+G$2)</f>
        <v>-0.896523698645183</v>
      </c>
      <c r="H244" s="17" t="n">
        <f aca="false">INDEX(Random!$F$2:$F$10001, ($F244-1)*10+H$2)</f>
        <v>-0.033968917545941</v>
      </c>
      <c r="I244" s="17" t="n">
        <f aca="false">INDEX(Random!$F$2:$F$10001, ($F244-1)*10+I$2)</f>
        <v>-0.0635111003473759</v>
      </c>
      <c r="J244" s="17" t="n">
        <f aca="false">INDEX(Random!$F$2:$F$10001, ($F244-1)*10+J$2)</f>
        <v>-0.622850692475247</v>
      </c>
      <c r="K244" s="17" t="n">
        <f aca="false">INDEX(Random!$F$2:$F$10001, ($F244-1)*10+K$2)</f>
        <v>-0.108589647889494</v>
      </c>
      <c r="L244" s="37" t="n">
        <f aca="false">INDEX(Random!$F$2:$F$10001, ($F244-1)*10+L$2)</f>
        <v>-0.114659364132731</v>
      </c>
      <c r="M244" s="17" t="n">
        <f aca="false">INDEX(Random!$F$2:$F$10001, ($F244-1)*10+M$2)</f>
        <v>-0.542117220493031</v>
      </c>
      <c r="N244" s="17" t="n">
        <f aca="false">INDEX(Random!$F$2:$F$10001, ($F244-1)*10+N$2)</f>
        <v>-0.399905875256318</v>
      </c>
      <c r="O244" s="17" t="n">
        <f aca="false">INDEX(Random!$F$2:$F$10001, ($F244-1)*10+O$2)</f>
        <v>0.879253964579264</v>
      </c>
      <c r="P244" s="17" t="n">
        <f aca="false">INDEX(Random!$F$2:$F$10001, ($F244-1)*10+P$2)</f>
        <v>-0.572195868664471</v>
      </c>
      <c r="R244" s="4" t="n">
        <v>242</v>
      </c>
      <c r="S244" s="18" t="n">
        <v>100</v>
      </c>
      <c r="T244" s="18" t="n">
        <v>97.0801928132587</v>
      </c>
      <c r="U244" s="18" t="n">
        <v>97.0120807781081</v>
      </c>
      <c r="V244" s="18" t="n">
        <v>96.8480047104687</v>
      </c>
      <c r="W244" s="18" t="n">
        <v>94.8872401149824</v>
      </c>
      <c r="X244" s="18" t="n">
        <v>94.58364099653</v>
      </c>
      <c r="Y244" s="18" t="n">
        <v>94.2618210705043</v>
      </c>
      <c r="Z244" s="18" t="n">
        <v>92.6038369566049</v>
      </c>
      <c r="AA244" s="18" t="n">
        <v>91.4099948919466</v>
      </c>
      <c r="AB244" s="18" t="n">
        <v>94.1871160843012</v>
      </c>
      <c r="AC244" s="18" t="n">
        <v>92.4371419853224</v>
      </c>
      <c r="AD244" s="29" t="n">
        <f aca="false">AVERAGE(T244:AC244)</f>
        <v>94.5311070402027</v>
      </c>
      <c r="AE244" s="19" t="n">
        <f aca="false">MAX(AD244-$C$3, 0)</f>
        <v>0</v>
      </c>
    </row>
    <row r="245" customFormat="false" ht="13.8" hidden="false" customHeight="false" outlineLevel="0" collapsed="false">
      <c r="F245" s="4" t="n">
        <v>243</v>
      </c>
      <c r="G245" s="17" t="n">
        <f aca="false">INDEX(Random!$F$2:$F$10001, ($F245-1)*10+G$2)</f>
        <v>-0.261100965146614</v>
      </c>
      <c r="H245" s="17" t="n">
        <f aca="false">INDEX(Random!$F$2:$F$10001, ($F245-1)*10+H$2)</f>
        <v>1.55910022219193</v>
      </c>
      <c r="I245" s="17" t="n">
        <f aca="false">INDEX(Random!$F$2:$F$10001, ($F245-1)*10+I$2)</f>
        <v>0.0886431811219883</v>
      </c>
      <c r="J245" s="17" t="n">
        <f aca="false">INDEX(Random!$F$2:$F$10001, ($F245-1)*10+J$2)</f>
        <v>-0.526660905164156</v>
      </c>
      <c r="K245" s="17" t="n">
        <f aca="false">INDEX(Random!$F$2:$F$10001, ($F245-1)*10+K$2)</f>
        <v>-0.291664038858899</v>
      </c>
      <c r="L245" s="37" t="n">
        <f aca="false">INDEX(Random!$F$2:$F$10001, ($F245-1)*10+L$2)</f>
        <v>-0.118573503471338</v>
      </c>
      <c r="M245" s="17" t="n">
        <f aca="false">INDEX(Random!$F$2:$F$10001, ($F245-1)*10+M$2)</f>
        <v>-0.179461253723957</v>
      </c>
      <c r="N245" s="17" t="n">
        <f aca="false">INDEX(Random!$F$2:$F$10001, ($F245-1)*10+N$2)</f>
        <v>-2.18626058287544</v>
      </c>
      <c r="O245" s="17" t="n">
        <f aca="false">INDEX(Random!$F$2:$F$10001, ($F245-1)*10+O$2)</f>
        <v>-2.07398834422497</v>
      </c>
      <c r="P245" s="17" t="n">
        <f aca="false">INDEX(Random!$F$2:$F$10001, ($F245-1)*10+P$2)</f>
        <v>-1.34486878406829</v>
      </c>
      <c r="R245" s="4" t="n">
        <v>243</v>
      </c>
      <c r="S245" s="18" t="n">
        <v>100</v>
      </c>
      <c r="T245" s="18" t="n">
        <v>99.1714423572339</v>
      </c>
      <c r="U245" s="18" t="n">
        <v>104.541215943778</v>
      </c>
      <c r="V245" s="18" t="n">
        <v>104.89838160157</v>
      </c>
      <c r="W245" s="18" t="n">
        <v>103.106748370815</v>
      </c>
      <c r="X245" s="18" t="n">
        <v>102.147682546183</v>
      </c>
      <c r="Y245" s="18" t="n">
        <v>101.786762168405</v>
      </c>
      <c r="Z245" s="18" t="n">
        <v>101.22019017197</v>
      </c>
      <c r="AA245" s="18" t="n">
        <v>94.1045440851938</v>
      </c>
      <c r="AB245" s="18" t="n">
        <v>87.8191996488716</v>
      </c>
      <c r="AC245" s="18" t="n">
        <v>83.982578726579</v>
      </c>
      <c r="AD245" s="29" t="n">
        <f aca="false">AVERAGE(T245:AC245)</f>
        <v>98.27787456206</v>
      </c>
      <c r="AE245" s="19" t="n">
        <f aca="false">MAX(AD245-$C$3, 0)</f>
        <v>0</v>
      </c>
    </row>
    <row r="246" customFormat="false" ht="13.8" hidden="false" customHeight="false" outlineLevel="0" collapsed="false">
      <c r="F246" s="4" t="n">
        <v>244</v>
      </c>
      <c r="G246" s="17" t="n">
        <f aca="false">INDEX(Random!$F$2:$F$10001, ($F246-1)*10+G$2)</f>
        <v>-0.731750423933198</v>
      </c>
      <c r="H246" s="17" t="n">
        <f aca="false">INDEX(Random!$F$2:$F$10001, ($F246-1)*10+H$2)</f>
        <v>0.298659048955316</v>
      </c>
      <c r="I246" s="17" t="n">
        <f aca="false">INDEX(Random!$F$2:$F$10001, ($F246-1)*10+I$2)</f>
        <v>0.0261159950441114</v>
      </c>
      <c r="J246" s="17" t="n">
        <f aca="false">INDEX(Random!$F$2:$F$10001, ($F246-1)*10+J$2)</f>
        <v>-0.338496865468811</v>
      </c>
      <c r="K246" s="17" t="n">
        <f aca="false">INDEX(Random!$F$2:$F$10001, ($F246-1)*10+K$2)</f>
        <v>-0.462379827994566</v>
      </c>
      <c r="L246" s="37" t="n">
        <f aca="false">INDEX(Random!$F$2:$F$10001, ($F246-1)*10+L$2)</f>
        <v>0.388578109391775</v>
      </c>
      <c r="M246" s="17" t="n">
        <f aca="false">INDEX(Random!$F$2:$F$10001, ($F246-1)*10+M$2)</f>
        <v>-0.362555164117405</v>
      </c>
      <c r="N246" s="17" t="n">
        <f aca="false">INDEX(Random!$F$2:$F$10001, ($F246-1)*10+N$2)</f>
        <v>0.353071270539337</v>
      </c>
      <c r="O246" s="17" t="n">
        <f aca="false">INDEX(Random!$F$2:$F$10001, ($F246-1)*10+O$2)</f>
        <v>-1.61651263550907</v>
      </c>
      <c r="P246" s="17" t="n">
        <f aca="false">INDEX(Random!$F$2:$F$10001, ($F246-1)*10+P$2)</f>
        <v>1.81628012025205</v>
      </c>
      <c r="R246" s="4" t="n">
        <v>244</v>
      </c>
      <c r="S246" s="18" t="n">
        <v>100</v>
      </c>
      <c r="T246" s="18" t="n">
        <v>97.6182077300344</v>
      </c>
      <c r="U246" s="18" t="n">
        <v>98.644143046727</v>
      </c>
      <c r="V246" s="18" t="n">
        <v>98.7737930233111</v>
      </c>
      <c r="W246" s="18" t="n">
        <v>97.7014389067355</v>
      </c>
      <c r="X246" s="18" t="n">
        <v>96.2400023269357</v>
      </c>
      <c r="Y246" s="18" t="n">
        <v>97.5452040510084</v>
      </c>
      <c r="Z246" s="18" t="n">
        <v>96.4083611680786</v>
      </c>
      <c r="AA246" s="18" t="n">
        <v>97.5995421567791</v>
      </c>
      <c r="AB246" s="18" t="n">
        <v>92.4891019017641</v>
      </c>
      <c r="AC246" s="18" t="n">
        <v>98.3417057753286</v>
      </c>
      <c r="AD246" s="29" t="n">
        <f aca="false">AVERAGE(T246:AC246)</f>
        <v>97.1361500086703</v>
      </c>
      <c r="AE246" s="19" t="n">
        <f aca="false">MAX(AD246-$C$3, 0)</f>
        <v>0</v>
      </c>
    </row>
    <row r="247" customFormat="false" ht="13.8" hidden="false" customHeight="false" outlineLevel="0" collapsed="false">
      <c r="F247" s="4" t="n">
        <v>245</v>
      </c>
      <c r="G247" s="17" t="n">
        <f aca="false">INDEX(Random!$F$2:$F$10001, ($F247-1)*10+G$2)</f>
        <v>0.668829134340184</v>
      </c>
      <c r="H247" s="17" t="n">
        <f aca="false">INDEX(Random!$F$2:$F$10001, ($F247-1)*10+H$2)</f>
        <v>-0.661750018461795</v>
      </c>
      <c r="I247" s="17" t="n">
        <f aca="false">INDEX(Random!$F$2:$F$10001, ($F247-1)*10+I$2)</f>
        <v>-2.48715969157609</v>
      </c>
      <c r="J247" s="17" t="n">
        <f aca="false">INDEX(Random!$F$2:$F$10001, ($F247-1)*10+J$2)</f>
        <v>0.796059755533981</v>
      </c>
      <c r="K247" s="17" t="n">
        <f aca="false">INDEX(Random!$F$2:$F$10001, ($F247-1)*10+K$2)</f>
        <v>-0.406883170333532</v>
      </c>
      <c r="L247" s="37" t="n">
        <f aca="false">INDEX(Random!$F$2:$F$10001, ($F247-1)*10+L$2)</f>
        <v>1.60576013697461</v>
      </c>
      <c r="M247" s="17" t="n">
        <f aca="false">INDEX(Random!$F$2:$F$10001, ($F247-1)*10+M$2)</f>
        <v>-0.0431671478880247</v>
      </c>
      <c r="N247" s="17" t="n">
        <f aca="false">INDEX(Random!$F$2:$F$10001, ($F247-1)*10+N$2)</f>
        <v>-0.0664210024802182</v>
      </c>
      <c r="O247" s="17" t="n">
        <f aca="false">INDEX(Random!$F$2:$F$10001, ($F247-1)*10+O$2)</f>
        <v>-0.39111024972041</v>
      </c>
      <c r="P247" s="17" t="n">
        <f aca="false">INDEX(Random!$F$2:$F$10001, ($F247-1)*10+P$2)</f>
        <v>-0.132363735773008</v>
      </c>
      <c r="R247" s="4" t="n">
        <v>245</v>
      </c>
      <c r="S247" s="18" t="n">
        <v>100</v>
      </c>
      <c r="T247" s="18" t="n">
        <v>102.313425114062</v>
      </c>
      <c r="U247" s="18" t="n">
        <v>100.111305975661</v>
      </c>
      <c r="V247" s="18" t="n">
        <v>92.1389952304127</v>
      </c>
      <c r="W247" s="18" t="n">
        <v>94.6737159088729</v>
      </c>
      <c r="X247" s="18" t="n">
        <v>93.4313212333896</v>
      </c>
      <c r="Y247" s="18" t="n">
        <v>98.644548158699</v>
      </c>
      <c r="Z247" s="18" t="n">
        <v>98.5449309847632</v>
      </c>
      <c r="AA247" s="18" t="n">
        <v>98.3686610583509</v>
      </c>
      <c r="AB247" s="18" t="n">
        <v>97.1291495491157</v>
      </c>
      <c r="AC247" s="18" t="n">
        <v>96.7412043737322</v>
      </c>
      <c r="AD247" s="29" t="n">
        <f aca="false">AVERAGE(T247:AC247)</f>
        <v>97.2097257587059</v>
      </c>
      <c r="AE247" s="19" t="n">
        <f aca="false">MAX(AD247-$C$3, 0)</f>
        <v>0</v>
      </c>
    </row>
    <row r="248" customFormat="false" ht="13.8" hidden="false" customHeight="false" outlineLevel="0" collapsed="false">
      <c r="F248" s="4" t="n">
        <v>246</v>
      </c>
      <c r="G248" s="17" t="n">
        <f aca="false">INDEX(Random!$F$2:$F$10001, ($F248-1)*10+G$2)</f>
        <v>1.64199722438544</v>
      </c>
      <c r="H248" s="17" t="n">
        <f aca="false">INDEX(Random!$F$2:$F$10001, ($F248-1)*10+H$2)</f>
        <v>-0.855808605072578</v>
      </c>
      <c r="I248" s="17" t="n">
        <f aca="false">INDEX(Random!$F$2:$F$10001, ($F248-1)*10+I$2)</f>
        <v>0.299586079592628</v>
      </c>
      <c r="J248" s="17" t="n">
        <f aca="false">INDEX(Random!$F$2:$F$10001, ($F248-1)*10+J$2)</f>
        <v>0.205760170593585</v>
      </c>
      <c r="K248" s="17" t="n">
        <f aca="false">INDEX(Random!$F$2:$F$10001, ($F248-1)*10+K$2)</f>
        <v>-1.21953337701118</v>
      </c>
      <c r="L248" s="37" t="n">
        <f aca="false">INDEX(Random!$F$2:$F$10001, ($F248-1)*10+L$2)</f>
        <v>0.180293313064252</v>
      </c>
      <c r="M248" s="17" t="n">
        <f aca="false">INDEX(Random!$F$2:$F$10001, ($F248-1)*10+M$2)</f>
        <v>0.67982852481536</v>
      </c>
      <c r="N248" s="17" t="n">
        <f aca="false">INDEX(Random!$F$2:$F$10001, ($F248-1)*10+N$2)</f>
        <v>2.64260017633866</v>
      </c>
      <c r="O248" s="17" t="n">
        <f aca="false">INDEX(Random!$F$2:$F$10001, ($F248-1)*10+O$2)</f>
        <v>-0.171046384327832</v>
      </c>
      <c r="P248" s="17" t="n">
        <f aca="false">INDEX(Random!$F$2:$F$10001, ($F248-1)*10+P$2)</f>
        <v>0.233759085554251</v>
      </c>
      <c r="R248" s="4" t="n">
        <v>246</v>
      </c>
      <c r="S248" s="18" t="n">
        <v>100</v>
      </c>
      <c r="T248" s="18" t="n">
        <v>105.70814495339</v>
      </c>
      <c r="U248" s="18" t="n">
        <v>102.761909471713</v>
      </c>
      <c r="V248" s="18" t="n">
        <v>103.845132269021</v>
      </c>
      <c r="W248" s="18" t="n">
        <v>104.610045305041</v>
      </c>
      <c r="X248" s="18" t="n">
        <v>100.461311126227</v>
      </c>
      <c r="Y248" s="18" t="n">
        <v>101.114891609667</v>
      </c>
      <c r="Z248" s="18" t="n">
        <v>103.492283351939</v>
      </c>
      <c r="AA248" s="18" t="n">
        <v>113.133671973867</v>
      </c>
      <c r="AB248" s="18" t="n">
        <v>112.535698045968</v>
      </c>
      <c r="AC248" s="18" t="n">
        <v>113.471137038247</v>
      </c>
      <c r="AD248" s="29" t="n">
        <f aca="false">AVERAGE(T248:AC248)</f>
        <v>106.113422514508</v>
      </c>
      <c r="AE248" s="19" t="n">
        <f aca="false">MAX(AD248-$C$3, 0)</f>
        <v>5.113422514508</v>
      </c>
    </row>
    <row r="249" customFormat="false" ht="13.8" hidden="false" customHeight="false" outlineLevel="0" collapsed="false">
      <c r="F249" s="4" t="n">
        <v>247</v>
      </c>
      <c r="G249" s="17" t="n">
        <f aca="false">INDEX(Random!$F$2:$F$10001, ($F249-1)*10+G$2)</f>
        <v>-0.212576511225949</v>
      </c>
      <c r="H249" s="17" t="n">
        <f aca="false">INDEX(Random!$F$2:$F$10001, ($F249-1)*10+H$2)</f>
        <v>-0.0888246177377697</v>
      </c>
      <c r="I249" s="17" t="n">
        <f aca="false">INDEX(Random!$F$2:$F$10001, ($F249-1)*10+I$2)</f>
        <v>-0.770491676281993</v>
      </c>
      <c r="J249" s="17" t="n">
        <f aca="false">INDEX(Random!$F$2:$F$10001, ($F249-1)*10+J$2)</f>
        <v>1.70170769781483</v>
      </c>
      <c r="K249" s="17" t="n">
        <f aca="false">INDEX(Random!$F$2:$F$10001, ($F249-1)*10+K$2)</f>
        <v>0.0550720543798662</v>
      </c>
      <c r="L249" s="37" t="n">
        <f aca="false">INDEX(Random!$F$2:$F$10001, ($F249-1)*10+L$2)</f>
        <v>0.0139658449488567</v>
      </c>
      <c r="M249" s="17" t="n">
        <f aca="false">INDEX(Random!$F$2:$F$10001, ($F249-1)*10+M$2)</f>
        <v>-0.160331226949154</v>
      </c>
      <c r="N249" s="17" t="n">
        <f aca="false">INDEX(Random!$F$2:$F$10001, ($F249-1)*10+N$2)</f>
        <v>-1.15571841983811</v>
      </c>
      <c r="O249" s="17" t="n">
        <f aca="false">INDEX(Random!$F$2:$F$10001, ($F249-1)*10+O$2)</f>
        <v>0.492549468105565</v>
      </c>
      <c r="P249" s="17" t="n">
        <f aca="false">INDEX(Random!$F$2:$F$10001, ($F249-1)*10+P$2)</f>
        <v>0.616107433820356</v>
      </c>
      <c r="R249" s="4" t="n">
        <v>247</v>
      </c>
      <c r="S249" s="18" t="n">
        <v>100</v>
      </c>
      <c r="T249" s="18" t="n">
        <v>99.3329812179503</v>
      </c>
      <c r="U249" s="18" t="n">
        <v>99.0808204030426</v>
      </c>
      <c r="V249" s="18" t="n">
        <v>96.5953214963925</v>
      </c>
      <c r="W249" s="18" t="n">
        <v>102.313826444338</v>
      </c>
      <c r="X249" s="18" t="n">
        <v>102.547847295446</v>
      </c>
      <c r="Y249" s="18" t="n">
        <v>102.640790424954</v>
      </c>
      <c r="Z249" s="18" t="n">
        <v>102.134977610343</v>
      </c>
      <c r="AA249" s="18" t="n">
        <v>98.2945687791142</v>
      </c>
      <c r="AB249" s="18" t="n">
        <v>99.9756729144158</v>
      </c>
      <c r="AC249" s="18" t="n">
        <v>102.107814207889</v>
      </c>
      <c r="AD249" s="29" t="n">
        <f aca="false">AVERAGE(T249:AC249)</f>
        <v>100.502462079389</v>
      </c>
      <c r="AE249" s="19" t="n">
        <f aca="false">MAX(AD249-$C$3, 0)</f>
        <v>0</v>
      </c>
    </row>
    <row r="250" customFormat="false" ht="13.8" hidden="false" customHeight="false" outlineLevel="0" collapsed="false">
      <c r="F250" s="4" t="n">
        <v>248</v>
      </c>
      <c r="G250" s="17" t="n">
        <f aca="false">INDEX(Random!$F$2:$F$10001, ($F250-1)*10+G$2)</f>
        <v>-0.363549376280497</v>
      </c>
      <c r="H250" s="17" t="n">
        <f aca="false">INDEX(Random!$F$2:$F$10001, ($F250-1)*10+H$2)</f>
        <v>0.562756598087543</v>
      </c>
      <c r="I250" s="17" t="n">
        <f aca="false">INDEX(Random!$F$2:$F$10001, ($F250-1)*10+I$2)</f>
        <v>1.08834791892902</v>
      </c>
      <c r="J250" s="17" t="n">
        <f aca="false">INDEX(Random!$F$2:$F$10001, ($F250-1)*10+J$2)</f>
        <v>1.59913393492241</v>
      </c>
      <c r="K250" s="17" t="n">
        <f aca="false">INDEX(Random!$F$2:$F$10001, ($F250-1)*10+K$2)</f>
        <v>-1.06685744403836</v>
      </c>
      <c r="L250" s="37" t="n">
        <f aca="false">INDEX(Random!$F$2:$F$10001, ($F250-1)*10+L$2)</f>
        <v>0.324031299552596</v>
      </c>
      <c r="M250" s="17" t="n">
        <f aca="false">INDEX(Random!$F$2:$F$10001, ($F250-1)*10+M$2)</f>
        <v>2.15663747758063</v>
      </c>
      <c r="N250" s="17" t="n">
        <f aca="false">INDEX(Random!$F$2:$F$10001, ($F250-1)*10+N$2)</f>
        <v>2.06955668091108</v>
      </c>
      <c r="O250" s="17" t="n">
        <f aca="false">INDEX(Random!$F$2:$F$10001, ($F250-1)*10+O$2)</f>
        <v>1.48312650376155</v>
      </c>
      <c r="P250" s="17" t="n">
        <f aca="false">INDEX(Random!$F$2:$F$10001, ($F250-1)*10+P$2)</f>
        <v>-0.478446660039083</v>
      </c>
      <c r="R250" s="4" t="n">
        <v>248</v>
      </c>
      <c r="S250" s="18" t="n">
        <v>100</v>
      </c>
      <c r="T250" s="18" t="n">
        <v>98.8312518699356</v>
      </c>
      <c r="U250" s="18" t="n">
        <v>100.758523659902</v>
      </c>
      <c r="V250" s="18" t="n">
        <v>104.550331675513</v>
      </c>
      <c r="W250" s="18" t="n">
        <v>110.359440662194</v>
      </c>
      <c r="X250" s="18" t="n">
        <v>106.526810422749</v>
      </c>
      <c r="Y250" s="18" t="n">
        <v>107.73801948376</v>
      </c>
      <c r="Z250" s="18" t="n">
        <v>115.870808977929</v>
      </c>
      <c r="AA250" s="18" t="n">
        <v>124.254066906603</v>
      </c>
      <c r="AB250" s="18" t="n">
        <v>130.648625483232</v>
      </c>
      <c r="AC250" s="18" t="n">
        <v>128.625024222964</v>
      </c>
      <c r="AD250" s="29" t="n">
        <f aca="false">AVERAGE(T250:AC250)</f>
        <v>112.816290336478</v>
      </c>
      <c r="AE250" s="19" t="n">
        <f aca="false">MAX(AD250-$C$3, 0)</f>
        <v>11.816290336478</v>
      </c>
    </row>
    <row r="251" customFormat="false" ht="13.8" hidden="false" customHeight="false" outlineLevel="0" collapsed="false">
      <c r="F251" s="4" t="n">
        <v>249</v>
      </c>
      <c r="G251" s="17" t="n">
        <f aca="false">INDEX(Random!$F$2:$F$10001, ($F251-1)*10+G$2)</f>
        <v>0.404150820898351</v>
      </c>
      <c r="H251" s="17" t="n">
        <f aca="false">INDEX(Random!$F$2:$F$10001, ($F251-1)*10+H$2)</f>
        <v>0.226568480694289</v>
      </c>
      <c r="I251" s="17" t="n">
        <f aca="false">INDEX(Random!$F$2:$F$10001, ($F251-1)*10+I$2)</f>
        <v>0.160641900220428</v>
      </c>
      <c r="J251" s="17" t="n">
        <f aca="false">INDEX(Random!$F$2:$F$10001, ($F251-1)*10+J$2)</f>
        <v>0.779880608159745</v>
      </c>
      <c r="K251" s="17" t="n">
        <f aca="false">INDEX(Random!$F$2:$F$10001, ($F251-1)*10+K$2)</f>
        <v>1.45602922122912</v>
      </c>
      <c r="L251" s="37" t="n">
        <f aca="false">INDEX(Random!$F$2:$F$10001, ($F251-1)*10+L$2)</f>
        <v>-1.46566797640684</v>
      </c>
      <c r="M251" s="17" t="n">
        <f aca="false">INDEX(Random!$F$2:$F$10001, ($F251-1)*10+M$2)</f>
        <v>-1.46544791242274</v>
      </c>
      <c r="N251" s="17" t="n">
        <f aca="false">INDEX(Random!$F$2:$F$10001, ($F251-1)*10+N$2)</f>
        <v>0.0484360242145418</v>
      </c>
      <c r="O251" s="17" t="n">
        <f aca="false">INDEX(Random!$F$2:$F$10001, ($F251-1)*10+O$2)</f>
        <v>1.1979265982049</v>
      </c>
      <c r="P251" s="17" t="n">
        <f aca="false">INDEX(Random!$F$2:$F$10001, ($F251-1)*10+P$2)</f>
        <v>-2.23836214959821</v>
      </c>
      <c r="R251" s="4" t="n">
        <v>249</v>
      </c>
      <c r="S251" s="18" t="n">
        <v>100</v>
      </c>
      <c r="T251" s="18" t="n">
        <v>101.409149274526</v>
      </c>
      <c r="U251" s="18" t="n">
        <v>102.227442003849</v>
      </c>
      <c r="V251" s="18" t="n">
        <v>102.824715535211</v>
      </c>
      <c r="W251" s="18" t="n">
        <v>105.596078844768</v>
      </c>
      <c r="X251" s="18" t="n">
        <v>110.929564203341</v>
      </c>
      <c r="Y251" s="18" t="n">
        <v>105.654352942773</v>
      </c>
      <c r="Z251" s="18" t="n">
        <v>100.630745023384</v>
      </c>
      <c r="AA251" s="18" t="n">
        <v>100.838469142426</v>
      </c>
      <c r="AB251" s="18" t="n">
        <v>105.01856045079</v>
      </c>
      <c r="AC251" s="18" t="n">
        <v>97.4654203347668</v>
      </c>
      <c r="AD251" s="29" t="n">
        <f aca="false">AVERAGE(T251:AC251)</f>
        <v>103.259449775584</v>
      </c>
      <c r="AE251" s="19" t="n">
        <f aca="false">MAX(AD251-$C$3, 0)</f>
        <v>2.259449775584</v>
      </c>
    </row>
    <row r="252" customFormat="false" ht="13.8" hidden="false" customHeight="false" outlineLevel="0" collapsed="false">
      <c r="F252" s="4" t="n">
        <v>250</v>
      </c>
      <c r="G252" s="17" t="n">
        <f aca="false">INDEX(Random!$F$2:$F$10001, ($F252-1)*10+G$2)</f>
        <v>-1.02360250894633</v>
      </c>
      <c r="H252" s="17" t="n">
        <f aca="false">INDEX(Random!$F$2:$F$10001, ($F252-1)*10+H$2)</f>
        <v>-2.06305086416758</v>
      </c>
      <c r="I252" s="17" t="n">
        <f aca="false">INDEX(Random!$F$2:$F$10001, ($F252-1)*10+I$2)</f>
        <v>1.20659584015994</v>
      </c>
      <c r="J252" s="17" t="n">
        <f aca="false">INDEX(Random!$F$2:$F$10001, ($F252-1)*10+J$2)</f>
        <v>-1.60797951437322</v>
      </c>
      <c r="K252" s="17" t="n">
        <f aca="false">INDEX(Random!$F$2:$F$10001, ($F252-1)*10+K$2)</f>
        <v>0.720023986272766</v>
      </c>
      <c r="L252" s="37" t="n">
        <f aca="false">INDEX(Random!$F$2:$F$10001, ($F252-1)*10+L$2)</f>
        <v>1.10256696057571</v>
      </c>
      <c r="M252" s="17" t="n">
        <f aca="false">INDEX(Random!$F$2:$F$10001, ($F252-1)*10+M$2)</f>
        <v>-0.774026278693793</v>
      </c>
      <c r="N252" s="17" t="n">
        <f aca="false">INDEX(Random!$F$2:$F$10001, ($F252-1)*10+N$2)</f>
        <v>-0.153400642037006</v>
      </c>
      <c r="O252" s="17" t="n">
        <f aca="false">INDEX(Random!$F$2:$F$10001, ($F252-1)*10+O$2)</f>
        <v>1.70898980832307</v>
      </c>
      <c r="P252" s="17" t="n">
        <f aca="false">INDEX(Random!$F$2:$F$10001, ($F252-1)*10+P$2)</f>
        <v>-0.576843160652306</v>
      </c>
      <c r="R252" s="4" t="n">
        <v>250</v>
      </c>
      <c r="S252" s="18" t="n">
        <v>100</v>
      </c>
      <c r="T252" s="18" t="n">
        <v>96.6672833822986</v>
      </c>
      <c r="U252" s="18" t="n">
        <v>90.2438710865977</v>
      </c>
      <c r="V252" s="18" t="n">
        <v>94.0121133420613</v>
      </c>
      <c r="W252" s="18" t="n">
        <v>89.1150174954469</v>
      </c>
      <c r="X252" s="18" t="n">
        <v>91.3333230821953</v>
      </c>
      <c r="Y252" s="18" t="n">
        <v>94.8156448383189</v>
      </c>
      <c r="Z252" s="18" t="n">
        <v>92.4261821352745</v>
      </c>
      <c r="AA252" s="18" t="n">
        <v>91.9920887037871</v>
      </c>
      <c r="AB252" s="18" t="n">
        <v>97.4618814201065</v>
      </c>
      <c r="AC252" s="18" t="n">
        <v>95.6361545250451</v>
      </c>
      <c r="AD252" s="29" t="n">
        <f aca="false">AVERAGE(T252:AC252)</f>
        <v>93.3703560011132</v>
      </c>
      <c r="AE252" s="19" t="n">
        <f aca="false">MAX(AD252-$C$3, 0)</f>
        <v>0</v>
      </c>
    </row>
    <row r="253" customFormat="false" ht="13.8" hidden="false" customHeight="false" outlineLevel="0" collapsed="false">
      <c r="F253" s="4" t="n">
        <v>251</v>
      </c>
      <c r="G253" s="17" t="n">
        <f aca="false">INDEX(Random!$F$2:$F$10001, ($F253-1)*10+G$2)</f>
        <v>0.0451132431654993</v>
      </c>
      <c r="H253" s="17" t="n">
        <f aca="false">INDEX(Random!$F$2:$F$10001, ($F253-1)*10+H$2)</f>
        <v>1.83278945297847</v>
      </c>
      <c r="I253" s="17" t="n">
        <f aca="false">INDEX(Random!$F$2:$F$10001, ($F253-1)*10+I$2)</f>
        <v>1.48078895444928</v>
      </c>
      <c r="J253" s="17" t="n">
        <f aca="false">INDEX(Random!$F$2:$F$10001, ($F253-1)*10+J$2)</f>
        <v>-0.514453747179201</v>
      </c>
      <c r="K253" s="17" t="n">
        <f aca="false">INDEX(Random!$F$2:$F$10001, ($F253-1)*10+K$2)</f>
        <v>0.452707871340366</v>
      </c>
      <c r="L253" s="37" t="n">
        <f aca="false">INDEX(Random!$F$2:$F$10001, ($F253-1)*10+L$2)</f>
        <v>0.262326982080808</v>
      </c>
      <c r="M253" s="17" t="n">
        <f aca="false">INDEX(Random!$F$2:$F$10001, ($F253-1)*10+M$2)</f>
        <v>1.14749551982925</v>
      </c>
      <c r="N253" s="17" t="n">
        <f aca="false">INDEX(Random!$F$2:$F$10001, ($F253-1)*10+N$2)</f>
        <v>0.583744215543214</v>
      </c>
      <c r="O253" s="17" t="n">
        <f aca="false">INDEX(Random!$F$2:$F$10001, ($F253-1)*10+O$2)</f>
        <v>0.787009312131205</v>
      </c>
      <c r="P253" s="17" t="n">
        <f aca="false">INDEX(Random!$F$2:$F$10001, ($F253-1)*10+P$2)</f>
        <v>1.46156273216183</v>
      </c>
      <c r="R253" s="4" t="n">
        <v>251</v>
      </c>
      <c r="S253" s="18" t="n">
        <v>100</v>
      </c>
      <c r="T253" s="18" t="n">
        <v>100.195254792004</v>
      </c>
      <c r="U253" s="18" t="n">
        <v>106.594504433238</v>
      </c>
      <c r="V253" s="18" t="n">
        <v>112.071451609185</v>
      </c>
      <c r="W253" s="18" t="n">
        <v>110.202416570614</v>
      </c>
      <c r="X253" s="18" t="n">
        <v>111.937492077555</v>
      </c>
      <c r="Y253" s="18" t="n">
        <v>112.976160057201</v>
      </c>
      <c r="Z253" s="18" t="n">
        <v>117.460545392494</v>
      </c>
      <c r="AA253" s="18" t="n">
        <v>119.83542816065</v>
      </c>
      <c r="AB253" s="18" t="n">
        <v>123.094698337044</v>
      </c>
      <c r="AC253" s="18" t="n">
        <v>129.336012851444</v>
      </c>
      <c r="AD253" s="29" t="n">
        <f aca="false">AVERAGE(T253:AC253)</f>
        <v>114.370396428143</v>
      </c>
      <c r="AE253" s="19" t="n">
        <f aca="false">MAX(AD253-$C$3, 0)</f>
        <v>13.370396428143</v>
      </c>
    </row>
    <row r="254" customFormat="false" ht="13.8" hidden="false" customHeight="false" outlineLevel="0" collapsed="false">
      <c r="F254" s="4" t="n">
        <v>252</v>
      </c>
      <c r="G254" s="17" t="n">
        <f aca="false">INDEX(Random!$F$2:$F$10001, ($F254-1)*10+G$2)</f>
        <v>0.998769600005867</v>
      </c>
      <c r="H254" s="17" t="n">
        <f aca="false">INDEX(Random!$F$2:$F$10001, ($F254-1)*10+H$2)</f>
        <v>-0.945908281744423</v>
      </c>
      <c r="I254" s="17" t="n">
        <f aca="false">INDEX(Random!$F$2:$F$10001, ($F254-1)*10+I$2)</f>
        <v>-0.447311393475788</v>
      </c>
      <c r="J254" s="17" t="n">
        <f aca="false">INDEX(Random!$F$2:$F$10001, ($F254-1)*10+J$2)</f>
        <v>-0.493294352920342</v>
      </c>
      <c r="K254" s="17" t="n">
        <f aca="false">INDEX(Random!$F$2:$F$10001, ($F254-1)*10+K$2)</f>
        <v>0.164544972792207</v>
      </c>
      <c r="L254" s="37" t="n">
        <f aca="false">INDEX(Random!$F$2:$F$10001, ($F254-1)*10+L$2)</f>
        <v>1.72840462548464</v>
      </c>
      <c r="M254" s="17" t="n">
        <f aca="false">INDEX(Random!$F$2:$F$10001, ($F254-1)*10+M$2)</f>
        <v>0.391908107560143</v>
      </c>
      <c r="N254" s="17" t="n">
        <f aca="false">INDEX(Random!$F$2:$F$10001, ($F254-1)*10+N$2)</f>
        <v>0.784759569125259</v>
      </c>
      <c r="O254" s="17" t="n">
        <f aca="false">INDEX(Random!$F$2:$F$10001, ($F254-1)*10+O$2)</f>
        <v>-1.20429689995967</v>
      </c>
      <c r="P254" s="17" t="n">
        <f aca="false">INDEX(Random!$F$2:$F$10001, ($F254-1)*10+P$2)</f>
        <v>-0.372914892195424</v>
      </c>
      <c r="R254" s="4" t="n">
        <v>252</v>
      </c>
      <c r="S254" s="18" t="n">
        <v>100</v>
      </c>
      <c r="T254" s="18" t="n">
        <v>103.451968940032</v>
      </c>
      <c r="U254" s="18" t="n">
        <v>100.265153162353</v>
      </c>
      <c r="V254" s="18" t="n">
        <v>98.8152977465512</v>
      </c>
      <c r="W254" s="18" t="n">
        <v>97.2363227659247</v>
      </c>
      <c r="X254" s="18" t="n">
        <v>97.8172399229516</v>
      </c>
      <c r="Y254" s="18" t="n">
        <v>103.700899822201</v>
      </c>
      <c r="Z254" s="18" t="n">
        <v>105.119026085576</v>
      </c>
      <c r="AA254" s="18" t="n">
        <v>107.969893680434</v>
      </c>
      <c r="AB254" s="18" t="n">
        <v>103.740914069649</v>
      </c>
      <c r="AC254" s="18" t="n">
        <v>102.496241981581</v>
      </c>
      <c r="AD254" s="29" t="n">
        <f aca="false">AVERAGE(T254:AC254)</f>
        <v>102.061295817725</v>
      </c>
      <c r="AE254" s="19" t="n">
        <f aca="false">MAX(AD254-$C$3, 0)</f>
        <v>1.061295817725</v>
      </c>
    </row>
    <row r="255" customFormat="false" ht="13.8" hidden="false" customHeight="false" outlineLevel="0" collapsed="false">
      <c r="F255" s="4" t="n">
        <v>253</v>
      </c>
      <c r="G255" s="17" t="n">
        <f aca="false">INDEX(Random!$F$2:$F$10001, ($F255-1)*10+G$2)</f>
        <v>-0.911188042466025</v>
      </c>
      <c r="H255" s="17" t="n">
        <f aca="false">INDEX(Random!$F$2:$F$10001, ($F255-1)*10+H$2)</f>
        <v>0.80252201140573</v>
      </c>
      <c r="I255" s="17" t="n">
        <f aca="false">INDEX(Random!$F$2:$F$10001, ($F255-1)*10+I$2)</f>
        <v>0.704693635677574</v>
      </c>
      <c r="J255" s="17" t="n">
        <f aca="false">INDEX(Random!$F$2:$F$10001, ($F255-1)*10+J$2)</f>
        <v>0.850410218772833</v>
      </c>
      <c r="K255" s="17" t="n">
        <f aca="false">INDEX(Random!$F$2:$F$10001, ($F255-1)*10+K$2)</f>
        <v>-1.1032088070965</v>
      </c>
      <c r="L255" s="37" t="n">
        <f aca="false">INDEX(Random!$F$2:$F$10001, ($F255-1)*10+L$2)</f>
        <v>-1.62263078002213</v>
      </c>
      <c r="M255" s="17" t="n">
        <f aca="false">INDEX(Random!$F$2:$F$10001, ($F255-1)*10+M$2)</f>
        <v>-0.761701947375546</v>
      </c>
      <c r="N255" s="17" t="n">
        <f aca="false">INDEX(Random!$F$2:$F$10001, ($F255-1)*10+N$2)</f>
        <v>-0.93404716106546</v>
      </c>
      <c r="O255" s="17" t="n">
        <f aca="false">INDEX(Random!$F$2:$F$10001, ($F255-1)*10+O$2)</f>
        <v>-0.944462296961864</v>
      </c>
      <c r="P255" s="17" t="n">
        <f aca="false">INDEX(Random!$F$2:$F$10001, ($F255-1)*10+P$2)</f>
        <v>-1.07353090695607</v>
      </c>
      <c r="R255" s="4" t="n">
        <v>253</v>
      </c>
      <c r="S255" s="18" t="n">
        <v>100</v>
      </c>
      <c r="T255" s="18" t="n">
        <v>97.0324549776064</v>
      </c>
      <c r="U255" s="18" t="n">
        <v>99.7234062788073</v>
      </c>
      <c r="V255" s="18" t="n">
        <v>102.153242121892</v>
      </c>
      <c r="W255" s="18" t="n">
        <v>105.154971958042</v>
      </c>
      <c r="X255" s="18" t="n">
        <v>101.379402278272</v>
      </c>
      <c r="Y255" s="18" t="n">
        <v>96.0513309798419</v>
      </c>
      <c r="Z255" s="18" t="n">
        <v>93.6694397669989</v>
      </c>
      <c r="AA255" s="18" t="n">
        <v>90.8200968519486</v>
      </c>
      <c r="AB255" s="18" t="n">
        <v>88.0266723651652</v>
      </c>
      <c r="AC255" s="18" t="n">
        <v>84.9506111525824</v>
      </c>
      <c r="AD255" s="29" t="n">
        <f aca="false">AVERAGE(T255:AC255)</f>
        <v>95.8961628731157</v>
      </c>
      <c r="AE255" s="19" t="n">
        <f aca="false">MAX(AD255-$C$3, 0)</f>
        <v>0</v>
      </c>
    </row>
    <row r="256" customFormat="false" ht="13.8" hidden="false" customHeight="false" outlineLevel="0" collapsed="false">
      <c r="F256" s="4" t="n">
        <v>254</v>
      </c>
      <c r="G256" s="17" t="n">
        <f aca="false">INDEX(Random!$F$2:$F$10001, ($F256-1)*10+G$2)</f>
        <v>-1.06930976048376</v>
      </c>
      <c r="H256" s="17" t="n">
        <f aca="false">INDEX(Random!$F$2:$F$10001, ($F256-1)*10+H$2)</f>
        <v>1.48149379801878</v>
      </c>
      <c r="I256" s="17" t="n">
        <f aca="false">INDEX(Random!$F$2:$F$10001, ($F256-1)*10+I$2)</f>
        <v>0.97709358732922</v>
      </c>
      <c r="J256" s="17" t="n">
        <f aca="false">INDEX(Random!$F$2:$F$10001, ($F256-1)*10+J$2)</f>
        <v>1.53335783831227</v>
      </c>
      <c r="K256" s="17" t="n">
        <f aca="false">INDEX(Random!$F$2:$F$10001, ($F256-1)*10+K$2)</f>
        <v>0.0802497305537269</v>
      </c>
      <c r="L256" s="37" t="n">
        <f aca="false">INDEX(Random!$F$2:$F$10001, ($F256-1)*10+L$2)</f>
        <v>-0.70813470297423</v>
      </c>
      <c r="M256" s="17" t="n">
        <f aca="false">INDEX(Random!$F$2:$F$10001, ($F256-1)*10+M$2)</f>
        <v>0.162142842901143</v>
      </c>
      <c r="N256" s="17" t="n">
        <f aca="false">INDEX(Random!$F$2:$F$10001, ($F256-1)*10+N$2)</f>
        <v>-0.488960984086721</v>
      </c>
      <c r="O256" s="17" t="n">
        <f aca="false">INDEX(Random!$F$2:$F$10001, ($F256-1)*10+O$2)</f>
        <v>0.0839401703501044</v>
      </c>
      <c r="P256" s="17" t="n">
        <f aca="false">INDEX(Random!$F$2:$F$10001, ($F256-1)*10+P$2)</f>
        <v>-1.488013062413</v>
      </c>
      <c r="R256" s="4" t="n">
        <v>254</v>
      </c>
      <c r="S256" s="18" t="n">
        <v>100</v>
      </c>
      <c r="T256" s="18" t="n">
        <v>96.5191994210348</v>
      </c>
      <c r="U256" s="18" t="n">
        <v>101.480865035904</v>
      </c>
      <c r="V256" s="18" t="n">
        <v>104.907653648723</v>
      </c>
      <c r="W256" s="18" t="n">
        <v>110.492578910862</v>
      </c>
      <c r="X256" s="18" t="n">
        <v>110.838869140767</v>
      </c>
      <c r="Y256" s="18" t="n">
        <v>108.284655335872</v>
      </c>
      <c r="Z256" s="18" t="n">
        <v>108.922802089676</v>
      </c>
      <c r="AA256" s="18" t="n">
        <v>107.197898362757</v>
      </c>
      <c r="AB256" s="18" t="n">
        <v>107.547174355529</v>
      </c>
      <c r="AC256" s="18" t="n">
        <v>102.356069026449</v>
      </c>
      <c r="AD256" s="29" t="n">
        <f aca="false">AVERAGE(T256:AC256)</f>
        <v>105.854776532757</v>
      </c>
      <c r="AE256" s="19" t="n">
        <f aca="false">MAX(AD256-$C$3, 0)</f>
        <v>4.854776532757</v>
      </c>
    </row>
    <row r="257" customFormat="false" ht="13.8" hidden="false" customHeight="false" outlineLevel="0" collapsed="false">
      <c r="F257" s="4" t="n">
        <v>255</v>
      </c>
      <c r="G257" s="17" t="n">
        <f aca="false">INDEX(Random!$F$2:$F$10001, ($F257-1)*10+G$2)</f>
        <v>-0.0801731810646407</v>
      </c>
      <c r="H257" s="17" t="n">
        <f aca="false">INDEX(Random!$F$2:$F$10001, ($F257-1)*10+H$2)</f>
        <v>-0.739005358485462</v>
      </c>
      <c r="I257" s="17" t="n">
        <f aca="false">INDEX(Random!$F$2:$F$10001, ($F257-1)*10+I$2)</f>
        <v>-2.46780622107327</v>
      </c>
      <c r="J257" s="17" t="n">
        <f aca="false">INDEX(Random!$F$2:$F$10001, ($F257-1)*10+J$2)</f>
        <v>-1.24060993412953</v>
      </c>
      <c r="K257" s="17" t="n">
        <f aca="false">INDEX(Random!$F$2:$F$10001, ($F257-1)*10+K$2)</f>
        <v>-1.30624625762141</v>
      </c>
      <c r="L257" s="37" t="n">
        <f aca="false">INDEX(Random!$F$2:$F$10001, ($F257-1)*10+L$2)</f>
        <v>-0.85648774335814</v>
      </c>
      <c r="M257" s="17" t="n">
        <f aca="false">INDEX(Random!$F$2:$F$10001, ($F257-1)*10+M$2)</f>
        <v>0.131561730423188</v>
      </c>
      <c r="N257" s="17" t="n">
        <f aca="false">INDEX(Random!$F$2:$F$10001, ($F257-1)*10+N$2)</f>
        <v>0.642340556100101</v>
      </c>
      <c r="O257" s="17" t="n">
        <f aca="false">INDEX(Random!$F$2:$F$10001, ($F257-1)*10+O$2)</f>
        <v>0.847129677608072</v>
      </c>
      <c r="P257" s="17" t="n">
        <f aca="false">INDEX(Random!$F$2:$F$10001, ($F257-1)*10+P$2)</f>
        <v>-1.48584134088891</v>
      </c>
      <c r="R257" s="4" t="n">
        <v>255</v>
      </c>
      <c r="S257" s="18" t="n">
        <v>100</v>
      </c>
      <c r="T257" s="18" t="n">
        <v>99.7750942685421</v>
      </c>
      <c r="U257" s="18" t="n">
        <v>97.3749608839868</v>
      </c>
      <c r="V257" s="18" t="n">
        <v>89.6787522673251</v>
      </c>
      <c r="W257" s="18" t="n">
        <v>86.0613180961995</v>
      </c>
      <c r="X257" s="18" t="n">
        <v>82.4081806645118</v>
      </c>
      <c r="Y257" s="18" t="n">
        <v>80.1095233011705</v>
      </c>
      <c r="Z257" s="18" t="n">
        <v>80.4990154764017</v>
      </c>
      <c r="AA257" s="18" t="n">
        <v>82.2881581932802</v>
      </c>
      <c r="AB257" s="18" t="n">
        <v>84.6968410013525</v>
      </c>
      <c r="AC257" s="18" t="n">
        <v>80.6145513459325</v>
      </c>
      <c r="AD257" s="29" t="n">
        <f aca="false">AVERAGE(T257:AC257)</f>
        <v>86.3506395498702</v>
      </c>
      <c r="AE257" s="19" t="n">
        <f aca="false">MAX(AD257-$C$3, 0)</f>
        <v>0</v>
      </c>
    </row>
    <row r="258" customFormat="false" ht="13.8" hidden="false" customHeight="false" outlineLevel="0" collapsed="false">
      <c r="F258" s="4" t="n">
        <v>256</v>
      </c>
      <c r="G258" s="17" t="n">
        <f aca="false">INDEX(Random!$F$2:$F$10001, ($F258-1)*10+G$2)</f>
        <v>-0.486737860518735</v>
      </c>
      <c r="H258" s="17" t="n">
        <f aca="false">INDEX(Random!$F$2:$F$10001, ($F258-1)*10+H$2)</f>
        <v>0.105069218039026</v>
      </c>
      <c r="I258" s="17" t="n">
        <f aca="false">INDEX(Random!$F$2:$F$10001, ($F258-1)*10+I$2)</f>
        <v>-1.09262413172132</v>
      </c>
      <c r="J258" s="17" t="n">
        <f aca="false">INDEX(Random!$F$2:$F$10001, ($F258-1)*10+J$2)</f>
        <v>0.293508080870767</v>
      </c>
      <c r="K258" s="17" t="n">
        <f aca="false">INDEX(Random!$F$2:$F$10001, ($F258-1)*10+K$2)</f>
        <v>0.17786129001641</v>
      </c>
      <c r="L258" s="37" t="n">
        <f aca="false">INDEX(Random!$F$2:$F$10001, ($F258-1)*10+L$2)</f>
        <v>0.418944177091453</v>
      </c>
      <c r="M258" s="17" t="n">
        <f aca="false">INDEX(Random!$F$2:$F$10001, ($F258-1)*10+M$2)</f>
        <v>-0.422441607466769</v>
      </c>
      <c r="N258" s="17" t="n">
        <f aca="false">INDEX(Random!$F$2:$F$10001, ($F258-1)*10+N$2)</f>
        <v>-2.13609881509448</v>
      </c>
      <c r="O258" s="17" t="n">
        <f aca="false">INDEX(Random!$F$2:$F$10001, ($F258-1)*10+O$2)</f>
        <v>0.0994685310971839</v>
      </c>
      <c r="P258" s="17" t="n">
        <f aca="false">INDEX(Random!$F$2:$F$10001, ($F258-1)*10+P$2)</f>
        <v>1.0178178924113</v>
      </c>
      <c r="R258" s="4" t="n">
        <v>256</v>
      </c>
      <c r="S258" s="18" t="n">
        <v>100</v>
      </c>
      <c r="T258" s="18" t="n">
        <v>98.4237367240342</v>
      </c>
      <c r="U258" s="18" t="n">
        <v>98.8144284017129</v>
      </c>
      <c r="V258" s="18" t="n">
        <v>95.3003423563522</v>
      </c>
      <c r="W258" s="18" t="n">
        <v>96.2852811468406</v>
      </c>
      <c r="X258" s="18" t="n">
        <v>96.9037882342789</v>
      </c>
      <c r="Y258" s="18" t="n">
        <v>98.3180790446801</v>
      </c>
      <c r="Z258" s="18" t="n">
        <v>96.9772393425457</v>
      </c>
      <c r="AA258" s="18" t="n">
        <v>90.3116866810506</v>
      </c>
      <c r="AB258" s="18" t="n">
        <v>90.6531466443751</v>
      </c>
      <c r="AC258" s="18" t="n">
        <v>93.8424017916627</v>
      </c>
      <c r="AD258" s="29" t="n">
        <f aca="false">AVERAGE(T258:AC258)</f>
        <v>95.5830130367533</v>
      </c>
      <c r="AE258" s="19" t="n">
        <f aca="false">MAX(AD258-$C$3, 0)</f>
        <v>0</v>
      </c>
    </row>
    <row r="259" customFormat="false" ht="13.8" hidden="false" customHeight="false" outlineLevel="0" collapsed="false">
      <c r="F259" s="4" t="n">
        <v>257</v>
      </c>
      <c r="G259" s="17" t="n">
        <f aca="false">INDEX(Random!$F$2:$F$10001, ($F259-1)*10+G$2)</f>
        <v>0.893532042350222</v>
      </c>
      <c r="H259" s="17" t="n">
        <f aca="false">INDEX(Random!$F$2:$F$10001, ($F259-1)*10+H$2)</f>
        <v>1.38018757497918</v>
      </c>
      <c r="I259" s="17" t="n">
        <f aca="false">INDEX(Random!$F$2:$F$10001, ($F259-1)*10+I$2)</f>
        <v>0.26955054446912</v>
      </c>
      <c r="J259" s="17" t="n">
        <f aca="false">INDEX(Random!$F$2:$F$10001, ($F259-1)*10+J$2)</f>
        <v>-1.04649604744727</v>
      </c>
      <c r="K259" s="17" t="n">
        <f aca="false">INDEX(Random!$F$2:$F$10001, ($F259-1)*10+K$2)</f>
        <v>2.23054836250636</v>
      </c>
      <c r="L259" s="37" t="n">
        <f aca="false">INDEX(Random!$F$2:$F$10001, ($F259-1)*10+L$2)</f>
        <v>-0.123952363910317</v>
      </c>
      <c r="M259" s="17" t="n">
        <f aca="false">INDEX(Random!$F$2:$F$10001, ($F259-1)*10+M$2)</f>
        <v>0.266655676829277</v>
      </c>
      <c r="N259" s="17" t="n">
        <f aca="false">INDEX(Random!$F$2:$F$10001, ($F259-1)*10+N$2)</f>
        <v>-0.336644048479924</v>
      </c>
      <c r="O259" s="17" t="n">
        <f aca="false">INDEX(Random!$F$2:$F$10001, ($F259-1)*10+O$2)</f>
        <v>-1.94134103940568</v>
      </c>
      <c r="P259" s="17" t="n">
        <f aca="false">INDEX(Random!$F$2:$F$10001, ($F259-1)*10+P$2)</f>
        <v>-0.578132495880163</v>
      </c>
      <c r="R259" s="4" t="n">
        <v>257</v>
      </c>
      <c r="S259" s="18" t="n">
        <v>100</v>
      </c>
      <c r="T259" s="18" t="n">
        <v>103.087450479886</v>
      </c>
      <c r="U259" s="18" t="n">
        <v>108.019099680298</v>
      </c>
      <c r="V259" s="18" t="n">
        <v>109.047826420092</v>
      </c>
      <c r="W259" s="18" t="n">
        <v>105.332658261438</v>
      </c>
      <c r="X259" s="18" t="n">
        <v>113.565059309275</v>
      </c>
      <c r="Y259" s="18" t="n">
        <v>113.143383375877</v>
      </c>
      <c r="Z259" s="18" t="n">
        <v>114.209821608099</v>
      </c>
      <c r="AA259" s="18" t="n">
        <v>112.976904452651</v>
      </c>
      <c r="AB259" s="18" t="n">
        <v>105.901175694173</v>
      </c>
      <c r="AC259" s="18" t="n">
        <v>103.912863923479</v>
      </c>
      <c r="AD259" s="29" t="n">
        <f aca="false">AVERAGE(T259:AC259)</f>
        <v>108.919624320527</v>
      </c>
      <c r="AE259" s="19" t="n">
        <f aca="false">MAX(AD259-$C$3, 0)</f>
        <v>7.91962432052701</v>
      </c>
    </row>
    <row r="260" customFormat="false" ht="13.8" hidden="false" customHeight="false" outlineLevel="0" collapsed="false">
      <c r="F260" s="4" t="n">
        <v>258</v>
      </c>
      <c r="G260" s="17" t="n">
        <f aca="false">INDEX(Random!$F$2:$F$10001, ($F260-1)*10+G$2)</f>
        <v>0.00557157814125635</v>
      </c>
      <c r="H260" s="17" t="n">
        <f aca="false">INDEX(Random!$F$2:$F$10001, ($F260-1)*10+H$2)</f>
        <v>0.817658531988659</v>
      </c>
      <c r="I260" s="17" t="n">
        <f aca="false">INDEX(Random!$F$2:$F$10001, ($F260-1)*10+I$2)</f>
        <v>0.556233748193186</v>
      </c>
      <c r="J260" s="17" t="n">
        <f aca="false">INDEX(Random!$F$2:$F$10001, ($F260-1)*10+J$2)</f>
        <v>-0.129819636981604</v>
      </c>
      <c r="K260" s="17" t="n">
        <f aca="false">INDEX(Random!$F$2:$F$10001, ($F260-1)*10+K$2)</f>
        <v>0.0579563923206996</v>
      </c>
      <c r="L260" s="37" t="n">
        <f aca="false">INDEX(Random!$F$2:$F$10001, ($F260-1)*10+L$2)</f>
        <v>1.7696421004449</v>
      </c>
      <c r="M260" s="17" t="n">
        <f aca="false">INDEX(Random!$F$2:$F$10001, ($F260-1)*10+M$2)</f>
        <v>0.561085439414752</v>
      </c>
      <c r="N260" s="17" t="n">
        <f aca="false">INDEX(Random!$F$2:$F$10001, ($F260-1)*10+N$2)</f>
        <v>-0.306110787293041</v>
      </c>
      <c r="O260" s="17" t="n">
        <f aca="false">INDEX(Random!$F$2:$F$10001, ($F260-1)*10+O$2)</f>
        <v>-0.247998284614897</v>
      </c>
      <c r="P260" s="17" t="n">
        <f aca="false">INDEX(Random!$F$2:$F$10001, ($F260-1)*10+P$2)</f>
        <v>-0.778966531626591</v>
      </c>
      <c r="R260" s="4" t="n">
        <v>258</v>
      </c>
      <c r="S260" s="18" t="n">
        <v>100</v>
      </c>
      <c r="T260" s="18" t="n">
        <v>100.062457137551</v>
      </c>
      <c r="U260" s="18" t="n">
        <v>102.889661174631</v>
      </c>
      <c r="V260" s="18" t="n">
        <v>104.873127536143</v>
      </c>
      <c r="W260" s="18" t="n">
        <v>104.463165643405</v>
      </c>
      <c r="X260" s="18" t="n">
        <v>104.712232397255</v>
      </c>
      <c r="Y260" s="18" t="n">
        <v>111.164273016271</v>
      </c>
      <c r="Z260" s="18" t="n">
        <v>113.325694151417</v>
      </c>
      <c r="AA260" s="18" t="n">
        <v>112.217185991487</v>
      </c>
      <c r="AB260" s="18" t="n">
        <v>111.336320952134</v>
      </c>
      <c r="AC260" s="18" t="n">
        <v>108.512536175503</v>
      </c>
      <c r="AD260" s="29" t="n">
        <f aca="false">AVERAGE(T260:AC260)</f>
        <v>107.35566541758</v>
      </c>
      <c r="AE260" s="19" t="n">
        <f aca="false">MAX(AD260-$C$3, 0)</f>
        <v>6.35566541758</v>
      </c>
    </row>
    <row r="261" customFormat="false" ht="13.8" hidden="false" customHeight="false" outlineLevel="0" collapsed="false">
      <c r="F261" s="4" t="n">
        <v>259</v>
      </c>
      <c r="G261" s="17" t="n">
        <f aca="false">INDEX(Random!$F$2:$F$10001, ($F261-1)*10+G$2)</f>
        <v>-1.5201036062152</v>
      </c>
      <c r="H261" s="17" t="n">
        <f aca="false">INDEX(Random!$F$2:$F$10001, ($F261-1)*10+H$2)</f>
        <v>-1.66226694153837</v>
      </c>
      <c r="I261" s="17" t="n">
        <f aca="false">INDEX(Random!$F$2:$F$10001, ($F261-1)*10+I$2)</f>
        <v>-1.32525480983711</v>
      </c>
      <c r="J261" s="17" t="n">
        <f aca="false">INDEX(Random!$F$2:$F$10001, ($F261-1)*10+J$2)</f>
        <v>-0.999053815299981</v>
      </c>
      <c r="K261" s="17" t="n">
        <f aca="false">INDEX(Random!$F$2:$F$10001, ($F261-1)*10+K$2)</f>
        <v>0.0114917212649285</v>
      </c>
      <c r="L261" s="37" t="n">
        <f aca="false">INDEX(Random!$F$2:$F$10001, ($F261-1)*10+L$2)</f>
        <v>0.824365038840165</v>
      </c>
      <c r="M261" s="17" t="n">
        <f aca="false">INDEX(Random!$F$2:$F$10001, ($F261-1)*10+M$2)</f>
        <v>1.33527439427241</v>
      </c>
      <c r="N261" s="17" t="n">
        <f aca="false">INDEX(Random!$F$2:$F$10001, ($F261-1)*10+N$2)</f>
        <v>-0.0236696837515665</v>
      </c>
      <c r="O261" s="17" t="n">
        <f aca="false">INDEX(Random!$F$2:$F$10001, ($F261-1)*10+O$2)</f>
        <v>0.604766917951663</v>
      </c>
      <c r="P261" s="17" t="n">
        <f aca="false">INDEX(Random!$F$2:$F$10001, ($F261-1)*10+P$2)</f>
        <v>-1.315457527009</v>
      </c>
      <c r="R261" s="4" t="n">
        <v>259</v>
      </c>
      <c r="S261" s="18" t="n">
        <v>100</v>
      </c>
      <c r="T261" s="18" t="n">
        <v>95.0707984651054</v>
      </c>
      <c r="U261" s="18" t="n">
        <v>89.9546120774511</v>
      </c>
      <c r="V261" s="18" t="n">
        <v>86.0813117680077</v>
      </c>
      <c r="W261" s="18" t="n">
        <v>83.2810099650356</v>
      </c>
      <c r="X261" s="18" t="n">
        <v>83.3495737847972</v>
      </c>
      <c r="Y261" s="18" t="n">
        <v>85.7238462565776</v>
      </c>
      <c r="Z261" s="18" t="n">
        <v>89.6896165028853</v>
      </c>
      <c r="AA261" s="18" t="n">
        <v>89.6576563414112</v>
      </c>
      <c r="AB261" s="18" t="n">
        <v>91.5349254236365</v>
      </c>
      <c r="AC261" s="18" t="n">
        <v>87.6223683049012</v>
      </c>
      <c r="AD261" s="29" t="n">
        <f aca="false">AVERAGE(T261:AC261)</f>
        <v>88.1965718889809</v>
      </c>
      <c r="AE261" s="19" t="n">
        <f aca="false">MAX(AD261-$C$3, 0)</f>
        <v>0</v>
      </c>
    </row>
    <row r="262" customFormat="false" ht="13.8" hidden="false" customHeight="false" outlineLevel="0" collapsed="false">
      <c r="F262" s="4" t="n">
        <v>260</v>
      </c>
      <c r="G262" s="17" t="n">
        <f aca="false">INDEX(Random!$F$2:$F$10001, ($F262-1)*10+G$2)</f>
        <v>-1.47099849302931</v>
      </c>
      <c r="H262" s="17" t="n">
        <f aca="false">INDEX(Random!$F$2:$F$10001, ($F262-1)*10+H$2)</f>
        <v>-1.07322122628194</v>
      </c>
      <c r="I262" s="17" t="n">
        <f aca="false">INDEX(Random!$F$2:$F$10001, ($F262-1)*10+I$2)</f>
        <v>-0.0134243746774206</v>
      </c>
      <c r="J262" s="17" t="n">
        <f aca="false">INDEX(Random!$F$2:$F$10001, ($F262-1)*10+J$2)</f>
        <v>2.32515445039864</v>
      </c>
      <c r="K262" s="17" t="n">
        <f aca="false">INDEX(Random!$F$2:$F$10001, ($F262-1)*10+K$2)</f>
        <v>0.682298173196183</v>
      </c>
      <c r="L262" s="37" t="n">
        <f aca="false">INDEX(Random!$F$2:$F$10001, ($F262-1)*10+L$2)</f>
        <v>0.554492082232748</v>
      </c>
      <c r="M262" s="17" t="n">
        <f aca="false">INDEX(Random!$F$2:$F$10001, ($F262-1)*10+M$2)</f>
        <v>0.529373475727432</v>
      </c>
      <c r="N262" s="17" t="n">
        <f aca="false">INDEX(Random!$F$2:$F$10001, ($F262-1)*10+N$2)</f>
        <v>-1.60285989058546</v>
      </c>
      <c r="O262" s="17" t="n">
        <f aca="false">INDEX(Random!$F$2:$F$10001, ($F262-1)*10+O$2)</f>
        <v>1.54654135435745</v>
      </c>
      <c r="P262" s="17" t="n">
        <f aca="false">INDEX(Random!$F$2:$F$10001, ($F262-1)*10+P$2)</f>
        <v>-1.28508246215161</v>
      </c>
      <c r="R262" s="4" t="n">
        <v>260</v>
      </c>
      <c r="S262" s="18" t="n">
        <v>100</v>
      </c>
      <c r="T262" s="18" t="n">
        <v>95.2275124728962</v>
      </c>
      <c r="U262" s="18" t="n">
        <v>91.9007749955376</v>
      </c>
      <c r="V262" s="18" t="n">
        <v>91.8996016860734</v>
      </c>
      <c r="W262" s="18" t="n">
        <v>99.3970312266221</v>
      </c>
      <c r="X262" s="18" t="n">
        <v>101.742460441679</v>
      </c>
      <c r="Y262" s="18" t="n">
        <v>103.697753604556</v>
      </c>
      <c r="Z262" s="18" t="n">
        <v>105.601616478338</v>
      </c>
      <c r="AA262" s="18" t="n">
        <v>100.118013343065</v>
      </c>
      <c r="AB262" s="18" t="n">
        <v>105.494592701042</v>
      </c>
      <c r="AC262" s="18" t="n">
        <v>101.08828272669</v>
      </c>
      <c r="AD262" s="29" t="n">
        <f aca="false">AVERAGE(T262:AC262)</f>
        <v>99.6167639676498</v>
      </c>
      <c r="AE262" s="19" t="n">
        <f aca="false">MAX(AD262-$C$3, 0)</f>
        <v>0</v>
      </c>
    </row>
    <row r="263" customFormat="false" ht="13.8" hidden="false" customHeight="false" outlineLevel="0" collapsed="false">
      <c r="F263" s="4" t="n">
        <v>261</v>
      </c>
      <c r="G263" s="17" t="n">
        <f aca="false">INDEX(Random!$F$2:$F$10001, ($F263-1)*10+G$2)</f>
        <v>-0.656615985376711</v>
      </c>
      <c r="H263" s="17" t="n">
        <f aca="false">INDEX(Random!$F$2:$F$10001, ($F263-1)*10+H$2)</f>
        <v>0.169492052927926</v>
      </c>
      <c r="I263" s="17" t="n">
        <f aca="false">INDEX(Random!$F$2:$F$10001, ($F263-1)*10+I$2)</f>
        <v>1.31673798409264</v>
      </c>
      <c r="J263" s="17" t="n">
        <f aca="false">INDEX(Random!$F$2:$F$10001, ($F263-1)*10+J$2)</f>
        <v>-0.522269511892631</v>
      </c>
      <c r="K263" s="17" t="n">
        <f aca="false">INDEX(Random!$F$2:$F$10001, ($F263-1)*10+K$2)</f>
        <v>-1.36870202585531</v>
      </c>
      <c r="L263" s="37" t="n">
        <f aca="false">INDEX(Random!$F$2:$F$10001, ($F263-1)*10+L$2)</f>
        <v>-0.249449207825947</v>
      </c>
      <c r="M263" s="17" t="n">
        <f aca="false">INDEX(Random!$F$2:$F$10001, ($F263-1)*10+M$2)</f>
        <v>-1.13537923448637</v>
      </c>
      <c r="N263" s="17" t="n">
        <f aca="false">INDEX(Random!$F$2:$F$10001, ($F263-1)*10+N$2)</f>
        <v>1.35493626532152</v>
      </c>
      <c r="O263" s="17" t="n">
        <f aca="false">INDEX(Random!$F$2:$F$10001, ($F263-1)*10+O$2)</f>
        <v>0.58109267443235</v>
      </c>
      <c r="P263" s="17" t="n">
        <f aca="false">INDEX(Random!$F$2:$F$10001, ($F263-1)*10+P$2)</f>
        <v>0.49152254097881</v>
      </c>
      <c r="R263" s="4" t="n">
        <v>261</v>
      </c>
      <c r="S263" s="18" t="n">
        <v>100</v>
      </c>
      <c r="T263" s="18" t="n">
        <v>97.864524216501</v>
      </c>
      <c r="U263" s="18" t="n">
        <v>98.4655314670196</v>
      </c>
      <c r="V263" s="18" t="n">
        <v>102.956728386648</v>
      </c>
      <c r="W263" s="18" t="n">
        <v>101.21316478884</v>
      </c>
      <c r="X263" s="18" t="n">
        <v>96.7140487472423</v>
      </c>
      <c r="Y263" s="18" t="n">
        <v>95.9502082539001</v>
      </c>
      <c r="Z263" s="18" t="n">
        <v>92.4053720165549</v>
      </c>
      <c r="AA263" s="18" t="n">
        <v>96.7440237118178</v>
      </c>
      <c r="AB263" s="18" t="n">
        <v>98.6912707619862</v>
      </c>
      <c r="AC263" s="18" t="n">
        <v>100.375702160211</v>
      </c>
      <c r="AD263" s="29" t="n">
        <f aca="false">AVERAGE(T263:AC263)</f>
        <v>98.1380574510721</v>
      </c>
      <c r="AE263" s="19" t="n">
        <f aca="false">MAX(AD263-$C$3, 0)</f>
        <v>0</v>
      </c>
    </row>
    <row r="264" customFormat="false" ht="13.8" hidden="false" customHeight="false" outlineLevel="0" collapsed="false">
      <c r="F264" s="4" t="n">
        <v>262</v>
      </c>
      <c r="G264" s="17" t="n">
        <f aca="false">INDEX(Random!$F$2:$F$10001, ($F264-1)*10+G$2)</f>
        <v>-0.806935706274882</v>
      </c>
      <c r="H264" s="17" t="n">
        <f aca="false">INDEX(Random!$F$2:$F$10001, ($F264-1)*10+H$2)</f>
        <v>0.688541912252803</v>
      </c>
      <c r="I264" s="17" t="n">
        <f aca="false">INDEX(Random!$F$2:$F$10001, ($F264-1)*10+I$2)</f>
        <v>0.759727405524228</v>
      </c>
      <c r="J264" s="17" t="n">
        <f aca="false">INDEX(Random!$F$2:$F$10001, ($F264-1)*10+J$2)</f>
        <v>-0.374928266855084</v>
      </c>
      <c r="K264" s="17" t="n">
        <f aca="false">INDEX(Random!$F$2:$F$10001, ($F264-1)*10+K$2)</f>
        <v>-1.93006898813068</v>
      </c>
      <c r="L264" s="37" t="n">
        <f aca="false">INDEX(Random!$F$2:$F$10001, ($F264-1)*10+L$2)</f>
        <v>0.309518326062368</v>
      </c>
      <c r="M264" s="17" t="n">
        <f aca="false">INDEX(Random!$F$2:$F$10001, ($F264-1)*10+M$2)</f>
        <v>-0.908656173952743</v>
      </c>
      <c r="N264" s="17" t="n">
        <f aca="false">INDEX(Random!$F$2:$F$10001, ($F264-1)*10+N$2)</f>
        <v>-2.09672742518262</v>
      </c>
      <c r="O264" s="17" t="n">
        <f aca="false">INDEX(Random!$F$2:$F$10001, ($F264-1)*10+O$2)</f>
        <v>-0.508729655169545</v>
      </c>
      <c r="P264" s="17" t="n">
        <f aca="false">INDEX(Random!$F$2:$F$10001, ($F264-1)*10+P$2)</f>
        <v>-0.294502834511869</v>
      </c>
      <c r="R264" s="4" t="n">
        <v>262</v>
      </c>
      <c r="S264" s="18" t="n">
        <v>100</v>
      </c>
      <c r="T264" s="18" t="n">
        <v>97.3723451464137</v>
      </c>
      <c r="U264" s="18" t="n">
        <v>99.6908739242794</v>
      </c>
      <c r="V264" s="18" t="n">
        <v>102.308593182805</v>
      </c>
      <c r="W264" s="18" t="n">
        <v>101.074280082156</v>
      </c>
      <c r="X264" s="18" t="n">
        <v>94.7798383500788</v>
      </c>
      <c r="Y264" s="18" t="n">
        <v>95.8108342795361</v>
      </c>
      <c r="Z264" s="18" t="n">
        <v>92.9754999151308</v>
      </c>
      <c r="AA264" s="18" t="n">
        <v>86.6994153918601</v>
      </c>
      <c r="AB264" s="18" t="n">
        <v>85.2698837564124</v>
      </c>
      <c r="AC264" s="18" t="n">
        <v>84.4686875499078</v>
      </c>
      <c r="AD264" s="29" t="n">
        <f aca="false">AVERAGE(T264:AC264)</f>
        <v>94.045025157858</v>
      </c>
      <c r="AE264" s="19" t="n">
        <f aca="false">MAX(AD264-$C$3, 0)</f>
        <v>0</v>
      </c>
    </row>
    <row r="265" customFormat="false" ht="13.8" hidden="false" customHeight="false" outlineLevel="0" collapsed="false">
      <c r="F265" s="4" t="n">
        <v>263</v>
      </c>
      <c r="G265" s="17" t="n">
        <f aca="false">INDEX(Random!$F$2:$F$10001, ($F265-1)*10+G$2)</f>
        <v>-1.38272798618366</v>
      </c>
      <c r="H265" s="17" t="n">
        <f aca="false">INDEX(Random!$F$2:$F$10001, ($F265-1)*10+H$2)</f>
        <v>0.13396919552044</v>
      </c>
      <c r="I265" s="17" t="n">
        <f aca="false">INDEX(Random!$F$2:$F$10001, ($F265-1)*10+I$2)</f>
        <v>0.507906875459551</v>
      </c>
      <c r="J265" s="17" t="n">
        <f aca="false">INDEX(Random!$F$2:$F$10001, ($F265-1)*10+J$2)</f>
        <v>0.50022308972724</v>
      </c>
      <c r="K265" s="17" t="n">
        <f aca="false">INDEX(Random!$F$2:$F$10001, ($F265-1)*10+K$2)</f>
        <v>-0.317190221028374</v>
      </c>
      <c r="L265" s="37" t="n">
        <f aca="false">INDEX(Random!$F$2:$F$10001, ($F265-1)*10+L$2)</f>
        <v>-1.00930947788404</v>
      </c>
      <c r="M265" s="17" t="n">
        <f aca="false">INDEX(Random!$F$2:$F$10001, ($F265-1)*10+M$2)</f>
        <v>-0.780266032303227</v>
      </c>
      <c r="N265" s="17" t="n">
        <f aca="false">INDEX(Random!$F$2:$F$10001, ($F265-1)*10+N$2)</f>
        <v>0.246866272430073</v>
      </c>
      <c r="O265" s="17" t="n">
        <f aca="false">INDEX(Random!$F$2:$F$10001, ($F265-1)*10+O$2)</f>
        <v>0.357485470063639</v>
      </c>
      <c r="P265" s="17" t="n">
        <f aca="false">INDEX(Random!$F$2:$F$10001, ($F265-1)*10+P$2)</f>
        <v>1.07872486749588</v>
      </c>
      <c r="R265" s="4" t="n">
        <v>263</v>
      </c>
      <c r="S265" s="18" t="n">
        <v>100</v>
      </c>
      <c r="T265" s="18" t="n">
        <v>95.509868709081</v>
      </c>
      <c r="U265" s="18" t="n">
        <v>95.9819874214855</v>
      </c>
      <c r="V265" s="18" t="n">
        <v>97.6738392754964</v>
      </c>
      <c r="W265" s="18" t="n">
        <v>99.3698998925413</v>
      </c>
      <c r="X265" s="18" t="n">
        <v>98.3613425280644</v>
      </c>
      <c r="Y265" s="18" t="n">
        <v>95.1288318221444</v>
      </c>
      <c r="Z265" s="18" t="n">
        <v>92.7120709223295</v>
      </c>
      <c r="AA265" s="18" t="n">
        <v>93.5238351786136</v>
      </c>
      <c r="AB265" s="18" t="n">
        <v>94.6933951413746</v>
      </c>
      <c r="AC265" s="18" t="n">
        <v>98.2252474517836</v>
      </c>
      <c r="AD265" s="29" t="n">
        <f aca="false">AVERAGE(T265:AC265)</f>
        <v>96.1180318342914</v>
      </c>
      <c r="AE265" s="19" t="n">
        <f aca="false">MAX(AD265-$C$3, 0)</f>
        <v>0</v>
      </c>
    </row>
    <row r="266" customFormat="false" ht="13.8" hidden="false" customHeight="false" outlineLevel="0" collapsed="false">
      <c r="F266" s="4" t="n">
        <v>264</v>
      </c>
      <c r="G266" s="17" t="n">
        <f aca="false">INDEX(Random!$F$2:$F$10001, ($F266-1)*10+G$2)</f>
        <v>1.36710049615524</v>
      </c>
      <c r="H266" s="17" t="n">
        <f aca="false">INDEX(Random!$F$2:$F$10001, ($F266-1)*10+H$2)</f>
        <v>-0.00593734928019051</v>
      </c>
      <c r="I266" s="17" t="n">
        <f aca="false">INDEX(Random!$F$2:$F$10001, ($F266-1)*10+I$2)</f>
        <v>-0.9818370344298</v>
      </c>
      <c r="J266" s="17" t="n">
        <f aca="false">INDEX(Random!$F$2:$F$10001, ($F266-1)*10+J$2)</f>
        <v>0.0520659620185103</v>
      </c>
      <c r="K266" s="17" t="n">
        <f aca="false">INDEX(Random!$F$2:$F$10001, ($F266-1)*10+K$2)</f>
        <v>0.5222250346606</v>
      </c>
      <c r="L266" s="37" t="n">
        <f aca="false">INDEX(Random!$F$2:$F$10001, ($F266-1)*10+L$2)</f>
        <v>-0.965659222374613</v>
      </c>
      <c r="M266" s="17" t="n">
        <f aca="false">INDEX(Random!$F$2:$F$10001, ($F266-1)*10+M$2)</f>
        <v>-0.151922033346303</v>
      </c>
      <c r="N266" s="17" t="n">
        <f aca="false">INDEX(Random!$F$2:$F$10001, ($F266-1)*10+N$2)</f>
        <v>-1.27887704649099</v>
      </c>
      <c r="O266" s="17" t="n">
        <f aca="false">INDEX(Random!$F$2:$F$10001, ($F266-1)*10+O$2)</f>
        <v>0.827343254712794</v>
      </c>
      <c r="P266" s="17" t="n">
        <f aca="false">INDEX(Random!$F$2:$F$10001, ($F266-1)*10+P$2)</f>
        <v>0.494178432736347</v>
      </c>
      <c r="R266" s="4" t="n">
        <v>264</v>
      </c>
      <c r="S266" s="18" t="n">
        <v>100</v>
      </c>
      <c r="T266" s="18" t="n">
        <v>104.737961963656</v>
      </c>
      <c r="U266" s="18" t="n">
        <v>104.762929782361</v>
      </c>
      <c r="V266" s="18" t="n">
        <v>101.41344444511</v>
      </c>
      <c r="W266" s="18" t="n">
        <v>101.63515774059</v>
      </c>
      <c r="X266" s="18" t="n">
        <v>103.476338826253</v>
      </c>
      <c r="Y266" s="18" t="n">
        <v>100.222356370196</v>
      </c>
      <c r="Z266" s="18" t="n">
        <v>99.7565942468854</v>
      </c>
      <c r="AA266" s="18" t="n">
        <v>95.6098474126356</v>
      </c>
      <c r="AB266" s="18" t="n">
        <v>98.3431858300928</v>
      </c>
      <c r="AC266" s="18" t="n">
        <v>100.030586684366</v>
      </c>
      <c r="AD266" s="29" t="n">
        <f aca="false">AVERAGE(T266:AC266)</f>
        <v>100.998840330215</v>
      </c>
      <c r="AE266" s="19" t="n">
        <f aca="false">MAX(AD266-$C$3, 0)</f>
        <v>0</v>
      </c>
    </row>
    <row r="267" customFormat="false" ht="13.8" hidden="false" customHeight="false" outlineLevel="0" collapsed="false">
      <c r="F267" s="4" t="n">
        <v>265</v>
      </c>
      <c r="G267" s="17" t="n">
        <f aca="false">INDEX(Random!$F$2:$F$10001, ($F267-1)*10+G$2)</f>
        <v>0.0150272470849157</v>
      </c>
      <c r="H267" s="17" t="n">
        <f aca="false">INDEX(Random!$F$2:$F$10001, ($F267-1)*10+H$2)</f>
        <v>1.14524576527207</v>
      </c>
      <c r="I267" s="17" t="n">
        <f aca="false">INDEX(Random!$F$2:$F$10001, ($F267-1)*10+I$2)</f>
        <v>-0.635149804348646</v>
      </c>
      <c r="J267" s="17" t="n">
        <f aca="false">INDEX(Random!$F$2:$F$10001, ($F267-1)*10+J$2)</f>
        <v>-1.17739029611296</v>
      </c>
      <c r="K267" s="17" t="n">
        <f aca="false">INDEX(Random!$F$2:$F$10001, ($F267-1)*10+K$2)</f>
        <v>-0.401150538639564</v>
      </c>
      <c r="L267" s="37" t="n">
        <f aca="false">INDEX(Random!$F$2:$F$10001, ($F267-1)*10+L$2)</f>
        <v>0.49288970116809</v>
      </c>
      <c r="M267" s="17" t="n">
        <f aca="false">INDEX(Random!$F$2:$F$10001, ($F267-1)*10+M$2)</f>
        <v>0.0856483519955</v>
      </c>
      <c r="N267" s="17" t="n">
        <f aca="false">INDEX(Random!$F$2:$F$10001, ($F267-1)*10+N$2)</f>
        <v>1.01674593278447</v>
      </c>
      <c r="O267" s="17" t="n">
        <f aca="false">INDEX(Random!$F$2:$F$10001, ($F267-1)*10+O$2)</f>
        <v>0.0248283406221851</v>
      </c>
      <c r="P267" s="17" t="n">
        <f aca="false">INDEX(Random!$F$2:$F$10001, ($F267-1)*10+P$2)</f>
        <v>0.198662578740353</v>
      </c>
      <c r="R267" s="4" t="n">
        <v>265</v>
      </c>
      <c r="S267" s="18" t="n">
        <v>100</v>
      </c>
      <c r="T267" s="18" t="n">
        <v>100.09419725677</v>
      </c>
      <c r="U267" s="18" t="n">
        <v>104.059403742827</v>
      </c>
      <c r="V267" s="18" t="n">
        <v>101.910589346473</v>
      </c>
      <c r="W267" s="18" t="n">
        <v>98.0073506765018</v>
      </c>
      <c r="X267" s="18" t="n">
        <v>96.7398081900974</v>
      </c>
      <c r="Y267" s="18" t="n">
        <v>98.3954445551157</v>
      </c>
      <c r="Z267" s="18" t="n">
        <v>98.7216960948761</v>
      </c>
      <c r="AA267" s="18" t="n">
        <v>102.191135395709</v>
      </c>
      <c r="AB267" s="18" t="n">
        <v>102.32102799241</v>
      </c>
      <c r="AC267" s="18" t="n">
        <v>103.050179531893</v>
      </c>
      <c r="AD267" s="29" t="n">
        <f aca="false">AVERAGE(T267:AC267)</f>
        <v>100.549083278267</v>
      </c>
      <c r="AE267" s="19" t="n">
        <f aca="false">MAX(AD267-$C$3, 0)</f>
        <v>0</v>
      </c>
    </row>
    <row r="268" customFormat="false" ht="13.8" hidden="false" customHeight="false" outlineLevel="0" collapsed="false">
      <c r="F268" s="4" t="n">
        <v>266</v>
      </c>
      <c r="G268" s="17" t="n">
        <f aca="false">INDEX(Random!$F$2:$F$10001, ($F268-1)*10+G$2)</f>
        <v>-0.852893274488592</v>
      </c>
      <c r="H268" s="17" t="n">
        <f aca="false">INDEX(Random!$F$2:$F$10001, ($F268-1)*10+H$2)</f>
        <v>0.234370701451544</v>
      </c>
      <c r="I268" s="17" t="n">
        <f aca="false">INDEX(Random!$F$2:$F$10001, ($F268-1)*10+I$2)</f>
        <v>1.15358513159529</v>
      </c>
      <c r="J268" s="17" t="n">
        <f aca="false">INDEX(Random!$F$2:$F$10001, ($F268-1)*10+J$2)</f>
        <v>-0.778871610760976</v>
      </c>
      <c r="K268" s="17" t="n">
        <f aca="false">INDEX(Random!$F$2:$F$10001, ($F268-1)*10+K$2)</f>
        <v>-0.217619735138689</v>
      </c>
      <c r="L268" s="37" t="n">
        <f aca="false">INDEX(Random!$F$2:$F$10001, ($F268-1)*10+L$2)</f>
        <v>0.167574809813535</v>
      </c>
      <c r="M268" s="17" t="n">
        <f aca="false">INDEX(Random!$F$2:$F$10001, ($F268-1)*10+M$2)</f>
        <v>0.0142175595133927</v>
      </c>
      <c r="N268" s="17" t="n">
        <f aca="false">INDEX(Random!$F$2:$F$10001, ($F268-1)*10+N$2)</f>
        <v>-0.573413231789554</v>
      </c>
      <c r="O268" s="17" t="n">
        <f aca="false">INDEX(Random!$F$2:$F$10001, ($F268-1)*10+O$2)</f>
        <v>0.00211080291460847</v>
      </c>
      <c r="P268" s="17" t="n">
        <f aca="false">INDEX(Random!$F$2:$F$10001, ($F268-1)*10+P$2)</f>
        <v>-1.043260181656</v>
      </c>
      <c r="R268" s="4" t="n">
        <v>266</v>
      </c>
      <c r="S268" s="18" t="n">
        <v>100</v>
      </c>
      <c r="T268" s="18" t="n">
        <v>97.2223648353746</v>
      </c>
      <c r="U268" s="18" t="n">
        <v>98.0325246903194</v>
      </c>
      <c r="V268" s="18" t="n">
        <v>101.944569550015</v>
      </c>
      <c r="W268" s="18" t="n">
        <v>99.3593008646723</v>
      </c>
      <c r="X268" s="18" t="n">
        <v>98.6798620748507</v>
      </c>
      <c r="Y268" s="18" t="n">
        <v>99.2794919908586</v>
      </c>
      <c r="Z268" s="18" t="n">
        <v>99.3703118384394</v>
      </c>
      <c r="AA268" s="18" t="n">
        <v>97.5200532203757</v>
      </c>
      <c r="AB268" s="18" t="n">
        <v>97.5696351155317</v>
      </c>
      <c r="AC268" s="18" t="n">
        <v>94.2557487466055</v>
      </c>
      <c r="AD268" s="29" t="n">
        <f aca="false">AVERAGE(T268:AC268)</f>
        <v>98.3233862927043</v>
      </c>
      <c r="AE268" s="19" t="n">
        <f aca="false">MAX(AD268-$C$3, 0)</f>
        <v>0</v>
      </c>
    </row>
    <row r="269" customFormat="false" ht="13.8" hidden="false" customHeight="false" outlineLevel="0" collapsed="false">
      <c r="F269" s="4" t="n">
        <v>267</v>
      </c>
      <c r="G269" s="17" t="n">
        <f aca="false">INDEX(Random!$F$2:$F$10001, ($F269-1)*10+G$2)</f>
        <v>-1.35605153886049</v>
      </c>
      <c r="H269" s="17" t="n">
        <f aca="false">INDEX(Random!$F$2:$F$10001, ($F269-1)*10+H$2)</f>
        <v>0.553973638595326</v>
      </c>
      <c r="I269" s="17" t="n">
        <f aca="false">INDEX(Random!$F$2:$F$10001, ($F269-1)*10+I$2)</f>
        <v>-1.08338390689304</v>
      </c>
      <c r="J269" s="17" t="n">
        <f aca="false">INDEX(Random!$F$2:$F$10001, ($F269-1)*10+J$2)</f>
        <v>-1.48484222239875</v>
      </c>
      <c r="K269" s="17" t="n">
        <f aca="false">INDEX(Random!$F$2:$F$10001, ($F269-1)*10+K$2)</f>
        <v>0.518176748949287</v>
      </c>
      <c r="L269" s="37" t="n">
        <f aca="false">INDEX(Random!$F$2:$F$10001, ($F269-1)*10+L$2)</f>
        <v>-1.4490498935988</v>
      </c>
      <c r="M269" s="17" t="n">
        <f aca="false">INDEX(Random!$F$2:$F$10001, ($F269-1)*10+M$2)</f>
        <v>0.612635123743334</v>
      </c>
      <c r="N269" s="17" t="n">
        <f aca="false">INDEX(Random!$F$2:$F$10001, ($F269-1)*10+N$2)</f>
        <v>2.36406913412214</v>
      </c>
      <c r="O269" s="17" t="n">
        <f aca="false">INDEX(Random!$F$2:$F$10001, ($F269-1)*10+O$2)</f>
        <v>0.644010758252043</v>
      </c>
      <c r="P269" s="17" t="n">
        <f aca="false">INDEX(Random!$F$2:$F$10001, ($F269-1)*10+P$2)</f>
        <v>1.70039088044509</v>
      </c>
      <c r="R269" s="4" t="n">
        <v>267</v>
      </c>
      <c r="S269" s="18" t="n">
        <v>100</v>
      </c>
      <c r="T269" s="18" t="n">
        <v>95.5953649083629</v>
      </c>
      <c r="U269" s="18" t="n">
        <v>97.4308285411494</v>
      </c>
      <c r="V269" s="18" t="n">
        <v>93.9950737931899</v>
      </c>
      <c r="W269" s="18" t="n">
        <v>89.4676182244059</v>
      </c>
      <c r="X269" s="18" t="n">
        <v>91.0760096534525</v>
      </c>
      <c r="Y269" s="18" t="n">
        <v>86.7932902851533</v>
      </c>
      <c r="Z269" s="18" t="n">
        <v>88.6339728221885</v>
      </c>
      <c r="AA269" s="18" t="n">
        <v>95.9901914506341</v>
      </c>
      <c r="AB269" s="18" t="n">
        <v>98.1291326470551</v>
      </c>
      <c r="AC269" s="18" t="n">
        <v>103.933849609253</v>
      </c>
      <c r="AD269" s="29" t="n">
        <f aca="false">AVERAGE(T269:AC269)</f>
        <v>94.1045331934845</v>
      </c>
      <c r="AE269" s="19" t="n">
        <f aca="false">MAX(AD269-$C$3, 0)</f>
        <v>0</v>
      </c>
    </row>
    <row r="270" customFormat="false" ht="13.8" hidden="false" customHeight="false" outlineLevel="0" collapsed="false">
      <c r="F270" s="4" t="n">
        <v>268</v>
      </c>
      <c r="G270" s="17" t="n">
        <f aca="false">INDEX(Random!$F$2:$F$10001, ($F270-1)*10+G$2)</f>
        <v>0.136968270268035</v>
      </c>
      <c r="H270" s="17" t="n">
        <f aca="false">INDEX(Random!$F$2:$F$10001, ($F270-1)*10+H$2)</f>
        <v>1.41120474037427</v>
      </c>
      <c r="I270" s="17" t="n">
        <f aca="false">INDEX(Random!$F$2:$F$10001, ($F270-1)*10+I$2)</f>
        <v>-1.06276088114978</v>
      </c>
      <c r="J270" s="17" t="n">
        <f aca="false">INDEX(Random!$F$2:$F$10001, ($F270-1)*10+J$2)</f>
        <v>-0.308534910643069</v>
      </c>
      <c r="K270" s="17" t="n">
        <f aca="false">INDEX(Random!$F$2:$F$10001, ($F270-1)*10+K$2)</f>
        <v>1.1414769062202</v>
      </c>
      <c r="L270" s="37" t="n">
        <f aca="false">INDEX(Random!$F$2:$F$10001, ($F270-1)*10+L$2)</f>
        <v>0.0277875934976491</v>
      </c>
      <c r="M270" s="17" t="n">
        <f aca="false">INDEX(Random!$F$2:$F$10001, ($F270-1)*10+M$2)</f>
        <v>0.116433831972491</v>
      </c>
      <c r="N270" s="17" t="n">
        <f aca="false">INDEX(Random!$F$2:$F$10001, ($F270-1)*10+N$2)</f>
        <v>0.38609561253404</v>
      </c>
      <c r="O270" s="17" t="n">
        <f aca="false">INDEX(Random!$F$2:$F$10001, ($F270-1)*10+O$2)</f>
        <v>-2.44897594854896</v>
      </c>
      <c r="P270" s="17" t="n">
        <f aca="false">INDEX(Random!$F$2:$F$10001, ($F270-1)*10+P$2)</f>
        <v>0.746931953919354</v>
      </c>
      <c r="R270" s="4" t="n">
        <v>268</v>
      </c>
      <c r="S270" s="18" t="n">
        <v>100</v>
      </c>
      <c r="T270" s="18" t="n">
        <v>100.504423497831</v>
      </c>
      <c r="U270" s="18" t="n">
        <v>105.422120644982</v>
      </c>
      <c r="V270" s="18" t="n">
        <v>101.774939889542</v>
      </c>
      <c r="W270" s="18" t="n">
        <v>100.771222949224</v>
      </c>
      <c r="X270" s="18" t="n">
        <v>104.750007208575</v>
      </c>
      <c r="Y270" s="18" t="n">
        <v>104.893563159717</v>
      </c>
      <c r="Z270" s="18" t="n">
        <v>105.350086496224</v>
      </c>
      <c r="AA270" s="18" t="n">
        <v>106.769948070078</v>
      </c>
      <c r="AB270" s="18" t="n">
        <v>98.3933136831495</v>
      </c>
      <c r="AC270" s="18" t="n">
        <v>100.933633896367</v>
      </c>
      <c r="AD270" s="29" t="n">
        <f aca="false">AVERAGE(T270:AC270)</f>
        <v>102.956325949569</v>
      </c>
      <c r="AE270" s="19" t="n">
        <f aca="false">MAX(AD270-$C$3, 0)</f>
        <v>1.95632594956901</v>
      </c>
    </row>
    <row r="271" customFormat="false" ht="13.8" hidden="false" customHeight="false" outlineLevel="0" collapsed="false">
      <c r="F271" s="4" t="n">
        <v>269</v>
      </c>
      <c r="G271" s="17" t="n">
        <f aca="false">INDEX(Random!$F$2:$F$10001, ($F271-1)*10+G$2)</f>
        <v>0.923127217543521</v>
      </c>
      <c r="H271" s="17" t="n">
        <f aca="false">INDEX(Random!$F$2:$F$10001, ($F271-1)*10+H$2)</f>
        <v>-0.884942197914494</v>
      </c>
      <c r="I271" s="17" t="n">
        <f aca="false">INDEX(Random!$F$2:$F$10001, ($F271-1)*10+I$2)</f>
        <v>-0.0480985616843764</v>
      </c>
      <c r="J271" s="17" t="n">
        <f aca="false">INDEX(Random!$F$2:$F$10001, ($F271-1)*10+J$2)</f>
        <v>0.270250664013879</v>
      </c>
      <c r="K271" s="17" t="n">
        <f aca="false">INDEX(Random!$F$2:$F$10001, ($F271-1)*10+K$2)</f>
        <v>-1.04561141854395</v>
      </c>
      <c r="L271" s="37" t="n">
        <f aca="false">INDEX(Random!$F$2:$F$10001, ($F271-1)*10+L$2)</f>
        <v>1.01202271077603</v>
      </c>
      <c r="M271" s="17" t="n">
        <f aca="false">INDEX(Random!$F$2:$F$10001, ($F271-1)*10+M$2)</f>
        <v>-1.10134969221449</v>
      </c>
      <c r="N271" s="17" t="n">
        <f aca="false">INDEX(Random!$F$2:$F$10001, ($F271-1)*10+N$2)</f>
        <v>0.134950434473946</v>
      </c>
      <c r="O271" s="17" t="n">
        <f aca="false">INDEX(Random!$F$2:$F$10001, ($F271-1)*10+O$2)</f>
        <v>-0.201255197363251</v>
      </c>
      <c r="P271" s="17" t="n">
        <f aca="false">INDEX(Random!$F$2:$F$10001, ($F271-1)*10+P$2)</f>
        <v>1.100318224541</v>
      </c>
      <c r="R271" s="4" t="n">
        <v>269</v>
      </c>
      <c r="S271" s="18" t="n">
        <v>100</v>
      </c>
      <c r="T271" s="18" t="n">
        <v>103.189831286044</v>
      </c>
      <c r="U271" s="18" t="n">
        <v>100.215808982512</v>
      </c>
      <c r="V271" s="18" t="n">
        <v>100.098047003779</v>
      </c>
      <c r="W271" s="18" t="n">
        <v>101.053710085</v>
      </c>
      <c r="X271" s="18" t="n">
        <v>97.6137910682701</v>
      </c>
      <c r="Y271" s="18" t="n">
        <v>101.028288219492</v>
      </c>
      <c r="Z271" s="18" t="n">
        <v>97.4069601289676</v>
      </c>
      <c r="AA271" s="18" t="n">
        <v>97.8916781649599</v>
      </c>
      <c r="AB271" s="18" t="n">
        <v>97.2756536025163</v>
      </c>
      <c r="AC271" s="18" t="n">
        <v>100.976925785707</v>
      </c>
      <c r="AD271" s="29" t="n">
        <f aca="false">AVERAGE(T271:AC271)</f>
        <v>99.6750694327248</v>
      </c>
      <c r="AE271" s="19" t="n">
        <f aca="false">MAX(AD271-$C$3, 0)</f>
        <v>0</v>
      </c>
    </row>
    <row r="272" customFormat="false" ht="13.8" hidden="false" customHeight="false" outlineLevel="0" collapsed="false">
      <c r="F272" s="4" t="n">
        <v>270</v>
      </c>
      <c r="G272" s="17" t="n">
        <f aca="false">INDEX(Random!$F$2:$F$10001, ($F272-1)*10+G$2)</f>
        <v>0.27775007405241</v>
      </c>
      <c r="H272" s="17" t="n">
        <f aca="false">INDEX(Random!$F$2:$F$10001, ($F272-1)*10+H$2)</f>
        <v>-0.688515456536066</v>
      </c>
      <c r="I272" s="17" t="n">
        <f aca="false">INDEX(Random!$F$2:$F$10001, ($F272-1)*10+I$2)</f>
        <v>0.320319018482081</v>
      </c>
      <c r="J272" s="17" t="n">
        <f aca="false">INDEX(Random!$F$2:$F$10001, ($F272-1)*10+J$2)</f>
        <v>-1.21929445146332</v>
      </c>
      <c r="K272" s="17" t="n">
        <f aca="false">INDEX(Random!$F$2:$F$10001, ($F272-1)*10+K$2)</f>
        <v>0.703527735899382</v>
      </c>
      <c r="L272" s="37" t="n">
        <f aca="false">INDEX(Random!$F$2:$F$10001, ($F272-1)*10+L$2)</f>
        <v>-0.58370613081726</v>
      </c>
      <c r="M272" s="17" t="n">
        <f aca="false">INDEX(Random!$F$2:$F$10001, ($F272-1)*10+M$2)</f>
        <v>0.97065961435053</v>
      </c>
      <c r="N272" s="17" t="n">
        <f aca="false">INDEX(Random!$F$2:$F$10001, ($F272-1)*10+N$2)</f>
        <v>0.933818236711242</v>
      </c>
      <c r="O272" s="17" t="n">
        <f aca="false">INDEX(Random!$F$2:$F$10001, ($F272-1)*10+O$2)</f>
        <v>1.99983712392227</v>
      </c>
      <c r="P272" s="17" t="n">
        <f aca="false">INDEX(Random!$F$2:$F$10001, ($F272-1)*10+P$2)</f>
        <v>-0.243517358526546</v>
      </c>
      <c r="R272" s="4" t="n">
        <v>270</v>
      </c>
      <c r="S272" s="18" t="n">
        <v>100</v>
      </c>
      <c r="T272" s="18" t="n">
        <v>100.980124129981</v>
      </c>
      <c r="U272" s="18" t="n">
        <v>98.7180390513644</v>
      </c>
      <c r="V272" s="18" t="n">
        <v>99.8280317078698</v>
      </c>
      <c r="W272" s="18" t="n">
        <v>95.8697158853526</v>
      </c>
      <c r="X272" s="18" t="n">
        <v>98.2018133589214</v>
      </c>
      <c r="Y272" s="18" t="n">
        <v>96.3400463543669</v>
      </c>
      <c r="Z272" s="18" t="n">
        <v>99.571750572126</v>
      </c>
      <c r="AA272" s="18" t="n">
        <v>102.784772169846</v>
      </c>
      <c r="AB272" s="18" t="n">
        <v>109.963807365304</v>
      </c>
      <c r="AC272" s="18" t="n">
        <v>109.117029040542</v>
      </c>
      <c r="AD272" s="29" t="n">
        <f aca="false">AVERAGE(T272:AC272)</f>
        <v>101.137512963567</v>
      </c>
      <c r="AE272" s="19" t="n">
        <f aca="false">MAX(AD272-$C$3, 0)</f>
        <v>0.137512963567005</v>
      </c>
    </row>
    <row r="273" customFormat="false" ht="13.8" hidden="false" customHeight="false" outlineLevel="0" collapsed="false">
      <c r="F273" s="4" t="n">
        <v>271</v>
      </c>
      <c r="G273" s="17" t="n">
        <f aca="false">INDEX(Random!$F$2:$F$10001, ($F273-1)*10+G$2)</f>
        <v>1.56980943181602</v>
      </c>
      <c r="H273" s="17" t="n">
        <f aca="false">INDEX(Random!$F$2:$F$10001, ($F273-1)*10+H$2)</f>
        <v>-0.867407956541016</v>
      </c>
      <c r="I273" s="17" t="n">
        <f aca="false">INDEX(Random!$F$2:$F$10001, ($F273-1)*10+I$2)</f>
        <v>0.0236368622947993</v>
      </c>
      <c r="J273" s="17" t="n">
        <f aca="false">INDEX(Random!$F$2:$F$10001, ($F273-1)*10+J$2)</f>
        <v>0.360510246800169</v>
      </c>
      <c r="K273" s="17" t="n">
        <f aca="false">INDEX(Random!$F$2:$F$10001, ($F273-1)*10+K$2)</f>
        <v>-0.0661942502949665</v>
      </c>
      <c r="L273" s="37" t="n">
        <f aca="false">INDEX(Random!$F$2:$F$10001, ($F273-1)*10+L$2)</f>
        <v>0.538585506794218</v>
      </c>
      <c r="M273" s="17" t="n">
        <f aca="false">INDEX(Random!$F$2:$F$10001, ($F273-1)*10+M$2)</f>
        <v>1.18602063636663</v>
      </c>
      <c r="N273" s="17" t="n">
        <f aca="false">INDEX(Random!$F$2:$F$10001, ($F273-1)*10+N$2)</f>
        <v>-0.427076999884927</v>
      </c>
      <c r="O273" s="17" t="n">
        <f aca="false">INDEX(Random!$F$2:$F$10001, ($F273-1)*10+O$2)</f>
        <v>-0.122715302141175</v>
      </c>
      <c r="P273" s="17" t="n">
        <f aca="false">INDEX(Random!$F$2:$F$10001, ($F273-1)*10+P$2)</f>
        <v>-0.683465985240742</v>
      </c>
      <c r="R273" s="4" t="n">
        <v>271</v>
      </c>
      <c r="S273" s="18" t="n">
        <v>100</v>
      </c>
      <c r="T273" s="18" t="n">
        <v>105.452508483106</v>
      </c>
      <c r="U273" s="18" t="n">
        <v>102.473522453433</v>
      </c>
      <c r="V273" s="18" t="n">
        <v>102.599673671736</v>
      </c>
      <c r="W273" s="18" t="n">
        <v>103.89327116718</v>
      </c>
      <c r="X273" s="18" t="n">
        <v>103.708223272961</v>
      </c>
      <c r="Y273" s="18" t="n">
        <v>105.644915587339</v>
      </c>
      <c r="Z273" s="18" t="n">
        <v>109.980322049205</v>
      </c>
      <c r="AA273" s="18" t="n">
        <v>108.463570547261</v>
      </c>
      <c r="AB273" s="18" t="n">
        <v>108.065320627105</v>
      </c>
      <c r="AC273" s="18" t="n">
        <v>105.662411942033</v>
      </c>
      <c r="AD273" s="29" t="n">
        <f aca="false">AVERAGE(T273:AC273)</f>
        <v>105.594373980136</v>
      </c>
      <c r="AE273" s="19" t="n">
        <f aca="false">MAX(AD273-$C$3, 0)</f>
        <v>4.594373980136</v>
      </c>
    </row>
    <row r="274" customFormat="false" ht="13.8" hidden="false" customHeight="false" outlineLevel="0" collapsed="false">
      <c r="F274" s="4" t="n">
        <v>272</v>
      </c>
      <c r="G274" s="17" t="n">
        <f aca="false">INDEX(Random!$F$2:$F$10001, ($F274-1)*10+G$2)</f>
        <v>-0.055644882427851</v>
      </c>
      <c r="H274" s="17" t="n">
        <f aca="false">INDEX(Random!$F$2:$F$10001, ($F274-1)*10+H$2)</f>
        <v>-0.0497769718960587</v>
      </c>
      <c r="I274" s="17" t="n">
        <f aca="false">INDEX(Random!$F$2:$F$10001, ($F274-1)*10+I$2)</f>
        <v>-0.457989997261628</v>
      </c>
      <c r="J274" s="17" t="n">
        <f aca="false">INDEX(Random!$F$2:$F$10001, ($F274-1)*10+J$2)</f>
        <v>0.507465464287483</v>
      </c>
      <c r="K274" s="17" t="n">
        <f aca="false">INDEX(Random!$F$2:$F$10001, ($F274-1)*10+K$2)</f>
        <v>-0.775732497988652</v>
      </c>
      <c r="L274" s="37" t="n">
        <f aca="false">INDEX(Random!$F$2:$F$10001, ($F274-1)*10+L$2)</f>
        <v>-1.26395034869177</v>
      </c>
      <c r="M274" s="17" t="n">
        <f aca="false">INDEX(Random!$F$2:$F$10001, ($F274-1)*10+M$2)</f>
        <v>1.25328386407622</v>
      </c>
      <c r="N274" s="17" t="n">
        <f aca="false">INDEX(Random!$F$2:$F$10001, ($F274-1)*10+N$2)</f>
        <v>-1.45341011349982</v>
      </c>
      <c r="O274" s="17" t="n">
        <f aca="false">INDEX(Random!$F$2:$F$10001, ($F274-1)*10+O$2)</f>
        <v>-0.16118033797654</v>
      </c>
      <c r="P274" s="17" t="n">
        <f aca="false">INDEX(Random!$F$2:$F$10001, ($F274-1)*10+P$2)</f>
        <v>2.10146950815541</v>
      </c>
      <c r="R274" s="4" t="n">
        <v>272</v>
      </c>
      <c r="S274" s="18" t="n">
        <v>100</v>
      </c>
      <c r="T274" s="18" t="n">
        <v>99.8572134276051</v>
      </c>
      <c r="U274" s="18" t="n">
        <v>99.7342580717836</v>
      </c>
      <c r="V274" s="18" t="n">
        <v>98.2568804178846</v>
      </c>
      <c r="W274" s="18" t="n">
        <v>99.9873509124236</v>
      </c>
      <c r="X274" s="18" t="n">
        <v>97.4619775544573</v>
      </c>
      <c r="Y274" s="18" t="n">
        <v>93.4573931914956</v>
      </c>
      <c r="Z274" s="18" t="n">
        <v>97.5124013621732</v>
      </c>
      <c r="AA274" s="18" t="n">
        <v>92.9134306281168</v>
      </c>
      <c r="AB274" s="18" t="n">
        <v>92.4529210464785</v>
      </c>
      <c r="AC274" s="18" t="n">
        <v>99.2480709778434</v>
      </c>
      <c r="AD274" s="29" t="n">
        <f aca="false">AVERAGE(T274:AC274)</f>
        <v>97.0881897590262</v>
      </c>
      <c r="AE274" s="19" t="n">
        <f aca="false">MAX(AD274-$C$3, 0)</f>
        <v>0</v>
      </c>
    </row>
    <row r="275" customFormat="false" ht="13.8" hidden="false" customHeight="false" outlineLevel="0" collapsed="false">
      <c r="F275" s="4" t="n">
        <v>273</v>
      </c>
      <c r="G275" s="17" t="n">
        <f aca="false">INDEX(Random!$F$2:$F$10001, ($F275-1)*10+G$2)</f>
        <v>0.777888894517778</v>
      </c>
      <c r="H275" s="17" t="n">
        <f aca="false">INDEX(Random!$F$2:$F$10001, ($F275-1)*10+H$2)</f>
        <v>0.27313657830653</v>
      </c>
      <c r="I275" s="17" t="n">
        <f aca="false">INDEX(Random!$F$2:$F$10001, ($F275-1)*10+I$2)</f>
        <v>0.550707475872781</v>
      </c>
      <c r="J275" s="17" t="n">
        <f aca="false">INDEX(Random!$F$2:$F$10001, ($F275-1)*10+J$2)</f>
        <v>-1.07946059298771</v>
      </c>
      <c r="K275" s="17" t="n">
        <f aca="false">INDEX(Random!$F$2:$F$10001, ($F275-1)*10+K$2)</f>
        <v>-0.951545465295872</v>
      </c>
      <c r="L275" s="37" t="n">
        <f aca="false">INDEX(Random!$F$2:$F$10001, ($F275-1)*10+L$2)</f>
        <v>-1.2207824579232</v>
      </c>
      <c r="M275" s="17" t="n">
        <f aca="false">INDEX(Random!$F$2:$F$10001, ($F275-1)*10+M$2)</f>
        <v>-1.05657799776713</v>
      </c>
      <c r="N275" s="17" t="n">
        <f aca="false">INDEX(Random!$F$2:$F$10001, ($F275-1)*10+N$2)</f>
        <v>-0.547979999198351</v>
      </c>
      <c r="O275" s="17" t="n">
        <f aca="false">INDEX(Random!$F$2:$F$10001, ($F275-1)*10+O$2)</f>
        <v>-1.92080741455687</v>
      </c>
      <c r="P275" s="17" t="n">
        <f aca="false">INDEX(Random!$F$2:$F$10001, ($F275-1)*10+P$2)</f>
        <v>0.159161634021303</v>
      </c>
      <c r="R275" s="4" t="n">
        <v>273</v>
      </c>
      <c r="S275" s="18" t="n">
        <v>100</v>
      </c>
      <c r="T275" s="18" t="n">
        <v>102.688370475036</v>
      </c>
      <c r="U275" s="18" t="n">
        <v>103.67879933386</v>
      </c>
      <c r="V275" s="18" t="n">
        <v>105.657892165122</v>
      </c>
      <c r="W275" s="18" t="n">
        <v>101.94543644493</v>
      </c>
      <c r="X275" s="18" t="n">
        <v>98.7863490975339</v>
      </c>
      <c r="Y275" s="18" t="n">
        <v>94.8646026528923</v>
      </c>
      <c r="Z275" s="18" t="n">
        <v>91.6016638994229</v>
      </c>
      <c r="AA275" s="18" t="n">
        <v>89.972775347321</v>
      </c>
      <c r="AB275" s="18" t="n">
        <v>84.3958972103593</v>
      </c>
      <c r="AC275" s="18" t="n">
        <v>84.8847736461565</v>
      </c>
      <c r="AD275" s="29" t="n">
        <f aca="false">AVERAGE(T275:AC275)</f>
        <v>95.8476560272634</v>
      </c>
      <c r="AE275" s="19" t="n">
        <f aca="false">MAX(AD275-$C$3, 0)</f>
        <v>0</v>
      </c>
    </row>
    <row r="276" customFormat="false" ht="13.8" hidden="false" customHeight="false" outlineLevel="0" collapsed="false">
      <c r="F276" s="4" t="n">
        <v>274</v>
      </c>
      <c r="G276" s="17" t="n">
        <f aca="false">INDEX(Random!$F$2:$F$10001, ($F276-1)*10+G$2)</f>
        <v>0.354152009618878</v>
      </c>
      <c r="H276" s="17" t="n">
        <f aca="false">INDEX(Random!$F$2:$F$10001, ($F276-1)*10+H$2)</f>
        <v>0.263210910639244</v>
      </c>
      <c r="I276" s="17" t="n">
        <f aca="false">INDEX(Random!$F$2:$F$10001, ($F276-1)*10+I$2)</f>
        <v>-0.47081222186787</v>
      </c>
      <c r="J276" s="17" t="n">
        <f aca="false">INDEX(Random!$F$2:$F$10001, ($F276-1)*10+J$2)</f>
        <v>-2.1822502872316</v>
      </c>
      <c r="K276" s="17" t="n">
        <f aca="false">INDEX(Random!$F$2:$F$10001, ($F276-1)*10+K$2)</f>
        <v>-1.13868287150395</v>
      </c>
      <c r="L276" s="37" t="n">
        <f aca="false">INDEX(Random!$F$2:$F$10001, ($F276-1)*10+L$2)</f>
        <v>0.204416662652032</v>
      </c>
      <c r="M276" s="17" t="n">
        <f aca="false">INDEX(Random!$F$2:$F$10001, ($F276-1)*10+M$2)</f>
        <v>0.763310323222391</v>
      </c>
      <c r="N276" s="17" t="n">
        <f aca="false">INDEX(Random!$F$2:$F$10001, ($F276-1)*10+N$2)</f>
        <v>2.15552562068299</v>
      </c>
      <c r="O276" s="17" t="n">
        <f aca="false">INDEX(Random!$F$2:$F$10001, ($F276-1)*10+O$2)</f>
        <v>1.20395769567933</v>
      </c>
      <c r="P276" s="17" t="n">
        <f aca="false">INDEX(Random!$F$2:$F$10001, ($F276-1)*10+P$2)</f>
        <v>-0.0462457748195342</v>
      </c>
      <c r="R276" s="4" t="n">
        <v>274</v>
      </c>
      <c r="S276" s="18" t="n">
        <v>100</v>
      </c>
      <c r="T276" s="18" t="n">
        <v>101.239227524466</v>
      </c>
      <c r="U276" s="18" t="n">
        <v>102.181655731259</v>
      </c>
      <c r="V276" s="18" t="n">
        <v>100.624739392216</v>
      </c>
      <c r="W276" s="18" t="n">
        <v>93.5635370405193</v>
      </c>
      <c r="X276" s="18" t="n">
        <v>90.0968913202719</v>
      </c>
      <c r="Y276" s="18" t="n">
        <v>90.7564463489822</v>
      </c>
      <c r="Z276" s="18" t="n">
        <v>93.1507558485196</v>
      </c>
      <c r="AA276" s="18" t="n">
        <v>100.178664672351</v>
      </c>
      <c r="AB276" s="18" t="n">
        <v>104.352512128893</v>
      </c>
      <c r="AC276" s="18" t="n">
        <v>104.23636667819</v>
      </c>
      <c r="AD276" s="29" t="n">
        <f aca="false">AVERAGE(T276:AC276)</f>
        <v>98.0380796685667</v>
      </c>
      <c r="AE276" s="19" t="n">
        <f aca="false">MAX(AD276-$C$3, 0)</f>
        <v>0</v>
      </c>
    </row>
    <row r="277" customFormat="false" ht="13.8" hidden="false" customHeight="false" outlineLevel="0" collapsed="false">
      <c r="F277" s="4" t="n">
        <v>275</v>
      </c>
      <c r="G277" s="17" t="n">
        <f aca="false">INDEX(Random!$F$2:$F$10001, ($F277-1)*10+G$2)</f>
        <v>-0.685267541115531</v>
      </c>
      <c r="H277" s="17" t="n">
        <f aca="false">INDEX(Random!$F$2:$F$10001, ($F277-1)*10+H$2)</f>
        <v>-1.91307402319989</v>
      </c>
      <c r="I277" s="17" t="n">
        <f aca="false">INDEX(Random!$F$2:$F$10001, ($F277-1)*10+I$2)</f>
        <v>-0.587546763192557</v>
      </c>
      <c r="J277" s="17" t="n">
        <f aca="false">INDEX(Random!$F$2:$F$10001, ($F277-1)*10+J$2)</f>
        <v>0.0718244933857486</v>
      </c>
      <c r="K277" s="17" t="n">
        <f aca="false">INDEX(Random!$F$2:$F$10001, ($F277-1)*10+K$2)</f>
        <v>-0.0989779380021107</v>
      </c>
      <c r="L277" s="37" t="n">
        <f aca="false">INDEX(Random!$F$2:$F$10001, ($F277-1)*10+L$2)</f>
        <v>0.139536208902032</v>
      </c>
      <c r="M277" s="17" t="n">
        <f aca="false">INDEX(Random!$F$2:$F$10001, ($F277-1)*10+M$2)</f>
        <v>1.2942970716819</v>
      </c>
      <c r="N277" s="17" t="n">
        <f aca="false">INDEX(Random!$F$2:$F$10001, ($F277-1)*10+N$2)</f>
        <v>2.47588016821223</v>
      </c>
      <c r="O277" s="17" t="n">
        <f aca="false">INDEX(Random!$F$2:$F$10001, ($F277-1)*10+O$2)</f>
        <v>-0.774075169647113</v>
      </c>
      <c r="P277" s="17" t="n">
        <f aca="false">INDEX(Random!$F$2:$F$10001, ($F277-1)*10+P$2)</f>
        <v>0.6472304662499</v>
      </c>
      <c r="R277" s="4" t="n">
        <v>275</v>
      </c>
      <c r="S277" s="18" t="n">
        <v>100</v>
      </c>
      <c r="T277" s="18" t="n">
        <v>97.7705213501267</v>
      </c>
      <c r="U277" s="18" t="n">
        <v>91.734098676755</v>
      </c>
      <c r="V277" s="18" t="n">
        <v>89.9833580748338</v>
      </c>
      <c r="W277" s="18" t="n">
        <v>90.2398666206661</v>
      </c>
      <c r="X277" s="18" t="n">
        <v>89.9801408475875</v>
      </c>
      <c r="Y277" s="18" t="n">
        <v>90.4418113549347</v>
      </c>
      <c r="Z277" s="18" t="n">
        <v>94.4958784241838</v>
      </c>
      <c r="AA277" s="18" t="n">
        <v>102.723125247251</v>
      </c>
      <c r="AB277" s="18" t="n">
        <v>100.134220787597</v>
      </c>
      <c r="AC277" s="18" t="n">
        <v>102.376558315961</v>
      </c>
      <c r="AD277" s="29" t="n">
        <f aca="false">AVERAGE(T277:AC277)</f>
        <v>94.9879579699896</v>
      </c>
      <c r="AE277" s="19" t="n">
        <f aca="false">MAX(AD277-$C$3, 0)</f>
        <v>0</v>
      </c>
    </row>
    <row r="278" customFormat="false" ht="13.8" hidden="false" customHeight="false" outlineLevel="0" collapsed="false">
      <c r="F278" s="4" t="n">
        <v>276</v>
      </c>
      <c r="G278" s="17" t="n">
        <f aca="false">INDEX(Random!$F$2:$F$10001, ($F278-1)*10+G$2)</f>
        <v>-0.541867714366493</v>
      </c>
      <c r="H278" s="17" t="n">
        <f aca="false">INDEX(Random!$F$2:$F$10001, ($F278-1)*10+H$2)</f>
        <v>-0.0173070351690584</v>
      </c>
      <c r="I278" s="17" t="n">
        <f aca="false">INDEX(Random!$F$2:$F$10001, ($F278-1)*10+I$2)</f>
        <v>-0.741757199520121</v>
      </c>
      <c r="J278" s="17" t="n">
        <f aca="false">INDEX(Random!$F$2:$F$10001, ($F278-1)*10+J$2)</f>
        <v>0.576101807885976</v>
      </c>
      <c r="K278" s="17" t="n">
        <f aca="false">INDEX(Random!$F$2:$F$10001, ($F278-1)*10+K$2)</f>
        <v>-0.2765006309675</v>
      </c>
      <c r="L278" s="37" t="n">
        <f aca="false">INDEX(Random!$F$2:$F$10001, ($F278-1)*10+L$2)</f>
        <v>1.33436436973065</v>
      </c>
      <c r="M278" s="17" t="n">
        <f aca="false">INDEX(Random!$F$2:$F$10001, ($F278-1)*10+M$2)</f>
        <v>-0.523750735252013</v>
      </c>
      <c r="N278" s="17" t="n">
        <f aca="false">INDEX(Random!$F$2:$F$10001, ($F278-1)*10+N$2)</f>
        <v>-0.815576332093724</v>
      </c>
      <c r="O278" s="17" t="n">
        <f aca="false">INDEX(Random!$F$2:$F$10001, ($F278-1)*10+O$2)</f>
        <v>-2.11117271817374</v>
      </c>
      <c r="P278" s="17" t="n">
        <f aca="false">INDEX(Random!$F$2:$F$10001, ($F278-1)*10+P$2)</f>
        <v>1.22064519245441</v>
      </c>
      <c r="R278" s="4" t="n">
        <v>276</v>
      </c>
      <c r="S278" s="18" t="n">
        <v>100</v>
      </c>
      <c r="T278" s="18" t="n">
        <v>98.2419084216265</v>
      </c>
      <c r="U278" s="18" t="n">
        <v>98.2278612646731</v>
      </c>
      <c r="V278" s="18" t="n">
        <v>95.8560993608992</v>
      </c>
      <c r="W278" s="18" t="n">
        <v>97.769106626167</v>
      </c>
      <c r="X278" s="18" t="n">
        <v>96.908964824995</v>
      </c>
      <c r="Y278" s="18" t="n">
        <v>101.389088048579</v>
      </c>
      <c r="Z278" s="18" t="n">
        <v>99.6671205498331</v>
      </c>
      <c r="AA278" s="18" t="n">
        <v>97.0200906279589</v>
      </c>
      <c r="AB278" s="18" t="n">
        <v>90.4271623989866</v>
      </c>
      <c r="AC278" s="18" t="n">
        <v>94.2474599359013</v>
      </c>
      <c r="AD278" s="29" t="n">
        <f aca="false">AVERAGE(T278:AC278)</f>
        <v>96.9754862059619</v>
      </c>
      <c r="AE278" s="19" t="n">
        <f aca="false">MAX(AD278-$C$3, 0)</f>
        <v>0</v>
      </c>
    </row>
    <row r="279" customFormat="false" ht="13.8" hidden="false" customHeight="false" outlineLevel="0" collapsed="false">
      <c r="F279" s="4" t="n">
        <v>277</v>
      </c>
      <c r="G279" s="17" t="n">
        <f aca="false">INDEX(Random!$F$2:$F$10001, ($F279-1)*10+G$2)</f>
        <v>0.252873741707947</v>
      </c>
      <c r="H279" s="17" t="n">
        <f aca="false">INDEX(Random!$F$2:$F$10001, ($F279-1)*10+H$2)</f>
        <v>0.7443702603289</v>
      </c>
      <c r="I279" s="17" t="n">
        <f aca="false">INDEX(Random!$F$2:$F$10001, ($F279-1)*10+I$2)</f>
        <v>-0.0917957518032133</v>
      </c>
      <c r="J279" s="17" t="n">
        <f aca="false">INDEX(Random!$F$2:$F$10001, ($F279-1)*10+J$2)</f>
        <v>-0.715247580192786</v>
      </c>
      <c r="K279" s="17" t="n">
        <f aca="false">INDEX(Random!$F$2:$F$10001, ($F279-1)*10+K$2)</f>
        <v>-0.72394407793606</v>
      </c>
      <c r="L279" s="37" t="n">
        <f aca="false">INDEX(Random!$F$2:$F$10001, ($F279-1)*10+L$2)</f>
        <v>1.80780807942003</v>
      </c>
      <c r="M279" s="17" t="n">
        <f aca="false">INDEX(Random!$F$2:$F$10001, ($F279-1)*10+M$2)</f>
        <v>-1.01216981517157</v>
      </c>
      <c r="N279" s="17" t="n">
        <f aca="false">INDEX(Random!$F$2:$F$10001, ($F279-1)*10+N$2)</f>
        <v>-0.965353313056341</v>
      </c>
      <c r="O279" s="17" t="n">
        <f aca="false">INDEX(Random!$F$2:$F$10001, ($F279-1)*10+O$2)</f>
        <v>-1.09894507358713</v>
      </c>
      <c r="P279" s="17" t="n">
        <f aca="false">INDEX(Random!$F$2:$F$10001, ($F279-1)*10+P$2)</f>
        <v>0.979799027736543</v>
      </c>
      <c r="R279" s="4" t="n">
        <v>277</v>
      </c>
      <c r="S279" s="18" t="n">
        <v>100</v>
      </c>
      <c r="T279" s="18" t="n">
        <v>100.895903721874</v>
      </c>
      <c r="U279" s="18" t="n">
        <v>103.491943248798</v>
      </c>
      <c r="V279" s="18" t="n">
        <v>103.21893795754</v>
      </c>
      <c r="W279" s="18" t="n">
        <v>100.816265872513</v>
      </c>
      <c r="X279" s="18" t="n">
        <v>98.4408035026797</v>
      </c>
      <c r="Y279" s="18" t="n">
        <v>104.640285299058</v>
      </c>
      <c r="Z279" s="18" t="n">
        <v>101.191717084696</v>
      </c>
      <c r="AA279" s="18" t="n">
        <v>98.0105839236568</v>
      </c>
      <c r="AB279" s="18" t="n">
        <v>94.5050463628369</v>
      </c>
      <c r="AC279" s="18" t="n">
        <v>97.7051423935704</v>
      </c>
      <c r="AD279" s="29" t="n">
        <f aca="false">AVERAGE(T279:AC279)</f>
        <v>100.291662936722</v>
      </c>
      <c r="AE279" s="19" t="n">
        <f aca="false">MAX(AD279-$C$3, 0)</f>
        <v>0</v>
      </c>
    </row>
    <row r="280" customFormat="false" ht="13.8" hidden="false" customHeight="false" outlineLevel="0" collapsed="false">
      <c r="F280" s="4" t="n">
        <v>278</v>
      </c>
      <c r="G280" s="17" t="n">
        <f aca="false">INDEX(Random!$F$2:$F$10001, ($F280-1)*10+G$2)</f>
        <v>-0.777617979951454</v>
      </c>
      <c r="H280" s="17" t="n">
        <f aca="false">INDEX(Random!$F$2:$F$10001, ($F280-1)*10+H$2)</f>
        <v>-0.681390621610202</v>
      </c>
      <c r="I280" s="17" t="n">
        <f aca="false">INDEX(Random!$F$2:$F$10001, ($F280-1)*10+I$2)</f>
        <v>-1.07303970854543</v>
      </c>
      <c r="J280" s="17" t="n">
        <f aca="false">INDEX(Random!$F$2:$F$10001, ($F280-1)*10+J$2)</f>
        <v>-0.100369672068812</v>
      </c>
      <c r="K280" s="17" t="n">
        <f aca="false">INDEX(Random!$F$2:$F$10001, ($F280-1)*10+K$2)</f>
        <v>1.21172652250252</v>
      </c>
      <c r="L280" s="37" t="n">
        <f aca="false">INDEX(Random!$F$2:$F$10001, ($F280-1)*10+L$2)</f>
        <v>0.302523055473006</v>
      </c>
      <c r="M280" s="17" t="n">
        <f aca="false">INDEX(Random!$F$2:$F$10001, ($F280-1)*10+M$2)</f>
        <v>0.342469742911269</v>
      </c>
      <c r="N280" s="17" t="n">
        <f aca="false">INDEX(Random!$F$2:$F$10001, ($F280-1)*10+N$2)</f>
        <v>1.15758954891967</v>
      </c>
      <c r="O280" s="17" t="n">
        <f aca="false">INDEX(Random!$F$2:$F$10001, ($F280-1)*10+O$2)</f>
        <v>0.736780881624319</v>
      </c>
      <c r="P280" s="17" t="n">
        <f aca="false">INDEX(Random!$F$2:$F$10001, ($F280-1)*10+P$2)</f>
        <v>-0.344660079014489</v>
      </c>
      <c r="R280" s="4" t="n">
        <v>278</v>
      </c>
      <c r="S280" s="18" t="n">
        <v>100</v>
      </c>
      <c r="T280" s="18" t="n">
        <v>97.468142988402</v>
      </c>
      <c r="U280" s="18" t="n">
        <v>95.3075041350156</v>
      </c>
      <c r="V280" s="18" t="n">
        <v>91.9785321691747</v>
      </c>
      <c r="W280" s="18" t="n">
        <v>91.7095211023757</v>
      </c>
      <c r="X280" s="18" t="n">
        <v>95.5554059054971</v>
      </c>
      <c r="Y280" s="18" t="n">
        <v>96.5721770578665</v>
      </c>
      <c r="Z280" s="18" t="n">
        <v>97.7306242608592</v>
      </c>
      <c r="AA280" s="18" t="n">
        <v>101.644272761698</v>
      </c>
      <c r="AB280" s="18" t="n">
        <v>104.233031265661</v>
      </c>
      <c r="AC280" s="18" t="n">
        <v>103.080097052472</v>
      </c>
      <c r="AD280" s="29" t="n">
        <f aca="false">AVERAGE(T280:AC280)</f>
        <v>97.5279308699021</v>
      </c>
      <c r="AE280" s="19" t="n">
        <f aca="false">MAX(AD280-$C$3, 0)</f>
        <v>0</v>
      </c>
    </row>
    <row r="281" customFormat="false" ht="13.8" hidden="false" customHeight="false" outlineLevel="0" collapsed="false">
      <c r="F281" s="4" t="n">
        <v>279</v>
      </c>
      <c r="G281" s="17" t="n">
        <f aca="false">INDEX(Random!$F$2:$F$10001, ($F281-1)*10+G$2)</f>
        <v>-0.356291234168793</v>
      </c>
      <c r="H281" s="17" t="n">
        <f aca="false">INDEX(Random!$F$2:$F$10001, ($F281-1)*10+H$2)</f>
        <v>0.580455471523839</v>
      </c>
      <c r="I281" s="17" t="n">
        <f aca="false">INDEX(Random!$F$2:$F$10001, ($F281-1)*10+I$2)</f>
        <v>-0.462093593072119</v>
      </c>
      <c r="J281" s="17" t="n">
        <f aca="false">INDEX(Random!$F$2:$F$10001, ($F281-1)*10+J$2)</f>
        <v>0.265858672324001</v>
      </c>
      <c r="K281" s="17" t="n">
        <f aca="false">INDEX(Random!$F$2:$F$10001, ($F281-1)*10+K$2)</f>
        <v>0.137073115542579</v>
      </c>
      <c r="L281" s="37" t="n">
        <f aca="false">INDEX(Random!$F$2:$F$10001, ($F281-1)*10+L$2)</f>
        <v>1.41240434791364</v>
      </c>
      <c r="M281" s="17" t="n">
        <f aca="false">INDEX(Random!$F$2:$F$10001, ($F281-1)*10+M$2)</f>
        <v>0.443781690255916</v>
      </c>
      <c r="N281" s="17" t="n">
        <f aca="false">INDEX(Random!$F$2:$F$10001, ($F281-1)*10+N$2)</f>
        <v>-1.08451059892095</v>
      </c>
      <c r="O281" s="17" t="n">
        <f aca="false">INDEX(Random!$F$2:$F$10001, ($F281-1)*10+O$2)</f>
        <v>-2.28886805412185</v>
      </c>
      <c r="P281" s="17" t="n">
        <f aca="false">INDEX(Random!$F$2:$F$10001, ($F281-1)*10+P$2)</f>
        <v>-1.39659114646416</v>
      </c>
      <c r="R281" s="4" t="n">
        <v>279</v>
      </c>
      <c r="S281" s="18" t="n">
        <v>100</v>
      </c>
      <c r="T281" s="18" t="n">
        <v>98.8553148210954</v>
      </c>
      <c r="U281" s="18" t="n">
        <v>100.842902293717</v>
      </c>
      <c r="V281" s="18" t="n">
        <v>99.3354287873739</v>
      </c>
      <c r="W281" s="18" t="n">
        <v>100.269039037955</v>
      </c>
      <c r="X281" s="18" t="n">
        <v>100.77517401902</v>
      </c>
      <c r="Y281" s="18" t="n">
        <v>105.710372314804</v>
      </c>
      <c r="Z281" s="18" t="n">
        <v>107.342580641766</v>
      </c>
      <c r="AA281" s="18" t="n">
        <v>103.553389148432</v>
      </c>
      <c r="AB281" s="18" t="n">
        <v>95.9429600256854</v>
      </c>
      <c r="AC281" s="18" t="n">
        <v>91.5923962055357</v>
      </c>
      <c r="AD281" s="29" t="n">
        <f aca="false">AVERAGE(T281:AC281)</f>
        <v>100.421955729538</v>
      </c>
      <c r="AE281" s="19" t="n">
        <f aca="false">MAX(AD281-$C$3, 0)</f>
        <v>0</v>
      </c>
    </row>
    <row r="282" customFormat="false" ht="13.8" hidden="false" customHeight="false" outlineLevel="0" collapsed="false">
      <c r="F282" s="4" t="n">
        <v>280</v>
      </c>
      <c r="G282" s="17" t="n">
        <f aca="false">INDEX(Random!$F$2:$F$10001, ($F282-1)*10+G$2)</f>
        <v>1.28728103291477</v>
      </c>
      <c r="H282" s="17" t="n">
        <f aca="false">INDEX(Random!$F$2:$F$10001, ($F282-1)*10+H$2)</f>
        <v>-0.646354843273084</v>
      </c>
      <c r="I282" s="17" t="n">
        <f aca="false">INDEX(Random!$F$2:$F$10001, ($F282-1)*10+I$2)</f>
        <v>-0.290864266122032</v>
      </c>
      <c r="J282" s="17" t="n">
        <f aca="false">INDEX(Random!$F$2:$F$10001, ($F282-1)*10+J$2)</f>
        <v>-0.790307475056846</v>
      </c>
      <c r="K282" s="17" t="n">
        <f aca="false">INDEX(Random!$F$2:$F$10001, ($F282-1)*10+K$2)</f>
        <v>0.0853701160369446</v>
      </c>
      <c r="L282" s="37" t="n">
        <f aca="false">INDEX(Random!$F$2:$F$10001, ($F282-1)*10+L$2)</f>
        <v>0.0171225244212999</v>
      </c>
      <c r="M282" s="17" t="n">
        <f aca="false">INDEX(Random!$F$2:$F$10001, ($F282-1)*10+M$2)</f>
        <v>-0.778286624245952</v>
      </c>
      <c r="N282" s="17" t="n">
        <f aca="false">INDEX(Random!$F$2:$F$10001, ($F282-1)*10+N$2)</f>
        <v>0.623801914334718</v>
      </c>
      <c r="O282" s="17" t="n">
        <f aca="false">INDEX(Random!$F$2:$F$10001, ($F282-1)*10+O$2)</f>
        <v>0.323766485672808</v>
      </c>
      <c r="P282" s="17" t="n">
        <f aca="false">INDEX(Random!$F$2:$F$10001, ($F282-1)*10+P$2)</f>
        <v>-1.05602704190871</v>
      </c>
      <c r="R282" s="4" t="n">
        <v>280</v>
      </c>
      <c r="S282" s="18" t="n">
        <v>100</v>
      </c>
      <c r="T282" s="18" t="n">
        <v>104.45792977124</v>
      </c>
      <c r="U282" s="18" t="n">
        <v>102.262445502002</v>
      </c>
      <c r="V282" s="18" t="n">
        <v>101.313950841056</v>
      </c>
      <c r="W282" s="18" t="n">
        <v>98.7068060781726</v>
      </c>
      <c r="X282" s="18" t="n">
        <v>99.0331657916337</v>
      </c>
      <c r="Y282" s="18" t="n">
        <v>99.1334189447764</v>
      </c>
      <c r="Z282" s="18" t="n">
        <v>96.62133557429</v>
      </c>
      <c r="AA282" s="18" t="n">
        <v>98.7074114465198</v>
      </c>
      <c r="AB282" s="18" t="n">
        <v>99.8288273016332</v>
      </c>
      <c r="AC282" s="18" t="n">
        <v>96.3969217014488</v>
      </c>
      <c r="AD282" s="29" t="n">
        <f aca="false">AVERAGE(T282:AC282)</f>
        <v>99.6462212952773</v>
      </c>
      <c r="AE282" s="19" t="n">
        <f aca="false">MAX(AD282-$C$3, 0)</f>
        <v>0</v>
      </c>
    </row>
    <row r="283" customFormat="false" ht="13.8" hidden="false" customHeight="false" outlineLevel="0" collapsed="false">
      <c r="F283" s="4" t="n">
        <v>281</v>
      </c>
      <c r="G283" s="17" t="n">
        <f aca="false">INDEX(Random!$F$2:$F$10001, ($F283-1)*10+G$2)</f>
        <v>-0.344683003144046</v>
      </c>
      <c r="H283" s="17" t="n">
        <f aca="false">INDEX(Random!$F$2:$F$10001, ($F283-1)*10+H$2)</f>
        <v>1.59650607897985</v>
      </c>
      <c r="I283" s="17" t="n">
        <f aca="false">INDEX(Random!$F$2:$F$10001, ($F283-1)*10+I$2)</f>
        <v>-1.98342572826021</v>
      </c>
      <c r="J283" s="17" t="n">
        <f aca="false">INDEX(Random!$F$2:$F$10001, ($F283-1)*10+J$2)</f>
        <v>-1.34482738216387</v>
      </c>
      <c r="K283" s="17" t="n">
        <f aca="false">INDEX(Random!$F$2:$F$10001, ($F283-1)*10+K$2)</f>
        <v>0.138104638427691</v>
      </c>
      <c r="L283" s="37" t="n">
        <f aca="false">INDEX(Random!$F$2:$F$10001, ($F283-1)*10+L$2)</f>
        <v>0.249045348549657</v>
      </c>
      <c r="M283" s="17" t="n">
        <f aca="false">INDEX(Random!$F$2:$F$10001, ($F283-1)*10+M$2)</f>
        <v>-0.433082705879002</v>
      </c>
      <c r="N283" s="17" t="n">
        <f aca="false">INDEX(Random!$F$2:$F$10001, ($F283-1)*10+N$2)</f>
        <v>-2.2023040676901</v>
      </c>
      <c r="O283" s="17" t="n">
        <f aca="false">INDEX(Random!$F$2:$F$10001, ($F283-1)*10+O$2)</f>
        <v>-0.849401131663321</v>
      </c>
      <c r="P283" s="17" t="n">
        <f aca="false">INDEX(Random!$F$2:$F$10001, ($F283-1)*10+P$2)</f>
        <v>-0.23619798532067</v>
      </c>
      <c r="R283" s="4" t="n">
        <v>281</v>
      </c>
      <c r="S283" s="18" t="n">
        <v>100</v>
      </c>
      <c r="T283" s="18" t="n">
        <v>98.8938118201987</v>
      </c>
      <c r="U283" s="18" t="n">
        <v>104.379428226026</v>
      </c>
      <c r="V283" s="18" t="n">
        <v>97.7041453024878</v>
      </c>
      <c r="W283" s="18" t="n">
        <v>93.4358033572051</v>
      </c>
      <c r="X283" s="18" t="n">
        <v>93.9106948376486</v>
      </c>
      <c r="Y283" s="18" t="n">
        <v>94.7398780886563</v>
      </c>
      <c r="Z283" s="18" t="n">
        <v>93.4144902572711</v>
      </c>
      <c r="AA283" s="18" t="n">
        <v>86.8008531994845</v>
      </c>
      <c r="AB283" s="18" t="n">
        <v>84.3997273415787</v>
      </c>
      <c r="AC283" s="18" t="n">
        <v>83.7703687237714</v>
      </c>
      <c r="AD283" s="29" t="n">
        <f aca="false">AVERAGE(T283:AC283)</f>
        <v>93.1449201154328</v>
      </c>
      <c r="AE283" s="19" t="n">
        <f aca="false">MAX(AD283-$C$3, 0)</f>
        <v>0</v>
      </c>
    </row>
    <row r="284" customFormat="false" ht="13.8" hidden="false" customHeight="false" outlineLevel="0" collapsed="false">
      <c r="F284" s="4" t="n">
        <v>282</v>
      </c>
      <c r="G284" s="17" t="n">
        <f aca="false">INDEX(Random!$F$2:$F$10001, ($F284-1)*10+G$2)</f>
        <v>1.26090146681823</v>
      </c>
      <c r="H284" s="17" t="n">
        <f aca="false">INDEX(Random!$F$2:$F$10001, ($F284-1)*10+H$2)</f>
        <v>0.359604307821606</v>
      </c>
      <c r="I284" s="17" t="n">
        <f aca="false">INDEX(Random!$F$2:$F$10001, ($F284-1)*10+I$2)</f>
        <v>-1.16198163317399</v>
      </c>
      <c r="J284" s="17" t="n">
        <f aca="false">INDEX(Random!$F$2:$F$10001, ($F284-1)*10+J$2)</f>
        <v>-1.54952484511879</v>
      </c>
      <c r="K284" s="17" t="n">
        <f aca="false">INDEX(Random!$F$2:$F$10001, ($F284-1)*10+K$2)</f>
        <v>0.162699570699484</v>
      </c>
      <c r="L284" s="37" t="n">
        <f aca="false">INDEX(Random!$F$2:$F$10001, ($F284-1)*10+L$2)</f>
        <v>1.24289316236371</v>
      </c>
      <c r="M284" s="17" t="n">
        <f aca="false">INDEX(Random!$F$2:$F$10001, ($F284-1)*10+M$2)</f>
        <v>-0.697909872800092</v>
      </c>
      <c r="N284" s="17" t="n">
        <f aca="false">INDEX(Random!$F$2:$F$10001, ($F284-1)*10+N$2)</f>
        <v>-0.372997125692564</v>
      </c>
      <c r="O284" s="17" t="n">
        <f aca="false">INDEX(Random!$F$2:$F$10001, ($F284-1)*10+O$2)</f>
        <v>0.535630863935545</v>
      </c>
      <c r="P284" s="17" t="n">
        <f aca="false">INDEX(Random!$F$2:$F$10001, ($F284-1)*10+P$2)</f>
        <v>0.322285146562149</v>
      </c>
      <c r="R284" s="4" t="n">
        <v>282</v>
      </c>
      <c r="S284" s="18" t="n">
        <v>100</v>
      </c>
      <c r="T284" s="18" t="n">
        <v>104.365546527669</v>
      </c>
      <c r="U284" s="18" t="n">
        <v>105.678197307379</v>
      </c>
      <c r="V284" s="18" t="n">
        <v>101.683195481634</v>
      </c>
      <c r="W284" s="18" t="n">
        <v>96.5756761609037</v>
      </c>
      <c r="X284" s="18" t="n">
        <v>97.1466331902014</v>
      </c>
      <c r="Y284" s="18" t="n">
        <v>101.326393321329</v>
      </c>
      <c r="Z284" s="18" t="n">
        <v>99.0253437320162</v>
      </c>
      <c r="AA284" s="18" t="n">
        <v>97.8369786848465</v>
      </c>
      <c r="AB284" s="18" t="n">
        <v>99.6541524441532</v>
      </c>
      <c r="AC284" s="18" t="n">
        <v>100.781316725855</v>
      </c>
      <c r="AD284" s="29" t="n">
        <f aca="false">AVERAGE(T284:AC284)</f>
        <v>100.407343357599</v>
      </c>
      <c r="AE284" s="19" t="n">
        <f aca="false">MAX(AD284-$C$3, 0)</f>
        <v>0</v>
      </c>
    </row>
    <row r="285" customFormat="false" ht="13.8" hidden="false" customHeight="false" outlineLevel="0" collapsed="false">
      <c r="F285" s="4" t="n">
        <v>283</v>
      </c>
      <c r="G285" s="17" t="n">
        <f aca="false">INDEX(Random!$F$2:$F$10001, ($F285-1)*10+G$2)</f>
        <v>-1.48340595427702</v>
      </c>
      <c r="H285" s="17" t="n">
        <f aca="false">INDEX(Random!$F$2:$F$10001, ($F285-1)*10+H$2)</f>
        <v>1.24017485629998</v>
      </c>
      <c r="I285" s="17" t="n">
        <f aca="false">INDEX(Random!$F$2:$F$10001, ($F285-1)*10+I$2)</f>
        <v>-2.01131278825233</v>
      </c>
      <c r="J285" s="17" t="n">
        <f aca="false">INDEX(Random!$F$2:$F$10001, ($F285-1)*10+J$2)</f>
        <v>-2.05562575230698</v>
      </c>
      <c r="K285" s="17" t="n">
        <f aca="false">INDEX(Random!$F$2:$F$10001, ($F285-1)*10+K$2)</f>
        <v>-1.72898021359751</v>
      </c>
      <c r="L285" s="37" t="n">
        <f aca="false">INDEX(Random!$F$2:$F$10001, ($F285-1)*10+L$2)</f>
        <v>1.07980246215773</v>
      </c>
      <c r="M285" s="17" t="n">
        <f aca="false">INDEX(Random!$F$2:$F$10001, ($F285-1)*10+M$2)</f>
        <v>0.0127482223267281</v>
      </c>
      <c r="N285" s="17" t="n">
        <f aca="false">INDEX(Random!$F$2:$F$10001, ($F285-1)*10+N$2)</f>
        <v>2.3349463813347</v>
      </c>
      <c r="O285" s="17" t="n">
        <f aca="false">INDEX(Random!$F$2:$F$10001, ($F285-1)*10+O$2)</f>
        <v>-0.699442946214873</v>
      </c>
      <c r="P285" s="17" t="n">
        <f aca="false">INDEX(Random!$F$2:$F$10001, ($F285-1)*10+P$2)</f>
        <v>-0.753903863603025</v>
      </c>
      <c r="R285" s="4" t="n">
        <v>283</v>
      </c>
      <c r="S285" s="18" t="n">
        <v>100</v>
      </c>
      <c r="T285" s="18" t="n">
        <v>95.187890940895</v>
      </c>
      <c r="U285" s="18" t="n">
        <v>99.2743239327018</v>
      </c>
      <c r="V285" s="18" t="n">
        <v>92.8386448953278</v>
      </c>
      <c r="W285" s="18" t="n">
        <v>86.6912279303023</v>
      </c>
      <c r="X285" s="18" t="n">
        <v>81.8426451450621</v>
      </c>
      <c r="Y285" s="18" t="n">
        <v>84.8982616351502</v>
      </c>
      <c r="Z285" s="18" t="n">
        <v>84.9717379115638</v>
      </c>
      <c r="AA285" s="18" t="n">
        <v>91.9341618255207</v>
      </c>
      <c r="AB285" s="18" t="n">
        <v>89.8417832059235</v>
      </c>
      <c r="AC285" s="18" t="n">
        <v>87.6367959295578</v>
      </c>
      <c r="AD285" s="29" t="n">
        <f aca="false">AVERAGE(T285:AC285)</f>
        <v>89.5117473352005</v>
      </c>
      <c r="AE285" s="19" t="n">
        <f aca="false">MAX(AD285-$C$3, 0)</f>
        <v>0</v>
      </c>
    </row>
    <row r="286" customFormat="false" ht="13.8" hidden="false" customHeight="false" outlineLevel="0" collapsed="false">
      <c r="F286" s="4" t="n">
        <v>284</v>
      </c>
      <c r="G286" s="17" t="n">
        <f aca="false">INDEX(Random!$F$2:$F$10001, ($F286-1)*10+G$2)</f>
        <v>1.10167257610086</v>
      </c>
      <c r="H286" s="17" t="n">
        <f aca="false">INDEX(Random!$F$2:$F$10001, ($F286-1)*10+H$2)</f>
        <v>0.978507039747776</v>
      </c>
      <c r="I286" s="17" t="n">
        <f aca="false">INDEX(Random!$F$2:$F$10001, ($F286-1)*10+I$2)</f>
        <v>0.889791665337315</v>
      </c>
      <c r="J286" s="17" t="n">
        <f aca="false">INDEX(Random!$F$2:$F$10001, ($F286-1)*10+J$2)</f>
        <v>0.0348216854558367</v>
      </c>
      <c r="K286" s="17" t="n">
        <f aca="false">INDEX(Random!$F$2:$F$10001, ($F286-1)*10+K$2)</f>
        <v>1.5351798694967</v>
      </c>
      <c r="L286" s="37" t="n">
        <f aca="false">INDEX(Random!$F$2:$F$10001, ($F286-1)*10+L$2)</f>
        <v>-0.395828716998711</v>
      </c>
      <c r="M286" s="17" t="n">
        <f aca="false">INDEX(Random!$F$2:$F$10001, ($F286-1)*10+M$2)</f>
        <v>-0.383394237590375</v>
      </c>
      <c r="N286" s="17" t="n">
        <f aca="false">INDEX(Random!$F$2:$F$10001, ($F286-1)*10+N$2)</f>
        <v>-0.51630264327646</v>
      </c>
      <c r="O286" s="17" t="n">
        <f aca="false">INDEX(Random!$F$2:$F$10001, ($F286-1)*10+O$2)</f>
        <v>-0.00542540249752551</v>
      </c>
      <c r="P286" s="17" t="n">
        <f aca="false">INDEX(Random!$F$2:$F$10001, ($F286-1)*10+P$2)</f>
        <v>-2.02050440975857</v>
      </c>
      <c r="R286" s="4" t="n">
        <v>284</v>
      </c>
      <c r="S286" s="18" t="n">
        <v>100</v>
      </c>
      <c r="T286" s="18" t="n">
        <v>103.809647287394</v>
      </c>
      <c r="U286" s="18" t="n">
        <v>107.320161605515</v>
      </c>
      <c r="V286" s="18" t="n">
        <v>110.61973966287</v>
      </c>
      <c r="W286" s="18" t="n">
        <v>110.797477295625</v>
      </c>
      <c r="X286" s="18" t="n">
        <v>116.703088489995</v>
      </c>
      <c r="Y286" s="18" t="n">
        <v>115.214315308511</v>
      </c>
      <c r="Z286" s="18" t="n">
        <v>113.791983074521</v>
      </c>
      <c r="AA286" s="18" t="n">
        <v>111.887315654741</v>
      </c>
      <c r="AB286" s="18" t="n">
        <v>111.915909478425</v>
      </c>
      <c r="AC286" s="18" t="n">
        <v>104.628449974559</v>
      </c>
      <c r="AD286" s="29" t="n">
        <f aca="false">AVERAGE(T286:AC286)</f>
        <v>110.668808783216</v>
      </c>
      <c r="AE286" s="19" t="n">
        <f aca="false">MAX(AD286-$C$3, 0)</f>
        <v>9.66880878321599</v>
      </c>
    </row>
    <row r="287" customFormat="false" ht="13.8" hidden="false" customHeight="false" outlineLevel="0" collapsed="false">
      <c r="F287" s="4" t="n">
        <v>285</v>
      </c>
      <c r="G287" s="17" t="n">
        <f aca="false">INDEX(Random!$F$2:$F$10001, ($F287-1)*10+G$2)</f>
        <v>0.906254150016938</v>
      </c>
      <c r="H287" s="17" t="n">
        <f aca="false">INDEX(Random!$F$2:$F$10001, ($F287-1)*10+H$2)</f>
        <v>-0.420509262629504</v>
      </c>
      <c r="I287" s="17" t="n">
        <f aca="false">INDEX(Random!$F$2:$F$10001, ($F287-1)*10+I$2)</f>
        <v>-1.51010320875569</v>
      </c>
      <c r="J287" s="17" t="n">
        <f aca="false">INDEX(Random!$F$2:$F$10001, ($F287-1)*10+J$2)</f>
        <v>-0.98222163816099</v>
      </c>
      <c r="K287" s="17" t="n">
        <f aca="false">INDEX(Random!$F$2:$F$10001, ($F287-1)*10+K$2)</f>
        <v>1.62393983545329</v>
      </c>
      <c r="L287" s="37" t="n">
        <f aca="false">INDEX(Random!$F$2:$F$10001, ($F287-1)*10+L$2)</f>
        <v>0.0695511033027702</v>
      </c>
      <c r="M287" s="17" t="n">
        <f aca="false">INDEX(Random!$F$2:$F$10001, ($F287-1)*10+M$2)</f>
        <v>0.807727895835421</v>
      </c>
      <c r="N287" s="17" t="n">
        <f aca="false">INDEX(Random!$F$2:$F$10001, ($F287-1)*10+N$2)</f>
        <v>-0.648924895902727</v>
      </c>
      <c r="O287" s="17" t="n">
        <f aca="false">INDEX(Random!$F$2:$F$10001, ($F287-1)*10+O$2)</f>
        <v>-0.654018043008833</v>
      </c>
      <c r="P287" s="17" t="n">
        <f aca="false">INDEX(Random!$F$2:$F$10001, ($F287-1)*10+P$2)</f>
        <v>1.47147657051463</v>
      </c>
      <c r="R287" s="4" t="n">
        <v>285</v>
      </c>
      <c r="S287" s="18" t="n">
        <v>100</v>
      </c>
      <c r="T287" s="18" t="n">
        <v>103.131448566424</v>
      </c>
      <c r="U287" s="18" t="n">
        <v>101.731558515666</v>
      </c>
      <c r="V287" s="18" t="n">
        <v>96.7494515722197</v>
      </c>
      <c r="W287" s="18" t="n">
        <v>93.6549653816806</v>
      </c>
      <c r="X287" s="18" t="n">
        <v>98.9409834945328</v>
      </c>
      <c r="Y287" s="18" t="n">
        <v>99.2154611969405</v>
      </c>
      <c r="Z287" s="18" t="n">
        <v>101.984758762504</v>
      </c>
      <c r="AA287" s="18" t="n">
        <v>99.8326491421079</v>
      </c>
      <c r="AB287" s="18" t="n">
        <v>97.7092608787243</v>
      </c>
      <c r="AC287" s="18" t="n">
        <v>102.697591830237</v>
      </c>
      <c r="AD287" s="29" t="n">
        <f aca="false">AVERAGE(T287:AC287)</f>
        <v>99.5648129341036</v>
      </c>
      <c r="AE287" s="19" t="n">
        <f aca="false">MAX(AD287-$C$3, 0)</f>
        <v>0</v>
      </c>
    </row>
    <row r="288" customFormat="false" ht="13.8" hidden="false" customHeight="false" outlineLevel="0" collapsed="false">
      <c r="F288" s="4" t="n">
        <v>286</v>
      </c>
      <c r="G288" s="17" t="n">
        <f aca="false">INDEX(Random!$F$2:$F$10001, ($F288-1)*10+G$2)</f>
        <v>2.01009884305898</v>
      </c>
      <c r="H288" s="17" t="n">
        <f aca="false">INDEX(Random!$F$2:$F$10001, ($F288-1)*10+H$2)</f>
        <v>1.19259137853638</v>
      </c>
      <c r="I288" s="17" t="n">
        <f aca="false">INDEX(Random!$F$2:$F$10001, ($F288-1)*10+I$2)</f>
        <v>0.576421306784385</v>
      </c>
      <c r="J288" s="17" t="n">
        <f aca="false">INDEX(Random!$F$2:$F$10001, ($F288-1)*10+J$2)</f>
        <v>0.25982687389612</v>
      </c>
      <c r="K288" s="17" t="n">
        <f aca="false">INDEX(Random!$F$2:$F$10001, ($F288-1)*10+K$2)</f>
        <v>-0.406570087422314</v>
      </c>
      <c r="L288" s="37" t="n">
        <f aca="false">INDEX(Random!$F$2:$F$10001, ($F288-1)*10+L$2)</f>
        <v>-0.00912830579501914</v>
      </c>
      <c r="M288" s="17" t="n">
        <f aca="false">INDEX(Random!$F$2:$F$10001, ($F288-1)*10+M$2)</f>
        <v>0.569572171901385</v>
      </c>
      <c r="N288" s="17" t="n">
        <f aca="false">INDEX(Random!$F$2:$F$10001, ($F288-1)*10+N$2)</f>
        <v>0.453922138073298</v>
      </c>
      <c r="O288" s="17" t="n">
        <f aca="false">INDEX(Random!$F$2:$F$10001, ($F288-1)*10+O$2)</f>
        <v>0.535154917769163</v>
      </c>
      <c r="P288" s="17" t="n">
        <f aca="false">INDEX(Random!$F$2:$F$10001, ($F288-1)*10+P$2)</f>
        <v>0.481014889675275</v>
      </c>
      <c r="R288" s="4" t="n">
        <v>286</v>
      </c>
      <c r="S288" s="18" t="n">
        <v>100</v>
      </c>
      <c r="T288" s="18" t="n">
        <v>107.021361080832</v>
      </c>
      <c r="U288" s="18" t="n">
        <v>111.43781047201</v>
      </c>
      <c r="V288" s="18" t="n">
        <v>113.66300114091</v>
      </c>
      <c r="W288" s="18" t="n">
        <v>114.70806073616</v>
      </c>
      <c r="X288" s="18" t="n">
        <v>113.20394591388</v>
      </c>
      <c r="Y288" s="18" t="n">
        <v>113.218813660489</v>
      </c>
      <c r="Z288" s="18" t="n">
        <v>115.45304168465</v>
      </c>
      <c r="AA288" s="18" t="n">
        <v>117.275561623657</v>
      </c>
      <c r="AB288" s="18" t="n">
        <v>119.45187072071</v>
      </c>
      <c r="AC288" s="18" t="n">
        <v>121.447827180918</v>
      </c>
      <c r="AD288" s="29" t="n">
        <f aca="false">AVERAGE(T288:AC288)</f>
        <v>114.688129421422</v>
      </c>
      <c r="AE288" s="19" t="n">
        <f aca="false">MAX(AD288-$C$3, 0)</f>
        <v>13.688129421422</v>
      </c>
    </row>
    <row r="289" customFormat="false" ht="13.8" hidden="false" customHeight="false" outlineLevel="0" collapsed="false">
      <c r="F289" s="4" t="n">
        <v>287</v>
      </c>
      <c r="G289" s="17" t="n">
        <f aca="false">INDEX(Random!$F$2:$F$10001, ($F289-1)*10+G$2)</f>
        <v>-0.190544326705987</v>
      </c>
      <c r="H289" s="17" t="n">
        <f aca="false">INDEX(Random!$F$2:$F$10001, ($F289-1)*10+H$2)</f>
        <v>-0.81944897826249</v>
      </c>
      <c r="I289" s="17" t="n">
        <f aca="false">INDEX(Random!$F$2:$F$10001, ($F289-1)*10+I$2)</f>
        <v>0.318811557768089</v>
      </c>
      <c r="J289" s="17" t="n">
        <f aca="false">INDEX(Random!$F$2:$F$10001, ($F289-1)*10+J$2)</f>
        <v>0.0671223431075269</v>
      </c>
      <c r="K289" s="17" t="n">
        <f aca="false">INDEX(Random!$F$2:$F$10001, ($F289-1)*10+K$2)</f>
        <v>-1.13588697550825</v>
      </c>
      <c r="L289" s="37" t="n">
        <f aca="false">INDEX(Random!$F$2:$F$10001, ($F289-1)*10+L$2)</f>
        <v>0.776929985341678</v>
      </c>
      <c r="M289" s="17" t="n">
        <f aca="false">INDEX(Random!$F$2:$F$10001, ($F289-1)*10+M$2)</f>
        <v>1.72207642294671</v>
      </c>
      <c r="N289" s="17" t="n">
        <f aca="false">INDEX(Random!$F$2:$F$10001, ($F289-1)*10+N$2)</f>
        <v>-1.0860701745079</v>
      </c>
      <c r="O289" s="17" t="n">
        <f aca="false">INDEX(Random!$F$2:$F$10001, ($F289-1)*10+O$2)</f>
        <v>-0.399091960194591</v>
      </c>
      <c r="P289" s="17" t="n">
        <f aca="false">INDEX(Random!$F$2:$F$10001, ($F289-1)*10+P$2)</f>
        <v>-0.576775583801768</v>
      </c>
      <c r="R289" s="4" t="n">
        <v>287</v>
      </c>
      <c r="S289" s="18" t="n">
        <v>100</v>
      </c>
      <c r="T289" s="18" t="n">
        <v>99.4064136258094</v>
      </c>
      <c r="U289" s="18" t="n">
        <v>96.7537393414601</v>
      </c>
      <c r="V289" s="18" t="n">
        <v>97.836698350588</v>
      </c>
      <c r="W289" s="18" t="n">
        <v>98.1001207291475</v>
      </c>
      <c r="X289" s="18" t="n">
        <v>94.4742480414549</v>
      </c>
      <c r="Y289" s="18" t="n">
        <v>97.0109456393162</v>
      </c>
      <c r="Z289" s="18" t="n">
        <v>102.824280106759</v>
      </c>
      <c r="AA289" s="18" t="n">
        <v>99.1893958460773</v>
      </c>
      <c r="AB289" s="18" t="n">
        <v>97.913326178062</v>
      </c>
      <c r="AC289" s="18" t="n">
        <v>96.0793602641275</v>
      </c>
      <c r="AD289" s="29" t="n">
        <f aca="false">AVERAGE(T289:AC289)</f>
        <v>97.9588528122802</v>
      </c>
      <c r="AE289" s="19" t="n">
        <f aca="false">MAX(AD289-$C$3, 0)</f>
        <v>0</v>
      </c>
    </row>
    <row r="290" customFormat="false" ht="13.8" hidden="false" customHeight="false" outlineLevel="0" collapsed="false">
      <c r="F290" s="4" t="n">
        <v>288</v>
      </c>
      <c r="G290" s="17" t="n">
        <f aca="false">INDEX(Random!$F$2:$F$10001, ($F290-1)*10+G$2)</f>
        <v>0.305230916316636</v>
      </c>
      <c r="H290" s="17" t="n">
        <f aca="false">INDEX(Random!$F$2:$F$10001, ($F290-1)*10+H$2)</f>
        <v>-0.18323971297219</v>
      </c>
      <c r="I290" s="17" t="n">
        <f aca="false">INDEX(Random!$F$2:$F$10001, ($F290-1)*10+I$2)</f>
        <v>-0.155822519257563</v>
      </c>
      <c r="J290" s="17" t="n">
        <f aca="false">INDEX(Random!$F$2:$F$10001, ($F290-1)*10+J$2)</f>
        <v>1.13347308366927</v>
      </c>
      <c r="K290" s="17" t="n">
        <f aca="false">INDEX(Random!$F$2:$F$10001, ($F290-1)*10+K$2)</f>
        <v>0.838205659947748</v>
      </c>
      <c r="L290" s="37" t="n">
        <f aca="false">INDEX(Random!$F$2:$F$10001, ($F290-1)*10+L$2)</f>
        <v>0.190291862156905</v>
      </c>
      <c r="M290" s="17" t="n">
        <f aca="false">INDEX(Random!$F$2:$F$10001, ($F290-1)*10+M$2)</f>
        <v>-2.06919500329206</v>
      </c>
      <c r="N290" s="17" t="n">
        <f aca="false">INDEX(Random!$F$2:$F$10001, ($F290-1)*10+N$2)</f>
        <v>1.21338926951069</v>
      </c>
      <c r="O290" s="17" t="n">
        <f aca="false">INDEX(Random!$F$2:$F$10001, ($F290-1)*10+O$2)</f>
        <v>1.88677195061945</v>
      </c>
      <c r="P290" s="17" t="n">
        <f aca="false">INDEX(Random!$F$2:$F$10001, ($F290-1)*10+P$2)</f>
        <v>-0.265094502024781</v>
      </c>
      <c r="R290" s="4" t="n">
        <v>288</v>
      </c>
      <c r="S290" s="18" t="n">
        <v>100</v>
      </c>
      <c r="T290" s="18" t="n">
        <v>101.073244001581</v>
      </c>
      <c r="U290" s="18" t="n">
        <v>100.497906389626</v>
      </c>
      <c r="V290" s="18" t="n">
        <v>100.017777896856</v>
      </c>
      <c r="W290" s="18" t="n">
        <v>103.938906823223</v>
      </c>
      <c r="X290" s="18" t="n">
        <v>106.949318638181</v>
      </c>
      <c r="Y290" s="18" t="n">
        <v>107.681214837261</v>
      </c>
      <c r="Z290" s="18" t="n">
        <v>100.505227137288</v>
      </c>
      <c r="AA290" s="18" t="n">
        <v>104.725804707552</v>
      </c>
      <c r="AB290" s="18" t="n">
        <v>111.616323358463</v>
      </c>
      <c r="AC290" s="18" t="n">
        <v>110.676691943841</v>
      </c>
      <c r="AD290" s="29" t="n">
        <f aca="false">AVERAGE(T290:AC290)</f>
        <v>104.768241573387</v>
      </c>
      <c r="AE290" s="19" t="n">
        <f aca="false">MAX(AD290-$C$3, 0)</f>
        <v>3.768241573387</v>
      </c>
    </row>
    <row r="291" customFormat="false" ht="13.8" hidden="false" customHeight="false" outlineLevel="0" collapsed="false">
      <c r="F291" s="4" t="n">
        <v>289</v>
      </c>
      <c r="G291" s="17" t="n">
        <f aca="false">INDEX(Random!$F$2:$F$10001, ($F291-1)*10+G$2)</f>
        <v>0.390216571006505</v>
      </c>
      <c r="H291" s="17" t="n">
        <f aca="false">INDEX(Random!$F$2:$F$10001, ($F291-1)*10+H$2)</f>
        <v>0.271933810973161</v>
      </c>
      <c r="I291" s="17" t="n">
        <f aca="false">INDEX(Random!$F$2:$F$10001, ($F291-1)*10+I$2)</f>
        <v>-0.275692609977018</v>
      </c>
      <c r="J291" s="17" t="n">
        <f aca="false">INDEX(Random!$F$2:$F$10001, ($F291-1)*10+J$2)</f>
        <v>1.21269974878931</v>
      </c>
      <c r="K291" s="17" t="n">
        <f aca="false">INDEX(Random!$F$2:$F$10001, ($F291-1)*10+K$2)</f>
        <v>0.274291430852948</v>
      </c>
      <c r="L291" s="37" t="n">
        <f aca="false">INDEX(Random!$F$2:$F$10001, ($F291-1)*10+L$2)</f>
        <v>-1.12260255378642</v>
      </c>
      <c r="M291" s="17" t="n">
        <f aca="false">INDEX(Random!$F$2:$F$10001, ($F291-1)*10+M$2)</f>
        <v>3.3405328996236</v>
      </c>
      <c r="N291" s="17" t="n">
        <f aca="false">INDEX(Random!$F$2:$F$10001, ($F291-1)*10+N$2)</f>
        <v>0.909322089474132</v>
      </c>
      <c r="O291" s="17" t="n">
        <f aca="false">INDEX(Random!$F$2:$F$10001, ($F291-1)*10+O$2)</f>
        <v>-0.0856784650115548</v>
      </c>
      <c r="P291" s="17" t="n">
        <f aca="false">INDEX(Random!$F$2:$F$10001, ($F291-1)*10+P$2)</f>
        <v>0.193820569506226</v>
      </c>
      <c r="R291" s="4" t="n">
        <v>289</v>
      </c>
      <c r="S291" s="18" t="n">
        <v>100</v>
      </c>
      <c r="T291" s="18" t="n">
        <v>101.361764860814</v>
      </c>
      <c r="U291" s="18" t="n">
        <v>102.335270117497</v>
      </c>
      <c r="V291" s="18" t="n">
        <v>101.43770576037</v>
      </c>
      <c r="W291" s="18" t="n">
        <v>105.694997016099</v>
      </c>
      <c r="X291" s="18" t="n">
        <v>106.718558430062</v>
      </c>
      <c r="Y291" s="18" t="n">
        <v>102.819943773394</v>
      </c>
      <c r="Z291" s="18" t="n">
        <v>115.060919104852</v>
      </c>
      <c r="AA291" s="18" t="n">
        <v>118.67620397548</v>
      </c>
      <c r="AB291" s="18" t="n">
        <v>118.38743179727</v>
      </c>
      <c r="AC291" s="18" t="n">
        <v>119.211712137018</v>
      </c>
      <c r="AD291" s="29" t="n">
        <f aca="false">AVERAGE(T291:AC291)</f>
        <v>109.170450697286</v>
      </c>
      <c r="AE291" s="19" t="n">
        <f aca="false">MAX(AD291-$C$3, 0)</f>
        <v>8.170450697286</v>
      </c>
    </row>
    <row r="292" customFormat="false" ht="13.8" hidden="false" customHeight="false" outlineLevel="0" collapsed="false">
      <c r="F292" s="4" t="n">
        <v>290</v>
      </c>
      <c r="G292" s="17" t="n">
        <f aca="false">INDEX(Random!$F$2:$F$10001, ($F292-1)*10+G$2)</f>
        <v>0.615812039992391</v>
      </c>
      <c r="H292" s="17" t="n">
        <f aca="false">INDEX(Random!$F$2:$F$10001, ($F292-1)*10+H$2)</f>
        <v>0.392196988661066</v>
      </c>
      <c r="I292" s="17" t="n">
        <f aca="false">INDEX(Random!$F$2:$F$10001, ($F292-1)*10+I$2)</f>
        <v>1.51618360714285</v>
      </c>
      <c r="J292" s="17" t="n">
        <f aca="false">INDEX(Random!$F$2:$F$10001, ($F292-1)*10+J$2)</f>
        <v>-1.24792384180747</v>
      </c>
      <c r="K292" s="17" t="n">
        <f aca="false">INDEX(Random!$F$2:$F$10001, ($F292-1)*10+K$2)</f>
        <v>-1.04180798526007</v>
      </c>
      <c r="L292" s="37" t="n">
        <f aca="false">INDEX(Random!$F$2:$F$10001, ($F292-1)*10+L$2)</f>
        <v>-0.444302074006696</v>
      </c>
      <c r="M292" s="17" t="n">
        <f aca="false">INDEX(Random!$F$2:$F$10001, ($F292-1)*10+M$2)</f>
        <v>0.773947075590523</v>
      </c>
      <c r="N292" s="17" t="n">
        <f aca="false">INDEX(Random!$F$2:$F$10001, ($F292-1)*10+N$2)</f>
        <v>-0.175162447446446</v>
      </c>
      <c r="O292" s="17" t="n">
        <f aca="false">INDEX(Random!$F$2:$F$10001, ($F292-1)*10+O$2)</f>
        <v>0.0169497443651804</v>
      </c>
      <c r="P292" s="17" t="n">
        <f aca="false">INDEX(Random!$F$2:$F$10001, ($F292-1)*10+P$2)</f>
        <v>1.23399741661127</v>
      </c>
      <c r="R292" s="4" t="n">
        <v>290</v>
      </c>
      <c r="S292" s="18" t="n">
        <v>100</v>
      </c>
      <c r="T292" s="18" t="n">
        <v>102.131648201524</v>
      </c>
      <c r="U292" s="18" t="n">
        <v>103.529317828595</v>
      </c>
      <c r="V292" s="18" t="n">
        <v>108.978071252227</v>
      </c>
      <c r="W292" s="18" t="n">
        <v>104.556494515997</v>
      </c>
      <c r="X292" s="18" t="n">
        <v>101.010224115444</v>
      </c>
      <c r="Y292" s="18" t="n">
        <v>99.5596434249066</v>
      </c>
      <c r="Z292" s="18" t="n">
        <v>102.222659464059</v>
      </c>
      <c r="AA292" s="18" t="n">
        <v>101.668319274843</v>
      </c>
      <c r="AB292" s="18" t="n">
        <v>101.770650258925</v>
      </c>
      <c r="AC292" s="18" t="n">
        <v>106.117692660376</v>
      </c>
      <c r="AD292" s="29" t="n">
        <f aca="false">AVERAGE(T292:AC292)</f>
        <v>103.15447209969</v>
      </c>
      <c r="AE292" s="19" t="n">
        <f aca="false">MAX(AD292-$C$3, 0)</f>
        <v>2.15447209969</v>
      </c>
    </row>
    <row r="293" customFormat="false" ht="13.8" hidden="false" customHeight="false" outlineLevel="0" collapsed="false">
      <c r="F293" s="4" t="n">
        <v>291</v>
      </c>
      <c r="G293" s="17" t="n">
        <f aca="false">INDEX(Random!$F$2:$F$10001, ($F293-1)*10+G$2)</f>
        <v>0.456683086158759</v>
      </c>
      <c r="H293" s="17" t="n">
        <f aca="false">INDEX(Random!$F$2:$F$10001, ($F293-1)*10+H$2)</f>
        <v>0.351245178921684</v>
      </c>
      <c r="I293" s="17" t="n">
        <f aca="false">INDEX(Random!$F$2:$F$10001, ($F293-1)*10+I$2)</f>
        <v>-2.94077636533413</v>
      </c>
      <c r="J293" s="17" t="n">
        <f aca="false">INDEX(Random!$F$2:$F$10001, ($F293-1)*10+J$2)</f>
        <v>-2.11049779934619</v>
      </c>
      <c r="K293" s="17" t="n">
        <f aca="false">INDEX(Random!$F$2:$F$10001, ($F293-1)*10+K$2)</f>
        <v>-0.554809522089961</v>
      </c>
      <c r="L293" s="37" t="n">
        <f aca="false">INDEX(Random!$F$2:$F$10001, ($F293-1)*10+L$2)</f>
        <v>-1.58260563628437</v>
      </c>
      <c r="M293" s="17" t="n">
        <f aca="false">INDEX(Random!$F$2:$F$10001, ($F293-1)*10+M$2)</f>
        <v>0.395772807750221</v>
      </c>
      <c r="N293" s="17" t="n">
        <f aca="false">INDEX(Random!$F$2:$F$10001, ($F293-1)*10+N$2)</f>
        <v>0.395372498821519</v>
      </c>
      <c r="O293" s="17" t="n">
        <f aca="false">INDEX(Random!$F$2:$F$10001, ($F293-1)*10+O$2)</f>
        <v>0.0626401236610102</v>
      </c>
      <c r="P293" s="17" t="n">
        <f aca="false">INDEX(Random!$F$2:$F$10001, ($F293-1)*10+P$2)</f>
        <v>2.5076004559204</v>
      </c>
      <c r="R293" s="4" t="n">
        <v>291</v>
      </c>
      <c r="S293" s="18" t="n">
        <v>100</v>
      </c>
      <c r="T293" s="18" t="n">
        <v>101.58798825926</v>
      </c>
      <c r="U293" s="18" t="n">
        <v>102.836867686858</v>
      </c>
      <c r="V293" s="18" t="n">
        <v>93.2183681959236</v>
      </c>
      <c r="W293" s="18" t="n">
        <v>86.8857500432668</v>
      </c>
      <c r="X293" s="18" t="n">
        <v>85.3211746121368</v>
      </c>
      <c r="Y293" s="18" t="n">
        <v>80.945650977478</v>
      </c>
      <c r="Z293" s="18" t="n">
        <v>82.0632324393518</v>
      </c>
      <c r="AA293" s="18" t="n">
        <v>83.195126813988</v>
      </c>
      <c r="AB293" s="18" t="n">
        <v>83.4065870602734</v>
      </c>
      <c r="AC293" s="18" t="n">
        <v>90.7648652357853</v>
      </c>
      <c r="AD293" s="29" t="n">
        <f aca="false">AVERAGE(T293:AC293)</f>
        <v>89.0225611324321</v>
      </c>
      <c r="AE293" s="19" t="n">
        <f aca="false">MAX(AD293-$C$3, 0)</f>
        <v>0</v>
      </c>
    </row>
    <row r="294" customFormat="false" ht="13.8" hidden="false" customHeight="false" outlineLevel="0" collapsed="false">
      <c r="F294" s="4" t="n">
        <v>292</v>
      </c>
      <c r="G294" s="17" t="n">
        <f aca="false">INDEX(Random!$F$2:$F$10001, ($F294-1)*10+G$2)</f>
        <v>0.314058014221214</v>
      </c>
      <c r="H294" s="17" t="n">
        <f aca="false">INDEX(Random!$F$2:$F$10001, ($F294-1)*10+H$2)</f>
        <v>-0.109495510207614</v>
      </c>
      <c r="I294" s="17" t="n">
        <f aca="false">INDEX(Random!$F$2:$F$10001, ($F294-1)*10+I$2)</f>
        <v>-1.20937547941236</v>
      </c>
      <c r="J294" s="17" t="n">
        <f aca="false">INDEX(Random!$F$2:$F$10001, ($F294-1)*10+J$2)</f>
        <v>-1.07913734364762</v>
      </c>
      <c r="K294" s="17" t="n">
        <f aca="false">INDEX(Random!$F$2:$F$10001, ($F294-1)*10+K$2)</f>
        <v>0.378535222836678</v>
      </c>
      <c r="L294" s="37" t="n">
        <f aca="false">INDEX(Random!$F$2:$F$10001, ($F294-1)*10+L$2)</f>
        <v>0.454374549095424</v>
      </c>
      <c r="M294" s="17" t="n">
        <f aca="false">INDEX(Random!$F$2:$F$10001, ($F294-1)*10+M$2)</f>
        <v>0.156764554574229</v>
      </c>
      <c r="N294" s="17" t="n">
        <f aca="false">INDEX(Random!$F$2:$F$10001, ($F294-1)*10+N$2)</f>
        <v>-1.65112041516177</v>
      </c>
      <c r="O294" s="17" t="n">
        <f aca="false">INDEX(Random!$F$2:$F$10001, ($F294-1)*10+O$2)</f>
        <v>0.0288090010448841</v>
      </c>
      <c r="P294" s="17" t="n">
        <f aca="false">INDEX(Random!$F$2:$F$10001, ($F294-1)*10+P$2)</f>
        <v>-0.813150104384653</v>
      </c>
      <c r="R294" s="4" t="n">
        <v>292</v>
      </c>
      <c r="S294" s="18" t="n">
        <v>100</v>
      </c>
      <c r="T294" s="18" t="n">
        <v>101.10317317357</v>
      </c>
      <c r="U294" s="18" t="n">
        <v>100.776623695264</v>
      </c>
      <c r="V294" s="18" t="n">
        <v>96.8128984855256</v>
      </c>
      <c r="W294" s="18" t="n">
        <v>93.4122382683389</v>
      </c>
      <c r="X294" s="18" t="n">
        <v>94.6472028553785</v>
      </c>
      <c r="Y294" s="18" t="n">
        <v>96.1427446374491</v>
      </c>
      <c r="Z294" s="18" t="n">
        <v>96.6918921364843</v>
      </c>
      <c r="AA294" s="18" t="n">
        <v>91.5226782314606</v>
      </c>
      <c r="AB294" s="18" t="n">
        <v>91.6512464558818</v>
      </c>
      <c r="AC294" s="18" t="n">
        <v>89.2243684097399</v>
      </c>
      <c r="AD294" s="29" t="n">
        <f aca="false">AVERAGE(T294:AC294)</f>
        <v>95.1985066349093</v>
      </c>
      <c r="AE294" s="19" t="n">
        <f aca="false">MAX(AD294-$C$3, 0)</f>
        <v>0</v>
      </c>
    </row>
    <row r="295" customFormat="false" ht="13.8" hidden="false" customHeight="false" outlineLevel="0" collapsed="false">
      <c r="F295" s="4" t="n">
        <v>293</v>
      </c>
      <c r="G295" s="17" t="n">
        <f aca="false">INDEX(Random!$F$2:$F$10001, ($F295-1)*10+G$2)</f>
        <v>0.135627883174943</v>
      </c>
      <c r="H295" s="17" t="n">
        <f aca="false">INDEX(Random!$F$2:$F$10001, ($F295-1)*10+H$2)</f>
        <v>-0.392713470904095</v>
      </c>
      <c r="I295" s="17" t="n">
        <f aca="false">INDEX(Random!$F$2:$F$10001, ($F295-1)*10+I$2)</f>
        <v>1.06181770440333</v>
      </c>
      <c r="J295" s="17" t="n">
        <f aca="false">INDEX(Random!$F$2:$F$10001, ($F295-1)*10+J$2)</f>
        <v>-0.553353382732127</v>
      </c>
      <c r="K295" s="17" t="n">
        <f aca="false">INDEX(Random!$F$2:$F$10001, ($F295-1)*10+K$2)</f>
        <v>-1.23838012723395</v>
      </c>
      <c r="L295" s="37" t="n">
        <f aca="false">INDEX(Random!$F$2:$F$10001, ($F295-1)*10+L$2)</f>
        <v>-2.19930766747885</v>
      </c>
      <c r="M295" s="17" t="n">
        <f aca="false">INDEX(Random!$F$2:$F$10001, ($F295-1)*10+M$2)</f>
        <v>-0.468358973600821</v>
      </c>
      <c r="N295" s="17" t="n">
        <f aca="false">INDEX(Random!$F$2:$F$10001, ($F295-1)*10+N$2)</f>
        <v>-0.45191918274221</v>
      </c>
      <c r="O295" s="17" t="n">
        <f aca="false">INDEX(Random!$F$2:$F$10001, ($F295-1)*10+O$2)</f>
        <v>-1.23864510495418</v>
      </c>
      <c r="P295" s="17" t="n">
        <f aca="false">INDEX(Random!$F$2:$F$10001, ($F295-1)*10+P$2)</f>
        <v>0.369383984683468</v>
      </c>
      <c r="R295" s="4" t="n">
        <v>293</v>
      </c>
      <c r="S295" s="18" t="n">
        <v>100</v>
      </c>
      <c r="T295" s="18" t="n">
        <v>100.499905126569</v>
      </c>
      <c r="U295" s="18" t="n">
        <v>99.2282024954901</v>
      </c>
      <c r="V295" s="18" t="n">
        <v>102.87084010091</v>
      </c>
      <c r="W295" s="18" t="n">
        <v>101.023350687541</v>
      </c>
      <c r="X295" s="18" t="n">
        <v>96.9555525979735</v>
      </c>
      <c r="Y295" s="18" t="n">
        <v>90.1002672834606</v>
      </c>
      <c r="Z295" s="18" t="n">
        <v>88.7347332275687</v>
      </c>
      <c r="AA295" s="18" t="n">
        <v>87.4380955359919</v>
      </c>
      <c r="AB295" s="18" t="n">
        <v>83.916574412295</v>
      </c>
      <c r="AC295" s="18" t="n">
        <v>84.9999067190078</v>
      </c>
      <c r="AD295" s="29" t="n">
        <f aca="false">AVERAGE(T295:AC295)</f>
        <v>93.5767428186808</v>
      </c>
      <c r="AE295" s="19" t="n">
        <f aca="false">MAX(AD295-$C$3, 0)</f>
        <v>0</v>
      </c>
    </row>
    <row r="296" customFormat="false" ht="13.8" hidden="false" customHeight="false" outlineLevel="0" collapsed="false">
      <c r="F296" s="4" t="n">
        <v>294</v>
      </c>
      <c r="G296" s="17" t="n">
        <f aca="false">INDEX(Random!$F$2:$F$10001, ($F296-1)*10+G$2)</f>
        <v>-0.388965718887293</v>
      </c>
      <c r="H296" s="17" t="n">
        <f aca="false">INDEX(Random!$F$2:$F$10001, ($F296-1)*10+H$2)</f>
        <v>0.58428285417605</v>
      </c>
      <c r="I296" s="17" t="n">
        <f aca="false">INDEX(Random!$F$2:$F$10001, ($F296-1)*10+I$2)</f>
        <v>0.0772720294101844</v>
      </c>
      <c r="J296" s="17" t="n">
        <f aca="false">INDEX(Random!$F$2:$F$10001, ($F296-1)*10+J$2)</f>
        <v>-1.44363679900624</v>
      </c>
      <c r="K296" s="17" t="n">
        <f aca="false">INDEX(Random!$F$2:$F$10001, ($F296-1)*10+K$2)</f>
        <v>-0.36915227562526</v>
      </c>
      <c r="L296" s="37" t="n">
        <f aca="false">INDEX(Random!$F$2:$F$10001, ($F296-1)*10+L$2)</f>
        <v>0.912864178310579</v>
      </c>
      <c r="M296" s="17" t="n">
        <f aca="false">INDEX(Random!$F$2:$F$10001, ($F296-1)*10+M$2)</f>
        <v>0.0161180517194161</v>
      </c>
      <c r="N296" s="17" t="n">
        <f aca="false">INDEX(Random!$F$2:$F$10001, ($F296-1)*10+N$2)</f>
        <v>1.1620733242564</v>
      </c>
      <c r="O296" s="17" t="n">
        <f aca="false">INDEX(Random!$F$2:$F$10001, ($F296-1)*10+O$2)</f>
        <v>0.98725991403323</v>
      </c>
      <c r="P296" s="17" t="n">
        <f aca="false">INDEX(Random!$F$2:$F$10001, ($F296-1)*10+P$2)</f>
        <v>0.834450063737711</v>
      </c>
      <c r="R296" s="4" t="n">
        <v>294</v>
      </c>
      <c r="S296" s="18" t="n">
        <v>100</v>
      </c>
      <c r="T296" s="18" t="n">
        <v>98.7470351134454</v>
      </c>
      <c r="U296" s="18" t="n">
        <v>100.745377800453</v>
      </c>
      <c r="V296" s="18" t="n">
        <v>101.051026741062</v>
      </c>
      <c r="W296" s="18" t="n">
        <v>96.316732177856</v>
      </c>
      <c r="X296" s="18" t="n">
        <v>95.1731448913737</v>
      </c>
      <c r="Y296" s="18" t="n">
        <v>98.1752066993056</v>
      </c>
      <c r="Z296" s="18" t="n">
        <v>98.2712804068975</v>
      </c>
      <c r="AA296" s="18" t="n">
        <v>102.221951668949</v>
      </c>
      <c r="AB296" s="18" t="n">
        <v>105.70980490123</v>
      </c>
      <c r="AC296" s="18" t="n">
        <v>108.757807029634</v>
      </c>
      <c r="AD296" s="29" t="n">
        <f aca="false">AVERAGE(T296:AC296)</f>
        <v>100.516936743021</v>
      </c>
      <c r="AE296" s="19" t="n">
        <f aca="false">MAX(AD296-$C$3, 0)</f>
        <v>0</v>
      </c>
    </row>
    <row r="297" customFormat="false" ht="13.8" hidden="false" customHeight="false" outlineLevel="0" collapsed="false">
      <c r="F297" s="4" t="n">
        <v>295</v>
      </c>
      <c r="G297" s="17" t="n">
        <f aca="false">INDEX(Random!$F$2:$F$10001, ($F297-1)*10+G$2)</f>
        <v>0.243749651584434</v>
      </c>
      <c r="H297" s="17" t="n">
        <f aca="false">INDEX(Random!$F$2:$F$10001, ($F297-1)*10+H$2)</f>
        <v>-0.251426515610144</v>
      </c>
      <c r="I297" s="17" t="n">
        <f aca="false">INDEX(Random!$F$2:$F$10001, ($F297-1)*10+I$2)</f>
        <v>-0.752115609754637</v>
      </c>
      <c r="J297" s="17" t="n">
        <f aca="false">INDEX(Random!$F$2:$F$10001, ($F297-1)*10+J$2)</f>
        <v>0.843023704912588</v>
      </c>
      <c r="K297" s="17" t="n">
        <f aca="false">INDEX(Random!$F$2:$F$10001, ($F297-1)*10+K$2)</f>
        <v>0.649062394014743</v>
      </c>
      <c r="L297" s="37" t="n">
        <f aca="false">INDEX(Random!$F$2:$F$10001, ($F297-1)*10+L$2)</f>
        <v>1.21833635286949</v>
      </c>
      <c r="M297" s="17" t="n">
        <f aca="false">INDEX(Random!$F$2:$F$10001, ($F297-1)*10+M$2)</f>
        <v>-0.0951305763577124</v>
      </c>
      <c r="N297" s="17" t="n">
        <f aca="false">INDEX(Random!$F$2:$F$10001, ($F297-1)*10+N$2)</f>
        <v>-0.532245490297098</v>
      </c>
      <c r="O297" s="17" t="n">
        <f aca="false">INDEX(Random!$F$2:$F$10001, ($F297-1)*10+O$2)</f>
        <v>1.31563784665072</v>
      </c>
      <c r="P297" s="17" t="n">
        <f aca="false">INDEX(Random!$F$2:$F$10001, ($F297-1)*10+P$2)</f>
        <v>-0.2768775357537</v>
      </c>
      <c r="R297" s="4" t="n">
        <v>295</v>
      </c>
      <c r="S297" s="18" t="n">
        <v>100</v>
      </c>
      <c r="T297" s="18" t="n">
        <v>100.865031142911</v>
      </c>
      <c r="U297" s="18" t="n">
        <v>100.061770085141</v>
      </c>
      <c r="V297" s="18" t="n">
        <v>97.6118081930693</v>
      </c>
      <c r="W297" s="18" t="n">
        <v>100.455198933032</v>
      </c>
      <c r="X297" s="18" t="n">
        <v>102.711035084771</v>
      </c>
      <c r="Y297" s="18" t="n">
        <v>107.042002528947</v>
      </c>
      <c r="Z297" s="18" t="n">
        <v>106.747691640983</v>
      </c>
      <c r="AA297" s="18" t="n">
        <v>104.904820899926</v>
      </c>
      <c r="AB297" s="18" t="n">
        <v>109.685678398683</v>
      </c>
      <c r="AC297" s="18" t="n">
        <v>108.719323939511</v>
      </c>
      <c r="AD297" s="29" t="n">
        <f aca="false">AVERAGE(T297:AC297)</f>
        <v>103.880436084697</v>
      </c>
      <c r="AE297" s="19" t="n">
        <f aca="false">MAX(AD297-$C$3, 0)</f>
        <v>2.880436084697</v>
      </c>
    </row>
    <row r="298" customFormat="false" ht="13.8" hidden="false" customHeight="false" outlineLevel="0" collapsed="false">
      <c r="F298" s="4" t="n">
        <v>296</v>
      </c>
      <c r="G298" s="17" t="n">
        <f aca="false">INDEX(Random!$F$2:$F$10001, ($F298-1)*10+G$2)</f>
        <v>1.42800453194759</v>
      </c>
      <c r="H298" s="17" t="n">
        <f aca="false">INDEX(Random!$F$2:$F$10001, ($F298-1)*10+H$2)</f>
        <v>-0.656314345575751</v>
      </c>
      <c r="I298" s="17" t="n">
        <f aca="false">INDEX(Random!$F$2:$F$10001, ($F298-1)*10+I$2)</f>
        <v>-0.67417157487057</v>
      </c>
      <c r="J298" s="17" t="n">
        <f aca="false">INDEX(Random!$F$2:$F$10001, ($F298-1)*10+J$2)</f>
        <v>0.33485928106542</v>
      </c>
      <c r="K298" s="17" t="n">
        <f aca="false">INDEX(Random!$F$2:$F$10001, ($F298-1)*10+K$2)</f>
        <v>-0.0309504717935341</v>
      </c>
      <c r="L298" s="37" t="n">
        <f aca="false">INDEX(Random!$F$2:$F$10001, ($F298-1)*10+L$2)</f>
        <v>0.179654366132542</v>
      </c>
      <c r="M298" s="17" t="n">
        <f aca="false">INDEX(Random!$F$2:$F$10001, ($F298-1)*10+M$2)</f>
        <v>0.371701043077529</v>
      </c>
      <c r="N298" s="17" t="n">
        <f aca="false">INDEX(Random!$F$2:$F$10001, ($F298-1)*10+N$2)</f>
        <v>-2.38313213483888</v>
      </c>
      <c r="O298" s="17" t="n">
        <f aca="false">INDEX(Random!$F$2:$F$10001, ($F298-1)*10+O$2)</f>
        <v>-0.49371409820569</v>
      </c>
      <c r="P298" s="17" t="n">
        <f aca="false">INDEX(Random!$F$2:$F$10001, ($F298-1)*10+P$2)</f>
        <v>-0.230340562520395</v>
      </c>
      <c r="R298" s="4" t="n">
        <v>296</v>
      </c>
      <c r="S298" s="18" t="n">
        <v>100</v>
      </c>
      <c r="T298" s="18" t="n">
        <v>104.952137622971</v>
      </c>
      <c r="U298" s="18" t="n">
        <v>102.711949302783</v>
      </c>
      <c r="V298" s="18" t="n">
        <v>100.45938933887</v>
      </c>
      <c r="W298" s="18" t="n">
        <v>101.638518397641</v>
      </c>
      <c r="X298" s="18" t="n">
        <v>101.577491576686</v>
      </c>
      <c r="Y298" s="18" t="n">
        <v>102.236142659704</v>
      </c>
      <c r="Z298" s="18" t="n">
        <v>103.564022217952</v>
      </c>
      <c r="AA298" s="18" t="n">
        <v>95.6499154400262</v>
      </c>
      <c r="AB298" s="18" t="n">
        <v>94.1201951763719</v>
      </c>
      <c r="AC298" s="18" t="n">
        <v>93.4367073387159</v>
      </c>
      <c r="AD298" s="29" t="n">
        <f aca="false">AVERAGE(T298:AC298)</f>
        <v>100.034646907172</v>
      </c>
      <c r="AE298" s="19" t="n">
        <f aca="false">MAX(AD298-$C$3, 0)</f>
        <v>0</v>
      </c>
    </row>
    <row r="299" customFormat="false" ht="13.8" hidden="false" customHeight="false" outlineLevel="0" collapsed="false">
      <c r="F299" s="4" t="n">
        <v>297</v>
      </c>
      <c r="G299" s="17" t="n">
        <f aca="false">INDEX(Random!$F$2:$F$10001, ($F299-1)*10+G$2)</f>
        <v>0.431681766300023</v>
      </c>
      <c r="H299" s="17" t="n">
        <f aca="false">INDEX(Random!$F$2:$F$10001, ($F299-1)*10+H$2)</f>
        <v>-0.213761805735216</v>
      </c>
      <c r="I299" s="17" t="n">
        <f aca="false">INDEX(Random!$F$2:$F$10001, ($F299-1)*10+I$2)</f>
        <v>-1.02894568984682</v>
      </c>
      <c r="J299" s="17" t="n">
        <f aca="false">INDEX(Random!$F$2:$F$10001, ($F299-1)*10+J$2)</f>
        <v>-0.675537501178094</v>
      </c>
      <c r="K299" s="17" t="n">
        <f aca="false">INDEX(Random!$F$2:$F$10001, ($F299-1)*10+K$2)</f>
        <v>0.478382326512638</v>
      </c>
      <c r="L299" s="37" t="n">
        <f aca="false">INDEX(Random!$F$2:$F$10001, ($F299-1)*10+L$2)</f>
        <v>-0.712417930817292</v>
      </c>
      <c r="M299" s="17" t="n">
        <f aca="false">INDEX(Random!$F$2:$F$10001, ($F299-1)*10+M$2)</f>
        <v>-0.0745733083896458</v>
      </c>
      <c r="N299" s="17" t="n">
        <f aca="false">INDEX(Random!$F$2:$F$10001, ($F299-1)*10+N$2)</f>
        <v>0.662479882486248</v>
      </c>
      <c r="O299" s="17" t="n">
        <f aca="false">INDEX(Random!$F$2:$F$10001, ($F299-1)*10+O$2)</f>
        <v>-0.576367549857942</v>
      </c>
      <c r="P299" s="17" t="n">
        <f aca="false">INDEX(Random!$F$2:$F$10001, ($F299-1)*10+P$2)</f>
        <v>-0.600007691851153</v>
      </c>
      <c r="R299" s="4" t="n">
        <v>297</v>
      </c>
      <c r="S299" s="18" t="n">
        <v>100</v>
      </c>
      <c r="T299" s="18" t="n">
        <v>101.502835352544</v>
      </c>
      <c r="U299" s="18" t="n">
        <v>100.821784027273</v>
      </c>
      <c r="V299" s="18" t="n">
        <v>97.4442145751702</v>
      </c>
      <c r="W299" s="18" t="n">
        <v>95.3028141348096</v>
      </c>
      <c r="X299" s="18" t="n">
        <v>96.8867015396258</v>
      </c>
      <c r="Y299" s="18" t="n">
        <v>94.6404095053122</v>
      </c>
      <c r="Z299" s="18" t="n">
        <v>94.4452953633348</v>
      </c>
      <c r="AA299" s="18" t="n">
        <v>96.6096403285997</v>
      </c>
      <c r="AB299" s="18" t="n">
        <v>94.8013905382929</v>
      </c>
      <c r="AC299" s="18" t="n">
        <v>92.9532526861322</v>
      </c>
      <c r="AD299" s="29" t="n">
        <f aca="false">AVERAGE(T299:AC299)</f>
        <v>96.5408338051094</v>
      </c>
      <c r="AE299" s="19" t="n">
        <f aca="false">MAX(AD299-$C$3, 0)</f>
        <v>0</v>
      </c>
    </row>
    <row r="300" customFormat="false" ht="13.8" hidden="false" customHeight="false" outlineLevel="0" collapsed="false">
      <c r="F300" s="4" t="n">
        <v>298</v>
      </c>
      <c r="G300" s="17" t="n">
        <f aca="false">INDEX(Random!$F$2:$F$10001, ($F300-1)*10+G$2)</f>
        <v>-0.389327476096776</v>
      </c>
      <c r="H300" s="17" t="n">
        <f aca="false">INDEX(Random!$F$2:$F$10001, ($F300-1)*10+H$2)</f>
        <v>-0.637154755091068</v>
      </c>
      <c r="I300" s="17" t="n">
        <f aca="false">INDEX(Random!$F$2:$F$10001, ($F300-1)*10+I$2)</f>
        <v>0.207899490393213</v>
      </c>
      <c r="J300" s="17" t="n">
        <f aca="false">INDEX(Random!$F$2:$F$10001, ($F300-1)*10+J$2)</f>
        <v>-0.158331593475481</v>
      </c>
      <c r="K300" s="17" t="n">
        <f aca="false">INDEX(Random!$F$2:$F$10001, ($F300-1)*10+K$2)</f>
        <v>-1.05452438431342</v>
      </c>
      <c r="L300" s="37" t="n">
        <f aca="false">INDEX(Random!$F$2:$F$10001, ($F300-1)*10+L$2)</f>
        <v>1.61898366671899</v>
      </c>
      <c r="M300" s="17" t="n">
        <f aca="false">INDEX(Random!$F$2:$F$10001, ($F300-1)*10+M$2)</f>
        <v>1.24123172701234</v>
      </c>
      <c r="N300" s="17" t="n">
        <f aca="false">INDEX(Random!$F$2:$F$10001, ($F300-1)*10+N$2)</f>
        <v>-0.128900377349013</v>
      </c>
      <c r="O300" s="17" t="n">
        <f aca="false">INDEX(Random!$F$2:$F$10001, ($F300-1)*10+O$2)</f>
        <v>-1.41792311535002</v>
      </c>
      <c r="P300" s="17" t="n">
        <f aca="false">INDEX(Random!$F$2:$F$10001, ($F300-1)*10+P$2)</f>
        <v>-0.57100453662265</v>
      </c>
      <c r="R300" s="4" t="n">
        <v>298</v>
      </c>
      <c r="S300" s="18" t="n">
        <v>100</v>
      </c>
      <c r="T300" s="18" t="n">
        <v>98.745836953254</v>
      </c>
      <c r="U300" s="18" t="n">
        <v>96.7002439579076</v>
      </c>
      <c r="V300" s="18" t="n">
        <v>97.4195185325842</v>
      </c>
      <c r="W300" s="18" t="n">
        <v>96.9459380163209</v>
      </c>
      <c r="X300" s="18" t="n">
        <v>93.6178583839548</v>
      </c>
      <c r="Y300" s="18" t="n">
        <v>98.8853425589615</v>
      </c>
      <c r="Z300" s="18" t="n">
        <v>103.134163691421</v>
      </c>
      <c r="AA300" s="18" t="n">
        <v>102.734167165239</v>
      </c>
      <c r="AB300" s="18" t="n">
        <v>98.0055062740444</v>
      </c>
      <c r="AC300" s="18" t="n">
        <v>96.1884308660264</v>
      </c>
      <c r="AD300" s="29" t="n">
        <f aca="false">AVERAGE(T300:AC300)</f>
        <v>98.2377006399713</v>
      </c>
      <c r="AE300" s="19" t="n">
        <f aca="false">MAX(AD300-$C$3, 0)</f>
        <v>0</v>
      </c>
    </row>
    <row r="301" customFormat="false" ht="13.8" hidden="false" customHeight="false" outlineLevel="0" collapsed="false">
      <c r="F301" s="4" t="n">
        <v>299</v>
      </c>
      <c r="G301" s="17" t="n">
        <f aca="false">INDEX(Random!$F$2:$F$10001, ($F301-1)*10+G$2)</f>
        <v>1.18076519399695</v>
      </c>
      <c r="H301" s="17" t="n">
        <f aca="false">INDEX(Random!$F$2:$F$10001, ($F301-1)*10+H$2)</f>
        <v>-1.35429817348089</v>
      </c>
      <c r="I301" s="17" t="n">
        <f aca="false">INDEX(Random!$F$2:$F$10001, ($F301-1)*10+I$2)</f>
        <v>-0.878494698915747</v>
      </c>
      <c r="J301" s="17" t="n">
        <f aca="false">INDEX(Random!$F$2:$F$10001, ($F301-1)*10+J$2)</f>
        <v>0.394837910337397</v>
      </c>
      <c r="K301" s="17" t="n">
        <f aca="false">INDEX(Random!$F$2:$F$10001, ($F301-1)*10+K$2)</f>
        <v>-2.72579130598361</v>
      </c>
      <c r="L301" s="37" t="n">
        <f aca="false">INDEX(Random!$F$2:$F$10001, ($F301-1)*10+L$2)</f>
        <v>0.92802566402194</v>
      </c>
      <c r="M301" s="17" t="n">
        <f aca="false">INDEX(Random!$F$2:$F$10001, ($F301-1)*10+M$2)</f>
        <v>0.393123935203507</v>
      </c>
      <c r="N301" s="17" t="n">
        <f aca="false">INDEX(Random!$F$2:$F$10001, ($F301-1)*10+N$2)</f>
        <v>-0.0969595532041201</v>
      </c>
      <c r="O301" s="17" t="n">
        <f aca="false">INDEX(Random!$F$2:$F$10001, ($F301-1)*10+O$2)</f>
        <v>-0.712342022542823</v>
      </c>
      <c r="P301" s="17" t="n">
        <f aca="false">INDEX(Random!$F$2:$F$10001, ($F301-1)*10+P$2)</f>
        <v>0.264931284418148</v>
      </c>
      <c r="R301" s="4" t="n">
        <v>299</v>
      </c>
      <c r="S301" s="18" t="n">
        <v>100</v>
      </c>
      <c r="T301" s="18" t="n">
        <v>104.085404012656</v>
      </c>
      <c r="U301" s="18" t="n">
        <v>99.5066735640762</v>
      </c>
      <c r="V301" s="18" t="n">
        <v>96.6597040782272</v>
      </c>
      <c r="W301" s="18" t="n">
        <v>97.9911698515629</v>
      </c>
      <c r="X301" s="18" t="n">
        <v>89.4687185935464</v>
      </c>
      <c r="Y301" s="18" t="n">
        <v>92.3377895205363</v>
      </c>
      <c r="Z301" s="18" t="n">
        <v>93.6043405635365</v>
      </c>
      <c r="AA301" s="18" t="n">
        <v>93.3412501248272</v>
      </c>
      <c r="AB301" s="18" t="n">
        <v>91.1773905660442</v>
      </c>
      <c r="AC301" s="18" t="n">
        <v>92.0314642507742</v>
      </c>
      <c r="AD301" s="29" t="n">
        <f aca="false">AVERAGE(T301:AC301)</f>
        <v>95.0203905125787</v>
      </c>
      <c r="AE301" s="19" t="n">
        <f aca="false">MAX(AD301-$C$3, 0)</f>
        <v>0</v>
      </c>
    </row>
    <row r="302" customFormat="false" ht="13.8" hidden="false" customHeight="false" outlineLevel="0" collapsed="false">
      <c r="F302" s="4" t="n">
        <v>300</v>
      </c>
      <c r="G302" s="17" t="n">
        <f aca="false">INDEX(Random!$F$2:$F$10001, ($F302-1)*10+G$2)</f>
        <v>-0.485990304280031</v>
      </c>
      <c r="H302" s="17" t="n">
        <f aca="false">INDEX(Random!$F$2:$F$10001, ($F302-1)*10+H$2)</f>
        <v>-0.434555659317174</v>
      </c>
      <c r="I302" s="17" t="n">
        <f aca="false">INDEX(Random!$F$2:$F$10001, ($F302-1)*10+I$2)</f>
        <v>-0.855745728179396</v>
      </c>
      <c r="J302" s="17" t="n">
        <f aca="false">INDEX(Random!$F$2:$F$10001, ($F302-1)*10+J$2)</f>
        <v>-0.107170306060362</v>
      </c>
      <c r="K302" s="17" t="n">
        <f aca="false">INDEX(Random!$F$2:$F$10001, ($F302-1)*10+K$2)</f>
        <v>0.327932978842093</v>
      </c>
      <c r="L302" s="37" t="n">
        <f aca="false">INDEX(Random!$F$2:$F$10001, ($F302-1)*10+L$2)</f>
        <v>-0.730697017839677</v>
      </c>
      <c r="M302" s="17" t="n">
        <f aca="false">INDEX(Random!$F$2:$F$10001, ($F302-1)*10+M$2)</f>
        <v>-1.06098267687613</v>
      </c>
      <c r="N302" s="17" t="n">
        <f aca="false">INDEX(Random!$F$2:$F$10001, ($F302-1)*10+N$2)</f>
        <v>1.10360501693535</v>
      </c>
      <c r="O302" s="17" t="n">
        <f aca="false">INDEX(Random!$F$2:$F$10001, ($F302-1)*10+O$2)</f>
        <v>-1.28983558386449</v>
      </c>
      <c r="P302" s="17" t="n">
        <f aca="false">INDEX(Random!$F$2:$F$10001, ($F302-1)*10+P$2)</f>
        <v>-0.541440131748788</v>
      </c>
      <c r="R302" s="4" t="n">
        <v>300</v>
      </c>
      <c r="S302" s="18" t="n">
        <v>100</v>
      </c>
      <c r="T302" s="18" t="n">
        <v>98.4262046119161</v>
      </c>
      <c r="U302" s="18" t="n">
        <v>97.0444514323826</v>
      </c>
      <c r="V302" s="18" t="n">
        <v>94.3398842988315</v>
      </c>
      <c r="W302" s="18" t="n">
        <v>94.0425133854848</v>
      </c>
      <c r="X302" s="18" t="n">
        <v>95.1242238206983</v>
      </c>
      <c r="Y302" s="18" t="n">
        <v>92.8618433767645</v>
      </c>
      <c r="Z302" s="18" t="n">
        <v>89.6545447117921</v>
      </c>
      <c r="AA302" s="18" t="n">
        <v>93.076099270726</v>
      </c>
      <c r="AB302" s="18" t="n">
        <v>89.1742686213026</v>
      </c>
      <c r="AC302" s="18" t="n">
        <v>87.6077597372646</v>
      </c>
      <c r="AD302" s="29" t="n">
        <f aca="false">AVERAGE(T302:AC302)</f>
        <v>93.1351793267163</v>
      </c>
      <c r="AE302" s="19" t="n">
        <f aca="false">MAX(AD302-$C$3, 0)</f>
        <v>0</v>
      </c>
    </row>
    <row r="303" customFormat="false" ht="13.8" hidden="false" customHeight="false" outlineLevel="0" collapsed="false">
      <c r="F303" s="4" t="n">
        <v>301</v>
      </c>
      <c r="G303" s="17" t="n">
        <f aca="false">INDEX(Random!$F$2:$F$10001, ($F303-1)*10+G$2)</f>
        <v>0.262990782552724</v>
      </c>
      <c r="H303" s="17" t="n">
        <f aca="false">INDEX(Random!$F$2:$F$10001, ($F303-1)*10+H$2)</f>
        <v>-0.758705472861274</v>
      </c>
      <c r="I303" s="17" t="n">
        <f aca="false">INDEX(Random!$F$2:$F$10001, ($F303-1)*10+I$2)</f>
        <v>-0.258040782542991</v>
      </c>
      <c r="J303" s="17" t="n">
        <f aca="false">INDEX(Random!$F$2:$F$10001, ($F303-1)*10+J$2)</f>
        <v>1.4000393682462</v>
      </c>
      <c r="K303" s="17" t="n">
        <f aca="false">INDEX(Random!$F$2:$F$10001, ($F303-1)*10+K$2)</f>
        <v>-1.40636822413363</v>
      </c>
      <c r="L303" s="37" t="n">
        <f aca="false">INDEX(Random!$F$2:$F$10001, ($F303-1)*10+L$2)</f>
        <v>-0.296914406042013</v>
      </c>
      <c r="M303" s="17" t="n">
        <f aca="false">INDEX(Random!$F$2:$F$10001, ($F303-1)*10+M$2)</f>
        <v>0.330891387689553</v>
      </c>
      <c r="N303" s="17" t="n">
        <f aca="false">INDEX(Random!$F$2:$F$10001, ($F303-1)*10+N$2)</f>
        <v>-0.860049155942277</v>
      </c>
      <c r="O303" s="17" t="n">
        <f aca="false">INDEX(Random!$F$2:$F$10001, ($F303-1)*10+O$2)</f>
        <v>-1.28465735376036</v>
      </c>
      <c r="P303" s="17" t="n">
        <f aca="false">INDEX(Random!$F$2:$F$10001, ($F303-1)*10+P$2)</f>
        <v>1.00150640553044</v>
      </c>
      <c r="R303" s="4" t="n">
        <v>301</v>
      </c>
      <c r="S303" s="18" t="n">
        <v>100</v>
      </c>
      <c r="T303" s="18" t="n">
        <v>100.930147130409</v>
      </c>
      <c r="U303" s="18" t="n">
        <v>98.4371634224367</v>
      </c>
      <c r="V303" s="18" t="n">
        <v>97.6315753327905</v>
      </c>
      <c r="W303" s="18" t="n">
        <v>102.370358899551</v>
      </c>
      <c r="X303" s="18" t="n">
        <v>97.696299538372</v>
      </c>
      <c r="Y303" s="18" t="n">
        <v>96.770516922404</v>
      </c>
      <c r="Z303" s="18" t="n">
        <v>97.8933191056882</v>
      </c>
      <c r="AA303" s="18" t="n">
        <v>95.1513593026166</v>
      </c>
      <c r="AB303" s="18" t="n">
        <v>91.1783667241291</v>
      </c>
      <c r="AC303" s="18" t="n">
        <v>94.3344746825281</v>
      </c>
      <c r="AD303" s="29" t="n">
        <f aca="false">AVERAGE(T303:AC303)</f>
        <v>97.2393581060924</v>
      </c>
      <c r="AE303" s="19" t="n">
        <f aca="false">MAX(AD303-$C$3, 0)</f>
        <v>0</v>
      </c>
    </row>
    <row r="304" customFormat="false" ht="13.8" hidden="false" customHeight="false" outlineLevel="0" collapsed="false">
      <c r="F304" s="4" t="n">
        <v>302</v>
      </c>
      <c r="G304" s="17" t="n">
        <f aca="false">INDEX(Random!$F$2:$F$10001, ($F304-1)*10+G$2)</f>
        <v>-1.10750953689616</v>
      </c>
      <c r="H304" s="17" t="n">
        <f aca="false">INDEX(Random!$F$2:$F$10001, ($F304-1)*10+H$2)</f>
        <v>-1.3250729697029</v>
      </c>
      <c r="I304" s="17" t="n">
        <f aca="false">INDEX(Random!$F$2:$F$10001, ($F304-1)*10+I$2)</f>
        <v>0.290330453526158</v>
      </c>
      <c r="J304" s="17" t="n">
        <f aca="false">INDEX(Random!$F$2:$F$10001, ($F304-1)*10+J$2)</f>
        <v>1.47955686876419</v>
      </c>
      <c r="K304" s="17" t="n">
        <f aca="false">INDEX(Random!$F$2:$F$10001, ($F304-1)*10+K$2)</f>
        <v>-0.333005172814565</v>
      </c>
      <c r="L304" s="37" t="n">
        <f aca="false">INDEX(Random!$F$2:$F$10001, ($F304-1)*10+L$2)</f>
        <v>-0.579158952946019</v>
      </c>
      <c r="M304" s="17" t="n">
        <f aca="false">INDEX(Random!$F$2:$F$10001, ($F304-1)*10+M$2)</f>
        <v>0.780603257185953</v>
      </c>
      <c r="N304" s="17" t="n">
        <f aca="false">INDEX(Random!$F$2:$F$10001, ($F304-1)*10+N$2)</f>
        <v>-0.871978877278887</v>
      </c>
      <c r="O304" s="17" t="n">
        <f aca="false">INDEX(Random!$F$2:$F$10001, ($F304-1)*10+O$2)</f>
        <v>-0.827722578697362</v>
      </c>
      <c r="P304" s="17" t="n">
        <f aca="false">INDEX(Random!$F$2:$F$10001, ($F304-1)*10+P$2)</f>
        <v>-1.15649722411886</v>
      </c>
      <c r="R304" s="4" t="n">
        <v>302</v>
      </c>
      <c r="S304" s="18" t="n">
        <v>100</v>
      </c>
      <c r="T304" s="18" t="n">
        <v>96.3956124748795</v>
      </c>
      <c r="U304" s="18" t="n">
        <v>92.2455357046038</v>
      </c>
      <c r="V304" s="18" t="n">
        <v>93.1889700657469</v>
      </c>
      <c r="W304" s="18" t="n">
        <v>97.9730767397698</v>
      </c>
      <c r="X304" s="18" t="n">
        <v>96.9272677977044</v>
      </c>
      <c r="Y304" s="18" t="n">
        <v>95.1041682627251</v>
      </c>
      <c r="Z304" s="18" t="n">
        <v>97.6698123411335</v>
      </c>
      <c r="AA304" s="18" t="n">
        <v>94.8961340252086</v>
      </c>
      <c r="AB304" s="18" t="n">
        <v>92.338189328894</v>
      </c>
      <c r="AC304" s="18" t="n">
        <v>88.8638312374553</v>
      </c>
      <c r="AD304" s="29" t="n">
        <f aca="false">AVERAGE(T304:AC304)</f>
        <v>94.5602597978121</v>
      </c>
      <c r="AE304" s="19" t="n">
        <f aca="false">MAX(AD304-$C$3, 0)</f>
        <v>0</v>
      </c>
    </row>
    <row r="305" customFormat="false" ht="13.8" hidden="false" customHeight="false" outlineLevel="0" collapsed="false">
      <c r="F305" s="4" t="n">
        <v>303</v>
      </c>
      <c r="G305" s="17" t="n">
        <f aca="false">INDEX(Random!$F$2:$F$10001, ($F305-1)*10+G$2)</f>
        <v>-3.0190091612935</v>
      </c>
      <c r="H305" s="17" t="n">
        <f aca="false">INDEX(Random!$F$2:$F$10001, ($F305-1)*10+H$2)</f>
        <v>-0.81226821276168</v>
      </c>
      <c r="I305" s="17" t="n">
        <f aca="false">INDEX(Random!$F$2:$F$10001, ($F305-1)*10+I$2)</f>
        <v>0.70731840371471</v>
      </c>
      <c r="J305" s="17" t="n">
        <f aca="false">INDEX(Random!$F$2:$F$10001, ($F305-1)*10+J$2)</f>
        <v>-0.847409191575102</v>
      </c>
      <c r="K305" s="17" t="n">
        <f aca="false">INDEX(Random!$F$2:$F$10001, ($F305-1)*10+K$2)</f>
        <v>-0.946577196424236</v>
      </c>
      <c r="L305" s="37" t="n">
        <f aca="false">INDEX(Random!$F$2:$F$10001, ($F305-1)*10+L$2)</f>
        <v>-1.31240864768898</v>
      </c>
      <c r="M305" s="17" t="n">
        <f aca="false">INDEX(Random!$F$2:$F$10001, ($F305-1)*10+M$2)</f>
        <v>0.979257873044168</v>
      </c>
      <c r="N305" s="17" t="n">
        <f aca="false">INDEX(Random!$F$2:$F$10001, ($F305-1)*10+N$2)</f>
        <v>0.733066293614904</v>
      </c>
      <c r="O305" s="17" t="n">
        <f aca="false">INDEX(Random!$F$2:$F$10001, ($F305-1)*10+O$2)</f>
        <v>0.710710610274678</v>
      </c>
      <c r="P305" s="17" t="n">
        <f aca="false">INDEX(Random!$F$2:$F$10001, ($F305-1)*10+P$2)</f>
        <v>-2.5922306815972</v>
      </c>
      <c r="R305" s="4" t="n">
        <v>303</v>
      </c>
      <c r="S305" s="18" t="n">
        <v>100</v>
      </c>
      <c r="T305" s="18" t="n">
        <v>90.4092911520894</v>
      </c>
      <c r="U305" s="18" t="n">
        <v>88.0179029369933</v>
      </c>
      <c r="V305" s="18" t="n">
        <v>90.1704634053122</v>
      </c>
      <c r="W305" s="18" t="n">
        <v>87.6819837984488</v>
      </c>
      <c r="X305" s="18" t="n">
        <v>84.9790524220489</v>
      </c>
      <c r="Y305" s="18" t="n">
        <v>81.3550378444252</v>
      </c>
      <c r="Z305" s="18" t="n">
        <v>84.1083263426846</v>
      </c>
      <c r="AA305" s="18" t="n">
        <v>86.2397198195757</v>
      </c>
      <c r="AB305" s="18" t="n">
        <v>88.3588458767589</v>
      </c>
      <c r="AC305" s="18" t="n">
        <v>81.0363449079179</v>
      </c>
      <c r="AD305" s="29" t="n">
        <f aca="false">AVERAGE(T305:AC305)</f>
        <v>86.2356968506255</v>
      </c>
      <c r="AE305" s="19" t="n">
        <f aca="false">MAX(AD305-$C$3, 0)</f>
        <v>0</v>
      </c>
    </row>
    <row r="306" customFormat="false" ht="13.8" hidden="false" customHeight="false" outlineLevel="0" collapsed="false">
      <c r="F306" s="4" t="n">
        <v>304</v>
      </c>
      <c r="G306" s="17" t="n">
        <f aca="false">INDEX(Random!$F$2:$F$10001, ($F306-1)*10+G$2)</f>
        <v>-1.05369067704018</v>
      </c>
      <c r="H306" s="17" t="n">
        <f aca="false">INDEX(Random!$F$2:$F$10001, ($F306-1)*10+H$2)</f>
        <v>-0.999679624448416</v>
      </c>
      <c r="I306" s="17" t="n">
        <f aca="false">INDEX(Random!$F$2:$F$10001, ($F306-1)*10+I$2)</f>
        <v>-0.876427185508083</v>
      </c>
      <c r="J306" s="17" t="n">
        <f aca="false">INDEX(Random!$F$2:$F$10001, ($F306-1)*10+J$2)</f>
        <v>0.663133017593952</v>
      </c>
      <c r="K306" s="17" t="n">
        <f aca="false">INDEX(Random!$F$2:$F$10001, ($F306-1)*10+K$2)</f>
        <v>-0.306920175621505</v>
      </c>
      <c r="L306" s="37" t="n">
        <f aca="false">INDEX(Random!$F$2:$F$10001, ($F306-1)*10+L$2)</f>
        <v>0.0769426171769368</v>
      </c>
      <c r="M306" s="17" t="n">
        <f aca="false">INDEX(Random!$F$2:$F$10001, ($F306-1)*10+M$2)</f>
        <v>0.67337738416872</v>
      </c>
      <c r="N306" s="17" t="n">
        <f aca="false">INDEX(Random!$F$2:$F$10001, ($F306-1)*10+N$2)</f>
        <v>-0.913216036719178</v>
      </c>
      <c r="O306" s="17" t="n">
        <f aca="false">INDEX(Random!$F$2:$F$10001, ($F306-1)*10+O$2)</f>
        <v>-1.92178178176929</v>
      </c>
      <c r="P306" s="17" t="n">
        <f aca="false">INDEX(Random!$F$2:$F$10001, ($F306-1)*10+P$2)</f>
        <v>0.25365843580286</v>
      </c>
      <c r="R306" s="4" t="n">
        <v>304</v>
      </c>
      <c r="S306" s="18" t="n">
        <v>100</v>
      </c>
      <c r="T306" s="18" t="n">
        <v>96.569777144941</v>
      </c>
      <c r="U306" s="18" t="n">
        <v>93.4263151492379</v>
      </c>
      <c r="V306" s="18" t="n">
        <v>90.7596034666108</v>
      </c>
      <c r="W306" s="18" t="n">
        <v>92.841519528924</v>
      </c>
      <c r="X306" s="18" t="n">
        <v>91.9308839048167</v>
      </c>
      <c r="Y306" s="18" t="n">
        <v>92.2087719637701</v>
      </c>
      <c r="Z306" s="18" t="n">
        <v>94.3563460915692</v>
      </c>
      <c r="AA306" s="18" t="n">
        <v>91.5500515024107</v>
      </c>
      <c r="AB306" s="18" t="n">
        <v>85.872600910057</v>
      </c>
      <c r="AC306" s="18" t="n">
        <v>86.6442171349505</v>
      </c>
      <c r="AD306" s="29" t="n">
        <f aca="false">AVERAGE(T306:AC306)</f>
        <v>91.6160086797288</v>
      </c>
      <c r="AE306" s="19" t="n">
        <f aca="false">MAX(AD306-$C$3, 0)</f>
        <v>0</v>
      </c>
    </row>
    <row r="307" customFormat="false" ht="13.8" hidden="false" customHeight="false" outlineLevel="0" collapsed="false">
      <c r="F307" s="4" t="n">
        <v>305</v>
      </c>
      <c r="G307" s="17" t="n">
        <f aca="false">INDEX(Random!$F$2:$F$10001, ($F307-1)*10+G$2)</f>
        <v>-0.238248774856334</v>
      </c>
      <c r="H307" s="17" t="n">
        <f aca="false">INDEX(Random!$F$2:$F$10001, ($F307-1)*10+H$2)</f>
        <v>-0.00171646191279219</v>
      </c>
      <c r="I307" s="17" t="n">
        <f aca="false">INDEX(Random!$F$2:$F$10001, ($F307-1)*10+I$2)</f>
        <v>-0.137014870992962</v>
      </c>
      <c r="J307" s="17" t="n">
        <f aca="false">INDEX(Random!$F$2:$F$10001, ($F307-1)*10+J$2)</f>
        <v>-0.877731209032405</v>
      </c>
      <c r="K307" s="17" t="n">
        <f aca="false">INDEX(Random!$F$2:$F$10001, ($F307-1)*10+K$2)</f>
        <v>0.392420624465586</v>
      </c>
      <c r="L307" s="37" t="n">
        <f aca="false">INDEX(Random!$F$2:$F$10001, ($F307-1)*10+L$2)</f>
        <v>1.42496828855105</v>
      </c>
      <c r="M307" s="17" t="n">
        <f aca="false">INDEX(Random!$F$2:$F$10001, ($F307-1)*10+M$2)</f>
        <v>-1.18704529901077</v>
      </c>
      <c r="N307" s="17" t="n">
        <f aca="false">INDEX(Random!$F$2:$F$10001, ($F307-1)*10+N$2)</f>
        <v>1.31052871596684</v>
      </c>
      <c r="O307" s="17" t="n">
        <f aca="false">INDEX(Random!$F$2:$F$10001, ($F307-1)*10+O$2)</f>
        <v>1.01019511866871</v>
      </c>
      <c r="P307" s="17" t="n">
        <f aca="false">INDEX(Random!$F$2:$F$10001, ($F307-1)*10+P$2)</f>
        <v>-1.94453544192306</v>
      </c>
      <c r="R307" s="4" t="n">
        <v>305</v>
      </c>
      <c r="S307" s="18" t="n">
        <v>100</v>
      </c>
      <c r="T307" s="18" t="n">
        <v>99.2474849950586</v>
      </c>
      <c r="U307" s="18" t="n">
        <v>99.2851990690378</v>
      </c>
      <c r="V307" s="18" t="n">
        <v>98.8732165773995</v>
      </c>
      <c r="W307" s="18" t="n">
        <v>96.0468303856023</v>
      </c>
      <c r="X307" s="18" t="n">
        <v>97.3619597054249</v>
      </c>
      <c r="Y307" s="18" t="n">
        <v>102.173052241856</v>
      </c>
      <c r="Z307" s="18" t="n">
        <v>98.2279459246591</v>
      </c>
      <c r="AA307" s="18" t="n">
        <v>102.686917786656</v>
      </c>
      <c r="AB307" s="18" t="n">
        <v>106.272356560866</v>
      </c>
      <c r="AC307" s="18" t="n">
        <v>99.6058600665184</v>
      </c>
      <c r="AD307" s="29" t="n">
        <f aca="false">AVERAGE(T307:AC307)</f>
        <v>99.9780823313079</v>
      </c>
      <c r="AE307" s="19" t="n">
        <f aca="false">MAX(AD307-$C$3, 0)</f>
        <v>0</v>
      </c>
    </row>
    <row r="308" customFormat="false" ht="13.8" hidden="false" customHeight="false" outlineLevel="0" collapsed="false">
      <c r="F308" s="4" t="n">
        <v>306</v>
      </c>
      <c r="G308" s="17" t="n">
        <f aca="false">INDEX(Random!$F$2:$F$10001, ($F308-1)*10+G$2)</f>
        <v>1.81278213885067</v>
      </c>
      <c r="H308" s="17" t="n">
        <f aca="false">INDEX(Random!$F$2:$F$10001, ($F308-1)*10+H$2)</f>
        <v>0.715650564834841</v>
      </c>
      <c r="I308" s="17" t="n">
        <f aca="false">INDEX(Random!$F$2:$F$10001, ($F308-1)*10+I$2)</f>
        <v>0.750381685462071</v>
      </c>
      <c r="J308" s="17" t="n">
        <f aca="false">INDEX(Random!$F$2:$F$10001, ($F308-1)*10+J$2)</f>
        <v>-2.085323898301</v>
      </c>
      <c r="K308" s="17" t="n">
        <f aca="false">INDEX(Random!$F$2:$F$10001, ($F308-1)*10+K$2)</f>
        <v>1.99057962414288</v>
      </c>
      <c r="L308" s="37" t="n">
        <f aca="false">INDEX(Random!$F$2:$F$10001, ($F308-1)*10+L$2)</f>
        <v>-1.69941603870523</v>
      </c>
      <c r="M308" s="17" t="n">
        <f aca="false">INDEX(Random!$F$2:$F$10001, ($F308-1)*10+M$2)</f>
        <v>1.13523048191164</v>
      </c>
      <c r="N308" s="17" t="n">
        <f aca="false">INDEX(Random!$F$2:$F$10001, ($F308-1)*10+N$2)</f>
        <v>0.211996233624543</v>
      </c>
      <c r="O308" s="17" t="n">
        <f aca="false">INDEX(Random!$F$2:$F$10001, ($F308-1)*10+O$2)</f>
        <v>0.278644834467447</v>
      </c>
      <c r="P308" s="17" t="n">
        <f aca="false">INDEX(Random!$F$2:$F$10001, ($F308-1)*10+P$2)</f>
        <v>0.923907350503975</v>
      </c>
      <c r="R308" s="4" t="n">
        <v>306</v>
      </c>
      <c r="S308" s="18" t="n">
        <v>100</v>
      </c>
      <c r="T308" s="18" t="n">
        <v>106.315410577888</v>
      </c>
      <c r="U308" s="18" t="n">
        <v>108.945896543848</v>
      </c>
      <c r="V308" s="18" t="n">
        <v>111.771595582531</v>
      </c>
      <c r="W308" s="18" t="n">
        <v>104.266599310999</v>
      </c>
      <c r="X308" s="18" t="n">
        <v>111.514501899493</v>
      </c>
      <c r="Y308" s="18" t="n">
        <v>105.38201623076</v>
      </c>
      <c r="Z308" s="18" t="n">
        <v>109.51990192355</v>
      </c>
      <c r="AA308" s="18" t="n">
        <v>110.349693514958</v>
      </c>
      <c r="AB308" s="18" t="n">
        <v>111.434601721796</v>
      </c>
      <c r="AC308" s="18" t="n">
        <v>114.992186409497</v>
      </c>
      <c r="AD308" s="29" t="n">
        <f aca="false">AVERAGE(T308:AC308)</f>
        <v>109.449240371532</v>
      </c>
      <c r="AE308" s="19" t="n">
        <f aca="false">MAX(AD308-$C$3, 0)</f>
        <v>8.449240371532</v>
      </c>
    </row>
    <row r="309" customFormat="false" ht="13.8" hidden="false" customHeight="false" outlineLevel="0" collapsed="false">
      <c r="F309" s="4" t="n">
        <v>307</v>
      </c>
      <c r="G309" s="17" t="n">
        <f aca="false">INDEX(Random!$F$2:$F$10001, ($F309-1)*10+G$2)</f>
        <v>2.62850139579521</v>
      </c>
      <c r="H309" s="17" t="n">
        <f aca="false">INDEX(Random!$F$2:$F$10001, ($F309-1)*10+H$2)</f>
        <v>-2.36176714892078</v>
      </c>
      <c r="I309" s="17" t="n">
        <f aca="false">INDEX(Random!$F$2:$F$10001, ($F309-1)*10+I$2)</f>
        <v>2.01358802373316</v>
      </c>
      <c r="J309" s="17" t="n">
        <f aca="false">INDEX(Random!$F$2:$F$10001, ($F309-1)*10+J$2)</f>
        <v>0.717626808634894</v>
      </c>
      <c r="K309" s="17" t="n">
        <f aca="false">INDEX(Random!$F$2:$F$10001, ($F309-1)*10+K$2)</f>
        <v>-0.799393436899564</v>
      </c>
      <c r="L309" s="37" t="n">
        <f aca="false">INDEX(Random!$F$2:$F$10001, ($F309-1)*10+L$2)</f>
        <v>1.70598981989429</v>
      </c>
      <c r="M309" s="17" t="n">
        <f aca="false">INDEX(Random!$F$2:$F$10001, ($F309-1)*10+M$2)</f>
        <v>0.975028222060366</v>
      </c>
      <c r="N309" s="17" t="n">
        <f aca="false">INDEX(Random!$F$2:$F$10001, ($F309-1)*10+N$2)</f>
        <v>-0.718579703746776</v>
      </c>
      <c r="O309" s="17" t="n">
        <f aca="false">INDEX(Random!$F$2:$F$10001, ($F309-1)*10+O$2)</f>
        <v>0.274955689596092</v>
      </c>
      <c r="P309" s="17" t="n">
        <f aca="false">INDEX(Random!$F$2:$F$10001, ($F309-1)*10+P$2)</f>
        <v>-0.127495677068871</v>
      </c>
      <c r="R309" s="4" t="n">
        <v>307</v>
      </c>
      <c r="S309" s="18" t="n">
        <v>100</v>
      </c>
      <c r="T309" s="18" t="n">
        <v>109.264363933709</v>
      </c>
      <c r="U309" s="18" t="n">
        <v>100.986992821986</v>
      </c>
      <c r="V309" s="18" t="n">
        <v>108.090303373954</v>
      </c>
      <c r="W309" s="18" t="n">
        <v>110.772046547081</v>
      </c>
      <c r="X309" s="18" t="n">
        <v>107.888629207325</v>
      </c>
      <c r="Y309" s="18" t="n">
        <v>114.292119436338</v>
      </c>
      <c r="Z309" s="18" t="n">
        <v>118.143331712957</v>
      </c>
      <c r="AA309" s="18" t="n">
        <v>115.380362071839</v>
      </c>
      <c r="AB309" s="18" t="n">
        <v>116.500313162973</v>
      </c>
      <c r="AC309" s="18" t="n">
        <v>116.053944996995</v>
      </c>
      <c r="AD309" s="29" t="n">
        <f aca="false">AVERAGE(T309:AC309)</f>
        <v>111.737240726516</v>
      </c>
      <c r="AE309" s="19" t="n">
        <f aca="false">MAX(AD309-$C$3, 0)</f>
        <v>10.737240726516</v>
      </c>
    </row>
    <row r="310" customFormat="false" ht="13.8" hidden="false" customHeight="false" outlineLevel="0" collapsed="false">
      <c r="F310" s="4" t="n">
        <v>308</v>
      </c>
      <c r="G310" s="17" t="n">
        <f aca="false">INDEX(Random!$F$2:$F$10001, ($F310-1)*10+G$2)</f>
        <v>1.32565965242054</v>
      </c>
      <c r="H310" s="17" t="n">
        <f aca="false">INDEX(Random!$F$2:$F$10001, ($F310-1)*10+H$2)</f>
        <v>-1.4054819222344</v>
      </c>
      <c r="I310" s="17" t="n">
        <f aca="false">INDEX(Random!$F$2:$F$10001, ($F310-1)*10+I$2)</f>
        <v>0.631001426249838</v>
      </c>
      <c r="J310" s="17" t="n">
        <f aca="false">INDEX(Random!$F$2:$F$10001, ($F310-1)*10+J$2)</f>
        <v>0.00103691411623202</v>
      </c>
      <c r="K310" s="17" t="n">
        <f aca="false">INDEX(Random!$F$2:$F$10001, ($F310-1)*10+K$2)</f>
        <v>-0.07980598517792</v>
      </c>
      <c r="L310" s="37" t="n">
        <f aca="false">INDEX(Random!$F$2:$F$10001, ($F310-1)*10+L$2)</f>
        <v>-0.587056008082181</v>
      </c>
      <c r="M310" s="17" t="n">
        <f aca="false">INDEX(Random!$F$2:$F$10001, ($F310-1)*10+M$2)</f>
        <v>-0.0446337768345468</v>
      </c>
      <c r="N310" s="17" t="n">
        <f aca="false">INDEX(Random!$F$2:$F$10001, ($F310-1)*10+N$2)</f>
        <v>-0.651535680471868</v>
      </c>
      <c r="O310" s="17" t="n">
        <f aca="false">INDEX(Random!$F$2:$F$10001, ($F310-1)*10+O$2)</f>
        <v>0.150968422405198</v>
      </c>
      <c r="P310" s="17" t="n">
        <f aca="false">INDEX(Random!$F$2:$F$10001, ($F310-1)*10+P$2)</f>
        <v>0.658487804209401</v>
      </c>
      <c r="R310" s="4" t="n">
        <v>308</v>
      </c>
      <c r="S310" s="18" t="n">
        <v>100</v>
      </c>
      <c r="T310" s="18" t="n">
        <v>104.592480662566</v>
      </c>
      <c r="U310" s="18" t="n">
        <v>99.8199302882614</v>
      </c>
      <c r="V310" s="18" t="n">
        <v>101.999692330459</v>
      </c>
      <c r="W310" s="18" t="n">
        <v>102.047876036327</v>
      </c>
      <c r="X310" s="18" t="n">
        <v>101.819618529662</v>
      </c>
      <c r="Y310" s="18" t="n">
        <v>99.8780403165685</v>
      </c>
      <c r="Z310" s="18" t="n">
        <v>99.7722693471857</v>
      </c>
      <c r="AA310" s="18" t="n">
        <v>97.6582961165133</v>
      </c>
      <c r="AB310" s="18" t="n">
        <v>98.1970079748821</v>
      </c>
      <c r="AC310" s="18" t="n">
        <v>100.433879805547</v>
      </c>
      <c r="AD310" s="29" t="n">
        <f aca="false">AVERAGE(T310:AC310)</f>
        <v>100.621909140797</v>
      </c>
      <c r="AE310" s="19" t="n">
        <f aca="false">MAX(AD310-$C$3, 0)</f>
        <v>0</v>
      </c>
    </row>
    <row r="311" customFormat="false" ht="13.8" hidden="false" customHeight="false" outlineLevel="0" collapsed="false">
      <c r="F311" s="4" t="n">
        <v>309</v>
      </c>
      <c r="G311" s="17" t="n">
        <f aca="false">INDEX(Random!$F$2:$F$10001, ($F311-1)*10+G$2)</f>
        <v>-0.0727970931660155</v>
      </c>
      <c r="H311" s="17" t="n">
        <f aca="false">INDEX(Random!$F$2:$F$10001, ($F311-1)*10+H$2)</f>
        <v>1.07412376791751</v>
      </c>
      <c r="I311" s="17" t="n">
        <f aca="false">INDEX(Random!$F$2:$F$10001, ($F311-1)*10+I$2)</f>
        <v>-0.607058042187635</v>
      </c>
      <c r="J311" s="17" t="n">
        <f aca="false">INDEX(Random!$F$2:$F$10001, ($F311-1)*10+J$2)</f>
        <v>-0.900141593061116</v>
      </c>
      <c r="K311" s="17" t="n">
        <f aca="false">INDEX(Random!$F$2:$F$10001, ($F311-1)*10+K$2)</f>
        <v>1.6236300525743</v>
      </c>
      <c r="L311" s="37" t="n">
        <f aca="false">INDEX(Random!$F$2:$F$10001, ($F311-1)*10+L$2)</f>
        <v>1.48670702048872</v>
      </c>
      <c r="M311" s="17" t="n">
        <f aca="false">INDEX(Random!$F$2:$F$10001, ($F311-1)*10+M$2)</f>
        <v>-0.802954716222015</v>
      </c>
      <c r="N311" s="17" t="n">
        <f aca="false">INDEX(Random!$F$2:$F$10001, ($F311-1)*10+N$2)</f>
        <v>-0.831212332595559</v>
      </c>
      <c r="O311" s="17" t="n">
        <f aca="false">INDEX(Random!$F$2:$F$10001, ($F311-1)*10+O$2)</f>
        <v>-0.0458658464203145</v>
      </c>
      <c r="P311" s="17" t="n">
        <f aca="false">INDEX(Random!$F$2:$F$10001, ($F311-1)*10+P$2)</f>
        <v>0.138920446348459</v>
      </c>
      <c r="R311" s="4" t="n">
        <v>309</v>
      </c>
      <c r="S311" s="18" t="n">
        <v>100</v>
      </c>
      <c r="T311" s="18" t="n">
        <v>99.7997818311929</v>
      </c>
      <c r="U311" s="18" t="n">
        <v>103.506116096002</v>
      </c>
      <c r="V311" s="18" t="n">
        <v>101.464284320799</v>
      </c>
      <c r="W311" s="18" t="n">
        <v>98.4897706063923</v>
      </c>
      <c r="X311" s="18" t="n">
        <v>104.047590828356</v>
      </c>
      <c r="Y311" s="18" t="n">
        <v>109.415391256879</v>
      </c>
      <c r="Z311" s="18" t="n">
        <v>106.554559321796</v>
      </c>
      <c r="AA311" s="18" t="n">
        <v>103.67022408779</v>
      </c>
      <c r="AB311" s="18" t="n">
        <v>103.55615765786</v>
      </c>
      <c r="AC311" s="18" t="n">
        <v>104.08533432447</v>
      </c>
      <c r="AD311" s="29" t="n">
        <f aca="false">AVERAGE(T311:AC311)</f>
        <v>103.458921033154</v>
      </c>
      <c r="AE311" s="19" t="n">
        <f aca="false">MAX(AD311-$C$3, 0)</f>
        <v>2.458921033154</v>
      </c>
    </row>
    <row r="312" customFormat="false" ht="13.8" hidden="false" customHeight="false" outlineLevel="0" collapsed="false">
      <c r="F312" s="4" t="n">
        <v>310</v>
      </c>
      <c r="G312" s="17" t="n">
        <f aca="false">INDEX(Random!$F$2:$F$10001, ($F312-1)*10+G$2)</f>
        <v>-1.00004900964792</v>
      </c>
      <c r="H312" s="17" t="n">
        <f aca="false">INDEX(Random!$F$2:$F$10001, ($F312-1)*10+H$2)</f>
        <v>1.15196379676133</v>
      </c>
      <c r="I312" s="17" t="n">
        <f aca="false">INDEX(Random!$F$2:$F$10001, ($F312-1)*10+I$2)</f>
        <v>-1.02726567437176</v>
      </c>
      <c r="J312" s="17" t="n">
        <f aca="false">INDEX(Random!$F$2:$F$10001, ($F312-1)*10+J$2)</f>
        <v>-0.46445223559837</v>
      </c>
      <c r="K312" s="17" t="n">
        <f aca="false">INDEX(Random!$F$2:$F$10001, ($F312-1)*10+K$2)</f>
        <v>0.861129121085714</v>
      </c>
      <c r="L312" s="37" t="n">
        <f aca="false">INDEX(Random!$F$2:$F$10001, ($F312-1)*10+L$2)</f>
        <v>-0.638743231071668</v>
      </c>
      <c r="M312" s="17" t="n">
        <f aca="false">INDEX(Random!$F$2:$F$10001, ($F312-1)*10+M$2)</f>
        <v>0.317997953656721</v>
      </c>
      <c r="N312" s="17" t="n">
        <f aca="false">INDEX(Random!$F$2:$F$10001, ($F312-1)*10+N$2)</f>
        <v>0.34067801673551</v>
      </c>
      <c r="O312" s="17" t="n">
        <f aca="false">INDEX(Random!$F$2:$F$10001, ($F312-1)*10+O$2)</f>
        <v>-0.445862065849692</v>
      </c>
      <c r="P312" s="17" t="n">
        <f aca="false">INDEX(Random!$F$2:$F$10001, ($F312-1)*10+P$2)</f>
        <v>0.181898338115356</v>
      </c>
      <c r="R312" s="4" t="n">
        <v>310</v>
      </c>
      <c r="S312" s="18" t="n">
        <v>100</v>
      </c>
      <c r="T312" s="18" t="n">
        <v>96.7436815201523</v>
      </c>
      <c r="U312" s="18" t="n">
        <v>100.598823508395</v>
      </c>
      <c r="V312" s="18" t="n">
        <v>97.2342022591469</v>
      </c>
      <c r="W312" s="18" t="n">
        <v>95.7730972104079</v>
      </c>
      <c r="X312" s="18" t="n">
        <v>98.6227999687255</v>
      </c>
      <c r="Y312" s="18" t="n">
        <v>96.5746102296645</v>
      </c>
      <c r="Z312" s="18" t="n">
        <v>97.6528993597834</v>
      </c>
      <c r="AA312" s="18" t="n">
        <v>98.8183717430958</v>
      </c>
      <c r="AB312" s="18" t="n">
        <v>97.3941714972034</v>
      </c>
      <c r="AC312" s="18" t="n">
        <v>98.0330751933076</v>
      </c>
      <c r="AD312" s="29" t="n">
        <f aca="false">AVERAGE(T312:AC312)</f>
        <v>97.7445732489882</v>
      </c>
      <c r="AE312" s="19" t="n">
        <f aca="false">MAX(AD312-$C$3, 0)</f>
        <v>0</v>
      </c>
    </row>
    <row r="313" customFormat="false" ht="13.8" hidden="false" customHeight="false" outlineLevel="0" collapsed="false">
      <c r="F313" s="4" t="n">
        <v>311</v>
      </c>
      <c r="G313" s="17" t="n">
        <f aca="false">INDEX(Random!$F$2:$F$10001, ($F313-1)*10+G$2)</f>
        <v>-1.00475421606995</v>
      </c>
      <c r="H313" s="17" t="n">
        <f aca="false">INDEX(Random!$F$2:$F$10001, ($F313-1)*10+H$2)</f>
        <v>-1.64764282758726</v>
      </c>
      <c r="I313" s="17" t="n">
        <f aca="false">INDEX(Random!$F$2:$F$10001, ($F313-1)*10+I$2)</f>
        <v>0.512633369152746</v>
      </c>
      <c r="J313" s="17" t="n">
        <f aca="false">INDEX(Random!$F$2:$F$10001, ($F313-1)*10+J$2)</f>
        <v>0.254560325588479</v>
      </c>
      <c r="K313" s="17" t="n">
        <f aca="false">INDEX(Random!$F$2:$F$10001, ($F313-1)*10+K$2)</f>
        <v>-0.765254385069866</v>
      </c>
      <c r="L313" s="37" t="n">
        <f aca="false">INDEX(Random!$F$2:$F$10001, ($F313-1)*10+L$2)</f>
        <v>-1.55308925471672</v>
      </c>
      <c r="M313" s="17" t="n">
        <f aca="false">INDEX(Random!$F$2:$F$10001, ($F313-1)*10+M$2)</f>
        <v>1.727401312749</v>
      </c>
      <c r="N313" s="17" t="n">
        <f aca="false">INDEX(Random!$F$2:$F$10001, ($F313-1)*10+N$2)</f>
        <v>-0.495108817632604</v>
      </c>
      <c r="O313" s="17" t="n">
        <f aca="false">INDEX(Random!$F$2:$F$10001, ($F313-1)*10+O$2)</f>
        <v>0.359366227527851</v>
      </c>
      <c r="P313" s="17" t="n">
        <f aca="false">INDEX(Random!$F$2:$F$10001, ($F313-1)*10+P$2)</f>
        <v>0.933446387471195</v>
      </c>
      <c r="R313" s="4" t="n">
        <v>311</v>
      </c>
      <c r="S313" s="18" t="n">
        <v>100</v>
      </c>
      <c r="T313" s="18" t="n">
        <v>96.7284148865274</v>
      </c>
      <c r="U313" s="18" t="n">
        <v>91.567928478762</v>
      </c>
      <c r="V313" s="18" t="n">
        <v>93.1967481984646</v>
      </c>
      <c r="W313" s="18" t="n">
        <v>94.0370208338876</v>
      </c>
      <c r="X313" s="18" t="n">
        <v>91.6941544722965</v>
      </c>
      <c r="Y313" s="18" t="n">
        <v>87.0779708351017</v>
      </c>
      <c r="Z313" s="18" t="n">
        <v>92.3125623010006</v>
      </c>
      <c r="AA313" s="18" t="n">
        <v>90.8319667707598</v>
      </c>
      <c r="AB313" s="18" t="n">
        <v>91.9736653888918</v>
      </c>
      <c r="AC313" s="18" t="n">
        <v>94.9403247725294</v>
      </c>
      <c r="AD313" s="29" t="n">
        <f aca="false">AVERAGE(T313:AC313)</f>
        <v>92.4360756938221</v>
      </c>
      <c r="AE313" s="19" t="n">
        <f aca="false">MAX(AD313-$C$3, 0)</f>
        <v>0</v>
      </c>
    </row>
    <row r="314" customFormat="false" ht="13.8" hidden="false" customHeight="false" outlineLevel="0" collapsed="false">
      <c r="F314" s="4" t="n">
        <v>312</v>
      </c>
      <c r="G314" s="17" t="n">
        <f aca="false">INDEX(Random!$F$2:$F$10001, ($F314-1)*10+G$2)</f>
        <v>-0.395717092871171</v>
      </c>
      <c r="H314" s="17" t="n">
        <f aca="false">INDEX(Random!$F$2:$F$10001, ($F314-1)*10+H$2)</f>
        <v>-0.41691528858355</v>
      </c>
      <c r="I314" s="17" t="n">
        <f aca="false">INDEX(Random!$F$2:$F$10001, ($F314-1)*10+I$2)</f>
        <v>-0.0823053841867819</v>
      </c>
      <c r="J314" s="17" t="n">
        <f aca="false">INDEX(Random!$F$2:$F$10001, ($F314-1)*10+J$2)</f>
        <v>-0.51102723995196</v>
      </c>
      <c r="K314" s="17" t="n">
        <f aca="false">INDEX(Random!$F$2:$F$10001, ($F314-1)*10+K$2)</f>
        <v>0.0804579602851999</v>
      </c>
      <c r="L314" s="37" t="n">
        <f aca="false">INDEX(Random!$F$2:$F$10001, ($F314-1)*10+L$2)</f>
        <v>-0.717744607275106</v>
      </c>
      <c r="M314" s="17" t="n">
        <f aca="false">INDEX(Random!$F$2:$F$10001, ($F314-1)*10+M$2)</f>
        <v>-1.81828868792289</v>
      </c>
      <c r="N314" s="17" t="n">
        <f aca="false">INDEX(Random!$F$2:$F$10001, ($F314-1)*10+N$2)</f>
        <v>0.964938545054333</v>
      </c>
      <c r="O314" s="17" t="n">
        <f aca="false">INDEX(Random!$F$2:$F$10001, ($F314-1)*10+O$2)</f>
        <v>1.03960180122839</v>
      </c>
      <c r="P314" s="17" t="n">
        <f aca="false">INDEX(Random!$F$2:$F$10001, ($F314-1)*10+P$2)</f>
        <v>1.6575709264809</v>
      </c>
      <c r="R314" s="4" t="n">
        <v>312</v>
      </c>
      <c r="S314" s="18" t="n">
        <v>100</v>
      </c>
      <c r="T314" s="18" t="n">
        <v>98.724676579661</v>
      </c>
      <c r="U314" s="18" t="n">
        <v>97.3963433468241</v>
      </c>
      <c r="V314" s="18" t="n">
        <v>97.1703438796659</v>
      </c>
      <c r="W314" s="18" t="n">
        <v>95.5607992321203</v>
      </c>
      <c r="X314" s="18" t="n">
        <v>95.8609619011776</v>
      </c>
      <c r="Y314" s="18" t="n">
        <v>93.6217232100548</v>
      </c>
      <c r="Z314" s="18" t="n">
        <v>88.1211599810269</v>
      </c>
      <c r="AA314" s="18" t="n">
        <v>91.0596884210573</v>
      </c>
      <c r="AB314" s="18" t="n">
        <v>94.332145089233</v>
      </c>
      <c r="AC314" s="18" t="n">
        <v>99.7688621077142</v>
      </c>
      <c r="AD314" s="29" t="n">
        <f aca="false">AVERAGE(T314:AC314)</f>
        <v>95.1616703748535</v>
      </c>
      <c r="AE314" s="19" t="n">
        <f aca="false">MAX(AD314-$C$3, 0)</f>
        <v>0</v>
      </c>
    </row>
    <row r="315" customFormat="false" ht="13.8" hidden="false" customHeight="false" outlineLevel="0" collapsed="false">
      <c r="F315" s="4" t="n">
        <v>313</v>
      </c>
      <c r="G315" s="17" t="n">
        <f aca="false">INDEX(Random!$F$2:$F$10001, ($F315-1)*10+G$2)</f>
        <v>-1.26310401413379</v>
      </c>
      <c r="H315" s="17" t="n">
        <f aca="false">INDEX(Random!$F$2:$F$10001, ($F315-1)*10+H$2)</f>
        <v>-0.735540039626972</v>
      </c>
      <c r="I315" s="17" t="n">
        <f aca="false">INDEX(Random!$F$2:$F$10001, ($F315-1)*10+I$2)</f>
        <v>1.07308974093315</v>
      </c>
      <c r="J315" s="17" t="n">
        <f aca="false">INDEX(Random!$F$2:$F$10001, ($F315-1)*10+J$2)</f>
        <v>-1.39362582525712</v>
      </c>
      <c r="K315" s="17" t="n">
        <f aca="false">INDEX(Random!$F$2:$F$10001, ($F315-1)*10+K$2)</f>
        <v>-0.05049153023651</v>
      </c>
      <c r="L315" s="37" t="n">
        <f aca="false">INDEX(Random!$F$2:$F$10001, ($F315-1)*10+L$2)</f>
        <v>0.202577691442598</v>
      </c>
      <c r="M315" s="17" t="n">
        <f aca="false">INDEX(Random!$F$2:$F$10001, ($F315-1)*10+M$2)</f>
        <v>-1.34453639692004</v>
      </c>
      <c r="N315" s="17" t="n">
        <f aca="false">INDEX(Random!$F$2:$F$10001, ($F315-1)*10+N$2)</f>
        <v>0.930287812618147</v>
      </c>
      <c r="O315" s="17" t="n">
        <f aca="false">INDEX(Random!$F$2:$F$10001, ($F315-1)*10+O$2)</f>
        <v>1.5876618731232</v>
      </c>
      <c r="P315" s="17" t="n">
        <f aca="false">INDEX(Random!$F$2:$F$10001, ($F315-1)*10+P$2)</f>
        <v>-1.49725627478352</v>
      </c>
      <c r="R315" s="4" t="n">
        <v>313</v>
      </c>
      <c r="S315" s="18" t="n">
        <v>100</v>
      </c>
      <c r="T315" s="18" t="n">
        <v>95.8938537286009</v>
      </c>
      <c r="U315" s="18" t="n">
        <v>93.597963566862</v>
      </c>
      <c r="V315" s="18" t="n">
        <v>97.0706098790096</v>
      </c>
      <c r="W315" s="18" t="n">
        <v>92.6781297190053</v>
      </c>
      <c r="X315" s="18" t="n">
        <v>92.5617955964321</v>
      </c>
      <c r="Y315" s="18" t="n">
        <v>93.2336440581119</v>
      </c>
      <c r="Z315" s="18" t="n">
        <v>89.161472405339</v>
      </c>
      <c r="AA315" s="18" t="n">
        <v>92.0276729162441</v>
      </c>
      <c r="AB315" s="18" t="n">
        <v>97.1036167699368</v>
      </c>
      <c r="AC315" s="18" t="n">
        <v>92.3879556773752</v>
      </c>
      <c r="AD315" s="29" t="n">
        <f aca="false">AVERAGE(T315:AC315)</f>
        <v>93.5716714316917</v>
      </c>
      <c r="AE315" s="19" t="n">
        <f aca="false">MAX(AD315-$C$3, 0)</f>
        <v>0</v>
      </c>
    </row>
    <row r="316" customFormat="false" ht="13.8" hidden="false" customHeight="false" outlineLevel="0" collapsed="false">
      <c r="F316" s="4" t="n">
        <v>314</v>
      </c>
      <c r="G316" s="17" t="n">
        <f aca="false">INDEX(Random!$F$2:$F$10001, ($F316-1)*10+G$2)</f>
        <v>-1.75825043198284</v>
      </c>
      <c r="H316" s="17" t="n">
        <f aca="false">INDEX(Random!$F$2:$F$10001, ($F316-1)*10+H$2)</f>
        <v>0.207773971689978</v>
      </c>
      <c r="I316" s="17" t="n">
        <f aca="false">INDEX(Random!$F$2:$F$10001, ($F316-1)*10+I$2)</f>
        <v>-1.46407151239246</v>
      </c>
      <c r="J316" s="17" t="n">
        <f aca="false">INDEX(Random!$F$2:$F$10001, ($F316-1)*10+J$2)</f>
        <v>0.2171927642072</v>
      </c>
      <c r="K316" s="17" t="n">
        <f aca="false">INDEX(Random!$F$2:$F$10001, ($F316-1)*10+K$2)</f>
        <v>-0.245205079108267</v>
      </c>
      <c r="L316" s="37" t="n">
        <f aca="false">INDEX(Random!$F$2:$F$10001, ($F316-1)*10+L$2)</f>
        <v>-0.261705247452419</v>
      </c>
      <c r="M316" s="17" t="n">
        <f aca="false">INDEX(Random!$F$2:$F$10001, ($F316-1)*10+M$2)</f>
        <v>0.508675270103301</v>
      </c>
      <c r="N316" s="17" t="n">
        <f aca="false">INDEX(Random!$F$2:$F$10001, ($F316-1)*10+N$2)</f>
        <v>0.51175549517563</v>
      </c>
      <c r="O316" s="17" t="n">
        <f aca="false">INDEX(Random!$F$2:$F$10001, ($F316-1)*10+O$2)</f>
        <v>0.749394845102299</v>
      </c>
      <c r="P316" s="17" t="n">
        <f aca="false">INDEX(Random!$F$2:$F$10001, ($F316-1)*10+P$2)</f>
        <v>0.446562128114222</v>
      </c>
      <c r="R316" s="4" t="n">
        <v>314</v>
      </c>
      <c r="S316" s="18" t="n">
        <v>100</v>
      </c>
      <c r="T316" s="18" t="n">
        <v>94.314427498339</v>
      </c>
      <c r="U316" s="18" t="n">
        <v>95.015555903402</v>
      </c>
      <c r="V316" s="18" t="n">
        <v>90.5019749538925</v>
      </c>
      <c r="W316" s="18" t="n">
        <v>91.203569898449</v>
      </c>
      <c r="X316" s="18" t="n">
        <v>90.496132189755</v>
      </c>
      <c r="Y316" s="18" t="n">
        <v>89.7445005881568</v>
      </c>
      <c r="Z316" s="18" t="n">
        <v>91.3287594949555</v>
      </c>
      <c r="AA316" s="18" t="n">
        <v>92.9505879015214</v>
      </c>
      <c r="AB316" s="18" t="n">
        <v>95.3582647486468</v>
      </c>
      <c r="AC316" s="18" t="n">
        <v>96.8396633221846</v>
      </c>
      <c r="AD316" s="29" t="n">
        <f aca="false">AVERAGE(T316:AC316)</f>
        <v>92.7753436499303</v>
      </c>
      <c r="AE316" s="19" t="n">
        <f aca="false">MAX(AD316-$C$3, 0)</f>
        <v>0</v>
      </c>
    </row>
    <row r="317" customFormat="false" ht="13.8" hidden="false" customHeight="false" outlineLevel="0" collapsed="false">
      <c r="F317" s="4" t="n">
        <v>315</v>
      </c>
      <c r="G317" s="17" t="n">
        <f aca="false">INDEX(Random!$F$2:$F$10001, ($F317-1)*10+G$2)</f>
        <v>0.336325108580034</v>
      </c>
      <c r="H317" s="17" t="n">
        <f aca="false">INDEX(Random!$F$2:$F$10001, ($F317-1)*10+H$2)</f>
        <v>-0.954259821528589</v>
      </c>
      <c r="I317" s="17" t="n">
        <f aca="false">INDEX(Random!$F$2:$F$10001, ($F317-1)*10+I$2)</f>
        <v>1.37144314096245</v>
      </c>
      <c r="J317" s="17" t="n">
        <f aca="false">INDEX(Random!$F$2:$F$10001, ($F317-1)*10+J$2)</f>
        <v>-0.679781882924329</v>
      </c>
      <c r="K317" s="17" t="n">
        <f aca="false">INDEX(Random!$F$2:$F$10001, ($F317-1)*10+K$2)</f>
        <v>0.573889969962101</v>
      </c>
      <c r="L317" s="37" t="n">
        <f aca="false">INDEX(Random!$F$2:$F$10001, ($F317-1)*10+L$2)</f>
        <v>-0.562174724808424</v>
      </c>
      <c r="M317" s="17" t="n">
        <f aca="false">INDEX(Random!$F$2:$F$10001, ($F317-1)*10+M$2)</f>
        <v>0.536261389674616</v>
      </c>
      <c r="N317" s="17" t="n">
        <f aca="false">INDEX(Random!$F$2:$F$10001, ($F317-1)*10+N$2)</f>
        <v>-1.06158299077719</v>
      </c>
      <c r="O317" s="17" t="n">
        <f aca="false">INDEX(Random!$F$2:$F$10001, ($F317-1)*10+O$2)</f>
        <v>-0.575366830588089</v>
      </c>
      <c r="P317" s="17" t="n">
        <f aca="false">INDEX(Random!$F$2:$F$10001, ($F317-1)*10+P$2)</f>
        <v>0.255727970860372</v>
      </c>
      <c r="R317" s="4" t="n">
        <v>315</v>
      </c>
      <c r="S317" s="18" t="n">
        <v>100</v>
      </c>
      <c r="T317" s="18" t="n">
        <v>101.178711400384</v>
      </c>
      <c r="U317" s="18" t="n">
        <v>98.0344576585042</v>
      </c>
      <c r="V317" s="18" t="n">
        <v>102.694249993462</v>
      </c>
      <c r="W317" s="18" t="n">
        <v>100.423179235058</v>
      </c>
      <c r="X317" s="18" t="n">
        <v>102.419733525915</v>
      </c>
      <c r="Y317" s="18" t="n">
        <v>100.550590686328</v>
      </c>
      <c r="Z317" s="18" t="n">
        <v>102.420331691348</v>
      </c>
      <c r="AA317" s="18" t="n">
        <v>98.8809072176353</v>
      </c>
      <c r="AB317" s="18" t="n">
        <v>97.0334028423668</v>
      </c>
      <c r="AC317" s="18" t="n">
        <v>97.9121017544977</v>
      </c>
      <c r="AD317" s="29" t="n">
        <f aca="false">AVERAGE(T317:AC317)</f>
        <v>100.15476660055</v>
      </c>
      <c r="AE317" s="19" t="n">
        <f aca="false">MAX(AD317-$C$3, 0)</f>
        <v>0</v>
      </c>
    </row>
    <row r="318" customFormat="false" ht="13.8" hidden="false" customHeight="false" outlineLevel="0" collapsed="false">
      <c r="F318" s="4" t="n">
        <v>316</v>
      </c>
      <c r="G318" s="17" t="n">
        <f aca="false">INDEX(Random!$F$2:$F$10001, ($F318-1)*10+G$2)</f>
        <v>2.24739918721815</v>
      </c>
      <c r="H318" s="17" t="n">
        <f aca="false">INDEX(Random!$F$2:$F$10001, ($F318-1)*10+H$2)</f>
        <v>1.37907047487288</v>
      </c>
      <c r="I318" s="17" t="n">
        <f aca="false">INDEX(Random!$F$2:$F$10001, ($F318-1)*10+I$2)</f>
        <v>-0.522791417652784</v>
      </c>
      <c r="J318" s="17" t="n">
        <f aca="false">INDEX(Random!$F$2:$F$10001, ($F318-1)*10+J$2)</f>
        <v>-0.474483111914825</v>
      </c>
      <c r="K318" s="17" t="n">
        <f aca="false">INDEX(Random!$F$2:$F$10001, ($F318-1)*10+K$2)</f>
        <v>0.820622241085477</v>
      </c>
      <c r="L318" s="37" t="n">
        <f aca="false">INDEX(Random!$F$2:$F$10001, ($F318-1)*10+L$2)</f>
        <v>0.0435088956365038</v>
      </c>
      <c r="M318" s="17" t="n">
        <f aca="false">INDEX(Random!$F$2:$F$10001, ($F318-1)*10+M$2)</f>
        <v>-1.27343250800672</v>
      </c>
      <c r="N318" s="17" t="n">
        <f aca="false">INDEX(Random!$F$2:$F$10001, ($F318-1)*10+N$2)</f>
        <v>-0.710349413698094</v>
      </c>
      <c r="O318" s="17" t="n">
        <f aca="false">INDEX(Random!$F$2:$F$10001, ($F318-1)*10+O$2)</f>
        <v>-0.2554823581855</v>
      </c>
      <c r="P318" s="17" t="n">
        <f aca="false">INDEX(Random!$F$2:$F$10001, ($F318-1)*10+P$2)</f>
        <v>0.227850471752744</v>
      </c>
      <c r="R318" s="4" t="n">
        <v>316</v>
      </c>
      <c r="S318" s="18" t="n">
        <v>100</v>
      </c>
      <c r="T318" s="18" t="n">
        <v>107.876574653424</v>
      </c>
      <c r="U318" s="18" t="n">
        <v>113.033097745691</v>
      </c>
      <c r="V318" s="18" t="n">
        <v>111.116946527111</v>
      </c>
      <c r="W318" s="18" t="n">
        <v>109.41041336663</v>
      </c>
      <c r="X318" s="18" t="n">
        <v>112.512922121266</v>
      </c>
      <c r="Y318" s="18" t="n">
        <v>112.726542851168</v>
      </c>
      <c r="Z318" s="18" t="n">
        <v>108.060384463741</v>
      </c>
      <c r="AA318" s="18" t="n">
        <v>105.562357286177</v>
      </c>
      <c r="AB318" s="18" t="n">
        <v>104.707442963983</v>
      </c>
      <c r="AC318" s="18" t="n">
        <v>105.556889123929</v>
      </c>
      <c r="AD318" s="29" t="n">
        <f aca="false">AVERAGE(T318:AC318)</f>
        <v>109.056357110312</v>
      </c>
      <c r="AE318" s="19" t="n">
        <f aca="false">MAX(AD318-$C$3, 0)</f>
        <v>8.05635711031201</v>
      </c>
    </row>
    <row r="319" customFormat="false" ht="13.8" hidden="false" customHeight="false" outlineLevel="0" collapsed="false">
      <c r="F319" s="4" t="n">
        <v>317</v>
      </c>
      <c r="G319" s="17" t="n">
        <f aca="false">INDEX(Random!$F$2:$F$10001, ($F319-1)*10+G$2)</f>
        <v>0.311959051573321</v>
      </c>
      <c r="H319" s="17" t="n">
        <f aca="false">INDEX(Random!$F$2:$F$10001, ($F319-1)*10+H$2)</f>
        <v>1.85685390479241</v>
      </c>
      <c r="I319" s="17" t="n">
        <f aca="false">INDEX(Random!$F$2:$F$10001, ($F319-1)*10+I$2)</f>
        <v>-0.120890500001102</v>
      </c>
      <c r="J319" s="17" t="n">
        <f aca="false">INDEX(Random!$F$2:$F$10001, ($F319-1)*10+J$2)</f>
        <v>-1.1345476395235</v>
      </c>
      <c r="K319" s="17" t="n">
        <f aca="false">INDEX(Random!$F$2:$F$10001, ($F319-1)*10+K$2)</f>
        <v>-0.461559771399105</v>
      </c>
      <c r="L319" s="37" t="n">
        <f aca="false">INDEX(Random!$F$2:$F$10001, ($F319-1)*10+L$2)</f>
        <v>1.0150793424368</v>
      </c>
      <c r="M319" s="17" t="n">
        <f aca="false">INDEX(Random!$F$2:$F$10001, ($F319-1)*10+M$2)</f>
        <v>-0.375679453801407</v>
      </c>
      <c r="N319" s="17" t="n">
        <f aca="false">INDEX(Random!$F$2:$F$10001, ($F319-1)*10+N$2)</f>
        <v>0.11220103109117</v>
      </c>
      <c r="O319" s="17" t="n">
        <f aca="false">INDEX(Random!$F$2:$F$10001, ($F319-1)*10+O$2)</f>
        <v>0.43642223072225</v>
      </c>
      <c r="P319" s="17" t="n">
        <f aca="false">INDEX(Random!$F$2:$F$10001, ($F319-1)*10+P$2)</f>
        <v>-0.0069883679560973</v>
      </c>
      <c r="R319" s="4" t="n">
        <v>317</v>
      </c>
      <c r="S319" s="18" t="n">
        <v>100</v>
      </c>
      <c r="T319" s="18" t="n">
        <v>101.096055624493</v>
      </c>
      <c r="U319" s="18" t="n">
        <v>107.639683338992</v>
      </c>
      <c r="V319" s="18" t="n">
        <v>107.251022693274</v>
      </c>
      <c r="W319" s="18" t="n">
        <v>103.29156409724</v>
      </c>
      <c r="X319" s="18" t="n">
        <v>101.74930799942</v>
      </c>
      <c r="Y319" s="18" t="n">
        <v>105.319261168745</v>
      </c>
      <c r="Z319" s="18" t="n">
        <v>104.046004006138</v>
      </c>
      <c r="AA319" s="18" t="n">
        <v>104.484003646857</v>
      </c>
      <c r="AB319" s="18" t="n">
        <v>106.071090155131</v>
      </c>
      <c r="AC319" s="18" t="n">
        <v>106.09263570104</v>
      </c>
      <c r="AD319" s="29" t="n">
        <f aca="false">AVERAGE(T319:AC319)</f>
        <v>104.704062843133</v>
      </c>
      <c r="AE319" s="19" t="n">
        <f aca="false">MAX(AD319-$C$3, 0)</f>
        <v>3.704062843133</v>
      </c>
    </row>
    <row r="320" customFormat="false" ht="13.8" hidden="false" customHeight="false" outlineLevel="0" collapsed="false">
      <c r="F320" s="4" t="n">
        <v>318</v>
      </c>
      <c r="G320" s="17" t="n">
        <f aca="false">INDEX(Random!$F$2:$F$10001, ($F320-1)*10+G$2)</f>
        <v>1.43031546948369</v>
      </c>
      <c r="H320" s="17" t="n">
        <f aca="false">INDEX(Random!$F$2:$F$10001, ($F320-1)*10+H$2)</f>
        <v>-0.573468543007555</v>
      </c>
      <c r="I320" s="17" t="n">
        <f aca="false">INDEX(Random!$F$2:$F$10001, ($F320-1)*10+I$2)</f>
        <v>0.246065161607359</v>
      </c>
      <c r="J320" s="17" t="n">
        <f aca="false">INDEX(Random!$F$2:$F$10001, ($F320-1)*10+J$2)</f>
        <v>0.450689813374103</v>
      </c>
      <c r="K320" s="17" t="n">
        <f aca="false">INDEX(Random!$F$2:$F$10001, ($F320-1)*10+K$2)</f>
        <v>0.0253257049374325</v>
      </c>
      <c r="L320" s="37" t="n">
        <f aca="false">INDEX(Random!$F$2:$F$10001, ($F320-1)*10+L$2)</f>
        <v>-1.02094362289112</v>
      </c>
      <c r="M320" s="17" t="n">
        <f aca="false">INDEX(Random!$F$2:$F$10001, ($F320-1)*10+M$2)</f>
        <v>-0.294498647346247</v>
      </c>
      <c r="N320" s="17" t="n">
        <f aca="false">INDEX(Random!$F$2:$F$10001, ($F320-1)*10+N$2)</f>
        <v>-0.992052926688116</v>
      </c>
      <c r="O320" s="17" t="n">
        <f aca="false">INDEX(Random!$F$2:$F$10001, ($F320-1)*10+O$2)</f>
        <v>0.357788874051777</v>
      </c>
      <c r="P320" s="17" t="n">
        <f aca="false">INDEX(Random!$F$2:$F$10001, ($F320-1)*10+P$2)</f>
        <v>-0.411262753907857</v>
      </c>
      <c r="R320" s="4" t="n">
        <v>318</v>
      </c>
      <c r="S320" s="18" t="n">
        <v>100</v>
      </c>
      <c r="T320" s="18" t="n">
        <v>104.960272904525</v>
      </c>
      <c r="U320" s="18" t="n">
        <v>103.005739048696</v>
      </c>
      <c r="V320" s="18" t="n">
        <v>103.904840181539</v>
      </c>
      <c r="W320" s="18" t="n">
        <v>105.533620292974</v>
      </c>
      <c r="X320" s="18" t="n">
        <v>105.669524214172</v>
      </c>
      <c r="Y320" s="18" t="n">
        <v>102.156968551781</v>
      </c>
      <c r="Z320" s="18" t="n">
        <v>101.197115433839</v>
      </c>
      <c r="AA320" s="18" t="n">
        <v>97.9280755353661</v>
      </c>
      <c r="AB320" s="18" t="n">
        <v>99.1537216455071</v>
      </c>
      <c r="AC320" s="18" t="n">
        <v>97.8381631958951</v>
      </c>
      <c r="AD320" s="29" t="n">
        <f aca="false">AVERAGE(T320:AC320)</f>
        <v>102.134804100429</v>
      </c>
      <c r="AE320" s="19" t="n">
        <f aca="false">MAX(AD320-$C$3, 0)</f>
        <v>1.13480410042899</v>
      </c>
    </row>
    <row r="321" customFormat="false" ht="13.8" hidden="false" customHeight="false" outlineLevel="0" collapsed="false">
      <c r="F321" s="4" t="n">
        <v>319</v>
      </c>
      <c r="G321" s="17" t="n">
        <f aca="false">INDEX(Random!$F$2:$F$10001, ($F321-1)*10+G$2)</f>
        <v>-0.315271522360158</v>
      </c>
      <c r="H321" s="17" t="n">
        <f aca="false">INDEX(Random!$F$2:$F$10001, ($F321-1)*10+H$2)</f>
        <v>-0.514686941125787</v>
      </c>
      <c r="I321" s="17" t="n">
        <f aca="false">INDEX(Random!$F$2:$F$10001, ($F321-1)*10+I$2)</f>
        <v>0.645749933033958</v>
      </c>
      <c r="J321" s="17" t="n">
        <f aca="false">INDEX(Random!$F$2:$F$10001, ($F321-1)*10+J$2)</f>
        <v>-0.99621368279769</v>
      </c>
      <c r="K321" s="17" t="n">
        <f aca="false">INDEX(Random!$F$2:$F$10001, ($F321-1)*10+K$2)</f>
        <v>0.694474199063565</v>
      </c>
      <c r="L321" s="37" t="n">
        <f aca="false">INDEX(Random!$F$2:$F$10001, ($F321-1)*10+L$2)</f>
        <v>0.589729882089527</v>
      </c>
      <c r="M321" s="17" t="n">
        <f aca="false">INDEX(Random!$F$2:$F$10001, ($F321-1)*10+M$2)</f>
        <v>0.93426271818308</v>
      </c>
      <c r="N321" s="17" t="n">
        <f aca="false">INDEX(Random!$F$2:$F$10001, ($F321-1)*10+N$2)</f>
        <v>0.0270546462527334</v>
      </c>
      <c r="O321" s="17" t="n">
        <f aca="false">INDEX(Random!$F$2:$F$10001, ($F321-1)*10+O$2)</f>
        <v>-0.158490593077447</v>
      </c>
      <c r="P321" s="17" t="n">
        <f aca="false">INDEX(Random!$F$2:$F$10001, ($F321-1)*10+P$2)</f>
        <v>-1.16460480356711</v>
      </c>
      <c r="R321" s="4" t="n">
        <v>319</v>
      </c>
      <c r="S321" s="18" t="n">
        <v>100</v>
      </c>
      <c r="T321" s="18" t="n">
        <v>98.9914178167872</v>
      </c>
      <c r="U321" s="18" t="n">
        <v>97.3397594186416</v>
      </c>
      <c r="V321" s="18" t="n">
        <v>99.514577806022</v>
      </c>
      <c r="W321" s="18" t="n">
        <v>96.2864517857362</v>
      </c>
      <c r="X321" s="18" t="n">
        <v>98.5987411306367</v>
      </c>
      <c r="Y321" s="18" t="n">
        <v>100.612462898161</v>
      </c>
      <c r="Z321" s="18" t="n">
        <v>103.860615003036</v>
      </c>
      <c r="AA321" s="18" t="n">
        <v>104.000395319428</v>
      </c>
      <c r="AB321" s="18" t="n">
        <v>103.494271586539</v>
      </c>
      <c r="AC321" s="18" t="n">
        <v>99.5730685127273</v>
      </c>
      <c r="AD321" s="29" t="n">
        <f aca="false">AVERAGE(T321:AC321)</f>
        <v>100.227176127771</v>
      </c>
      <c r="AE321" s="19" t="n">
        <f aca="false">MAX(AD321-$C$3, 0)</f>
        <v>0</v>
      </c>
    </row>
    <row r="322" customFormat="false" ht="13.8" hidden="false" customHeight="false" outlineLevel="0" collapsed="false">
      <c r="F322" s="4" t="n">
        <v>320</v>
      </c>
      <c r="G322" s="17" t="n">
        <f aca="false">INDEX(Random!$F$2:$F$10001, ($F322-1)*10+G$2)</f>
        <v>-0.299666363715136</v>
      </c>
      <c r="H322" s="17" t="n">
        <f aca="false">INDEX(Random!$F$2:$F$10001, ($F322-1)*10+H$2)</f>
        <v>1.55706625611831</v>
      </c>
      <c r="I322" s="17" t="n">
        <f aca="false">INDEX(Random!$F$2:$F$10001, ($F322-1)*10+I$2)</f>
        <v>1.27999225123819</v>
      </c>
      <c r="J322" s="17" t="n">
        <f aca="false">INDEX(Random!$F$2:$F$10001, ($F322-1)*10+J$2)</f>
        <v>0.459542454293</v>
      </c>
      <c r="K322" s="17" t="n">
        <f aca="false">INDEX(Random!$F$2:$F$10001, ($F322-1)*10+K$2)</f>
        <v>-0.786141766915289</v>
      </c>
      <c r="L322" s="37" t="n">
        <f aca="false">INDEX(Random!$F$2:$F$10001, ($F322-1)*10+L$2)</f>
        <v>-0.43086027791564</v>
      </c>
      <c r="M322" s="17" t="n">
        <f aca="false">INDEX(Random!$F$2:$F$10001, ($F322-1)*10+M$2)</f>
        <v>3.2593928282955</v>
      </c>
      <c r="N322" s="17" t="n">
        <f aca="false">INDEX(Random!$F$2:$F$10001, ($F322-1)*10+N$2)</f>
        <v>-1.62144347240457</v>
      </c>
      <c r="O322" s="17" t="n">
        <f aca="false">INDEX(Random!$F$2:$F$10001, ($F322-1)*10+O$2)</f>
        <v>-0.36236666258459</v>
      </c>
      <c r="P322" s="17" t="n">
        <f aca="false">INDEX(Random!$F$2:$F$10001, ($F322-1)*10+P$2)</f>
        <v>-1.78376603288581</v>
      </c>
      <c r="R322" s="4" t="n">
        <v>320</v>
      </c>
      <c r="S322" s="18" t="n">
        <v>100</v>
      </c>
      <c r="T322" s="18" t="n">
        <v>99.0432447673883</v>
      </c>
      <c r="U322" s="18" t="n">
        <v>104.398954444901</v>
      </c>
      <c r="V322" s="18" t="n">
        <v>109.02632924533</v>
      </c>
      <c r="W322" s="18" t="n">
        <v>110.768277399857</v>
      </c>
      <c r="X322" s="18" t="n">
        <v>107.932920945418</v>
      </c>
      <c r="Y322" s="18" t="n">
        <v>106.430898985726</v>
      </c>
      <c r="Z322" s="18" t="n">
        <v>118.778070446878</v>
      </c>
      <c r="AA322" s="18" t="n">
        <v>112.540080612052</v>
      </c>
      <c r="AB322" s="18" t="n">
        <v>111.229182834348</v>
      </c>
      <c r="AC322" s="18" t="n">
        <v>104.815425544399</v>
      </c>
      <c r="AD322" s="29" t="n">
        <f aca="false">AVERAGE(T322:AC322)</f>
        <v>108.49633852263</v>
      </c>
      <c r="AE322" s="19" t="n">
        <f aca="false">MAX(AD322-$C$3, 0)</f>
        <v>7.49633852263</v>
      </c>
    </row>
    <row r="323" customFormat="false" ht="13.8" hidden="false" customHeight="false" outlineLevel="0" collapsed="false">
      <c r="F323" s="4" t="n">
        <v>321</v>
      </c>
      <c r="G323" s="17" t="n">
        <f aca="false">INDEX(Random!$F$2:$F$10001, ($F323-1)*10+G$2)</f>
        <v>-0.953588715295344</v>
      </c>
      <c r="H323" s="17" t="n">
        <f aca="false">INDEX(Random!$F$2:$F$10001, ($F323-1)*10+H$2)</f>
        <v>-1.20331085582236</v>
      </c>
      <c r="I323" s="17" t="n">
        <f aca="false">INDEX(Random!$F$2:$F$10001, ($F323-1)*10+I$2)</f>
        <v>0.13877177285673</v>
      </c>
      <c r="J323" s="17" t="n">
        <f aca="false">INDEX(Random!$F$2:$F$10001, ($F323-1)*10+J$2)</f>
        <v>-0.45918191641441</v>
      </c>
      <c r="K323" s="17" t="n">
        <f aca="false">INDEX(Random!$F$2:$F$10001, ($F323-1)*10+K$2)</f>
        <v>-1.85395815601509</v>
      </c>
      <c r="L323" s="37" t="n">
        <f aca="false">INDEX(Random!$F$2:$F$10001, ($F323-1)*10+L$2)</f>
        <v>0.052630640398599</v>
      </c>
      <c r="M323" s="17" t="n">
        <f aca="false">INDEX(Random!$F$2:$F$10001, ($F323-1)*10+M$2)</f>
        <v>0.14731635258592</v>
      </c>
      <c r="N323" s="17" t="n">
        <f aca="false">INDEX(Random!$F$2:$F$10001, ($F323-1)*10+N$2)</f>
        <v>-0.86465868578638</v>
      </c>
      <c r="O323" s="17" t="n">
        <f aca="false">INDEX(Random!$F$2:$F$10001, ($F323-1)*10+O$2)</f>
        <v>1.26341027275213</v>
      </c>
      <c r="P323" s="17" t="n">
        <f aca="false">INDEX(Random!$F$2:$F$10001, ($F323-1)*10+P$2)</f>
        <v>-0.190297443664307</v>
      </c>
      <c r="R323" s="4" t="n">
        <v>321</v>
      </c>
      <c r="S323" s="18" t="n">
        <v>100</v>
      </c>
      <c r="T323" s="18" t="n">
        <v>96.8945572063865</v>
      </c>
      <c r="U323" s="18" t="n">
        <v>93.1024570140559</v>
      </c>
      <c r="V323" s="18" t="n">
        <v>93.5777481542004</v>
      </c>
      <c r="W323" s="18" t="n">
        <v>92.1878821736546</v>
      </c>
      <c r="X323" s="18" t="n">
        <v>86.6678109191666</v>
      </c>
      <c r="Y323" s="18" t="n">
        <v>86.8589319248902</v>
      </c>
      <c r="Z323" s="18" t="n">
        <v>87.327373569767</v>
      </c>
      <c r="AA323" s="18" t="n">
        <v>84.8682400889151</v>
      </c>
      <c r="AB323" s="18" t="n">
        <v>88.580656160613</v>
      </c>
      <c r="AC323" s="18" t="n">
        <v>88.0555826151076</v>
      </c>
      <c r="AD323" s="29" t="n">
        <f aca="false">AVERAGE(T323:AC323)</f>
        <v>89.8121239826757</v>
      </c>
      <c r="AE323" s="19" t="n">
        <f aca="false">MAX(AD323-$C$3, 0)</f>
        <v>0</v>
      </c>
    </row>
    <row r="324" customFormat="false" ht="13.8" hidden="false" customHeight="false" outlineLevel="0" collapsed="false">
      <c r="F324" s="4" t="n">
        <v>322</v>
      </c>
      <c r="G324" s="17" t="n">
        <f aca="false">INDEX(Random!$F$2:$F$10001, ($F324-1)*10+G$2)</f>
        <v>1.15111355674161</v>
      </c>
      <c r="H324" s="17" t="n">
        <f aca="false">INDEX(Random!$F$2:$F$10001, ($F324-1)*10+H$2)</f>
        <v>0.568277984574452</v>
      </c>
      <c r="I324" s="17" t="n">
        <f aca="false">INDEX(Random!$F$2:$F$10001, ($F324-1)*10+I$2)</f>
        <v>-0.0591700620352798</v>
      </c>
      <c r="J324" s="17" t="n">
        <f aca="false">INDEX(Random!$F$2:$F$10001, ($F324-1)*10+J$2)</f>
        <v>0.542791295634616</v>
      </c>
      <c r="K324" s="17" t="n">
        <f aca="false">INDEX(Random!$F$2:$F$10001, ($F324-1)*10+K$2)</f>
        <v>1.08147046579244</v>
      </c>
      <c r="L324" s="37" t="n">
        <f aca="false">INDEX(Random!$F$2:$F$10001, ($F324-1)*10+L$2)</f>
        <v>-0.201949276669809</v>
      </c>
      <c r="M324" s="17" t="n">
        <f aca="false">INDEX(Random!$F$2:$F$10001, ($F324-1)*10+M$2)</f>
        <v>0.729531837121733</v>
      </c>
      <c r="N324" s="17" t="n">
        <f aca="false">INDEX(Random!$F$2:$F$10001, ($F324-1)*10+N$2)</f>
        <v>0.43225788936444</v>
      </c>
      <c r="O324" s="17" t="n">
        <f aca="false">INDEX(Random!$F$2:$F$10001, ($F324-1)*10+O$2)</f>
        <v>0.0543484239331848</v>
      </c>
      <c r="P324" s="17" t="n">
        <f aca="false">INDEX(Random!$F$2:$F$10001, ($F324-1)*10+P$2)</f>
        <v>0.230663803780211</v>
      </c>
      <c r="R324" s="4" t="n">
        <v>322</v>
      </c>
      <c r="S324" s="18" t="n">
        <v>100</v>
      </c>
      <c r="T324" s="18" t="n">
        <v>103.981937734533</v>
      </c>
      <c r="U324" s="18" t="n">
        <v>106.029285205957</v>
      </c>
      <c r="V324" s="18" t="n">
        <v>105.865371561484</v>
      </c>
      <c r="W324" s="18" t="n">
        <v>107.857561407796</v>
      </c>
      <c r="X324" s="18" t="n">
        <v>111.89071130111</v>
      </c>
      <c r="Y324" s="18" t="n">
        <v>111.184003526115</v>
      </c>
      <c r="Z324" s="18" t="n">
        <v>113.988009151353</v>
      </c>
      <c r="AA324" s="18" t="n">
        <v>115.703297051107</v>
      </c>
      <c r="AB324" s="18" t="n">
        <v>115.965128774703</v>
      </c>
      <c r="AC324" s="18" t="n">
        <v>116.916935664785</v>
      </c>
      <c r="AD324" s="29" t="n">
        <f aca="false">AVERAGE(T324:AC324)</f>
        <v>110.938224137894</v>
      </c>
      <c r="AE324" s="19" t="n">
        <f aca="false">MAX(AD324-$C$3, 0)</f>
        <v>9.938224137894</v>
      </c>
    </row>
    <row r="325" customFormat="false" ht="13.8" hidden="false" customHeight="false" outlineLevel="0" collapsed="false">
      <c r="F325" s="4" t="n">
        <v>323</v>
      </c>
      <c r="G325" s="17" t="n">
        <f aca="false">INDEX(Random!$F$2:$F$10001, ($F325-1)*10+G$2)</f>
        <v>-0.267495260927782</v>
      </c>
      <c r="H325" s="17" t="n">
        <f aca="false">INDEX(Random!$F$2:$F$10001, ($F325-1)*10+H$2)</f>
        <v>-1.87937327082702</v>
      </c>
      <c r="I325" s="17" t="n">
        <f aca="false">INDEX(Random!$F$2:$F$10001, ($F325-1)*10+I$2)</f>
        <v>0.846150249818667</v>
      </c>
      <c r="J325" s="17" t="n">
        <f aca="false">INDEX(Random!$F$2:$F$10001, ($F325-1)*10+J$2)</f>
        <v>1.21905267287597</v>
      </c>
      <c r="K325" s="17" t="n">
        <f aca="false">INDEX(Random!$F$2:$F$10001, ($F325-1)*10+K$2)</f>
        <v>-1.93537615956984</v>
      </c>
      <c r="L325" s="37" t="n">
        <f aca="false">INDEX(Random!$F$2:$F$10001, ($F325-1)*10+L$2)</f>
        <v>0.968473627266327</v>
      </c>
      <c r="M325" s="17" t="n">
        <f aca="false">INDEX(Random!$F$2:$F$10001, ($F325-1)*10+M$2)</f>
        <v>0.0383574701647097</v>
      </c>
      <c r="N325" s="17" t="n">
        <f aca="false">INDEX(Random!$F$2:$F$10001, ($F325-1)*10+N$2)</f>
        <v>2.09352930977476</v>
      </c>
      <c r="O325" s="17" t="n">
        <f aca="false">INDEX(Random!$F$2:$F$10001, ($F325-1)*10+O$2)</f>
        <v>0.973047290457119</v>
      </c>
      <c r="P325" s="17" t="n">
        <f aca="false">INDEX(Random!$F$2:$F$10001, ($F325-1)*10+P$2)</f>
        <v>-0.00497319369537597</v>
      </c>
      <c r="R325" s="4" t="n">
        <v>323</v>
      </c>
      <c r="S325" s="18" t="n">
        <v>100</v>
      </c>
      <c r="T325" s="18" t="n">
        <v>99.1501752196096</v>
      </c>
      <c r="U325" s="18" t="n">
        <v>93.1337867258468</v>
      </c>
      <c r="V325" s="18" t="n">
        <v>95.8567863269341</v>
      </c>
      <c r="W325" s="18" t="n">
        <v>99.9011341246188</v>
      </c>
      <c r="X325" s="18" t="n">
        <v>93.6630762767854</v>
      </c>
      <c r="Y325" s="18" t="n">
        <v>96.797884658387</v>
      </c>
      <c r="Z325" s="18" t="n">
        <v>96.9649128628238</v>
      </c>
      <c r="AA325" s="18" t="n">
        <v>104.063969120055</v>
      </c>
      <c r="AB325" s="18" t="n">
        <v>107.563384390612</v>
      </c>
      <c r="AC325" s="18" t="n">
        <v>107.592505095951</v>
      </c>
      <c r="AD325" s="29" t="n">
        <f aca="false">AVERAGE(T325:AC325)</f>
        <v>99.4687614801623</v>
      </c>
      <c r="AE325" s="19" t="n">
        <f aca="false">MAX(AD325-$C$3, 0)</f>
        <v>0</v>
      </c>
    </row>
    <row r="326" customFormat="false" ht="13.8" hidden="false" customHeight="false" outlineLevel="0" collapsed="false">
      <c r="F326" s="4" t="n">
        <v>324</v>
      </c>
      <c r="G326" s="17" t="n">
        <f aca="false">INDEX(Random!$F$2:$F$10001, ($F326-1)*10+G$2)</f>
        <v>0.612473364931294</v>
      </c>
      <c r="H326" s="17" t="n">
        <f aca="false">INDEX(Random!$F$2:$F$10001, ($F326-1)*10+H$2)</f>
        <v>-0.230666621944646</v>
      </c>
      <c r="I326" s="17" t="n">
        <f aca="false">INDEX(Random!$F$2:$F$10001, ($F326-1)*10+I$2)</f>
        <v>0.132202564662761</v>
      </c>
      <c r="J326" s="17" t="n">
        <f aca="false">INDEX(Random!$F$2:$F$10001, ($F326-1)*10+J$2)</f>
        <v>1.93627267662069</v>
      </c>
      <c r="K326" s="17" t="n">
        <f aca="false">INDEX(Random!$F$2:$F$10001, ($F326-1)*10+K$2)</f>
        <v>0.905526589066431</v>
      </c>
      <c r="L326" s="37" t="n">
        <f aca="false">INDEX(Random!$F$2:$F$10001, ($F326-1)*10+L$2)</f>
        <v>-1.7314202367624</v>
      </c>
      <c r="M326" s="17" t="n">
        <f aca="false">INDEX(Random!$F$2:$F$10001, ($F326-1)*10+M$2)</f>
        <v>-0.407781927465624</v>
      </c>
      <c r="N326" s="17" t="n">
        <f aca="false">INDEX(Random!$F$2:$F$10001, ($F326-1)*10+N$2)</f>
        <v>-2.14289894008621</v>
      </c>
      <c r="O326" s="17" t="n">
        <f aca="false">INDEX(Random!$F$2:$F$10001, ($F326-1)*10+O$2)</f>
        <v>-0.638534525607823</v>
      </c>
      <c r="P326" s="17" t="n">
        <f aca="false">INDEX(Random!$F$2:$F$10001, ($F326-1)*10+P$2)</f>
        <v>1.2954759328014</v>
      </c>
      <c r="R326" s="4" t="n">
        <v>324</v>
      </c>
      <c r="S326" s="18" t="n">
        <v>100</v>
      </c>
      <c r="T326" s="18" t="n">
        <v>102.120211877849</v>
      </c>
      <c r="U326" s="18" t="n">
        <v>101.37752031787</v>
      </c>
      <c r="V326" s="18" t="n">
        <v>101.872607057871</v>
      </c>
      <c r="W326" s="18" t="n">
        <v>108.755815260746</v>
      </c>
      <c r="X326" s="18" t="n">
        <v>112.158710620949</v>
      </c>
      <c r="Y326" s="18" t="n">
        <v>105.87708302138</v>
      </c>
      <c r="Z326" s="18" t="n">
        <v>104.484517807587</v>
      </c>
      <c r="AA326" s="18" t="n">
        <v>97.2807754974105</v>
      </c>
      <c r="AB326" s="18" t="n">
        <v>95.2611236499613</v>
      </c>
      <c r="AC326" s="18" t="n">
        <v>99.535152641343</v>
      </c>
      <c r="AD326" s="29" t="n">
        <f aca="false">AVERAGE(T326:AC326)</f>
        <v>102.872351775297</v>
      </c>
      <c r="AE326" s="19" t="n">
        <f aca="false">MAX(AD326-$C$3, 0)</f>
        <v>1.87235177529701</v>
      </c>
    </row>
    <row r="327" customFormat="false" ht="13.8" hidden="false" customHeight="false" outlineLevel="0" collapsed="false">
      <c r="F327" s="4" t="n">
        <v>325</v>
      </c>
      <c r="G327" s="17" t="n">
        <f aca="false">INDEX(Random!$F$2:$F$10001, ($F327-1)*10+G$2)</f>
        <v>0.877762760317433</v>
      </c>
      <c r="H327" s="17" t="n">
        <f aca="false">INDEX(Random!$F$2:$F$10001, ($F327-1)*10+H$2)</f>
        <v>0.708549676636567</v>
      </c>
      <c r="I327" s="17" t="n">
        <f aca="false">INDEX(Random!$F$2:$F$10001, ($F327-1)*10+I$2)</f>
        <v>0.395486436468328</v>
      </c>
      <c r="J327" s="17" t="n">
        <f aca="false">INDEX(Random!$F$2:$F$10001, ($F327-1)*10+J$2)</f>
        <v>0.136031221676003</v>
      </c>
      <c r="K327" s="17" t="n">
        <f aca="false">INDEX(Random!$F$2:$F$10001, ($F327-1)*10+K$2)</f>
        <v>-1.71501346326786</v>
      </c>
      <c r="L327" s="37" t="n">
        <f aca="false">INDEX(Random!$F$2:$F$10001, ($F327-1)*10+L$2)</f>
        <v>1.44412950846425</v>
      </c>
      <c r="M327" s="17" t="n">
        <f aca="false">INDEX(Random!$F$2:$F$10001, ($F327-1)*10+M$2)</f>
        <v>2.31191744390244</v>
      </c>
      <c r="N327" s="17" t="n">
        <f aca="false">INDEX(Random!$F$2:$F$10001, ($F327-1)*10+N$2)</f>
        <v>-0.226548278651218</v>
      </c>
      <c r="O327" s="17" t="n">
        <f aca="false">INDEX(Random!$F$2:$F$10001, ($F327-1)*10+O$2)</f>
        <v>0.89776865721631</v>
      </c>
      <c r="P327" s="17" t="n">
        <f aca="false">INDEX(Random!$F$2:$F$10001, ($F327-1)*10+P$2)</f>
        <v>0.113247245124272</v>
      </c>
      <c r="R327" s="4" t="n">
        <v>325</v>
      </c>
      <c r="S327" s="18" t="n">
        <v>100</v>
      </c>
      <c r="T327" s="18" t="n">
        <v>103.032940109525</v>
      </c>
      <c r="U327" s="18" t="n">
        <v>105.557066633042</v>
      </c>
      <c r="V327" s="18" t="n">
        <v>107.013419337642</v>
      </c>
      <c r="W327" s="18" t="n">
        <v>107.549839872782</v>
      </c>
      <c r="X327" s="18" t="n">
        <v>101.582224746592</v>
      </c>
      <c r="Y327" s="18" t="n">
        <v>106.670393203188</v>
      </c>
      <c r="Z327" s="18" t="n">
        <v>115.32165352411</v>
      </c>
      <c r="AA327" s="18" t="n">
        <v>114.498766609924</v>
      </c>
      <c r="AB327" s="18" t="n">
        <v>118.050633177404</v>
      </c>
      <c r="AC327" s="18" t="n">
        <v>118.551747762177</v>
      </c>
      <c r="AD327" s="29" t="n">
        <f aca="false">AVERAGE(T327:AC327)</f>
        <v>109.782868497639</v>
      </c>
      <c r="AE327" s="19" t="n">
        <f aca="false">MAX(AD327-$C$3, 0)</f>
        <v>8.782868497639</v>
      </c>
    </row>
    <row r="328" customFormat="false" ht="13.8" hidden="false" customHeight="false" outlineLevel="0" collapsed="false">
      <c r="F328" s="4" t="n">
        <v>326</v>
      </c>
      <c r="G328" s="17" t="n">
        <f aca="false">INDEX(Random!$F$2:$F$10001, ($F328-1)*10+G$2)</f>
        <v>0.4914298331246</v>
      </c>
      <c r="H328" s="17" t="n">
        <f aca="false">INDEX(Random!$F$2:$F$10001, ($F328-1)*10+H$2)</f>
        <v>0.325641844044042</v>
      </c>
      <c r="I328" s="17" t="n">
        <f aca="false">INDEX(Random!$F$2:$F$10001, ($F328-1)*10+I$2)</f>
        <v>-0.239441966881038</v>
      </c>
      <c r="J328" s="17" t="n">
        <f aca="false">INDEX(Random!$F$2:$F$10001, ($F328-1)*10+J$2)</f>
        <v>-0.963072621374859</v>
      </c>
      <c r="K328" s="17" t="n">
        <f aca="false">INDEX(Random!$F$2:$F$10001, ($F328-1)*10+K$2)</f>
        <v>0.605795902967244</v>
      </c>
      <c r="L328" s="37" t="n">
        <f aca="false">INDEX(Random!$F$2:$F$10001, ($F328-1)*10+L$2)</f>
        <v>0.234993758637671</v>
      </c>
      <c r="M328" s="17" t="n">
        <f aca="false">INDEX(Random!$F$2:$F$10001, ($F328-1)*10+M$2)</f>
        <v>0.121082831422251</v>
      </c>
      <c r="N328" s="17" t="n">
        <f aca="false">INDEX(Random!$F$2:$F$10001, ($F328-1)*10+N$2)</f>
        <v>0.12181819510348</v>
      </c>
      <c r="O328" s="17" t="n">
        <f aca="false">INDEX(Random!$F$2:$F$10001, ($F328-1)*10+O$2)</f>
        <v>0.267798467099011</v>
      </c>
      <c r="P328" s="17" t="n">
        <f aca="false">INDEX(Random!$F$2:$F$10001, ($F328-1)*10+P$2)</f>
        <v>0.262134136627119</v>
      </c>
      <c r="R328" s="4" t="n">
        <v>326</v>
      </c>
      <c r="S328" s="18" t="n">
        <v>100</v>
      </c>
      <c r="T328" s="18" t="n">
        <v>101.706452116645</v>
      </c>
      <c r="U328" s="18" t="n">
        <v>102.868410468614</v>
      </c>
      <c r="V328" s="18" t="n">
        <v>102.090224422403</v>
      </c>
      <c r="W328" s="18" t="n">
        <v>98.8884095101991</v>
      </c>
      <c r="X328" s="18" t="n">
        <v>100.962438337476</v>
      </c>
      <c r="Y328" s="18" t="n">
        <v>101.805891966035</v>
      </c>
      <c r="Z328" s="18" t="n">
        <v>102.264922125217</v>
      </c>
      <c r="AA328" s="18" t="n">
        <v>102.728555747474</v>
      </c>
      <c r="AB328" s="18" t="n">
        <v>103.700803348581</v>
      </c>
      <c r="AC328" s="18" t="n">
        <v>104.662366111422</v>
      </c>
      <c r="AD328" s="29" t="n">
        <f aca="false">AVERAGE(T328:AC328)</f>
        <v>102.167847415407</v>
      </c>
      <c r="AE328" s="19" t="n">
        <f aca="false">MAX(AD328-$C$3, 0)</f>
        <v>1.167847415407</v>
      </c>
    </row>
    <row r="329" customFormat="false" ht="13.8" hidden="false" customHeight="false" outlineLevel="0" collapsed="false">
      <c r="F329" s="4" t="n">
        <v>327</v>
      </c>
      <c r="G329" s="17" t="n">
        <f aca="false">INDEX(Random!$F$2:$F$10001, ($F329-1)*10+G$2)</f>
        <v>-0.564414152739064</v>
      </c>
      <c r="H329" s="17" t="n">
        <f aca="false">INDEX(Random!$F$2:$F$10001, ($F329-1)*10+H$2)</f>
        <v>1.31303586642331</v>
      </c>
      <c r="I329" s="17" t="n">
        <f aca="false">INDEX(Random!$F$2:$F$10001, ($F329-1)*10+I$2)</f>
        <v>-0.623060546262163</v>
      </c>
      <c r="J329" s="17" t="n">
        <f aca="false">INDEX(Random!$F$2:$F$10001, ($F329-1)*10+J$2)</f>
        <v>-1.13447033464936</v>
      </c>
      <c r="K329" s="17" t="n">
        <f aca="false">INDEX(Random!$F$2:$F$10001, ($F329-1)*10+K$2)</f>
        <v>-1.25695071317037</v>
      </c>
      <c r="L329" s="37" t="n">
        <f aca="false">INDEX(Random!$F$2:$F$10001, ($F329-1)*10+L$2)</f>
        <v>0.856470799796775</v>
      </c>
      <c r="M329" s="17" t="n">
        <f aca="false">INDEX(Random!$F$2:$F$10001, ($F329-1)*10+M$2)</f>
        <v>-0.767011151662434</v>
      </c>
      <c r="N329" s="17" t="n">
        <f aca="false">INDEX(Random!$F$2:$F$10001, ($F329-1)*10+N$2)</f>
        <v>0.969642584708518</v>
      </c>
      <c r="O329" s="17" t="n">
        <f aca="false">INDEX(Random!$F$2:$F$10001, ($F329-1)*10+O$2)</f>
        <v>0.230766587054425</v>
      </c>
      <c r="P329" s="17" t="n">
        <f aca="false">INDEX(Random!$F$2:$F$10001, ($F329-1)*10+P$2)</f>
        <v>-0.462414430414978</v>
      </c>
      <c r="R329" s="4" t="n">
        <v>327</v>
      </c>
      <c r="S329" s="18" t="n">
        <v>100</v>
      </c>
      <c r="T329" s="18" t="n">
        <v>98.1676429753184</v>
      </c>
      <c r="U329" s="18" t="n">
        <v>102.632507686814</v>
      </c>
      <c r="V329" s="18" t="n">
        <v>100.553923472668</v>
      </c>
      <c r="W329" s="18" t="n">
        <v>96.8419573210592</v>
      </c>
      <c r="X329" s="18" t="n">
        <v>92.8846531999954</v>
      </c>
      <c r="Y329" s="18" t="n">
        <v>95.6334676795494</v>
      </c>
      <c r="Z329" s="18" t="n">
        <v>93.2453324396132</v>
      </c>
      <c r="AA329" s="18" t="n">
        <v>96.3699377585297</v>
      </c>
      <c r="AB329" s="18" t="n">
        <v>97.1612481742931</v>
      </c>
      <c r="AC329" s="18" t="n">
        <v>95.7077807909566</v>
      </c>
      <c r="AD329" s="29" t="n">
        <f aca="false">AVERAGE(T329:AC329)</f>
        <v>96.9198451498797</v>
      </c>
      <c r="AE329" s="19" t="n">
        <f aca="false">MAX(AD329-$C$3, 0)</f>
        <v>0</v>
      </c>
    </row>
    <row r="330" customFormat="false" ht="13.8" hidden="false" customHeight="false" outlineLevel="0" collapsed="false">
      <c r="F330" s="4" t="n">
        <v>328</v>
      </c>
      <c r="G330" s="17" t="n">
        <f aca="false">INDEX(Random!$F$2:$F$10001, ($F330-1)*10+G$2)</f>
        <v>-1.62186497747636</v>
      </c>
      <c r="H330" s="17" t="n">
        <f aca="false">INDEX(Random!$F$2:$F$10001, ($F330-1)*10+H$2)</f>
        <v>-0.918969087427591</v>
      </c>
      <c r="I330" s="17" t="n">
        <f aca="false">INDEX(Random!$F$2:$F$10001, ($F330-1)*10+I$2)</f>
        <v>-0.820626781804218</v>
      </c>
      <c r="J330" s="17" t="n">
        <f aca="false">INDEX(Random!$F$2:$F$10001, ($F330-1)*10+J$2)</f>
        <v>-0.201428533284727</v>
      </c>
      <c r="K330" s="17" t="n">
        <f aca="false">INDEX(Random!$F$2:$F$10001, ($F330-1)*10+K$2)</f>
        <v>0.236278013277996</v>
      </c>
      <c r="L330" s="37" t="n">
        <f aca="false">INDEX(Random!$F$2:$F$10001, ($F330-1)*10+L$2)</f>
        <v>0.259476206645624</v>
      </c>
      <c r="M330" s="17" t="n">
        <f aca="false">INDEX(Random!$F$2:$F$10001, ($F330-1)*10+M$2)</f>
        <v>0.889324792065456</v>
      </c>
      <c r="N330" s="17" t="n">
        <f aca="false">INDEX(Random!$F$2:$F$10001, ($F330-1)*10+N$2)</f>
        <v>-0.097951328096168</v>
      </c>
      <c r="O330" s="17" t="n">
        <f aca="false">INDEX(Random!$F$2:$F$10001, ($F330-1)*10+O$2)</f>
        <v>-0.739967303518398</v>
      </c>
      <c r="P330" s="17" t="n">
        <f aca="false">INDEX(Random!$F$2:$F$10001, ($F330-1)*10+P$2)</f>
        <v>1.36485452045306</v>
      </c>
      <c r="R330" s="4" t="n">
        <v>328</v>
      </c>
      <c r="S330" s="18" t="n">
        <v>100</v>
      </c>
      <c r="T330" s="18" t="n">
        <v>94.7468578508505</v>
      </c>
      <c r="U330" s="18" t="n">
        <v>91.911211683986</v>
      </c>
      <c r="V330" s="18" t="n">
        <v>89.4550139632247</v>
      </c>
      <c r="W330" s="18" t="n">
        <v>88.891563854181</v>
      </c>
      <c r="X330" s="18" t="n">
        <v>89.6380368871108</v>
      </c>
      <c r="Y330" s="18" t="n">
        <v>90.4611381049516</v>
      </c>
      <c r="Z330" s="18" t="n">
        <v>93.2409222829985</v>
      </c>
      <c r="AA330" s="18" t="n">
        <v>92.9757603880746</v>
      </c>
      <c r="AB330" s="18" t="n">
        <v>90.7362603259006</v>
      </c>
      <c r="AC330" s="18" t="n">
        <v>95.0281508671253</v>
      </c>
      <c r="AD330" s="29" t="n">
        <f aca="false">AVERAGE(T330:AC330)</f>
        <v>91.7084916208403</v>
      </c>
      <c r="AE330" s="19" t="n">
        <f aca="false">MAX(AD330-$C$3, 0)</f>
        <v>0</v>
      </c>
    </row>
    <row r="331" customFormat="false" ht="13.8" hidden="false" customHeight="false" outlineLevel="0" collapsed="false">
      <c r="F331" s="4" t="n">
        <v>329</v>
      </c>
      <c r="G331" s="17" t="n">
        <f aca="false">INDEX(Random!$F$2:$F$10001, ($F331-1)*10+G$2)</f>
        <v>-0.0431265041370012</v>
      </c>
      <c r="H331" s="17" t="n">
        <f aca="false">INDEX(Random!$F$2:$F$10001, ($F331-1)*10+H$2)</f>
        <v>-0.657331906168571</v>
      </c>
      <c r="I331" s="17" t="n">
        <f aca="false">INDEX(Random!$F$2:$F$10001, ($F331-1)*10+I$2)</f>
        <v>-0.108754325120063</v>
      </c>
      <c r="J331" s="17" t="n">
        <f aca="false">INDEX(Random!$F$2:$F$10001, ($F331-1)*10+J$2)</f>
        <v>-0.519281917237193</v>
      </c>
      <c r="K331" s="17" t="n">
        <f aca="false">INDEX(Random!$F$2:$F$10001, ($F331-1)*10+K$2)</f>
        <v>-0.459850947137057</v>
      </c>
      <c r="L331" s="37" t="n">
        <f aca="false">INDEX(Random!$F$2:$F$10001, ($F331-1)*10+L$2)</f>
        <v>-0.153474766617655</v>
      </c>
      <c r="M331" s="17" t="n">
        <f aca="false">INDEX(Random!$F$2:$F$10001, ($F331-1)*10+M$2)</f>
        <v>0.114390402704364</v>
      </c>
      <c r="N331" s="17" t="n">
        <f aca="false">INDEX(Random!$F$2:$F$10001, ($F331-1)*10+N$2)</f>
        <v>0.152191397834723</v>
      </c>
      <c r="O331" s="17" t="n">
        <f aca="false">INDEX(Random!$F$2:$F$10001, ($F331-1)*10+O$2)</f>
        <v>-1.92476870353595</v>
      </c>
      <c r="P331" s="17" t="n">
        <f aca="false">INDEX(Random!$F$2:$F$10001, ($F331-1)*10+P$2)</f>
        <v>0.128750676713195</v>
      </c>
      <c r="R331" s="4" t="n">
        <v>329</v>
      </c>
      <c r="S331" s="18" t="n">
        <v>100</v>
      </c>
      <c r="T331" s="18" t="n">
        <v>99.8991501953084</v>
      </c>
      <c r="U331" s="18" t="n">
        <v>97.7634804403478</v>
      </c>
      <c r="V331" s="18" t="n">
        <v>97.4501403051484</v>
      </c>
      <c r="W331" s="18" t="n">
        <v>95.8094306084978</v>
      </c>
      <c r="X331" s="18" t="n">
        <v>94.3843005003656</v>
      </c>
      <c r="Y331" s="18" t="n">
        <v>93.9407769150251</v>
      </c>
      <c r="Z331" s="18" t="n">
        <v>94.3431645739635</v>
      </c>
      <c r="AA331" s="18" t="n">
        <v>94.8674805619282</v>
      </c>
      <c r="AB331" s="18" t="n">
        <v>88.9753861508498</v>
      </c>
      <c r="AC331" s="18" t="n">
        <v>89.3995546263352</v>
      </c>
      <c r="AD331" s="29" t="n">
        <f aca="false">AVERAGE(T331:AC331)</f>
        <v>94.683286487777</v>
      </c>
      <c r="AE331" s="19" t="n">
        <f aca="false">MAX(AD331-$C$3, 0)</f>
        <v>0</v>
      </c>
    </row>
    <row r="332" customFormat="false" ht="13.8" hidden="false" customHeight="false" outlineLevel="0" collapsed="false">
      <c r="F332" s="4" t="n">
        <v>330</v>
      </c>
      <c r="G332" s="17" t="n">
        <f aca="false">INDEX(Random!$F$2:$F$10001, ($F332-1)*10+G$2)</f>
        <v>-1.53122191083582</v>
      </c>
      <c r="H332" s="17" t="n">
        <f aca="false">INDEX(Random!$F$2:$F$10001, ($F332-1)*10+H$2)</f>
        <v>-0.901362491695726</v>
      </c>
      <c r="I332" s="17" t="n">
        <f aca="false">INDEX(Random!$F$2:$F$10001, ($F332-1)*10+I$2)</f>
        <v>-0.592016202048871</v>
      </c>
      <c r="J332" s="17" t="n">
        <f aca="false">INDEX(Random!$F$2:$F$10001, ($F332-1)*10+J$2)</f>
        <v>-0.845147207865467</v>
      </c>
      <c r="K332" s="17" t="n">
        <f aca="false">INDEX(Random!$F$2:$F$10001, ($F332-1)*10+K$2)</f>
        <v>0.30695642907683</v>
      </c>
      <c r="L332" s="37" t="n">
        <f aca="false">INDEX(Random!$F$2:$F$10001, ($F332-1)*10+L$2)</f>
        <v>-1.10152845513217</v>
      </c>
      <c r="M332" s="17" t="n">
        <f aca="false">INDEX(Random!$F$2:$F$10001, ($F332-1)*10+M$2)</f>
        <v>0.458739255010802</v>
      </c>
      <c r="N332" s="17" t="n">
        <f aca="false">INDEX(Random!$F$2:$F$10001, ($F332-1)*10+N$2)</f>
        <v>-0.536581148447491</v>
      </c>
      <c r="O332" s="17" t="n">
        <f aca="false">INDEX(Random!$F$2:$F$10001, ($F332-1)*10+O$2)</f>
        <v>0.0582163557668406</v>
      </c>
      <c r="P332" s="17" t="n">
        <f aca="false">INDEX(Random!$F$2:$F$10001, ($F332-1)*10+P$2)</f>
        <v>1.7434603184075</v>
      </c>
      <c r="R332" s="4" t="n">
        <v>330</v>
      </c>
      <c r="S332" s="18" t="n">
        <v>100</v>
      </c>
      <c r="T332" s="18" t="n">
        <v>95.0353513418418</v>
      </c>
      <c r="U332" s="18" t="n">
        <v>92.2455298385712</v>
      </c>
      <c r="V332" s="18" t="n">
        <v>90.4714650469455</v>
      </c>
      <c r="W332" s="18" t="n">
        <v>87.9813533716773</v>
      </c>
      <c r="X332" s="18" t="n">
        <v>88.9307547284205</v>
      </c>
      <c r="Y332" s="18" t="n">
        <v>85.7425449212543</v>
      </c>
      <c r="Z332" s="18" t="n">
        <v>87.1101338981229</v>
      </c>
      <c r="AA332" s="18" t="n">
        <v>85.593833850338</v>
      </c>
      <c r="AB332" s="18" t="n">
        <v>85.7986594312866</v>
      </c>
      <c r="AC332" s="18" t="n">
        <v>91.0053520795505</v>
      </c>
      <c r="AD332" s="29" t="n">
        <f aca="false">AVERAGE(T332:AC332)</f>
        <v>88.9914978508009</v>
      </c>
      <c r="AE332" s="19" t="n">
        <f aca="false">MAX(AD332-$C$3, 0)</f>
        <v>0</v>
      </c>
    </row>
    <row r="333" customFormat="false" ht="13.8" hidden="false" customHeight="false" outlineLevel="0" collapsed="false">
      <c r="F333" s="4" t="n">
        <v>331</v>
      </c>
      <c r="G333" s="17" t="n">
        <f aca="false">INDEX(Random!$F$2:$F$10001, ($F333-1)*10+G$2)</f>
        <v>1.35571687247551</v>
      </c>
      <c r="H333" s="17" t="n">
        <f aca="false">INDEX(Random!$F$2:$F$10001, ($F333-1)*10+H$2)</f>
        <v>0.580997787294557</v>
      </c>
      <c r="I333" s="17" t="n">
        <f aca="false">INDEX(Random!$F$2:$F$10001, ($F333-1)*10+I$2)</f>
        <v>-1.05801603104093</v>
      </c>
      <c r="J333" s="17" t="n">
        <f aca="false">INDEX(Random!$F$2:$F$10001, ($F333-1)*10+J$2)</f>
        <v>-0.108672000226229</v>
      </c>
      <c r="K333" s="17" t="n">
        <f aca="false">INDEX(Random!$F$2:$F$10001, ($F333-1)*10+K$2)</f>
        <v>1.16405967952203</v>
      </c>
      <c r="L333" s="37" t="n">
        <f aca="false">INDEX(Random!$F$2:$F$10001, ($F333-1)*10+L$2)</f>
        <v>-0.559381030921678</v>
      </c>
      <c r="M333" s="17" t="n">
        <f aca="false">INDEX(Random!$F$2:$F$10001, ($F333-1)*10+M$2)</f>
        <v>0.455377525602803</v>
      </c>
      <c r="N333" s="17" t="n">
        <f aca="false">INDEX(Random!$F$2:$F$10001, ($F333-1)*10+N$2)</f>
        <v>2.02598223123529</v>
      </c>
      <c r="O333" s="17" t="n">
        <f aca="false">INDEX(Random!$F$2:$F$10001, ($F333-1)*10+O$2)</f>
        <v>0.865325437054175</v>
      </c>
      <c r="P333" s="17" t="n">
        <f aca="false">INDEX(Random!$F$2:$F$10001, ($F333-1)*10+P$2)</f>
        <v>1.52036984469731</v>
      </c>
      <c r="R333" s="4" t="n">
        <v>331</v>
      </c>
      <c r="S333" s="18" t="n">
        <v>100</v>
      </c>
      <c r="T333" s="18" t="n">
        <v>104.697978721943</v>
      </c>
      <c r="U333" s="18" t="n">
        <v>106.804981689614</v>
      </c>
      <c r="V333" s="18" t="n">
        <v>103.126370469907</v>
      </c>
      <c r="W333" s="18" t="n">
        <v>102.796125669951</v>
      </c>
      <c r="X333" s="18" t="n">
        <v>106.935827641266</v>
      </c>
      <c r="Y333" s="18" t="n">
        <v>104.994104684308</v>
      </c>
      <c r="Z333" s="18" t="n">
        <v>106.656728157111</v>
      </c>
      <c r="AA333" s="18" t="n">
        <v>114.206308798031</v>
      </c>
      <c r="AB333" s="18" t="n">
        <v>117.62104065676</v>
      </c>
      <c r="AC333" s="18" t="n">
        <v>123.82882786028</v>
      </c>
      <c r="AD333" s="29" t="n">
        <f aca="false">AVERAGE(T333:AC333)</f>
        <v>109.166829434917</v>
      </c>
      <c r="AE333" s="19" t="n">
        <f aca="false">MAX(AD333-$C$3, 0)</f>
        <v>8.16682943491701</v>
      </c>
    </row>
    <row r="334" customFormat="false" ht="13.8" hidden="false" customHeight="false" outlineLevel="0" collapsed="false">
      <c r="F334" s="4" t="n">
        <v>332</v>
      </c>
      <c r="G334" s="17" t="n">
        <f aca="false">INDEX(Random!$F$2:$F$10001, ($F334-1)*10+G$2)</f>
        <v>0.166601544741981</v>
      </c>
      <c r="H334" s="17" t="n">
        <f aca="false">INDEX(Random!$F$2:$F$10001, ($F334-1)*10+H$2)</f>
        <v>-1.99563912912272</v>
      </c>
      <c r="I334" s="17" t="n">
        <f aca="false">INDEX(Random!$F$2:$F$10001, ($F334-1)*10+I$2)</f>
        <v>0.218761784618955</v>
      </c>
      <c r="J334" s="17" t="n">
        <f aca="false">INDEX(Random!$F$2:$F$10001, ($F334-1)*10+J$2)</f>
        <v>1.33429494653037</v>
      </c>
      <c r="K334" s="17" t="n">
        <f aca="false">INDEX(Random!$F$2:$F$10001, ($F334-1)*10+K$2)</f>
        <v>0.678703866437557</v>
      </c>
      <c r="L334" s="37" t="n">
        <f aca="false">INDEX(Random!$F$2:$F$10001, ($F334-1)*10+L$2)</f>
        <v>0.841605555722147</v>
      </c>
      <c r="M334" s="17" t="n">
        <f aca="false">INDEX(Random!$F$2:$F$10001, ($F334-1)*10+M$2)</f>
        <v>0.222684555308203</v>
      </c>
      <c r="N334" s="17" t="n">
        <f aca="false">INDEX(Random!$F$2:$F$10001, ($F334-1)*10+N$2)</f>
        <v>0.340114647633865</v>
      </c>
      <c r="O334" s="17" t="n">
        <f aca="false">INDEX(Random!$F$2:$F$10001, ($F334-1)*10+O$2)</f>
        <v>-1.34365050426606</v>
      </c>
      <c r="P334" s="17" t="n">
        <f aca="false">INDEX(Random!$F$2:$F$10001, ($F334-1)*10+P$2)</f>
        <v>0.63453925724624</v>
      </c>
      <c r="R334" s="4" t="n">
        <v>332</v>
      </c>
      <c r="S334" s="18" t="n">
        <v>100</v>
      </c>
      <c r="T334" s="18" t="n">
        <v>100.604367544256</v>
      </c>
      <c r="U334" s="18" t="n">
        <v>94.1319386129863</v>
      </c>
      <c r="V334" s="18" t="n">
        <v>94.8666663572682</v>
      </c>
      <c r="W334" s="18" t="n">
        <v>99.2521425523371</v>
      </c>
      <c r="X334" s="18" t="n">
        <v>101.581905772394</v>
      </c>
      <c r="Y334" s="18" t="n">
        <v>104.535971283785</v>
      </c>
      <c r="Z334" s="18" t="n">
        <v>105.365768048752</v>
      </c>
      <c r="AA334" s="18" t="n">
        <v>106.621277605519</v>
      </c>
      <c r="AB334" s="18" t="n">
        <v>101.967403240347</v>
      </c>
      <c r="AC334" s="18" t="n">
        <v>104.206424182061</v>
      </c>
      <c r="AD334" s="29" t="n">
        <f aca="false">AVERAGE(T334:AC334)</f>
        <v>101.313386519971</v>
      </c>
      <c r="AE334" s="19" t="n">
        <f aca="false">MAX(AD334-$C$3, 0)</f>
        <v>0.313386519971004</v>
      </c>
    </row>
    <row r="335" customFormat="false" ht="13.8" hidden="false" customHeight="false" outlineLevel="0" collapsed="false">
      <c r="F335" s="4" t="n">
        <v>333</v>
      </c>
      <c r="G335" s="17" t="n">
        <f aca="false">INDEX(Random!$F$2:$F$10001, ($F335-1)*10+G$2)</f>
        <v>-0.616507493047102</v>
      </c>
      <c r="H335" s="17" t="n">
        <f aca="false">INDEX(Random!$F$2:$F$10001, ($F335-1)*10+H$2)</f>
        <v>-0.611613043935394</v>
      </c>
      <c r="I335" s="17" t="n">
        <f aca="false">INDEX(Random!$F$2:$F$10001, ($F335-1)*10+I$2)</f>
        <v>-0.442963955825014</v>
      </c>
      <c r="J335" s="17" t="n">
        <f aca="false">INDEX(Random!$F$2:$F$10001, ($F335-1)*10+J$2)</f>
        <v>-1.10708810791317</v>
      </c>
      <c r="K335" s="17" t="n">
        <f aca="false">INDEX(Random!$F$2:$F$10001, ($F335-1)*10+K$2)</f>
        <v>-0.0282264609775696</v>
      </c>
      <c r="L335" s="37" t="n">
        <f aca="false">INDEX(Random!$F$2:$F$10001, ($F335-1)*10+L$2)</f>
        <v>-2.54115070826545</v>
      </c>
      <c r="M335" s="17" t="n">
        <f aca="false">INDEX(Random!$F$2:$F$10001, ($F335-1)*10+M$2)</f>
        <v>0.437138075996045</v>
      </c>
      <c r="N335" s="17" t="n">
        <f aca="false">INDEX(Random!$F$2:$F$10001, ($F335-1)*10+N$2)</f>
        <v>-1.90636017961217</v>
      </c>
      <c r="O335" s="17" t="n">
        <f aca="false">INDEX(Random!$F$2:$F$10001, ($F335-1)*10+O$2)</f>
        <v>-1.02126243448263</v>
      </c>
      <c r="P335" s="17" t="n">
        <f aca="false">INDEX(Random!$F$2:$F$10001, ($F335-1)*10+P$2)</f>
        <v>0.640224039018388</v>
      </c>
      <c r="R335" s="4" t="n">
        <v>333</v>
      </c>
      <c r="S335" s="18" t="n">
        <v>100</v>
      </c>
      <c r="T335" s="18" t="n">
        <v>97.9962679734358</v>
      </c>
      <c r="U335" s="18" t="n">
        <v>96.0484518492508</v>
      </c>
      <c r="V335" s="18" t="n">
        <v>94.6733748578601</v>
      </c>
      <c r="W335" s="18" t="n">
        <v>91.2622695423373</v>
      </c>
      <c r="X335" s="18" t="n">
        <v>91.2158065848529</v>
      </c>
      <c r="Y335" s="18" t="n">
        <v>83.7999921663362</v>
      </c>
      <c r="Z335" s="18" t="n">
        <v>85.0749362297435</v>
      </c>
      <c r="AA335" s="18" t="n">
        <v>79.8403253118075</v>
      </c>
      <c r="AB335" s="18" t="n">
        <v>77.1855314600918</v>
      </c>
      <c r="AC335" s="18" t="n">
        <v>78.8954288538358</v>
      </c>
      <c r="AD335" s="29" t="n">
        <f aca="false">AVERAGE(T335:AC335)</f>
        <v>87.5992384829552</v>
      </c>
      <c r="AE335" s="19" t="n">
        <f aca="false">MAX(AD335-$C$3, 0)</f>
        <v>0</v>
      </c>
    </row>
    <row r="336" customFormat="false" ht="13.8" hidden="false" customHeight="false" outlineLevel="0" collapsed="false">
      <c r="F336" s="4" t="n">
        <v>334</v>
      </c>
      <c r="G336" s="17" t="n">
        <f aca="false">INDEX(Random!$F$2:$F$10001, ($F336-1)*10+G$2)</f>
        <v>0.30121087954423</v>
      </c>
      <c r="H336" s="17" t="n">
        <f aca="false">INDEX(Random!$F$2:$F$10001, ($F336-1)*10+H$2)</f>
        <v>-0.0239400195273104</v>
      </c>
      <c r="I336" s="17" t="n">
        <f aca="false">INDEX(Random!$F$2:$F$10001, ($F336-1)*10+I$2)</f>
        <v>0.0573308853620688</v>
      </c>
      <c r="J336" s="17" t="n">
        <f aca="false">INDEX(Random!$F$2:$F$10001, ($F336-1)*10+J$2)</f>
        <v>1.52204227586622</v>
      </c>
      <c r="K336" s="17" t="n">
        <f aca="false">INDEX(Random!$F$2:$F$10001, ($F336-1)*10+K$2)</f>
        <v>0.502859250163169</v>
      </c>
      <c r="L336" s="37" t="n">
        <f aca="false">INDEX(Random!$F$2:$F$10001, ($F336-1)*10+L$2)</f>
        <v>-1.07438201450184</v>
      </c>
      <c r="M336" s="17" t="n">
        <f aca="false">INDEX(Random!$F$2:$F$10001, ($F336-1)*10+M$2)</f>
        <v>1.51629560100441</v>
      </c>
      <c r="N336" s="17" t="n">
        <f aca="false">INDEX(Random!$F$2:$F$10001, ($F336-1)*10+N$2)</f>
        <v>0.803886781304144</v>
      </c>
      <c r="O336" s="17" t="n">
        <f aca="false">INDEX(Random!$F$2:$F$10001, ($F336-1)*10+O$2)</f>
        <v>0.824155941891224</v>
      </c>
      <c r="P336" s="17" t="n">
        <f aca="false">INDEX(Random!$F$2:$F$10001, ($F336-1)*10+P$2)</f>
        <v>-1.72567077756408</v>
      </c>
      <c r="R336" s="4" t="n">
        <v>334</v>
      </c>
      <c r="S336" s="18" t="n">
        <v>100</v>
      </c>
      <c r="T336" s="18" t="n">
        <v>101.059616595022</v>
      </c>
      <c r="U336" s="18" t="n">
        <v>101.02268881601</v>
      </c>
      <c r="V336" s="18" t="n">
        <v>101.26142809678</v>
      </c>
      <c r="W336" s="18" t="n">
        <v>106.611770129667</v>
      </c>
      <c r="X336" s="18" t="n">
        <v>108.472624415237</v>
      </c>
      <c r="Y336" s="18" t="n">
        <v>104.679098256106</v>
      </c>
      <c r="Z336" s="18" t="n">
        <v>110.188778594965</v>
      </c>
      <c r="AA336" s="18" t="n">
        <v>113.249771447816</v>
      </c>
      <c r="AB336" s="18" t="n">
        <v>116.474955645088</v>
      </c>
      <c r="AC336" s="18" t="n">
        <v>109.972795262673</v>
      </c>
      <c r="AD336" s="29" t="n">
        <f aca="false">AVERAGE(T336:AC336)</f>
        <v>107.299352725937</v>
      </c>
      <c r="AE336" s="19" t="n">
        <f aca="false">MAX(AD336-$C$3, 0)</f>
        <v>6.299352725937</v>
      </c>
    </row>
    <row r="337" customFormat="false" ht="13.8" hidden="false" customHeight="false" outlineLevel="0" collapsed="false">
      <c r="F337" s="4" t="n">
        <v>335</v>
      </c>
      <c r="G337" s="17" t="n">
        <f aca="false">INDEX(Random!$F$2:$F$10001, ($F337-1)*10+G$2)</f>
        <v>-0.852757364465586</v>
      </c>
      <c r="H337" s="17" t="n">
        <f aca="false">INDEX(Random!$F$2:$F$10001, ($F337-1)*10+H$2)</f>
        <v>-0.222421054508486</v>
      </c>
      <c r="I337" s="17" t="n">
        <f aca="false">INDEX(Random!$F$2:$F$10001, ($F337-1)*10+I$2)</f>
        <v>-0.475918906565096</v>
      </c>
      <c r="J337" s="17" t="n">
        <f aca="false">INDEX(Random!$F$2:$F$10001, ($F337-1)*10+J$2)</f>
        <v>-1.30146621519149</v>
      </c>
      <c r="K337" s="17" t="n">
        <f aca="false">INDEX(Random!$F$2:$F$10001, ($F337-1)*10+K$2)</f>
        <v>0.0979598218991139</v>
      </c>
      <c r="L337" s="37" t="n">
        <f aca="false">INDEX(Random!$F$2:$F$10001, ($F337-1)*10+L$2)</f>
        <v>1.49930562529199</v>
      </c>
      <c r="M337" s="17" t="n">
        <f aca="false">INDEX(Random!$F$2:$F$10001, ($F337-1)*10+M$2)</f>
        <v>0.863663584750239</v>
      </c>
      <c r="N337" s="17" t="n">
        <f aca="false">INDEX(Random!$F$2:$F$10001, ($F337-1)*10+N$2)</f>
        <v>1.34951849582954</v>
      </c>
      <c r="O337" s="17" t="n">
        <f aca="false">INDEX(Random!$F$2:$F$10001, ($F337-1)*10+O$2)</f>
        <v>1.29172349019695</v>
      </c>
      <c r="P337" s="17" t="n">
        <f aca="false">INDEX(Random!$F$2:$F$10001, ($F337-1)*10+P$2)</f>
        <v>0.0264211455789253</v>
      </c>
      <c r="R337" s="4" t="n">
        <v>335</v>
      </c>
      <c r="S337" s="18" t="n">
        <v>100</v>
      </c>
      <c r="T337" s="18" t="n">
        <v>97.2228080304415</v>
      </c>
      <c r="U337" s="18" t="n">
        <v>96.5424304506035</v>
      </c>
      <c r="V337" s="18" t="n">
        <v>95.0551548114657</v>
      </c>
      <c r="W337" s="18" t="n">
        <v>91.034840527211</v>
      </c>
      <c r="X337" s="18" t="n">
        <v>91.3744106717503</v>
      </c>
      <c r="Y337" s="18" t="n">
        <v>96.1290161983732</v>
      </c>
      <c r="Z337" s="18" t="n">
        <v>98.9977245204259</v>
      </c>
      <c r="AA337" s="18" t="n">
        <v>103.627070259203</v>
      </c>
      <c r="AB337" s="18" t="n">
        <v>108.262822726429</v>
      </c>
      <c r="AC337" s="18" t="n">
        <v>108.406224265264</v>
      </c>
      <c r="AD337" s="29" t="n">
        <f aca="false">AVERAGE(T337:AC337)</f>
        <v>98.6652502461168</v>
      </c>
      <c r="AE337" s="19" t="n">
        <f aca="false">MAX(AD337-$C$3, 0)</f>
        <v>0</v>
      </c>
    </row>
    <row r="338" customFormat="false" ht="13.8" hidden="false" customHeight="false" outlineLevel="0" collapsed="false">
      <c r="F338" s="4" t="n">
        <v>336</v>
      </c>
      <c r="G338" s="17" t="n">
        <f aca="false">INDEX(Random!$F$2:$F$10001, ($F338-1)*10+G$2)</f>
        <v>-0.700345718585347</v>
      </c>
      <c r="H338" s="17" t="n">
        <f aca="false">INDEX(Random!$F$2:$F$10001, ($F338-1)*10+H$2)</f>
        <v>0.297954858654656</v>
      </c>
      <c r="I338" s="17" t="n">
        <f aca="false">INDEX(Random!$F$2:$F$10001, ($F338-1)*10+I$2)</f>
        <v>0.0997457661057062</v>
      </c>
      <c r="J338" s="17" t="n">
        <f aca="false">INDEX(Random!$F$2:$F$10001, ($F338-1)*10+J$2)</f>
        <v>-1.00267773993133</v>
      </c>
      <c r="K338" s="17" t="n">
        <f aca="false">INDEX(Random!$F$2:$F$10001, ($F338-1)*10+K$2)</f>
        <v>-0.79543754707766</v>
      </c>
      <c r="L338" s="37" t="n">
        <f aca="false">INDEX(Random!$F$2:$F$10001, ($F338-1)*10+L$2)</f>
        <v>-0.283828103053397</v>
      </c>
      <c r="M338" s="17" t="n">
        <f aca="false">INDEX(Random!$F$2:$F$10001, ($F338-1)*10+M$2)</f>
        <v>-0.731462349534081</v>
      </c>
      <c r="N338" s="17" t="n">
        <f aca="false">INDEX(Random!$F$2:$F$10001, ($F338-1)*10+N$2)</f>
        <v>1.09097524693247</v>
      </c>
      <c r="O338" s="17" t="n">
        <f aca="false">INDEX(Random!$F$2:$F$10001, ($F338-1)*10+O$2)</f>
        <v>1.21826490135916</v>
      </c>
      <c r="P338" s="17" t="n">
        <f aca="false">INDEX(Random!$F$2:$F$10001, ($F338-1)*10+P$2)</f>
        <v>0.866925515687068</v>
      </c>
      <c r="R338" s="4" t="n">
        <v>336</v>
      </c>
      <c r="S338" s="18" t="n">
        <v>100</v>
      </c>
      <c r="T338" s="18" t="n">
        <v>97.7210876375617</v>
      </c>
      <c r="U338" s="18" t="n">
        <v>98.7457718586341</v>
      </c>
      <c r="V338" s="18" t="n">
        <v>99.1200419896656</v>
      </c>
      <c r="W338" s="18" t="n">
        <v>95.8839232586961</v>
      </c>
      <c r="X338" s="18" t="n">
        <v>93.400438561995</v>
      </c>
      <c r="Y338" s="18" t="n">
        <v>92.5559805653893</v>
      </c>
      <c r="Z338" s="18" t="n">
        <v>90.3523623831262</v>
      </c>
      <c r="AA338" s="18" t="n">
        <v>93.7608213500972</v>
      </c>
      <c r="AB338" s="18" t="n">
        <v>97.7141552039485</v>
      </c>
      <c r="AC338" s="18" t="n">
        <v>100.641178073544</v>
      </c>
      <c r="AD338" s="29" t="n">
        <f aca="false">AVERAGE(T338:AC338)</f>
        <v>95.9895760882658</v>
      </c>
      <c r="AE338" s="19" t="n">
        <f aca="false">MAX(AD338-$C$3, 0)</f>
        <v>0</v>
      </c>
    </row>
    <row r="339" customFormat="false" ht="13.8" hidden="false" customHeight="false" outlineLevel="0" collapsed="false">
      <c r="F339" s="4" t="n">
        <v>337</v>
      </c>
      <c r="G339" s="17" t="n">
        <f aca="false">INDEX(Random!$F$2:$F$10001, ($F339-1)*10+G$2)</f>
        <v>-1.21816756040129</v>
      </c>
      <c r="H339" s="17" t="n">
        <f aca="false">INDEX(Random!$F$2:$F$10001, ($F339-1)*10+H$2)</f>
        <v>-1.36885170992554</v>
      </c>
      <c r="I339" s="17" t="n">
        <f aca="false">INDEX(Random!$F$2:$F$10001, ($F339-1)*10+I$2)</f>
        <v>-0.607143058453058</v>
      </c>
      <c r="J339" s="17" t="n">
        <f aca="false">INDEX(Random!$F$2:$F$10001, ($F339-1)*10+J$2)</f>
        <v>0.924459833355076</v>
      </c>
      <c r="K339" s="17" t="n">
        <f aca="false">INDEX(Random!$F$2:$F$10001, ($F339-1)*10+K$2)</f>
        <v>1.53088297460375</v>
      </c>
      <c r="L339" s="37" t="n">
        <f aca="false">INDEX(Random!$F$2:$F$10001, ($F339-1)*10+L$2)</f>
        <v>0.822773455732066</v>
      </c>
      <c r="M339" s="17" t="n">
        <f aca="false">INDEX(Random!$F$2:$F$10001, ($F339-1)*10+M$2)</f>
        <v>-1.44187327313574</v>
      </c>
      <c r="N339" s="17" t="n">
        <f aca="false">INDEX(Random!$F$2:$F$10001, ($F339-1)*10+N$2)</f>
        <v>-0.38432541787664</v>
      </c>
      <c r="O339" s="17" t="n">
        <f aca="false">INDEX(Random!$F$2:$F$10001, ($F339-1)*10+O$2)</f>
        <v>0.370246732353427</v>
      </c>
      <c r="P339" s="17" t="n">
        <f aca="false">INDEX(Random!$F$2:$F$10001, ($F339-1)*10+P$2)</f>
        <v>1.10187918312007</v>
      </c>
      <c r="R339" s="4" t="n">
        <v>337</v>
      </c>
      <c r="S339" s="18" t="n">
        <v>100</v>
      </c>
      <c r="T339" s="18" t="n">
        <v>96.0384953088717</v>
      </c>
      <c r="U339" s="18" t="n">
        <v>91.7689423516945</v>
      </c>
      <c r="V339" s="18" t="n">
        <v>89.9583894985139</v>
      </c>
      <c r="W339" s="18" t="n">
        <v>92.8320596002088</v>
      </c>
      <c r="X339" s="18" t="n">
        <v>97.7660056291561</v>
      </c>
      <c r="Y339" s="18" t="n">
        <v>100.545572916258</v>
      </c>
      <c r="Z339" s="18" t="n">
        <v>95.8406279838311</v>
      </c>
      <c r="AA339" s="18" t="n">
        <v>94.654509490063</v>
      </c>
      <c r="AB339" s="18" t="n">
        <v>95.879239073497</v>
      </c>
      <c r="AC339" s="18" t="n">
        <v>99.5325896435888</v>
      </c>
      <c r="AD339" s="29" t="n">
        <f aca="false">AVERAGE(T339:AC339)</f>
        <v>95.4816431495683</v>
      </c>
      <c r="AE339" s="19" t="n">
        <f aca="false">MAX(AD339-$C$3, 0)</f>
        <v>0</v>
      </c>
    </row>
    <row r="340" customFormat="false" ht="13.8" hidden="false" customHeight="false" outlineLevel="0" collapsed="false">
      <c r="F340" s="4" t="n">
        <v>338</v>
      </c>
      <c r="G340" s="17" t="n">
        <f aca="false">INDEX(Random!$F$2:$F$10001, ($F340-1)*10+G$2)</f>
        <v>-2.61112819270964</v>
      </c>
      <c r="H340" s="17" t="n">
        <f aca="false">INDEX(Random!$F$2:$F$10001, ($F340-1)*10+H$2)</f>
        <v>0.872556395566999</v>
      </c>
      <c r="I340" s="17" t="n">
        <f aca="false">INDEX(Random!$F$2:$F$10001, ($F340-1)*10+I$2)</f>
        <v>-0.257564794279462</v>
      </c>
      <c r="J340" s="17" t="n">
        <f aca="false">INDEX(Random!$F$2:$F$10001, ($F340-1)*10+J$2)</f>
        <v>0.792338554353211</v>
      </c>
      <c r="K340" s="17" t="n">
        <f aca="false">INDEX(Random!$F$2:$F$10001, ($F340-1)*10+K$2)</f>
        <v>-1.51624271878521</v>
      </c>
      <c r="L340" s="37" t="n">
        <f aca="false">INDEX(Random!$F$2:$F$10001, ($F340-1)*10+L$2)</f>
        <v>0.0835981793750578</v>
      </c>
      <c r="M340" s="17" t="n">
        <f aca="false">INDEX(Random!$F$2:$F$10001, ($F340-1)*10+M$2)</f>
        <v>0.0140454444996331</v>
      </c>
      <c r="N340" s="17" t="n">
        <f aca="false">INDEX(Random!$F$2:$F$10001, ($F340-1)*10+N$2)</f>
        <v>1.86680490931526</v>
      </c>
      <c r="O340" s="17" t="n">
        <f aca="false">INDEX(Random!$F$2:$F$10001, ($F340-1)*10+O$2)</f>
        <v>-0.477395182768252</v>
      </c>
      <c r="P340" s="17" t="n">
        <f aca="false">INDEX(Random!$F$2:$F$10001, ($F340-1)*10+P$2)</f>
        <v>0.583691046360851</v>
      </c>
      <c r="R340" s="4" t="n">
        <v>338</v>
      </c>
      <c r="S340" s="18" t="n">
        <v>100</v>
      </c>
      <c r="T340" s="18" t="n">
        <v>91.6546568226726</v>
      </c>
      <c r="U340" s="18" t="n">
        <v>94.4179983207422</v>
      </c>
      <c r="V340" s="18" t="n">
        <v>93.6467972656049</v>
      </c>
      <c r="W340" s="18" t="n">
        <v>96.2109880802263</v>
      </c>
      <c r="X340" s="18" t="n">
        <v>91.4804003501622</v>
      </c>
      <c r="Y340" s="18" t="n">
        <v>91.7774122741118</v>
      </c>
      <c r="Z340" s="18" t="n">
        <v>91.86083899096</v>
      </c>
      <c r="AA340" s="18" t="n">
        <v>97.839350443567</v>
      </c>
      <c r="AB340" s="18" t="n">
        <v>96.3273253777831</v>
      </c>
      <c r="AC340" s="18" t="n">
        <v>98.2747496677292</v>
      </c>
      <c r="AD340" s="29" t="n">
        <f aca="false">AVERAGE(T340:AC340)</f>
        <v>94.3490517593559</v>
      </c>
      <c r="AE340" s="19" t="n">
        <f aca="false">MAX(AD340-$C$3, 0)</f>
        <v>0</v>
      </c>
    </row>
    <row r="341" customFormat="false" ht="13.8" hidden="false" customHeight="false" outlineLevel="0" collapsed="false">
      <c r="F341" s="4" t="n">
        <v>339</v>
      </c>
      <c r="G341" s="17" t="n">
        <f aca="false">INDEX(Random!$F$2:$F$10001, ($F341-1)*10+G$2)</f>
        <v>1.41080813772123</v>
      </c>
      <c r="H341" s="17" t="n">
        <f aca="false">INDEX(Random!$F$2:$F$10001, ($F341-1)*10+H$2)</f>
        <v>-0.463499554994537</v>
      </c>
      <c r="I341" s="17" t="n">
        <f aca="false">INDEX(Random!$F$2:$F$10001, ($F341-1)*10+I$2)</f>
        <v>-0.584740918684216</v>
      </c>
      <c r="J341" s="17" t="n">
        <f aca="false">INDEX(Random!$F$2:$F$10001, ($F341-1)*10+J$2)</f>
        <v>-1.83466649767882</v>
      </c>
      <c r="K341" s="17" t="n">
        <f aca="false">INDEX(Random!$F$2:$F$10001, ($F341-1)*10+K$2)</f>
        <v>-0.409522146320919</v>
      </c>
      <c r="L341" s="37" t="n">
        <f aca="false">INDEX(Random!$F$2:$F$10001, ($F341-1)*10+L$2)</f>
        <v>-0.882964107276345</v>
      </c>
      <c r="M341" s="17" t="n">
        <f aca="false">INDEX(Random!$F$2:$F$10001, ($F341-1)*10+M$2)</f>
        <v>-0.661681414465068</v>
      </c>
      <c r="N341" s="17" t="n">
        <f aca="false">INDEX(Random!$F$2:$F$10001, ($F341-1)*10+N$2)</f>
        <v>-1.49236638058034</v>
      </c>
      <c r="O341" s="17" t="n">
        <f aca="false">INDEX(Random!$F$2:$F$10001, ($F341-1)*10+O$2)</f>
        <v>1.03294424881506</v>
      </c>
      <c r="P341" s="17" t="n">
        <f aca="false">INDEX(Random!$F$2:$F$10001, ($F341-1)*10+P$2)</f>
        <v>-2.35087046795924</v>
      </c>
      <c r="R341" s="4" t="n">
        <v>339</v>
      </c>
      <c r="S341" s="18" t="n">
        <v>100</v>
      </c>
      <c r="T341" s="18" t="n">
        <v>104.891620300989</v>
      </c>
      <c r="U341" s="18" t="n">
        <v>103.31875123658</v>
      </c>
      <c r="V341" s="18" t="n">
        <v>101.356456427536</v>
      </c>
      <c r="W341" s="18" t="n">
        <v>95.3490615715893</v>
      </c>
      <c r="X341" s="18" t="n">
        <v>94.0894757962723</v>
      </c>
      <c r="Y341" s="18" t="n">
        <v>91.3837966513521</v>
      </c>
      <c r="Z341" s="18" t="n">
        <v>89.4171245744308</v>
      </c>
      <c r="AA341" s="18" t="n">
        <v>85.0886984656137</v>
      </c>
      <c r="AB341" s="18" t="n">
        <v>88.1268917114042</v>
      </c>
      <c r="AC341" s="18" t="n">
        <v>81.480573880517</v>
      </c>
      <c r="AD341" s="29" t="n">
        <f aca="false">AVERAGE(T341:AC341)</f>
        <v>93.4502450616284</v>
      </c>
      <c r="AE341" s="19" t="n">
        <f aca="false">MAX(AD341-$C$3, 0)</f>
        <v>0</v>
      </c>
    </row>
    <row r="342" customFormat="false" ht="13.8" hidden="false" customHeight="false" outlineLevel="0" collapsed="false">
      <c r="F342" s="4" t="n">
        <v>340</v>
      </c>
      <c r="G342" s="17" t="n">
        <f aca="false">INDEX(Random!$F$2:$F$10001, ($F342-1)*10+G$2)</f>
        <v>-1.67346769947038</v>
      </c>
      <c r="H342" s="17" t="n">
        <f aca="false">INDEX(Random!$F$2:$F$10001, ($F342-1)*10+H$2)</f>
        <v>-0.214394425279658</v>
      </c>
      <c r="I342" s="17" t="n">
        <f aca="false">INDEX(Random!$F$2:$F$10001, ($F342-1)*10+I$2)</f>
        <v>-0.689776368833348</v>
      </c>
      <c r="J342" s="17" t="n">
        <f aca="false">INDEX(Random!$F$2:$F$10001, ($F342-1)*10+J$2)</f>
        <v>-0.0593832871513454</v>
      </c>
      <c r="K342" s="17" t="n">
        <f aca="false">INDEX(Random!$F$2:$F$10001, ($F342-1)*10+K$2)</f>
        <v>0.272605357149551</v>
      </c>
      <c r="L342" s="37" t="n">
        <f aca="false">INDEX(Random!$F$2:$F$10001, ($F342-1)*10+L$2)</f>
        <v>1.04949552303207</v>
      </c>
      <c r="M342" s="17" t="n">
        <f aca="false">INDEX(Random!$F$2:$F$10001, ($F342-1)*10+M$2)</f>
        <v>-0.339840995262081</v>
      </c>
      <c r="N342" s="17" t="n">
        <f aca="false">INDEX(Random!$F$2:$F$10001, ($F342-1)*10+N$2)</f>
        <v>1.19697581897193</v>
      </c>
      <c r="O342" s="17" t="n">
        <f aca="false">INDEX(Random!$F$2:$F$10001, ($F342-1)*10+O$2)</f>
        <v>-1.45275387850332</v>
      </c>
      <c r="P342" s="17" t="n">
        <f aca="false">INDEX(Random!$F$2:$F$10001, ($F342-1)*10+P$2)</f>
        <v>0.966166702044</v>
      </c>
      <c r="R342" s="4" t="n">
        <v>340</v>
      </c>
      <c r="S342" s="18" t="n">
        <v>100</v>
      </c>
      <c r="T342" s="18" t="n">
        <v>94.5830110740984</v>
      </c>
      <c r="U342" s="18" t="n">
        <v>93.9463960984856</v>
      </c>
      <c r="V342" s="18" t="n">
        <v>91.8379914830685</v>
      </c>
      <c r="W342" s="18" t="n">
        <v>91.6953607692989</v>
      </c>
      <c r="X342" s="18" t="n">
        <v>92.5781125566334</v>
      </c>
      <c r="Y342" s="18" t="n">
        <v>95.9369685486389</v>
      </c>
      <c r="Z342" s="18" t="n">
        <v>94.8911347695491</v>
      </c>
      <c r="AA342" s="18" t="n">
        <v>98.8215377268474</v>
      </c>
      <c r="AB342" s="18" t="n">
        <v>94.1628968607466</v>
      </c>
      <c r="AC342" s="18" t="n">
        <v>97.306904160443</v>
      </c>
      <c r="AD342" s="29" t="n">
        <f aca="false">AVERAGE(T342:AC342)</f>
        <v>94.576031404781</v>
      </c>
      <c r="AE342" s="19" t="n">
        <f aca="false">MAX(AD342-$C$3, 0)</f>
        <v>0</v>
      </c>
    </row>
    <row r="343" customFormat="false" ht="13.8" hidden="false" customHeight="false" outlineLevel="0" collapsed="false">
      <c r="F343" s="4" t="n">
        <v>341</v>
      </c>
      <c r="G343" s="17" t="n">
        <f aca="false">INDEX(Random!$F$2:$F$10001, ($F343-1)*10+G$2)</f>
        <v>0.495203518770632</v>
      </c>
      <c r="H343" s="17" t="n">
        <f aca="false">INDEX(Random!$F$2:$F$10001, ($F343-1)*10+H$2)</f>
        <v>1.92562694599227</v>
      </c>
      <c r="I343" s="17" t="n">
        <f aca="false">INDEX(Random!$F$2:$F$10001, ($F343-1)*10+I$2)</f>
        <v>-1.76001953373305</v>
      </c>
      <c r="J343" s="17" t="n">
        <f aca="false">INDEX(Random!$F$2:$F$10001, ($F343-1)*10+J$2)</f>
        <v>-0.435280649193451</v>
      </c>
      <c r="K343" s="17" t="n">
        <f aca="false">INDEX(Random!$F$2:$F$10001, ($F343-1)*10+K$2)</f>
        <v>-0.0135442610986319</v>
      </c>
      <c r="L343" s="37" t="n">
        <f aca="false">INDEX(Random!$F$2:$F$10001, ($F343-1)*10+L$2)</f>
        <v>0.471852940965846</v>
      </c>
      <c r="M343" s="17" t="n">
        <f aca="false">INDEX(Random!$F$2:$F$10001, ($F343-1)*10+M$2)</f>
        <v>1.40472018767531</v>
      </c>
      <c r="N343" s="17" t="n">
        <f aca="false">INDEX(Random!$F$2:$F$10001, ($F343-1)*10+N$2)</f>
        <v>0.833834377269512</v>
      </c>
      <c r="O343" s="17" t="n">
        <f aca="false">INDEX(Random!$F$2:$F$10001, ($F343-1)*10+O$2)</f>
        <v>-0.760187797566525</v>
      </c>
      <c r="P343" s="17" t="n">
        <f aca="false">INDEX(Random!$F$2:$F$10001, ($F343-1)*10+P$2)</f>
        <v>-2.66142590446755</v>
      </c>
      <c r="R343" s="4" t="n">
        <v>341</v>
      </c>
      <c r="S343" s="18" t="n">
        <v>100</v>
      </c>
      <c r="T343" s="18" t="n">
        <v>101.719326249049</v>
      </c>
      <c r="U343" s="18" t="n">
        <v>108.553409813342</v>
      </c>
      <c r="V343" s="18" t="n">
        <v>102.375452114154</v>
      </c>
      <c r="W343" s="18" t="n">
        <v>100.935803072059</v>
      </c>
      <c r="X343" s="18" t="n">
        <v>100.934108542932</v>
      </c>
      <c r="Y343" s="18" t="n">
        <v>102.589115672774</v>
      </c>
      <c r="Z343" s="18" t="n">
        <v>107.585414921533</v>
      </c>
      <c r="AA343" s="18" t="n">
        <v>110.685212022691</v>
      </c>
      <c r="AB343" s="18" t="n">
        <v>107.945910273061</v>
      </c>
      <c r="AC343" s="18" t="n">
        <v>98.7706832289762</v>
      </c>
      <c r="AD343" s="29" t="n">
        <f aca="false">AVERAGE(T343:AC343)</f>
        <v>104.209443591057</v>
      </c>
      <c r="AE343" s="19" t="n">
        <f aca="false">MAX(AD343-$C$3, 0)</f>
        <v>3.209443591057</v>
      </c>
    </row>
    <row r="344" customFormat="false" ht="13.8" hidden="false" customHeight="false" outlineLevel="0" collapsed="false">
      <c r="F344" s="4" t="n">
        <v>342</v>
      </c>
      <c r="G344" s="17" t="n">
        <f aca="false">INDEX(Random!$F$2:$F$10001, ($F344-1)*10+G$2)</f>
        <v>0.839645839643827</v>
      </c>
      <c r="H344" s="17" t="n">
        <f aca="false">INDEX(Random!$F$2:$F$10001, ($F344-1)*10+H$2)</f>
        <v>-1.39016272360285</v>
      </c>
      <c r="I344" s="17" t="n">
        <f aca="false">INDEX(Random!$F$2:$F$10001, ($F344-1)*10+I$2)</f>
        <v>0.821246802754708</v>
      </c>
      <c r="J344" s="17" t="n">
        <f aca="false">INDEX(Random!$F$2:$F$10001, ($F344-1)*10+J$2)</f>
        <v>-1.25851135085628</v>
      </c>
      <c r="K344" s="17" t="n">
        <f aca="false">INDEX(Random!$F$2:$F$10001, ($F344-1)*10+K$2)</f>
        <v>-0.925839455429112</v>
      </c>
      <c r="L344" s="37" t="n">
        <f aca="false">INDEX(Random!$F$2:$F$10001, ($F344-1)*10+L$2)</f>
        <v>0.658202026519927</v>
      </c>
      <c r="M344" s="17" t="n">
        <f aca="false">INDEX(Random!$F$2:$F$10001, ($F344-1)*10+M$2)</f>
        <v>-1.75175158574846</v>
      </c>
      <c r="N344" s="17" t="n">
        <f aca="false">INDEX(Random!$F$2:$F$10001, ($F344-1)*10+N$2)</f>
        <v>-0.222617166551555</v>
      </c>
      <c r="O344" s="17" t="n">
        <f aca="false">INDEX(Random!$F$2:$F$10001, ($F344-1)*10+O$2)</f>
        <v>0.33933145247035</v>
      </c>
      <c r="P344" s="17" t="n">
        <f aca="false">INDEX(Random!$F$2:$F$10001, ($F344-1)*10+P$2)</f>
        <v>1.04926796718305</v>
      </c>
      <c r="R344" s="4" t="n">
        <v>342</v>
      </c>
      <c r="S344" s="18" t="n">
        <v>100</v>
      </c>
      <c r="T344" s="18" t="n">
        <v>102.901298684925</v>
      </c>
      <c r="U344" s="18" t="n">
        <v>98.2563901529131</v>
      </c>
      <c r="V344" s="18" t="n">
        <v>101.044725294125</v>
      </c>
      <c r="W344" s="18" t="n">
        <v>96.9106082872404</v>
      </c>
      <c r="X344" s="18" t="n">
        <v>93.9885428412804</v>
      </c>
      <c r="Y344" s="18" t="n">
        <v>96.1286268129365</v>
      </c>
      <c r="Z344" s="18" t="n">
        <v>90.6829287634584</v>
      </c>
      <c r="AA344" s="18" t="n">
        <v>90.0477257730826</v>
      </c>
      <c r="AB344" s="18" t="n">
        <v>91.1183161112351</v>
      </c>
      <c r="AC344" s="18" t="n">
        <v>94.4234880776</v>
      </c>
      <c r="AD344" s="29" t="n">
        <f aca="false">AVERAGE(T344:AC344)</f>
        <v>95.5502650798797</v>
      </c>
      <c r="AE344" s="19" t="n">
        <f aca="false">MAX(AD344-$C$3, 0)</f>
        <v>0</v>
      </c>
    </row>
    <row r="345" customFormat="false" ht="13.8" hidden="false" customHeight="false" outlineLevel="0" collapsed="false">
      <c r="F345" s="4" t="n">
        <v>343</v>
      </c>
      <c r="G345" s="17" t="n">
        <f aca="false">INDEX(Random!$F$2:$F$10001, ($F345-1)*10+G$2)</f>
        <v>0.995458538747168</v>
      </c>
      <c r="H345" s="17" t="n">
        <f aca="false">INDEX(Random!$F$2:$F$10001, ($F345-1)*10+H$2)</f>
        <v>-0.287842137597261</v>
      </c>
      <c r="I345" s="17" t="n">
        <f aca="false">INDEX(Random!$F$2:$F$10001, ($F345-1)*10+I$2)</f>
        <v>-1.9303406793001</v>
      </c>
      <c r="J345" s="17" t="n">
        <f aca="false">INDEX(Random!$F$2:$F$10001, ($F345-1)*10+J$2)</f>
        <v>0.875553448798695</v>
      </c>
      <c r="K345" s="17" t="n">
        <f aca="false">INDEX(Random!$F$2:$F$10001, ($F345-1)*10+K$2)</f>
        <v>0.80404106425379</v>
      </c>
      <c r="L345" s="37" t="n">
        <f aca="false">INDEX(Random!$F$2:$F$10001, ($F345-1)*10+L$2)</f>
        <v>1.6042772851537</v>
      </c>
      <c r="M345" s="17" t="n">
        <f aca="false">INDEX(Random!$F$2:$F$10001, ($F345-1)*10+M$2)</f>
        <v>0.271008055591287</v>
      </c>
      <c r="N345" s="17" t="n">
        <f aca="false">INDEX(Random!$F$2:$F$10001, ($F345-1)*10+N$2)</f>
        <v>-0.81071985145183</v>
      </c>
      <c r="O345" s="17" t="n">
        <f aca="false">INDEX(Random!$F$2:$F$10001, ($F345-1)*10+O$2)</f>
        <v>-0.797644126257787</v>
      </c>
      <c r="P345" s="17" t="n">
        <f aca="false">INDEX(Random!$F$2:$F$10001, ($F345-1)*10+P$2)</f>
        <v>-0.133730826275127</v>
      </c>
      <c r="R345" s="4" t="n">
        <v>343</v>
      </c>
      <c r="S345" s="18" t="n">
        <v>100</v>
      </c>
      <c r="T345" s="18" t="n">
        <v>103.440480577751</v>
      </c>
      <c r="U345" s="18" t="n">
        <v>102.491448067774</v>
      </c>
      <c r="V345" s="18" t="n">
        <v>96.1078758096396</v>
      </c>
      <c r="W345" s="18" t="n">
        <v>99.0154325544799</v>
      </c>
      <c r="X345" s="18" t="n">
        <v>101.766561689055</v>
      </c>
      <c r="Y345" s="18" t="n">
        <v>107.439529765224</v>
      </c>
      <c r="Z345" s="18" t="n">
        <v>108.468039417561</v>
      </c>
      <c r="AA345" s="18" t="n">
        <v>105.604469113642</v>
      </c>
      <c r="AB345" s="18" t="n">
        <v>102.86159988241</v>
      </c>
      <c r="AC345" s="18" t="n">
        <v>102.44606100104</v>
      </c>
      <c r="AD345" s="29" t="n">
        <f aca="false">AVERAGE(T345:AC345)</f>
        <v>102.964149787858</v>
      </c>
      <c r="AE345" s="19" t="n">
        <f aca="false">MAX(AD345-$C$3, 0)</f>
        <v>1.96414978785801</v>
      </c>
    </row>
    <row r="346" customFormat="false" ht="13.8" hidden="false" customHeight="false" outlineLevel="0" collapsed="false">
      <c r="F346" s="4" t="n">
        <v>344</v>
      </c>
      <c r="G346" s="17" t="n">
        <f aca="false">INDEX(Random!$F$2:$F$10001, ($F346-1)*10+G$2)</f>
        <v>1.05881819817959</v>
      </c>
      <c r="H346" s="17" t="n">
        <f aca="false">INDEX(Random!$F$2:$F$10001, ($F346-1)*10+H$2)</f>
        <v>-0.342543521619774</v>
      </c>
      <c r="I346" s="17" t="n">
        <f aca="false">INDEX(Random!$F$2:$F$10001, ($F346-1)*10+I$2)</f>
        <v>0.784583100513944</v>
      </c>
      <c r="J346" s="17" t="n">
        <f aca="false">INDEX(Random!$F$2:$F$10001, ($F346-1)*10+J$2)</f>
        <v>0.296037455357651</v>
      </c>
      <c r="K346" s="17" t="n">
        <f aca="false">INDEX(Random!$F$2:$F$10001, ($F346-1)*10+K$2)</f>
        <v>-0.810845248552943</v>
      </c>
      <c r="L346" s="37" t="n">
        <f aca="false">INDEX(Random!$F$2:$F$10001, ($F346-1)*10+L$2)</f>
        <v>-0.0647541872745323</v>
      </c>
      <c r="M346" s="17" t="n">
        <f aca="false">INDEX(Random!$F$2:$F$10001, ($F346-1)*10+M$2)</f>
        <v>-0.312525078977111</v>
      </c>
      <c r="N346" s="17" t="n">
        <f aca="false">INDEX(Random!$F$2:$F$10001, ($F346-1)*10+N$2)</f>
        <v>0.385519934663859</v>
      </c>
      <c r="O346" s="17" t="n">
        <f aca="false">INDEX(Random!$F$2:$F$10001, ($F346-1)*10+O$2)</f>
        <v>0.57172854344425</v>
      </c>
      <c r="P346" s="17" t="n">
        <f aca="false">INDEX(Random!$F$2:$F$10001, ($F346-1)*10+P$2)</f>
        <v>1.76816648907874</v>
      </c>
      <c r="R346" s="4" t="n">
        <v>344</v>
      </c>
      <c r="S346" s="18" t="n">
        <v>100</v>
      </c>
      <c r="T346" s="18" t="n">
        <v>103.660540612222</v>
      </c>
      <c r="U346" s="18" t="n">
        <v>102.521216663572</v>
      </c>
      <c r="V346" s="18" t="n">
        <v>105.301007416195</v>
      </c>
      <c r="W346" s="18" t="n">
        <v>106.398330320778</v>
      </c>
      <c r="X346" s="18" t="n">
        <v>103.588964914785</v>
      </c>
      <c r="Y346" s="18" t="n">
        <v>103.409453709171</v>
      </c>
      <c r="Z346" s="18" t="n">
        <v>102.375914665818</v>
      </c>
      <c r="AA346" s="18" t="n">
        <v>103.753688294643</v>
      </c>
      <c r="AB346" s="18" t="n">
        <v>105.808786758601</v>
      </c>
      <c r="AC346" s="18" t="n">
        <v>112.322834242636</v>
      </c>
      <c r="AD346" s="29" t="n">
        <f aca="false">AVERAGE(T346:AC346)</f>
        <v>104.914073759842</v>
      </c>
      <c r="AE346" s="19" t="n">
        <f aca="false">MAX(AD346-$C$3, 0)</f>
        <v>3.914073759842</v>
      </c>
    </row>
    <row r="347" customFormat="false" ht="13.8" hidden="false" customHeight="false" outlineLevel="0" collapsed="false">
      <c r="F347" s="4" t="n">
        <v>345</v>
      </c>
      <c r="G347" s="17" t="n">
        <f aca="false">INDEX(Random!$F$2:$F$10001, ($F347-1)*10+G$2)</f>
        <v>0.732949247539112</v>
      </c>
      <c r="H347" s="17" t="n">
        <f aca="false">INDEX(Random!$F$2:$F$10001, ($F347-1)*10+H$2)</f>
        <v>-1.76968929655445</v>
      </c>
      <c r="I347" s="17" t="n">
        <f aca="false">INDEX(Random!$F$2:$F$10001, ($F347-1)*10+I$2)</f>
        <v>-1.29606791528339</v>
      </c>
      <c r="J347" s="17" t="n">
        <f aca="false">INDEX(Random!$F$2:$F$10001, ($F347-1)*10+J$2)</f>
        <v>-0.624622304227492</v>
      </c>
      <c r="K347" s="17" t="n">
        <f aca="false">INDEX(Random!$F$2:$F$10001, ($F347-1)*10+K$2)</f>
        <v>-0.328882074763377</v>
      </c>
      <c r="L347" s="37" t="n">
        <f aca="false">INDEX(Random!$F$2:$F$10001, ($F347-1)*10+L$2)</f>
        <v>-0.125834279770001</v>
      </c>
      <c r="M347" s="17" t="n">
        <f aca="false">INDEX(Random!$F$2:$F$10001, ($F347-1)*10+M$2)</f>
        <v>0.374509331796405</v>
      </c>
      <c r="N347" s="17" t="n">
        <f aca="false">INDEX(Random!$F$2:$F$10001, ($F347-1)*10+N$2)</f>
        <v>-0.119150703404331</v>
      </c>
      <c r="O347" s="17" t="n">
        <f aca="false">INDEX(Random!$F$2:$F$10001, ($F347-1)*10+O$2)</f>
        <v>-0.274906315556329</v>
      </c>
      <c r="P347" s="17" t="n">
        <f aca="false">INDEX(Random!$F$2:$F$10001, ($F347-1)*10+P$2)</f>
        <v>-0.08469411617443</v>
      </c>
      <c r="R347" s="4" t="n">
        <v>345</v>
      </c>
      <c r="S347" s="18" t="n">
        <v>100</v>
      </c>
      <c r="T347" s="18" t="n">
        <v>102.533702674244</v>
      </c>
      <c r="U347" s="18" t="n">
        <v>96.6669792201587</v>
      </c>
      <c r="V347" s="18" t="n">
        <v>92.5952577547222</v>
      </c>
      <c r="W347" s="18" t="n">
        <v>90.7152027826202</v>
      </c>
      <c r="X347" s="18" t="n">
        <v>89.759279884468</v>
      </c>
      <c r="Y347" s="18" t="n">
        <v>89.4203521551538</v>
      </c>
      <c r="Z347" s="18" t="n">
        <v>90.5903082051974</v>
      </c>
      <c r="AA347" s="18" t="n">
        <v>90.2684761179215</v>
      </c>
      <c r="AB347" s="18" t="n">
        <v>89.4791072652911</v>
      </c>
      <c r="AC347" s="18" t="n">
        <v>89.2643268437799</v>
      </c>
      <c r="AD347" s="29" t="n">
        <f aca="false">AVERAGE(T347:AC347)</f>
        <v>92.1292992903556</v>
      </c>
      <c r="AE347" s="19" t="n">
        <f aca="false">MAX(AD347-$C$3, 0)</f>
        <v>0</v>
      </c>
    </row>
    <row r="348" customFormat="false" ht="13.8" hidden="false" customHeight="false" outlineLevel="0" collapsed="false">
      <c r="F348" s="4" t="n">
        <v>346</v>
      </c>
      <c r="G348" s="17" t="n">
        <f aca="false">INDEX(Random!$F$2:$F$10001, ($F348-1)*10+G$2)</f>
        <v>-0.0900346405416676</v>
      </c>
      <c r="H348" s="17" t="n">
        <f aca="false">INDEX(Random!$F$2:$F$10001, ($F348-1)*10+H$2)</f>
        <v>-2.26764035915384</v>
      </c>
      <c r="I348" s="17" t="n">
        <f aca="false">INDEX(Random!$F$2:$F$10001, ($F348-1)*10+I$2)</f>
        <v>0.230980626807705</v>
      </c>
      <c r="J348" s="17" t="n">
        <f aca="false">INDEX(Random!$F$2:$F$10001, ($F348-1)*10+J$2)</f>
        <v>-0.425249089494315</v>
      </c>
      <c r="K348" s="17" t="n">
        <f aca="false">INDEX(Random!$F$2:$F$10001, ($F348-1)*10+K$2)</f>
        <v>0.24355097925063</v>
      </c>
      <c r="L348" s="37" t="n">
        <f aca="false">INDEX(Random!$F$2:$F$10001, ($F348-1)*10+L$2)</f>
        <v>0.486617515990169</v>
      </c>
      <c r="M348" s="17" t="n">
        <f aca="false">INDEX(Random!$F$2:$F$10001, ($F348-1)*10+M$2)</f>
        <v>-0.254767758360225</v>
      </c>
      <c r="N348" s="17" t="n">
        <f aca="false">INDEX(Random!$F$2:$F$10001, ($F348-1)*10+N$2)</f>
        <v>1.34550201959432</v>
      </c>
      <c r="O348" s="17" t="n">
        <f aca="false">INDEX(Random!$F$2:$F$10001, ($F348-1)*10+O$2)</f>
        <v>0.53059739912936</v>
      </c>
      <c r="P348" s="17" t="n">
        <f aca="false">INDEX(Random!$F$2:$F$10001, ($F348-1)*10+P$2)</f>
        <v>0.0897855482929279</v>
      </c>
      <c r="R348" s="4" t="n">
        <v>346</v>
      </c>
      <c r="S348" s="18" t="n">
        <v>100</v>
      </c>
      <c r="T348" s="18" t="n">
        <v>99.7420977758229</v>
      </c>
      <c r="U348" s="18" t="n">
        <v>92.4775916247943</v>
      </c>
      <c r="V348" s="18" t="n">
        <v>93.2376106664197</v>
      </c>
      <c r="W348" s="18" t="n">
        <v>91.9573975912412</v>
      </c>
      <c r="X348" s="18" t="n">
        <v>92.7522396459932</v>
      </c>
      <c r="Y348" s="18" t="n">
        <v>94.3197868149177</v>
      </c>
      <c r="Z348" s="18" t="n">
        <v>93.5581647343794</v>
      </c>
      <c r="AA348" s="18" t="n">
        <v>97.9199526589381</v>
      </c>
      <c r="AB348" s="18" t="n">
        <v>99.7218303214425</v>
      </c>
      <c r="AC348" s="18" t="n">
        <v>100.066364606252</v>
      </c>
      <c r="AD348" s="29" t="n">
        <f aca="false">AVERAGE(T348:AC348)</f>
        <v>95.5753036440201</v>
      </c>
      <c r="AE348" s="19" t="n">
        <f aca="false">MAX(AD348-$C$3, 0)</f>
        <v>0</v>
      </c>
    </row>
    <row r="349" customFormat="false" ht="13.8" hidden="false" customHeight="false" outlineLevel="0" collapsed="false">
      <c r="F349" s="4" t="n">
        <v>347</v>
      </c>
      <c r="G349" s="17" t="n">
        <f aca="false">INDEX(Random!$F$2:$F$10001, ($F349-1)*10+G$2)</f>
        <v>-0.8036606983695</v>
      </c>
      <c r="H349" s="17" t="n">
        <f aca="false">INDEX(Random!$F$2:$F$10001, ($F349-1)*10+H$2)</f>
        <v>-0.366954115168287</v>
      </c>
      <c r="I349" s="17" t="n">
        <f aca="false">INDEX(Random!$F$2:$F$10001, ($F349-1)*10+I$2)</f>
        <v>-0.311052200016345</v>
      </c>
      <c r="J349" s="17" t="n">
        <f aca="false">INDEX(Random!$F$2:$F$10001, ($F349-1)*10+J$2)</f>
        <v>0.434744032525789</v>
      </c>
      <c r="K349" s="17" t="n">
        <f aca="false">INDEX(Random!$F$2:$F$10001, ($F349-1)*10+K$2)</f>
        <v>-1.2563144533581</v>
      </c>
      <c r="L349" s="37" t="n">
        <f aca="false">INDEX(Random!$F$2:$F$10001, ($F349-1)*10+L$2)</f>
        <v>-0.338812485223668</v>
      </c>
      <c r="M349" s="17" t="n">
        <f aca="false">INDEX(Random!$F$2:$F$10001, ($F349-1)*10+M$2)</f>
        <v>0.208640509601187</v>
      </c>
      <c r="N349" s="17" t="n">
        <f aca="false">INDEX(Random!$F$2:$F$10001, ($F349-1)*10+N$2)</f>
        <v>-0.250763423998256</v>
      </c>
      <c r="O349" s="17" t="n">
        <f aca="false">INDEX(Random!$F$2:$F$10001, ($F349-1)*10+O$2)</f>
        <v>0.251032511280023</v>
      </c>
      <c r="P349" s="17" t="n">
        <f aca="false">INDEX(Random!$F$2:$F$10001, ($F349-1)*10+P$2)</f>
        <v>-0.196222179066135</v>
      </c>
      <c r="R349" s="4" t="n">
        <v>347</v>
      </c>
      <c r="S349" s="18" t="n">
        <v>100</v>
      </c>
      <c r="T349" s="18" t="n">
        <v>97.3830418040789</v>
      </c>
      <c r="U349" s="18" t="n">
        <v>96.2338889389755</v>
      </c>
      <c r="V349" s="18" t="n">
        <v>95.2767737314899</v>
      </c>
      <c r="W349" s="18" t="n">
        <v>96.718560371212</v>
      </c>
      <c r="X349" s="18" t="n">
        <v>92.7682784133916</v>
      </c>
      <c r="Y349" s="18" t="n">
        <v>91.760152768051</v>
      </c>
      <c r="Z349" s="18" t="n">
        <v>92.4449796655931</v>
      </c>
      <c r="AA349" s="18" t="n">
        <v>91.71081325251</v>
      </c>
      <c r="AB349" s="18" t="n">
        <v>92.5267395150035</v>
      </c>
      <c r="AC349" s="18" t="n">
        <v>91.9599987788292</v>
      </c>
      <c r="AD349" s="29" t="n">
        <f aca="false">AVERAGE(T349:AC349)</f>
        <v>93.8783227239135</v>
      </c>
      <c r="AE349" s="19" t="n">
        <f aca="false">MAX(AD349-$C$3, 0)</f>
        <v>0</v>
      </c>
    </row>
    <row r="350" customFormat="false" ht="13.8" hidden="false" customHeight="false" outlineLevel="0" collapsed="false">
      <c r="F350" s="4" t="n">
        <v>348</v>
      </c>
      <c r="G350" s="17" t="n">
        <f aca="false">INDEX(Random!$F$2:$F$10001, ($F350-1)*10+G$2)</f>
        <v>1.23488625793091</v>
      </c>
      <c r="H350" s="17" t="n">
        <f aca="false">INDEX(Random!$F$2:$F$10001, ($F350-1)*10+H$2)</f>
        <v>0.427756164157897</v>
      </c>
      <c r="I350" s="17" t="n">
        <f aca="false">INDEX(Random!$F$2:$F$10001, ($F350-1)*10+I$2)</f>
        <v>-0.0351278353657843</v>
      </c>
      <c r="J350" s="17" t="n">
        <f aca="false">INDEX(Random!$F$2:$F$10001, ($F350-1)*10+J$2)</f>
        <v>-0.952907887143333</v>
      </c>
      <c r="K350" s="17" t="n">
        <f aca="false">INDEX(Random!$F$2:$F$10001, ($F350-1)*10+K$2)</f>
        <v>-0.155737117693083</v>
      </c>
      <c r="L350" s="37" t="n">
        <f aca="false">INDEX(Random!$F$2:$F$10001, ($F350-1)*10+L$2)</f>
        <v>-0.00936282128785119</v>
      </c>
      <c r="M350" s="17" t="n">
        <f aca="false">INDEX(Random!$F$2:$F$10001, ($F350-1)*10+M$2)</f>
        <v>-0.843180203829976</v>
      </c>
      <c r="N350" s="17" t="n">
        <f aca="false">INDEX(Random!$F$2:$F$10001, ($F350-1)*10+N$2)</f>
        <v>-1.05448726692541</v>
      </c>
      <c r="O350" s="17" t="n">
        <f aca="false">INDEX(Random!$F$2:$F$10001, ($F350-1)*10+O$2)</f>
        <v>-0.365940519517345</v>
      </c>
      <c r="P350" s="17" t="n">
        <f aca="false">INDEX(Random!$F$2:$F$10001, ($F350-1)*10+P$2)</f>
        <v>0.330568956532189</v>
      </c>
      <c r="R350" s="4" t="n">
        <v>348</v>
      </c>
      <c r="S350" s="18" t="n">
        <v>100</v>
      </c>
      <c r="T350" s="18" t="n">
        <v>104.274519310385</v>
      </c>
      <c r="U350" s="18" t="n">
        <v>105.827658542808</v>
      </c>
      <c r="V350" s="18" t="n">
        <v>105.749298543116</v>
      </c>
      <c r="W350" s="18" t="n">
        <v>102.467654463083</v>
      </c>
      <c r="X350" s="18" t="n">
        <v>101.978407616088</v>
      </c>
      <c r="Y350" s="18" t="n">
        <v>101.990998793071</v>
      </c>
      <c r="Z350" s="18" t="n">
        <v>99.1903705457588</v>
      </c>
      <c r="AA350" s="18" t="n">
        <v>95.7853605159701</v>
      </c>
      <c r="AB350" s="18" t="n">
        <v>94.6582788768084</v>
      </c>
      <c r="AC350" s="18" t="n">
        <v>95.755537762157</v>
      </c>
      <c r="AD350" s="29" t="n">
        <f aca="false">AVERAGE(T350:AC350)</f>
        <v>100.767808496925</v>
      </c>
      <c r="AE350" s="19" t="n">
        <f aca="false">MAX(AD350-$C$3, 0)</f>
        <v>0</v>
      </c>
    </row>
    <row r="351" customFormat="false" ht="13.8" hidden="false" customHeight="false" outlineLevel="0" collapsed="false">
      <c r="F351" s="4" t="n">
        <v>349</v>
      </c>
      <c r="G351" s="17" t="n">
        <f aca="false">INDEX(Random!$F$2:$F$10001, ($F351-1)*10+G$2)</f>
        <v>-0.478403805701601</v>
      </c>
      <c r="H351" s="17" t="n">
        <f aca="false">INDEX(Random!$F$2:$F$10001, ($F351-1)*10+H$2)</f>
        <v>-0.271595242659768</v>
      </c>
      <c r="I351" s="17" t="n">
        <f aca="false">INDEX(Random!$F$2:$F$10001, ($F351-1)*10+I$2)</f>
        <v>1.23796296167322</v>
      </c>
      <c r="J351" s="17" t="n">
        <f aca="false">INDEX(Random!$F$2:$F$10001, ($F351-1)*10+J$2)</f>
        <v>-0.663451276402869</v>
      </c>
      <c r="K351" s="17" t="n">
        <f aca="false">INDEX(Random!$F$2:$F$10001, ($F351-1)*10+K$2)</f>
        <v>0.52994791121541</v>
      </c>
      <c r="L351" s="37" t="n">
        <f aca="false">INDEX(Random!$F$2:$F$10001, ($F351-1)*10+L$2)</f>
        <v>0.436637915834159</v>
      </c>
      <c r="M351" s="17" t="n">
        <f aca="false">INDEX(Random!$F$2:$F$10001, ($F351-1)*10+M$2)</f>
        <v>-0.602988831462537</v>
      </c>
      <c r="N351" s="17" t="n">
        <f aca="false">INDEX(Random!$F$2:$F$10001, ($F351-1)*10+N$2)</f>
        <v>-0.151512015146102</v>
      </c>
      <c r="O351" s="17" t="n">
        <f aca="false">INDEX(Random!$F$2:$F$10001, ($F351-1)*10+O$2)</f>
        <v>1.31639001599557</v>
      </c>
      <c r="P351" s="17" t="n">
        <f aca="false">INDEX(Random!$F$2:$F$10001, ($F351-1)*10+P$2)</f>
        <v>-0.0400949660157683</v>
      </c>
      <c r="R351" s="4" t="n">
        <v>349</v>
      </c>
      <c r="S351" s="18" t="n">
        <v>100</v>
      </c>
      <c r="T351" s="18" t="n">
        <v>98.4512532222606</v>
      </c>
      <c r="U351" s="18" t="n">
        <v>97.6011672777117</v>
      </c>
      <c r="V351" s="18" t="n">
        <v>101.783651121553</v>
      </c>
      <c r="W351" s="18" t="n">
        <v>99.5872516475732</v>
      </c>
      <c r="X351" s="18" t="n">
        <v>101.417600820168</v>
      </c>
      <c r="Y351" s="18" t="n">
        <v>102.958854250489</v>
      </c>
      <c r="Z351" s="18" t="n">
        <v>100.941594254733</v>
      </c>
      <c r="AA351" s="18" t="n">
        <v>100.473871376287</v>
      </c>
      <c r="AB351" s="18" t="n">
        <v>105.055446301927</v>
      </c>
      <c r="AC351" s="18" t="n">
        <v>104.960169989362</v>
      </c>
      <c r="AD351" s="29" t="n">
        <f aca="false">AVERAGE(T351:AC351)</f>
        <v>101.323086026206</v>
      </c>
      <c r="AE351" s="19" t="n">
        <f aca="false">MAX(AD351-$C$3, 0)</f>
        <v>0.323086026205999</v>
      </c>
    </row>
    <row r="352" customFormat="false" ht="13.8" hidden="false" customHeight="false" outlineLevel="0" collapsed="false">
      <c r="F352" s="4" t="n">
        <v>350</v>
      </c>
      <c r="G352" s="17" t="n">
        <f aca="false">INDEX(Random!$F$2:$F$10001, ($F352-1)*10+G$2)</f>
        <v>0.212936102923185</v>
      </c>
      <c r="H352" s="17" t="n">
        <f aca="false">INDEX(Random!$F$2:$F$10001, ($F352-1)*10+H$2)</f>
        <v>-0.509554705209946</v>
      </c>
      <c r="I352" s="17" t="n">
        <f aca="false">INDEX(Random!$F$2:$F$10001, ($F352-1)*10+I$2)</f>
        <v>-0.1830824957334</v>
      </c>
      <c r="J352" s="17" t="n">
        <f aca="false">INDEX(Random!$F$2:$F$10001, ($F352-1)*10+J$2)</f>
        <v>-0.213902456488301</v>
      </c>
      <c r="K352" s="17" t="n">
        <f aca="false">INDEX(Random!$F$2:$F$10001, ($F352-1)*10+K$2)</f>
        <v>0.0110636929056314</v>
      </c>
      <c r="L352" s="37" t="n">
        <f aca="false">INDEX(Random!$F$2:$F$10001, ($F352-1)*10+L$2)</f>
        <v>0.133166866121837</v>
      </c>
      <c r="M352" s="17" t="n">
        <f aca="false">INDEX(Random!$F$2:$F$10001, ($F352-1)*10+M$2)</f>
        <v>-0.303591180435868</v>
      </c>
      <c r="N352" s="17" t="n">
        <f aca="false">INDEX(Random!$F$2:$F$10001, ($F352-1)*10+N$2)</f>
        <v>0.582679506019608</v>
      </c>
      <c r="O352" s="17" t="n">
        <f aca="false">INDEX(Random!$F$2:$F$10001, ($F352-1)*10+O$2)</f>
        <v>-0.0313940504391885</v>
      </c>
      <c r="P352" s="17" t="n">
        <f aca="false">INDEX(Random!$F$2:$F$10001, ($F352-1)*10+P$2)</f>
        <v>-1.83448113079124</v>
      </c>
      <c r="R352" s="4" t="n">
        <v>350</v>
      </c>
      <c r="S352" s="18" t="n">
        <v>100</v>
      </c>
      <c r="T352" s="18" t="n">
        <v>100.760839185037</v>
      </c>
      <c r="U352" s="18" t="n">
        <v>99.0967153136431</v>
      </c>
      <c r="V352" s="18" t="n">
        <v>98.5331482505964</v>
      </c>
      <c r="W352" s="18" t="n">
        <v>97.871560852075</v>
      </c>
      <c r="X352" s="18" t="n">
        <v>97.9507305803408</v>
      </c>
      <c r="Y352" s="18" t="n">
        <v>98.4322658751814</v>
      </c>
      <c r="Z352" s="18" t="n">
        <v>97.4776769852364</v>
      </c>
      <c r="AA352" s="18" t="n">
        <v>99.4449835960898</v>
      </c>
      <c r="AB352" s="18" t="n">
        <v>99.3837951882878</v>
      </c>
      <c r="AC352" s="18" t="n">
        <v>93.4939012055585</v>
      </c>
      <c r="AD352" s="29" t="n">
        <f aca="false">AVERAGE(T352:AC352)</f>
        <v>98.2445617032047</v>
      </c>
      <c r="AE352" s="19" t="n">
        <f aca="false">MAX(AD352-$C$3, 0)</f>
        <v>0</v>
      </c>
    </row>
    <row r="353" customFormat="false" ht="13.8" hidden="false" customHeight="false" outlineLevel="0" collapsed="false">
      <c r="F353" s="4" t="n">
        <v>351</v>
      </c>
      <c r="G353" s="17" t="n">
        <f aca="false">INDEX(Random!$F$2:$F$10001, ($F353-1)*10+G$2)</f>
        <v>-2.61265766342242</v>
      </c>
      <c r="H353" s="17" t="n">
        <f aca="false">INDEX(Random!$F$2:$F$10001, ($F353-1)*10+H$2)</f>
        <v>0.979493309058558</v>
      </c>
      <c r="I353" s="17" t="n">
        <f aca="false">INDEX(Random!$F$2:$F$10001, ($F353-1)*10+I$2)</f>
        <v>0.188814885299512</v>
      </c>
      <c r="J353" s="17" t="n">
        <f aca="false">INDEX(Random!$F$2:$F$10001, ($F353-1)*10+J$2)</f>
        <v>-1.38495468345344</v>
      </c>
      <c r="K353" s="17" t="n">
        <f aca="false">INDEX(Random!$F$2:$F$10001, ($F353-1)*10+K$2)</f>
        <v>-1.31787388906987</v>
      </c>
      <c r="L353" s="37" t="n">
        <f aca="false">INDEX(Random!$F$2:$F$10001, ($F353-1)*10+L$2)</f>
        <v>0.0333203975289228</v>
      </c>
      <c r="M353" s="17" t="n">
        <f aca="false">INDEX(Random!$F$2:$F$10001, ($F353-1)*10+M$2)</f>
        <v>-1.71044174140615</v>
      </c>
      <c r="N353" s="17" t="n">
        <f aca="false">INDEX(Random!$F$2:$F$10001, ($F353-1)*10+N$2)</f>
        <v>-0.723492468828818</v>
      </c>
      <c r="O353" s="17" t="n">
        <f aca="false">INDEX(Random!$F$2:$F$10001, ($F353-1)*10+O$2)</f>
        <v>0.406288046182624</v>
      </c>
      <c r="P353" s="17" t="n">
        <f aca="false">INDEX(Random!$F$2:$F$10001, ($F353-1)*10+P$2)</f>
        <v>0.0070633544556571</v>
      </c>
      <c r="R353" s="4" t="n">
        <v>351</v>
      </c>
      <c r="S353" s="18" t="n">
        <v>100</v>
      </c>
      <c r="T353" s="18" t="n">
        <v>91.6499550587143</v>
      </c>
      <c r="U353" s="18" t="n">
        <v>94.752401403211</v>
      </c>
      <c r="V353" s="18" t="n">
        <v>95.3961033323023</v>
      </c>
      <c r="W353" s="18" t="n">
        <v>91.1058884853887</v>
      </c>
      <c r="X353" s="18" t="n">
        <v>87.2046020871694</v>
      </c>
      <c r="Y353" s="18" t="n">
        <v>87.3403194730624</v>
      </c>
      <c r="Z353" s="18" t="n">
        <v>82.5067200999236</v>
      </c>
      <c r="AA353" s="18" t="n">
        <v>80.5638929342738</v>
      </c>
      <c r="AB353" s="18" t="n">
        <v>81.7050152379178</v>
      </c>
      <c r="AC353" s="18" t="n">
        <v>81.7601366748906</v>
      </c>
      <c r="AD353" s="29" t="n">
        <f aca="false">AVERAGE(T353:AC353)</f>
        <v>87.3985034786854</v>
      </c>
      <c r="AE353" s="19" t="n">
        <f aca="false">MAX(AD353-$C$3, 0)</f>
        <v>0</v>
      </c>
    </row>
    <row r="354" customFormat="false" ht="13.8" hidden="false" customHeight="false" outlineLevel="0" collapsed="false">
      <c r="F354" s="4" t="n">
        <v>352</v>
      </c>
      <c r="G354" s="17" t="n">
        <f aca="false">INDEX(Random!$F$2:$F$10001, ($F354-1)*10+G$2)</f>
        <v>0.0508961376950017</v>
      </c>
      <c r="H354" s="17" t="n">
        <f aca="false">INDEX(Random!$F$2:$F$10001, ($F354-1)*10+H$2)</f>
        <v>-0.836740473801207</v>
      </c>
      <c r="I354" s="17" t="n">
        <f aca="false">INDEX(Random!$F$2:$F$10001, ($F354-1)*10+I$2)</f>
        <v>-0.541209814126355</v>
      </c>
      <c r="J354" s="17" t="n">
        <f aca="false">INDEX(Random!$F$2:$F$10001, ($F354-1)*10+J$2)</f>
        <v>-0.16481225078705</v>
      </c>
      <c r="K354" s="17" t="n">
        <f aca="false">INDEX(Random!$F$2:$F$10001, ($F354-1)*10+K$2)</f>
        <v>1.8015528779738</v>
      </c>
      <c r="L354" s="37" t="n">
        <f aca="false">INDEX(Random!$F$2:$F$10001, ($F354-1)*10+L$2)</f>
        <v>0.0433821398913067</v>
      </c>
      <c r="M354" s="17" t="n">
        <f aca="false">INDEX(Random!$F$2:$F$10001, ($F354-1)*10+M$2)</f>
        <v>0.419996707835815</v>
      </c>
      <c r="N354" s="17" t="n">
        <f aca="false">INDEX(Random!$F$2:$F$10001, ($F354-1)*10+N$2)</f>
        <v>1.27176264342979</v>
      </c>
      <c r="O354" s="17" t="n">
        <f aca="false">INDEX(Random!$F$2:$F$10001, ($F354-1)*10+O$2)</f>
        <v>-0.119804050522169</v>
      </c>
      <c r="P354" s="17" t="n">
        <f aca="false">INDEX(Random!$F$2:$F$10001, ($F354-1)*10+P$2)</f>
        <v>1.27840291981799</v>
      </c>
      <c r="R354" s="4" t="n">
        <v>352</v>
      </c>
      <c r="S354" s="18" t="n">
        <v>100</v>
      </c>
      <c r="T354" s="18" t="n">
        <v>100.214690967252</v>
      </c>
      <c r="U354" s="18" t="n">
        <v>97.4838931269545</v>
      </c>
      <c r="V354" s="18" t="n">
        <v>95.7721503583339</v>
      </c>
      <c r="W354" s="18" t="n">
        <v>95.2858637736204</v>
      </c>
      <c r="X354" s="18" t="n">
        <v>101.26540941916</v>
      </c>
      <c r="Y354" s="18" t="n">
        <v>101.457243903865</v>
      </c>
      <c r="Z354" s="18" t="n">
        <v>102.941625540332</v>
      </c>
      <c r="AA354" s="18" t="n">
        <v>107.474735471096</v>
      </c>
      <c r="AB354" s="18" t="n">
        <v>107.090572788025</v>
      </c>
      <c r="AC354" s="18" t="n">
        <v>111.831289126506</v>
      </c>
      <c r="AD354" s="29" t="n">
        <f aca="false">AVERAGE(T354:AC354)</f>
        <v>102.081747447514</v>
      </c>
      <c r="AE354" s="19" t="n">
        <f aca="false">MAX(AD354-$C$3, 0)</f>
        <v>1.081747447514</v>
      </c>
    </row>
    <row r="355" customFormat="false" ht="13.8" hidden="false" customHeight="false" outlineLevel="0" collapsed="false">
      <c r="F355" s="4" t="n">
        <v>353</v>
      </c>
      <c r="G355" s="17" t="n">
        <f aca="false">INDEX(Random!$F$2:$F$10001, ($F355-1)*10+G$2)</f>
        <v>-0.944543083031689</v>
      </c>
      <c r="H355" s="17" t="n">
        <f aca="false">INDEX(Random!$F$2:$F$10001, ($F355-1)*10+H$2)</f>
        <v>-1.05545317667968</v>
      </c>
      <c r="I355" s="17" t="n">
        <f aca="false">INDEX(Random!$F$2:$F$10001, ($F355-1)*10+I$2)</f>
        <v>0.509426381605652</v>
      </c>
      <c r="J355" s="17" t="n">
        <f aca="false">INDEX(Random!$F$2:$F$10001, ($F355-1)*10+J$2)</f>
        <v>-0.24757587830683</v>
      </c>
      <c r="K355" s="17" t="n">
        <f aca="false">INDEX(Random!$F$2:$F$10001, ($F355-1)*10+K$2)</f>
        <v>-1.2453776077792</v>
      </c>
      <c r="L355" s="37" t="n">
        <f aca="false">INDEX(Random!$F$2:$F$10001, ($F355-1)*10+L$2)</f>
        <v>0.501739697458528</v>
      </c>
      <c r="M355" s="17" t="n">
        <f aca="false">INDEX(Random!$F$2:$F$10001, ($F355-1)*10+M$2)</f>
        <v>-1.09412469060938</v>
      </c>
      <c r="N355" s="17" t="n">
        <f aca="false">INDEX(Random!$F$2:$F$10001, ($F355-1)*10+N$2)</f>
        <v>0.584521481495958</v>
      </c>
      <c r="O355" s="17" t="n">
        <f aca="false">INDEX(Random!$F$2:$F$10001, ($F355-1)*10+O$2)</f>
        <v>-0.241054829280582</v>
      </c>
      <c r="P355" s="17" t="n">
        <f aca="false">INDEX(Random!$F$2:$F$10001, ($F355-1)*10+P$2)</f>
        <v>2.4029465973017</v>
      </c>
      <c r="R355" s="4" t="n">
        <v>353</v>
      </c>
      <c r="S355" s="18" t="n">
        <v>100</v>
      </c>
      <c r="T355" s="18" t="n">
        <v>96.9239594489348</v>
      </c>
      <c r="U355" s="18" t="n">
        <v>93.5937185867951</v>
      </c>
      <c r="V355" s="18" t="n">
        <v>95.2483272714699</v>
      </c>
      <c r="W355" s="18" t="n">
        <v>94.5020006330752</v>
      </c>
      <c r="X355" s="18" t="n">
        <v>90.6755064210399</v>
      </c>
      <c r="Y355" s="18" t="n">
        <v>92.2547370026146</v>
      </c>
      <c r="Z355" s="18" t="n">
        <v>88.9694518758908</v>
      </c>
      <c r="AA355" s="18" t="n">
        <v>90.7706522237017</v>
      </c>
      <c r="AB355" s="18" t="n">
        <v>90.0791109874963</v>
      </c>
      <c r="AC355" s="18" t="n">
        <v>97.6825635928953</v>
      </c>
      <c r="AD355" s="29" t="n">
        <f aca="false">AVERAGE(T355:AC355)</f>
        <v>93.0700028043914</v>
      </c>
      <c r="AE355" s="19" t="n">
        <f aca="false">MAX(AD355-$C$3, 0)</f>
        <v>0</v>
      </c>
    </row>
    <row r="356" customFormat="false" ht="13.8" hidden="false" customHeight="false" outlineLevel="0" collapsed="false">
      <c r="F356" s="4" t="n">
        <v>354</v>
      </c>
      <c r="G356" s="17" t="n">
        <f aca="false">INDEX(Random!$F$2:$F$10001, ($F356-1)*10+G$2)</f>
        <v>-0.073333056996727</v>
      </c>
      <c r="H356" s="17" t="n">
        <f aca="false">INDEX(Random!$F$2:$F$10001, ($F356-1)*10+H$2)</f>
        <v>0.163380451656629</v>
      </c>
      <c r="I356" s="17" t="n">
        <f aca="false">INDEX(Random!$F$2:$F$10001, ($F356-1)*10+I$2)</f>
        <v>0.961644261278018</v>
      </c>
      <c r="J356" s="17" t="n">
        <f aca="false">INDEX(Random!$F$2:$F$10001, ($F356-1)*10+J$2)</f>
        <v>1.76386389324957</v>
      </c>
      <c r="K356" s="17" t="n">
        <f aca="false">INDEX(Random!$F$2:$F$10001, ($F356-1)*10+K$2)</f>
        <v>-0.394357590613073</v>
      </c>
      <c r="L356" s="37" t="n">
        <f aca="false">INDEX(Random!$F$2:$F$10001, ($F356-1)*10+L$2)</f>
        <v>0.134884360694972</v>
      </c>
      <c r="M356" s="17" t="n">
        <f aca="false">INDEX(Random!$F$2:$F$10001, ($F356-1)*10+M$2)</f>
        <v>-0.997041538757245</v>
      </c>
      <c r="N356" s="17" t="n">
        <f aca="false">INDEX(Random!$F$2:$F$10001, ($F356-1)*10+N$2)</f>
        <v>-1.60541732014214</v>
      </c>
      <c r="O356" s="17" t="n">
        <f aca="false">INDEX(Random!$F$2:$F$10001, ($F356-1)*10+O$2)</f>
        <v>-0.4224310330736</v>
      </c>
      <c r="P356" s="17" t="n">
        <f aca="false">INDEX(Random!$F$2:$F$10001, ($F356-1)*10+P$2)</f>
        <v>-0.832413266936609</v>
      </c>
      <c r="R356" s="4" t="n">
        <v>354</v>
      </c>
      <c r="S356" s="18" t="n">
        <v>100</v>
      </c>
      <c r="T356" s="18" t="n">
        <v>99.7979877692569</v>
      </c>
      <c r="U356" s="18" t="n">
        <v>100.390287790383</v>
      </c>
      <c r="V356" s="18" t="n">
        <v>103.726486418929</v>
      </c>
      <c r="W356" s="18" t="n">
        <v>110.096448924414</v>
      </c>
      <c r="X356" s="18" t="n">
        <v>108.697319512385</v>
      </c>
      <c r="Y356" s="18" t="n">
        <v>109.237978719537</v>
      </c>
      <c r="Z356" s="18" t="n">
        <v>105.691503180439</v>
      </c>
      <c r="AA356" s="18" t="n">
        <v>100.194637530652</v>
      </c>
      <c r="AB356" s="18" t="n">
        <v>98.8282408007437</v>
      </c>
      <c r="AC356" s="18" t="n">
        <v>96.1491769773756</v>
      </c>
      <c r="AD356" s="29" t="n">
        <f aca="false">AVERAGE(T356:AC356)</f>
        <v>103.281006762412</v>
      </c>
      <c r="AE356" s="19" t="n">
        <f aca="false">MAX(AD356-$C$3, 0)</f>
        <v>2.28100676241201</v>
      </c>
    </row>
    <row r="357" customFormat="false" ht="13.8" hidden="false" customHeight="false" outlineLevel="0" collapsed="false">
      <c r="F357" s="4" t="n">
        <v>355</v>
      </c>
      <c r="G357" s="17" t="n">
        <f aca="false">INDEX(Random!$F$2:$F$10001, ($F357-1)*10+G$2)</f>
        <v>-1.18256665829945</v>
      </c>
      <c r="H357" s="17" t="n">
        <f aca="false">INDEX(Random!$F$2:$F$10001, ($F357-1)*10+H$2)</f>
        <v>0.394259870792985</v>
      </c>
      <c r="I357" s="17" t="n">
        <f aca="false">INDEX(Random!$F$2:$F$10001, ($F357-1)*10+I$2)</f>
        <v>0.539577221663367</v>
      </c>
      <c r="J357" s="17" t="n">
        <f aca="false">INDEX(Random!$F$2:$F$10001, ($F357-1)*10+J$2)</f>
        <v>-0.260647779460858</v>
      </c>
      <c r="K357" s="17" t="n">
        <f aca="false">INDEX(Random!$F$2:$F$10001, ($F357-1)*10+K$2)</f>
        <v>-0.316803574117528</v>
      </c>
      <c r="L357" s="37" t="n">
        <f aca="false">INDEX(Random!$F$2:$F$10001, ($F357-1)*10+L$2)</f>
        <v>-0.714868711387951</v>
      </c>
      <c r="M357" s="17" t="n">
        <f aca="false">INDEX(Random!$F$2:$F$10001, ($F357-1)*10+M$2)</f>
        <v>1.19855241923242</v>
      </c>
      <c r="N357" s="17" t="n">
        <f aca="false">INDEX(Random!$F$2:$F$10001, ($F357-1)*10+N$2)</f>
        <v>1.23273897671923</v>
      </c>
      <c r="O357" s="17" t="n">
        <f aca="false">INDEX(Random!$F$2:$F$10001, ($F357-1)*10+O$2)</f>
        <v>-0.387194178390002</v>
      </c>
      <c r="P357" s="17" t="n">
        <f aca="false">INDEX(Random!$F$2:$F$10001, ($F357-1)*10+P$2)</f>
        <v>-0.355754692572037</v>
      </c>
      <c r="R357" s="4" t="n">
        <v>355</v>
      </c>
      <c r="S357" s="18" t="n">
        <v>100</v>
      </c>
      <c r="T357" s="18" t="n">
        <v>96.1532424648803</v>
      </c>
      <c r="U357" s="18" t="n">
        <v>97.4758419595054</v>
      </c>
      <c r="V357" s="18" t="n">
        <v>99.2994510391803</v>
      </c>
      <c r="W357" s="18" t="n">
        <v>98.4781947360816</v>
      </c>
      <c r="X357" s="18" t="n">
        <v>97.4799519197556</v>
      </c>
      <c r="Y357" s="18" t="n">
        <v>95.2120786210014</v>
      </c>
      <c r="Z357" s="18" t="n">
        <v>99.1610186871421</v>
      </c>
      <c r="AA357" s="18" t="n">
        <v>103.392228795895</v>
      </c>
      <c r="AB357" s="18" t="n">
        <v>102.102827169345</v>
      </c>
      <c r="AC357" s="18" t="n">
        <v>100.935887680752</v>
      </c>
      <c r="AD357" s="29" t="n">
        <f aca="false">AVERAGE(T357:AC357)</f>
        <v>98.9690723073538</v>
      </c>
      <c r="AE357" s="19" t="n">
        <f aca="false">MAX(AD357-$C$3, 0)</f>
        <v>0</v>
      </c>
    </row>
    <row r="358" customFormat="false" ht="13.8" hidden="false" customHeight="false" outlineLevel="0" collapsed="false">
      <c r="F358" s="4" t="n">
        <v>356</v>
      </c>
      <c r="G358" s="17" t="n">
        <f aca="false">INDEX(Random!$F$2:$F$10001, ($F358-1)*10+G$2)</f>
        <v>-0.209434629637069</v>
      </c>
      <c r="H358" s="17" t="n">
        <f aca="false">INDEX(Random!$F$2:$F$10001, ($F358-1)*10+H$2)</f>
        <v>0.350006578787358</v>
      </c>
      <c r="I358" s="17" t="n">
        <f aca="false">INDEX(Random!$F$2:$F$10001, ($F358-1)*10+I$2)</f>
        <v>0.180223676206605</v>
      </c>
      <c r="J358" s="17" t="n">
        <f aca="false">INDEX(Random!$F$2:$F$10001, ($F358-1)*10+J$2)</f>
        <v>-0.170563269953464</v>
      </c>
      <c r="K358" s="17" t="n">
        <f aca="false">INDEX(Random!$F$2:$F$10001, ($F358-1)*10+K$2)</f>
        <v>0.710124617831889</v>
      </c>
      <c r="L358" s="37" t="n">
        <f aca="false">INDEX(Random!$F$2:$F$10001, ($F358-1)*10+L$2)</f>
        <v>-0.716417730889134</v>
      </c>
      <c r="M358" s="17" t="n">
        <f aca="false">INDEX(Random!$F$2:$F$10001, ($F358-1)*10+M$2)</f>
        <v>0.819229395219939</v>
      </c>
      <c r="N358" s="17" t="n">
        <f aca="false">INDEX(Random!$F$2:$F$10001, ($F358-1)*10+N$2)</f>
        <v>-0.379833682991071</v>
      </c>
      <c r="O358" s="17" t="n">
        <f aca="false">INDEX(Random!$F$2:$F$10001, ($F358-1)*10+O$2)</f>
        <v>-1.60375539623548</v>
      </c>
      <c r="P358" s="17" t="n">
        <f aca="false">INDEX(Random!$F$2:$F$10001, ($F358-1)*10+P$2)</f>
        <v>-0.955837526782872</v>
      </c>
      <c r="R358" s="4" t="n">
        <v>356</v>
      </c>
      <c r="S358" s="18" t="n">
        <v>100</v>
      </c>
      <c r="T358" s="18" t="n">
        <v>99.3434496690336</v>
      </c>
      <c r="U358" s="18" t="n">
        <v>100.560557930204</v>
      </c>
      <c r="V358" s="18" t="n">
        <v>101.21454768659</v>
      </c>
      <c r="W358" s="18" t="n">
        <v>100.681204352187</v>
      </c>
      <c r="X358" s="18" t="n">
        <v>103.153166405662</v>
      </c>
      <c r="Y358" s="18" t="n">
        <v>100.748071070959</v>
      </c>
      <c r="Z358" s="18" t="n">
        <v>103.60010508916</v>
      </c>
      <c r="AA358" s="18" t="n">
        <v>102.33337183628</v>
      </c>
      <c r="AB358" s="18" t="n">
        <v>97.0165656569155</v>
      </c>
      <c r="AC358" s="18" t="n">
        <v>93.996681514572</v>
      </c>
      <c r="AD358" s="29" t="n">
        <f aca="false">AVERAGE(T358:AC358)</f>
        <v>100.264772121156</v>
      </c>
      <c r="AE358" s="19" t="n">
        <f aca="false">MAX(AD358-$C$3, 0)</f>
        <v>0</v>
      </c>
    </row>
    <row r="359" customFormat="false" ht="13.8" hidden="false" customHeight="false" outlineLevel="0" collapsed="false">
      <c r="F359" s="4" t="n">
        <v>357</v>
      </c>
      <c r="G359" s="17" t="n">
        <f aca="false">INDEX(Random!$F$2:$F$10001, ($F359-1)*10+G$2)</f>
        <v>0.410349268188757</v>
      </c>
      <c r="H359" s="17" t="n">
        <f aca="false">INDEX(Random!$F$2:$F$10001, ($F359-1)*10+H$2)</f>
        <v>-0.110869620268708</v>
      </c>
      <c r="I359" s="17" t="n">
        <f aca="false">INDEX(Random!$F$2:$F$10001, ($F359-1)*10+I$2)</f>
        <v>0.884146821576554</v>
      </c>
      <c r="J359" s="17" t="n">
        <f aca="false">INDEX(Random!$F$2:$F$10001, ($F359-1)*10+J$2)</f>
        <v>-0.989023742728066</v>
      </c>
      <c r="K359" s="17" t="n">
        <f aca="false">INDEX(Random!$F$2:$F$10001, ($F359-1)*10+K$2)</f>
        <v>-0.369477445170175</v>
      </c>
      <c r="L359" s="37" t="n">
        <f aca="false">INDEX(Random!$F$2:$F$10001, ($F359-1)*10+L$2)</f>
        <v>1.88443457249469</v>
      </c>
      <c r="M359" s="17" t="n">
        <f aca="false">INDEX(Random!$F$2:$F$10001, ($F359-1)*10+M$2)</f>
        <v>0.798383530882</v>
      </c>
      <c r="N359" s="17" t="n">
        <f aca="false">INDEX(Random!$F$2:$F$10001, ($F359-1)*10+N$2)</f>
        <v>1.33587227092703</v>
      </c>
      <c r="O359" s="17" t="n">
        <f aca="false">INDEX(Random!$F$2:$F$10001, ($F359-1)*10+O$2)</f>
        <v>-0.807190978360537</v>
      </c>
      <c r="P359" s="17" t="n">
        <f aca="false">INDEX(Random!$F$2:$F$10001, ($F359-1)*10+P$2)</f>
        <v>-0.823899659034013</v>
      </c>
      <c r="R359" s="4" t="n">
        <v>357</v>
      </c>
      <c r="S359" s="18" t="n">
        <v>100</v>
      </c>
      <c r="T359" s="18" t="n">
        <v>101.430234655838</v>
      </c>
      <c r="U359" s="18" t="n">
        <v>101.097969196497</v>
      </c>
      <c r="V359" s="18" t="n">
        <v>104.186516908424</v>
      </c>
      <c r="W359" s="18" t="n">
        <v>100.831152439833</v>
      </c>
      <c r="X359" s="18" t="n">
        <v>99.6328779102009</v>
      </c>
      <c r="Y359" s="18" t="n">
        <v>106.179978712284</v>
      </c>
      <c r="Z359" s="18" t="n">
        <v>109.109467185416</v>
      </c>
      <c r="AA359" s="18" t="n">
        <v>114.159396016785</v>
      </c>
      <c r="AB359" s="18" t="n">
        <v>111.158729351846</v>
      </c>
      <c r="AC359" s="18" t="n">
        <v>108.176293048448</v>
      </c>
      <c r="AD359" s="29" t="n">
        <f aca="false">AVERAGE(T359:AC359)</f>
        <v>105.596261542557</v>
      </c>
      <c r="AE359" s="19" t="n">
        <f aca="false">MAX(AD359-$C$3, 0)</f>
        <v>4.596261542557</v>
      </c>
    </row>
    <row r="360" customFormat="false" ht="13.8" hidden="false" customHeight="false" outlineLevel="0" collapsed="false">
      <c r="F360" s="4" t="n">
        <v>358</v>
      </c>
      <c r="G360" s="17" t="n">
        <f aca="false">INDEX(Random!$F$2:$F$10001, ($F360-1)*10+G$2)</f>
        <v>-0.0694596418475486</v>
      </c>
      <c r="H360" s="17" t="n">
        <f aca="false">INDEX(Random!$F$2:$F$10001, ($F360-1)*10+H$2)</f>
        <v>1.83377696093009</v>
      </c>
      <c r="I360" s="17" t="n">
        <f aca="false">INDEX(Random!$F$2:$F$10001, ($F360-1)*10+I$2)</f>
        <v>-0.0670806769989157</v>
      </c>
      <c r="J360" s="17" t="n">
        <f aca="false">INDEX(Random!$F$2:$F$10001, ($F360-1)*10+J$2)</f>
        <v>0.446964783621964</v>
      </c>
      <c r="K360" s="17" t="n">
        <f aca="false">INDEX(Random!$F$2:$F$10001, ($F360-1)*10+K$2)</f>
        <v>0.383367322404729</v>
      </c>
      <c r="L360" s="37" t="n">
        <f aca="false">INDEX(Random!$F$2:$F$10001, ($F360-1)*10+L$2)</f>
        <v>-0.787255291008445</v>
      </c>
      <c r="M360" s="17" t="n">
        <f aca="false">INDEX(Random!$F$2:$F$10001, ($F360-1)*10+M$2)</f>
        <v>0.245354608545327</v>
      </c>
      <c r="N360" s="17" t="n">
        <f aca="false">INDEX(Random!$F$2:$F$10001, ($F360-1)*10+N$2)</f>
        <v>-0.260049170686429</v>
      </c>
      <c r="O360" s="17" t="n">
        <f aca="false">INDEX(Random!$F$2:$F$10001, ($F360-1)*10+O$2)</f>
        <v>0.0480907952319052</v>
      </c>
      <c r="P360" s="17" t="n">
        <f aca="false">INDEX(Random!$F$2:$F$10001, ($F360-1)*10+P$2)</f>
        <v>-0.693261056904246</v>
      </c>
      <c r="R360" s="4" t="n">
        <v>358</v>
      </c>
      <c r="S360" s="18" t="n">
        <v>100</v>
      </c>
      <c r="T360" s="18" t="n">
        <v>99.8109541958103</v>
      </c>
      <c r="U360" s="18" t="n">
        <v>106.189176548863</v>
      </c>
      <c r="V360" s="18" t="n">
        <v>105.996887828454</v>
      </c>
      <c r="W360" s="18" t="n">
        <v>107.645012083663</v>
      </c>
      <c r="X360" s="18" t="n">
        <v>109.08582078293</v>
      </c>
      <c r="Y360" s="18" t="n">
        <v>106.289560632716</v>
      </c>
      <c r="Z360" s="18" t="n">
        <v>107.214769852524</v>
      </c>
      <c r="AA360" s="18" t="n">
        <v>106.330184760333</v>
      </c>
      <c r="AB360" s="18" t="n">
        <v>106.548440016895</v>
      </c>
      <c r="AC360" s="18" t="n">
        <v>104.145039155215</v>
      </c>
      <c r="AD360" s="29" t="n">
        <f aca="false">AVERAGE(T360:AC360)</f>
        <v>105.92558458574</v>
      </c>
      <c r="AE360" s="19" t="n">
        <f aca="false">MAX(AD360-$C$3, 0)</f>
        <v>4.92558458574</v>
      </c>
    </row>
    <row r="361" customFormat="false" ht="13.8" hidden="false" customHeight="false" outlineLevel="0" collapsed="false">
      <c r="F361" s="4" t="n">
        <v>359</v>
      </c>
      <c r="G361" s="17" t="n">
        <f aca="false">INDEX(Random!$F$2:$F$10001, ($F361-1)*10+G$2)</f>
        <v>0.362311335879131</v>
      </c>
      <c r="H361" s="17" t="n">
        <f aca="false">INDEX(Random!$F$2:$F$10001, ($F361-1)*10+H$2)</f>
        <v>1.81185959911833</v>
      </c>
      <c r="I361" s="17" t="n">
        <f aca="false">INDEX(Random!$F$2:$F$10001, ($F361-1)*10+I$2)</f>
        <v>-0.455237937971617</v>
      </c>
      <c r="J361" s="17" t="n">
        <f aca="false">INDEX(Random!$F$2:$F$10001, ($F361-1)*10+J$2)</f>
        <v>-0.138874804497483</v>
      </c>
      <c r="K361" s="17" t="n">
        <f aca="false">INDEX(Random!$F$2:$F$10001, ($F361-1)*10+K$2)</f>
        <v>0.558759757950202</v>
      </c>
      <c r="L361" s="37" t="n">
        <f aca="false">INDEX(Random!$F$2:$F$10001, ($F361-1)*10+L$2)</f>
        <v>-1.33283178380214</v>
      </c>
      <c r="M361" s="17" t="n">
        <f aca="false">INDEX(Random!$F$2:$F$10001, ($F361-1)*10+M$2)</f>
        <v>0.949614170850656</v>
      </c>
      <c r="N361" s="17" t="n">
        <f aca="false">INDEX(Random!$F$2:$F$10001, ($F361-1)*10+N$2)</f>
        <v>-0.781840589035394</v>
      </c>
      <c r="O361" s="17" t="n">
        <f aca="false">INDEX(Random!$F$2:$F$10001, ($F361-1)*10+O$2)</f>
        <v>-0.68365051535928</v>
      </c>
      <c r="P361" s="17" t="n">
        <f aca="false">INDEX(Random!$F$2:$F$10001, ($F361-1)*10+P$2)</f>
        <v>0.425074319653074</v>
      </c>
      <c r="R361" s="4" t="n">
        <v>359</v>
      </c>
      <c r="S361" s="18" t="n">
        <v>100</v>
      </c>
      <c r="T361" s="18" t="n">
        <v>101.26693767032</v>
      </c>
      <c r="U361" s="18" t="n">
        <v>107.65902922723</v>
      </c>
      <c r="V361" s="18" t="n">
        <v>106.07405173102</v>
      </c>
      <c r="W361" s="18" t="n">
        <v>105.627309327248</v>
      </c>
      <c r="X361" s="18" t="n">
        <v>107.672673166176</v>
      </c>
      <c r="Y361" s="18" t="n">
        <v>103.010279462047</v>
      </c>
      <c r="Z361" s="18" t="n">
        <v>106.390608967496</v>
      </c>
      <c r="AA361" s="18" t="n">
        <v>103.682265251807</v>
      </c>
      <c r="AB361" s="18" t="n">
        <v>101.376189444443</v>
      </c>
      <c r="AC361" s="18" t="n">
        <v>102.876904501058</v>
      </c>
      <c r="AD361" s="29" t="n">
        <f aca="false">AVERAGE(T361:AC361)</f>
        <v>104.563624874884</v>
      </c>
      <c r="AE361" s="19" t="n">
        <f aca="false">MAX(AD361-$C$3, 0)</f>
        <v>3.563624874884</v>
      </c>
    </row>
    <row r="362" customFormat="false" ht="13.8" hidden="false" customHeight="false" outlineLevel="0" collapsed="false">
      <c r="F362" s="4" t="n">
        <v>360</v>
      </c>
      <c r="G362" s="17" t="n">
        <f aca="false">INDEX(Random!$F$2:$F$10001, ($F362-1)*10+G$2)</f>
        <v>-0.442648623071894</v>
      </c>
      <c r="H362" s="17" t="n">
        <f aca="false">INDEX(Random!$F$2:$F$10001, ($F362-1)*10+H$2)</f>
        <v>0.357159819304153</v>
      </c>
      <c r="I362" s="17" t="n">
        <f aca="false">INDEX(Random!$F$2:$F$10001, ($F362-1)*10+I$2)</f>
        <v>1.9829731628905</v>
      </c>
      <c r="J362" s="17" t="n">
        <f aca="false">INDEX(Random!$F$2:$F$10001, ($F362-1)*10+J$2)</f>
        <v>0.498769687314871</v>
      </c>
      <c r="K362" s="17" t="n">
        <f aca="false">INDEX(Random!$F$2:$F$10001, ($F362-1)*10+K$2)</f>
        <v>0.438314340336673</v>
      </c>
      <c r="L362" s="37" t="n">
        <f aca="false">INDEX(Random!$F$2:$F$10001, ($F362-1)*10+L$2)</f>
        <v>0.281015995651488</v>
      </c>
      <c r="M362" s="17" t="n">
        <f aca="false">INDEX(Random!$F$2:$F$10001, ($F362-1)*10+M$2)</f>
        <v>0.616567035792388</v>
      </c>
      <c r="N362" s="17" t="n">
        <f aca="false">INDEX(Random!$F$2:$F$10001, ($F362-1)*10+N$2)</f>
        <v>0.4614020690981</v>
      </c>
      <c r="O362" s="17" t="n">
        <f aca="false">INDEX(Random!$F$2:$F$10001, ($F362-1)*10+O$2)</f>
        <v>-0.189523118372542</v>
      </c>
      <c r="P362" s="17" t="n">
        <f aca="false">INDEX(Random!$F$2:$F$10001, ($F362-1)*10+P$2)</f>
        <v>0.0504471700243316</v>
      </c>
      <c r="R362" s="4" t="n">
        <v>360</v>
      </c>
      <c r="S362" s="18" t="n">
        <v>100</v>
      </c>
      <c r="T362" s="18" t="n">
        <v>98.5693932188176</v>
      </c>
      <c r="U362" s="18" t="n">
        <v>99.800960182672</v>
      </c>
      <c r="V362" s="18" t="n">
        <v>106.711213465879</v>
      </c>
      <c r="W362" s="18" t="n">
        <v>108.558911642536</v>
      </c>
      <c r="X362" s="18" t="n">
        <v>110.214889385557</v>
      </c>
      <c r="Y362" s="18" t="n">
        <v>111.307324308291</v>
      </c>
      <c r="Z362" s="18" t="n">
        <v>113.682883677685</v>
      </c>
      <c r="AA362" s="18" t="n">
        <v>115.506435377281</v>
      </c>
      <c r="AB362" s="18" t="n">
        <v>114.824737867479</v>
      </c>
      <c r="AC362" s="18" t="n">
        <v>115.069523382014</v>
      </c>
      <c r="AD362" s="29" t="n">
        <f aca="false">AVERAGE(T362:AC362)</f>
        <v>109.424627250821</v>
      </c>
      <c r="AE362" s="19" t="n">
        <f aca="false">MAX(AD362-$C$3, 0)</f>
        <v>8.424627250821</v>
      </c>
    </row>
    <row r="363" customFormat="false" ht="13.8" hidden="false" customHeight="false" outlineLevel="0" collapsed="false">
      <c r="F363" s="4" t="n">
        <v>361</v>
      </c>
      <c r="G363" s="17" t="n">
        <f aca="false">INDEX(Random!$F$2:$F$10001, ($F363-1)*10+G$2)</f>
        <v>0.167565766015004</v>
      </c>
      <c r="H363" s="17" t="n">
        <f aca="false">INDEX(Random!$F$2:$F$10001, ($F363-1)*10+H$2)</f>
        <v>-0.429058398014124</v>
      </c>
      <c r="I363" s="17" t="n">
        <f aca="false">INDEX(Random!$F$2:$F$10001, ($F363-1)*10+I$2)</f>
        <v>0.345846630682926</v>
      </c>
      <c r="J363" s="17" t="n">
        <f aca="false">INDEX(Random!$F$2:$F$10001, ($F363-1)*10+J$2)</f>
        <v>-0.966338303447354</v>
      </c>
      <c r="K363" s="17" t="n">
        <f aca="false">INDEX(Random!$F$2:$F$10001, ($F363-1)*10+K$2)</f>
        <v>-0.711920354878385</v>
      </c>
      <c r="L363" s="37" t="n">
        <f aca="false">INDEX(Random!$F$2:$F$10001, ($F363-1)*10+L$2)</f>
        <v>1.31638956347509</v>
      </c>
      <c r="M363" s="17" t="n">
        <f aca="false">INDEX(Random!$F$2:$F$10001, ($F363-1)*10+M$2)</f>
        <v>-0.0492882190161654</v>
      </c>
      <c r="N363" s="17" t="n">
        <f aca="false">INDEX(Random!$F$2:$F$10001, ($F363-1)*10+N$2)</f>
        <v>0.594832826297971</v>
      </c>
      <c r="O363" s="17" t="n">
        <f aca="false">INDEX(Random!$F$2:$F$10001, ($F363-1)*10+O$2)</f>
        <v>-0.568914551035704</v>
      </c>
      <c r="P363" s="17" t="n">
        <f aca="false">INDEX(Random!$F$2:$F$10001, ($F363-1)*10+P$2)</f>
        <v>-1.31218724872079</v>
      </c>
      <c r="R363" s="4" t="n">
        <v>361</v>
      </c>
      <c r="S363" s="18" t="n">
        <v>100</v>
      </c>
      <c r="T363" s="18" t="n">
        <v>100.607621239167</v>
      </c>
      <c r="U363" s="18" t="n">
        <v>99.2135359882487</v>
      </c>
      <c r="V363" s="18" t="n">
        <v>100.41504083155</v>
      </c>
      <c r="W363" s="18" t="n">
        <v>97.2551106783292</v>
      </c>
      <c r="X363" s="18" t="n">
        <v>95.0018626698042</v>
      </c>
      <c r="Y363" s="18" t="n">
        <v>99.3339143211591</v>
      </c>
      <c r="Z363" s="18" t="n">
        <v>99.2132297255799</v>
      </c>
      <c r="AA363" s="18" t="n">
        <v>101.256830869681</v>
      </c>
      <c r="AB363" s="18" t="n">
        <v>99.38644090465</v>
      </c>
      <c r="AC363" s="18" t="n">
        <v>95.1487157591811</v>
      </c>
      <c r="AD363" s="29" t="n">
        <f aca="false">AVERAGE(T363:AC363)</f>
        <v>98.6832302987351</v>
      </c>
      <c r="AE363" s="19" t="n">
        <f aca="false">MAX(AD363-$C$3, 0)</f>
        <v>0</v>
      </c>
    </row>
    <row r="364" customFormat="false" ht="13.8" hidden="false" customHeight="false" outlineLevel="0" collapsed="false">
      <c r="F364" s="4" t="n">
        <v>362</v>
      </c>
      <c r="G364" s="17" t="n">
        <f aca="false">INDEX(Random!$F$2:$F$10001, ($F364-1)*10+G$2)</f>
        <v>0.35453801845897</v>
      </c>
      <c r="H364" s="17" t="n">
        <f aca="false">INDEX(Random!$F$2:$F$10001, ($F364-1)*10+H$2)</f>
        <v>0.214652516871569</v>
      </c>
      <c r="I364" s="17" t="n">
        <f aca="false">INDEX(Random!$F$2:$F$10001, ($F364-1)*10+I$2)</f>
        <v>0.284300513093708</v>
      </c>
      <c r="J364" s="17" t="n">
        <f aca="false">INDEX(Random!$F$2:$F$10001, ($F364-1)*10+J$2)</f>
        <v>0.0134169083396136</v>
      </c>
      <c r="K364" s="17" t="n">
        <f aca="false">INDEX(Random!$F$2:$F$10001, ($F364-1)*10+K$2)</f>
        <v>1.10879411778694</v>
      </c>
      <c r="L364" s="37" t="n">
        <f aca="false">INDEX(Random!$F$2:$F$10001, ($F364-1)*10+L$2)</f>
        <v>-0.538986619629341</v>
      </c>
      <c r="M364" s="17" t="n">
        <f aca="false">INDEX(Random!$F$2:$F$10001, ($F364-1)*10+M$2)</f>
        <v>-0.158567427773065</v>
      </c>
      <c r="N364" s="17" t="n">
        <f aca="false">INDEX(Random!$F$2:$F$10001, ($F364-1)*10+N$2)</f>
        <v>0.415012837014575</v>
      </c>
      <c r="O364" s="17" t="n">
        <f aca="false">INDEX(Random!$F$2:$F$10001, ($F364-1)*10+O$2)</f>
        <v>1.49767931680871</v>
      </c>
      <c r="P364" s="17" t="n">
        <f aca="false">INDEX(Random!$F$2:$F$10001, ($F364-1)*10+P$2)</f>
        <v>0.293726552709904</v>
      </c>
      <c r="R364" s="4" t="n">
        <v>362</v>
      </c>
      <c r="S364" s="18" t="n">
        <v>100</v>
      </c>
      <c r="T364" s="18" t="n">
        <v>101.240538290401</v>
      </c>
      <c r="U364" s="18" t="n">
        <v>102.016688936535</v>
      </c>
      <c r="V364" s="18" t="n">
        <v>103.039215216243</v>
      </c>
      <c r="W364" s="18" t="n">
        <v>103.130704842693</v>
      </c>
      <c r="X364" s="18" t="n">
        <v>107.08519666128</v>
      </c>
      <c r="Y364" s="18" t="n">
        <v>105.212707560619</v>
      </c>
      <c r="Z364" s="18" t="n">
        <v>104.700414217238</v>
      </c>
      <c r="AA364" s="18" t="n">
        <v>106.21448868784</v>
      </c>
      <c r="AB364" s="18" t="n">
        <v>111.735192513045</v>
      </c>
      <c r="AC364" s="18" t="n">
        <v>112.890814396402</v>
      </c>
      <c r="AD364" s="29" t="n">
        <f aca="false">AVERAGE(T364:AC364)</f>
        <v>105.72659613223</v>
      </c>
      <c r="AE364" s="19" t="n">
        <f aca="false">MAX(AD364-$C$3, 0)</f>
        <v>4.72659613223</v>
      </c>
    </row>
    <row r="365" customFormat="false" ht="13.8" hidden="false" customHeight="false" outlineLevel="0" collapsed="false">
      <c r="F365" s="4" t="n">
        <v>363</v>
      </c>
      <c r="G365" s="17" t="n">
        <f aca="false">INDEX(Random!$F$2:$F$10001, ($F365-1)*10+G$2)</f>
        <v>0.254048787189718</v>
      </c>
      <c r="H365" s="17" t="n">
        <f aca="false">INDEX(Random!$F$2:$F$10001, ($F365-1)*10+H$2)</f>
        <v>0.480676650233636</v>
      </c>
      <c r="I365" s="17" t="n">
        <f aca="false">INDEX(Random!$F$2:$F$10001, ($F365-1)*10+I$2)</f>
        <v>0.310644166309054</v>
      </c>
      <c r="J365" s="17" t="n">
        <f aca="false">INDEX(Random!$F$2:$F$10001, ($F365-1)*10+J$2)</f>
        <v>1.01442836079655</v>
      </c>
      <c r="K365" s="17" t="n">
        <f aca="false">INDEX(Random!$F$2:$F$10001, ($F365-1)*10+K$2)</f>
        <v>1.0901481243594</v>
      </c>
      <c r="L365" s="37" t="n">
        <f aca="false">INDEX(Random!$F$2:$F$10001, ($F365-1)*10+L$2)</f>
        <v>-1.28108246835418</v>
      </c>
      <c r="M365" s="17" t="n">
        <f aca="false">INDEX(Random!$F$2:$F$10001, ($F365-1)*10+M$2)</f>
        <v>-1.43854446687046</v>
      </c>
      <c r="N365" s="17" t="n">
        <f aca="false">INDEX(Random!$F$2:$F$10001, ($F365-1)*10+N$2)</f>
        <v>-1.44655381948109</v>
      </c>
      <c r="O365" s="17" t="n">
        <f aca="false">INDEX(Random!$F$2:$F$10001, ($F365-1)*10+O$2)</f>
        <v>0.210203935467671</v>
      </c>
      <c r="P365" s="17" t="n">
        <f aca="false">INDEX(Random!$F$2:$F$10001, ($F365-1)*10+P$2)</f>
        <v>1.05983006860504</v>
      </c>
      <c r="R365" s="4" t="n">
        <v>363</v>
      </c>
      <c r="S365" s="18" t="n">
        <v>100</v>
      </c>
      <c r="T365" s="18" t="n">
        <v>100.899880332156</v>
      </c>
      <c r="U365" s="18" t="n">
        <v>102.584682306347</v>
      </c>
      <c r="V365" s="18" t="n">
        <v>103.704493748749</v>
      </c>
      <c r="W365" s="18" t="n">
        <v>107.340702356733</v>
      </c>
      <c r="X365" s="18" t="n">
        <v>111.38694047442</v>
      </c>
      <c r="Y365" s="18" t="n">
        <v>106.748839134459</v>
      </c>
      <c r="Z365" s="18" t="n">
        <v>101.76497919694</v>
      </c>
      <c r="AA365" s="18" t="n">
        <v>96.9877458500587</v>
      </c>
      <c r="AB365" s="18" t="n">
        <v>97.7167114864528</v>
      </c>
      <c r="AC365" s="18" t="n">
        <v>101.297109276393</v>
      </c>
      <c r="AD365" s="29" t="n">
        <f aca="false">AVERAGE(T365:AC365)</f>
        <v>103.043208416271</v>
      </c>
      <c r="AE365" s="19" t="n">
        <f aca="false">MAX(AD365-$C$3, 0)</f>
        <v>2.043208416271</v>
      </c>
    </row>
    <row r="366" customFormat="false" ht="13.8" hidden="false" customHeight="false" outlineLevel="0" collapsed="false">
      <c r="F366" s="4" t="n">
        <v>364</v>
      </c>
      <c r="G366" s="17" t="n">
        <f aca="false">INDEX(Random!$F$2:$F$10001, ($F366-1)*10+G$2)</f>
        <v>-0.0389698414802067</v>
      </c>
      <c r="H366" s="17" t="n">
        <f aca="false">INDEX(Random!$F$2:$F$10001, ($F366-1)*10+H$2)</f>
        <v>-0.72477409929275</v>
      </c>
      <c r="I366" s="17" t="n">
        <f aca="false">INDEX(Random!$F$2:$F$10001, ($F366-1)*10+I$2)</f>
        <v>0.437411338976916</v>
      </c>
      <c r="J366" s="17" t="n">
        <f aca="false">INDEX(Random!$F$2:$F$10001, ($F366-1)*10+J$2)</f>
        <v>0.880921337685656</v>
      </c>
      <c r="K366" s="17" t="n">
        <f aca="false">INDEX(Random!$F$2:$F$10001, ($F366-1)*10+K$2)</f>
        <v>-1.38774683971106</v>
      </c>
      <c r="L366" s="37" t="n">
        <f aca="false">INDEX(Random!$F$2:$F$10001, ($F366-1)*10+L$2)</f>
        <v>0.0653614260072297</v>
      </c>
      <c r="M366" s="17" t="n">
        <f aca="false">INDEX(Random!$F$2:$F$10001, ($F366-1)*10+M$2)</f>
        <v>-0.548308401765613</v>
      </c>
      <c r="N366" s="17" t="n">
        <f aca="false">INDEX(Random!$F$2:$F$10001, ($F366-1)*10+N$2)</f>
        <v>0.215675823591297</v>
      </c>
      <c r="O366" s="17" t="n">
        <f aca="false">INDEX(Random!$F$2:$F$10001, ($F366-1)*10+O$2)</f>
        <v>1.1130745802875</v>
      </c>
      <c r="P366" s="17" t="n">
        <f aca="false">INDEX(Random!$F$2:$F$10001, ($F366-1)*10+P$2)</f>
        <v>0.7297541049038</v>
      </c>
      <c r="R366" s="4" t="n">
        <v>364</v>
      </c>
      <c r="S366" s="18" t="n">
        <v>100</v>
      </c>
      <c r="T366" s="18" t="n">
        <v>99.9130789762933</v>
      </c>
      <c r="U366" s="18" t="n">
        <v>97.5561817817602</v>
      </c>
      <c r="V366" s="18" t="n">
        <v>99.0413220777842</v>
      </c>
      <c r="W366" s="18" t="n">
        <v>102.055997494237</v>
      </c>
      <c r="X366" s="18" t="n">
        <v>97.457142147325</v>
      </c>
      <c r="Y366" s="18" t="n">
        <v>97.7137711476671</v>
      </c>
      <c r="Z366" s="18" t="n">
        <v>95.9751380840472</v>
      </c>
      <c r="AA366" s="18" t="n">
        <v>96.7142414983456</v>
      </c>
      <c r="AB366" s="18" t="n">
        <v>100.437116285422</v>
      </c>
      <c r="AC366" s="18" t="n">
        <v>102.970858379183</v>
      </c>
      <c r="AD366" s="29" t="n">
        <f aca="false">AVERAGE(T366:AC366)</f>
        <v>98.9834847872064</v>
      </c>
      <c r="AE366" s="19" t="n">
        <f aca="false">MAX(AD366-$C$3, 0)</f>
        <v>0</v>
      </c>
    </row>
    <row r="367" customFormat="false" ht="13.8" hidden="false" customHeight="false" outlineLevel="0" collapsed="false">
      <c r="F367" s="4" t="n">
        <v>365</v>
      </c>
      <c r="G367" s="17" t="n">
        <f aca="false">INDEX(Random!$F$2:$F$10001, ($F367-1)*10+G$2)</f>
        <v>1.61811368436701</v>
      </c>
      <c r="H367" s="17" t="n">
        <f aca="false">INDEX(Random!$F$2:$F$10001, ($F367-1)*10+H$2)</f>
        <v>-0.327571640611412</v>
      </c>
      <c r="I367" s="17" t="n">
        <f aca="false">INDEX(Random!$F$2:$F$10001, ($F367-1)*10+I$2)</f>
        <v>-0.353045101429259</v>
      </c>
      <c r="J367" s="17" t="n">
        <f aca="false">INDEX(Random!$F$2:$F$10001, ($F367-1)*10+J$2)</f>
        <v>-0.200656769678069</v>
      </c>
      <c r="K367" s="17" t="n">
        <f aca="false">INDEX(Random!$F$2:$F$10001, ($F367-1)*10+K$2)</f>
        <v>-1.00199722917334</v>
      </c>
      <c r="L367" s="37" t="n">
        <f aca="false">INDEX(Random!$F$2:$F$10001, ($F367-1)*10+L$2)</f>
        <v>-1.06658053821189</v>
      </c>
      <c r="M367" s="17" t="n">
        <f aca="false">INDEX(Random!$F$2:$F$10001, ($F367-1)*10+M$2)</f>
        <v>0.374206331423134</v>
      </c>
      <c r="N367" s="17" t="n">
        <f aca="false">INDEX(Random!$F$2:$F$10001, ($F367-1)*10+N$2)</f>
        <v>-2.2423956209957</v>
      </c>
      <c r="O367" s="17" t="n">
        <f aca="false">INDEX(Random!$F$2:$F$10001, ($F367-1)*10+O$2)</f>
        <v>0.987708973068576</v>
      </c>
      <c r="P367" s="17" t="n">
        <f aca="false">INDEX(Random!$F$2:$F$10001, ($F367-1)*10+P$2)</f>
        <v>-1.23339955615215</v>
      </c>
      <c r="R367" s="4" t="n">
        <v>365</v>
      </c>
      <c r="S367" s="18" t="n">
        <v>100</v>
      </c>
      <c r="T367" s="18" t="n">
        <v>105.623498362681</v>
      </c>
      <c r="U367" s="18" t="n">
        <v>104.515071099408</v>
      </c>
      <c r="V367" s="18" t="n">
        <v>103.329952379133</v>
      </c>
      <c r="W367" s="18" t="n">
        <v>102.681766183483</v>
      </c>
      <c r="X367" s="18" t="n">
        <v>99.3316297916289</v>
      </c>
      <c r="Y367" s="18" t="n">
        <v>95.8828706490929</v>
      </c>
      <c r="Z367" s="18" t="n">
        <v>97.1363936609264</v>
      </c>
      <c r="AA367" s="18" t="n">
        <v>90.1379590894873</v>
      </c>
      <c r="AB367" s="18" t="n">
        <v>93.2149057207194</v>
      </c>
      <c r="AC367" s="18" t="n">
        <v>89.4764679489779</v>
      </c>
      <c r="AD367" s="29" t="n">
        <f aca="false">AVERAGE(T367:AC367)</f>
        <v>98.1330514885537</v>
      </c>
      <c r="AE367" s="19" t="n">
        <f aca="false">MAX(AD367-$C$3, 0)</f>
        <v>0</v>
      </c>
    </row>
    <row r="368" customFormat="false" ht="13.8" hidden="false" customHeight="false" outlineLevel="0" collapsed="false">
      <c r="F368" s="4" t="n">
        <v>366</v>
      </c>
      <c r="G368" s="17" t="n">
        <f aca="false">INDEX(Random!$F$2:$F$10001, ($F368-1)*10+G$2)</f>
        <v>0.532621173432263</v>
      </c>
      <c r="H368" s="17" t="n">
        <f aca="false">INDEX(Random!$F$2:$F$10001, ($F368-1)*10+H$2)</f>
        <v>-0.324750648734219</v>
      </c>
      <c r="I368" s="17" t="n">
        <f aca="false">INDEX(Random!$F$2:$F$10001, ($F368-1)*10+I$2)</f>
        <v>1.13952409829369</v>
      </c>
      <c r="J368" s="17" t="n">
        <f aca="false">INDEX(Random!$F$2:$F$10001, ($F368-1)*10+J$2)</f>
        <v>1.20740834866037</v>
      </c>
      <c r="K368" s="17" t="n">
        <f aca="false">INDEX(Random!$F$2:$F$10001, ($F368-1)*10+K$2)</f>
        <v>0.269173020391358</v>
      </c>
      <c r="L368" s="37" t="n">
        <f aca="false">INDEX(Random!$F$2:$F$10001, ($F368-1)*10+L$2)</f>
        <v>-1.09584633574594</v>
      </c>
      <c r="M368" s="17" t="n">
        <f aca="false">INDEX(Random!$F$2:$F$10001, ($F368-1)*10+M$2)</f>
        <v>0.0399465342101544</v>
      </c>
      <c r="N368" s="17" t="n">
        <f aca="false">INDEX(Random!$F$2:$F$10001, ($F368-1)*10+N$2)</f>
        <v>0.149833321575028</v>
      </c>
      <c r="O368" s="17" t="n">
        <f aca="false">INDEX(Random!$F$2:$F$10001, ($F368-1)*10+O$2)</f>
        <v>-1.11838967873154</v>
      </c>
      <c r="P368" s="17" t="n">
        <f aca="false">INDEX(Random!$F$2:$F$10001, ($F368-1)*10+P$2)</f>
        <v>-0.509527388096224</v>
      </c>
      <c r="R368" s="4" t="n">
        <v>366</v>
      </c>
      <c r="S368" s="18" t="n">
        <v>100</v>
      </c>
      <c r="T368" s="18" t="n">
        <v>101.847066819887</v>
      </c>
      <c r="U368" s="18" t="n">
        <v>100.787805924099</v>
      </c>
      <c r="V368" s="18" t="n">
        <v>104.760382991892</v>
      </c>
      <c r="W368" s="18" t="n">
        <v>109.137754024065</v>
      </c>
      <c r="X368" s="18" t="n">
        <v>110.175739225563</v>
      </c>
      <c r="Y368" s="18" t="n">
        <v>106.246133522861</v>
      </c>
      <c r="Z368" s="18" t="n">
        <v>106.435137734862</v>
      </c>
      <c r="AA368" s="18" t="n">
        <v>107.018190709552</v>
      </c>
      <c r="AB368" s="18" t="n">
        <v>103.123200668447</v>
      </c>
      <c r="AC368" s="18" t="n">
        <v>101.420153948526</v>
      </c>
      <c r="AD368" s="29" t="n">
        <f aca="false">AVERAGE(T368:AC368)</f>
        <v>105.095156556975</v>
      </c>
      <c r="AE368" s="19" t="n">
        <f aca="false">MAX(AD368-$C$3, 0)</f>
        <v>4.095156556975</v>
      </c>
    </row>
    <row r="369" customFormat="false" ht="13.8" hidden="false" customHeight="false" outlineLevel="0" collapsed="false">
      <c r="F369" s="4" t="n">
        <v>367</v>
      </c>
      <c r="G369" s="17" t="n">
        <f aca="false">INDEX(Random!$F$2:$F$10001, ($F369-1)*10+G$2)</f>
        <v>1.22322767351109</v>
      </c>
      <c r="H369" s="17" t="n">
        <f aca="false">INDEX(Random!$F$2:$F$10001, ($F369-1)*10+H$2)</f>
        <v>-0.945227946390133</v>
      </c>
      <c r="I369" s="17" t="n">
        <f aca="false">INDEX(Random!$F$2:$F$10001, ($F369-1)*10+I$2)</f>
        <v>0.541340018856352</v>
      </c>
      <c r="J369" s="17" t="n">
        <f aca="false">INDEX(Random!$F$2:$F$10001, ($F369-1)*10+J$2)</f>
        <v>0.616319907177086</v>
      </c>
      <c r="K369" s="17" t="n">
        <f aca="false">INDEX(Random!$F$2:$F$10001, ($F369-1)*10+K$2)</f>
        <v>0.650198416101383</v>
      </c>
      <c r="L369" s="37" t="n">
        <f aca="false">INDEX(Random!$F$2:$F$10001, ($F369-1)*10+L$2)</f>
        <v>0.262457380665637</v>
      </c>
      <c r="M369" s="17" t="n">
        <f aca="false">INDEX(Random!$F$2:$F$10001, ($F369-1)*10+M$2)</f>
        <v>-0.522768788125071</v>
      </c>
      <c r="N369" s="17" t="n">
        <f aca="false">INDEX(Random!$F$2:$F$10001, ($F369-1)*10+N$2)</f>
        <v>0.517802878448966</v>
      </c>
      <c r="O369" s="17" t="n">
        <f aca="false">INDEX(Random!$F$2:$F$10001, ($F369-1)*10+O$2)</f>
        <v>0.764840473059696</v>
      </c>
      <c r="P369" s="17" t="n">
        <f aca="false">INDEX(Random!$F$2:$F$10001, ($F369-1)*10+P$2)</f>
        <v>2.37647749897314</v>
      </c>
      <c r="R369" s="4" t="n">
        <v>367</v>
      </c>
      <c r="S369" s="18" t="n">
        <v>100</v>
      </c>
      <c r="T369" s="18" t="n">
        <v>104.23375168939</v>
      </c>
      <c r="U369" s="18" t="n">
        <v>101.025158542404</v>
      </c>
      <c r="V369" s="18" t="n">
        <v>102.921254510295</v>
      </c>
      <c r="W369" s="18" t="n">
        <v>105.116964168451</v>
      </c>
      <c r="X369" s="18" t="n">
        <v>107.481580908602</v>
      </c>
      <c r="Y369" s="18" t="n">
        <v>108.479376944259</v>
      </c>
      <c r="Z369" s="18" t="n">
        <v>106.640501912552</v>
      </c>
      <c r="AA369" s="18" t="n">
        <v>108.556255120965</v>
      </c>
      <c r="AB369" s="18" t="n">
        <v>111.425872406178</v>
      </c>
      <c r="AC369" s="18" t="n">
        <v>120.723949105529</v>
      </c>
      <c r="AD369" s="29" t="n">
        <f aca="false">AVERAGE(T369:AC369)</f>
        <v>107.660466530862</v>
      </c>
      <c r="AE369" s="19" t="n">
        <f aca="false">MAX(AD369-$C$3, 0)</f>
        <v>6.660466530862</v>
      </c>
    </row>
    <row r="370" customFormat="false" ht="13.8" hidden="false" customHeight="false" outlineLevel="0" collapsed="false">
      <c r="F370" s="4" t="n">
        <v>368</v>
      </c>
      <c r="G370" s="17" t="n">
        <f aca="false">INDEX(Random!$F$2:$F$10001, ($F370-1)*10+G$2)</f>
        <v>-1.08149305368402</v>
      </c>
      <c r="H370" s="17" t="n">
        <f aca="false">INDEX(Random!$F$2:$F$10001, ($F370-1)*10+H$2)</f>
        <v>-0.418968028328495</v>
      </c>
      <c r="I370" s="17" t="n">
        <f aca="false">INDEX(Random!$F$2:$F$10001, ($F370-1)*10+I$2)</f>
        <v>-0.69698325290719</v>
      </c>
      <c r="J370" s="17" t="n">
        <f aca="false">INDEX(Random!$F$2:$F$10001, ($F370-1)*10+J$2)</f>
        <v>-0.395379949191173</v>
      </c>
      <c r="K370" s="17" t="n">
        <f aca="false">INDEX(Random!$F$2:$F$10001, ($F370-1)*10+K$2)</f>
        <v>-0.406148338233231</v>
      </c>
      <c r="L370" s="37" t="n">
        <f aca="false">INDEX(Random!$F$2:$F$10001, ($F370-1)*10+L$2)</f>
        <v>1.95144542751253</v>
      </c>
      <c r="M370" s="17" t="n">
        <f aca="false">INDEX(Random!$F$2:$F$10001, ($F370-1)*10+M$2)</f>
        <v>2.36384025610424</v>
      </c>
      <c r="N370" s="17" t="n">
        <f aca="false">INDEX(Random!$F$2:$F$10001, ($F370-1)*10+N$2)</f>
        <v>-0.0737229802020572</v>
      </c>
      <c r="O370" s="17" t="n">
        <f aca="false">INDEX(Random!$F$2:$F$10001, ($F370-1)*10+O$2)</f>
        <v>-1.43057338737958</v>
      </c>
      <c r="P370" s="17" t="n">
        <f aca="false">INDEX(Random!$F$2:$F$10001, ($F370-1)*10+P$2)</f>
        <v>1.48572366195348</v>
      </c>
      <c r="R370" s="4" t="n">
        <v>368</v>
      </c>
      <c r="S370" s="18" t="n">
        <v>100</v>
      </c>
      <c r="T370" s="18" t="n">
        <v>96.4797658655865</v>
      </c>
      <c r="U370" s="18" t="n">
        <v>95.175084616793</v>
      </c>
      <c r="V370" s="18" t="n">
        <v>93.0166177191678</v>
      </c>
      <c r="W370" s="18" t="n">
        <v>91.8313934452272</v>
      </c>
      <c r="X370" s="18" t="n">
        <v>90.6285320078189</v>
      </c>
      <c r="Y370" s="18" t="n">
        <v>96.8012643582351</v>
      </c>
      <c r="Z370" s="18" t="n">
        <v>104.834526425839</v>
      </c>
      <c r="AA370" s="18" t="n">
        <v>104.621379568929</v>
      </c>
      <c r="AB370" s="18" t="n">
        <v>99.7635148903551</v>
      </c>
      <c r="AC370" s="18" t="n">
        <v>104.906840266461</v>
      </c>
      <c r="AD370" s="29" t="n">
        <f aca="false">AVERAGE(T370:AC370)</f>
        <v>97.8058919164413</v>
      </c>
      <c r="AE370" s="19" t="n">
        <f aca="false">MAX(AD370-$C$3, 0)</f>
        <v>0</v>
      </c>
    </row>
    <row r="371" customFormat="false" ht="13.8" hidden="false" customHeight="false" outlineLevel="0" collapsed="false">
      <c r="F371" s="4" t="n">
        <v>369</v>
      </c>
      <c r="G371" s="17" t="n">
        <f aca="false">INDEX(Random!$F$2:$F$10001, ($F371-1)*10+G$2)</f>
        <v>1.51608154113288</v>
      </c>
      <c r="H371" s="17" t="n">
        <f aca="false">INDEX(Random!$F$2:$F$10001, ($F371-1)*10+H$2)</f>
        <v>-0.0419838674214424</v>
      </c>
      <c r="I371" s="17" t="n">
        <f aca="false">INDEX(Random!$F$2:$F$10001, ($F371-1)*10+I$2)</f>
        <v>-0.70722160826081</v>
      </c>
      <c r="J371" s="17" t="n">
        <f aca="false">INDEX(Random!$F$2:$F$10001, ($F371-1)*10+J$2)</f>
        <v>-0.664675053397316</v>
      </c>
      <c r="K371" s="17" t="n">
        <f aca="false">INDEX(Random!$F$2:$F$10001, ($F371-1)*10+K$2)</f>
        <v>0.836191132850767</v>
      </c>
      <c r="L371" s="37" t="n">
        <f aca="false">INDEX(Random!$F$2:$F$10001, ($F371-1)*10+L$2)</f>
        <v>-0.675127986572855</v>
      </c>
      <c r="M371" s="17" t="n">
        <f aca="false">INDEX(Random!$F$2:$F$10001, ($F371-1)*10+M$2)</f>
        <v>1.7736978451508</v>
      </c>
      <c r="N371" s="17" t="n">
        <f aca="false">INDEX(Random!$F$2:$F$10001, ($F371-1)*10+N$2)</f>
        <v>1.89893794946669</v>
      </c>
      <c r="O371" s="17" t="n">
        <f aca="false">INDEX(Random!$F$2:$F$10001, ($F371-1)*10+O$2)</f>
        <v>-0.111405318657104</v>
      </c>
      <c r="P371" s="17" t="n">
        <f aca="false">INDEX(Random!$F$2:$F$10001, ($F371-1)*10+P$2)</f>
        <v>0.148631582012015</v>
      </c>
      <c r="R371" s="4" t="n">
        <v>369</v>
      </c>
      <c r="S371" s="18" t="n">
        <v>100</v>
      </c>
      <c r="T371" s="18" t="n">
        <v>105.26264488478</v>
      </c>
      <c r="U371" s="18" t="n">
        <v>105.16051793371</v>
      </c>
      <c r="V371" s="18" t="n">
        <v>102.740304741567</v>
      </c>
      <c r="W371" s="18" t="n">
        <v>100.519135478192</v>
      </c>
      <c r="X371" s="18" t="n">
        <v>103.423511003473</v>
      </c>
      <c r="Y371" s="18" t="n">
        <v>101.152100976643</v>
      </c>
      <c r="Z371" s="18" t="n">
        <v>107.399386374417</v>
      </c>
      <c r="AA371" s="18" t="n">
        <v>114.512533936728</v>
      </c>
      <c r="AB371" s="18" t="n">
        <v>114.135362655338</v>
      </c>
      <c r="AC371" s="18" t="n">
        <v>114.755971927852</v>
      </c>
      <c r="AD371" s="29" t="n">
        <f aca="false">AVERAGE(T371:AC371)</f>
        <v>106.90614699127</v>
      </c>
      <c r="AE371" s="19" t="n">
        <f aca="false">MAX(AD371-$C$3, 0)</f>
        <v>5.90614699127001</v>
      </c>
    </row>
    <row r="372" customFormat="false" ht="13.8" hidden="false" customHeight="false" outlineLevel="0" collapsed="false">
      <c r="F372" s="4" t="n">
        <v>370</v>
      </c>
      <c r="G372" s="17" t="n">
        <f aca="false">INDEX(Random!$F$2:$F$10001, ($F372-1)*10+G$2)</f>
        <v>-0.688227120172841</v>
      </c>
      <c r="H372" s="17" t="n">
        <f aca="false">INDEX(Random!$F$2:$F$10001, ($F372-1)*10+H$2)</f>
        <v>-2.46236711322153</v>
      </c>
      <c r="I372" s="17" t="n">
        <f aca="false">INDEX(Random!$F$2:$F$10001, ($F372-1)*10+I$2)</f>
        <v>-1.14473931198501</v>
      </c>
      <c r="J372" s="17" t="n">
        <f aca="false">INDEX(Random!$F$2:$F$10001, ($F372-1)*10+J$2)</f>
        <v>0.844659013424796</v>
      </c>
      <c r="K372" s="17" t="n">
        <f aca="false">INDEX(Random!$F$2:$F$10001, ($F372-1)*10+K$2)</f>
        <v>0.842224600301241</v>
      </c>
      <c r="L372" s="37" t="n">
        <f aca="false">INDEX(Random!$F$2:$F$10001, ($F372-1)*10+L$2)</f>
        <v>1.66291013273514</v>
      </c>
      <c r="M372" s="17" t="n">
        <f aca="false">INDEX(Random!$F$2:$F$10001, ($F372-1)*10+M$2)</f>
        <v>-2.12038232693373</v>
      </c>
      <c r="N372" s="17" t="n">
        <f aca="false">INDEX(Random!$F$2:$F$10001, ($F372-1)*10+N$2)</f>
        <v>1.96052639501644</v>
      </c>
      <c r="O372" s="17" t="n">
        <f aca="false">INDEX(Random!$F$2:$F$10001, ($F372-1)*10+O$2)</f>
        <v>0.880764546503645</v>
      </c>
      <c r="P372" s="17" t="n">
        <f aca="false">INDEX(Random!$F$2:$F$10001, ($F372-1)*10+P$2)</f>
        <v>-1.82364534329783</v>
      </c>
      <c r="R372" s="4" t="n">
        <v>370</v>
      </c>
      <c r="S372" s="18" t="n">
        <v>100</v>
      </c>
      <c r="T372" s="18" t="n">
        <v>97.7608164162151</v>
      </c>
      <c r="U372" s="18" t="n">
        <v>90.0505377113439</v>
      </c>
      <c r="V372" s="18" t="n">
        <v>86.6964397635276</v>
      </c>
      <c r="W372" s="18" t="n">
        <v>89.2267643781756</v>
      </c>
      <c r="X372" s="18" t="n">
        <v>91.8234411769848</v>
      </c>
      <c r="Y372" s="18" t="n">
        <v>97.1329653840184</v>
      </c>
      <c r="Z372" s="18" t="n">
        <v>90.504405735504</v>
      </c>
      <c r="AA372" s="18" t="n">
        <v>96.6981321208114</v>
      </c>
      <c r="AB372" s="18" t="n">
        <v>99.6409601978048</v>
      </c>
      <c r="AC372" s="18" t="n">
        <v>93.7698994100775</v>
      </c>
      <c r="AD372" s="29" t="n">
        <f aca="false">AVERAGE(T372:AC372)</f>
        <v>93.3304362294463</v>
      </c>
      <c r="AE372" s="19" t="n">
        <f aca="false">MAX(AD372-$C$3, 0)</f>
        <v>0</v>
      </c>
    </row>
    <row r="373" customFormat="false" ht="13.8" hidden="false" customHeight="false" outlineLevel="0" collapsed="false">
      <c r="F373" s="4" t="n">
        <v>371</v>
      </c>
      <c r="G373" s="17" t="n">
        <f aca="false">INDEX(Random!$F$2:$F$10001, ($F373-1)*10+G$2)</f>
        <v>-0.919807662533884</v>
      </c>
      <c r="H373" s="17" t="n">
        <f aca="false">INDEX(Random!$F$2:$F$10001, ($F373-1)*10+H$2)</f>
        <v>0.314441375495973</v>
      </c>
      <c r="I373" s="17" t="n">
        <f aca="false">INDEX(Random!$F$2:$F$10001, ($F373-1)*10+I$2)</f>
        <v>-0.041986335973795</v>
      </c>
      <c r="J373" s="17" t="n">
        <f aca="false">INDEX(Random!$F$2:$F$10001, ($F373-1)*10+J$2)</f>
        <v>-0.869750048614954</v>
      </c>
      <c r="K373" s="17" t="n">
        <f aca="false">INDEX(Random!$F$2:$F$10001, ($F373-1)*10+K$2)</f>
        <v>0.200778561588173</v>
      </c>
      <c r="L373" s="37" t="n">
        <f aca="false">INDEX(Random!$F$2:$F$10001, ($F373-1)*10+L$2)</f>
        <v>-1.07842857185199</v>
      </c>
      <c r="M373" s="17" t="n">
        <f aca="false">INDEX(Random!$F$2:$F$10001, ($F373-1)*10+M$2)</f>
        <v>-0.597254415218067</v>
      </c>
      <c r="N373" s="17" t="n">
        <f aca="false">INDEX(Random!$F$2:$F$10001, ($F373-1)*10+N$2)</f>
        <v>0.444183851271101</v>
      </c>
      <c r="O373" s="17" t="n">
        <f aca="false">INDEX(Random!$F$2:$F$10001, ($F373-1)*10+O$2)</f>
        <v>-1.00800590666051</v>
      </c>
      <c r="P373" s="17" t="n">
        <f aca="false">INDEX(Random!$F$2:$F$10001, ($F373-1)*10+P$2)</f>
        <v>-0.490949718811422</v>
      </c>
      <c r="R373" s="4" t="n">
        <v>371</v>
      </c>
      <c r="S373" s="18" t="n">
        <v>100</v>
      </c>
      <c r="T373" s="18" t="n">
        <v>97.0044058972831</v>
      </c>
      <c r="U373" s="18" t="n">
        <v>98.0757935629427</v>
      </c>
      <c r="V373" s="18" t="n">
        <v>97.9806312598036</v>
      </c>
      <c r="W373" s="18" t="n">
        <v>95.2052431560219</v>
      </c>
      <c r="X373" s="18" t="n">
        <v>95.8904921054328</v>
      </c>
      <c r="Y373" s="18" t="n">
        <v>92.5244319839001</v>
      </c>
      <c r="Z373" s="18" t="n">
        <v>90.7290613061159</v>
      </c>
      <c r="AA373" s="18" t="n">
        <v>92.1311952362284</v>
      </c>
      <c r="AB373" s="18" t="n">
        <v>89.1073257459331</v>
      </c>
      <c r="AC373" s="18" t="n">
        <v>87.6903707983403</v>
      </c>
      <c r="AD373" s="29" t="n">
        <f aca="false">AVERAGE(T373:AC373)</f>
        <v>93.6338951052002</v>
      </c>
      <c r="AE373" s="19" t="n">
        <f aca="false">MAX(AD373-$C$3, 0)</f>
        <v>0</v>
      </c>
    </row>
    <row r="374" customFormat="false" ht="13.8" hidden="false" customHeight="false" outlineLevel="0" collapsed="false">
      <c r="F374" s="4" t="n">
        <v>372</v>
      </c>
      <c r="G374" s="17" t="n">
        <f aca="false">INDEX(Random!$F$2:$F$10001, ($F374-1)*10+G$2)</f>
        <v>0.169640552575967</v>
      </c>
      <c r="H374" s="17" t="n">
        <f aca="false">INDEX(Random!$F$2:$F$10001, ($F374-1)*10+H$2)</f>
        <v>0.597542224841038</v>
      </c>
      <c r="I374" s="17" t="n">
        <f aca="false">INDEX(Random!$F$2:$F$10001, ($F374-1)*10+I$2)</f>
        <v>1.8130907159153</v>
      </c>
      <c r="J374" s="17" t="n">
        <f aca="false">INDEX(Random!$F$2:$F$10001, ($F374-1)*10+J$2)</f>
        <v>1.35143077962766</v>
      </c>
      <c r="K374" s="17" t="n">
        <f aca="false">INDEX(Random!$F$2:$F$10001, ($F374-1)*10+K$2)</f>
        <v>0.515593560067342</v>
      </c>
      <c r="L374" s="37" t="n">
        <f aca="false">INDEX(Random!$F$2:$F$10001, ($F374-1)*10+L$2)</f>
        <v>0.1226935720785</v>
      </c>
      <c r="M374" s="17" t="n">
        <f aca="false">INDEX(Random!$F$2:$F$10001, ($F374-1)*10+M$2)</f>
        <v>-0.419305386326722</v>
      </c>
      <c r="N374" s="17" t="n">
        <f aca="false">INDEX(Random!$F$2:$F$10001, ($F374-1)*10+N$2)</f>
        <v>-0.545827169725947</v>
      </c>
      <c r="O374" s="17" t="n">
        <f aca="false">INDEX(Random!$F$2:$F$10001, ($F374-1)*10+O$2)</f>
        <v>0.601987846984489</v>
      </c>
      <c r="P374" s="17" t="n">
        <f aca="false">INDEX(Random!$F$2:$F$10001, ($F374-1)*10+P$2)</f>
        <v>-0.0417665785699127</v>
      </c>
      <c r="R374" s="4" t="n">
        <v>372</v>
      </c>
      <c r="S374" s="18" t="n">
        <v>100</v>
      </c>
      <c r="T374" s="18" t="n">
        <v>100.614622813109</v>
      </c>
      <c r="U374" s="18" t="n">
        <v>102.696422166413</v>
      </c>
      <c r="V374" s="18" t="n">
        <v>109.183252914684</v>
      </c>
      <c r="W374" s="18" t="n">
        <v>114.296226506518</v>
      </c>
      <c r="X374" s="18" t="n">
        <v>116.34089018683</v>
      </c>
      <c r="Y374" s="18" t="n">
        <v>116.871770783142</v>
      </c>
      <c r="Z374" s="18" t="n">
        <v>115.29002699077</v>
      </c>
      <c r="AA374" s="18" t="n">
        <v>113.24808191929</v>
      </c>
      <c r="AB374" s="18" t="n">
        <v>115.60851512045</v>
      </c>
      <c r="AC374" s="18" t="n">
        <v>115.497192245541</v>
      </c>
      <c r="AD374" s="29" t="n">
        <f aca="false">AVERAGE(T374:AC374)</f>
        <v>111.964700164675</v>
      </c>
      <c r="AE374" s="19" t="n">
        <f aca="false">MAX(AD374-$C$3, 0)</f>
        <v>10.964700164675</v>
      </c>
    </row>
    <row r="375" customFormat="false" ht="13.8" hidden="false" customHeight="false" outlineLevel="0" collapsed="false">
      <c r="F375" s="4" t="n">
        <v>373</v>
      </c>
      <c r="G375" s="17" t="n">
        <f aca="false">INDEX(Random!$F$2:$F$10001, ($F375-1)*10+G$2)</f>
        <v>-0.200734377867367</v>
      </c>
      <c r="H375" s="17" t="n">
        <f aca="false">INDEX(Random!$F$2:$F$10001, ($F375-1)*10+H$2)</f>
        <v>0.505632649558021</v>
      </c>
      <c r="I375" s="17" t="n">
        <f aca="false">INDEX(Random!$F$2:$F$10001, ($F375-1)*10+I$2)</f>
        <v>-0.940045507580986</v>
      </c>
      <c r="J375" s="17" t="n">
        <f aca="false">INDEX(Random!$F$2:$F$10001, ($F375-1)*10+J$2)</f>
        <v>0.541894172383837</v>
      </c>
      <c r="K375" s="17" t="n">
        <f aca="false">INDEX(Random!$F$2:$F$10001, ($F375-1)*10+K$2)</f>
        <v>1.61477097662175</v>
      </c>
      <c r="L375" s="37" t="n">
        <f aca="false">INDEX(Random!$F$2:$F$10001, ($F375-1)*10+L$2)</f>
        <v>1.56275564197137</v>
      </c>
      <c r="M375" s="17" t="n">
        <f aca="false">INDEX(Random!$F$2:$F$10001, ($F375-1)*10+M$2)</f>
        <v>-0.374242771778767</v>
      </c>
      <c r="N375" s="17" t="n">
        <f aca="false">INDEX(Random!$F$2:$F$10001, ($F375-1)*10+N$2)</f>
        <v>-0.431033919786386</v>
      </c>
      <c r="O375" s="17" t="n">
        <f aca="false">INDEX(Random!$F$2:$F$10001, ($F375-1)*10+O$2)</f>
        <v>1.66541978309674</v>
      </c>
      <c r="P375" s="17" t="n">
        <f aca="false">INDEX(Random!$F$2:$F$10001, ($F375-1)*10+P$2)</f>
        <v>-1.18353571601038</v>
      </c>
      <c r="R375" s="4" t="n">
        <v>373</v>
      </c>
      <c r="S375" s="18" t="n">
        <v>100</v>
      </c>
      <c r="T375" s="18" t="n">
        <v>99.3724438394249</v>
      </c>
      <c r="U375" s="18" t="n">
        <v>101.116345034651</v>
      </c>
      <c r="V375" s="18" t="n">
        <v>98.0207508928407</v>
      </c>
      <c r="W375" s="18" t="n">
        <v>99.8623145897896</v>
      </c>
      <c r="X375" s="18" t="n">
        <v>105.466244906662</v>
      </c>
      <c r="Y375" s="18" t="n">
        <v>111.190491041544</v>
      </c>
      <c r="Z375" s="18" t="n">
        <v>109.851547022552</v>
      </c>
      <c r="AA375" s="18" t="n">
        <v>108.322194090861</v>
      </c>
      <c r="AB375" s="18" t="n">
        <v>114.595374609149</v>
      </c>
      <c r="AC375" s="18" t="n">
        <v>110.183587025896</v>
      </c>
      <c r="AD375" s="29" t="n">
        <f aca="false">AVERAGE(T375:AC375)</f>
        <v>105.798129305337</v>
      </c>
      <c r="AE375" s="19" t="n">
        <f aca="false">MAX(AD375-$C$3, 0)</f>
        <v>4.798129305337</v>
      </c>
    </row>
    <row r="376" customFormat="false" ht="13.8" hidden="false" customHeight="false" outlineLevel="0" collapsed="false">
      <c r="F376" s="4" t="n">
        <v>374</v>
      </c>
      <c r="G376" s="17" t="n">
        <f aca="false">INDEX(Random!$F$2:$F$10001, ($F376-1)*10+G$2)</f>
        <v>-0.293726277285175</v>
      </c>
      <c r="H376" s="17" t="n">
        <f aca="false">INDEX(Random!$F$2:$F$10001, ($F376-1)*10+H$2)</f>
        <v>-0.24097700395621</v>
      </c>
      <c r="I376" s="17" t="n">
        <f aca="false">INDEX(Random!$F$2:$F$10001, ($F376-1)*10+I$2)</f>
        <v>-0.131539622694083</v>
      </c>
      <c r="J376" s="17" t="n">
        <f aca="false">INDEX(Random!$F$2:$F$10001, ($F376-1)*10+J$2)</f>
        <v>0.474341420875086</v>
      </c>
      <c r="K376" s="17" t="n">
        <f aca="false">INDEX(Random!$F$2:$F$10001, ($F376-1)*10+K$2)</f>
        <v>0.731380262877015</v>
      </c>
      <c r="L376" s="37" t="n">
        <f aca="false">INDEX(Random!$F$2:$F$10001, ($F376-1)*10+L$2)</f>
        <v>1.46001405310094</v>
      </c>
      <c r="M376" s="17" t="n">
        <f aca="false">INDEX(Random!$F$2:$F$10001, ($F376-1)*10+M$2)</f>
        <v>0.202191038613056</v>
      </c>
      <c r="N376" s="17" t="n">
        <f aca="false">INDEX(Random!$F$2:$F$10001, ($F376-1)*10+N$2)</f>
        <v>0.821856182013535</v>
      </c>
      <c r="O376" s="17" t="n">
        <f aca="false">INDEX(Random!$F$2:$F$10001, ($F376-1)*10+O$2)</f>
        <v>-0.0554841507030231</v>
      </c>
      <c r="P376" s="17" t="n">
        <f aca="false">INDEX(Random!$F$2:$F$10001, ($F376-1)*10+P$2)</f>
        <v>0.178007560481933</v>
      </c>
      <c r="R376" s="4" t="n">
        <v>374</v>
      </c>
      <c r="S376" s="18" t="n">
        <v>100</v>
      </c>
      <c r="T376" s="18" t="n">
        <v>99.062979768247</v>
      </c>
      <c r="U376" s="18" t="n">
        <v>98.3085195942366</v>
      </c>
      <c r="V376" s="18" t="n">
        <v>97.9185704649157</v>
      </c>
      <c r="W376" s="18" t="n">
        <v>99.5324393423375</v>
      </c>
      <c r="X376" s="18" t="n">
        <v>102.048924918461</v>
      </c>
      <c r="Y376" s="18" t="n">
        <v>107.217578572215</v>
      </c>
      <c r="Z376" s="18" t="n">
        <v>107.994403681064</v>
      </c>
      <c r="AA376" s="18" t="n">
        <v>111.061355668928</v>
      </c>
      <c r="AB376" s="18" t="n">
        <v>110.903372856134</v>
      </c>
      <c r="AC376" s="18" t="n">
        <v>111.616329672229</v>
      </c>
      <c r="AD376" s="29" t="n">
        <f aca="false">AVERAGE(T376:AC376)</f>
        <v>104.566447453877</v>
      </c>
      <c r="AE376" s="19" t="n">
        <f aca="false">MAX(AD376-$C$3, 0)</f>
        <v>3.566447453877</v>
      </c>
    </row>
    <row r="377" customFormat="false" ht="13.8" hidden="false" customHeight="false" outlineLevel="0" collapsed="false">
      <c r="F377" s="4" t="n">
        <v>375</v>
      </c>
      <c r="G377" s="17" t="n">
        <f aca="false">INDEX(Random!$F$2:$F$10001, ($F377-1)*10+G$2)</f>
        <v>-0.163880645014302</v>
      </c>
      <c r="H377" s="17" t="n">
        <f aca="false">INDEX(Random!$F$2:$F$10001, ($F377-1)*10+H$2)</f>
        <v>0.422831670453869</v>
      </c>
      <c r="I377" s="17" t="n">
        <f aca="false">INDEX(Random!$F$2:$F$10001, ($F377-1)*10+I$2)</f>
        <v>1.0512955176947</v>
      </c>
      <c r="J377" s="17" t="n">
        <f aca="false">INDEX(Random!$F$2:$F$10001, ($F377-1)*10+J$2)</f>
        <v>-0.432778858313113</v>
      </c>
      <c r="K377" s="17" t="n">
        <f aca="false">INDEX(Random!$F$2:$F$10001, ($F377-1)*10+K$2)</f>
        <v>-0.407890103361552</v>
      </c>
      <c r="L377" s="37" t="n">
        <f aca="false">INDEX(Random!$F$2:$F$10001, ($F377-1)*10+L$2)</f>
        <v>-1.28658351536793</v>
      </c>
      <c r="M377" s="17" t="n">
        <f aca="false">INDEX(Random!$F$2:$F$10001, ($F377-1)*10+M$2)</f>
        <v>0.27741036399706</v>
      </c>
      <c r="N377" s="17" t="n">
        <f aca="false">INDEX(Random!$F$2:$F$10001, ($F377-1)*10+N$2)</f>
        <v>1.65352408796132</v>
      </c>
      <c r="O377" s="17" t="n">
        <f aca="false">INDEX(Random!$F$2:$F$10001, ($F377-1)*10+O$2)</f>
        <v>-0.499699046454463</v>
      </c>
      <c r="P377" s="17" t="n">
        <f aca="false">INDEX(Random!$F$2:$F$10001, ($F377-1)*10+P$2)</f>
        <v>0.0764723589911559</v>
      </c>
      <c r="R377" s="4" t="n">
        <v>375</v>
      </c>
      <c r="S377" s="18" t="n">
        <v>100</v>
      </c>
      <c r="T377" s="18" t="n">
        <v>99.4953552381528</v>
      </c>
      <c r="U377" s="18" t="n">
        <v>100.960632882978</v>
      </c>
      <c r="V377" s="18" t="n">
        <v>104.629934466184</v>
      </c>
      <c r="W377" s="18" t="n">
        <v>103.16723856249</v>
      </c>
      <c r="X377" s="18" t="n">
        <v>101.809945609223</v>
      </c>
      <c r="Y377" s="18" t="n">
        <v>97.5526247961277</v>
      </c>
      <c r="Z377" s="18" t="n">
        <v>98.507639186915</v>
      </c>
      <c r="AA377" s="18" t="n">
        <v>104.170865064426</v>
      </c>
      <c r="AB377" s="18" t="n">
        <v>102.484295148111</v>
      </c>
      <c r="AC377" s="18" t="n">
        <v>102.792462635715</v>
      </c>
      <c r="AD377" s="29" t="n">
        <f aca="false">AVERAGE(T377:AC377)</f>
        <v>101.557099359032</v>
      </c>
      <c r="AE377" s="19" t="n">
        <f aca="false">MAX(AD377-$C$3, 0)</f>
        <v>0.557099359031994</v>
      </c>
    </row>
    <row r="378" customFormat="false" ht="13.8" hidden="false" customHeight="false" outlineLevel="0" collapsed="false">
      <c r="F378" s="4" t="n">
        <v>376</v>
      </c>
      <c r="G378" s="17" t="n">
        <f aca="false">INDEX(Random!$F$2:$F$10001, ($F378-1)*10+G$2)</f>
        <v>0.583812963129246</v>
      </c>
      <c r="H378" s="17" t="n">
        <f aca="false">INDEX(Random!$F$2:$F$10001, ($F378-1)*10+H$2)</f>
        <v>1.28635770643589</v>
      </c>
      <c r="I378" s="17" t="n">
        <f aca="false">INDEX(Random!$F$2:$F$10001, ($F378-1)*10+I$2)</f>
        <v>-0.0255242068470065</v>
      </c>
      <c r="J378" s="17" t="n">
        <f aca="false">INDEX(Random!$F$2:$F$10001, ($F378-1)*10+J$2)</f>
        <v>-1.96076951449738</v>
      </c>
      <c r="K378" s="17" t="n">
        <f aca="false">INDEX(Random!$F$2:$F$10001, ($F378-1)*10+K$2)</f>
        <v>0.0106032738437502</v>
      </c>
      <c r="L378" s="37" t="n">
        <f aca="false">INDEX(Random!$F$2:$F$10001, ($F378-1)*10+L$2)</f>
        <v>0.48748297703575</v>
      </c>
      <c r="M378" s="17" t="n">
        <f aca="false">INDEX(Random!$F$2:$F$10001, ($F378-1)*10+M$2)</f>
        <v>-0.83496425251447</v>
      </c>
      <c r="N378" s="17" t="n">
        <f aca="false">INDEX(Random!$F$2:$F$10001, ($F378-1)*10+N$2)</f>
        <v>-0.215893645046971</v>
      </c>
      <c r="O378" s="17" t="n">
        <f aca="false">INDEX(Random!$F$2:$F$10001, ($F378-1)*10+O$2)</f>
        <v>-1.81602348320979</v>
      </c>
      <c r="P378" s="17" t="n">
        <f aca="false">INDEX(Random!$F$2:$F$10001, ($F378-1)*10+P$2)</f>
        <v>-0.835653751531722</v>
      </c>
      <c r="R378" s="4" t="n">
        <v>376</v>
      </c>
      <c r="S378" s="18" t="n">
        <v>100</v>
      </c>
      <c r="T378" s="18" t="n">
        <v>102.022090979362</v>
      </c>
      <c r="U378" s="18" t="n">
        <v>106.566863792858</v>
      </c>
      <c r="V378" s="18" t="n">
        <v>106.522263394959</v>
      </c>
      <c r="W378" s="18" t="n">
        <v>99.7857413060321</v>
      </c>
      <c r="X378" s="18" t="n">
        <v>99.8649172243765</v>
      </c>
      <c r="Y378" s="18" t="n">
        <v>101.555619235127</v>
      </c>
      <c r="Z378" s="18" t="n">
        <v>98.7941674148316</v>
      </c>
      <c r="AA378" s="18" t="n">
        <v>98.1242738435681</v>
      </c>
      <c r="AB378" s="18" t="n">
        <v>92.3661894274503</v>
      </c>
      <c r="AC378" s="18" t="n">
        <v>89.8525341881601</v>
      </c>
      <c r="AD378" s="29" t="n">
        <f aca="false">AVERAGE(T378:AC378)</f>
        <v>99.5454660806725</v>
      </c>
      <c r="AE378" s="19" t="n">
        <f aca="false">MAX(AD378-$C$3, 0)</f>
        <v>0</v>
      </c>
    </row>
    <row r="379" customFormat="false" ht="13.8" hidden="false" customHeight="false" outlineLevel="0" collapsed="false">
      <c r="F379" s="4" t="n">
        <v>377</v>
      </c>
      <c r="G379" s="17" t="n">
        <f aca="false">INDEX(Random!$F$2:$F$10001, ($F379-1)*10+G$2)</f>
        <v>-1.67293360047209</v>
      </c>
      <c r="H379" s="17" t="n">
        <f aca="false">INDEX(Random!$F$2:$F$10001, ($F379-1)*10+H$2)</f>
        <v>1.66413351580362</v>
      </c>
      <c r="I379" s="17" t="n">
        <f aca="false">INDEX(Random!$F$2:$F$10001, ($F379-1)*10+I$2)</f>
        <v>1.42102532275649</v>
      </c>
      <c r="J379" s="17" t="n">
        <f aca="false">INDEX(Random!$F$2:$F$10001, ($F379-1)*10+J$2)</f>
        <v>0.0752872841470349</v>
      </c>
      <c r="K379" s="17" t="n">
        <f aca="false">INDEX(Random!$F$2:$F$10001, ($F379-1)*10+K$2)</f>
        <v>1.80600403180134</v>
      </c>
      <c r="L379" s="37" t="n">
        <f aca="false">INDEX(Random!$F$2:$F$10001, ($F379-1)*10+L$2)</f>
        <v>-0.343546923786314</v>
      </c>
      <c r="M379" s="17" t="n">
        <f aca="false">INDEX(Random!$F$2:$F$10001, ($F379-1)*10+M$2)</f>
        <v>0.163523016812392</v>
      </c>
      <c r="N379" s="17" t="n">
        <f aca="false">INDEX(Random!$F$2:$F$10001, ($F379-1)*10+N$2)</f>
        <v>0.102655306845307</v>
      </c>
      <c r="O379" s="17" t="n">
        <f aca="false">INDEX(Random!$F$2:$F$10001, ($F379-1)*10+O$2)</f>
        <v>1.2920404193109</v>
      </c>
      <c r="P379" s="17" t="n">
        <f aca="false">INDEX(Random!$F$2:$F$10001, ($F379-1)*10+P$2)</f>
        <v>-0.994679148880744</v>
      </c>
      <c r="R379" s="4" t="n">
        <v>377</v>
      </c>
      <c r="S379" s="18" t="n">
        <v>100</v>
      </c>
      <c r="T379" s="18" t="n">
        <v>94.5847054706171</v>
      </c>
      <c r="U379" s="18" t="n">
        <v>100.05800043246</v>
      </c>
      <c r="V379" s="18" t="n">
        <v>104.98843071988</v>
      </c>
      <c r="W379" s="18" t="n">
        <v>105.299942464586</v>
      </c>
      <c r="X379" s="18" t="n">
        <v>111.924617816931</v>
      </c>
      <c r="Y379" s="18" t="n">
        <v>110.690738743379</v>
      </c>
      <c r="Z379" s="18" t="n">
        <v>111.348219569922</v>
      </c>
      <c r="AA379" s="18" t="n">
        <v>111.781164072481</v>
      </c>
      <c r="AB379" s="18" t="n">
        <v>116.782930981345</v>
      </c>
      <c r="AC379" s="18" t="n">
        <v>113.000457566587</v>
      </c>
      <c r="AD379" s="29" t="n">
        <f aca="false">AVERAGE(T379:AC379)</f>
        <v>108.045920783819</v>
      </c>
      <c r="AE379" s="19" t="n">
        <f aca="false">MAX(AD379-$C$3, 0)</f>
        <v>7.045920783819</v>
      </c>
    </row>
    <row r="380" customFormat="false" ht="13.8" hidden="false" customHeight="false" outlineLevel="0" collapsed="false">
      <c r="F380" s="4" t="n">
        <v>378</v>
      </c>
      <c r="G380" s="17" t="n">
        <f aca="false">INDEX(Random!$F$2:$F$10001, ($F380-1)*10+G$2)</f>
        <v>0.711261536535906</v>
      </c>
      <c r="H380" s="17" t="n">
        <f aca="false">INDEX(Random!$F$2:$F$10001, ($F380-1)*10+H$2)</f>
        <v>-0.691383964324889</v>
      </c>
      <c r="I380" s="17" t="n">
        <f aca="false">INDEX(Random!$F$2:$F$10001, ($F380-1)*10+I$2)</f>
        <v>-1.36502910155159</v>
      </c>
      <c r="J380" s="17" t="n">
        <f aca="false">INDEX(Random!$F$2:$F$10001, ($F380-1)*10+J$2)</f>
        <v>-0.867871903033968</v>
      </c>
      <c r="K380" s="17" t="n">
        <f aca="false">INDEX(Random!$F$2:$F$10001, ($F380-1)*10+K$2)</f>
        <v>-0.312012910169571</v>
      </c>
      <c r="L380" s="37" t="n">
        <f aca="false">INDEX(Random!$F$2:$F$10001, ($F380-1)*10+L$2)</f>
        <v>-1.70886255570646</v>
      </c>
      <c r="M380" s="17" t="n">
        <f aca="false">INDEX(Random!$F$2:$F$10001, ($F380-1)*10+M$2)</f>
        <v>-0.562349934399185</v>
      </c>
      <c r="N380" s="17" t="n">
        <f aca="false">INDEX(Random!$F$2:$F$10001, ($F380-1)*10+N$2)</f>
        <v>0.928250753003669</v>
      </c>
      <c r="O380" s="17" t="n">
        <f aca="false">INDEX(Random!$F$2:$F$10001, ($F380-1)*10+O$2)</f>
        <v>-0.0738553572482821</v>
      </c>
      <c r="P380" s="17" t="n">
        <f aca="false">INDEX(Random!$F$2:$F$10001, ($F380-1)*10+P$2)</f>
        <v>0.0852702811500466</v>
      </c>
      <c r="R380" s="4" t="n">
        <v>378</v>
      </c>
      <c r="S380" s="18" t="n">
        <v>100</v>
      </c>
      <c r="T380" s="18" t="n">
        <v>102.459143915354</v>
      </c>
      <c r="U380" s="18" t="n">
        <v>100.154290309244</v>
      </c>
      <c r="V380" s="18" t="n">
        <v>95.7140338677182</v>
      </c>
      <c r="W380" s="18" t="n">
        <v>93.0087080326293</v>
      </c>
      <c r="X380" s="18" t="n">
        <v>92.0807023852977</v>
      </c>
      <c r="Y380" s="18" t="n">
        <v>86.9893676087814</v>
      </c>
      <c r="Z380" s="18" t="n">
        <v>85.4013244610588</v>
      </c>
      <c r="AA380" s="18" t="n">
        <v>88.1406281698787</v>
      </c>
      <c r="AB380" s="18" t="n">
        <v>87.9610323633734</v>
      </c>
      <c r="AC380" s="18" t="n">
        <v>88.2515672207627</v>
      </c>
      <c r="AD380" s="29" t="n">
        <f aca="false">AVERAGE(T380:AC380)</f>
        <v>92.0160798334099</v>
      </c>
      <c r="AE380" s="19" t="n">
        <f aca="false">MAX(AD380-$C$3, 0)</f>
        <v>0</v>
      </c>
    </row>
    <row r="381" customFormat="false" ht="13.8" hidden="false" customHeight="false" outlineLevel="0" collapsed="false">
      <c r="F381" s="4" t="n">
        <v>379</v>
      </c>
      <c r="G381" s="17" t="n">
        <f aca="false">INDEX(Random!$F$2:$F$10001, ($F381-1)*10+G$2)</f>
        <v>0.230789571695865</v>
      </c>
      <c r="H381" s="17" t="n">
        <f aca="false">INDEX(Random!$F$2:$F$10001, ($F381-1)*10+H$2)</f>
        <v>0.683593395142844</v>
      </c>
      <c r="I381" s="17" t="n">
        <f aca="false">INDEX(Random!$F$2:$F$10001, ($F381-1)*10+I$2)</f>
        <v>-0.0888614550126972</v>
      </c>
      <c r="J381" s="17" t="n">
        <f aca="false">INDEX(Random!$F$2:$F$10001, ($F381-1)*10+J$2)</f>
        <v>0.0348748364659287</v>
      </c>
      <c r="K381" s="17" t="n">
        <f aca="false">INDEX(Random!$F$2:$F$10001, ($F381-1)*10+K$2)</f>
        <v>1.75717592340361</v>
      </c>
      <c r="L381" s="37" t="n">
        <f aca="false">INDEX(Random!$F$2:$F$10001, ($F381-1)*10+L$2)</f>
        <v>-2.76901331479623</v>
      </c>
      <c r="M381" s="17" t="n">
        <f aca="false">INDEX(Random!$F$2:$F$10001, ($F381-1)*10+M$2)</f>
        <v>0.539057826674499</v>
      </c>
      <c r="N381" s="17" t="n">
        <f aca="false">INDEX(Random!$F$2:$F$10001, ($F381-1)*10+N$2)</f>
        <v>0.670776903066201</v>
      </c>
      <c r="O381" s="17" t="n">
        <f aca="false">INDEX(Random!$F$2:$F$10001, ($F381-1)*10+O$2)</f>
        <v>-0.752348287818843</v>
      </c>
      <c r="P381" s="17" t="n">
        <f aca="false">INDEX(Random!$F$2:$F$10001, ($F381-1)*10+P$2)</f>
        <v>-0.192176912303064</v>
      </c>
      <c r="R381" s="4" t="n">
        <v>379</v>
      </c>
      <c r="S381" s="18" t="n">
        <v>100</v>
      </c>
      <c r="T381" s="18" t="n">
        <v>100.821195217675</v>
      </c>
      <c r="U381" s="18" t="n">
        <v>103.204713252702</v>
      </c>
      <c r="V381" s="18" t="n">
        <v>102.942596696665</v>
      </c>
      <c r="W381" s="18" t="n">
        <v>103.108182938779</v>
      </c>
      <c r="X381" s="18" t="n">
        <v>109.415627706324</v>
      </c>
      <c r="Y381" s="18" t="n">
        <v>99.7548522785878</v>
      </c>
      <c r="Z381" s="18" t="n">
        <v>101.619327479223</v>
      </c>
      <c r="AA381" s="18" t="n">
        <v>103.977007133368</v>
      </c>
      <c r="AB381" s="18" t="n">
        <v>101.430391047856</v>
      </c>
      <c r="AC381" s="18" t="n">
        <v>100.822793002604</v>
      </c>
      <c r="AD381" s="29" t="n">
        <f aca="false">AVERAGE(T381:AC381)</f>
        <v>102.709668675378</v>
      </c>
      <c r="AE381" s="19" t="n">
        <f aca="false">MAX(AD381-$C$3, 0)</f>
        <v>1.709668675378</v>
      </c>
    </row>
    <row r="382" customFormat="false" ht="13.8" hidden="false" customHeight="false" outlineLevel="0" collapsed="false">
      <c r="F382" s="4" t="n">
        <v>380</v>
      </c>
      <c r="G382" s="17" t="n">
        <f aca="false">INDEX(Random!$F$2:$F$10001, ($F382-1)*10+G$2)</f>
        <v>-0.419554300608694</v>
      </c>
      <c r="H382" s="17" t="n">
        <f aca="false">INDEX(Random!$F$2:$F$10001, ($F382-1)*10+H$2)</f>
        <v>1.29759272131865</v>
      </c>
      <c r="I382" s="17" t="n">
        <f aca="false">INDEX(Random!$F$2:$F$10001, ($F382-1)*10+I$2)</f>
        <v>-0.255196005800149</v>
      </c>
      <c r="J382" s="17" t="n">
        <f aca="false">INDEX(Random!$F$2:$F$10001, ($F382-1)*10+J$2)</f>
        <v>1.45843404994513</v>
      </c>
      <c r="K382" s="17" t="n">
        <f aca="false">INDEX(Random!$F$2:$F$10001, ($F382-1)*10+K$2)</f>
        <v>-1.35500492393929</v>
      </c>
      <c r="L382" s="37" t="n">
        <f aca="false">INDEX(Random!$F$2:$F$10001, ($F382-1)*10+L$2)</f>
        <v>0.682638283404519</v>
      </c>
      <c r="M382" s="17" t="n">
        <f aca="false">INDEX(Random!$F$2:$F$10001, ($F382-1)*10+M$2)</f>
        <v>1.27756217054843</v>
      </c>
      <c r="N382" s="17" t="n">
        <f aca="false">INDEX(Random!$F$2:$F$10001, ($F382-1)*10+N$2)</f>
        <v>-2.10953228816893</v>
      </c>
      <c r="O382" s="17" t="n">
        <f aca="false">INDEX(Random!$F$2:$F$10001, ($F382-1)*10+O$2)</f>
        <v>-0.534038945354778</v>
      </c>
      <c r="P382" s="17" t="n">
        <f aca="false">INDEX(Random!$F$2:$F$10001, ($F382-1)*10+P$2)</f>
        <v>1.59166060830822</v>
      </c>
      <c r="R382" s="4" t="n">
        <v>380</v>
      </c>
      <c r="S382" s="18" t="n">
        <v>100</v>
      </c>
      <c r="T382" s="18" t="n">
        <v>98.6457753522497</v>
      </c>
      <c r="U382" s="18" t="n">
        <v>103.078979939529</v>
      </c>
      <c r="V382" s="18" t="n">
        <v>102.245159676288</v>
      </c>
      <c r="W382" s="18" t="n">
        <v>107.418059619337</v>
      </c>
      <c r="X382" s="18" t="n">
        <v>102.690290901882</v>
      </c>
      <c r="Y382" s="18" t="n">
        <v>105.114628859689</v>
      </c>
      <c r="Z382" s="18" t="n">
        <v>109.764778177765</v>
      </c>
      <c r="AA382" s="18" t="n">
        <v>102.311423361326</v>
      </c>
      <c r="AB382" s="18" t="n">
        <v>100.539091424474</v>
      </c>
      <c r="AC382" s="18" t="n">
        <v>106.098726320354</v>
      </c>
      <c r="AD382" s="29" t="n">
        <f aca="false">AVERAGE(T382:AC382)</f>
        <v>103.790691363289</v>
      </c>
      <c r="AE382" s="19" t="n">
        <f aca="false">MAX(AD382-$C$3, 0)</f>
        <v>2.790691363289</v>
      </c>
    </row>
    <row r="383" customFormat="false" ht="13.8" hidden="false" customHeight="false" outlineLevel="0" collapsed="false">
      <c r="F383" s="4" t="n">
        <v>381</v>
      </c>
      <c r="G383" s="17" t="n">
        <f aca="false">INDEX(Random!$F$2:$F$10001, ($F383-1)*10+G$2)</f>
        <v>0.967700013399097</v>
      </c>
      <c r="H383" s="17" t="n">
        <f aca="false">INDEX(Random!$F$2:$F$10001, ($F383-1)*10+H$2)</f>
        <v>-0.873882360468905</v>
      </c>
      <c r="I383" s="17" t="n">
        <f aca="false">INDEX(Random!$F$2:$F$10001, ($F383-1)*10+I$2)</f>
        <v>-0.988617627451242</v>
      </c>
      <c r="J383" s="17" t="n">
        <f aca="false">INDEX(Random!$F$2:$F$10001, ($F383-1)*10+J$2)</f>
        <v>-1.02616142598207</v>
      </c>
      <c r="K383" s="17" t="n">
        <f aca="false">INDEX(Random!$F$2:$F$10001, ($F383-1)*10+K$2)</f>
        <v>1.14794672897486</v>
      </c>
      <c r="L383" s="37" t="n">
        <f aca="false">INDEX(Random!$F$2:$F$10001, ($F383-1)*10+L$2)</f>
        <v>-0.780937953501482</v>
      </c>
      <c r="M383" s="17" t="n">
        <f aca="false">INDEX(Random!$F$2:$F$10001, ($F383-1)*10+M$2)</f>
        <v>-1.58575867583556</v>
      </c>
      <c r="N383" s="17" t="n">
        <f aca="false">INDEX(Random!$F$2:$F$10001, ($F383-1)*10+N$2)</f>
        <v>-0.409435330182062</v>
      </c>
      <c r="O383" s="17" t="n">
        <f aca="false">INDEX(Random!$F$2:$F$10001, ($F383-1)*10+O$2)</f>
        <v>0.600846075608937</v>
      </c>
      <c r="P383" s="17" t="n">
        <f aca="false">INDEX(Random!$F$2:$F$10001, ($F383-1)*10+P$2)</f>
        <v>-1.11009369431438</v>
      </c>
      <c r="R383" s="4" t="n">
        <v>381</v>
      </c>
      <c r="S383" s="18" t="n">
        <v>100</v>
      </c>
      <c r="T383" s="18" t="n">
        <v>103.344217216377</v>
      </c>
      <c r="U383" s="18" t="n">
        <v>100.402983778934</v>
      </c>
      <c r="V383" s="18" t="n">
        <v>97.1707929684782</v>
      </c>
      <c r="W383" s="18" t="n">
        <v>93.9243040580479</v>
      </c>
      <c r="X383" s="18" t="n">
        <v>97.653938144571</v>
      </c>
      <c r="Y383" s="18" t="n">
        <v>95.1708816925714</v>
      </c>
      <c r="Z383" s="18" t="n">
        <v>90.2806875355436</v>
      </c>
      <c r="AA383" s="18" t="n">
        <v>89.0883157087561</v>
      </c>
      <c r="AB383" s="18" t="n">
        <v>90.9417033849301</v>
      </c>
      <c r="AC383" s="18" t="n">
        <v>87.6562140172832</v>
      </c>
      <c r="AD383" s="29" t="n">
        <f aca="false">AVERAGE(T383:AC383)</f>
        <v>94.5634038505492</v>
      </c>
      <c r="AE383" s="19" t="n">
        <f aca="false">MAX(AD383-$C$3, 0)</f>
        <v>0</v>
      </c>
    </row>
    <row r="384" customFormat="false" ht="13.8" hidden="false" customHeight="false" outlineLevel="0" collapsed="false">
      <c r="F384" s="4" t="n">
        <v>382</v>
      </c>
      <c r="G384" s="17" t="n">
        <f aca="false">INDEX(Random!$F$2:$F$10001, ($F384-1)*10+G$2)</f>
        <v>-0.913100468832802</v>
      </c>
      <c r="H384" s="17" t="n">
        <f aca="false">INDEX(Random!$F$2:$F$10001, ($F384-1)*10+H$2)</f>
        <v>-0.0148100836429116</v>
      </c>
      <c r="I384" s="17" t="n">
        <f aca="false">INDEX(Random!$F$2:$F$10001, ($F384-1)*10+I$2)</f>
        <v>-0.502787944099228</v>
      </c>
      <c r="J384" s="17" t="n">
        <f aca="false">INDEX(Random!$F$2:$F$10001, ($F384-1)*10+J$2)</f>
        <v>-1.48515445230518</v>
      </c>
      <c r="K384" s="17" t="n">
        <f aca="false">INDEX(Random!$F$2:$F$10001, ($F384-1)*10+K$2)</f>
        <v>0.528977592806889</v>
      </c>
      <c r="L384" s="37" t="n">
        <f aca="false">INDEX(Random!$F$2:$F$10001, ($F384-1)*10+L$2)</f>
        <v>-0.184308199610103</v>
      </c>
      <c r="M384" s="17" t="n">
        <f aca="false">INDEX(Random!$F$2:$F$10001, ($F384-1)*10+M$2)</f>
        <v>-0.818921676089278</v>
      </c>
      <c r="N384" s="17" t="n">
        <f aca="false">INDEX(Random!$F$2:$F$10001, ($F384-1)*10+N$2)</f>
        <v>1.20064999102545</v>
      </c>
      <c r="O384" s="17" t="n">
        <f aca="false">INDEX(Random!$F$2:$F$10001, ($F384-1)*10+O$2)</f>
        <v>0.156751263155352</v>
      </c>
      <c r="P384" s="17" t="n">
        <f aca="false">INDEX(Random!$F$2:$F$10001, ($F384-1)*10+P$2)</f>
        <v>0.829273507500245</v>
      </c>
      <c r="R384" s="4" t="n">
        <v>382</v>
      </c>
      <c r="S384" s="18" t="n">
        <v>100</v>
      </c>
      <c r="T384" s="18" t="n">
        <v>97.0262310565627</v>
      </c>
      <c r="U384" s="18" t="n">
        <v>97.0204828780267</v>
      </c>
      <c r="V384" s="18" t="n">
        <v>95.4397921122177</v>
      </c>
      <c r="W384" s="18" t="n">
        <v>90.8417975287639</v>
      </c>
      <c r="X384" s="18" t="n">
        <v>92.5084001417202</v>
      </c>
      <c r="Y384" s="18" t="n">
        <v>91.97851965629</v>
      </c>
      <c r="Z384" s="18" t="n">
        <v>89.5256431379833</v>
      </c>
      <c r="AA384" s="18" t="n">
        <v>93.2452971652601</v>
      </c>
      <c r="AB384" s="18" t="n">
        <v>93.7778532359011</v>
      </c>
      <c r="AC384" s="18" t="n">
        <v>96.4650629601568</v>
      </c>
      <c r="AD384" s="29" t="n">
        <f aca="false">AVERAGE(T384:AC384)</f>
        <v>93.7829079872882</v>
      </c>
      <c r="AE384" s="19" t="n">
        <f aca="false">MAX(AD384-$C$3, 0)</f>
        <v>0</v>
      </c>
    </row>
    <row r="385" customFormat="false" ht="13.8" hidden="false" customHeight="false" outlineLevel="0" collapsed="false">
      <c r="F385" s="4" t="n">
        <v>383</v>
      </c>
      <c r="G385" s="17" t="n">
        <f aca="false">INDEX(Random!$F$2:$F$10001, ($F385-1)*10+G$2)</f>
        <v>-1.50234843647621</v>
      </c>
      <c r="H385" s="17" t="n">
        <f aca="false">INDEX(Random!$F$2:$F$10001, ($F385-1)*10+H$2)</f>
        <v>-0.863390534588543</v>
      </c>
      <c r="I385" s="17" t="n">
        <f aca="false">INDEX(Random!$F$2:$F$10001, ($F385-1)*10+I$2)</f>
        <v>0.554254700464133</v>
      </c>
      <c r="J385" s="17" t="n">
        <f aca="false">INDEX(Random!$F$2:$F$10001, ($F385-1)*10+J$2)</f>
        <v>0.777370204113137</v>
      </c>
      <c r="K385" s="17" t="n">
        <f aca="false">INDEX(Random!$F$2:$F$10001, ($F385-1)*10+K$2)</f>
        <v>-0.754457517245912</v>
      </c>
      <c r="L385" s="37" t="n">
        <f aca="false">INDEX(Random!$F$2:$F$10001, ($F385-1)*10+L$2)</f>
        <v>1.00246509339072</v>
      </c>
      <c r="M385" s="17" t="n">
        <f aca="false">INDEX(Random!$F$2:$F$10001, ($F385-1)*10+M$2)</f>
        <v>-0.497446111237092</v>
      </c>
      <c r="N385" s="17" t="n">
        <f aca="false">INDEX(Random!$F$2:$F$10001, ($F385-1)*10+N$2)</f>
        <v>1.01681400940131</v>
      </c>
      <c r="O385" s="17" t="n">
        <f aca="false">INDEX(Random!$F$2:$F$10001, ($F385-1)*10+O$2)</f>
        <v>-0.548398510387934</v>
      </c>
      <c r="P385" s="17" t="n">
        <f aca="false">INDEX(Random!$F$2:$F$10001, ($F385-1)*10+P$2)</f>
        <v>-1.32641999149904</v>
      </c>
      <c r="R385" s="4" t="n">
        <v>383</v>
      </c>
      <c r="S385" s="18" t="n">
        <v>100</v>
      </c>
      <c r="T385" s="18" t="n">
        <v>95.1274325065757</v>
      </c>
      <c r="U385" s="18" t="n">
        <v>92.4525822394592</v>
      </c>
      <c r="V385" s="18" t="n">
        <v>94.2285916707027</v>
      </c>
      <c r="W385" s="18" t="n">
        <v>96.7601219185422</v>
      </c>
      <c r="X385" s="18" t="n">
        <v>94.3835850954158</v>
      </c>
      <c r="Y385" s="18" t="n">
        <v>97.6537806335566</v>
      </c>
      <c r="Z385" s="18" t="n">
        <v>96.0799851238317</v>
      </c>
      <c r="AA385" s="18" t="n">
        <v>99.4568121926353</v>
      </c>
      <c r="AB385" s="18" t="n">
        <v>97.6868697439293</v>
      </c>
      <c r="AC385" s="18" t="n">
        <v>93.4769776270479</v>
      </c>
      <c r="AD385" s="29" t="n">
        <f aca="false">AVERAGE(T385:AC385)</f>
        <v>95.7306738751696</v>
      </c>
      <c r="AE385" s="19" t="n">
        <f aca="false">MAX(AD385-$C$3, 0)</f>
        <v>0</v>
      </c>
    </row>
    <row r="386" customFormat="false" ht="13.8" hidden="false" customHeight="false" outlineLevel="0" collapsed="false">
      <c r="F386" s="4" t="n">
        <v>384</v>
      </c>
      <c r="G386" s="17" t="n">
        <f aca="false">INDEX(Random!$F$2:$F$10001, ($F386-1)*10+G$2)</f>
        <v>1.00198586959757</v>
      </c>
      <c r="H386" s="17" t="n">
        <f aca="false">INDEX(Random!$F$2:$F$10001, ($F386-1)*10+H$2)</f>
        <v>0.596200502846782</v>
      </c>
      <c r="I386" s="17" t="n">
        <f aca="false">INDEX(Random!$F$2:$F$10001, ($F386-1)*10+I$2)</f>
        <v>-0.404465955438233</v>
      </c>
      <c r="J386" s="17" t="n">
        <f aca="false">INDEX(Random!$F$2:$F$10001, ($F386-1)*10+J$2)</f>
        <v>0.907699753456558</v>
      </c>
      <c r="K386" s="17" t="n">
        <f aca="false">INDEX(Random!$F$2:$F$10001, ($F386-1)*10+K$2)</f>
        <v>0.799511544746047</v>
      </c>
      <c r="L386" s="37" t="n">
        <f aca="false">INDEX(Random!$F$2:$F$10001, ($F386-1)*10+L$2)</f>
        <v>0.51376151343263</v>
      </c>
      <c r="M386" s="17" t="n">
        <f aca="false">INDEX(Random!$F$2:$F$10001, ($F386-1)*10+M$2)</f>
        <v>0.371889186066999</v>
      </c>
      <c r="N386" s="17" t="n">
        <f aca="false">INDEX(Random!$F$2:$F$10001, ($F386-1)*10+N$2)</f>
        <v>-0.279946940746543</v>
      </c>
      <c r="O386" s="17" t="n">
        <f aca="false">INDEX(Random!$F$2:$F$10001, ($F386-1)*10+O$2)</f>
        <v>-1.53968058955447</v>
      </c>
      <c r="P386" s="17" t="n">
        <f aca="false">INDEX(Random!$F$2:$F$10001, ($F386-1)*10+P$2)</f>
        <v>-1.47199859691344</v>
      </c>
      <c r="R386" s="4" t="n">
        <v>384</v>
      </c>
      <c r="S386" s="18" t="n">
        <v>100</v>
      </c>
      <c r="T386" s="18" t="n">
        <v>103.463129626094</v>
      </c>
      <c r="U386" s="18" t="n">
        <v>105.599114575001</v>
      </c>
      <c r="V386" s="18" t="n">
        <v>104.221796401985</v>
      </c>
      <c r="W386" s="18" t="n">
        <v>107.49066012604</v>
      </c>
      <c r="X386" s="18" t="n">
        <v>110.460489252109</v>
      </c>
      <c r="Y386" s="18" t="n">
        <v>112.429625940355</v>
      </c>
      <c r="Z386" s="18" t="n">
        <v>113.890620807794</v>
      </c>
      <c r="AA386" s="18" t="n">
        <v>112.875598649084</v>
      </c>
      <c r="AB386" s="18" t="n">
        <v>107.24129172146</v>
      </c>
      <c r="AC386" s="18" t="n">
        <v>102.119788835024</v>
      </c>
      <c r="AD386" s="29" t="n">
        <f aca="false">AVERAGE(T386:AC386)</f>
        <v>107.979211593495</v>
      </c>
      <c r="AE386" s="19" t="n">
        <f aca="false">MAX(AD386-$C$3, 0)</f>
        <v>6.979211593495</v>
      </c>
    </row>
    <row r="387" customFormat="false" ht="13.8" hidden="false" customHeight="false" outlineLevel="0" collapsed="false">
      <c r="F387" s="4" t="n">
        <v>385</v>
      </c>
      <c r="G387" s="17" t="n">
        <f aca="false">INDEX(Random!$F$2:$F$10001, ($F387-1)*10+G$2)</f>
        <v>0.301632435607802</v>
      </c>
      <c r="H387" s="17" t="n">
        <f aca="false">INDEX(Random!$F$2:$F$10001, ($F387-1)*10+H$2)</f>
        <v>-0.680897837970439</v>
      </c>
      <c r="I387" s="17" t="n">
        <f aca="false">INDEX(Random!$F$2:$F$10001, ($F387-1)*10+I$2)</f>
        <v>0.430572127498812</v>
      </c>
      <c r="J387" s="17" t="n">
        <f aca="false">INDEX(Random!$F$2:$F$10001, ($F387-1)*10+J$2)</f>
        <v>1.58125464426487</v>
      </c>
      <c r="K387" s="17" t="n">
        <f aca="false">INDEX(Random!$F$2:$F$10001, ($F387-1)*10+K$2)</f>
        <v>1.29059993722846</v>
      </c>
      <c r="L387" s="37" t="n">
        <f aca="false">INDEX(Random!$F$2:$F$10001, ($F387-1)*10+L$2)</f>
        <v>-1.23013983332695</v>
      </c>
      <c r="M387" s="17" t="n">
        <f aca="false">INDEX(Random!$F$2:$F$10001, ($F387-1)*10+M$2)</f>
        <v>-1.28006554536697</v>
      </c>
      <c r="N387" s="17" t="n">
        <f aca="false">INDEX(Random!$F$2:$F$10001, ($F387-1)*10+N$2)</f>
        <v>0.526639506148433</v>
      </c>
      <c r="O387" s="17" t="n">
        <f aca="false">INDEX(Random!$F$2:$F$10001, ($F387-1)*10+O$2)</f>
        <v>-0.655787630826984</v>
      </c>
      <c r="P387" s="17" t="n">
        <f aca="false">INDEX(Random!$F$2:$F$10001, ($F387-1)*10+P$2)</f>
        <v>-0.178143752150651</v>
      </c>
      <c r="R387" s="4" t="n">
        <v>385</v>
      </c>
      <c r="S387" s="18" t="n">
        <v>100</v>
      </c>
      <c r="T387" s="18" t="n">
        <v>101.061045529511</v>
      </c>
      <c r="U387" s="18" t="n">
        <v>98.8223938696305</v>
      </c>
      <c r="V387" s="18" t="n">
        <v>100.303798522877</v>
      </c>
      <c r="W387" s="18" t="n">
        <v>105.813483964118</v>
      </c>
      <c r="X387" s="18" t="n">
        <v>110.54287965373</v>
      </c>
      <c r="Y387" s="18" t="n">
        <v>106.121095508268</v>
      </c>
      <c r="Z387" s="18" t="n">
        <v>101.70573053258</v>
      </c>
      <c r="AA387" s="18" t="n">
        <v>103.563523174666</v>
      </c>
      <c r="AB387" s="18" t="n">
        <v>101.354765203839</v>
      </c>
      <c r="AC387" s="18" t="n">
        <v>100.795051886405</v>
      </c>
      <c r="AD387" s="29" t="n">
        <f aca="false">AVERAGE(T387:AC387)</f>
        <v>103.008376784562</v>
      </c>
      <c r="AE387" s="19" t="n">
        <f aca="false">MAX(AD387-$C$3, 0)</f>
        <v>2.008376784562</v>
      </c>
    </row>
    <row r="388" customFormat="false" ht="13.8" hidden="false" customHeight="false" outlineLevel="0" collapsed="false">
      <c r="F388" s="4" t="n">
        <v>386</v>
      </c>
      <c r="G388" s="17" t="n">
        <f aca="false">INDEX(Random!$F$2:$F$10001, ($F388-1)*10+G$2)</f>
        <v>2.13529073691012</v>
      </c>
      <c r="H388" s="17" t="n">
        <f aca="false">INDEX(Random!$F$2:$F$10001, ($F388-1)*10+H$2)</f>
        <v>1.12459477451516</v>
      </c>
      <c r="I388" s="17" t="n">
        <f aca="false">INDEX(Random!$F$2:$F$10001, ($F388-1)*10+I$2)</f>
        <v>-0.232805117126409</v>
      </c>
      <c r="J388" s="17" t="n">
        <f aca="false">INDEX(Random!$F$2:$F$10001, ($F388-1)*10+J$2)</f>
        <v>-0.0956284176978035</v>
      </c>
      <c r="K388" s="17" t="n">
        <f aca="false">INDEX(Random!$F$2:$F$10001, ($F388-1)*10+K$2)</f>
        <v>0.686134434717428</v>
      </c>
      <c r="L388" s="37" t="n">
        <f aca="false">INDEX(Random!$F$2:$F$10001, ($F388-1)*10+L$2)</f>
        <v>-0.959217306600385</v>
      </c>
      <c r="M388" s="17" t="n">
        <f aca="false">INDEX(Random!$F$2:$F$10001, ($F388-1)*10+M$2)</f>
        <v>0.0180031337081919</v>
      </c>
      <c r="N388" s="17" t="n">
        <f aca="false">INDEX(Random!$F$2:$F$10001, ($F388-1)*10+N$2)</f>
        <v>-0.939335734353952</v>
      </c>
      <c r="O388" s="17" t="n">
        <f aca="false">INDEX(Random!$F$2:$F$10001, ($F388-1)*10+O$2)</f>
        <v>-0.0107999580008095</v>
      </c>
      <c r="P388" s="17" t="n">
        <f aca="false">INDEX(Random!$F$2:$F$10001, ($F388-1)*10+P$2)</f>
        <v>0.0640586189514804</v>
      </c>
      <c r="R388" s="4" t="n">
        <v>386</v>
      </c>
      <c r="S388" s="18" t="n">
        <v>100</v>
      </c>
      <c r="T388" s="18" t="n">
        <v>107.471695430741</v>
      </c>
      <c r="U388" s="18" t="n">
        <v>111.651796657018</v>
      </c>
      <c r="V388" s="18" t="n">
        <v>110.831834609185</v>
      </c>
      <c r="W388" s="18" t="n">
        <v>110.525258038888</v>
      </c>
      <c r="X388" s="18" t="n">
        <v>113.147833295708</v>
      </c>
      <c r="Y388" s="18" t="n">
        <v>109.613396337319</v>
      </c>
      <c r="Z388" s="18" t="n">
        <v>109.727600983719</v>
      </c>
      <c r="AA388" s="18" t="n">
        <v>106.370912580022</v>
      </c>
      <c r="AB388" s="18" t="n">
        <v>106.378918185561</v>
      </c>
      <c r="AC388" s="18" t="n">
        <v>106.654379821752</v>
      </c>
      <c r="AD388" s="29" t="n">
        <f aca="false">AVERAGE(T388:AC388)</f>
        <v>109.237362593991</v>
      </c>
      <c r="AE388" s="19" t="n">
        <f aca="false">MAX(AD388-$C$3, 0)</f>
        <v>8.23736259399099</v>
      </c>
    </row>
    <row r="389" customFormat="false" ht="13.8" hidden="false" customHeight="false" outlineLevel="0" collapsed="false">
      <c r="F389" s="4" t="n">
        <v>387</v>
      </c>
      <c r="G389" s="17" t="n">
        <f aca="false">INDEX(Random!$F$2:$F$10001, ($F389-1)*10+G$2)</f>
        <v>-0.656930974880493</v>
      </c>
      <c r="H389" s="17" t="n">
        <f aca="false">INDEX(Random!$F$2:$F$10001, ($F389-1)*10+H$2)</f>
        <v>0.462759775741264</v>
      </c>
      <c r="I389" s="17" t="n">
        <f aca="false">INDEX(Random!$F$2:$F$10001, ($F389-1)*10+I$2)</f>
        <v>1.42683182490282</v>
      </c>
      <c r="J389" s="17" t="n">
        <f aca="false">INDEX(Random!$F$2:$F$10001, ($F389-1)*10+J$2)</f>
        <v>-1.26843243845422</v>
      </c>
      <c r="K389" s="17" t="n">
        <f aca="false">INDEX(Random!$F$2:$F$10001, ($F389-1)*10+K$2)</f>
        <v>-0.935652937314315</v>
      </c>
      <c r="L389" s="37" t="n">
        <f aca="false">INDEX(Random!$F$2:$F$10001, ($F389-1)*10+L$2)</f>
        <v>-0.854009809369972</v>
      </c>
      <c r="M389" s="17" t="n">
        <f aca="false">INDEX(Random!$F$2:$F$10001, ($F389-1)*10+M$2)</f>
        <v>0.396921060248522</v>
      </c>
      <c r="N389" s="17" t="n">
        <f aca="false">INDEX(Random!$F$2:$F$10001, ($F389-1)*10+N$2)</f>
        <v>-1.30676939633482</v>
      </c>
      <c r="O389" s="17" t="n">
        <f aca="false">INDEX(Random!$F$2:$F$10001, ($F389-1)*10+O$2)</f>
        <v>1.31021492193688</v>
      </c>
      <c r="P389" s="17" t="n">
        <f aca="false">INDEX(Random!$F$2:$F$10001, ($F389-1)*10+P$2)</f>
        <v>-0.574084605325608</v>
      </c>
      <c r="R389" s="4" t="n">
        <v>387</v>
      </c>
      <c r="S389" s="18" t="n">
        <v>100</v>
      </c>
      <c r="T389" s="18" t="n">
        <v>97.8634902764981</v>
      </c>
      <c r="U389" s="18" t="n">
        <v>99.4378162000058</v>
      </c>
      <c r="V389" s="18" t="n">
        <v>104.358008830768</v>
      </c>
      <c r="W389" s="18" t="n">
        <v>100.055032830227</v>
      </c>
      <c r="X389" s="18" t="n">
        <v>97.0062208913566</v>
      </c>
      <c r="Y389" s="18" t="n">
        <v>94.3082101059582</v>
      </c>
      <c r="Z389" s="18" t="n">
        <v>95.6139649838224</v>
      </c>
      <c r="AA389" s="18" t="n">
        <v>91.5537295930311</v>
      </c>
      <c r="AB389" s="18" t="n">
        <v>95.7087238936685</v>
      </c>
      <c r="AC389" s="18" t="n">
        <v>93.9245283636082</v>
      </c>
      <c r="AD389" s="29" t="n">
        <f aca="false">AVERAGE(T389:AC389)</f>
        <v>96.9829725968944</v>
      </c>
      <c r="AE389" s="19" t="n">
        <f aca="false">MAX(AD389-$C$3, 0)</f>
        <v>0</v>
      </c>
    </row>
    <row r="390" customFormat="false" ht="13.8" hidden="false" customHeight="false" outlineLevel="0" collapsed="false">
      <c r="F390" s="4" t="n">
        <v>388</v>
      </c>
      <c r="G390" s="17" t="n">
        <f aca="false">INDEX(Random!$F$2:$F$10001, ($F390-1)*10+G$2)</f>
        <v>0.0855348079725086</v>
      </c>
      <c r="H390" s="17" t="n">
        <f aca="false">INDEX(Random!$F$2:$F$10001, ($F390-1)*10+H$2)</f>
        <v>0.431097573326201</v>
      </c>
      <c r="I390" s="17" t="n">
        <f aca="false">INDEX(Random!$F$2:$F$10001, ($F390-1)*10+I$2)</f>
        <v>-0.974383537270683</v>
      </c>
      <c r="J390" s="17" t="n">
        <f aca="false">INDEX(Random!$F$2:$F$10001, ($F390-1)*10+J$2)</f>
        <v>-0.0395416177194008</v>
      </c>
      <c r="K390" s="17" t="n">
        <f aca="false">INDEX(Random!$F$2:$F$10001, ($F390-1)*10+K$2)</f>
        <v>-0.732652806375899</v>
      </c>
      <c r="L390" s="37" t="n">
        <f aca="false">INDEX(Random!$F$2:$F$10001, ($F390-1)*10+L$2)</f>
        <v>-0.450939683619591</v>
      </c>
      <c r="M390" s="17" t="n">
        <f aca="false">INDEX(Random!$F$2:$F$10001, ($F390-1)*10+M$2)</f>
        <v>-1.0670286361835</v>
      </c>
      <c r="N390" s="17" t="n">
        <f aca="false">INDEX(Random!$F$2:$F$10001, ($F390-1)*10+N$2)</f>
        <v>0.710004615220201</v>
      </c>
      <c r="O390" s="17" t="n">
        <f aca="false">INDEX(Random!$F$2:$F$10001, ($F390-1)*10+O$2)</f>
        <v>-0.148739393346563</v>
      </c>
      <c r="P390" s="17" t="n">
        <f aca="false">INDEX(Random!$F$2:$F$10001, ($F390-1)*10+P$2)</f>
        <v>0.527237491551608</v>
      </c>
      <c r="R390" s="4" t="n">
        <v>388</v>
      </c>
      <c r="S390" s="18" t="n">
        <v>100</v>
      </c>
      <c r="T390" s="18" t="n">
        <v>100.331189692764</v>
      </c>
      <c r="U390" s="18" t="n">
        <v>101.837006823644</v>
      </c>
      <c r="V390" s="18" t="n">
        <v>98.6057173740085</v>
      </c>
      <c r="W390" s="18" t="n">
        <v>98.5181188805622</v>
      </c>
      <c r="X390" s="18" t="n">
        <v>96.1687111747315</v>
      </c>
      <c r="Y390" s="18" t="n">
        <v>94.7665577153429</v>
      </c>
      <c r="Z390" s="18" t="n">
        <v>91.4749214171929</v>
      </c>
      <c r="AA390" s="18" t="n">
        <v>93.7204701908263</v>
      </c>
      <c r="AB390" s="18" t="n">
        <v>93.2948828061803</v>
      </c>
      <c r="AC390" s="18" t="n">
        <v>95.0009453644124</v>
      </c>
      <c r="AD390" s="29" t="n">
        <f aca="false">AVERAGE(T390:AC390)</f>
        <v>96.3718521439665</v>
      </c>
      <c r="AE390" s="19" t="n">
        <f aca="false">MAX(AD390-$C$3, 0)</f>
        <v>0</v>
      </c>
    </row>
    <row r="391" customFormat="false" ht="13.8" hidden="false" customHeight="false" outlineLevel="0" collapsed="false">
      <c r="F391" s="4" t="n">
        <v>389</v>
      </c>
      <c r="G391" s="17" t="n">
        <f aca="false">INDEX(Random!$F$2:$F$10001, ($F391-1)*10+G$2)</f>
        <v>-0.586202928412112</v>
      </c>
      <c r="H391" s="17" t="n">
        <f aca="false">INDEX(Random!$F$2:$F$10001, ($F391-1)*10+H$2)</f>
        <v>-0.486389058556797</v>
      </c>
      <c r="I391" s="17" t="n">
        <f aca="false">INDEX(Random!$F$2:$F$10001, ($F391-1)*10+I$2)</f>
        <v>0.0225359855469854</v>
      </c>
      <c r="J391" s="17" t="n">
        <f aca="false">INDEX(Random!$F$2:$F$10001, ($F391-1)*10+J$2)</f>
        <v>-0.134619893607203</v>
      </c>
      <c r="K391" s="17" t="n">
        <f aca="false">INDEX(Random!$F$2:$F$10001, ($F391-1)*10+K$2)</f>
        <v>1.21338613300118</v>
      </c>
      <c r="L391" s="37" t="n">
        <f aca="false">INDEX(Random!$F$2:$F$10001, ($F391-1)*10+L$2)</f>
        <v>1.56728019447816</v>
      </c>
      <c r="M391" s="17" t="n">
        <f aca="false">INDEX(Random!$F$2:$F$10001, ($F391-1)*10+M$2)</f>
        <v>1.7358665576135</v>
      </c>
      <c r="N391" s="17" t="n">
        <f aca="false">INDEX(Random!$F$2:$F$10001, ($F391-1)*10+N$2)</f>
        <v>0.556334076450518</v>
      </c>
      <c r="O391" s="17" t="n">
        <f aca="false">INDEX(Random!$F$2:$F$10001, ($F391-1)*10+O$2)</f>
        <v>-1.26213588493304</v>
      </c>
      <c r="P391" s="17" t="n">
        <f aca="false">INDEX(Random!$F$2:$F$10001, ($F391-1)*10+P$2)</f>
        <v>0.338226247909296</v>
      </c>
      <c r="R391" s="4" t="n">
        <v>389</v>
      </c>
      <c r="S391" s="18" t="n">
        <v>100</v>
      </c>
      <c r="T391" s="18" t="n">
        <v>98.0959265280536</v>
      </c>
      <c r="U391" s="18" t="n">
        <v>96.5508060209937</v>
      </c>
      <c r="V391" s="18" t="n">
        <v>96.66609659459</v>
      </c>
      <c r="W391" s="18" t="n">
        <v>96.2727153056619</v>
      </c>
      <c r="X391" s="18" t="n">
        <v>100.315543860477</v>
      </c>
      <c r="Y391" s="18" t="n">
        <v>105.776283678162</v>
      </c>
      <c r="Z391" s="18" t="n">
        <v>112.166745899857</v>
      </c>
      <c r="AA391" s="18" t="n">
        <v>114.329436977323</v>
      </c>
      <c r="AB391" s="18" t="n">
        <v>109.638463190588</v>
      </c>
      <c r="AC391" s="18" t="n">
        <v>110.937858110164</v>
      </c>
      <c r="AD391" s="29" t="n">
        <f aca="false">AVERAGE(T391:AC391)</f>
        <v>104.074987616587</v>
      </c>
      <c r="AE391" s="19" t="n">
        <f aca="false">MAX(AD391-$C$3, 0)</f>
        <v>3.07498761658699</v>
      </c>
    </row>
    <row r="392" customFormat="false" ht="13.8" hidden="false" customHeight="false" outlineLevel="0" collapsed="false">
      <c r="F392" s="4" t="n">
        <v>390</v>
      </c>
      <c r="G392" s="17" t="n">
        <f aca="false">INDEX(Random!$F$2:$F$10001, ($F392-1)*10+G$2)</f>
        <v>0.695539418777051</v>
      </c>
      <c r="H392" s="17" t="n">
        <f aca="false">INDEX(Random!$F$2:$F$10001, ($F392-1)*10+H$2)</f>
        <v>0.970831736015502</v>
      </c>
      <c r="I392" s="17" t="n">
        <f aca="false">INDEX(Random!$F$2:$F$10001, ($F392-1)*10+I$2)</f>
        <v>1.24812615373966</v>
      </c>
      <c r="J392" s="17" t="n">
        <f aca="false">INDEX(Random!$F$2:$F$10001, ($F392-1)*10+J$2)</f>
        <v>0.356713835094137</v>
      </c>
      <c r="K392" s="17" t="n">
        <f aca="false">INDEX(Random!$F$2:$F$10001, ($F392-1)*10+K$2)</f>
        <v>1.39098369834711</v>
      </c>
      <c r="L392" s="37" t="n">
        <f aca="false">INDEX(Random!$F$2:$F$10001, ($F392-1)*10+L$2)</f>
        <v>-0.77936814881046</v>
      </c>
      <c r="M392" s="17" t="n">
        <f aca="false">INDEX(Random!$F$2:$F$10001, ($F392-1)*10+M$2)</f>
        <v>-0.371845161614288</v>
      </c>
      <c r="N392" s="17" t="n">
        <f aca="false">INDEX(Random!$F$2:$F$10001, ($F392-1)*10+N$2)</f>
        <v>-0.249791414657551</v>
      </c>
      <c r="O392" s="17" t="n">
        <f aca="false">INDEX(Random!$F$2:$F$10001, ($F392-1)*10+O$2)</f>
        <v>0.644150075253917</v>
      </c>
      <c r="P392" s="17" t="n">
        <f aca="false">INDEX(Random!$F$2:$F$10001, ($F392-1)*10+P$2)</f>
        <v>-1.09944904667327</v>
      </c>
      <c r="R392" s="4" t="n">
        <v>390</v>
      </c>
      <c r="S392" s="18" t="n">
        <v>100</v>
      </c>
      <c r="T392" s="18" t="n">
        <v>102.405127778067</v>
      </c>
      <c r="U392" s="18" t="n">
        <v>105.840894759193</v>
      </c>
      <c r="V392" s="18" t="n">
        <v>110.414106011025</v>
      </c>
      <c r="W392" s="18" t="n">
        <v>111.791993456428</v>
      </c>
      <c r="X392" s="18" t="n">
        <v>117.182489015934</v>
      </c>
      <c r="Y392" s="18" t="n">
        <v>114.208891413112</v>
      </c>
      <c r="Z392" s="18" t="n">
        <v>112.842674389187</v>
      </c>
      <c r="AA392" s="18" t="n">
        <v>111.950166220921</v>
      </c>
      <c r="AB392" s="18" t="n">
        <v>114.445276947731</v>
      </c>
      <c r="AC392" s="18" t="n">
        <v>110.350055546501</v>
      </c>
      <c r="AD392" s="29" t="n">
        <f aca="false">AVERAGE(T392:AC392)</f>
        <v>111.14316755381</v>
      </c>
      <c r="AE392" s="19" t="n">
        <f aca="false">MAX(AD392-$C$3, 0)</f>
        <v>10.14316755381</v>
      </c>
    </row>
    <row r="393" customFormat="false" ht="13.8" hidden="false" customHeight="false" outlineLevel="0" collapsed="false">
      <c r="F393" s="4" t="n">
        <v>391</v>
      </c>
      <c r="G393" s="17" t="n">
        <f aca="false">INDEX(Random!$F$2:$F$10001, ($F393-1)*10+G$2)</f>
        <v>0.0802331374334004</v>
      </c>
      <c r="H393" s="17" t="n">
        <f aca="false">INDEX(Random!$F$2:$F$10001, ($F393-1)*10+H$2)</f>
        <v>1.41127651990825</v>
      </c>
      <c r="I393" s="17" t="n">
        <f aca="false">INDEX(Random!$F$2:$F$10001, ($F393-1)*10+I$2)</f>
        <v>0.397766795749942</v>
      </c>
      <c r="J393" s="17" t="n">
        <f aca="false">INDEX(Random!$F$2:$F$10001, ($F393-1)*10+J$2)</f>
        <v>-1.05366870092281</v>
      </c>
      <c r="K393" s="17" t="n">
        <f aca="false">INDEX(Random!$F$2:$F$10001, ($F393-1)*10+K$2)</f>
        <v>-0.249073813738669</v>
      </c>
      <c r="L393" s="37" t="n">
        <f aca="false">INDEX(Random!$F$2:$F$10001, ($F393-1)*10+L$2)</f>
        <v>-1.09811647535217</v>
      </c>
      <c r="M393" s="17" t="n">
        <f aca="false">INDEX(Random!$F$2:$F$10001, ($F393-1)*10+M$2)</f>
        <v>0.161075374201046</v>
      </c>
      <c r="N393" s="17" t="n">
        <f aca="false">INDEX(Random!$F$2:$F$10001, ($F393-1)*10+N$2)</f>
        <v>-2.00421684291313</v>
      </c>
      <c r="O393" s="17" t="n">
        <f aca="false">INDEX(Random!$F$2:$F$10001, ($F393-1)*10+O$2)</f>
        <v>-0.745659425915637</v>
      </c>
      <c r="P393" s="17" t="n">
        <f aca="false">INDEX(Random!$F$2:$F$10001, ($F393-1)*10+P$2)</f>
        <v>0.603796448965875</v>
      </c>
      <c r="R393" s="4" t="n">
        <v>391</v>
      </c>
      <c r="S393" s="18" t="n">
        <v>100</v>
      </c>
      <c r="T393" s="18" t="n">
        <v>100.313350042096</v>
      </c>
      <c r="U393" s="18" t="n">
        <v>105.221951262926</v>
      </c>
      <c r="V393" s="18" t="n">
        <v>106.681839748235</v>
      </c>
      <c r="W393" s="18" t="n">
        <v>103.022490836986</v>
      </c>
      <c r="X393" s="18" t="n">
        <v>102.210113658474</v>
      </c>
      <c r="Y393" s="18" t="n">
        <v>98.5571108814114</v>
      </c>
      <c r="Z393" s="18" t="n">
        <v>99.1343814749608</v>
      </c>
      <c r="AA393" s="18" t="n">
        <v>92.7298420812438</v>
      </c>
      <c r="AB393" s="18" t="n">
        <v>90.478989573982</v>
      </c>
      <c r="AC393" s="18" t="n">
        <v>92.3704491328137</v>
      </c>
      <c r="AD393" s="29" t="n">
        <f aca="false">AVERAGE(T393:AC393)</f>
        <v>99.0720518693128</v>
      </c>
      <c r="AE393" s="19" t="n">
        <f aca="false">MAX(AD393-$C$3, 0)</f>
        <v>0</v>
      </c>
    </row>
    <row r="394" customFormat="false" ht="13.8" hidden="false" customHeight="false" outlineLevel="0" collapsed="false">
      <c r="F394" s="4" t="n">
        <v>392</v>
      </c>
      <c r="G394" s="17" t="n">
        <f aca="false">INDEX(Random!$F$2:$F$10001, ($F394-1)*10+G$2)</f>
        <v>0.0609393478545863</v>
      </c>
      <c r="H394" s="17" t="n">
        <f aca="false">INDEX(Random!$F$2:$F$10001, ($F394-1)*10+H$2)</f>
        <v>-0.51302262899851</v>
      </c>
      <c r="I394" s="17" t="n">
        <f aca="false">INDEX(Random!$F$2:$F$10001, ($F394-1)*10+I$2)</f>
        <v>0.942572904756942</v>
      </c>
      <c r="J394" s="17" t="n">
        <f aca="false">INDEX(Random!$F$2:$F$10001, ($F394-1)*10+J$2)</f>
        <v>0.112805829051517</v>
      </c>
      <c r="K394" s="17" t="n">
        <f aca="false">INDEX(Random!$F$2:$F$10001, ($F394-1)*10+K$2)</f>
        <v>-0.699684764173477</v>
      </c>
      <c r="L394" s="37" t="n">
        <f aca="false">INDEX(Random!$F$2:$F$10001, ($F394-1)*10+L$2)</f>
        <v>0.200524551631021</v>
      </c>
      <c r="M394" s="17" t="n">
        <f aca="false">INDEX(Random!$F$2:$F$10001, ($F394-1)*10+M$2)</f>
        <v>-0.395194822273883</v>
      </c>
      <c r="N394" s="17" t="n">
        <f aca="false">INDEX(Random!$F$2:$F$10001, ($F394-1)*10+N$2)</f>
        <v>0.3569834257189</v>
      </c>
      <c r="O394" s="17" t="n">
        <f aca="false">INDEX(Random!$F$2:$F$10001, ($F394-1)*10+O$2)</f>
        <v>0.80377201678633</v>
      </c>
      <c r="P394" s="17" t="n">
        <f aca="false">INDEX(Random!$F$2:$F$10001, ($F394-1)*10+P$2)</f>
        <v>-0.85902823362813</v>
      </c>
      <c r="R394" s="4" t="n">
        <v>392</v>
      </c>
      <c r="S394" s="18" t="n">
        <v>100</v>
      </c>
      <c r="T394" s="18" t="n">
        <v>100.248454925425</v>
      </c>
      <c r="U394" s="18" t="n">
        <v>98.5813259581156</v>
      </c>
      <c r="V394" s="18" t="n">
        <v>101.792274078506</v>
      </c>
      <c r="W394" s="18" t="n">
        <v>102.222859878393</v>
      </c>
      <c r="X394" s="18" t="n">
        <v>99.8955050547735</v>
      </c>
      <c r="Y394" s="18" t="n">
        <v>100.613655410877</v>
      </c>
      <c r="Z394" s="18" t="n">
        <v>99.3322459355851</v>
      </c>
      <c r="AA394" s="18" t="n">
        <v>100.572749265864</v>
      </c>
      <c r="AB394" s="18" t="n">
        <v>103.366215420707</v>
      </c>
      <c r="AC394" s="18" t="n">
        <v>100.474402047984</v>
      </c>
      <c r="AD394" s="29" t="n">
        <f aca="false">AVERAGE(T394:AC394)</f>
        <v>100.709968797623</v>
      </c>
      <c r="AE394" s="19" t="n">
        <f aca="false">MAX(AD394-$C$3, 0)</f>
        <v>0</v>
      </c>
    </row>
    <row r="395" customFormat="false" ht="13.8" hidden="false" customHeight="false" outlineLevel="0" collapsed="false">
      <c r="F395" s="4" t="n">
        <v>393</v>
      </c>
      <c r="G395" s="17" t="n">
        <f aca="false">INDEX(Random!$F$2:$F$10001, ($F395-1)*10+G$2)</f>
        <v>0.48897596455185</v>
      </c>
      <c r="H395" s="17" t="n">
        <f aca="false">INDEX(Random!$F$2:$F$10001, ($F395-1)*10+H$2)</f>
        <v>0.590309034943303</v>
      </c>
      <c r="I395" s="17" t="n">
        <f aca="false">INDEX(Random!$F$2:$F$10001, ($F395-1)*10+I$2)</f>
        <v>-0.855545285740057</v>
      </c>
      <c r="J395" s="17" t="n">
        <f aca="false">INDEX(Random!$F$2:$F$10001, ($F395-1)*10+J$2)</f>
        <v>-1.10737002640913</v>
      </c>
      <c r="K395" s="17" t="n">
        <f aca="false">INDEX(Random!$F$2:$F$10001, ($F395-1)*10+K$2)</f>
        <v>0.119751970716673</v>
      </c>
      <c r="L395" s="37" t="n">
        <f aca="false">INDEX(Random!$F$2:$F$10001, ($F395-1)*10+L$2)</f>
        <v>-1.25477000155393</v>
      </c>
      <c r="M395" s="17" t="n">
        <f aca="false">INDEX(Random!$F$2:$F$10001, ($F395-1)*10+M$2)</f>
        <v>1.22683048928022</v>
      </c>
      <c r="N395" s="17" t="n">
        <f aca="false">INDEX(Random!$F$2:$F$10001, ($F395-1)*10+N$2)</f>
        <v>1.50606988038389</v>
      </c>
      <c r="O395" s="17" t="n">
        <f aca="false">INDEX(Random!$F$2:$F$10001, ($F395-1)*10+O$2)</f>
        <v>1.44415463646994</v>
      </c>
      <c r="P395" s="17" t="n">
        <f aca="false">INDEX(Random!$F$2:$F$10001, ($F395-1)*10+P$2)</f>
        <v>-0.993753431369646</v>
      </c>
      <c r="R395" s="4" t="n">
        <v>393</v>
      </c>
      <c r="S395" s="18" t="n">
        <v>100</v>
      </c>
      <c r="T395" s="18" t="n">
        <v>101.698081485744</v>
      </c>
      <c r="U395" s="18" t="n">
        <v>103.777118218648</v>
      </c>
      <c r="V395" s="18" t="n">
        <v>100.885594200255</v>
      </c>
      <c r="W395" s="18" t="n">
        <v>97.2497414902408</v>
      </c>
      <c r="X395" s="18" t="n">
        <v>97.683867979816</v>
      </c>
      <c r="Y395" s="18" t="n">
        <v>93.6990136218256</v>
      </c>
      <c r="Z395" s="18" t="n">
        <v>97.67780007273</v>
      </c>
      <c r="AA395" s="18" t="n">
        <v>102.783715119912</v>
      </c>
      <c r="AB395" s="18" t="n">
        <v>107.932156189033</v>
      </c>
      <c r="AC395" s="18" t="n">
        <v>104.439592589471</v>
      </c>
      <c r="AD395" s="29" t="n">
        <f aca="false">AVERAGE(T395:AC395)</f>
        <v>100.782668096767</v>
      </c>
      <c r="AE395" s="19" t="n">
        <f aca="false">MAX(AD395-$C$3, 0)</f>
        <v>0</v>
      </c>
    </row>
    <row r="396" customFormat="false" ht="13.8" hidden="false" customHeight="false" outlineLevel="0" collapsed="false">
      <c r="F396" s="4" t="n">
        <v>394</v>
      </c>
      <c r="G396" s="17" t="n">
        <f aca="false">INDEX(Random!$F$2:$F$10001, ($F396-1)*10+G$2)</f>
        <v>0.349416318548003</v>
      </c>
      <c r="H396" s="17" t="n">
        <f aca="false">INDEX(Random!$F$2:$F$10001, ($F396-1)*10+H$2)</f>
        <v>1.16957858255694</v>
      </c>
      <c r="I396" s="17" t="n">
        <f aca="false">INDEX(Random!$F$2:$F$10001, ($F396-1)*10+I$2)</f>
        <v>-1.33185952316921</v>
      </c>
      <c r="J396" s="17" t="n">
        <f aca="false">INDEX(Random!$F$2:$F$10001, ($F396-1)*10+J$2)</f>
        <v>0.0911298951262207</v>
      </c>
      <c r="K396" s="17" t="n">
        <f aca="false">INDEX(Random!$F$2:$F$10001, ($F396-1)*10+K$2)</f>
        <v>2.49156654403737</v>
      </c>
      <c r="L396" s="37" t="n">
        <f aca="false">INDEX(Random!$F$2:$F$10001, ($F396-1)*10+L$2)</f>
        <v>-1.72865725078783</v>
      </c>
      <c r="M396" s="17" t="n">
        <f aca="false">INDEX(Random!$F$2:$F$10001, ($F396-1)*10+M$2)</f>
        <v>-0.657576648960072</v>
      </c>
      <c r="N396" s="17" t="n">
        <f aca="false">INDEX(Random!$F$2:$F$10001, ($F396-1)*10+N$2)</f>
        <v>0.411530724454081</v>
      </c>
      <c r="O396" s="17" t="n">
        <f aca="false">INDEX(Random!$F$2:$F$10001, ($F396-1)*10+O$2)</f>
        <v>-0.344126930709301</v>
      </c>
      <c r="P396" s="17" t="n">
        <f aca="false">INDEX(Random!$F$2:$F$10001, ($F396-1)*10+P$2)</f>
        <v>-1.79078911406593</v>
      </c>
      <c r="R396" s="4" t="n">
        <v>394</v>
      </c>
      <c r="S396" s="18" t="n">
        <v>100</v>
      </c>
      <c r="T396" s="18" t="n">
        <v>101.22314797202</v>
      </c>
      <c r="U396" s="18" t="n">
        <v>105.318998327853</v>
      </c>
      <c r="V396" s="18" t="n">
        <v>100.761808244562</v>
      </c>
      <c r="W396" s="18" t="n">
        <v>101.114494831707</v>
      </c>
      <c r="X396" s="18" t="n">
        <v>109.975836054292</v>
      </c>
      <c r="Y396" s="18" t="n">
        <v>103.826085295875</v>
      </c>
      <c r="Z396" s="18" t="n">
        <v>101.605630435027</v>
      </c>
      <c r="AA396" s="18" t="n">
        <v>103.062913392482</v>
      </c>
      <c r="AB396" s="18" t="n">
        <v>101.924744631561</v>
      </c>
      <c r="AC396" s="18" t="n">
        <v>96.0248824779119</v>
      </c>
      <c r="AD396" s="29" t="n">
        <f aca="false">AVERAGE(T396:AC396)</f>
        <v>102.483854166329</v>
      </c>
      <c r="AE396" s="19" t="n">
        <f aca="false">MAX(AD396-$C$3, 0)</f>
        <v>1.483854166329</v>
      </c>
    </row>
    <row r="397" customFormat="false" ht="13.8" hidden="false" customHeight="false" outlineLevel="0" collapsed="false">
      <c r="F397" s="4" t="n">
        <v>395</v>
      </c>
      <c r="G397" s="17" t="n">
        <f aca="false">INDEX(Random!$F$2:$F$10001, ($F397-1)*10+G$2)</f>
        <v>0.796931363265043</v>
      </c>
      <c r="H397" s="17" t="n">
        <f aca="false">INDEX(Random!$F$2:$F$10001, ($F397-1)*10+H$2)</f>
        <v>0.162368183913226</v>
      </c>
      <c r="I397" s="17" t="n">
        <f aca="false">INDEX(Random!$F$2:$F$10001, ($F397-1)*10+I$2)</f>
        <v>0.2408280553104</v>
      </c>
      <c r="J397" s="17" t="n">
        <f aca="false">INDEX(Random!$F$2:$F$10001, ($F397-1)*10+J$2)</f>
        <v>0.725682580318915</v>
      </c>
      <c r="K397" s="17" t="n">
        <f aca="false">INDEX(Random!$F$2:$F$10001, ($F397-1)*10+K$2)</f>
        <v>0.773088012066938</v>
      </c>
      <c r="L397" s="37" t="n">
        <f aca="false">INDEX(Random!$F$2:$F$10001, ($F397-1)*10+L$2)</f>
        <v>-0.97544043479408</v>
      </c>
      <c r="M397" s="17" t="n">
        <f aca="false">INDEX(Random!$F$2:$F$10001, ($F397-1)*10+M$2)</f>
        <v>0.953565271818931</v>
      </c>
      <c r="N397" s="17" t="n">
        <f aca="false">INDEX(Random!$F$2:$F$10001, ($F397-1)*10+N$2)</f>
        <v>0.250819705692278</v>
      </c>
      <c r="O397" s="17" t="n">
        <f aca="false">INDEX(Random!$F$2:$F$10001, ($F397-1)*10+O$2)</f>
        <v>-0.122747386343013</v>
      </c>
      <c r="P397" s="17" t="n">
        <f aca="false">INDEX(Random!$F$2:$F$10001, ($F397-1)*10+P$2)</f>
        <v>0.34229525323023</v>
      </c>
      <c r="R397" s="4" t="n">
        <v>395</v>
      </c>
      <c r="S397" s="18" t="n">
        <v>100</v>
      </c>
      <c r="T397" s="18" t="n">
        <v>102.753978879331</v>
      </c>
      <c r="U397" s="18" t="n">
        <v>103.360313277186</v>
      </c>
      <c r="V397" s="18" t="n">
        <v>104.244196441215</v>
      </c>
      <c r="W397" s="18" t="n">
        <v>106.859386269118</v>
      </c>
      <c r="X397" s="18" t="n">
        <v>109.714494096702</v>
      </c>
      <c r="Y397" s="18" t="n">
        <v>106.229486040799</v>
      </c>
      <c r="Z397" s="18" t="n">
        <v>109.729996174294</v>
      </c>
      <c r="AA397" s="18" t="n">
        <v>110.705444039246</v>
      </c>
      <c r="AB397" s="18" t="n">
        <v>110.298843848082</v>
      </c>
      <c r="AC397" s="18" t="n">
        <v>111.621298235011</v>
      </c>
      <c r="AD397" s="29" t="n">
        <f aca="false">AVERAGE(T397:AC397)</f>
        <v>107.551743730098</v>
      </c>
      <c r="AE397" s="19" t="n">
        <f aca="false">MAX(AD397-$C$3, 0)</f>
        <v>6.551743730098</v>
      </c>
    </row>
    <row r="398" customFormat="false" ht="13.8" hidden="false" customHeight="false" outlineLevel="0" collapsed="false">
      <c r="F398" s="4" t="n">
        <v>396</v>
      </c>
      <c r="G398" s="17" t="n">
        <f aca="false">INDEX(Random!$F$2:$F$10001, ($F398-1)*10+G$2)</f>
        <v>0.546291674928094</v>
      </c>
      <c r="H398" s="17" t="n">
        <f aca="false">INDEX(Random!$F$2:$F$10001, ($F398-1)*10+H$2)</f>
        <v>2.04808970184048</v>
      </c>
      <c r="I398" s="17" t="n">
        <f aca="false">INDEX(Random!$F$2:$F$10001, ($F398-1)*10+I$2)</f>
        <v>-0.5940781490785</v>
      </c>
      <c r="J398" s="17" t="n">
        <f aca="false">INDEX(Random!$F$2:$F$10001, ($F398-1)*10+J$2)</f>
        <v>1.251261396799</v>
      </c>
      <c r="K398" s="17" t="n">
        <f aca="false">INDEX(Random!$F$2:$F$10001, ($F398-1)*10+K$2)</f>
        <v>-0.546712064361963</v>
      </c>
      <c r="L398" s="37" t="n">
        <f aca="false">INDEX(Random!$F$2:$F$10001, ($F398-1)*10+L$2)</f>
        <v>-1.66793000322494</v>
      </c>
      <c r="M398" s="17" t="n">
        <f aca="false">INDEX(Random!$F$2:$F$10001, ($F398-1)*10+M$2)</f>
        <v>0.946725511040576</v>
      </c>
      <c r="N398" s="17" t="n">
        <f aca="false">INDEX(Random!$F$2:$F$10001, ($F398-1)*10+N$2)</f>
        <v>0.612677838821844</v>
      </c>
      <c r="O398" s="17" t="n">
        <f aca="false">INDEX(Random!$F$2:$F$10001, ($F398-1)*10+O$2)</f>
        <v>0.447617912413009</v>
      </c>
      <c r="P398" s="17" t="n">
        <f aca="false">INDEX(Random!$F$2:$F$10001, ($F398-1)*10+P$2)</f>
        <v>-1.8882583156282</v>
      </c>
      <c r="R398" s="4" t="n">
        <v>396</v>
      </c>
      <c r="S398" s="18" t="n">
        <v>100</v>
      </c>
      <c r="T398" s="18" t="n">
        <v>101.89377670559</v>
      </c>
      <c r="U398" s="18" t="n">
        <v>109.187150039777</v>
      </c>
      <c r="V398" s="18" t="n">
        <v>107.079858357545</v>
      </c>
      <c r="W398" s="18" t="n">
        <v>111.718350792035</v>
      </c>
      <c r="X398" s="18" t="n">
        <v>109.736407967972</v>
      </c>
      <c r="Y398" s="18" t="n">
        <v>103.811279014813</v>
      </c>
      <c r="Z398" s="18" t="n">
        <v>107.207505999593</v>
      </c>
      <c r="AA398" s="18" t="n">
        <v>109.481283124577</v>
      </c>
      <c r="AB398" s="18" t="n">
        <v>111.186021221933</v>
      </c>
      <c r="AC398" s="18" t="n">
        <v>104.408183269724</v>
      </c>
      <c r="AD398" s="29" t="n">
        <f aca="false">AVERAGE(T398:AC398)</f>
        <v>107.570981649356</v>
      </c>
      <c r="AE398" s="19" t="n">
        <f aca="false">MAX(AD398-$C$3, 0)</f>
        <v>6.570981649356</v>
      </c>
    </row>
    <row r="399" customFormat="false" ht="13.8" hidden="false" customHeight="false" outlineLevel="0" collapsed="false">
      <c r="F399" s="4" t="n">
        <v>397</v>
      </c>
      <c r="G399" s="17" t="n">
        <f aca="false">INDEX(Random!$F$2:$F$10001, ($F399-1)*10+G$2)</f>
        <v>0.785938974703645</v>
      </c>
      <c r="H399" s="17" t="n">
        <f aca="false">INDEX(Random!$F$2:$F$10001, ($F399-1)*10+H$2)</f>
        <v>0.839264633454341</v>
      </c>
      <c r="I399" s="17" t="n">
        <f aca="false">INDEX(Random!$F$2:$F$10001, ($F399-1)*10+I$2)</f>
        <v>1.41329648014067</v>
      </c>
      <c r="J399" s="17" t="n">
        <f aca="false">INDEX(Random!$F$2:$F$10001, ($F399-1)*10+J$2)</f>
        <v>-2.66987212014037</v>
      </c>
      <c r="K399" s="17" t="n">
        <f aca="false">INDEX(Random!$F$2:$F$10001, ($F399-1)*10+K$2)</f>
        <v>-1.07802122542874</v>
      </c>
      <c r="L399" s="37" t="n">
        <f aca="false">INDEX(Random!$F$2:$F$10001, ($F399-1)*10+L$2)</f>
        <v>0.416842278033551</v>
      </c>
      <c r="M399" s="17" t="n">
        <f aca="false">INDEX(Random!$F$2:$F$10001, ($F399-1)*10+M$2)</f>
        <v>-0.694128468538639</v>
      </c>
      <c r="N399" s="17" t="n">
        <f aca="false">INDEX(Random!$F$2:$F$10001, ($F399-1)*10+N$2)</f>
        <v>0.0239101868474019</v>
      </c>
      <c r="O399" s="17" t="n">
        <f aca="false">INDEX(Random!$F$2:$F$10001, ($F399-1)*10+O$2)</f>
        <v>1.29758254703659</v>
      </c>
      <c r="P399" s="17" t="n">
        <f aca="false">INDEX(Random!$F$2:$F$10001, ($F399-1)*10+P$2)</f>
        <v>-0.482124564698862</v>
      </c>
      <c r="R399" s="4" t="n">
        <v>397</v>
      </c>
      <c r="S399" s="18" t="n">
        <v>100</v>
      </c>
      <c r="T399" s="18" t="n">
        <v>102.716100889623</v>
      </c>
      <c r="U399" s="18" t="n">
        <v>105.694850346263</v>
      </c>
      <c r="V399" s="18" t="n">
        <v>110.874294456331</v>
      </c>
      <c r="W399" s="18" t="n">
        <v>101.421423292563</v>
      </c>
      <c r="X399" s="18" t="n">
        <v>97.8625470291576</v>
      </c>
      <c r="Y399" s="18" t="n">
        <v>99.2838309857994</v>
      </c>
      <c r="Z399" s="18" t="n">
        <v>97.0414737182601</v>
      </c>
      <c r="AA399" s="18" t="n">
        <v>97.1618284851276</v>
      </c>
      <c r="AB399" s="18" t="n">
        <v>101.528308898685</v>
      </c>
      <c r="AC399" s="18" t="n">
        <v>99.9434189639379</v>
      </c>
      <c r="AD399" s="29" t="n">
        <f aca="false">AVERAGE(T399:AC399)</f>
        <v>101.352807706575</v>
      </c>
      <c r="AE399" s="19" t="n">
        <f aca="false">MAX(AD399-$C$3, 0)</f>
        <v>0.352807706575007</v>
      </c>
    </row>
    <row r="400" customFormat="false" ht="13.8" hidden="false" customHeight="false" outlineLevel="0" collapsed="false">
      <c r="F400" s="4" t="n">
        <v>398</v>
      </c>
      <c r="G400" s="17" t="n">
        <f aca="false">INDEX(Random!$F$2:$F$10001, ($F400-1)*10+G$2)</f>
        <v>0.114957375737107</v>
      </c>
      <c r="H400" s="17" t="n">
        <f aca="false">INDEX(Random!$F$2:$F$10001, ($F400-1)*10+H$2)</f>
        <v>-0.234438150283775</v>
      </c>
      <c r="I400" s="17" t="n">
        <f aca="false">INDEX(Random!$F$2:$F$10001, ($F400-1)*10+I$2)</f>
        <v>1.08313427743256</v>
      </c>
      <c r="J400" s="17" t="n">
        <f aca="false">INDEX(Random!$F$2:$F$10001, ($F400-1)*10+J$2)</f>
        <v>-0.650509824143366</v>
      </c>
      <c r="K400" s="17" t="n">
        <f aca="false">INDEX(Random!$F$2:$F$10001, ($F400-1)*10+K$2)</f>
        <v>0.107153384584762</v>
      </c>
      <c r="L400" s="37" t="n">
        <f aca="false">INDEX(Random!$F$2:$F$10001, ($F400-1)*10+L$2)</f>
        <v>-1.66997938057211</v>
      </c>
      <c r="M400" s="17" t="n">
        <f aca="false">INDEX(Random!$F$2:$F$10001, ($F400-1)*10+M$2)</f>
        <v>-1.96402704201811</v>
      </c>
      <c r="N400" s="17" t="n">
        <f aca="false">INDEX(Random!$F$2:$F$10001, ($F400-1)*10+N$2)</f>
        <v>-0.364223760511708</v>
      </c>
      <c r="O400" s="17" t="n">
        <f aca="false">INDEX(Random!$F$2:$F$10001, ($F400-1)*10+O$2)</f>
        <v>0.146719323509246</v>
      </c>
      <c r="P400" s="17" t="n">
        <f aca="false">INDEX(Random!$F$2:$F$10001, ($F400-1)*10+P$2)</f>
        <v>0.915373603017367</v>
      </c>
      <c r="R400" s="4" t="n">
        <v>398</v>
      </c>
      <c r="S400" s="18" t="n">
        <v>100</v>
      </c>
      <c r="T400" s="18" t="n">
        <v>100.430251696253</v>
      </c>
      <c r="U400" s="18" t="n">
        <v>99.6872394172722</v>
      </c>
      <c r="V400" s="18" t="n">
        <v>103.420645353998</v>
      </c>
      <c r="W400" s="18" t="n">
        <v>101.232853578607</v>
      </c>
      <c r="X400" s="18" t="n">
        <v>101.641801036231</v>
      </c>
      <c r="Y400" s="18" t="n">
        <v>96.147124655968</v>
      </c>
      <c r="Z400" s="18" t="n">
        <v>90.0568913901367</v>
      </c>
      <c r="AA400" s="18" t="n">
        <v>89.0023399417295</v>
      </c>
      <c r="AB400" s="18" t="n">
        <v>89.4805494052533</v>
      </c>
      <c r="AC400" s="18" t="n">
        <v>92.3108181099174</v>
      </c>
      <c r="AD400" s="29" t="n">
        <f aca="false">AVERAGE(T400:AC400)</f>
        <v>96.3410514585366</v>
      </c>
      <c r="AE400" s="19" t="n">
        <f aca="false">MAX(AD400-$C$3, 0)</f>
        <v>0</v>
      </c>
    </row>
    <row r="401" customFormat="false" ht="13.8" hidden="false" customHeight="false" outlineLevel="0" collapsed="false">
      <c r="F401" s="4" t="n">
        <v>399</v>
      </c>
      <c r="G401" s="17" t="n">
        <f aca="false">INDEX(Random!$F$2:$F$10001, ($F401-1)*10+G$2)</f>
        <v>-0.445893748682864</v>
      </c>
      <c r="H401" s="17" t="n">
        <f aca="false">INDEX(Random!$F$2:$F$10001, ($F401-1)*10+H$2)</f>
        <v>-2.05845021276054</v>
      </c>
      <c r="I401" s="17" t="n">
        <f aca="false">INDEX(Random!$F$2:$F$10001, ($F401-1)*10+I$2)</f>
        <v>-0.0374329351029401</v>
      </c>
      <c r="J401" s="17" t="n">
        <f aca="false">INDEX(Random!$F$2:$F$10001, ($F401-1)*10+J$2)</f>
        <v>0.875824656282541</v>
      </c>
      <c r="K401" s="17" t="n">
        <f aca="false">INDEX(Random!$F$2:$F$10001, ($F401-1)*10+K$2)</f>
        <v>-0.388665046829243</v>
      </c>
      <c r="L401" s="37" t="n">
        <f aca="false">INDEX(Random!$F$2:$F$10001, ($F401-1)*10+L$2)</f>
        <v>-1.3463629574854</v>
      </c>
      <c r="M401" s="17" t="n">
        <f aca="false">INDEX(Random!$F$2:$F$10001, ($F401-1)*10+M$2)</f>
        <v>0.242793748777098</v>
      </c>
      <c r="N401" s="17" t="n">
        <f aca="false">INDEX(Random!$F$2:$F$10001, ($F401-1)*10+N$2)</f>
        <v>0.0735656327165848</v>
      </c>
      <c r="O401" s="17" t="n">
        <f aca="false">INDEX(Random!$F$2:$F$10001, ($F401-1)*10+O$2)</f>
        <v>1.29194845194946</v>
      </c>
      <c r="P401" s="17" t="n">
        <f aca="false">INDEX(Random!$F$2:$F$10001, ($F401-1)*10+P$2)</f>
        <v>-0.276073742557539</v>
      </c>
      <c r="R401" s="4" t="n">
        <v>399</v>
      </c>
      <c r="S401" s="18" t="n">
        <v>100</v>
      </c>
      <c r="T401" s="18" t="n">
        <v>98.5586650346297</v>
      </c>
      <c r="U401" s="18" t="n">
        <v>92.0237720883022</v>
      </c>
      <c r="V401" s="18" t="n">
        <v>91.9485238532632</v>
      </c>
      <c r="W401" s="18" t="n">
        <v>94.7311092240478</v>
      </c>
      <c r="X401" s="18" t="n">
        <v>93.5451050721805</v>
      </c>
      <c r="Y401" s="18" t="n">
        <v>89.4538491859256</v>
      </c>
      <c r="Z401" s="18" t="n">
        <v>90.224760011359</v>
      </c>
      <c r="AA401" s="18" t="n">
        <v>90.4872409662165</v>
      </c>
      <c r="AB401" s="18" t="n">
        <v>94.5358970561256</v>
      </c>
      <c r="AC401" s="18" t="n">
        <v>93.7055417061155</v>
      </c>
      <c r="AD401" s="29" t="n">
        <f aca="false">AVERAGE(T401:AC401)</f>
        <v>92.9214464198166</v>
      </c>
      <c r="AE401" s="19" t="n">
        <f aca="false">MAX(AD401-$C$3, 0)</f>
        <v>0</v>
      </c>
    </row>
    <row r="402" customFormat="false" ht="13.8" hidden="false" customHeight="false" outlineLevel="0" collapsed="false">
      <c r="F402" s="4" t="n">
        <v>400</v>
      </c>
      <c r="G402" s="17" t="n">
        <f aca="false">INDEX(Random!$F$2:$F$10001, ($F402-1)*10+G$2)</f>
        <v>0.922411833044158</v>
      </c>
      <c r="H402" s="17" t="n">
        <f aca="false">INDEX(Random!$F$2:$F$10001, ($F402-1)*10+H$2)</f>
        <v>-0.884306114396153</v>
      </c>
      <c r="I402" s="17" t="n">
        <f aca="false">INDEX(Random!$F$2:$F$10001, ($F402-1)*10+I$2)</f>
        <v>0.718153025439315</v>
      </c>
      <c r="J402" s="17" t="n">
        <f aca="false">INDEX(Random!$F$2:$F$10001, ($F402-1)*10+J$2)</f>
        <v>-1.70996387809387</v>
      </c>
      <c r="K402" s="17" t="n">
        <f aca="false">INDEX(Random!$F$2:$F$10001, ($F402-1)*10+K$2)</f>
        <v>-0.340610419057539</v>
      </c>
      <c r="L402" s="37" t="n">
        <f aca="false">INDEX(Random!$F$2:$F$10001, ($F402-1)*10+L$2)</f>
        <v>1.28442484069478</v>
      </c>
      <c r="M402" s="17" t="n">
        <f aca="false">INDEX(Random!$F$2:$F$10001, ($F402-1)*10+M$2)</f>
        <v>-0.855708210040737</v>
      </c>
      <c r="N402" s="17" t="n">
        <f aca="false">INDEX(Random!$F$2:$F$10001, ($F402-1)*10+N$2)</f>
        <v>1.73146056855156</v>
      </c>
      <c r="O402" s="17" t="n">
        <f aca="false">INDEX(Random!$F$2:$F$10001, ($F402-1)*10+O$2)</f>
        <v>0.961085226032545</v>
      </c>
      <c r="P402" s="17" t="n">
        <f aca="false">INDEX(Random!$F$2:$F$10001, ($F402-1)*10+P$2)</f>
        <v>-0.917847201522524</v>
      </c>
      <c r="R402" s="4" t="n">
        <v>400</v>
      </c>
      <c r="S402" s="18" t="n">
        <v>100</v>
      </c>
      <c r="T402" s="18" t="n">
        <v>103.187355304067</v>
      </c>
      <c r="U402" s="18" t="n">
        <v>100.215542425274</v>
      </c>
      <c r="V402" s="18" t="n">
        <v>102.703723811243</v>
      </c>
      <c r="W402" s="18" t="n">
        <v>97.0214359569879</v>
      </c>
      <c r="X402" s="18" t="n">
        <v>95.961303587243</v>
      </c>
      <c r="Y402" s="18" t="n">
        <v>100.229588694336</v>
      </c>
      <c r="Z402" s="18" t="n">
        <v>97.436376424821</v>
      </c>
      <c r="AA402" s="18" t="n">
        <v>103.307716009024</v>
      </c>
      <c r="AB402" s="18" t="n">
        <v>106.738866004984</v>
      </c>
      <c r="AC402" s="18" t="n">
        <v>103.548211507611</v>
      </c>
      <c r="AD402" s="29" t="n">
        <f aca="false">AVERAGE(T402:AC402)</f>
        <v>101.035011972559</v>
      </c>
      <c r="AE402" s="19" t="n">
        <f aca="false">MAX(AD402-$C$3, 0)</f>
        <v>0.0350119725590048</v>
      </c>
    </row>
    <row r="403" customFormat="false" ht="13.8" hidden="false" customHeight="false" outlineLevel="0" collapsed="false">
      <c r="F403" s="4" t="n">
        <v>401</v>
      </c>
      <c r="G403" s="17" t="n">
        <f aca="false">INDEX(Random!$F$2:$F$10001, ($F403-1)*10+G$2)</f>
        <v>-0.314706270546605</v>
      </c>
      <c r="H403" s="17" t="n">
        <f aca="false">INDEX(Random!$F$2:$F$10001, ($F403-1)*10+H$2)</f>
        <v>0.417389519124152</v>
      </c>
      <c r="I403" s="17" t="n">
        <f aca="false">INDEX(Random!$F$2:$F$10001, ($F403-1)*10+I$2)</f>
        <v>1.30579193680217</v>
      </c>
      <c r="J403" s="17" t="n">
        <f aca="false">INDEX(Random!$F$2:$F$10001, ($F403-1)*10+J$2)</f>
        <v>-1.43761845617989</v>
      </c>
      <c r="K403" s="17" t="n">
        <f aca="false">INDEX(Random!$F$2:$F$10001, ($F403-1)*10+K$2)</f>
        <v>-0.215529991754402</v>
      </c>
      <c r="L403" s="37" t="n">
        <f aca="false">INDEX(Random!$F$2:$F$10001, ($F403-1)*10+L$2)</f>
        <v>1.15830369405781</v>
      </c>
      <c r="M403" s="17" t="n">
        <f aca="false">INDEX(Random!$F$2:$F$10001, ($F403-1)*10+M$2)</f>
        <v>0.85493849552435</v>
      </c>
      <c r="N403" s="17" t="n">
        <f aca="false">INDEX(Random!$F$2:$F$10001, ($F403-1)*10+N$2)</f>
        <v>0.706108692185043</v>
      </c>
      <c r="O403" s="17" t="n">
        <f aca="false">INDEX(Random!$F$2:$F$10001, ($F403-1)*10+O$2)</f>
        <v>-1.63973931364916</v>
      </c>
      <c r="P403" s="17" t="n">
        <f aca="false">INDEX(Random!$F$2:$F$10001, ($F403-1)*10+P$2)</f>
        <v>-1.18156436448025</v>
      </c>
      <c r="R403" s="4" t="n">
        <v>401</v>
      </c>
      <c r="S403" s="18" t="n">
        <v>100</v>
      </c>
      <c r="T403" s="18" t="n">
        <v>98.9932946249648</v>
      </c>
      <c r="U403" s="18" t="n">
        <v>100.432844161872</v>
      </c>
      <c r="V403" s="18" t="n">
        <v>104.975226043414</v>
      </c>
      <c r="W403" s="18" t="n">
        <v>100.077280343988</v>
      </c>
      <c r="X403" s="18" t="n">
        <v>99.3998987726156</v>
      </c>
      <c r="Y403" s="18" t="n">
        <v>103.382870125799</v>
      </c>
      <c r="Z403" s="18" t="n">
        <v>106.436896790711</v>
      </c>
      <c r="AA403" s="18" t="n">
        <v>109.035486849747</v>
      </c>
      <c r="AB403" s="18" t="n">
        <v>103.245780906167</v>
      </c>
      <c r="AC403" s="18" t="n">
        <v>99.2775035001804</v>
      </c>
      <c r="AD403" s="29" t="n">
        <f aca="false">AVERAGE(T403:AC403)</f>
        <v>102.525708211946</v>
      </c>
      <c r="AE403" s="19" t="n">
        <f aca="false">MAX(AD403-$C$3, 0)</f>
        <v>1.525708211946</v>
      </c>
    </row>
    <row r="404" customFormat="false" ht="13.8" hidden="false" customHeight="false" outlineLevel="0" collapsed="false">
      <c r="F404" s="4" t="n">
        <v>402</v>
      </c>
      <c r="G404" s="17" t="n">
        <f aca="false">INDEX(Random!$F$2:$F$10001, ($F404-1)*10+G$2)</f>
        <v>-0.670704935645414</v>
      </c>
      <c r="H404" s="17" t="n">
        <f aca="false">INDEX(Random!$F$2:$F$10001, ($F404-1)*10+H$2)</f>
        <v>1.17889679000074</v>
      </c>
      <c r="I404" s="17" t="n">
        <f aca="false">INDEX(Random!$F$2:$F$10001, ($F404-1)*10+I$2)</f>
        <v>-1.04145693607627</v>
      </c>
      <c r="J404" s="17" t="n">
        <f aca="false">INDEX(Random!$F$2:$F$10001, ($F404-1)*10+J$2)</f>
        <v>-0.649160673752549</v>
      </c>
      <c r="K404" s="17" t="n">
        <f aca="false">INDEX(Random!$F$2:$F$10001, ($F404-1)*10+K$2)</f>
        <v>0.19790541316032</v>
      </c>
      <c r="L404" s="37" t="n">
        <f aca="false">INDEX(Random!$F$2:$F$10001, ($F404-1)*10+L$2)</f>
        <v>1.27984750249186</v>
      </c>
      <c r="M404" s="17" t="n">
        <f aca="false">INDEX(Random!$F$2:$F$10001, ($F404-1)*10+M$2)</f>
        <v>-0.130017385782788</v>
      </c>
      <c r="N404" s="17" t="n">
        <f aca="false">INDEX(Random!$F$2:$F$10001, ($F404-1)*10+N$2)</f>
        <v>0.665062972760398</v>
      </c>
      <c r="O404" s="17" t="n">
        <f aca="false">INDEX(Random!$F$2:$F$10001, ($F404-1)*10+O$2)</f>
        <v>-0.876386062276435</v>
      </c>
      <c r="P404" s="17" t="n">
        <f aca="false">INDEX(Random!$F$2:$F$10001, ($F404-1)*10+P$2)</f>
        <v>-0.565820603990385</v>
      </c>
      <c r="R404" s="4" t="n">
        <v>402</v>
      </c>
      <c r="S404" s="18" t="n">
        <v>100</v>
      </c>
      <c r="T404" s="18" t="n">
        <v>97.8182885017341</v>
      </c>
      <c r="U404" s="18" t="n">
        <v>101.808180452489</v>
      </c>
      <c r="V404" s="18" t="n">
        <v>98.3562834440547</v>
      </c>
      <c r="W404" s="18" t="n">
        <v>96.2799814718248</v>
      </c>
      <c r="X404" s="18" t="n">
        <v>96.9636212819432</v>
      </c>
      <c r="Y404" s="18" t="n">
        <v>101.260941067499</v>
      </c>
      <c r="Z404" s="18" t="n">
        <v>100.864430648457</v>
      </c>
      <c r="AA404" s="18" t="n">
        <v>103.184818495843</v>
      </c>
      <c r="AB404" s="18" t="n">
        <v>100.239703479803</v>
      </c>
      <c r="AC404" s="18" t="n">
        <v>98.3983122988848</v>
      </c>
      <c r="AD404" s="29" t="n">
        <f aca="false">AVERAGE(T404:AC404)</f>
        <v>99.5174561142532</v>
      </c>
      <c r="AE404" s="19" t="n">
        <f aca="false">MAX(AD404-$C$3, 0)</f>
        <v>0</v>
      </c>
    </row>
    <row r="405" customFormat="false" ht="13.8" hidden="false" customHeight="false" outlineLevel="0" collapsed="false">
      <c r="F405" s="4" t="n">
        <v>403</v>
      </c>
      <c r="G405" s="17" t="n">
        <f aca="false">INDEX(Random!$F$2:$F$10001, ($F405-1)*10+G$2)</f>
        <v>0.90815454929353</v>
      </c>
      <c r="H405" s="17" t="n">
        <f aca="false">INDEX(Random!$F$2:$F$10001, ($F405-1)*10+H$2)</f>
        <v>0.221844674223875</v>
      </c>
      <c r="I405" s="17" t="n">
        <f aca="false">INDEX(Random!$F$2:$F$10001, ($F405-1)*10+I$2)</f>
        <v>1.05309416951035</v>
      </c>
      <c r="J405" s="17" t="n">
        <f aca="false">INDEX(Random!$F$2:$F$10001, ($F405-1)*10+J$2)</f>
        <v>-0.688436645560177</v>
      </c>
      <c r="K405" s="17" t="n">
        <f aca="false">INDEX(Random!$F$2:$F$10001, ($F405-1)*10+K$2)</f>
        <v>0.92717189427365</v>
      </c>
      <c r="L405" s="37" t="n">
        <f aca="false">INDEX(Random!$F$2:$F$10001, ($F405-1)*10+L$2)</f>
        <v>1.75065124970219</v>
      </c>
      <c r="M405" s="17" t="n">
        <f aca="false">INDEX(Random!$F$2:$F$10001, ($F405-1)*10+M$2)</f>
        <v>-2.16674884239689</v>
      </c>
      <c r="N405" s="17" t="n">
        <f aca="false">INDEX(Random!$F$2:$F$10001, ($F405-1)*10+N$2)</f>
        <v>-0.85722101074643</v>
      </c>
      <c r="O405" s="17" t="n">
        <f aca="false">INDEX(Random!$F$2:$F$10001, ($F405-1)*10+O$2)</f>
        <v>0.739823387397051</v>
      </c>
      <c r="P405" s="17" t="n">
        <f aca="false">INDEX(Random!$F$2:$F$10001, ($F405-1)*10+P$2)</f>
        <v>2.02033928768524</v>
      </c>
      <c r="R405" s="4" t="n">
        <v>403</v>
      </c>
      <c r="S405" s="18" t="n">
        <v>100</v>
      </c>
      <c r="T405" s="18" t="n">
        <v>103.138022511583</v>
      </c>
      <c r="U405" s="18" t="n">
        <v>103.953794021645</v>
      </c>
      <c r="V405" s="18" t="n">
        <v>107.738378218828</v>
      </c>
      <c r="W405" s="18" t="n">
        <v>105.325177944474</v>
      </c>
      <c r="X405" s="18" t="n">
        <v>108.699618893334</v>
      </c>
      <c r="Y405" s="18" t="n">
        <v>115.323868278022</v>
      </c>
      <c r="Z405" s="18" t="n">
        <v>107.286942481687</v>
      </c>
      <c r="AA405" s="18" t="n">
        <v>104.291762894698</v>
      </c>
      <c r="AB405" s="18" t="n">
        <v>106.958864278551</v>
      </c>
      <c r="AC405" s="18" t="n">
        <v>114.5081562775</v>
      </c>
      <c r="AD405" s="29" t="n">
        <f aca="false">AVERAGE(T405:AC405)</f>
        <v>107.722458580032</v>
      </c>
      <c r="AE405" s="19" t="n">
        <f aca="false">MAX(AD405-$C$3, 0)</f>
        <v>6.722458580032</v>
      </c>
    </row>
    <row r="406" customFormat="false" ht="13.8" hidden="false" customHeight="false" outlineLevel="0" collapsed="false">
      <c r="F406" s="4" t="n">
        <v>404</v>
      </c>
      <c r="G406" s="17" t="n">
        <f aca="false">INDEX(Random!$F$2:$F$10001, ($F406-1)*10+G$2)</f>
        <v>0.736695152854787</v>
      </c>
      <c r="H406" s="17" t="n">
        <f aca="false">INDEX(Random!$F$2:$F$10001, ($F406-1)*10+H$2)</f>
        <v>-1.24449995831145</v>
      </c>
      <c r="I406" s="17" t="n">
        <f aca="false">INDEX(Random!$F$2:$F$10001, ($F406-1)*10+I$2)</f>
        <v>-0.0526230089295912</v>
      </c>
      <c r="J406" s="17" t="n">
        <f aca="false">INDEX(Random!$F$2:$F$10001, ($F406-1)*10+J$2)</f>
        <v>0.222858366013848</v>
      </c>
      <c r="K406" s="17" t="n">
        <f aca="false">INDEX(Random!$F$2:$F$10001, ($F406-1)*10+K$2)</f>
        <v>1.27144570024346</v>
      </c>
      <c r="L406" s="37" t="n">
        <f aca="false">INDEX(Random!$F$2:$F$10001, ($F406-1)*10+L$2)</f>
        <v>0.621997974242634</v>
      </c>
      <c r="M406" s="17" t="n">
        <f aca="false">INDEX(Random!$F$2:$F$10001, ($F406-1)*10+M$2)</f>
        <v>-2.20069759975432</v>
      </c>
      <c r="N406" s="17" t="n">
        <f aca="false">INDEX(Random!$F$2:$F$10001, ($F406-1)*10+N$2)</f>
        <v>1.5519693293874</v>
      </c>
      <c r="O406" s="17" t="n">
        <f aca="false">INDEX(Random!$F$2:$F$10001, ($F406-1)*10+O$2)</f>
        <v>0.201263156429964</v>
      </c>
      <c r="P406" s="17" t="n">
        <f aca="false">INDEX(Random!$F$2:$F$10001, ($F406-1)*10+P$2)</f>
        <v>-0.565779511008943</v>
      </c>
      <c r="R406" s="4" t="n">
        <v>404</v>
      </c>
      <c r="S406" s="18" t="n">
        <v>100</v>
      </c>
      <c r="T406" s="18" t="n">
        <v>102.546585970113</v>
      </c>
      <c r="U406" s="18" t="n">
        <v>98.3972537893128</v>
      </c>
      <c r="V406" s="18" t="n">
        <v>98.2667152103412</v>
      </c>
      <c r="W406" s="18" t="n">
        <v>99.0473246300821</v>
      </c>
      <c r="X406" s="18" t="n">
        <v>103.407846872916</v>
      </c>
      <c r="Y406" s="18" t="n">
        <v>105.634053329395</v>
      </c>
      <c r="Z406" s="18" t="n">
        <v>98.160574446891</v>
      </c>
      <c r="AA406" s="18" t="n">
        <v>103.4508671355</v>
      </c>
      <c r="AB406" s="18" t="n">
        <v>104.197158347868</v>
      </c>
      <c r="AC406" s="18" t="n">
        <v>102.283210178476</v>
      </c>
      <c r="AD406" s="29" t="n">
        <f aca="false">AVERAGE(T406:AC406)</f>
        <v>101.53915899109</v>
      </c>
      <c r="AE406" s="19" t="n">
        <f aca="false">MAX(AD406-$C$3, 0)</f>
        <v>0.539158991090005</v>
      </c>
    </row>
    <row r="407" customFormat="false" ht="13.8" hidden="false" customHeight="false" outlineLevel="0" collapsed="false">
      <c r="F407" s="4" t="n">
        <v>405</v>
      </c>
      <c r="G407" s="17" t="n">
        <f aca="false">INDEX(Random!$F$2:$F$10001, ($F407-1)*10+G$2)</f>
        <v>-0.0190644700261128</v>
      </c>
      <c r="H407" s="17" t="n">
        <f aca="false">INDEX(Random!$F$2:$F$10001, ($F407-1)*10+H$2)</f>
        <v>-0.276213600570655</v>
      </c>
      <c r="I407" s="17" t="n">
        <f aca="false">INDEX(Random!$F$2:$F$10001, ($F407-1)*10+I$2)</f>
        <v>-0.741136322061776</v>
      </c>
      <c r="J407" s="17" t="n">
        <f aca="false">INDEX(Random!$F$2:$F$10001, ($F407-1)*10+J$2)</f>
        <v>0.844047727451085</v>
      </c>
      <c r="K407" s="17" t="n">
        <f aca="false">INDEX(Random!$F$2:$F$10001, ($F407-1)*10+K$2)</f>
        <v>0.146480695248573</v>
      </c>
      <c r="L407" s="37" t="n">
        <f aca="false">INDEX(Random!$F$2:$F$10001, ($F407-1)*10+L$2)</f>
        <v>-0.601443722792338</v>
      </c>
      <c r="M407" s="17" t="n">
        <f aca="false">INDEX(Random!$F$2:$F$10001, ($F407-1)*10+M$2)</f>
        <v>-0.643652555297394</v>
      </c>
      <c r="N407" s="17" t="n">
        <f aca="false">INDEX(Random!$F$2:$F$10001, ($F407-1)*10+N$2)</f>
        <v>0.38880609605495</v>
      </c>
      <c r="O407" s="17" t="n">
        <f aca="false">INDEX(Random!$F$2:$F$10001, ($F407-1)*10+O$2)</f>
        <v>-0.17778071925957</v>
      </c>
      <c r="P407" s="17" t="n">
        <f aca="false">INDEX(Random!$F$2:$F$10001, ($F407-1)*10+P$2)</f>
        <v>1.10235755664207</v>
      </c>
      <c r="R407" s="4" t="n">
        <v>405</v>
      </c>
      <c r="S407" s="18" t="n">
        <v>100</v>
      </c>
      <c r="T407" s="18" t="n">
        <v>99.9798078624865</v>
      </c>
      <c r="U407" s="18" t="n">
        <v>99.1011710795829</v>
      </c>
      <c r="V407" s="18" t="n">
        <v>96.710336622619</v>
      </c>
      <c r="W407" s="18" t="n">
        <v>99.5308863812994</v>
      </c>
      <c r="X407" s="18" t="n">
        <v>100.06486480606</v>
      </c>
      <c r="Y407" s="18" t="n">
        <v>98.1093907250667</v>
      </c>
      <c r="Z407" s="18" t="n">
        <v>96.0560451745654</v>
      </c>
      <c r="AA407" s="18" t="n">
        <v>97.3594965776427</v>
      </c>
      <c r="AB407" s="18" t="n">
        <v>96.8230253646875</v>
      </c>
      <c r="AC407" s="18" t="n">
        <v>100.513950400101</v>
      </c>
      <c r="AD407" s="29" t="n">
        <f aca="false">AVERAGE(T407:AC407)</f>
        <v>98.4248974994111</v>
      </c>
      <c r="AE407" s="19" t="n">
        <f aca="false">MAX(AD407-$C$3, 0)</f>
        <v>0</v>
      </c>
    </row>
    <row r="408" customFormat="false" ht="13.8" hidden="false" customHeight="false" outlineLevel="0" collapsed="false">
      <c r="F408" s="4" t="n">
        <v>406</v>
      </c>
      <c r="G408" s="17" t="n">
        <f aca="false">INDEX(Random!$F$2:$F$10001, ($F408-1)*10+G$2)</f>
        <v>-1.98917764202912</v>
      </c>
      <c r="H408" s="17" t="n">
        <f aca="false">INDEX(Random!$F$2:$F$10001, ($F408-1)*10+H$2)</f>
        <v>0.478147540857856</v>
      </c>
      <c r="I408" s="17" t="n">
        <f aca="false">INDEX(Random!$F$2:$F$10001, ($F408-1)*10+I$2)</f>
        <v>-0.822551782816637</v>
      </c>
      <c r="J408" s="17" t="n">
        <f aca="false">INDEX(Random!$F$2:$F$10001, ($F408-1)*10+J$2)</f>
        <v>1.86118782145679</v>
      </c>
      <c r="K408" s="17" t="n">
        <f aca="false">INDEX(Random!$F$2:$F$10001, ($F408-1)*10+K$2)</f>
        <v>-0.588932281703879</v>
      </c>
      <c r="L408" s="37" t="n">
        <f aca="false">INDEX(Random!$F$2:$F$10001, ($F408-1)*10+L$2)</f>
        <v>-1.36462252607091</v>
      </c>
      <c r="M408" s="17" t="n">
        <f aca="false">INDEX(Random!$F$2:$F$10001, ($F408-1)*10+M$2)</f>
        <v>-0.589772464387939</v>
      </c>
      <c r="N408" s="17" t="n">
        <f aca="false">INDEX(Random!$F$2:$F$10001, ($F408-1)*10+N$2)</f>
        <v>-0.0352676592256098</v>
      </c>
      <c r="O408" s="17" t="n">
        <f aca="false">INDEX(Random!$F$2:$F$10001, ($F408-1)*10+O$2)</f>
        <v>-0.0517855505821215</v>
      </c>
      <c r="P408" s="17" t="n">
        <f aca="false">INDEX(Random!$F$2:$F$10001, ($F408-1)*10+P$2)</f>
        <v>0.505620503684243</v>
      </c>
      <c r="R408" s="4" t="n">
        <v>406</v>
      </c>
      <c r="S408" s="18" t="n">
        <v>100</v>
      </c>
      <c r="T408" s="18" t="n">
        <v>93.586733711288</v>
      </c>
      <c r="U408" s="18" t="n">
        <v>95.1413514399942</v>
      </c>
      <c r="V408" s="18" t="n">
        <v>92.5928541930773</v>
      </c>
      <c r="W408" s="18" t="n">
        <v>98.6004285007254</v>
      </c>
      <c r="X408" s="18" t="n">
        <v>96.7141497680247</v>
      </c>
      <c r="Y408" s="18" t="n">
        <v>92.4276694949485</v>
      </c>
      <c r="Z408" s="18" t="n">
        <v>90.6569241298911</v>
      </c>
      <c r="AA408" s="18" t="n">
        <v>90.5893724373924</v>
      </c>
      <c r="AB408" s="18" t="n">
        <v>90.4717334168319</v>
      </c>
      <c r="AC408" s="18" t="n">
        <v>92.0593972712896</v>
      </c>
      <c r="AD408" s="29" t="n">
        <f aca="false">AVERAGE(T408:AC408)</f>
        <v>93.2840614363463</v>
      </c>
      <c r="AE408" s="19" t="n">
        <f aca="false">MAX(AD408-$C$3, 0)</f>
        <v>0</v>
      </c>
    </row>
    <row r="409" customFormat="false" ht="13.8" hidden="false" customHeight="false" outlineLevel="0" collapsed="false">
      <c r="F409" s="4" t="n">
        <v>407</v>
      </c>
      <c r="G409" s="17" t="n">
        <f aca="false">INDEX(Random!$F$2:$F$10001, ($F409-1)*10+G$2)</f>
        <v>1.84893844919066</v>
      </c>
      <c r="H409" s="17" t="n">
        <f aca="false">INDEX(Random!$F$2:$F$10001, ($F409-1)*10+H$2)</f>
        <v>-1.52269522176082</v>
      </c>
      <c r="I409" s="17" t="n">
        <f aca="false">INDEX(Random!$F$2:$F$10001, ($F409-1)*10+I$2)</f>
        <v>-0.355752511490262</v>
      </c>
      <c r="J409" s="17" t="n">
        <f aca="false">INDEX(Random!$F$2:$F$10001, ($F409-1)*10+J$2)</f>
        <v>-0.109303764117651</v>
      </c>
      <c r="K409" s="17" t="n">
        <f aca="false">INDEX(Random!$F$2:$F$10001, ($F409-1)*10+K$2)</f>
        <v>0.784917117910639</v>
      </c>
      <c r="L409" s="37" t="n">
        <f aca="false">INDEX(Random!$F$2:$F$10001, ($F409-1)*10+L$2)</f>
        <v>-0.401621667110721</v>
      </c>
      <c r="M409" s="17" t="n">
        <f aca="false">INDEX(Random!$F$2:$F$10001, ($F409-1)*10+M$2)</f>
        <v>-0.47199947821561</v>
      </c>
      <c r="N409" s="17" t="n">
        <f aca="false">INDEX(Random!$F$2:$F$10001, ($F409-1)*10+N$2)</f>
        <v>0.139538857348232</v>
      </c>
      <c r="O409" s="17" t="n">
        <f aca="false">INDEX(Random!$F$2:$F$10001, ($F409-1)*10+O$2)</f>
        <v>1.67188509173081</v>
      </c>
      <c r="P409" s="17" t="n">
        <f aca="false">INDEX(Random!$F$2:$F$10001, ($F409-1)*10+P$2)</f>
        <v>-1.54421757694429</v>
      </c>
      <c r="R409" s="4" t="n">
        <v>407</v>
      </c>
      <c r="S409" s="18" t="n">
        <v>100</v>
      </c>
      <c r="T409" s="18" t="n">
        <v>106.444419561196</v>
      </c>
      <c r="U409" s="18" t="n">
        <v>101.188763339513</v>
      </c>
      <c r="V409" s="18" t="n">
        <v>100.032278060556</v>
      </c>
      <c r="W409" s="18" t="n">
        <v>99.7098286952799</v>
      </c>
      <c r="X409" s="18" t="n">
        <v>102.414538011319</v>
      </c>
      <c r="Y409" s="18" t="n">
        <v>101.088399343059</v>
      </c>
      <c r="Z409" s="18" t="n">
        <v>99.5441765721715</v>
      </c>
      <c r="AA409" s="18" t="n">
        <v>100.054927164641</v>
      </c>
      <c r="AB409" s="18" t="n">
        <v>105.872288004578</v>
      </c>
      <c r="AC409" s="18" t="n">
        <v>100.57225309569</v>
      </c>
      <c r="AD409" s="29" t="n">
        <f aca="false">AVERAGE(T409:AC409)</f>
        <v>101.6921871848</v>
      </c>
      <c r="AE409" s="19" t="n">
        <f aca="false">MAX(AD409-$C$3, 0)</f>
        <v>0.692187184800005</v>
      </c>
    </row>
    <row r="410" customFormat="false" ht="13.8" hidden="false" customHeight="false" outlineLevel="0" collapsed="false">
      <c r="F410" s="4" t="n">
        <v>408</v>
      </c>
      <c r="G410" s="17" t="n">
        <f aca="false">INDEX(Random!$F$2:$F$10001, ($F410-1)*10+G$2)</f>
        <v>-0.103590109533222</v>
      </c>
      <c r="H410" s="17" t="n">
        <f aca="false">INDEX(Random!$F$2:$F$10001, ($F410-1)*10+H$2)</f>
        <v>-0.871288991620698</v>
      </c>
      <c r="I410" s="17" t="n">
        <f aca="false">INDEX(Random!$F$2:$F$10001, ($F410-1)*10+I$2)</f>
        <v>-0.552166490416846</v>
      </c>
      <c r="J410" s="17" t="n">
        <f aca="false">INDEX(Random!$F$2:$F$10001, ($F410-1)*10+J$2)</f>
        <v>0.600799196307025</v>
      </c>
      <c r="K410" s="17" t="n">
        <f aca="false">INDEX(Random!$F$2:$F$10001, ($F410-1)*10+K$2)</f>
        <v>-0.306021513626613</v>
      </c>
      <c r="L410" s="37" t="n">
        <f aca="false">INDEX(Random!$F$2:$F$10001, ($F410-1)*10+L$2)</f>
        <v>-1.72155510759539</v>
      </c>
      <c r="M410" s="17" t="n">
        <f aca="false">INDEX(Random!$F$2:$F$10001, ($F410-1)*10+M$2)</f>
        <v>-1.07478475244725</v>
      </c>
      <c r="N410" s="17" t="n">
        <f aca="false">INDEX(Random!$F$2:$F$10001, ($F410-1)*10+N$2)</f>
        <v>0.205569378691492</v>
      </c>
      <c r="O410" s="17" t="n">
        <f aca="false">INDEX(Random!$F$2:$F$10001, ($F410-1)*10+O$2)</f>
        <v>0.0352615752919574</v>
      </c>
      <c r="P410" s="17" t="n">
        <f aca="false">INDEX(Random!$F$2:$F$10001, ($F410-1)*10+P$2)</f>
        <v>-0.244194303715386</v>
      </c>
      <c r="R410" s="4" t="n">
        <v>408</v>
      </c>
      <c r="S410" s="18" t="n">
        <v>100</v>
      </c>
      <c r="T410" s="18" t="n">
        <v>99.6967589173069</v>
      </c>
      <c r="U410" s="18" t="n">
        <v>96.8677597569516</v>
      </c>
      <c r="V410" s="18" t="n">
        <v>95.1318686148301</v>
      </c>
      <c r="W410" s="18" t="n">
        <v>97.1108332875852</v>
      </c>
      <c r="X410" s="18" t="n">
        <v>96.161220570438</v>
      </c>
      <c r="Y410" s="18" t="n">
        <v>90.8055993097242</v>
      </c>
      <c r="Z410" s="18" t="n">
        <v>87.6287441422886</v>
      </c>
      <c r="AA410" s="18" t="n">
        <v>88.2736439612977</v>
      </c>
      <c r="AB410" s="18" t="n">
        <v>88.4167816556877</v>
      </c>
      <c r="AC410" s="18" t="n">
        <v>87.7339345399284</v>
      </c>
      <c r="AD410" s="29" t="n">
        <f aca="false">AVERAGE(T410:AC410)</f>
        <v>92.7827144756039</v>
      </c>
      <c r="AE410" s="19" t="n">
        <f aca="false">MAX(AD410-$C$3, 0)</f>
        <v>0</v>
      </c>
    </row>
    <row r="411" customFormat="false" ht="13.8" hidden="false" customHeight="false" outlineLevel="0" collapsed="false">
      <c r="F411" s="4" t="n">
        <v>409</v>
      </c>
      <c r="G411" s="17" t="n">
        <f aca="false">INDEX(Random!$F$2:$F$10001, ($F411-1)*10+G$2)</f>
        <v>-0.560698616135296</v>
      </c>
      <c r="H411" s="17" t="n">
        <f aca="false">INDEX(Random!$F$2:$F$10001, ($F411-1)*10+H$2)</f>
        <v>2.1743254192715</v>
      </c>
      <c r="I411" s="17" t="n">
        <f aca="false">INDEX(Random!$F$2:$F$10001, ($F411-1)*10+I$2)</f>
        <v>0.362013291490612</v>
      </c>
      <c r="J411" s="17" t="n">
        <f aca="false">INDEX(Random!$F$2:$F$10001, ($F411-1)*10+J$2)</f>
        <v>0.226978529472152</v>
      </c>
      <c r="K411" s="17" t="n">
        <f aca="false">INDEX(Random!$F$2:$F$10001, ($F411-1)*10+K$2)</f>
        <v>-0.643937427876971</v>
      </c>
      <c r="L411" s="37" t="n">
        <f aca="false">INDEX(Random!$F$2:$F$10001, ($F411-1)*10+L$2)</f>
        <v>-0.869791530629628</v>
      </c>
      <c r="M411" s="17" t="n">
        <f aca="false">INDEX(Random!$F$2:$F$10001, ($F411-1)*10+M$2)</f>
        <v>-1.84779079997075</v>
      </c>
      <c r="N411" s="17" t="n">
        <f aca="false">INDEX(Random!$F$2:$F$10001, ($F411-1)*10+N$2)</f>
        <v>1.55826200431547</v>
      </c>
      <c r="O411" s="17" t="n">
        <f aca="false">INDEX(Random!$F$2:$F$10001, ($F411-1)*10+O$2)</f>
        <v>0.657716090117114</v>
      </c>
      <c r="P411" s="17" t="n">
        <f aca="false">INDEX(Random!$F$2:$F$10001, ($F411-1)*10+P$2)</f>
        <v>0.00850632374273085</v>
      </c>
      <c r="R411" s="4" t="n">
        <v>409</v>
      </c>
      <c r="S411" s="18" t="n">
        <v>100</v>
      </c>
      <c r="T411" s="18" t="n">
        <v>98.1798776726714</v>
      </c>
      <c r="U411" s="18" t="n">
        <v>105.653817230711</v>
      </c>
      <c r="V411" s="18" t="n">
        <v>106.991315674548</v>
      </c>
      <c r="W411" s="18" t="n">
        <v>107.8561355165</v>
      </c>
      <c r="X411" s="18" t="n">
        <v>105.597789959374</v>
      </c>
      <c r="Y411" s="18" t="n">
        <v>102.606496331873</v>
      </c>
      <c r="Z411" s="18" t="n">
        <v>96.4825304405922</v>
      </c>
      <c r="AA411" s="18" t="n">
        <v>101.703849796653</v>
      </c>
      <c r="AB411" s="18" t="n">
        <v>104.017913041163</v>
      </c>
      <c r="AC411" s="18" t="n">
        <v>104.093125488089</v>
      </c>
      <c r="AD411" s="29" t="n">
        <f aca="false">AVERAGE(T411:AC411)</f>
        <v>103.318285115217</v>
      </c>
      <c r="AE411" s="19" t="n">
        <f aca="false">MAX(AD411-$C$3, 0)</f>
        <v>2.31828511521699</v>
      </c>
    </row>
    <row r="412" customFormat="false" ht="13.8" hidden="false" customHeight="false" outlineLevel="0" collapsed="false">
      <c r="F412" s="4" t="n">
        <v>410</v>
      </c>
      <c r="G412" s="17" t="n">
        <f aca="false">INDEX(Random!$F$2:$F$10001, ($F412-1)*10+G$2)</f>
        <v>-0.503786627518295</v>
      </c>
      <c r="H412" s="17" t="n">
        <f aca="false">INDEX(Random!$F$2:$F$10001, ($F412-1)*10+H$2)</f>
        <v>-1.15255703333021</v>
      </c>
      <c r="I412" s="17" t="n">
        <f aca="false">INDEX(Random!$F$2:$F$10001, ($F412-1)*10+I$2)</f>
        <v>1.82419107294643</v>
      </c>
      <c r="J412" s="17" t="n">
        <f aca="false">INDEX(Random!$F$2:$F$10001, ($F412-1)*10+J$2)</f>
        <v>0.887921429821924</v>
      </c>
      <c r="K412" s="17" t="n">
        <f aca="false">INDEX(Random!$F$2:$F$10001, ($F412-1)*10+K$2)</f>
        <v>-0.669503949202167</v>
      </c>
      <c r="L412" s="37" t="n">
        <f aca="false">INDEX(Random!$F$2:$F$10001, ($F412-1)*10+L$2)</f>
        <v>-0.364944740046818</v>
      </c>
      <c r="M412" s="17" t="n">
        <f aca="false">INDEX(Random!$F$2:$F$10001, ($F412-1)*10+M$2)</f>
        <v>0.168564418097624</v>
      </c>
      <c r="N412" s="17" t="n">
        <f aca="false">INDEX(Random!$F$2:$F$10001, ($F412-1)*10+N$2)</f>
        <v>-0.537009964853373</v>
      </c>
      <c r="O412" s="17" t="n">
        <f aca="false">INDEX(Random!$F$2:$F$10001, ($F412-1)*10+O$2)</f>
        <v>-0.32296061822884</v>
      </c>
      <c r="P412" s="17" t="n">
        <f aca="false">INDEX(Random!$F$2:$F$10001, ($F412-1)*10+P$2)</f>
        <v>0.209196228381304</v>
      </c>
      <c r="R412" s="4" t="n">
        <v>410</v>
      </c>
      <c r="S412" s="18" t="n">
        <v>100</v>
      </c>
      <c r="T412" s="18" t="n">
        <v>98.367470869393</v>
      </c>
      <c r="U412" s="18" t="n">
        <v>94.6787640596962</v>
      </c>
      <c r="V412" s="18" t="n">
        <v>100.696642679002</v>
      </c>
      <c r="W412" s="18" t="n">
        <v>103.786068768394</v>
      </c>
      <c r="X412" s="18" t="n">
        <v>101.525845785689</v>
      </c>
      <c r="Y412" s="18" t="n">
        <v>100.334568400851</v>
      </c>
      <c r="Z412" s="18" t="n">
        <v>100.947603813722</v>
      </c>
      <c r="AA412" s="18" t="n">
        <v>99.1890124258149</v>
      </c>
      <c r="AB412" s="18" t="n">
        <v>98.1632901300774</v>
      </c>
      <c r="AC412" s="18" t="n">
        <v>98.8977484735998</v>
      </c>
      <c r="AD412" s="29" t="n">
        <f aca="false">AVERAGE(T412:AC412)</f>
        <v>99.6587015406238</v>
      </c>
      <c r="AE412" s="19" t="n">
        <f aca="false">MAX(AD412-$C$3, 0)</f>
        <v>0</v>
      </c>
    </row>
    <row r="413" customFormat="false" ht="13.8" hidden="false" customHeight="false" outlineLevel="0" collapsed="false">
      <c r="F413" s="4" t="n">
        <v>411</v>
      </c>
      <c r="G413" s="17" t="n">
        <f aca="false">INDEX(Random!$F$2:$F$10001, ($F413-1)*10+G$2)</f>
        <v>1.13421677435654</v>
      </c>
      <c r="H413" s="17" t="n">
        <f aca="false">INDEX(Random!$F$2:$F$10001, ($F413-1)*10+H$2)</f>
        <v>-0.441202826241004</v>
      </c>
      <c r="I413" s="17" t="n">
        <f aca="false">INDEX(Random!$F$2:$F$10001, ($F413-1)*10+I$2)</f>
        <v>1.23440769800118</v>
      </c>
      <c r="J413" s="17" t="n">
        <f aca="false">INDEX(Random!$F$2:$F$10001, ($F413-1)*10+J$2)</f>
        <v>-0.345020389201138</v>
      </c>
      <c r="K413" s="17" t="n">
        <f aca="false">INDEX(Random!$F$2:$F$10001, ($F413-1)*10+K$2)</f>
        <v>0.925786098178784</v>
      </c>
      <c r="L413" s="37" t="n">
        <f aca="false">INDEX(Random!$F$2:$F$10001, ($F413-1)*10+L$2)</f>
        <v>0.216782892536219</v>
      </c>
      <c r="M413" s="17" t="n">
        <f aca="false">INDEX(Random!$F$2:$F$10001, ($F413-1)*10+M$2)</f>
        <v>0.50652589217613</v>
      </c>
      <c r="N413" s="17" t="n">
        <f aca="false">INDEX(Random!$F$2:$F$10001, ($F413-1)*10+N$2)</f>
        <v>-0.502957972917088</v>
      </c>
      <c r="O413" s="17" t="n">
        <f aca="false">INDEX(Random!$F$2:$F$10001, ($F413-1)*10+O$2)</f>
        <v>-0.902676811581654</v>
      </c>
      <c r="P413" s="17" t="n">
        <f aca="false">INDEX(Random!$F$2:$F$10001, ($F413-1)*10+P$2)</f>
        <v>-0.185999058270694</v>
      </c>
      <c r="R413" s="4" t="n">
        <v>411</v>
      </c>
      <c r="S413" s="18" t="n">
        <v>100</v>
      </c>
      <c r="T413" s="18" t="n">
        <v>103.923024194564</v>
      </c>
      <c r="U413" s="18" t="n">
        <v>102.441261978108</v>
      </c>
      <c r="V413" s="18" t="n">
        <v>106.818418905515</v>
      </c>
      <c r="W413" s="18" t="n">
        <v>105.635610773623</v>
      </c>
      <c r="X413" s="18" t="n">
        <v>109.014930224157</v>
      </c>
      <c r="Y413" s="18" t="n">
        <v>109.858532140587</v>
      </c>
      <c r="Z413" s="18" t="n">
        <v>111.789804397899</v>
      </c>
      <c r="AA413" s="18" t="n">
        <v>109.967859671504</v>
      </c>
      <c r="AB413" s="18" t="n">
        <v>106.734979783796</v>
      </c>
      <c r="AC413" s="18" t="n">
        <v>106.117592192879</v>
      </c>
      <c r="AD413" s="29" t="n">
        <f aca="false">AVERAGE(T413:AC413)</f>
        <v>107.230201426263</v>
      </c>
      <c r="AE413" s="19" t="n">
        <f aca="false">MAX(AD413-$C$3, 0)</f>
        <v>6.23020142626299</v>
      </c>
    </row>
    <row r="414" customFormat="false" ht="13.8" hidden="false" customHeight="false" outlineLevel="0" collapsed="false">
      <c r="F414" s="4" t="n">
        <v>412</v>
      </c>
      <c r="G414" s="17" t="n">
        <f aca="false">INDEX(Random!$F$2:$F$10001, ($F414-1)*10+G$2)</f>
        <v>-0.847523614724454</v>
      </c>
      <c r="H414" s="17" t="n">
        <f aca="false">INDEX(Random!$F$2:$F$10001, ($F414-1)*10+H$2)</f>
        <v>0.3404004306269</v>
      </c>
      <c r="I414" s="17" t="n">
        <f aca="false">INDEX(Random!$F$2:$F$10001, ($F414-1)*10+I$2)</f>
        <v>-0.572719024414416</v>
      </c>
      <c r="J414" s="17" t="n">
        <f aca="false">INDEX(Random!$F$2:$F$10001, ($F414-1)*10+J$2)</f>
        <v>1.01534505007343</v>
      </c>
      <c r="K414" s="17" t="n">
        <f aca="false">INDEX(Random!$F$2:$F$10001, ($F414-1)*10+K$2)</f>
        <v>-0.227853443831827</v>
      </c>
      <c r="L414" s="37" t="n">
        <f aca="false">INDEX(Random!$F$2:$F$10001, ($F414-1)*10+L$2)</f>
        <v>-0.462823102745471</v>
      </c>
      <c r="M414" s="17" t="n">
        <f aca="false">INDEX(Random!$F$2:$F$10001, ($F414-1)*10+M$2)</f>
        <v>2.07760663769955</v>
      </c>
      <c r="N414" s="17" t="n">
        <f aca="false">INDEX(Random!$F$2:$F$10001, ($F414-1)*10+N$2)</f>
        <v>2.36334990399916</v>
      </c>
      <c r="O414" s="17" t="n">
        <f aca="false">INDEX(Random!$F$2:$F$10001, ($F414-1)*10+O$2)</f>
        <v>1.24008406237394</v>
      </c>
      <c r="P414" s="17" t="n">
        <f aca="false">INDEX(Random!$F$2:$F$10001, ($F414-1)*10+P$2)</f>
        <v>-0.800366689197285</v>
      </c>
      <c r="R414" s="4" t="n">
        <v>412</v>
      </c>
      <c r="S414" s="18" t="n">
        <v>100</v>
      </c>
      <c r="T414" s="18" t="n">
        <v>97.2398765358376</v>
      </c>
      <c r="U414" s="18" t="n">
        <v>98.3995034001439</v>
      </c>
      <c r="V414" s="18" t="n">
        <v>96.5695696136903</v>
      </c>
      <c r="W414" s="18" t="n">
        <v>99.9586784937507</v>
      </c>
      <c r="X414" s="18" t="n">
        <v>99.2410707920189</v>
      </c>
      <c r="Y414" s="18" t="n">
        <v>97.7551506842775</v>
      </c>
      <c r="Z414" s="18" t="n">
        <v>104.856047674713</v>
      </c>
      <c r="AA414" s="18" t="n">
        <v>113.555885679924</v>
      </c>
      <c r="AB414" s="18" t="n">
        <v>118.430499274788</v>
      </c>
      <c r="AC414" s="18" t="n">
        <v>115.343965625463</v>
      </c>
      <c r="AD414" s="29" t="n">
        <f aca="false">AVERAGE(T414:AC414)</f>
        <v>104.135024777461</v>
      </c>
      <c r="AE414" s="19" t="n">
        <f aca="false">MAX(AD414-$C$3, 0)</f>
        <v>3.135024777461</v>
      </c>
    </row>
    <row r="415" customFormat="false" ht="13.8" hidden="false" customHeight="false" outlineLevel="0" collapsed="false">
      <c r="F415" s="4" t="n">
        <v>413</v>
      </c>
      <c r="G415" s="17" t="n">
        <f aca="false">INDEX(Random!$F$2:$F$10001, ($F415-1)*10+G$2)</f>
        <v>-0.398799882661536</v>
      </c>
      <c r="H415" s="17" t="n">
        <f aca="false">INDEX(Random!$F$2:$F$10001, ($F415-1)*10+H$2)</f>
        <v>-0.059123653183322</v>
      </c>
      <c r="I415" s="17" t="n">
        <f aca="false">INDEX(Random!$F$2:$F$10001, ($F415-1)*10+I$2)</f>
        <v>0.249498828973055</v>
      </c>
      <c r="J415" s="17" t="n">
        <f aca="false">INDEX(Random!$F$2:$F$10001, ($F415-1)*10+J$2)</f>
        <v>0.835076066283469</v>
      </c>
      <c r="K415" s="17" t="n">
        <f aca="false">INDEX(Random!$F$2:$F$10001, ($F415-1)*10+K$2)</f>
        <v>-1.25420782963325</v>
      </c>
      <c r="L415" s="37" t="n">
        <f aca="false">INDEX(Random!$F$2:$F$10001, ($F415-1)*10+L$2)</f>
        <v>0.910607603760883</v>
      </c>
      <c r="M415" s="17" t="n">
        <f aca="false">INDEX(Random!$F$2:$F$10001, ($F415-1)*10+M$2)</f>
        <v>0.950355500241379</v>
      </c>
      <c r="N415" s="17" t="n">
        <f aca="false">INDEX(Random!$F$2:$F$10001, ($F415-1)*10+N$2)</f>
        <v>-0.499496010678332</v>
      </c>
      <c r="O415" s="17" t="n">
        <f aca="false">INDEX(Random!$F$2:$F$10001, ($F415-1)*10+O$2)</f>
        <v>2.08960184011273</v>
      </c>
      <c r="P415" s="17" t="n">
        <f aca="false">INDEX(Random!$F$2:$F$10001, ($F415-1)*10+P$2)</f>
        <v>-0.392157111358834</v>
      </c>
      <c r="R415" s="4" t="n">
        <v>413</v>
      </c>
      <c r="S415" s="18" t="n">
        <v>100</v>
      </c>
      <c r="T415" s="18" t="n">
        <v>98.7144689844356</v>
      </c>
      <c r="U415" s="18" t="n">
        <v>98.5620169409643</v>
      </c>
      <c r="V415" s="18" t="n">
        <v>99.4337813753905</v>
      </c>
      <c r="W415" s="18" t="n">
        <v>102.302970691714</v>
      </c>
      <c r="X415" s="18" t="n">
        <v>98.1315378919336</v>
      </c>
      <c r="Y415" s="18" t="n">
        <v>101.21925541199</v>
      </c>
      <c r="Z415" s="18" t="n">
        <v>104.543411076549</v>
      </c>
      <c r="AA415" s="18" t="n">
        <v>102.851509903503</v>
      </c>
      <c r="AB415" s="18" t="n">
        <v>110.366999659847</v>
      </c>
      <c r="AC415" s="18" t="n">
        <v>108.972474591042</v>
      </c>
      <c r="AD415" s="29" t="n">
        <f aca="false">AVERAGE(T415:AC415)</f>
        <v>102.509842652737</v>
      </c>
      <c r="AE415" s="19" t="n">
        <f aca="false">MAX(AD415-$C$3, 0)</f>
        <v>1.50984265273701</v>
      </c>
    </row>
    <row r="416" customFormat="false" ht="13.8" hidden="false" customHeight="false" outlineLevel="0" collapsed="false">
      <c r="F416" s="4" t="n">
        <v>414</v>
      </c>
      <c r="G416" s="17" t="n">
        <f aca="false">INDEX(Random!$F$2:$F$10001, ($F416-1)*10+G$2)</f>
        <v>0.758096840608514</v>
      </c>
      <c r="H416" s="17" t="n">
        <f aca="false">INDEX(Random!$F$2:$F$10001, ($F416-1)*10+H$2)</f>
        <v>0.879617532988723</v>
      </c>
      <c r="I416" s="17" t="n">
        <f aca="false">INDEX(Random!$F$2:$F$10001, ($F416-1)*10+I$2)</f>
        <v>-1.75574176869098</v>
      </c>
      <c r="J416" s="17" t="n">
        <f aca="false">INDEX(Random!$F$2:$F$10001, ($F416-1)*10+J$2)</f>
        <v>1.29724703892594</v>
      </c>
      <c r="K416" s="17" t="n">
        <f aca="false">INDEX(Random!$F$2:$F$10001, ($F416-1)*10+K$2)</f>
        <v>0.0756649015670367</v>
      </c>
      <c r="L416" s="37" t="n">
        <f aca="false">INDEX(Random!$F$2:$F$10001, ($F416-1)*10+L$2)</f>
        <v>-0.786572928025082</v>
      </c>
      <c r="M416" s="17" t="n">
        <f aca="false">INDEX(Random!$F$2:$F$10001, ($F416-1)*10+M$2)</f>
        <v>-0.711264837540874</v>
      </c>
      <c r="N416" s="17" t="n">
        <f aca="false">INDEX(Random!$F$2:$F$10001, ($F416-1)*10+N$2)</f>
        <v>0.541602558983368</v>
      </c>
      <c r="O416" s="17" t="n">
        <f aca="false">INDEX(Random!$F$2:$F$10001, ($F416-1)*10+O$2)</f>
        <v>-1.2954223847764</v>
      </c>
      <c r="P416" s="17" t="n">
        <f aca="false">INDEX(Random!$F$2:$F$10001, ($F416-1)*10+P$2)</f>
        <v>0.346705968480939</v>
      </c>
      <c r="R416" s="4" t="n">
        <v>414</v>
      </c>
      <c r="S416" s="18" t="n">
        <v>100</v>
      </c>
      <c r="T416" s="18" t="n">
        <v>102.620223866923</v>
      </c>
      <c r="U416" s="18" t="n">
        <v>105.739211731029</v>
      </c>
      <c r="V416" s="18" t="n">
        <v>99.7357239077825</v>
      </c>
      <c r="W416" s="18" t="n">
        <v>104.216703132405</v>
      </c>
      <c r="X416" s="18" t="n">
        <v>104.527248979585</v>
      </c>
      <c r="Y416" s="18" t="n">
        <v>101.850172379417</v>
      </c>
      <c r="Z416" s="18" t="n">
        <v>99.4926515087139</v>
      </c>
      <c r="AA416" s="18" t="n">
        <v>101.360877104376</v>
      </c>
      <c r="AB416" s="18" t="n">
        <v>97.0935456238123</v>
      </c>
      <c r="AC416" s="18" t="n">
        <v>98.2722092313365</v>
      </c>
      <c r="AD416" s="29" t="n">
        <f aca="false">AVERAGE(T416:AC416)</f>
        <v>101.490856746538</v>
      </c>
      <c r="AE416" s="19" t="n">
        <f aca="false">MAX(AD416-$C$3, 0)</f>
        <v>0.490856746538</v>
      </c>
    </row>
    <row r="417" customFormat="false" ht="13.8" hidden="false" customHeight="false" outlineLevel="0" collapsed="false">
      <c r="F417" s="4" t="n">
        <v>415</v>
      </c>
      <c r="G417" s="17" t="n">
        <f aca="false">INDEX(Random!$F$2:$F$10001, ($F417-1)*10+G$2)</f>
        <v>0.682406131531702</v>
      </c>
      <c r="H417" s="17" t="n">
        <f aca="false">INDEX(Random!$F$2:$F$10001, ($F417-1)*10+H$2)</f>
        <v>-0.36492266607522</v>
      </c>
      <c r="I417" s="17" t="n">
        <f aca="false">INDEX(Random!$F$2:$F$10001, ($F417-1)*10+I$2)</f>
        <v>1.80717481649483</v>
      </c>
      <c r="J417" s="17" t="n">
        <f aca="false">INDEX(Random!$F$2:$F$10001, ($F417-1)*10+J$2)</f>
        <v>0.754591913377952</v>
      </c>
      <c r="K417" s="17" t="n">
        <f aca="false">INDEX(Random!$F$2:$F$10001, ($F417-1)*10+K$2)</f>
        <v>-1.25351916409154</v>
      </c>
      <c r="L417" s="37" t="n">
        <f aca="false">INDEX(Random!$F$2:$F$10001, ($F417-1)*10+L$2)</f>
        <v>1.0856260503959</v>
      </c>
      <c r="M417" s="17" t="n">
        <f aca="false">INDEX(Random!$F$2:$F$10001, ($F417-1)*10+M$2)</f>
        <v>1.35244270731621</v>
      </c>
      <c r="N417" s="17" t="n">
        <f aca="false">INDEX(Random!$F$2:$F$10001, ($F417-1)*10+N$2)</f>
        <v>0.0267388964242863</v>
      </c>
      <c r="O417" s="17" t="n">
        <f aca="false">INDEX(Random!$F$2:$F$10001, ($F417-1)*10+O$2)</f>
        <v>-0.361851549383053</v>
      </c>
      <c r="P417" s="17" t="n">
        <f aca="false">INDEX(Random!$F$2:$F$10001, ($F417-1)*10+P$2)</f>
        <v>-0.446960720579463</v>
      </c>
      <c r="R417" s="4" t="n">
        <v>415</v>
      </c>
      <c r="S417" s="18" t="n">
        <v>100</v>
      </c>
      <c r="T417" s="18" t="n">
        <v>102.360027859531</v>
      </c>
      <c r="U417" s="18" t="n">
        <v>101.159037299632</v>
      </c>
      <c r="V417" s="18" t="n">
        <v>107.527420686962</v>
      </c>
      <c r="W417" s="18" t="n">
        <v>110.331908574429</v>
      </c>
      <c r="X417" s="18" t="n">
        <v>105.835538161827</v>
      </c>
      <c r="Y417" s="18" t="n">
        <v>109.808382243295</v>
      </c>
      <c r="Z417" s="18" t="n">
        <v>114.954531809678</v>
      </c>
      <c r="AA417" s="18" t="n">
        <v>115.108023755241</v>
      </c>
      <c r="AB417" s="18" t="n">
        <v>113.769179491448</v>
      </c>
      <c r="AC417" s="18" t="n">
        <v>112.125371788659</v>
      </c>
      <c r="AD417" s="29" t="n">
        <f aca="false">AVERAGE(T417:AC417)</f>
        <v>109.29794216707</v>
      </c>
      <c r="AE417" s="19" t="n">
        <f aca="false">MAX(AD417-$C$3, 0)</f>
        <v>8.29794216707001</v>
      </c>
    </row>
    <row r="418" customFormat="false" ht="13.8" hidden="false" customHeight="false" outlineLevel="0" collapsed="false">
      <c r="F418" s="4" t="n">
        <v>416</v>
      </c>
      <c r="G418" s="17" t="n">
        <f aca="false">INDEX(Random!$F$2:$F$10001, ($F418-1)*10+G$2)</f>
        <v>-0.198040379783982</v>
      </c>
      <c r="H418" s="17" t="n">
        <f aca="false">INDEX(Random!$F$2:$F$10001, ($F418-1)*10+H$2)</f>
        <v>0.129745567241971</v>
      </c>
      <c r="I418" s="17" t="n">
        <f aca="false">INDEX(Random!$F$2:$F$10001, ($F418-1)*10+I$2)</f>
        <v>-1.53456725245404</v>
      </c>
      <c r="J418" s="17" t="n">
        <f aca="false">INDEX(Random!$F$2:$F$10001, ($F418-1)*10+J$2)</f>
        <v>-0.563642913048964</v>
      </c>
      <c r="K418" s="17" t="n">
        <f aca="false">INDEX(Random!$F$2:$F$10001, ($F418-1)*10+K$2)</f>
        <v>0.18485200990365</v>
      </c>
      <c r="L418" s="37" t="n">
        <f aca="false">INDEX(Random!$F$2:$F$10001, ($F418-1)*10+L$2)</f>
        <v>-1.34682306464071</v>
      </c>
      <c r="M418" s="17" t="n">
        <f aca="false">INDEX(Random!$F$2:$F$10001, ($F418-1)*10+M$2)</f>
        <v>-2.10998096609918</v>
      </c>
      <c r="N418" s="17" t="n">
        <f aca="false">INDEX(Random!$F$2:$F$10001, ($F418-1)*10+N$2)</f>
        <v>-0.349336505719231</v>
      </c>
      <c r="O418" s="17" t="n">
        <f aca="false">INDEX(Random!$F$2:$F$10001, ($F418-1)*10+O$2)</f>
        <v>0.168858347039091</v>
      </c>
      <c r="P418" s="17" t="n">
        <f aca="false">INDEX(Random!$F$2:$F$10001, ($F418-1)*10+P$2)</f>
        <v>1.15490495889288</v>
      </c>
      <c r="R418" s="4" t="n">
        <v>416</v>
      </c>
      <c r="S418" s="18" t="n">
        <v>100</v>
      </c>
      <c r="T418" s="18" t="n">
        <v>99.3814234837602</v>
      </c>
      <c r="U418" s="18" t="n">
        <v>99.8585323948584</v>
      </c>
      <c r="V418" s="18" t="n">
        <v>94.8902592364296</v>
      </c>
      <c r="W418" s="18" t="n">
        <v>93.1539405959676</v>
      </c>
      <c r="X418" s="18" t="n">
        <v>93.7743181505251</v>
      </c>
      <c r="Y418" s="18" t="n">
        <v>89.6716536163493</v>
      </c>
      <c r="Z418" s="18" t="n">
        <v>83.5814238672346</v>
      </c>
      <c r="AA418" s="18" t="n">
        <v>82.6439556943365</v>
      </c>
      <c r="AB418" s="18" t="n">
        <v>83.149722757333</v>
      </c>
      <c r="AC418" s="18" t="n">
        <v>86.4716886327597</v>
      </c>
      <c r="AD418" s="29" t="n">
        <f aca="false">AVERAGE(T418:AC418)</f>
        <v>90.6576918429554</v>
      </c>
      <c r="AE418" s="19" t="n">
        <f aca="false">MAX(AD418-$C$3, 0)</f>
        <v>0</v>
      </c>
    </row>
    <row r="419" customFormat="false" ht="13.8" hidden="false" customHeight="false" outlineLevel="0" collapsed="false">
      <c r="F419" s="4" t="n">
        <v>417</v>
      </c>
      <c r="G419" s="17" t="n">
        <f aca="false">INDEX(Random!$F$2:$F$10001, ($F419-1)*10+G$2)</f>
        <v>-0.600490940107064</v>
      </c>
      <c r="H419" s="17" t="n">
        <f aca="false">INDEX(Random!$F$2:$F$10001, ($F419-1)*10+H$2)</f>
        <v>0.193179383471961</v>
      </c>
      <c r="I419" s="17" t="n">
        <f aca="false">INDEX(Random!$F$2:$F$10001, ($F419-1)*10+I$2)</f>
        <v>0.285739221052056</v>
      </c>
      <c r="J419" s="17" t="n">
        <f aca="false">INDEX(Random!$F$2:$F$10001, ($F419-1)*10+J$2)</f>
        <v>-1.2359588149656</v>
      </c>
      <c r="K419" s="17" t="n">
        <f aca="false">INDEX(Random!$F$2:$F$10001, ($F419-1)*10+K$2)</f>
        <v>0.539296199043169</v>
      </c>
      <c r="L419" s="37" t="n">
        <f aca="false">INDEX(Random!$F$2:$F$10001, ($F419-1)*10+L$2)</f>
        <v>0.577561409193391</v>
      </c>
      <c r="M419" s="17" t="n">
        <f aca="false">INDEX(Random!$F$2:$F$10001, ($F419-1)*10+M$2)</f>
        <v>-0.873675436662565</v>
      </c>
      <c r="N419" s="17" t="n">
        <f aca="false">INDEX(Random!$F$2:$F$10001, ($F419-1)*10+N$2)</f>
        <v>1.18366637816308</v>
      </c>
      <c r="O419" s="17" t="n">
        <f aca="false">INDEX(Random!$F$2:$F$10001, ($F419-1)*10+O$2)</f>
        <v>1.1004665163366</v>
      </c>
      <c r="P419" s="17" t="n">
        <f aca="false">INDEX(Random!$F$2:$F$10001, ($F419-1)*10+P$2)</f>
        <v>-0.96149033670634</v>
      </c>
      <c r="R419" s="4" t="n">
        <v>417</v>
      </c>
      <c r="S419" s="18" t="n">
        <v>100</v>
      </c>
      <c r="T419" s="18" t="n">
        <v>98.0489268404312</v>
      </c>
      <c r="U419" s="18" t="n">
        <v>98.7294756892972</v>
      </c>
      <c r="V419" s="18" t="n">
        <v>99.7238659435626</v>
      </c>
      <c r="W419" s="18" t="n">
        <v>95.7161659102398</v>
      </c>
      <c r="X419" s="18" t="n">
        <v>97.5059353359122</v>
      </c>
      <c r="Y419" s="18" t="n">
        <v>99.4567374359577</v>
      </c>
      <c r="Z419" s="18" t="n">
        <v>96.626814447647</v>
      </c>
      <c r="AA419" s="18" t="n">
        <v>100.584197441189</v>
      </c>
      <c r="AB419" s="18" t="n">
        <v>104.411876786364</v>
      </c>
      <c r="AC419" s="18" t="n">
        <v>101.142616460811</v>
      </c>
      <c r="AD419" s="29" t="n">
        <f aca="false">AVERAGE(T419:AC419)</f>
        <v>99.1946612291411</v>
      </c>
      <c r="AE419" s="19" t="n">
        <f aca="false">MAX(AD419-$C$3, 0)</f>
        <v>0</v>
      </c>
    </row>
    <row r="420" customFormat="false" ht="13.8" hidden="false" customHeight="false" outlineLevel="0" collapsed="false">
      <c r="F420" s="4" t="n">
        <v>418</v>
      </c>
      <c r="G420" s="17" t="n">
        <f aca="false">INDEX(Random!$F$2:$F$10001, ($F420-1)*10+G$2)</f>
        <v>1.3152224552504</v>
      </c>
      <c r="H420" s="17" t="n">
        <f aca="false">INDEX(Random!$F$2:$F$10001, ($F420-1)*10+H$2)</f>
        <v>-1.98801369530175</v>
      </c>
      <c r="I420" s="17" t="n">
        <f aca="false">INDEX(Random!$F$2:$F$10001, ($F420-1)*10+I$2)</f>
        <v>0.796007944868402</v>
      </c>
      <c r="J420" s="17" t="n">
        <f aca="false">INDEX(Random!$F$2:$F$10001, ($F420-1)*10+J$2)</f>
        <v>0.293016724259688</v>
      </c>
      <c r="K420" s="17" t="n">
        <f aca="false">INDEX(Random!$F$2:$F$10001, ($F420-1)*10+K$2)</f>
        <v>0.0166098908530945</v>
      </c>
      <c r="L420" s="37" t="n">
        <f aca="false">INDEX(Random!$F$2:$F$10001, ($F420-1)*10+L$2)</f>
        <v>-0.391689531425541</v>
      </c>
      <c r="M420" s="17" t="n">
        <f aca="false">INDEX(Random!$F$2:$F$10001, ($F420-1)*10+M$2)</f>
        <v>-1.2029989070158</v>
      </c>
      <c r="N420" s="17" t="n">
        <f aca="false">INDEX(Random!$F$2:$F$10001, ($F420-1)*10+N$2)</f>
        <v>-0.0798195461048347</v>
      </c>
      <c r="O420" s="17" t="n">
        <f aca="false">INDEX(Random!$F$2:$F$10001, ($F420-1)*10+O$2)</f>
        <v>-2.09095455918521</v>
      </c>
      <c r="P420" s="17" t="n">
        <f aca="false">INDEX(Random!$F$2:$F$10001, ($F420-1)*10+P$2)</f>
        <v>0.587023622351272</v>
      </c>
      <c r="R420" s="4" t="n">
        <v>418</v>
      </c>
      <c r="S420" s="18" t="n">
        <v>100</v>
      </c>
      <c r="T420" s="18" t="n">
        <v>104.555871938118</v>
      </c>
      <c r="U420" s="18" t="n">
        <v>97.8542456015125</v>
      </c>
      <c r="V420" s="18" t="n">
        <v>100.546016658777</v>
      </c>
      <c r="W420" s="18" t="n">
        <v>101.583495859043</v>
      </c>
      <c r="X420" s="18" t="n">
        <v>101.684582354287</v>
      </c>
      <c r="Y420" s="18" t="n">
        <v>100.401337212396</v>
      </c>
      <c r="Z420" s="18" t="n">
        <v>96.4730038178021</v>
      </c>
      <c r="AA420" s="18" t="n">
        <v>96.2571722291316</v>
      </c>
      <c r="AB420" s="18" t="n">
        <v>89.7769480455207</v>
      </c>
      <c r="AC420" s="18" t="n">
        <v>91.6021836101386</v>
      </c>
      <c r="AD420" s="29" t="n">
        <f aca="false">AVERAGE(T420:AC420)</f>
        <v>98.0734857326726</v>
      </c>
      <c r="AE420" s="19" t="n">
        <f aca="false">MAX(AD420-$C$3, 0)</f>
        <v>0</v>
      </c>
    </row>
    <row r="421" customFormat="false" ht="13.8" hidden="false" customHeight="false" outlineLevel="0" collapsed="false">
      <c r="F421" s="4" t="n">
        <v>419</v>
      </c>
      <c r="G421" s="17" t="n">
        <f aca="false">INDEX(Random!$F$2:$F$10001, ($F421-1)*10+G$2)</f>
        <v>2.44854103303001</v>
      </c>
      <c r="H421" s="17" t="n">
        <f aca="false">INDEX(Random!$F$2:$F$10001, ($F421-1)*10+H$2)</f>
        <v>0.877159070844971</v>
      </c>
      <c r="I421" s="17" t="n">
        <f aca="false">INDEX(Random!$F$2:$F$10001, ($F421-1)*10+I$2)</f>
        <v>1.03601799027012</v>
      </c>
      <c r="J421" s="17" t="n">
        <f aca="false">INDEX(Random!$F$2:$F$10001, ($F421-1)*10+J$2)</f>
        <v>0.450253789770465</v>
      </c>
      <c r="K421" s="17" t="n">
        <f aca="false">INDEX(Random!$F$2:$F$10001, ($F421-1)*10+K$2)</f>
        <v>1.42968801978723</v>
      </c>
      <c r="L421" s="37" t="n">
        <f aca="false">INDEX(Random!$F$2:$F$10001, ($F421-1)*10+L$2)</f>
        <v>1.52815205918342</v>
      </c>
      <c r="M421" s="17" t="n">
        <f aca="false">INDEX(Random!$F$2:$F$10001, ($F421-1)*10+M$2)</f>
        <v>-0.0810015193466908</v>
      </c>
      <c r="N421" s="17" t="n">
        <f aca="false">INDEX(Random!$F$2:$F$10001, ($F421-1)*10+N$2)</f>
        <v>-0.439715892306861</v>
      </c>
      <c r="O421" s="17" t="n">
        <f aca="false">INDEX(Random!$F$2:$F$10001, ($F421-1)*10+O$2)</f>
        <v>1.1686779865629</v>
      </c>
      <c r="P421" s="17" t="n">
        <f aca="false">INDEX(Random!$F$2:$F$10001, ($F421-1)*10+P$2)</f>
        <v>-0.425487576289834</v>
      </c>
      <c r="R421" s="4" t="n">
        <v>419</v>
      </c>
      <c r="S421" s="18" t="n">
        <v>100</v>
      </c>
      <c r="T421" s="18" t="n">
        <v>108.606824792818</v>
      </c>
      <c r="U421" s="18" t="n">
        <v>111.898538958749</v>
      </c>
      <c r="V421" s="18" t="n">
        <v>115.905958340395</v>
      </c>
      <c r="W421" s="18" t="n">
        <v>117.721142619011</v>
      </c>
      <c r="X421" s="18" t="n">
        <v>123.557832219907</v>
      </c>
      <c r="Y421" s="18" t="n">
        <v>130.112908679785</v>
      </c>
      <c r="Z421" s="18" t="n">
        <v>129.816670503816</v>
      </c>
      <c r="AA421" s="18" t="n">
        <v>127.972091996025</v>
      </c>
      <c r="AB421" s="18" t="n">
        <v>133.146278234265</v>
      </c>
      <c r="AC421" s="18" t="n">
        <v>131.317042759011</v>
      </c>
      <c r="AD421" s="29" t="n">
        <f aca="false">AVERAGE(T421:AC421)</f>
        <v>123.005528910378</v>
      </c>
      <c r="AE421" s="19" t="n">
        <f aca="false">MAX(AD421-$C$3, 0)</f>
        <v>22.005528910378</v>
      </c>
    </row>
    <row r="422" customFormat="false" ht="13.8" hidden="false" customHeight="false" outlineLevel="0" collapsed="false">
      <c r="F422" s="4" t="n">
        <v>420</v>
      </c>
      <c r="G422" s="17" t="n">
        <f aca="false">INDEX(Random!$F$2:$F$10001, ($F422-1)*10+G$2)</f>
        <v>-0.251176536273868</v>
      </c>
      <c r="H422" s="17" t="n">
        <f aca="false">INDEX(Random!$F$2:$F$10001, ($F422-1)*10+H$2)</f>
        <v>1.22811105266218</v>
      </c>
      <c r="I422" s="17" t="n">
        <f aca="false">INDEX(Random!$F$2:$F$10001, ($F422-1)*10+I$2)</f>
        <v>0.109972418182985</v>
      </c>
      <c r="J422" s="17" t="n">
        <f aca="false">INDEX(Random!$F$2:$F$10001, ($F422-1)*10+J$2)</f>
        <v>-2.15527982248305</v>
      </c>
      <c r="K422" s="17" t="n">
        <f aca="false">INDEX(Random!$F$2:$F$10001, ($F422-1)*10+K$2)</f>
        <v>0.197067641240801</v>
      </c>
      <c r="L422" s="37" t="n">
        <f aca="false">INDEX(Random!$F$2:$F$10001, ($F422-1)*10+L$2)</f>
        <v>-1.41866434944198</v>
      </c>
      <c r="M422" s="17" t="n">
        <f aca="false">INDEX(Random!$F$2:$F$10001, ($F422-1)*10+M$2)</f>
        <v>-1.5294976177689</v>
      </c>
      <c r="N422" s="17" t="n">
        <f aca="false">INDEX(Random!$F$2:$F$10001, ($F422-1)*10+N$2)</f>
        <v>-0.0521065833338413</v>
      </c>
      <c r="O422" s="17" t="n">
        <f aca="false">INDEX(Random!$F$2:$F$10001, ($F422-1)*10+O$2)</f>
        <v>0.0489894875780041</v>
      </c>
      <c r="P422" s="17" t="n">
        <f aca="false">INDEX(Random!$F$2:$F$10001, ($F422-1)*10+P$2)</f>
        <v>0.0755781836799986</v>
      </c>
      <c r="R422" s="4" t="n">
        <v>420</v>
      </c>
      <c r="S422" s="18" t="n">
        <v>100</v>
      </c>
      <c r="T422" s="18" t="n">
        <v>99.2044595921289</v>
      </c>
      <c r="U422" s="18" t="n">
        <v>103.421468454786</v>
      </c>
      <c r="V422" s="18" t="n">
        <v>103.849076001823</v>
      </c>
      <c r="W422" s="18" t="n">
        <v>96.6490010591219</v>
      </c>
      <c r="X422" s="18" t="n">
        <v>97.3325260518043</v>
      </c>
      <c r="Y422" s="18" t="n">
        <v>92.8501841161275</v>
      </c>
      <c r="Z422" s="18" t="n">
        <v>88.245602193214</v>
      </c>
      <c r="AA422" s="18" t="n">
        <v>88.1300578150002</v>
      </c>
      <c r="AB422" s="18" t="n">
        <v>88.3136171648042</v>
      </c>
      <c r="AC422" s="18" t="n">
        <v>88.5765172221688</v>
      </c>
      <c r="AD422" s="29" t="n">
        <f aca="false">AVERAGE(T422:AC422)</f>
        <v>94.6572509670979</v>
      </c>
      <c r="AE422" s="19" t="n">
        <f aca="false">MAX(AD422-$C$3, 0)</f>
        <v>0</v>
      </c>
    </row>
    <row r="423" customFormat="false" ht="13.8" hidden="false" customHeight="false" outlineLevel="0" collapsed="false">
      <c r="F423" s="4" t="n">
        <v>421</v>
      </c>
      <c r="G423" s="17" t="n">
        <f aca="false">INDEX(Random!$F$2:$F$10001, ($F423-1)*10+G$2)</f>
        <v>0.127121742931818</v>
      </c>
      <c r="H423" s="17" t="n">
        <f aca="false">INDEX(Random!$F$2:$F$10001, ($F423-1)*10+H$2)</f>
        <v>1.64094005083616</v>
      </c>
      <c r="I423" s="17" t="n">
        <f aca="false">INDEX(Random!$F$2:$F$10001, ($F423-1)*10+I$2)</f>
        <v>1.30233653444365</v>
      </c>
      <c r="J423" s="17" t="n">
        <f aca="false">INDEX(Random!$F$2:$F$10001, ($F423-1)*10+J$2)</f>
        <v>0.365337525043023</v>
      </c>
      <c r="K423" s="17" t="n">
        <f aca="false">INDEX(Random!$F$2:$F$10001, ($F423-1)*10+K$2)</f>
        <v>0.0231539924817655</v>
      </c>
      <c r="L423" s="37" t="n">
        <f aca="false">INDEX(Random!$F$2:$F$10001, ($F423-1)*10+L$2)</f>
        <v>-0.400152087872386</v>
      </c>
      <c r="M423" s="17" t="n">
        <f aca="false">INDEX(Random!$F$2:$F$10001, ($F423-1)*10+M$2)</f>
        <v>-0.167331992128039</v>
      </c>
      <c r="N423" s="17" t="n">
        <f aca="false">INDEX(Random!$F$2:$F$10001, ($F423-1)*10+N$2)</f>
        <v>-1.25231682902303</v>
      </c>
      <c r="O423" s="17" t="n">
        <f aca="false">INDEX(Random!$F$2:$F$10001, ($F423-1)*10+O$2)</f>
        <v>-0.193942794333302</v>
      </c>
      <c r="P423" s="17" t="n">
        <f aca="false">INDEX(Random!$F$2:$F$10001, ($F423-1)*10+P$2)</f>
        <v>1.74018436209989</v>
      </c>
      <c r="R423" s="4" t="n">
        <v>421</v>
      </c>
      <c r="S423" s="18" t="n">
        <v>100</v>
      </c>
      <c r="T423" s="18" t="n">
        <v>100.471236129507</v>
      </c>
      <c r="U423" s="18" t="n">
        <v>106.202514056642</v>
      </c>
      <c r="V423" s="18" t="n">
        <v>110.992982288363</v>
      </c>
      <c r="W423" s="18" t="n">
        <v>112.410603454869</v>
      </c>
      <c r="X423" s="18" t="n">
        <v>112.547165009434</v>
      </c>
      <c r="Y423" s="18" t="n">
        <v>111.095297527765</v>
      </c>
      <c r="Z423" s="18" t="n">
        <v>110.521865988316</v>
      </c>
      <c r="AA423" s="18" t="n">
        <v>106.022029738753</v>
      </c>
      <c r="AB423" s="18" t="n">
        <v>105.380684591137</v>
      </c>
      <c r="AC423" s="18" t="n">
        <v>111.76343154532</v>
      </c>
      <c r="AD423" s="29" t="n">
        <f aca="false">AVERAGE(T423:AC423)</f>
        <v>108.740781033011</v>
      </c>
      <c r="AE423" s="19" t="n">
        <f aca="false">MAX(AD423-$C$3, 0)</f>
        <v>7.740781033011</v>
      </c>
    </row>
    <row r="424" customFormat="false" ht="13.8" hidden="false" customHeight="false" outlineLevel="0" collapsed="false">
      <c r="F424" s="4" t="n">
        <v>422</v>
      </c>
      <c r="G424" s="17" t="n">
        <f aca="false">INDEX(Random!$F$2:$F$10001, ($F424-1)*10+G$2)</f>
        <v>-1.45487053348489</v>
      </c>
      <c r="H424" s="17" t="n">
        <f aca="false">INDEX(Random!$F$2:$F$10001, ($F424-1)*10+H$2)</f>
        <v>0.427805482871312</v>
      </c>
      <c r="I424" s="17" t="n">
        <f aca="false">INDEX(Random!$F$2:$F$10001, ($F424-1)*10+I$2)</f>
        <v>-0.378059600620373</v>
      </c>
      <c r="J424" s="17" t="n">
        <f aca="false">INDEX(Random!$F$2:$F$10001, ($F424-1)*10+J$2)</f>
        <v>1.04285574960997</v>
      </c>
      <c r="K424" s="17" t="n">
        <f aca="false">INDEX(Random!$F$2:$F$10001, ($F424-1)*10+K$2)</f>
        <v>-0.274432986199801</v>
      </c>
      <c r="L424" s="37" t="n">
        <f aca="false">INDEX(Random!$F$2:$F$10001, ($F424-1)*10+L$2)</f>
        <v>-0.693855875607207</v>
      </c>
      <c r="M424" s="17" t="n">
        <f aca="false">INDEX(Random!$F$2:$F$10001, ($F424-1)*10+M$2)</f>
        <v>0.346510295602651</v>
      </c>
      <c r="N424" s="17" t="n">
        <f aca="false">INDEX(Random!$F$2:$F$10001, ($F424-1)*10+N$2)</f>
        <v>-0.827234714463311</v>
      </c>
      <c r="O424" s="17" t="n">
        <f aca="false">INDEX(Random!$F$2:$F$10001, ($F424-1)*10+O$2)</f>
        <v>0.824009710364214</v>
      </c>
      <c r="P424" s="17" t="n">
        <f aca="false">INDEX(Random!$F$2:$F$10001, ($F424-1)*10+P$2)</f>
        <v>-1.78727337421562</v>
      </c>
      <c r="R424" s="4" t="n">
        <v>422</v>
      </c>
      <c r="S424" s="18" t="n">
        <v>100</v>
      </c>
      <c r="T424" s="18" t="n">
        <v>95.2790395606257</v>
      </c>
      <c r="U424" s="18" t="n">
        <v>96.6983536454139</v>
      </c>
      <c r="V424" s="18" t="n">
        <v>95.5216928957591</v>
      </c>
      <c r="W424" s="18" t="n">
        <v>98.9653033641055</v>
      </c>
      <c r="X424" s="18" t="n">
        <v>98.1014409895275</v>
      </c>
      <c r="Y424" s="18" t="n">
        <v>95.8866650725634</v>
      </c>
      <c r="Z424" s="18" t="n">
        <v>97.0500408489176</v>
      </c>
      <c r="AA424" s="18" t="n">
        <v>94.4355824343527</v>
      </c>
      <c r="AB424" s="18" t="n">
        <v>97.1244902803165</v>
      </c>
      <c r="AC424" s="18" t="n">
        <v>91.5132791622792</v>
      </c>
      <c r="AD424" s="29" t="n">
        <f aca="false">AVERAGE(T424:AC424)</f>
        <v>96.0575888253861</v>
      </c>
      <c r="AE424" s="19" t="n">
        <f aca="false">MAX(AD424-$C$3, 0)</f>
        <v>0</v>
      </c>
    </row>
    <row r="425" customFormat="false" ht="13.8" hidden="false" customHeight="false" outlineLevel="0" collapsed="false">
      <c r="F425" s="4" t="n">
        <v>423</v>
      </c>
      <c r="G425" s="17" t="n">
        <f aca="false">INDEX(Random!$F$2:$F$10001, ($F425-1)*10+G$2)</f>
        <v>-0.120335111704474</v>
      </c>
      <c r="H425" s="17" t="n">
        <f aca="false">INDEX(Random!$F$2:$F$10001, ($F425-1)*10+H$2)</f>
        <v>0.66218196624495</v>
      </c>
      <c r="I425" s="17" t="n">
        <f aca="false">INDEX(Random!$F$2:$F$10001, ($F425-1)*10+I$2)</f>
        <v>0.453868296775206</v>
      </c>
      <c r="J425" s="17" t="n">
        <f aca="false">INDEX(Random!$F$2:$F$10001, ($F425-1)*10+J$2)</f>
        <v>0.733511553519725</v>
      </c>
      <c r="K425" s="17" t="n">
        <f aca="false">INDEX(Random!$F$2:$F$10001, ($F425-1)*10+K$2)</f>
        <v>-0.483210098578073</v>
      </c>
      <c r="L425" s="37" t="n">
        <f aca="false">INDEX(Random!$F$2:$F$10001, ($F425-1)*10+L$2)</f>
        <v>1.5533383427474</v>
      </c>
      <c r="M425" s="17" t="n">
        <f aca="false">INDEX(Random!$F$2:$F$10001, ($F425-1)*10+M$2)</f>
        <v>-0.0556671294296862</v>
      </c>
      <c r="N425" s="17" t="n">
        <f aca="false">INDEX(Random!$F$2:$F$10001, ($F425-1)*10+N$2)</f>
        <v>-1.62206293792434</v>
      </c>
      <c r="O425" s="17" t="n">
        <f aca="false">INDEX(Random!$F$2:$F$10001, ($F425-1)*10+O$2)</f>
        <v>-1.01114877996191</v>
      </c>
      <c r="P425" s="17" t="n">
        <f aca="false">INDEX(Random!$F$2:$F$10001, ($F425-1)*10+P$2)</f>
        <v>1.685009994479</v>
      </c>
      <c r="R425" s="4" t="n">
        <v>423</v>
      </c>
      <c r="S425" s="18" t="n">
        <v>100</v>
      </c>
      <c r="T425" s="18" t="n">
        <v>99.6407805077226</v>
      </c>
      <c r="U425" s="18" t="n">
        <v>101.923168759022</v>
      </c>
      <c r="V425" s="18" t="n">
        <v>103.53192170842</v>
      </c>
      <c r="W425" s="18" t="n">
        <v>106.157114915289</v>
      </c>
      <c r="X425" s="18" t="n">
        <v>104.496163047124</v>
      </c>
      <c r="Y425" s="18" t="n">
        <v>110.132964651191</v>
      </c>
      <c r="Z425" s="18" t="n">
        <v>109.975627503461</v>
      </c>
      <c r="AA425" s="18" t="n">
        <v>104.197759607196</v>
      </c>
      <c r="AB425" s="18" t="n">
        <v>100.767226323241</v>
      </c>
      <c r="AC425" s="18" t="n">
        <v>106.672950939003</v>
      </c>
      <c r="AD425" s="29" t="n">
        <f aca="false">AVERAGE(T425:AC425)</f>
        <v>104.749567796167</v>
      </c>
      <c r="AE425" s="19" t="n">
        <f aca="false">MAX(AD425-$C$3, 0)</f>
        <v>3.749567796167</v>
      </c>
    </row>
    <row r="426" customFormat="false" ht="13.8" hidden="false" customHeight="false" outlineLevel="0" collapsed="false">
      <c r="F426" s="4" t="n">
        <v>424</v>
      </c>
      <c r="G426" s="17" t="n">
        <f aca="false">INDEX(Random!$F$2:$F$10001, ($F426-1)*10+G$2)</f>
        <v>1.06406658241915</v>
      </c>
      <c r="H426" s="17" t="n">
        <f aca="false">INDEX(Random!$F$2:$F$10001, ($F426-1)*10+H$2)</f>
        <v>1.3172074080827</v>
      </c>
      <c r="I426" s="17" t="n">
        <f aca="false">INDEX(Random!$F$2:$F$10001, ($F426-1)*10+I$2)</f>
        <v>-1.28962217059512</v>
      </c>
      <c r="J426" s="17" t="n">
        <f aca="false">INDEX(Random!$F$2:$F$10001, ($F426-1)*10+J$2)</f>
        <v>-1.38438007708046</v>
      </c>
      <c r="K426" s="17" t="n">
        <f aca="false">INDEX(Random!$F$2:$F$10001, ($F426-1)*10+K$2)</f>
        <v>-0.422449468740673</v>
      </c>
      <c r="L426" s="37" t="n">
        <f aca="false">INDEX(Random!$F$2:$F$10001, ($F426-1)*10+L$2)</f>
        <v>1.164412682192</v>
      </c>
      <c r="M426" s="17" t="n">
        <f aca="false">INDEX(Random!$F$2:$F$10001, ($F426-1)*10+M$2)</f>
        <v>0.642513664281918</v>
      </c>
      <c r="N426" s="17" t="n">
        <f aca="false">INDEX(Random!$F$2:$F$10001, ($F426-1)*10+N$2)</f>
        <v>0.0340189766916523</v>
      </c>
      <c r="O426" s="17" t="n">
        <f aca="false">INDEX(Random!$F$2:$F$10001, ($F426-1)*10+O$2)</f>
        <v>-0.0282106899596161</v>
      </c>
      <c r="P426" s="17" t="n">
        <f aca="false">INDEX(Random!$F$2:$F$10001, ($F426-1)*10+P$2)</f>
        <v>-0.498370626770459</v>
      </c>
      <c r="R426" s="4" t="n">
        <v>424</v>
      </c>
      <c r="S426" s="18" t="n">
        <v>100</v>
      </c>
      <c r="T426" s="18" t="n">
        <v>103.678790221877</v>
      </c>
      <c r="U426" s="18" t="n">
        <v>108.409480506173</v>
      </c>
      <c r="V426" s="18" t="n">
        <v>103.865604720153</v>
      </c>
      <c r="W426" s="18" t="n">
        <v>99.196405797903</v>
      </c>
      <c r="X426" s="18" t="n">
        <v>97.8435618754487</v>
      </c>
      <c r="Y426" s="18" t="n">
        <v>101.785024323632</v>
      </c>
      <c r="Z426" s="18" t="n">
        <v>104.047866486731</v>
      </c>
      <c r="AA426" s="18" t="n">
        <v>104.212238986173</v>
      </c>
      <c r="AB426" s="18" t="n">
        <v>104.159238107385</v>
      </c>
      <c r="AC426" s="18" t="n">
        <v>102.47742237512</v>
      </c>
      <c r="AD426" s="29" t="n">
        <f aca="false">AVERAGE(T426:AC426)</f>
        <v>102.96756334006</v>
      </c>
      <c r="AE426" s="19" t="n">
        <f aca="false">MAX(AD426-$C$3, 0)</f>
        <v>1.96756334006</v>
      </c>
    </row>
    <row r="427" customFormat="false" ht="13.8" hidden="false" customHeight="false" outlineLevel="0" collapsed="false">
      <c r="F427" s="4" t="n">
        <v>425</v>
      </c>
      <c r="G427" s="17" t="n">
        <f aca="false">INDEX(Random!$F$2:$F$10001, ($F427-1)*10+G$2)</f>
        <v>-1.18883386685921</v>
      </c>
      <c r="H427" s="17" t="n">
        <f aca="false">INDEX(Random!$F$2:$F$10001, ($F427-1)*10+H$2)</f>
        <v>1.26235333262756</v>
      </c>
      <c r="I427" s="17" t="n">
        <f aca="false">INDEX(Random!$F$2:$F$10001, ($F427-1)*10+I$2)</f>
        <v>-0.657364647723322</v>
      </c>
      <c r="J427" s="17" t="n">
        <f aca="false">INDEX(Random!$F$2:$F$10001, ($F427-1)*10+J$2)</f>
        <v>1.63235199818997</v>
      </c>
      <c r="K427" s="17" t="n">
        <f aca="false">INDEX(Random!$F$2:$F$10001, ($F427-1)*10+K$2)</f>
        <v>0.172382125033838</v>
      </c>
      <c r="L427" s="37" t="n">
        <f aca="false">INDEX(Random!$F$2:$F$10001, ($F427-1)*10+L$2)</f>
        <v>0.686913664596656</v>
      </c>
      <c r="M427" s="17" t="n">
        <f aca="false">INDEX(Random!$F$2:$F$10001, ($F427-1)*10+M$2)</f>
        <v>-1.97471866321181</v>
      </c>
      <c r="N427" s="17" t="n">
        <f aca="false">INDEX(Random!$F$2:$F$10001, ($F427-1)*10+N$2)</f>
        <v>0.664051508304225</v>
      </c>
      <c r="O427" s="17" t="n">
        <f aca="false">INDEX(Random!$F$2:$F$10001, ($F427-1)*10+O$2)</f>
        <v>0.180547809774206</v>
      </c>
      <c r="P427" s="17" t="n">
        <f aca="false">INDEX(Random!$F$2:$F$10001, ($F427-1)*10+P$2)</f>
        <v>0.185299578786236</v>
      </c>
      <c r="R427" s="4" t="n">
        <v>425</v>
      </c>
      <c r="S427" s="18" t="n">
        <v>100</v>
      </c>
      <c r="T427" s="18" t="n">
        <v>96.1330323539542</v>
      </c>
      <c r="U427" s="18" t="n">
        <v>100.334650493321</v>
      </c>
      <c r="V427" s="18" t="n">
        <v>98.1895626704794</v>
      </c>
      <c r="W427" s="18" t="n">
        <v>103.760792077759</v>
      </c>
      <c r="X427" s="18" t="n">
        <v>104.408129999284</v>
      </c>
      <c r="Y427" s="18" t="n">
        <v>106.888349889568</v>
      </c>
      <c r="Z427" s="18" t="n">
        <v>100.081840191305</v>
      </c>
      <c r="AA427" s="18" t="n">
        <v>102.380751150524</v>
      </c>
      <c r="AB427" s="18" t="n">
        <v>103.047698732782</v>
      </c>
      <c r="AC427" s="18" t="n">
        <v>103.735523032973</v>
      </c>
      <c r="AD427" s="29" t="n">
        <f aca="false">AVERAGE(T427:AC427)</f>
        <v>101.896033059195</v>
      </c>
      <c r="AE427" s="19" t="n">
        <f aca="false">MAX(AD427-$C$3, 0)</f>
        <v>0.896033059195005</v>
      </c>
    </row>
    <row r="428" customFormat="false" ht="13.8" hidden="false" customHeight="false" outlineLevel="0" collapsed="false">
      <c r="F428" s="4" t="n">
        <v>426</v>
      </c>
      <c r="G428" s="17" t="n">
        <f aca="false">INDEX(Random!$F$2:$F$10001, ($F428-1)*10+G$2)</f>
        <v>0.155152646670154</v>
      </c>
      <c r="H428" s="17" t="n">
        <f aca="false">INDEX(Random!$F$2:$F$10001, ($F428-1)*10+H$2)</f>
        <v>-0.296253880293405</v>
      </c>
      <c r="I428" s="17" t="n">
        <f aca="false">INDEX(Random!$F$2:$F$10001, ($F428-1)*10+I$2)</f>
        <v>0.849840975057662</v>
      </c>
      <c r="J428" s="17" t="n">
        <f aca="false">INDEX(Random!$F$2:$F$10001, ($F428-1)*10+J$2)</f>
        <v>-0.00670468002636094</v>
      </c>
      <c r="K428" s="17" t="n">
        <f aca="false">INDEX(Random!$F$2:$F$10001, ($F428-1)*10+K$2)</f>
        <v>-0.288101799864787</v>
      </c>
      <c r="L428" s="37" t="n">
        <f aca="false">INDEX(Random!$F$2:$F$10001, ($F428-1)*10+L$2)</f>
        <v>-0.740580943846653</v>
      </c>
      <c r="M428" s="17" t="n">
        <f aca="false">INDEX(Random!$F$2:$F$10001, ($F428-1)*10+M$2)</f>
        <v>1.46816303381702</v>
      </c>
      <c r="N428" s="17" t="n">
        <f aca="false">INDEX(Random!$F$2:$F$10001, ($F428-1)*10+N$2)</f>
        <v>-0.489542856139247</v>
      </c>
      <c r="O428" s="17" t="n">
        <f aca="false">INDEX(Random!$F$2:$F$10001, ($F428-1)*10+O$2)</f>
        <v>0.232914973523195</v>
      </c>
      <c r="P428" s="17" t="n">
        <f aca="false">INDEX(Random!$F$2:$F$10001, ($F428-1)*10+P$2)</f>
        <v>0.24565704264612</v>
      </c>
      <c r="R428" s="4" t="n">
        <v>426</v>
      </c>
      <c r="S428" s="18" t="n">
        <v>100</v>
      </c>
      <c r="T428" s="18" t="n">
        <v>100.56574210763</v>
      </c>
      <c r="U428" s="18" t="n">
        <v>99.6149752034333</v>
      </c>
      <c r="V428" s="18" t="n">
        <v>102.540161319703</v>
      </c>
      <c r="W428" s="18" t="n">
        <v>102.561965541665</v>
      </c>
      <c r="X428" s="18" t="n">
        <v>101.620108071595</v>
      </c>
      <c r="Y428" s="18" t="n">
        <v>99.1703511075648</v>
      </c>
      <c r="Z428" s="18" t="n">
        <v>104.221691020444</v>
      </c>
      <c r="AA428" s="18" t="n">
        <v>102.569232364431</v>
      </c>
      <c r="AB428" s="18" t="n">
        <v>103.418898273995</v>
      </c>
      <c r="AC428" s="18" t="n">
        <v>104.320177709351</v>
      </c>
      <c r="AD428" s="29" t="n">
        <f aca="false">AVERAGE(T428:AC428)</f>
        <v>102.060330271981</v>
      </c>
      <c r="AE428" s="19" t="n">
        <f aca="false">MAX(AD428-$C$3, 0)</f>
        <v>1.060330271981</v>
      </c>
    </row>
    <row r="429" customFormat="false" ht="13.8" hidden="false" customHeight="false" outlineLevel="0" collapsed="false">
      <c r="F429" s="4" t="n">
        <v>427</v>
      </c>
      <c r="G429" s="17" t="n">
        <f aca="false">INDEX(Random!$F$2:$F$10001, ($F429-1)*10+G$2)</f>
        <v>-1.65867336426158</v>
      </c>
      <c r="H429" s="17" t="n">
        <f aca="false">INDEX(Random!$F$2:$F$10001, ($F429-1)*10+H$2)</f>
        <v>0.0682764716321725</v>
      </c>
      <c r="I429" s="17" t="n">
        <f aca="false">INDEX(Random!$F$2:$F$10001, ($F429-1)*10+I$2)</f>
        <v>-0.517006757660365</v>
      </c>
      <c r="J429" s="17" t="n">
        <f aca="false">INDEX(Random!$F$2:$F$10001, ($F429-1)*10+J$2)</f>
        <v>0.338773476088222</v>
      </c>
      <c r="K429" s="17" t="n">
        <f aca="false">INDEX(Random!$F$2:$F$10001, ($F429-1)*10+K$2)</f>
        <v>0.547633520865086</v>
      </c>
      <c r="L429" s="37" t="n">
        <f aca="false">INDEX(Random!$F$2:$F$10001, ($F429-1)*10+L$2)</f>
        <v>-0.738834109352848</v>
      </c>
      <c r="M429" s="17" t="n">
        <f aca="false">INDEX(Random!$F$2:$F$10001, ($F429-1)*10+M$2)</f>
        <v>0.0419443904791241</v>
      </c>
      <c r="N429" s="17" t="n">
        <f aca="false">INDEX(Random!$F$2:$F$10001, ($F429-1)*10+N$2)</f>
        <v>-3.19006650126933</v>
      </c>
      <c r="O429" s="17" t="n">
        <f aca="false">INDEX(Random!$F$2:$F$10001, ($F429-1)*10+O$2)</f>
        <v>-0.438948664409346</v>
      </c>
      <c r="P429" s="17" t="n">
        <f aca="false">INDEX(Random!$F$2:$F$10001, ($F429-1)*10+P$2)</f>
        <v>-0.540910004744945</v>
      </c>
      <c r="R429" s="4" t="n">
        <v>427</v>
      </c>
      <c r="S429" s="18" t="n">
        <v>100</v>
      </c>
      <c r="T429" s="18" t="n">
        <v>94.6299564270202</v>
      </c>
      <c r="U429" s="18" t="n">
        <v>94.8884178700476</v>
      </c>
      <c r="V429" s="18" t="n">
        <v>93.2979577659259</v>
      </c>
      <c r="W429" s="18" t="n">
        <v>94.4054237556377</v>
      </c>
      <c r="X429" s="18" t="n">
        <v>96.1975811351893</v>
      </c>
      <c r="Y429" s="18" t="n">
        <v>93.8840456447471</v>
      </c>
      <c r="Z429" s="18" t="n">
        <v>94.0573611790559</v>
      </c>
      <c r="AA429" s="18" t="n">
        <v>84.5500983214782</v>
      </c>
      <c r="AB429" s="18" t="n">
        <v>83.3508621137646</v>
      </c>
      <c r="AC429" s="18" t="n">
        <v>81.8881080396311</v>
      </c>
      <c r="AD429" s="29" t="n">
        <f aca="false">AVERAGE(T429:AC429)</f>
        <v>91.1149812252498</v>
      </c>
      <c r="AE429" s="19" t="n">
        <f aca="false">MAX(AD429-$C$3, 0)</f>
        <v>0</v>
      </c>
    </row>
    <row r="430" customFormat="false" ht="13.8" hidden="false" customHeight="false" outlineLevel="0" collapsed="false">
      <c r="F430" s="4" t="n">
        <v>428</v>
      </c>
      <c r="G430" s="17" t="n">
        <f aca="false">INDEX(Random!$F$2:$F$10001, ($F430-1)*10+G$2)</f>
        <v>-0.196964026315293</v>
      </c>
      <c r="H430" s="17" t="n">
        <f aca="false">INDEX(Random!$F$2:$F$10001, ($F430-1)*10+H$2)</f>
        <v>1.16988123894733</v>
      </c>
      <c r="I430" s="17" t="n">
        <f aca="false">INDEX(Random!$F$2:$F$10001, ($F430-1)*10+I$2)</f>
        <v>-1.85194631961068</v>
      </c>
      <c r="J430" s="17" t="n">
        <f aca="false">INDEX(Random!$F$2:$F$10001, ($F430-1)*10+J$2)</f>
        <v>-0.0468854512014718</v>
      </c>
      <c r="K430" s="17" t="n">
        <f aca="false">INDEX(Random!$F$2:$F$10001, ($F430-1)*10+K$2)</f>
        <v>1.56722176420854</v>
      </c>
      <c r="L430" s="37" t="n">
        <f aca="false">INDEX(Random!$F$2:$F$10001, ($F430-1)*10+L$2)</f>
        <v>0.329741146607537</v>
      </c>
      <c r="M430" s="17" t="n">
        <f aca="false">INDEX(Random!$F$2:$F$10001, ($F430-1)*10+M$2)</f>
        <v>-0.771056378944221</v>
      </c>
      <c r="N430" s="17" t="n">
        <f aca="false">INDEX(Random!$F$2:$F$10001, ($F430-1)*10+N$2)</f>
        <v>1.1533108928071</v>
      </c>
      <c r="O430" s="17" t="n">
        <f aca="false">INDEX(Random!$F$2:$F$10001, ($F430-1)*10+O$2)</f>
        <v>0.00675041234744816</v>
      </c>
      <c r="P430" s="17" t="n">
        <f aca="false">INDEX(Random!$F$2:$F$10001, ($F430-1)*10+P$2)</f>
        <v>-0.0150248691491115</v>
      </c>
      <c r="R430" s="4" t="n">
        <v>428</v>
      </c>
      <c r="S430" s="18" t="n">
        <v>100</v>
      </c>
      <c r="T430" s="18" t="n">
        <v>99.3850114159664</v>
      </c>
      <c r="U430" s="18" t="n">
        <v>103.407533923245</v>
      </c>
      <c r="V430" s="18" t="n">
        <v>97.2222070949919</v>
      </c>
      <c r="W430" s="18" t="n">
        <v>97.111914152144</v>
      </c>
      <c r="X430" s="18" t="n">
        <v>102.398061687699</v>
      </c>
      <c r="Y430" s="18" t="n">
        <v>103.582162449942</v>
      </c>
      <c r="Z430" s="18" t="n">
        <v>100.98183212496</v>
      </c>
      <c r="AA430" s="18" t="n">
        <v>105.010604893443</v>
      </c>
      <c r="AB430" s="18" t="n">
        <v>105.080346232716</v>
      </c>
      <c r="AC430" s="18" t="n">
        <v>105.073363935429</v>
      </c>
      <c r="AD430" s="29" t="n">
        <f aca="false">AVERAGE(T430:AC430)</f>
        <v>101.925303791054</v>
      </c>
      <c r="AE430" s="19" t="n">
        <f aca="false">MAX(AD430-$C$3, 0)</f>
        <v>0.925303791054006</v>
      </c>
    </row>
    <row r="431" customFormat="false" ht="13.8" hidden="false" customHeight="false" outlineLevel="0" collapsed="false">
      <c r="F431" s="4" t="n">
        <v>429</v>
      </c>
      <c r="G431" s="17" t="n">
        <f aca="false">INDEX(Random!$F$2:$F$10001, ($F431-1)*10+G$2)</f>
        <v>-0.947002467270259</v>
      </c>
      <c r="H431" s="17" t="n">
        <f aca="false">INDEX(Random!$F$2:$F$10001, ($F431-1)*10+H$2)</f>
        <v>1.09572804922459</v>
      </c>
      <c r="I431" s="17" t="n">
        <f aca="false">INDEX(Random!$F$2:$F$10001, ($F431-1)*10+I$2)</f>
        <v>-0.724483274714632</v>
      </c>
      <c r="J431" s="17" t="n">
        <f aca="false">INDEX(Random!$F$2:$F$10001, ($F431-1)*10+J$2)</f>
        <v>1.98459955396428</v>
      </c>
      <c r="K431" s="17" t="n">
        <f aca="false">INDEX(Random!$F$2:$F$10001, ($F431-1)*10+K$2)</f>
        <v>-1.48437695350373</v>
      </c>
      <c r="L431" s="37" t="n">
        <f aca="false">INDEX(Random!$F$2:$F$10001, ($F431-1)*10+L$2)</f>
        <v>0.451674956619968</v>
      </c>
      <c r="M431" s="17" t="n">
        <f aca="false">INDEX(Random!$F$2:$F$10001, ($F431-1)*10+M$2)</f>
        <v>0.37297146733947</v>
      </c>
      <c r="N431" s="17" t="n">
        <f aca="false">INDEX(Random!$F$2:$F$10001, ($F431-1)*10+N$2)</f>
        <v>0.97481624681587</v>
      </c>
      <c r="O431" s="17" t="n">
        <f aca="false">INDEX(Random!$F$2:$F$10001, ($F431-1)*10+O$2)</f>
        <v>0.519277004474358</v>
      </c>
      <c r="P431" s="17" t="n">
        <f aca="false">INDEX(Random!$F$2:$F$10001, ($F431-1)*10+P$2)</f>
        <v>0.239115705526806</v>
      </c>
      <c r="R431" s="4" t="n">
        <v>429</v>
      </c>
      <c r="S431" s="18" t="n">
        <v>100</v>
      </c>
      <c r="T431" s="18" t="n">
        <v>96.9159644965515</v>
      </c>
      <c r="U431" s="18" t="n">
        <v>100.588063108958</v>
      </c>
      <c r="V431" s="18" t="n">
        <v>98.2162014427789</v>
      </c>
      <c r="W431" s="18" t="n">
        <v>105.022454382456</v>
      </c>
      <c r="X431" s="18" t="n">
        <v>99.9654035843371</v>
      </c>
      <c r="Y431" s="18" t="n">
        <v>101.535785269084</v>
      </c>
      <c r="Z431" s="18" t="n">
        <v>102.85895119808</v>
      </c>
      <c r="AA431" s="18" t="n">
        <v>106.324152981717</v>
      </c>
      <c r="AB431" s="18" t="n">
        <v>108.239574742034</v>
      </c>
      <c r="AC431" s="18" t="n">
        <v>109.158913181419</v>
      </c>
      <c r="AD431" s="29" t="n">
        <f aca="false">AVERAGE(T431:AC431)</f>
        <v>102.882546438741</v>
      </c>
      <c r="AE431" s="19" t="n">
        <f aca="false">MAX(AD431-$C$3, 0)</f>
        <v>1.882546438741</v>
      </c>
    </row>
    <row r="432" customFormat="false" ht="13.8" hidden="false" customHeight="false" outlineLevel="0" collapsed="false">
      <c r="F432" s="4" t="n">
        <v>430</v>
      </c>
      <c r="G432" s="17" t="n">
        <f aca="false">INDEX(Random!$F$2:$F$10001, ($F432-1)*10+G$2)</f>
        <v>0.602585175780768</v>
      </c>
      <c r="H432" s="17" t="n">
        <f aca="false">INDEX(Random!$F$2:$F$10001, ($F432-1)*10+H$2)</f>
        <v>-1.41708390853468</v>
      </c>
      <c r="I432" s="17" t="n">
        <f aca="false">INDEX(Random!$F$2:$F$10001, ($F432-1)*10+I$2)</f>
        <v>-0.835814515688012</v>
      </c>
      <c r="J432" s="17" t="n">
        <f aca="false">INDEX(Random!$F$2:$F$10001, ($F432-1)*10+J$2)</f>
        <v>1.09775063643327</v>
      </c>
      <c r="K432" s="17" t="n">
        <f aca="false">INDEX(Random!$F$2:$F$10001, ($F432-1)*10+K$2)</f>
        <v>0.202167011638412</v>
      </c>
      <c r="L432" s="37" t="n">
        <f aca="false">INDEX(Random!$F$2:$F$10001, ($F432-1)*10+L$2)</f>
        <v>-0.40950210989351</v>
      </c>
      <c r="M432" s="17" t="n">
        <f aca="false">INDEX(Random!$F$2:$F$10001, ($F432-1)*10+M$2)</f>
        <v>0.109109178113251</v>
      </c>
      <c r="N432" s="17" t="n">
        <f aca="false">INDEX(Random!$F$2:$F$10001, ($F432-1)*10+N$2)</f>
        <v>-0.0218158153098343</v>
      </c>
      <c r="O432" s="17" t="n">
        <f aca="false">INDEX(Random!$F$2:$F$10001, ($F432-1)*10+O$2)</f>
        <v>-0.205280479141409</v>
      </c>
      <c r="P432" s="17" t="n">
        <f aca="false">INDEX(Random!$F$2:$F$10001, ($F432-1)*10+P$2)</f>
        <v>1.50000648662065</v>
      </c>
      <c r="R432" s="4" t="n">
        <v>430</v>
      </c>
      <c r="S432" s="18" t="n">
        <v>100</v>
      </c>
      <c r="T432" s="18" t="n">
        <v>102.086348309723</v>
      </c>
      <c r="U432" s="18" t="n">
        <v>97.3902465922408</v>
      </c>
      <c r="V432" s="18" t="n">
        <v>94.7393557111883</v>
      </c>
      <c r="W432" s="18" t="n">
        <v>98.3356545074822</v>
      </c>
      <c r="X432" s="18" t="n">
        <v>99.0480474586655</v>
      </c>
      <c r="Y432" s="18" t="n">
        <v>97.7396628078092</v>
      </c>
      <c r="Z432" s="18" t="n">
        <v>98.1409366892703</v>
      </c>
      <c r="AA432" s="18" t="n">
        <v>98.112065450095</v>
      </c>
      <c r="AB432" s="18" t="n">
        <v>97.4814919428784</v>
      </c>
      <c r="AC432" s="18" t="n">
        <v>102.55628612831</v>
      </c>
      <c r="AD432" s="29" t="n">
        <f aca="false">AVERAGE(T432:AC432)</f>
        <v>98.5630095597662</v>
      </c>
      <c r="AE432" s="19" t="n">
        <f aca="false">MAX(AD432-$C$3, 0)</f>
        <v>0</v>
      </c>
    </row>
    <row r="433" customFormat="false" ht="13.8" hidden="false" customHeight="false" outlineLevel="0" collapsed="false">
      <c r="F433" s="4" t="n">
        <v>431</v>
      </c>
      <c r="G433" s="17" t="n">
        <f aca="false">INDEX(Random!$F$2:$F$10001, ($F433-1)*10+G$2)</f>
        <v>-0.877452825552163</v>
      </c>
      <c r="H433" s="17" t="n">
        <f aca="false">INDEX(Random!$F$2:$F$10001, ($F433-1)*10+H$2)</f>
        <v>-0.523923405805275</v>
      </c>
      <c r="I433" s="17" t="n">
        <f aca="false">INDEX(Random!$F$2:$F$10001, ($F433-1)*10+I$2)</f>
        <v>-0.50009461788852</v>
      </c>
      <c r="J433" s="17" t="n">
        <f aca="false">INDEX(Random!$F$2:$F$10001, ($F433-1)*10+J$2)</f>
        <v>0.868994552643668</v>
      </c>
      <c r="K433" s="17" t="n">
        <f aca="false">INDEX(Random!$F$2:$F$10001, ($F433-1)*10+K$2)</f>
        <v>-0.125294898838553</v>
      </c>
      <c r="L433" s="37" t="n">
        <f aca="false">INDEX(Random!$F$2:$F$10001, ($F433-1)*10+L$2)</f>
        <v>1.65926793331693</v>
      </c>
      <c r="M433" s="17" t="n">
        <f aca="false">INDEX(Random!$F$2:$F$10001, ($F433-1)*10+M$2)</f>
        <v>-0.346271760067894</v>
      </c>
      <c r="N433" s="17" t="n">
        <f aca="false">INDEX(Random!$F$2:$F$10001, ($F433-1)*10+N$2)</f>
        <v>-1.16501436447589</v>
      </c>
      <c r="O433" s="17" t="n">
        <f aca="false">INDEX(Random!$F$2:$F$10001, ($F433-1)*10+O$2)</f>
        <v>-0.305311974771206</v>
      </c>
      <c r="P433" s="17" t="n">
        <f aca="false">INDEX(Random!$F$2:$F$10001, ($F433-1)*10+P$2)</f>
        <v>-1.38669415365531</v>
      </c>
      <c r="R433" s="4" t="n">
        <v>431</v>
      </c>
      <c r="S433" s="18" t="n">
        <v>100</v>
      </c>
      <c r="T433" s="18" t="n">
        <v>97.1423106573908</v>
      </c>
      <c r="U433" s="18" t="n">
        <v>95.4919163407627</v>
      </c>
      <c r="V433" s="18" t="n">
        <v>93.9446157845606</v>
      </c>
      <c r="W433" s="18" t="n">
        <v>96.7654373372158</v>
      </c>
      <c r="X433" s="18" t="n">
        <v>96.4017986422569</v>
      </c>
      <c r="Y433" s="18" t="n">
        <v>101.963601130303</v>
      </c>
      <c r="Z433" s="18" t="n">
        <v>100.830318584559</v>
      </c>
      <c r="AA433" s="18" t="n">
        <v>97.0087150471981</v>
      </c>
      <c r="AB433" s="18" t="n">
        <v>96.0623870370101</v>
      </c>
      <c r="AC433" s="18" t="n">
        <v>91.7368552363555</v>
      </c>
      <c r="AD433" s="29" t="n">
        <f aca="false">AVERAGE(T433:AC433)</f>
        <v>96.7347955797613</v>
      </c>
      <c r="AE433" s="19" t="n">
        <f aca="false">MAX(AD433-$C$3, 0)</f>
        <v>0</v>
      </c>
    </row>
    <row r="434" customFormat="false" ht="13.8" hidden="false" customHeight="false" outlineLevel="0" collapsed="false">
      <c r="F434" s="4" t="n">
        <v>432</v>
      </c>
      <c r="G434" s="17" t="n">
        <f aca="false">INDEX(Random!$F$2:$F$10001, ($F434-1)*10+G$2)</f>
        <v>-0.609626841143905</v>
      </c>
      <c r="H434" s="17" t="n">
        <f aca="false">INDEX(Random!$F$2:$F$10001, ($F434-1)*10+H$2)</f>
        <v>-1.45802402951634</v>
      </c>
      <c r="I434" s="17" t="n">
        <f aca="false">INDEX(Random!$F$2:$F$10001, ($F434-1)*10+I$2)</f>
        <v>0.355968562451043</v>
      </c>
      <c r="J434" s="17" t="n">
        <f aca="false">INDEX(Random!$F$2:$F$10001, ($F434-1)*10+J$2)</f>
        <v>-0.128716811099179</v>
      </c>
      <c r="K434" s="17" t="n">
        <f aca="false">INDEX(Random!$F$2:$F$10001, ($F434-1)*10+K$2)</f>
        <v>0.211881798220753</v>
      </c>
      <c r="L434" s="37" t="n">
        <f aca="false">INDEX(Random!$F$2:$F$10001, ($F434-1)*10+L$2)</f>
        <v>-0.11313592429048</v>
      </c>
      <c r="M434" s="17" t="n">
        <f aca="false">INDEX(Random!$F$2:$F$10001, ($F434-1)*10+M$2)</f>
        <v>-0.146931792080735</v>
      </c>
      <c r="N434" s="17" t="n">
        <f aca="false">INDEX(Random!$F$2:$F$10001, ($F434-1)*10+N$2)</f>
        <v>-1.11576690794282</v>
      </c>
      <c r="O434" s="17" t="n">
        <f aca="false">INDEX(Random!$F$2:$F$10001, ($F434-1)*10+O$2)</f>
        <v>-0.334897938803431</v>
      </c>
      <c r="P434" s="17" t="n">
        <f aca="false">INDEX(Random!$F$2:$F$10001, ($F434-1)*10+P$2)</f>
        <v>0.872277124882798</v>
      </c>
      <c r="R434" s="4" t="n">
        <v>432</v>
      </c>
      <c r="S434" s="18" t="n">
        <v>100</v>
      </c>
      <c r="T434" s="18" t="n">
        <v>98.0188865619643</v>
      </c>
      <c r="U434" s="18" t="n">
        <v>93.3815760750861</v>
      </c>
      <c r="V434" s="18" t="n">
        <v>94.5445466010204</v>
      </c>
      <c r="W434" s="18" t="n">
        <v>94.1784439826779</v>
      </c>
      <c r="X434" s="18" t="n">
        <v>94.8916348278813</v>
      </c>
      <c r="Y434" s="18" t="n">
        <v>94.5735993281904</v>
      </c>
      <c r="Z434" s="18" t="n">
        <v>94.1498458774447</v>
      </c>
      <c r="AA434" s="18" t="n">
        <v>90.7311881291761</v>
      </c>
      <c r="AB434" s="18" t="n">
        <v>89.7569839521704</v>
      </c>
      <c r="AC434" s="18" t="n">
        <v>92.4622454739106</v>
      </c>
      <c r="AD434" s="29" t="n">
        <f aca="false">AVERAGE(T434:AC434)</f>
        <v>93.6688950809522</v>
      </c>
      <c r="AE434" s="19" t="n">
        <f aca="false">MAX(AD434-$C$3, 0)</f>
        <v>0</v>
      </c>
    </row>
    <row r="435" customFormat="false" ht="13.8" hidden="false" customHeight="false" outlineLevel="0" collapsed="false">
      <c r="F435" s="4" t="n">
        <v>433</v>
      </c>
      <c r="G435" s="17" t="n">
        <f aca="false">INDEX(Random!$F$2:$F$10001, ($F435-1)*10+G$2)</f>
        <v>0.590581242250868</v>
      </c>
      <c r="H435" s="17" t="n">
        <f aca="false">INDEX(Random!$F$2:$F$10001, ($F435-1)*10+H$2)</f>
        <v>0.252246717658385</v>
      </c>
      <c r="I435" s="17" t="n">
        <f aca="false">INDEX(Random!$F$2:$F$10001, ($F435-1)*10+I$2)</f>
        <v>-1.43329588862822</v>
      </c>
      <c r="J435" s="17" t="n">
        <f aca="false">INDEX(Random!$F$2:$F$10001, ($F435-1)*10+J$2)</f>
        <v>-1.15329591887025</v>
      </c>
      <c r="K435" s="17" t="n">
        <f aca="false">INDEX(Random!$F$2:$F$10001, ($F435-1)*10+K$2)</f>
        <v>0.373391511906716</v>
      </c>
      <c r="L435" s="37" t="n">
        <f aca="false">INDEX(Random!$F$2:$F$10001, ($F435-1)*10+L$2)</f>
        <v>-0.305406250565315</v>
      </c>
      <c r="M435" s="17" t="n">
        <f aca="false">INDEX(Random!$F$2:$F$10001, ($F435-1)*10+M$2)</f>
        <v>-0.385412495604489</v>
      </c>
      <c r="N435" s="17" t="n">
        <f aca="false">INDEX(Random!$F$2:$F$10001, ($F435-1)*10+N$2)</f>
        <v>-0.825363972825219</v>
      </c>
      <c r="O435" s="17" t="n">
        <f aca="false">INDEX(Random!$F$2:$F$10001, ($F435-1)*10+O$2)</f>
        <v>-0.24965871080478</v>
      </c>
      <c r="P435" s="17" t="n">
        <f aca="false">INDEX(Random!$F$2:$F$10001, ($F435-1)*10+P$2)</f>
        <v>-0.781244042117021</v>
      </c>
      <c r="R435" s="4" t="n">
        <v>433</v>
      </c>
      <c r="S435" s="18" t="n">
        <v>100</v>
      </c>
      <c r="T435" s="18" t="n">
        <v>102.045254151715</v>
      </c>
      <c r="U435" s="18" t="n">
        <v>102.957316060899</v>
      </c>
      <c r="V435" s="18" t="n">
        <v>98.1677538839644</v>
      </c>
      <c r="W435" s="18" t="n">
        <v>94.4841946839052</v>
      </c>
      <c r="X435" s="18" t="n">
        <v>95.7168161656714</v>
      </c>
      <c r="Y435" s="18" t="n">
        <v>94.7827910218125</v>
      </c>
      <c r="Z435" s="18" t="n">
        <v>93.606351153304</v>
      </c>
      <c r="AA435" s="18" t="n">
        <v>91.0903786970374</v>
      </c>
      <c r="AB435" s="18" t="n">
        <v>90.3703185096617</v>
      </c>
      <c r="AC435" s="18" t="n">
        <v>88.071559189144</v>
      </c>
      <c r="AD435" s="29" t="n">
        <f aca="false">AVERAGE(T435:AC435)</f>
        <v>95.1292733517114</v>
      </c>
      <c r="AE435" s="19" t="n">
        <f aca="false">MAX(AD435-$C$3, 0)</f>
        <v>0</v>
      </c>
    </row>
    <row r="436" customFormat="false" ht="13.8" hidden="false" customHeight="false" outlineLevel="0" collapsed="false">
      <c r="F436" s="4" t="n">
        <v>434</v>
      </c>
      <c r="G436" s="17" t="n">
        <f aca="false">INDEX(Random!$F$2:$F$10001, ($F436-1)*10+G$2)</f>
        <v>0.558304419949203</v>
      </c>
      <c r="H436" s="17" t="n">
        <f aca="false">INDEX(Random!$F$2:$F$10001, ($F436-1)*10+H$2)</f>
        <v>0.225179191819414</v>
      </c>
      <c r="I436" s="17" t="n">
        <f aca="false">INDEX(Random!$F$2:$F$10001, ($F436-1)*10+I$2)</f>
        <v>-0.0409894563441478</v>
      </c>
      <c r="J436" s="17" t="n">
        <f aca="false">INDEX(Random!$F$2:$F$10001, ($F436-1)*10+J$2)</f>
        <v>-0.324034398313784</v>
      </c>
      <c r="K436" s="17" t="n">
        <f aca="false">INDEX(Random!$F$2:$F$10001, ($F436-1)*10+K$2)</f>
        <v>1.7377500037419</v>
      </c>
      <c r="L436" s="37" t="n">
        <f aca="false">INDEX(Random!$F$2:$F$10001, ($F436-1)*10+L$2)</f>
        <v>0.635580621622067</v>
      </c>
      <c r="M436" s="17" t="n">
        <f aca="false">INDEX(Random!$F$2:$F$10001, ($F436-1)*10+M$2)</f>
        <v>0.413705232190133</v>
      </c>
      <c r="N436" s="17" t="n">
        <f aca="false">INDEX(Random!$F$2:$F$10001, ($F436-1)*10+N$2)</f>
        <v>0.928460422024087</v>
      </c>
      <c r="O436" s="17" t="n">
        <f aca="false">INDEX(Random!$F$2:$F$10001, ($F436-1)*10+O$2)</f>
        <v>-1.31246321550635</v>
      </c>
      <c r="P436" s="17" t="n">
        <f aca="false">INDEX(Random!$F$2:$F$10001, ($F436-1)*10+P$2)</f>
        <v>-0.27370764732808</v>
      </c>
      <c r="R436" s="4" t="n">
        <v>434</v>
      </c>
      <c r="S436" s="18" t="n">
        <v>100</v>
      </c>
      <c r="T436" s="18" t="n">
        <v>101.934839989307</v>
      </c>
      <c r="U436" s="18" t="n">
        <v>102.752586439043</v>
      </c>
      <c r="V436" s="18" t="n">
        <v>102.656318670432</v>
      </c>
      <c r="W436" s="18" t="n">
        <v>101.591081718387</v>
      </c>
      <c r="X436" s="18" t="n">
        <v>107.735501164683</v>
      </c>
      <c r="Y436" s="18" t="n">
        <v>110.105024899377</v>
      </c>
      <c r="Z436" s="18" t="n">
        <v>111.69235678158</v>
      </c>
      <c r="AA436" s="18" t="n">
        <v>115.275773337128</v>
      </c>
      <c r="AB436" s="18" t="n">
        <v>110.359523558355</v>
      </c>
      <c r="AC436" s="18" t="n">
        <v>109.39886318809</v>
      </c>
      <c r="AD436" s="29" t="n">
        <f aca="false">AVERAGE(T436:AC436)</f>
        <v>107.350186974638</v>
      </c>
      <c r="AE436" s="19" t="n">
        <f aca="false">MAX(AD436-$C$3, 0)</f>
        <v>6.35018697463801</v>
      </c>
    </row>
    <row r="437" customFormat="false" ht="13.8" hidden="false" customHeight="false" outlineLevel="0" collapsed="false">
      <c r="F437" s="4" t="n">
        <v>435</v>
      </c>
      <c r="G437" s="17" t="n">
        <f aca="false">INDEX(Random!$F$2:$F$10001, ($F437-1)*10+G$2)</f>
        <v>0.516108901713187</v>
      </c>
      <c r="H437" s="17" t="n">
        <f aca="false">INDEX(Random!$F$2:$F$10001, ($F437-1)*10+H$2)</f>
        <v>-0.717306993269184</v>
      </c>
      <c r="I437" s="17" t="n">
        <f aca="false">INDEX(Random!$F$2:$F$10001, ($F437-1)*10+I$2)</f>
        <v>0.123527592064718</v>
      </c>
      <c r="J437" s="17" t="n">
        <f aca="false">INDEX(Random!$F$2:$F$10001, ($F437-1)*10+J$2)</f>
        <v>-0.591022223945883</v>
      </c>
      <c r="K437" s="17" t="n">
        <f aca="false">INDEX(Random!$F$2:$F$10001, ($F437-1)*10+K$2)</f>
        <v>-0.618202154055885</v>
      </c>
      <c r="L437" s="37" t="n">
        <f aca="false">INDEX(Random!$F$2:$F$10001, ($F437-1)*10+L$2)</f>
        <v>-0.529973877035815</v>
      </c>
      <c r="M437" s="17" t="n">
        <f aca="false">INDEX(Random!$F$2:$F$10001, ($F437-1)*10+M$2)</f>
        <v>1.26265565895277</v>
      </c>
      <c r="N437" s="17" t="n">
        <f aca="false">INDEX(Random!$F$2:$F$10001, ($F437-1)*10+N$2)</f>
        <v>1.17216753005455</v>
      </c>
      <c r="O437" s="17" t="n">
        <f aca="false">INDEX(Random!$F$2:$F$10001, ($F437-1)*10+O$2)</f>
        <v>-0.800715832928382</v>
      </c>
      <c r="P437" s="17" t="n">
        <f aca="false">INDEX(Random!$F$2:$F$10001, ($F437-1)*10+P$2)</f>
        <v>-0.0883149796189651</v>
      </c>
      <c r="R437" s="4" t="n">
        <v>435</v>
      </c>
      <c r="S437" s="18" t="n">
        <v>100</v>
      </c>
      <c r="T437" s="18" t="n">
        <v>101.790675617508</v>
      </c>
      <c r="U437" s="18" t="n">
        <v>99.4143825485856</v>
      </c>
      <c r="V437" s="18" t="n">
        <v>99.8708187358598</v>
      </c>
      <c r="W437" s="18" t="n">
        <v>97.9533701073163</v>
      </c>
      <c r="X437" s="18" t="n">
        <v>95.9851910428788</v>
      </c>
      <c r="Y437" s="18" t="n">
        <v>94.3353092971136</v>
      </c>
      <c r="Z437" s="18" t="n">
        <v>98.4593540377735</v>
      </c>
      <c r="AA437" s="18" t="n">
        <v>102.452267565344</v>
      </c>
      <c r="AB437" s="18" t="n">
        <v>99.7809898121568</v>
      </c>
      <c r="AC437" s="18" t="n">
        <v>99.5293930284245</v>
      </c>
      <c r="AD437" s="29" t="n">
        <f aca="false">AVERAGE(T437:AC437)</f>
        <v>98.957175179296</v>
      </c>
      <c r="AE437" s="19" t="n">
        <f aca="false">MAX(AD437-$C$3, 0)</f>
        <v>0</v>
      </c>
    </row>
    <row r="438" customFormat="false" ht="13.8" hidden="false" customHeight="false" outlineLevel="0" collapsed="false">
      <c r="F438" s="4" t="n">
        <v>436</v>
      </c>
      <c r="G438" s="17" t="n">
        <f aca="false">INDEX(Random!$F$2:$F$10001, ($F438-1)*10+G$2)</f>
        <v>2.68383213022614</v>
      </c>
      <c r="H438" s="17" t="n">
        <f aca="false">INDEX(Random!$F$2:$F$10001, ($F438-1)*10+H$2)</f>
        <v>-0.431590707612873</v>
      </c>
      <c r="I438" s="17" t="n">
        <f aca="false">INDEX(Random!$F$2:$F$10001, ($F438-1)*10+I$2)</f>
        <v>-0.907067835848879</v>
      </c>
      <c r="J438" s="17" t="n">
        <f aca="false">INDEX(Random!$F$2:$F$10001, ($F438-1)*10+J$2)</f>
        <v>-0.59934048474619</v>
      </c>
      <c r="K438" s="17" t="n">
        <f aca="false">INDEX(Random!$F$2:$F$10001, ($F438-1)*10+K$2)</f>
        <v>-1.38715040280805</v>
      </c>
      <c r="L438" s="37" t="n">
        <f aca="false">INDEX(Random!$F$2:$F$10001, ($F438-1)*10+L$2)</f>
        <v>1.35866333272004</v>
      </c>
      <c r="M438" s="17" t="n">
        <f aca="false">INDEX(Random!$F$2:$F$10001, ($F438-1)*10+M$2)</f>
        <v>-0.497133738752913</v>
      </c>
      <c r="N438" s="17" t="n">
        <f aca="false">INDEX(Random!$F$2:$F$10001, ($F438-1)*10+N$2)</f>
        <v>-0.989594709214477</v>
      </c>
      <c r="O438" s="17" t="n">
        <f aca="false">INDEX(Random!$F$2:$F$10001, ($F438-1)*10+O$2)</f>
        <v>0.293963474980215</v>
      </c>
      <c r="P438" s="17" t="n">
        <f aca="false">INDEX(Random!$F$2:$F$10001, ($F438-1)*10+P$2)</f>
        <v>1.88052658724788</v>
      </c>
      <c r="R438" s="4" t="n">
        <v>436</v>
      </c>
      <c r="S438" s="18" t="n">
        <v>100</v>
      </c>
      <c r="T438" s="18" t="n">
        <v>109.467330401059</v>
      </c>
      <c r="U438" s="18" t="n">
        <v>107.94131068432</v>
      </c>
      <c r="V438" s="18" t="n">
        <v>104.752579071965</v>
      </c>
      <c r="W438" s="18" t="n">
        <v>102.712742963678</v>
      </c>
      <c r="X438" s="18" t="n">
        <v>98.0862555069277</v>
      </c>
      <c r="Y438" s="18" t="n">
        <v>102.704476422413</v>
      </c>
      <c r="Z438" s="18" t="n">
        <v>101.050342256308</v>
      </c>
      <c r="AA438" s="18" t="n">
        <v>97.794106573833</v>
      </c>
      <c r="AB438" s="18" t="n">
        <v>98.8063278668466</v>
      </c>
      <c r="AC438" s="18" t="n">
        <v>105.285312731281</v>
      </c>
      <c r="AD438" s="29" t="n">
        <f aca="false">AVERAGE(T438:AC438)</f>
        <v>102.860078447863</v>
      </c>
      <c r="AE438" s="19" t="n">
        <f aca="false">MAX(AD438-$C$3, 0)</f>
        <v>1.860078447863</v>
      </c>
    </row>
    <row r="439" customFormat="false" ht="13.8" hidden="false" customHeight="false" outlineLevel="0" collapsed="false">
      <c r="F439" s="4" t="n">
        <v>437</v>
      </c>
      <c r="G439" s="17" t="n">
        <f aca="false">INDEX(Random!$F$2:$F$10001, ($F439-1)*10+G$2)</f>
        <v>2.44415119380899</v>
      </c>
      <c r="H439" s="17" t="n">
        <f aca="false">INDEX(Random!$F$2:$F$10001, ($F439-1)*10+H$2)</f>
        <v>0.172399156476256</v>
      </c>
      <c r="I439" s="17" t="n">
        <f aca="false">INDEX(Random!$F$2:$F$10001, ($F439-1)*10+I$2)</f>
        <v>-1.42503017046601</v>
      </c>
      <c r="J439" s="17" t="n">
        <f aca="false">INDEX(Random!$F$2:$F$10001, ($F439-1)*10+J$2)</f>
        <v>-0.124047257721421</v>
      </c>
      <c r="K439" s="17" t="n">
        <f aca="false">INDEX(Random!$F$2:$F$10001, ($F439-1)*10+K$2)</f>
        <v>0.812422467900079</v>
      </c>
      <c r="L439" s="37" t="n">
        <f aca="false">INDEX(Random!$F$2:$F$10001, ($F439-1)*10+L$2)</f>
        <v>-0.317695474047331</v>
      </c>
      <c r="M439" s="17" t="n">
        <f aca="false">INDEX(Random!$F$2:$F$10001, ($F439-1)*10+M$2)</f>
        <v>1.30865559474469</v>
      </c>
      <c r="N439" s="17" t="n">
        <f aca="false">INDEX(Random!$F$2:$F$10001, ($F439-1)*10+N$2)</f>
        <v>0.104992914904215</v>
      </c>
      <c r="O439" s="17" t="n">
        <f aca="false">INDEX(Random!$F$2:$F$10001, ($F439-1)*10+O$2)</f>
        <v>0.456448727873882</v>
      </c>
      <c r="P439" s="17" t="n">
        <f aca="false">INDEX(Random!$F$2:$F$10001, ($F439-1)*10+P$2)</f>
        <v>0.178619657368963</v>
      </c>
      <c r="R439" s="4" t="n">
        <v>437</v>
      </c>
      <c r="S439" s="18" t="n">
        <v>100</v>
      </c>
      <c r="T439" s="18" t="n">
        <v>108.59083473551</v>
      </c>
      <c r="U439" s="18" t="n">
        <v>109.268368518448</v>
      </c>
      <c r="V439" s="18" t="n">
        <v>104.214105304938</v>
      </c>
      <c r="W439" s="18" t="n">
        <v>103.826819729783</v>
      </c>
      <c r="X439" s="18" t="n">
        <v>106.741635623884</v>
      </c>
      <c r="Y439" s="18" t="n">
        <v>105.656468093488</v>
      </c>
      <c r="Z439" s="18" t="n">
        <v>110.445712110981</v>
      </c>
      <c r="AA439" s="18" t="n">
        <v>110.883841071934</v>
      </c>
      <c r="AB439" s="18" t="n">
        <v>112.643777996627</v>
      </c>
      <c r="AC439" s="18" t="n">
        <v>113.370250741918</v>
      </c>
      <c r="AD439" s="29" t="n">
        <f aca="false">AVERAGE(T439:AC439)</f>
        <v>108.564181392751</v>
      </c>
      <c r="AE439" s="19" t="n">
        <f aca="false">MAX(AD439-$C$3, 0)</f>
        <v>7.564181392751</v>
      </c>
    </row>
    <row r="440" customFormat="false" ht="13.8" hidden="false" customHeight="false" outlineLevel="0" collapsed="false">
      <c r="F440" s="4" t="n">
        <v>438</v>
      </c>
      <c r="G440" s="17" t="n">
        <f aca="false">INDEX(Random!$F$2:$F$10001, ($F440-1)*10+G$2)</f>
        <v>-1.79458712448299</v>
      </c>
      <c r="H440" s="17" t="n">
        <f aca="false">INDEX(Random!$F$2:$F$10001, ($F440-1)*10+H$2)</f>
        <v>-1.16683951872936</v>
      </c>
      <c r="I440" s="17" t="n">
        <f aca="false">INDEX(Random!$F$2:$F$10001, ($F440-1)*10+I$2)</f>
        <v>0.171820345266145</v>
      </c>
      <c r="J440" s="17" t="n">
        <f aca="false">INDEX(Random!$F$2:$F$10001, ($F440-1)*10+J$2)</f>
        <v>-1.31307116332574</v>
      </c>
      <c r="K440" s="17" t="n">
        <f aca="false">INDEX(Random!$F$2:$F$10001, ($F440-1)*10+K$2)</f>
        <v>-0.134984886269053</v>
      </c>
      <c r="L440" s="37" t="n">
        <f aca="false">INDEX(Random!$F$2:$F$10001, ($F440-1)*10+L$2)</f>
        <v>1.42066788673161</v>
      </c>
      <c r="M440" s="17" t="n">
        <f aca="false">INDEX(Random!$F$2:$F$10001, ($F440-1)*10+M$2)</f>
        <v>-2.02387029166682</v>
      </c>
      <c r="N440" s="17" t="n">
        <f aca="false">INDEX(Random!$F$2:$F$10001, ($F440-1)*10+N$2)</f>
        <v>-0.180833380174621</v>
      </c>
      <c r="O440" s="17" t="n">
        <f aca="false">INDEX(Random!$F$2:$F$10001, ($F440-1)*10+O$2)</f>
        <v>-2.13962098992703</v>
      </c>
      <c r="P440" s="17" t="n">
        <f aca="false">INDEX(Random!$F$2:$F$10001, ($F440-1)*10+P$2)</f>
        <v>0.353214943448176</v>
      </c>
      <c r="R440" s="4" t="n">
        <v>438</v>
      </c>
      <c r="S440" s="18" t="n">
        <v>100</v>
      </c>
      <c r="T440" s="18" t="n">
        <v>94.1995499490287</v>
      </c>
      <c r="U440" s="18" t="n">
        <v>90.6237134553276</v>
      </c>
      <c r="V440" s="18" t="n">
        <v>91.1873741627091</v>
      </c>
      <c r="W440" s="18" t="n">
        <v>87.2966597690526</v>
      </c>
      <c r="X440" s="18" t="n">
        <v>86.9403429186008</v>
      </c>
      <c r="Y440" s="18" t="n">
        <v>91.2232974897718</v>
      </c>
      <c r="Z440" s="18" t="n">
        <v>85.2736200772229</v>
      </c>
      <c r="AA440" s="18" t="n">
        <v>84.7950620179293</v>
      </c>
      <c r="AB440" s="18" t="n">
        <v>78.9575005894269</v>
      </c>
      <c r="AC440" s="18" t="n">
        <v>79.9334513091271</v>
      </c>
      <c r="AD440" s="29" t="n">
        <f aca="false">AVERAGE(T440:AC440)</f>
        <v>87.0430571738197</v>
      </c>
      <c r="AE440" s="19" t="n">
        <f aca="false">MAX(AD440-$C$3, 0)</f>
        <v>0</v>
      </c>
    </row>
    <row r="441" customFormat="false" ht="13.8" hidden="false" customHeight="false" outlineLevel="0" collapsed="false">
      <c r="F441" s="4" t="n">
        <v>439</v>
      </c>
      <c r="G441" s="17" t="n">
        <f aca="false">INDEX(Random!$F$2:$F$10001, ($F441-1)*10+G$2)</f>
        <v>0.392072367071762</v>
      </c>
      <c r="H441" s="17" t="n">
        <f aca="false">INDEX(Random!$F$2:$F$10001, ($F441-1)*10+H$2)</f>
        <v>0.562118595603481</v>
      </c>
      <c r="I441" s="17" t="n">
        <f aca="false">INDEX(Random!$F$2:$F$10001, ($F441-1)*10+I$2)</f>
        <v>-0.324063701996901</v>
      </c>
      <c r="J441" s="17" t="n">
        <f aca="false">INDEX(Random!$F$2:$F$10001, ($F441-1)*10+J$2)</f>
        <v>-0.193137482526582</v>
      </c>
      <c r="K441" s="17" t="n">
        <f aca="false">INDEX(Random!$F$2:$F$10001, ($F441-1)*10+K$2)</f>
        <v>-0.917256775095477</v>
      </c>
      <c r="L441" s="37" t="n">
        <f aca="false">INDEX(Random!$F$2:$F$10001, ($F441-1)*10+L$2)</f>
        <v>0.994637654159004</v>
      </c>
      <c r="M441" s="17" t="n">
        <f aca="false">INDEX(Random!$F$2:$F$10001, ($F441-1)*10+M$2)</f>
        <v>0.678221582259398</v>
      </c>
      <c r="N441" s="17" t="n">
        <f aca="false">INDEX(Random!$F$2:$F$10001, ($F441-1)*10+N$2)</f>
        <v>-0.197021571653222</v>
      </c>
      <c r="O441" s="17" t="n">
        <f aca="false">INDEX(Random!$F$2:$F$10001, ($F441-1)*10+O$2)</f>
        <v>0.813729300630484</v>
      </c>
      <c r="P441" s="17" t="n">
        <f aca="false">INDEX(Random!$F$2:$F$10001, ($F441-1)*10+P$2)</f>
        <v>-0.105465225780839</v>
      </c>
      <c r="R441" s="4" t="n">
        <v>439</v>
      </c>
      <c r="S441" s="18" t="n">
        <v>100</v>
      </c>
      <c r="T441" s="18" t="n">
        <v>101.368074349863</v>
      </c>
      <c r="U441" s="18" t="n">
        <v>103.342604301047</v>
      </c>
      <c r="V441" s="18" t="n">
        <v>102.270145429113</v>
      </c>
      <c r="W441" s="18" t="n">
        <v>101.654241806286</v>
      </c>
      <c r="X441" s="18" t="n">
        <v>98.6175306259955</v>
      </c>
      <c r="Y441" s="18" t="n">
        <v>102.007638967225</v>
      </c>
      <c r="Z441" s="18" t="n">
        <v>104.400393619343</v>
      </c>
      <c r="AA441" s="18" t="n">
        <v>103.758142850072</v>
      </c>
      <c r="AB441" s="18" t="n">
        <v>106.675706482193</v>
      </c>
      <c r="AC441" s="18" t="n">
        <v>106.345533281862</v>
      </c>
      <c r="AD441" s="29" t="n">
        <f aca="false">AVERAGE(T441:AC441)</f>
        <v>103.0440011713</v>
      </c>
      <c r="AE441" s="19" t="n">
        <f aca="false">MAX(AD441-$C$3, 0)</f>
        <v>2.0440011713</v>
      </c>
    </row>
    <row r="442" customFormat="false" ht="13.8" hidden="false" customHeight="false" outlineLevel="0" collapsed="false">
      <c r="F442" s="4" t="n">
        <v>440</v>
      </c>
      <c r="G442" s="17" t="n">
        <f aca="false">INDEX(Random!$F$2:$F$10001, ($F442-1)*10+G$2)</f>
        <v>-0.586477470385178</v>
      </c>
      <c r="H442" s="17" t="n">
        <f aca="false">INDEX(Random!$F$2:$F$10001, ($F442-1)*10+H$2)</f>
        <v>1.08657719221347</v>
      </c>
      <c r="I442" s="17" t="n">
        <f aca="false">INDEX(Random!$F$2:$F$10001, ($F442-1)*10+I$2)</f>
        <v>-1.49739783084057</v>
      </c>
      <c r="J442" s="17" t="n">
        <f aca="false">INDEX(Random!$F$2:$F$10001, ($F442-1)*10+J$2)</f>
        <v>-1.0330098549774</v>
      </c>
      <c r="K442" s="17" t="n">
        <f aca="false">INDEX(Random!$F$2:$F$10001, ($F442-1)*10+K$2)</f>
        <v>-0.675803741591363</v>
      </c>
      <c r="L442" s="37" t="n">
        <f aca="false">INDEX(Random!$F$2:$F$10001, ($F442-1)*10+L$2)</f>
        <v>0.261376750343417</v>
      </c>
      <c r="M442" s="17" t="n">
        <f aca="false">INDEX(Random!$F$2:$F$10001, ($F442-1)*10+M$2)</f>
        <v>-0.869861124475485</v>
      </c>
      <c r="N442" s="17" t="n">
        <f aca="false">INDEX(Random!$F$2:$F$10001, ($F442-1)*10+N$2)</f>
        <v>-1.20423197260684</v>
      </c>
      <c r="O442" s="17" t="n">
        <f aca="false">INDEX(Random!$F$2:$F$10001, ($F442-1)*10+O$2)</f>
        <v>1.75177859061964</v>
      </c>
      <c r="P442" s="17" t="n">
        <f aca="false">INDEX(Random!$F$2:$F$10001, ($F442-1)*10+P$2)</f>
        <v>0.524920381910665</v>
      </c>
      <c r="R442" s="4" t="n">
        <v>440</v>
      </c>
      <c r="S442" s="18" t="n">
        <v>100</v>
      </c>
      <c r="T442" s="18" t="n">
        <v>98.0950232239448</v>
      </c>
      <c r="U442" s="18" t="n">
        <v>101.780551591127</v>
      </c>
      <c r="V442" s="18" t="n">
        <v>96.8373038603278</v>
      </c>
      <c r="W442" s="18" t="n">
        <v>93.5804586562547</v>
      </c>
      <c r="X442" s="18" t="n">
        <v>91.5231494798568</v>
      </c>
      <c r="Y442" s="18" t="n">
        <v>92.3694487541442</v>
      </c>
      <c r="Z442" s="18" t="n">
        <v>89.7526679783832</v>
      </c>
      <c r="AA442" s="18" t="n">
        <v>86.2374109651359</v>
      </c>
      <c r="AB442" s="18" t="n">
        <v>91.496253454078</v>
      </c>
      <c r="AC442" s="18" t="n">
        <v>93.162184201013</v>
      </c>
      <c r="AD442" s="29" t="n">
        <f aca="false">AVERAGE(T442:AC442)</f>
        <v>93.4834452164265</v>
      </c>
      <c r="AE442" s="19" t="n">
        <f aca="false">MAX(AD442-$C$3, 0)</f>
        <v>0</v>
      </c>
    </row>
    <row r="443" customFormat="false" ht="13.8" hidden="false" customHeight="false" outlineLevel="0" collapsed="false">
      <c r="F443" s="4" t="n">
        <v>441</v>
      </c>
      <c r="G443" s="17" t="n">
        <f aca="false">INDEX(Random!$F$2:$F$10001, ($F443-1)*10+G$2)</f>
        <v>-0.191660933395442</v>
      </c>
      <c r="H443" s="17" t="n">
        <f aca="false">INDEX(Random!$F$2:$F$10001, ($F443-1)*10+H$2)</f>
        <v>-1.32569651740113</v>
      </c>
      <c r="I443" s="17" t="n">
        <f aca="false">INDEX(Random!$F$2:$F$10001, ($F443-1)*10+I$2)</f>
        <v>0.319154774378297</v>
      </c>
      <c r="J443" s="17" t="n">
        <f aca="false">INDEX(Random!$F$2:$F$10001, ($F443-1)*10+J$2)</f>
        <v>0.871839146712506</v>
      </c>
      <c r="K443" s="17" t="n">
        <f aca="false">INDEX(Random!$F$2:$F$10001, ($F443-1)*10+K$2)</f>
        <v>1.70722390192448</v>
      </c>
      <c r="L443" s="37" t="n">
        <f aca="false">INDEX(Random!$F$2:$F$10001, ($F443-1)*10+L$2)</f>
        <v>-0.318450694932111</v>
      </c>
      <c r="M443" s="17" t="n">
        <f aca="false">INDEX(Random!$F$2:$F$10001, ($F443-1)*10+M$2)</f>
        <v>-1.41510730841013</v>
      </c>
      <c r="N443" s="17" t="n">
        <f aca="false">INDEX(Random!$F$2:$F$10001, ($F443-1)*10+N$2)</f>
        <v>-0.964596111019356</v>
      </c>
      <c r="O443" s="17" t="n">
        <f aca="false">INDEX(Random!$F$2:$F$10001, ($F443-1)*10+O$2)</f>
        <v>-0.554003587701768</v>
      </c>
      <c r="P443" s="17" t="n">
        <f aca="false">INDEX(Random!$F$2:$F$10001, ($F443-1)*10+P$2)</f>
        <v>-0.342561782469071</v>
      </c>
      <c r="R443" s="4" t="n">
        <v>441</v>
      </c>
      <c r="S443" s="18" t="n">
        <v>100</v>
      </c>
      <c r="T443" s="18" t="n">
        <v>99.4026907139049</v>
      </c>
      <c r="U443" s="18" t="n">
        <v>95.1211621369701</v>
      </c>
      <c r="V443" s="18" t="n">
        <v>96.1869550858505</v>
      </c>
      <c r="W443" s="18" t="n">
        <v>99.0845593503593</v>
      </c>
      <c r="X443" s="18" t="n">
        <v>104.969848406229</v>
      </c>
      <c r="Y443" s="18" t="n">
        <v>103.900061483717</v>
      </c>
      <c r="Z443" s="18" t="n">
        <v>99.1270982856019</v>
      </c>
      <c r="AA443" s="18" t="n">
        <v>96.013308366897</v>
      </c>
      <c r="AB443" s="18" t="n">
        <v>94.28691921659</v>
      </c>
      <c r="AC443" s="18" t="n">
        <v>93.2505628072294</v>
      </c>
      <c r="AD443" s="29" t="n">
        <f aca="false">AVERAGE(T443:AC443)</f>
        <v>98.1343165853348</v>
      </c>
      <c r="AE443" s="19" t="n">
        <f aca="false">MAX(AD443-$C$3, 0)</f>
        <v>0</v>
      </c>
    </row>
    <row r="444" customFormat="false" ht="13.8" hidden="false" customHeight="false" outlineLevel="0" collapsed="false">
      <c r="F444" s="4" t="n">
        <v>442</v>
      </c>
      <c r="G444" s="17" t="n">
        <f aca="false">INDEX(Random!$F$2:$F$10001, ($F444-1)*10+G$2)</f>
        <v>-0.120524114621042</v>
      </c>
      <c r="H444" s="17" t="n">
        <f aca="false">INDEX(Random!$F$2:$F$10001, ($F444-1)*10+H$2)</f>
        <v>-1.11382540855106</v>
      </c>
      <c r="I444" s="17" t="n">
        <f aca="false">INDEX(Random!$F$2:$F$10001, ($F444-1)*10+I$2)</f>
        <v>-0.116215124604255</v>
      </c>
      <c r="J444" s="17" t="n">
        <f aca="false">INDEX(Random!$F$2:$F$10001, ($F444-1)*10+J$2)</f>
        <v>0.0828489256949197</v>
      </c>
      <c r="K444" s="17" t="n">
        <f aca="false">INDEX(Random!$F$2:$F$10001, ($F444-1)*10+K$2)</f>
        <v>-1.14141036591658</v>
      </c>
      <c r="L444" s="37" t="n">
        <f aca="false">INDEX(Random!$F$2:$F$10001, ($F444-1)*10+L$2)</f>
        <v>-1.00740486441041</v>
      </c>
      <c r="M444" s="17" t="n">
        <f aca="false">INDEX(Random!$F$2:$F$10001, ($F444-1)*10+M$2)</f>
        <v>-0.589052255165373</v>
      </c>
      <c r="N444" s="17" t="n">
        <f aca="false">INDEX(Random!$F$2:$F$10001, ($F444-1)*10+N$2)</f>
        <v>-1.06369898458025</v>
      </c>
      <c r="O444" s="17" t="n">
        <f aca="false">INDEX(Random!$F$2:$F$10001, ($F444-1)*10+O$2)</f>
        <v>-1.20788152189032</v>
      </c>
      <c r="P444" s="17" t="n">
        <f aca="false">INDEX(Random!$F$2:$F$10001, ($F444-1)*10+P$2)</f>
        <v>3.15301988346807</v>
      </c>
      <c r="R444" s="4" t="n">
        <v>442</v>
      </c>
      <c r="S444" s="18" t="n">
        <v>100</v>
      </c>
      <c r="T444" s="18" t="n">
        <v>99.6401488518889</v>
      </c>
      <c r="U444" s="18" t="n">
        <v>96.0283868738659</v>
      </c>
      <c r="V444" s="18" t="n">
        <v>95.6966574605112</v>
      </c>
      <c r="W444" s="18" t="n">
        <v>96.0049457171007</v>
      </c>
      <c r="X444" s="18" t="n">
        <v>92.4393857470167</v>
      </c>
      <c r="Y444" s="18" t="n">
        <v>89.4072034230919</v>
      </c>
      <c r="Z444" s="18" t="n">
        <v>87.6964430903625</v>
      </c>
      <c r="AA444" s="18" t="n">
        <v>84.6598355238572</v>
      </c>
      <c r="AB444" s="18" t="n">
        <v>81.3340879316832</v>
      </c>
      <c r="AC444" s="18" t="n">
        <v>90.4464729255204</v>
      </c>
      <c r="AD444" s="29" t="n">
        <f aca="false">AVERAGE(T444:AC444)</f>
        <v>91.3353567544899</v>
      </c>
      <c r="AE444" s="19" t="n">
        <f aca="false">MAX(AD444-$C$3, 0)</f>
        <v>0</v>
      </c>
    </row>
    <row r="445" customFormat="false" ht="13.8" hidden="false" customHeight="false" outlineLevel="0" collapsed="false">
      <c r="F445" s="4" t="n">
        <v>443</v>
      </c>
      <c r="G445" s="17" t="n">
        <f aca="false">INDEX(Random!$F$2:$F$10001, ($F445-1)*10+G$2)</f>
        <v>3.16705549618184</v>
      </c>
      <c r="H445" s="17" t="n">
        <f aca="false">INDEX(Random!$F$2:$F$10001, ($F445-1)*10+H$2)</f>
        <v>0.968077061371486</v>
      </c>
      <c r="I445" s="17" t="n">
        <f aca="false">INDEX(Random!$F$2:$F$10001, ($F445-1)*10+I$2)</f>
        <v>0.632422289398412</v>
      </c>
      <c r="J445" s="17" t="n">
        <f aca="false">INDEX(Random!$F$2:$F$10001, ($F445-1)*10+J$2)</f>
        <v>1.36007074332241</v>
      </c>
      <c r="K445" s="17" t="n">
        <f aca="false">INDEX(Random!$F$2:$F$10001, ($F445-1)*10+K$2)</f>
        <v>-1.48979246527267</v>
      </c>
      <c r="L445" s="37" t="n">
        <f aca="false">INDEX(Random!$F$2:$F$10001, ($F445-1)*10+L$2)</f>
        <v>-1.00566976023396</v>
      </c>
      <c r="M445" s="17" t="n">
        <f aca="false">INDEX(Random!$F$2:$F$10001, ($F445-1)*10+M$2)</f>
        <v>-0.223077580424176</v>
      </c>
      <c r="N445" s="17" t="n">
        <f aca="false">INDEX(Random!$F$2:$F$10001, ($F445-1)*10+N$2)</f>
        <v>2.14234418683467</v>
      </c>
      <c r="O445" s="17" t="n">
        <f aca="false">INDEX(Random!$F$2:$F$10001, ($F445-1)*10+O$2)</f>
        <v>0.419072182925037</v>
      </c>
      <c r="P445" s="17" t="n">
        <f aca="false">INDEX(Random!$F$2:$F$10001, ($F445-1)*10+P$2)</f>
        <v>0.238459275737966</v>
      </c>
      <c r="R445" s="4" t="n">
        <v>443</v>
      </c>
      <c r="S445" s="18" t="n">
        <v>100</v>
      </c>
      <c r="T445" s="18" t="n">
        <v>111.256011624187</v>
      </c>
      <c r="U445" s="18" t="n">
        <v>114.978108389076</v>
      </c>
      <c r="V445" s="18" t="n">
        <v>117.494478013692</v>
      </c>
      <c r="W445" s="18" t="n">
        <v>123.032309088548</v>
      </c>
      <c r="X445" s="18" t="n">
        <v>117.08677634176</v>
      </c>
      <c r="Y445" s="18" t="n">
        <v>113.2527049474</v>
      </c>
      <c r="Z445" s="18" t="n">
        <v>112.457671702626</v>
      </c>
      <c r="AA445" s="18" t="n">
        <v>120.888762889691</v>
      </c>
      <c r="AB445" s="18" t="n">
        <v>122.653636065805</v>
      </c>
      <c r="AC445" s="18" t="n">
        <v>123.692677670493</v>
      </c>
      <c r="AD445" s="29" t="n">
        <f aca="false">AVERAGE(T445:AC445)</f>
        <v>117.679313673328</v>
      </c>
      <c r="AE445" s="19" t="n">
        <f aca="false">MAX(AD445-$C$3, 0)</f>
        <v>16.679313673328</v>
      </c>
    </row>
    <row r="446" customFormat="false" ht="13.8" hidden="false" customHeight="false" outlineLevel="0" collapsed="false">
      <c r="F446" s="4" t="n">
        <v>444</v>
      </c>
      <c r="G446" s="17" t="n">
        <f aca="false">INDEX(Random!$F$2:$F$10001, ($F446-1)*10+G$2)</f>
        <v>-0.148891321641057</v>
      </c>
      <c r="H446" s="17" t="n">
        <f aca="false">INDEX(Random!$F$2:$F$10001, ($F446-1)*10+H$2)</f>
        <v>0.868605009263652</v>
      </c>
      <c r="I446" s="17" t="n">
        <f aca="false">INDEX(Random!$F$2:$F$10001, ($F446-1)*10+I$2)</f>
        <v>-0.504973617166838</v>
      </c>
      <c r="J446" s="17" t="n">
        <f aca="false">INDEX(Random!$F$2:$F$10001, ($F446-1)*10+J$2)</f>
        <v>2.69884568516861</v>
      </c>
      <c r="K446" s="17" t="n">
        <f aca="false">INDEX(Random!$F$2:$F$10001, ($F446-1)*10+K$2)</f>
        <v>-1.52103343358246</v>
      </c>
      <c r="L446" s="37" t="n">
        <f aca="false">INDEX(Random!$F$2:$F$10001, ($F446-1)*10+L$2)</f>
        <v>-0.220325650003575</v>
      </c>
      <c r="M446" s="17" t="n">
        <f aca="false">INDEX(Random!$F$2:$F$10001, ($F446-1)*10+M$2)</f>
        <v>0.502241040638255</v>
      </c>
      <c r="N446" s="17" t="n">
        <f aca="false">INDEX(Random!$F$2:$F$10001, ($F446-1)*10+N$2)</f>
        <v>0.381429700381535</v>
      </c>
      <c r="O446" s="17" t="n">
        <f aca="false">INDEX(Random!$F$2:$F$10001, ($F446-1)*10+O$2)</f>
        <v>0.0826124778830167</v>
      </c>
      <c r="P446" s="17" t="n">
        <f aca="false">INDEX(Random!$F$2:$F$10001, ($F446-1)*10+P$2)</f>
        <v>0.225098898004053</v>
      </c>
      <c r="R446" s="4" t="n">
        <v>444</v>
      </c>
      <c r="S446" s="18" t="n">
        <v>100</v>
      </c>
      <c r="T446" s="18" t="n">
        <v>99.5453898199383</v>
      </c>
      <c r="U446" s="18" t="n">
        <v>102.533042956538</v>
      </c>
      <c r="V446" s="18" t="n">
        <v>100.855145751745</v>
      </c>
      <c r="W446" s="18" t="n">
        <v>110.459045478705</v>
      </c>
      <c r="X446" s="18" t="n">
        <v>105.011021446148</v>
      </c>
      <c r="Y446" s="18" t="n">
        <v>104.283469951636</v>
      </c>
      <c r="Z446" s="18" t="n">
        <v>106.10148486326</v>
      </c>
      <c r="AA446" s="18" t="n">
        <v>107.514646150031</v>
      </c>
      <c r="AB446" s="18" t="n">
        <v>107.86015082932</v>
      </c>
      <c r="AC446" s="18" t="n">
        <v>108.725138773292</v>
      </c>
      <c r="AD446" s="29" t="n">
        <f aca="false">AVERAGE(T446:AC446)</f>
        <v>105.288853602061</v>
      </c>
      <c r="AE446" s="19" t="n">
        <f aca="false">MAX(AD446-$C$3, 0)</f>
        <v>4.288853602061</v>
      </c>
    </row>
    <row r="447" customFormat="false" ht="13.8" hidden="false" customHeight="false" outlineLevel="0" collapsed="false">
      <c r="F447" s="4" t="n">
        <v>445</v>
      </c>
      <c r="G447" s="17" t="n">
        <f aca="false">INDEX(Random!$F$2:$F$10001, ($F447-1)*10+G$2)</f>
        <v>1.97917663339383</v>
      </c>
      <c r="H447" s="17" t="n">
        <f aca="false">INDEX(Random!$F$2:$F$10001, ($F447-1)*10+H$2)</f>
        <v>-0.210453576226578</v>
      </c>
      <c r="I447" s="17" t="n">
        <f aca="false">INDEX(Random!$F$2:$F$10001, ($F447-1)*10+I$2)</f>
        <v>-0.145041293866984</v>
      </c>
      <c r="J447" s="17" t="n">
        <f aca="false">INDEX(Random!$F$2:$F$10001, ($F447-1)*10+J$2)</f>
        <v>-1.02643110363691</v>
      </c>
      <c r="K447" s="17" t="n">
        <f aca="false">INDEX(Random!$F$2:$F$10001, ($F447-1)*10+K$2)</f>
        <v>0.868484084541778</v>
      </c>
      <c r="L447" s="37" t="n">
        <f aca="false">INDEX(Random!$F$2:$F$10001, ($F447-1)*10+L$2)</f>
        <v>0.552796927578654</v>
      </c>
      <c r="M447" s="17" t="n">
        <f aca="false">INDEX(Random!$F$2:$F$10001, ($F447-1)*10+M$2)</f>
        <v>0.513235439739006</v>
      </c>
      <c r="N447" s="17" t="n">
        <f aca="false">INDEX(Random!$F$2:$F$10001, ($F447-1)*10+N$2)</f>
        <v>0.724353849678799</v>
      </c>
      <c r="O447" s="17" t="n">
        <f aca="false">INDEX(Random!$F$2:$F$10001, ($F447-1)*10+O$2)</f>
        <v>-1.24586814478239</v>
      </c>
      <c r="P447" s="17" t="n">
        <f aca="false">INDEX(Random!$F$2:$F$10001, ($F447-1)*10+P$2)</f>
        <v>-0.402948158511462</v>
      </c>
      <c r="R447" s="4" t="n">
        <v>445</v>
      </c>
      <c r="S447" s="18" t="n">
        <v>100</v>
      </c>
      <c r="T447" s="18" t="n">
        <v>106.910420086447</v>
      </c>
      <c r="U447" s="18" t="n">
        <v>106.204869595974</v>
      </c>
      <c r="V447" s="18" t="n">
        <v>105.735704624896</v>
      </c>
      <c r="W447" s="18" t="n">
        <v>102.202136445643</v>
      </c>
      <c r="X447" s="18" t="n">
        <v>105.26909948219</v>
      </c>
      <c r="Y447" s="18" t="n">
        <v>107.286067660972</v>
      </c>
      <c r="Z447" s="18" t="n">
        <v>109.19668835773</v>
      </c>
      <c r="AA447" s="18" t="n">
        <v>111.931133551076</v>
      </c>
      <c r="AB447" s="18" t="n">
        <v>107.397146758794</v>
      </c>
      <c r="AC447" s="18" t="n">
        <v>106.001773289949</v>
      </c>
      <c r="AD447" s="29" t="n">
        <f aca="false">AVERAGE(T447:AC447)</f>
        <v>106.813503985367</v>
      </c>
      <c r="AE447" s="19" t="n">
        <f aca="false">MAX(AD447-$C$3, 0)</f>
        <v>5.81350398536701</v>
      </c>
    </row>
    <row r="448" customFormat="false" ht="13.8" hidden="false" customHeight="false" outlineLevel="0" collapsed="false">
      <c r="F448" s="4" t="n">
        <v>446</v>
      </c>
      <c r="G448" s="17" t="n">
        <f aca="false">INDEX(Random!$F$2:$F$10001, ($F448-1)*10+G$2)</f>
        <v>0.704177400861647</v>
      </c>
      <c r="H448" s="17" t="n">
        <f aca="false">INDEX(Random!$F$2:$F$10001, ($F448-1)*10+H$2)</f>
        <v>-1.68972244536057</v>
      </c>
      <c r="I448" s="17" t="n">
        <f aca="false">INDEX(Random!$F$2:$F$10001, ($F448-1)*10+I$2)</f>
        <v>-0.561896343582311</v>
      </c>
      <c r="J448" s="17" t="n">
        <f aca="false">INDEX(Random!$F$2:$F$10001, ($F448-1)*10+J$2)</f>
        <v>-0.577605665044894</v>
      </c>
      <c r="K448" s="17" t="n">
        <f aca="false">INDEX(Random!$F$2:$F$10001, ($F448-1)*10+K$2)</f>
        <v>-1.35622974792232</v>
      </c>
      <c r="L448" s="37" t="n">
        <f aca="false">INDEX(Random!$F$2:$F$10001, ($F448-1)*10+L$2)</f>
        <v>-0.407154895261631</v>
      </c>
      <c r="M448" s="17" t="n">
        <f aca="false">INDEX(Random!$F$2:$F$10001, ($F448-1)*10+M$2)</f>
        <v>-1.13062151195143</v>
      </c>
      <c r="N448" s="17" t="n">
        <f aca="false">INDEX(Random!$F$2:$F$10001, ($F448-1)*10+N$2)</f>
        <v>-1.10604031263346</v>
      </c>
      <c r="O448" s="17" t="n">
        <f aca="false">INDEX(Random!$F$2:$F$10001, ($F448-1)*10+O$2)</f>
        <v>-0.182014505256693</v>
      </c>
      <c r="P448" s="17" t="n">
        <f aca="false">INDEX(Random!$F$2:$F$10001, ($F448-1)*10+P$2)</f>
        <v>0.364150636757198</v>
      </c>
      <c r="R448" s="4" t="n">
        <v>446</v>
      </c>
      <c r="S448" s="18" t="n">
        <v>100</v>
      </c>
      <c r="T448" s="18" t="n">
        <v>102.434801578999</v>
      </c>
      <c r="U448" s="18" t="n">
        <v>96.8331118417087</v>
      </c>
      <c r="V448" s="18" t="n">
        <v>95.0668115571105</v>
      </c>
      <c r="W448" s="18" t="n">
        <v>93.28356507985</v>
      </c>
      <c r="X448" s="18" t="n">
        <v>89.1742314136694</v>
      </c>
      <c r="Y448" s="18" t="n">
        <v>88.0032039207582</v>
      </c>
      <c r="Z448" s="18" t="n">
        <v>84.7654917988663</v>
      </c>
      <c r="AA448" s="18" t="n">
        <v>81.7142417066307</v>
      </c>
      <c r="AB448" s="18" t="n">
        <v>81.2524400114796</v>
      </c>
      <c r="AC448" s="18" t="n">
        <v>82.2869340732061</v>
      </c>
      <c r="AD448" s="29" t="n">
        <f aca="false">AVERAGE(T448:AC448)</f>
        <v>89.4814832982279</v>
      </c>
      <c r="AE448" s="19" t="n">
        <f aca="false">MAX(AD448-$C$3, 0)</f>
        <v>0</v>
      </c>
    </row>
    <row r="449" customFormat="false" ht="13.8" hidden="false" customHeight="false" outlineLevel="0" collapsed="false">
      <c r="F449" s="4" t="n">
        <v>447</v>
      </c>
      <c r="G449" s="17" t="n">
        <f aca="false">INDEX(Random!$F$2:$F$10001, ($F449-1)*10+G$2)</f>
        <v>-1.15600111345711</v>
      </c>
      <c r="H449" s="17" t="n">
        <f aca="false">INDEX(Random!$F$2:$F$10001, ($F449-1)*10+H$2)</f>
        <v>1.26782280582451</v>
      </c>
      <c r="I449" s="17" t="n">
        <f aca="false">INDEX(Random!$F$2:$F$10001, ($F449-1)*10+I$2)</f>
        <v>0.180496124806181</v>
      </c>
      <c r="J449" s="17" t="n">
        <f aca="false">INDEX(Random!$F$2:$F$10001, ($F449-1)*10+J$2)</f>
        <v>0.238553691739396</v>
      </c>
      <c r="K449" s="17" t="n">
        <f aca="false">INDEX(Random!$F$2:$F$10001, ($F449-1)*10+K$2)</f>
        <v>-0.813258182585626</v>
      </c>
      <c r="L449" s="37" t="n">
        <f aca="false">INDEX(Random!$F$2:$F$10001, ($F449-1)*10+L$2)</f>
        <v>-1.56646366832521</v>
      </c>
      <c r="M449" s="17" t="n">
        <f aca="false">INDEX(Random!$F$2:$F$10001, ($F449-1)*10+M$2)</f>
        <v>0.381594017402982</v>
      </c>
      <c r="N449" s="17" t="n">
        <f aca="false">INDEX(Random!$F$2:$F$10001, ($F449-1)*10+N$2)</f>
        <v>-0.062393743762527</v>
      </c>
      <c r="O449" s="17" t="n">
        <f aca="false">INDEX(Random!$F$2:$F$10001, ($F449-1)*10+O$2)</f>
        <v>0.647712588112311</v>
      </c>
      <c r="P449" s="17" t="n">
        <f aca="false">INDEX(Random!$F$2:$F$10001, ($F449-1)*10+P$2)</f>
        <v>0.925587297135654</v>
      </c>
      <c r="R449" s="4" t="n">
        <v>447</v>
      </c>
      <c r="S449" s="18" t="n">
        <v>100</v>
      </c>
      <c r="T449" s="18" t="n">
        <v>96.2389565951872</v>
      </c>
      <c r="U449" s="18" t="n">
        <v>100.463632824716</v>
      </c>
      <c r="V449" s="18" t="n">
        <v>101.117916266208</v>
      </c>
      <c r="W449" s="18" t="n">
        <v>101.974844233631</v>
      </c>
      <c r="X449" s="18" t="n">
        <v>99.2742427328601</v>
      </c>
      <c r="Y449" s="18" t="n">
        <v>94.2341705326247</v>
      </c>
      <c r="Z449" s="18" t="n">
        <v>95.4897978281005</v>
      </c>
      <c r="AA449" s="18" t="n">
        <v>95.3318691024495</v>
      </c>
      <c r="AB449" s="18" t="n">
        <v>97.4682421710083</v>
      </c>
      <c r="AC449" s="18" t="n">
        <v>100.585613990231</v>
      </c>
      <c r="AD449" s="29" t="n">
        <f aca="false">AVERAGE(T449:AC449)</f>
        <v>98.2179286277015</v>
      </c>
      <c r="AE449" s="19" t="n">
        <f aca="false">MAX(AD449-$C$3, 0)</f>
        <v>0</v>
      </c>
    </row>
    <row r="450" customFormat="false" ht="13.8" hidden="false" customHeight="false" outlineLevel="0" collapsed="false">
      <c r="F450" s="4" t="n">
        <v>448</v>
      </c>
      <c r="G450" s="17" t="n">
        <f aca="false">INDEX(Random!$F$2:$F$10001, ($F450-1)*10+G$2)</f>
        <v>-1.33128845326621</v>
      </c>
      <c r="H450" s="17" t="n">
        <f aca="false">INDEX(Random!$F$2:$F$10001, ($F450-1)*10+H$2)</f>
        <v>-1.49057136398609</v>
      </c>
      <c r="I450" s="17" t="n">
        <f aca="false">INDEX(Random!$F$2:$F$10001, ($F450-1)*10+I$2)</f>
        <v>-0.786976324135943</v>
      </c>
      <c r="J450" s="17" t="n">
        <f aca="false">INDEX(Random!$F$2:$F$10001, ($F450-1)*10+J$2)</f>
        <v>0.0953663098032297</v>
      </c>
      <c r="K450" s="17" t="n">
        <f aca="false">INDEX(Random!$F$2:$F$10001, ($F450-1)*10+K$2)</f>
        <v>-0.766283894990504</v>
      </c>
      <c r="L450" s="37" t="n">
        <f aca="false">INDEX(Random!$F$2:$F$10001, ($F450-1)*10+L$2)</f>
        <v>-0.604303418360159</v>
      </c>
      <c r="M450" s="17" t="n">
        <f aca="false">INDEX(Random!$F$2:$F$10001, ($F450-1)*10+M$2)</f>
        <v>-0.410025124051628</v>
      </c>
      <c r="N450" s="17" t="n">
        <f aca="false">INDEX(Random!$F$2:$F$10001, ($F450-1)*10+N$2)</f>
        <v>-0.575068965820069</v>
      </c>
      <c r="O450" s="17" t="n">
        <f aca="false">INDEX(Random!$F$2:$F$10001, ($F450-1)*10+O$2)</f>
        <v>-0.09443925107915</v>
      </c>
      <c r="P450" s="17" t="n">
        <f aca="false">INDEX(Random!$F$2:$F$10001, ($F450-1)*10+P$2)</f>
        <v>0.127420344450546</v>
      </c>
      <c r="R450" s="4" t="n">
        <v>448</v>
      </c>
      <c r="S450" s="18" t="n">
        <v>100</v>
      </c>
      <c r="T450" s="18" t="n">
        <v>95.674797407337</v>
      </c>
      <c r="U450" s="18" t="n">
        <v>91.0489369245438</v>
      </c>
      <c r="V450" s="18" t="n">
        <v>88.7158567812721</v>
      </c>
      <c r="W450" s="18" t="n">
        <v>89.03903110013</v>
      </c>
      <c r="X450" s="18" t="n">
        <v>86.8176882071739</v>
      </c>
      <c r="Y450" s="18" t="n">
        <v>85.1129271337238</v>
      </c>
      <c r="Z450" s="18" t="n">
        <v>83.9871464354448</v>
      </c>
      <c r="AA450" s="18" t="n">
        <v>82.4187425366015</v>
      </c>
      <c r="AB450" s="18" t="n">
        <v>82.1940389225328</v>
      </c>
      <c r="AC450" s="18" t="n">
        <v>82.582194019752</v>
      </c>
      <c r="AD450" s="29" t="n">
        <f aca="false">AVERAGE(T450:AC450)</f>
        <v>86.7591359468512</v>
      </c>
      <c r="AE450" s="19" t="n">
        <f aca="false">MAX(AD450-$C$3, 0)</f>
        <v>0</v>
      </c>
    </row>
    <row r="451" customFormat="false" ht="13.8" hidden="false" customHeight="false" outlineLevel="0" collapsed="false">
      <c r="F451" s="4" t="n">
        <v>449</v>
      </c>
      <c r="G451" s="17" t="n">
        <f aca="false">INDEX(Random!$F$2:$F$10001, ($F451-1)*10+G$2)</f>
        <v>0.394743012345686</v>
      </c>
      <c r="H451" s="17" t="n">
        <f aca="false">INDEX(Random!$F$2:$F$10001, ($F451-1)*10+H$2)</f>
        <v>-0.488121979519074</v>
      </c>
      <c r="I451" s="17" t="n">
        <f aca="false">INDEX(Random!$F$2:$F$10001, ($F451-1)*10+I$2)</f>
        <v>1.14036365658487</v>
      </c>
      <c r="J451" s="17" t="n">
        <f aca="false">INDEX(Random!$F$2:$F$10001, ($F451-1)*10+J$2)</f>
        <v>-0.443089430916418</v>
      </c>
      <c r="K451" s="17" t="n">
        <f aca="false">INDEX(Random!$F$2:$F$10001, ($F451-1)*10+K$2)</f>
        <v>1.58639852347169</v>
      </c>
      <c r="L451" s="37" t="n">
        <f aca="false">INDEX(Random!$F$2:$F$10001, ($F451-1)*10+L$2)</f>
        <v>-0.987886240316346</v>
      </c>
      <c r="M451" s="17" t="n">
        <f aca="false">INDEX(Random!$F$2:$F$10001, ($F451-1)*10+M$2)</f>
        <v>0.825615349492418</v>
      </c>
      <c r="N451" s="17" t="n">
        <f aca="false">INDEX(Random!$F$2:$F$10001, ($F451-1)*10+N$2)</f>
        <v>-1.73179896903395</v>
      </c>
      <c r="O451" s="17" t="n">
        <f aca="false">INDEX(Random!$F$2:$F$10001, ($F451-1)*10+O$2)</f>
        <v>0.562465404521538</v>
      </c>
      <c r="P451" s="17" t="n">
        <f aca="false">INDEX(Random!$F$2:$F$10001, ($F451-1)*10+P$2)</f>
        <v>-1.43959954095074</v>
      </c>
      <c r="R451" s="4" t="n">
        <v>449</v>
      </c>
      <c r="S451" s="18" t="n">
        <v>100</v>
      </c>
      <c r="T451" s="18" t="n">
        <v>101.377154919977</v>
      </c>
      <c r="U451" s="18" t="n">
        <v>99.774551939345</v>
      </c>
      <c r="V451" s="18" t="n">
        <v>103.710111741397</v>
      </c>
      <c r="W451" s="18" t="n">
        <v>102.22491642871</v>
      </c>
      <c r="X451" s="18" t="n">
        <v>107.858736199553</v>
      </c>
      <c r="Y451" s="18" t="n">
        <v>104.389089260173</v>
      </c>
      <c r="Z451" s="18" t="n">
        <v>107.367189971665</v>
      </c>
      <c r="AA451" s="18" t="n">
        <v>101.352631636176</v>
      </c>
      <c r="AB451" s="18" t="n">
        <v>103.328062720189</v>
      </c>
      <c r="AC451" s="18" t="n">
        <v>98.5004252145222</v>
      </c>
      <c r="AD451" s="29" t="n">
        <f aca="false">AVERAGE(T451:AC451)</f>
        <v>102.988287003171</v>
      </c>
      <c r="AE451" s="19" t="n">
        <f aca="false">MAX(AD451-$C$3, 0)</f>
        <v>1.988287003171</v>
      </c>
    </row>
    <row r="452" customFormat="false" ht="13.8" hidden="false" customHeight="false" outlineLevel="0" collapsed="false">
      <c r="F452" s="4" t="n">
        <v>450</v>
      </c>
      <c r="G452" s="17" t="n">
        <f aca="false">INDEX(Random!$F$2:$F$10001, ($F452-1)*10+G$2)</f>
        <v>1.07985770725387</v>
      </c>
      <c r="H452" s="17" t="n">
        <f aca="false">INDEX(Random!$F$2:$F$10001, ($F452-1)*10+H$2)</f>
        <v>-1.28754190722487</v>
      </c>
      <c r="I452" s="17" t="n">
        <f aca="false">INDEX(Random!$F$2:$F$10001, ($F452-1)*10+I$2)</f>
        <v>0.119431532869385</v>
      </c>
      <c r="J452" s="17" t="n">
        <f aca="false">INDEX(Random!$F$2:$F$10001, ($F452-1)*10+J$2)</f>
        <v>2.01352174013372</v>
      </c>
      <c r="K452" s="17" t="n">
        <f aca="false">INDEX(Random!$F$2:$F$10001, ($F452-1)*10+K$2)</f>
        <v>0.241442224442262</v>
      </c>
      <c r="L452" s="37" t="n">
        <f aca="false">INDEX(Random!$F$2:$F$10001, ($F452-1)*10+L$2)</f>
        <v>-0.660881943547023</v>
      </c>
      <c r="M452" s="17" t="n">
        <f aca="false">INDEX(Random!$F$2:$F$10001, ($F452-1)*10+M$2)</f>
        <v>-0.151324572303904</v>
      </c>
      <c r="N452" s="17" t="n">
        <f aca="false">INDEX(Random!$F$2:$F$10001, ($F452-1)*10+N$2)</f>
        <v>-0.0639987196113603</v>
      </c>
      <c r="O452" s="17" t="n">
        <f aca="false">INDEX(Random!$F$2:$F$10001, ($F452-1)*10+O$2)</f>
        <v>1.25634714112372</v>
      </c>
      <c r="P452" s="17" t="n">
        <f aca="false">INDEX(Random!$F$2:$F$10001, ($F452-1)*10+P$2)</f>
        <v>1.39519429231113</v>
      </c>
      <c r="R452" s="4" t="n">
        <v>450</v>
      </c>
      <c r="S452" s="18" t="n">
        <v>100</v>
      </c>
      <c r="T452" s="18" t="n">
        <v>103.733718282604</v>
      </c>
      <c r="U452" s="18" t="n">
        <v>99.3927572334645</v>
      </c>
      <c r="V452" s="18" t="n">
        <v>99.8353772079627</v>
      </c>
      <c r="W452" s="18" t="n">
        <v>106.857446855792</v>
      </c>
      <c r="X452" s="18" t="n">
        <v>107.773455766291</v>
      </c>
      <c r="Y452" s="18" t="n">
        <v>105.456889382341</v>
      </c>
      <c r="Z452" s="18" t="n">
        <v>104.968904376489</v>
      </c>
      <c r="AA452" s="18" t="n">
        <v>104.789657096428</v>
      </c>
      <c r="AB452" s="18" t="n">
        <v>109.347593476743</v>
      </c>
      <c r="AC452" s="18" t="n">
        <v>114.636411253662</v>
      </c>
      <c r="AD452" s="29" t="n">
        <f aca="false">AVERAGE(T452:AC452)</f>
        <v>105.679221093178</v>
      </c>
      <c r="AE452" s="19" t="n">
        <f aca="false">MAX(AD452-$C$3, 0)</f>
        <v>4.679221093178</v>
      </c>
    </row>
    <row r="453" customFormat="false" ht="13.8" hidden="false" customHeight="false" outlineLevel="0" collapsed="false">
      <c r="F453" s="4" t="n">
        <v>451</v>
      </c>
      <c r="G453" s="17" t="n">
        <f aca="false">INDEX(Random!$F$2:$F$10001, ($F453-1)*10+G$2)</f>
        <v>1.59895859857189</v>
      </c>
      <c r="H453" s="17" t="n">
        <f aca="false">INDEX(Random!$F$2:$F$10001, ($F453-1)*10+H$2)</f>
        <v>-0.831702226766322</v>
      </c>
      <c r="I453" s="17" t="n">
        <f aca="false">INDEX(Random!$F$2:$F$10001, ($F453-1)*10+I$2)</f>
        <v>0.858629814519986</v>
      </c>
      <c r="J453" s="17" t="n">
        <f aca="false">INDEX(Random!$F$2:$F$10001, ($F453-1)*10+J$2)</f>
        <v>-2.49178115604839</v>
      </c>
      <c r="K453" s="17" t="n">
        <f aca="false">INDEX(Random!$F$2:$F$10001, ($F453-1)*10+K$2)</f>
        <v>0.747583460284036</v>
      </c>
      <c r="L453" s="37" t="n">
        <f aca="false">INDEX(Random!$F$2:$F$10001, ($F453-1)*10+L$2)</f>
        <v>-0.490409963213859</v>
      </c>
      <c r="M453" s="17" t="n">
        <f aca="false">INDEX(Random!$F$2:$F$10001, ($F453-1)*10+M$2)</f>
        <v>0.781345852976096</v>
      </c>
      <c r="N453" s="17" t="n">
        <f aca="false">INDEX(Random!$F$2:$F$10001, ($F453-1)*10+N$2)</f>
        <v>0.622519968065754</v>
      </c>
      <c r="O453" s="17" t="n">
        <f aca="false">INDEX(Random!$F$2:$F$10001, ($F453-1)*10+O$2)</f>
        <v>-0.5337684218952</v>
      </c>
      <c r="P453" s="17" t="n">
        <f aca="false">INDEX(Random!$F$2:$F$10001, ($F453-1)*10+P$2)</f>
        <v>-0.0958555389400964</v>
      </c>
      <c r="R453" s="4" t="n">
        <v>451</v>
      </c>
      <c r="S453" s="18" t="n">
        <v>100</v>
      </c>
      <c r="T453" s="18" t="n">
        <v>105.555659055356</v>
      </c>
      <c r="U453" s="18" t="n">
        <v>102.696675665741</v>
      </c>
      <c r="V453" s="18" t="n">
        <v>105.743522863478</v>
      </c>
      <c r="W453" s="18" t="n">
        <v>97.3076088257927</v>
      </c>
      <c r="X453" s="18" t="n">
        <v>99.8220795998958</v>
      </c>
      <c r="Y453" s="18" t="n">
        <v>98.2365206666553</v>
      </c>
      <c r="Z453" s="18" t="n">
        <v>100.88917969726</v>
      </c>
      <c r="AA453" s="18" t="n">
        <v>103.062967687568</v>
      </c>
      <c r="AB453" s="18" t="n">
        <v>101.278535773424</v>
      </c>
      <c r="AC453" s="18" t="n">
        <v>100.997615591898</v>
      </c>
      <c r="AD453" s="29" t="n">
        <f aca="false">AVERAGE(T453:AC453)</f>
        <v>101.559036542707</v>
      </c>
      <c r="AE453" s="19" t="n">
        <f aca="false">MAX(AD453-$C$3, 0)</f>
        <v>0.559036542707005</v>
      </c>
    </row>
    <row r="454" customFormat="false" ht="13.8" hidden="false" customHeight="false" outlineLevel="0" collapsed="false">
      <c r="F454" s="4" t="n">
        <v>452</v>
      </c>
      <c r="G454" s="17" t="n">
        <f aca="false">INDEX(Random!$F$2:$F$10001, ($F454-1)*10+G$2)</f>
        <v>-0.253516891609341</v>
      </c>
      <c r="H454" s="17" t="n">
        <f aca="false">INDEX(Random!$F$2:$F$10001, ($F454-1)*10+H$2)</f>
        <v>-0.726879005537306</v>
      </c>
      <c r="I454" s="17" t="n">
        <f aca="false">INDEX(Random!$F$2:$F$10001, ($F454-1)*10+I$2)</f>
        <v>0.0528088440790119</v>
      </c>
      <c r="J454" s="17" t="n">
        <f aca="false">INDEX(Random!$F$2:$F$10001, ($F454-1)*10+J$2)</f>
        <v>2.18409819807583</v>
      </c>
      <c r="K454" s="17" t="n">
        <f aca="false">INDEX(Random!$F$2:$F$10001, ($F454-1)*10+K$2)</f>
        <v>-1.01196646956192</v>
      </c>
      <c r="L454" s="37" t="n">
        <f aca="false">INDEX(Random!$F$2:$F$10001, ($F454-1)*10+L$2)</f>
        <v>0.0341800209829805</v>
      </c>
      <c r="M454" s="17" t="n">
        <f aca="false">INDEX(Random!$F$2:$F$10001, ($F454-1)*10+M$2)</f>
        <v>0.222993332472106</v>
      </c>
      <c r="N454" s="17" t="n">
        <f aca="false">INDEX(Random!$F$2:$F$10001, ($F454-1)*10+N$2)</f>
        <v>-0.167409783953778</v>
      </c>
      <c r="O454" s="17" t="n">
        <f aca="false">INDEX(Random!$F$2:$F$10001, ($F454-1)*10+O$2)</f>
        <v>0.326560248192189</v>
      </c>
      <c r="P454" s="17" t="n">
        <f aca="false">INDEX(Random!$F$2:$F$10001, ($F454-1)*10+P$2)</f>
        <v>-0.932321978165462</v>
      </c>
      <c r="R454" s="4" t="n">
        <v>452</v>
      </c>
      <c r="S454" s="18" t="n">
        <v>100</v>
      </c>
      <c r="T454" s="18" t="n">
        <v>99.1966725555883</v>
      </c>
      <c r="U454" s="18" t="n">
        <v>96.8498371053966</v>
      </c>
      <c r="V454" s="18" t="n">
        <v>97.0639918129335</v>
      </c>
      <c r="W454" s="18" t="n">
        <v>104.487228749097</v>
      </c>
      <c r="X454" s="18" t="n">
        <v>101.044393892013</v>
      </c>
      <c r="Y454" s="18" t="n">
        <v>101.204568236502</v>
      </c>
      <c r="Z454" s="18" t="n">
        <v>102.008977106594</v>
      </c>
      <c r="AA454" s="18" t="n">
        <v>101.482180897045</v>
      </c>
      <c r="AB454" s="18" t="n">
        <v>102.644738875378</v>
      </c>
      <c r="AC454" s="18" t="n">
        <v>99.5281341336974</v>
      </c>
      <c r="AD454" s="29" t="n">
        <f aca="false">AVERAGE(T454:AC454)</f>
        <v>100.551072336424</v>
      </c>
      <c r="AE454" s="19" t="n">
        <f aca="false">MAX(AD454-$C$3, 0)</f>
        <v>0</v>
      </c>
    </row>
    <row r="455" customFormat="false" ht="13.8" hidden="false" customHeight="false" outlineLevel="0" collapsed="false">
      <c r="F455" s="4" t="n">
        <v>453</v>
      </c>
      <c r="G455" s="17" t="n">
        <f aca="false">INDEX(Random!$F$2:$F$10001, ($F455-1)*10+G$2)</f>
        <v>0.432243616858445</v>
      </c>
      <c r="H455" s="17" t="n">
        <f aca="false">INDEX(Random!$F$2:$F$10001, ($F455-1)*10+H$2)</f>
        <v>-0.608782094839896</v>
      </c>
      <c r="I455" s="17" t="n">
        <f aca="false">INDEX(Random!$F$2:$F$10001, ($F455-1)*10+I$2)</f>
        <v>0.214254987494861</v>
      </c>
      <c r="J455" s="17" t="n">
        <f aca="false">INDEX(Random!$F$2:$F$10001, ($F455-1)*10+J$2)</f>
        <v>-1.1236606353317</v>
      </c>
      <c r="K455" s="17" t="n">
        <f aca="false">INDEX(Random!$F$2:$F$10001, ($F455-1)*10+K$2)</f>
        <v>-1.01394715637543</v>
      </c>
      <c r="L455" s="37" t="n">
        <f aca="false">INDEX(Random!$F$2:$F$10001, ($F455-1)*10+L$2)</f>
        <v>0.463822947385147</v>
      </c>
      <c r="M455" s="17" t="n">
        <f aca="false">INDEX(Random!$F$2:$F$10001, ($F455-1)*10+M$2)</f>
        <v>-0.485674253739418</v>
      </c>
      <c r="N455" s="17" t="n">
        <f aca="false">INDEX(Random!$F$2:$F$10001, ($F455-1)*10+N$2)</f>
        <v>0.645561537830584</v>
      </c>
      <c r="O455" s="17" t="n">
        <f aca="false">INDEX(Random!$F$2:$F$10001, ($F455-1)*10+O$2)</f>
        <v>-0.79201206301242</v>
      </c>
      <c r="P455" s="17" t="n">
        <f aca="false">INDEX(Random!$F$2:$F$10001, ($F455-1)*10+P$2)</f>
        <v>0.0735959297900174</v>
      </c>
      <c r="R455" s="4" t="n">
        <v>453</v>
      </c>
      <c r="S455" s="18" t="n">
        <v>100</v>
      </c>
      <c r="T455" s="18" t="n">
        <v>101.504748195624</v>
      </c>
      <c r="U455" s="18" t="n">
        <v>99.4966430522369</v>
      </c>
      <c r="V455" s="18" t="n">
        <v>100.258087492562</v>
      </c>
      <c r="W455" s="18" t="n">
        <v>96.5920570528135</v>
      </c>
      <c r="X455" s="18" t="n">
        <v>93.4031612669211</v>
      </c>
      <c r="Y455" s="18" t="n">
        <v>94.9091184476202</v>
      </c>
      <c r="Z455" s="18" t="n">
        <v>93.4164333889773</v>
      </c>
      <c r="AA455" s="18" t="n">
        <v>95.5029911883895</v>
      </c>
      <c r="AB455" s="18" t="n">
        <v>93.0400621462498</v>
      </c>
      <c r="AC455" s="18" t="n">
        <v>93.3108281713899</v>
      </c>
      <c r="AD455" s="29" t="n">
        <f aca="false">AVERAGE(T455:AC455)</f>
        <v>96.1434130402784</v>
      </c>
      <c r="AE455" s="19" t="n">
        <f aca="false">MAX(AD455-$C$3, 0)</f>
        <v>0</v>
      </c>
    </row>
    <row r="456" customFormat="false" ht="13.8" hidden="false" customHeight="false" outlineLevel="0" collapsed="false">
      <c r="F456" s="4" t="n">
        <v>454</v>
      </c>
      <c r="G456" s="17" t="n">
        <f aca="false">INDEX(Random!$F$2:$F$10001, ($F456-1)*10+G$2)</f>
        <v>-0.0409287393158226</v>
      </c>
      <c r="H456" s="17" t="n">
        <f aca="false">INDEX(Random!$F$2:$F$10001, ($F456-1)*10+H$2)</f>
        <v>0.103518439451676</v>
      </c>
      <c r="I456" s="17" t="n">
        <f aca="false">INDEX(Random!$F$2:$F$10001, ($F456-1)*10+I$2)</f>
        <v>-0.162682161215594</v>
      </c>
      <c r="J456" s="17" t="n">
        <f aca="false">INDEX(Random!$F$2:$F$10001, ($F456-1)*10+J$2)</f>
        <v>-0.156590320780758</v>
      </c>
      <c r="K456" s="17" t="n">
        <f aca="false">INDEX(Random!$F$2:$F$10001, ($F456-1)*10+K$2)</f>
        <v>-0.628098480457278</v>
      </c>
      <c r="L456" s="37" t="n">
        <f aca="false">INDEX(Random!$F$2:$F$10001, ($F456-1)*10+L$2)</f>
        <v>-0.377045837581337</v>
      </c>
      <c r="M456" s="17" t="n">
        <f aca="false">INDEX(Random!$F$2:$F$10001, ($F456-1)*10+M$2)</f>
        <v>-1.86797408701433</v>
      </c>
      <c r="N456" s="17" t="n">
        <f aca="false">INDEX(Random!$F$2:$F$10001, ($F456-1)*10+N$2)</f>
        <v>0.660831875293404</v>
      </c>
      <c r="O456" s="17" t="n">
        <f aca="false">INDEX(Random!$F$2:$F$10001, ($F456-1)*10+O$2)</f>
        <v>0.789460155925492</v>
      </c>
      <c r="P456" s="17" t="n">
        <f aca="false">INDEX(Random!$F$2:$F$10001, ($F456-1)*10+P$2)</f>
        <v>0.0542586686896621</v>
      </c>
      <c r="R456" s="4" t="n">
        <v>454</v>
      </c>
      <c r="S456" s="18" t="n">
        <v>100</v>
      </c>
      <c r="T456" s="18" t="n">
        <v>99.9065145598753</v>
      </c>
      <c r="U456" s="18" t="n">
        <v>100.297875004839</v>
      </c>
      <c r="V456" s="18" t="n">
        <v>99.795738577643</v>
      </c>
      <c r="W456" s="18" t="n">
        <v>99.3164069767464</v>
      </c>
      <c r="X456" s="18" t="n">
        <v>97.2885417587826</v>
      </c>
      <c r="Y456" s="18" t="n">
        <v>96.1079672550641</v>
      </c>
      <c r="Z456" s="18" t="n">
        <v>90.3107014021494</v>
      </c>
      <c r="AA456" s="18" t="n">
        <v>92.3751901534475</v>
      </c>
      <c r="AB456" s="18" t="n">
        <v>94.8954003803781</v>
      </c>
      <c r="AC456" s="18" t="n">
        <v>95.1098583768152</v>
      </c>
      <c r="AD456" s="29" t="n">
        <f aca="false">AVERAGE(T456:AC456)</f>
        <v>96.540419444574</v>
      </c>
      <c r="AE456" s="19" t="n">
        <f aca="false">MAX(AD456-$C$3, 0)</f>
        <v>0</v>
      </c>
    </row>
    <row r="457" customFormat="false" ht="13.8" hidden="false" customHeight="false" outlineLevel="0" collapsed="false">
      <c r="F457" s="4" t="n">
        <v>455</v>
      </c>
      <c r="G457" s="17" t="n">
        <f aca="false">INDEX(Random!$F$2:$F$10001, ($F457-1)*10+G$2)</f>
        <v>1.10449663870443</v>
      </c>
      <c r="H457" s="17" t="n">
        <f aca="false">INDEX(Random!$F$2:$F$10001, ($F457-1)*10+H$2)</f>
        <v>-0.168655539637334</v>
      </c>
      <c r="I457" s="17" t="n">
        <f aca="false">INDEX(Random!$F$2:$F$10001, ($F457-1)*10+I$2)</f>
        <v>1.94905028657849</v>
      </c>
      <c r="J457" s="17" t="n">
        <f aca="false">INDEX(Random!$F$2:$F$10001, ($F457-1)*10+J$2)</f>
        <v>-1.25803727484071</v>
      </c>
      <c r="K457" s="17" t="n">
        <f aca="false">INDEX(Random!$F$2:$F$10001, ($F457-1)*10+K$2)</f>
        <v>-0.484884120252683</v>
      </c>
      <c r="L457" s="37" t="n">
        <f aca="false">INDEX(Random!$F$2:$F$10001, ($F457-1)*10+L$2)</f>
        <v>-0.62370181787786</v>
      </c>
      <c r="M457" s="17" t="n">
        <f aca="false">INDEX(Random!$F$2:$F$10001, ($F457-1)*10+M$2)</f>
        <v>1.74911965759427</v>
      </c>
      <c r="N457" s="17" t="n">
        <f aca="false">INDEX(Random!$F$2:$F$10001, ($F457-1)*10+N$2)</f>
        <v>0.345755874849883</v>
      </c>
      <c r="O457" s="17" t="n">
        <f aca="false">INDEX(Random!$F$2:$F$10001, ($F457-1)*10+O$2)</f>
        <v>0.0517936176822577</v>
      </c>
      <c r="P457" s="17" t="n">
        <f aca="false">INDEX(Random!$F$2:$F$10001, ($F457-1)*10+P$2)</f>
        <v>-0.0961976982401785</v>
      </c>
      <c r="R457" s="4" t="n">
        <v>455</v>
      </c>
      <c r="S457" s="18" t="n">
        <v>100</v>
      </c>
      <c r="T457" s="18" t="n">
        <v>103.819480804222</v>
      </c>
      <c r="U457" s="18" t="n">
        <v>103.279019273732</v>
      </c>
      <c r="V457" s="18" t="n">
        <v>110.304517806108</v>
      </c>
      <c r="W457" s="18" t="n">
        <v>105.79323031607</v>
      </c>
      <c r="X457" s="18" t="n">
        <v>104.132124831126</v>
      </c>
      <c r="Y457" s="18" t="n">
        <v>102.020974955057</v>
      </c>
      <c r="Z457" s="18" t="n">
        <v>108.232661784918</v>
      </c>
      <c r="AA457" s="18" t="n">
        <v>109.543057416546</v>
      </c>
      <c r="AB457" s="18" t="n">
        <v>109.781541103525</v>
      </c>
      <c r="AC457" s="18" t="n">
        <v>109.475779416151</v>
      </c>
      <c r="AD457" s="29" t="n">
        <f aca="false">AVERAGE(T457:AC457)</f>
        <v>106.638238770746</v>
      </c>
      <c r="AE457" s="19" t="n">
        <f aca="false">MAX(AD457-$C$3, 0)</f>
        <v>5.638238770746</v>
      </c>
    </row>
    <row r="458" customFormat="false" ht="13.8" hidden="false" customHeight="false" outlineLevel="0" collapsed="false">
      <c r="F458" s="4" t="n">
        <v>456</v>
      </c>
      <c r="G458" s="17" t="n">
        <f aca="false">INDEX(Random!$F$2:$F$10001, ($F458-1)*10+G$2)</f>
        <v>0.999256981410021</v>
      </c>
      <c r="H458" s="17" t="n">
        <f aca="false">INDEX(Random!$F$2:$F$10001, ($F458-1)*10+H$2)</f>
        <v>1.12833993967722</v>
      </c>
      <c r="I458" s="17" t="n">
        <f aca="false">INDEX(Random!$F$2:$F$10001, ($F458-1)*10+I$2)</f>
        <v>0.381031706780401</v>
      </c>
      <c r="J458" s="17" t="n">
        <f aca="false">INDEX(Random!$F$2:$F$10001, ($F458-1)*10+J$2)</f>
        <v>-0.238314696798842</v>
      </c>
      <c r="K458" s="17" t="n">
        <f aca="false">INDEX(Random!$F$2:$F$10001, ($F458-1)*10+K$2)</f>
        <v>-0.626887606807523</v>
      </c>
      <c r="L458" s="37" t="n">
        <f aca="false">INDEX(Random!$F$2:$F$10001, ($F458-1)*10+L$2)</f>
        <v>0.0104812554922492</v>
      </c>
      <c r="M458" s="17" t="n">
        <f aca="false">INDEX(Random!$F$2:$F$10001, ($F458-1)*10+M$2)</f>
        <v>-0.419505694425168</v>
      </c>
      <c r="N458" s="17" t="n">
        <f aca="false">INDEX(Random!$F$2:$F$10001, ($F458-1)*10+N$2)</f>
        <v>0.706173736179281</v>
      </c>
      <c r="O458" s="17" t="n">
        <f aca="false">INDEX(Random!$F$2:$F$10001, ($F458-1)*10+O$2)</f>
        <v>-1.93164780538289</v>
      </c>
      <c r="P458" s="17" t="n">
        <f aca="false">INDEX(Random!$F$2:$F$10001, ($F458-1)*10+P$2)</f>
        <v>1.32787745967942</v>
      </c>
      <c r="R458" s="4" t="n">
        <v>456</v>
      </c>
      <c r="S458" s="18" t="n">
        <v>100</v>
      </c>
      <c r="T458" s="18" t="n">
        <v>103.453660111046</v>
      </c>
      <c r="U458" s="18" t="n">
        <v>107.490982051096</v>
      </c>
      <c r="V458" s="18" t="n">
        <v>108.921195982557</v>
      </c>
      <c r="W458" s="18" t="n">
        <v>108.10130861733</v>
      </c>
      <c r="X458" s="18" t="n">
        <v>105.898372121592</v>
      </c>
      <c r="Y458" s="18" t="n">
        <v>105.981964418544</v>
      </c>
      <c r="Z458" s="18" t="n">
        <v>104.546900976992</v>
      </c>
      <c r="AA458" s="18" t="n">
        <v>107.099581626656</v>
      </c>
      <c r="AB458" s="18" t="n">
        <v>100.424593661079</v>
      </c>
      <c r="AC458" s="18" t="n">
        <v>105.044387405941</v>
      </c>
      <c r="AD458" s="29" t="n">
        <f aca="false">AVERAGE(T458:AC458)</f>
        <v>105.696294697283</v>
      </c>
      <c r="AE458" s="19" t="n">
        <f aca="false">MAX(AD458-$C$3, 0)</f>
        <v>4.69629469728299</v>
      </c>
    </row>
    <row r="459" customFormat="false" ht="13.8" hidden="false" customHeight="false" outlineLevel="0" collapsed="false">
      <c r="F459" s="4" t="n">
        <v>457</v>
      </c>
      <c r="G459" s="17" t="n">
        <f aca="false">INDEX(Random!$F$2:$F$10001, ($F459-1)*10+G$2)</f>
        <v>0.813896873640667</v>
      </c>
      <c r="H459" s="17" t="n">
        <f aca="false">INDEX(Random!$F$2:$F$10001, ($F459-1)*10+H$2)</f>
        <v>0.756486399546118</v>
      </c>
      <c r="I459" s="17" t="n">
        <f aca="false">INDEX(Random!$F$2:$F$10001, ($F459-1)*10+I$2)</f>
        <v>0.0728993599080713</v>
      </c>
      <c r="J459" s="17" t="n">
        <f aca="false">INDEX(Random!$F$2:$F$10001, ($F459-1)*10+J$2)</f>
        <v>-1.25066625453246</v>
      </c>
      <c r="K459" s="17" t="n">
        <f aca="false">INDEX(Random!$F$2:$F$10001, ($F459-1)*10+K$2)</f>
        <v>1.63078744131921</v>
      </c>
      <c r="L459" s="37" t="n">
        <f aca="false">INDEX(Random!$F$2:$F$10001, ($F459-1)*10+L$2)</f>
        <v>0.274065325057561</v>
      </c>
      <c r="M459" s="17" t="n">
        <f aca="false">INDEX(Random!$F$2:$F$10001, ($F459-1)*10+M$2)</f>
        <v>1.53192486608571</v>
      </c>
      <c r="N459" s="17" t="n">
        <f aca="false">INDEX(Random!$F$2:$F$10001, ($F459-1)*10+N$2)</f>
        <v>-2.52774377037969</v>
      </c>
      <c r="O459" s="17" t="n">
        <f aca="false">INDEX(Random!$F$2:$F$10001, ($F459-1)*10+O$2)</f>
        <v>-1.46874123705892</v>
      </c>
      <c r="P459" s="17" t="n">
        <f aca="false">INDEX(Random!$F$2:$F$10001, ($F459-1)*10+P$2)</f>
        <v>1.27907532510863</v>
      </c>
      <c r="R459" s="4" t="n">
        <v>457</v>
      </c>
      <c r="S459" s="18" t="n">
        <v>100</v>
      </c>
      <c r="T459" s="18" t="n">
        <v>102.812466695996</v>
      </c>
      <c r="U459" s="18" t="n">
        <v>105.500684625016</v>
      </c>
      <c r="V459" s="18" t="n">
        <v>105.80524163869</v>
      </c>
      <c r="W459" s="18" t="n">
        <v>101.503059375818</v>
      </c>
      <c r="X459" s="18" t="n">
        <v>107.256666383239</v>
      </c>
      <c r="Y459" s="18" t="n">
        <v>108.294529877591</v>
      </c>
      <c r="Z459" s="18" t="n">
        <v>114.054278902889</v>
      </c>
      <c r="AA459" s="18" t="n">
        <v>104.828833441351</v>
      </c>
      <c r="AB459" s="18" t="n">
        <v>99.8334486114049</v>
      </c>
      <c r="AC459" s="18" t="n">
        <v>104.255255744267</v>
      </c>
      <c r="AD459" s="29" t="n">
        <f aca="false">AVERAGE(T459:AC459)</f>
        <v>105.414446529626</v>
      </c>
      <c r="AE459" s="19" t="n">
        <f aca="false">MAX(AD459-$C$3, 0)</f>
        <v>4.41444652962601</v>
      </c>
    </row>
    <row r="460" customFormat="false" ht="13.8" hidden="false" customHeight="false" outlineLevel="0" collapsed="false">
      <c r="F460" s="4" t="n">
        <v>458</v>
      </c>
      <c r="G460" s="17" t="n">
        <f aca="false">INDEX(Random!$F$2:$F$10001, ($F460-1)*10+G$2)</f>
        <v>1.22259984485534</v>
      </c>
      <c r="H460" s="17" t="n">
        <f aca="false">INDEX(Random!$F$2:$F$10001, ($F460-1)*10+H$2)</f>
        <v>-0.12970548807014</v>
      </c>
      <c r="I460" s="17" t="n">
        <f aca="false">INDEX(Random!$F$2:$F$10001, ($F460-1)*10+I$2)</f>
        <v>0.532712473091767</v>
      </c>
      <c r="J460" s="17" t="n">
        <f aca="false">INDEX(Random!$F$2:$F$10001, ($F460-1)*10+J$2)</f>
        <v>1.27209237622136</v>
      </c>
      <c r="K460" s="17" t="n">
        <f aca="false">INDEX(Random!$F$2:$F$10001, ($F460-1)*10+K$2)</f>
        <v>-0.582311607396387</v>
      </c>
      <c r="L460" s="37" t="n">
        <f aca="false">INDEX(Random!$F$2:$F$10001, ($F460-1)*10+L$2)</f>
        <v>-0.0206980859347817</v>
      </c>
      <c r="M460" s="17" t="n">
        <f aca="false">INDEX(Random!$F$2:$F$10001, ($F460-1)*10+M$2)</f>
        <v>1.54074575394315</v>
      </c>
      <c r="N460" s="17" t="n">
        <f aca="false">INDEX(Random!$F$2:$F$10001, ($F460-1)*10+N$2)</f>
        <v>-0.863494604449569</v>
      </c>
      <c r="O460" s="17" t="n">
        <f aca="false">INDEX(Random!$F$2:$F$10001, ($F460-1)*10+O$2)</f>
        <v>-0.440423272907888</v>
      </c>
      <c r="P460" s="17" t="n">
        <f aca="false">INDEX(Random!$F$2:$F$10001, ($F460-1)*10+P$2)</f>
        <v>0.0342614299158951</v>
      </c>
      <c r="R460" s="4" t="n">
        <v>458</v>
      </c>
      <c r="S460" s="18" t="n">
        <v>100</v>
      </c>
      <c r="T460" s="18" t="n">
        <v>104.231556756772</v>
      </c>
      <c r="U460" s="18" t="n">
        <v>103.824500351824</v>
      </c>
      <c r="V460" s="18" t="n">
        <v>105.742532061871</v>
      </c>
      <c r="W460" s="18" t="n">
        <v>110.400202936676</v>
      </c>
      <c r="X460" s="18" t="n">
        <v>108.312237828463</v>
      </c>
      <c r="Y460" s="18" t="n">
        <v>108.2844338654</v>
      </c>
      <c r="Z460" s="18" t="n">
        <v>114.077392048878</v>
      </c>
      <c r="AA460" s="18" t="n">
        <v>110.869308438612</v>
      </c>
      <c r="AB460" s="18" t="n">
        <v>109.291361852786</v>
      </c>
      <c r="AC460" s="18" t="n">
        <v>109.464908088354</v>
      </c>
      <c r="AD460" s="29" t="n">
        <f aca="false">AVERAGE(T460:AC460)</f>
        <v>108.449843422964</v>
      </c>
      <c r="AE460" s="19" t="n">
        <f aca="false">MAX(AD460-$C$3, 0)</f>
        <v>7.44984342296399</v>
      </c>
    </row>
    <row r="461" customFormat="false" ht="13.8" hidden="false" customHeight="false" outlineLevel="0" collapsed="false">
      <c r="F461" s="4" t="n">
        <v>459</v>
      </c>
      <c r="G461" s="17" t="n">
        <f aca="false">INDEX(Random!$F$2:$F$10001, ($F461-1)*10+G$2)</f>
        <v>-1.01508899482184</v>
      </c>
      <c r="H461" s="17" t="n">
        <f aca="false">INDEX(Random!$F$2:$F$10001, ($F461-1)*10+H$2)</f>
        <v>0.0887480092478857</v>
      </c>
      <c r="I461" s="17" t="n">
        <f aca="false">INDEX(Random!$F$2:$F$10001, ($F461-1)*10+I$2)</f>
        <v>-0.495848113057416</v>
      </c>
      <c r="J461" s="17" t="n">
        <f aca="false">INDEX(Random!$F$2:$F$10001, ($F461-1)*10+J$2)</f>
        <v>-1.66413894167667</v>
      </c>
      <c r="K461" s="17" t="n">
        <f aca="false">INDEX(Random!$F$2:$F$10001, ($F461-1)*10+K$2)</f>
        <v>-1.63078445867276</v>
      </c>
      <c r="L461" s="37" t="n">
        <f aca="false">INDEX(Random!$F$2:$F$10001, ($F461-1)*10+L$2)</f>
        <v>-0.234779815123619</v>
      </c>
      <c r="M461" s="17" t="n">
        <f aca="false">INDEX(Random!$F$2:$F$10001, ($F461-1)*10+M$2)</f>
        <v>-0.101255901723177</v>
      </c>
      <c r="N461" s="17" t="n">
        <f aca="false">INDEX(Random!$F$2:$F$10001, ($F461-1)*10+N$2)</f>
        <v>1.32412169778538</v>
      </c>
      <c r="O461" s="17" t="n">
        <f aca="false">INDEX(Random!$F$2:$F$10001, ($F461-1)*10+O$2)</f>
        <v>0.727893249921506</v>
      </c>
      <c r="P461" s="17" t="n">
        <f aca="false">INDEX(Random!$F$2:$F$10001, ($F461-1)*10+P$2)</f>
        <v>-0.0739273516067027</v>
      </c>
      <c r="R461" s="4" t="n">
        <v>459</v>
      </c>
      <c r="S461" s="18" t="n">
        <v>100</v>
      </c>
      <c r="T461" s="18" t="n">
        <v>96.6948908545482</v>
      </c>
      <c r="U461" s="18" t="n">
        <v>97.0255906436013</v>
      </c>
      <c r="V461" s="18" t="n">
        <v>95.4670358416323</v>
      </c>
      <c r="W461" s="18" t="n">
        <v>90.3238546383446</v>
      </c>
      <c r="X461" s="18" t="n">
        <v>85.5534154441564</v>
      </c>
      <c r="Y461" s="18" t="n">
        <v>84.919493171701</v>
      </c>
      <c r="Z461" s="18" t="n">
        <v>84.6686109720452</v>
      </c>
      <c r="AA461" s="18" t="n">
        <v>88.5524325015227</v>
      </c>
      <c r="AB461" s="18" t="n">
        <v>90.7806916558145</v>
      </c>
      <c r="AC461" s="18" t="n">
        <v>90.5954976750679</v>
      </c>
      <c r="AD461" s="29" t="n">
        <f aca="false">AVERAGE(T461:AC461)</f>
        <v>90.4581513398434</v>
      </c>
      <c r="AE461" s="19" t="n">
        <f aca="false">MAX(AD461-$C$3, 0)</f>
        <v>0</v>
      </c>
    </row>
    <row r="462" customFormat="false" ht="13.8" hidden="false" customHeight="false" outlineLevel="0" collapsed="false">
      <c r="F462" s="4" t="n">
        <v>460</v>
      </c>
      <c r="G462" s="17" t="n">
        <f aca="false">INDEX(Random!$F$2:$F$10001, ($F462-1)*10+G$2)</f>
        <v>-1.03071851824349</v>
      </c>
      <c r="H462" s="17" t="n">
        <f aca="false">INDEX(Random!$F$2:$F$10001, ($F462-1)*10+H$2)</f>
        <v>-0.993301213705512</v>
      </c>
      <c r="I462" s="17" t="n">
        <f aca="false">INDEX(Random!$F$2:$F$10001, ($F462-1)*10+I$2)</f>
        <v>1.67241094294931</v>
      </c>
      <c r="J462" s="17" t="n">
        <f aca="false">INDEX(Random!$F$2:$F$10001, ($F462-1)*10+J$2)</f>
        <v>0.159422083723197</v>
      </c>
      <c r="K462" s="17" t="n">
        <f aca="false">INDEX(Random!$F$2:$F$10001, ($F462-1)*10+K$2)</f>
        <v>0.229413887792083</v>
      </c>
      <c r="L462" s="37" t="n">
        <f aca="false">INDEX(Random!$F$2:$F$10001, ($F462-1)*10+L$2)</f>
        <v>1.67467795602209</v>
      </c>
      <c r="M462" s="17" t="n">
        <f aca="false">INDEX(Random!$F$2:$F$10001, ($F462-1)*10+M$2)</f>
        <v>-0.454065195511342</v>
      </c>
      <c r="N462" s="17" t="n">
        <f aca="false">INDEX(Random!$F$2:$F$10001, ($F462-1)*10+N$2)</f>
        <v>0.881996921955111</v>
      </c>
      <c r="O462" s="17" t="n">
        <f aca="false">INDEX(Random!$F$2:$F$10001, ($F462-1)*10+O$2)</f>
        <v>-1.13744738260947</v>
      </c>
      <c r="P462" s="17" t="n">
        <f aca="false">INDEX(Random!$F$2:$F$10001, ($F462-1)*10+P$2)</f>
        <v>-1.8589826245059</v>
      </c>
      <c r="R462" s="4" t="n">
        <v>460</v>
      </c>
      <c r="S462" s="18" t="n">
        <v>100</v>
      </c>
      <c r="T462" s="18" t="n">
        <v>96.6442137615698</v>
      </c>
      <c r="U462" s="18" t="n">
        <v>93.5183337874918</v>
      </c>
      <c r="V462" s="18" t="n">
        <v>98.9573915080082</v>
      </c>
      <c r="W462" s="18" t="n">
        <v>99.5314871554826</v>
      </c>
      <c r="X462" s="18" t="n">
        <v>100.344204794933</v>
      </c>
      <c r="Y462" s="18" t="n">
        <v>106.188331501072</v>
      </c>
      <c r="Z462" s="18" t="n">
        <v>104.62912141056</v>
      </c>
      <c r="AA462" s="18" t="n">
        <v>107.817770987666</v>
      </c>
      <c r="AB462" s="18" t="n">
        <v>103.827290592586</v>
      </c>
      <c r="AC462" s="18" t="n">
        <v>97.5938206658706</v>
      </c>
      <c r="AD462" s="29" t="n">
        <f aca="false">AVERAGE(T462:AC462)</f>
        <v>100.905196616524</v>
      </c>
      <c r="AE462" s="19" t="n">
        <f aca="false">MAX(AD462-$C$3, 0)</f>
        <v>0</v>
      </c>
    </row>
    <row r="463" customFormat="false" ht="13.8" hidden="false" customHeight="false" outlineLevel="0" collapsed="false">
      <c r="F463" s="4" t="n">
        <v>461</v>
      </c>
      <c r="G463" s="17" t="n">
        <f aca="false">INDEX(Random!$F$2:$F$10001, ($F463-1)*10+G$2)</f>
        <v>-0.671530229129369</v>
      </c>
      <c r="H463" s="17" t="n">
        <f aca="false">INDEX(Random!$F$2:$F$10001, ($F463-1)*10+H$2)</f>
        <v>-0.868629326117951</v>
      </c>
      <c r="I463" s="17" t="n">
        <f aca="false">INDEX(Random!$F$2:$F$10001, ($F463-1)*10+I$2)</f>
        <v>-0.326378383127188</v>
      </c>
      <c r="J463" s="17" t="n">
        <f aca="false">INDEX(Random!$F$2:$F$10001, ($F463-1)*10+J$2)</f>
        <v>-1.05865655976313</v>
      </c>
      <c r="K463" s="17" t="n">
        <f aca="false">INDEX(Random!$F$2:$F$10001, ($F463-1)*10+K$2)</f>
        <v>-0.224453798659201</v>
      </c>
      <c r="L463" s="37" t="n">
        <f aca="false">INDEX(Random!$F$2:$F$10001, ($F463-1)*10+L$2)</f>
        <v>-1.09446450715876</v>
      </c>
      <c r="M463" s="17" t="n">
        <f aca="false">INDEX(Random!$F$2:$F$10001, ($F463-1)*10+M$2)</f>
        <v>-1.15212454047211</v>
      </c>
      <c r="N463" s="17" t="n">
        <f aca="false">INDEX(Random!$F$2:$F$10001, ($F463-1)*10+N$2)</f>
        <v>-0.66297859350617</v>
      </c>
      <c r="O463" s="17" t="n">
        <f aca="false">INDEX(Random!$F$2:$F$10001, ($F463-1)*10+O$2)</f>
        <v>-2.43334792058549</v>
      </c>
      <c r="P463" s="17" t="n">
        <f aca="false">INDEX(Random!$F$2:$F$10001, ($F463-1)*10+P$2)</f>
        <v>-1.51324164693541</v>
      </c>
      <c r="R463" s="4" t="n">
        <v>461</v>
      </c>
      <c r="S463" s="18" t="n">
        <v>100</v>
      </c>
      <c r="T463" s="18" t="n">
        <v>97.8155808130725</v>
      </c>
      <c r="U463" s="18" t="n">
        <v>95.0484407296797</v>
      </c>
      <c r="V463" s="18" t="n">
        <v>94.0547538349949</v>
      </c>
      <c r="W463" s="18" t="n">
        <v>90.813338973243</v>
      </c>
      <c r="X463" s="18" t="n">
        <v>90.1716675313445</v>
      </c>
      <c r="Y463" s="18" t="n">
        <v>86.9595714767684</v>
      </c>
      <c r="Z463" s="18" t="n">
        <v>83.6998665504763</v>
      </c>
      <c r="AA463" s="18" t="n">
        <v>81.8949972270512</v>
      </c>
      <c r="AB463" s="18" t="n">
        <v>75.5094968641351</v>
      </c>
      <c r="AC463" s="18" t="n">
        <v>71.8040058866135</v>
      </c>
      <c r="AD463" s="29" t="n">
        <f aca="false">AVERAGE(T463:AC463)</f>
        <v>86.7771719887379</v>
      </c>
      <c r="AE463" s="19" t="n">
        <f aca="false">MAX(AD463-$C$3, 0)</f>
        <v>0</v>
      </c>
    </row>
    <row r="464" customFormat="false" ht="13.8" hidden="false" customHeight="false" outlineLevel="0" collapsed="false">
      <c r="F464" s="4" t="n">
        <v>462</v>
      </c>
      <c r="G464" s="17" t="n">
        <f aca="false">INDEX(Random!$F$2:$F$10001, ($F464-1)*10+G$2)</f>
        <v>1.19272918336947</v>
      </c>
      <c r="H464" s="17" t="n">
        <f aca="false">INDEX(Random!$F$2:$F$10001, ($F464-1)*10+H$2)</f>
        <v>-2.03454851939555</v>
      </c>
      <c r="I464" s="17" t="n">
        <f aca="false">INDEX(Random!$F$2:$F$10001, ($F464-1)*10+I$2)</f>
        <v>-0.882787546764652</v>
      </c>
      <c r="J464" s="17" t="n">
        <f aca="false">INDEX(Random!$F$2:$F$10001, ($F464-1)*10+J$2)</f>
        <v>0.14273421229748</v>
      </c>
      <c r="K464" s="17" t="n">
        <f aca="false">INDEX(Random!$F$2:$F$10001, ($F464-1)*10+K$2)</f>
        <v>1.15974790533409</v>
      </c>
      <c r="L464" s="37" t="n">
        <f aca="false">INDEX(Random!$F$2:$F$10001, ($F464-1)*10+L$2)</f>
        <v>-2.27588902180296</v>
      </c>
      <c r="M464" s="17" t="n">
        <f aca="false">INDEX(Random!$F$2:$F$10001, ($F464-1)*10+M$2)</f>
        <v>0.151475413099718</v>
      </c>
      <c r="N464" s="17" t="n">
        <f aca="false">INDEX(Random!$F$2:$F$10001, ($F464-1)*10+N$2)</f>
        <v>-0.260645128844748</v>
      </c>
      <c r="O464" s="17" t="n">
        <f aca="false">INDEX(Random!$F$2:$F$10001, ($F464-1)*10+O$2)</f>
        <v>-0.189028102552372</v>
      </c>
      <c r="P464" s="17" t="n">
        <f aca="false">INDEX(Random!$F$2:$F$10001, ($F464-1)*10+P$2)</f>
        <v>1.19302881761568</v>
      </c>
      <c r="R464" s="4" t="n">
        <v>462</v>
      </c>
      <c r="S464" s="18" t="n">
        <v>100</v>
      </c>
      <c r="T464" s="18" t="n">
        <v>104.127180243358</v>
      </c>
      <c r="U464" s="18" t="n">
        <v>97.3010428566954</v>
      </c>
      <c r="V464" s="18" t="n">
        <v>94.5035701000242</v>
      </c>
      <c r="W464" s="18" t="n">
        <v>94.9986388538334</v>
      </c>
      <c r="X464" s="18" t="n">
        <v>98.8100372249937</v>
      </c>
      <c r="Y464" s="18" t="n">
        <v>91.5880727006101</v>
      </c>
      <c r="Z464" s="18" t="n">
        <v>92.0948654813526</v>
      </c>
      <c r="AA464" s="18" t="n">
        <v>91.3332028370534</v>
      </c>
      <c r="AB464" s="18" t="n">
        <v>90.7956787506669</v>
      </c>
      <c r="AC464" s="18" t="n">
        <v>94.543930231218</v>
      </c>
      <c r="AD464" s="29" t="n">
        <f aca="false">AVERAGE(T464:AC464)</f>
        <v>95.0096219279806</v>
      </c>
      <c r="AE464" s="19" t="n">
        <f aca="false">MAX(AD464-$C$3, 0)</f>
        <v>0</v>
      </c>
    </row>
    <row r="465" customFormat="false" ht="13.8" hidden="false" customHeight="false" outlineLevel="0" collapsed="false">
      <c r="F465" s="4" t="n">
        <v>463</v>
      </c>
      <c r="G465" s="17" t="n">
        <f aca="false">INDEX(Random!$F$2:$F$10001, ($F465-1)*10+G$2)</f>
        <v>1.0520759932882</v>
      </c>
      <c r="H465" s="17" t="n">
        <f aca="false">INDEX(Random!$F$2:$F$10001, ($F465-1)*10+H$2)</f>
        <v>2.01250429551076</v>
      </c>
      <c r="I465" s="17" t="n">
        <f aca="false">INDEX(Random!$F$2:$F$10001, ($F465-1)*10+I$2)</f>
        <v>-2.2548283408294</v>
      </c>
      <c r="J465" s="17" t="n">
        <f aca="false">INDEX(Random!$F$2:$F$10001, ($F465-1)*10+J$2)</f>
        <v>0.612998396009636</v>
      </c>
      <c r="K465" s="17" t="n">
        <f aca="false">INDEX(Random!$F$2:$F$10001, ($F465-1)*10+K$2)</f>
        <v>0.802916596255514</v>
      </c>
      <c r="L465" s="37" t="n">
        <f aca="false">INDEX(Random!$F$2:$F$10001, ($F465-1)*10+L$2)</f>
        <v>-0.627257619015823</v>
      </c>
      <c r="M465" s="17" t="n">
        <f aca="false">INDEX(Random!$F$2:$F$10001, ($F465-1)*10+M$2)</f>
        <v>0.386791399364878</v>
      </c>
      <c r="N465" s="17" t="n">
        <f aca="false">INDEX(Random!$F$2:$F$10001, ($F465-1)*10+N$2)</f>
        <v>-0.145609846444223</v>
      </c>
      <c r="O465" s="17" t="n">
        <f aca="false">INDEX(Random!$F$2:$F$10001, ($F465-1)*10+O$2)</f>
        <v>-0.471782551576723</v>
      </c>
      <c r="P465" s="17" t="n">
        <f aca="false">INDEX(Random!$F$2:$F$10001, ($F465-1)*10+P$2)</f>
        <v>-0.545341374882024</v>
      </c>
      <c r="R465" s="4" t="n">
        <v>463</v>
      </c>
      <c r="S465" s="18" t="n">
        <v>100</v>
      </c>
      <c r="T465" s="18" t="n">
        <v>103.637101423697</v>
      </c>
      <c r="U465" s="18" t="n">
        <v>110.92278556499</v>
      </c>
      <c r="V465" s="18" t="n">
        <v>102.888161949224</v>
      </c>
      <c r="W465" s="18" t="n">
        <v>105.071459280044</v>
      </c>
      <c r="X465" s="18" t="n">
        <v>107.986781335608</v>
      </c>
      <c r="Y465" s="18" t="n">
        <v>105.7848658673</v>
      </c>
      <c r="Z465" s="18" t="n">
        <v>107.213089249523</v>
      </c>
      <c r="AA465" s="18" t="n">
        <v>106.737434936558</v>
      </c>
      <c r="AB465" s="18" t="n">
        <v>105.107682454575</v>
      </c>
      <c r="AC465" s="18" t="n">
        <v>103.247763031505</v>
      </c>
      <c r="AD465" s="29" t="n">
        <f aca="false">AVERAGE(T465:AC465)</f>
        <v>105.859712509302</v>
      </c>
      <c r="AE465" s="19" t="n">
        <f aca="false">MAX(AD465-$C$3, 0)</f>
        <v>4.859712509302</v>
      </c>
    </row>
    <row r="466" customFormat="false" ht="13.8" hidden="false" customHeight="false" outlineLevel="0" collapsed="false">
      <c r="F466" s="4" t="n">
        <v>464</v>
      </c>
      <c r="G466" s="17" t="n">
        <f aca="false">INDEX(Random!$F$2:$F$10001, ($F466-1)*10+G$2)</f>
        <v>0.79898657335421</v>
      </c>
      <c r="H466" s="17" t="n">
        <f aca="false">INDEX(Random!$F$2:$F$10001, ($F466-1)*10+H$2)</f>
        <v>-0.383058185132578</v>
      </c>
      <c r="I466" s="17" t="n">
        <f aca="false">INDEX(Random!$F$2:$F$10001, ($F466-1)*10+I$2)</f>
        <v>-0.478579319834141</v>
      </c>
      <c r="J466" s="17" t="n">
        <f aca="false">INDEX(Random!$F$2:$F$10001, ($F466-1)*10+J$2)</f>
        <v>-0.309079690244061</v>
      </c>
      <c r="K466" s="17" t="n">
        <f aca="false">INDEX(Random!$F$2:$F$10001, ($F466-1)*10+K$2)</f>
        <v>1.12942195667376</v>
      </c>
      <c r="L466" s="37" t="n">
        <f aca="false">INDEX(Random!$F$2:$F$10001, ($F466-1)*10+L$2)</f>
        <v>0.430110891783192</v>
      </c>
      <c r="M466" s="17" t="n">
        <f aca="false">INDEX(Random!$F$2:$F$10001, ($F466-1)*10+M$2)</f>
        <v>1.02131599474254</v>
      </c>
      <c r="N466" s="17" t="n">
        <f aca="false">INDEX(Random!$F$2:$F$10001, ($F466-1)*10+N$2)</f>
        <v>1.14197358456414</v>
      </c>
      <c r="O466" s="17" t="n">
        <f aca="false">INDEX(Random!$F$2:$F$10001, ($F466-1)*10+O$2)</f>
        <v>-0.0113386803265088</v>
      </c>
      <c r="P466" s="17" t="n">
        <f aca="false">INDEX(Random!$F$2:$F$10001, ($F466-1)*10+P$2)</f>
        <v>-1.02868691684778</v>
      </c>
      <c r="R466" s="4" t="n">
        <v>464</v>
      </c>
      <c r="S466" s="18" t="n">
        <v>100</v>
      </c>
      <c r="T466" s="18" t="n">
        <v>102.76106235002</v>
      </c>
      <c r="U466" s="18" t="n">
        <v>101.493610751113</v>
      </c>
      <c r="V466" s="18" t="n">
        <v>99.9211434951878</v>
      </c>
      <c r="W466" s="18" t="n">
        <v>98.9339011396921</v>
      </c>
      <c r="X466" s="18" t="n">
        <v>102.798568306786</v>
      </c>
      <c r="Y466" s="18" t="n">
        <v>104.33796395325</v>
      </c>
      <c r="Z466" s="18" t="n">
        <v>108.021336056029</v>
      </c>
      <c r="AA466" s="18" t="n">
        <v>112.288249587312</v>
      </c>
      <c r="AB466" s="18" t="n">
        <v>112.294671434899</v>
      </c>
      <c r="AC466" s="18" t="n">
        <v>108.533697753741</v>
      </c>
      <c r="AD466" s="29" t="n">
        <f aca="false">AVERAGE(T466:AC466)</f>
        <v>105.138420482803</v>
      </c>
      <c r="AE466" s="19" t="n">
        <f aca="false">MAX(AD466-$C$3, 0)</f>
        <v>4.138420482803</v>
      </c>
    </row>
    <row r="467" customFormat="false" ht="13.8" hidden="false" customHeight="false" outlineLevel="0" collapsed="false">
      <c r="F467" s="4" t="n">
        <v>465</v>
      </c>
      <c r="G467" s="17" t="n">
        <f aca="false">INDEX(Random!$F$2:$F$10001, ($F467-1)*10+G$2)</f>
        <v>-0.896077126084238</v>
      </c>
      <c r="H467" s="17" t="n">
        <f aca="false">INDEX(Random!$F$2:$F$10001, ($F467-1)*10+H$2)</f>
        <v>-0.701775817424805</v>
      </c>
      <c r="I467" s="17" t="n">
        <f aca="false">INDEX(Random!$F$2:$F$10001, ($F467-1)*10+I$2)</f>
        <v>-1.4218381573131</v>
      </c>
      <c r="J467" s="17" t="n">
        <f aca="false">INDEX(Random!$F$2:$F$10001, ($F467-1)*10+J$2)</f>
        <v>0.739416457438251</v>
      </c>
      <c r="K467" s="17" t="n">
        <f aca="false">INDEX(Random!$F$2:$F$10001, ($F467-1)*10+K$2)</f>
        <v>-2.11535750230985</v>
      </c>
      <c r="L467" s="37" t="n">
        <f aca="false">INDEX(Random!$F$2:$F$10001, ($F467-1)*10+L$2)</f>
        <v>-0.678063493119136</v>
      </c>
      <c r="M467" s="17" t="n">
        <f aca="false">INDEX(Random!$F$2:$F$10001, ($F467-1)*10+M$2)</f>
        <v>2.75665839426948</v>
      </c>
      <c r="N467" s="17" t="n">
        <f aca="false">INDEX(Random!$F$2:$F$10001, ($F467-1)*10+N$2)</f>
        <v>-1.55521826064602</v>
      </c>
      <c r="O467" s="17" t="n">
        <f aca="false">INDEX(Random!$F$2:$F$10001, ($F467-1)*10+O$2)</f>
        <v>0.535854688456241</v>
      </c>
      <c r="P467" s="17" t="n">
        <f aca="false">INDEX(Random!$F$2:$F$10001, ($F467-1)*10+P$2)</f>
        <v>-0.357346029497738</v>
      </c>
      <c r="R467" s="4" t="n">
        <v>465</v>
      </c>
      <c r="S467" s="18" t="n">
        <v>100</v>
      </c>
      <c r="T467" s="18" t="n">
        <v>97.0816469397246</v>
      </c>
      <c r="U467" s="18" t="n">
        <v>94.8646908047306</v>
      </c>
      <c r="V467" s="18" t="n">
        <v>90.486364188256</v>
      </c>
      <c r="W467" s="18" t="n">
        <v>92.7991471298162</v>
      </c>
      <c r="X467" s="18" t="n">
        <v>86.4809105033608</v>
      </c>
      <c r="Y467" s="18" t="n">
        <v>84.5732701323441</v>
      </c>
      <c r="Z467" s="18" t="n">
        <v>92.8065198390086</v>
      </c>
      <c r="AA467" s="18" t="n">
        <v>88.128042728354</v>
      </c>
      <c r="AB467" s="18" t="n">
        <v>89.7655615957688</v>
      </c>
      <c r="AC467" s="18" t="n">
        <v>88.7348891171546</v>
      </c>
      <c r="AD467" s="29" t="n">
        <f aca="false">AVERAGE(T467:AC467)</f>
        <v>90.5721042978518</v>
      </c>
      <c r="AE467" s="19" t="n">
        <f aca="false">MAX(AD467-$C$3, 0)</f>
        <v>0</v>
      </c>
    </row>
    <row r="468" customFormat="false" ht="13.8" hidden="false" customHeight="false" outlineLevel="0" collapsed="false">
      <c r="F468" s="4" t="n">
        <v>466</v>
      </c>
      <c r="G468" s="17" t="n">
        <f aca="false">INDEX(Random!$F$2:$F$10001, ($F468-1)*10+G$2)</f>
        <v>0.41092165844079</v>
      </c>
      <c r="H468" s="17" t="n">
        <f aca="false">INDEX(Random!$F$2:$F$10001, ($F468-1)*10+H$2)</f>
        <v>0.220707658803178</v>
      </c>
      <c r="I468" s="17" t="n">
        <f aca="false">INDEX(Random!$F$2:$F$10001, ($F468-1)*10+I$2)</f>
        <v>-0.0313531197140411</v>
      </c>
      <c r="J468" s="17" t="n">
        <f aca="false">INDEX(Random!$F$2:$F$10001, ($F468-1)*10+J$2)</f>
        <v>0.919643600082452</v>
      </c>
      <c r="K468" s="17" t="n">
        <f aca="false">INDEX(Random!$F$2:$F$10001, ($F468-1)*10+K$2)</f>
        <v>-0.504935435029432</v>
      </c>
      <c r="L468" s="37" t="n">
        <f aca="false">INDEX(Random!$F$2:$F$10001, ($F468-1)*10+L$2)</f>
        <v>0.368622995592322</v>
      </c>
      <c r="M468" s="17" t="n">
        <f aca="false">INDEX(Random!$F$2:$F$10001, ($F468-1)*10+M$2)</f>
        <v>0.408457971627433</v>
      </c>
      <c r="N468" s="17" t="n">
        <f aca="false">INDEX(Random!$F$2:$F$10001, ($F468-1)*10+N$2)</f>
        <v>1.77962706623034</v>
      </c>
      <c r="O468" s="17" t="n">
        <f aca="false">INDEX(Random!$F$2:$F$10001, ($F468-1)*10+O$2)</f>
        <v>0.076742170297363</v>
      </c>
      <c r="P468" s="17" t="n">
        <f aca="false">INDEX(Random!$F$2:$F$10001, ($F468-1)*10+P$2)</f>
        <v>1.28699337901251</v>
      </c>
      <c r="R468" s="4" t="n">
        <v>466</v>
      </c>
      <c r="S468" s="18" t="n">
        <v>100</v>
      </c>
      <c r="T468" s="18" t="n">
        <v>101.432181988236</v>
      </c>
      <c r="U468" s="18" t="n">
        <v>102.23056232464</v>
      </c>
      <c r="V468" s="18" t="n">
        <v>102.167800214596</v>
      </c>
      <c r="W468" s="18" t="n">
        <v>105.414462894367</v>
      </c>
      <c r="X468" s="18" t="n">
        <v>103.689545619017</v>
      </c>
      <c r="Y468" s="18" t="n">
        <v>105.025459016796</v>
      </c>
      <c r="Z468" s="18" t="n">
        <v>106.520812058928</v>
      </c>
      <c r="AA468" s="18" t="n">
        <v>113.122170649235</v>
      </c>
      <c r="AB468" s="18" t="n">
        <v>113.463352749</v>
      </c>
      <c r="AC468" s="18" t="n">
        <v>118.520325816705</v>
      </c>
      <c r="AD468" s="29" t="n">
        <f aca="false">AVERAGE(T468:AC468)</f>
        <v>107.158667333152</v>
      </c>
      <c r="AE468" s="19" t="n">
        <f aca="false">MAX(AD468-$C$3, 0)</f>
        <v>6.158667333152</v>
      </c>
    </row>
    <row r="469" customFormat="false" ht="13.8" hidden="false" customHeight="false" outlineLevel="0" collapsed="false">
      <c r="F469" s="4" t="n">
        <v>467</v>
      </c>
      <c r="G469" s="17" t="n">
        <f aca="false">INDEX(Random!$F$2:$F$10001, ($F469-1)*10+G$2)</f>
        <v>0.992772852556133</v>
      </c>
      <c r="H469" s="17" t="n">
        <f aca="false">INDEX(Random!$F$2:$F$10001, ($F469-1)*10+H$2)</f>
        <v>0.9656149637383</v>
      </c>
      <c r="I469" s="17" t="n">
        <f aca="false">INDEX(Random!$F$2:$F$10001, ($F469-1)*10+I$2)</f>
        <v>-1.94899241087305</v>
      </c>
      <c r="J469" s="17" t="n">
        <f aca="false">INDEX(Random!$F$2:$F$10001, ($F469-1)*10+J$2)</f>
        <v>-1.53333110438522</v>
      </c>
      <c r="K469" s="17" t="n">
        <f aca="false">INDEX(Random!$F$2:$F$10001, ($F469-1)*10+K$2)</f>
        <v>0.323636491891804</v>
      </c>
      <c r="L469" s="37" t="n">
        <f aca="false">INDEX(Random!$F$2:$F$10001, ($F469-1)*10+L$2)</f>
        <v>0.738582559863009</v>
      </c>
      <c r="M469" s="17" t="n">
        <f aca="false">INDEX(Random!$F$2:$F$10001, ($F469-1)*10+M$2)</f>
        <v>0.826751609082671</v>
      </c>
      <c r="N469" s="17" t="n">
        <f aca="false">INDEX(Random!$F$2:$F$10001, ($F469-1)*10+N$2)</f>
        <v>0.243192105874901</v>
      </c>
      <c r="O469" s="17" t="n">
        <f aca="false">INDEX(Random!$F$2:$F$10001, ($F469-1)*10+O$2)</f>
        <v>2.00378630751955</v>
      </c>
      <c r="P469" s="17" t="n">
        <f aca="false">INDEX(Random!$F$2:$F$10001, ($F469-1)*10+P$2)</f>
        <v>0.409554319188719</v>
      </c>
      <c r="R469" s="4" t="n">
        <v>467</v>
      </c>
      <c r="S469" s="18" t="n">
        <v>100</v>
      </c>
      <c r="T469" s="18" t="n">
        <v>103.431163011351</v>
      </c>
      <c r="U469" s="18" t="n">
        <v>106.882650705273</v>
      </c>
      <c r="V469" s="18" t="n">
        <v>100.162895678903</v>
      </c>
      <c r="W469" s="18" t="n">
        <v>95.1834258803239</v>
      </c>
      <c r="X469" s="18" t="n">
        <v>96.2643859758012</v>
      </c>
      <c r="Y469" s="18" t="n">
        <v>98.7220907822661</v>
      </c>
      <c r="Z469" s="18" t="n">
        <v>101.542388381149</v>
      </c>
      <c r="AA469" s="18" t="n">
        <v>102.418846346829</v>
      </c>
      <c r="AB469" s="18" t="n">
        <v>109.58683820878</v>
      </c>
      <c r="AC469" s="18" t="n">
        <v>111.151223438032</v>
      </c>
      <c r="AD469" s="29" t="n">
        <f aca="false">AVERAGE(T469:AC469)</f>
        <v>102.534590840871</v>
      </c>
      <c r="AE469" s="19" t="n">
        <f aca="false">MAX(AD469-$C$3, 0)</f>
        <v>1.534590840871</v>
      </c>
    </row>
    <row r="470" customFormat="false" ht="13.8" hidden="false" customHeight="false" outlineLevel="0" collapsed="false">
      <c r="F470" s="4" t="n">
        <v>468</v>
      </c>
      <c r="G470" s="17" t="n">
        <f aca="false">INDEX(Random!$F$2:$F$10001, ($F470-1)*10+G$2)</f>
        <v>-0.302657470179595</v>
      </c>
      <c r="H470" s="17" t="n">
        <f aca="false">INDEX(Random!$F$2:$F$10001, ($F470-1)*10+H$2)</f>
        <v>1.2444653787589</v>
      </c>
      <c r="I470" s="17" t="n">
        <f aca="false">INDEX(Random!$F$2:$F$10001, ($F470-1)*10+I$2)</f>
        <v>-0.792686638872699</v>
      </c>
      <c r="J470" s="17" t="n">
        <f aca="false">INDEX(Random!$F$2:$F$10001, ($F470-1)*10+J$2)</f>
        <v>-1.76678084625384</v>
      </c>
      <c r="K470" s="17" t="n">
        <f aca="false">INDEX(Random!$F$2:$F$10001, ($F470-1)*10+K$2)</f>
        <v>0.945905641654739</v>
      </c>
      <c r="L470" s="37" t="n">
        <f aca="false">INDEX(Random!$F$2:$F$10001, ($F470-1)*10+L$2)</f>
        <v>0.358857910599949</v>
      </c>
      <c r="M470" s="17" t="n">
        <f aca="false">INDEX(Random!$F$2:$F$10001, ($F470-1)*10+M$2)</f>
        <v>0.37762062828401</v>
      </c>
      <c r="N470" s="17" t="n">
        <f aca="false">INDEX(Random!$F$2:$F$10001, ($F470-1)*10+N$2)</f>
        <v>-0.590489746167488</v>
      </c>
      <c r="O470" s="17" t="n">
        <f aca="false">INDEX(Random!$F$2:$F$10001, ($F470-1)*10+O$2)</f>
        <v>1.17718882642496</v>
      </c>
      <c r="P470" s="17" t="n">
        <f aca="false">INDEX(Random!$F$2:$F$10001, ($F470-1)*10+P$2)</f>
        <v>0.570003408450973</v>
      </c>
      <c r="R470" s="4" t="n">
        <v>468</v>
      </c>
      <c r="S470" s="18" t="n">
        <v>100</v>
      </c>
      <c r="T470" s="18" t="n">
        <v>99.0333087759757</v>
      </c>
      <c r="U470" s="18" t="n">
        <v>103.299690869268</v>
      </c>
      <c r="V470" s="18" t="n">
        <v>100.633415589316</v>
      </c>
      <c r="W470" s="18" t="n">
        <v>94.8846776114866</v>
      </c>
      <c r="X470" s="18" t="n">
        <v>97.9861727227045</v>
      </c>
      <c r="Y470" s="18" t="n">
        <v>99.2161034503404</v>
      </c>
      <c r="Z470" s="18" t="n">
        <v>100.524714752663</v>
      </c>
      <c r="AA470" s="18" t="n">
        <v>98.5964726883154</v>
      </c>
      <c r="AB470" s="18" t="n">
        <v>102.612227350301</v>
      </c>
      <c r="AC470" s="18" t="n">
        <v>104.638661496767</v>
      </c>
      <c r="AD470" s="29" t="n">
        <f aca="false">AVERAGE(T470:AC470)</f>
        <v>100.142544530714</v>
      </c>
      <c r="AE470" s="19" t="n">
        <f aca="false">MAX(AD470-$C$3, 0)</f>
        <v>0</v>
      </c>
    </row>
    <row r="471" customFormat="false" ht="13.8" hidden="false" customHeight="false" outlineLevel="0" collapsed="false">
      <c r="F471" s="4" t="n">
        <v>469</v>
      </c>
      <c r="G471" s="17" t="n">
        <f aca="false">INDEX(Random!$F$2:$F$10001, ($F471-1)*10+G$2)</f>
        <v>0.628608927262644</v>
      </c>
      <c r="H471" s="17" t="n">
        <f aca="false">INDEX(Random!$F$2:$F$10001, ($F471-1)*10+H$2)</f>
        <v>0.570247292141343</v>
      </c>
      <c r="I471" s="17" t="n">
        <f aca="false">INDEX(Random!$F$2:$F$10001, ($F471-1)*10+I$2)</f>
        <v>0.604536214779184</v>
      </c>
      <c r="J471" s="17" t="n">
        <f aca="false">INDEX(Random!$F$2:$F$10001, ($F471-1)*10+J$2)</f>
        <v>-0.269739221652392</v>
      </c>
      <c r="K471" s="17" t="n">
        <f aca="false">INDEX(Random!$F$2:$F$10001, ($F471-1)*10+K$2)</f>
        <v>-0.389080853697868</v>
      </c>
      <c r="L471" s="37" t="n">
        <f aca="false">INDEX(Random!$F$2:$F$10001, ($F471-1)*10+L$2)</f>
        <v>0.425812439187552</v>
      </c>
      <c r="M471" s="17" t="n">
        <f aca="false">INDEX(Random!$F$2:$F$10001, ($F471-1)*10+M$2)</f>
        <v>-0.486455125710696</v>
      </c>
      <c r="N471" s="17" t="n">
        <f aca="false">INDEX(Random!$F$2:$F$10001, ($F471-1)*10+N$2)</f>
        <v>-0.308990685180161</v>
      </c>
      <c r="O471" s="17" t="n">
        <f aca="false">INDEX(Random!$F$2:$F$10001, ($F471-1)*10+O$2)</f>
        <v>0.0118279932135382</v>
      </c>
      <c r="P471" s="17" t="n">
        <f aca="false">INDEX(Random!$F$2:$F$10001, ($F471-1)*10+P$2)</f>
        <v>-0.61161004496968</v>
      </c>
      <c r="R471" s="4" t="n">
        <v>469</v>
      </c>
      <c r="S471" s="18" t="n">
        <v>100</v>
      </c>
      <c r="T471" s="18" t="n">
        <v>102.175494622922</v>
      </c>
      <c r="U471" s="18" t="n">
        <v>104.19415628363</v>
      </c>
      <c r="V471" s="18" t="n">
        <v>106.374970235076</v>
      </c>
      <c r="W471" s="18" t="n">
        <v>105.463031432497</v>
      </c>
      <c r="X471" s="18" t="n">
        <v>104.141214513391</v>
      </c>
      <c r="Y471" s="18" t="n">
        <v>105.685477870538</v>
      </c>
      <c r="Z471" s="18" t="n">
        <v>104.020582939582</v>
      </c>
      <c r="AA471" s="18" t="n">
        <v>102.993144709131</v>
      </c>
      <c r="AB471" s="18" t="n">
        <v>103.079099802314</v>
      </c>
      <c r="AC471" s="18" t="n">
        <v>101.030265281066</v>
      </c>
      <c r="AD471" s="29" t="n">
        <f aca="false">AVERAGE(T471:AC471)</f>
        <v>103.915743769015</v>
      </c>
      <c r="AE471" s="19" t="n">
        <f aca="false">MAX(AD471-$C$3, 0)</f>
        <v>2.91574376901499</v>
      </c>
    </row>
    <row r="472" customFormat="false" ht="13.8" hidden="false" customHeight="false" outlineLevel="0" collapsed="false">
      <c r="F472" s="4" t="n">
        <v>470</v>
      </c>
      <c r="G472" s="17" t="n">
        <f aca="false">INDEX(Random!$F$2:$F$10001, ($F472-1)*10+G$2)</f>
        <v>-0.313905557399515</v>
      </c>
      <c r="H472" s="17" t="n">
        <f aca="false">INDEX(Random!$F$2:$F$10001, ($F472-1)*10+H$2)</f>
        <v>-0.417169973310419</v>
      </c>
      <c r="I472" s="17" t="n">
        <f aca="false">INDEX(Random!$F$2:$F$10001, ($F472-1)*10+I$2)</f>
        <v>1.89785941504464</v>
      </c>
      <c r="J472" s="17" t="n">
        <f aca="false">INDEX(Random!$F$2:$F$10001, ($F472-1)*10+J$2)</f>
        <v>-1.89334711629896</v>
      </c>
      <c r="K472" s="17" t="n">
        <f aca="false">INDEX(Random!$F$2:$F$10001, ($F472-1)*10+K$2)</f>
        <v>-0.298671665032443</v>
      </c>
      <c r="L472" s="37" t="n">
        <f aca="false">INDEX(Random!$F$2:$F$10001, ($F472-1)*10+L$2)</f>
        <v>-0.65198474271862</v>
      </c>
      <c r="M472" s="17" t="n">
        <f aca="false">INDEX(Random!$F$2:$F$10001, ($F472-1)*10+M$2)</f>
        <v>0.168859343966984</v>
      </c>
      <c r="N472" s="17" t="n">
        <f aca="false">INDEX(Random!$F$2:$F$10001, ($F472-1)*10+N$2)</f>
        <v>1.25280548712855</v>
      </c>
      <c r="O472" s="17" t="n">
        <f aca="false">INDEX(Random!$F$2:$F$10001, ($F472-1)*10+O$2)</f>
        <v>1.1330897989939</v>
      </c>
      <c r="P472" s="17" t="n">
        <f aca="false">INDEX(Random!$F$2:$F$10001, ($F472-1)*10+P$2)</f>
        <v>1.37532364423042</v>
      </c>
      <c r="R472" s="4" t="n">
        <v>470</v>
      </c>
      <c r="S472" s="18" t="n">
        <v>100</v>
      </c>
      <c r="T472" s="18" t="n">
        <v>98.9959532973874</v>
      </c>
      <c r="U472" s="18" t="n">
        <v>97.6631357766349</v>
      </c>
      <c r="V472" s="18" t="n">
        <v>104.127676745317</v>
      </c>
      <c r="W472" s="18" t="n">
        <v>97.7634235091174</v>
      </c>
      <c r="X472" s="18" t="n">
        <v>96.8312973879455</v>
      </c>
      <c r="Y472" s="18" t="n">
        <v>94.778209862938</v>
      </c>
      <c r="Z472" s="18" t="n">
        <v>95.3582397024239</v>
      </c>
      <c r="AA472" s="18" t="n">
        <v>99.4941269831319</v>
      </c>
      <c r="AB472" s="18" t="n">
        <v>103.393397322615</v>
      </c>
      <c r="AC472" s="18" t="n">
        <v>108.322009634565</v>
      </c>
      <c r="AD472" s="29" t="n">
        <f aca="false">AVERAGE(T472:AC472)</f>
        <v>99.6727470222076</v>
      </c>
      <c r="AE472" s="19" t="n">
        <f aca="false">MAX(AD472-$C$3, 0)</f>
        <v>0</v>
      </c>
    </row>
    <row r="473" customFormat="false" ht="13.8" hidden="false" customHeight="false" outlineLevel="0" collapsed="false">
      <c r="F473" s="4" t="n">
        <v>471</v>
      </c>
      <c r="G473" s="17" t="n">
        <f aca="false">INDEX(Random!$F$2:$F$10001, ($F473-1)*10+G$2)</f>
        <v>-0.387599103976892</v>
      </c>
      <c r="H473" s="17" t="n">
        <f aca="false">INDEX(Random!$F$2:$F$10001, ($F473-1)*10+H$2)</f>
        <v>-1.14098542161983</v>
      </c>
      <c r="I473" s="17" t="n">
        <f aca="false">INDEX(Random!$F$2:$F$10001, ($F473-1)*10+I$2)</f>
        <v>-0.191807157741522</v>
      </c>
      <c r="J473" s="17" t="n">
        <f aca="false">INDEX(Random!$F$2:$F$10001, ($F473-1)*10+J$2)</f>
        <v>-0.445819506485372</v>
      </c>
      <c r="K473" s="17" t="n">
        <f aca="false">INDEX(Random!$F$2:$F$10001, ($F473-1)*10+K$2)</f>
        <v>-0.483950868190462</v>
      </c>
      <c r="L473" s="37" t="n">
        <f aca="false">INDEX(Random!$F$2:$F$10001, ($F473-1)*10+L$2)</f>
        <v>-0.6785272303515</v>
      </c>
      <c r="M473" s="17" t="n">
        <f aca="false">INDEX(Random!$F$2:$F$10001, ($F473-1)*10+M$2)</f>
        <v>1.29256793539106</v>
      </c>
      <c r="N473" s="17" t="n">
        <f aca="false">INDEX(Random!$F$2:$F$10001, ($F473-1)*10+N$2)</f>
        <v>0.169694770616221</v>
      </c>
      <c r="O473" s="17" t="n">
        <f aca="false">INDEX(Random!$F$2:$F$10001, ($F473-1)*10+O$2)</f>
        <v>0.687455286805228</v>
      </c>
      <c r="P473" s="17" t="n">
        <f aca="false">INDEX(Random!$F$2:$F$10001, ($F473-1)*10+P$2)</f>
        <v>-0.640857707223176</v>
      </c>
      <c r="R473" s="4" t="n">
        <v>471</v>
      </c>
      <c r="S473" s="18" t="n">
        <v>100</v>
      </c>
      <c r="T473" s="18" t="n">
        <v>98.7515615499679</v>
      </c>
      <c r="U473" s="18" t="n">
        <v>95.0853493386552</v>
      </c>
      <c r="V473" s="18" t="n">
        <v>94.5169321566172</v>
      </c>
      <c r="W473" s="18" t="n">
        <v>93.1548585353697</v>
      </c>
      <c r="X473" s="18" t="n">
        <v>91.6950638328216</v>
      </c>
      <c r="Y473" s="18" t="n">
        <v>89.6710122143677</v>
      </c>
      <c r="Z473" s="18" t="n">
        <v>93.6850944909511</v>
      </c>
      <c r="AA473" s="18" t="n">
        <v>94.2610758704585</v>
      </c>
      <c r="AB473" s="18" t="n">
        <v>96.5020051207488</v>
      </c>
      <c r="AC473" s="18" t="n">
        <v>94.4911581548752</v>
      </c>
      <c r="AD473" s="29" t="n">
        <f aca="false">AVERAGE(T473:AC473)</f>
        <v>94.1814111264833</v>
      </c>
      <c r="AE473" s="19" t="n">
        <f aca="false">MAX(AD473-$C$3, 0)</f>
        <v>0</v>
      </c>
    </row>
    <row r="474" customFormat="false" ht="13.8" hidden="false" customHeight="false" outlineLevel="0" collapsed="false">
      <c r="F474" s="4" t="n">
        <v>472</v>
      </c>
      <c r="G474" s="17" t="n">
        <f aca="false">INDEX(Random!$F$2:$F$10001, ($F474-1)*10+G$2)</f>
        <v>-0.145625993917753</v>
      </c>
      <c r="H474" s="17" t="n">
        <f aca="false">INDEX(Random!$F$2:$F$10001, ($F474-1)*10+H$2)</f>
        <v>-2.29512380958876</v>
      </c>
      <c r="I474" s="17" t="n">
        <f aca="false">INDEX(Random!$F$2:$F$10001, ($F474-1)*10+I$2)</f>
        <v>-0.335575501504764</v>
      </c>
      <c r="J474" s="17" t="n">
        <f aca="false">INDEX(Random!$F$2:$F$10001, ($F474-1)*10+J$2)</f>
        <v>-0.0667526329876296</v>
      </c>
      <c r="K474" s="17" t="n">
        <f aca="false">INDEX(Random!$F$2:$F$10001, ($F474-1)*10+K$2)</f>
        <v>1.97169363903113</v>
      </c>
      <c r="L474" s="37" t="n">
        <f aca="false">INDEX(Random!$F$2:$F$10001, ($F474-1)*10+L$2)</f>
        <v>1.54205929857511</v>
      </c>
      <c r="M474" s="17" t="n">
        <f aca="false">INDEX(Random!$F$2:$F$10001, ($F474-1)*10+M$2)</f>
        <v>1.31077850591053</v>
      </c>
      <c r="N474" s="17" t="n">
        <f aca="false">INDEX(Random!$F$2:$F$10001, ($F474-1)*10+N$2)</f>
        <v>1.18281548152628</v>
      </c>
      <c r="O474" s="17" t="n">
        <f aca="false">INDEX(Random!$F$2:$F$10001, ($F474-1)*10+O$2)</f>
        <v>0.605645804241842</v>
      </c>
      <c r="P474" s="17" t="n">
        <f aca="false">INDEX(Random!$F$2:$F$10001, ($F474-1)*10+P$2)</f>
        <v>-0.889545686708911</v>
      </c>
      <c r="R474" s="4" t="n">
        <v>472</v>
      </c>
      <c r="S474" s="18" t="n">
        <v>100</v>
      </c>
      <c r="T474" s="18" t="n">
        <v>99.556292869121</v>
      </c>
      <c r="U474" s="18" t="n">
        <v>92.220269472664</v>
      </c>
      <c r="V474" s="18" t="n">
        <v>91.2280033607773</v>
      </c>
      <c r="W474" s="18" t="n">
        <v>91.0638084875775</v>
      </c>
      <c r="X474" s="18" t="n">
        <v>97.3322679754751</v>
      </c>
      <c r="Y474" s="18" t="n">
        <v>102.543829220821</v>
      </c>
      <c r="Z474" s="18" t="n">
        <v>107.19961497477</v>
      </c>
      <c r="AA474" s="18" t="n">
        <v>111.586825767429</v>
      </c>
      <c r="AB474" s="18" t="n">
        <v>113.926610338819</v>
      </c>
      <c r="AC474" s="18" t="n">
        <v>110.626061942247</v>
      </c>
      <c r="AD474" s="29" t="n">
        <f aca="false">AVERAGE(T474:AC474)</f>
        <v>101.72835844097</v>
      </c>
      <c r="AE474" s="19" t="n">
        <f aca="false">MAX(AD474-$C$3, 0)</f>
        <v>0.728358440969998</v>
      </c>
    </row>
    <row r="475" customFormat="false" ht="13.8" hidden="false" customHeight="false" outlineLevel="0" collapsed="false">
      <c r="F475" s="4" t="n">
        <v>473</v>
      </c>
      <c r="G475" s="17" t="n">
        <f aca="false">INDEX(Random!$F$2:$F$10001, ($F475-1)*10+G$2)</f>
        <v>0.453292593335981</v>
      </c>
      <c r="H475" s="17" t="n">
        <f aca="false">INDEX(Random!$F$2:$F$10001, ($F475-1)*10+H$2)</f>
        <v>0.724450255314035</v>
      </c>
      <c r="I475" s="17" t="n">
        <f aca="false">INDEX(Random!$F$2:$F$10001, ($F475-1)*10+I$2)</f>
        <v>0.0865229264519953</v>
      </c>
      <c r="J475" s="17" t="n">
        <f aca="false">INDEX(Random!$F$2:$F$10001, ($F475-1)*10+J$2)</f>
        <v>0.318776935574509</v>
      </c>
      <c r="K475" s="17" t="n">
        <f aca="false">INDEX(Random!$F$2:$F$10001, ($F475-1)*10+K$2)</f>
        <v>1.24296630469697</v>
      </c>
      <c r="L475" s="37" t="n">
        <f aca="false">INDEX(Random!$F$2:$F$10001, ($F475-1)*10+L$2)</f>
        <v>1.24370369445937</v>
      </c>
      <c r="M475" s="17" t="n">
        <f aca="false">INDEX(Random!$F$2:$F$10001, ($F475-1)*10+M$2)</f>
        <v>-0.128817948191057</v>
      </c>
      <c r="N475" s="17" t="n">
        <f aca="false">INDEX(Random!$F$2:$F$10001, ($F475-1)*10+N$2)</f>
        <v>0.391669688032913</v>
      </c>
      <c r="O475" s="17" t="n">
        <f aca="false">INDEX(Random!$F$2:$F$10001, ($F475-1)*10+O$2)</f>
        <v>0.0792272080201386</v>
      </c>
      <c r="P475" s="17" t="n">
        <f aca="false">INDEX(Random!$F$2:$F$10001, ($F475-1)*10+P$2)</f>
        <v>0.28157527105799</v>
      </c>
      <c r="R475" s="4" t="n">
        <v>473</v>
      </c>
      <c r="S475" s="18" t="n">
        <v>100</v>
      </c>
      <c r="T475" s="18" t="n">
        <v>101.576436270522</v>
      </c>
      <c r="U475" s="18" t="n">
        <v>104.12039585517</v>
      </c>
      <c r="V475" s="18" t="n">
        <v>104.46869417077</v>
      </c>
      <c r="W475" s="18" t="n">
        <v>105.637883549634</v>
      </c>
      <c r="X475" s="18" t="n">
        <v>110.183252329623</v>
      </c>
      <c r="Y475" s="18" t="n">
        <v>114.927040892705</v>
      </c>
      <c r="Z475" s="18" t="n">
        <v>114.481623272421</v>
      </c>
      <c r="AA475" s="18" t="n">
        <v>116.046249633668</v>
      </c>
      <c r="AB475" s="18" t="n">
        <v>116.40595301448</v>
      </c>
      <c r="AC475" s="18" t="n">
        <v>117.561958198885</v>
      </c>
      <c r="AD475" s="29" t="n">
        <f aca="false">AVERAGE(T475:AC475)</f>
        <v>110.540948718788</v>
      </c>
      <c r="AE475" s="19" t="n">
        <f aca="false">MAX(AD475-$C$3, 0)</f>
        <v>9.540948718788</v>
      </c>
    </row>
    <row r="476" customFormat="false" ht="13.8" hidden="false" customHeight="false" outlineLevel="0" collapsed="false">
      <c r="F476" s="4" t="n">
        <v>474</v>
      </c>
      <c r="G476" s="17" t="n">
        <f aca="false">INDEX(Random!$F$2:$F$10001, ($F476-1)*10+G$2)</f>
        <v>-1.38118786032442</v>
      </c>
      <c r="H476" s="17" t="n">
        <f aca="false">INDEX(Random!$F$2:$F$10001, ($F476-1)*10+H$2)</f>
        <v>1.84422873654064</v>
      </c>
      <c r="I476" s="17" t="n">
        <f aca="false">INDEX(Random!$F$2:$F$10001, ($F476-1)*10+I$2)</f>
        <v>0.193429244257099</v>
      </c>
      <c r="J476" s="17" t="n">
        <f aca="false">INDEX(Random!$F$2:$F$10001, ($F476-1)*10+J$2)</f>
        <v>-0.426002680422305</v>
      </c>
      <c r="K476" s="17" t="n">
        <f aca="false">INDEX(Random!$F$2:$F$10001, ($F476-1)*10+K$2)</f>
        <v>-0.410363838832182</v>
      </c>
      <c r="L476" s="37" t="n">
        <f aca="false">INDEX(Random!$F$2:$F$10001, ($F476-1)*10+L$2)</f>
        <v>-0.56456940986756</v>
      </c>
      <c r="M476" s="17" t="n">
        <f aca="false">INDEX(Random!$F$2:$F$10001, ($F476-1)*10+M$2)</f>
        <v>-0.369380379443723</v>
      </c>
      <c r="N476" s="17" t="n">
        <f aca="false">INDEX(Random!$F$2:$F$10001, ($F476-1)*10+N$2)</f>
        <v>0.571517693781109</v>
      </c>
      <c r="O476" s="17" t="n">
        <f aca="false">INDEX(Random!$F$2:$F$10001, ($F476-1)*10+O$2)</f>
        <v>0.0328385787165192</v>
      </c>
      <c r="P476" s="17" t="n">
        <f aca="false">INDEX(Random!$F$2:$F$10001, ($F476-1)*10+P$2)</f>
        <v>0.739233229412027</v>
      </c>
      <c r="R476" s="4" t="n">
        <v>474</v>
      </c>
      <c r="S476" s="18" t="n">
        <v>100</v>
      </c>
      <c r="T476" s="18" t="n">
        <v>95.5148026272183</v>
      </c>
      <c r="U476" s="18" t="n">
        <v>101.654117828077</v>
      </c>
      <c r="V476" s="18" t="n">
        <v>102.3605478235</v>
      </c>
      <c r="W476" s="18" t="n">
        <v>100.952519154647</v>
      </c>
      <c r="X476" s="18" t="n">
        <v>99.6160979305616</v>
      </c>
      <c r="Y476" s="18" t="n">
        <v>97.7902661200016</v>
      </c>
      <c r="Z476" s="18" t="n">
        <v>96.6284439874718</v>
      </c>
      <c r="AA476" s="18" t="n">
        <v>98.5417124608399</v>
      </c>
      <c r="AB476" s="18" t="n">
        <v>98.6934789358625</v>
      </c>
      <c r="AC476" s="18" t="n">
        <v>101.215409292083</v>
      </c>
      <c r="AD476" s="29" t="n">
        <f aca="false">AVERAGE(T476:AC476)</f>
        <v>99.2967396160262</v>
      </c>
      <c r="AE476" s="19" t="n">
        <f aca="false">MAX(AD476-$C$3, 0)</f>
        <v>0</v>
      </c>
    </row>
    <row r="477" customFormat="false" ht="13.8" hidden="false" customHeight="false" outlineLevel="0" collapsed="false">
      <c r="F477" s="4" t="n">
        <v>475</v>
      </c>
      <c r="G477" s="17" t="n">
        <f aca="false">INDEX(Random!$F$2:$F$10001, ($F477-1)*10+G$2)</f>
        <v>-0.433013444253161</v>
      </c>
      <c r="H477" s="17" t="n">
        <f aca="false">INDEX(Random!$F$2:$F$10001, ($F477-1)*10+H$2)</f>
        <v>-0.744664219150167</v>
      </c>
      <c r="I477" s="17" t="n">
        <f aca="false">INDEX(Random!$F$2:$F$10001, ($F477-1)*10+I$2)</f>
        <v>-0.687261628978297</v>
      </c>
      <c r="J477" s="17" t="n">
        <f aca="false">INDEX(Random!$F$2:$F$10001, ($F477-1)*10+J$2)</f>
        <v>0.4784836779734</v>
      </c>
      <c r="K477" s="17" t="n">
        <f aca="false">INDEX(Random!$F$2:$F$10001, ($F477-1)*10+K$2)</f>
        <v>2.02946200900024</v>
      </c>
      <c r="L477" s="37" t="n">
        <f aca="false">INDEX(Random!$F$2:$F$10001, ($F477-1)*10+L$2)</f>
        <v>-0.297247506315187</v>
      </c>
      <c r="M477" s="17" t="n">
        <f aca="false">INDEX(Random!$F$2:$F$10001, ($F477-1)*10+M$2)</f>
        <v>-0.0202451160078556</v>
      </c>
      <c r="N477" s="17" t="n">
        <f aca="false">INDEX(Random!$F$2:$F$10001, ($F477-1)*10+N$2)</f>
        <v>0.411044638377931</v>
      </c>
      <c r="O477" s="17" t="n">
        <f aca="false">INDEX(Random!$F$2:$F$10001, ($F477-1)*10+O$2)</f>
        <v>0.71861552117728</v>
      </c>
      <c r="P477" s="17" t="n">
        <f aca="false">INDEX(Random!$F$2:$F$10001, ($F477-1)*10+P$2)</f>
        <v>1.43563707664433</v>
      </c>
      <c r="R477" s="4" t="n">
        <v>475</v>
      </c>
      <c r="S477" s="18" t="n">
        <v>100</v>
      </c>
      <c r="T477" s="18" t="n">
        <v>98.6012534044303</v>
      </c>
      <c r="U477" s="18" t="n">
        <v>96.2110942940127</v>
      </c>
      <c r="V477" s="18" t="n">
        <v>94.0597972064875</v>
      </c>
      <c r="W477" s="18" t="n">
        <v>95.6233513261213</v>
      </c>
      <c r="X477" s="18" t="n">
        <v>102.403897777278</v>
      </c>
      <c r="Y477" s="18" t="n">
        <v>101.43237209714</v>
      </c>
      <c r="Z477" s="18" t="n">
        <v>101.407874894616</v>
      </c>
      <c r="AA477" s="18" t="n">
        <v>102.860644499677</v>
      </c>
      <c r="AB477" s="18" t="n">
        <v>105.416134532492</v>
      </c>
      <c r="AC477" s="18" t="n">
        <v>110.664813526278</v>
      </c>
      <c r="AD477" s="29" t="n">
        <f aca="false">AVERAGE(T477:AC477)</f>
        <v>100.868123355853</v>
      </c>
      <c r="AE477" s="19" t="n">
        <f aca="false">MAX(AD477-$C$3, 0)</f>
        <v>0</v>
      </c>
    </row>
    <row r="478" customFormat="false" ht="13.8" hidden="false" customHeight="false" outlineLevel="0" collapsed="false">
      <c r="F478" s="4" t="n">
        <v>476</v>
      </c>
      <c r="G478" s="17" t="n">
        <f aca="false">INDEX(Random!$F$2:$F$10001, ($F478-1)*10+G$2)</f>
        <v>2.32022155363288</v>
      </c>
      <c r="H478" s="17" t="n">
        <f aca="false">INDEX(Random!$F$2:$F$10001, ($F478-1)*10+H$2)</f>
        <v>-0.380121905762246</v>
      </c>
      <c r="I478" s="17" t="n">
        <f aca="false">INDEX(Random!$F$2:$F$10001, ($F478-1)*10+I$2)</f>
        <v>1.2294595826046</v>
      </c>
      <c r="J478" s="17" t="n">
        <f aca="false">INDEX(Random!$F$2:$F$10001, ($F478-1)*10+J$2)</f>
        <v>0.674703370846701</v>
      </c>
      <c r="K478" s="17" t="n">
        <f aca="false">INDEX(Random!$F$2:$F$10001, ($F478-1)*10+K$2)</f>
        <v>0.0666206752544099</v>
      </c>
      <c r="L478" s="37" t="n">
        <f aca="false">INDEX(Random!$F$2:$F$10001, ($F478-1)*10+L$2)</f>
        <v>-0.0281064222916022</v>
      </c>
      <c r="M478" s="17" t="n">
        <f aca="false">INDEX(Random!$F$2:$F$10001, ($F478-1)*10+M$2)</f>
        <v>-0.47825669233581</v>
      </c>
      <c r="N478" s="17" t="n">
        <f aca="false">INDEX(Random!$F$2:$F$10001, ($F478-1)*10+N$2)</f>
        <v>1.40328385038484</v>
      </c>
      <c r="O478" s="17" t="n">
        <f aca="false">INDEX(Random!$F$2:$F$10001, ($F478-1)*10+O$2)</f>
        <v>-0.0632699524977188</v>
      </c>
      <c r="P478" s="17" t="n">
        <f aca="false">INDEX(Random!$F$2:$F$10001, ($F478-1)*10+P$2)</f>
        <v>1.28863286563932</v>
      </c>
      <c r="R478" s="4" t="n">
        <v>476</v>
      </c>
      <c r="S478" s="18" t="n">
        <v>100</v>
      </c>
      <c r="T478" s="18" t="n">
        <v>108.140389173416</v>
      </c>
      <c r="U478" s="18" t="n">
        <v>106.817108583341</v>
      </c>
      <c r="V478" s="18" t="n">
        <v>111.362754843589</v>
      </c>
      <c r="W478" s="18" t="n">
        <v>113.961500163032</v>
      </c>
      <c r="X478" s="18" t="n">
        <v>114.266415372827</v>
      </c>
      <c r="Y478" s="18" t="n">
        <v>114.208700496344</v>
      </c>
      <c r="Z478" s="18" t="n">
        <v>112.440451744693</v>
      </c>
      <c r="AA478" s="18" t="n">
        <v>117.910850524524</v>
      </c>
      <c r="AB478" s="18" t="n">
        <v>117.712380562161</v>
      </c>
      <c r="AC478" s="18" t="n">
        <v>122.965491175886</v>
      </c>
      <c r="AD478" s="29" t="n">
        <f aca="false">AVERAGE(T478:AC478)</f>
        <v>113.978604263981</v>
      </c>
      <c r="AE478" s="19" t="n">
        <f aca="false">MAX(AD478-$C$3, 0)</f>
        <v>12.978604263981</v>
      </c>
    </row>
    <row r="479" customFormat="false" ht="13.8" hidden="false" customHeight="false" outlineLevel="0" collapsed="false">
      <c r="F479" s="4" t="n">
        <v>477</v>
      </c>
      <c r="G479" s="17" t="n">
        <f aca="false">INDEX(Random!$F$2:$F$10001, ($F479-1)*10+G$2)</f>
        <v>0.298117582459806</v>
      </c>
      <c r="H479" s="17" t="n">
        <f aca="false">INDEX(Random!$F$2:$F$10001, ($F479-1)*10+H$2)</f>
        <v>0.0934503851021877</v>
      </c>
      <c r="I479" s="17" t="n">
        <f aca="false">INDEX(Random!$F$2:$F$10001, ($F479-1)*10+I$2)</f>
        <v>-0.0245703906765852</v>
      </c>
      <c r="J479" s="17" t="n">
        <f aca="false">INDEX(Random!$F$2:$F$10001, ($F479-1)*10+J$2)</f>
        <v>-0.286738163770382</v>
      </c>
      <c r="K479" s="17" t="n">
        <f aca="false">INDEX(Random!$F$2:$F$10001, ($F479-1)*10+K$2)</f>
        <v>-0.184264754130084</v>
      </c>
      <c r="L479" s="37" t="n">
        <f aca="false">INDEX(Random!$F$2:$F$10001, ($F479-1)*10+L$2)</f>
        <v>-1.89610408538866</v>
      </c>
      <c r="M479" s="17" t="n">
        <f aca="false">INDEX(Random!$F$2:$F$10001, ($F479-1)*10+M$2)</f>
        <v>0.157311842894665</v>
      </c>
      <c r="N479" s="17" t="n">
        <f aca="false">INDEX(Random!$F$2:$F$10001, ($F479-1)*10+N$2)</f>
        <v>-0.101646729398399</v>
      </c>
      <c r="O479" s="17" t="n">
        <f aca="false">INDEX(Random!$F$2:$F$10001, ($F479-1)*10+O$2)</f>
        <v>-0.202920809995798</v>
      </c>
      <c r="P479" s="17" t="n">
        <f aca="false">INDEX(Random!$F$2:$F$10001, ($F479-1)*10+P$2)</f>
        <v>-0.157408527969283</v>
      </c>
      <c r="R479" s="4" t="n">
        <v>477</v>
      </c>
      <c r="S479" s="18" t="n">
        <v>100</v>
      </c>
      <c r="T479" s="18" t="n">
        <v>101.049131967402</v>
      </c>
      <c r="U479" s="18" t="n">
        <v>101.410716896534</v>
      </c>
      <c r="V479" s="18" t="n">
        <v>101.371517473241</v>
      </c>
      <c r="W479" s="18" t="n">
        <v>100.445186278174</v>
      </c>
      <c r="X479" s="18" t="n">
        <v>99.8699900674354</v>
      </c>
      <c r="Y479" s="18" t="n">
        <v>93.7572951156389</v>
      </c>
      <c r="Z479" s="18" t="n">
        <v>94.2945483319246</v>
      </c>
      <c r="AA479" s="18" t="n">
        <v>94.0147364809117</v>
      </c>
      <c r="AB479" s="18" t="n">
        <v>93.4178901428666</v>
      </c>
      <c r="AC479" s="18" t="n">
        <v>92.9666407923026</v>
      </c>
      <c r="AD479" s="29" t="n">
        <f aca="false">AVERAGE(T479:AC479)</f>
        <v>97.2597653546431</v>
      </c>
      <c r="AE479" s="19" t="n">
        <f aca="false">MAX(AD479-$C$3, 0)</f>
        <v>0</v>
      </c>
    </row>
    <row r="480" customFormat="false" ht="13.8" hidden="false" customHeight="false" outlineLevel="0" collapsed="false">
      <c r="F480" s="4" t="n">
        <v>478</v>
      </c>
      <c r="G480" s="17" t="n">
        <f aca="false">INDEX(Random!$F$2:$F$10001, ($F480-1)*10+G$2)</f>
        <v>0.528637704676506</v>
      </c>
      <c r="H480" s="17" t="n">
        <f aca="false">INDEX(Random!$F$2:$F$10001, ($F480-1)*10+H$2)</f>
        <v>0.629861233749007</v>
      </c>
      <c r="I480" s="17" t="n">
        <f aca="false">INDEX(Random!$F$2:$F$10001, ($F480-1)*10+I$2)</f>
        <v>0.00122101595618558</v>
      </c>
      <c r="J480" s="17" t="n">
        <f aca="false">INDEX(Random!$F$2:$F$10001, ($F480-1)*10+J$2)</f>
        <v>-2.21135126159356</v>
      </c>
      <c r="K480" s="17" t="n">
        <f aca="false">INDEX(Random!$F$2:$F$10001, ($F480-1)*10+K$2)</f>
        <v>1.52677691985534</v>
      </c>
      <c r="L480" s="37" t="n">
        <f aca="false">INDEX(Random!$F$2:$F$10001, ($F480-1)*10+L$2)</f>
        <v>-0.770435860786401</v>
      </c>
      <c r="M480" s="17" t="n">
        <f aca="false">INDEX(Random!$F$2:$F$10001, ($F480-1)*10+M$2)</f>
        <v>0.688451667130181</v>
      </c>
      <c r="N480" s="17" t="n">
        <f aca="false">INDEX(Random!$F$2:$F$10001, ($F480-1)*10+N$2)</f>
        <v>-0.240072229042466</v>
      </c>
      <c r="O480" s="17" t="n">
        <f aca="false">INDEX(Random!$F$2:$F$10001, ($F480-1)*10+O$2)</f>
        <v>-0.320065984891421</v>
      </c>
      <c r="P480" s="17" t="n">
        <f aca="false">INDEX(Random!$F$2:$F$10001, ($F480-1)*10+P$2)</f>
        <v>0.0448204381715735</v>
      </c>
      <c r="R480" s="4" t="n">
        <v>478</v>
      </c>
      <c r="S480" s="18" t="n">
        <v>100</v>
      </c>
      <c r="T480" s="18" t="n">
        <v>101.833459982657</v>
      </c>
      <c r="U480" s="18" t="n">
        <v>104.053211950416</v>
      </c>
      <c r="V480" s="18" t="n">
        <v>104.103008550137</v>
      </c>
      <c r="W480" s="18" t="n">
        <v>96.7032875827985</v>
      </c>
      <c r="X480" s="18" t="n">
        <v>101.828961149971</v>
      </c>
      <c r="Y480" s="18" t="n">
        <v>99.2747094177024</v>
      </c>
      <c r="Z480" s="18" t="n">
        <v>101.638227659914</v>
      </c>
      <c r="AA480" s="18" t="n">
        <v>100.867215466747</v>
      </c>
      <c r="AB480" s="18" t="n">
        <v>99.8338310175386</v>
      </c>
      <c r="AC480" s="18" t="n">
        <v>100.027778981195</v>
      </c>
      <c r="AD480" s="29" t="n">
        <f aca="false">AVERAGE(T480:AC480)</f>
        <v>101.016369175908</v>
      </c>
      <c r="AE480" s="19" t="n">
        <f aca="false">MAX(AD480-$C$3, 0)</f>
        <v>0.0163691759079967</v>
      </c>
    </row>
    <row r="481" customFormat="false" ht="13.8" hidden="false" customHeight="false" outlineLevel="0" collapsed="false">
      <c r="F481" s="4" t="n">
        <v>479</v>
      </c>
      <c r="G481" s="17" t="n">
        <f aca="false">INDEX(Random!$F$2:$F$10001, ($F481-1)*10+G$2)</f>
        <v>-0.429898414613459</v>
      </c>
      <c r="H481" s="17" t="n">
        <f aca="false">INDEX(Random!$F$2:$F$10001, ($F481-1)*10+H$2)</f>
        <v>1.1949446947501</v>
      </c>
      <c r="I481" s="17" t="n">
        <f aca="false">INDEX(Random!$F$2:$F$10001, ($F481-1)*10+I$2)</f>
        <v>1.57116172344342</v>
      </c>
      <c r="J481" s="17" t="n">
        <f aca="false">INDEX(Random!$F$2:$F$10001, ($F481-1)*10+J$2)</f>
        <v>0.772857535029208</v>
      </c>
      <c r="K481" s="17" t="n">
        <f aca="false">INDEX(Random!$F$2:$F$10001, ($F481-1)*10+K$2)</f>
        <v>1.13832429596739</v>
      </c>
      <c r="L481" s="37" t="n">
        <f aca="false">INDEX(Random!$F$2:$F$10001, ($F481-1)*10+L$2)</f>
        <v>0.86792270415288</v>
      </c>
      <c r="M481" s="17" t="n">
        <f aca="false">INDEX(Random!$F$2:$F$10001, ($F481-1)*10+M$2)</f>
        <v>-0.542482013501826</v>
      </c>
      <c r="N481" s="17" t="n">
        <f aca="false">INDEX(Random!$F$2:$F$10001, ($F481-1)*10+N$2)</f>
        <v>-0.58197854528809</v>
      </c>
      <c r="O481" s="17" t="n">
        <f aca="false">INDEX(Random!$F$2:$F$10001, ($F481-1)*10+O$2)</f>
        <v>1.31600479376386</v>
      </c>
      <c r="P481" s="17" t="n">
        <f aca="false">INDEX(Random!$F$2:$F$10001, ($F481-1)*10+P$2)</f>
        <v>-0.347238547229934</v>
      </c>
      <c r="R481" s="4" t="n">
        <v>479</v>
      </c>
      <c r="S481" s="18" t="n">
        <v>100</v>
      </c>
      <c r="T481" s="18" t="n">
        <v>98.6115559268495</v>
      </c>
      <c r="U481" s="18" t="n">
        <v>102.689063173947</v>
      </c>
      <c r="V481" s="18" t="n">
        <v>108.293104819688</v>
      </c>
      <c r="W481" s="18" t="n">
        <v>111.185659742524</v>
      </c>
      <c r="X481" s="18" t="n">
        <v>115.563420204343</v>
      </c>
      <c r="Y481" s="18" t="n">
        <v>119.029098023793</v>
      </c>
      <c r="Z481" s="18" t="n">
        <v>116.934048116021</v>
      </c>
      <c r="AA481" s="18" t="n">
        <v>114.723792002183</v>
      </c>
      <c r="AB481" s="18" t="n">
        <v>119.953608641504</v>
      </c>
      <c r="AC481" s="18" t="n">
        <v>118.61652828422</v>
      </c>
      <c r="AD481" s="29" t="n">
        <f aca="false">AVERAGE(T481:AC481)</f>
        <v>112.559987893507</v>
      </c>
      <c r="AE481" s="19" t="n">
        <f aca="false">MAX(AD481-$C$3, 0)</f>
        <v>11.559987893507</v>
      </c>
    </row>
    <row r="482" customFormat="false" ht="13.8" hidden="false" customHeight="false" outlineLevel="0" collapsed="false">
      <c r="F482" s="4" t="n">
        <v>480</v>
      </c>
      <c r="G482" s="17" t="n">
        <f aca="false">INDEX(Random!$F$2:$F$10001, ($F482-1)*10+G$2)</f>
        <v>0.228999062727218</v>
      </c>
      <c r="H482" s="17" t="n">
        <f aca="false">INDEX(Random!$F$2:$F$10001, ($F482-1)*10+H$2)</f>
        <v>-0.94754995798735</v>
      </c>
      <c r="I482" s="17" t="n">
        <f aca="false">INDEX(Random!$F$2:$F$10001, ($F482-1)*10+I$2)</f>
        <v>-1.1180339111478</v>
      </c>
      <c r="J482" s="17" t="n">
        <f aca="false">INDEX(Random!$F$2:$F$10001, ($F482-1)*10+J$2)</f>
        <v>1.90503750134068</v>
      </c>
      <c r="K482" s="17" t="n">
        <f aca="false">INDEX(Random!$F$2:$F$10001, ($F482-1)*10+K$2)</f>
        <v>0.530804399637484</v>
      </c>
      <c r="L482" s="37" t="n">
        <f aca="false">INDEX(Random!$F$2:$F$10001, ($F482-1)*10+L$2)</f>
        <v>2.95364846882392</v>
      </c>
      <c r="M482" s="17" t="n">
        <f aca="false">INDEX(Random!$F$2:$F$10001, ($F482-1)*10+M$2)</f>
        <v>-0.825691048250456</v>
      </c>
      <c r="N482" s="17" t="n">
        <f aca="false">INDEX(Random!$F$2:$F$10001, ($F482-1)*10+N$2)</f>
        <v>1.4160389862876</v>
      </c>
      <c r="O482" s="17" t="n">
        <f aca="false">INDEX(Random!$F$2:$F$10001, ($F482-1)*10+O$2)</f>
        <v>-0.201176997411585</v>
      </c>
      <c r="P482" s="17" t="n">
        <f aca="false">INDEX(Random!$F$2:$F$10001, ($F482-1)*10+P$2)</f>
        <v>-0.41206146699991</v>
      </c>
      <c r="R482" s="4" t="n">
        <v>480</v>
      </c>
      <c r="S482" s="18" t="n">
        <v>100</v>
      </c>
      <c r="T482" s="18" t="n">
        <v>100.815140532546</v>
      </c>
      <c r="U482" s="18" t="n">
        <v>97.7041716087146</v>
      </c>
      <c r="V482" s="18" t="n">
        <v>94.1492942336602</v>
      </c>
      <c r="W482" s="18" t="n">
        <v>100.405416918607</v>
      </c>
      <c r="X482" s="18" t="n">
        <v>102.253740890513</v>
      </c>
      <c r="Y482" s="18" t="n">
        <v>112.952035200555</v>
      </c>
      <c r="Z482" s="18" t="n">
        <v>109.914879297161</v>
      </c>
      <c r="AA482" s="18" t="n">
        <v>115.311727283317</v>
      </c>
      <c r="AB482" s="18" t="n">
        <v>114.586380283073</v>
      </c>
      <c r="AC482" s="18" t="n">
        <v>113.063034402268</v>
      </c>
      <c r="AD482" s="29" t="n">
        <f aca="false">AVERAGE(T482:AC482)</f>
        <v>106.115582065042</v>
      </c>
      <c r="AE482" s="19" t="n">
        <f aca="false">MAX(AD482-$C$3, 0)</f>
        <v>5.11558206504201</v>
      </c>
    </row>
    <row r="483" customFormat="false" ht="13.8" hidden="false" customHeight="false" outlineLevel="0" collapsed="false">
      <c r="F483" s="4" t="n">
        <v>481</v>
      </c>
      <c r="G483" s="17" t="n">
        <f aca="false">INDEX(Random!$F$2:$F$10001, ($F483-1)*10+G$2)</f>
        <v>-0.691004018440098</v>
      </c>
      <c r="H483" s="17" t="n">
        <f aca="false">INDEX(Random!$F$2:$F$10001, ($F483-1)*10+H$2)</f>
        <v>1.02857814899926</v>
      </c>
      <c r="I483" s="17" t="n">
        <f aca="false">INDEX(Random!$F$2:$F$10001, ($F483-1)*10+I$2)</f>
        <v>0.203967549355804</v>
      </c>
      <c r="J483" s="17" t="n">
        <f aca="false">INDEX(Random!$F$2:$F$10001, ($F483-1)*10+J$2)</f>
        <v>-0.504179468580404</v>
      </c>
      <c r="K483" s="17" t="n">
        <f aca="false">INDEX(Random!$F$2:$F$10001, ($F483-1)*10+K$2)</f>
        <v>-0.0960857268908985</v>
      </c>
      <c r="L483" s="37" t="n">
        <f aca="false">INDEX(Random!$F$2:$F$10001, ($F483-1)*10+L$2)</f>
        <v>2.24118918525309</v>
      </c>
      <c r="M483" s="17" t="n">
        <f aca="false">INDEX(Random!$F$2:$F$10001, ($F483-1)*10+M$2)</f>
        <v>-0.586259046382782</v>
      </c>
      <c r="N483" s="17" t="n">
        <f aca="false">INDEX(Random!$F$2:$F$10001, ($F483-1)*10+N$2)</f>
        <v>-0.244862425497287</v>
      </c>
      <c r="O483" s="17" t="n">
        <f aca="false">INDEX(Random!$F$2:$F$10001, ($F483-1)*10+O$2)</f>
        <v>0.842412048018234</v>
      </c>
      <c r="P483" s="17" t="n">
        <f aca="false">INDEX(Random!$F$2:$F$10001, ($F483-1)*10+P$2)</f>
        <v>-0.0413091490543142</v>
      </c>
      <c r="R483" s="4" t="n">
        <v>481</v>
      </c>
      <c r="S483" s="18" t="n">
        <v>100</v>
      </c>
      <c r="T483" s="18" t="n">
        <v>97.7517113978618</v>
      </c>
      <c r="U483" s="18" t="n">
        <v>101.227227442217</v>
      </c>
      <c r="V483" s="18" t="n">
        <v>101.96672617784</v>
      </c>
      <c r="W483" s="18" t="n">
        <v>100.300768068767</v>
      </c>
      <c r="X483" s="18" t="n">
        <v>100.021787714185</v>
      </c>
      <c r="Y483" s="18" t="n">
        <v>107.877606348068</v>
      </c>
      <c r="Z483" s="18" t="n">
        <v>105.823338276839</v>
      </c>
      <c r="AA483" s="18" t="n">
        <v>105.003706370149</v>
      </c>
      <c r="AB483" s="18" t="n">
        <v>108.06020303936</v>
      </c>
      <c r="AC483" s="18" t="n">
        <v>107.957805004845</v>
      </c>
      <c r="AD483" s="29" t="n">
        <f aca="false">AVERAGE(T483:AC483)</f>
        <v>103.599087984013</v>
      </c>
      <c r="AE483" s="19" t="n">
        <f aca="false">MAX(AD483-$C$3, 0)</f>
        <v>2.599087984013</v>
      </c>
    </row>
    <row r="484" customFormat="false" ht="13.8" hidden="false" customHeight="false" outlineLevel="0" collapsed="false">
      <c r="F484" s="4" t="n">
        <v>482</v>
      </c>
      <c r="G484" s="17" t="n">
        <f aca="false">INDEX(Random!$F$2:$F$10001, ($F484-1)*10+G$2)</f>
        <v>-0.766350330801012</v>
      </c>
      <c r="H484" s="17" t="n">
        <f aca="false">INDEX(Random!$F$2:$F$10001, ($F484-1)*10+H$2)</f>
        <v>-0.470581662912261</v>
      </c>
      <c r="I484" s="17" t="n">
        <f aca="false">INDEX(Random!$F$2:$F$10001, ($F484-1)*10+I$2)</f>
        <v>2.2874205202883</v>
      </c>
      <c r="J484" s="17" t="n">
        <f aca="false">INDEX(Random!$F$2:$F$10001, ($F484-1)*10+J$2)</f>
        <v>1.19940981492664</v>
      </c>
      <c r="K484" s="17" t="n">
        <f aca="false">INDEX(Random!$F$2:$F$10001, ($F484-1)*10+K$2)</f>
        <v>1.53687001640462</v>
      </c>
      <c r="L484" s="37" t="n">
        <f aca="false">INDEX(Random!$F$2:$F$10001, ($F484-1)*10+L$2)</f>
        <v>-0.384016619308157</v>
      </c>
      <c r="M484" s="17" t="n">
        <f aca="false">INDEX(Random!$F$2:$F$10001, ($F484-1)*10+M$2)</f>
        <v>-0.962033948561246</v>
      </c>
      <c r="N484" s="17" t="n">
        <f aca="false">INDEX(Random!$F$2:$F$10001, ($F484-1)*10+N$2)</f>
        <v>-0.485578067507898</v>
      </c>
      <c r="O484" s="17" t="n">
        <f aca="false">INDEX(Random!$F$2:$F$10001, ($F484-1)*10+O$2)</f>
        <v>-0.287199253923407</v>
      </c>
      <c r="P484" s="17" t="n">
        <f aca="false">INDEX(Random!$F$2:$F$10001, ($F484-1)*10+P$2)</f>
        <v>1.31484881770771</v>
      </c>
      <c r="R484" s="4" t="n">
        <v>482</v>
      </c>
      <c r="S484" s="18" t="n">
        <v>100</v>
      </c>
      <c r="T484" s="18" t="n">
        <v>97.5049859333573</v>
      </c>
      <c r="U484" s="18" t="n">
        <v>96.0200693805233</v>
      </c>
      <c r="V484" s="18" t="n">
        <v>103.722300705498</v>
      </c>
      <c r="W484" s="18" t="n">
        <v>108.027310536977</v>
      </c>
      <c r="X484" s="18" t="n">
        <v>113.791719786016</v>
      </c>
      <c r="Y484" s="18" t="n">
        <v>112.384603547127</v>
      </c>
      <c r="Z484" s="18" t="n">
        <v>108.863722680301</v>
      </c>
      <c r="AA484" s="18" t="n">
        <v>107.151911995742</v>
      </c>
      <c r="AB484" s="18" t="n">
        <v>106.17111765917</v>
      </c>
      <c r="AC484" s="18" t="n">
        <v>111.00674664928</v>
      </c>
      <c r="AD484" s="29" t="n">
        <f aca="false">AVERAGE(T484:AC484)</f>
        <v>106.464448887399</v>
      </c>
      <c r="AE484" s="19" t="n">
        <f aca="false">MAX(AD484-$C$3, 0)</f>
        <v>5.464448887399</v>
      </c>
    </row>
    <row r="485" customFormat="false" ht="13.8" hidden="false" customHeight="false" outlineLevel="0" collapsed="false">
      <c r="F485" s="4" t="n">
        <v>483</v>
      </c>
      <c r="G485" s="17" t="n">
        <f aca="false">INDEX(Random!$F$2:$F$10001, ($F485-1)*10+G$2)</f>
        <v>2.44687139350531</v>
      </c>
      <c r="H485" s="17" t="n">
        <f aca="false">INDEX(Random!$F$2:$F$10001, ($F485-1)*10+H$2)</f>
        <v>-0.834505584055759</v>
      </c>
      <c r="I485" s="17" t="n">
        <f aca="false">INDEX(Random!$F$2:$F$10001, ($F485-1)*10+I$2)</f>
        <v>0.382300585187587</v>
      </c>
      <c r="J485" s="17" t="n">
        <f aca="false">INDEX(Random!$F$2:$F$10001, ($F485-1)*10+J$2)</f>
        <v>-1.15237683446507</v>
      </c>
      <c r="K485" s="17" t="n">
        <f aca="false">INDEX(Random!$F$2:$F$10001, ($F485-1)*10+K$2)</f>
        <v>0.681334488930993</v>
      </c>
      <c r="L485" s="37" t="n">
        <f aca="false">INDEX(Random!$F$2:$F$10001, ($F485-1)*10+L$2)</f>
        <v>-3.00863340449512</v>
      </c>
      <c r="M485" s="17" t="n">
        <f aca="false">INDEX(Random!$F$2:$F$10001, ($F485-1)*10+M$2)</f>
        <v>-0.418690457852832</v>
      </c>
      <c r="N485" s="17" t="n">
        <f aca="false">INDEX(Random!$F$2:$F$10001, ($F485-1)*10+N$2)</f>
        <v>-1.0833777481946</v>
      </c>
      <c r="O485" s="17" t="n">
        <f aca="false">INDEX(Random!$F$2:$F$10001, ($F485-1)*10+O$2)</f>
        <v>-1.10424666298128</v>
      </c>
      <c r="P485" s="17" t="n">
        <f aca="false">INDEX(Random!$F$2:$F$10001, ($F485-1)*10+P$2)</f>
        <v>-0.90384684538238</v>
      </c>
      <c r="R485" s="4" t="n">
        <v>483</v>
      </c>
      <c r="S485" s="18" t="n">
        <v>100</v>
      </c>
      <c r="T485" s="18" t="n">
        <v>108.600742827563</v>
      </c>
      <c r="U485" s="18" t="n">
        <v>105.649348695527</v>
      </c>
      <c r="V485" s="18" t="n">
        <v>107.059615204087</v>
      </c>
      <c r="W485" s="18" t="n">
        <v>103.045582274303</v>
      </c>
      <c r="X485" s="18" t="n">
        <v>105.473695510872</v>
      </c>
      <c r="Y485" s="18" t="n">
        <v>95.3912121134336</v>
      </c>
      <c r="Z485" s="18" t="n">
        <v>94.1021272984449</v>
      </c>
      <c r="AA485" s="18" t="n">
        <v>90.7837730529939</v>
      </c>
      <c r="AB485" s="18" t="n">
        <v>87.52115186333</v>
      </c>
      <c r="AC485" s="18" t="n">
        <v>84.944835774666</v>
      </c>
      <c r="AD485" s="29" t="n">
        <f aca="false">AVERAGE(T485:AC485)</f>
        <v>98.257208461522</v>
      </c>
      <c r="AE485" s="19" t="n">
        <f aca="false">MAX(AD485-$C$3, 0)</f>
        <v>0</v>
      </c>
    </row>
    <row r="486" customFormat="false" ht="13.8" hidden="false" customHeight="false" outlineLevel="0" collapsed="false">
      <c r="F486" s="4" t="n">
        <v>484</v>
      </c>
      <c r="G486" s="17" t="n">
        <f aca="false">INDEX(Random!$F$2:$F$10001, ($F486-1)*10+G$2)</f>
        <v>-0.1453789893814</v>
      </c>
      <c r="H486" s="17" t="n">
        <f aca="false">INDEX(Random!$F$2:$F$10001, ($F486-1)*10+H$2)</f>
        <v>0.575218177601444</v>
      </c>
      <c r="I486" s="17" t="n">
        <f aca="false">INDEX(Random!$F$2:$F$10001, ($F486-1)*10+I$2)</f>
        <v>1.92670598240145</v>
      </c>
      <c r="J486" s="17" t="n">
        <f aca="false">INDEX(Random!$F$2:$F$10001, ($F486-1)*10+J$2)</f>
        <v>-0.553366288415269</v>
      </c>
      <c r="K486" s="17" t="n">
        <f aca="false">INDEX(Random!$F$2:$F$10001, ($F486-1)*10+K$2)</f>
        <v>1.2510363620138</v>
      </c>
      <c r="L486" s="37" t="n">
        <f aca="false">INDEX(Random!$F$2:$F$10001, ($F486-1)*10+L$2)</f>
        <v>-0.492782885729212</v>
      </c>
      <c r="M486" s="17" t="n">
        <f aca="false">INDEX(Random!$F$2:$F$10001, ($F486-1)*10+M$2)</f>
        <v>-0.560417630224694</v>
      </c>
      <c r="N486" s="17" t="n">
        <f aca="false">INDEX(Random!$F$2:$F$10001, ($F486-1)*10+N$2)</f>
        <v>0.277958752789782</v>
      </c>
      <c r="O486" s="17" t="n">
        <f aca="false">INDEX(Random!$F$2:$F$10001, ($F486-1)*10+O$2)</f>
        <v>-1.21599248096388</v>
      </c>
      <c r="P486" s="17" t="n">
        <f aca="false">INDEX(Random!$F$2:$F$10001, ($F486-1)*10+P$2)</f>
        <v>-1.57859999919659</v>
      </c>
      <c r="R486" s="4" t="n">
        <v>484</v>
      </c>
      <c r="S486" s="18" t="n">
        <v>100</v>
      </c>
      <c r="T486" s="18" t="n">
        <v>99.557117674921</v>
      </c>
      <c r="U486" s="18" t="n">
        <v>101.540976934508</v>
      </c>
      <c r="V486" s="18" t="n">
        <v>108.36699992174</v>
      </c>
      <c r="W486" s="18" t="n">
        <v>106.420757198335</v>
      </c>
      <c r="X486" s="18" t="n">
        <v>111.029860599902</v>
      </c>
      <c r="Y486" s="18" t="n">
        <v>109.2575827717</v>
      </c>
      <c r="Z486" s="18" t="n">
        <v>107.269972080248</v>
      </c>
      <c r="AA486" s="18" t="n">
        <v>108.322109136859</v>
      </c>
      <c r="AB486" s="18" t="n">
        <v>104.03851349049</v>
      </c>
      <c r="AC486" s="18" t="n">
        <v>98.7163710053526</v>
      </c>
      <c r="AD486" s="29" t="n">
        <f aca="false">AVERAGE(T486:AC486)</f>
        <v>105.452026081405</v>
      </c>
      <c r="AE486" s="19" t="n">
        <f aca="false">MAX(AD486-$C$3, 0)</f>
        <v>4.452026081405</v>
      </c>
    </row>
    <row r="487" customFormat="false" ht="13.8" hidden="false" customHeight="false" outlineLevel="0" collapsed="false">
      <c r="F487" s="4" t="n">
        <v>485</v>
      </c>
      <c r="G487" s="17" t="n">
        <f aca="false">INDEX(Random!$F$2:$F$10001, ($F487-1)*10+G$2)</f>
        <v>0.74878591992468</v>
      </c>
      <c r="H487" s="17" t="n">
        <f aca="false">INDEX(Random!$F$2:$F$10001, ($F487-1)*10+H$2)</f>
        <v>0.896122236227085</v>
      </c>
      <c r="I487" s="17" t="n">
        <f aca="false">INDEX(Random!$F$2:$F$10001, ($F487-1)*10+I$2)</f>
        <v>-0.412450023768753</v>
      </c>
      <c r="J487" s="17" t="n">
        <f aca="false">INDEX(Random!$F$2:$F$10001, ($F487-1)*10+J$2)</f>
        <v>-0.327108462122962</v>
      </c>
      <c r="K487" s="17" t="n">
        <f aca="false">INDEX(Random!$F$2:$F$10001, ($F487-1)*10+K$2)</f>
        <v>0.901415269046365</v>
      </c>
      <c r="L487" s="37" t="n">
        <f aca="false">INDEX(Random!$F$2:$F$10001, ($F487-1)*10+L$2)</f>
        <v>-0.253106170137076</v>
      </c>
      <c r="M487" s="17" t="n">
        <f aca="false">INDEX(Random!$F$2:$F$10001, ($F487-1)*10+M$2)</f>
        <v>1.24438704918149</v>
      </c>
      <c r="N487" s="17" t="n">
        <f aca="false">INDEX(Random!$F$2:$F$10001, ($F487-1)*10+N$2)</f>
        <v>0.0465343560390706</v>
      </c>
      <c r="O487" s="17" t="n">
        <f aca="false">INDEX(Random!$F$2:$F$10001, ($F487-1)*10+O$2)</f>
        <v>-0.510870505209651</v>
      </c>
      <c r="P487" s="17" t="n">
        <f aca="false">INDEX(Random!$F$2:$F$10001, ($F487-1)*10+P$2)</f>
        <v>-0.911567071373444</v>
      </c>
      <c r="R487" s="4" t="n">
        <v>485</v>
      </c>
      <c r="S487" s="18" t="n">
        <v>100</v>
      </c>
      <c r="T487" s="18" t="n">
        <v>102.588180803219</v>
      </c>
      <c r="U487" s="18" t="n">
        <v>105.764728285565</v>
      </c>
      <c r="V487" s="18" t="n">
        <v>104.357300050855</v>
      </c>
      <c r="W487" s="18" t="n">
        <v>103.263764683315</v>
      </c>
      <c r="X487" s="18" t="n">
        <v>106.480133127344</v>
      </c>
      <c r="Y487" s="18" t="n">
        <v>105.626204093444</v>
      </c>
      <c r="Z487" s="18" t="n">
        <v>110.176320462991</v>
      </c>
      <c r="AA487" s="18" t="n">
        <v>110.396707005439</v>
      </c>
      <c r="AB487" s="18" t="n">
        <v>108.568649576181</v>
      </c>
      <c r="AC487" s="18" t="n">
        <v>105.345486752428</v>
      </c>
      <c r="AD487" s="29" t="n">
        <f aca="false">AVERAGE(T487:AC487)</f>
        <v>106.256747484078</v>
      </c>
      <c r="AE487" s="19" t="n">
        <f aca="false">MAX(AD487-$C$3, 0)</f>
        <v>5.25674748407801</v>
      </c>
    </row>
    <row r="488" customFormat="false" ht="13.8" hidden="false" customHeight="false" outlineLevel="0" collapsed="false">
      <c r="F488" s="4" t="n">
        <v>486</v>
      </c>
      <c r="G488" s="17" t="n">
        <f aca="false">INDEX(Random!$F$2:$F$10001, ($F488-1)*10+G$2)</f>
        <v>1.88758489986999</v>
      </c>
      <c r="H488" s="17" t="n">
        <f aca="false">INDEX(Random!$F$2:$F$10001, ($F488-1)*10+H$2)</f>
        <v>-1.82984918513927</v>
      </c>
      <c r="I488" s="17" t="n">
        <f aca="false">INDEX(Random!$F$2:$F$10001, ($F488-1)*10+I$2)</f>
        <v>0.399589133259655</v>
      </c>
      <c r="J488" s="17" t="n">
        <f aca="false">INDEX(Random!$F$2:$F$10001, ($F488-1)*10+J$2)</f>
        <v>0.146893180889347</v>
      </c>
      <c r="K488" s="17" t="n">
        <f aca="false">INDEX(Random!$F$2:$F$10001, ($F488-1)*10+K$2)</f>
        <v>-1.1162919970267</v>
      </c>
      <c r="L488" s="37" t="n">
        <f aca="false">INDEX(Random!$F$2:$F$10001, ($F488-1)*10+L$2)</f>
        <v>1.59149367790878</v>
      </c>
      <c r="M488" s="17" t="n">
        <f aca="false">INDEX(Random!$F$2:$F$10001, ($F488-1)*10+M$2)</f>
        <v>1.45756381499173</v>
      </c>
      <c r="N488" s="17" t="n">
        <f aca="false">INDEX(Random!$F$2:$F$10001, ($F488-1)*10+N$2)</f>
        <v>-0.529128288926259</v>
      </c>
      <c r="O488" s="17" t="n">
        <f aca="false">INDEX(Random!$F$2:$F$10001, ($F488-1)*10+O$2)</f>
        <v>-1.64409556570665</v>
      </c>
      <c r="P488" s="17" t="n">
        <f aca="false">INDEX(Random!$F$2:$F$10001, ($F488-1)*10+P$2)</f>
        <v>-0.450069016284241</v>
      </c>
      <c r="R488" s="4" t="n">
        <v>486</v>
      </c>
      <c r="S488" s="18" t="n">
        <v>100</v>
      </c>
      <c r="T488" s="18" t="n">
        <v>106.582486685424</v>
      </c>
      <c r="U488" s="18" t="n">
        <v>100.281547075718</v>
      </c>
      <c r="V488" s="18" t="n">
        <v>101.679105303872</v>
      </c>
      <c r="W488" s="18" t="n">
        <v>102.226023126534</v>
      </c>
      <c r="X488" s="18" t="n">
        <v>98.5123777730609</v>
      </c>
      <c r="Y488" s="18" t="n">
        <v>103.959356897529</v>
      </c>
      <c r="Z488" s="18" t="n">
        <v>109.2157954988</v>
      </c>
      <c r="AA488" s="18" t="n">
        <v>107.341538320285</v>
      </c>
      <c r="AB488" s="18" t="n">
        <v>101.626929711225</v>
      </c>
      <c r="AC488" s="18" t="n">
        <v>100.148119240673</v>
      </c>
      <c r="AD488" s="29" t="n">
        <f aca="false">AVERAGE(T488:AC488)</f>
        <v>103.157327963312</v>
      </c>
      <c r="AE488" s="19" t="n">
        <f aca="false">MAX(AD488-$C$3, 0)</f>
        <v>2.157327963312</v>
      </c>
    </row>
    <row r="489" customFormat="false" ht="13.8" hidden="false" customHeight="false" outlineLevel="0" collapsed="false">
      <c r="F489" s="4" t="n">
        <v>487</v>
      </c>
      <c r="G489" s="17" t="n">
        <f aca="false">INDEX(Random!$F$2:$F$10001, ($F489-1)*10+G$2)</f>
        <v>-0.548251398036345</v>
      </c>
      <c r="H489" s="17" t="n">
        <f aca="false">INDEX(Random!$F$2:$F$10001, ($F489-1)*10+H$2)</f>
        <v>0.0750816477560592</v>
      </c>
      <c r="I489" s="17" t="n">
        <f aca="false">INDEX(Random!$F$2:$F$10001, ($F489-1)*10+I$2)</f>
        <v>-2.15178215086066</v>
      </c>
      <c r="J489" s="17" t="n">
        <f aca="false">INDEX(Random!$F$2:$F$10001, ($F489-1)*10+J$2)</f>
        <v>-0.82369024569443</v>
      </c>
      <c r="K489" s="17" t="n">
        <f aca="false">INDEX(Random!$F$2:$F$10001, ($F489-1)*10+K$2)</f>
        <v>-0.399791811807304</v>
      </c>
      <c r="L489" s="37" t="n">
        <f aca="false">INDEX(Random!$F$2:$F$10001, ($F489-1)*10+L$2)</f>
        <v>0.986965589836593</v>
      </c>
      <c r="M489" s="17" t="n">
        <f aca="false">INDEX(Random!$F$2:$F$10001, ($F489-1)*10+M$2)</f>
        <v>-0.479112708806646</v>
      </c>
      <c r="N489" s="17" t="n">
        <f aca="false">INDEX(Random!$F$2:$F$10001, ($F489-1)*10+N$2)</f>
        <v>-0.773575867475166</v>
      </c>
      <c r="O489" s="17" t="n">
        <f aca="false">INDEX(Random!$F$2:$F$10001, ($F489-1)*10+O$2)</f>
        <v>1.12004385919164</v>
      </c>
      <c r="P489" s="17" t="n">
        <f aca="false">INDEX(Random!$F$2:$F$10001, ($F489-1)*10+P$2)</f>
        <v>0.591953192762611</v>
      </c>
      <c r="R489" s="4" t="n">
        <v>487</v>
      </c>
      <c r="S489" s="18" t="n">
        <v>100</v>
      </c>
      <c r="T489" s="18" t="n">
        <v>98.2208755817184</v>
      </c>
      <c r="U489" s="18" t="n">
        <v>98.5116278146228</v>
      </c>
      <c r="V489" s="18" t="n">
        <v>91.6923656872573</v>
      </c>
      <c r="W489" s="18" t="n">
        <v>89.2328470195928</v>
      </c>
      <c r="X489" s="18" t="n">
        <v>88.0828005038169</v>
      </c>
      <c r="Y489" s="18" t="n">
        <v>91.0873211198063</v>
      </c>
      <c r="Z489" s="18" t="n">
        <v>89.6744769237866</v>
      </c>
      <c r="AA489" s="18" t="n">
        <v>87.4158981368044</v>
      </c>
      <c r="AB489" s="18" t="n">
        <v>90.8020697637408</v>
      </c>
      <c r="AC489" s="18" t="n">
        <v>92.6634668267765</v>
      </c>
      <c r="AD489" s="29" t="n">
        <f aca="false">AVERAGE(T489:AC489)</f>
        <v>91.7383749377923</v>
      </c>
      <c r="AE489" s="19" t="n">
        <f aca="false">MAX(AD489-$C$3, 0)</f>
        <v>0</v>
      </c>
    </row>
    <row r="490" customFormat="false" ht="13.8" hidden="false" customHeight="false" outlineLevel="0" collapsed="false">
      <c r="F490" s="4" t="n">
        <v>488</v>
      </c>
      <c r="G490" s="17" t="n">
        <f aca="false">INDEX(Random!$F$2:$F$10001, ($F490-1)*10+G$2)</f>
        <v>0.781005278231049</v>
      </c>
      <c r="H490" s="17" t="n">
        <f aca="false">INDEX(Random!$F$2:$F$10001, ($F490-1)*10+H$2)</f>
        <v>1.27755818701605</v>
      </c>
      <c r="I490" s="17" t="n">
        <f aca="false">INDEX(Random!$F$2:$F$10001, ($F490-1)*10+I$2)</f>
        <v>2.13281691712314</v>
      </c>
      <c r="J490" s="17" t="n">
        <f aca="false">INDEX(Random!$F$2:$F$10001, ($F490-1)*10+J$2)</f>
        <v>2.11281126796436</v>
      </c>
      <c r="K490" s="17" t="n">
        <f aca="false">INDEX(Random!$F$2:$F$10001, ($F490-1)*10+K$2)</f>
        <v>0.0079914262605205</v>
      </c>
      <c r="L490" s="37" t="n">
        <f aca="false">INDEX(Random!$F$2:$F$10001, ($F490-1)*10+L$2)</f>
        <v>-0.274147105664811</v>
      </c>
      <c r="M490" s="17" t="n">
        <f aca="false">INDEX(Random!$F$2:$F$10001, ($F490-1)*10+M$2)</f>
        <v>0.115402343053125</v>
      </c>
      <c r="N490" s="17" t="n">
        <f aca="false">INDEX(Random!$F$2:$F$10001, ($F490-1)*10+N$2)</f>
        <v>1.40211431682549</v>
      </c>
      <c r="O490" s="17" t="n">
        <f aca="false">INDEX(Random!$F$2:$F$10001, ($F490-1)*10+O$2)</f>
        <v>-1.60826038579457</v>
      </c>
      <c r="P490" s="17" t="n">
        <f aca="false">INDEX(Random!$F$2:$F$10001, ($F490-1)*10+P$2)</f>
        <v>-0.583296236242753</v>
      </c>
      <c r="R490" s="4" t="n">
        <v>488</v>
      </c>
      <c r="S490" s="18" t="n">
        <v>100</v>
      </c>
      <c r="T490" s="18" t="n">
        <v>102.699104711234</v>
      </c>
      <c r="U490" s="18" t="n">
        <v>107.242379712533</v>
      </c>
      <c r="V490" s="18" t="n">
        <v>115.245640858306</v>
      </c>
      <c r="W490" s="18" t="n">
        <v>123.763093521754</v>
      </c>
      <c r="X490" s="18" t="n">
        <v>123.850444218308</v>
      </c>
      <c r="Y490" s="18" t="n">
        <v>122.770538104444</v>
      </c>
      <c r="Z490" s="18" t="n">
        <v>123.300600632639</v>
      </c>
      <c r="AA490" s="18" t="n">
        <v>129.294290181347</v>
      </c>
      <c r="AB490" s="18" t="n">
        <v>122.558189327188</v>
      </c>
      <c r="AC490" s="18" t="n">
        <v>120.236313034379</v>
      </c>
      <c r="AD490" s="29" t="n">
        <f aca="false">AVERAGE(T490:AC490)</f>
        <v>119.096059430213</v>
      </c>
      <c r="AE490" s="19" t="n">
        <f aca="false">MAX(AD490-$C$3, 0)</f>
        <v>18.096059430213</v>
      </c>
    </row>
    <row r="491" customFormat="false" ht="13.8" hidden="false" customHeight="false" outlineLevel="0" collapsed="false">
      <c r="F491" s="4" t="n">
        <v>489</v>
      </c>
      <c r="G491" s="17" t="n">
        <f aca="false">INDEX(Random!$F$2:$F$10001, ($F491-1)*10+G$2)</f>
        <v>-0.02001468304469</v>
      </c>
      <c r="H491" s="17" t="n">
        <f aca="false">INDEX(Random!$F$2:$F$10001, ($F491-1)*10+H$2)</f>
        <v>-1.30405348233108</v>
      </c>
      <c r="I491" s="17" t="n">
        <f aca="false">INDEX(Random!$F$2:$F$10001, ($F491-1)*10+I$2)</f>
        <v>-0.794247534692092</v>
      </c>
      <c r="J491" s="17" t="n">
        <f aca="false">INDEX(Random!$F$2:$F$10001, ($F491-1)*10+J$2)</f>
        <v>-1.29519249706358</v>
      </c>
      <c r="K491" s="17" t="n">
        <f aca="false">INDEX(Random!$F$2:$F$10001, ($F491-1)*10+K$2)</f>
        <v>0.122809045380898</v>
      </c>
      <c r="L491" s="37" t="n">
        <f aca="false">INDEX(Random!$F$2:$F$10001, ($F491-1)*10+L$2)</f>
        <v>0.111815384371498</v>
      </c>
      <c r="M491" s="17" t="n">
        <f aca="false">INDEX(Random!$F$2:$F$10001, ($F491-1)*10+M$2)</f>
        <v>-0.557350541589509</v>
      </c>
      <c r="N491" s="17" t="n">
        <f aca="false">INDEX(Random!$F$2:$F$10001, ($F491-1)*10+N$2)</f>
        <v>-1.11085872466809</v>
      </c>
      <c r="O491" s="17" t="n">
        <f aca="false">INDEX(Random!$F$2:$F$10001, ($F491-1)*10+O$2)</f>
        <v>-0.744809965763122</v>
      </c>
      <c r="P491" s="17" t="n">
        <f aca="false">INDEX(Random!$F$2:$F$10001, ($F491-1)*10+P$2)</f>
        <v>-1.17996674882798</v>
      </c>
      <c r="R491" s="4" t="n">
        <v>489</v>
      </c>
      <c r="S491" s="18" t="n">
        <v>100</v>
      </c>
      <c r="T491" s="18" t="n">
        <v>99.976621445456</v>
      </c>
      <c r="U491" s="18" t="n">
        <v>95.7398473574714</v>
      </c>
      <c r="V491" s="18" t="n">
        <v>93.2638168425119</v>
      </c>
      <c r="W491" s="18" t="n">
        <v>89.3380635323565</v>
      </c>
      <c r="X491" s="18" t="n">
        <v>89.7460738525339</v>
      </c>
      <c r="Y491" s="18" t="n">
        <v>90.1227097218179</v>
      </c>
      <c r="Z491" s="18" t="n">
        <v>88.4923030961975</v>
      </c>
      <c r="AA491" s="18" t="n">
        <v>85.2931156076312</v>
      </c>
      <c r="AB491" s="18" t="n">
        <v>83.2251476473864</v>
      </c>
      <c r="AC491" s="18" t="n">
        <v>80.030656667408</v>
      </c>
      <c r="AD491" s="29" t="n">
        <f aca="false">AVERAGE(T491:AC491)</f>
        <v>89.5228355770771</v>
      </c>
      <c r="AE491" s="19" t="n">
        <f aca="false">MAX(AD491-$C$3, 0)</f>
        <v>0</v>
      </c>
    </row>
    <row r="492" customFormat="false" ht="13.8" hidden="false" customHeight="false" outlineLevel="0" collapsed="false">
      <c r="F492" s="4" t="n">
        <v>490</v>
      </c>
      <c r="G492" s="17" t="n">
        <f aca="false">INDEX(Random!$F$2:$F$10001, ($F492-1)*10+G$2)</f>
        <v>0.184984114096082</v>
      </c>
      <c r="H492" s="17" t="n">
        <f aca="false">INDEX(Random!$F$2:$F$10001, ($F492-1)*10+H$2)</f>
        <v>0.227207538881085</v>
      </c>
      <c r="I492" s="17" t="n">
        <f aca="false">INDEX(Random!$F$2:$F$10001, ($F492-1)*10+I$2)</f>
        <v>0.145031005559183</v>
      </c>
      <c r="J492" s="17" t="n">
        <f aca="false">INDEX(Random!$F$2:$F$10001, ($F492-1)*10+J$2)</f>
        <v>0.389591695238127</v>
      </c>
      <c r="K492" s="17" t="n">
        <f aca="false">INDEX(Random!$F$2:$F$10001, ($F492-1)*10+K$2)</f>
        <v>-0.114272697159746</v>
      </c>
      <c r="L492" s="37" t="n">
        <f aca="false">INDEX(Random!$F$2:$F$10001, ($F492-1)*10+L$2)</f>
        <v>0.499893749363571</v>
      </c>
      <c r="M492" s="17" t="n">
        <f aca="false">INDEX(Random!$F$2:$F$10001, ($F492-1)*10+M$2)</f>
        <v>0.767888860329864</v>
      </c>
      <c r="N492" s="17" t="n">
        <f aca="false">INDEX(Random!$F$2:$F$10001, ($F492-1)*10+N$2)</f>
        <v>0.696160959008145</v>
      </c>
      <c r="O492" s="17" t="n">
        <f aca="false">INDEX(Random!$F$2:$F$10001, ($F492-1)*10+O$2)</f>
        <v>-0.739789200132063</v>
      </c>
      <c r="P492" s="17" t="n">
        <f aca="false">INDEX(Random!$F$2:$F$10001, ($F492-1)*10+P$2)</f>
        <v>0.0561594464013355</v>
      </c>
      <c r="R492" s="4" t="n">
        <v>490</v>
      </c>
      <c r="S492" s="18" t="n">
        <v>100</v>
      </c>
      <c r="T492" s="18" t="n">
        <v>100.666416317985</v>
      </c>
      <c r="U492" s="18" t="n">
        <v>101.480890957134</v>
      </c>
      <c r="V492" s="18" t="n">
        <v>102.020370296511</v>
      </c>
      <c r="W492" s="18" t="n">
        <v>103.407480513041</v>
      </c>
      <c r="X492" s="18" t="n">
        <v>103.056974116496</v>
      </c>
      <c r="Y492" s="18" t="n">
        <v>104.845352185463</v>
      </c>
      <c r="Z492" s="18" t="n">
        <v>107.627878012135</v>
      </c>
      <c r="AA492" s="18" t="n">
        <v>110.218763720029</v>
      </c>
      <c r="AB492" s="18" t="n">
        <v>107.564575313343</v>
      </c>
      <c r="AC492" s="18" t="n">
        <v>107.814538287772</v>
      </c>
      <c r="AD492" s="29" t="n">
        <f aca="false">AVERAGE(T492:AC492)</f>
        <v>104.870323971991</v>
      </c>
      <c r="AE492" s="19" t="n">
        <f aca="false">MAX(AD492-$C$3, 0)</f>
        <v>3.870323971991</v>
      </c>
    </row>
    <row r="493" customFormat="false" ht="13.8" hidden="false" customHeight="false" outlineLevel="0" collapsed="false">
      <c r="F493" s="4" t="n">
        <v>491</v>
      </c>
      <c r="G493" s="17" t="n">
        <f aca="false">INDEX(Random!$F$2:$F$10001, ($F493-1)*10+G$2)</f>
        <v>-0.218573885905744</v>
      </c>
      <c r="H493" s="17" t="n">
        <f aca="false">INDEX(Random!$F$2:$F$10001, ($F493-1)*10+H$2)</f>
        <v>0.315945978214352</v>
      </c>
      <c r="I493" s="17" t="n">
        <f aca="false">INDEX(Random!$F$2:$F$10001, ($F493-1)*10+I$2)</f>
        <v>-1.60914803706763</v>
      </c>
      <c r="J493" s="17" t="n">
        <f aca="false">INDEX(Random!$F$2:$F$10001, ($F493-1)*10+J$2)</f>
        <v>0.235371877849852</v>
      </c>
      <c r="K493" s="17" t="n">
        <f aca="false">INDEX(Random!$F$2:$F$10001, ($F493-1)*10+K$2)</f>
        <v>0.33488019442844</v>
      </c>
      <c r="L493" s="37" t="n">
        <f aca="false">INDEX(Random!$F$2:$F$10001, ($F493-1)*10+L$2)</f>
        <v>1.11900386747817</v>
      </c>
      <c r="M493" s="17" t="n">
        <f aca="false">INDEX(Random!$F$2:$F$10001, ($F493-1)*10+M$2)</f>
        <v>-2.03398547572181</v>
      </c>
      <c r="N493" s="17" t="n">
        <f aca="false">INDEX(Random!$F$2:$F$10001, ($F493-1)*10+N$2)</f>
        <v>0.146093858931275</v>
      </c>
      <c r="O493" s="17" t="n">
        <f aca="false">INDEX(Random!$F$2:$F$10001, ($F493-1)*10+O$2)</f>
        <v>1.30243812633242</v>
      </c>
      <c r="P493" s="17" t="n">
        <f aca="false">INDEX(Random!$F$2:$F$10001, ($F493-1)*10+P$2)</f>
        <v>-0.0492866787244315</v>
      </c>
      <c r="R493" s="4" t="n">
        <v>491</v>
      </c>
      <c r="S493" s="18" t="n">
        <v>100</v>
      </c>
      <c r="T493" s="18" t="n">
        <v>99.3130015975483</v>
      </c>
      <c r="U493" s="18" t="n">
        <v>100.414954488132</v>
      </c>
      <c r="V493" s="18" t="n">
        <v>95.1806037863984</v>
      </c>
      <c r="W493" s="18" t="n">
        <v>95.9769724212788</v>
      </c>
      <c r="X493" s="18" t="n">
        <v>97.1035578063846</v>
      </c>
      <c r="Y493" s="18" t="n">
        <v>100.861475526169</v>
      </c>
      <c r="Z493" s="18" t="n">
        <v>94.2512038466765</v>
      </c>
      <c r="AA493" s="18" t="n">
        <v>94.7556275769313</v>
      </c>
      <c r="AB493" s="18" t="n">
        <v>99.0300994679464</v>
      </c>
      <c r="AC493" s="18" t="n">
        <v>98.9097890986971</v>
      </c>
      <c r="AD493" s="29" t="n">
        <f aca="false">AVERAGE(T493:AC493)</f>
        <v>97.5797285616161</v>
      </c>
      <c r="AE493" s="19" t="n">
        <f aca="false">MAX(AD493-$C$3, 0)</f>
        <v>0</v>
      </c>
    </row>
    <row r="494" customFormat="false" ht="13.8" hidden="false" customHeight="false" outlineLevel="0" collapsed="false">
      <c r="F494" s="4" t="n">
        <v>492</v>
      </c>
      <c r="G494" s="17" t="n">
        <f aca="false">INDEX(Random!$F$2:$F$10001, ($F494-1)*10+G$2)</f>
        <v>0.686015422132001</v>
      </c>
      <c r="H494" s="17" t="n">
        <f aca="false">INDEX(Random!$F$2:$F$10001, ($F494-1)*10+H$2)</f>
        <v>-0.36521613854995</v>
      </c>
      <c r="I494" s="17" t="n">
        <f aca="false">INDEX(Random!$F$2:$F$10001, ($F494-1)*10+I$2)</f>
        <v>0.460614203317454</v>
      </c>
      <c r="J494" s="17" t="n">
        <f aca="false">INDEX(Random!$F$2:$F$10001, ($F494-1)*10+J$2)</f>
        <v>0.779628888645811</v>
      </c>
      <c r="K494" s="17" t="n">
        <f aca="false">INDEX(Random!$F$2:$F$10001, ($F494-1)*10+K$2)</f>
        <v>-0.383711691916854</v>
      </c>
      <c r="L494" s="37" t="n">
        <f aca="false">INDEX(Random!$F$2:$F$10001, ($F494-1)*10+L$2)</f>
        <v>0.313446370832415</v>
      </c>
      <c r="M494" s="17" t="n">
        <f aca="false">INDEX(Random!$F$2:$F$10001, ($F494-1)*10+M$2)</f>
        <v>-0.695124426602602</v>
      </c>
      <c r="N494" s="17" t="n">
        <f aca="false">INDEX(Random!$F$2:$F$10001, ($F494-1)*10+N$2)</f>
        <v>-0.14768388330114</v>
      </c>
      <c r="O494" s="17" t="n">
        <f aca="false">INDEX(Random!$F$2:$F$10001, ($F494-1)*10+O$2)</f>
        <v>0.860611980356693</v>
      </c>
      <c r="P494" s="17" t="n">
        <f aca="false">INDEX(Random!$F$2:$F$10001, ($F494-1)*10+P$2)</f>
        <v>-0.2886726110011</v>
      </c>
      <c r="R494" s="4" t="n">
        <v>492</v>
      </c>
      <c r="S494" s="18" t="n">
        <v>100</v>
      </c>
      <c r="T494" s="18" t="n">
        <v>102.372420241612</v>
      </c>
      <c r="U494" s="18" t="n">
        <v>101.170288420767</v>
      </c>
      <c r="V494" s="18" t="n">
        <v>102.790413123286</v>
      </c>
      <c r="W494" s="18" t="n">
        <v>105.55996066467</v>
      </c>
      <c r="X494" s="18" t="n">
        <v>104.255702309652</v>
      </c>
      <c r="Y494" s="18" t="n">
        <v>105.4036608561</v>
      </c>
      <c r="Z494" s="18" t="n">
        <v>103.019643786936</v>
      </c>
      <c r="AA494" s="18" t="n">
        <v>102.555459278838</v>
      </c>
      <c r="AB494" s="18" t="n">
        <v>105.605137614893</v>
      </c>
      <c r="AC494" s="18" t="n">
        <v>104.633330491856</v>
      </c>
      <c r="AD494" s="29" t="n">
        <f aca="false">AVERAGE(T494:AC494)</f>
        <v>103.736601678861</v>
      </c>
      <c r="AE494" s="19" t="n">
        <f aca="false">MAX(AD494-$C$3, 0)</f>
        <v>2.73660167886101</v>
      </c>
    </row>
    <row r="495" customFormat="false" ht="13.8" hidden="false" customHeight="false" outlineLevel="0" collapsed="false">
      <c r="F495" s="4" t="n">
        <v>493</v>
      </c>
      <c r="G495" s="17" t="n">
        <f aca="false">INDEX(Random!$F$2:$F$10001, ($F495-1)*10+G$2)</f>
        <v>0.481428978080931</v>
      </c>
      <c r="H495" s="17" t="n">
        <f aca="false">INDEX(Random!$F$2:$F$10001, ($F495-1)*10+H$2)</f>
        <v>0.0672715189335858</v>
      </c>
      <c r="I495" s="17" t="n">
        <f aca="false">INDEX(Random!$F$2:$F$10001, ($F495-1)*10+I$2)</f>
        <v>2.52733857600952</v>
      </c>
      <c r="J495" s="17" t="n">
        <f aca="false">INDEX(Random!$F$2:$F$10001, ($F495-1)*10+J$2)</f>
        <v>0.2770262972063</v>
      </c>
      <c r="K495" s="17" t="n">
        <f aca="false">INDEX(Random!$F$2:$F$10001, ($F495-1)*10+K$2)</f>
        <v>0.96843576448627</v>
      </c>
      <c r="L495" s="37" t="n">
        <f aca="false">INDEX(Random!$F$2:$F$10001, ($F495-1)*10+L$2)</f>
        <v>-1.56229755806175</v>
      </c>
      <c r="M495" s="17" t="n">
        <f aca="false">INDEX(Random!$F$2:$F$10001, ($F495-1)*10+M$2)</f>
        <v>-0.67986912203875</v>
      </c>
      <c r="N495" s="17" t="n">
        <f aca="false">INDEX(Random!$F$2:$F$10001, ($F495-1)*10+N$2)</f>
        <v>-0.296012721056437</v>
      </c>
      <c r="O495" s="17" t="n">
        <f aca="false">INDEX(Random!$F$2:$F$10001, ($F495-1)*10+O$2)</f>
        <v>-0.683492805050427</v>
      </c>
      <c r="P495" s="17" t="n">
        <f aca="false">INDEX(Random!$F$2:$F$10001, ($F495-1)*10+P$2)</f>
        <v>-1.48391134933281</v>
      </c>
      <c r="R495" s="4" t="n">
        <v>493</v>
      </c>
      <c r="S495" s="18" t="n">
        <v>100</v>
      </c>
      <c r="T495" s="18" t="n">
        <v>101.672341540026</v>
      </c>
      <c r="U495" s="18" t="n">
        <v>101.946601362429</v>
      </c>
      <c r="V495" s="18" t="n">
        <v>111.013983740199</v>
      </c>
      <c r="W495" s="18" t="n">
        <v>112.099337202023</v>
      </c>
      <c r="X495" s="18" t="n">
        <v>115.851041454561</v>
      </c>
      <c r="Y495" s="18" t="n">
        <v>109.984746435134</v>
      </c>
      <c r="Z495" s="18" t="n">
        <v>107.552132533462</v>
      </c>
      <c r="AA495" s="18" t="n">
        <v>106.536176755956</v>
      </c>
      <c r="AB495" s="18" t="n">
        <v>104.167175959188</v>
      </c>
      <c r="AC495" s="18" t="n">
        <v>99.1528570477607</v>
      </c>
      <c r="AD495" s="29" t="n">
        <f aca="false">AVERAGE(T495:AC495)</f>
        <v>106.997639403074</v>
      </c>
      <c r="AE495" s="19" t="n">
        <f aca="false">MAX(AD495-$C$3, 0)</f>
        <v>5.997639403074</v>
      </c>
    </row>
    <row r="496" customFormat="false" ht="13.8" hidden="false" customHeight="false" outlineLevel="0" collapsed="false">
      <c r="F496" s="4" t="n">
        <v>494</v>
      </c>
      <c r="G496" s="17" t="n">
        <f aca="false">INDEX(Random!$F$2:$F$10001, ($F496-1)*10+G$2)</f>
        <v>0.398495980588207</v>
      </c>
      <c r="H496" s="17" t="n">
        <f aca="false">INDEX(Random!$F$2:$F$10001, ($F496-1)*10+H$2)</f>
        <v>-1.18384867766883</v>
      </c>
      <c r="I496" s="17" t="n">
        <f aca="false">INDEX(Random!$F$2:$F$10001, ($F496-1)*10+I$2)</f>
        <v>-0.270612366560195</v>
      </c>
      <c r="J496" s="17" t="n">
        <f aca="false">INDEX(Random!$F$2:$F$10001, ($F496-1)*10+J$2)</f>
        <v>-1.09490583745821</v>
      </c>
      <c r="K496" s="17" t="n">
        <f aca="false">INDEX(Random!$F$2:$F$10001, ($F496-1)*10+K$2)</f>
        <v>-0.109294048516426</v>
      </c>
      <c r="L496" s="37" t="n">
        <f aca="false">INDEX(Random!$F$2:$F$10001, ($F496-1)*10+L$2)</f>
        <v>1.87686003481446</v>
      </c>
      <c r="M496" s="17" t="n">
        <f aca="false">INDEX(Random!$F$2:$F$10001, ($F496-1)*10+M$2)</f>
        <v>1.29572834710314</v>
      </c>
      <c r="N496" s="17" t="n">
        <f aca="false">INDEX(Random!$F$2:$F$10001, ($F496-1)*10+N$2)</f>
        <v>1.34026241612809</v>
      </c>
      <c r="O496" s="17" t="n">
        <f aca="false">INDEX(Random!$F$2:$F$10001, ($F496-1)*10+O$2)</f>
        <v>0.665686803388853</v>
      </c>
      <c r="P496" s="17" t="n">
        <f aca="false">INDEX(Random!$F$2:$F$10001, ($F496-1)*10+P$2)</f>
        <v>0.908544164329467</v>
      </c>
      <c r="R496" s="4" t="n">
        <v>494</v>
      </c>
      <c r="S496" s="18" t="n">
        <v>100</v>
      </c>
      <c r="T496" s="18" t="n">
        <v>101.389916915384</v>
      </c>
      <c r="U496" s="18" t="n">
        <v>97.4855006568419</v>
      </c>
      <c r="V496" s="18" t="n">
        <v>96.6469396620853</v>
      </c>
      <c r="W496" s="18" t="n">
        <v>93.2028017376838</v>
      </c>
      <c r="X496" s="18" t="n">
        <v>92.9023971438182</v>
      </c>
      <c r="Y496" s="18" t="n">
        <v>98.9820725421702</v>
      </c>
      <c r="Z496" s="18" t="n">
        <v>103.423922929797</v>
      </c>
      <c r="AA496" s="18" t="n">
        <v>108.226642109915</v>
      </c>
      <c r="AB496" s="18" t="n">
        <v>110.718714395015</v>
      </c>
      <c r="AC496" s="18" t="n">
        <v>114.194584872123</v>
      </c>
      <c r="AD496" s="29" t="n">
        <f aca="false">AVERAGE(T496:AC496)</f>
        <v>101.717349296483</v>
      </c>
      <c r="AE496" s="19" t="n">
        <f aca="false">MAX(AD496-$C$3, 0)</f>
        <v>0.717349296482993</v>
      </c>
    </row>
    <row r="497" customFormat="false" ht="13.8" hidden="false" customHeight="false" outlineLevel="0" collapsed="false">
      <c r="F497" s="4" t="n">
        <v>495</v>
      </c>
      <c r="G497" s="17" t="n">
        <f aca="false">INDEX(Random!$F$2:$F$10001, ($F497-1)*10+G$2)</f>
        <v>0.13688690852595</v>
      </c>
      <c r="H497" s="17" t="n">
        <f aca="false">INDEX(Random!$F$2:$F$10001, ($F497-1)*10+H$2)</f>
        <v>-0.335254702996679</v>
      </c>
      <c r="I497" s="17" t="n">
        <f aca="false">INDEX(Random!$F$2:$F$10001, ($F497-1)*10+I$2)</f>
        <v>-0.486794321215671</v>
      </c>
      <c r="J497" s="17" t="n">
        <f aca="false">INDEX(Random!$F$2:$F$10001, ($F497-1)*10+J$2)</f>
        <v>0.191747703078392</v>
      </c>
      <c r="K497" s="17" t="n">
        <f aca="false">INDEX(Random!$F$2:$F$10001, ($F497-1)*10+K$2)</f>
        <v>0.120703567500006</v>
      </c>
      <c r="L497" s="37" t="n">
        <f aca="false">INDEX(Random!$F$2:$F$10001, ($F497-1)*10+L$2)</f>
        <v>-0.530044858728345</v>
      </c>
      <c r="M497" s="17" t="n">
        <f aca="false">INDEX(Random!$F$2:$F$10001, ($F497-1)*10+M$2)</f>
        <v>0.550004771103539</v>
      </c>
      <c r="N497" s="17" t="n">
        <f aca="false">INDEX(Random!$F$2:$F$10001, ($F497-1)*10+N$2)</f>
        <v>0.0243793987369529</v>
      </c>
      <c r="O497" s="17" t="n">
        <f aca="false">INDEX(Random!$F$2:$F$10001, ($F497-1)*10+O$2)</f>
        <v>1.52144022283706</v>
      </c>
      <c r="P497" s="17" t="n">
        <f aca="false">INDEX(Random!$F$2:$F$10001, ($F497-1)*10+P$2)</f>
        <v>-1.64389761667157</v>
      </c>
      <c r="R497" s="4" t="n">
        <v>495</v>
      </c>
      <c r="S497" s="18" t="n">
        <v>100</v>
      </c>
      <c r="T497" s="18" t="n">
        <v>100.504149226076</v>
      </c>
      <c r="U497" s="18" t="n">
        <v>99.4238205082953</v>
      </c>
      <c r="V497" s="18" t="n">
        <v>97.8564540222897</v>
      </c>
      <c r="W497" s="18" t="n">
        <v>98.5309353633923</v>
      </c>
      <c r="X497" s="18" t="n">
        <v>98.9739401033535</v>
      </c>
      <c r="Y497" s="18" t="n">
        <v>97.2724534034713</v>
      </c>
      <c r="Z497" s="18" t="n">
        <v>99.126921067293</v>
      </c>
      <c r="AA497" s="18" t="n">
        <v>99.2514242817058</v>
      </c>
      <c r="AB497" s="18" t="n">
        <v>104.493453795686</v>
      </c>
      <c r="AC497" s="18" t="n">
        <v>98.9311272860899</v>
      </c>
      <c r="AD497" s="29" t="n">
        <f aca="false">AVERAGE(T497:AC497)</f>
        <v>99.4364679057653</v>
      </c>
      <c r="AE497" s="19" t="n">
        <f aca="false">MAX(AD497-$C$3, 0)</f>
        <v>0</v>
      </c>
    </row>
    <row r="498" customFormat="false" ht="13.8" hidden="false" customHeight="false" outlineLevel="0" collapsed="false">
      <c r="F498" s="4" t="n">
        <v>496</v>
      </c>
      <c r="G498" s="17" t="n">
        <f aca="false">INDEX(Random!$F$2:$F$10001, ($F498-1)*10+G$2)</f>
        <v>-0.486795468395589</v>
      </c>
      <c r="H498" s="17" t="n">
        <f aca="false">INDEX(Random!$F$2:$F$10001, ($F498-1)*10+H$2)</f>
        <v>0.141865413635512</v>
      </c>
      <c r="I498" s="17" t="n">
        <f aca="false">INDEX(Random!$F$2:$F$10001, ($F498-1)*10+I$2)</f>
        <v>-0.482546235232554</v>
      </c>
      <c r="J498" s="17" t="n">
        <f aca="false">INDEX(Random!$F$2:$F$10001, ($F498-1)*10+J$2)</f>
        <v>-0.475498159430878</v>
      </c>
      <c r="K498" s="17" t="n">
        <f aca="false">INDEX(Random!$F$2:$F$10001, ($F498-1)*10+K$2)</f>
        <v>-0.433854468716645</v>
      </c>
      <c r="L498" s="37" t="n">
        <f aca="false">INDEX(Random!$F$2:$F$10001, ($F498-1)*10+L$2)</f>
        <v>-0.039120420424335</v>
      </c>
      <c r="M498" s="17" t="n">
        <f aca="false">INDEX(Random!$F$2:$F$10001, ($F498-1)*10+M$2)</f>
        <v>-0.421337036241404</v>
      </c>
      <c r="N498" s="17" t="n">
        <f aca="false">INDEX(Random!$F$2:$F$10001, ($F498-1)*10+N$2)</f>
        <v>-0.0596826924951444</v>
      </c>
      <c r="O498" s="17" t="n">
        <f aca="false">INDEX(Random!$F$2:$F$10001, ($F498-1)*10+O$2)</f>
        <v>1.0445251453972</v>
      </c>
      <c r="P498" s="17" t="n">
        <f aca="false">INDEX(Random!$F$2:$F$10001, ($F498-1)*10+P$2)</f>
        <v>-1.75858037095516</v>
      </c>
      <c r="R498" s="4" t="n">
        <v>496</v>
      </c>
      <c r="S498" s="18" t="n">
        <v>100</v>
      </c>
      <c r="T498" s="18" t="n">
        <v>98.4235465472233</v>
      </c>
      <c r="U498" s="18" t="n">
        <v>98.9362675034632</v>
      </c>
      <c r="V498" s="18" t="n">
        <v>97.390462749888</v>
      </c>
      <c r="W498" s="18" t="n">
        <v>95.8914760647963</v>
      </c>
      <c r="X498" s="18" t="n">
        <v>94.5475301962026</v>
      </c>
      <c r="Y498" s="18" t="n">
        <v>94.464871412291</v>
      </c>
      <c r="Z498" s="18" t="n">
        <v>93.1800329948519</v>
      </c>
      <c r="AA498" s="18" t="n">
        <v>93.0343837088483</v>
      </c>
      <c r="AB498" s="18" t="n">
        <v>96.3937225349233</v>
      </c>
      <c r="AC498" s="18" t="n">
        <v>90.9121814688765</v>
      </c>
      <c r="AD498" s="29" t="n">
        <f aca="false">AVERAGE(T498:AC498)</f>
        <v>95.3174475181364</v>
      </c>
      <c r="AE498" s="19" t="n">
        <f aca="false">MAX(AD498-$C$3, 0)</f>
        <v>0</v>
      </c>
    </row>
    <row r="499" customFormat="false" ht="13.8" hidden="false" customHeight="false" outlineLevel="0" collapsed="false">
      <c r="F499" s="4" t="n">
        <v>497</v>
      </c>
      <c r="G499" s="17" t="n">
        <f aca="false">INDEX(Random!$F$2:$F$10001, ($F499-1)*10+G$2)</f>
        <v>-0.744328783556845</v>
      </c>
      <c r="H499" s="17" t="n">
        <f aca="false">INDEX(Random!$F$2:$F$10001, ($F499-1)*10+H$2)</f>
        <v>-1.07131883423475</v>
      </c>
      <c r="I499" s="17" t="n">
        <f aca="false">INDEX(Random!$F$2:$F$10001, ($F499-1)*10+I$2)</f>
        <v>-1.21706552355094</v>
      </c>
      <c r="J499" s="17" t="n">
        <f aca="false">INDEX(Random!$F$2:$F$10001, ($F499-1)*10+J$2)</f>
        <v>-0.849238881721303</v>
      </c>
      <c r="K499" s="17" t="n">
        <f aca="false">INDEX(Random!$F$2:$F$10001, ($F499-1)*10+K$2)</f>
        <v>0.21487140959262</v>
      </c>
      <c r="L499" s="37" t="n">
        <f aca="false">INDEX(Random!$F$2:$F$10001, ($F499-1)*10+L$2)</f>
        <v>0.616155695952052</v>
      </c>
      <c r="M499" s="17" t="n">
        <f aca="false">INDEX(Random!$F$2:$F$10001, ($F499-1)*10+M$2)</f>
        <v>-1.14155171943678</v>
      </c>
      <c r="N499" s="17" t="n">
        <f aca="false">INDEX(Random!$F$2:$F$10001, ($F499-1)*10+N$2)</f>
        <v>0.636970403728261</v>
      </c>
      <c r="O499" s="17" t="n">
        <f aca="false">INDEX(Random!$F$2:$F$10001, ($F499-1)*10+O$2)</f>
        <v>0.0489702015003818</v>
      </c>
      <c r="P499" s="17" t="n">
        <f aca="false">INDEX(Random!$F$2:$F$10001, ($F499-1)*10+P$2)</f>
        <v>-0.997877940595456</v>
      </c>
      <c r="R499" s="4" t="n">
        <v>497</v>
      </c>
      <c r="S499" s="18" t="n">
        <v>100</v>
      </c>
      <c r="T499" s="18" t="n">
        <v>97.5770321724384</v>
      </c>
      <c r="U499" s="18" t="n">
        <v>94.1742239975689</v>
      </c>
      <c r="V499" s="18" t="n">
        <v>90.4468508609985</v>
      </c>
      <c r="W499" s="18" t="n">
        <v>87.9453463078073</v>
      </c>
      <c r="X499" s="18" t="n">
        <v>88.620221307134</v>
      </c>
      <c r="Y499" s="18" t="n">
        <v>90.5103359286423</v>
      </c>
      <c r="Z499" s="18" t="n">
        <v>87.1484289356078</v>
      </c>
      <c r="AA499" s="18" t="n">
        <v>89.0693145257512</v>
      </c>
      <c r="AB499" s="18" t="n">
        <v>89.2547724447708</v>
      </c>
      <c r="AC499" s="18" t="n">
        <v>86.3546409002585</v>
      </c>
      <c r="AD499" s="29" t="n">
        <f aca="false">AVERAGE(T499:AC499)</f>
        <v>90.1101167380977</v>
      </c>
      <c r="AE499" s="19" t="n">
        <f aca="false">MAX(AD499-$C$3, 0)</f>
        <v>0</v>
      </c>
    </row>
    <row r="500" customFormat="false" ht="13.8" hidden="false" customHeight="false" outlineLevel="0" collapsed="false">
      <c r="F500" s="4" t="n">
        <v>498</v>
      </c>
      <c r="G500" s="17" t="n">
        <f aca="false">INDEX(Random!$F$2:$F$10001, ($F500-1)*10+G$2)</f>
        <v>-0.643130343169443</v>
      </c>
      <c r="H500" s="17" t="n">
        <f aca="false">INDEX(Random!$F$2:$F$10001, ($F500-1)*10+H$2)</f>
        <v>0.944525911874842</v>
      </c>
      <c r="I500" s="17" t="n">
        <f aca="false">INDEX(Random!$F$2:$F$10001, ($F500-1)*10+I$2)</f>
        <v>0.36566841770333</v>
      </c>
      <c r="J500" s="17" t="n">
        <f aca="false">INDEX(Random!$F$2:$F$10001, ($F500-1)*10+J$2)</f>
        <v>-0.0762234549324495</v>
      </c>
      <c r="K500" s="17" t="n">
        <f aca="false">INDEX(Random!$F$2:$F$10001, ($F500-1)*10+K$2)</f>
        <v>-1.56380374117924</v>
      </c>
      <c r="L500" s="37" t="n">
        <f aca="false">INDEX(Random!$F$2:$F$10001, ($F500-1)*10+L$2)</f>
        <v>0.520079781110511</v>
      </c>
      <c r="M500" s="17" t="n">
        <f aca="false">INDEX(Random!$F$2:$F$10001, ($F500-1)*10+M$2)</f>
        <v>-1.27517208682785</v>
      </c>
      <c r="N500" s="17" t="n">
        <f aca="false">INDEX(Random!$F$2:$F$10001, ($F500-1)*10+N$2)</f>
        <v>-0.345714100118924</v>
      </c>
      <c r="O500" s="17" t="n">
        <f aca="false">INDEX(Random!$F$2:$F$10001, ($F500-1)*10+O$2)</f>
        <v>-0.715588463248681</v>
      </c>
      <c r="P500" s="17" t="n">
        <f aca="false">INDEX(Random!$F$2:$F$10001, ($F500-1)*10+P$2)</f>
        <v>-1.02685766327063</v>
      </c>
      <c r="R500" s="4" t="n">
        <v>498</v>
      </c>
      <c r="S500" s="18" t="n">
        <v>100</v>
      </c>
      <c r="T500" s="18" t="n">
        <v>97.9088005252841</v>
      </c>
      <c r="U500" s="18" t="n">
        <v>101.104466156549</v>
      </c>
      <c r="V500" s="18" t="n">
        <v>102.396925964039</v>
      </c>
      <c r="W500" s="18" t="n">
        <v>102.180165119855</v>
      </c>
      <c r="X500" s="18" t="n">
        <v>97.0012153533198</v>
      </c>
      <c r="Y500" s="18" t="n">
        <v>98.7513440187288</v>
      </c>
      <c r="Z500" s="18" t="n">
        <v>94.6581463376955</v>
      </c>
      <c r="AA500" s="18" t="n">
        <v>93.6078117190375</v>
      </c>
      <c r="AB500" s="18" t="n">
        <v>91.4278166452474</v>
      </c>
      <c r="AC500" s="18" t="n">
        <v>88.3711376135496</v>
      </c>
      <c r="AD500" s="29" t="n">
        <f aca="false">AVERAGE(T500:AC500)</f>
        <v>96.7407829453305</v>
      </c>
      <c r="AE500" s="19" t="n">
        <f aca="false">MAX(AD500-$C$3, 0)</f>
        <v>0</v>
      </c>
    </row>
    <row r="501" customFormat="false" ht="13.8" hidden="false" customHeight="false" outlineLevel="0" collapsed="false">
      <c r="F501" s="4" t="n">
        <v>499</v>
      </c>
      <c r="G501" s="17" t="n">
        <f aca="false">INDEX(Random!$F$2:$F$10001, ($F501-1)*10+G$2)</f>
        <v>1.72643681271777</v>
      </c>
      <c r="H501" s="17" t="n">
        <f aca="false">INDEX(Random!$F$2:$F$10001, ($F501-1)*10+H$2)</f>
        <v>-1.13131648505333</v>
      </c>
      <c r="I501" s="17" t="n">
        <f aca="false">INDEX(Random!$F$2:$F$10001, ($F501-1)*10+I$2)</f>
        <v>-1.44510171762887</v>
      </c>
      <c r="J501" s="17" t="n">
        <f aca="false">INDEX(Random!$F$2:$F$10001, ($F501-1)*10+J$2)</f>
        <v>-0.212728687452915</v>
      </c>
      <c r="K501" s="17" t="n">
        <f aca="false">INDEX(Random!$F$2:$F$10001, ($F501-1)*10+K$2)</f>
        <v>0.252358152586032</v>
      </c>
      <c r="L501" s="37" t="n">
        <f aca="false">INDEX(Random!$F$2:$F$10001, ($F501-1)*10+L$2)</f>
        <v>-1.01689700305232</v>
      </c>
      <c r="M501" s="17" t="n">
        <f aca="false">INDEX(Random!$F$2:$F$10001, ($F501-1)*10+M$2)</f>
        <v>0.691029071679652</v>
      </c>
      <c r="N501" s="17" t="n">
        <f aca="false">INDEX(Random!$F$2:$F$10001, ($F501-1)*10+N$2)</f>
        <v>0.0798104816756763</v>
      </c>
      <c r="O501" s="17" t="n">
        <f aca="false">INDEX(Random!$F$2:$F$10001, ($F501-1)*10+O$2)</f>
        <v>0.869487580838958</v>
      </c>
      <c r="P501" s="17" t="n">
        <f aca="false">INDEX(Random!$F$2:$F$10001, ($F501-1)*10+P$2)</f>
        <v>1.72097867066595</v>
      </c>
      <c r="R501" s="4" t="n">
        <v>499</v>
      </c>
      <c r="S501" s="18" t="n">
        <v>100</v>
      </c>
      <c r="T501" s="18" t="n">
        <v>106.007954851964</v>
      </c>
      <c r="U501" s="18" t="n">
        <v>102.105452635716</v>
      </c>
      <c r="V501" s="18" t="n">
        <v>97.3169758824095</v>
      </c>
      <c r="W501" s="18" t="n">
        <v>96.6673599695905</v>
      </c>
      <c r="X501" s="18" t="n">
        <v>97.5317197772435</v>
      </c>
      <c r="Y501" s="18" t="n">
        <v>94.3024710818595</v>
      </c>
      <c r="Z501" s="18" t="n">
        <v>96.5559577605935</v>
      </c>
      <c r="AA501" s="18" t="n">
        <v>96.8571428087442</v>
      </c>
      <c r="AB501" s="18" t="n">
        <v>99.7670669552868</v>
      </c>
      <c r="AC501" s="18" t="n">
        <v>105.741667221523</v>
      </c>
      <c r="AD501" s="29" t="n">
        <f aca="false">AVERAGE(T501:AC501)</f>
        <v>99.2853768944931</v>
      </c>
      <c r="AE501" s="19" t="n">
        <f aca="false">MAX(AD501-$C$3, 0)</f>
        <v>0</v>
      </c>
    </row>
    <row r="502" customFormat="false" ht="13.8" hidden="false" customHeight="false" outlineLevel="0" collapsed="false">
      <c r="F502" s="4" t="n">
        <v>500</v>
      </c>
      <c r="G502" s="17" t="n">
        <f aca="false">INDEX(Random!$F$2:$F$10001, ($F502-1)*10+G$2)</f>
        <v>-0.425320741344916</v>
      </c>
      <c r="H502" s="17" t="n">
        <f aca="false">INDEX(Random!$F$2:$F$10001, ($F502-1)*10+H$2)</f>
        <v>-0.424246556578557</v>
      </c>
      <c r="I502" s="17" t="n">
        <f aca="false">INDEX(Random!$F$2:$F$10001, ($F502-1)*10+I$2)</f>
        <v>-0.715816837569896</v>
      </c>
      <c r="J502" s="17" t="n">
        <f aca="false">INDEX(Random!$F$2:$F$10001, ($F502-1)*10+J$2)</f>
        <v>0.668366770808844</v>
      </c>
      <c r="K502" s="17" t="n">
        <f aca="false">INDEX(Random!$F$2:$F$10001, ($F502-1)*10+K$2)</f>
        <v>-1.1096609132266</v>
      </c>
      <c r="L502" s="37" t="n">
        <f aca="false">INDEX(Random!$F$2:$F$10001, ($F502-1)*10+L$2)</f>
        <v>0.474129035390273</v>
      </c>
      <c r="M502" s="17" t="n">
        <f aca="false">INDEX(Random!$F$2:$F$10001, ($F502-1)*10+M$2)</f>
        <v>-1.21204952389127</v>
      </c>
      <c r="N502" s="17" t="n">
        <f aca="false">INDEX(Random!$F$2:$F$10001, ($F502-1)*10+N$2)</f>
        <v>-0.2623421993482</v>
      </c>
      <c r="O502" s="17" t="n">
        <f aca="false">INDEX(Random!$F$2:$F$10001, ($F502-1)*10+O$2)</f>
        <v>1.00451128504362</v>
      </c>
      <c r="P502" s="17" t="n">
        <f aca="false">INDEX(Random!$F$2:$F$10001, ($F502-1)*10+P$2)</f>
        <v>-1.1458222802651</v>
      </c>
      <c r="R502" s="4" t="n">
        <v>500</v>
      </c>
      <c r="S502" s="18" t="n">
        <v>100</v>
      </c>
      <c r="T502" s="18" t="n">
        <v>98.6266978907121</v>
      </c>
      <c r="U502" s="18" t="n">
        <v>97.2757600780309</v>
      </c>
      <c r="V502" s="18" t="n">
        <v>95.0096158469852</v>
      </c>
      <c r="W502" s="18" t="n">
        <v>97.206084663087</v>
      </c>
      <c r="X502" s="18" t="n">
        <v>93.69563941291</v>
      </c>
      <c r="Y502" s="18" t="n">
        <v>95.2392285679143</v>
      </c>
      <c r="Z502" s="18" t="n">
        <v>91.4850933496646</v>
      </c>
      <c r="AA502" s="18" t="n">
        <v>90.7233095216212</v>
      </c>
      <c r="AB502" s="18" t="n">
        <v>93.8731265187187</v>
      </c>
      <c r="AC502" s="18" t="n">
        <v>90.3733664489864</v>
      </c>
      <c r="AD502" s="29" t="n">
        <f aca="false">AVERAGE(T502:AC502)</f>
        <v>94.350792229863</v>
      </c>
      <c r="AE502" s="19" t="n">
        <f aca="false">MAX(AD502-$C$3, 0)</f>
        <v>0</v>
      </c>
    </row>
    <row r="503" customFormat="false" ht="13.8" hidden="false" customHeight="false" outlineLevel="0" collapsed="false">
      <c r="F503" s="4" t="n">
        <v>501</v>
      </c>
      <c r="G503" s="17" t="n">
        <f aca="false">INDEX(Random!$F$2:$F$10001, ($F503-1)*10+G$2)</f>
        <v>1.9929954032274</v>
      </c>
      <c r="H503" s="17" t="n">
        <f aca="false">INDEX(Random!$F$2:$F$10001, ($F503-1)*10+H$2)</f>
        <v>-0.139131243870858</v>
      </c>
      <c r="I503" s="17" t="n">
        <f aca="false">INDEX(Random!$F$2:$F$10001, ($F503-1)*10+I$2)</f>
        <v>0.919088845063119</v>
      </c>
      <c r="J503" s="17" t="n">
        <f aca="false">INDEX(Random!$F$2:$F$10001, ($F503-1)*10+J$2)</f>
        <v>-0.507657952174175</v>
      </c>
      <c r="K503" s="17" t="n">
        <f aca="false">INDEX(Random!$F$2:$F$10001, ($F503-1)*10+K$2)</f>
        <v>0.0557206906901778</v>
      </c>
      <c r="L503" s="37" t="n">
        <f aca="false">INDEX(Random!$F$2:$F$10001, ($F503-1)*10+L$2)</f>
        <v>2.00337926642263</v>
      </c>
      <c r="M503" s="17" t="n">
        <f aca="false">INDEX(Random!$F$2:$F$10001, ($F503-1)*10+M$2)</f>
        <v>0.268089785929495</v>
      </c>
      <c r="N503" s="17" t="n">
        <f aca="false">INDEX(Random!$F$2:$F$10001, ($F503-1)*10+N$2)</f>
        <v>-2.15436091585565</v>
      </c>
      <c r="O503" s="17" t="n">
        <f aca="false">INDEX(Random!$F$2:$F$10001, ($F503-1)*10+O$2)</f>
        <v>-0.483674421083345</v>
      </c>
      <c r="P503" s="17" t="n">
        <f aca="false">INDEX(Random!$F$2:$F$10001, ($F503-1)*10+P$2)</f>
        <v>2.15375465388096</v>
      </c>
      <c r="R503" s="4" t="n">
        <v>501</v>
      </c>
      <c r="S503" s="18" t="n">
        <v>100</v>
      </c>
      <c r="T503" s="18" t="n">
        <v>106.959984084494</v>
      </c>
      <c r="U503" s="18" t="n">
        <v>106.50859437056</v>
      </c>
      <c r="V503" s="18" t="n">
        <v>109.891152947058</v>
      </c>
      <c r="W503" s="18" t="n">
        <v>108.083112556962</v>
      </c>
      <c r="X503" s="18" t="n">
        <v>108.332686259966</v>
      </c>
      <c r="Y503" s="18" t="n">
        <v>115.912987749123</v>
      </c>
      <c r="Z503" s="18" t="n">
        <v>117.011159291174</v>
      </c>
      <c r="AA503" s="18" t="n">
        <v>108.901885840766</v>
      </c>
      <c r="AB503" s="18" t="n">
        <v>107.196319357965</v>
      </c>
      <c r="AC503" s="18" t="n">
        <v>115.277070680503</v>
      </c>
      <c r="AD503" s="29" t="n">
        <f aca="false">AVERAGE(T503:AC503)</f>
        <v>110.407495313857</v>
      </c>
      <c r="AE503" s="19" t="n">
        <f aca="false">MAX(AD503-$C$3, 0)</f>
        <v>9.407495313857</v>
      </c>
    </row>
    <row r="504" customFormat="false" ht="13.8" hidden="false" customHeight="false" outlineLevel="0" collapsed="false">
      <c r="F504" s="4" t="n">
        <v>502</v>
      </c>
      <c r="G504" s="17" t="n">
        <f aca="false">INDEX(Random!$F$2:$F$10001, ($F504-1)*10+G$2)</f>
        <v>0.0961651161253789</v>
      </c>
      <c r="H504" s="17" t="n">
        <f aca="false">INDEX(Random!$F$2:$F$10001, ($F504-1)*10+H$2)</f>
        <v>0.0859909144024224</v>
      </c>
      <c r="I504" s="17" t="n">
        <f aca="false">INDEX(Random!$F$2:$F$10001, ($F504-1)*10+I$2)</f>
        <v>-0.207124560624751</v>
      </c>
      <c r="J504" s="17" t="n">
        <f aca="false">INDEX(Random!$F$2:$F$10001, ($F504-1)*10+J$2)</f>
        <v>-0.961706567028146</v>
      </c>
      <c r="K504" s="17" t="n">
        <f aca="false">INDEX(Random!$F$2:$F$10001, ($F504-1)*10+K$2)</f>
        <v>-0.573253081021671</v>
      </c>
      <c r="L504" s="37" t="n">
        <f aca="false">INDEX(Random!$F$2:$F$10001, ($F504-1)*10+L$2)</f>
        <v>-1.18758427198923</v>
      </c>
      <c r="M504" s="17" t="n">
        <f aca="false">INDEX(Random!$F$2:$F$10001, ($F504-1)*10+M$2)</f>
        <v>0.75814763571576</v>
      </c>
      <c r="N504" s="17" t="n">
        <f aca="false">INDEX(Random!$F$2:$F$10001, ($F504-1)*10+N$2)</f>
        <v>0.111339380976846</v>
      </c>
      <c r="O504" s="17" t="n">
        <f aca="false">INDEX(Random!$F$2:$F$10001, ($F504-1)*10+O$2)</f>
        <v>-0.919313182382499</v>
      </c>
      <c r="P504" s="17" t="n">
        <f aca="false">INDEX(Random!$F$2:$F$10001, ($F504-1)*10+P$2)</f>
        <v>1.09200843323661</v>
      </c>
      <c r="R504" s="4" t="n">
        <v>502</v>
      </c>
      <c r="S504" s="18" t="n">
        <v>100</v>
      </c>
      <c r="T504" s="18" t="n">
        <v>100.366969294635</v>
      </c>
      <c r="U504" s="18" t="n">
        <v>100.700914890357</v>
      </c>
      <c r="V504" s="18" t="n">
        <v>100.047514288571</v>
      </c>
      <c r="W504" s="18" t="n">
        <v>96.9142044742279</v>
      </c>
      <c r="X504" s="18" t="n">
        <v>95.1101890597026</v>
      </c>
      <c r="Y504" s="18" t="n">
        <v>91.4361410746398</v>
      </c>
      <c r="Z504" s="18" t="n">
        <v>93.8321325295869</v>
      </c>
      <c r="AA504" s="18" t="n">
        <v>94.2244119290145</v>
      </c>
      <c r="AB504" s="18" t="n">
        <v>91.4033469475674</v>
      </c>
      <c r="AC504" s="18" t="n">
        <v>94.8547403820596</v>
      </c>
      <c r="AD504" s="29" t="n">
        <f aca="false">AVERAGE(T504:AC504)</f>
        <v>95.8890564870362</v>
      </c>
      <c r="AE504" s="19" t="n">
        <f aca="false">MAX(AD504-$C$3, 0)</f>
        <v>0</v>
      </c>
    </row>
    <row r="505" customFormat="false" ht="13.8" hidden="false" customHeight="false" outlineLevel="0" collapsed="false">
      <c r="F505" s="4" t="n">
        <v>503</v>
      </c>
      <c r="G505" s="17" t="n">
        <f aca="false">INDEX(Random!$F$2:$F$10001, ($F505-1)*10+G$2)</f>
        <v>1.05869700766032</v>
      </c>
      <c r="H505" s="17" t="n">
        <f aca="false">INDEX(Random!$F$2:$F$10001, ($F505-1)*10+H$2)</f>
        <v>-1.83135404856659</v>
      </c>
      <c r="I505" s="17" t="n">
        <f aca="false">INDEX(Random!$F$2:$F$10001, ($F505-1)*10+I$2)</f>
        <v>-0.738416645615039</v>
      </c>
      <c r="J505" s="17" t="n">
        <f aca="false">INDEX(Random!$F$2:$F$10001, ($F505-1)*10+J$2)</f>
        <v>0.349548602894149</v>
      </c>
      <c r="K505" s="17" t="n">
        <f aca="false">INDEX(Random!$F$2:$F$10001, ($F505-1)*10+K$2)</f>
        <v>-0.596427601199636</v>
      </c>
      <c r="L505" s="37" t="n">
        <f aca="false">INDEX(Random!$F$2:$F$10001, ($F505-1)*10+L$2)</f>
        <v>2.65918548573159</v>
      </c>
      <c r="M505" s="17" t="n">
        <f aca="false">INDEX(Random!$F$2:$F$10001, ($F505-1)*10+M$2)</f>
        <v>1.61668115437513</v>
      </c>
      <c r="N505" s="17" t="n">
        <f aca="false">INDEX(Random!$F$2:$F$10001, ($F505-1)*10+N$2)</f>
        <v>1.36053008582372</v>
      </c>
      <c r="O505" s="17" t="n">
        <f aca="false">INDEX(Random!$F$2:$F$10001, ($F505-1)*10+O$2)</f>
        <v>0.189149343047186</v>
      </c>
      <c r="P505" s="17" t="n">
        <f aca="false">INDEX(Random!$F$2:$F$10001, ($F505-1)*10+P$2)</f>
        <v>-0.228039157845091</v>
      </c>
      <c r="R505" s="4" t="n">
        <v>503</v>
      </c>
      <c r="S505" s="18" t="n">
        <v>100</v>
      </c>
      <c r="T505" s="18" t="n">
        <v>103.660119248158</v>
      </c>
      <c r="U505" s="18" t="n">
        <v>97.5270212844977</v>
      </c>
      <c r="V505" s="18" t="n">
        <v>95.1828457402756</v>
      </c>
      <c r="W505" s="18" t="n">
        <v>96.3475002759302</v>
      </c>
      <c r="X505" s="18" t="n">
        <v>94.4805657981474</v>
      </c>
      <c r="Y505" s="18" t="n">
        <v>103.339889449478</v>
      </c>
      <c r="Z505" s="18" t="n">
        <v>109.145962013103</v>
      </c>
      <c r="AA505" s="18" t="n">
        <v>114.292065915698</v>
      </c>
      <c r="AB505" s="18" t="n">
        <v>115.069801714949</v>
      </c>
      <c r="AC505" s="18" t="n">
        <v>114.242998976058</v>
      </c>
      <c r="AD505" s="29" t="n">
        <f aca="false">AVERAGE(T505:AC505)</f>
        <v>104.32887704163</v>
      </c>
      <c r="AE505" s="19" t="n">
        <f aca="false">MAX(AD505-$C$3, 0)</f>
        <v>3.32887704162999</v>
      </c>
    </row>
    <row r="506" customFormat="false" ht="13.8" hidden="false" customHeight="false" outlineLevel="0" collapsed="false">
      <c r="F506" s="4" t="n">
        <v>504</v>
      </c>
      <c r="G506" s="17" t="n">
        <f aca="false">INDEX(Random!$F$2:$F$10001, ($F506-1)*10+G$2)</f>
        <v>0.982623265725746</v>
      </c>
      <c r="H506" s="17" t="n">
        <f aca="false">INDEX(Random!$F$2:$F$10001, ($F506-1)*10+H$2)</f>
        <v>0.937303344692099</v>
      </c>
      <c r="I506" s="17" t="n">
        <f aca="false">INDEX(Random!$F$2:$F$10001, ($F506-1)*10+I$2)</f>
        <v>-0.514917355049825</v>
      </c>
      <c r="J506" s="17" t="n">
        <f aca="false">INDEX(Random!$F$2:$F$10001, ($F506-1)*10+J$2)</f>
        <v>1.05505209195676</v>
      </c>
      <c r="K506" s="17" t="n">
        <f aca="false">INDEX(Random!$F$2:$F$10001, ($F506-1)*10+K$2)</f>
        <v>1.1702576938633</v>
      </c>
      <c r="L506" s="37" t="n">
        <f aca="false">INDEX(Random!$F$2:$F$10001, ($F506-1)*10+L$2)</f>
        <v>0.490593393224669</v>
      </c>
      <c r="M506" s="17" t="n">
        <f aca="false">INDEX(Random!$F$2:$F$10001, ($F506-1)*10+M$2)</f>
        <v>-0.387250870187929</v>
      </c>
      <c r="N506" s="17" t="n">
        <f aca="false">INDEX(Random!$F$2:$F$10001, ($F506-1)*10+N$2)</f>
        <v>-0.390363555307777</v>
      </c>
      <c r="O506" s="17" t="n">
        <f aca="false">INDEX(Random!$F$2:$F$10001, ($F506-1)*10+O$2)</f>
        <v>0.73839780586611</v>
      </c>
      <c r="P506" s="17" t="n">
        <f aca="false">INDEX(Random!$F$2:$F$10001, ($F506-1)*10+P$2)</f>
        <v>-1.35892668237503</v>
      </c>
      <c r="R506" s="4" t="n">
        <v>504</v>
      </c>
      <c r="S506" s="18" t="n">
        <v>100</v>
      </c>
      <c r="T506" s="18" t="n">
        <v>103.395958192674</v>
      </c>
      <c r="U506" s="18" t="n">
        <v>106.744857983812</v>
      </c>
      <c r="V506" s="18" t="n">
        <v>104.96302329591</v>
      </c>
      <c r="W506" s="18" t="n">
        <v>108.791494086065</v>
      </c>
      <c r="X506" s="18" t="n">
        <v>113.196165138822</v>
      </c>
      <c r="Y506" s="18" t="n">
        <v>115.124573624149</v>
      </c>
      <c r="Z506" s="18" t="n">
        <v>113.688642070403</v>
      </c>
      <c r="AA506" s="18" t="n">
        <v>112.258899939195</v>
      </c>
      <c r="AB506" s="18" t="n">
        <v>115.124243745506</v>
      </c>
      <c r="AC506" s="18" t="n">
        <v>110.042828387675</v>
      </c>
      <c r="AD506" s="29" t="n">
        <f aca="false">AVERAGE(T506:AC506)</f>
        <v>110.333068646421</v>
      </c>
      <c r="AE506" s="19" t="n">
        <f aca="false">MAX(AD506-$C$3, 0)</f>
        <v>9.333068646421</v>
      </c>
    </row>
    <row r="507" customFormat="false" ht="13.8" hidden="false" customHeight="false" outlineLevel="0" collapsed="false">
      <c r="F507" s="4" t="n">
        <v>505</v>
      </c>
      <c r="G507" s="17" t="n">
        <f aca="false">INDEX(Random!$F$2:$F$10001, ($F507-1)*10+G$2)</f>
        <v>0.45586153342733</v>
      </c>
      <c r="H507" s="17" t="n">
        <f aca="false">INDEX(Random!$F$2:$F$10001, ($F507-1)*10+H$2)</f>
        <v>-0.304437920267187</v>
      </c>
      <c r="I507" s="17" t="n">
        <f aca="false">INDEX(Random!$F$2:$F$10001, ($F507-1)*10+I$2)</f>
        <v>-1.03481222196769</v>
      </c>
      <c r="J507" s="17" t="n">
        <f aca="false">INDEX(Random!$F$2:$F$10001, ($F507-1)*10+J$2)</f>
        <v>1.34851695454895</v>
      </c>
      <c r="K507" s="17" t="n">
        <f aca="false">INDEX(Random!$F$2:$F$10001, ($F507-1)*10+K$2)</f>
        <v>-1.09074686888092</v>
      </c>
      <c r="L507" s="37" t="n">
        <f aca="false">INDEX(Random!$F$2:$F$10001, ($F507-1)*10+L$2)</f>
        <v>0.0936668120440296</v>
      </c>
      <c r="M507" s="17" t="n">
        <f aca="false">INDEX(Random!$F$2:$F$10001, ($F507-1)*10+M$2)</f>
        <v>0.357939297890192</v>
      </c>
      <c r="N507" s="17" t="n">
        <f aca="false">INDEX(Random!$F$2:$F$10001, ($F507-1)*10+N$2)</f>
        <v>-1.5758699594937</v>
      </c>
      <c r="O507" s="17" t="n">
        <f aca="false">INDEX(Random!$F$2:$F$10001, ($F507-1)*10+O$2)</f>
        <v>1.46592264774541</v>
      </c>
      <c r="P507" s="17" t="n">
        <f aca="false">INDEX(Random!$F$2:$F$10001, ($F507-1)*10+P$2)</f>
        <v>0.262706142827675</v>
      </c>
      <c r="R507" s="4" t="n">
        <v>505</v>
      </c>
      <c r="S507" s="18" t="n">
        <v>100</v>
      </c>
      <c r="T507" s="18" t="n">
        <v>101.585188968042</v>
      </c>
      <c r="U507" s="18" t="n">
        <v>100.597166209221</v>
      </c>
      <c r="V507" s="18" t="n">
        <v>97.2079920954483</v>
      </c>
      <c r="W507" s="18" t="n">
        <v>101.750227986951</v>
      </c>
      <c r="X507" s="18" t="n">
        <v>98.1379167199795</v>
      </c>
      <c r="Y507" s="18" t="n">
        <v>98.4897993765793</v>
      </c>
      <c r="Z507" s="18" t="n">
        <v>99.7229790358899</v>
      </c>
      <c r="AA507" s="18" t="n">
        <v>94.6302646235313</v>
      </c>
      <c r="AB507" s="18" t="n">
        <v>99.4428778419654</v>
      </c>
      <c r="AC507" s="18" t="n">
        <v>100.366884698686</v>
      </c>
      <c r="AD507" s="29" t="n">
        <f aca="false">AVERAGE(T507:AC507)</f>
        <v>99.1931297556293</v>
      </c>
      <c r="AE507" s="19" t="n">
        <f aca="false">MAX(AD507-$C$3, 0)</f>
        <v>0</v>
      </c>
    </row>
    <row r="508" customFormat="false" ht="13.8" hidden="false" customHeight="false" outlineLevel="0" collapsed="false">
      <c r="F508" s="4" t="n">
        <v>506</v>
      </c>
      <c r="G508" s="17" t="n">
        <f aca="false">INDEX(Random!$F$2:$F$10001, ($F508-1)*10+G$2)</f>
        <v>1.46639502854788</v>
      </c>
      <c r="H508" s="17" t="n">
        <f aca="false">INDEX(Random!$F$2:$F$10001, ($F508-1)*10+H$2)</f>
        <v>0.550220247108839</v>
      </c>
      <c r="I508" s="17" t="n">
        <f aca="false">INDEX(Random!$F$2:$F$10001, ($F508-1)*10+I$2)</f>
        <v>-1.42869210924519</v>
      </c>
      <c r="J508" s="17" t="n">
        <f aca="false">INDEX(Random!$F$2:$F$10001, ($F508-1)*10+J$2)</f>
        <v>1.88061488235703</v>
      </c>
      <c r="K508" s="17" t="n">
        <f aca="false">INDEX(Random!$F$2:$F$10001, ($F508-1)*10+K$2)</f>
        <v>-0.574357215072605</v>
      </c>
      <c r="L508" s="37" t="n">
        <f aca="false">INDEX(Random!$F$2:$F$10001, ($F508-1)*10+L$2)</f>
        <v>-1.39003432550785</v>
      </c>
      <c r="M508" s="17" t="n">
        <f aca="false">INDEX(Random!$F$2:$F$10001, ($F508-1)*10+M$2)</f>
        <v>0.62846730927586</v>
      </c>
      <c r="N508" s="17" t="n">
        <f aca="false">INDEX(Random!$F$2:$F$10001, ($F508-1)*10+N$2)</f>
        <v>-0.056699867399749</v>
      </c>
      <c r="O508" s="17" t="n">
        <f aca="false">INDEX(Random!$F$2:$F$10001, ($F508-1)*10+O$2)</f>
        <v>-0.856101963064765</v>
      </c>
      <c r="P508" s="17" t="n">
        <f aca="false">INDEX(Random!$F$2:$F$10001, ($F508-1)*10+P$2)</f>
        <v>0.527978681431333</v>
      </c>
      <c r="R508" s="4" t="n">
        <v>506</v>
      </c>
      <c r="S508" s="18" t="n">
        <v>100</v>
      </c>
      <c r="T508" s="18" t="n">
        <v>105.08736696059</v>
      </c>
      <c r="U508" s="18" t="n">
        <v>107.091597386465</v>
      </c>
      <c r="V508" s="18" t="n">
        <v>102.12547746537</v>
      </c>
      <c r="W508" s="18" t="n">
        <v>108.82242977768</v>
      </c>
      <c r="X508" s="18" t="n">
        <v>106.79279295725</v>
      </c>
      <c r="Y508" s="18" t="n">
        <v>101.972663649842</v>
      </c>
      <c r="Z508" s="18" t="n">
        <v>104.190578556754</v>
      </c>
      <c r="AA508" s="18" t="n">
        <v>104.038126918353</v>
      </c>
      <c r="AB508" s="18" t="n">
        <v>101.137442051479</v>
      </c>
      <c r="AC508" s="18" t="n">
        <v>102.989480042255</v>
      </c>
      <c r="AD508" s="29" t="n">
        <f aca="false">AVERAGE(T508:AC508)</f>
        <v>104.424795576604</v>
      </c>
      <c r="AE508" s="19" t="n">
        <f aca="false">MAX(AD508-$C$3, 0)</f>
        <v>3.424795576604</v>
      </c>
    </row>
    <row r="509" customFormat="false" ht="13.8" hidden="false" customHeight="false" outlineLevel="0" collapsed="false">
      <c r="F509" s="4" t="n">
        <v>507</v>
      </c>
      <c r="G509" s="17" t="n">
        <f aca="false">INDEX(Random!$F$2:$F$10001, ($F509-1)*10+G$2)</f>
        <v>0.517616337345571</v>
      </c>
      <c r="H509" s="17" t="n">
        <f aca="false">INDEX(Random!$F$2:$F$10001, ($F509-1)*10+H$2)</f>
        <v>0.347988558192646</v>
      </c>
      <c r="I509" s="17" t="n">
        <f aca="false">INDEX(Random!$F$2:$F$10001, ($F509-1)*10+I$2)</f>
        <v>-2.52143878278005</v>
      </c>
      <c r="J509" s="17" t="n">
        <f aca="false">INDEX(Random!$F$2:$F$10001, ($F509-1)*10+J$2)</f>
        <v>-1.36520884900052</v>
      </c>
      <c r="K509" s="17" t="n">
        <f aca="false">INDEX(Random!$F$2:$F$10001, ($F509-1)*10+K$2)</f>
        <v>0.951887318965129</v>
      </c>
      <c r="L509" s="37" t="n">
        <f aca="false">INDEX(Random!$F$2:$F$10001, ($F509-1)*10+L$2)</f>
        <v>-1.44348211113253</v>
      </c>
      <c r="M509" s="17" t="n">
        <f aca="false">INDEX(Random!$F$2:$F$10001, ($F509-1)*10+M$2)</f>
        <v>-0.235595972683113</v>
      </c>
      <c r="N509" s="17" t="n">
        <f aca="false">INDEX(Random!$F$2:$F$10001, ($F509-1)*10+N$2)</f>
        <v>-0.948753819408179</v>
      </c>
      <c r="O509" s="17" t="n">
        <f aca="false">INDEX(Random!$F$2:$F$10001, ($F509-1)*10+O$2)</f>
        <v>-0.406790075060401</v>
      </c>
      <c r="P509" s="17" t="n">
        <f aca="false">INDEX(Random!$F$2:$F$10001, ($F509-1)*10+P$2)</f>
        <v>0.243553575183089</v>
      </c>
      <c r="R509" s="4" t="n">
        <v>507</v>
      </c>
      <c r="S509" s="18" t="n">
        <v>100</v>
      </c>
      <c r="T509" s="18" t="n">
        <v>101.795822378659</v>
      </c>
      <c r="U509" s="18" t="n">
        <v>103.036001554044</v>
      </c>
      <c r="V509" s="18" t="n">
        <v>94.7218146520212</v>
      </c>
      <c r="W509" s="18" t="n">
        <v>90.5218567114411</v>
      </c>
      <c r="X509" s="18" t="n">
        <v>93.4995013805832</v>
      </c>
      <c r="Y509" s="18" t="n">
        <v>89.1194621982045</v>
      </c>
      <c r="Z509" s="18" t="n">
        <v>88.4566951950838</v>
      </c>
      <c r="AA509" s="18" t="n">
        <v>85.72362357339</v>
      </c>
      <c r="AB509" s="18" t="n">
        <v>84.5989443168897</v>
      </c>
      <c r="AC509" s="18" t="n">
        <v>85.3301903472216</v>
      </c>
      <c r="AD509" s="29" t="n">
        <f aca="false">AVERAGE(T509:AC509)</f>
        <v>91.6803912307539</v>
      </c>
      <c r="AE509" s="19" t="n">
        <f aca="false">MAX(AD509-$C$3, 0)</f>
        <v>0</v>
      </c>
    </row>
    <row r="510" customFormat="false" ht="13.8" hidden="false" customHeight="false" outlineLevel="0" collapsed="false">
      <c r="F510" s="4" t="n">
        <v>508</v>
      </c>
      <c r="G510" s="17" t="n">
        <f aca="false">INDEX(Random!$F$2:$F$10001, ($F510-1)*10+G$2)</f>
        <v>0.628815760812828</v>
      </c>
      <c r="H510" s="17" t="n">
        <f aca="false">INDEX(Random!$F$2:$F$10001, ($F510-1)*10+H$2)</f>
        <v>2.15730228541372</v>
      </c>
      <c r="I510" s="17" t="n">
        <f aca="false">INDEX(Random!$F$2:$F$10001, ($F510-1)*10+I$2)</f>
        <v>-0.735415326613325</v>
      </c>
      <c r="J510" s="17" t="n">
        <f aca="false">INDEX(Random!$F$2:$F$10001, ($F510-1)*10+J$2)</f>
        <v>0.498398225527107</v>
      </c>
      <c r="K510" s="17" t="n">
        <f aca="false">INDEX(Random!$F$2:$F$10001, ($F510-1)*10+K$2)</f>
        <v>-0.379571564910622</v>
      </c>
      <c r="L510" s="37" t="n">
        <f aca="false">INDEX(Random!$F$2:$F$10001, ($F510-1)*10+L$2)</f>
        <v>0.67768364870379</v>
      </c>
      <c r="M510" s="17" t="n">
        <f aca="false">INDEX(Random!$F$2:$F$10001, ($F510-1)*10+M$2)</f>
        <v>-0.87925689899958</v>
      </c>
      <c r="N510" s="17" t="n">
        <f aca="false">INDEX(Random!$F$2:$F$10001, ($F510-1)*10+N$2)</f>
        <v>0.462087086313463</v>
      </c>
      <c r="O510" s="17" t="n">
        <f aca="false">INDEX(Random!$F$2:$F$10001, ($F510-1)*10+O$2)</f>
        <v>-0.575321060294148</v>
      </c>
      <c r="P510" s="17" t="n">
        <f aca="false">INDEX(Random!$F$2:$F$10001, ($F510-1)*10+P$2)</f>
        <v>-0.391039975745692</v>
      </c>
      <c r="R510" s="4" t="n">
        <v>508</v>
      </c>
      <c r="S510" s="18" t="n">
        <v>100</v>
      </c>
      <c r="T510" s="18" t="n">
        <v>102.176203458493</v>
      </c>
      <c r="U510" s="18" t="n">
        <v>109.891600086948</v>
      </c>
      <c r="V510" s="18" t="n">
        <v>107.261024624685</v>
      </c>
      <c r="W510" s="18" t="n">
        <v>109.116883229829</v>
      </c>
      <c r="X510" s="18" t="n">
        <v>107.783643142339</v>
      </c>
      <c r="Y510" s="18" t="n">
        <v>110.309893020705</v>
      </c>
      <c r="Z510" s="18" t="n">
        <v>107.151095005471</v>
      </c>
      <c r="AA510" s="18" t="n">
        <v>108.872373761151</v>
      </c>
      <c r="AB510" s="18" t="n">
        <v>106.838351476607</v>
      </c>
      <c r="AC510" s="18" t="n">
        <v>105.492364804313</v>
      </c>
      <c r="AD510" s="29" t="n">
        <f aca="false">AVERAGE(T510:AC510)</f>
        <v>107.489343261054</v>
      </c>
      <c r="AE510" s="19" t="n">
        <f aca="false">MAX(AD510-$C$3, 0)</f>
        <v>6.489343261054</v>
      </c>
    </row>
    <row r="511" customFormat="false" ht="13.8" hidden="false" customHeight="false" outlineLevel="0" collapsed="false">
      <c r="F511" s="4" t="n">
        <v>509</v>
      </c>
      <c r="G511" s="17" t="n">
        <f aca="false">INDEX(Random!$F$2:$F$10001, ($F511-1)*10+G$2)</f>
        <v>0.527308240526808</v>
      </c>
      <c r="H511" s="17" t="n">
        <f aca="false">INDEX(Random!$F$2:$F$10001, ($F511-1)*10+H$2)</f>
        <v>-0.0891262451542809</v>
      </c>
      <c r="I511" s="17" t="n">
        <f aca="false">INDEX(Random!$F$2:$F$10001, ($F511-1)*10+I$2)</f>
        <v>-0.163891712173291</v>
      </c>
      <c r="J511" s="17" t="n">
        <f aca="false">INDEX(Random!$F$2:$F$10001, ($F511-1)*10+J$2)</f>
        <v>-0.116798492961404</v>
      </c>
      <c r="K511" s="17" t="n">
        <f aca="false">INDEX(Random!$F$2:$F$10001, ($F511-1)*10+K$2)</f>
        <v>-0.318964226894734</v>
      </c>
      <c r="L511" s="37" t="n">
        <f aca="false">INDEX(Random!$F$2:$F$10001, ($F511-1)*10+L$2)</f>
        <v>0.464806469117555</v>
      </c>
      <c r="M511" s="17" t="n">
        <f aca="false">INDEX(Random!$F$2:$F$10001, ($F511-1)*10+M$2)</f>
        <v>-0.472793825174746</v>
      </c>
      <c r="N511" s="17" t="n">
        <f aca="false">INDEX(Random!$F$2:$F$10001, ($F511-1)*10+N$2)</f>
        <v>1.14322699484049</v>
      </c>
      <c r="O511" s="17" t="n">
        <f aca="false">INDEX(Random!$F$2:$F$10001, ($F511-1)*10+O$2)</f>
        <v>-1.54269784026445</v>
      </c>
      <c r="P511" s="17" t="n">
        <f aca="false">INDEX(Random!$F$2:$F$10001, ($F511-1)*10+P$2)</f>
        <v>-0.379784245322073</v>
      </c>
      <c r="R511" s="4" t="n">
        <v>509</v>
      </c>
      <c r="S511" s="18" t="n">
        <v>100</v>
      </c>
      <c r="T511" s="18" t="n">
        <v>101.828919168697</v>
      </c>
      <c r="U511" s="18" t="n">
        <v>101.569394742032</v>
      </c>
      <c r="V511" s="18" t="n">
        <v>101.056792599154</v>
      </c>
      <c r="W511" s="18" t="n">
        <v>100.705722087277</v>
      </c>
      <c r="X511" s="18" t="n">
        <v>99.6776755668625</v>
      </c>
      <c r="Y511" s="18" t="n">
        <v>101.288139222194</v>
      </c>
      <c r="Z511" s="18" t="n">
        <v>99.7382078509459</v>
      </c>
      <c r="AA511" s="18" t="n">
        <v>103.682291172637</v>
      </c>
      <c r="AB511" s="18" t="n">
        <v>98.4969095213153</v>
      </c>
      <c r="AC511" s="18" t="n">
        <v>97.2927350977827</v>
      </c>
      <c r="AD511" s="29" t="n">
        <f aca="false">AVERAGE(T511:AC511)</f>
        <v>100.53367870289</v>
      </c>
      <c r="AE511" s="19" t="n">
        <f aca="false">MAX(AD511-$C$3, 0)</f>
        <v>0</v>
      </c>
    </row>
    <row r="512" customFormat="false" ht="13.8" hidden="false" customHeight="false" outlineLevel="0" collapsed="false">
      <c r="F512" s="4" t="n">
        <v>510</v>
      </c>
      <c r="G512" s="17" t="n">
        <f aca="false">INDEX(Random!$F$2:$F$10001, ($F512-1)*10+G$2)</f>
        <v>1.55621922808405</v>
      </c>
      <c r="H512" s="17" t="n">
        <f aca="false">INDEX(Random!$F$2:$F$10001, ($F512-1)*10+H$2)</f>
        <v>-1.71360594762762</v>
      </c>
      <c r="I512" s="17" t="n">
        <f aca="false">INDEX(Random!$F$2:$F$10001, ($F512-1)*10+I$2)</f>
        <v>-0.988953831197683</v>
      </c>
      <c r="J512" s="17" t="n">
        <f aca="false">INDEX(Random!$F$2:$F$10001, ($F512-1)*10+J$2)</f>
        <v>-0.909831936434787</v>
      </c>
      <c r="K512" s="17" t="n">
        <f aca="false">INDEX(Random!$F$2:$F$10001, ($F512-1)*10+K$2)</f>
        <v>-1.72749910304757</v>
      </c>
      <c r="L512" s="37" t="n">
        <f aca="false">INDEX(Random!$F$2:$F$10001, ($F512-1)*10+L$2)</f>
        <v>-0.624455877604582</v>
      </c>
      <c r="M512" s="17" t="n">
        <f aca="false">INDEX(Random!$F$2:$F$10001, ($F512-1)*10+M$2)</f>
        <v>-2.40038542688601</v>
      </c>
      <c r="N512" s="17" t="n">
        <f aca="false">INDEX(Random!$F$2:$F$10001, ($F512-1)*10+N$2)</f>
        <v>-0.562757039792312</v>
      </c>
      <c r="O512" s="17" t="n">
        <f aca="false">INDEX(Random!$F$2:$F$10001, ($F512-1)*10+O$2)</f>
        <v>-1.12196847983067</v>
      </c>
      <c r="P512" s="17" t="n">
        <f aca="false">INDEX(Random!$F$2:$F$10001, ($F512-1)*10+P$2)</f>
        <v>0.0109840181153487</v>
      </c>
      <c r="R512" s="4" t="n">
        <v>510</v>
      </c>
      <c r="S512" s="18" t="n">
        <v>100</v>
      </c>
      <c r="T512" s="18" t="n">
        <v>105.404451094788</v>
      </c>
      <c r="U512" s="18" t="n">
        <v>99.5605771941895</v>
      </c>
      <c r="V512" s="18" t="n">
        <v>96.3544187292195</v>
      </c>
      <c r="W512" s="18" t="n">
        <v>93.4993107085348</v>
      </c>
      <c r="X512" s="18" t="n">
        <v>88.2743415565401</v>
      </c>
      <c r="Y512" s="18" t="n">
        <v>86.4825012612288</v>
      </c>
      <c r="Z512" s="18" t="n">
        <v>79.8275131311817</v>
      </c>
      <c r="AA512" s="18" t="n">
        <v>78.3691438212406</v>
      </c>
      <c r="AB512" s="18" t="n">
        <v>75.5077884592013</v>
      </c>
      <c r="AC512" s="18" t="n">
        <v>75.5686658589059</v>
      </c>
      <c r="AD512" s="29" t="n">
        <f aca="false">AVERAGE(T512:AC512)</f>
        <v>87.884871181503</v>
      </c>
      <c r="AE512" s="19" t="n">
        <f aca="false">MAX(AD512-$C$3, 0)</f>
        <v>0</v>
      </c>
    </row>
    <row r="513" customFormat="false" ht="13.8" hidden="false" customHeight="false" outlineLevel="0" collapsed="false">
      <c r="F513" s="4" t="n">
        <v>511</v>
      </c>
      <c r="G513" s="17" t="n">
        <f aca="false">INDEX(Random!$F$2:$F$10001, ($F513-1)*10+G$2)</f>
        <v>-2.08054535238022</v>
      </c>
      <c r="H513" s="17" t="n">
        <f aca="false">INDEX(Random!$F$2:$F$10001, ($F513-1)*10+H$2)</f>
        <v>-0.0228037782967614</v>
      </c>
      <c r="I513" s="17" t="n">
        <f aca="false">INDEX(Random!$F$2:$F$10001, ($F513-1)*10+I$2)</f>
        <v>-0.258865462432904</v>
      </c>
      <c r="J513" s="17" t="n">
        <f aca="false">INDEX(Random!$F$2:$F$10001, ($F513-1)*10+J$2)</f>
        <v>0.150362958610443</v>
      </c>
      <c r="K513" s="17" t="n">
        <f aca="false">INDEX(Random!$F$2:$F$10001, ($F513-1)*10+K$2)</f>
        <v>-0.782864401436985</v>
      </c>
      <c r="L513" s="37" t="n">
        <f aca="false">INDEX(Random!$F$2:$F$10001, ($F513-1)*10+L$2)</f>
        <v>0.610141807306379</v>
      </c>
      <c r="M513" s="17" t="n">
        <f aca="false">INDEX(Random!$F$2:$F$10001, ($F513-1)*10+M$2)</f>
        <v>-0.988502512964069</v>
      </c>
      <c r="N513" s="17" t="n">
        <f aca="false">INDEX(Random!$F$2:$F$10001, ($F513-1)*10+N$2)</f>
        <v>0.0309501611590142</v>
      </c>
      <c r="O513" s="17" t="n">
        <f aca="false">INDEX(Random!$F$2:$F$10001, ($F513-1)*10+O$2)</f>
        <v>-0.194964544835453</v>
      </c>
      <c r="P513" s="17" t="n">
        <f aca="false">INDEX(Random!$F$2:$F$10001, ($F513-1)*10+P$2)</f>
        <v>0.389086184394548</v>
      </c>
      <c r="R513" s="4" t="n">
        <v>511</v>
      </c>
      <c r="S513" s="18" t="n">
        <v>100</v>
      </c>
      <c r="T513" s="18" t="n">
        <v>93.3003699876581</v>
      </c>
      <c r="U513" s="18" t="n">
        <v>93.2698319929178</v>
      </c>
      <c r="V513" s="18" t="n">
        <v>92.5039734556938</v>
      </c>
      <c r="W513" s="18" t="n">
        <v>93.0123636532101</v>
      </c>
      <c r="X513" s="18" t="n">
        <v>90.6414719895456</v>
      </c>
      <c r="Y513" s="18" t="n">
        <v>92.5560248197338</v>
      </c>
      <c r="Z513" s="18" t="n">
        <v>89.5767905759394</v>
      </c>
      <c r="AA513" s="18" t="n">
        <v>89.7090676549127</v>
      </c>
      <c r="AB513" s="18" t="n">
        <v>89.1633466379067</v>
      </c>
      <c r="AC513" s="18" t="n">
        <v>90.3741152231039</v>
      </c>
      <c r="AD513" s="29" t="n">
        <f aca="false">AVERAGE(T513:AC513)</f>
        <v>91.4107355990622</v>
      </c>
      <c r="AE513" s="19" t="n">
        <f aca="false">MAX(AD513-$C$3, 0)</f>
        <v>0</v>
      </c>
    </row>
    <row r="514" customFormat="false" ht="13.8" hidden="false" customHeight="false" outlineLevel="0" collapsed="false">
      <c r="F514" s="4" t="n">
        <v>512</v>
      </c>
      <c r="G514" s="17" t="n">
        <f aca="false">INDEX(Random!$F$2:$F$10001, ($F514-1)*10+G$2)</f>
        <v>-0.175683333778137</v>
      </c>
      <c r="H514" s="17" t="n">
        <f aca="false">INDEX(Random!$F$2:$F$10001, ($F514-1)*10+H$2)</f>
        <v>0.329298517566954</v>
      </c>
      <c r="I514" s="17" t="n">
        <f aca="false">INDEX(Random!$F$2:$F$10001, ($F514-1)*10+I$2)</f>
        <v>-1.04976101078109</v>
      </c>
      <c r="J514" s="17" t="n">
        <f aca="false">INDEX(Random!$F$2:$F$10001, ($F514-1)*10+J$2)</f>
        <v>0.484028796530165</v>
      </c>
      <c r="K514" s="17" t="n">
        <f aca="false">INDEX(Random!$F$2:$F$10001, ($F514-1)*10+K$2)</f>
        <v>-1.36524173827194</v>
      </c>
      <c r="L514" s="37" t="n">
        <f aca="false">INDEX(Random!$F$2:$F$10001, ($F514-1)*10+L$2)</f>
        <v>0.201913321401505</v>
      </c>
      <c r="M514" s="17" t="n">
        <f aca="false">INDEX(Random!$F$2:$F$10001, ($F514-1)*10+M$2)</f>
        <v>0.136752179507726</v>
      </c>
      <c r="N514" s="17" t="n">
        <f aca="false">INDEX(Random!$F$2:$F$10001, ($F514-1)*10+N$2)</f>
        <v>0.835793640218882</v>
      </c>
      <c r="O514" s="17" t="n">
        <f aca="false">INDEX(Random!$F$2:$F$10001, ($F514-1)*10+O$2)</f>
        <v>1.04783416177089</v>
      </c>
      <c r="P514" s="17" t="n">
        <f aca="false">INDEX(Random!$F$2:$F$10001, ($F514-1)*10+P$2)</f>
        <v>1.31420885105472</v>
      </c>
      <c r="R514" s="4" t="n">
        <v>512</v>
      </c>
      <c r="S514" s="18" t="n">
        <v>100</v>
      </c>
      <c r="T514" s="18" t="n">
        <v>99.4559753876604</v>
      </c>
      <c r="U514" s="18" t="n">
        <v>100.604561128567</v>
      </c>
      <c r="V514" s="18" t="n">
        <v>97.1664066550429</v>
      </c>
      <c r="W514" s="18" t="n">
        <v>98.7999758742572</v>
      </c>
      <c r="X514" s="18" t="n">
        <v>94.4190884227838</v>
      </c>
      <c r="Y514" s="18" t="n">
        <v>95.1022985672534</v>
      </c>
      <c r="Z514" s="18" t="n">
        <v>95.5813241413894</v>
      </c>
      <c r="AA514" s="18" t="n">
        <v>98.341716612479</v>
      </c>
      <c r="AB514" s="18" t="n">
        <v>101.904005127609</v>
      </c>
      <c r="AC514" s="18" t="n">
        <v>106.542998863222</v>
      </c>
      <c r="AD514" s="29" t="n">
        <f aca="false">AVERAGE(T514:AC514)</f>
        <v>98.7918350780264</v>
      </c>
      <c r="AE514" s="19" t="n">
        <f aca="false">MAX(AD514-$C$3, 0)</f>
        <v>0</v>
      </c>
    </row>
    <row r="515" customFormat="false" ht="13.8" hidden="false" customHeight="false" outlineLevel="0" collapsed="false">
      <c r="F515" s="4" t="n">
        <v>513</v>
      </c>
      <c r="G515" s="17" t="n">
        <f aca="false">INDEX(Random!$F$2:$F$10001, ($F515-1)*10+G$2)</f>
        <v>0.836287906639696</v>
      </c>
      <c r="H515" s="17" t="n">
        <f aca="false">INDEX(Random!$F$2:$F$10001, ($F515-1)*10+H$2)</f>
        <v>0.159900308752643</v>
      </c>
      <c r="I515" s="17" t="n">
        <f aca="false">INDEX(Random!$F$2:$F$10001, ($F515-1)*10+I$2)</f>
        <v>0.477322121333833</v>
      </c>
      <c r="J515" s="17" t="n">
        <f aca="false">INDEX(Random!$F$2:$F$10001, ($F515-1)*10+J$2)</f>
        <v>-1.97328661398342</v>
      </c>
      <c r="K515" s="17" t="n">
        <f aca="false">INDEX(Random!$F$2:$F$10001, ($F515-1)*10+K$2)</f>
        <v>0.458591244879158</v>
      </c>
      <c r="L515" s="37" t="n">
        <f aca="false">INDEX(Random!$F$2:$F$10001, ($F515-1)*10+L$2)</f>
        <v>0.613053249554903</v>
      </c>
      <c r="M515" s="17" t="n">
        <f aca="false">INDEX(Random!$F$2:$F$10001, ($F515-1)*10+M$2)</f>
        <v>0.424417359156953</v>
      </c>
      <c r="N515" s="17" t="n">
        <f aca="false">INDEX(Random!$F$2:$F$10001, ($F515-1)*10+N$2)</f>
        <v>0.735375674784391</v>
      </c>
      <c r="O515" s="17" t="n">
        <f aca="false">INDEX(Random!$F$2:$F$10001, ($F515-1)*10+O$2)</f>
        <v>0.601979652416305</v>
      </c>
      <c r="P515" s="17" t="n">
        <f aca="false">INDEX(Random!$F$2:$F$10001, ($F515-1)*10+P$2)</f>
        <v>-0.380764186971129</v>
      </c>
      <c r="R515" s="4" t="n">
        <v>513</v>
      </c>
      <c r="S515" s="18" t="n">
        <v>100</v>
      </c>
      <c r="T515" s="18" t="n">
        <v>102.88970971896</v>
      </c>
      <c r="U515" s="18" t="n">
        <v>103.488278440372</v>
      </c>
      <c r="V515" s="18" t="n">
        <v>105.204463190105</v>
      </c>
      <c r="W515" s="18" t="n">
        <v>98.5099127377301</v>
      </c>
      <c r="X515" s="18" t="n">
        <v>100.080643701482</v>
      </c>
      <c r="Y515" s="18" t="n">
        <v>102.20455324788</v>
      </c>
      <c r="Z515" s="18" t="n">
        <v>103.715245524318</v>
      </c>
      <c r="AA515" s="18" t="n">
        <v>106.351736541047</v>
      </c>
      <c r="AB515" s="18" t="n">
        <v>108.56839916615</v>
      </c>
      <c r="AC515" s="18" t="n">
        <v>107.237570930948</v>
      </c>
      <c r="AD515" s="29" t="n">
        <f aca="false">AVERAGE(T515:AC515)</f>
        <v>103.825051319899</v>
      </c>
      <c r="AE515" s="19" t="n">
        <f aca="false">MAX(AD515-$C$3, 0)</f>
        <v>2.825051319899</v>
      </c>
    </row>
    <row r="516" customFormat="false" ht="13.8" hidden="false" customHeight="false" outlineLevel="0" collapsed="false">
      <c r="F516" s="4" t="n">
        <v>514</v>
      </c>
      <c r="G516" s="17" t="n">
        <f aca="false">INDEX(Random!$F$2:$F$10001, ($F516-1)*10+G$2)</f>
        <v>-0.291332530351804</v>
      </c>
      <c r="H516" s="17" t="n">
        <f aca="false">INDEX(Random!$F$2:$F$10001, ($F516-1)*10+H$2)</f>
        <v>0.179515121161377</v>
      </c>
      <c r="I516" s="17" t="n">
        <f aca="false">INDEX(Random!$F$2:$F$10001, ($F516-1)*10+I$2)</f>
        <v>-2.49222502898519</v>
      </c>
      <c r="J516" s="17" t="n">
        <f aca="false">INDEX(Random!$F$2:$F$10001, ($F516-1)*10+J$2)</f>
        <v>-0.280601954337762</v>
      </c>
      <c r="K516" s="17" t="n">
        <f aca="false">INDEX(Random!$F$2:$F$10001, ($F516-1)*10+K$2)</f>
        <v>1.50490900409476</v>
      </c>
      <c r="L516" s="37" t="n">
        <f aca="false">INDEX(Random!$F$2:$F$10001, ($F516-1)*10+L$2)</f>
        <v>0.605398301556179</v>
      </c>
      <c r="M516" s="17" t="n">
        <f aca="false">INDEX(Random!$F$2:$F$10001, ($F516-1)*10+M$2)</f>
        <v>-0.775635074812588</v>
      </c>
      <c r="N516" s="17" t="n">
        <f aca="false">INDEX(Random!$F$2:$F$10001, ($F516-1)*10+N$2)</f>
        <v>-0.0205286939674713</v>
      </c>
      <c r="O516" s="17" t="n">
        <f aca="false">INDEX(Random!$F$2:$F$10001, ($F516-1)*10+O$2)</f>
        <v>-0.842847479326845</v>
      </c>
      <c r="P516" s="17" t="n">
        <f aca="false">INDEX(Random!$F$2:$F$10001, ($F516-1)*10+P$2)</f>
        <v>0.350481916413015</v>
      </c>
      <c r="R516" s="4" t="n">
        <v>514</v>
      </c>
      <c r="S516" s="18" t="n">
        <v>100</v>
      </c>
      <c r="T516" s="18" t="n">
        <v>99.0709337266968</v>
      </c>
      <c r="U516" s="18" t="n">
        <v>99.7128660283658</v>
      </c>
      <c r="V516" s="18" t="n">
        <v>91.7566943638987</v>
      </c>
      <c r="W516" s="18" t="n">
        <v>90.9369374927085</v>
      </c>
      <c r="X516" s="18" t="n">
        <v>95.6867613698146</v>
      </c>
      <c r="Y516" s="18" t="n">
        <v>97.6923378344081</v>
      </c>
      <c r="Z516" s="18" t="n">
        <v>95.2252406217244</v>
      </c>
      <c r="AA516" s="18" t="n">
        <v>95.2013370088222</v>
      </c>
      <c r="AB516" s="18" t="n">
        <v>92.5881831772607</v>
      </c>
      <c r="AC516" s="18" t="n">
        <v>93.7240234149764</v>
      </c>
      <c r="AD516" s="29" t="n">
        <f aca="false">AVERAGE(T516:AC516)</f>
        <v>95.1595315038676</v>
      </c>
      <c r="AE516" s="19" t="n">
        <f aca="false">MAX(AD516-$C$3, 0)</f>
        <v>0</v>
      </c>
    </row>
    <row r="517" customFormat="false" ht="13.8" hidden="false" customHeight="false" outlineLevel="0" collapsed="false">
      <c r="F517" s="4" t="n">
        <v>515</v>
      </c>
      <c r="G517" s="17" t="n">
        <f aca="false">INDEX(Random!$F$2:$F$10001, ($F517-1)*10+G$2)</f>
        <v>-0.912801801088114</v>
      </c>
      <c r="H517" s="17" t="n">
        <f aca="false">INDEX(Random!$F$2:$F$10001, ($F517-1)*10+H$2)</f>
        <v>-0.566674153566414</v>
      </c>
      <c r="I517" s="17" t="n">
        <f aca="false">INDEX(Random!$F$2:$F$10001, ($F517-1)*10+I$2)</f>
        <v>0.89942248642794</v>
      </c>
      <c r="J517" s="17" t="n">
        <f aca="false">INDEX(Random!$F$2:$F$10001, ($F517-1)*10+J$2)</f>
        <v>0.892893708754887</v>
      </c>
      <c r="K517" s="17" t="n">
        <f aca="false">INDEX(Random!$F$2:$F$10001, ($F517-1)*10+K$2)</f>
        <v>0.432483754493078</v>
      </c>
      <c r="L517" s="37" t="n">
        <f aca="false">INDEX(Random!$F$2:$F$10001, ($F517-1)*10+L$2)</f>
        <v>-0.0423928959124374</v>
      </c>
      <c r="M517" s="17" t="n">
        <f aca="false">INDEX(Random!$F$2:$F$10001, ($F517-1)*10+M$2)</f>
        <v>-0.332067211984473</v>
      </c>
      <c r="N517" s="17" t="n">
        <f aca="false">INDEX(Random!$F$2:$F$10001, ($F517-1)*10+N$2)</f>
        <v>-0.325781993335202</v>
      </c>
      <c r="O517" s="17" t="n">
        <f aca="false">INDEX(Random!$F$2:$F$10001, ($F517-1)*10+O$2)</f>
        <v>-1.81031579040785</v>
      </c>
      <c r="P517" s="17" t="n">
        <f aca="false">INDEX(Random!$F$2:$F$10001, ($F517-1)*10+P$2)</f>
        <v>-0.144993913753709</v>
      </c>
      <c r="R517" s="4" t="n">
        <v>515</v>
      </c>
      <c r="S517" s="18" t="n">
        <v>100</v>
      </c>
      <c r="T517" s="18" t="n">
        <v>97.0272030334115</v>
      </c>
      <c r="U517" s="18" t="n">
        <v>95.2420983778604</v>
      </c>
      <c r="V517" s="18" t="n">
        <v>98.2020510113566</v>
      </c>
      <c r="W517" s="18" t="n">
        <v>101.231823273615</v>
      </c>
      <c r="X517" s="18" t="n">
        <v>102.755934948072</v>
      </c>
      <c r="Y517" s="18" t="n">
        <v>102.654831678783</v>
      </c>
      <c r="Z517" s="18" t="n">
        <v>101.562242680986</v>
      </c>
      <c r="AA517" s="18" t="n">
        <v>100.502467423373</v>
      </c>
      <c r="AB517" s="18" t="n">
        <v>94.6229399789343</v>
      </c>
      <c r="AC517" s="18" t="n">
        <v>94.2050884312719</v>
      </c>
      <c r="AD517" s="29" t="n">
        <f aca="false">AVERAGE(T517:AC517)</f>
        <v>98.8006680837664</v>
      </c>
      <c r="AE517" s="19" t="n">
        <f aca="false">MAX(AD517-$C$3, 0)</f>
        <v>0</v>
      </c>
    </row>
    <row r="518" customFormat="false" ht="13.8" hidden="false" customHeight="false" outlineLevel="0" collapsed="false">
      <c r="F518" s="4" t="n">
        <v>516</v>
      </c>
      <c r="G518" s="17" t="n">
        <f aca="false">INDEX(Random!$F$2:$F$10001, ($F518-1)*10+G$2)</f>
        <v>-1.59625920292497</v>
      </c>
      <c r="H518" s="17" t="n">
        <f aca="false">INDEX(Random!$F$2:$F$10001, ($F518-1)*10+H$2)</f>
        <v>-0.507733700195172</v>
      </c>
      <c r="I518" s="17" t="n">
        <f aca="false">INDEX(Random!$F$2:$F$10001, ($F518-1)*10+I$2)</f>
        <v>-0.706635380077978</v>
      </c>
      <c r="J518" s="17" t="n">
        <f aca="false">INDEX(Random!$F$2:$F$10001, ($F518-1)*10+J$2)</f>
        <v>-1.68211816560714</v>
      </c>
      <c r="K518" s="17" t="n">
        <f aca="false">INDEX(Random!$F$2:$F$10001, ($F518-1)*10+K$2)</f>
        <v>0.364497548797706</v>
      </c>
      <c r="L518" s="37" t="n">
        <f aca="false">INDEX(Random!$F$2:$F$10001, ($F518-1)*10+L$2)</f>
        <v>-0.317396588276153</v>
      </c>
      <c r="M518" s="17" t="n">
        <f aca="false">INDEX(Random!$F$2:$F$10001, ($F518-1)*10+M$2)</f>
        <v>-0.312257242267083</v>
      </c>
      <c r="N518" s="17" t="n">
        <f aca="false">INDEX(Random!$F$2:$F$10001, ($F518-1)*10+N$2)</f>
        <v>0.156719771772895</v>
      </c>
      <c r="O518" s="17" t="n">
        <f aca="false">INDEX(Random!$F$2:$F$10001, ($F518-1)*10+O$2)</f>
        <v>-0.85062742168271</v>
      </c>
      <c r="P518" s="17" t="n">
        <f aca="false">INDEX(Random!$F$2:$F$10001, ($F518-1)*10+P$2)</f>
        <v>1.66190311770365</v>
      </c>
      <c r="R518" s="4" t="n">
        <v>516</v>
      </c>
      <c r="S518" s="18" t="n">
        <v>100</v>
      </c>
      <c r="T518" s="18" t="n">
        <v>94.8282655543662</v>
      </c>
      <c r="U518" s="18" t="n">
        <v>93.2678180593089</v>
      </c>
      <c r="V518" s="18" t="n">
        <v>91.1231007149551</v>
      </c>
      <c r="W518" s="18" t="n">
        <v>86.1619693094205</v>
      </c>
      <c r="X518" s="18" t="n">
        <v>87.2599861052242</v>
      </c>
      <c r="Y518" s="18" t="n">
        <v>86.373740762327</v>
      </c>
      <c r="Z518" s="18" t="n">
        <v>85.511235524324</v>
      </c>
      <c r="AA518" s="18" t="n">
        <v>85.9995288626289</v>
      </c>
      <c r="AB518" s="18" t="n">
        <v>83.617130285469</v>
      </c>
      <c r="AC518" s="18" t="n">
        <v>88.4491518891347</v>
      </c>
      <c r="AD518" s="29" t="n">
        <f aca="false">AVERAGE(T518:AC518)</f>
        <v>88.2591927067159</v>
      </c>
      <c r="AE518" s="19" t="n">
        <f aca="false">MAX(AD518-$C$3, 0)</f>
        <v>0</v>
      </c>
    </row>
    <row r="519" customFormat="false" ht="13.8" hidden="false" customHeight="false" outlineLevel="0" collapsed="false">
      <c r="F519" s="4" t="n">
        <v>517</v>
      </c>
      <c r="G519" s="17" t="n">
        <f aca="false">INDEX(Random!$F$2:$F$10001, ($F519-1)*10+G$2)</f>
        <v>-1.0492580592824</v>
      </c>
      <c r="H519" s="17" t="n">
        <f aca="false">INDEX(Random!$F$2:$F$10001, ($F519-1)*10+H$2)</f>
        <v>-0.613527903297246</v>
      </c>
      <c r="I519" s="17" t="n">
        <f aca="false">INDEX(Random!$F$2:$F$10001, ($F519-1)*10+I$2)</f>
        <v>0.712984476598025</v>
      </c>
      <c r="J519" s="17" t="n">
        <f aca="false">INDEX(Random!$F$2:$F$10001, ($F519-1)*10+J$2)</f>
        <v>2.45055058303126</v>
      </c>
      <c r="K519" s="17" t="n">
        <f aca="false">INDEX(Random!$F$2:$F$10001, ($F519-1)*10+K$2)</f>
        <v>0.631754753221738</v>
      </c>
      <c r="L519" s="37" t="n">
        <f aca="false">INDEX(Random!$F$2:$F$10001, ($F519-1)*10+L$2)</f>
        <v>-0.290041958067454</v>
      </c>
      <c r="M519" s="17" t="n">
        <f aca="false">INDEX(Random!$F$2:$F$10001, ($F519-1)*10+M$2)</f>
        <v>-0.263533272138648</v>
      </c>
      <c r="N519" s="17" t="n">
        <f aca="false">INDEX(Random!$F$2:$F$10001, ($F519-1)*10+N$2)</f>
        <v>0.481377519694641</v>
      </c>
      <c r="O519" s="17" t="n">
        <f aca="false">INDEX(Random!$F$2:$F$10001, ($F519-1)*10+O$2)</f>
        <v>0.369945635975676</v>
      </c>
      <c r="P519" s="17" t="n">
        <f aca="false">INDEX(Random!$F$2:$F$10001, ($F519-1)*10+P$2)</f>
        <v>-0.125067147229988</v>
      </c>
      <c r="R519" s="4" t="n">
        <v>517</v>
      </c>
      <c r="S519" s="18" t="n">
        <v>100</v>
      </c>
      <c r="T519" s="18" t="n">
        <v>96.5841356774912</v>
      </c>
      <c r="U519" s="18" t="n">
        <v>94.658307952911</v>
      </c>
      <c r="V519" s="18" t="n">
        <v>96.9916968806796</v>
      </c>
      <c r="W519" s="18" t="n">
        <v>105.346702671455</v>
      </c>
      <c r="X519" s="18" t="n">
        <v>107.649872515565</v>
      </c>
      <c r="Y519" s="18" t="n">
        <v>106.654350515489</v>
      </c>
      <c r="Z519" s="18" t="n">
        <v>105.762029107135</v>
      </c>
      <c r="AA519" s="18" t="n">
        <v>107.530545859162</v>
      </c>
      <c r="AB519" s="18" t="n">
        <v>108.92077777624</v>
      </c>
      <c r="AC519" s="18" t="n">
        <v>108.512288967326</v>
      </c>
      <c r="AD519" s="29" t="n">
        <f aca="false">AVERAGE(T519:AC519)</f>
        <v>103.861070792345</v>
      </c>
      <c r="AE519" s="19" t="n">
        <f aca="false">MAX(AD519-$C$3, 0)</f>
        <v>2.861070792345</v>
      </c>
    </row>
    <row r="520" customFormat="false" ht="13.8" hidden="false" customHeight="false" outlineLevel="0" collapsed="false">
      <c r="F520" s="4" t="n">
        <v>518</v>
      </c>
      <c r="G520" s="17" t="n">
        <f aca="false">INDEX(Random!$F$2:$F$10001, ($F520-1)*10+G$2)</f>
        <v>-0.515419167841132</v>
      </c>
      <c r="H520" s="17" t="n">
        <f aca="false">INDEX(Random!$F$2:$F$10001, ($F520-1)*10+H$2)</f>
        <v>-0.275083414743993</v>
      </c>
      <c r="I520" s="17" t="n">
        <f aca="false">INDEX(Random!$F$2:$F$10001, ($F520-1)*10+I$2)</f>
        <v>-0.906490197980974</v>
      </c>
      <c r="J520" s="17" t="n">
        <f aca="false">INDEX(Random!$F$2:$F$10001, ($F520-1)*10+J$2)</f>
        <v>0.381199057796637</v>
      </c>
      <c r="K520" s="17" t="n">
        <f aca="false">INDEX(Random!$F$2:$F$10001, ($F520-1)*10+K$2)</f>
        <v>-0.246101787064386</v>
      </c>
      <c r="L520" s="37" t="n">
        <f aca="false">INDEX(Random!$F$2:$F$10001, ($F520-1)*10+L$2)</f>
        <v>0.363303089749035</v>
      </c>
      <c r="M520" s="17" t="n">
        <f aca="false">INDEX(Random!$F$2:$F$10001, ($F520-1)*10+M$2)</f>
        <v>1.02385582447347</v>
      </c>
      <c r="N520" s="17" t="n">
        <f aca="false">INDEX(Random!$F$2:$F$10001, ($F520-1)*10+N$2)</f>
        <v>1.1216565318634</v>
      </c>
      <c r="O520" s="17" t="n">
        <f aca="false">INDEX(Random!$F$2:$F$10001, ($F520-1)*10+O$2)</f>
        <v>-0.54259730223678</v>
      </c>
      <c r="P520" s="17" t="n">
        <f aca="false">INDEX(Random!$F$2:$F$10001, ($F520-1)*10+P$2)</f>
        <v>-0.347842892622252</v>
      </c>
      <c r="R520" s="4" t="n">
        <v>518</v>
      </c>
      <c r="S520" s="18" t="n">
        <v>100</v>
      </c>
      <c r="T520" s="18" t="n">
        <v>98.3290985887381</v>
      </c>
      <c r="U520" s="18" t="n">
        <v>97.4686632055079</v>
      </c>
      <c r="V520" s="18" t="n">
        <v>94.5911403406794</v>
      </c>
      <c r="W520" s="18" t="n">
        <v>95.8502543257788</v>
      </c>
      <c r="X520" s="18" t="n">
        <v>95.1039132962667</v>
      </c>
      <c r="Y520" s="18" t="n">
        <v>96.3120243116542</v>
      </c>
      <c r="Z520" s="18" t="n">
        <v>99.720556812464</v>
      </c>
      <c r="AA520" s="18" t="n">
        <v>103.58896888257</v>
      </c>
      <c r="AB520" s="18" t="n">
        <v>101.765289603325</v>
      </c>
      <c r="AC520" s="18" t="n">
        <v>100.628908186468</v>
      </c>
      <c r="AD520" s="29" t="n">
        <f aca="false">AVERAGE(T520:AC520)</f>
        <v>98.3358817553452</v>
      </c>
      <c r="AE520" s="19" t="n">
        <f aca="false">MAX(AD520-$C$3, 0)</f>
        <v>0</v>
      </c>
    </row>
    <row r="521" customFormat="false" ht="13.8" hidden="false" customHeight="false" outlineLevel="0" collapsed="false">
      <c r="F521" s="4" t="n">
        <v>519</v>
      </c>
      <c r="G521" s="17" t="n">
        <f aca="false">INDEX(Random!$F$2:$F$10001, ($F521-1)*10+G$2)</f>
        <v>0.343867288259343</v>
      </c>
      <c r="H521" s="17" t="n">
        <f aca="false">INDEX(Random!$F$2:$F$10001, ($F521-1)*10+H$2)</f>
        <v>-0.672775915837249</v>
      </c>
      <c r="I521" s="17" t="n">
        <f aca="false">INDEX(Random!$F$2:$F$10001, ($F521-1)*10+I$2)</f>
        <v>-1.60396688020625</v>
      </c>
      <c r="J521" s="17" t="n">
        <f aca="false">INDEX(Random!$F$2:$F$10001, ($F521-1)*10+J$2)</f>
        <v>-1.70369227050853</v>
      </c>
      <c r="K521" s="17" t="n">
        <f aca="false">INDEX(Random!$F$2:$F$10001, ($F521-1)*10+K$2)</f>
        <v>0.02421327016954</v>
      </c>
      <c r="L521" s="37" t="n">
        <f aca="false">INDEX(Random!$F$2:$F$10001, ($F521-1)*10+L$2)</f>
        <v>0.636192906209665</v>
      </c>
      <c r="M521" s="17" t="n">
        <f aca="false">INDEX(Random!$F$2:$F$10001, ($F521-1)*10+M$2)</f>
        <v>-0.544337147440037</v>
      </c>
      <c r="N521" s="17" t="n">
        <f aca="false">INDEX(Random!$F$2:$F$10001, ($F521-1)*10+N$2)</f>
        <v>-0.102684576334369</v>
      </c>
      <c r="O521" s="17" t="n">
        <f aca="false">INDEX(Random!$F$2:$F$10001, ($F521-1)*10+O$2)</f>
        <v>0.0940353463190264</v>
      </c>
      <c r="P521" s="17" t="n">
        <f aca="false">INDEX(Random!$F$2:$F$10001, ($F521-1)*10+P$2)</f>
        <v>0.540604658010102</v>
      </c>
      <c r="R521" s="4" t="n">
        <v>519</v>
      </c>
      <c r="S521" s="18" t="n">
        <v>100</v>
      </c>
      <c r="T521" s="18" t="n">
        <v>101.204310059265</v>
      </c>
      <c r="U521" s="18" t="n">
        <v>98.9894476681882</v>
      </c>
      <c r="V521" s="18" t="n">
        <v>93.8457118609567</v>
      </c>
      <c r="W521" s="18" t="n">
        <v>88.6721619109464</v>
      </c>
      <c r="X521" s="18" t="n">
        <v>88.7830392575245</v>
      </c>
      <c r="Y521" s="18" t="n">
        <v>90.7375878855345</v>
      </c>
      <c r="Z521" s="18" t="n">
        <v>89.1349548808018</v>
      </c>
      <c r="AA521" s="18" t="n">
        <v>88.8673601620774</v>
      </c>
      <c r="AB521" s="18" t="n">
        <v>89.1871048095615</v>
      </c>
      <c r="AC521" s="18" t="n">
        <v>90.8587766104023</v>
      </c>
      <c r="AD521" s="29" t="n">
        <f aca="false">AVERAGE(T521:AC521)</f>
        <v>92.0280455105259</v>
      </c>
      <c r="AE521" s="19" t="n">
        <f aca="false">MAX(AD521-$C$3, 0)</f>
        <v>0</v>
      </c>
    </row>
    <row r="522" customFormat="false" ht="13.8" hidden="false" customHeight="false" outlineLevel="0" collapsed="false">
      <c r="F522" s="4" t="n">
        <v>520</v>
      </c>
      <c r="G522" s="17" t="n">
        <f aca="false">INDEX(Random!$F$2:$F$10001, ($F522-1)*10+G$2)</f>
        <v>-0.00571151257118132</v>
      </c>
      <c r="H522" s="17" t="n">
        <f aca="false">INDEX(Random!$F$2:$F$10001, ($F522-1)*10+H$2)</f>
        <v>0.0301623630061064</v>
      </c>
      <c r="I522" s="17" t="n">
        <f aca="false">INDEX(Random!$F$2:$F$10001, ($F522-1)*10+I$2)</f>
        <v>-0.646763781714161</v>
      </c>
      <c r="J522" s="17" t="n">
        <f aca="false">INDEX(Random!$F$2:$F$10001, ($F522-1)*10+J$2)</f>
        <v>2.64451237119811</v>
      </c>
      <c r="K522" s="17" t="n">
        <f aca="false">INDEX(Random!$F$2:$F$10001, ($F522-1)*10+K$2)</f>
        <v>0.127053030473905</v>
      </c>
      <c r="L522" s="37" t="n">
        <f aca="false">INDEX(Random!$F$2:$F$10001, ($F522-1)*10+L$2)</f>
        <v>0.350500585025517</v>
      </c>
      <c r="M522" s="17" t="n">
        <f aca="false">INDEX(Random!$F$2:$F$10001, ($F522-1)*10+M$2)</f>
        <v>0.0470518063471244</v>
      </c>
      <c r="N522" s="17" t="n">
        <f aca="false">INDEX(Random!$F$2:$F$10001, ($F522-1)*10+N$2)</f>
        <v>-0.64786739828759</v>
      </c>
      <c r="O522" s="17" t="n">
        <f aca="false">INDEX(Random!$F$2:$F$10001, ($F522-1)*10+O$2)</f>
        <v>0.707341136078269</v>
      </c>
      <c r="P522" s="17" t="n">
        <f aca="false">INDEX(Random!$F$2:$F$10001, ($F522-1)*10+P$2)</f>
        <v>0.0985732405057283</v>
      </c>
      <c r="R522" s="4" t="n">
        <v>520</v>
      </c>
      <c r="S522" s="18" t="n">
        <v>100</v>
      </c>
      <c r="T522" s="18" t="n">
        <v>100.024596028782</v>
      </c>
      <c r="U522" s="18" t="n">
        <v>100.169654396028</v>
      </c>
      <c r="V522" s="18" t="n">
        <v>98.0629555239815</v>
      </c>
      <c r="W522" s="18" t="n">
        <v>107.205421083183</v>
      </c>
      <c r="X522" s="18" t="n">
        <v>107.710363521274</v>
      </c>
      <c r="Y522" s="18" t="n">
        <v>109.031785779158</v>
      </c>
      <c r="Z522" s="18" t="n">
        <v>109.251779036832</v>
      </c>
      <c r="AA522" s="18" t="n">
        <v>106.95011221842</v>
      </c>
      <c r="AB522" s="18" t="n">
        <v>109.565761182953</v>
      </c>
      <c r="AC522" s="18" t="n">
        <v>109.976716448753</v>
      </c>
      <c r="AD522" s="29" t="n">
        <f aca="false">AVERAGE(T522:AC522)</f>
        <v>105.794914521936</v>
      </c>
      <c r="AE522" s="19" t="n">
        <f aca="false">MAX(AD522-$C$3, 0)</f>
        <v>4.79491452193599</v>
      </c>
    </row>
    <row r="523" customFormat="false" ht="13.8" hidden="false" customHeight="false" outlineLevel="0" collapsed="false">
      <c r="F523" s="4" t="n">
        <v>521</v>
      </c>
      <c r="G523" s="17" t="n">
        <f aca="false">INDEX(Random!$F$2:$F$10001, ($F523-1)*10+G$2)</f>
        <v>0.493069884405239</v>
      </c>
      <c r="H523" s="17" t="n">
        <f aca="false">INDEX(Random!$F$2:$F$10001, ($F523-1)*10+H$2)</f>
        <v>0.271380456626822</v>
      </c>
      <c r="I523" s="17" t="n">
        <f aca="false">INDEX(Random!$F$2:$F$10001, ($F523-1)*10+I$2)</f>
        <v>-1.16855959965282</v>
      </c>
      <c r="J523" s="17" t="n">
        <f aca="false">INDEX(Random!$F$2:$F$10001, ($F523-1)*10+J$2)</f>
        <v>0.901961611339766</v>
      </c>
      <c r="K523" s="17" t="n">
        <f aca="false">INDEX(Random!$F$2:$F$10001, ($F523-1)*10+K$2)</f>
        <v>-0.235892734708105</v>
      </c>
      <c r="L523" s="37" t="n">
        <f aca="false">INDEX(Random!$F$2:$F$10001, ($F523-1)*10+L$2)</f>
        <v>0.287515782682502</v>
      </c>
      <c r="M523" s="17" t="n">
        <f aca="false">INDEX(Random!$F$2:$F$10001, ($F523-1)*10+M$2)</f>
        <v>1.58238487832524</v>
      </c>
      <c r="N523" s="17" t="n">
        <f aca="false">INDEX(Random!$F$2:$F$10001, ($F523-1)*10+N$2)</f>
        <v>-1.12293833869788</v>
      </c>
      <c r="O523" s="17" t="n">
        <f aca="false">INDEX(Random!$F$2:$F$10001, ($F523-1)*10+O$2)</f>
        <v>0.142674480650409</v>
      </c>
      <c r="P523" s="17" t="n">
        <f aca="false">INDEX(Random!$F$2:$F$10001, ($F523-1)*10+P$2)</f>
        <v>0.638126777373819</v>
      </c>
      <c r="R523" s="4" t="n">
        <v>521</v>
      </c>
      <c r="S523" s="18" t="n">
        <v>100</v>
      </c>
      <c r="T523" s="18" t="n">
        <v>101.712047039966</v>
      </c>
      <c r="U523" s="18" t="n">
        <v>102.687010603854</v>
      </c>
      <c r="V523" s="18" t="n">
        <v>98.7832888643621</v>
      </c>
      <c r="W523" s="18" t="n">
        <v>101.861969999925</v>
      </c>
      <c r="X523" s="18" t="n">
        <v>101.103432672215</v>
      </c>
      <c r="Y523" s="18" t="n">
        <v>102.127818487363</v>
      </c>
      <c r="Z523" s="18" t="n">
        <v>107.741781632672</v>
      </c>
      <c r="AA523" s="18" t="n">
        <v>103.804617738563</v>
      </c>
      <c r="AB523" s="18" t="n">
        <v>104.34820213427</v>
      </c>
      <c r="AC523" s="18" t="n">
        <v>106.652333746896</v>
      </c>
      <c r="AD523" s="29" t="n">
        <f aca="false">AVERAGE(T523:AC523)</f>
        <v>103.082250292009</v>
      </c>
      <c r="AE523" s="19" t="n">
        <f aca="false">MAX(AD523-$C$3, 0)</f>
        <v>2.08225029200899</v>
      </c>
    </row>
    <row r="524" customFormat="false" ht="13.8" hidden="false" customHeight="false" outlineLevel="0" collapsed="false">
      <c r="F524" s="4" t="n">
        <v>522</v>
      </c>
      <c r="G524" s="17" t="n">
        <f aca="false">INDEX(Random!$F$2:$F$10001, ($F524-1)*10+G$2)</f>
        <v>0.503560759500714</v>
      </c>
      <c r="H524" s="17" t="n">
        <f aca="false">INDEX(Random!$F$2:$F$10001, ($F524-1)*10+H$2)</f>
        <v>-1.7062873757143</v>
      </c>
      <c r="I524" s="17" t="n">
        <f aca="false">INDEX(Random!$F$2:$F$10001, ($F524-1)*10+I$2)</f>
        <v>0.946067195882131</v>
      </c>
      <c r="J524" s="17" t="n">
        <f aca="false">INDEX(Random!$F$2:$F$10001, ($F524-1)*10+J$2)</f>
        <v>0.329079309017849</v>
      </c>
      <c r="K524" s="17" t="n">
        <f aca="false">INDEX(Random!$F$2:$F$10001, ($F524-1)*10+K$2)</f>
        <v>-1.04427495592036</v>
      </c>
      <c r="L524" s="37" t="n">
        <f aca="false">INDEX(Random!$F$2:$F$10001, ($F524-1)*10+L$2)</f>
        <v>0.684735105191553</v>
      </c>
      <c r="M524" s="17" t="n">
        <f aca="false">INDEX(Random!$F$2:$F$10001, ($F524-1)*10+M$2)</f>
        <v>1.09395660697746</v>
      </c>
      <c r="N524" s="17" t="n">
        <f aca="false">INDEX(Random!$F$2:$F$10001, ($F524-1)*10+N$2)</f>
        <v>0.000654651129649278</v>
      </c>
      <c r="O524" s="17" t="n">
        <f aca="false">INDEX(Random!$F$2:$F$10001, ($F524-1)*10+O$2)</f>
        <v>-1.24356917162407</v>
      </c>
      <c r="P524" s="17" t="n">
        <f aca="false">INDEX(Random!$F$2:$F$10001, ($F524-1)*10+P$2)</f>
        <v>0.664190169279093</v>
      </c>
      <c r="R524" s="4" t="n">
        <v>522</v>
      </c>
      <c r="S524" s="18" t="n">
        <v>100</v>
      </c>
      <c r="T524" s="18" t="n">
        <v>101.747843228217</v>
      </c>
      <c r="U524" s="18" t="n">
        <v>96.1302948145641</v>
      </c>
      <c r="V524" s="18" t="n">
        <v>99.2730433394976</v>
      </c>
      <c r="W524" s="18" t="n">
        <v>100.418778126188</v>
      </c>
      <c r="X524" s="18" t="n">
        <v>97.0048207836448</v>
      </c>
      <c r="Y524" s="18" t="n">
        <v>99.3019183599392</v>
      </c>
      <c r="Z524" s="18" t="n">
        <v>103.058296108698</v>
      </c>
      <c r="AA524" s="18" t="n">
        <v>103.105657912471</v>
      </c>
      <c r="AB524" s="18" t="n">
        <v>98.9367927723795</v>
      </c>
      <c r="AC524" s="18" t="n">
        <v>101.209872345546</v>
      </c>
      <c r="AD524" s="29" t="n">
        <f aca="false">AVERAGE(T524:AC524)</f>
        <v>100.018731779115</v>
      </c>
      <c r="AE524" s="19" t="n">
        <f aca="false">MAX(AD524-$C$3, 0)</f>
        <v>0</v>
      </c>
    </row>
    <row r="525" customFormat="false" ht="13.8" hidden="false" customHeight="false" outlineLevel="0" collapsed="false">
      <c r="F525" s="4" t="n">
        <v>523</v>
      </c>
      <c r="G525" s="17" t="n">
        <f aca="false">INDEX(Random!$F$2:$F$10001, ($F525-1)*10+G$2)</f>
        <v>0.563422507281567</v>
      </c>
      <c r="H525" s="17" t="n">
        <f aca="false">INDEX(Random!$F$2:$F$10001, ($F525-1)*10+H$2)</f>
        <v>0.861022425760384</v>
      </c>
      <c r="I525" s="17" t="n">
        <f aca="false">INDEX(Random!$F$2:$F$10001, ($F525-1)*10+I$2)</f>
        <v>1.0080908524969</v>
      </c>
      <c r="J525" s="17" t="n">
        <f aca="false">INDEX(Random!$F$2:$F$10001, ($F525-1)*10+J$2)</f>
        <v>0.446668942473402</v>
      </c>
      <c r="K525" s="17" t="n">
        <f aca="false">INDEX(Random!$F$2:$F$10001, ($F525-1)*10+K$2)</f>
        <v>-0.0165452203870304</v>
      </c>
      <c r="L525" s="37" t="n">
        <f aca="false">INDEX(Random!$F$2:$F$10001, ($F525-1)*10+L$2)</f>
        <v>1.26768031212582</v>
      </c>
      <c r="M525" s="17" t="n">
        <f aca="false">INDEX(Random!$F$2:$F$10001, ($F525-1)*10+M$2)</f>
        <v>-0.404114174297208</v>
      </c>
      <c r="N525" s="17" t="n">
        <f aca="false">INDEX(Random!$F$2:$F$10001, ($F525-1)*10+N$2)</f>
        <v>-1.54864305671144</v>
      </c>
      <c r="O525" s="17" t="n">
        <f aca="false">INDEX(Random!$F$2:$F$10001, ($F525-1)*10+O$2)</f>
        <v>0.467807285801404</v>
      </c>
      <c r="P525" s="17" t="n">
        <f aca="false">INDEX(Random!$F$2:$F$10001, ($F525-1)*10+P$2)</f>
        <v>-1.02509057499921</v>
      </c>
      <c r="R525" s="4" t="n">
        <v>523</v>
      </c>
      <c r="S525" s="18" t="n">
        <v>100</v>
      </c>
      <c r="T525" s="18" t="n">
        <v>101.952340224131</v>
      </c>
      <c r="U525" s="18" t="n">
        <v>104.98552898776</v>
      </c>
      <c r="V525" s="18" t="n">
        <v>108.643558321399</v>
      </c>
      <c r="W525" s="18" t="n">
        <v>110.331740316171</v>
      </c>
      <c r="X525" s="18" t="n">
        <v>110.318783324423</v>
      </c>
      <c r="Y525" s="18" t="n">
        <v>115.160982244271</v>
      </c>
      <c r="Z525" s="18" t="n">
        <v>113.660290715394</v>
      </c>
      <c r="AA525" s="18" t="n">
        <v>107.954357970415</v>
      </c>
      <c r="AB525" s="18" t="n">
        <v>109.70958737661</v>
      </c>
      <c r="AC525" s="18" t="n">
        <v>106.047984607044</v>
      </c>
      <c r="AD525" s="29" t="n">
        <f aca="false">AVERAGE(T525:AC525)</f>
        <v>108.876515408762</v>
      </c>
      <c r="AE525" s="19" t="n">
        <f aca="false">MAX(AD525-$C$3, 0)</f>
        <v>7.876515408762</v>
      </c>
    </row>
    <row r="526" customFormat="false" ht="13.8" hidden="false" customHeight="false" outlineLevel="0" collapsed="false">
      <c r="F526" s="4" t="n">
        <v>524</v>
      </c>
      <c r="G526" s="17" t="n">
        <f aca="false">INDEX(Random!$F$2:$F$10001, ($F526-1)*10+G$2)</f>
        <v>-1.54006798634433</v>
      </c>
      <c r="H526" s="17" t="n">
        <f aca="false">INDEX(Random!$F$2:$F$10001, ($F526-1)*10+H$2)</f>
        <v>0.809741793932664</v>
      </c>
      <c r="I526" s="17" t="n">
        <f aca="false">INDEX(Random!$F$2:$F$10001, ($F526-1)*10+I$2)</f>
        <v>-0.762875341099166</v>
      </c>
      <c r="J526" s="17" t="n">
        <f aca="false">INDEX(Random!$F$2:$F$10001, ($F526-1)*10+J$2)</f>
        <v>-0.594152640139317</v>
      </c>
      <c r="K526" s="17" t="n">
        <f aca="false">INDEX(Random!$F$2:$F$10001, ($F526-1)*10+K$2)</f>
        <v>0.502005592954753</v>
      </c>
      <c r="L526" s="37" t="n">
        <f aca="false">INDEX(Random!$F$2:$F$10001, ($F526-1)*10+L$2)</f>
        <v>0.389336146556103</v>
      </c>
      <c r="M526" s="17" t="n">
        <f aca="false">INDEX(Random!$F$2:$F$10001, ($F526-1)*10+M$2)</f>
        <v>1.24127855049039</v>
      </c>
      <c r="N526" s="17" t="n">
        <f aca="false">INDEX(Random!$F$2:$F$10001, ($F526-1)*10+N$2)</f>
        <v>1.10798603806174</v>
      </c>
      <c r="O526" s="17" t="n">
        <f aca="false">INDEX(Random!$F$2:$F$10001, ($F526-1)*10+O$2)</f>
        <v>1.15321952335918</v>
      </c>
      <c r="P526" s="17" t="n">
        <f aca="false">INDEX(Random!$F$2:$F$10001, ($F526-1)*10+P$2)</f>
        <v>0.24771157541336</v>
      </c>
      <c r="R526" s="4" t="n">
        <v>524</v>
      </c>
      <c r="S526" s="18" t="n">
        <v>100</v>
      </c>
      <c r="T526" s="18" t="n">
        <v>95.0071579283687</v>
      </c>
      <c r="U526" s="18" t="n">
        <v>97.6655904307996</v>
      </c>
      <c r="V526" s="18" t="n">
        <v>95.239920224521</v>
      </c>
      <c r="W526" s="18" t="n">
        <v>93.4015741182374</v>
      </c>
      <c r="X526" s="18" t="n">
        <v>95.0291301799322</v>
      </c>
      <c r="Y526" s="18" t="n">
        <v>96.320359067906</v>
      </c>
      <c r="Z526" s="18" t="n">
        <v>100.45912794717</v>
      </c>
      <c r="AA526" s="18" t="n">
        <v>104.308352383071</v>
      </c>
      <c r="AB526" s="18" t="n">
        <v>108.469507637468</v>
      </c>
      <c r="AC526" s="18" t="n">
        <v>109.422342495997</v>
      </c>
      <c r="AD526" s="29" t="n">
        <f aca="false">AVERAGE(T526:AC526)</f>
        <v>99.5323062413471</v>
      </c>
      <c r="AE526" s="19" t="n">
        <f aca="false">MAX(AD526-$C$3, 0)</f>
        <v>0</v>
      </c>
    </row>
    <row r="527" customFormat="false" ht="13.8" hidden="false" customHeight="false" outlineLevel="0" collapsed="false">
      <c r="F527" s="4" t="n">
        <v>525</v>
      </c>
      <c r="G527" s="17" t="n">
        <f aca="false">INDEX(Random!$F$2:$F$10001, ($F527-1)*10+G$2)</f>
        <v>-0.18214759334213</v>
      </c>
      <c r="H527" s="17" t="n">
        <f aca="false">INDEX(Random!$F$2:$F$10001, ($F527-1)*10+H$2)</f>
        <v>-1.16831877288146</v>
      </c>
      <c r="I527" s="17" t="n">
        <f aca="false">INDEX(Random!$F$2:$F$10001, ($F527-1)*10+I$2)</f>
        <v>-0.995152070802848</v>
      </c>
      <c r="J527" s="17" t="n">
        <f aca="false">INDEX(Random!$F$2:$F$10001, ($F527-1)*10+J$2)</f>
        <v>-0.807649956365257</v>
      </c>
      <c r="K527" s="17" t="n">
        <f aca="false">INDEX(Random!$F$2:$F$10001, ($F527-1)*10+K$2)</f>
        <v>0.934398607166379</v>
      </c>
      <c r="L527" s="37" t="n">
        <f aca="false">INDEX(Random!$F$2:$F$10001, ($F527-1)*10+L$2)</f>
        <v>-0.834226122076479</v>
      </c>
      <c r="M527" s="17" t="n">
        <f aca="false">INDEX(Random!$F$2:$F$10001, ($F527-1)*10+M$2)</f>
        <v>-0.129266041001544</v>
      </c>
      <c r="N527" s="17" t="n">
        <f aca="false">INDEX(Random!$F$2:$F$10001, ($F527-1)*10+N$2)</f>
        <v>-1.31165198353749</v>
      </c>
      <c r="O527" s="17" t="n">
        <f aca="false">INDEX(Random!$F$2:$F$10001, ($F527-1)*10+O$2)</f>
        <v>2.86660984540551</v>
      </c>
      <c r="P527" s="17" t="n">
        <f aca="false">INDEX(Random!$F$2:$F$10001, ($F527-1)*10+P$2)</f>
        <v>1.09481071571505</v>
      </c>
      <c r="R527" s="4" t="n">
        <v>525</v>
      </c>
      <c r="S527" s="18" t="n">
        <v>100</v>
      </c>
      <c r="T527" s="18" t="n">
        <v>99.4344138937401</v>
      </c>
      <c r="U527" s="18" t="n">
        <v>95.6551146530796</v>
      </c>
      <c r="V527" s="18" t="n">
        <v>92.5554803116633</v>
      </c>
      <c r="W527" s="18" t="n">
        <v>90.1212827087324</v>
      </c>
      <c r="X527" s="18" t="n">
        <v>93.0311637269278</v>
      </c>
      <c r="Y527" s="18" t="n">
        <v>90.5037454553317</v>
      </c>
      <c r="Z527" s="18" t="n">
        <v>90.1516291716245</v>
      </c>
      <c r="AA527" s="18" t="n">
        <v>86.3092154518435</v>
      </c>
      <c r="AB527" s="18" t="n">
        <v>95.0613900066405</v>
      </c>
      <c r="AC527" s="18" t="n">
        <v>98.6601840434475</v>
      </c>
      <c r="AD527" s="29" t="n">
        <f aca="false">AVERAGE(T527:AC527)</f>
        <v>93.1483619423031</v>
      </c>
      <c r="AE527" s="19" t="n">
        <f aca="false">MAX(AD527-$C$3, 0)</f>
        <v>0</v>
      </c>
    </row>
    <row r="528" customFormat="false" ht="13.8" hidden="false" customHeight="false" outlineLevel="0" collapsed="false">
      <c r="F528" s="4" t="n">
        <v>526</v>
      </c>
      <c r="G528" s="17" t="n">
        <f aca="false">INDEX(Random!$F$2:$F$10001, ($F528-1)*10+G$2)</f>
        <v>0.0942326334213248</v>
      </c>
      <c r="H528" s="17" t="n">
        <f aca="false">INDEX(Random!$F$2:$F$10001, ($F528-1)*10+H$2)</f>
        <v>-0.0299845867217567</v>
      </c>
      <c r="I528" s="17" t="n">
        <f aca="false">INDEX(Random!$F$2:$F$10001, ($F528-1)*10+I$2)</f>
        <v>-0.982055836293636</v>
      </c>
      <c r="J528" s="17" t="n">
        <f aca="false">INDEX(Random!$F$2:$F$10001, ($F528-1)*10+J$2)</f>
        <v>1.39828197406825</v>
      </c>
      <c r="K528" s="17" t="n">
        <f aca="false">INDEX(Random!$F$2:$F$10001, ($F528-1)*10+K$2)</f>
        <v>-0.349599319905315</v>
      </c>
      <c r="L528" s="37" t="n">
        <f aca="false">INDEX(Random!$F$2:$F$10001, ($F528-1)*10+L$2)</f>
        <v>0.862330215829391</v>
      </c>
      <c r="M528" s="17" t="n">
        <f aca="false">INDEX(Random!$F$2:$F$10001, ($F528-1)*10+M$2)</f>
        <v>-0.780578220935054</v>
      </c>
      <c r="N528" s="17" t="n">
        <f aca="false">INDEX(Random!$F$2:$F$10001, ($F528-1)*10+N$2)</f>
        <v>-0.97864136036735</v>
      </c>
      <c r="O528" s="17" t="n">
        <f aca="false">INDEX(Random!$F$2:$F$10001, ($F528-1)*10+O$2)</f>
        <v>0.21282787603294</v>
      </c>
      <c r="P528" s="17" t="n">
        <f aca="false">INDEX(Random!$F$2:$F$10001, ($F528-1)*10+P$2)</f>
        <v>-0.619740942249321</v>
      </c>
      <c r="R528" s="4" t="n">
        <v>526</v>
      </c>
      <c r="S528" s="18" t="n">
        <v>100</v>
      </c>
      <c r="T528" s="18" t="n">
        <v>100.360463975419</v>
      </c>
      <c r="U528" s="18" t="n">
        <v>100.303453992059</v>
      </c>
      <c r="V528" s="18" t="n">
        <v>97.095834652145</v>
      </c>
      <c r="W528" s="18" t="n">
        <v>101.802613844293</v>
      </c>
      <c r="X528" s="18" t="n">
        <v>100.659885352926</v>
      </c>
      <c r="Y528" s="18" t="n">
        <v>103.659169101783</v>
      </c>
      <c r="Z528" s="18" t="n">
        <v>101.024635977029</v>
      </c>
      <c r="AA528" s="18" t="n">
        <v>97.8051543435697</v>
      </c>
      <c r="AB528" s="18" t="n">
        <v>98.5489365455457</v>
      </c>
      <c r="AC528" s="18" t="n">
        <v>96.5638067219998</v>
      </c>
      <c r="AD528" s="29" t="n">
        <f aca="false">AVERAGE(T528:AC528)</f>
        <v>99.7823954506769</v>
      </c>
      <c r="AE528" s="19" t="n">
        <f aca="false">MAX(AD528-$C$3, 0)</f>
        <v>0</v>
      </c>
    </row>
    <row r="529" customFormat="false" ht="13.8" hidden="false" customHeight="false" outlineLevel="0" collapsed="false">
      <c r="F529" s="4" t="n">
        <v>527</v>
      </c>
      <c r="G529" s="17" t="n">
        <f aca="false">INDEX(Random!$F$2:$F$10001, ($F529-1)*10+G$2)</f>
        <v>0.958437613603089</v>
      </c>
      <c r="H529" s="17" t="n">
        <f aca="false">INDEX(Random!$F$2:$F$10001, ($F529-1)*10+H$2)</f>
        <v>-2.28666214634653</v>
      </c>
      <c r="I529" s="17" t="n">
        <f aca="false">INDEX(Random!$F$2:$F$10001, ($F529-1)*10+I$2)</f>
        <v>-0.902386677042426</v>
      </c>
      <c r="J529" s="17" t="n">
        <f aca="false">INDEX(Random!$F$2:$F$10001, ($F529-1)*10+J$2)</f>
        <v>-1.06130495517465</v>
      </c>
      <c r="K529" s="17" t="n">
        <f aca="false">INDEX(Random!$F$2:$F$10001, ($F529-1)*10+K$2)</f>
        <v>-0.437892681839572</v>
      </c>
      <c r="L529" s="37" t="n">
        <f aca="false">INDEX(Random!$F$2:$F$10001, ($F529-1)*10+L$2)</f>
        <v>0.726766355345094</v>
      </c>
      <c r="M529" s="17" t="n">
        <f aca="false">INDEX(Random!$F$2:$F$10001, ($F529-1)*10+M$2)</f>
        <v>0.889553753883427</v>
      </c>
      <c r="N529" s="17" t="n">
        <f aca="false">INDEX(Random!$F$2:$F$10001, ($F529-1)*10+N$2)</f>
        <v>-0.177045330768158</v>
      </c>
      <c r="O529" s="17" t="n">
        <f aca="false">INDEX(Random!$F$2:$F$10001, ($F529-1)*10+O$2)</f>
        <v>0.860880593126084</v>
      </c>
      <c r="P529" s="17" t="n">
        <f aca="false">INDEX(Random!$F$2:$F$10001, ($F529-1)*10+P$2)</f>
        <v>1.72621136806473</v>
      </c>
      <c r="R529" s="4" t="n">
        <v>527</v>
      </c>
      <c r="S529" s="18" t="n">
        <v>100</v>
      </c>
      <c r="T529" s="18" t="n">
        <v>103.312116220602</v>
      </c>
      <c r="U529" s="18" t="n">
        <v>95.7265013105769</v>
      </c>
      <c r="V529" s="18" t="n">
        <v>92.9131988430553</v>
      </c>
      <c r="W529" s="18" t="n">
        <v>89.7031567875543</v>
      </c>
      <c r="X529" s="18" t="n">
        <v>88.4339631263494</v>
      </c>
      <c r="Y529" s="18" t="n">
        <v>90.6558146165366</v>
      </c>
      <c r="Z529" s="18" t="n">
        <v>93.4422986153468</v>
      </c>
      <c r="AA529" s="18" t="n">
        <v>92.9297041294762</v>
      </c>
      <c r="AB529" s="18" t="n">
        <v>95.6940047939558</v>
      </c>
      <c r="AC529" s="18" t="n">
        <v>101.442490323161</v>
      </c>
      <c r="AD529" s="29" t="n">
        <f aca="false">AVERAGE(T529:AC529)</f>
        <v>94.4253248766614</v>
      </c>
      <c r="AE529" s="19" t="n">
        <f aca="false">MAX(AD529-$C$3, 0)</f>
        <v>0</v>
      </c>
    </row>
    <row r="530" customFormat="false" ht="13.8" hidden="false" customHeight="false" outlineLevel="0" collapsed="false">
      <c r="F530" s="4" t="n">
        <v>528</v>
      </c>
      <c r="G530" s="17" t="n">
        <f aca="false">INDEX(Random!$F$2:$F$10001, ($F530-1)*10+G$2)</f>
        <v>-1.03382586275464</v>
      </c>
      <c r="H530" s="17" t="n">
        <f aca="false">INDEX(Random!$F$2:$F$10001, ($F530-1)*10+H$2)</f>
        <v>-1.78827670711526</v>
      </c>
      <c r="I530" s="17" t="n">
        <f aca="false">INDEX(Random!$F$2:$F$10001, ($F530-1)*10+I$2)</f>
        <v>0.109565098172528</v>
      </c>
      <c r="J530" s="17" t="n">
        <f aca="false">INDEX(Random!$F$2:$F$10001, ($F530-1)*10+J$2)</f>
        <v>-0.776309353693113</v>
      </c>
      <c r="K530" s="17" t="n">
        <f aca="false">INDEX(Random!$F$2:$F$10001, ($F530-1)*10+K$2)</f>
        <v>1.18845545672647</v>
      </c>
      <c r="L530" s="37" t="n">
        <f aca="false">INDEX(Random!$F$2:$F$10001, ($F530-1)*10+L$2)</f>
        <v>0.0198227799448835</v>
      </c>
      <c r="M530" s="17" t="n">
        <f aca="false">INDEX(Random!$F$2:$F$10001, ($F530-1)*10+M$2)</f>
        <v>-0.809690232355274</v>
      </c>
      <c r="N530" s="17" t="n">
        <f aca="false">INDEX(Random!$F$2:$F$10001, ($F530-1)*10+N$2)</f>
        <v>-0.0185152147795014</v>
      </c>
      <c r="O530" s="17" t="n">
        <f aca="false">INDEX(Random!$F$2:$F$10001, ($F530-1)*10+O$2)</f>
        <v>1.83196159110036</v>
      </c>
      <c r="P530" s="17" t="n">
        <f aca="false">INDEX(Random!$F$2:$F$10001, ($F530-1)*10+P$2)</f>
        <v>1.70441947867197</v>
      </c>
      <c r="R530" s="4" t="n">
        <v>528</v>
      </c>
      <c r="S530" s="18" t="n">
        <v>100</v>
      </c>
      <c r="T530" s="18" t="n">
        <v>96.6341416879159</v>
      </c>
      <c r="U530" s="18" t="n">
        <v>91.0481955916099</v>
      </c>
      <c r="V530" s="18" t="n">
        <v>91.4233954394302</v>
      </c>
      <c r="W530" s="18" t="n">
        <v>89.112597094759</v>
      </c>
      <c r="X530" s="18" t="n">
        <v>92.7771344909662</v>
      </c>
      <c r="Y530" s="18" t="n">
        <v>92.8794661944048</v>
      </c>
      <c r="Z530" s="18" t="n">
        <v>90.4305591625975</v>
      </c>
      <c r="AA530" s="18" t="n">
        <v>90.4139649429894</v>
      </c>
      <c r="AB530" s="18" t="n">
        <v>96.1858343426211</v>
      </c>
      <c r="AC530" s="18" t="n">
        <v>101.889364405476</v>
      </c>
      <c r="AD530" s="29" t="n">
        <f aca="false">AVERAGE(T530:AC530)</f>
        <v>93.279465335277</v>
      </c>
      <c r="AE530" s="19" t="n">
        <f aca="false">MAX(AD530-$C$3, 0)</f>
        <v>0</v>
      </c>
    </row>
    <row r="531" customFormat="false" ht="13.8" hidden="false" customHeight="false" outlineLevel="0" collapsed="false">
      <c r="F531" s="4" t="n">
        <v>529</v>
      </c>
      <c r="G531" s="17" t="n">
        <f aca="false">INDEX(Random!$F$2:$F$10001, ($F531-1)*10+G$2)</f>
        <v>0.735616528286118</v>
      </c>
      <c r="H531" s="17" t="n">
        <f aca="false">INDEX(Random!$F$2:$F$10001, ($F531-1)*10+H$2)</f>
        <v>-0.626717192527079</v>
      </c>
      <c r="I531" s="17" t="n">
        <f aca="false">INDEX(Random!$F$2:$F$10001, ($F531-1)*10+I$2)</f>
        <v>-0.839436996582048</v>
      </c>
      <c r="J531" s="17" t="n">
        <f aca="false">INDEX(Random!$F$2:$F$10001, ($F531-1)*10+J$2)</f>
        <v>0.6588068651123</v>
      </c>
      <c r="K531" s="17" t="n">
        <f aca="false">INDEX(Random!$F$2:$F$10001, ($F531-1)*10+K$2)</f>
        <v>-0.209212387243465</v>
      </c>
      <c r="L531" s="37" t="n">
        <f aca="false">INDEX(Random!$F$2:$F$10001, ($F531-1)*10+L$2)</f>
        <v>0.930284780917794</v>
      </c>
      <c r="M531" s="17" t="n">
        <f aca="false">INDEX(Random!$F$2:$F$10001, ($F531-1)*10+M$2)</f>
        <v>1.31618051118619</v>
      </c>
      <c r="N531" s="17" t="n">
        <f aca="false">INDEX(Random!$F$2:$F$10001, ($F531-1)*10+N$2)</f>
        <v>0.797730284755107</v>
      </c>
      <c r="O531" s="17" t="n">
        <f aca="false">INDEX(Random!$F$2:$F$10001, ($F531-1)*10+O$2)</f>
        <v>0.706986268077489</v>
      </c>
      <c r="P531" s="17" t="n">
        <f aca="false">INDEX(Random!$F$2:$F$10001, ($F531-1)*10+P$2)</f>
        <v>-0.781359984642201</v>
      </c>
      <c r="R531" s="4" t="n">
        <v>529</v>
      </c>
      <c r="S531" s="18" t="n">
        <v>100</v>
      </c>
      <c r="T531" s="18" t="n">
        <v>102.542876089621</v>
      </c>
      <c r="U531" s="18" t="n">
        <v>100.453785980523</v>
      </c>
      <c r="V531" s="18" t="n">
        <v>97.7076354452414</v>
      </c>
      <c r="W531" s="18" t="n">
        <v>99.93442910418</v>
      </c>
      <c r="X531" s="18" t="n">
        <v>99.2790493259015</v>
      </c>
      <c r="Y531" s="18" t="n">
        <v>102.470480839701</v>
      </c>
      <c r="Z531" s="18" t="n">
        <v>107.142347596545</v>
      </c>
      <c r="AA531" s="18" t="n">
        <v>110.095975383019</v>
      </c>
      <c r="AB531" s="18" t="n">
        <v>112.78721936955</v>
      </c>
      <c r="AC531" s="18" t="n">
        <v>109.917811525665</v>
      </c>
      <c r="AD531" s="29" t="n">
        <f aca="false">AVERAGE(T531:AC531)</f>
        <v>104.233161065995</v>
      </c>
      <c r="AE531" s="19" t="n">
        <f aca="false">MAX(AD531-$C$3, 0)</f>
        <v>3.23316106599501</v>
      </c>
    </row>
    <row r="532" customFormat="false" ht="13.8" hidden="false" customHeight="false" outlineLevel="0" collapsed="false">
      <c r="F532" s="4" t="n">
        <v>530</v>
      </c>
      <c r="G532" s="17" t="n">
        <f aca="false">INDEX(Random!$F$2:$F$10001, ($F532-1)*10+G$2)</f>
        <v>-1.50447629455442</v>
      </c>
      <c r="H532" s="17" t="n">
        <f aca="false">INDEX(Random!$F$2:$F$10001, ($F532-1)*10+H$2)</f>
        <v>1.73585668934166</v>
      </c>
      <c r="I532" s="17" t="n">
        <f aca="false">INDEX(Random!$F$2:$F$10001, ($F532-1)*10+I$2)</f>
        <v>0.436836673699601</v>
      </c>
      <c r="J532" s="17" t="n">
        <f aca="false">INDEX(Random!$F$2:$F$10001, ($F532-1)*10+J$2)</f>
        <v>0.682821733626997</v>
      </c>
      <c r="K532" s="17" t="n">
        <f aca="false">INDEX(Random!$F$2:$F$10001, ($F532-1)*10+K$2)</f>
        <v>0.517571276296732</v>
      </c>
      <c r="L532" s="37" t="n">
        <f aca="false">INDEX(Random!$F$2:$F$10001, ($F532-1)*10+L$2)</f>
        <v>1.16065115073916</v>
      </c>
      <c r="M532" s="17" t="n">
        <f aca="false">INDEX(Random!$F$2:$F$10001, ($F532-1)*10+M$2)</f>
        <v>1.20138199285023</v>
      </c>
      <c r="N532" s="17" t="n">
        <f aca="false">INDEX(Random!$F$2:$F$10001, ($F532-1)*10+N$2)</f>
        <v>-0.213739337833488</v>
      </c>
      <c r="O532" s="17" t="n">
        <f aca="false">INDEX(Random!$F$2:$F$10001, ($F532-1)*10+O$2)</f>
        <v>0.188231695799779</v>
      </c>
      <c r="P532" s="17" t="n">
        <f aca="false">INDEX(Random!$F$2:$F$10001, ($F532-1)*10+P$2)</f>
        <v>-1.64325248418464</v>
      </c>
      <c r="R532" s="4" t="n">
        <v>530</v>
      </c>
      <c r="S532" s="18" t="n">
        <v>100</v>
      </c>
      <c r="T532" s="18" t="n">
        <v>95.1206434536065</v>
      </c>
      <c r="U532" s="18" t="n">
        <v>100.867312989356</v>
      </c>
      <c r="V532" s="18" t="n">
        <v>102.400886297915</v>
      </c>
      <c r="W532" s="18" t="n">
        <v>104.819036880589</v>
      </c>
      <c r="X532" s="18" t="n">
        <v>106.701239334301</v>
      </c>
      <c r="Y532" s="18" t="n">
        <v>110.98551490414</v>
      </c>
      <c r="Z532" s="18" t="n">
        <v>115.599632073983</v>
      </c>
      <c r="AA532" s="18" t="n">
        <v>114.824082315082</v>
      </c>
      <c r="AB532" s="18" t="n">
        <v>115.60188024015</v>
      </c>
      <c r="AC532" s="18" t="n">
        <v>109.45060562222</v>
      </c>
      <c r="AD532" s="29" t="n">
        <f aca="false">AVERAGE(T532:AC532)</f>
        <v>107.637083411134</v>
      </c>
      <c r="AE532" s="19" t="n">
        <f aca="false">MAX(AD532-$C$3, 0)</f>
        <v>6.637083411134</v>
      </c>
    </row>
    <row r="533" customFormat="false" ht="13.8" hidden="false" customHeight="false" outlineLevel="0" collapsed="false">
      <c r="F533" s="4" t="n">
        <v>531</v>
      </c>
      <c r="G533" s="17" t="n">
        <f aca="false">INDEX(Random!$F$2:$F$10001, ($F533-1)*10+G$2)</f>
        <v>0.0796127848386368</v>
      </c>
      <c r="H533" s="17" t="n">
        <f aca="false">INDEX(Random!$F$2:$F$10001, ($F533-1)*10+H$2)</f>
        <v>-2.23618272064603</v>
      </c>
      <c r="I533" s="17" t="n">
        <f aca="false">INDEX(Random!$F$2:$F$10001, ($F533-1)*10+I$2)</f>
        <v>0.224597926467122</v>
      </c>
      <c r="J533" s="17" t="n">
        <f aca="false">INDEX(Random!$F$2:$F$10001, ($F533-1)*10+J$2)</f>
        <v>0.175191139697145</v>
      </c>
      <c r="K533" s="17" t="n">
        <f aca="false">INDEX(Random!$F$2:$F$10001, ($F533-1)*10+K$2)</f>
        <v>-1.78243362144242</v>
      </c>
      <c r="L533" s="37" t="n">
        <f aca="false">INDEX(Random!$F$2:$F$10001, ($F533-1)*10+L$2)</f>
        <v>-0.242836830648241</v>
      </c>
      <c r="M533" s="17" t="n">
        <f aca="false">INDEX(Random!$F$2:$F$10001, ($F533-1)*10+M$2)</f>
        <v>0.426460228924061</v>
      </c>
      <c r="N533" s="17" t="n">
        <f aca="false">INDEX(Random!$F$2:$F$10001, ($F533-1)*10+N$2)</f>
        <v>0.53963349799984</v>
      </c>
      <c r="O533" s="17" t="n">
        <f aca="false">INDEX(Random!$F$2:$F$10001, ($F533-1)*10+O$2)</f>
        <v>-0.428661143698025</v>
      </c>
      <c r="P533" s="17" t="n">
        <f aca="false">INDEX(Random!$F$2:$F$10001, ($F533-1)*10+P$2)</f>
        <v>0.287692870053206</v>
      </c>
      <c r="R533" s="4" t="n">
        <v>531</v>
      </c>
      <c r="S533" s="18" t="n">
        <v>100</v>
      </c>
      <c r="T533" s="18" t="n">
        <v>100.311262817998</v>
      </c>
      <c r="U533" s="18" t="n">
        <v>93.1034863888539</v>
      </c>
      <c r="V533" s="18" t="n">
        <v>93.8485558288136</v>
      </c>
      <c r="W533" s="18" t="n">
        <v>94.4429514924966</v>
      </c>
      <c r="X533" s="18" t="n">
        <v>89.00110836134</v>
      </c>
      <c r="Y533" s="18" t="n">
        <v>88.3177695694887</v>
      </c>
      <c r="Z533" s="18" t="n">
        <v>89.6293415621173</v>
      </c>
      <c r="AA533" s="18" t="n">
        <v>91.3063281612083</v>
      </c>
      <c r="AB533" s="18" t="n">
        <v>90.0423274779996</v>
      </c>
      <c r="AC533" s="18" t="n">
        <v>90.9551817809825</v>
      </c>
      <c r="AD533" s="29" t="n">
        <f aca="false">AVERAGE(T533:AC533)</f>
        <v>92.0958313441298</v>
      </c>
      <c r="AE533" s="19" t="n">
        <f aca="false">MAX(AD533-$C$3, 0)</f>
        <v>0</v>
      </c>
    </row>
    <row r="534" customFormat="false" ht="13.8" hidden="false" customHeight="false" outlineLevel="0" collapsed="false">
      <c r="F534" s="4" t="n">
        <v>532</v>
      </c>
      <c r="G534" s="17" t="n">
        <f aca="false">INDEX(Random!$F$2:$F$10001, ($F534-1)*10+G$2)</f>
        <v>-0.78820869686588</v>
      </c>
      <c r="H534" s="17" t="n">
        <f aca="false">INDEX(Random!$F$2:$F$10001, ($F534-1)*10+H$2)</f>
        <v>-1.10634430538429</v>
      </c>
      <c r="I534" s="17" t="n">
        <f aca="false">INDEX(Random!$F$2:$F$10001, ($F534-1)*10+I$2)</f>
        <v>-0.665775793349537</v>
      </c>
      <c r="J534" s="17" t="n">
        <f aca="false">INDEX(Random!$F$2:$F$10001, ($F534-1)*10+J$2)</f>
        <v>0.873063327336694</v>
      </c>
      <c r="K534" s="17" t="n">
        <f aca="false">INDEX(Random!$F$2:$F$10001, ($F534-1)*10+K$2)</f>
        <v>-1.48827444698553</v>
      </c>
      <c r="L534" s="37" t="n">
        <f aca="false">INDEX(Random!$F$2:$F$10001, ($F534-1)*10+L$2)</f>
        <v>0.85846634003032</v>
      </c>
      <c r="M534" s="17" t="n">
        <f aca="false">INDEX(Random!$F$2:$F$10001, ($F534-1)*10+M$2)</f>
        <v>0.94910051571079</v>
      </c>
      <c r="N534" s="17" t="n">
        <f aca="false">INDEX(Random!$F$2:$F$10001, ($F534-1)*10+N$2)</f>
        <v>1.3658291713337</v>
      </c>
      <c r="O534" s="17" t="n">
        <f aca="false">INDEX(Random!$F$2:$F$10001, ($F534-1)*10+O$2)</f>
        <v>1.14006970077005</v>
      </c>
      <c r="P534" s="17" t="n">
        <f aca="false">INDEX(Random!$F$2:$F$10001, ($F534-1)*10+P$2)</f>
        <v>-0.321835479285337</v>
      </c>
      <c r="R534" s="4" t="n">
        <v>532</v>
      </c>
      <c r="S534" s="18" t="n">
        <v>100</v>
      </c>
      <c r="T534" s="18" t="n">
        <v>97.4335261676605</v>
      </c>
      <c r="U534" s="18" t="n">
        <v>93.9253151215282</v>
      </c>
      <c r="V534" s="18" t="n">
        <v>91.8913267173637</v>
      </c>
      <c r="W534" s="18" t="n">
        <v>94.6634132420634</v>
      </c>
      <c r="X534" s="18" t="n">
        <v>90.0933936270404</v>
      </c>
      <c r="Y534" s="18" t="n">
        <v>92.7658128256492</v>
      </c>
      <c r="Z534" s="18" t="n">
        <v>95.8083148164291</v>
      </c>
      <c r="AA534" s="18" t="n">
        <v>100.343397443146</v>
      </c>
      <c r="AB534" s="18" t="n">
        <v>104.300366723212</v>
      </c>
      <c r="AC534" s="18" t="n">
        <v>103.225682952474</v>
      </c>
      <c r="AD534" s="29" t="n">
        <f aca="false">AVERAGE(T534:AC534)</f>
        <v>96.4450549636567</v>
      </c>
      <c r="AE534" s="19" t="n">
        <f aca="false">MAX(AD534-$C$3, 0)</f>
        <v>0</v>
      </c>
    </row>
    <row r="535" customFormat="false" ht="13.8" hidden="false" customHeight="false" outlineLevel="0" collapsed="false">
      <c r="F535" s="4" t="n">
        <v>533</v>
      </c>
      <c r="G535" s="17" t="n">
        <f aca="false">INDEX(Random!$F$2:$F$10001, ($F535-1)*10+G$2)</f>
        <v>-1.02471482307686</v>
      </c>
      <c r="H535" s="17" t="n">
        <f aca="false">INDEX(Random!$F$2:$F$10001, ($F535-1)*10+H$2)</f>
        <v>-0.408792074729503</v>
      </c>
      <c r="I535" s="17" t="n">
        <f aca="false">INDEX(Random!$F$2:$F$10001, ($F535-1)*10+I$2)</f>
        <v>-1.18026140139096</v>
      </c>
      <c r="J535" s="17" t="n">
        <f aca="false">INDEX(Random!$F$2:$F$10001, ($F535-1)*10+J$2)</f>
        <v>0.659757455059009</v>
      </c>
      <c r="K535" s="17" t="n">
        <f aca="false">INDEX(Random!$F$2:$F$10001, ($F535-1)*10+K$2)</f>
        <v>-1.04831226726022</v>
      </c>
      <c r="L535" s="37" t="n">
        <f aca="false">INDEX(Random!$F$2:$F$10001, ($F535-1)*10+L$2)</f>
        <v>0.766350758218024</v>
      </c>
      <c r="M535" s="17" t="n">
        <f aca="false">INDEX(Random!$F$2:$F$10001, ($F535-1)*10+M$2)</f>
        <v>0.487771773497413</v>
      </c>
      <c r="N535" s="17" t="n">
        <f aca="false">INDEX(Random!$F$2:$F$10001, ($F535-1)*10+N$2)</f>
        <v>-1.08071563783364</v>
      </c>
      <c r="O535" s="17" t="n">
        <f aca="false">INDEX(Random!$F$2:$F$10001, ($F535-1)*10+O$2)</f>
        <v>0.476365410235391</v>
      </c>
      <c r="P535" s="17" t="n">
        <f aca="false">INDEX(Random!$F$2:$F$10001, ($F535-1)*10+P$2)</f>
        <v>0.202993482556968</v>
      </c>
      <c r="R535" s="4" t="n">
        <v>533</v>
      </c>
      <c r="S535" s="18" t="n">
        <v>100</v>
      </c>
      <c r="T535" s="18" t="n">
        <v>96.6636769720529</v>
      </c>
      <c r="U535" s="18" t="n">
        <v>95.3890605834281</v>
      </c>
      <c r="V535" s="18" t="n">
        <v>91.7267668083871</v>
      </c>
      <c r="W535" s="18" t="n">
        <v>93.820245521989</v>
      </c>
      <c r="X535" s="18" t="n">
        <v>90.6183478526536</v>
      </c>
      <c r="Y535" s="18" t="n">
        <v>93.0184995557182</v>
      </c>
      <c r="Z535" s="18" t="n">
        <v>94.5942087570531</v>
      </c>
      <c r="AA535" s="18" t="n">
        <v>91.2666509073394</v>
      </c>
      <c r="AB535" s="18" t="n">
        <v>92.777182664926</v>
      </c>
      <c r="AC535" s="18" t="n">
        <v>93.4518977637675</v>
      </c>
      <c r="AD535" s="29" t="n">
        <f aca="false">AVERAGE(T535:AC535)</f>
        <v>93.3326537387315</v>
      </c>
      <c r="AE535" s="19" t="n">
        <f aca="false">MAX(AD535-$C$3, 0)</f>
        <v>0</v>
      </c>
    </row>
    <row r="536" customFormat="false" ht="13.8" hidden="false" customHeight="false" outlineLevel="0" collapsed="false">
      <c r="F536" s="4" t="n">
        <v>534</v>
      </c>
      <c r="G536" s="17" t="n">
        <f aca="false">INDEX(Random!$F$2:$F$10001, ($F536-1)*10+G$2)</f>
        <v>1.50212721685005</v>
      </c>
      <c r="H536" s="17" t="n">
        <f aca="false">INDEX(Random!$F$2:$F$10001, ($F536-1)*10+H$2)</f>
        <v>-0.182483473387403</v>
      </c>
      <c r="I536" s="17" t="n">
        <f aca="false">INDEX(Random!$F$2:$F$10001, ($F536-1)*10+I$2)</f>
        <v>0.705630419701133</v>
      </c>
      <c r="J536" s="17" t="n">
        <f aca="false">INDEX(Random!$F$2:$F$10001, ($F536-1)*10+J$2)</f>
        <v>1.1325659302942</v>
      </c>
      <c r="K536" s="17" t="n">
        <f aca="false">INDEX(Random!$F$2:$F$10001, ($F536-1)*10+K$2)</f>
        <v>0.265680507670803</v>
      </c>
      <c r="L536" s="37" t="n">
        <f aca="false">INDEX(Random!$F$2:$F$10001, ($F536-1)*10+L$2)</f>
        <v>-0.697989344515664</v>
      </c>
      <c r="M536" s="17" t="n">
        <f aca="false">INDEX(Random!$F$2:$F$10001, ($F536-1)*10+M$2)</f>
        <v>-1.01524183946264</v>
      </c>
      <c r="N536" s="17" t="n">
        <f aca="false">INDEX(Random!$F$2:$F$10001, ($F536-1)*10+N$2)</f>
        <v>0.762702943686649</v>
      </c>
      <c r="O536" s="17" t="n">
        <f aca="false">INDEX(Random!$F$2:$F$10001, ($F536-1)*10+O$2)</f>
        <v>-0.700224096000477</v>
      </c>
      <c r="P536" s="17" t="n">
        <f aca="false">INDEX(Random!$F$2:$F$10001, ($F536-1)*10+P$2)</f>
        <v>-0.125763378428303</v>
      </c>
      <c r="R536" s="4" t="n">
        <v>534</v>
      </c>
      <c r="S536" s="18" t="n">
        <v>100</v>
      </c>
      <c r="T536" s="18" t="n">
        <v>105.213389045839</v>
      </c>
      <c r="U536" s="18" t="n">
        <v>104.617138137345</v>
      </c>
      <c r="V536" s="18" t="n">
        <v>107.169580729468</v>
      </c>
      <c r="W536" s="18" t="n">
        <v>111.367702599673</v>
      </c>
      <c r="X536" s="18" t="n">
        <v>112.4137271628</v>
      </c>
      <c r="Y536" s="18" t="n">
        <v>109.860599347526</v>
      </c>
      <c r="Z536" s="18" t="n">
        <v>106.229042039747</v>
      </c>
      <c r="AA536" s="18" t="n">
        <v>109.02932376204</v>
      </c>
      <c r="AB536" s="18" t="n">
        <v>106.545075657434</v>
      </c>
      <c r="AC536" s="18" t="n">
        <v>106.143017801327</v>
      </c>
      <c r="AD536" s="29" t="n">
        <f aca="false">AVERAGE(T536:AC536)</f>
        <v>107.85885962832</v>
      </c>
      <c r="AE536" s="19" t="n">
        <f aca="false">MAX(AD536-$C$3, 0)</f>
        <v>6.85885962832001</v>
      </c>
    </row>
    <row r="537" customFormat="false" ht="13.8" hidden="false" customHeight="false" outlineLevel="0" collapsed="false">
      <c r="F537" s="4" t="n">
        <v>535</v>
      </c>
      <c r="G537" s="17" t="n">
        <f aca="false">INDEX(Random!$F$2:$F$10001, ($F537-1)*10+G$2)</f>
        <v>-3.2400098590229</v>
      </c>
      <c r="H537" s="17" t="n">
        <f aca="false">INDEX(Random!$F$2:$F$10001, ($F537-1)*10+H$2)</f>
        <v>1.02828949306782</v>
      </c>
      <c r="I537" s="17" t="n">
        <f aca="false">INDEX(Random!$F$2:$F$10001, ($F537-1)*10+I$2)</f>
        <v>-0.5097852611692</v>
      </c>
      <c r="J537" s="17" t="n">
        <f aca="false">INDEX(Random!$F$2:$F$10001, ($F537-1)*10+J$2)</f>
        <v>0.0708814663211202</v>
      </c>
      <c r="K537" s="17" t="n">
        <f aca="false">INDEX(Random!$F$2:$F$10001, ($F537-1)*10+K$2)</f>
        <v>-0.394642596410102</v>
      </c>
      <c r="L537" s="37" t="n">
        <f aca="false">INDEX(Random!$F$2:$F$10001, ($F537-1)*10+L$2)</f>
        <v>-0.0599822037525704</v>
      </c>
      <c r="M537" s="17" t="n">
        <f aca="false">INDEX(Random!$F$2:$F$10001, ($F537-1)*10+M$2)</f>
        <v>-1.31412124938833</v>
      </c>
      <c r="N537" s="17" t="n">
        <f aca="false">INDEX(Random!$F$2:$F$10001, ($F537-1)*10+N$2)</f>
        <v>1.35841033208823</v>
      </c>
      <c r="O537" s="17" t="n">
        <f aca="false">INDEX(Random!$F$2:$F$10001, ($F537-1)*10+O$2)</f>
        <v>-0.32295305417701</v>
      </c>
      <c r="P537" s="17" t="n">
        <f aca="false">INDEX(Random!$F$2:$F$10001, ($F537-1)*10+P$2)</f>
        <v>0.586154808171514</v>
      </c>
      <c r="R537" s="4" t="n">
        <v>535</v>
      </c>
      <c r="S537" s="18" t="n">
        <v>100</v>
      </c>
      <c r="T537" s="18" t="n">
        <v>89.7416019677123</v>
      </c>
      <c r="U537" s="18" t="n">
        <v>92.9314225960042</v>
      </c>
      <c r="V537" s="18" t="n">
        <v>91.395899319211</v>
      </c>
      <c r="W537" s="18" t="n">
        <v>91.6535354309191</v>
      </c>
      <c r="X537" s="18" t="n">
        <v>90.4879175272631</v>
      </c>
      <c r="Y537" s="18" t="n">
        <v>90.34556866643</v>
      </c>
      <c r="Z537" s="18" t="n">
        <v>86.4877255633111</v>
      </c>
      <c r="AA537" s="18" t="n">
        <v>90.5590813703754</v>
      </c>
      <c r="AB537" s="18" t="n">
        <v>89.6226246880078</v>
      </c>
      <c r="AC537" s="18" t="n">
        <v>91.4420579941502</v>
      </c>
      <c r="AD537" s="29" t="n">
        <f aca="false">AVERAGE(T537:AC537)</f>
        <v>90.4667435123384</v>
      </c>
      <c r="AE537" s="19" t="n">
        <f aca="false">MAX(AD537-$C$3, 0)</f>
        <v>0</v>
      </c>
    </row>
    <row r="538" customFormat="false" ht="13.8" hidden="false" customHeight="false" outlineLevel="0" collapsed="false">
      <c r="F538" s="4" t="n">
        <v>536</v>
      </c>
      <c r="G538" s="17" t="n">
        <f aca="false">INDEX(Random!$F$2:$F$10001, ($F538-1)*10+G$2)</f>
        <v>1.31796828125535</v>
      </c>
      <c r="H538" s="17" t="n">
        <f aca="false">INDEX(Random!$F$2:$F$10001, ($F538-1)*10+H$2)</f>
        <v>-0.676352634616571</v>
      </c>
      <c r="I538" s="17" t="n">
        <f aca="false">INDEX(Random!$F$2:$F$10001, ($F538-1)*10+I$2)</f>
        <v>-0.868940716107141</v>
      </c>
      <c r="J538" s="17" t="n">
        <f aca="false">INDEX(Random!$F$2:$F$10001, ($F538-1)*10+J$2)</f>
        <v>-0.641612720322957</v>
      </c>
      <c r="K538" s="17" t="n">
        <f aca="false">INDEX(Random!$F$2:$F$10001, ($F538-1)*10+K$2)</f>
        <v>0.265032861332786</v>
      </c>
      <c r="L538" s="37" t="n">
        <f aca="false">INDEX(Random!$F$2:$F$10001, ($F538-1)*10+L$2)</f>
        <v>-0.834123554462281</v>
      </c>
      <c r="M538" s="17" t="n">
        <f aca="false">INDEX(Random!$F$2:$F$10001, ($F538-1)*10+M$2)</f>
        <v>1.00833004558177</v>
      </c>
      <c r="N538" s="17" t="n">
        <f aca="false">INDEX(Random!$F$2:$F$10001, ($F538-1)*10+N$2)</f>
        <v>-0.142555568371978</v>
      </c>
      <c r="O538" s="17" t="n">
        <f aca="false">INDEX(Random!$F$2:$F$10001, ($F538-1)*10+O$2)</f>
        <v>0.071344173078677</v>
      </c>
      <c r="P538" s="17" t="n">
        <f aca="false">INDEX(Random!$F$2:$F$10001, ($F538-1)*10+P$2)</f>
        <v>-0.723931112786703</v>
      </c>
      <c r="R538" s="4" t="n">
        <v>536</v>
      </c>
      <c r="S538" s="18" t="n">
        <v>100</v>
      </c>
      <c r="T538" s="18" t="n">
        <v>104.565501747756</v>
      </c>
      <c r="U538" s="18" t="n">
        <v>102.264810357673</v>
      </c>
      <c r="V538" s="18" t="n">
        <v>99.3707665550613</v>
      </c>
      <c r="W538" s="18" t="n">
        <v>97.2976781873092</v>
      </c>
      <c r="X538" s="18" t="n">
        <v>98.209416215833</v>
      </c>
      <c r="Y538" s="18" t="n">
        <v>95.541646780364</v>
      </c>
      <c r="Z538" s="18" t="n">
        <v>98.8714144782817</v>
      </c>
      <c r="AA538" s="18" t="n">
        <v>98.4428525970365</v>
      </c>
      <c r="AB538" s="18" t="n">
        <v>98.7218854994757</v>
      </c>
      <c r="AC538" s="18" t="n">
        <v>96.395813452201</v>
      </c>
      <c r="AD538" s="29" t="n">
        <f aca="false">AVERAGE(T538:AC538)</f>
        <v>98.9681785870992</v>
      </c>
      <c r="AE538" s="19" t="n">
        <f aca="false">MAX(AD538-$C$3, 0)</f>
        <v>0</v>
      </c>
    </row>
    <row r="539" customFormat="false" ht="13.8" hidden="false" customHeight="false" outlineLevel="0" collapsed="false">
      <c r="F539" s="4" t="n">
        <v>537</v>
      </c>
      <c r="G539" s="17" t="n">
        <f aca="false">INDEX(Random!$F$2:$F$10001, ($F539-1)*10+G$2)</f>
        <v>-1.00769384335567</v>
      </c>
      <c r="H539" s="17" t="n">
        <f aca="false">INDEX(Random!$F$2:$F$10001, ($F539-1)*10+H$2)</f>
        <v>1.46157585608933</v>
      </c>
      <c r="I539" s="17" t="n">
        <f aca="false">INDEX(Random!$F$2:$F$10001, ($F539-1)*10+I$2)</f>
        <v>1.46033937279233</v>
      </c>
      <c r="J539" s="17" t="n">
        <f aca="false">INDEX(Random!$F$2:$F$10001, ($F539-1)*10+J$2)</f>
        <v>0.635599263623846</v>
      </c>
      <c r="K539" s="17" t="n">
        <f aca="false">INDEX(Random!$F$2:$F$10001, ($F539-1)*10+K$2)</f>
        <v>1.68278941598852</v>
      </c>
      <c r="L539" s="37" t="n">
        <f aca="false">INDEX(Random!$F$2:$F$10001, ($F539-1)*10+L$2)</f>
        <v>-0.00782846048625089</v>
      </c>
      <c r="M539" s="17" t="n">
        <f aca="false">INDEX(Random!$F$2:$F$10001, ($F539-1)*10+M$2)</f>
        <v>0.662521086920073</v>
      </c>
      <c r="N539" s="17" t="n">
        <f aca="false">INDEX(Random!$F$2:$F$10001, ($F539-1)*10+N$2)</f>
        <v>1.40051540459243</v>
      </c>
      <c r="O539" s="17" t="n">
        <f aca="false">INDEX(Random!$F$2:$F$10001, ($F539-1)*10+O$2)</f>
        <v>0.0476979773085463</v>
      </c>
      <c r="P539" s="17" t="n">
        <f aca="false">INDEX(Random!$F$2:$F$10001, ($F539-1)*10+P$2)</f>
        <v>0.490513411671881</v>
      </c>
      <c r="R539" s="4" t="n">
        <v>537</v>
      </c>
      <c r="S539" s="18" t="n">
        <v>100</v>
      </c>
      <c r="T539" s="18" t="n">
        <v>96.7188781190947</v>
      </c>
      <c r="U539" s="18" t="n">
        <v>101.622894721079</v>
      </c>
      <c r="V539" s="18" t="n">
        <v>106.77113549732</v>
      </c>
      <c r="W539" s="18" t="n">
        <v>109.119517300227</v>
      </c>
      <c r="X539" s="18" t="n">
        <v>115.506146316398</v>
      </c>
      <c r="Y539" s="18" t="n">
        <v>115.52635304864</v>
      </c>
      <c r="Z539" s="18" t="n">
        <v>118.173963016962</v>
      </c>
      <c r="AA539" s="18" t="n">
        <v>123.911799280107</v>
      </c>
      <c r="AB539" s="18" t="n">
        <v>124.164506934053</v>
      </c>
      <c r="AC539" s="18" t="n">
        <v>126.279433190503</v>
      </c>
      <c r="AD539" s="29" t="n">
        <f aca="false">AVERAGE(T539:AC539)</f>
        <v>113.779462742438</v>
      </c>
      <c r="AE539" s="19" t="n">
        <f aca="false">MAX(AD539-$C$3, 0)</f>
        <v>12.779462742438</v>
      </c>
    </row>
    <row r="540" customFormat="false" ht="13.8" hidden="false" customHeight="false" outlineLevel="0" collapsed="false">
      <c r="F540" s="4" t="n">
        <v>538</v>
      </c>
      <c r="G540" s="17" t="n">
        <f aca="false">INDEX(Random!$F$2:$F$10001, ($F540-1)*10+G$2)</f>
        <v>2.13601053908414</v>
      </c>
      <c r="H540" s="17" t="n">
        <f aca="false">INDEX(Random!$F$2:$F$10001, ($F540-1)*10+H$2)</f>
        <v>-0.562996589868333</v>
      </c>
      <c r="I540" s="17" t="n">
        <f aca="false">INDEX(Random!$F$2:$F$10001, ($F540-1)*10+I$2)</f>
        <v>-0.864414294461879</v>
      </c>
      <c r="J540" s="17" t="n">
        <f aca="false">INDEX(Random!$F$2:$F$10001, ($F540-1)*10+J$2)</f>
        <v>-1.10049855966204</v>
      </c>
      <c r="K540" s="17" t="n">
        <f aca="false">INDEX(Random!$F$2:$F$10001, ($F540-1)*10+K$2)</f>
        <v>-0.0124387963816946</v>
      </c>
      <c r="L540" s="37" t="n">
        <f aca="false">INDEX(Random!$F$2:$F$10001, ($F540-1)*10+L$2)</f>
        <v>1.85217442636132</v>
      </c>
      <c r="M540" s="17" t="n">
        <f aca="false">INDEX(Random!$F$2:$F$10001, ($F540-1)*10+M$2)</f>
        <v>-0.498241730550255</v>
      </c>
      <c r="N540" s="17" t="n">
        <f aca="false">INDEX(Random!$F$2:$F$10001, ($F540-1)*10+N$2)</f>
        <v>-0.496876667849423</v>
      </c>
      <c r="O540" s="17" t="n">
        <f aca="false">INDEX(Random!$F$2:$F$10001, ($F540-1)*10+O$2)</f>
        <v>0.0916611643073751</v>
      </c>
      <c r="P540" s="17" t="n">
        <f aca="false">INDEX(Random!$F$2:$F$10001, ($F540-1)*10+P$2)</f>
        <v>-0.908402233885332</v>
      </c>
      <c r="R540" s="4" t="n">
        <v>538</v>
      </c>
      <c r="S540" s="18" t="n">
        <v>100</v>
      </c>
      <c r="T540" s="18" t="n">
        <v>107.474290140337</v>
      </c>
      <c r="U540" s="18" t="n">
        <v>105.509993947326</v>
      </c>
      <c r="V540" s="18" t="n">
        <v>102.539679520496</v>
      </c>
      <c r="W540" s="18" t="n">
        <v>98.8669984713829</v>
      </c>
      <c r="X540" s="18" t="n">
        <v>98.8690045116342</v>
      </c>
      <c r="Y540" s="18" t="n">
        <v>105.251961193022</v>
      </c>
      <c r="Z540" s="18" t="n">
        <v>103.552949407896</v>
      </c>
      <c r="AA540" s="18" t="n">
        <v>101.886028435607</v>
      </c>
      <c r="AB540" s="18" t="n">
        <v>102.244471929159</v>
      </c>
      <c r="AC540" s="18" t="n">
        <v>99.2195917242104</v>
      </c>
      <c r="AD540" s="29" t="n">
        <f aca="false">AVERAGE(T540:AC540)</f>
        <v>102.541496928107</v>
      </c>
      <c r="AE540" s="19" t="n">
        <f aca="false">MAX(AD540-$C$3, 0)</f>
        <v>1.54149692810699</v>
      </c>
    </row>
    <row r="541" customFormat="false" ht="13.8" hidden="false" customHeight="false" outlineLevel="0" collapsed="false">
      <c r="F541" s="4" t="n">
        <v>539</v>
      </c>
      <c r="G541" s="17" t="n">
        <f aca="false">INDEX(Random!$F$2:$F$10001, ($F541-1)*10+G$2)</f>
        <v>-0.660062497628051</v>
      </c>
      <c r="H541" s="17" t="n">
        <f aca="false">INDEX(Random!$F$2:$F$10001, ($F541-1)*10+H$2)</f>
        <v>-1.13674219519205</v>
      </c>
      <c r="I541" s="17" t="n">
        <f aca="false">INDEX(Random!$F$2:$F$10001, ($F541-1)*10+I$2)</f>
        <v>-1.05450230135831</v>
      </c>
      <c r="J541" s="17" t="n">
        <f aca="false">INDEX(Random!$F$2:$F$10001, ($F541-1)*10+J$2)</f>
        <v>-0.873628806559539</v>
      </c>
      <c r="K541" s="17" t="n">
        <f aca="false">INDEX(Random!$F$2:$F$10001, ($F541-1)*10+K$2)</f>
        <v>-0.0130019265728626</v>
      </c>
      <c r="L541" s="37" t="n">
        <f aca="false">INDEX(Random!$F$2:$F$10001, ($F541-1)*10+L$2)</f>
        <v>-1.15285022388161</v>
      </c>
      <c r="M541" s="17" t="n">
        <f aca="false">INDEX(Random!$F$2:$F$10001, ($F541-1)*10+M$2)</f>
        <v>-1.55089959722914</v>
      </c>
      <c r="N541" s="17" t="n">
        <f aca="false">INDEX(Random!$F$2:$F$10001, ($F541-1)*10+N$2)</f>
        <v>0.26206582622026</v>
      </c>
      <c r="O541" s="17" t="n">
        <f aca="false">INDEX(Random!$F$2:$F$10001, ($F541-1)*10+O$2)</f>
        <v>-2.16545819027279</v>
      </c>
      <c r="P541" s="17" t="n">
        <f aca="false">INDEX(Random!$F$2:$F$10001, ($F541-1)*10+P$2)</f>
        <v>0.19042731284795</v>
      </c>
      <c r="R541" s="4" t="n">
        <v>539</v>
      </c>
      <c r="S541" s="18" t="n">
        <v>100</v>
      </c>
      <c r="T541" s="18" t="n">
        <v>97.853211776859</v>
      </c>
      <c r="U541" s="18" t="n">
        <v>94.2337619475677</v>
      </c>
      <c r="V541" s="18" t="n">
        <v>90.9988566391105</v>
      </c>
      <c r="W541" s="18" t="n">
        <v>88.409730848214</v>
      </c>
      <c r="X541" s="18" t="n">
        <v>88.4098548098097</v>
      </c>
      <c r="Y541" s="18" t="n">
        <v>85.0937143693832</v>
      </c>
      <c r="Z541" s="18" t="n">
        <v>80.8157536361231</v>
      </c>
      <c r="AA541" s="18" t="n">
        <v>81.5649285416427</v>
      </c>
      <c r="AB541" s="18" t="n">
        <v>75.8839497699984</v>
      </c>
      <c r="AC541" s="18" t="n">
        <v>76.4036005594279</v>
      </c>
      <c r="AD541" s="29" t="n">
        <f aca="false">AVERAGE(T541:AC541)</f>
        <v>85.9667362898136</v>
      </c>
      <c r="AE541" s="19" t="n">
        <f aca="false">MAX(AD541-$C$3, 0)</f>
        <v>0</v>
      </c>
    </row>
    <row r="542" customFormat="false" ht="13.8" hidden="false" customHeight="false" outlineLevel="0" collapsed="false">
      <c r="F542" s="4" t="n">
        <v>540</v>
      </c>
      <c r="G542" s="17" t="n">
        <f aca="false">INDEX(Random!$F$2:$F$10001, ($F542-1)*10+G$2)</f>
        <v>0.204067139790013</v>
      </c>
      <c r="H542" s="17" t="n">
        <f aca="false">INDEX(Random!$F$2:$F$10001, ($F542-1)*10+H$2)</f>
        <v>-0.894923925149565</v>
      </c>
      <c r="I542" s="17" t="n">
        <f aca="false">INDEX(Random!$F$2:$F$10001, ($F542-1)*10+I$2)</f>
        <v>-1.20912991039684</v>
      </c>
      <c r="J542" s="17" t="n">
        <f aca="false">INDEX(Random!$F$2:$F$10001, ($F542-1)*10+J$2)</f>
        <v>-0.210589423856241</v>
      </c>
      <c r="K542" s="17" t="n">
        <f aca="false">INDEX(Random!$F$2:$F$10001, ($F542-1)*10+K$2)</f>
        <v>1.19321926775937</v>
      </c>
      <c r="L542" s="37" t="n">
        <f aca="false">INDEX(Random!$F$2:$F$10001, ($F542-1)*10+L$2)</f>
        <v>0.394952047277021</v>
      </c>
      <c r="M542" s="17" t="n">
        <f aca="false">INDEX(Random!$F$2:$F$10001, ($F542-1)*10+M$2)</f>
        <v>-1.795158673748</v>
      </c>
      <c r="N542" s="17" t="n">
        <f aca="false">INDEX(Random!$F$2:$F$10001, ($F542-1)*10+N$2)</f>
        <v>1.42759279576871</v>
      </c>
      <c r="O542" s="17" t="n">
        <f aca="false">INDEX(Random!$F$2:$F$10001, ($F542-1)*10+O$2)</f>
        <v>-0.26713039818965</v>
      </c>
      <c r="P542" s="17" t="n">
        <f aca="false">INDEX(Random!$F$2:$F$10001, ($F542-1)*10+P$2)</f>
        <v>0.877083812188436</v>
      </c>
      <c r="R542" s="4" t="n">
        <v>540</v>
      </c>
      <c r="S542" s="18" t="n">
        <v>100</v>
      </c>
      <c r="T542" s="18" t="n">
        <v>100.73086990619</v>
      </c>
      <c r="U542" s="18" t="n">
        <v>97.7949700724751</v>
      </c>
      <c r="V542" s="18" t="n">
        <v>93.9492924659441</v>
      </c>
      <c r="W542" s="18" t="n">
        <v>93.3288531011185</v>
      </c>
      <c r="X542" s="18" t="n">
        <v>97.1823005504004</v>
      </c>
      <c r="Y542" s="18" t="n">
        <v>98.5213421385976</v>
      </c>
      <c r="Z542" s="18" t="n">
        <v>92.8048817796345</v>
      </c>
      <c r="AA542" s="18" t="n">
        <v>97.3993621467246</v>
      </c>
      <c r="AB542" s="18" t="n">
        <v>96.5728200694788</v>
      </c>
      <c r="AC542" s="18" t="n">
        <v>99.4995499737655</v>
      </c>
      <c r="AD542" s="29" t="n">
        <f aca="false">AVERAGE(T542:AC542)</f>
        <v>96.7784242204329</v>
      </c>
      <c r="AE542" s="19" t="n">
        <f aca="false">MAX(AD542-$C$3, 0)</f>
        <v>0</v>
      </c>
    </row>
    <row r="543" customFormat="false" ht="13.8" hidden="false" customHeight="false" outlineLevel="0" collapsed="false">
      <c r="F543" s="4" t="n">
        <v>541</v>
      </c>
      <c r="G543" s="17" t="n">
        <f aca="false">INDEX(Random!$F$2:$F$10001, ($F543-1)*10+G$2)</f>
        <v>1.09578675759276</v>
      </c>
      <c r="H543" s="17" t="n">
        <f aca="false">INDEX(Random!$F$2:$F$10001, ($F543-1)*10+H$2)</f>
        <v>1.05654657207886</v>
      </c>
      <c r="I543" s="17" t="n">
        <f aca="false">INDEX(Random!$F$2:$F$10001, ($F543-1)*10+I$2)</f>
        <v>-0.353632535366873</v>
      </c>
      <c r="J543" s="17" t="n">
        <f aca="false">INDEX(Random!$F$2:$F$10001, ($F543-1)*10+J$2)</f>
        <v>0.815635225374576</v>
      </c>
      <c r="K543" s="17" t="n">
        <f aca="false">INDEX(Random!$F$2:$F$10001, ($F543-1)*10+K$2)</f>
        <v>0.826811465908849</v>
      </c>
      <c r="L543" s="37" t="n">
        <f aca="false">INDEX(Random!$F$2:$F$10001, ($F543-1)*10+L$2)</f>
        <v>-0.214559702440057</v>
      </c>
      <c r="M543" s="17" t="n">
        <f aca="false">INDEX(Random!$F$2:$F$10001, ($F543-1)*10+M$2)</f>
        <v>-1.10426977722892</v>
      </c>
      <c r="N543" s="17" t="n">
        <f aca="false">INDEX(Random!$F$2:$F$10001, ($F543-1)*10+N$2)</f>
        <v>1.56414537516229</v>
      </c>
      <c r="O543" s="17" t="n">
        <f aca="false">INDEX(Random!$F$2:$F$10001, ($F543-1)*10+O$2)</f>
        <v>-0.712893939710415</v>
      </c>
      <c r="P543" s="17" t="n">
        <f aca="false">INDEX(Random!$F$2:$F$10001, ($F543-1)*10+P$2)</f>
        <v>-0.360231277754408</v>
      </c>
      <c r="R543" s="4" t="n">
        <v>541</v>
      </c>
      <c r="S543" s="18" t="n">
        <v>100</v>
      </c>
      <c r="T543" s="18" t="n">
        <v>103.789155588049</v>
      </c>
      <c r="U543" s="18" t="n">
        <v>107.580202645814</v>
      </c>
      <c r="V543" s="18" t="n">
        <v>106.35823213302</v>
      </c>
      <c r="W543" s="18" t="n">
        <v>109.355897919124</v>
      </c>
      <c r="X543" s="18" t="n">
        <v>112.480208470783</v>
      </c>
      <c r="Y543" s="18" t="n">
        <v>111.722512520387</v>
      </c>
      <c r="Z543" s="18" t="n">
        <v>107.707303577668</v>
      </c>
      <c r="AA543" s="18" t="n">
        <v>113.558477753535</v>
      </c>
      <c r="AB543" s="18" t="n">
        <v>110.923884080584</v>
      </c>
      <c r="AC543" s="18" t="n">
        <v>109.639664642904</v>
      </c>
      <c r="AD543" s="29" t="n">
        <f aca="false">AVERAGE(T543:AC543)</f>
        <v>109.311553933187</v>
      </c>
      <c r="AE543" s="19" t="n">
        <f aca="false">MAX(AD543-$C$3, 0)</f>
        <v>8.311553933187</v>
      </c>
    </row>
    <row r="544" customFormat="false" ht="13.8" hidden="false" customHeight="false" outlineLevel="0" collapsed="false">
      <c r="F544" s="4" t="n">
        <v>542</v>
      </c>
      <c r="G544" s="17" t="n">
        <f aca="false">INDEX(Random!$F$2:$F$10001, ($F544-1)*10+G$2)</f>
        <v>0.153040159923678</v>
      </c>
      <c r="H544" s="17" t="n">
        <f aca="false">INDEX(Random!$F$2:$F$10001, ($F544-1)*10+H$2)</f>
        <v>-0.904798735531982</v>
      </c>
      <c r="I544" s="17" t="n">
        <f aca="false">INDEX(Random!$F$2:$F$10001, ($F544-1)*10+I$2)</f>
        <v>-0.632514928765834</v>
      </c>
      <c r="J544" s="17" t="n">
        <f aca="false">INDEX(Random!$F$2:$F$10001, ($F544-1)*10+J$2)</f>
        <v>0.32203652513867</v>
      </c>
      <c r="K544" s="17" t="n">
        <f aca="false">INDEX(Random!$F$2:$F$10001, ($F544-1)*10+K$2)</f>
        <v>0.058475973545461</v>
      </c>
      <c r="L544" s="37" t="n">
        <f aca="false">INDEX(Random!$F$2:$F$10001, ($F544-1)*10+L$2)</f>
        <v>1.64893230076134</v>
      </c>
      <c r="M544" s="17" t="n">
        <f aca="false">INDEX(Random!$F$2:$F$10001, ($F544-1)*10+M$2)</f>
        <v>0.488714506204994</v>
      </c>
      <c r="N544" s="17" t="n">
        <f aca="false">INDEX(Random!$F$2:$F$10001, ($F544-1)*10+N$2)</f>
        <v>-0.660180764182401</v>
      </c>
      <c r="O544" s="17" t="n">
        <f aca="false">INDEX(Random!$F$2:$F$10001, ($F544-1)*10+O$2)</f>
        <v>-0.535337003627038</v>
      </c>
      <c r="P544" s="17" t="n">
        <f aca="false">INDEX(Random!$F$2:$F$10001, ($F544-1)*10+P$2)</f>
        <v>-0.592648978733803</v>
      </c>
      <c r="R544" s="4" t="n">
        <v>542</v>
      </c>
      <c r="S544" s="18" t="n">
        <v>100</v>
      </c>
      <c r="T544" s="18" t="n">
        <v>100.558616778481</v>
      </c>
      <c r="U544" s="18" t="n">
        <v>97.5954073842014</v>
      </c>
      <c r="V544" s="18" t="n">
        <v>95.5885211465729</v>
      </c>
      <c r="W544" s="18" t="n">
        <v>96.6688939183198</v>
      </c>
      <c r="X544" s="18" t="n">
        <v>96.9010658538338</v>
      </c>
      <c r="Y544" s="18" t="n">
        <v>102.456148659459</v>
      </c>
      <c r="Z544" s="18" t="n">
        <v>104.195023800295</v>
      </c>
      <c r="AA544" s="18" t="n">
        <v>101.957772855311</v>
      </c>
      <c r="AB544" s="18" t="n">
        <v>100.187205110249</v>
      </c>
      <c r="AC544" s="18" t="n">
        <v>98.2583206721062</v>
      </c>
      <c r="AD544" s="29" t="n">
        <f aca="false">AVERAGE(T544:AC544)</f>
        <v>99.4366976178829</v>
      </c>
      <c r="AE544" s="19" t="n">
        <f aca="false">MAX(AD544-$C$3, 0)</f>
        <v>0</v>
      </c>
    </row>
    <row r="545" customFormat="false" ht="13.8" hidden="false" customHeight="false" outlineLevel="0" collapsed="false">
      <c r="F545" s="4" t="n">
        <v>543</v>
      </c>
      <c r="G545" s="17" t="n">
        <f aca="false">INDEX(Random!$F$2:$F$10001, ($F545-1)*10+G$2)</f>
        <v>1.94505677433984</v>
      </c>
      <c r="H545" s="17" t="n">
        <f aca="false">INDEX(Random!$F$2:$F$10001, ($F545-1)*10+H$2)</f>
        <v>0.125410335293772</v>
      </c>
      <c r="I545" s="17" t="n">
        <f aca="false">INDEX(Random!$F$2:$F$10001, ($F545-1)*10+I$2)</f>
        <v>-0.661608920025789</v>
      </c>
      <c r="J545" s="17" t="n">
        <f aca="false">INDEX(Random!$F$2:$F$10001, ($F545-1)*10+J$2)</f>
        <v>-0.880088763712828</v>
      </c>
      <c r="K545" s="17" t="n">
        <f aca="false">INDEX(Random!$F$2:$F$10001, ($F545-1)*10+K$2)</f>
        <v>0.83567943739098</v>
      </c>
      <c r="L545" s="37" t="n">
        <f aca="false">INDEX(Random!$F$2:$F$10001, ($F545-1)*10+L$2)</f>
        <v>-0.519618057189703</v>
      </c>
      <c r="M545" s="17" t="n">
        <f aca="false">INDEX(Random!$F$2:$F$10001, ($F545-1)*10+M$2)</f>
        <v>0.430602074799426</v>
      </c>
      <c r="N545" s="17" t="n">
        <f aca="false">INDEX(Random!$F$2:$F$10001, ($F545-1)*10+N$2)</f>
        <v>-0.0784460532434498</v>
      </c>
      <c r="O545" s="17" t="n">
        <f aca="false">INDEX(Random!$F$2:$F$10001, ($F545-1)*10+O$2)</f>
        <v>-0.291323386818541</v>
      </c>
      <c r="P545" s="17" t="n">
        <f aca="false">INDEX(Random!$F$2:$F$10001, ($F545-1)*10+P$2)</f>
        <v>0.643338379485987</v>
      </c>
      <c r="R545" s="4" t="n">
        <v>543</v>
      </c>
      <c r="S545" s="18" t="n">
        <v>100</v>
      </c>
      <c r="T545" s="18" t="n">
        <v>106.788140195455</v>
      </c>
      <c r="U545" s="18" t="n">
        <v>107.285205893611</v>
      </c>
      <c r="V545" s="18" t="n">
        <v>104.976574600817</v>
      </c>
      <c r="W545" s="18" t="n">
        <v>101.967654647921</v>
      </c>
      <c r="X545" s="18" t="n">
        <v>104.912082735605</v>
      </c>
      <c r="Y545" s="18" t="n">
        <v>103.144577871893</v>
      </c>
      <c r="Z545" s="18" t="n">
        <v>104.690879713048</v>
      </c>
      <c r="AA545" s="18" t="n">
        <v>104.461475163404</v>
      </c>
      <c r="AB545" s="18" t="n">
        <v>103.490990568033</v>
      </c>
      <c r="AC545" s="18" t="n">
        <v>105.794685490174</v>
      </c>
      <c r="AD545" s="29" t="n">
        <f aca="false">AVERAGE(T545:AC545)</f>
        <v>104.751226687996</v>
      </c>
      <c r="AE545" s="19" t="n">
        <f aca="false">MAX(AD545-$C$3, 0)</f>
        <v>3.751226687996</v>
      </c>
    </row>
    <row r="546" customFormat="false" ht="13.8" hidden="false" customHeight="false" outlineLevel="0" collapsed="false">
      <c r="F546" s="4" t="n">
        <v>544</v>
      </c>
      <c r="G546" s="17" t="n">
        <f aca="false">INDEX(Random!$F$2:$F$10001, ($F546-1)*10+G$2)</f>
        <v>-0.176436671108685</v>
      </c>
      <c r="H546" s="17" t="n">
        <f aca="false">INDEX(Random!$F$2:$F$10001, ($F546-1)*10+H$2)</f>
        <v>-0.39921178113307</v>
      </c>
      <c r="I546" s="17" t="n">
        <f aca="false">INDEX(Random!$F$2:$F$10001, ($F546-1)*10+I$2)</f>
        <v>-1.03089707385815</v>
      </c>
      <c r="J546" s="17" t="n">
        <f aca="false">INDEX(Random!$F$2:$F$10001, ($F546-1)*10+J$2)</f>
        <v>-1.08503445612437</v>
      </c>
      <c r="K546" s="17" t="n">
        <f aca="false">INDEX(Random!$F$2:$F$10001, ($F546-1)*10+K$2)</f>
        <v>-0.228087487305606</v>
      </c>
      <c r="L546" s="37" t="n">
        <f aca="false">INDEX(Random!$F$2:$F$10001, ($F546-1)*10+L$2)</f>
        <v>1.47801905374717</v>
      </c>
      <c r="M546" s="17" t="n">
        <f aca="false">INDEX(Random!$F$2:$F$10001, ($F546-1)*10+M$2)</f>
        <v>-0.134166692257906</v>
      </c>
      <c r="N546" s="17" t="n">
        <f aca="false">INDEX(Random!$F$2:$F$10001, ($F546-1)*10+N$2)</f>
        <v>0.091624157139721</v>
      </c>
      <c r="O546" s="17" t="n">
        <f aca="false">INDEX(Random!$F$2:$F$10001, ($F546-1)*10+O$2)</f>
        <v>-0.0698425814884141</v>
      </c>
      <c r="P546" s="17" t="n">
        <f aca="false">INDEX(Random!$F$2:$F$10001, ($F546-1)*10+P$2)</f>
        <v>0.279638335654466</v>
      </c>
      <c r="R546" s="4" t="n">
        <v>544</v>
      </c>
      <c r="S546" s="18" t="n">
        <v>100</v>
      </c>
      <c r="T546" s="18" t="n">
        <v>99.4534623954396</v>
      </c>
      <c r="U546" s="18" t="n">
        <v>98.1736009640573</v>
      </c>
      <c r="V546" s="18" t="n">
        <v>94.8785365498183</v>
      </c>
      <c r="W546" s="18" t="n">
        <v>91.5277174061328</v>
      </c>
      <c r="X546" s="18" t="n">
        <v>90.8699226039986</v>
      </c>
      <c r="Y546" s="18" t="n">
        <v>95.53004717712</v>
      </c>
      <c r="Z546" s="18" t="n">
        <v>95.1427352630101</v>
      </c>
      <c r="AA546" s="18" t="n">
        <v>95.477336780123</v>
      </c>
      <c r="AB546" s="18" t="n">
        <v>95.295616878497</v>
      </c>
      <c r="AC546" s="18" t="n">
        <v>96.235727035992</v>
      </c>
      <c r="AD546" s="29" t="n">
        <f aca="false">AVERAGE(T546:AC546)</f>
        <v>95.2584703054189</v>
      </c>
      <c r="AE546" s="19" t="n">
        <f aca="false">MAX(AD546-$C$3, 0)</f>
        <v>0</v>
      </c>
    </row>
    <row r="547" customFormat="false" ht="13.8" hidden="false" customHeight="false" outlineLevel="0" collapsed="false">
      <c r="F547" s="4" t="n">
        <v>545</v>
      </c>
      <c r="G547" s="17" t="n">
        <f aca="false">INDEX(Random!$F$2:$F$10001, ($F547-1)*10+G$2)</f>
        <v>-0.760868003438382</v>
      </c>
      <c r="H547" s="17" t="n">
        <f aca="false">INDEX(Random!$F$2:$F$10001, ($F547-1)*10+H$2)</f>
        <v>-0.861117440316693</v>
      </c>
      <c r="I547" s="17" t="n">
        <f aca="false">INDEX(Random!$F$2:$F$10001, ($F547-1)*10+I$2)</f>
        <v>1.24665307719981</v>
      </c>
      <c r="J547" s="17" t="n">
        <f aca="false">INDEX(Random!$F$2:$F$10001, ($F547-1)*10+J$2)</f>
        <v>0.277591523421859</v>
      </c>
      <c r="K547" s="17" t="n">
        <f aca="false">INDEX(Random!$F$2:$F$10001, ($F547-1)*10+K$2)</f>
        <v>-0.502194608811499</v>
      </c>
      <c r="L547" s="37" t="n">
        <f aca="false">INDEX(Random!$F$2:$F$10001, ($F547-1)*10+L$2)</f>
        <v>-1.08197850516463</v>
      </c>
      <c r="M547" s="17" t="n">
        <f aca="false">INDEX(Random!$F$2:$F$10001, ($F547-1)*10+M$2)</f>
        <v>-1.12682113505318</v>
      </c>
      <c r="N547" s="17" t="n">
        <f aca="false">INDEX(Random!$F$2:$F$10001, ($F547-1)*10+N$2)</f>
        <v>0.99469063646605</v>
      </c>
      <c r="O547" s="17" t="n">
        <f aca="false">INDEX(Random!$F$2:$F$10001, ($F547-1)*10+O$2)</f>
        <v>-0.323049948238088</v>
      </c>
      <c r="P547" s="17" t="n">
        <f aca="false">INDEX(Random!$F$2:$F$10001, ($F547-1)*10+P$2)</f>
        <v>1.64517098281516</v>
      </c>
      <c r="R547" s="4" t="n">
        <v>545</v>
      </c>
      <c r="S547" s="18" t="n">
        <v>100</v>
      </c>
      <c r="T547" s="18" t="n">
        <v>97.5229170766113</v>
      </c>
      <c r="U547" s="18" t="n">
        <v>94.7879356727652</v>
      </c>
      <c r="V547" s="18" t="n">
        <v>98.8786811465752</v>
      </c>
      <c r="W547" s="18" t="n">
        <v>99.8472839756424</v>
      </c>
      <c r="X547" s="18" t="n">
        <v>98.2224927164537</v>
      </c>
      <c r="Y547" s="18" t="n">
        <v>94.76328800081</v>
      </c>
      <c r="Z547" s="18" t="n">
        <v>91.2885023503674</v>
      </c>
      <c r="AA547" s="18" t="n">
        <v>94.4268334333144</v>
      </c>
      <c r="AB547" s="18" t="n">
        <v>93.450077251739</v>
      </c>
      <c r="AC547" s="18" t="n">
        <v>98.7948593814318</v>
      </c>
      <c r="AD547" s="29" t="n">
        <f aca="false">AVERAGE(T547:AC547)</f>
        <v>96.1982871005711</v>
      </c>
      <c r="AE547" s="19" t="n">
        <f aca="false">MAX(AD547-$C$3, 0)</f>
        <v>0</v>
      </c>
    </row>
    <row r="548" customFormat="false" ht="13.8" hidden="false" customHeight="false" outlineLevel="0" collapsed="false">
      <c r="F548" s="4" t="n">
        <v>546</v>
      </c>
      <c r="G548" s="17" t="n">
        <f aca="false">INDEX(Random!$F$2:$F$10001, ($F548-1)*10+G$2)</f>
        <v>-1.88804502946693</v>
      </c>
      <c r="H548" s="17" t="n">
        <f aca="false">INDEX(Random!$F$2:$F$10001, ($F548-1)*10+H$2)</f>
        <v>-0.062882032664012</v>
      </c>
      <c r="I548" s="17" t="n">
        <f aca="false">INDEX(Random!$F$2:$F$10001, ($F548-1)*10+I$2)</f>
        <v>-0.367303125030817</v>
      </c>
      <c r="J548" s="17" t="n">
        <f aca="false">INDEX(Random!$F$2:$F$10001, ($F548-1)*10+J$2)</f>
        <v>-1.31121391331605</v>
      </c>
      <c r="K548" s="17" t="n">
        <f aca="false">INDEX(Random!$F$2:$F$10001, ($F548-1)*10+K$2)</f>
        <v>0.171300340918682</v>
      </c>
      <c r="L548" s="37" t="n">
        <f aca="false">INDEX(Random!$F$2:$F$10001, ($F548-1)*10+L$2)</f>
        <v>-0.748869681211886</v>
      </c>
      <c r="M548" s="17" t="n">
        <f aca="false">INDEX(Random!$F$2:$F$10001, ($F548-1)*10+M$2)</f>
        <v>1.8307352192913</v>
      </c>
      <c r="N548" s="17" t="n">
        <f aca="false">INDEX(Random!$F$2:$F$10001, ($F548-1)*10+N$2)</f>
        <v>0.102279117715092</v>
      </c>
      <c r="O548" s="17" t="n">
        <f aca="false">INDEX(Random!$F$2:$F$10001, ($F548-1)*10+O$2)</f>
        <v>0.511093440297753</v>
      </c>
      <c r="P548" s="17" t="n">
        <f aca="false">INDEX(Random!$F$2:$F$10001, ($F548-1)*10+P$2)</f>
        <v>0.21902796716216</v>
      </c>
      <c r="R548" s="4" t="n">
        <v>546</v>
      </c>
      <c r="S548" s="18" t="n">
        <v>100</v>
      </c>
      <c r="T548" s="18" t="n">
        <v>93.9047274503508</v>
      </c>
      <c r="U548" s="18" t="n">
        <v>93.747884853849</v>
      </c>
      <c r="V548" s="18" t="n">
        <v>92.640543601407</v>
      </c>
      <c r="W548" s="18" t="n">
        <v>88.6933513623416</v>
      </c>
      <c r="X548" s="18" t="n">
        <v>89.2434490667011</v>
      </c>
      <c r="Y548" s="18" t="n">
        <v>87.0678470127959</v>
      </c>
      <c r="Z548" s="18" t="n">
        <v>92.6222961139445</v>
      </c>
      <c r="AA548" s="18" t="n">
        <v>92.9812571979397</v>
      </c>
      <c r="AB548" s="18" t="n">
        <v>94.6303294971691</v>
      </c>
      <c r="AC548" s="18" t="n">
        <v>95.3697987913542</v>
      </c>
      <c r="AD548" s="29" t="n">
        <f aca="false">AVERAGE(T548:AC548)</f>
        <v>92.0901484947853</v>
      </c>
      <c r="AE548" s="19" t="n">
        <f aca="false">MAX(AD548-$C$3, 0)</f>
        <v>0</v>
      </c>
    </row>
    <row r="549" customFormat="false" ht="13.8" hidden="false" customHeight="false" outlineLevel="0" collapsed="false">
      <c r="F549" s="4" t="n">
        <v>547</v>
      </c>
      <c r="G549" s="17" t="n">
        <f aca="false">INDEX(Random!$F$2:$F$10001, ($F549-1)*10+G$2)</f>
        <v>1.36306466626866</v>
      </c>
      <c r="H549" s="17" t="n">
        <f aca="false">INDEX(Random!$F$2:$F$10001, ($F549-1)*10+H$2)</f>
        <v>1.20557471459264</v>
      </c>
      <c r="I549" s="17" t="n">
        <f aca="false">INDEX(Random!$F$2:$F$10001, ($F549-1)*10+I$2)</f>
        <v>0.131118236483903</v>
      </c>
      <c r="J549" s="17" t="n">
        <f aca="false">INDEX(Random!$F$2:$F$10001, ($F549-1)*10+J$2)</f>
        <v>-0.605253770736079</v>
      </c>
      <c r="K549" s="17" t="n">
        <f aca="false">INDEX(Random!$F$2:$F$10001, ($F549-1)*10+K$2)</f>
        <v>-1.29109358002952</v>
      </c>
      <c r="L549" s="37" t="n">
        <f aca="false">INDEX(Random!$F$2:$F$10001, ($F549-1)*10+L$2)</f>
        <v>0.701385414277354</v>
      </c>
      <c r="M549" s="17" t="n">
        <f aca="false">INDEX(Random!$F$2:$F$10001, ($F549-1)*10+M$2)</f>
        <v>-1.70087625005568</v>
      </c>
      <c r="N549" s="17" t="n">
        <f aca="false">INDEX(Random!$F$2:$F$10001, ($F549-1)*10+N$2)</f>
        <v>-0.692294969587914</v>
      </c>
      <c r="O549" s="17" t="n">
        <f aca="false">INDEX(Random!$F$2:$F$10001, ($F549-1)*10+O$2)</f>
        <v>-0.593241561453054</v>
      </c>
      <c r="P549" s="17" t="n">
        <f aca="false">INDEX(Random!$F$2:$F$10001, ($F549-1)*10+P$2)</f>
        <v>-0.247710793069352</v>
      </c>
      <c r="R549" s="4" t="n">
        <v>547</v>
      </c>
      <c r="S549" s="18" t="n">
        <v>100</v>
      </c>
      <c r="T549" s="18" t="n">
        <v>104.723784980013</v>
      </c>
      <c r="U549" s="18" t="n">
        <v>109.09291714463</v>
      </c>
      <c r="V549" s="18" t="n">
        <v>109.621695801354</v>
      </c>
      <c r="W549" s="18" t="n">
        <v>107.465727275195</v>
      </c>
      <c r="X549" s="18" t="n">
        <v>102.956326684246</v>
      </c>
      <c r="Y549" s="18" t="n">
        <v>105.45323320804</v>
      </c>
      <c r="Z549" s="18" t="n">
        <v>99.6491925495215</v>
      </c>
      <c r="AA549" s="18" t="n">
        <v>97.4045734197108</v>
      </c>
      <c r="AB549" s="18" t="n">
        <v>95.5273637345866</v>
      </c>
      <c r="AC549" s="18" t="n">
        <v>94.7784217911983</v>
      </c>
      <c r="AD549" s="29" t="n">
        <f aca="false">AVERAGE(T549:AC549)</f>
        <v>102.66732365885</v>
      </c>
      <c r="AE549" s="19" t="n">
        <f aca="false">MAX(AD549-$C$3, 0)</f>
        <v>1.66732365884999</v>
      </c>
    </row>
    <row r="550" customFormat="false" ht="13.8" hidden="false" customHeight="false" outlineLevel="0" collapsed="false">
      <c r="F550" s="4" t="n">
        <v>548</v>
      </c>
      <c r="G550" s="17" t="n">
        <f aca="false">INDEX(Random!$F$2:$F$10001, ($F550-1)*10+G$2)</f>
        <v>0.219461538430577</v>
      </c>
      <c r="H550" s="17" t="n">
        <f aca="false">INDEX(Random!$F$2:$F$10001, ($F550-1)*10+H$2)</f>
        <v>-1.5163107973205</v>
      </c>
      <c r="I550" s="17" t="n">
        <f aca="false">INDEX(Random!$F$2:$F$10001, ($F550-1)*10+I$2)</f>
        <v>-1.18499507631194</v>
      </c>
      <c r="J550" s="17" t="n">
        <f aca="false">INDEX(Random!$F$2:$F$10001, ($F550-1)*10+J$2)</f>
        <v>-0.135589856628745</v>
      </c>
      <c r="K550" s="17" t="n">
        <f aca="false">INDEX(Random!$F$2:$F$10001, ($F550-1)*10+K$2)</f>
        <v>-0.309949350062819</v>
      </c>
      <c r="L550" s="37" t="n">
        <f aca="false">INDEX(Random!$F$2:$F$10001, ($F550-1)*10+L$2)</f>
        <v>1.32001580183673</v>
      </c>
      <c r="M550" s="17" t="n">
        <f aca="false">INDEX(Random!$F$2:$F$10001, ($F550-1)*10+M$2)</f>
        <v>0.741273921049409</v>
      </c>
      <c r="N550" s="17" t="n">
        <f aca="false">INDEX(Random!$F$2:$F$10001, ($F550-1)*10+N$2)</f>
        <v>-0.797345706697559</v>
      </c>
      <c r="O550" s="17" t="n">
        <f aca="false">INDEX(Random!$F$2:$F$10001, ($F550-1)*10+O$2)</f>
        <v>0.327025891304212</v>
      </c>
      <c r="P550" s="17" t="n">
        <f aca="false">INDEX(Random!$F$2:$F$10001, ($F550-1)*10+P$2)</f>
        <v>0.457602088609149</v>
      </c>
      <c r="R550" s="4" t="n">
        <v>548</v>
      </c>
      <c r="S550" s="18" t="n">
        <v>100</v>
      </c>
      <c r="T550" s="18" t="n">
        <v>100.782895099392</v>
      </c>
      <c r="U550" s="18" t="n">
        <v>95.8272929500489</v>
      </c>
      <c r="V550" s="18" t="n">
        <v>92.1335446060354</v>
      </c>
      <c r="W550" s="18" t="n">
        <v>91.75562328759</v>
      </c>
      <c r="X550" s="18" t="n">
        <v>90.846408062569</v>
      </c>
      <c r="Y550" s="18" t="n">
        <v>95.0005264357359</v>
      </c>
      <c r="Z550" s="18" t="n">
        <v>97.4347590590451</v>
      </c>
      <c r="AA550" s="18" t="n">
        <v>94.9050319718005</v>
      </c>
      <c r="AB550" s="18" t="n">
        <v>95.9937427829626</v>
      </c>
      <c r="AC550" s="18" t="n">
        <v>97.5211181198297</v>
      </c>
      <c r="AD550" s="29" t="n">
        <f aca="false">AVERAGE(T550:AC550)</f>
        <v>95.2200942375009</v>
      </c>
      <c r="AE550" s="19" t="n">
        <f aca="false">MAX(AD550-$C$3, 0)</f>
        <v>0</v>
      </c>
    </row>
    <row r="551" customFormat="false" ht="13.8" hidden="false" customHeight="false" outlineLevel="0" collapsed="false">
      <c r="F551" s="4" t="n">
        <v>549</v>
      </c>
      <c r="G551" s="17" t="n">
        <f aca="false">INDEX(Random!$F$2:$F$10001, ($F551-1)*10+G$2)</f>
        <v>0.199245639534363</v>
      </c>
      <c r="H551" s="17" t="n">
        <f aca="false">INDEX(Random!$F$2:$F$10001, ($F551-1)*10+H$2)</f>
        <v>-0.823809853594105</v>
      </c>
      <c r="I551" s="17" t="n">
        <f aca="false">INDEX(Random!$F$2:$F$10001, ($F551-1)*10+I$2)</f>
        <v>0.53604228814897</v>
      </c>
      <c r="J551" s="17" t="n">
        <f aca="false">INDEX(Random!$F$2:$F$10001, ($F551-1)*10+J$2)</f>
        <v>-0.0256401995605568</v>
      </c>
      <c r="K551" s="17" t="n">
        <f aca="false">INDEX(Random!$F$2:$F$10001, ($F551-1)*10+K$2)</f>
        <v>0.813283794956798</v>
      </c>
      <c r="L551" s="37" t="n">
        <f aca="false">INDEX(Random!$F$2:$F$10001, ($F551-1)*10+L$2)</f>
        <v>-0.536809363342892</v>
      </c>
      <c r="M551" s="17" t="n">
        <f aca="false">INDEX(Random!$F$2:$F$10001, ($F551-1)*10+M$2)</f>
        <v>0.57654660412726</v>
      </c>
      <c r="N551" s="17" t="n">
        <f aca="false">INDEX(Random!$F$2:$F$10001, ($F551-1)*10+N$2)</f>
        <v>0.374524625450267</v>
      </c>
      <c r="O551" s="17" t="n">
        <f aca="false">INDEX(Random!$F$2:$F$10001, ($F551-1)*10+O$2)</f>
        <v>0.604203940088811</v>
      </c>
      <c r="P551" s="17" t="n">
        <f aca="false">INDEX(Random!$F$2:$F$10001, ($F551-1)*10+P$2)</f>
        <v>-1.52957972970681</v>
      </c>
      <c r="R551" s="4" t="n">
        <v>549</v>
      </c>
      <c r="S551" s="18" t="n">
        <v>100</v>
      </c>
      <c r="T551" s="18" t="n">
        <v>100.714581224979</v>
      </c>
      <c r="U551" s="18" t="n">
        <v>98.0126611176651</v>
      </c>
      <c r="V551" s="18" t="n">
        <v>99.8344755772768</v>
      </c>
      <c r="W551" s="18" t="n">
        <v>99.7923045765439</v>
      </c>
      <c r="X551" s="18" t="n">
        <v>102.596820158665</v>
      </c>
      <c r="Y551" s="18" t="n">
        <v>100.810176334389</v>
      </c>
      <c r="Z551" s="18" t="n">
        <v>102.823586485626</v>
      </c>
      <c r="AA551" s="18" t="n">
        <v>104.168960915185</v>
      </c>
      <c r="AB551" s="18" t="n">
        <v>106.348062282368</v>
      </c>
      <c r="AC551" s="18" t="n">
        <v>101.073821671483</v>
      </c>
      <c r="AD551" s="29" t="n">
        <f aca="false">AVERAGE(T551:AC551)</f>
        <v>101.617545034418</v>
      </c>
      <c r="AE551" s="19" t="n">
        <f aca="false">MAX(AD551-$C$3, 0)</f>
        <v>0.617545034418001</v>
      </c>
    </row>
    <row r="552" customFormat="false" ht="13.8" hidden="false" customHeight="false" outlineLevel="0" collapsed="false">
      <c r="F552" s="4" t="n">
        <v>550</v>
      </c>
      <c r="G552" s="17" t="n">
        <f aca="false">INDEX(Random!$F$2:$F$10001, ($F552-1)*10+G$2)</f>
        <v>2.26769961700101</v>
      </c>
      <c r="H552" s="17" t="n">
        <f aca="false">INDEX(Random!$F$2:$F$10001, ($F552-1)*10+H$2)</f>
        <v>-0.0103292002765625</v>
      </c>
      <c r="I552" s="17" t="n">
        <f aca="false">INDEX(Random!$F$2:$F$10001, ($F552-1)*10+I$2)</f>
        <v>0.229024662212697</v>
      </c>
      <c r="J552" s="17" t="n">
        <f aca="false">INDEX(Random!$F$2:$F$10001, ($F552-1)*10+J$2)</f>
        <v>0.390449571928308</v>
      </c>
      <c r="K552" s="17" t="n">
        <f aca="false">INDEX(Random!$F$2:$F$10001, ($F552-1)*10+K$2)</f>
        <v>0.722543345331355</v>
      </c>
      <c r="L552" s="37" t="n">
        <f aca="false">INDEX(Random!$F$2:$F$10001, ($F552-1)*10+L$2)</f>
        <v>-0.616833117592163</v>
      </c>
      <c r="M552" s="17" t="n">
        <f aca="false">INDEX(Random!$F$2:$F$10001, ($F552-1)*10+M$2)</f>
        <v>-1.36870168932037</v>
      </c>
      <c r="N552" s="17" t="n">
        <f aca="false">INDEX(Random!$F$2:$F$10001, ($F552-1)*10+N$2)</f>
        <v>-0.242886480488129</v>
      </c>
      <c r="O552" s="17" t="n">
        <f aca="false">INDEX(Random!$F$2:$F$10001, ($F552-1)*10+O$2)</f>
        <v>0.633434354369419</v>
      </c>
      <c r="P552" s="17" t="n">
        <f aca="false">INDEX(Random!$F$2:$F$10001, ($F552-1)*10+P$2)</f>
        <v>1.10364062221093</v>
      </c>
      <c r="R552" s="4" t="n">
        <v>550</v>
      </c>
      <c r="S552" s="18" t="n">
        <v>100</v>
      </c>
      <c r="T552" s="18" t="n">
        <v>107.950052514421</v>
      </c>
      <c r="U552" s="18" t="n">
        <v>107.959881608018</v>
      </c>
      <c r="V552" s="18" t="n">
        <v>108.839999815452</v>
      </c>
      <c r="W552" s="18" t="n">
        <v>110.323006868142</v>
      </c>
      <c r="X552" s="18" t="n">
        <v>113.078789679133</v>
      </c>
      <c r="Y552" s="18" t="n">
        <v>110.811783486632</v>
      </c>
      <c r="Z552" s="18" t="n">
        <v>105.885991938155</v>
      </c>
      <c r="AA552" s="18" t="n">
        <v>105.072838254713</v>
      </c>
      <c r="AB552" s="18" t="n">
        <v>107.376069584328</v>
      </c>
      <c r="AC552" s="18" t="n">
        <v>111.474077298002</v>
      </c>
      <c r="AD552" s="29" t="n">
        <f aca="false">AVERAGE(T552:AC552)</f>
        <v>108.8772491047</v>
      </c>
      <c r="AE552" s="19" t="n">
        <f aca="false">MAX(AD552-$C$3, 0)</f>
        <v>7.8772491047</v>
      </c>
    </row>
    <row r="553" customFormat="false" ht="13.8" hidden="false" customHeight="false" outlineLevel="0" collapsed="false">
      <c r="F553" s="4" t="n">
        <v>551</v>
      </c>
      <c r="G553" s="17" t="n">
        <f aca="false">INDEX(Random!$F$2:$F$10001, ($F553-1)*10+G$2)</f>
        <v>-0.0715366921834594</v>
      </c>
      <c r="H553" s="17" t="n">
        <f aca="false">INDEX(Random!$F$2:$F$10001, ($F553-1)*10+H$2)</f>
        <v>-1.4949337572502</v>
      </c>
      <c r="I553" s="17" t="n">
        <f aca="false">INDEX(Random!$F$2:$F$10001, ($F553-1)*10+I$2)</f>
        <v>0.371308133042789</v>
      </c>
      <c r="J553" s="17" t="n">
        <f aca="false">INDEX(Random!$F$2:$F$10001, ($F553-1)*10+J$2)</f>
        <v>1.61377921592392</v>
      </c>
      <c r="K553" s="17" t="n">
        <f aca="false">INDEX(Random!$F$2:$F$10001, ($F553-1)*10+K$2)</f>
        <v>0.678394155971323</v>
      </c>
      <c r="L553" s="37" t="n">
        <f aca="false">INDEX(Random!$F$2:$F$10001, ($F553-1)*10+L$2)</f>
        <v>-1.53612711384621</v>
      </c>
      <c r="M553" s="17" t="n">
        <f aca="false">INDEX(Random!$F$2:$F$10001, ($F553-1)*10+M$2)</f>
        <v>-1.70920849429056</v>
      </c>
      <c r="N553" s="17" t="n">
        <f aca="false">INDEX(Random!$F$2:$F$10001, ($F553-1)*10+N$2)</f>
        <v>0.644685017449169</v>
      </c>
      <c r="O553" s="17" t="n">
        <f aca="false">INDEX(Random!$F$2:$F$10001, ($F553-1)*10+O$2)</f>
        <v>0.0146084526796701</v>
      </c>
      <c r="P553" s="17" t="n">
        <f aca="false">INDEX(Random!$F$2:$F$10001, ($F553-1)*10+P$2)</f>
        <v>0.877764730049778</v>
      </c>
      <c r="R553" s="4" t="n">
        <v>551</v>
      </c>
      <c r="S553" s="18" t="n">
        <v>100</v>
      </c>
      <c r="T553" s="18" t="n">
        <v>99.8040009695385</v>
      </c>
      <c r="U553" s="18" t="n">
        <v>94.9645980309776</v>
      </c>
      <c r="V553" s="18" t="n">
        <v>96.1967644215252</v>
      </c>
      <c r="W553" s="18" t="n">
        <v>101.591617177648</v>
      </c>
      <c r="X553" s="18" t="n">
        <v>103.975215201623</v>
      </c>
      <c r="Y553" s="18" t="n">
        <v>98.7969551185865</v>
      </c>
      <c r="Z553" s="18" t="n">
        <v>93.3331817065203</v>
      </c>
      <c r="AA553" s="18" t="n">
        <v>95.4150748029396</v>
      </c>
      <c r="AB553" s="18" t="n">
        <v>95.5036116572176</v>
      </c>
      <c r="AC553" s="18" t="n">
        <v>98.4001855022026</v>
      </c>
      <c r="AD553" s="29" t="n">
        <f aca="false">AVERAGE(T553:AC553)</f>
        <v>97.7981204588778</v>
      </c>
      <c r="AE553" s="19" t="n">
        <f aca="false">MAX(AD553-$C$3, 0)</f>
        <v>0</v>
      </c>
    </row>
    <row r="554" customFormat="false" ht="13.8" hidden="false" customHeight="false" outlineLevel="0" collapsed="false">
      <c r="F554" s="4" t="n">
        <v>552</v>
      </c>
      <c r="G554" s="17" t="n">
        <f aca="false">INDEX(Random!$F$2:$F$10001, ($F554-1)*10+G$2)</f>
        <v>0.794344965998006</v>
      </c>
      <c r="H554" s="17" t="n">
        <f aca="false">INDEX(Random!$F$2:$F$10001, ($F554-1)*10+H$2)</f>
        <v>-0.609762262232487</v>
      </c>
      <c r="I554" s="17" t="n">
        <f aca="false">INDEX(Random!$F$2:$F$10001, ($F554-1)*10+I$2)</f>
        <v>1.32185995301269</v>
      </c>
      <c r="J554" s="17" t="n">
        <f aca="false">INDEX(Random!$F$2:$F$10001, ($F554-1)*10+J$2)</f>
        <v>0.286931101189421</v>
      </c>
      <c r="K554" s="17" t="n">
        <f aca="false">INDEX(Random!$F$2:$F$10001, ($F554-1)*10+K$2)</f>
        <v>-1.08575099554333</v>
      </c>
      <c r="L554" s="37" t="n">
        <f aca="false">INDEX(Random!$F$2:$F$10001, ($F554-1)*10+L$2)</f>
        <v>0.685440300787664</v>
      </c>
      <c r="M554" s="17" t="n">
        <f aca="false">INDEX(Random!$F$2:$F$10001, ($F554-1)*10+M$2)</f>
        <v>0.260169931330112</v>
      </c>
      <c r="N554" s="17" t="n">
        <f aca="false">INDEX(Random!$F$2:$F$10001, ($F554-1)*10+N$2)</f>
        <v>0.609716502597913</v>
      </c>
      <c r="O554" s="17" t="n">
        <f aca="false">INDEX(Random!$F$2:$F$10001, ($F554-1)*10+O$2)</f>
        <v>-0.354824152163613</v>
      </c>
      <c r="P554" s="17" t="n">
        <f aca="false">INDEX(Random!$F$2:$F$10001, ($F554-1)*10+P$2)</f>
        <v>-0.703946257795117</v>
      </c>
      <c r="R554" s="4" t="n">
        <v>552</v>
      </c>
      <c r="S554" s="18" t="n">
        <v>100</v>
      </c>
      <c r="T554" s="18" t="n">
        <v>102.745065317031</v>
      </c>
      <c r="U554" s="18" t="n">
        <v>100.709111583039</v>
      </c>
      <c r="V554" s="18" t="n">
        <v>105.320734518081</v>
      </c>
      <c r="W554" s="18" t="n">
        <v>106.38576394711</v>
      </c>
      <c r="X554" s="18" t="n">
        <v>102.626078307435</v>
      </c>
      <c r="Y554" s="18" t="n">
        <v>105.058773542662</v>
      </c>
      <c r="Z554" s="18" t="n">
        <v>106.025942672896</v>
      </c>
      <c r="AA554" s="18" t="n">
        <v>108.263905896181</v>
      </c>
      <c r="AB554" s="18" t="n">
        <v>107.029891547216</v>
      </c>
      <c r="AC554" s="18" t="n">
        <v>104.578143895955</v>
      </c>
      <c r="AD554" s="29" t="n">
        <f aca="false">AVERAGE(T554:AC554)</f>
        <v>104.874341122761</v>
      </c>
      <c r="AE554" s="19" t="n">
        <f aca="false">MAX(AD554-$C$3, 0)</f>
        <v>3.874341122761</v>
      </c>
    </row>
    <row r="555" customFormat="false" ht="13.8" hidden="false" customHeight="false" outlineLevel="0" collapsed="false">
      <c r="F555" s="4" t="n">
        <v>553</v>
      </c>
      <c r="G555" s="17" t="n">
        <f aca="false">INDEX(Random!$F$2:$F$10001, ($F555-1)*10+G$2)</f>
        <v>-0.180214950603162</v>
      </c>
      <c r="H555" s="17" t="n">
        <f aca="false">INDEX(Random!$F$2:$F$10001, ($F555-1)*10+H$2)</f>
        <v>0.621969844378986</v>
      </c>
      <c r="I555" s="17" t="n">
        <f aca="false">INDEX(Random!$F$2:$F$10001, ($F555-1)*10+I$2)</f>
        <v>0.169871576570783</v>
      </c>
      <c r="J555" s="17" t="n">
        <f aca="false">INDEX(Random!$F$2:$F$10001, ($F555-1)*10+J$2)</f>
        <v>-1.22550353471469</v>
      </c>
      <c r="K555" s="17" t="n">
        <f aca="false">INDEX(Random!$F$2:$F$10001, ($F555-1)*10+K$2)</f>
        <v>-1.19696865814955</v>
      </c>
      <c r="L555" s="37" t="n">
        <f aca="false">INDEX(Random!$F$2:$F$10001, ($F555-1)*10+L$2)</f>
        <v>2.52395409224348</v>
      </c>
      <c r="M555" s="17" t="n">
        <f aca="false">INDEX(Random!$F$2:$F$10001, ($F555-1)*10+M$2)</f>
        <v>1.43388893942089</v>
      </c>
      <c r="N555" s="17" t="n">
        <f aca="false">INDEX(Random!$F$2:$F$10001, ($F555-1)*10+N$2)</f>
        <v>1.78210279898017</v>
      </c>
      <c r="O555" s="17" t="n">
        <f aca="false">INDEX(Random!$F$2:$F$10001, ($F555-1)*10+O$2)</f>
        <v>-0.540397098997721</v>
      </c>
      <c r="P555" s="17" t="n">
        <f aca="false">INDEX(Random!$F$2:$F$10001, ($F555-1)*10+P$2)</f>
        <v>1.70691263394607</v>
      </c>
      <c r="R555" s="4" t="n">
        <v>553</v>
      </c>
      <c r="S555" s="18" t="n">
        <v>100</v>
      </c>
      <c r="T555" s="18" t="n">
        <v>99.4408597205873</v>
      </c>
      <c r="U555" s="18" t="n">
        <v>101.581567411111</v>
      </c>
      <c r="V555" s="18" t="n">
        <v>102.206702872556</v>
      </c>
      <c r="W555" s="18" t="n">
        <v>98.1336301984162</v>
      </c>
      <c r="X555" s="18" t="n">
        <v>94.3130977050343</v>
      </c>
      <c r="Y555" s="18" t="n">
        <v>102.689879506536</v>
      </c>
      <c r="Z555" s="18" t="n">
        <v>107.796497254872</v>
      </c>
      <c r="AA555" s="18" t="n">
        <v>114.486419614219</v>
      </c>
      <c r="AB555" s="18" t="n">
        <v>112.479191517508</v>
      </c>
      <c r="AC555" s="18" t="n">
        <v>119.158832549909</v>
      </c>
      <c r="AD555" s="29" t="n">
        <f aca="false">AVERAGE(T555:AC555)</f>
        <v>105.228667835075</v>
      </c>
      <c r="AE555" s="19" t="n">
        <f aca="false">MAX(AD555-$C$3, 0)</f>
        <v>4.228667835075</v>
      </c>
    </row>
    <row r="556" customFormat="false" ht="13.8" hidden="false" customHeight="false" outlineLevel="0" collapsed="false">
      <c r="F556" s="4" t="n">
        <v>554</v>
      </c>
      <c r="G556" s="17" t="n">
        <f aca="false">INDEX(Random!$F$2:$F$10001, ($F556-1)*10+G$2)</f>
        <v>2.03108921802524</v>
      </c>
      <c r="H556" s="17" t="n">
        <f aca="false">INDEX(Random!$F$2:$F$10001, ($F556-1)*10+H$2)</f>
        <v>-0.323991012249872</v>
      </c>
      <c r="I556" s="17" t="n">
        <f aca="false">INDEX(Random!$F$2:$F$10001, ($F556-1)*10+I$2)</f>
        <v>0.679681387653545</v>
      </c>
      <c r="J556" s="17" t="n">
        <f aca="false">INDEX(Random!$F$2:$F$10001, ($F556-1)*10+J$2)</f>
        <v>0.664841118421865</v>
      </c>
      <c r="K556" s="17" t="n">
        <f aca="false">INDEX(Random!$F$2:$F$10001, ($F556-1)*10+K$2)</f>
        <v>0.724080826943276</v>
      </c>
      <c r="L556" s="37" t="n">
        <f aca="false">INDEX(Random!$F$2:$F$10001, ($F556-1)*10+L$2)</f>
        <v>-1.54191788856653</v>
      </c>
      <c r="M556" s="17" t="n">
        <f aca="false">INDEX(Random!$F$2:$F$10001, ($F556-1)*10+M$2)</f>
        <v>1.43484741881022</v>
      </c>
      <c r="N556" s="17" t="n">
        <f aca="false">INDEX(Random!$F$2:$F$10001, ($F556-1)*10+N$2)</f>
        <v>0.152787798024505</v>
      </c>
      <c r="O556" s="17" t="n">
        <f aca="false">INDEX(Random!$F$2:$F$10001, ($F556-1)*10+O$2)</f>
        <v>-0.306916704463025</v>
      </c>
      <c r="P556" s="17" t="n">
        <f aca="false">INDEX(Random!$F$2:$F$10001, ($F556-1)*10+P$2)</f>
        <v>0.238969303558702</v>
      </c>
      <c r="R556" s="4" t="n">
        <v>554</v>
      </c>
      <c r="S556" s="18" t="n">
        <v>100</v>
      </c>
      <c r="T556" s="18" t="n">
        <v>107.096734777742</v>
      </c>
      <c r="U556" s="18" t="n">
        <v>105.985575055939</v>
      </c>
      <c r="V556" s="18" t="n">
        <v>108.476949918232</v>
      </c>
      <c r="W556" s="18" t="n">
        <v>110.971638126184</v>
      </c>
      <c r="X556" s="18" t="n">
        <v>113.749489003097</v>
      </c>
      <c r="Y556" s="18" t="n">
        <v>108.063451373322</v>
      </c>
      <c r="Z556" s="18" t="n">
        <v>113.440935886732</v>
      </c>
      <c r="AA556" s="18" t="n">
        <v>114.073670410396</v>
      </c>
      <c r="AB556" s="18" t="n">
        <v>112.954792481358</v>
      </c>
      <c r="AC556" s="18" t="n">
        <v>113.91362049612</v>
      </c>
      <c r="AD556" s="29" t="n">
        <f aca="false">AVERAGE(T556:AC556)</f>
        <v>110.872685752912</v>
      </c>
      <c r="AE556" s="19" t="n">
        <f aca="false">MAX(AD556-$C$3, 0)</f>
        <v>9.87268575291201</v>
      </c>
    </row>
    <row r="557" customFormat="false" ht="13.8" hidden="false" customHeight="false" outlineLevel="0" collapsed="false">
      <c r="F557" s="4" t="n">
        <v>555</v>
      </c>
      <c r="G557" s="17" t="n">
        <f aca="false">INDEX(Random!$F$2:$F$10001, ($F557-1)*10+G$2)</f>
        <v>2.21747290649994</v>
      </c>
      <c r="H557" s="17" t="n">
        <f aca="false">INDEX(Random!$F$2:$F$10001, ($F557-1)*10+H$2)</f>
        <v>-0.779285588130033</v>
      </c>
      <c r="I557" s="17" t="n">
        <f aca="false">INDEX(Random!$F$2:$F$10001, ($F557-1)*10+I$2)</f>
        <v>0.0715240899795953</v>
      </c>
      <c r="J557" s="17" t="n">
        <f aca="false">INDEX(Random!$F$2:$F$10001, ($F557-1)*10+J$2)</f>
        <v>0.497117106400808</v>
      </c>
      <c r="K557" s="17" t="n">
        <f aca="false">INDEX(Random!$F$2:$F$10001, ($F557-1)*10+K$2)</f>
        <v>0.140143630421919</v>
      </c>
      <c r="L557" s="37" t="n">
        <f aca="false">INDEX(Random!$F$2:$F$10001, ($F557-1)*10+L$2)</f>
        <v>-0.0357812441951763</v>
      </c>
      <c r="M557" s="17" t="n">
        <f aca="false">INDEX(Random!$F$2:$F$10001, ($F557-1)*10+M$2)</f>
        <v>0.241217707704652</v>
      </c>
      <c r="N557" s="17" t="n">
        <f aca="false">INDEX(Random!$F$2:$F$10001, ($F557-1)*10+N$2)</f>
        <v>-1.59966748545158</v>
      </c>
      <c r="O557" s="17" t="n">
        <f aca="false">INDEX(Random!$F$2:$F$10001, ($F557-1)*10+O$2)</f>
        <v>2.80080873678079</v>
      </c>
      <c r="P557" s="17" t="n">
        <f aca="false">INDEX(Random!$F$2:$F$10001, ($F557-1)*10+P$2)</f>
        <v>1.87990344524357</v>
      </c>
      <c r="R557" s="4" t="n">
        <v>555</v>
      </c>
      <c r="S557" s="18" t="n">
        <v>100</v>
      </c>
      <c r="T557" s="18" t="n">
        <v>107.768347008108</v>
      </c>
      <c r="U557" s="18" t="n">
        <v>105.033931501631</v>
      </c>
      <c r="V557" s="18" t="n">
        <v>105.332282227929</v>
      </c>
      <c r="W557" s="18" t="n">
        <v>107.150164876226</v>
      </c>
      <c r="X557" s="18" t="n">
        <v>107.702125670223</v>
      </c>
      <c r="Y557" s="18" t="n">
        <v>107.620019096931</v>
      </c>
      <c r="Z557" s="18" t="n">
        <v>108.541747589566</v>
      </c>
      <c r="AA557" s="18" t="n">
        <v>102.916490836681</v>
      </c>
      <c r="AB557" s="18" t="n">
        <v>113.102826245102</v>
      </c>
      <c r="AC557" s="18" t="n">
        <v>120.516750327201</v>
      </c>
      <c r="AD557" s="29" t="n">
        <f aca="false">AVERAGE(T557:AC557)</f>
        <v>108.56846853796</v>
      </c>
      <c r="AE557" s="19" t="n">
        <f aca="false">MAX(AD557-$C$3, 0)</f>
        <v>7.56846853796</v>
      </c>
    </row>
    <row r="558" customFormat="false" ht="13.8" hidden="false" customHeight="false" outlineLevel="0" collapsed="false">
      <c r="F558" s="4" t="n">
        <v>556</v>
      </c>
      <c r="G558" s="17" t="n">
        <f aca="false">INDEX(Random!$F$2:$F$10001, ($F558-1)*10+G$2)</f>
        <v>1.58777605981921</v>
      </c>
      <c r="H558" s="17" t="n">
        <f aca="false">INDEX(Random!$F$2:$F$10001, ($F558-1)*10+H$2)</f>
        <v>0.497647681909201</v>
      </c>
      <c r="I558" s="17" t="n">
        <f aca="false">INDEX(Random!$F$2:$F$10001, ($F558-1)*10+I$2)</f>
        <v>0.213148282292494</v>
      </c>
      <c r="J558" s="17" t="n">
        <f aca="false">INDEX(Random!$F$2:$F$10001, ($F558-1)*10+J$2)</f>
        <v>-0.525807559731242</v>
      </c>
      <c r="K558" s="17" t="n">
        <f aca="false">INDEX(Random!$F$2:$F$10001, ($F558-1)*10+K$2)</f>
        <v>0.506022130366175</v>
      </c>
      <c r="L558" s="37" t="n">
        <f aca="false">INDEX(Random!$F$2:$F$10001, ($F558-1)*10+L$2)</f>
        <v>0.749680649097961</v>
      </c>
      <c r="M558" s="17" t="n">
        <f aca="false">INDEX(Random!$F$2:$F$10001, ($F558-1)*10+M$2)</f>
        <v>0.947664915608478</v>
      </c>
      <c r="N558" s="17" t="n">
        <f aca="false">INDEX(Random!$F$2:$F$10001, ($F558-1)*10+N$2)</f>
        <v>-0.57925287061109</v>
      </c>
      <c r="O558" s="17" t="n">
        <f aca="false">INDEX(Random!$F$2:$F$10001, ($F558-1)*10+O$2)</f>
        <v>-0.664537407455878</v>
      </c>
      <c r="P558" s="17" t="n">
        <f aca="false">INDEX(Random!$F$2:$F$10001, ($F558-1)*10+P$2)</f>
        <v>1.43180389891635</v>
      </c>
      <c r="R558" s="4" t="n">
        <v>556</v>
      </c>
      <c r="S558" s="18" t="n">
        <v>100</v>
      </c>
      <c r="T558" s="18" t="n">
        <v>105.516075322124</v>
      </c>
      <c r="U558" s="18" t="n">
        <v>107.339040166293</v>
      </c>
      <c r="V558" s="18" t="n">
        <v>108.156487360597</v>
      </c>
      <c r="W558" s="18" t="n">
        <v>106.312249484003</v>
      </c>
      <c r="X558" s="18" t="n">
        <v>108.1793515194</v>
      </c>
      <c r="Y558" s="18" t="n">
        <v>110.982559279394</v>
      </c>
      <c r="Z558" s="18" t="n">
        <v>114.617008892854</v>
      </c>
      <c r="AA558" s="18" t="n">
        <v>112.460829748592</v>
      </c>
      <c r="AB558" s="18" t="n">
        <v>110.030017920748</v>
      </c>
      <c r="AC558" s="18" t="n">
        <v>115.493572779143</v>
      </c>
      <c r="AD558" s="29" t="n">
        <f aca="false">AVERAGE(T558:AC558)</f>
        <v>109.908719247315</v>
      </c>
      <c r="AE558" s="19" t="n">
        <f aca="false">MAX(AD558-$C$3, 0)</f>
        <v>8.90871924731501</v>
      </c>
    </row>
    <row r="559" customFormat="false" ht="13.8" hidden="false" customHeight="false" outlineLevel="0" collapsed="false">
      <c r="F559" s="4" t="n">
        <v>557</v>
      </c>
      <c r="G559" s="17" t="n">
        <f aca="false">INDEX(Random!$F$2:$F$10001, ($F559-1)*10+G$2)</f>
        <v>0.196928970785845</v>
      </c>
      <c r="H559" s="17" t="n">
        <f aca="false">INDEX(Random!$F$2:$F$10001, ($F559-1)*10+H$2)</f>
        <v>-0.103225951041313</v>
      </c>
      <c r="I559" s="17" t="n">
        <f aca="false">INDEX(Random!$F$2:$F$10001, ($F559-1)*10+I$2)</f>
        <v>-0.965573523681259</v>
      </c>
      <c r="J559" s="17" t="n">
        <f aca="false">INDEX(Random!$F$2:$F$10001, ($F559-1)*10+J$2)</f>
        <v>-0.0626994857069867</v>
      </c>
      <c r="K559" s="17" t="n">
        <f aca="false">INDEX(Random!$F$2:$F$10001, ($F559-1)*10+K$2)</f>
        <v>1.10371969878273</v>
      </c>
      <c r="L559" s="37" t="n">
        <f aca="false">INDEX(Random!$F$2:$F$10001, ($F559-1)*10+L$2)</f>
        <v>-0.525307092627146</v>
      </c>
      <c r="M559" s="17" t="n">
        <f aca="false">INDEX(Random!$F$2:$F$10001, ($F559-1)*10+M$2)</f>
        <v>-1.3528326021182</v>
      </c>
      <c r="N559" s="17" t="n">
        <f aca="false">INDEX(Random!$F$2:$F$10001, ($F559-1)*10+N$2)</f>
        <v>-0.0462916438877674</v>
      </c>
      <c r="O559" s="17" t="n">
        <f aca="false">INDEX(Random!$F$2:$F$10001, ($F559-1)*10+O$2)</f>
        <v>-0.347211603348357</v>
      </c>
      <c r="P559" s="17" t="n">
        <f aca="false">INDEX(Random!$F$2:$F$10001, ($F559-1)*10+P$2)</f>
        <v>-1.41129950113281</v>
      </c>
      <c r="R559" s="4" t="n">
        <v>557</v>
      </c>
      <c r="S559" s="18" t="n">
        <v>100</v>
      </c>
      <c r="T559" s="18" t="n">
        <v>100.706755660402</v>
      </c>
      <c r="U559" s="18" t="n">
        <v>100.402597738844</v>
      </c>
      <c r="V559" s="18" t="n">
        <v>97.2455536151563</v>
      </c>
      <c r="W559" s="18" t="n">
        <v>97.0837254903743</v>
      </c>
      <c r="X559" s="18" t="n">
        <v>100.789193213693</v>
      </c>
      <c r="Y559" s="18" t="n">
        <v>99.0722422965619</v>
      </c>
      <c r="Z559" s="18" t="n">
        <v>94.7186974329821</v>
      </c>
      <c r="AA559" s="18" t="n">
        <v>94.6131289580538</v>
      </c>
      <c r="AB559" s="18" t="n">
        <v>93.5585944969505</v>
      </c>
      <c r="AC559" s="18" t="n">
        <v>89.2720987281455</v>
      </c>
      <c r="AD559" s="29" t="n">
        <f aca="false">AVERAGE(T559:AC559)</f>
        <v>96.7462587631163</v>
      </c>
      <c r="AE559" s="19" t="n">
        <f aca="false">MAX(AD559-$C$3, 0)</f>
        <v>0</v>
      </c>
    </row>
    <row r="560" customFormat="false" ht="13.8" hidden="false" customHeight="false" outlineLevel="0" collapsed="false">
      <c r="F560" s="4" t="n">
        <v>558</v>
      </c>
      <c r="G560" s="17" t="n">
        <f aca="false">INDEX(Random!$F$2:$F$10001, ($F560-1)*10+G$2)</f>
        <v>-0.90816115701894</v>
      </c>
      <c r="H560" s="17" t="n">
        <f aca="false">INDEX(Random!$F$2:$F$10001, ($F560-1)*10+H$2)</f>
        <v>-0.445587505624127</v>
      </c>
      <c r="I560" s="17" t="n">
        <f aca="false">INDEX(Random!$F$2:$F$10001, ($F560-1)*10+I$2)</f>
        <v>-0.35980340315241</v>
      </c>
      <c r="J560" s="17" t="n">
        <f aca="false">INDEX(Random!$F$2:$F$10001, ($F560-1)*10+J$2)</f>
        <v>-0.572493812041939</v>
      </c>
      <c r="K560" s="17" t="n">
        <f aca="false">INDEX(Random!$F$2:$F$10001, ($F560-1)*10+K$2)</f>
        <v>0.0658236634287487</v>
      </c>
      <c r="L560" s="37" t="n">
        <f aca="false">INDEX(Random!$F$2:$F$10001, ($F560-1)*10+L$2)</f>
        <v>-0.938178598109141</v>
      </c>
      <c r="M560" s="17" t="n">
        <f aca="false">INDEX(Random!$F$2:$F$10001, ($F560-1)*10+M$2)</f>
        <v>0.985938765650526</v>
      </c>
      <c r="N560" s="17" t="n">
        <f aca="false">INDEX(Random!$F$2:$F$10001, ($F560-1)*10+N$2)</f>
        <v>-0.994565488011862</v>
      </c>
      <c r="O560" s="17" t="n">
        <f aca="false">INDEX(Random!$F$2:$F$10001, ($F560-1)*10+O$2)</f>
        <v>-1.30318226853683</v>
      </c>
      <c r="P560" s="17" t="n">
        <f aca="false">INDEX(Random!$F$2:$F$10001, ($F560-1)*10+P$2)</f>
        <v>-0.288557972276717</v>
      </c>
      <c r="R560" s="4" t="n">
        <v>558</v>
      </c>
      <c r="S560" s="18" t="n">
        <v>100</v>
      </c>
      <c r="T560" s="18" t="n">
        <v>97.0423066806369</v>
      </c>
      <c r="U560" s="18" t="n">
        <v>95.6445844111052</v>
      </c>
      <c r="V560" s="18" t="n">
        <v>94.5386175603327</v>
      </c>
      <c r="W560" s="18" t="n">
        <v>92.7811854508212</v>
      </c>
      <c r="X560" s="18" t="n">
        <v>93.0269437597109</v>
      </c>
      <c r="Y560" s="18" t="n">
        <v>90.1846470266314</v>
      </c>
      <c r="Z560" s="18" t="n">
        <v>93.2576500993703</v>
      </c>
      <c r="AA560" s="18" t="n">
        <v>90.2374792186456</v>
      </c>
      <c r="AB560" s="18" t="n">
        <v>86.4159522314689</v>
      </c>
      <c r="AC560" s="18" t="n">
        <v>85.621058418509</v>
      </c>
      <c r="AD560" s="29" t="n">
        <f aca="false">AVERAGE(T560:AC560)</f>
        <v>91.8750424857232</v>
      </c>
      <c r="AE560" s="19" t="n">
        <f aca="false">MAX(AD560-$C$3, 0)</f>
        <v>0</v>
      </c>
    </row>
    <row r="561" customFormat="false" ht="13.8" hidden="false" customHeight="false" outlineLevel="0" collapsed="false">
      <c r="F561" s="4" t="n">
        <v>559</v>
      </c>
      <c r="G561" s="17" t="n">
        <f aca="false">INDEX(Random!$F$2:$F$10001, ($F561-1)*10+G$2)</f>
        <v>0.850488034896356</v>
      </c>
      <c r="H561" s="17" t="n">
        <f aca="false">INDEX(Random!$F$2:$F$10001, ($F561-1)*10+H$2)</f>
        <v>-0.920125135239151</v>
      </c>
      <c r="I561" s="17" t="n">
        <f aca="false">INDEX(Random!$F$2:$F$10001, ($F561-1)*10+I$2)</f>
        <v>0.303229736311625</v>
      </c>
      <c r="J561" s="17" t="n">
        <f aca="false">INDEX(Random!$F$2:$F$10001, ($F561-1)*10+J$2)</f>
        <v>0.33901152563364</v>
      </c>
      <c r="K561" s="17" t="n">
        <f aca="false">INDEX(Random!$F$2:$F$10001, ($F561-1)*10+K$2)</f>
        <v>-1.79405679786309</v>
      </c>
      <c r="L561" s="37" t="n">
        <f aca="false">INDEX(Random!$F$2:$F$10001, ($F561-1)*10+L$2)</f>
        <v>-0.980403920531349</v>
      </c>
      <c r="M561" s="17" t="n">
        <f aca="false">INDEX(Random!$F$2:$F$10001, ($F561-1)*10+M$2)</f>
        <v>0.191060780228426</v>
      </c>
      <c r="N561" s="17" t="n">
        <f aca="false">INDEX(Random!$F$2:$F$10001, ($F561-1)*10+N$2)</f>
        <v>0.150553678588721</v>
      </c>
      <c r="O561" s="17" t="n">
        <f aca="false">INDEX(Random!$F$2:$F$10001, ($F561-1)*10+O$2)</f>
        <v>1.02906878932943</v>
      </c>
      <c r="P561" s="17" t="n">
        <f aca="false">INDEX(Random!$F$2:$F$10001, ($F561-1)*10+P$2)</f>
        <v>-1.05183582897969</v>
      </c>
      <c r="R561" s="4" t="n">
        <v>559</v>
      </c>
      <c r="S561" s="18" t="n">
        <v>100</v>
      </c>
      <c r="T561" s="18" t="n">
        <v>102.938726399679</v>
      </c>
      <c r="U561" s="18" t="n">
        <v>99.8540366950216</v>
      </c>
      <c r="V561" s="18" t="n">
        <v>100.918940084312</v>
      </c>
      <c r="W561" s="18" t="n">
        <v>102.117684052699</v>
      </c>
      <c r="X561" s="18" t="n">
        <v>96.1961098879144</v>
      </c>
      <c r="Y561" s="18" t="n">
        <v>93.1249995551429</v>
      </c>
      <c r="Z561" s="18" t="n">
        <v>93.7647086967159</v>
      </c>
      <c r="AA561" s="18" t="n">
        <v>94.2806308423167</v>
      </c>
      <c r="AB561" s="18" t="n">
        <v>97.634340966698</v>
      </c>
      <c r="AC561" s="18" t="n">
        <v>94.2911314868607</v>
      </c>
      <c r="AD561" s="29" t="n">
        <f aca="false">AVERAGE(T561:AC561)</f>
        <v>97.512130866736</v>
      </c>
      <c r="AE561" s="19" t="n">
        <f aca="false">MAX(AD561-$C$3, 0)</f>
        <v>0</v>
      </c>
    </row>
    <row r="562" customFormat="false" ht="13.8" hidden="false" customHeight="false" outlineLevel="0" collapsed="false">
      <c r="F562" s="4" t="n">
        <v>560</v>
      </c>
      <c r="G562" s="17" t="n">
        <f aca="false">INDEX(Random!$F$2:$F$10001, ($F562-1)*10+G$2)</f>
        <v>0.472192651696345</v>
      </c>
      <c r="H562" s="17" t="n">
        <f aca="false">INDEX(Random!$F$2:$F$10001, ($F562-1)*10+H$2)</f>
        <v>0.746155502297049</v>
      </c>
      <c r="I562" s="17" t="n">
        <f aca="false">INDEX(Random!$F$2:$F$10001, ($F562-1)*10+I$2)</f>
        <v>0.0153964235330623</v>
      </c>
      <c r="J562" s="17" t="n">
        <f aca="false">INDEX(Random!$F$2:$F$10001, ($F562-1)*10+J$2)</f>
        <v>2.10792337250889</v>
      </c>
      <c r="K562" s="17" t="n">
        <f aca="false">INDEX(Random!$F$2:$F$10001, ($F562-1)*10+K$2)</f>
        <v>-0.386549861938441</v>
      </c>
      <c r="L562" s="37" t="n">
        <f aca="false">INDEX(Random!$F$2:$F$10001, ($F562-1)*10+L$2)</f>
        <v>1.1464160992514</v>
      </c>
      <c r="M562" s="17" t="n">
        <f aca="false">INDEX(Random!$F$2:$F$10001, ($F562-1)*10+M$2)</f>
        <v>1.66932318939277</v>
      </c>
      <c r="N562" s="17" t="n">
        <f aca="false">INDEX(Random!$F$2:$F$10001, ($F562-1)*10+N$2)</f>
        <v>0.994145969577066</v>
      </c>
      <c r="O562" s="17" t="n">
        <f aca="false">INDEX(Random!$F$2:$F$10001, ($F562-1)*10+O$2)</f>
        <v>1.97769092359968</v>
      </c>
      <c r="P562" s="17" t="n">
        <f aca="false">INDEX(Random!$F$2:$F$10001, ($F562-1)*10+P$2)</f>
        <v>-0.318964573233708</v>
      </c>
      <c r="R562" s="4" t="n">
        <v>560</v>
      </c>
      <c r="S562" s="18" t="n">
        <v>100</v>
      </c>
      <c r="T562" s="18" t="n">
        <v>101.640848753564</v>
      </c>
      <c r="U562" s="18" t="n">
        <v>104.262298545153</v>
      </c>
      <c r="V562" s="18" t="n">
        <v>104.361803027942</v>
      </c>
      <c r="W562" s="18" t="n">
        <v>112.056491934654</v>
      </c>
      <c r="X562" s="18" t="n">
        <v>110.661430003793</v>
      </c>
      <c r="Y562" s="18" t="n">
        <v>115.049770858706</v>
      </c>
      <c r="Z562" s="18" t="n">
        <v>121.728496559708</v>
      </c>
      <c r="AA562" s="18" t="n">
        <v>125.910998499243</v>
      </c>
      <c r="AB562" s="18" t="n">
        <v>134.605269583851</v>
      </c>
      <c r="AC562" s="18" t="n">
        <v>133.231160625412</v>
      </c>
      <c r="AD562" s="29" t="n">
        <f aca="false">AVERAGE(T562:AC562)</f>
        <v>116.350856839203</v>
      </c>
      <c r="AE562" s="19" t="n">
        <f aca="false">MAX(AD562-$C$3, 0)</f>
        <v>15.350856839203</v>
      </c>
    </row>
    <row r="563" customFormat="false" ht="13.8" hidden="false" customHeight="false" outlineLevel="0" collapsed="false">
      <c r="F563" s="4" t="n">
        <v>561</v>
      </c>
      <c r="G563" s="17" t="n">
        <f aca="false">INDEX(Random!$F$2:$F$10001, ($F563-1)*10+G$2)</f>
        <v>0.447176523494261</v>
      </c>
      <c r="H563" s="17" t="n">
        <f aca="false">INDEX(Random!$F$2:$F$10001, ($F563-1)*10+H$2)</f>
        <v>-0.415113300851359</v>
      </c>
      <c r="I563" s="17" t="n">
        <f aca="false">INDEX(Random!$F$2:$F$10001, ($F563-1)*10+I$2)</f>
        <v>-0.547280201748446</v>
      </c>
      <c r="J563" s="17" t="n">
        <f aca="false">INDEX(Random!$F$2:$F$10001, ($F563-1)*10+J$2)</f>
        <v>0.324108140891055</v>
      </c>
      <c r="K563" s="17" t="n">
        <f aca="false">INDEX(Random!$F$2:$F$10001, ($F563-1)*10+K$2)</f>
        <v>-0.283113716531505</v>
      </c>
      <c r="L563" s="37" t="n">
        <f aca="false">INDEX(Random!$F$2:$F$10001, ($F563-1)*10+L$2)</f>
        <v>-0.131584787191856</v>
      </c>
      <c r="M563" s="17" t="n">
        <f aca="false">INDEX(Random!$F$2:$F$10001, ($F563-1)*10+M$2)</f>
        <v>0.91581542981373</v>
      </c>
      <c r="N563" s="17" t="n">
        <f aca="false">INDEX(Random!$F$2:$F$10001, ($F563-1)*10+N$2)</f>
        <v>1.42538754724655</v>
      </c>
      <c r="O563" s="17" t="n">
        <f aca="false">INDEX(Random!$F$2:$F$10001, ($F563-1)*10+O$2)</f>
        <v>-1.72886178406024</v>
      </c>
      <c r="P563" s="17" t="n">
        <f aca="false">INDEX(Random!$F$2:$F$10001, ($F563-1)*10+P$2)</f>
        <v>-0.327809896750021</v>
      </c>
      <c r="R563" s="4" t="n">
        <v>561</v>
      </c>
      <c r="S563" s="18" t="n">
        <v>100</v>
      </c>
      <c r="T563" s="18" t="n">
        <v>101.555601096864</v>
      </c>
      <c r="U563" s="18" t="n">
        <v>100.195233651314</v>
      </c>
      <c r="V563" s="18" t="n">
        <v>98.4158416188106</v>
      </c>
      <c r="W563" s="18" t="n">
        <v>99.5350855585277</v>
      </c>
      <c r="X563" s="18" t="n">
        <v>98.6375260509369</v>
      </c>
      <c r="Y563" s="18" t="n">
        <v>98.2461230598794</v>
      </c>
      <c r="Z563" s="18" t="n">
        <v>101.355148757507</v>
      </c>
      <c r="AA563" s="18" t="n">
        <v>106.365058467141</v>
      </c>
      <c r="AB563" s="18" t="n">
        <v>100.416530288704</v>
      </c>
      <c r="AC563" s="18" t="n">
        <v>99.3619516122602</v>
      </c>
      <c r="AD563" s="29" t="n">
        <f aca="false">AVERAGE(T563:AC563)</f>
        <v>100.408410016195</v>
      </c>
      <c r="AE563" s="19" t="n">
        <f aca="false">MAX(AD563-$C$3, 0)</f>
        <v>0</v>
      </c>
    </row>
    <row r="564" customFormat="false" ht="13.8" hidden="false" customHeight="false" outlineLevel="0" collapsed="false">
      <c r="F564" s="4" t="n">
        <v>562</v>
      </c>
      <c r="G564" s="17" t="n">
        <f aca="false">INDEX(Random!$F$2:$F$10001, ($F564-1)*10+G$2)</f>
        <v>-2.2059694050126</v>
      </c>
      <c r="H564" s="17" t="n">
        <f aca="false">INDEX(Random!$F$2:$F$10001, ($F564-1)*10+H$2)</f>
        <v>2.0184756096605</v>
      </c>
      <c r="I564" s="17" t="n">
        <f aca="false">INDEX(Random!$F$2:$F$10001, ($F564-1)*10+I$2)</f>
        <v>-1.29287922822405</v>
      </c>
      <c r="J564" s="17" t="n">
        <f aca="false">INDEX(Random!$F$2:$F$10001, ($F564-1)*10+J$2)</f>
        <v>0.966654884846511</v>
      </c>
      <c r="K564" s="17" t="n">
        <f aca="false">INDEX(Random!$F$2:$F$10001, ($F564-1)*10+K$2)</f>
        <v>0.210302702350272</v>
      </c>
      <c r="L564" s="37" t="n">
        <f aca="false">INDEX(Random!$F$2:$F$10001, ($F564-1)*10+L$2)</f>
        <v>0.570403271399816</v>
      </c>
      <c r="M564" s="17" t="n">
        <f aca="false">INDEX(Random!$F$2:$F$10001, ($F564-1)*10+M$2)</f>
        <v>-0.582416673928031</v>
      </c>
      <c r="N564" s="17" t="n">
        <f aca="false">INDEX(Random!$F$2:$F$10001, ($F564-1)*10+N$2)</f>
        <v>0.785866045260341</v>
      </c>
      <c r="O564" s="17" t="n">
        <f aca="false">INDEX(Random!$F$2:$F$10001, ($F564-1)*10+O$2)</f>
        <v>0.73244625854422</v>
      </c>
      <c r="P564" s="17" t="n">
        <f aca="false">INDEX(Random!$F$2:$F$10001, ($F564-1)*10+P$2)</f>
        <v>0.338346646766459</v>
      </c>
      <c r="R564" s="4" t="n">
        <v>562</v>
      </c>
      <c r="S564" s="18" t="n">
        <v>100</v>
      </c>
      <c r="T564" s="18" t="n">
        <v>92.9086937081923</v>
      </c>
      <c r="U564" s="18" t="n">
        <v>99.4600894767425</v>
      </c>
      <c r="V564" s="18" t="n">
        <v>95.2809089993036</v>
      </c>
      <c r="W564" s="18" t="n">
        <v>98.4638578827132</v>
      </c>
      <c r="X564" s="18" t="n">
        <v>99.2042467020091</v>
      </c>
      <c r="Y564" s="18" t="n">
        <v>101.164735249619</v>
      </c>
      <c r="Z564" s="18" t="n">
        <v>99.2510879381005</v>
      </c>
      <c r="AA564" s="18" t="n">
        <v>101.946598245826</v>
      </c>
      <c r="AB564" s="18" t="n">
        <v>104.527858452198</v>
      </c>
      <c r="AC564" s="18" t="n">
        <v>105.767111474267</v>
      </c>
      <c r="AD564" s="29" t="n">
        <f aca="false">AVERAGE(T564:AC564)</f>
        <v>99.7975188128971</v>
      </c>
      <c r="AE564" s="19" t="n">
        <f aca="false">MAX(AD564-$C$3, 0)</f>
        <v>0</v>
      </c>
    </row>
    <row r="565" customFormat="false" ht="13.8" hidden="false" customHeight="false" outlineLevel="0" collapsed="false">
      <c r="F565" s="4" t="n">
        <v>563</v>
      </c>
      <c r="G565" s="17" t="n">
        <f aca="false">INDEX(Random!$F$2:$F$10001, ($F565-1)*10+G$2)</f>
        <v>1.60964255974253</v>
      </c>
      <c r="H565" s="17" t="n">
        <f aca="false">INDEX(Random!$F$2:$F$10001, ($F565-1)*10+H$2)</f>
        <v>-2.16693443213655</v>
      </c>
      <c r="I565" s="17" t="n">
        <f aca="false">INDEX(Random!$F$2:$F$10001, ($F565-1)*10+I$2)</f>
        <v>1.05373010599591</v>
      </c>
      <c r="J565" s="17" t="n">
        <f aca="false">INDEX(Random!$F$2:$F$10001, ($F565-1)*10+J$2)</f>
        <v>-0.591569546754327</v>
      </c>
      <c r="K565" s="17" t="n">
        <f aca="false">INDEX(Random!$F$2:$F$10001, ($F565-1)*10+K$2)</f>
        <v>-0.205156129778697</v>
      </c>
      <c r="L565" s="37" t="n">
        <f aca="false">INDEX(Random!$F$2:$F$10001, ($F565-1)*10+L$2)</f>
        <v>-0.5889882509565</v>
      </c>
      <c r="M565" s="17" t="n">
        <f aca="false">INDEX(Random!$F$2:$F$10001, ($F565-1)*10+M$2)</f>
        <v>-0.915411314715664</v>
      </c>
      <c r="N565" s="17" t="n">
        <f aca="false">INDEX(Random!$F$2:$F$10001, ($F565-1)*10+N$2)</f>
        <v>-0.86148901974898</v>
      </c>
      <c r="O565" s="17" t="n">
        <f aca="false">INDEX(Random!$F$2:$F$10001, ($F565-1)*10+O$2)</f>
        <v>1.70229313286913</v>
      </c>
      <c r="P565" s="17" t="n">
        <f aca="false">INDEX(Random!$F$2:$F$10001, ($F565-1)*10+P$2)</f>
        <v>-0.951345558311721</v>
      </c>
      <c r="R565" s="4" t="n">
        <v>563</v>
      </c>
      <c r="S565" s="18" t="n">
        <v>100</v>
      </c>
      <c r="T565" s="18" t="n">
        <v>105.593491804531</v>
      </c>
      <c r="U565" s="18" t="n">
        <v>98.2340649055099</v>
      </c>
      <c r="V565" s="18" t="n">
        <v>101.812585948141</v>
      </c>
      <c r="W565" s="18" t="n">
        <v>99.8560236210833</v>
      </c>
      <c r="X565" s="18" t="n">
        <v>99.2146553696686</v>
      </c>
      <c r="Y565" s="18" t="n">
        <v>97.3164434606948</v>
      </c>
      <c r="Z565" s="18" t="n">
        <v>94.4151590624379</v>
      </c>
      <c r="AA565" s="18" t="n">
        <v>91.7661894736239</v>
      </c>
      <c r="AB565" s="18" t="n">
        <v>97.2007153335861</v>
      </c>
      <c r="AC565" s="18" t="n">
        <v>94.1892890496363</v>
      </c>
      <c r="AD565" s="29" t="n">
        <f aca="false">AVERAGE(T565:AC565)</f>
        <v>97.9598618028913</v>
      </c>
      <c r="AE565" s="19" t="n">
        <f aca="false">MAX(AD565-$C$3, 0)</f>
        <v>0</v>
      </c>
    </row>
    <row r="566" customFormat="false" ht="13.8" hidden="false" customHeight="false" outlineLevel="0" collapsed="false">
      <c r="F566" s="4" t="n">
        <v>564</v>
      </c>
      <c r="G566" s="17" t="n">
        <f aca="false">INDEX(Random!$F$2:$F$10001, ($F566-1)*10+G$2)</f>
        <v>0.149229060971709</v>
      </c>
      <c r="H566" s="17" t="n">
        <f aca="false">INDEX(Random!$F$2:$F$10001, ($F566-1)*10+H$2)</f>
        <v>0.317625471402813</v>
      </c>
      <c r="I566" s="17" t="n">
        <f aca="false">INDEX(Random!$F$2:$F$10001, ($F566-1)*10+I$2)</f>
        <v>0.891114682562001</v>
      </c>
      <c r="J566" s="17" t="n">
        <f aca="false">INDEX(Random!$F$2:$F$10001, ($F566-1)*10+J$2)</f>
        <v>0.393007981439564</v>
      </c>
      <c r="K566" s="17" t="n">
        <f aca="false">INDEX(Random!$F$2:$F$10001, ($F566-1)*10+K$2)</f>
        <v>-0.267815546648561</v>
      </c>
      <c r="L566" s="37" t="n">
        <f aca="false">INDEX(Random!$F$2:$F$10001, ($F566-1)*10+L$2)</f>
        <v>-1.41002930861651</v>
      </c>
      <c r="M566" s="17" t="n">
        <f aca="false">INDEX(Random!$F$2:$F$10001, ($F566-1)*10+M$2)</f>
        <v>-0.753260024699182</v>
      </c>
      <c r="N566" s="17" t="n">
        <f aca="false">INDEX(Random!$F$2:$F$10001, ($F566-1)*10+N$2)</f>
        <v>-0.846978471709465</v>
      </c>
      <c r="O566" s="17" t="n">
        <f aca="false">INDEX(Random!$F$2:$F$10001, ($F566-1)*10+O$2)</f>
        <v>1.816692359912</v>
      </c>
      <c r="P566" s="17" t="n">
        <f aca="false">INDEX(Random!$F$2:$F$10001, ($F566-1)*10+P$2)</f>
        <v>-0.603461262919342</v>
      </c>
      <c r="R566" s="4" t="n">
        <v>564</v>
      </c>
      <c r="S566" s="18" t="n">
        <v>100</v>
      </c>
      <c r="T566" s="18" t="n">
        <v>100.545763378577</v>
      </c>
      <c r="U566" s="18" t="n">
        <v>101.667121636051</v>
      </c>
      <c r="V566" s="18" t="n">
        <v>104.79754626672</v>
      </c>
      <c r="W566" s="18" t="n">
        <v>106.234588360646</v>
      </c>
      <c r="X566" s="18" t="n">
        <v>105.330648960754</v>
      </c>
      <c r="Y566" s="18" t="n">
        <v>100.509084784492</v>
      </c>
      <c r="Z566" s="18" t="n">
        <v>98.0444071264593</v>
      </c>
      <c r="AA566" s="18" t="n">
        <v>95.3400036829704</v>
      </c>
      <c r="AB566" s="18" t="n">
        <v>101.374411026695</v>
      </c>
      <c r="AC566" s="18" t="n">
        <v>99.3866199532571</v>
      </c>
      <c r="AD566" s="29" t="n">
        <f aca="false">AVERAGE(T566:AC566)</f>
        <v>101.323019517662</v>
      </c>
      <c r="AE566" s="19" t="n">
        <f aca="false">MAX(AD566-$C$3, 0)</f>
        <v>0.323019517662004</v>
      </c>
    </row>
    <row r="567" customFormat="false" ht="13.8" hidden="false" customHeight="false" outlineLevel="0" collapsed="false">
      <c r="F567" s="4" t="n">
        <v>565</v>
      </c>
      <c r="G567" s="17" t="n">
        <f aca="false">INDEX(Random!$F$2:$F$10001, ($F567-1)*10+G$2)</f>
        <v>1.05994687666256</v>
      </c>
      <c r="H567" s="17" t="n">
        <f aca="false">INDEX(Random!$F$2:$F$10001, ($F567-1)*10+H$2)</f>
        <v>0.729601551348354</v>
      </c>
      <c r="I567" s="17" t="n">
        <f aca="false">INDEX(Random!$F$2:$F$10001, ($F567-1)*10+I$2)</f>
        <v>0.513039447431282</v>
      </c>
      <c r="J567" s="17" t="n">
        <f aca="false">INDEX(Random!$F$2:$F$10001, ($F567-1)*10+J$2)</f>
        <v>-0.108326093187419</v>
      </c>
      <c r="K567" s="17" t="n">
        <f aca="false">INDEX(Random!$F$2:$F$10001, ($F567-1)*10+K$2)</f>
        <v>-0.000106831618345178</v>
      </c>
      <c r="L567" s="37" t="n">
        <f aca="false">INDEX(Random!$F$2:$F$10001, ($F567-1)*10+L$2)</f>
        <v>-0.144138205822251</v>
      </c>
      <c r="M567" s="17" t="n">
        <f aca="false">INDEX(Random!$F$2:$F$10001, ($F567-1)*10+M$2)</f>
        <v>-0.351581907519582</v>
      </c>
      <c r="N567" s="17" t="n">
        <f aca="false">INDEX(Random!$F$2:$F$10001, ($F567-1)*10+N$2)</f>
        <v>1.29373793346764</v>
      </c>
      <c r="O567" s="17" t="n">
        <f aca="false">INDEX(Random!$F$2:$F$10001, ($F567-1)*10+O$2)</f>
        <v>-0.434231846915684</v>
      </c>
      <c r="P567" s="17" t="n">
        <f aca="false">INDEX(Random!$F$2:$F$10001, ($F567-1)*10+P$2)</f>
        <v>1.12828109223508</v>
      </c>
      <c r="R567" s="4" t="n">
        <v>565</v>
      </c>
      <c r="S567" s="18" t="n">
        <v>100</v>
      </c>
      <c r="T567" s="18" t="n">
        <v>103.664464966408</v>
      </c>
      <c r="U567" s="18" t="n">
        <v>106.279080055714</v>
      </c>
      <c r="V567" s="18" t="n">
        <v>108.171056561122</v>
      </c>
      <c r="W567" s="18" t="n">
        <v>107.825908002187</v>
      </c>
      <c r="X567" s="18" t="n">
        <v>107.872705623081</v>
      </c>
      <c r="Y567" s="18" t="n">
        <v>107.399426040853</v>
      </c>
      <c r="Z567" s="18" t="n">
        <v>106.186812207643</v>
      </c>
      <c r="AA567" s="18" t="n">
        <v>110.944570500278</v>
      </c>
      <c r="AB567" s="18" t="n">
        <v>109.388266694028</v>
      </c>
      <c r="AC567" s="18" t="n">
        <v>113.656964777601</v>
      </c>
      <c r="AD567" s="29" t="n">
        <f aca="false">AVERAGE(T567:AC567)</f>
        <v>108.138925542892</v>
      </c>
      <c r="AE567" s="19" t="n">
        <f aca="false">MAX(AD567-$C$3, 0)</f>
        <v>7.138925542892</v>
      </c>
    </row>
    <row r="568" customFormat="false" ht="13.8" hidden="false" customHeight="false" outlineLevel="0" collapsed="false">
      <c r="F568" s="4" t="n">
        <v>566</v>
      </c>
      <c r="G568" s="17" t="n">
        <f aca="false">INDEX(Random!$F$2:$F$10001, ($F568-1)*10+G$2)</f>
        <v>-1.6567133829729</v>
      </c>
      <c r="H568" s="17" t="n">
        <f aca="false">INDEX(Random!$F$2:$F$10001, ($F568-1)*10+H$2)</f>
        <v>-1.40369289330317</v>
      </c>
      <c r="I568" s="17" t="n">
        <f aca="false">INDEX(Random!$F$2:$F$10001, ($F568-1)*10+I$2)</f>
        <v>0.210258423707213</v>
      </c>
      <c r="J568" s="17" t="n">
        <f aca="false">INDEX(Random!$F$2:$F$10001, ($F568-1)*10+J$2)</f>
        <v>1.18380100979511</v>
      </c>
      <c r="K568" s="17" t="n">
        <f aca="false">INDEX(Random!$F$2:$F$10001, ($F568-1)*10+K$2)</f>
        <v>-1.03165212031778</v>
      </c>
      <c r="L568" s="37" t="n">
        <f aca="false">INDEX(Random!$F$2:$F$10001, ($F568-1)*10+L$2)</f>
        <v>0.241991725808701</v>
      </c>
      <c r="M568" s="17" t="n">
        <f aca="false">INDEX(Random!$F$2:$F$10001, ($F568-1)*10+M$2)</f>
        <v>0.0793327073493431</v>
      </c>
      <c r="N568" s="17" t="n">
        <f aca="false">INDEX(Random!$F$2:$F$10001, ($F568-1)*10+N$2)</f>
        <v>0.348126564487605</v>
      </c>
      <c r="O568" s="17" t="n">
        <f aca="false">INDEX(Random!$F$2:$F$10001, ($F568-1)*10+O$2)</f>
        <v>0.0182453348803767</v>
      </c>
      <c r="P568" s="17" t="n">
        <f aca="false">INDEX(Random!$F$2:$F$10001, ($F568-1)*10+P$2)</f>
        <v>0.982869616074784</v>
      </c>
      <c r="R568" s="4" t="n">
        <v>566</v>
      </c>
      <c r="S568" s="18" t="n">
        <v>100</v>
      </c>
      <c r="T568" s="18" t="n">
        <v>94.6361775831664</v>
      </c>
      <c r="U568" s="18" t="n">
        <v>90.3233526556214</v>
      </c>
      <c r="V568" s="18" t="n">
        <v>91.0023946334622</v>
      </c>
      <c r="W568" s="18" t="n">
        <v>94.7298554310123</v>
      </c>
      <c r="X568" s="18" t="n">
        <v>91.5480572011811</v>
      </c>
      <c r="Y568" s="18" t="n">
        <v>92.3345319599943</v>
      </c>
      <c r="Z568" s="18" t="n">
        <v>92.6210649319535</v>
      </c>
      <c r="AA568" s="18" t="n">
        <v>93.7499019321356</v>
      </c>
      <c r="AB568" s="18" t="n">
        <v>93.848341018472</v>
      </c>
      <c r="AC568" s="18" t="n">
        <v>97.0361932353882</v>
      </c>
      <c r="AD568" s="29" t="n">
        <f aca="false">AVERAGE(T568:AC568)</f>
        <v>93.1829870582387</v>
      </c>
      <c r="AE568" s="19" t="n">
        <f aca="false">MAX(AD568-$C$3, 0)</f>
        <v>0</v>
      </c>
    </row>
    <row r="569" customFormat="false" ht="13.8" hidden="false" customHeight="false" outlineLevel="0" collapsed="false">
      <c r="F569" s="4" t="n">
        <v>567</v>
      </c>
      <c r="G569" s="17" t="n">
        <f aca="false">INDEX(Random!$F$2:$F$10001, ($F569-1)*10+G$2)</f>
        <v>0.683178835759684</v>
      </c>
      <c r="H569" s="17" t="n">
        <f aca="false">INDEX(Random!$F$2:$F$10001, ($F569-1)*10+H$2)</f>
        <v>-1.06339953317343</v>
      </c>
      <c r="I569" s="17" t="n">
        <f aca="false">INDEX(Random!$F$2:$F$10001, ($F569-1)*10+I$2)</f>
        <v>-0.281375827756863</v>
      </c>
      <c r="J569" s="17" t="n">
        <f aca="false">INDEX(Random!$F$2:$F$10001, ($F569-1)*10+J$2)</f>
        <v>0.273956119052503</v>
      </c>
      <c r="K569" s="17" t="n">
        <f aca="false">INDEX(Random!$F$2:$F$10001, ($F569-1)*10+K$2)</f>
        <v>1.35128387296665</v>
      </c>
      <c r="L569" s="37" t="n">
        <f aca="false">INDEX(Random!$F$2:$F$10001, ($F569-1)*10+L$2)</f>
        <v>0.155236815373127</v>
      </c>
      <c r="M569" s="17" t="n">
        <f aca="false">INDEX(Random!$F$2:$F$10001, ($F569-1)*10+M$2)</f>
        <v>2.1695924020772</v>
      </c>
      <c r="N569" s="17" t="n">
        <f aca="false">INDEX(Random!$F$2:$F$10001, ($F569-1)*10+N$2)</f>
        <v>-1.9744565979006</v>
      </c>
      <c r="O569" s="17" t="n">
        <f aca="false">INDEX(Random!$F$2:$F$10001, ($F569-1)*10+O$2)</f>
        <v>-0.0877349144773869</v>
      </c>
      <c r="P569" s="17" t="n">
        <f aca="false">INDEX(Random!$F$2:$F$10001, ($F569-1)*10+P$2)</f>
        <v>-1.15678104301433</v>
      </c>
      <c r="R569" s="4" t="n">
        <v>567</v>
      </c>
      <c r="S569" s="18" t="n">
        <v>100</v>
      </c>
      <c r="T569" s="18" t="n">
        <v>102.362680788201</v>
      </c>
      <c r="U569" s="18" t="n">
        <v>98.8192274956986</v>
      </c>
      <c r="V569" s="18" t="n">
        <v>97.9338317033339</v>
      </c>
      <c r="W569" s="18" t="n">
        <v>98.8811210875373</v>
      </c>
      <c r="X569" s="18" t="n">
        <v>103.511143177133</v>
      </c>
      <c r="Y569" s="18" t="n">
        <v>104.097043176552</v>
      </c>
      <c r="Z569" s="18" t="n">
        <v>112.003644724847</v>
      </c>
      <c r="AA569" s="18" t="n">
        <v>104.87232158873</v>
      </c>
      <c r="AB569" s="18" t="n">
        <v>104.609922330406</v>
      </c>
      <c r="AC569" s="18" t="n">
        <v>100.672864146232</v>
      </c>
      <c r="AD569" s="29" t="n">
        <f aca="false">AVERAGE(T569:AC569)</f>
        <v>102.776380021867</v>
      </c>
      <c r="AE569" s="19" t="n">
        <f aca="false">MAX(AD569-$C$3, 0)</f>
        <v>1.776380021867</v>
      </c>
    </row>
    <row r="570" customFormat="false" ht="13.8" hidden="false" customHeight="false" outlineLevel="0" collapsed="false">
      <c r="F570" s="4" t="n">
        <v>568</v>
      </c>
      <c r="G570" s="17" t="n">
        <f aca="false">INDEX(Random!$F$2:$F$10001, ($F570-1)*10+G$2)</f>
        <v>-0.836573031243767</v>
      </c>
      <c r="H570" s="17" t="n">
        <f aca="false">INDEX(Random!$F$2:$F$10001, ($F570-1)*10+H$2)</f>
        <v>0.167352268875422</v>
      </c>
      <c r="I570" s="17" t="n">
        <f aca="false">INDEX(Random!$F$2:$F$10001, ($F570-1)*10+I$2)</f>
        <v>-0.583443631234085</v>
      </c>
      <c r="J570" s="17" t="n">
        <f aca="false">INDEX(Random!$F$2:$F$10001, ($F570-1)*10+J$2)</f>
        <v>-1.2947048004546</v>
      </c>
      <c r="K570" s="17" t="n">
        <f aca="false">INDEX(Random!$F$2:$F$10001, ($F570-1)*10+K$2)</f>
        <v>0.27851065910461</v>
      </c>
      <c r="L570" s="37" t="n">
        <f aca="false">INDEX(Random!$F$2:$F$10001, ($F570-1)*10+L$2)</f>
        <v>-0.421452157951079</v>
      </c>
      <c r="M570" s="17" t="n">
        <f aca="false">INDEX(Random!$F$2:$F$10001, ($F570-1)*10+M$2)</f>
        <v>-0.13168832746293</v>
      </c>
      <c r="N570" s="17" t="n">
        <f aca="false">INDEX(Random!$F$2:$F$10001, ($F570-1)*10+N$2)</f>
        <v>1.00856542779295</v>
      </c>
      <c r="O570" s="17" t="n">
        <f aca="false">INDEX(Random!$F$2:$F$10001, ($F570-1)*10+O$2)</f>
        <v>-0.956540096414451</v>
      </c>
      <c r="P570" s="17" t="n">
        <f aca="false">INDEX(Random!$F$2:$F$10001, ($F570-1)*10+P$2)</f>
        <v>-1.31768055138071</v>
      </c>
      <c r="R570" s="4" t="n">
        <v>568</v>
      </c>
      <c r="S570" s="18" t="n">
        <v>100</v>
      </c>
      <c r="T570" s="18" t="n">
        <v>97.2755986932239</v>
      </c>
      <c r="U570" s="18" t="n">
        <v>97.8659650793618</v>
      </c>
      <c r="V570" s="18" t="n">
        <v>96.0114106106188</v>
      </c>
      <c r="W570" s="18" t="n">
        <v>91.9715072947001</v>
      </c>
      <c r="X570" s="18" t="n">
        <v>92.8753115235104</v>
      </c>
      <c r="Y570" s="18" t="n">
        <v>91.6117393342385</v>
      </c>
      <c r="Z570" s="18" t="n">
        <v>91.2478984359455</v>
      </c>
      <c r="AA570" s="18" t="n">
        <v>94.4287681618833</v>
      </c>
      <c r="AB570" s="18" t="n">
        <v>91.4872797984343</v>
      </c>
      <c r="AC570" s="18" t="n">
        <v>87.5702295391583</v>
      </c>
      <c r="AD570" s="29" t="n">
        <f aca="false">AVERAGE(T570:AC570)</f>
        <v>93.2345708471075</v>
      </c>
      <c r="AE570" s="19" t="n">
        <f aca="false">MAX(AD570-$C$3, 0)</f>
        <v>0</v>
      </c>
    </row>
    <row r="571" customFormat="false" ht="13.8" hidden="false" customHeight="false" outlineLevel="0" collapsed="false">
      <c r="F571" s="4" t="n">
        <v>569</v>
      </c>
      <c r="G571" s="17" t="n">
        <f aca="false">INDEX(Random!$F$2:$F$10001, ($F571-1)*10+G$2)</f>
        <v>-1.43375076645639</v>
      </c>
      <c r="H571" s="17" t="n">
        <f aca="false">INDEX(Random!$F$2:$F$10001, ($F571-1)*10+H$2)</f>
        <v>2.29950534156592</v>
      </c>
      <c r="I571" s="17" t="n">
        <f aca="false">INDEX(Random!$F$2:$F$10001, ($F571-1)*10+I$2)</f>
        <v>0.411630121463021</v>
      </c>
      <c r="J571" s="17" t="n">
        <f aca="false">INDEX(Random!$F$2:$F$10001, ($F571-1)*10+J$2)</f>
        <v>-1.15498087774915</v>
      </c>
      <c r="K571" s="17" t="n">
        <f aca="false">INDEX(Random!$F$2:$F$10001, ($F571-1)*10+K$2)</f>
        <v>1.96832301673407</v>
      </c>
      <c r="L571" s="37" t="n">
        <f aca="false">INDEX(Random!$F$2:$F$10001, ($F571-1)*10+L$2)</f>
        <v>0.292622353918383</v>
      </c>
      <c r="M571" s="17" t="n">
        <f aca="false">INDEX(Random!$F$2:$F$10001, ($F571-1)*10+M$2)</f>
        <v>-0.736180563287043</v>
      </c>
      <c r="N571" s="17" t="n">
        <f aca="false">INDEX(Random!$F$2:$F$10001, ($F571-1)*10+N$2)</f>
        <v>-0.127485928751726</v>
      </c>
      <c r="O571" s="17" t="n">
        <f aca="false">INDEX(Random!$F$2:$F$10001, ($F571-1)*10+O$2)</f>
        <v>-1.3181244664132</v>
      </c>
      <c r="P571" s="17" t="n">
        <f aca="false">INDEX(Random!$F$2:$F$10001, ($F571-1)*10+P$2)</f>
        <v>-0.0282090353226439</v>
      </c>
      <c r="R571" s="4" t="n">
        <v>569</v>
      </c>
      <c r="S571" s="18" t="n">
        <v>100</v>
      </c>
      <c r="T571" s="18" t="n">
        <v>95.3465570969311</v>
      </c>
      <c r="U571" s="18" t="n">
        <v>103.036518837846</v>
      </c>
      <c r="V571" s="18" t="n">
        <v>104.514672809893</v>
      </c>
      <c r="W571" s="18" t="n">
        <v>100.587272613136</v>
      </c>
      <c r="X571" s="18" t="n">
        <v>107.499134447962</v>
      </c>
      <c r="Y571" s="18" t="n">
        <v>108.606922440553</v>
      </c>
      <c r="Z571" s="18" t="n">
        <v>106.004378648808</v>
      </c>
      <c r="AA571" s="18" t="n">
        <v>105.598259932407</v>
      </c>
      <c r="AB571" s="18" t="n">
        <v>101.075539646037</v>
      </c>
      <c r="AC571" s="18" t="n">
        <v>101.024139655068</v>
      </c>
      <c r="AD571" s="29" t="n">
        <f aca="false">AVERAGE(T571:AC571)</f>
        <v>103.329339612864</v>
      </c>
      <c r="AE571" s="19" t="n">
        <f aca="false">MAX(AD571-$C$3, 0)</f>
        <v>2.329339612864</v>
      </c>
    </row>
    <row r="572" customFormat="false" ht="13.8" hidden="false" customHeight="false" outlineLevel="0" collapsed="false">
      <c r="F572" s="4" t="n">
        <v>570</v>
      </c>
      <c r="G572" s="17" t="n">
        <f aca="false">INDEX(Random!$F$2:$F$10001, ($F572-1)*10+G$2)</f>
        <v>-0.409837293928897</v>
      </c>
      <c r="H572" s="17" t="n">
        <f aca="false">INDEX(Random!$F$2:$F$10001, ($F572-1)*10+H$2)</f>
        <v>0.274716467335559</v>
      </c>
      <c r="I572" s="17" t="n">
        <f aca="false">INDEX(Random!$F$2:$F$10001, ($F572-1)*10+I$2)</f>
        <v>-2.2193665855396</v>
      </c>
      <c r="J572" s="17" t="n">
        <f aca="false">INDEX(Random!$F$2:$F$10001, ($F572-1)*10+J$2)</f>
        <v>0.436196329368751</v>
      </c>
      <c r="K572" s="17" t="n">
        <f aca="false">INDEX(Random!$F$2:$F$10001, ($F572-1)*10+K$2)</f>
        <v>0.105289652103194</v>
      </c>
      <c r="L572" s="37" t="n">
        <f aca="false">INDEX(Random!$F$2:$F$10001, ($F572-1)*10+L$2)</f>
        <v>-0.361566193599513</v>
      </c>
      <c r="M572" s="17" t="n">
        <f aca="false">INDEX(Random!$F$2:$F$10001, ($F572-1)*10+M$2)</f>
        <v>-0.0635248711796441</v>
      </c>
      <c r="N572" s="17" t="n">
        <f aca="false">INDEX(Random!$F$2:$F$10001, ($F572-1)*10+N$2)</f>
        <v>-2.87251362657755</v>
      </c>
      <c r="O572" s="17" t="n">
        <f aca="false">INDEX(Random!$F$2:$F$10001, ($F572-1)*10+O$2)</f>
        <v>-0.568912472032595</v>
      </c>
      <c r="P572" s="17" t="n">
        <f aca="false">INDEX(Random!$F$2:$F$10001, ($F572-1)*10+P$2)</f>
        <v>-1.13216491067576</v>
      </c>
      <c r="R572" s="4" t="n">
        <v>570</v>
      </c>
      <c r="S572" s="18" t="n">
        <v>100</v>
      </c>
      <c r="T572" s="18" t="n">
        <v>98.6779310566309</v>
      </c>
      <c r="U572" s="18" t="n">
        <v>99.6349588708762</v>
      </c>
      <c r="V572" s="18" t="n">
        <v>92.5279515141172</v>
      </c>
      <c r="W572" s="18" t="n">
        <v>93.9327167819652</v>
      </c>
      <c r="X572" s="18" t="n">
        <v>94.3062786761143</v>
      </c>
      <c r="Y572" s="18" t="n">
        <v>93.2102757596087</v>
      </c>
      <c r="Z572" s="18" t="n">
        <v>93.0525866867302</v>
      </c>
      <c r="AA572" s="18" t="n">
        <v>84.5425743180034</v>
      </c>
      <c r="AB572" s="18" t="n">
        <v>82.9809315591894</v>
      </c>
      <c r="AC572" s="18" t="n">
        <v>79.9238555361805</v>
      </c>
      <c r="AD572" s="29" t="n">
        <f aca="false">AVERAGE(T572:AC572)</f>
        <v>91.2790060759416</v>
      </c>
      <c r="AE572" s="19" t="n">
        <f aca="false">MAX(AD572-$C$3, 0)</f>
        <v>0</v>
      </c>
    </row>
    <row r="573" customFormat="false" ht="13.8" hidden="false" customHeight="false" outlineLevel="0" collapsed="false">
      <c r="F573" s="4" t="n">
        <v>571</v>
      </c>
      <c r="G573" s="17" t="n">
        <f aca="false">INDEX(Random!$F$2:$F$10001, ($F573-1)*10+G$2)</f>
        <v>-0.0936525208465939</v>
      </c>
      <c r="H573" s="17" t="n">
        <f aca="false">INDEX(Random!$F$2:$F$10001, ($F573-1)*10+H$2)</f>
        <v>0.342939288897272</v>
      </c>
      <c r="I573" s="17" t="n">
        <f aca="false">INDEX(Random!$F$2:$F$10001, ($F573-1)*10+I$2)</f>
        <v>-0.245603157183893</v>
      </c>
      <c r="J573" s="17" t="n">
        <f aca="false">INDEX(Random!$F$2:$F$10001, ($F573-1)*10+J$2)</f>
        <v>1.73062758185988</v>
      </c>
      <c r="K573" s="17" t="n">
        <f aca="false">INDEX(Random!$F$2:$F$10001, ($F573-1)*10+K$2)</f>
        <v>-0.68635444431541</v>
      </c>
      <c r="L573" s="37" t="n">
        <f aca="false">INDEX(Random!$F$2:$F$10001, ($F573-1)*10+L$2)</f>
        <v>-0.0418185906536876</v>
      </c>
      <c r="M573" s="17" t="n">
        <f aca="false">INDEX(Random!$F$2:$F$10001, ($F573-1)*10+M$2)</f>
        <v>-0.202627877431765</v>
      </c>
      <c r="N573" s="17" t="n">
        <f aca="false">INDEX(Random!$F$2:$F$10001, ($F573-1)*10+N$2)</f>
        <v>1.79627248827279</v>
      </c>
      <c r="O573" s="17" t="n">
        <f aca="false">INDEX(Random!$F$2:$F$10001, ($F573-1)*10+O$2)</f>
        <v>-0.373855876881085</v>
      </c>
      <c r="P573" s="17" t="n">
        <f aca="false">INDEX(Random!$F$2:$F$10001, ($F573-1)*10+P$2)</f>
        <v>-0.581690385398071</v>
      </c>
      <c r="R573" s="4" t="n">
        <v>571</v>
      </c>
      <c r="S573" s="18" t="n">
        <v>100</v>
      </c>
      <c r="T573" s="18" t="n">
        <v>99.7299950664724</v>
      </c>
      <c r="U573" s="18" t="n">
        <v>100.927911893559</v>
      </c>
      <c r="V573" s="18" t="n">
        <v>100.143708368104</v>
      </c>
      <c r="W573" s="18" t="n">
        <v>106.175220377578</v>
      </c>
      <c r="X573" s="18" t="n">
        <v>103.804282166356</v>
      </c>
      <c r="Y573" s="18" t="n">
        <v>103.704145022148</v>
      </c>
      <c r="Z573" s="18" t="n">
        <v>103.046798570962</v>
      </c>
      <c r="AA573" s="18" t="n">
        <v>109.493977850805</v>
      </c>
      <c r="AB573" s="18" t="n">
        <v>108.176866848283</v>
      </c>
      <c r="AC573" s="18" t="n">
        <v>106.133162424229</v>
      </c>
      <c r="AD573" s="29" t="n">
        <f aca="false">AVERAGE(T573:AC573)</f>
        <v>104.13360685885</v>
      </c>
      <c r="AE573" s="19" t="n">
        <f aca="false">MAX(AD573-$C$3, 0)</f>
        <v>3.13360685885</v>
      </c>
    </row>
    <row r="574" customFormat="false" ht="13.8" hidden="false" customHeight="false" outlineLevel="0" collapsed="false">
      <c r="F574" s="4" t="n">
        <v>572</v>
      </c>
      <c r="G574" s="17" t="n">
        <f aca="false">INDEX(Random!$F$2:$F$10001, ($F574-1)*10+G$2)</f>
        <v>0.230150180429865</v>
      </c>
      <c r="H574" s="17" t="n">
        <f aca="false">INDEX(Random!$F$2:$F$10001, ($F574-1)*10+H$2)</f>
        <v>0.71473463322126</v>
      </c>
      <c r="I574" s="17" t="n">
        <f aca="false">INDEX(Random!$F$2:$F$10001, ($F574-1)*10+I$2)</f>
        <v>-1.19807406512051</v>
      </c>
      <c r="J574" s="17" t="n">
        <f aca="false">INDEX(Random!$F$2:$F$10001, ($F574-1)*10+J$2)</f>
        <v>0.257934805629079</v>
      </c>
      <c r="K574" s="17" t="n">
        <f aca="false">INDEX(Random!$F$2:$F$10001, ($F574-1)*10+K$2)</f>
        <v>-1.2443060692159</v>
      </c>
      <c r="L574" s="37" t="n">
        <f aca="false">INDEX(Random!$F$2:$F$10001, ($F574-1)*10+L$2)</f>
        <v>-0.840036662627053</v>
      </c>
      <c r="M574" s="17" t="n">
        <f aca="false">INDEX(Random!$F$2:$F$10001, ($F574-1)*10+M$2)</f>
        <v>0.327168784707513</v>
      </c>
      <c r="N574" s="17" t="n">
        <f aca="false">INDEX(Random!$F$2:$F$10001, ($F574-1)*10+N$2)</f>
        <v>-0.568676182933012</v>
      </c>
      <c r="O574" s="17" t="n">
        <f aca="false">INDEX(Random!$F$2:$F$10001, ($F574-1)*10+O$2)</f>
        <v>3.26915711127453</v>
      </c>
      <c r="P574" s="17" t="n">
        <f aca="false">INDEX(Random!$F$2:$F$10001, ($F574-1)*10+P$2)</f>
        <v>1.81714644201995</v>
      </c>
      <c r="R574" s="4" t="n">
        <v>572</v>
      </c>
      <c r="S574" s="18" t="n">
        <v>100</v>
      </c>
      <c r="T574" s="18" t="n">
        <v>100.81903304614</v>
      </c>
      <c r="U574" s="18" t="n">
        <v>103.310352209206</v>
      </c>
      <c r="V574" s="18" t="n">
        <v>99.2845986995014</v>
      </c>
      <c r="W574" s="18" t="n">
        <v>100.191099435216</v>
      </c>
      <c r="X574" s="18" t="n">
        <v>96.1377022731825</v>
      </c>
      <c r="Y574" s="18" t="n">
        <v>93.5076616914314</v>
      </c>
      <c r="Z574" s="18" t="n">
        <v>94.5807957603535</v>
      </c>
      <c r="AA574" s="18" t="n">
        <v>92.834466006204</v>
      </c>
      <c r="AB574" s="18" t="n">
        <v>103.638235961057</v>
      </c>
      <c r="AC574" s="18" t="n">
        <v>110.199546256896</v>
      </c>
      <c r="AD574" s="29" t="n">
        <f aca="false">AVERAGE(T574:AC574)</f>
        <v>99.4503491339188</v>
      </c>
      <c r="AE574" s="19" t="n">
        <f aca="false">MAX(AD574-$C$3, 0)</f>
        <v>0</v>
      </c>
    </row>
    <row r="575" customFormat="false" ht="13.8" hidden="false" customHeight="false" outlineLevel="0" collapsed="false">
      <c r="F575" s="4" t="n">
        <v>573</v>
      </c>
      <c r="G575" s="17" t="n">
        <f aca="false">INDEX(Random!$F$2:$F$10001, ($F575-1)*10+G$2)</f>
        <v>1.65918745140481</v>
      </c>
      <c r="H575" s="17" t="n">
        <f aca="false">INDEX(Random!$F$2:$F$10001, ($F575-1)*10+H$2)</f>
        <v>1.93160422378535</v>
      </c>
      <c r="I575" s="17" t="n">
        <f aca="false">INDEX(Random!$F$2:$F$10001, ($F575-1)*10+I$2)</f>
        <v>1.77637394752621</v>
      </c>
      <c r="J575" s="17" t="n">
        <f aca="false">INDEX(Random!$F$2:$F$10001, ($F575-1)*10+J$2)</f>
        <v>0.345826692408291</v>
      </c>
      <c r="K575" s="17" t="n">
        <f aca="false">INDEX(Random!$F$2:$F$10001, ($F575-1)*10+K$2)</f>
        <v>0.860587895712996</v>
      </c>
      <c r="L575" s="37" t="n">
        <f aca="false">INDEX(Random!$F$2:$F$10001, ($F575-1)*10+L$2)</f>
        <v>-1.50509109084946</v>
      </c>
      <c r="M575" s="17" t="n">
        <f aca="false">INDEX(Random!$F$2:$F$10001, ($F575-1)*10+M$2)</f>
        <v>-1.06889372176521</v>
      </c>
      <c r="N575" s="17" t="n">
        <f aca="false">INDEX(Random!$F$2:$F$10001, ($F575-1)*10+N$2)</f>
        <v>-0.113299233780569</v>
      </c>
      <c r="O575" s="17" t="n">
        <f aca="false">INDEX(Random!$F$2:$F$10001, ($F575-1)*10+O$2)</f>
        <v>-0.476728596319027</v>
      </c>
      <c r="P575" s="17" t="n">
        <f aca="false">INDEX(Random!$F$2:$F$10001, ($F575-1)*10+P$2)</f>
        <v>-0.929641444205813</v>
      </c>
      <c r="R575" s="4" t="n">
        <v>573</v>
      </c>
      <c r="S575" s="18" t="n">
        <v>100</v>
      </c>
      <c r="T575" s="18" t="n">
        <v>105.769111491252</v>
      </c>
      <c r="U575" s="18" t="n">
        <v>112.897914644935</v>
      </c>
      <c r="V575" s="18" t="n">
        <v>119.881396756754</v>
      </c>
      <c r="W575" s="18" t="n">
        <v>121.333114277451</v>
      </c>
      <c r="X575" s="18" t="n">
        <v>124.941080364271</v>
      </c>
      <c r="Y575" s="18" t="n">
        <v>118.842308920386</v>
      </c>
      <c r="Z575" s="18" t="n">
        <v>114.70724579879</v>
      </c>
      <c r="AA575" s="18" t="n">
        <v>114.322170778194</v>
      </c>
      <c r="AB575" s="18" t="n">
        <v>112.557934095532</v>
      </c>
      <c r="AC575" s="18" t="n">
        <v>109.150147775665</v>
      </c>
      <c r="AD575" s="29" t="n">
        <f aca="false">AVERAGE(T575:AC575)</f>
        <v>115.440242490323</v>
      </c>
      <c r="AE575" s="19" t="n">
        <f aca="false">MAX(AD575-$C$3, 0)</f>
        <v>14.440242490323</v>
      </c>
    </row>
    <row r="576" customFormat="false" ht="13.8" hidden="false" customHeight="false" outlineLevel="0" collapsed="false">
      <c r="F576" s="4" t="n">
        <v>574</v>
      </c>
      <c r="G576" s="17" t="n">
        <f aca="false">INDEX(Random!$F$2:$F$10001, ($F576-1)*10+G$2)</f>
        <v>-1.10898824318036</v>
      </c>
      <c r="H576" s="17" t="n">
        <f aca="false">INDEX(Random!$F$2:$F$10001, ($F576-1)*10+H$2)</f>
        <v>0.477694627458817</v>
      </c>
      <c r="I576" s="17" t="n">
        <f aca="false">INDEX(Random!$F$2:$F$10001, ($F576-1)*10+I$2)</f>
        <v>-0.189682973802928</v>
      </c>
      <c r="J576" s="17" t="n">
        <f aca="false">INDEX(Random!$F$2:$F$10001, ($F576-1)*10+J$2)</f>
        <v>-0.00861075700623995</v>
      </c>
      <c r="K576" s="17" t="n">
        <f aca="false">INDEX(Random!$F$2:$F$10001, ($F576-1)*10+K$2)</f>
        <v>0.472565385499101</v>
      </c>
      <c r="L576" s="37" t="n">
        <f aca="false">INDEX(Random!$F$2:$F$10001, ($F576-1)*10+L$2)</f>
        <v>-0.869474200444238</v>
      </c>
      <c r="M576" s="17" t="n">
        <f aca="false">INDEX(Random!$F$2:$F$10001, ($F576-1)*10+M$2)</f>
        <v>-0.775002615035086</v>
      </c>
      <c r="N576" s="17" t="n">
        <f aca="false">INDEX(Random!$F$2:$F$10001, ($F576-1)*10+N$2)</f>
        <v>0.0239509561970704</v>
      </c>
      <c r="O576" s="17" t="n">
        <f aca="false">INDEX(Random!$F$2:$F$10001, ($F576-1)*10+O$2)</f>
        <v>0.489254282037698</v>
      </c>
      <c r="P576" s="17" t="n">
        <f aca="false">INDEX(Random!$F$2:$F$10001, ($F576-1)*10+P$2)</f>
        <v>-0.0553798541280419</v>
      </c>
      <c r="R576" s="4" t="n">
        <v>574</v>
      </c>
      <c r="S576" s="18" t="n">
        <v>100</v>
      </c>
      <c r="T576" s="18" t="n">
        <v>96.3908316297327</v>
      </c>
      <c r="U576" s="18" t="n">
        <v>97.9905410790149</v>
      </c>
      <c r="V576" s="18" t="n">
        <v>97.4116968262139</v>
      </c>
      <c r="W576" s="18" t="n">
        <v>97.4261817004753</v>
      </c>
      <c r="X576" s="18" t="n">
        <v>99.0260359916213</v>
      </c>
      <c r="Y576" s="18" t="n">
        <v>96.2219261366847</v>
      </c>
      <c r="Z576" s="18" t="n">
        <v>93.7939519858565</v>
      </c>
      <c r="AA576" s="18" t="n">
        <v>93.9104074619958</v>
      </c>
      <c r="AB576" s="18" t="n">
        <v>95.5059742533943</v>
      </c>
      <c r="AC576" s="18" t="n">
        <v>95.3704523209709</v>
      </c>
      <c r="AD576" s="29" t="n">
        <f aca="false">AVERAGE(T576:AC576)</f>
        <v>96.3047999385961</v>
      </c>
      <c r="AE576" s="19" t="n">
        <f aca="false">MAX(AD576-$C$3, 0)</f>
        <v>0</v>
      </c>
    </row>
    <row r="577" customFormat="false" ht="13.8" hidden="false" customHeight="false" outlineLevel="0" collapsed="false">
      <c r="F577" s="4" t="n">
        <v>575</v>
      </c>
      <c r="G577" s="17" t="n">
        <f aca="false">INDEX(Random!$F$2:$F$10001, ($F577-1)*10+G$2)</f>
        <v>0.19175520620809</v>
      </c>
      <c r="H577" s="17" t="n">
        <f aca="false">INDEX(Random!$F$2:$F$10001, ($F577-1)*10+H$2)</f>
        <v>0.495553701651526</v>
      </c>
      <c r="I577" s="17" t="n">
        <f aca="false">INDEX(Random!$F$2:$F$10001, ($F577-1)*10+I$2)</f>
        <v>1.53678453697126</v>
      </c>
      <c r="J577" s="17" t="n">
        <f aca="false">INDEX(Random!$F$2:$F$10001, ($F577-1)*10+J$2)</f>
        <v>1.01578499151996</v>
      </c>
      <c r="K577" s="17" t="n">
        <f aca="false">INDEX(Random!$F$2:$F$10001, ($F577-1)*10+K$2)</f>
        <v>-0.079054513024146</v>
      </c>
      <c r="L577" s="37" t="n">
        <f aca="false">INDEX(Random!$F$2:$F$10001, ($F577-1)*10+L$2)</f>
        <v>0.536983310845662</v>
      </c>
      <c r="M577" s="17" t="n">
        <f aca="false">INDEX(Random!$F$2:$F$10001, ($F577-1)*10+M$2)</f>
        <v>-0.906828788729191</v>
      </c>
      <c r="N577" s="17" t="n">
        <f aca="false">INDEX(Random!$F$2:$F$10001, ($F577-1)*10+N$2)</f>
        <v>-0.45201812672806</v>
      </c>
      <c r="O577" s="17" t="n">
        <f aca="false">INDEX(Random!$F$2:$F$10001, ($F577-1)*10+O$2)</f>
        <v>-0.286246436396761</v>
      </c>
      <c r="P577" s="17" t="n">
        <f aca="false">INDEX(Random!$F$2:$F$10001, ($F577-1)*10+P$2)</f>
        <v>0.0389105264263701</v>
      </c>
      <c r="R577" s="4" t="n">
        <v>575</v>
      </c>
      <c r="S577" s="18" t="n">
        <v>100</v>
      </c>
      <c r="T577" s="18" t="n">
        <v>100.689281197033</v>
      </c>
      <c r="U577" s="18" t="n">
        <v>102.421661424259</v>
      </c>
      <c r="V577" s="18" t="n">
        <v>107.88664018392</v>
      </c>
      <c r="W577" s="18" t="n">
        <v>111.674569503493</v>
      </c>
      <c r="X577" s="18" t="n">
        <v>111.427587821909</v>
      </c>
      <c r="Y577" s="18" t="n">
        <v>113.502335197553</v>
      </c>
      <c r="Z577" s="18" t="n">
        <v>110.150206603697</v>
      </c>
      <c r="AA577" s="18" t="n">
        <v>108.540274757707</v>
      </c>
      <c r="AB577" s="18" t="n">
        <v>107.550209396039</v>
      </c>
      <c r="AC577" s="18" t="n">
        <v>107.737789645638</v>
      </c>
      <c r="AD577" s="29" t="n">
        <f aca="false">AVERAGE(T577:AC577)</f>
        <v>108.158055573125</v>
      </c>
      <c r="AE577" s="19" t="n">
        <f aca="false">MAX(AD577-$C$3, 0)</f>
        <v>7.158055573125</v>
      </c>
    </row>
    <row r="578" customFormat="false" ht="13.8" hidden="false" customHeight="false" outlineLevel="0" collapsed="false">
      <c r="F578" s="4" t="n">
        <v>576</v>
      </c>
      <c r="G578" s="17" t="n">
        <f aca="false">INDEX(Random!$F$2:$F$10001, ($F578-1)*10+G$2)</f>
        <v>0.316787496409637</v>
      </c>
      <c r="H578" s="17" t="n">
        <f aca="false">INDEX(Random!$F$2:$F$10001, ($F578-1)*10+H$2)</f>
        <v>-0.0798671095824506</v>
      </c>
      <c r="I578" s="17" t="n">
        <f aca="false">INDEX(Random!$F$2:$F$10001, ($F578-1)*10+I$2)</f>
        <v>-1.25227528324734</v>
      </c>
      <c r="J578" s="17" t="n">
        <f aca="false">INDEX(Random!$F$2:$F$10001, ($F578-1)*10+J$2)</f>
        <v>0.80072414656615</v>
      </c>
      <c r="K578" s="17" t="n">
        <f aca="false">INDEX(Random!$F$2:$F$10001, ($F578-1)*10+K$2)</f>
        <v>0.388975343682956</v>
      </c>
      <c r="L578" s="37" t="n">
        <f aca="false">INDEX(Random!$F$2:$F$10001, ($F578-1)*10+L$2)</f>
        <v>-0.122285755744876</v>
      </c>
      <c r="M578" s="17" t="n">
        <f aca="false">INDEX(Random!$F$2:$F$10001, ($F578-1)*10+M$2)</f>
        <v>-0.107377317806184</v>
      </c>
      <c r="N578" s="17" t="n">
        <f aca="false">INDEX(Random!$F$2:$F$10001, ($F578-1)*10+N$2)</f>
        <v>0.425858337890318</v>
      </c>
      <c r="O578" s="17" t="n">
        <f aca="false">INDEX(Random!$F$2:$F$10001, ($F578-1)*10+O$2)</f>
        <v>-1.17201831827041</v>
      </c>
      <c r="P578" s="17" t="n">
        <f aca="false">INDEX(Random!$F$2:$F$10001, ($F578-1)*10+P$2)</f>
        <v>-0.725597277097966</v>
      </c>
      <c r="R578" s="4" t="n">
        <v>576</v>
      </c>
      <c r="S578" s="18" t="n">
        <v>100</v>
      </c>
      <c r="T578" s="18" t="n">
        <v>101.112429553928</v>
      </c>
      <c r="U578" s="18" t="n">
        <v>100.886057590511</v>
      </c>
      <c r="V578" s="18" t="n">
        <v>96.7786727756984</v>
      </c>
      <c r="W578" s="18" t="n">
        <v>99.456588431368</v>
      </c>
      <c r="X578" s="18" t="n">
        <v>100.806756427114</v>
      </c>
      <c r="Y578" s="18" t="n">
        <v>100.438067373255</v>
      </c>
      <c r="Z578" s="18" t="n">
        <v>100.120779057622</v>
      </c>
      <c r="AA578" s="18" t="n">
        <v>101.605581601359</v>
      </c>
      <c r="AB578" s="18" t="n">
        <v>97.7316327738934</v>
      </c>
      <c r="AC578" s="18" t="n">
        <v>95.4235600504052</v>
      </c>
      <c r="AD578" s="29" t="n">
        <f aca="false">AVERAGE(T578:AC578)</f>
        <v>99.4360125635155</v>
      </c>
      <c r="AE578" s="19" t="n">
        <f aca="false">MAX(AD578-$C$3, 0)</f>
        <v>0</v>
      </c>
    </row>
    <row r="579" customFormat="false" ht="13.8" hidden="false" customHeight="false" outlineLevel="0" collapsed="false">
      <c r="F579" s="4" t="n">
        <v>577</v>
      </c>
      <c r="G579" s="17" t="n">
        <f aca="false">INDEX(Random!$F$2:$F$10001, ($F579-1)*10+G$2)</f>
        <v>-0.0446680601416644</v>
      </c>
      <c r="H579" s="17" t="n">
        <f aca="false">INDEX(Random!$F$2:$F$10001, ($F579-1)*10+H$2)</f>
        <v>0.247663927329002</v>
      </c>
      <c r="I579" s="17" t="n">
        <f aca="false">INDEX(Random!$F$2:$F$10001, ($F579-1)*10+I$2)</f>
        <v>0.0950864481566988</v>
      </c>
      <c r="J579" s="17" t="n">
        <f aca="false">INDEX(Random!$F$2:$F$10001, ($F579-1)*10+J$2)</f>
        <v>1.06579752843623</v>
      </c>
      <c r="K579" s="17" t="n">
        <f aca="false">INDEX(Random!$F$2:$F$10001, ($F579-1)*10+K$2)</f>
        <v>0.888603326557443</v>
      </c>
      <c r="L579" s="37" t="n">
        <f aca="false">INDEX(Random!$F$2:$F$10001, ($F579-1)*10+L$2)</f>
        <v>-1.26794272372709</v>
      </c>
      <c r="M579" s="17" t="n">
        <f aca="false">INDEX(Random!$F$2:$F$10001, ($F579-1)*10+M$2)</f>
        <v>-0.267294341592078</v>
      </c>
      <c r="N579" s="17" t="n">
        <f aca="false">INDEX(Random!$F$2:$F$10001, ($F579-1)*10+N$2)</f>
        <v>0.717248886389811</v>
      </c>
      <c r="O579" s="17" t="n">
        <f aca="false">INDEX(Random!$F$2:$F$10001, ($F579-1)*10+O$2)</f>
        <v>0.216360000784216</v>
      </c>
      <c r="P579" s="17" t="n">
        <f aca="false">INDEX(Random!$F$2:$F$10001, ($F579-1)*10+P$2)</f>
        <v>0.639488037337599</v>
      </c>
      <c r="R579" s="4" t="n">
        <v>577</v>
      </c>
      <c r="S579" s="18" t="n">
        <v>100</v>
      </c>
      <c r="T579" s="18" t="n">
        <v>99.8939850072927</v>
      </c>
      <c r="U579" s="18" t="n">
        <v>100.7713283658</v>
      </c>
      <c r="V579" s="18" t="n">
        <v>101.137469016949</v>
      </c>
      <c r="W579" s="18" t="n">
        <v>104.864192334301</v>
      </c>
      <c r="X579" s="18" t="n">
        <v>108.083953059586</v>
      </c>
      <c r="Y579" s="18" t="n">
        <v>103.62904798357</v>
      </c>
      <c r="Z579" s="18" t="n">
        <v>102.749075081854</v>
      </c>
      <c r="AA579" s="18" t="n">
        <v>105.296966515041</v>
      </c>
      <c r="AB579" s="18" t="n">
        <v>106.110292212026</v>
      </c>
      <c r="AC579" s="18" t="n">
        <v>108.458284736289</v>
      </c>
      <c r="AD579" s="29" t="n">
        <f aca="false">AVERAGE(T579:AC579)</f>
        <v>104.099459431271</v>
      </c>
      <c r="AE579" s="19" t="n">
        <f aca="false">MAX(AD579-$C$3, 0)</f>
        <v>3.099459431271</v>
      </c>
    </row>
    <row r="580" customFormat="false" ht="13.8" hidden="false" customHeight="false" outlineLevel="0" collapsed="false">
      <c r="F580" s="4" t="n">
        <v>578</v>
      </c>
      <c r="G580" s="17" t="n">
        <f aca="false">INDEX(Random!$F$2:$F$10001, ($F580-1)*10+G$2)</f>
        <v>-1.48593859209937</v>
      </c>
      <c r="H580" s="17" t="n">
        <f aca="false">INDEX(Random!$F$2:$F$10001, ($F580-1)*10+H$2)</f>
        <v>0.502292402125897</v>
      </c>
      <c r="I580" s="17" t="n">
        <f aca="false">INDEX(Random!$F$2:$F$10001, ($F580-1)*10+I$2)</f>
        <v>0.0512377611977468</v>
      </c>
      <c r="J580" s="17" t="n">
        <f aca="false">INDEX(Random!$F$2:$F$10001, ($F580-1)*10+J$2)</f>
        <v>0.743986034805721</v>
      </c>
      <c r="K580" s="17" t="n">
        <f aca="false">INDEX(Random!$F$2:$F$10001, ($F580-1)*10+K$2)</f>
        <v>1.05332463067365</v>
      </c>
      <c r="L580" s="37" t="n">
        <f aca="false">INDEX(Random!$F$2:$F$10001, ($F580-1)*10+L$2)</f>
        <v>0.821492614481106</v>
      </c>
      <c r="M580" s="17" t="n">
        <f aca="false">INDEX(Random!$F$2:$F$10001, ($F580-1)*10+M$2)</f>
        <v>-0.0440686647883547</v>
      </c>
      <c r="N580" s="17" t="n">
        <f aca="false">INDEX(Random!$F$2:$F$10001, ($F580-1)*10+N$2)</f>
        <v>-1.13013947025254</v>
      </c>
      <c r="O580" s="17" t="n">
        <f aca="false">INDEX(Random!$F$2:$F$10001, ($F580-1)*10+O$2)</f>
        <v>-1.81695477047978</v>
      </c>
      <c r="P580" s="17" t="n">
        <f aca="false">INDEX(Random!$F$2:$F$10001, ($F580-1)*10+P$2)</f>
        <v>0.696034216967076</v>
      </c>
      <c r="R580" s="4" t="n">
        <v>578</v>
      </c>
      <c r="S580" s="18" t="n">
        <v>100</v>
      </c>
      <c r="T580" s="18" t="n">
        <v>95.1798053342805</v>
      </c>
      <c r="U580" s="18" t="n">
        <v>96.8392792922279</v>
      </c>
      <c r="V580" s="18" t="n">
        <v>97.0482964895101</v>
      </c>
      <c r="W580" s="18" t="n">
        <v>99.5440546789129</v>
      </c>
      <c r="X580" s="18" t="n">
        <v>103.168893590551</v>
      </c>
      <c r="Y580" s="18" t="n">
        <v>106.097511265942</v>
      </c>
      <c r="Z580" s="18" t="n">
        <v>105.987162776729</v>
      </c>
      <c r="AA580" s="18" t="n">
        <v>102.089456221536</v>
      </c>
      <c r="AB580" s="18" t="n">
        <v>96.0956870371414</v>
      </c>
      <c r="AC580" s="18" t="n">
        <v>98.4085442777697</v>
      </c>
      <c r="AD580" s="29" t="n">
        <f aca="false">AVERAGE(T580:AC580)</f>
        <v>100.04586909646</v>
      </c>
      <c r="AE580" s="19" t="n">
        <f aca="false">MAX(AD580-$C$3, 0)</f>
        <v>0</v>
      </c>
    </row>
    <row r="581" customFormat="false" ht="13.8" hidden="false" customHeight="false" outlineLevel="0" collapsed="false">
      <c r="F581" s="4" t="n">
        <v>579</v>
      </c>
      <c r="G581" s="17" t="n">
        <f aca="false">INDEX(Random!$F$2:$F$10001, ($F581-1)*10+G$2)</f>
        <v>-0.484137203487246</v>
      </c>
      <c r="H581" s="17" t="n">
        <f aca="false">INDEX(Random!$F$2:$F$10001, ($F581-1)*10+H$2)</f>
        <v>-1.57979772755373</v>
      </c>
      <c r="I581" s="17" t="n">
        <f aca="false">INDEX(Random!$F$2:$F$10001, ($F581-1)*10+I$2)</f>
        <v>-1.06046809796932</v>
      </c>
      <c r="J581" s="17" t="n">
        <f aca="false">INDEX(Random!$F$2:$F$10001, ($F581-1)*10+J$2)</f>
        <v>0.0274407116871183</v>
      </c>
      <c r="K581" s="17" t="n">
        <f aca="false">INDEX(Random!$F$2:$F$10001, ($F581-1)*10+K$2)</f>
        <v>1.12106613423103</v>
      </c>
      <c r="L581" s="37" t="n">
        <f aca="false">INDEX(Random!$F$2:$F$10001, ($F581-1)*10+L$2)</f>
        <v>-0.736593111915617</v>
      </c>
      <c r="M581" s="17" t="n">
        <f aca="false">INDEX(Random!$F$2:$F$10001, ($F581-1)*10+M$2)</f>
        <v>-0.27565451735149</v>
      </c>
      <c r="N581" s="17" t="n">
        <f aca="false">INDEX(Random!$F$2:$F$10001, ($F581-1)*10+N$2)</f>
        <v>0.236788273770045</v>
      </c>
      <c r="O581" s="17" t="n">
        <f aca="false">INDEX(Random!$F$2:$F$10001, ($F581-1)*10+O$2)</f>
        <v>-1.00454973661796</v>
      </c>
      <c r="P581" s="17" t="n">
        <f aca="false">INDEX(Random!$F$2:$F$10001, ($F581-1)*10+P$2)</f>
        <v>-0.184126706567283</v>
      </c>
      <c r="R581" s="4" t="n">
        <v>579</v>
      </c>
      <c r="S581" s="18" t="n">
        <v>100</v>
      </c>
      <c r="T581" s="18" t="n">
        <v>98.4323224719749</v>
      </c>
      <c r="U581" s="18" t="n">
        <v>93.3932155442482</v>
      </c>
      <c r="V581" s="18" t="n">
        <v>90.1691204001491</v>
      </c>
      <c r="W581" s="18" t="n">
        <v>90.2916432649053</v>
      </c>
      <c r="X581" s="18" t="n">
        <v>93.7924266355917</v>
      </c>
      <c r="Y581" s="18" t="n">
        <v>91.5436153507263</v>
      </c>
      <c r="Z581" s="18" t="n">
        <v>90.7408186043999</v>
      </c>
      <c r="AA581" s="18" t="n">
        <v>91.5043869343388</v>
      </c>
      <c r="AB581" s="18" t="n">
        <v>88.5113500817477</v>
      </c>
      <c r="AC581" s="18" t="n">
        <v>88.0049000941929</v>
      </c>
      <c r="AD581" s="29" t="n">
        <f aca="false">AVERAGE(T581:AC581)</f>
        <v>91.6383799382275</v>
      </c>
      <c r="AE581" s="19" t="n">
        <f aca="false">MAX(AD581-$C$3, 0)</f>
        <v>0</v>
      </c>
    </row>
    <row r="582" customFormat="false" ht="13.8" hidden="false" customHeight="false" outlineLevel="0" collapsed="false">
      <c r="F582" s="4" t="n">
        <v>580</v>
      </c>
      <c r="G582" s="17" t="n">
        <f aca="false">INDEX(Random!$F$2:$F$10001, ($F582-1)*10+G$2)</f>
        <v>0.365645157349089</v>
      </c>
      <c r="H582" s="17" t="n">
        <f aca="false">INDEX(Random!$F$2:$F$10001, ($F582-1)*10+H$2)</f>
        <v>-1.63854131129785</v>
      </c>
      <c r="I582" s="17" t="n">
        <f aca="false">INDEX(Random!$F$2:$F$10001, ($F582-1)*10+I$2)</f>
        <v>-1.08431649401957</v>
      </c>
      <c r="J582" s="17" t="n">
        <f aca="false">INDEX(Random!$F$2:$F$10001, ($F582-1)*10+J$2)</f>
        <v>-1.35766185233317</v>
      </c>
      <c r="K582" s="17" t="n">
        <f aca="false">INDEX(Random!$F$2:$F$10001, ($F582-1)*10+K$2)</f>
        <v>-0.36238877587767</v>
      </c>
      <c r="L582" s="37" t="n">
        <f aca="false">INDEX(Random!$F$2:$F$10001, ($F582-1)*10+L$2)</f>
        <v>0.354318194544214</v>
      </c>
      <c r="M582" s="17" t="n">
        <f aca="false">INDEX(Random!$F$2:$F$10001, ($F582-1)*10+M$2)</f>
        <v>0.277926685283611</v>
      </c>
      <c r="N582" s="17" t="n">
        <f aca="false">INDEX(Random!$F$2:$F$10001, ($F582-1)*10+N$2)</f>
        <v>0.044776040867803</v>
      </c>
      <c r="O582" s="17" t="n">
        <f aca="false">INDEX(Random!$F$2:$F$10001, ($F582-1)*10+O$2)</f>
        <v>-0.0513629418563131</v>
      </c>
      <c r="P582" s="17" t="n">
        <f aca="false">INDEX(Random!$F$2:$F$10001, ($F582-1)*10+P$2)</f>
        <v>0.918965252238723</v>
      </c>
      <c r="R582" s="4" t="n">
        <v>580</v>
      </c>
      <c r="S582" s="18" t="n">
        <v>100</v>
      </c>
      <c r="T582" s="18" t="n">
        <v>101.278261949276</v>
      </c>
      <c r="U582" s="18" t="n">
        <v>95.9043126404457</v>
      </c>
      <c r="V582" s="18" t="n">
        <v>92.5194941807258</v>
      </c>
      <c r="W582" s="18" t="n">
        <v>88.4395711855956</v>
      </c>
      <c r="X582" s="18" t="n">
        <v>87.409337931213</v>
      </c>
      <c r="Y582" s="18" t="n">
        <v>88.4930317656431</v>
      </c>
      <c r="Z582" s="18" t="n">
        <v>89.360902670798</v>
      </c>
      <c r="AA582" s="18" t="n">
        <v>89.5343714662233</v>
      </c>
      <c r="AB582" s="18" t="n">
        <v>89.4193699522084</v>
      </c>
      <c r="AC582" s="18" t="n">
        <v>92.2588170782476</v>
      </c>
      <c r="AD582" s="29" t="n">
        <f aca="false">AVERAGE(T582:AC582)</f>
        <v>91.4617470820376</v>
      </c>
      <c r="AE582" s="19" t="n">
        <f aca="false">MAX(AD582-$C$3, 0)</f>
        <v>0</v>
      </c>
    </row>
    <row r="583" customFormat="false" ht="13.8" hidden="false" customHeight="false" outlineLevel="0" collapsed="false">
      <c r="F583" s="4" t="n">
        <v>581</v>
      </c>
      <c r="G583" s="17" t="n">
        <f aca="false">INDEX(Random!$F$2:$F$10001, ($F583-1)*10+G$2)</f>
        <v>0.660802793484855</v>
      </c>
      <c r="H583" s="17" t="n">
        <f aca="false">INDEX(Random!$F$2:$F$10001, ($F583-1)*10+H$2)</f>
        <v>-0.426449022870266</v>
      </c>
      <c r="I583" s="17" t="n">
        <f aca="false">INDEX(Random!$F$2:$F$10001, ($F583-1)*10+I$2)</f>
        <v>-0.0206961630791093</v>
      </c>
      <c r="J583" s="17" t="n">
        <f aca="false">INDEX(Random!$F$2:$F$10001, ($F583-1)*10+J$2)</f>
        <v>1.96567334941442</v>
      </c>
      <c r="K583" s="17" t="n">
        <f aca="false">INDEX(Random!$F$2:$F$10001, ($F583-1)*10+K$2)</f>
        <v>-0.69867835567615</v>
      </c>
      <c r="L583" s="37" t="n">
        <f aca="false">INDEX(Random!$F$2:$F$10001, ($F583-1)*10+L$2)</f>
        <v>0.698463283574017</v>
      </c>
      <c r="M583" s="17" t="n">
        <f aca="false">INDEX(Random!$F$2:$F$10001, ($F583-1)*10+M$2)</f>
        <v>2.79925955273707</v>
      </c>
      <c r="N583" s="17" t="n">
        <f aca="false">INDEX(Random!$F$2:$F$10001, ($F583-1)*10+N$2)</f>
        <v>-0.310546117498485</v>
      </c>
      <c r="O583" s="17" t="n">
        <f aca="false">INDEX(Random!$F$2:$F$10001, ($F583-1)*10+O$2)</f>
        <v>1.68923825227911</v>
      </c>
      <c r="P583" s="17" t="n">
        <f aca="false">INDEX(Random!$F$2:$F$10001, ($F583-1)*10+P$2)</f>
        <v>-0.0622466862398967</v>
      </c>
      <c r="R583" s="4" t="n">
        <v>581</v>
      </c>
      <c r="S583" s="18" t="n">
        <v>100</v>
      </c>
      <c r="T583" s="18" t="n">
        <v>102.285884854657</v>
      </c>
      <c r="U583" s="18" t="n">
        <v>100.877372993873</v>
      </c>
      <c r="V583" s="18" t="n">
        <v>100.851484079508</v>
      </c>
      <c r="W583" s="18" t="n">
        <v>107.771922834136</v>
      </c>
      <c r="X583" s="18" t="n">
        <v>105.321785123054</v>
      </c>
      <c r="Y583" s="18" t="n">
        <v>107.865486418968</v>
      </c>
      <c r="Z583" s="18" t="n">
        <v>118.535497707251</v>
      </c>
      <c r="AA583" s="18" t="n">
        <v>117.35856905697</v>
      </c>
      <c r="AB583" s="18" t="n">
        <v>124.254292843554</v>
      </c>
      <c r="AC583" s="18" t="n">
        <v>124.049402944286</v>
      </c>
      <c r="AD583" s="29" t="n">
        <f aca="false">AVERAGE(T583:AC583)</f>
        <v>110.917169885626</v>
      </c>
      <c r="AE583" s="19" t="n">
        <f aca="false">MAX(AD583-$C$3, 0)</f>
        <v>9.917169885626</v>
      </c>
    </row>
    <row r="584" customFormat="false" ht="13.8" hidden="false" customHeight="false" outlineLevel="0" collapsed="false">
      <c r="F584" s="4" t="n">
        <v>582</v>
      </c>
      <c r="G584" s="17" t="n">
        <f aca="false">INDEX(Random!$F$2:$F$10001, ($F584-1)*10+G$2)</f>
        <v>0.170922574926306</v>
      </c>
      <c r="H584" s="17" t="n">
        <f aca="false">INDEX(Random!$F$2:$F$10001, ($F584-1)*10+H$2)</f>
        <v>-1.57245614926801</v>
      </c>
      <c r="I584" s="17" t="n">
        <f aca="false">INDEX(Random!$F$2:$F$10001, ($F584-1)*10+I$2)</f>
        <v>1.91411841593377</v>
      </c>
      <c r="J584" s="17" t="n">
        <f aca="false">INDEX(Random!$F$2:$F$10001, ($F584-1)*10+J$2)</f>
        <v>1.59684899185334</v>
      </c>
      <c r="K584" s="17" t="n">
        <f aca="false">INDEX(Random!$F$2:$F$10001, ($F584-1)*10+K$2)</f>
        <v>1.12393933934175</v>
      </c>
      <c r="L584" s="37" t="n">
        <f aca="false">INDEX(Random!$F$2:$F$10001, ($F584-1)*10+L$2)</f>
        <v>0.521431256240444</v>
      </c>
      <c r="M584" s="17" t="n">
        <f aca="false">INDEX(Random!$F$2:$F$10001, ($F584-1)*10+M$2)</f>
        <v>0.941641882980151</v>
      </c>
      <c r="N584" s="17" t="n">
        <f aca="false">INDEX(Random!$F$2:$F$10001, ($F584-1)*10+N$2)</f>
        <v>-1.73267482429211</v>
      </c>
      <c r="O584" s="17" t="n">
        <f aca="false">INDEX(Random!$F$2:$F$10001, ($F584-1)*10+O$2)</f>
        <v>1.65321041668718</v>
      </c>
      <c r="P584" s="17" t="n">
        <f aca="false">INDEX(Random!$F$2:$F$10001, ($F584-1)*10+P$2)</f>
        <v>0.734949824737341</v>
      </c>
      <c r="R584" s="4" t="n">
        <v>582</v>
      </c>
      <c r="S584" s="18" t="n">
        <v>100</v>
      </c>
      <c r="T584" s="18" t="n">
        <v>100.618949368804</v>
      </c>
      <c r="U584" s="18" t="n">
        <v>95.4914123888392</v>
      </c>
      <c r="V584" s="18" t="n">
        <v>101.867739900238</v>
      </c>
      <c r="W584" s="18" t="n">
        <v>107.519556039824</v>
      </c>
      <c r="X584" s="18" t="n">
        <v>111.699063184694</v>
      </c>
      <c r="Y584" s="18" t="n">
        <v>113.71953015407</v>
      </c>
      <c r="Z584" s="18" t="n">
        <v>117.419886507397</v>
      </c>
      <c r="AA584" s="18" t="n">
        <v>110.838934138637</v>
      </c>
      <c r="AB584" s="18" t="n">
        <v>117.209855725124</v>
      </c>
      <c r="AC584" s="18" t="n">
        <v>120.187669464317</v>
      </c>
      <c r="AD584" s="29" t="n">
        <f aca="false">AVERAGE(T584:AC584)</f>
        <v>109.657259687195</v>
      </c>
      <c r="AE584" s="19" t="n">
        <f aca="false">MAX(AD584-$C$3, 0)</f>
        <v>8.65725968719499</v>
      </c>
    </row>
    <row r="585" customFormat="false" ht="13.8" hidden="false" customHeight="false" outlineLevel="0" collapsed="false">
      <c r="F585" s="4" t="n">
        <v>583</v>
      </c>
      <c r="G585" s="17" t="n">
        <f aca="false">INDEX(Random!$F$2:$F$10001, ($F585-1)*10+G$2)</f>
        <v>-0.081348951839561</v>
      </c>
      <c r="H585" s="17" t="n">
        <f aca="false">INDEX(Random!$F$2:$F$10001, ($F585-1)*10+H$2)</f>
        <v>0.416429856742976</v>
      </c>
      <c r="I585" s="17" t="n">
        <f aca="false">INDEX(Random!$F$2:$F$10001, ($F585-1)*10+I$2)</f>
        <v>1.77336777782608</v>
      </c>
      <c r="J585" s="17" t="n">
        <f aca="false">INDEX(Random!$F$2:$F$10001, ($F585-1)*10+J$2)</f>
        <v>0.391837070531812</v>
      </c>
      <c r="K585" s="17" t="n">
        <f aca="false">INDEX(Random!$F$2:$F$10001, ($F585-1)*10+K$2)</f>
        <v>0.0421834541527314</v>
      </c>
      <c r="L585" s="37" t="n">
        <f aca="false">INDEX(Random!$F$2:$F$10001, ($F585-1)*10+L$2)</f>
        <v>0.254308145582417</v>
      </c>
      <c r="M585" s="17" t="n">
        <f aca="false">INDEX(Random!$F$2:$F$10001, ($F585-1)*10+M$2)</f>
        <v>0.0512016940669608</v>
      </c>
      <c r="N585" s="17" t="n">
        <f aca="false">INDEX(Random!$F$2:$F$10001, ($F585-1)*10+N$2)</f>
        <v>-1.4192648323547</v>
      </c>
      <c r="O585" s="17" t="n">
        <f aca="false">INDEX(Random!$F$2:$F$10001, ($F585-1)*10+O$2)</f>
        <v>0.984461867295651</v>
      </c>
      <c r="P585" s="17" t="n">
        <f aca="false">INDEX(Random!$F$2:$F$10001, ($F585-1)*10+P$2)</f>
        <v>0.396873550195409</v>
      </c>
      <c r="R585" s="4" t="n">
        <v>583</v>
      </c>
      <c r="S585" s="18" t="n">
        <v>100</v>
      </c>
      <c r="T585" s="18" t="n">
        <v>99.7711595605665</v>
      </c>
      <c r="U585" s="18" t="n">
        <v>101.218762635783</v>
      </c>
      <c r="V585" s="18" t="n">
        <v>107.46897537084</v>
      </c>
      <c r="W585" s="18" t="n">
        <v>108.938371102576</v>
      </c>
      <c r="X585" s="18" t="n">
        <v>109.1403529492</v>
      </c>
      <c r="Y585" s="18" t="n">
        <v>110.123443495465</v>
      </c>
      <c r="Z585" s="18" t="n">
        <v>110.360999629398</v>
      </c>
      <c r="AA585" s="18" t="n">
        <v>105.276552134219</v>
      </c>
      <c r="AB585" s="18" t="n">
        <v>108.858412767196</v>
      </c>
      <c r="AC585" s="18" t="n">
        <v>110.36544823303</v>
      </c>
      <c r="AD585" s="29" t="n">
        <f aca="false">AVERAGE(T585:AC585)</f>
        <v>107.152247787827</v>
      </c>
      <c r="AE585" s="19" t="n">
        <f aca="false">MAX(AD585-$C$3, 0)</f>
        <v>6.15224778782699</v>
      </c>
    </row>
    <row r="586" customFormat="false" ht="13.8" hidden="false" customHeight="false" outlineLevel="0" collapsed="false">
      <c r="F586" s="4" t="n">
        <v>584</v>
      </c>
      <c r="G586" s="17" t="n">
        <f aca="false">INDEX(Random!$F$2:$F$10001, ($F586-1)*10+G$2)</f>
        <v>-0.674409292397683</v>
      </c>
      <c r="H586" s="17" t="n">
        <f aca="false">INDEX(Random!$F$2:$F$10001, ($F586-1)*10+H$2)</f>
        <v>2.14947589238654</v>
      </c>
      <c r="I586" s="17" t="n">
        <f aca="false">INDEX(Random!$F$2:$F$10001, ($F586-1)*10+I$2)</f>
        <v>-0.258674406898211</v>
      </c>
      <c r="J586" s="17" t="n">
        <f aca="false">INDEX(Random!$F$2:$F$10001, ($F586-1)*10+J$2)</f>
        <v>-1.18586243626123</v>
      </c>
      <c r="K586" s="17" t="n">
        <f aca="false">INDEX(Random!$F$2:$F$10001, ($F586-1)*10+K$2)</f>
        <v>-0.941231210075627</v>
      </c>
      <c r="L586" s="37" t="n">
        <f aca="false">INDEX(Random!$F$2:$F$10001, ($F586-1)*10+L$2)</f>
        <v>-1.80270895894407</v>
      </c>
      <c r="M586" s="17" t="n">
        <f aca="false">INDEX(Random!$F$2:$F$10001, ($F586-1)*10+M$2)</f>
        <v>-1.31816561866352</v>
      </c>
      <c r="N586" s="17" t="n">
        <f aca="false">INDEX(Random!$F$2:$F$10001, ($F586-1)*10+N$2)</f>
        <v>-1.00969166017692</v>
      </c>
      <c r="O586" s="17" t="n">
        <f aca="false">INDEX(Random!$F$2:$F$10001, ($F586-1)*10+O$2)</f>
        <v>0.827673450160356</v>
      </c>
      <c r="P586" s="17" t="n">
        <f aca="false">INDEX(Random!$F$2:$F$10001, ($F586-1)*10+P$2)</f>
        <v>-0.8254681771128</v>
      </c>
      <c r="R586" s="4" t="n">
        <v>584</v>
      </c>
      <c r="S586" s="18" t="n">
        <v>100</v>
      </c>
      <c r="T586" s="18" t="n">
        <v>97.8061355395511</v>
      </c>
      <c r="U586" s="18" t="n">
        <v>105.163935577289</v>
      </c>
      <c r="V586" s="18" t="n">
        <v>104.301080391631</v>
      </c>
      <c r="W586" s="18" t="n">
        <v>100.277785026997</v>
      </c>
      <c r="X586" s="18" t="n">
        <v>97.2039968656628</v>
      </c>
      <c r="Y586" s="18" t="n">
        <v>91.5407871352383</v>
      </c>
      <c r="Z586" s="18" t="n">
        <v>87.6200203874783</v>
      </c>
      <c r="AA586" s="18" t="n">
        <v>84.739422248116</v>
      </c>
      <c r="AB586" s="18" t="n">
        <v>87.1629572694588</v>
      </c>
      <c r="AC586" s="18" t="n">
        <v>84.8198753400972</v>
      </c>
      <c r="AD586" s="29" t="n">
        <f aca="false">AVERAGE(T586:AC586)</f>
        <v>94.063599578152</v>
      </c>
      <c r="AE586" s="19" t="n">
        <f aca="false">MAX(AD586-$C$3, 0)</f>
        <v>0</v>
      </c>
    </row>
    <row r="587" customFormat="false" ht="13.8" hidden="false" customHeight="false" outlineLevel="0" collapsed="false">
      <c r="F587" s="4" t="n">
        <v>585</v>
      </c>
      <c r="G587" s="17" t="n">
        <f aca="false">INDEX(Random!$F$2:$F$10001, ($F587-1)*10+G$2)</f>
        <v>1.94403245537079</v>
      </c>
      <c r="H587" s="17" t="n">
        <f aca="false">INDEX(Random!$F$2:$F$10001, ($F587-1)*10+H$2)</f>
        <v>0.180898627545326</v>
      </c>
      <c r="I587" s="17" t="n">
        <f aca="false">INDEX(Random!$F$2:$F$10001, ($F587-1)*10+I$2)</f>
        <v>-0.772559789427078</v>
      </c>
      <c r="J587" s="17" t="n">
        <f aca="false">INDEX(Random!$F$2:$F$10001, ($F587-1)*10+J$2)</f>
        <v>-0.30187283366217</v>
      </c>
      <c r="K587" s="17" t="n">
        <f aca="false">INDEX(Random!$F$2:$F$10001, ($F587-1)*10+K$2)</f>
        <v>-0.44372313723439</v>
      </c>
      <c r="L587" s="37" t="n">
        <f aca="false">INDEX(Random!$F$2:$F$10001, ($F587-1)*10+L$2)</f>
        <v>1.18887341485918</v>
      </c>
      <c r="M587" s="17" t="n">
        <f aca="false">INDEX(Random!$F$2:$F$10001, ($F587-1)*10+M$2)</f>
        <v>-0.0525076395852245</v>
      </c>
      <c r="N587" s="17" t="n">
        <f aca="false">INDEX(Random!$F$2:$F$10001, ($F587-1)*10+N$2)</f>
        <v>0.866225878719862</v>
      </c>
      <c r="O587" s="17" t="n">
        <f aca="false">INDEX(Random!$F$2:$F$10001, ($F587-1)*10+O$2)</f>
        <v>1.06270773086743</v>
      </c>
      <c r="P587" s="17" t="n">
        <f aca="false">INDEX(Random!$F$2:$F$10001, ($F587-1)*10+P$2)</f>
        <v>-1.7596799365858</v>
      </c>
      <c r="R587" s="4" t="n">
        <v>585</v>
      </c>
      <c r="S587" s="18" t="n">
        <v>100</v>
      </c>
      <c r="T587" s="18" t="n">
        <v>106.784471370097</v>
      </c>
      <c r="U587" s="18" t="n">
        <v>107.481371182089</v>
      </c>
      <c r="V587" s="18" t="n">
        <v>104.777871327272</v>
      </c>
      <c r="W587" s="18" t="n">
        <v>103.767723712485</v>
      </c>
      <c r="X587" s="18" t="n">
        <v>102.27952936896</v>
      </c>
      <c r="Y587" s="18" t="n">
        <v>106.487017424122</v>
      </c>
      <c r="Z587" s="18" t="n">
        <v>106.346158088428</v>
      </c>
      <c r="AA587" s="18" t="n">
        <v>109.529181892903</v>
      </c>
      <c r="AB587" s="18" t="n">
        <v>113.553355156995</v>
      </c>
      <c r="AC587" s="18" t="n">
        <v>107.092061950784</v>
      </c>
      <c r="AD587" s="29" t="n">
        <f aca="false">AVERAGE(T587:AC587)</f>
        <v>106.809874147413</v>
      </c>
      <c r="AE587" s="19" t="n">
        <f aca="false">MAX(AD587-$C$3, 0)</f>
        <v>5.809874147413</v>
      </c>
    </row>
    <row r="588" customFormat="false" ht="13.8" hidden="false" customHeight="false" outlineLevel="0" collapsed="false">
      <c r="F588" s="4" t="n">
        <v>586</v>
      </c>
      <c r="G588" s="17" t="n">
        <f aca="false">INDEX(Random!$F$2:$F$10001, ($F588-1)*10+G$2)</f>
        <v>0.588077561945365</v>
      </c>
      <c r="H588" s="17" t="n">
        <f aca="false">INDEX(Random!$F$2:$F$10001, ($F588-1)*10+H$2)</f>
        <v>-1.46605451311915</v>
      </c>
      <c r="I588" s="17" t="n">
        <f aca="false">INDEX(Random!$F$2:$F$10001, ($F588-1)*10+I$2)</f>
        <v>0.073515788875776</v>
      </c>
      <c r="J588" s="17" t="n">
        <f aca="false">INDEX(Random!$F$2:$F$10001, ($F588-1)*10+J$2)</f>
        <v>1.59411304146911</v>
      </c>
      <c r="K588" s="17" t="n">
        <f aca="false">INDEX(Random!$F$2:$F$10001, ($F588-1)*10+K$2)</f>
        <v>-1.20379692135919</v>
      </c>
      <c r="L588" s="37" t="n">
        <f aca="false">INDEX(Random!$F$2:$F$10001, ($F588-1)*10+L$2)</f>
        <v>-2.08708011011396</v>
      </c>
      <c r="M588" s="17" t="n">
        <f aca="false">INDEX(Random!$F$2:$F$10001, ($F588-1)*10+M$2)</f>
        <v>-1.08568726561344</v>
      </c>
      <c r="N588" s="17" t="n">
        <f aca="false">INDEX(Random!$F$2:$F$10001, ($F588-1)*10+N$2)</f>
        <v>-0.165719743867391</v>
      </c>
      <c r="O588" s="17" t="n">
        <f aca="false">INDEX(Random!$F$2:$F$10001, ($F588-1)*10+O$2)</f>
        <v>0.598729961180907</v>
      </c>
      <c r="P588" s="17" t="n">
        <f aca="false">INDEX(Random!$F$2:$F$10001, ($F588-1)*10+P$2)</f>
        <v>-1.33294685754478</v>
      </c>
      <c r="R588" s="4" t="n">
        <v>586</v>
      </c>
      <c r="S588" s="18" t="n">
        <v>100</v>
      </c>
      <c r="T588" s="18" t="n">
        <v>102.036685160237</v>
      </c>
      <c r="U588" s="18" t="n">
        <v>97.183111250768</v>
      </c>
      <c r="V588" s="18" t="n">
        <v>97.4656724257941</v>
      </c>
      <c r="W588" s="18" t="n">
        <v>102.863813589469</v>
      </c>
      <c r="X588" s="18" t="n">
        <v>98.8364870777585</v>
      </c>
      <c r="Y588" s="18" t="n">
        <v>92.1945984748025</v>
      </c>
      <c r="Z588" s="18" t="n">
        <v>88.9366204303564</v>
      </c>
      <c r="AA588" s="18" t="n">
        <v>88.4823482098064</v>
      </c>
      <c r="AB588" s="18" t="n">
        <v>90.3167187721816</v>
      </c>
      <c r="AC588" s="18" t="n">
        <v>86.4055313059941</v>
      </c>
      <c r="AD588" s="29" t="n">
        <f aca="false">AVERAGE(T588:AC588)</f>
        <v>94.4721586697167</v>
      </c>
      <c r="AE588" s="19" t="n">
        <f aca="false">MAX(AD588-$C$3, 0)</f>
        <v>0</v>
      </c>
    </row>
    <row r="589" customFormat="false" ht="13.8" hidden="false" customHeight="false" outlineLevel="0" collapsed="false">
      <c r="F589" s="4" t="n">
        <v>587</v>
      </c>
      <c r="G589" s="17" t="n">
        <f aca="false">INDEX(Random!$F$2:$F$10001, ($F589-1)*10+G$2)</f>
        <v>1.38697702349895</v>
      </c>
      <c r="H589" s="17" t="n">
        <f aca="false">INDEX(Random!$F$2:$F$10001, ($F589-1)*10+H$2)</f>
        <v>0.882369792517334</v>
      </c>
      <c r="I589" s="17" t="n">
        <f aca="false">INDEX(Random!$F$2:$F$10001, ($F589-1)*10+I$2)</f>
        <v>2.48607135732335</v>
      </c>
      <c r="J589" s="17" t="n">
        <f aca="false">INDEX(Random!$F$2:$F$10001, ($F589-1)*10+J$2)</f>
        <v>-0.640640195085162</v>
      </c>
      <c r="K589" s="17" t="n">
        <f aca="false">INDEX(Random!$F$2:$F$10001, ($F589-1)*10+K$2)</f>
        <v>1.05144243267632</v>
      </c>
      <c r="L589" s="37" t="n">
        <f aca="false">INDEX(Random!$F$2:$F$10001, ($F589-1)*10+L$2)</f>
        <v>1.75660332288885</v>
      </c>
      <c r="M589" s="17" t="n">
        <f aca="false">INDEX(Random!$F$2:$F$10001, ($F589-1)*10+M$2)</f>
        <v>0.376537956168311</v>
      </c>
      <c r="N589" s="17" t="n">
        <f aca="false">INDEX(Random!$F$2:$F$10001, ($F589-1)*10+N$2)</f>
        <v>1.07518770224673</v>
      </c>
      <c r="O589" s="17" t="n">
        <f aca="false">INDEX(Random!$F$2:$F$10001, ($F589-1)*10+O$2)</f>
        <v>0.748057003657452</v>
      </c>
      <c r="P589" s="17" t="n">
        <f aca="false">INDEX(Random!$F$2:$F$10001, ($F589-1)*10+P$2)</f>
        <v>-0.817954389157354</v>
      </c>
      <c r="R589" s="4" t="n">
        <v>587</v>
      </c>
      <c r="S589" s="18" t="n">
        <v>100</v>
      </c>
      <c r="T589" s="18" t="n">
        <v>104.807811843956</v>
      </c>
      <c r="U589" s="18" t="n">
        <v>108.003257873554</v>
      </c>
      <c r="V589" s="18" t="n">
        <v>117.446658517347</v>
      </c>
      <c r="W589" s="18" t="n">
        <v>115.000219270742</v>
      </c>
      <c r="X589" s="18" t="n">
        <v>119.180361241454</v>
      </c>
      <c r="Y589" s="18" t="n">
        <v>126.468561674007</v>
      </c>
      <c r="Z589" s="18" t="n">
        <v>128.131966353698</v>
      </c>
      <c r="AA589" s="18" t="n">
        <v>132.895235101896</v>
      </c>
      <c r="AB589" s="18" t="n">
        <v>136.331470911553</v>
      </c>
      <c r="AC589" s="18" t="n">
        <v>132.700098317203</v>
      </c>
      <c r="AD589" s="29" t="n">
        <f aca="false">AVERAGE(T589:AC589)</f>
        <v>122.096564110541</v>
      </c>
      <c r="AE589" s="19" t="n">
        <f aca="false">MAX(AD589-$C$3, 0)</f>
        <v>21.096564110541</v>
      </c>
    </row>
    <row r="590" customFormat="false" ht="13.8" hidden="false" customHeight="false" outlineLevel="0" collapsed="false">
      <c r="F590" s="4" t="n">
        <v>588</v>
      </c>
      <c r="G590" s="17" t="n">
        <f aca="false">INDEX(Random!$F$2:$F$10001, ($F590-1)*10+G$2)</f>
        <v>-0.802996172748201</v>
      </c>
      <c r="H590" s="17" t="n">
        <f aca="false">INDEX(Random!$F$2:$F$10001, ($F590-1)*10+H$2)</f>
        <v>0.317563662112227</v>
      </c>
      <c r="I590" s="17" t="n">
        <f aca="false">INDEX(Random!$F$2:$F$10001, ($F590-1)*10+I$2)</f>
        <v>0.472807042364974</v>
      </c>
      <c r="J590" s="17" t="n">
        <f aca="false">INDEX(Random!$F$2:$F$10001, ($F590-1)*10+J$2)</f>
        <v>-0.374378733945303</v>
      </c>
      <c r="K590" s="17" t="n">
        <f aca="false">INDEX(Random!$F$2:$F$10001, ($F590-1)*10+K$2)</f>
        <v>1.23774952440874</v>
      </c>
      <c r="L590" s="37" t="n">
        <f aca="false">INDEX(Random!$F$2:$F$10001, ($F590-1)*10+L$2)</f>
        <v>-0.40408243604847</v>
      </c>
      <c r="M590" s="17" t="n">
        <f aca="false">INDEX(Random!$F$2:$F$10001, ($F590-1)*10+M$2)</f>
        <v>0.316025368246056</v>
      </c>
      <c r="N590" s="17" t="n">
        <f aca="false">INDEX(Random!$F$2:$F$10001, ($F590-1)*10+N$2)</f>
        <v>0.020510373784848</v>
      </c>
      <c r="O590" s="17" t="n">
        <f aca="false">INDEX(Random!$F$2:$F$10001, ($F590-1)*10+O$2)</f>
        <v>-0.131735189495386</v>
      </c>
      <c r="P590" s="17" t="n">
        <f aca="false">INDEX(Random!$F$2:$F$10001, ($F590-1)*10+P$2)</f>
        <v>1.63298687630386</v>
      </c>
      <c r="R590" s="4" t="n">
        <v>588</v>
      </c>
      <c r="S590" s="18" t="n">
        <v>100</v>
      </c>
      <c r="T590" s="18" t="n">
        <v>97.3852123859288</v>
      </c>
      <c r="U590" s="18" t="n">
        <v>98.4711177732197</v>
      </c>
      <c r="V590" s="18" t="n">
        <v>100.088942422382</v>
      </c>
      <c r="W590" s="18" t="n">
        <v>98.8832311271321</v>
      </c>
      <c r="X590" s="18" t="n">
        <v>103.119916775655</v>
      </c>
      <c r="Y590" s="18" t="n">
        <v>101.776243723107</v>
      </c>
      <c r="Z590" s="18" t="n">
        <v>102.905802168236</v>
      </c>
      <c r="AA590" s="18" t="n">
        <v>103.021681551277</v>
      </c>
      <c r="AB590" s="18" t="n">
        <v>102.612364173961</v>
      </c>
      <c r="AC590" s="18" t="n">
        <v>108.436850329002</v>
      </c>
      <c r="AD590" s="29" t="n">
        <f aca="false">AVERAGE(T590:AC590)</f>
        <v>101.67013624299</v>
      </c>
      <c r="AE590" s="19" t="n">
        <f aca="false">MAX(AD590-$C$3, 0)</f>
        <v>0.670136242989997</v>
      </c>
    </row>
    <row r="591" customFormat="false" ht="13.8" hidden="false" customHeight="false" outlineLevel="0" collapsed="false">
      <c r="F591" s="4" t="n">
        <v>589</v>
      </c>
      <c r="G591" s="17" t="n">
        <f aca="false">INDEX(Random!$F$2:$F$10001, ($F591-1)*10+G$2)</f>
        <v>0.816494649475775</v>
      </c>
      <c r="H591" s="17" t="n">
        <f aca="false">INDEX(Random!$F$2:$F$10001, ($F591-1)*10+H$2)</f>
        <v>0.40908420284023</v>
      </c>
      <c r="I591" s="17" t="n">
        <f aca="false">INDEX(Random!$F$2:$F$10001, ($F591-1)*10+I$2)</f>
        <v>-1.59476118039054</v>
      </c>
      <c r="J591" s="17" t="n">
        <f aca="false">INDEX(Random!$F$2:$F$10001, ($F591-1)*10+J$2)</f>
        <v>-0.29402924089781</v>
      </c>
      <c r="K591" s="17" t="n">
        <f aca="false">INDEX(Random!$F$2:$F$10001, ($F591-1)*10+K$2)</f>
        <v>0.904316760322663</v>
      </c>
      <c r="L591" s="37" t="n">
        <f aca="false">INDEX(Random!$F$2:$F$10001, ($F591-1)*10+L$2)</f>
        <v>0.179612078404911</v>
      </c>
      <c r="M591" s="17" t="n">
        <f aca="false">INDEX(Random!$F$2:$F$10001, ($F591-1)*10+M$2)</f>
        <v>1.00947407295946</v>
      </c>
      <c r="N591" s="17" t="n">
        <f aca="false">INDEX(Random!$F$2:$F$10001, ($F591-1)*10+N$2)</f>
        <v>0.486809975743299</v>
      </c>
      <c r="O591" s="17" t="n">
        <f aca="false">INDEX(Random!$F$2:$F$10001, ($F591-1)*10+O$2)</f>
        <v>0.500751796911218</v>
      </c>
      <c r="P591" s="17" t="n">
        <f aca="false">INDEX(Random!$F$2:$F$10001, ($F591-1)*10+P$2)</f>
        <v>-0.362478846281873</v>
      </c>
      <c r="R591" s="4" t="n">
        <v>589</v>
      </c>
      <c r="S591" s="18" t="n">
        <v>100</v>
      </c>
      <c r="T591" s="18" t="n">
        <v>102.82142534731</v>
      </c>
      <c r="U591" s="18" t="n">
        <v>104.287587825064</v>
      </c>
      <c r="V591" s="18" t="n">
        <v>98.8990798025261</v>
      </c>
      <c r="W591" s="18" t="n">
        <v>97.9713798540984</v>
      </c>
      <c r="X591" s="18" t="n">
        <v>101.032737698756</v>
      </c>
      <c r="Y591" s="18" t="n">
        <v>101.68771224502</v>
      </c>
      <c r="Z591" s="18" t="n">
        <v>105.23571742565</v>
      </c>
      <c r="AA591" s="18" t="n">
        <v>107.014930798879</v>
      </c>
      <c r="AB591" s="18" t="n">
        <v>108.875125815705</v>
      </c>
      <c r="AC591" s="18" t="n">
        <v>107.60651354059</v>
      </c>
      <c r="AD591" s="29" t="n">
        <f aca="false">AVERAGE(T591:AC591)</f>
        <v>103.54322103536</v>
      </c>
      <c r="AE591" s="19" t="n">
        <f aca="false">MAX(AD591-$C$3, 0)</f>
        <v>2.54322103536001</v>
      </c>
    </row>
    <row r="592" customFormat="false" ht="13.8" hidden="false" customHeight="false" outlineLevel="0" collapsed="false">
      <c r="F592" s="4" t="n">
        <v>590</v>
      </c>
      <c r="G592" s="17" t="n">
        <f aca="false">INDEX(Random!$F$2:$F$10001, ($F592-1)*10+G$2)</f>
        <v>-2.19187888030169</v>
      </c>
      <c r="H592" s="17" t="n">
        <f aca="false">INDEX(Random!$F$2:$F$10001, ($F592-1)*10+H$2)</f>
        <v>-0.975361157250398</v>
      </c>
      <c r="I592" s="17" t="n">
        <f aca="false">INDEX(Random!$F$2:$F$10001, ($F592-1)*10+I$2)</f>
        <v>0.767462980156792</v>
      </c>
      <c r="J592" s="17" t="n">
        <f aca="false">INDEX(Random!$F$2:$F$10001, ($F592-1)*10+J$2)</f>
        <v>0.381642428319851</v>
      </c>
      <c r="K592" s="17" t="n">
        <f aca="false">INDEX(Random!$F$2:$F$10001, ($F592-1)*10+K$2)</f>
        <v>-0.407231982475098</v>
      </c>
      <c r="L592" s="37" t="n">
        <f aca="false">INDEX(Random!$F$2:$F$10001, ($F592-1)*10+L$2)</f>
        <v>0.715074324079925</v>
      </c>
      <c r="M592" s="17" t="n">
        <f aca="false">INDEX(Random!$F$2:$F$10001, ($F592-1)*10+M$2)</f>
        <v>-0.908390387483323</v>
      </c>
      <c r="N592" s="17" t="n">
        <f aca="false">INDEX(Random!$F$2:$F$10001, ($F592-1)*10+N$2)</f>
        <v>-0.238843069258221</v>
      </c>
      <c r="O592" s="17" t="n">
        <f aca="false">INDEX(Random!$F$2:$F$10001, ($F592-1)*10+O$2)</f>
        <v>-0.316487163919119</v>
      </c>
      <c r="P592" s="17" t="n">
        <f aca="false">INDEX(Random!$F$2:$F$10001, ($F592-1)*10+P$2)</f>
        <v>-1.84348621708647</v>
      </c>
      <c r="R592" s="4" t="n">
        <v>590</v>
      </c>
      <c r="S592" s="18" t="n">
        <v>100</v>
      </c>
      <c r="T592" s="18" t="n">
        <v>92.9526137162601</v>
      </c>
      <c r="U592" s="18" t="n">
        <v>90.0002749758401</v>
      </c>
      <c r="V592" s="18" t="n">
        <v>92.3875026246718</v>
      </c>
      <c r="W592" s="18" t="n">
        <v>93.6186759267973</v>
      </c>
      <c r="X592" s="18" t="n">
        <v>92.3890455329552</v>
      </c>
      <c r="Y592" s="18" t="n">
        <v>94.6731316032939</v>
      </c>
      <c r="Z592" s="18" t="n">
        <v>91.8722843405103</v>
      </c>
      <c r="AA592" s="18" t="n">
        <v>91.1791141021668</v>
      </c>
      <c r="AB592" s="18" t="n">
        <v>90.2558176496533</v>
      </c>
      <c r="AC592" s="18" t="n">
        <v>84.881243914215</v>
      </c>
      <c r="AD592" s="29" t="n">
        <f aca="false">AVERAGE(T592:AC592)</f>
        <v>91.4209704386364</v>
      </c>
      <c r="AE592" s="19" t="n">
        <f aca="false">MAX(AD592-$C$3, 0)</f>
        <v>0</v>
      </c>
    </row>
    <row r="593" customFormat="false" ht="13.8" hidden="false" customHeight="false" outlineLevel="0" collapsed="false">
      <c r="F593" s="4" t="n">
        <v>591</v>
      </c>
      <c r="G593" s="17" t="n">
        <f aca="false">INDEX(Random!$F$2:$F$10001, ($F593-1)*10+G$2)</f>
        <v>-1.80267534190487</v>
      </c>
      <c r="H593" s="17" t="n">
        <f aca="false">INDEX(Random!$F$2:$F$10001, ($F593-1)*10+H$2)</f>
        <v>-0.768082928657564</v>
      </c>
      <c r="I593" s="17" t="n">
        <f aca="false">INDEX(Random!$F$2:$F$10001, ($F593-1)*10+I$2)</f>
        <v>-0.0994939095983296</v>
      </c>
      <c r="J593" s="17" t="n">
        <f aca="false">INDEX(Random!$F$2:$F$10001, ($F593-1)*10+J$2)</f>
        <v>0.434533961795374</v>
      </c>
      <c r="K593" s="17" t="n">
        <f aca="false">INDEX(Random!$F$2:$F$10001, ($F593-1)*10+K$2)</f>
        <v>-0.192394775087436</v>
      </c>
      <c r="L593" s="37" t="n">
        <f aca="false">INDEX(Random!$F$2:$F$10001, ($F593-1)*10+L$2)</f>
        <v>-0.776266574991373</v>
      </c>
      <c r="M593" s="17" t="n">
        <f aca="false">INDEX(Random!$F$2:$F$10001, ($F593-1)*10+M$2)</f>
        <v>-0.0196476517104016</v>
      </c>
      <c r="N593" s="17" t="n">
        <f aca="false">INDEX(Random!$F$2:$F$10001, ($F593-1)*10+N$2)</f>
        <v>-0.983152669391824</v>
      </c>
      <c r="O593" s="17" t="n">
        <f aca="false">INDEX(Random!$F$2:$F$10001, ($F593-1)*10+O$2)</f>
        <v>1.20011314116863</v>
      </c>
      <c r="P593" s="17" t="n">
        <f aca="false">INDEX(Random!$F$2:$F$10001, ($F593-1)*10+P$2)</f>
        <v>0.0812836627229314</v>
      </c>
      <c r="R593" s="4" t="n">
        <v>591</v>
      </c>
      <c r="S593" s="18" t="n">
        <v>100</v>
      </c>
      <c r="T593" s="18" t="n">
        <v>94.1739982961821</v>
      </c>
      <c r="U593" s="18" t="n">
        <v>91.8190077494604</v>
      </c>
      <c r="V593" s="18" t="n">
        <v>91.5531524859666</v>
      </c>
      <c r="W593" s="18" t="n">
        <v>92.9379361609602</v>
      </c>
      <c r="X593" s="18" t="n">
        <v>92.3805353740875</v>
      </c>
      <c r="Y593" s="18" t="n">
        <v>90.0456737646731</v>
      </c>
      <c r="Z593" s="18" t="n">
        <v>90.0257306521237</v>
      </c>
      <c r="AA593" s="18" t="n">
        <v>87.1435782074171</v>
      </c>
      <c r="AB593" s="18" t="n">
        <v>90.762626736119</v>
      </c>
      <c r="AC593" s="18" t="n">
        <v>91.0502396266453</v>
      </c>
      <c r="AD593" s="29" t="n">
        <f aca="false">AVERAGE(T593:AC593)</f>
        <v>91.1892479053635</v>
      </c>
      <c r="AE593" s="19" t="n">
        <f aca="false">MAX(AD593-$C$3, 0)</f>
        <v>0</v>
      </c>
    </row>
    <row r="594" customFormat="false" ht="13.8" hidden="false" customHeight="false" outlineLevel="0" collapsed="false">
      <c r="F594" s="4" t="n">
        <v>592</v>
      </c>
      <c r="G594" s="17" t="n">
        <f aca="false">INDEX(Random!$F$2:$F$10001, ($F594-1)*10+G$2)</f>
        <v>-1.36976374013247</v>
      </c>
      <c r="H594" s="17" t="n">
        <f aca="false">INDEX(Random!$F$2:$F$10001, ($F594-1)*10+H$2)</f>
        <v>-0.268878231882632</v>
      </c>
      <c r="I594" s="17" t="n">
        <f aca="false">INDEX(Random!$F$2:$F$10001, ($F594-1)*10+I$2)</f>
        <v>-0.416587025942885</v>
      </c>
      <c r="J594" s="17" t="n">
        <f aca="false">INDEX(Random!$F$2:$F$10001, ($F594-1)*10+J$2)</f>
        <v>-0.634528454989511</v>
      </c>
      <c r="K594" s="17" t="n">
        <f aca="false">INDEX(Random!$F$2:$F$10001, ($F594-1)*10+K$2)</f>
        <v>1.28892690550122</v>
      </c>
      <c r="L594" s="37" t="n">
        <f aca="false">INDEX(Random!$F$2:$F$10001, ($F594-1)*10+L$2)</f>
        <v>-1.37147595625343</v>
      </c>
      <c r="M594" s="17" t="n">
        <f aca="false">INDEX(Random!$F$2:$F$10001, ($F594-1)*10+M$2)</f>
        <v>0.0123227183320403</v>
      </c>
      <c r="N594" s="17" t="n">
        <f aca="false">INDEX(Random!$F$2:$F$10001, ($F594-1)*10+N$2)</f>
        <v>0.830225797468599</v>
      </c>
      <c r="O594" s="17" t="n">
        <f aca="false">INDEX(Random!$F$2:$F$10001, ($F594-1)*10+O$2)</f>
        <v>-1.52123581477128</v>
      </c>
      <c r="P594" s="17" t="n">
        <f aca="false">INDEX(Random!$F$2:$F$10001, ($F594-1)*10+P$2)</f>
        <v>-0.887929925100395</v>
      </c>
      <c r="R594" s="4" t="n">
        <v>592</v>
      </c>
      <c r="S594" s="18" t="n">
        <v>100</v>
      </c>
      <c r="T594" s="18" t="n">
        <v>95.5514086812023</v>
      </c>
      <c r="U594" s="18" t="n">
        <v>94.7349946285839</v>
      </c>
      <c r="V594" s="18" t="n">
        <v>93.4613713004493</v>
      </c>
      <c r="W594" s="18" t="n">
        <v>91.5333126198614</v>
      </c>
      <c r="X594" s="18" t="n">
        <v>95.619081847247</v>
      </c>
      <c r="Y594" s="18" t="n">
        <v>91.3601327579922</v>
      </c>
      <c r="Z594" s="18" t="n">
        <v>91.4378965465123</v>
      </c>
      <c r="AA594" s="18" t="n">
        <v>94.0610590138823</v>
      </c>
      <c r="AB594" s="18" t="n">
        <v>89.4212039761303</v>
      </c>
      <c r="AC594" s="18" t="n">
        <v>86.8353033778608</v>
      </c>
      <c r="AD594" s="29" t="n">
        <f aca="false">AVERAGE(T594:AC594)</f>
        <v>92.4015764749722</v>
      </c>
      <c r="AE594" s="19" t="n">
        <f aca="false">MAX(AD594-$C$3, 0)</f>
        <v>0</v>
      </c>
    </row>
    <row r="595" customFormat="false" ht="13.8" hidden="false" customHeight="false" outlineLevel="0" collapsed="false">
      <c r="F595" s="4" t="n">
        <v>593</v>
      </c>
      <c r="G595" s="17" t="n">
        <f aca="false">INDEX(Random!$F$2:$F$10001, ($F595-1)*10+G$2)</f>
        <v>0.353361451431233</v>
      </c>
      <c r="H595" s="17" t="n">
        <f aca="false">INDEX(Random!$F$2:$F$10001, ($F595-1)*10+H$2)</f>
        <v>-0.515324112975206</v>
      </c>
      <c r="I595" s="17" t="n">
        <f aca="false">INDEX(Random!$F$2:$F$10001, ($F595-1)*10+I$2)</f>
        <v>2.54160359509145</v>
      </c>
      <c r="J595" s="17" t="n">
        <f aca="false">INDEX(Random!$F$2:$F$10001, ($F595-1)*10+J$2)</f>
        <v>0.457159367795598</v>
      </c>
      <c r="K595" s="17" t="n">
        <f aca="false">INDEX(Random!$F$2:$F$10001, ($F595-1)*10+K$2)</f>
        <v>1.28184906350861</v>
      </c>
      <c r="L595" s="37" t="n">
        <f aca="false">INDEX(Random!$F$2:$F$10001, ($F595-1)*10+L$2)</f>
        <v>-0.202539718089875</v>
      </c>
      <c r="M595" s="17" t="n">
        <f aca="false">INDEX(Random!$F$2:$F$10001, ($F595-1)*10+M$2)</f>
        <v>0.323936120262347</v>
      </c>
      <c r="N595" s="17" t="n">
        <f aca="false">INDEX(Random!$F$2:$F$10001, ($F595-1)*10+N$2)</f>
        <v>-0.689362157298881</v>
      </c>
      <c r="O595" s="17" t="n">
        <f aca="false">INDEX(Random!$F$2:$F$10001, ($F595-1)*10+O$2)</f>
        <v>0.722692154525656</v>
      </c>
      <c r="P595" s="17" t="n">
        <f aca="false">INDEX(Random!$F$2:$F$10001, ($F595-1)*10+P$2)</f>
        <v>-0.0605761766680413</v>
      </c>
      <c r="R595" s="4" t="n">
        <v>593</v>
      </c>
      <c r="S595" s="18" t="n">
        <v>100</v>
      </c>
      <c r="T595" s="18" t="n">
        <v>101.23654308777</v>
      </c>
      <c r="U595" s="18" t="n">
        <v>99.5452976341113</v>
      </c>
      <c r="V595" s="18" t="n">
        <v>108.450979531006</v>
      </c>
      <c r="W595" s="18" t="n">
        <v>110.17492838032</v>
      </c>
      <c r="X595" s="18" t="n">
        <v>115.065483186351</v>
      </c>
      <c r="Y595" s="18" t="n">
        <v>114.336459038195</v>
      </c>
      <c r="Z595" s="18" t="n">
        <v>115.636094588792</v>
      </c>
      <c r="AA595" s="18" t="n">
        <v>113.042486498246</v>
      </c>
      <c r="AB595" s="18" t="n">
        <v>115.866778107158</v>
      </c>
      <c r="AC595" s="18" t="n">
        <v>115.68220041404</v>
      </c>
      <c r="AD595" s="29" t="n">
        <f aca="false">AVERAGE(T595:AC595)</f>
        <v>110.903725046599</v>
      </c>
      <c r="AE595" s="19" t="n">
        <f aca="false">MAX(AD595-$C$3, 0)</f>
        <v>9.90372504659901</v>
      </c>
    </row>
    <row r="596" customFormat="false" ht="13.8" hidden="false" customHeight="false" outlineLevel="0" collapsed="false">
      <c r="F596" s="4" t="n">
        <v>594</v>
      </c>
      <c r="G596" s="17" t="n">
        <f aca="false">INDEX(Random!$F$2:$F$10001, ($F596-1)*10+G$2)</f>
        <v>0.458838751870503</v>
      </c>
      <c r="H596" s="17" t="n">
        <f aca="false">INDEX(Random!$F$2:$F$10001, ($F596-1)*10+H$2)</f>
        <v>-2.04513850498591</v>
      </c>
      <c r="I596" s="17" t="n">
        <f aca="false">INDEX(Random!$F$2:$F$10001, ($F596-1)*10+I$2)</f>
        <v>0.5914927281728</v>
      </c>
      <c r="J596" s="17" t="n">
        <f aca="false">INDEX(Random!$F$2:$F$10001, ($F596-1)*10+J$2)</f>
        <v>-0.414185953724063</v>
      </c>
      <c r="K596" s="17" t="n">
        <f aca="false">INDEX(Random!$F$2:$F$10001, ($F596-1)*10+K$2)</f>
        <v>0.465603259116109</v>
      </c>
      <c r="L596" s="37" t="n">
        <f aca="false">INDEX(Random!$F$2:$F$10001, ($F596-1)*10+L$2)</f>
        <v>-1.3496238031244</v>
      </c>
      <c r="M596" s="17" t="n">
        <f aca="false">INDEX(Random!$F$2:$F$10001, ($F596-1)*10+M$2)</f>
        <v>-0.575557354072865</v>
      </c>
      <c r="N596" s="17" t="n">
        <f aca="false">INDEX(Random!$F$2:$F$10001, ($F596-1)*10+N$2)</f>
        <v>-0.0205146841407314</v>
      </c>
      <c r="O596" s="17" t="n">
        <f aca="false">INDEX(Random!$F$2:$F$10001, ($F596-1)*10+O$2)</f>
        <v>-0.0767980341897716</v>
      </c>
      <c r="P596" s="17" t="n">
        <f aca="false">INDEX(Random!$F$2:$F$10001, ($F596-1)*10+P$2)</f>
        <v>-1.9365335797213</v>
      </c>
      <c r="R596" s="4" t="n">
        <v>594</v>
      </c>
      <c r="S596" s="18" t="n">
        <v>100</v>
      </c>
      <c r="T596" s="18" t="n">
        <v>101.595333664081</v>
      </c>
      <c r="U596" s="18" t="n">
        <v>94.9014585447154</v>
      </c>
      <c r="V596" s="18" t="n">
        <v>96.8453952940019</v>
      </c>
      <c r="W596" s="18" t="n">
        <v>95.5510944455258</v>
      </c>
      <c r="X596" s="18" t="n">
        <v>97.0974810215532</v>
      </c>
      <c r="Y596" s="18" t="n">
        <v>92.8407049304314</v>
      </c>
      <c r="Z596" s="18" t="n">
        <v>91.1054743217414</v>
      </c>
      <c r="AA596" s="18" t="n">
        <v>91.0826476601395</v>
      </c>
      <c r="AB596" s="18" t="n">
        <v>90.888086047463</v>
      </c>
      <c r="AC596" s="18" t="n">
        <v>85.209515778041</v>
      </c>
      <c r="AD596" s="29" t="n">
        <f aca="false">AVERAGE(T596:AC596)</f>
        <v>93.7117191707693</v>
      </c>
      <c r="AE596" s="19" t="n">
        <f aca="false">MAX(AD596-$C$3, 0)</f>
        <v>0</v>
      </c>
    </row>
    <row r="597" customFormat="false" ht="13.8" hidden="false" customHeight="false" outlineLevel="0" collapsed="false">
      <c r="F597" s="4" t="n">
        <v>595</v>
      </c>
      <c r="G597" s="17" t="n">
        <f aca="false">INDEX(Random!$F$2:$F$10001, ($F597-1)*10+G$2)</f>
        <v>-0.222564576024842</v>
      </c>
      <c r="H597" s="17" t="n">
        <f aca="false">INDEX(Random!$F$2:$F$10001, ($F597-1)*10+H$2)</f>
        <v>0.307563354490022</v>
      </c>
      <c r="I597" s="17" t="n">
        <f aca="false">INDEX(Random!$F$2:$F$10001, ($F597-1)*10+I$2)</f>
        <v>-0.570380574005166</v>
      </c>
      <c r="J597" s="17" t="n">
        <f aca="false">INDEX(Random!$F$2:$F$10001, ($F597-1)*10+J$2)</f>
        <v>-1.33276257042713</v>
      </c>
      <c r="K597" s="17" t="n">
        <f aca="false">INDEX(Random!$F$2:$F$10001, ($F597-1)*10+K$2)</f>
        <v>-0.31285587540196</v>
      </c>
      <c r="L597" s="37" t="n">
        <f aca="false">INDEX(Random!$F$2:$F$10001, ($F597-1)*10+L$2)</f>
        <v>0.211498855755781</v>
      </c>
      <c r="M597" s="17" t="n">
        <f aca="false">INDEX(Random!$F$2:$F$10001, ($F597-1)*10+M$2)</f>
        <v>-0.693797333891719</v>
      </c>
      <c r="N597" s="17" t="n">
        <f aca="false">INDEX(Random!$F$2:$F$10001, ($F597-1)*10+N$2)</f>
        <v>0.0544533259728342</v>
      </c>
      <c r="O597" s="17" t="n">
        <f aca="false">INDEX(Random!$F$2:$F$10001, ($F597-1)*10+O$2)</f>
        <v>0.275045871589916</v>
      </c>
      <c r="P597" s="17" t="n">
        <f aca="false">INDEX(Random!$F$2:$F$10001, ($F597-1)*10+P$2)</f>
        <v>-1.16753288203779</v>
      </c>
      <c r="R597" s="4" t="n">
        <v>595</v>
      </c>
      <c r="S597" s="18" t="n">
        <v>100</v>
      </c>
      <c r="T597" s="18" t="n">
        <v>99.2997092615782</v>
      </c>
      <c r="U597" s="18" t="n">
        <v>100.373289566452</v>
      </c>
      <c r="V597" s="18" t="n">
        <v>98.5143758889742</v>
      </c>
      <c r="W597" s="18" t="n">
        <v>94.2487694547563</v>
      </c>
      <c r="X597" s="18" t="n">
        <v>93.3057527883469</v>
      </c>
      <c r="Y597" s="18" t="n">
        <v>94.0111274386624</v>
      </c>
      <c r="Z597" s="18" t="n">
        <v>91.8888764439846</v>
      </c>
      <c r="AA597" s="18" t="n">
        <v>92.0971411746326</v>
      </c>
      <c r="AB597" s="18" t="n">
        <v>92.9913726194629</v>
      </c>
      <c r="AC597" s="18" t="n">
        <v>89.4593183137904</v>
      </c>
      <c r="AD597" s="29" t="n">
        <f aca="false">AVERAGE(T597:AC597)</f>
        <v>94.618973295064</v>
      </c>
      <c r="AE597" s="19" t="n">
        <f aca="false">MAX(AD597-$C$3, 0)</f>
        <v>0</v>
      </c>
    </row>
    <row r="598" customFormat="false" ht="13.8" hidden="false" customHeight="false" outlineLevel="0" collapsed="false">
      <c r="F598" s="4" t="n">
        <v>596</v>
      </c>
      <c r="G598" s="17" t="n">
        <f aca="false">INDEX(Random!$F$2:$F$10001, ($F598-1)*10+G$2)</f>
        <v>0.883605338180991</v>
      </c>
      <c r="H598" s="17" t="n">
        <f aca="false">INDEX(Random!$F$2:$F$10001, ($F598-1)*10+H$2)</f>
        <v>-1.24994951706141</v>
      </c>
      <c r="I598" s="17" t="n">
        <f aca="false">INDEX(Random!$F$2:$F$10001, ($F598-1)*10+I$2)</f>
        <v>-0.627008157503104</v>
      </c>
      <c r="J598" s="17" t="n">
        <f aca="false">INDEX(Random!$F$2:$F$10001, ($F598-1)*10+J$2)</f>
        <v>0.245346670569062</v>
      </c>
      <c r="K598" s="17" t="n">
        <f aca="false">INDEX(Random!$F$2:$F$10001, ($F598-1)*10+K$2)</f>
        <v>-0.677384475564801</v>
      </c>
      <c r="L598" s="37" t="n">
        <f aca="false">INDEX(Random!$F$2:$F$10001, ($F598-1)*10+L$2)</f>
        <v>-0.279198724986984</v>
      </c>
      <c r="M598" s="17" t="n">
        <f aca="false">INDEX(Random!$F$2:$F$10001, ($F598-1)*10+M$2)</f>
        <v>1.39326641968581</v>
      </c>
      <c r="N598" s="17" t="n">
        <f aca="false">INDEX(Random!$F$2:$F$10001, ($F598-1)*10+N$2)</f>
        <v>1.27374380172182</v>
      </c>
      <c r="O598" s="17" t="n">
        <f aca="false">INDEX(Random!$F$2:$F$10001, ($F598-1)*10+O$2)</f>
        <v>-0.18830506875444</v>
      </c>
      <c r="P598" s="17" t="n">
        <f aca="false">INDEX(Random!$F$2:$F$10001, ($F598-1)*10+P$2)</f>
        <v>0.155191317874096</v>
      </c>
      <c r="R598" s="4" t="n">
        <v>596</v>
      </c>
      <c r="S598" s="18" t="n">
        <v>100</v>
      </c>
      <c r="T598" s="18" t="n">
        <v>103.053133043124</v>
      </c>
      <c r="U598" s="18" t="n">
        <v>98.865231888943</v>
      </c>
      <c r="V598" s="18" t="n">
        <v>96.8501206643919</v>
      </c>
      <c r="W598" s="18" t="n">
        <v>97.693137225857</v>
      </c>
      <c r="X598" s="18" t="n">
        <v>95.5403476962539</v>
      </c>
      <c r="Y598" s="18" t="n">
        <v>94.6912441693827</v>
      </c>
      <c r="Z598" s="18" t="n">
        <v>99.2647589882043</v>
      </c>
      <c r="AA598" s="18" t="n">
        <v>103.642842250645</v>
      </c>
      <c r="AB598" s="18" t="n">
        <v>103.035370847696</v>
      </c>
      <c r="AC598" s="18" t="n">
        <v>103.618419726757</v>
      </c>
      <c r="AD598" s="29" t="n">
        <f aca="false">AVERAGE(T598:AC598)</f>
        <v>99.6254606501256</v>
      </c>
      <c r="AE598" s="19" t="n">
        <f aca="false">MAX(AD598-$C$3, 0)</f>
        <v>0</v>
      </c>
    </row>
    <row r="599" customFormat="false" ht="13.8" hidden="false" customHeight="false" outlineLevel="0" collapsed="false">
      <c r="F599" s="4" t="n">
        <v>597</v>
      </c>
      <c r="G599" s="17" t="n">
        <f aca="false">INDEX(Random!$F$2:$F$10001, ($F599-1)*10+G$2)</f>
        <v>-1.17843879669852</v>
      </c>
      <c r="H599" s="17" t="n">
        <f aca="false">INDEX(Random!$F$2:$F$10001, ($F599-1)*10+H$2)</f>
        <v>-0.660446998954847</v>
      </c>
      <c r="I599" s="17" t="n">
        <f aca="false">INDEX(Random!$F$2:$F$10001, ($F599-1)*10+I$2)</f>
        <v>-0.940394192907086</v>
      </c>
      <c r="J599" s="17" t="n">
        <f aca="false">INDEX(Random!$F$2:$F$10001, ($F599-1)*10+J$2)</f>
        <v>-0.27885463913789</v>
      </c>
      <c r="K599" s="17" t="n">
        <f aca="false">INDEX(Random!$F$2:$F$10001, ($F599-1)*10+K$2)</f>
        <v>-0.549235116688943</v>
      </c>
      <c r="L599" s="37" t="n">
        <f aca="false">INDEX(Random!$F$2:$F$10001, ($F599-1)*10+L$2)</f>
        <v>-0.725864279429644</v>
      </c>
      <c r="M599" s="17" t="n">
        <f aca="false">INDEX(Random!$F$2:$F$10001, ($F599-1)*10+M$2)</f>
        <v>0.077424335220772</v>
      </c>
      <c r="N599" s="17" t="n">
        <f aca="false">INDEX(Random!$F$2:$F$10001, ($F599-1)*10+N$2)</f>
        <v>3.00342235416889</v>
      </c>
      <c r="O599" s="17" t="n">
        <f aca="false">INDEX(Random!$F$2:$F$10001, ($F599-1)*10+O$2)</f>
        <v>0.16987552707322</v>
      </c>
      <c r="P599" s="17" t="n">
        <f aca="false">INDEX(Random!$F$2:$F$10001, ($F599-1)*10+P$2)</f>
        <v>-0.895802324423928</v>
      </c>
      <c r="R599" s="4" t="n">
        <v>597</v>
      </c>
      <c r="S599" s="18" t="n">
        <v>100</v>
      </c>
      <c r="T599" s="18" t="n">
        <v>96.1665560613053</v>
      </c>
      <c r="U599" s="18" t="n">
        <v>94.1008501754775</v>
      </c>
      <c r="V599" s="18" t="n">
        <v>91.2189628309065</v>
      </c>
      <c r="W599" s="18" t="n">
        <v>90.4093085072404</v>
      </c>
      <c r="X599" s="18" t="n">
        <v>88.7978844951651</v>
      </c>
      <c r="Y599" s="18" t="n">
        <v>86.70001860639</v>
      </c>
      <c r="Z599" s="18" t="n">
        <v>86.9634999260784</v>
      </c>
      <c r="AA599" s="18" t="n">
        <v>96.2225596311155</v>
      </c>
      <c r="AB599" s="18" t="n">
        <v>96.8147284553517</v>
      </c>
      <c r="AC599" s="18" t="n">
        <v>93.9901991803716</v>
      </c>
      <c r="AD599" s="29" t="n">
        <f aca="false">AVERAGE(T599:AC599)</f>
        <v>92.1384567869402</v>
      </c>
      <c r="AE599" s="19" t="n">
        <f aca="false">MAX(AD599-$C$3, 0)</f>
        <v>0</v>
      </c>
    </row>
    <row r="600" customFormat="false" ht="13.8" hidden="false" customHeight="false" outlineLevel="0" collapsed="false">
      <c r="F600" s="4" t="n">
        <v>598</v>
      </c>
      <c r="G600" s="17" t="n">
        <f aca="false">INDEX(Random!$F$2:$F$10001, ($F600-1)*10+G$2)</f>
        <v>0.785465751671396</v>
      </c>
      <c r="H600" s="17" t="n">
        <f aca="false">INDEX(Random!$F$2:$F$10001, ($F600-1)*10+H$2)</f>
        <v>-1.24541737762814</v>
      </c>
      <c r="I600" s="17" t="n">
        <f aca="false">INDEX(Random!$F$2:$F$10001, ($F600-1)*10+I$2)</f>
        <v>-0.414051095492159</v>
      </c>
      <c r="J600" s="17" t="n">
        <f aca="false">INDEX(Random!$F$2:$F$10001, ($F600-1)*10+J$2)</f>
        <v>-1.53123602427403</v>
      </c>
      <c r="K600" s="17" t="n">
        <f aca="false">INDEX(Random!$F$2:$F$10001, ($F600-1)*10+K$2)</f>
        <v>-1.28417470845986</v>
      </c>
      <c r="L600" s="37" t="n">
        <f aca="false">INDEX(Random!$F$2:$F$10001, ($F600-1)*10+L$2)</f>
        <v>1.37497418912784</v>
      </c>
      <c r="M600" s="17" t="n">
        <f aca="false">INDEX(Random!$F$2:$F$10001, ($F600-1)*10+M$2)</f>
        <v>0.627578704388507</v>
      </c>
      <c r="N600" s="17" t="n">
        <f aca="false">INDEX(Random!$F$2:$F$10001, ($F600-1)*10+N$2)</f>
        <v>-0.181620291729741</v>
      </c>
      <c r="O600" s="17" t="n">
        <f aca="false">INDEX(Random!$F$2:$F$10001, ($F600-1)*10+O$2)</f>
        <v>-1.23087296833684</v>
      </c>
      <c r="P600" s="17" t="n">
        <f aca="false">INDEX(Random!$F$2:$F$10001, ($F600-1)*10+P$2)</f>
        <v>-0.0544619237606911</v>
      </c>
      <c r="R600" s="4" t="n">
        <v>598</v>
      </c>
      <c r="S600" s="18" t="n">
        <v>100</v>
      </c>
      <c r="T600" s="18" t="n">
        <v>102.714470553266</v>
      </c>
      <c r="U600" s="18" t="n">
        <v>98.5553125656268</v>
      </c>
      <c r="V600" s="18" t="n">
        <v>97.2385991779407</v>
      </c>
      <c r="W600" s="18" t="n">
        <v>92.4110006231938</v>
      </c>
      <c r="X600" s="18" t="n">
        <v>88.5538637465434</v>
      </c>
      <c r="Y600" s="18" t="n">
        <v>92.7740097383472</v>
      </c>
      <c r="Z600" s="18" t="n">
        <v>94.7890278662281</v>
      </c>
      <c r="AA600" s="18" t="n">
        <v>94.254581288173</v>
      </c>
      <c r="AB600" s="18" t="n">
        <v>90.4821142471543</v>
      </c>
      <c r="AC600" s="18" t="n">
        <v>90.3565029992565</v>
      </c>
      <c r="AD600" s="29" t="n">
        <f aca="false">AVERAGE(T600:AC600)</f>
        <v>94.2129482805729</v>
      </c>
      <c r="AE600" s="19" t="n">
        <f aca="false">MAX(AD600-$C$3, 0)</f>
        <v>0</v>
      </c>
    </row>
    <row r="601" customFormat="false" ht="13.8" hidden="false" customHeight="false" outlineLevel="0" collapsed="false">
      <c r="F601" s="4" t="n">
        <v>599</v>
      </c>
      <c r="G601" s="17" t="n">
        <f aca="false">INDEX(Random!$F$2:$F$10001, ($F601-1)*10+G$2)</f>
        <v>-0.751111421445066</v>
      </c>
      <c r="H601" s="17" t="n">
        <f aca="false">INDEX(Random!$F$2:$F$10001, ($F601-1)*10+H$2)</f>
        <v>-0.305989074653977</v>
      </c>
      <c r="I601" s="17" t="n">
        <f aca="false">INDEX(Random!$F$2:$F$10001, ($F601-1)*10+I$2)</f>
        <v>0.35495923340476</v>
      </c>
      <c r="J601" s="17" t="n">
        <f aca="false">INDEX(Random!$F$2:$F$10001, ($F601-1)*10+J$2)</f>
        <v>-0.835255833471016</v>
      </c>
      <c r="K601" s="17" t="n">
        <f aca="false">INDEX(Random!$F$2:$F$10001, ($F601-1)*10+K$2)</f>
        <v>-0.119273425171191</v>
      </c>
      <c r="L601" s="37" t="n">
        <f aca="false">INDEX(Random!$F$2:$F$10001, ($F601-1)*10+L$2)</f>
        <v>-1.69400195833964</v>
      </c>
      <c r="M601" s="17" t="n">
        <f aca="false">INDEX(Random!$F$2:$F$10001, ($F601-1)*10+M$2)</f>
        <v>0.224347142247341</v>
      </c>
      <c r="N601" s="17" t="n">
        <f aca="false">INDEX(Random!$F$2:$F$10001, ($F601-1)*10+N$2)</f>
        <v>1.08144474898806</v>
      </c>
      <c r="O601" s="17" t="n">
        <f aca="false">INDEX(Random!$F$2:$F$10001, ($F601-1)*10+O$2)</f>
        <v>-1.06244627099962</v>
      </c>
      <c r="P601" s="17" t="n">
        <f aca="false">INDEX(Random!$F$2:$F$10001, ($F601-1)*10+P$2)</f>
        <v>0.92988106180039</v>
      </c>
      <c r="R601" s="4" t="n">
        <v>599</v>
      </c>
      <c r="S601" s="18" t="n">
        <v>100</v>
      </c>
      <c r="T601" s="18" t="n">
        <v>97.5548362551249</v>
      </c>
      <c r="U601" s="18" t="n">
        <v>96.6009868942817</v>
      </c>
      <c r="V601" s="18" t="n">
        <v>97.8007408426412</v>
      </c>
      <c r="W601" s="18" t="n">
        <v>95.1404594086135</v>
      </c>
      <c r="X601" s="18" t="n">
        <v>94.8020721796931</v>
      </c>
      <c r="Y601" s="18" t="n">
        <v>89.6049186807517</v>
      </c>
      <c r="Z601" s="18" t="n">
        <v>90.321230756812</v>
      </c>
      <c r="AA601" s="18" t="n">
        <v>93.6985585976914</v>
      </c>
      <c r="AB601" s="18" t="n">
        <v>90.4579204071315</v>
      </c>
      <c r="AC601" s="18" t="n">
        <v>93.3645229998429</v>
      </c>
      <c r="AD601" s="29" t="n">
        <f aca="false">AVERAGE(T601:AC601)</f>
        <v>93.9346247022584</v>
      </c>
      <c r="AE601" s="19" t="n">
        <f aca="false">MAX(AD601-$C$3, 0)</f>
        <v>0</v>
      </c>
    </row>
    <row r="602" customFormat="false" ht="13.8" hidden="false" customHeight="false" outlineLevel="0" collapsed="false">
      <c r="F602" s="4" t="n">
        <v>600</v>
      </c>
      <c r="G602" s="17" t="n">
        <f aca="false">INDEX(Random!$F$2:$F$10001, ($F602-1)*10+G$2)</f>
        <v>1.08612215154421</v>
      </c>
      <c r="H602" s="17" t="n">
        <f aca="false">INDEX(Random!$F$2:$F$10001, ($F602-1)*10+H$2)</f>
        <v>-0.806342965841063</v>
      </c>
      <c r="I602" s="17" t="n">
        <f aca="false">INDEX(Random!$F$2:$F$10001, ($F602-1)*10+I$2)</f>
        <v>3.10822370326776</v>
      </c>
      <c r="J602" s="17" t="n">
        <f aca="false">INDEX(Random!$F$2:$F$10001, ($F602-1)*10+J$2)</f>
        <v>0.184565868828648</v>
      </c>
      <c r="K602" s="17" t="n">
        <f aca="false">INDEX(Random!$F$2:$F$10001, ($F602-1)*10+K$2)</f>
        <v>0.44517531518103</v>
      </c>
      <c r="L602" s="37" t="n">
        <f aca="false">INDEX(Random!$F$2:$F$10001, ($F602-1)*10+L$2)</f>
        <v>-0.119893480085578</v>
      </c>
      <c r="M602" s="17" t="n">
        <f aca="false">INDEX(Random!$F$2:$F$10001, ($F602-1)*10+M$2)</f>
        <v>-0.879390960946214</v>
      </c>
      <c r="N602" s="17" t="n">
        <f aca="false">INDEX(Random!$F$2:$F$10001, ($F602-1)*10+N$2)</f>
        <v>1.43323497964355</v>
      </c>
      <c r="O602" s="17" t="n">
        <f aca="false">INDEX(Random!$F$2:$F$10001, ($F602-1)*10+O$2)</f>
        <v>-0.111455006256695</v>
      </c>
      <c r="P602" s="17" t="n">
        <f aca="false">INDEX(Random!$F$2:$F$10001, ($F602-1)*10+P$2)</f>
        <v>0.274497249929058</v>
      </c>
      <c r="R602" s="4" t="n">
        <v>600</v>
      </c>
      <c r="S602" s="18" t="n">
        <v>100</v>
      </c>
      <c r="T602" s="18" t="n">
        <v>103.755516670916</v>
      </c>
      <c r="U602" s="18" t="n">
        <v>101.031188394316</v>
      </c>
      <c r="V602" s="18" t="n">
        <v>112.181686462121</v>
      </c>
      <c r="W602" s="18" t="n">
        <v>112.927699323526</v>
      </c>
      <c r="X602" s="18" t="n">
        <v>114.676706199586</v>
      </c>
      <c r="Y602" s="18" t="n">
        <v>114.266457708586</v>
      </c>
      <c r="Z602" s="18" t="n">
        <v>110.993861707826</v>
      </c>
      <c r="AA602" s="18" t="n">
        <v>116.510868731519</v>
      </c>
      <c r="AB602" s="18" t="n">
        <v>116.12692197716</v>
      </c>
      <c r="AC602" s="18" t="n">
        <v>117.252316679034</v>
      </c>
      <c r="AD602" s="29" t="n">
        <f aca="false">AVERAGE(T602:AC602)</f>
        <v>111.972322385459</v>
      </c>
      <c r="AE602" s="19" t="n">
        <f aca="false">MAX(AD602-$C$3, 0)</f>
        <v>10.972322385459</v>
      </c>
    </row>
    <row r="603" customFormat="false" ht="13.8" hidden="false" customHeight="false" outlineLevel="0" collapsed="false">
      <c r="F603" s="4" t="n">
        <v>601</v>
      </c>
      <c r="G603" s="17" t="n">
        <f aca="false">INDEX(Random!$F$2:$F$10001, ($F603-1)*10+G$2)</f>
        <v>1.62476678058192</v>
      </c>
      <c r="H603" s="17" t="n">
        <f aca="false">INDEX(Random!$F$2:$F$10001, ($F603-1)*10+H$2)</f>
        <v>0.788963097781085</v>
      </c>
      <c r="I603" s="17" t="n">
        <f aca="false">INDEX(Random!$F$2:$F$10001, ($F603-1)*10+I$2)</f>
        <v>0.0277818029210269</v>
      </c>
      <c r="J603" s="17" t="n">
        <f aca="false">INDEX(Random!$F$2:$F$10001, ($F603-1)*10+J$2)</f>
        <v>-0.163969560237123</v>
      </c>
      <c r="K603" s="17" t="n">
        <f aca="false">INDEX(Random!$F$2:$F$10001, ($F603-1)*10+K$2)</f>
        <v>1.94932634860528</v>
      </c>
      <c r="L603" s="37" t="n">
        <f aca="false">INDEX(Random!$F$2:$F$10001, ($F603-1)*10+L$2)</f>
        <v>1.2792380630649</v>
      </c>
      <c r="M603" s="17" t="n">
        <f aca="false">INDEX(Random!$F$2:$F$10001, ($F603-1)*10+M$2)</f>
        <v>-0.606399756356409</v>
      </c>
      <c r="N603" s="17" t="n">
        <f aca="false">INDEX(Random!$F$2:$F$10001, ($F603-1)*10+N$2)</f>
        <v>0.611916436534684</v>
      </c>
      <c r="O603" s="17" t="n">
        <f aca="false">INDEX(Random!$F$2:$F$10001, ($F603-1)*10+O$2)</f>
        <v>0.0414098442055327</v>
      </c>
      <c r="P603" s="17" t="n">
        <f aca="false">INDEX(Random!$F$2:$F$10001, ($F603-1)*10+P$2)</f>
        <v>0.570134613302222</v>
      </c>
      <c r="R603" s="4" t="n">
        <v>601</v>
      </c>
      <c r="S603" s="18" t="n">
        <v>100</v>
      </c>
      <c r="T603" s="18" t="n">
        <v>105.647071048652</v>
      </c>
      <c r="U603" s="18" t="n">
        <v>108.527559713053</v>
      </c>
      <c r="V603" s="18" t="n">
        <v>108.676271550734</v>
      </c>
      <c r="W603" s="18" t="n">
        <v>108.127519969017</v>
      </c>
      <c r="X603" s="18" t="n">
        <v>115.483904403778</v>
      </c>
      <c r="Y603" s="18" t="n">
        <v>120.599557299037</v>
      </c>
      <c r="Z603" s="18" t="n">
        <v>118.223139009449</v>
      </c>
      <c r="AA603" s="18" t="n">
        <v>120.727464841469</v>
      </c>
      <c r="AB603" s="18" t="n">
        <v>120.948166398204</v>
      </c>
      <c r="AC603" s="18" t="n">
        <v>123.337249999404</v>
      </c>
      <c r="AD603" s="29" t="n">
        <f aca="false">AVERAGE(T603:AC603)</f>
        <v>115.02979042328</v>
      </c>
      <c r="AE603" s="19" t="n">
        <f aca="false">MAX(AD603-$C$3, 0)</f>
        <v>14.02979042328</v>
      </c>
    </row>
    <row r="604" customFormat="false" ht="13.8" hidden="false" customHeight="false" outlineLevel="0" collapsed="false">
      <c r="F604" s="4" t="n">
        <v>602</v>
      </c>
      <c r="G604" s="17" t="n">
        <f aca="false">INDEX(Random!$F$2:$F$10001, ($F604-1)*10+G$2)</f>
        <v>1.18970730180951</v>
      </c>
      <c r="H604" s="17" t="n">
        <f aca="false">INDEX(Random!$F$2:$F$10001, ($F604-1)*10+H$2)</f>
        <v>-0.263206346585495</v>
      </c>
      <c r="I604" s="17" t="n">
        <f aca="false">INDEX(Random!$F$2:$F$10001, ($F604-1)*10+I$2)</f>
        <v>0.7257020216565</v>
      </c>
      <c r="J604" s="17" t="n">
        <f aca="false">INDEX(Random!$F$2:$F$10001, ($F604-1)*10+J$2)</f>
        <v>-1.49098716037515</v>
      </c>
      <c r="K604" s="17" t="n">
        <f aca="false">INDEX(Random!$F$2:$F$10001, ($F604-1)*10+K$2)</f>
        <v>0.201944527014173</v>
      </c>
      <c r="L604" s="37" t="n">
        <f aca="false">INDEX(Random!$F$2:$F$10001, ($F604-1)*10+L$2)</f>
        <v>-1.0660691510432</v>
      </c>
      <c r="M604" s="17" t="n">
        <f aca="false">INDEX(Random!$F$2:$F$10001, ($F604-1)*10+M$2)</f>
        <v>-0.76086179204151</v>
      </c>
      <c r="N604" s="17" t="n">
        <f aca="false">INDEX(Random!$F$2:$F$10001, ($F604-1)*10+N$2)</f>
        <v>-0.570590058797187</v>
      </c>
      <c r="O604" s="17" t="n">
        <f aca="false">INDEX(Random!$F$2:$F$10001, ($F604-1)*10+O$2)</f>
        <v>0.420705758310414</v>
      </c>
      <c r="P604" s="17" t="n">
        <f aca="false">INDEX(Random!$F$2:$F$10001, ($F604-1)*10+P$2)</f>
        <v>-0.258225046227178</v>
      </c>
      <c r="R604" s="4" t="n">
        <v>602</v>
      </c>
      <c r="S604" s="18" t="n">
        <v>100</v>
      </c>
      <c r="T604" s="18" t="n">
        <v>104.116626760758</v>
      </c>
      <c r="U604" s="18" t="n">
        <v>103.246669302003</v>
      </c>
      <c r="V604" s="18" t="n">
        <v>105.836903030946</v>
      </c>
      <c r="W604" s="18" t="n">
        <v>100.718301786817</v>
      </c>
      <c r="X604" s="18" t="n">
        <v>101.447198795075</v>
      </c>
      <c r="Y604" s="18" t="n">
        <v>97.9266675106808</v>
      </c>
      <c r="Z604" s="18" t="n">
        <v>95.5009626486724</v>
      </c>
      <c r="AA604" s="18" t="n">
        <v>93.7316258909509</v>
      </c>
      <c r="AB604" s="18" t="n">
        <v>95.1052387948945</v>
      </c>
      <c r="AC604" s="18" t="n">
        <v>94.3263354678724</v>
      </c>
      <c r="AD604" s="29" t="n">
        <f aca="false">AVERAGE(T604:AC604)</f>
        <v>99.195652998867</v>
      </c>
      <c r="AE604" s="19" t="n">
        <f aca="false">MAX(AD604-$C$3, 0)</f>
        <v>0</v>
      </c>
    </row>
    <row r="605" customFormat="false" ht="13.8" hidden="false" customHeight="false" outlineLevel="0" collapsed="false">
      <c r="F605" s="4" t="n">
        <v>603</v>
      </c>
      <c r="G605" s="17" t="n">
        <f aca="false">INDEX(Random!$F$2:$F$10001, ($F605-1)*10+G$2)</f>
        <v>-0.0323582320125602</v>
      </c>
      <c r="H605" s="17" t="n">
        <f aca="false">INDEX(Random!$F$2:$F$10001, ($F605-1)*10+H$2)</f>
        <v>-0.0623358587724372</v>
      </c>
      <c r="I605" s="17" t="n">
        <f aca="false">INDEX(Random!$F$2:$F$10001, ($F605-1)*10+I$2)</f>
        <v>1.05356968354522</v>
      </c>
      <c r="J605" s="17" t="n">
        <f aca="false">INDEX(Random!$F$2:$F$10001, ($F605-1)*10+J$2)</f>
        <v>0.00937519807411806</v>
      </c>
      <c r="K605" s="17" t="n">
        <f aca="false">INDEX(Random!$F$2:$F$10001, ($F605-1)*10+K$2)</f>
        <v>-1.76541236216881</v>
      </c>
      <c r="L605" s="37" t="n">
        <f aca="false">INDEX(Random!$F$2:$F$10001, ($F605-1)*10+L$2)</f>
        <v>-0.336635419986447</v>
      </c>
      <c r="M605" s="17" t="n">
        <f aca="false">INDEX(Random!$F$2:$F$10001, ($F605-1)*10+M$2)</f>
        <v>-0.903550703506656</v>
      </c>
      <c r="N605" s="17" t="n">
        <f aca="false">INDEX(Random!$F$2:$F$10001, ($F605-1)*10+N$2)</f>
        <v>-0.728203205847968</v>
      </c>
      <c r="O605" s="17" t="n">
        <f aca="false">INDEX(Random!$F$2:$F$10001, ($F605-1)*10+O$2)</f>
        <v>1.6465126294082</v>
      </c>
      <c r="P605" s="17" t="n">
        <f aca="false">INDEX(Random!$F$2:$F$10001, ($F605-1)*10+P$2)</f>
        <v>0.518640510945984</v>
      </c>
      <c r="R605" s="4" t="n">
        <v>603</v>
      </c>
      <c r="S605" s="18" t="n">
        <v>100</v>
      </c>
      <c r="T605" s="18" t="n">
        <v>99.9352381699138</v>
      </c>
      <c r="U605" s="18" t="n">
        <v>99.7701509223661</v>
      </c>
      <c r="V605" s="18" t="n">
        <v>103.404072905339</v>
      </c>
      <c r="W605" s="18" t="n">
        <v>103.481857222297</v>
      </c>
      <c r="X605" s="18" t="n">
        <v>97.5748791030005</v>
      </c>
      <c r="Y605" s="18" t="n">
        <v>96.5215673095123</v>
      </c>
      <c r="Z605" s="18" t="n">
        <v>93.6812410440512</v>
      </c>
      <c r="AA605" s="18" t="n">
        <v>91.4608296027581</v>
      </c>
      <c r="AB605" s="18" t="n">
        <v>96.6961899857095</v>
      </c>
      <c r="AC605" s="18" t="n">
        <v>98.4360632053054</v>
      </c>
      <c r="AD605" s="29" t="n">
        <f aca="false">AVERAGE(T605:AC605)</f>
        <v>98.0962089470252</v>
      </c>
      <c r="AE605" s="19" t="n">
        <f aca="false">MAX(AD605-$C$3, 0)</f>
        <v>0</v>
      </c>
    </row>
    <row r="606" customFormat="false" ht="13.8" hidden="false" customHeight="false" outlineLevel="0" collapsed="false">
      <c r="F606" s="4" t="n">
        <v>604</v>
      </c>
      <c r="G606" s="17" t="n">
        <f aca="false">INDEX(Random!$F$2:$F$10001, ($F606-1)*10+G$2)</f>
        <v>1.18278452145138</v>
      </c>
      <c r="H606" s="17" t="n">
        <f aca="false">INDEX(Random!$F$2:$F$10001, ($F606-1)*10+H$2)</f>
        <v>-0.172783586835905</v>
      </c>
      <c r="I606" s="17" t="n">
        <f aca="false">INDEX(Random!$F$2:$F$10001, ($F606-1)*10+I$2)</f>
        <v>0.32984147855802</v>
      </c>
      <c r="J606" s="17" t="n">
        <f aca="false">INDEX(Random!$F$2:$F$10001, ($F606-1)*10+J$2)</f>
        <v>-1.64293593977625</v>
      </c>
      <c r="K606" s="17" t="n">
        <f aca="false">INDEX(Random!$F$2:$F$10001, ($F606-1)*10+K$2)</f>
        <v>-1.21493195096005</v>
      </c>
      <c r="L606" s="37" t="n">
        <f aca="false">INDEX(Random!$F$2:$F$10001, ($F606-1)*10+L$2)</f>
        <v>0.893607670709423</v>
      </c>
      <c r="M606" s="17" t="n">
        <f aca="false">INDEX(Random!$F$2:$F$10001, ($F606-1)*10+M$2)</f>
        <v>1.24393925278534</v>
      </c>
      <c r="N606" s="17" t="n">
        <f aca="false">INDEX(Random!$F$2:$F$10001, ($F606-1)*10+N$2)</f>
        <v>0.10458891787435</v>
      </c>
      <c r="O606" s="17" t="n">
        <f aca="false">INDEX(Random!$F$2:$F$10001, ($F606-1)*10+O$2)</f>
        <v>1.54359000756262</v>
      </c>
      <c r="P606" s="17" t="n">
        <f aca="false">INDEX(Random!$F$2:$F$10001, ($F606-1)*10+P$2)</f>
        <v>1.13256992469663</v>
      </c>
      <c r="R606" s="4" t="n">
        <v>604</v>
      </c>
      <c r="S606" s="18" t="n">
        <v>100</v>
      </c>
      <c r="T606" s="18" t="n">
        <v>104.092453987234</v>
      </c>
      <c r="U606" s="18" t="n">
        <v>103.536234911053</v>
      </c>
      <c r="V606" s="18" t="n">
        <v>104.733849623813</v>
      </c>
      <c r="W606" s="18" t="n">
        <v>99.1619250004351</v>
      </c>
      <c r="X606" s="18" t="n">
        <v>95.2439565401963</v>
      </c>
      <c r="Y606" s="18" t="n">
        <v>98.1848155938795</v>
      </c>
      <c r="Z606" s="18" t="n">
        <v>102.412837093296</v>
      </c>
      <c r="AA606" s="18" t="n">
        <v>102.817707068722</v>
      </c>
      <c r="AB606" s="18" t="n">
        <v>108.32854240532</v>
      </c>
      <c r="AC606" s="18" t="n">
        <v>112.572079015937</v>
      </c>
      <c r="AD606" s="29" t="n">
        <f aca="false">AVERAGE(T606:AC606)</f>
        <v>103.108440123989</v>
      </c>
      <c r="AE606" s="19" t="n">
        <f aca="false">MAX(AD606-$C$3, 0)</f>
        <v>2.108440123989</v>
      </c>
    </row>
    <row r="607" customFormat="false" ht="13.8" hidden="false" customHeight="false" outlineLevel="0" collapsed="false">
      <c r="F607" s="4" t="n">
        <v>605</v>
      </c>
      <c r="G607" s="17" t="n">
        <f aca="false">INDEX(Random!$F$2:$F$10001, ($F607-1)*10+G$2)</f>
        <v>0.372561548842112</v>
      </c>
      <c r="H607" s="17" t="n">
        <f aca="false">INDEX(Random!$F$2:$F$10001, ($F607-1)*10+H$2)</f>
        <v>-0.0725922787475817</v>
      </c>
      <c r="I607" s="17" t="n">
        <f aca="false">INDEX(Random!$F$2:$F$10001, ($F607-1)*10+I$2)</f>
        <v>0.814742231039365</v>
      </c>
      <c r="J607" s="17" t="n">
        <f aca="false">INDEX(Random!$F$2:$F$10001, ($F607-1)*10+J$2)</f>
        <v>-0.0986678396454657</v>
      </c>
      <c r="K607" s="17" t="n">
        <f aca="false">INDEX(Random!$F$2:$F$10001, ($F607-1)*10+K$2)</f>
        <v>-0.00484124032171265</v>
      </c>
      <c r="L607" s="37" t="n">
        <f aca="false">INDEX(Random!$F$2:$F$10001, ($F607-1)*10+L$2)</f>
        <v>-0.610007419154166</v>
      </c>
      <c r="M607" s="17" t="n">
        <f aca="false">INDEX(Random!$F$2:$F$10001, ($F607-1)*10+M$2)</f>
        <v>2.22719201097497</v>
      </c>
      <c r="N607" s="17" t="n">
        <f aca="false">INDEX(Random!$F$2:$F$10001, ($F607-1)*10+N$2)</f>
        <v>-1.56145110211796</v>
      </c>
      <c r="O607" s="17" t="n">
        <f aca="false">INDEX(Random!$F$2:$F$10001, ($F607-1)*10+O$2)</f>
        <v>-1.53810806153007</v>
      </c>
      <c r="P607" s="17" t="n">
        <f aca="false">INDEX(Random!$F$2:$F$10001, ($F607-1)*10+P$2)</f>
        <v>-0.418771387940383</v>
      </c>
      <c r="R607" s="4" t="n">
        <v>605</v>
      </c>
      <c r="S607" s="18" t="n">
        <v>100</v>
      </c>
      <c r="T607" s="18" t="n">
        <v>101.301759491805</v>
      </c>
      <c r="U607" s="18" t="n">
        <v>101.099629484147</v>
      </c>
      <c r="V607" s="18" t="n">
        <v>103.94597015092</v>
      </c>
      <c r="W607" s="18" t="n">
        <v>103.64787390473</v>
      </c>
      <c r="X607" s="18" t="n">
        <v>103.67639341658</v>
      </c>
      <c r="Y607" s="18" t="n">
        <v>101.621149254872</v>
      </c>
      <c r="Z607" s="18" t="n">
        <v>109.551139373019</v>
      </c>
      <c r="AA607" s="18" t="n">
        <v>104.006802364482</v>
      </c>
      <c r="AB607" s="18" t="n">
        <v>98.8204030086211</v>
      </c>
      <c r="AC607" s="18" t="n">
        <v>97.484712638717</v>
      </c>
      <c r="AD607" s="29" t="n">
        <f aca="false">AVERAGE(T607:AC607)</f>
        <v>102.515583308789</v>
      </c>
      <c r="AE607" s="19" t="n">
        <f aca="false">MAX(AD607-$C$3, 0)</f>
        <v>1.515583308789</v>
      </c>
    </row>
    <row r="608" customFormat="false" ht="13.8" hidden="false" customHeight="false" outlineLevel="0" collapsed="false">
      <c r="F608" s="4" t="n">
        <v>606</v>
      </c>
      <c r="G608" s="17" t="n">
        <f aca="false">INDEX(Random!$F$2:$F$10001, ($F608-1)*10+G$2)</f>
        <v>0.558165433264646</v>
      </c>
      <c r="H608" s="17" t="n">
        <f aca="false">INDEX(Random!$F$2:$F$10001, ($F608-1)*10+H$2)</f>
        <v>-0.528040169719596</v>
      </c>
      <c r="I608" s="17" t="n">
        <f aca="false">INDEX(Random!$F$2:$F$10001, ($F608-1)*10+I$2)</f>
        <v>-0.60583677582321</v>
      </c>
      <c r="J608" s="17" t="n">
        <f aca="false">INDEX(Random!$F$2:$F$10001, ($F608-1)*10+J$2)</f>
        <v>0.680614857855879</v>
      </c>
      <c r="K608" s="17" t="n">
        <f aca="false">INDEX(Random!$F$2:$F$10001, ($F608-1)*10+K$2)</f>
        <v>-2.28976302465005</v>
      </c>
      <c r="L608" s="37" t="n">
        <f aca="false">INDEX(Random!$F$2:$F$10001, ($F608-1)*10+L$2)</f>
        <v>0.942901341639058</v>
      </c>
      <c r="M608" s="17" t="n">
        <f aca="false">INDEX(Random!$F$2:$F$10001, ($F608-1)*10+M$2)</f>
        <v>0.2547303467782</v>
      </c>
      <c r="N608" s="17" t="n">
        <f aca="false">INDEX(Random!$F$2:$F$10001, ($F608-1)*10+N$2)</f>
        <v>-0.274725136475367</v>
      </c>
      <c r="O608" s="17" t="n">
        <f aca="false">INDEX(Random!$F$2:$F$10001, ($F608-1)*10+O$2)</f>
        <v>0.938415065250279</v>
      </c>
      <c r="P608" s="17" t="n">
        <f aca="false">INDEX(Random!$F$2:$F$10001, ($F608-1)*10+P$2)</f>
        <v>-1.31509836846993</v>
      </c>
      <c r="R608" s="4" t="n">
        <v>606</v>
      </c>
      <c r="S608" s="18" t="n">
        <v>100</v>
      </c>
      <c r="T608" s="18" t="n">
        <v>101.934364795152</v>
      </c>
      <c r="U608" s="18" t="n">
        <v>100.188721060152</v>
      </c>
      <c r="V608" s="18" t="n">
        <v>98.2163535739449</v>
      </c>
      <c r="W608" s="18" t="n">
        <v>100.528246847228</v>
      </c>
      <c r="X608" s="18" t="n">
        <v>93.1373480605133</v>
      </c>
      <c r="Y608" s="18" t="n">
        <v>96.1720367336629</v>
      </c>
      <c r="Z608" s="18" t="n">
        <v>97.0396882989345</v>
      </c>
      <c r="AA608" s="18" t="n">
        <v>96.1916919174628</v>
      </c>
      <c r="AB608" s="18" t="n">
        <v>99.3109552255489</v>
      </c>
      <c r="AC608" s="18" t="n">
        <v>95.067165709606</v>
      </c>
      <c r="AD608" s="29" t="n">
        <f aca="false">AVERAGE(T608:AC608)</f>
        <v>97.7786572222206</v>
      </c>
      <c r="AE608" s="19" t="n">
        <f aca="false">MAX(AD608-$C$3, 0)</f>
        <v>0</v>
      </c>
    </row>
    <row r="609" customFormat="false" ht="13.8" hidden="false" customHeight="false" outlineLevel="0" collapsed="false">
      <c r="F609" s="4" t="n">
        <v>607</v>
      </c>
      <c r="G609" s="17" t="n">
        <f aca="false">INDEX(Random!$F$2:$F$10001, ($F609-1)*10+G$2)</f>
        <v>2.11740257562934</v>
      </c>
      <c r="H609" s="17" t="n">
        <f aca="false">INDEX(Random!$F$2:$F$10001, ($F609-1)*10+H$2)</f>
        <v>1.60449007950159</v>
      </c>
      <c r="I609" s="17" t="n">
        <f aca="false">INDEX(Random!$F$2:$F$10001, ($F609-1)*10+I$2)</f>
        <v>0.637773810575639</v>
      </c>
      <c r="J609" s="17" t="n">
        <f aca="false">INDEX(Random!$F$2:$F$10001, ($F609-1)*10+J$2)</f>
        <v>-1.04927395650329</v>
      </c>
      <c r="K609" s="17" t="n">
        <f aca="false">INDEX(Random!$F$2:$F$10001, ($F609-1)*10+K$2)</f>
        <v>-1.321172302029</v>
      </c>
      <c r="L609" s="37" t="n">
        <f aca="false">INDEX(Random!$F$2:$F$10001, ($F609-1)*10+L$2)</f>
        <v>1.38659101775691</v>
      </c>
      <c r="M609" s="17" t="n">
        <f aca="false">INDEX(Random!$F$2:$F$10001, ($F609-1)*10+M$2)</f>
        <v>1.87358158610157</v>
      </c>
      <c r="N609" s="17" t="n">
        <f aca="false">INDEX(Random!$F$2:$F$10001, ($F609-1)*10+N$2)</f>
        <v>-2.02846750453746</v>
      </c>
      <c r="O609" s="17" t="n">
        <f aca="false">INDEX(Random!$F$2:$F$10001, ($F609-1)*10+O$2)</f>
        <v>-1.53976518646112</v>
      </c>
      <c r="P609" s="17" t="n">
        <f aca="false">INDEX(Random!$F$2:$F$10001, ($F609-1)*10+P$2)</f>
        <v>0.183002235983587</v>
      </c>
      <c r="R609" s="4" t="n">
        <v>607</v>
      </c>
      <c r="S609" s="18" t="n">
        <v>100</v>
      </c>
      <c r="T609" s="18" t="n">
        <v>107.407233132635</v>
      </c>
      <c r="U609" s="18" t="n">
        <v>113.395449283754</v>
      </c>
      <c r="V609" s="18" t="n">
        <v>115.897982695834</v>
      </c>
      <c r="W609" s="18" t="n">
        <v>111.939005167519</v>
      </c>
      <c r="X609" s="18" t="n">
        <v>107.133761378421</v>
      </c>
      <c r="Y609" s="18" t="n">
        <v>112.283097305237</v>
      </c>
      <c r="Z609" s="18" t="n">
        <v>119.617921245279</v>
      </c>
      <c r="AA609" s="18" t="n">
        <v>111.799077016962</v>
      </c>
      <c r="AB609" s="18" t="n">
        <v>106.218204433602</v>
      </c>
      <c r="AC609" s="18" t="n">
        <v>106.918952291205</v>
      </c>
      <c r="AD609" s="29" t="n">
        <f aca="false">AVERAGE(T609:AC609)</f>
        <v>111.261068395045</v>
      </c>
      <c r="AE609" s="19" t="n">
        <f aca="false">MAX(AD609-$C$3, 0)</f>
        <v>10.261068395045</v>
      </c>
    </row>
    <row r="610" customFormat="false" ht="13.8" hidden="false" customHeight="false" outlineLevel="0" collapsed="false">
      <c r="F610" s="4" t="n">
        <v>608</v>
      </c>
      <c r="G610" s="17" t="n">
        <f aca="false">INDEX(Random!$F$2:$F$10001, ($F610-1)*10+G$2)</f>
        <v>-1.51605373414313</v>
      </c>
      <c r="H610" s="17" t="n">
        <f aca="false">INDEX(Random!$F$2:$F$10001, ($F610-1)*10+H$2)</f>
        <v>0.48569329872326</v>
      </c>
      <c r="I610" s="17" t="n">
        <f aca="false">INDEX(Random!$F$2:$F$10001, ($F610-1)*10+I$2)</f>
        <v>0.215244752018258</v>
      </c>
      <c r="J610" s="17" t="n">
        <f aca="false">INDEX(Random!$F$2:$F$10001, ($F610-1)*10+J$2)</f>
        <v>0.694564158219788</v>
      </c>
      <c r="K610" s="17" t="n">
        <f aca="false">INDEX(Random!$F$2:$F$10001, ($F610-1)*10+K$2)</f>
        <v>-1.3822787908683</v>
      </c>
      <c r="L610" s="37" t="n">
        <f aca="false">INDEX(Random!$F$2:$F$10001, ($F610-1)*10+L$2)</f>
        <v>1.17419352017058</v>
      </c>
      <c r="M610" s="17" t="n">
        <f aca="false">INDEX(Random!$F$2:$F$10001, ($F610-1)*10+M$2)</f>
        <v>0.901935058581179</v>
      </c>
      <c r="N610" s="17" t="n">
        <f aca="false">INDEX(Random!$F$2:$F$10001, ($F610-1)*10+N$2)</f>
        <v>-1.50387223179242</v>
      </c>
      <c r="O610" s="17" t="n">
        <f aca="false">INDEX(Random!$F$2:$F$10001, ($F610-1)*10+O$2)</f>
        <v>0.558259972718906</v>
      </c>
      <c r="P610" s="17" t="n">
        <f aca="false">INDEX(Random!$F$2:$F$10001, ($F610-1)*10+P$2)</f>
        <v>1.06542862256668</v>
      </c>
      <c r="R610" s="4" t="n">
        <v>608</v>
      </c>
      <c r="S610" s="18" t="n">
        <v>100</v>
      </c>
      <c r="T610" s="18" t="n">
        <v>95.0837134589772</v>
      </c>
      <c r="U610" s="18" t="n">
        <v>96.6876661122582</v>
      </c>
      <c r="V610" s="18" t="n">
        <v>97.4308479746523</v>
      </c>
      <c r="W610" s="18" t="n">
        <v>99.770920680432</v>
      </c>
      <c r="X610" s="18" t="n">
        <v>95.2925110625611</v>
      </c>
      <c r="Y610" s="18" t="n">
        <v>99.163734990114</v>
      </c>
      <c r="Z610" s="18" t="n">
        <v>102.25418204579</v>
      </c>
      <c r="AA610" s="18" t="n">
        <v>97.266806611405</v>
      </c>
      <c r="AB610" s="18" t="n">
        <v>99.1486158706398</v>
      </c>
      <c r="AC610" s="18" t="n">
        <v>102.800781722195</v>
      </c>
      <c r="AD610" s="29" t="n">
        <f aca="false">AVERAGE(T610:AC610)</f>
        <v>98.4899780529024</v>
      </c>
      <c r="AE610" s="19" t="n">
        <f aca="false">MAX(AD610-$C$3, 0)</f>
        <v>0</v>
      </c>
    </row>
    <row r="611" customFormat="false" ht="13.8" hidden="false" customHeight="false" outlineLevel="0" collapsed="false">
      <c r="F611" s="4" t="n">
        <v>609</v>
      </c>
      <c r="G611" s="17" t="n">
        <f aca="false">INDEX(Random!$F$2:$F$10001, ($F611-1)*10+G$2)</f>
        <v>0.793749149446979</v>
      </c>
      <c r="H611" s="17" t="n">
        <f aca="false">INDEX(Random!$F$2:$F$10001, ($F611-1)*10+H$2)</f>
        <v>1.27964125663739</v>
      </c>
      <c r="I611" s="17" t="n">
        <f aca="false">INDEX(Random!$F$2:$F$10001, ($F611-1)*10+I$2)</f>
        <v>0.515849800417208</v>
      </c>
      <c r="J611" s="17" t="n">
        <f aca="false">INDEX(Random!$F$2:$F$10001, ($F611-1)*10+J$2)</f>
        <v>1.12112242503867</v>
      </c>
      <c r="K611" s="17" t="n">
        <f aca="false">INDEX(Random!$F$2:$F$10001, ($F611-1)*10+K$2)</f>
        <v>0.873959395588042</v>
      </c>
      <c r="L611" s="37" t="n">
        <f aca="false">INDEX(Random!$F$2:$F$10001, ($F611-1)*10+L$2)</f>
        <v>1.04142545284032</v>
      </c>
      <c r="M611" s="17" t="n">
        <f aca="false">INDEX(Random!$F$2:$F$10001, ($F611-1)*10+M$2)</f>
        <v>-0.280984182438395</v>
      </c>
      <c r="N611" s="17" t="n">
        <f aca="false">INDEX(Random!$F$2:$F$10001, ($F611-1)*10+N$2)</f>
        <v>1.06986347802055</v>
      </c>
      <c r="O611" s="17" t="n">
        <f aca="false">INDEX(Random!$F$2:$F$10001, ($F611-1)*10+O$2)</f>
        <v>-1.35700258698005</v>
      </c>
      <c r="P611" s="17" t="n">
        <f aca="false">INDEX(Random!$F$2:$F$10001, ($F611-1)*10+P$2)</f>
        <v>-0.222235467563155</v>
      </c>
      <c r="R611" s="4" t="n">
        <v>609</v>
      </c>
      <c r="S611" s="18" t="n">
        <v>100</v>
      </c>
      <c r="T611" s="18" t="n">
        <v>102.743012049888</v>
      </c>
      <c r="U611" s="18" t="n">
        <v>107.295725760657</v>
      </c>
      <c r="V611" s="18" t="n">
        <v>109.216095011517</v>
      </c>
      <c r="W611" s="18" t="n">
        <v>113.450830541189</v>
      </c>
      <c r="X611" s="18" t="n">
        <v>116.87681550715</v>
      </c>
      <c r="Y611" s="18" t="n">
        <v>121.084481093463</v>
      </c>
      <c r="Z611" s="18" t="n">
        <v>120.001170492896</v>
      </c>
      <c r="AA611" s="18" t="n">
        <v>124.439954799043</v>
      </c>
      <c r="AB611" s="18" t="n">
        <v>118.955034260074</v>
      </c>
      <c r="AC611" s="18" t="n">
        <v>118.123307084949</v>
      </c>
      <c r="AD611" s="29" t="n">
        <f aca="false">AVERAGE(T611:AC611)</f>
        <v>115.218642660083</v>
      </c>
      <c r="AE611" s="19" t="n">
        <f aca="false">MAX(AD611-$C$3, 0)</f>
        <v>14.218642660083</v>
      </c>
    </row>
    <row r="612" customFormat="false" ht="13.8" hidden="false" customHeight="false" outlineLevel="0" collapsed="false">
      <c r="F612" s="4" t="n">
        <v>610</v>
      </c>
      <c r="G612" s="17" t="n">
        <f aca="false">INDEX(Random!$F$2:$F$10001, ($F612-1)*10+G$2)</f>
        <v>0.855024184818451</v>
      </c>
      <c r="H612" s="17" t="n">
        <f aca="false">INDEX(Random!$F$2:$F$10001, ($F612-1)*10+H$2)</f>
        <v>1.30997795492626</v>
      </c>
      <c r="I612" s="17" t="n">
        <f aca="false">INDEX(Random!$F$2:$F$10001, ($F612-1)*10+I$2)</f>
        <v>-0.389666156985376</v>
      </c>
      <c r="J612" s="17" t="n">
        <f aca="false">INDEX(Random!$F$2:$F$10001, ($F612-1)*10+J$2)</f>
        <v>-0.784592196171357</v>
      </c>
      <c r="K612" s="17" t="n">
        <f aca="false">INDEX(Random!$F$2:$F$10001, ($F612-1)*10+K$2)</f>
        <v>-0.659383885417951</v>
      </c>
      <c r="L612" s="37" t="n">
        <f aca="false">INDEX(Random!$F$2:$F$10001, ($F612-1)*10+L$2)</f>
        <v>0.359452199101052</v>
      </c>
      <c r="M612" s="17" t="n">
        <f aca="false">INDEX(Random!$F$2:$F$10001, ($F612-1)*10+M$2)</f>
        <v>-0.314055935733837</v>
      </c>
      <c r="N612" s="17" t="n">
        <f aca="false">INDEX(Random!$F$2:$F$10001, ($F612-1)*10+N$2)</f>
        <v>0.206174975549483</v>
      </c>
      <c r="O612" s="17" t="n">
        <f aca="false">INDEX(Random!$F$2:$F$10001, ($F612-1)*10+O$2)</f>
        <v>1.48864480872271</v>
      </c>
      <c r="P612" s="17" t="n">
        <f aca="false">INDEX(Random!$F$2:$F$10001, ($F612-1)*10+P$2)</f>
        <v>0.128315006267864</v>
      </c>
      <c r="R612" s="4" t="n">
        <v>610</v>
      </c>
      <c r="S612" s="18" t="n">
        <v>100</v>
      </c>
      <c r="T612" s="18" t="n">
        <v>102.954389419244</v>
      </c>
      <c r="U612" s="18" t="n">
        <v>107.625925856517</v>
      </c>
      <c r="V612" s="18" t="n">
        <v>106.27491400746</v>
      </c>
      <c r="W612" s="18" t="n">
        <v>103.559957326164</v>
      </c>
      <c r="X612" s="18" t="n">
        <v>101.339050945295</v>
      </c>
      <c r="Y612" s="18" t="n">
        <v>102.613112655095</v>
      </c>
      <c r="Z612" s="18" t="n">
        <v>101.582316714518</v>
      </c>
      <c r="AA612" s="18" t="n">
        <v>102.331985806694</v>
      </c>
      <c r="AB612" s="18" t="n">
        <v>107.618272880551</v>
      </c>
      <c r="AC612" s="18" t="n">
        <v>108.129736683252</v>
      </c>
      <c r="AD612" s="29" t="n">
        <f aca="false">AVERAGE(T612:AC612)</f>
        <v>104.402966229479</v>
      </c>
      <c r="AE612" s="19" t="n">
        <f aca="false">MAX(AD612-$C$3, 0)</f>
        <v>3.40296622947901</v>
      </c>
    </row>
    <row r="613" customFormat="false" ht="13.8" hidden="false" customHeight="false" outlineLevel="0" collapsed="false">
      <c r="F613" s="4" t="n">
        <v>611</v>
      </c>
      <c r="G613" s="17" t="n">
        <f aca="false">INDEX(Random!$F$2:$F$10001, ($F613-1)*10+G$2)</f>
        <v>0.649585139484361</v>
      </c>
      <c r="H613" s="17" t="n">
        <f aca="false">INDEX(Random!$F$2:$F$10001, ($F613-1)*10+H$2)</f>
        <v>-1.73085549567976</v>
      </c>
      <c r="I613" s="17" t="n">
        <f aca="false">INDEX(Random!$F$2:$F$10001, ($F613-1)*10+I$2)</f>
        <v>0.746074118630338</v>
      </c>
      <c r="J613" s="17" t="n">
        <f aca="false">INDEX(Random!$F$2:$F$10001, ($F613-1)*10+J$2)</f>
        <v>-0.468568230270884</v>
      </c>
      <c r="K613" s="17" t="n">
        <f aca="false">INDEX(Random!$F$2:$F$10001, ($F613-1)*10+K$2)</f>
        <v>0.567221209521361</v>
      </c>
      <c r="L613" s="37" t="n">
        <f aca="false">INDEX(Random!$F$2:$F$10001, ($F613-1)*10+L$2)</f>
        <v>-1.01531322250519</v>
      </c>
      <c r="M613" s="17" t="n">
        <f aca="false">INDEX(Random!$F$2:$F$10001, ($F613-1)*10+M$2)</f>
        <v>1.70766372945337</v>
      </c>
      <c r="N613" s="17" t="n">
        <f aca="false">INDEX(Random!$F$2:$F$10001, ($F613-1)*10+N$2)</f>
        <v>-0.394363705717774</v>
      </c>
      <c r="O613" s="17" t="n">
        <f aca="false">INDEX(Random!$F$2:$F$10001, ($F613-1)*10+O$2)</f>
        <v>-0.139069052196013</v>
      </c>
      <c r="P613" s="17" t="n">
        <f aca="false">INDEX(Random!$F$2:$F$10001, ($F613-1)*10+P$2)</f>
        <v>-2.45261127747085</v>
      </c>
      <c r="R613" s="4" t="n">
        <v>611</v>
      </c>
      <c r="S613" s="18" t="n">
        <v>100</v>
      </c>
      <c r="T613" s="18" t="n">
        <v>102.247406870744</v>
      </c>
      <c r="U613" s="18" t="n">
        <v>96.5227059716556</v>
      </c>
      <c r="V613" s="18" t="n">
        <v>99.0118819265693</v>
      </c>
      <c r="W613" s="18" t="n">
        <v>97.5106015723817</v>
      </c>
      <c r="X613" s="18" t="n">
        <v>99.4270076910188</v>
      </c>
      <c r="Y613" s="18" t="n">
        <v>96.1401135110726</v>
      </c>
      <c r="Z613" s="18" t="n">
        <v>101.852014939259</v>
      </c>
      <c r="AA613" s="18" t="n">
        <v>100.557636946923</v>
      </c>
      <c r="AB613" s="18" t="n">
        <v>100.133475125552</v>
      </c>
      <c r="AC613" s="18" t="n">
        <v>92.2662541523179</v>
      </c>
      <c r="AD613" s="29" t="n">
        <f aca="false">AVERAGE(T613:AC613)</f>
        <v>98.5669098707494</v>
      </c>
      <c r="AE613" s="19" t="n">
        <f aca="false">MAX(AD613-$C$3, 0)</f>
        <v>0</v>
      </c>
    </row>
    <row r="614" customFormat="false" ht="13.8" hidden="false" customHeight="false" outlineLevel="0" collapsed="false">
      <c r="F614" s="4" t="n">
        <v>612</v>
      </c>
      <c r="G614" s="17" t="n">
        <f aca="false">INDEX(Random!$F$2:$F$10001, ($F614-1)*10+G$2)</f>
        <v>-0.529806571595296</v>
      </c>
      <c r="H614" s="17" t="n">
        <f aca="false">INDEX(Random!$F$2:$F$10001, ($F614-1)*10+H$2)</f>
        <v>0.514346813961748</v>
      </c>
      <c r="I614" s="17" t="n">
        <f aca="false">INDEX(Random!$F$2:$F$10001, ($F614-1)*10+I$2)</f>
        <v>0.0534176076139094</v>
      </c>
      <c r="J614" s="17" t="n">
        <f aca="false">INDEX(Random!$F$2:$F$10001, ($F614-1)*10+J$2)</f>
        <v>0.502000527392287</v>
      </c>
      <c r="K614" s="17" t="n">
        <f aca="false">INDEX(Random!$F$2:$F$10001, ($F614-1)*10+K$2)</f>
        <v>0.164892409621562</v>
      </c>
      <c r="L614" s="37" t="n">
        <f aca="false">INDEX(Random!$F$2:$F$10001, ($F614-1)*10+L$2)</f>
        <v>0.147415956144306</v>
      </c>
      <c r="M614" s="17" t="n">
        <f aca="false">INDEX(Random!$F$2:$F$10001, ($F614-1)*10+M$2)</f>
        <v>-1.33463369390256</v>
      </c>
      <c r="N614" s="17" t="n">
        <f aca="false">INDEX(Random!$F$2:$F$10001, ($F614-1)*10+N$2)</f>
        <v>0.178522729213934</v>
      </c>
      <c r="O614" s="17" t="n">
        <f aca="false">INDEX(Random!$F$2:$F$10001, ($F614-1)*10+O$2)</f>
        <v>-0.844104606872809</v>
      </c>
      <c r="P614" s="17" t="n">
        <f aca="false">INDEX(Random!$F$2:$F$10001, ($F614-1)*10+P$2)</f>
        <v>0.452835616591522</v>
      </c>
      <c r="R614" s="4" t="n">
        <v>612</v>
      </c>
      <c r="S614" s="18" t="n">
        <v>100</v>
      </c>
      <c r="T614" s="18" t="n">
        <v>98.2816595405989</v>
      </c>
      <c r="U614" s="18" t="n">
        <v>100.035652750606</v>
      </c>
      <c r="V614" s="18" t="n">
        <v>100.25889906555</v>
      </c>
      <c r="W614" s="18" t="n">
        <v>102.005929152454</v>
      </c>
      <c r="X614" s="18" t="n">
        <v>102.616537103425</v>
      </c>
      <c r="Y614" s="18" t="n">
        <v>103.170306257</v>
      </c>
      <c r="Z614" s="18" t="n">
        <v>98.6969068071052</v>
      </c>
      <c r="AA614" s="18" t="n">
        <v>99.3331091523035</v>
      </c>
      <c r="AB614" s="18" t="n">
        <v>96.6024701461265</v>
      </c>
      <c r="AC614" s="18" t="n">
        <v>98.1238425223467</v>
      </c>
      <c r="AD614" s="29" t="n">
        <f aca="false">AVERAGE(T614:AC614)</f>
        <v>99.9125312497516</v>
      </c>
      <c r="AE614" s="19" t="n">
        <f aca="false">MAX(AD614-$C$3, 0)</f>
        <v>0</v>
      </c>
    </row>
    <row r="615" customFormat="false" ht="13.8" hidden="false" customHeight="false" outlineLevel="0" collapsed="false">
      <c r="F615" s="4" t="n">
        <v>613</v>
      </c>
      <c r="G615" s="17" t="n">
        <f aca="false">INDEX(Random!$F$2:$F$10001, ($F615-1)*10+G$2)</f>
        <v>0.930082592101726</v>
      </c>
      <c r="H615" s="17" t="n">
        <f aca="false">INDEX(Random!$F$2:$F$10001, ($F615-1)*10+H$2)</f>
        <v>-0.306169093000186</v>
      </c>
      <c r="I615" s="17" t="n">
        <f aca="false">INDEX(Random!$F$2:$F$10001, ($F615-1)*10+I$2)</f>
        <v>-0.438099586545575</v>
      </c>
      <c r="J615" s="17" t="n">
        <f aca="false">INDEX(Random!$F$2:$F$10001, ($F615-1)*10+J$2)</f>
        <v>-1.05238579901491</v>
      </c>
      <c r="K615" s="17" t="n">
        <f aca="false">INDEX(Random!$F$2:$F$10001, ($F615-1)*10+K$2)</f>
        <v>0.233491240679203</v>
      </c>
      <c r="L615" s="37" t="n">
        <f aca="false">INDEX(Random!$F$2:$F$10001, ($F615-1)*10+L$2)</f>
        <v>-0.261877775062669</v>
      </c>
      <c r="M615" s="17" t="n">
        <f aca="false">INDEX(Random!$F$2:$F$10001, ($F615-1)*10+M$2)</f>
        <v>-0.0400943632357426</v>
      </c>
      <c r="N615" s="17" t="n">
        <f aca="false">INDEX(Random!$F$2:$F$10001, ($F615-1)*10+N$2)</f>
        <v>0.242775169506112</v>
      </c>
      <c r="O615" s="17" t="n">
        <f aca="false">INDEX(Random!$F$2:$F$10001, ($F615-1)*10+O$2)</f>
        <v>-0.908051563462513</v>
      </c>
      <c r="P615" s="17" t="n">
        <f aca="false">INDEX(Random!$F$2:$F$10001, ($F615-1)*10+P$2)</f>
        <v>0.598692406061292</v>
      </c>
      <c r="R615" s="4" t="n">
        <v>613</v>
      </c>
      <c r="S615" s="18" t="n">
        <v>100</v>
      </c>
      <c r="T615" s="18" t="n">
        <v>103.213907286639</v>
      </c>
      <c r="U615" s="18" t="n">
        <v>102.2041088455</v>
      </c>
      <c r="V615" s="18" t="n">
        <v>100.757342248056</v>
      </c>
      <c r="W615" s="18" t="n">
        <v>97.3053995324526</v>
      </c>
      <c r="X615" s="18" t="n">
        <v>98.1133571289778</v>
      </c>
      <c r="Y615" s="18" t="n">
        <v>97.2978962805216</v>
      </c>
      <c r="Z615" s="18" t="n">
        <v>97.209657368296</v>
      </c>
      <c r="AA615" s="18" t="n">
        <v>98.047346436541</v>
      </c>
      <c r="AB615" s="18" t="n">
        <v>95.1477563722314</v>
      </c>
      <c r="AC615" s="18" t="n">
        <v>97.1201884142908</v>
      </c>
      <c r="AD615" s="29" t="n">
        <f aca="false">AVERAGE(T615:AC615)</f>
        <v>98.6416959913505</v>
      </c>
      <c r="AE615" s="19" t="n">
        <f aca="false">MAX(AD615-$C$3, 0)</f>
        <v>0</v>
      </c>
    </row>
    <row r="616" customFormat="false" ht="13.8" hidden="false" customHeight="false" outlineLevel="0" collapsed="false">
      <c r="F616" s="4" t="n">
        <v>614</v>
      </c>
      <c r="G616" s="17" t="n">
        <f aca="false">INDEX(Random!$F$2:$F$10001, ($F616-1)*10+G$2)</f>
        <v>-0.0332677561961562</v>
      </c>
      <c r="H616" s="17" t="n">
        <f aca="false">INDEX(Random!$F$2:$F$10001, ($F616-1)*10+H$2)</f>
        <v>1.87430646235095</v>
      </c>
      <c r="I616" s="17" t="n">
        <f aca="false">INDEX(Random!$F$2:$F$10001, ($F616-1)*10+I$2)</f>
        <v>-0.169017202867816</v>
      </c>
      <c r="J616" s="17" t="n">
        <f aca="false">INDEX(Random!$F$2:$F$10001, ($F616-1)*10+J$2)</f>
        <v>-1.23591566852855</v>
      </c>
      <c r="K616" s="17" t="n">
        <f aca="false">INDEX(Random!$F$2:$F$10001, ($F616-1)*10+K$2)</f>
        <v>-1.32688255405424</v>
      </c>
      <c r="L616" s="37" t="n">
        <f aca="false">INDEX(Random!$F$2:$F$10001, ($F616-1)*10+L$2)</f>
        <v>-1.04913056522751</v>
      </c>
      <c r="M616" s="17" t="n">
        <f aca="false">INDEX(Random!$F$2:$F$10001, ($F616-1)*10+M$2)</f>
        <v>0.483744207761201</v>
      </c>
      <c r="N616" s="17" t="n">
        <f aca="false">INDEX(Random!$F$2:$F$10001, ($F616-1)*10+N$2)</f>
        <v>-0.8024677645525</v>
      </c>
      <c r="O616" s="17" t="n">
        <f aca="false">INDEX(Random!$F$2:$F$10001, ($F616-1)*10+O$2)</f>
        <v>2.81155462899399</v>
      </c>
      <c r="P616" s="17" t="n">
        <f aca="false">INDEX(Random!$F$2:$F$10001, ($F616-1)*10+P$2)</f>
        <v>-2.54889559726165</v>
      </c>
      <c r="R616" s="4" t="n">
        <v>614</v>
      </c>
      <c r="S616" s="18" t="n">
        <v>100</v>
      </c>
      <c r="T616" s="18" t="n">
        <v>99.9321895552108</v>
      </c>
      <c r="U616" s="18" t="n">
        <v>106.462786487082</v>
      </c>
      <c r="V616" s="18" t="n">
        <v>105.907279763102</v>
      </c>
      <c r="W616" s="18" t="n">
        <v>101.651227969129</v>
      </c>
      <c r="X616" s="18" t="n">
        <v>97.2689796090025</v>
      </c>
      <c r="Y616" s="18" t="n">
        <v>93.946804979711</v>
      </c>
      <c r="Z616" s="18" t="n">
        <v>95.5253341724105</v>
      </c>
      <c r="AA616" s="18" t="n">
        <v>93.029198340572</v>
      </c>
      <c r="AB616" s="18" t="n">
        <v>102.273777801318</v>
      </c>
      <c r="AC616" s="18" t="n">
        <v>93.9345493533517</v>
      </c>
      <c r="AD616" s="29" t="n">
        <f aca="false">AVERAGE(T616:AC616)</f>
        <v>98.993212803089</v>
      </c>
      <c r="AE616" s="19" t="n">
        <f aca="false">MAX(AD616-$C$3, 0)</f>
        <v>0</v>
      </c>
    </row>
    <row r="617" customFormat="false" ht="13.8" hidden="false" customHeight="false" outlineLevel="0" collapsed="false">
      <c r="F617" s="4" t="n">
        <v>615</v>
      </c>
      <c r="G617" s="17" t="n">
        <f aca="false">INDEX(Random!$F$2:$F$10001, ($F617-1)*10+G$2)</f>
        <v>0.913180674704261</v>
      </c>
      <c r="H617" s="17" t="n">
        <f aca="false">INDEX(Random!$F$2:$F$10001, ($F617-1)*10+H$2)</f>
        <v>0.0598600255611208</v>
      </c>
      <c r="I617" s="17" t="n">
        <f aca="false">INDEX(Random!$F$2:$F$10001, ($F617-1)*10+I$2)</f>
        <v>0.143285575215076</v>
      </c>
      <c r="J617" s="17" t="n">
        <f aca="false">INDEX(Random!$F$2:$F$10001, ($F617-1)*10+J$2)</f>
        <v>-0.287968167299259</v>
      </c>
      <c r="K617" s="17" t="n">
        <f aca="false">INDEX(Random!$F$2:$F$10001, ($F617-1)*10+K$2)</f>
        <v>0.519561574019398</v>
      </c>
      <c r="L617" s="37" t="n">
        <f aca="false">INDEX(Random!$F$2:$F$10001, ($F617-1)*10+L$2)</f>
        <v>-0.297639257752078</v>
      </c>
      <c r="M617" s="17" t="n">
        <f aca="false">INDEX(Random!$F$2:$F$10001, ($F617-1)*10+M$2)</f>
        <v>-0.599915896141753</v>
      </c>
      <c r="N617" s="17" t="n">
        <f aca="false">INDEX(Random!$F$2:$F$10001, ($F617-1)*10+N$2)</f>
        <v>0.934948476137028</v>
      </c>
      <c r="O617" s="17" t="n">
        <f aca="false">INDEX(Random!$F$2:$F$10001, ($F617-1)*10+O$2)</f>
        <v>-1.71039682984229</v>
      </c>
      <c r="P617" s="17" t="n">
        <f aca="false">INDEX(Random!$F$2:$F$10001, ($F617-1)*10+P$2)</f>
        <v>-0.16368496368511</v>
      </c>
      <c r="R617" s="4" t="n">
        <v>615</v>
      </c>
      <c r="S617" s="18" t="n">
        <v>100</v>
      </c>
      <c r="T617" s="18" t="n">
        <v>103.1554111265</v>
      </c>
      <c r="U617" s="18" t="n">
        <v>103.407962227915</v>
      </c>
      <c r="V617" s="18" t="n">
        <v>103.951600139585</v>
      </c>
      <c r="W617" s="18" t="n">
        <v>102.997442887055</v>
      </c>
      <c r="X617" s="18" t="n">
        <v>104.853935010911</v>
      </c>
      <c r="Y617" s="18" t="n">
        <v>103.857800677641</v>
      </c>
      <c r="Z617" s="18" t="n">
        <v>101.833423103914</v>
      </c>
      <c r="AA617" s="18" t="n">
        <v>105.123410355474</v>
      </c>
      <c r="AB617" s="18" t="n">
        <v>99.3058064351164</v>
      </c>
      <c r="AC617" s="18" t="n">
        <v>98.8053133765863</v>
      </c>
      <c r="AD617" s="29" t="n">
        <f aca="false">AVERAGE(T617:AC617)</f>
        <v>102.72921053407</v>
      </c>
      <c r="AE617" s="19" t="n">
        <f aca="false">MAX(AD617-$C$3, 0)</f>
        <v>1.72921053407001</v>
      </c>
    </row>
    <row r="618" customFormat="false" ht="13.8" hidden="false" customHeight="false" outlineLevel="0" collapsed="false">
      <c r="F618" s="4" t="n">
        <v>616</v>
      </c>
      <c r="G618" s="17" t="n">
        <f aca="false">INDEX(Random!$F$2:$F$10001, ($F618-1)*10+G$2)</f>
        <v>-0.300523770784595</v>
      </c>
      <c r="H618" s="17" t="n">
        <f aca="false">INDEX(Random!$F$2:$F$10001, ($F618-1)*10+H$2)</f>
        <v>-1.01151990047373</v>
      </c>
      <c r="I618" s="17" t="n">
        <f aca="false">INDEX(Random!$F$2:$F$10001, ($F618-1)*10+I$2)</f>
        <v>0.435460441176807</v>
      </c>
      <c r="J618" s="17" t="n">
        <f aca="false">INDEX(Random!$F$2:$F$10001, ($F618-1)*10+J$2)</f>
        <v>0.397849624810479</v>
      </c>
      <c r="K618" s="17" t="n">
        <f aca="false">INDEX(Random!$F$2:$F$10001, ($F618-1)*10+K$2)</f>
        <v>0.304793360263983</v>
      </c>
      <c r="L618" s="37" t="n">
        <f aca="false">INDEX(Random!$F$2:$F$10001, ($F618-1)*10+L$2)</f>
        <v>-0.294690823456051</v>
      </c>
      <c r="M618" s="17" t="n">
        <f aca="false">INDEX(Random!$F$2:$F$10001, ($F618-1)*10+M$2)</f>
        <v>0.29745191230056</v>
      </c>
      <c r="N618" s="17" t="n">
        <f aca="false">INDEX(Random!$F$2:$F$10001, ($F618-1)*10+N$2)</f>
        <v>-0.600333884911264</v>
      </c>
      <c r="O618" s="17" t="n">
        <f aca="false">INDEX(Random!$F$2:$F$10001, ($F618-1)*10+O$2)</f>
        <v>-1.26904982079526</v>
      </c>
      <c r="P618" s="17" t="n">
        <f aca="false">INDEX(Random!$F$2:$F$10001, ($F618-1)*10+P$2)</f>
        <v>1.07336732811205</v>
      </c>
      <c r="R618" s="4" t="n">
        <v>616</v>
      </c>
      <c r="S618" s="18" t="n">
        <v>100</v>
      </c>
      <c r="T618" s="18" t="n">
        <v>99.0403964922678</v>
      </c>
      <c r="U618" s="18" t="n">
        <v>95.7784683461754</v>
      </c>
      <c r="V618" s="18" t="n">
        <v>97.2301832603021</v>
      </c>
      <c r="W618" s="18" t="n">
        <v>98.5794648543395</v>
      </c>
      <c r="X618" s="18" t="n">
        <v>99.6360007714134</v>
      </c>
      <c r="Y618" s="18" t="n">
        <v>98.6991981315781</v>
      </c>
      <c r="Z618" s="18" t="n">
        <v>99.7324561938158</v>
      </c>
      <c r="AA618" s="18" t="n">
        <v>97.7871181304237</v>
      </c>
      <c r="AB618" s="18" t="n">
        <v>93.7531371210864</v>
      </c>
      <c r="AC618" s="18" t="n">
        <v>97.2324459244635</v>
      </c>
      <c r="AD618" s="29" t="n">
        <f aca="false">AVERAGE(T618:AC618)</f>
        <v>97.7468869225866</v>
      </c>
      <c r="AE618" s="19" t="n">
        <f aca="false">MAX(AD618-$C$3, 0)</f>
        <v>0</v>
      </c>
    </row>
    <row r="619" customFormat="false" ht="13.8" hidden="false" customHeight="false" outlineLevel="0" collapsed="false">
      <c r="F619" s="4" t="n">
        <v>617</v>
      </c>
      <c r="G619" s="17" t="n">
        <f aca="false">INDEX(Random!$F$2:$F$10001, ($F619-1)*10+G$2)</f>
        <v>-1.35964969843133</v>
      </c>
      <c r="H619" s="17" t="n">
        <f aca="false">INDEX(Random!$F$2:$F$10001, ($F619-1)*10+H$2)</f>
        <v>-1.0439643787069</v>
      </c>
      <c r="I619" s="17" t="n">
        <f aca="false">INDEX(Random!$F$2:$F$10001, ($F619-1)*10+I$2)</f>
        <v>-0.769180225437995</v>
      </c>
      <c r="J619" s="17" t="n">
        <f aca="false">INDEX(Random!$F$2:$F$10001, ($F619-1)*10+J$2)</f>
        <v>0.624681409857805</v>
      </c>
      <c r="K619" s="17" t="n">
        <f aca="false">INDEX(Random!$F$2:$F$10001, ($F619-1)*10+K$2)</f>
        <v>0.16449912121937</v>
      </c>
      <c r="L619" s="37" t="n">
        <f aca="false">INDEX(Random!$F$2:$F$10001, ($F619-1)*10+L$2)</f>
        <v>-1.35989097263562</v>
      </c>
      <c r="M619" s="17" t="n">
        <f aca="false">INDEX(Random!$F$2:$F$10001, ($F619-1)*10+M$2)</f>
        <v>-0.510350864347352</v>
      </c>
      <c r="N619" s="17" t="n">
        <f aca="false">INDEX(Random!$F$2:$F$10001, ($F619-1)*10+N$2)</f>
        <v>1.80979559327874</v>
      </c>
      <c r="O619" s="17" t="n">
        <f aca="false">INDEX(Random!$F$2:$F$10001, ($F619-1)*10+O$2)</f>
        <v>0.281419442233308</v>
      </c>
      <c r="P619" s="17" t="n">
        <f aca="false">INDEX(Random!$F$2:$F$10001, ($F619-1)*10+P$2)</f>
        <v>-0.844010510459635</v>
      </c>
      <c r="R619" s="4" t="n">
        <v>617</v>
      </c>
      <c r="S619" s="18" t="n">
        <v>100</v>
      </c>
      <c r="T619" s="18" t="n">
        <v>95.5838285879517</v>
      </c>
      <c r="U619" s="18" t="n">
        <v>92.3352078525892</v>
      </c>
      <c r="V619" s="18" t="n">
        <v>90.0228862707087</v>
      </c>
      <c r="W619" s="18" t="n">
        <v>91.9692131481959</v>
      </c>
      <c r="X619" s="18" t="n">
        <v>92.5185208249358</v>
      </c>
      <c r="Y619" s="18" t="n">
        <v>88.4320287110022</v>
      </c>
      <c r="Z619" s="18" t="n">
        <v>86.9691998606256</v>
      </c>
      <c r="AA619" s="18" t="n">
        <v>92.4524003224083</v>
      </c>
      <c r="AB619" s="18" t="n">
        <v>93.3700393565237</v>
      </c>
      <c r="AC619" s="18" t="n">
        <v>90.8036100321744</v>
      </c>
      <c r="AD619" s="29" t="n">
        <f aca="false">AVERAGE(T619:AC619)</f>
        <v>91.4456934967116</v>
      </c>
      <c r="AE619" s="19" t="n">
        <f aca="false">MAX(AD619-$C$3, 0)</f>
        <v>0</v>
      </c>
    </row>
    <row r="620" customFormat="false" ht="13.8" hidden="false" customHeight="false" outlineLevel="0" collapsed="false">
      <c r="F620" s="4" t="n">
        <v>618</v>
      </c>
      <c r="G620" s="17" t="n">
        <f aca="false">INDEX(Random!$F$2:$F$10001, ($F620-1)*10+G$2)</f>
        <v>1.58644498010222</v>
      </c>
      <c r="H620" s="17" t="n">
        <f aca="false">INDEX(Random!$F$2:$F$10001, ($F620-1)*10+H$2)</f>
        <v>-0.212689232292221</v>
      </c>
      <c r="I620" s="17" t="n">
        <f aca="false">INDEX(Random!$F$2:$F$10001, ($F620-1)*10+I$2)</f>
        <v>-0.405857232371483</v>
      </c>
      <c r="J620" s="17" t="n">
        <f aca="false">INDEX(Random!$F$2:$F$10001, ($F620-1)*10+J$2)</f>
        <v>-1.09428222049101</v>
      </c>
      <c r="K620" s="17" t="n">
        <f aca="false">INDEX(Random!$F$2:$F$10001, ($F620-1)*10+K$2)</f>
        <v>-1.61254513551224</v>
      </c>
      <c r="L620" s="37" t="n">
        <f aca="false">INDEX(Random!$F$2:$F$10001, ($F620-1)*10+L$2)</f>
        <v>0.5771124024393</v>
      </c>
      <c r="M620" s="17" t="n">
        <f aca="false">INDEX(Random!$F$2:$F$10001, ($F620-1)*10+M$2)</f>
        <v>1.13511788967655</v>
      </c>
      <c r="N620" s="17" t="n">
        <f aca="false">INDEX(Random!$F$2:$F$10001, ($F620-1)*10+N$2)</f>
        <v>-0.136855713853858</v>
      </c>
      <c r="O620" s="17" t="n">
        <f aca="false">INDEX(Random!$F$2:$F$10001, ($F620-1)*10+O$2)</f>
        <v>-0.750798799359516</v>
      </c>
      <c r="P620" s="17" t="n">
        <f aca="false">INDEX(Random!$F$2:$F$10001, ($F620-1)*10+P$2)</f>
        <v>1.41107688035686</v>
      </c>
      <c r="R620" s="4" t="n">
        <v>618</v>
      </c>
      <c r="S620" s="18" t="n">
        <v>100</v>
      </c>
      <c r="T620" s="18" t="n">
        <v>105.51136458075</v>
      </c>
      <c r="U620" s="18" t="n">
        <v>104.807187708184</v>
      </c>
      <c r="V620" s="18" t="n">
        <v>103.435371645799</v>
      </c>
      <c r="W620" s="18" t="n">
        <v>99.7514056751272</v>
      </c>
      <c r="X620" s="18" t="n">
        <v>94.5408711135299</v>
      </c>
      <c r="Y620" s="18" t="n">
        <v>96.4308988735821</v>
      </c>
      <c r="Z620" s="18" t="n">
        <v>100.216935311044</v>
      </c>
      <c r="AA620" s="18" t="n">
        <v>99.8016193622384</v>
      </c>
      <c r="AB620" s="18" t="n">
        <v>97.3623272520453</v>
      </c>
      <c r="AC620" s="18" t="n">
        <v>102.125843165617</v>
      </c>
      <c r="AD620" s="29" t="n">
        <f aca="false">AVERAGE(T620:AC620)</f>
        <v>100.398382468792</v>
      </c>
      <c r="AE620" s="19" t="n">
        <f aca="false">MAX(AD620-$C$3, 0)</f>
        <v>0</v>
      </c>
    </row>
    <row r="621" customFormat="false" ht="13.8" hidden="false" customHeight="false" outlineLevel="0" collapsed="false">
      <c r="F621" s="4" t="n">
        <v>619</v>
      </c>
      <c r="G621" s="17" t="n">
        <f aca="false">INDEX(Random!$F$2:$F$10001, ($F621-1)*10+G$2)</f>
        <v>-0.725098840646319</v>
      </c>
      <c r="H621" s="17" t="n">
        <f aca="false">INDEX(Random!$F$2:$F$10001, ($F621-1)*10+H$2)</f>
        <v>1.08267427082855</v>
      </c>
      <c r="I621" s="17" t="n">
        <f aca="false">INDEX(Random!$F$2:$F$10001, ($F621-1)*10+I$2)</f>
        <v>-0.442208329836992</v>
      </c>
      <c r="J621" s="17" t="n">
        <f aca="false">INDEX(Random!$F$2:$F$10001, ($F621-1)*10+J$2)</f>
        <v>-0.445810271988616</v>
      </c>
      <c r="K621" s="17" t="n">
        <f aca="false">INDEX(Random!$F$2:$F$10001, ($F621-1)*10+K$2)</f>
        <v>-0.0621546840203691</v>
      </c>
      <c r="L621" s="37" t="n">
        <f aca="false">INDEX(Random!$F$2:$F$10001, ($F621-1)*10+L$2)</f>
        <v>-0.42298816731921</v>
      </c>
      <c r="M621" s="17" t="n">
        <f aca="false">INDEX(Random!$F$2:$F$10001, ($F621-1)*10+M$2)</f>
        <v>-0.277673191949963</v>
      </c>
      <c r="N621" s="17" t="n">
        <f aca="false">INDEX(Random!$F$2:$F$10001, ($F621-1)*10+N$2)</f>
        <v>-0.919364036469825</v>
      </c>
      <c r="O621" s="17" t="n">
        <f aca="false">INDEX(Random!$F$2:$F$10001, ($F621-1)*10+O$2)</f>
        <v>-0.769510106725652</v>
      </c>
      <c r="P621" s="17" t="n">
        <f aca="false">INDEX(Random!$F$2:$F$10001, ($F621-1)*10+P$2)</f>
        <v>-2.38056058192469</v>
      </c>
      <c r="R621" s="4" t="n">
        <v>619</v>
      </c>
      <c r="S621" s="18" t="n">
        <v>100</v>
      </c>
      <c r="T621" s="18" t="n">
        <v>97.6399888682556</v>
      </c>
      <c r="U621" s="18" t="n">
        <v>101.295159927483</v>
      </c>
      <c r="V621" s="18" t="n">
        <v>99.8474990259509</v>
      </c>
      <c r="W621" s="18" t="n">
        <v>98.4086376437557</v>
      </c>
      <c r="X621" s="18" t="n">
        <v>98.2466692743605</v>
      </c>
      <c r="Y621" s="18" t="n">
        <v>96.9050269463337</v>
      </c>
      <c r="Z621" s="18" t="n">
        <v>96.0487094824791</v>
      </c>
      <c r="AA621" s="18" t="n">
        <v>93.1728663767265</v>
      </c>
      <c r="AB621" s="18" t="n">
        <v>90.8385624819604</v>
      </c>
      <c r="AC621" s="18" t="n">
        <v>83.9041405359266</v>
      </c>
      <c r="AD621" s="29" t="n">
        <f aca="false">AVERAGE(T621:AC621)</f>
        <v>95.6307260563232</v>
      </c>
      <c r="AE621" s="19" t="n">
        <f aca="false">MAX(AD621-$C$3, 0)</f>
        <v>0</v>
      </c>
    </row>
    <row r="622" customFormat="false" ht="13.8" hidden="false" customHeight="false" outlineLevel="0" collapsed="false">
      <c r="F622" s="4" t="n">
        <v>620</v>
      </c>
      <c r="G622" s="17" t="n">
        <f aca="false">INDEX(Random!$F$2:$F$10001, ($F622-1)*10+G$2)</f>
        <v>-0.792835501440117</v>
      </c>
      <c r="H622" s="17" t="n">
        <f aca="false">INDEX(Random!$F$2:$F$10001, ($F622-1)*10+H$2)</f>
        <v>1.5977222488288</v>
      </c>
      <c r="I622" s="17" t="n">
        <f aca="false">INDEX(Random!$F$2:$F$10001, ($F622-1)*10+I$2)</f>
        <v>0.164823688800013</v>
      </c>
      <c r="J622" s="17" t="n">
        <f aca="false">INDEX(Random!$F$2:$F$10001, ($F622-1)*10+J$2)</f>
        <v>-0.664829986380441</v>
      </c>
      <c r="K622" s="17" t="n">
        <f aca="false">INDEX(Random!$F$2:$F$10001, ($F622-1)*10+K$2)</f>
        <v>-0.236939459270634</v>
      </c>
      <c r="L622" s="37" t="n">
        <f aca="false">INDEX(Random!$F$2:$F$10001, ($F622-1)*10+L$2)</f>
        <v>-2.27254098193936</v>
      </c>
      <c r="M622" s="17" t="n">
        <f aca="false">INDEX(Random!$F$2:$F$10001, ($F622-1)*10+M$2)</f>
        <v>-0.211283718933189</v>
      </c>
      <c r="N622" s="17" t="n">
        <f aca="false">INDEX(Random!$F$2:$F$10001, ($F622-1)*10+N$2)</f>
        <v>0.868706113284874</v>
      </c>
      <c r="O622" s="17" t="n">
        <f aca="false">INDEX(Random!$F$2:$F$10001, ($F622-1)*10+O$2)</f>
        <v>0.363510382197725</v>
      </c>
      <c r="P622" s="17" t="n">
        <f aca="false">INDEX(Random!$F$2:$F$10001, ($F622-1)*10+P$2)</f>
        <v>0.211804714477192</v>
      </c>
      <c r="R622" s="4" t="n">
        <v>620</v>
      </c>
      <c r="S622" s="18" t="n">
        <v>100</v>
      </c>
      <c r="T622" s="18" t="n">
        <v>97.4184068518192</v>
      </c>
      <c r="U622" s="18" t="n">
        <v>102.826377256718</v>
      </c>
      <c r="V622" s="18" t="n">
        <v>103.44165798391</v>
      </c>
      <c r="W622" s="18" t="n">
        <v>101.204800059835</v>
      </c>
      <c r="X622" s="18" t="n">
        <v>100.4476298928</v>
      </c>
      <c r="Y622" s="18" t="n">
        <v>93.1164308109686</v>
      </c>
      <c r="Z622" s="18" t="n">
        <v>92.4993375579853</v>
      </c>
      <c r="AA622" s="18" t="n">
        <v>95.2758408078847</v>
      </c>
      <c r="AB622" s="18" t="n">
        <v>96.4868066804544</v>
      </c>
      <c r="AC622" s="18" t="n">
        <v>97.2172268523182</v>
      </c>
      <c r="AD622" s="29" t="n">
        <f aca="false">AVERAGE(T622:AC622)</f>
        <v>97.9934514754693</v>
      </c>
      <c r="AE622" s="19" t="n">
        <f aca="false">MAX(AD622-$C$3, 0)</f>
        <v>0</v>
      </c>
    </row>
    <row r="623" customFormat="false" ht="13.8" hidden="false" customHeight="false" outlineLevel="0" collapsed="false">
      <c r="F623" s="4" t="n">
        <v>621</v>
      </c>
      <c r="G623" s="17" t="n">
        <f aca="false">INDEX(Random!$F$2:$F$10001, ($F623-1)*10+G$2)</f>
        <v>-2.69959879004155</v>
      </c>
      <c r="H623" s="17" t="n">
        <f aca="false">INDEX(Random!$F$2:$F$10001, ($F623-1)*10+H$2)</f>
        <v>0.141397251673677</v>
      </c>
      <c r="I623" s="17" t="n">
        <f aca="false">INDEX(Random!$F$2:$F$10001, ($F623-1)*10+I$2)</f>
        <v>-0.281599806499218</v>
      </c>
      <c r="J623" s="17" t="n">
        <f aca="false">INDEX(Random!$F$2:$F$10001, ($F623-1)*10+J$2)</f>
        <v>-0.0947790145119361</v>
      </c>
      <c r="K623" s="17" t="n">
        <f aca="false">INDEX(Random!$F$2:$F$10001, ($F623-1)*10+K$2)</f>
        <v>-1.78695462284768</v>
      </c>
      <c r="L623" s="37" t="n">
        <f aca="false">INDEX(Random!$F$2:$F$10001, ($F623-1)*10+L$2)</f>
        <v>0.510854632403887</v>
      </c>
      <c r="M623" s="17" t="n">
        <f aca="false">INDEX(Random!$F$2:$F$10001, ($F623-1)*10+M$2)</f>
        <v>0.127442789887214</v>
      </c>
      <c r="N623" s="17" t="n">
        <f aca="false">INDEX(Random!$F$2:$F$10001, ($F623-1)*10+N$2)</f>
        <v>-1.39024087057871</v>
      </c>
      <c r="O623" s="17" t="n">
        <f aca="false">INDEX(Random!$F$2:$F$10001, ($F623-1)*10+O$2)</f>
        <v>-0.766576471181855</v>
      </c>
      <c r="P623" s="17" t="n">
        <f aca="false">INDEX(Random!$F$2:$F$10001, ($F623-1)*10+P$2)</f>
        <v>-1.45723029527816</v>
      </c>
      <c r="R623" s="4" t="n">
        <v>621</v>
      </c>
      <c r="S623" s="18" t="n">
        <v>100</v>
      </c>
      <c r="T623" s="18" t="n">
        <v>91.383084470218</v>
      </c>
      <c r="U623" s="18" t="n">
        <v>91.8576869016748</v>
      </c>
      <c r="V623" s="18" t="n">
        <v>91.0339808949509</v>
      </c>
      <c r="W623" s="18" t="n">
        <v>90.7847544024272</v>
      </c>
      <c r="X623" s="18" t="n">
        <v>85.540725853887</v>
      </c>
      <c r="Y623" s="18" t="n">
        <v>87.0571390341069</v>
      </c>
      <c r="Z623" s="18" t="n">
        <v>87.4683256015979</v>
      </c>
      <c r="AA623" s="18" t="n">
        <v>83.5198341456167</v>
      </c>
      <c r="AB623" s="18" t="n">
        <v>81.4353848472236</v>
      </c>
      <c r="AC623" s="18" t="n">
        <v>77.5847115637967</v>
      </c>
      <c r="AD623" s="29" t="n">
        <f aca="false">AVERAGE(T623:AC623)</f>
        <v>86.7665627715499</v>
      </c>
      <c r="AE623" s="19" t="n">
        <f aca="false">MAX(AD623-$C$3, 0)</f>
        <v>0</v>
      </c>
    </row>
    <row r="624" customFormat="false" ht="13.8" hidden="false" customHeight="false" outlineLevel="0" collapsed="false">
      <c r="F624" s="4" t="n">
        <v>622</v>
      </c>
      <c r="G624" s="17" t="n">
        <f aca="false">INDEX(Random!$F$2:$F$10001, ($F624-1)*10+G$2)</f>
        <v>1.42105393214633</v>
      </c>
      <c r="H624" s="17" t="n">
        <f aca="false">INDEX(Random!$F$2:$F$10001, ($F624-1)*10+H$2)</f>
        <v>0.615037128019621</v>
      </c>
      <c r="I624" s="17" t="n">
        <f aca="false">INDEX(Random!$F$2:$F$10001, ($F624-1)*10+I$2)</f>
        <v>-0.512038603767476</v>
      </c>
      <c r="J624" s="17" t="n">
        <f aca="false">INDEX(Random!$F$2:$F$10001, ($F624-1)*10+J$2)</f>
        <v>-0.139926560601752</v>
      </c>
      <c r="K624" s="17" t="n">
        <f aca="false">INDEX(Random!$F$2:$F$10001, ($F624-1)*10+K$2)</f>
        <v>0.395196213044832</v>
      </c>
      <c r="L624" s="37" t="n">
        <f aca="false">INDEX(Random!$F$2:$F$10001, ($F624-1)*10+L$2)</f>
        <v>-0.291589336215464</v>
      </c>
      <c r="M624" s="17" t="n">
        <f aca="false">INDEX(Random!$F$2:$F$10001, ($F624-1)*10+M$2)</f>
        <v>0.960073288625785</v>
      </c>
      <c r="N624" s="17" t="n">
        <f aca="false">INDEX(Random!$F$2:$F$10001, ($F624-1)*10+N$2)</f>
        <v>1.2483906554042</v>
      </c>
      <c r="O624" s="17" t="n">
        <f aca="false">INDEX(Random!$F$2:$F$10001, ($F624-1)*10+O$2)</f>
        <v>1.98531743663307</v>
      </c>
      <c r="P624" s="17" t="n">
        <f aca="false">INDEX(Random!$F$2:$F$10001, ($F624-1)*10+P$2)</f>
        <v>2.71835309517324</v>
      </c>
      <c r="R624" s="4" t="n">
        <v>622</v>
      </c>
      <c r="S624" s="18" t="n">
        <v>100</v>
      </c>
      <c r="T624" s="18" t="n">
        <v>104.92767296149</v>
      </c>
      <c r="U624" s="18" t="n">
        <v>107.161576506153</v>
      </c>
      <c r="V624" s="18" t="n">
        <v>105.38296065198</v>
      </c>
      <c r="W624" s="18" t="n">
        <v>104.935426984007</v>
      </c>
      <c r="X624" s="18" t="n">
        <v>106.382167462719</v>
      </c>
      <c r="Y624" s="18" t="n">
        <v>105.392898815154</v>
      </c>
      <c r="Z624" s="18" t="n">
        <v>108.889607872631</v>
      </c>
      <c r="AA624" s="18" t="n">
        <v>113.595556787713</v>
      </c>
      <c r="AB624" s="18" t="n">
        <v>121.47050351899</v>
      </c>
      <c r="AC624" s="18" t="n">
        <v>133.124568950926</v>
      </c>
      <c r="AD624" s="29" t="n">
        <f aca="false">AVERAGE(T624:AC624)</f>
        <v>111.126294051176</v>
      </c>
      <c r="AE624" s="19" t="n">
        <f aca="false">MAX(AD624-$C$3, 0)</f>
        <v>10.126294051176</v>
      </c>
    </row>
    <row r="625" customFormat="false" ht="13.8" hidden="false" customHeight="false" outlineLevel="0" collapsed="false">
      <c r="F625" s="4" t="n">
        <v>623</v>
      </c>
      <c r="G625" s="17" t="n">
        <f aca="false">INDEX(Random!$F$2:$F$10001, ($F625-1)*10+G$2)</f>
        <v>0.39157564921098</v>
      </c>
      <c r="H625" s="17" t="n">
        <f aca="false">INDEX(Random!$F$2:$F$10001, ($F625-1)*10+H$2)</f>
        <v>1.05512280836496</v>
      </c>
      <c r="I625" s="17" t="n">
        <f aca="false">INDEX(Random!$F$2:$F$10001, ($F625-1)*10+I$2)</f>
        <v>0.411304075349685</v>
      </c>
      <c r="J625" s="17" t="n">
        <f aca="false">INDEX(Random!$F$2:$F$10001, ($F625-1)*10+J$2)</f>
        <v>-0.372105829096917</v>
      </c>
      <c r="K625" s="17" t="n">
        <f aca="false">INDEX(Random!$F$2:$F$10001, ($F625-1)*10+K$2)</f>
        <v>0.574402558047995</v>
      </c>
      <c r="L625" s="37" t="n">
        <f aca="false">INDEX(Random!$F$2:$F$10001, ($F625-1)*10+L$2)</f>
        <v>0.407335025791155</v>
      </c>
      <c r="M625" s="17" t="n">
        <f aca="false">INDEX(Random!$F$2:$F$10001, ($F625-1)*10+M$2)</f>
        <v>-1.52476536057738</v>
      </c>
      <c r="N625" s="17" t="n">
        <f aca="false">INDEX(Random!$F$2:$F$10001, ($F625-1)*10+N$2)</f>
        <v>1.14899901172591</v>
      </c>
      <c r="O625" s="17" t="n">
        <f aca="false">INDEX(Random!$F$2:$F$10001, ($F625-1)*10+O$2)</f>
        <v>0.513712845893041</v>
      </c>
      <c r="P625" s="17" t="n">
        <f aca="false">INDEX(Random!$F$2:$F$10001, ($F625-1)*10+P$2)</f>
        <v>0.929436498000793</v>
      </c>
      <c r="R625" s="4" t="n">
        <v>623</v>
      </c>
      <c r="S625" s="18" t="n">
        <v>100</v>
      </c>
      <c r="T625" s="18" t="n">
        <v>101.366385528879</v>
      </c>
      <c r="U625" s="18" t="n">
        <v>105.063920058565</v>
      </c>
      <c r="V625" s="18" t="n">
        <v>106.569993525346</v>
      </c>
      <c r="W625" s="18" t="n">
        <v>105.294235762809</v>
      </c>
      <c r="X625" s="18" t="n">
        <v>107.389479822485</v>
      </c>
      <c r="Y625" s="18" t="n">
        <v>108.914389495047</v>
      </c>
      <c r="Z625" s="18" t="n">
        <v>103.529590584464</v>
      </c>
      <c r="AA625" s="18" t="n">
        <v>107.644439573815</v>
      </c>
      <c r="AB625" s="18" t="n">
        <v>109.563196780142</v>
      </c>
      <c r="AC625" s="18" t="n">
        <v>113.082005757253</v>
      </c>
      <c r="AD625" s="29" t="n">
        <f aca="false">AVERAGE(T625:AC625)</f>
        <v>106.841763688881</v>
      </c>
      <c r="AE625" s="19" t="n">
        <f aca="false">MAX(AD625-$C$3, 0)</f>
        <v>5.841763688881</v>
      </c>
    </row>
    <row r="626" customFormat="false" ht="13.8" hidden="false" customHeight="false" outlineLevel="0" collapsed="false">
      <c r="F626" s="4" t="n">
        <v>624</v>
      </c>
      <c r="G626" s="17" t="n">
        <f aca="false">INDEX(Random!$F$2:$F$10001, ($F626-1)*10+G$2)</f>
        <v>-0.512737710955241</v>
      </c>
      <c r="H626" s="17" t="n">
        <f aca="false">INDEX(Random!$F$2:$F$10001, ($F626-1)*10+H$2)</f>
        <v>0.352106537337632</v>
      </c>
      <c r="I626" s="17" t="n">
        <f aca="false">INDEX(Random!$F$2:$F$10001, ($F626-1)*10+I$2)</f>
        <v>0.238997648399656</v>
      </c>
      <c r="J626" s="17" t="n">
        <f aca="false">INDEX(Random!$F$2:$F$10001, ($F626-1)*10+J$2)</f>
        <v>0.0430869610181517</v>
      </c>
      <c r="K626" s="17" t="n">
        <f aca="false">INDEX(Random!$F$2:$F$10001, ($F626-1)*10+K$2)</f>
        <v>2.1371114939631</v>
      </c>
      <c r="L626" s="37" t="n">
        <f aca="false">INDEX(Random!$F$2:$F$10001, ($F626-1)*10+L$2)</f>
        <v>-0.125673563204816</v>
      </c>
      <c r="M626" s="17" t="n">
        <f aca="false">INDEX(Random!$F$2:$F$10001, ($F626-1)*10+M$2)</f>
        <v>0.572728528886001</v>
      </c>
      <c r="N626" s="17" t="n">
        <f aca="false">INDEX(Random!$F$2:$F$10001, ($F626-1)*10+N$2)</f>
        <v>-0.495019361515325</v>
      </c>
      <c r="O626" s="17" t="n">
        <f aca="false">INDEX(Random!$F$2:$F$10001, ($F626-1)*10+O$2)</f>
        <v>-0.976762012787043</v>
      </c>
      <c r="P626" s="17" t="n">
        <f aca="false">INDEX(Random!$F$2:$F$10001, ($F626-1)*10+P$2)</f>
        <v>-1.96413604607397</v>
      </c>
      <c r="R626" s="4" t="n">
        <v>624</v>
      </c>
      <c r="S626" s="18" t="n">
        <v>100</v>
      </c>
      <c r="T626" s="18" t="n">
        <v>98.3379425873901</v>
      </c>
      <c r="U626" s="18" t="n">
        <v>99.5497433728912</v>
      </c>
      <c r="V626" s="18" t="n">
        <v>100.394876739002</v>
      </c>
      <c r="W626" s="18" t="n">
        <v>100.584066262293</v>
      </c>
      <c r="X626" s="18" t="n">
        <v>108.106003182493</v>
      </c>
      <c r="Y626" s="18" t="n">
        <v>107.698379459927</v>
      </c>
      <c r="Z626" s="18" t="n">
        <v>109.835296163259</v>
      </c>
      <c r="AA626" s="18" t="n">
        <v>108.073978848335</v>
      </c>
      <c r="AB626" s="18" t="n">
        <v>104.636442339948</v>
      </c>
      <c r="AC626" s="18" t="n">
        <v>98.0081131358951</v>
      </c>
      <c r="AD626" s="29" t="n">
        <f aca="false">AVERAGE(T626:AC626)</f>
        <v>103.522484209143</v>
      </c>
      <c r="AE626" s="19" t="n">
        <f aca="false">MAX(AD626-$C$3, 0)</f>
        <v>2.522484209143</v>
      </c>
    </row>
    <row r="627" customFormat="false" ht="13.8" hidden="false" customHeight="false" outlineLevel="0" collapsed="false">
      <c r="F627" s="4" t="n">
        <v>625</v>
      </c>
      <c r="G627" s="17" t="n">
        <f aca="false">INDEX(Random!$F$2:$F$10001, ($F627-1)*10+G$2)</f>
        <v>-1.61831473860832</v>
      </c>
      <c r="H627" s="17" t="n">
        <f aca="false">INDEX(Random!$F$2:$F$10001, ($F627-1)*10+H$2)</f>
        <v>0.209461204112139</v>
      </c>
      <c r="I627" s="17" t="n">
        <f aca="false">INDEX(Random!$F$2:$F$10001, ($F627-1)*10+I$2)</f>
        <v>1.09753164186804</v>
      </c>
      <c r="J627" s="17" t="n">
        <f aca="false">INDEX(Random!$F$2:$F$10001, ($F627-1)*10+J$2)</f>
        <v>-0.609200392567135</v>
      </c>
      <c r="K627" s="17" t="n">
        <f aca="false">INDEX(Random!$F$2:$F$10001, ($F627-1)*10+K$2)</f>
        <v>1.24232704531552</v>
      </c>
      <c r="L627" s="37" t="n">
        <f aca="false">INDEX(Random!$F$2:$F$10001, ($F627-1)*10+L$2)</f>
        <v>-0.823272752631676</v>
      </c>
      <c r="M627" s="17" t="n">
        <f aca="false">INDEX(Random!$F$2:$F$10001, ($F627-1)*10+M$2)</f>
        <v>-1.45722210077368</v>
      </c>
      <c r="N627" s="17" t="n">
        <f aca="false">INDEX(Random!$F$2:$F$10001, ($F627-1)*10+N$2)</f>
        <v>1.99403505382154</v>
      </c>
      <c r="O627" s="17" t="n">
        <f aca="false">INDEX(Random!$F$2:$F$10001, ($F627-1)*10+O$2)</f>
        <v>-0.87966126511861</v>
      </c>
      <c r="P627" s="17" t="n">
        <f aca="false">INDEX(Random!$F$2:$F$10001, ($F627-1)*10+P$2)</f>
        <v>-0.283393234830138</v>
      </c>
      <c r="R627" s="4" t="n">
        <v>625</v>
      </c>
      <c r="S627" s="18" t="n">
        <v>100</v>
      </c>
      <c r="T627" s="18" t="n">
        <v>94.758140848808</v>
      </c>
      <c r="U627" s="18" t="n">
        <v>95.4679703175408</v>
      </c>
      <c r="V627" s="18" t="n">
        <v>99.091199411969</v>
      </c>
      <c r="W627" s="18" t="n">
        <v>97.1294796280358</v>
      </c>
      <c r="X627" s="18" t="n">
        <v>101.306578080459</v>
      </c>
      <c r="Y627" s="18" t="n">
        <v>98.5905522637051</v>
      </c>
      <c r="Z627" s="18" t="n">
        <v>93.9287224714593</v>
      </c>
      <c r="AA627" s="18" t="n">
        <v>100.469650016398</v>
      </c>
      <c r="AB627" s="18" t="n">
        <v>97.5913103557156</v>
      </c>
      <c r="AC627" s="18" t="n">
        <v>96.7103721818211</v>
      </c>
      <c r="AD627" s="29" t="n">
        <f aca="false">AVERAGE(T627:AC627)</f>
        <v>97.5043975575912</v>
      </c>
      <c r="AE627" s="19" t="n">
        <f aca="false">MAX(AD627-$C$3, 0)</f>
        <v>0</v>
      </c>
    </row>
    <row r="628" customFormat="false" ht="13.8" hidden="false" customHeight="false" outlineLevel="0" collapsed="false">
      <c r="F628" s="4" t="n">
        <v>626</v>
      </c>
      <c r="G628" s="17" t="n">
        <f aca="false">INDEX(Random!$F$2:$F$10001, ($F628-1)*10+G$2)</f>
        <v>-0.593151909993291</v>
      </c>
      <c r="H628" s="17" t="n">
        <f aca="false">INDEX(Random!$F$2:$F$10001, ($F628-1)*10+H$2)</f>
        <v>1.03684237570725</v>
      </c>
      <c r="I628" s="17" t="n">
        <f aca="false">INDEX(Random!$F$2:$F$10001, ($F628-1)*10+I$2)</f>
        <v>1.6652274747311</v>
      </c>
      <c r="J628" s="17" t="n">
        <f aca="false">INDEX(Random!$F$2:$F$10001, ($F628-1)*10+J$2)</f>
        <v>-0.867653907559594</v>
      </c>
      <c r="K628" s="17" t="n">
        <f aca="false">INDEX(Random!$F$2:$F$10001, ($F628-1)*10+K$2)</f>
        <v>-0.648216386063496</v>
      </c>
      <c r="L628" s="37" t="n">
        <f aca="false">INDEX(Random!$F$2:$F$10001, ($F628-1)*10+L$2)</f>
        <v>-0.488451232191676</v>
      </c>
      <c r="M628" s="17" t="n">
        <f aca="false">INDEX(Random!$F$2:$F$10001, ($F628-1)*10+M$2)</f>
        <v>-0.690461763942482</v>
      </c>
      <c r="N628" s="17" t="n">
        <f aca="false">INDEX(Random!$F$2:$F$10001, ($F628-1)*10+N$2)</f>
        <v>-1.44450223032691</v>
      </c>
      <c r="O628" s="17" t="n">
        <f aca="false">INDEX(Random!$F$2:$F$10001, ($F628-1)*10+O$2)</f>
        <v>-0.047489955653569</v>
      </c>
      <c r="P628" s="17" t="n">
        <f aca="false">INDEX(Random!$F$2:$F$10001, ($F628-1)*10+P$2)</f>
        <v>-0.486595173656455</v>
      </c>
      <c r="R628" s="4" t="n">
        <v>626</v>
      </c>
      <c r="S628" s="18" t="n">
        <v>100</v>
      </c>
      <c r="T628" s="18" t="n">
        <v>98.0730653932535</v>
      </c>
      <c r="U628" s="18" t="n">
        <v>101.588162407856</v>
      </c>
      <c r="V628" s="18" t="n">
        <v>107.470666879436</v>
      </c>
      <c r="W628" s="18" t="n">
        <v>104.433807256156</v>
      </c>
      <c r="X628" s="18" t="n">
        <v>102.232446597843</v>
      </c>
      <c r="Y628" s="18" t="n">
        <v>100.615211741422</v>
      </c>
      <c r="Z628" s="18" t="n">
        <v>98.3548802433734</v>
      </c>
      <c r="AA628" s="18" t="n">
        <v>93.7441803893986</v>
      </c>
      <c r="AB628" s="18" t="n">
        <v>93.6359345127226</v>
      </c>
      <c r="AC628" s="18" t="n">
        <v>92.1604267299985</v>
      </c>
      <c r="AD628" s="29" t="n">
        <f aca="false">AVERAGE(T628:AC628)</f>
        <v>99.230878215146</v>
      </c>
      <c r="AE628" s="19" t="n">
        <f aca="false">MAX(AD628-$C$3, 0)</f>
        <v>0</v>
      </c>
    </row>
    <row r="629" customFormat="false" ht="13.8" hidden="false" customHeight="false" outlineLevel="0" collapsed="false">
      <c r="F629" s="4" t="n">
        <v>627</v>
      </c>
      <c r="G629" s="17" t="n">
        <f aca="false">INDEX(Random!$F$2:$F$10001, ($F629-1)*10+G$2)</f>
        <v>2.11397051678155</v>
      </c>
      <c r="H629" s="17" t="n">
        <f aca="false">INDEX(Random!$F$2:$F$10001, ($F629-1)*10+H$2)</f>
        <v>1.25888670854922</v>
      </c>
      <c r="I629" s="17" t="n">
        <f aca="false">INDEX(Random!$F$2:$F$10001, ($F629-1)*10+I$2)</f>
        <v>-1.30352899743676</v>
      </c>
      <c r="J629" s="17" t="n">
        <f aca="false">INDEX(Random!$F$2:$F$10001, ($F629-1)*10+J$2)</f>
        <v>0.07721294515691</v>
      </c>
      <c r="K629" s="17" t="n">
        <f aca="false">INDEX(Random!$F$2:$F$10001, ($F629-1)*10+K$2)</f>
        <v>1.55480809613055</v>
      </c>
      <c r="L629" s="37" t="n">
        <f aca="false">INDEX(Random!$F$2:$F$10001, ($F629-1)*10+L$2)</f>
        <v>1.54118190324101</v>
      </c>
      <c r="M629" s="17" t="n">
        <f aca="false">INDEX(Random!$F$2:$F$10001, ($F629-1)*10+M$2)</f>
        <v>0.693677788477079</v>
      </c>
      <c r="N629" s="17" t="n">
        <f aca="false">INDEX(Random!$F$2:$F$10001, ($F629-1)*10+N$2)</f>
        <v>0.435770726590009</v>
      </c>
      <c r="O629" s="17" t="n">
        <f aca="false">INDEX(Random!$F$2:$F$10001, ($F629-1)*10+O$2)</f>
        <v>-1.34675137668963</v>
      </c>
      <c r="P629" s="17" t="n">
        <f aca="false">INDEX(Random!$F$2:$F$10001, ($F629-1)*10+P$2)</f>
        <v>0.188704671896956</v>
      </c>
      <c r="R629" s="4" t="n">
        <v>627</v>
      </c>
      <c r="S629" s="18" t="n">
        <v>100</v>
      </c>
      <c r="T629" s="18" t="n">
        <v>107.394869687112</v>
      </c>
      <c r="U629" s="18" t="n">
        <v>112.075668693022</v>
      </c>
      <c r="V629" s="18" t="n">
        <v>107.328053510245</v>
      </c>
      <c r="W629" s="18" t="n">
        <v>107.653460127846</v>
      </c>
      <c r="X629" s="18" t="n">
        <v>113.466168160173</v>
      </c>
      <c r="Y629" s="18" t="n">
        <v>119.538085430113</v>
      </c>
      <c r="Z629" s="18" t="n">
        <v>122.40548577123</v>
      </c>
      <c r="AA629" s="18" t="n">
        <v>124.262079799232</v>
      </c>
      <c r="AB629" s="18" t="n">
        <v>118.825849015868</v>
      </c>
      <c r="AC629" s="18" t="n">
        <v>119.632652046675</v>
      </c>
      <c r="AD629" s="29" t="n">
        <f aca="false">AVERAGE(T629:AC629)</f>
        <v>115.258237224151</v>
      </c>
      <c r="AE629" s="19" t="n">
        <f aca="false">MAX(AD629-$C$3, 0)</f>
        <v>14.258237224151</v>
      </c>
    </row>
    <row r="630" customFormat="false" ht="13.8" hidden="false" customHeight="false" outlineLevel="0" collapsed="false">
      <c r="F630" s="4" t="n">
        <v>628</v>
      </c>
      <c r="G630" s="17" t="n">
        <f aca="false">INDEX(Random!$F$2:$F$10001, ($F630-1)*10+G$2)</f>
        <v>2.89301885677452</v>
      </c>
      <c r="H630" s="17" t="n">
        <f aca="false">INDEX(Random!$F$2:$F$10001, ($F630-1)*10+H$2)</f>
        <v>1.33433302202389</v>
      </c>
      <c r="I630" s="17" t="n">
        <f aca="false">INDEX(Random!$F$2:$F$10001, ($F630-1)*10+I$2)</f>
        <v>-1.62216287957584</v>
      </c>
      <c r="J630" s="17" t="n">
        <f aca="false">INDEX(Random!$F$2:$F$10001, ($F630-1)*10+J$2)</f>
        <v>0.357355052424635</v>
      </c>
      <c r="K630" s="17" t="n">
        <f aca="false">INDEX(Random!$F$2:$F$10001, ($F630-1)*10+K$2)</f>
        <v>0.00890492671240322</v>
      </c>
      <c r="L630" s="37" t="n">
        <f aca="false">INDEX(Random!$F$2:$F$10001, ($F630-1)*10+L$2)</f>
        <v>2.11885820487502</v>
      </c>
      <c r="M630" s="17" t="n">
        <f aca="false">INDEX(Random!$F$2:$F$10001, ($F630-1)*10+M$2)</f>
        <v>1.40673624688887</v>
      </c>
      <c r="N630" s="17" t="n">
        <f aca="false">INDEX(Random!$F$2:$F$10001, ($F630-1)*10+N$2)</f>
        <v>-0.667427380002916</v>
      </c>
      <c r="O630" s="17" t="n">
        <f aca="false">INDEX(Random!$F$2:$F$10001, ($F630-1)*10+O$2)</f>
        <v>-0.412482536575267</v>
      </c>
      <c r="P630" s="17" t="n">
        <f aca="false">INDEX(Random!$F$2:$F$10001, ($F630-1)*10+P$2)</f>
        <v>0.830032830757656</v>
      </c>
      <c r="R630" s="4" t="n">
        <v>628</v>
      </c>
      <c r="S630" s="18" t="n">
        <v>100</v>
      </c>
      <c r="T630" s="18" t="n">
        <v>110.23809077899</v>
      </c>
      <c r="U630" s="18" t="n">
        <v>115.334301224594</v>
      </c>
      <c r="V630" s="18" t="n">
        <v>109.274534564471</v>
      </c>
      <c r="W630" s="18" t="n">
        <v>110.64058052063</v>
      </c>
      <c r="X630" s="18" t="n">
        <v>110.722061927643</v>
      </c>
      <c r="Y630" s="18" t="n">
        <v>118.929309562209</v>
      </c>
      <c r="Z630" s="18" t="n">
        <v>124.729843624643</v>
      </c>
      <c r="AA630" s="18" t="n">
        <v>122.022011739127</v>
      </c>
      <c r="AB630" s="18" t="n">
        <v>120.398113925363</v>
      </c>
      <c r="AC630" s="18" t="n">
        <v>123.851282998752</v>
      </c>
      <c r="AD630" s="29" t="n">
        <f aca="false">AVERAGE(T630:AC630)</f>
        <v>116.614013086642</v>
      </c>
      <c r="AE630" s="19" t="n">
        <f aca="false">MAX(AD630-$C$3, 0)</f>
        <v>15.614013086642</v>
      </c>
    </row>
    <row r="631" customFormat="false" ht="13.8" hidden="false" customHeight="false" outlineLevel="0" collapsed="false">
      <c r="F631" s="4" t="n">
        <v>629</v>
      </c>
      <c r="G631" s="17" t="n">
        <f aca="false">INDEX(Random!$F$2:$F$10001, ($F631-1)*10+G$2)</f>
        <v>-0.173396777463889</v>
      </c>
      <c r="H631" s="17" t="n">
        <f aca="false">INDEX(Random!$F$2:$F$10001, ($F631-1)*10+H$2)</f>
        <v>2.68663861380371</v>
      </c>
      <c r="I631" s="17" t="n">
        <f aca="false">INDEX(Random!$F$2:$F$10001, ($F631-1)*10+I$2)</f>
        <v>0.848858592547601</v>
      </c>
      <c r="J631" s="17" t="n">
        <f aca="false">INDEX(Random!$F$2:$F$10001, ($F631-1)*10+J$2)</f>
        <v>-0.501998360034551</v>
      </c>
      <c r="K631" s="17" t="n">
        <f aca="false">INDEX(Random!$F$2:$F$10001, ($F631-1)*10+K$2)</f>
        <v>-0.0720319588014996</v>
      </c>
      <c r="L631" s="37" t="n">
        <f aca="false">INDEX(Random!$F$2:$F$10001, ($F631-1)*10+L$2)</f>
        <v>0.137010254620042</v>
      </c>
      <c r="M631" s="17" t="n">
        <f aca="false">INDEX(Random!$F$2:$F$10001, ($F631-1)*10+M$2)</f>
        <v>0.5883883355412</v>
      </c>
      <c r="N631" s="17" t="n">
        <f aca="false">INDEX(Random!$F$2:$F$10001, ($F631-1)*10+N$2)</f>
        <v>-1.25243592235788</v>
      </c>
      <c r="O631" s="17" t="n">
        <f aca="false">INDEX(Random!$F$2:$F$10001, ($F631-1)*10+O$2)</f>
        <v>-0.315415906318577</v>
      </c>
      <c r="P631" s="17" t="n">
        <f aca="false">INDEX(Random!$F$2:$F$10001, ($F631-1)*10+P$2)</f>
        <v>0.406467041943812</v>
      </c>
      <c r="R631" s="4" t="n">
        <v>629</v>
      </c>
      <c r="S631" s="18" t="n">
        <v>100</v>
      </c>
      <c r="T631" s="18" t="n">
        <v>99.4636033000779</v>
      </c>
      <c r="U631" s="18" t="n">
        <v>108.89040087703</v>
      </c>
      <c r="V631" s="18" t="n">
        <v>112.084265907843</v>
      </c>
      <c r="W631" s="18" t="n">
        <v>110.261070911481</v>
      </c>
      <c r="X631" s="18" t="n">
        <v>110.043132257622</v>
      </c>
      <c r="Y631" s="18" t="n">
        <v>110.598371418771</v>
      </c>
      <c r="Z631" s="18" t="n">
        <v>112.85208836296</v>
      </c>
      <c r="AA631" s="18" t="n">
        <v>108.256945972057</v>
      </c>
      <c r="AB631" s="18" t="n">
        <v>107.164566726659</v>
      </c>
      <c r="AC631" s="18" t="n">
        <v>108.683118532552</v>
      </c>
      <c r="AD631" s="29" t="n">
        <f aca="false">AVERAGE(T631:AC631)</f>
        <v>108.829756426705</v>
      </c>
      <c r="AE631" s="19" t="n">
        <f aca="false">MAX(AD631-$C$3, 0)</f>
        <v>7.829756426705</v>
      </c>
    </row>
    <row r="632" customFormat="false" ht="13.8" hidden="false" customHeight="false" outlineLevel="0" collapsed="false">
      <c r="F632" s="4" t="n">
        <v>630</v>
      </c>
      <c r="G632" s="17" t="n">
        <f aca="false">INDEX(Random!$F$2:$F$10001, ($F632-1)*10+G$2)</f>
        <v>0.458246996110385</v>
      </c>
      <c r="H632" s="17" t="n">
        <f aca="false">INDEX(Random!$F$2:$F$10001, ($F632-1)*10+H$2)</f>
        <v>0.712702684357493</v>
      </c>
      <c r="I632" s="17" t="n">
        <f aca="false">INDEX(Random!$F$2:$F$10001, ($F632-1)*10+I$2)</f>
        <v>0.785192452984292</v>
      </c>
      <c r="J632" s="17" t="n">
        <f aca="false">INDEX(Random!$F$2:$F$10001, ($F632-1)*10+J$2)</f>
        <v>-0.706111464446864</v>
      </c>
      <c r="K632" s="17" t="n">
        <f aca="false">INDEX(Random!$F$2:$F$10001, ($F632-1)*10+K$2)</f>
        <v>1.32757770128009</v>
      </c>
      <c r="L632" s="37" t="n">
        <f aca="false">INDEX(Random!$F$2:$F$10001, ($F632-1)*10+L$2)</f>
        <v>-0.250203766372968</v>
      </c>
      <c r="M632" s="17" t="n">
        <f aca="false">INDEX(Random!$F$2:$F$10001, ($F632-1)*10+M$2)</f>
        <v>-1.70851197370553</v>
      </c>
      <c r="N632" s="17" t="n">
        <f aca="false">INDEX(Random!$F$2:$F$10001, ($F632-1)*10+N$2)</f>
        <v>1.05871189445982</v>
      </c>
      <c r="O632" s="17" t="n">
        <f aca="false">INDEX(Random!$F$2:$F$10001, ($F632-1)*10+O$2)</f>
        <v>-0.851635597942041</v>
      </c>
      <c r="P632" s="17" t="n">
        <f aca="false">INDEX(Random!$F$2:$F$10001, ($F632-1)*10+P$2)</f>
        <v>-0.160038649791333</v>
      </c>
      <c r="R632" s="4" t="n">
        <v>630</v>
      </c>
      <c r="S632" s="18" t="n">
        <v>100</v>
      </c>
      <c r="T632" s="18" t="n">
        <v>101.593317210605</v>
      </c>
      <c r="U632" s="18" t="n">
        <v>104.09667474762</v>
      </c>
      <c r="V632" s="18" t="n">
        <v>106.921368208196</v>
      </c>
      <c r="W632" s="18" t="n">
        <v>104.464519687927</v>
      </c>
      <c r="X632" s="18" t="n">
        <v>109.269061968652</v>
      </c>
      <c r="Y632" s="18" t="n">
        <v>108.403319320061</v>
      </c>
      <c r="Z632" s="18" t="n">
        <v>102.410677114576</v>
      </c>
      <c r="AA632" s="18" t="n">
        <v>106.159083026989</v>
      </c>
      <c r="AB632" s="18" t="n">
        <v>103.214724899097</v>
      </c>
      <c r="AC632" s="18" t="n">
        <v>102.707091635268</v>
      </c>
      <c r="AD632" s="29" t="n">
        <f aca="false">AVERAGE(T632:AC632)</f>
        <v>104.923983781899</v>
      </c>
      <c r="AE632" s="19" t="n">
        <f aca="false">MAX(AD632-$C$3, 0)</f>
        <v>3.923983781899</v>
      </c>
    </row>
    <row r="633" customFormat="false" ht="13.8" hidden="false" customHeight="false" outlineLevel="0" collapsed="false">
      <c r="F633" s="4" t="n">
        <v>631</v>
      </c>
      <c r="G633" s="17" t="n">
        <f aca="false">INDEX(Random!$F$2:$F$10001, ($F633-1)*10+G$2)</f>
        <v>0.485483172732318</v>
      </c>
      <c r="H633" s="17" t="n">
        <f aca="false">INDEX(Random!$F$2:$F$10001, ($F633-1)*10+H$2)</f>
        <v>2.28230959528498</v>
      </c>
      <c r="I633" s="17" t="n">
        <f aca="false">INDEX(Random!$F$2:$F$10001, ($F633-1)*10+I$2)</f>
        <v>0.383985089948253</v>
      </c>
      <c r="J633" s="17" t="n">
        <f aca="false">INDEX(Random!$F$2:$F$10001, ($F633-1)*10+J$2)</f>
        <v>-0.619040387801084</v>
      </c>
      <c r="K633" s="17" t="n">
        <f aca="false">INDEX(Random!$F$2:$F$10001, ($F633-1)*10+K$2)</f>
        <v>1.84006248797492</v>
      </c>
      <c r="L633" s="37" t="n">
        <f aca="false">INDEX(Random!$F$2:$F$10001, ($F633-1)*10+L$2)</f>
        <v>1.13634975235304</v>
      </c>
      <c r="M633" s="17" t="n">
        <f aca="false">INDEX(Random!$F$2:$F$10001, ($F633-1)*10+M$2)</f>
        <v>1.23995893748027</v>
      </c>
      <c r="N633" s="17" t="n">
        <f aca="false">INDEX(Random!$F$2:$F$10001, ($F633-1)*10+N$2)</f>
        <v>-1.31190798715233</v>
      </c>
      <c r="O633" s="17" t="n">
        <f aca="false">INDEX(Random!$F$2:$F$10001, ($F633-1)*10+O$2)</f>
        <v>1.35667338630597</v>
      </c>
      <c r="P633" s="17" t="n">
        <f aca="false">INDEX(Random!$F$2:$F$10001, ($F633-1)*10+P$2)</f>
        <v>-1.53198250335433</v>
      </c>
      <c r="R633" s="4" t="n">
        <v>631</v>
      </c>
      <c r="S633" s="18" t="n">
        <v>100</v>
      </c>
      <c r="T633" s="18" t="n">
        <v>101.686168070386</v>
      </c>
      <c r="U633" s="18" t="n">
        <v>109.824076131828</v>
      </c>
      <c r="V633" s="18" t="n">
        <v>111.296357301036</v>
      </c>
      <c r="W633" s="18" t="n">
        <v>109.057011118266</v>
      </c>
      <c r="X633" s="18" t="n">
        <v>116.050548064103</v>
      </c>
      <c r="Y633" s="18" t="n">
        <v>120.61186767915</v>
      </c>
      <c r="Z633" s="18" t="n">
        <v>125.788845505092</v>
      </c>
      <c r="AA633" s="18" t="n">
        <v>120.426479760822</v>
      </c>
      <c r="AB633" s="18" t="n">
        <v>126.088135306876</v>
      </c>
      <c r="AC633" s="18" t="n">
        <v>119.825245482611</v>
      </c>
      <c r="AD633" s="29" t="n">
        <f aca="false">AVERAGE(T633:AC633)</f>
        <v>116.065473442017</v>
      </c>
      <c r="AE633" s="19" t="n">
        <f aca="false">MAX(AD633-$C$3, 0)</f>
        <v>15.065473442017</v>
      </c>
    </row>
    <row r="634" customFormat="false" ht="13.8" hidden="false" customHeight="false" outlineLevel="0" collapsed="false">
      <c r="F634" s="4" t="n">
        <v>632</v>
      </c>
      <c r="G634" s="17" t="n">
        <f aca="false">INDEX(Random!$F$2:$F$10001, ($F634-1)*10+G$2)</f>
        <v>0.387838167358821</v>
      </c>
      <c r="H634" s="17" t="n">
        <f aca="false">INDEX(Random!$F$2:$F$10001, ($F634-1)*10+H$2)</f>
        <v>-1.06507812602864</v>
      </c>
      <c r="I634" s="17" t="n">
        <f aca="false">INDEX(Random!$F$2:$F$10001, ($F634-1)*10+I$2)</f>
        <v>-1.74214373618415</v>
      </c>
      <c r="J634" s="17" t="n">
        <f aca="false">INDEX(Random!$F$2:$F$10001, ($F634-1)*10+J$2)</f>
        <v>0.358711100698791</v>
      </c>
      <c r="K634" s="17" t="n">
        <f aca="false">INDEX(Random!$F$2:$F$10001, ($F634-1)*10+K$2)</f>
        <v>2.67008500383796</v>
      </c>
      <c r="L634" s="37" t="n">
        <f aca="false">INDEX(Random!$F$2:$F$10001, ($F634-1)*10+L$2)</f>
        <v>1.9693133795012</v>
      </c>
      <c r="M634" s="17" t="n">
        <f aca="false">INDEX(Random!$F$2:$F$10001, ($F634-1)*10+M$2)</f>
        <v>-0.355969197923206</v>
      </c>
      <c r="N634" s="17" t="n">
        <f aca="false">INDEX(Random!$F$2:$F$10001, ($F634-1)*10+N$2)</f>
        <v>0.099679043803681</v>
      </c>
      <c r="O634" s="17" t="n">
        <f aca="false">INDEX(Random!$F$2:$F$10001, ($F634-1)*10+O$2)</f>
        <v>1.17241950960476</v>
      </c>
      <c r="P634" s="17" t="n">
        <f aca="false">INDEX(Random!$F$2:$F$10001, ($F634-1)*10+P$2)</f>
        <v>0.392091458555492</v>
      </c>
      <c r="R634" s="4" t="n">
        <v>632</v>
      </c>
      <c r="S634" s="18" t="n">
        <v>100</v>
      </c>
      <c r="T634" s="18" t="n">
        <v>101.353679141438</v>
      </c>
      <c r="U634" s="18" t="n">
        <v>97.83964541275</v>
      </c>
      <c r="V634" s="18" t="n">
        <v>92.3267661174425</v>
      </c>
      <c r="W634" s="18" t="n">
        <v>93.4851991580691</v>
      </c>
      <c r="X634" s="18" t="n">
        <v>102.288576453776</v>
      </c>
      <c r="Y634" s="18" t="n">
        <v>109.320974846581</v>
      </c>
      <c r="Z634" s="18" t="n">
        <v>108.070761161892</v>
      </c>
      <c r="AA634" s="18" t="n">
        <v>108.480132464639</v>
      </c>
      <c r="AB634" s="18" t="n">
        <v>112.880381937854</v>
      </c>
      <c r="AC634" s="18" t="n">
        <v>114.424742760785</v>
      </c>
      <c r="AD634" s="29" t="n">
        <f aca="false">AVERAGE(T634:AC634)</f>
        <v>104.047085945523</v>
      </c>
      <c r="AE634" s="19" t="n">
        <f aca="false">MAX(AD634-$C$3, 0)</f>
        <v>3.04708594552299</v>
      </c>
    </row>
    <row r="635" customFormat="false" ht="13.8" hidden="false" customHeight="false" outlineLevel="0" collapsed="false">
      <c r="F635" s="4" t="n">
        <v>633</v>
      </c>
      <c r="G635" s="17" t="n">
        <f aca="false">INDEX(Random!$F$2:$F$10001, ($F635-1)*10+G$2)</f>
        <v>-1.61243912130695</v>
      </c>
      <c r="H635" s="17" t="n">
        <f aca="false">INDEX(Random!$F$2:$F$10001, ($F635-1)*10+H$2)</f>
        <v>-0.599500373123885</v>
      </c>
      <c r="I635" s="17" t="n">
        <f aca="false">INDEX(Random!$F$2:$F$10001, ($F635-1)*10+I$2)</f>
        <v>0.0250332700493708</v>
      </c>
      <c r="J635" s="17" t="n">
        <f aca="false">INDEX(Random!$F$2:$F$10001, ($F635-1)*10+J$2)</f>
        <v>0.0599609544937271</v>
      </c>
      <c r="K635" s="17" t="n">
        <f aca="false">INDEX(Random!$F$2:$F$10001, ($F635-1)*10+K$2)</f>
        <v>-0.00725482986960546</v>
      </c>
      <c r="L635" s="37" t="n">
        <f aca="false">INDEX(Random!$F$2:$F$10001, ($F635-1)*10+L$2)</f>
        <v>0.815016177479289</v>
      </c>
      <c r="M635" s="17" t="n">
        <f aca="false">INDEX(Random!$F$2:$F$10001, ($F635-1)*10+M$2)</f>
        <v>-0.687962593184727</v>
      </c>
      <c r="N635" s="17" t="n">
        <f aca="false">INDEX(Random!$F$2:$F$10001, ($F635-1)*10+N$2)</f>
        <v>-1.92447629389303</v>
      </c>
      <c r="O635" s="17" t="n">
        <f aca="false">INDEX(Random!$F$2:$F$10001, ($F635-1)*10+O$2)</f>
        <v>-0.164204088802026</v>
      </c>
      <c r="P635" s="17" t="n">
        <f aca="false">INDEX(Random!$F$2:$F$10001, ($F635-1)*10+P$2)</f>
        <v>0.0460585568816932</v>
      </c>
      <c r="R635" s="4" t="n">
        <v>633</v>
      </c>
      <c r="S635" s="18" t="n">
        <v>100</v>
      </c>
      <c r="T635" s="18" t="n">
        <v>94.7768170734171</v>
      </c>
      <c r="U635" s="18" t="n">
        <v>92.9307395718402</v>
      </c>
      <c r="V635" s="18" t="n">
        <v>93.0495010884358</v>
      </c>
      <c r="W635" s="18" t="n">
        <v>93.277626079165</v>
      </c>
      <c r="X635" s="18" t="n">
        <v>93.2957391446207</v>
      </c>
      <c r="Y635" s="18" t="n">
        <v>95.9232518767623</v>
      </c>
      <c r="Z635" s="18" t="n">
        <v>93.7761861936866</v>
      </c>
      <c r="AA635" s="18" t="n">
        <v>87.9527332514629</v>
      </c>
      <c r="AB635" s="18" t="n">
        <v>87.5079350434602</v>
      </c>
      <c r="AC635" s="18" t="n">
        <v>87.6815785369849</v>
      </c>
      <c r="AD635" s="29" t="n">
        <f aca="false">AVERAGE(T635:AC635)</f>
        <v>92.0172107859836</v>
      </c>
      <c r="AE635" s="19" t="n">
        <f aca="false">MAX(AD635-$C$3, 0)</f>
        <v>0</v>
      </c>
    </row>
    <row r="636" customFormat="false" ht="13.8" hidden="false" customHeight="false" outlineLevel="0" collapsed="false">
      <c r="F636" s="4" t="n">
        <v>634</v>
      </c>
      <c r="G636" s="17" t="n">
        <f aca="false">INDEX(Random!$F$2:$F$10001, ($F636-1)*10+G$2)</f>
        <v>-1.02828613420582</v>
      </c>
      <c r="H636" s="17" t="n">
        <f aca="false">INDEX(Random!$F$2:$F$10001, ($F636-1)*10+H$2)</f>
        <v>0.621908997404368</v>
      </c>
      <c r="I636" s="17" t="n">
        <f aca="false">INDEX(Random!$F$2:$F$10001, ($F636-1)*10+I$2)</f>
        <v>0.257872500699051</v>
      </c>
      <c r="J636" s="17" t="n">
        <f aca="false">INDEX(Random!$F$2:$F$10001, ($F636-1)*10+J$2)</f>
        <v>1.60827645388706</v>
      </c>
      <c r="K636" s="17" t="n">
        <f aca="false">INDEX(Random!$F$2:$F$10001, ($F636-1)*10+K$2)</f>
        <v>0.859725232914995</v>
      </c>
      <c r="L636" s="37" t="n">
        <f aca="false">INDEX(Random!$F$2:$F$10001, ($F636-1)*10+L$2)</f>
        <v>0.228862578207111</v>
      </c>
      <c r="M636" s="17" t="n">
        <f aca="false">INDEX(Random!$F$2:$F$10001, ($F636-1)*10+M$2)</f>
        <v>0.282787169855691</v>
      </c>
      <c r="N636" s="17" t="n">
        <f aca="false">INDEX(Random!$F$2:$F$10001, ($F636-1)*10+N$2)</f>
        <v>0.0267152280224637</v>
      </c>
      <c r="O636" s="17" t="n">
        <f aca="false">INDEX(Random!$F$2:$F$10001, ($F636-1)*10+O$2)</f>
        <v>1.29944120803734</v>
      </c>
      <c r="P636" s="17" t="n">
        <f aca="false">INDEX(Random!$F$2:$F$10001, ($F636-1)*10+P$2)</f>
        <v>0.581973017521209</v>
      </c>
      <c r="R636" s="4" t="n">
        <v>634</v>
      </c>
      <c r="S636" s="18" t="n">
        <v>100</v>
      </c>
      <c r="T636" s="18" t="n">
        <v>96.6520987666815</v>
      </c>
      <c r="U636" s="18" t="n">
        <v>98.7325700571862</v>
      </c>
      <c r="V636" s="18" t="n">
        <v>99.6338223794524</v>
      </c>
      <c r="W636" s="18" t="n">
        <v>105.20201154081</v>
      </c>
      <c r="X636" s="18" t="n">
        <v>108.327168097472</v>
      </c>
      <c r="Y636" s="18" t="n">
        <v>109.209686807872</v>
      </c>
      <c r="Z636" s="18" t="n">
        <v>110.298710619656</v>
      </c>
      <c r="AA636" s="18" t="n">
        <v>110.445898245371</v>
      </c>
      <c r="AB636" s="18" t="n">
        <v>115.416563564634</v>
      </c>
      <c r="AC636" s="18" t="n">
        <v>117.743124902728</v>
      </c>
      <c r="AD636" s="29" t="n">
        <f aca="false">AVERAGE(T636:AC636)</f>
        <v>107.166165498186</v>
      </c>
      <c r="AE636" s="19" t="n">
        <f aca="false">MAX(AD636-$C$3, 0)</f>
        <v>6.166165498186</v>
      </c>
    </row>
    <row r="637" customFormat="false" ht="13.8" hidden="false" customHeight="false" outlineLevel="0" collapsed="false">
      <c r="F637" s="4" t="n">
        <v>635</v>
      </c>
      <c r="G637" s="17" t="n">
        <f aca="false">INDEX(Random!$F$2:$F$10001, ($F637-1)*10+G$2)</f>
        <v>-2.63580067222496</v>
      </c>
      <c r="H637" s="17" t="n">
        <f aca="false">INDEX(Random!$F$2:$F$10001, ($F637-1)*10+H$2)</f>
        <v>0.230194851235962</v>
      </c>
      <c r="I637" s="17" t="n">
        <f aca="false">INDEX(Random!$F$2:$F$10001, ($F637-1)*10+I$2)</f>
        <v>0.254294973209371</v>
      </c>
      <c r="J637" s="17" t="n">
        <f aca="false">INDEX(Random!$F$2:$F$10001, ($F637-1)*10+J$2)</f>
        <v>-0.598288662610524</v>
      </c>
      <c r="K637" s="17" t="n">
        <f aca="false">INDEX(Random!$F$2:$F$10001, ($F637-1)*10+K$2)</f>
        <v>-2.21524668198131</v>
      </c>
      <c r="L637" s="37" t="n">
        <f aca="false">INDEX(Random!$F$2:$F$10001, ($F637-1)*10+L$2)</f>
        <v>-0.102978377932581</v>
      </c>
      <c r="M637" s="17" t="n">
        <f aca="false">INDEX(Random!$F$2:$F$10001, ($F637-1)*10+M$2)</f>
        <v>1.33741454582805</v>
      </c>
      <c r="N637" s="17" t="n">
        <f aca="false">INDEX(Random!$F$2:$F$10001, ($F637-1)*10+N$2)</f>
        <v>-0.342397594887791</v>
      </c>
      <c r="O637" s="17" t="n">
        <f aca="false">INDEX(Random!$F$2:$F$10001, ($F637-1)*10+O$2)</f>
        <v>-0.166822953471857</v>
      </c>
      <c r="P637" s="17" t="n">
        <f aca="false">INDEX(Random!$F$2:$F$10001, ($F637-1)*10+P$2)</f>
        <v>0.745742071501046</v>
      </c>
      <c r="R637" s="4" t="n">
        <v>635</v>
      </c>
      <c r="S637" s="18" t="n">
        <v>100</v>
      </c>
      <c r="T637" s="18" t="n">
        <v>91.5788402918542</v>
      </c>
      <c r="U637" s="18" t="n">
        <v>92.3290395940176</v>
      </c>
      <c r="V637" s="18" t="n">
        <v>93.1606597173383</v>
      </c>
      <c r="W637" s="18" t="n">
        <v>91.349774541361</v>
      </c>
      <c r="X637" s="18" t="n">
        <v>84.8454768135846</v>
      </c>
      <c r="Y637" s="18" t="n">
        <v>84.5899260779746</v>
      </c>
      <c r="Z637" s="18" t="n">
        <v>88.5095919722463</v>
      </c>
      <c r="AA637" s="18" t="n">
        <v>87.5372192295046</v>
      </c>
      <c r="AB637" s="18" t="n">
        <v>87.0868723823875</v>
      </c>
      <c r="AC637" s="18" t="n">
        <v>89.3317174172485</v>
      </c>
      <c r="AD637" s="29" t="n">
        <f aca="false">AVERAGE(T637:AC637)</f>
        <v>89.0319118037517</v>
      </c>
      <c r="AE637" s="19" t="n">
        <f aca="false">MAX(AD637-$C$3, 0)</f>
        <v>0</v>
      </c>
    </row>
    <row r="638" customFormat="false" ht="13.8" hidden="false" customHeight="false" outlineLevel="0" collapsed="false">
      <c r="F638" s="4" t="n">
        <v>636</v>
      </c>
      <c r="G638" s="17" t="n">
        <f aca="false">INDEX(Random!$F$2:$F$10001, ($F638-1)*10+G$2)</f>
        <v>-0.0546993692511552</v>
      </c>
      <c r="H638" s="17" t="n">
        <f aca="false">INDEX(Random!$F$2:$F$10001, ($F638-1)*10+H$2)</f>
        <v>0.413908616251332</v>
      </c>
      <c r="I638" s="17" t="n">
        <f aca="false">INDEX(Random!$F$2:$F$10001, ($F638-1)*10+I$2)</f>
        <v>-0.20529312251167</v>
      </c>
      <c r="J638" s="17" t="n">
        <f aca="false">INDEX(Random!$F$2:$F$10001, ($F638-1)*10+J$2)</f>
        <v>0.509481587530044</v>
      </c>
      <c r="K638" s="17" t="n">
        <f aca="false">INDEX(Random!$F$2:$F$10001, ($F638-1)*10+K$2)</f>
        <v>-0.423501369253059</v>
      </c>
      <c r="L638" s="37" t="n">
        <f aca="false">INDEX(Random!$F$2:$F$10001, ($F638-1)*10+L$2)</f>
        <v>-0.373377072000708</v>
      </c>
      <c r="M638" s="17" t="n">
        <f aca="false">INDEX(Random!$F$2:$F$10001, ($F638-1)*10+M$2)</f>
        <v>1.17149251397492</v>
      </c>
      <c r="N638" s="17" t="n">
        <f aca="false">INDEX(Random!$F$2:$F$10001, ($F638-1)*10+N$2)</f>
        <v>0.438256592616615</v>
      </c>
      <c r="O638" s="17" t="n">
        <f aca="false">INDEX(Random!$F$2:$F$10001, ($F638-1)*10+O$2)</f>
        <v>0.25444746246496</v>
      </c>
      <c r="P638" s="17" t="n">
        <f aca="false">INDEX(Random!$F$2:$F$10001, ($F638-1)*10+P$2)</f>
        <v>-1.18566165091778</v>
      </c>
      <c r="R638" s="4" t="n">
        <v>636</v>
      </c>
      <c r="S638" s="18" t="n">
        <v>100</v>
      </c>
      <c r="T638" s="18" t="n">
        <v>99.8603802971676</v>
      </c>
      <c r="U638" s="18" t="n">
        <v>101.300711042394</v>
      </c>
      <c r="V638" s="18" t="n">
        <v>100.649601191283</v>
      </c>
      <c r="W638" s="18" t="n">
        <v>102.429137875159</v>
      </c>
      <c r="X638" s="18" t="n">
        <v>101.02864130699</v>
      </c>
      <c r="Y638" s="18" t="n">
        <v>99.8149634277539</v>
      </c>
      <c r="Z638" s="18" t="n">
        <v>103.860500736624</v>
      </c>
      <c r="AA638" s="18" t="n">
        <v>105.444603811866</v>
      </c>
      <c r="AB638" s="18" t="n">
        <v>106.394901763368</v>
      </c>
      <c r="AC638" s="18" t="n">
        <v>102.291528509032</v>
      </c>
      <c r="AD638" s="29" t="n">
        <f aca="false">AVERAGE(T638:AC638)</f>
        <v>102.307496996164</v>
      </c>
      <c r="AE638" s="19" t="n">
        <f aca="false">MAX(AD638-$C$3, 0)</f>
        <v>1.30749699616401</v>
      </c>
    </row>
    <row r="639" customFormat="false" ht="13.8" hidden="false" customHeight="false" outlineLevel="0" collapsed="false">
      <c r="F639" s="4" t="n">
        <v>637</v>
      </c>
      <c r="G639" s="17" t="n">
        <f aca="false">INDEX(Random!$F$2:$F$10001, ($F639-1)*10+G$2)</f>
        <v>-1.35565717633463</v>
      </c>
      <c r="H639" s="17" t="n">
        <f aca="false">INDEX(Random!$F$2:$F$10001, ($F639-1)*10+H$2)</f>
        <v>0.640929708678204</v>
      </c>
      <c r="I639" s="17" t="n">
        <f aca="false">INDEX(Random!$F$2:$F$10001, ($F639-1)*10+I$2)</f>
        <v>0.487374046742513</v>
      </c>
      <c r="J639" s="17" t="n">
        <f aca="false">INDEX(Random!$F$2:$F$10001, ($F639-1)*10+J$2)</f>
        <v>-0.414859551412963</v>
      </c>
      <c r="K639" s="17" t="n">
        <f aca="false">INDEX(Random!$F$2:$F$10001, ($F639-1)*10+K$2)</f>
        <v>0.756999118483307</v>
      </c>
      <c r="L639" s="37" t="n">
        <f aca="false">INDEX(Random!$F$2:$F$10001, ($F639-1)*10+L$2)</f>
        <v>1.59176045803437</v>
      </c>
      <c r="M639" s="17" t="n">
        <f aca="false">INDEX(Random!$F$2:$F$10001, ($F639-1)*10+M$2)</f>
        <v>-0.31826061136222</v>
      </c>
      <c r="N639" s="17" t="n">
        <f aca="false">INDEX(Random!$F$2:$F$10001, ($F639-1)*10+N$2)</f>
        <v>0.146275300611887</v>
      </c>
      <c r="O639" s="17" t="n">
        <f aca="false">INDEX(Random!$F$2:$F$10001, ($F639-1)*10+O$2)</f>
        <v>-0.356946618688773</v>
      </c>
      <c r="P639" s="17" t="n">
        <f aca="false">INDEX(Random!$F$2:$F$10001, ($F639-1)*10+P$2)</f>
        <v>1.15422748956469</v>
      </c>
      <c r="R639" s="4" t="n">
        <v>637</v>
      </c>
      <c r="S639" s="18" t="n">
        <v>100</v>
      </c>
      <c r="T639" s="18" t="n">
        <v>95.5966293873259</v>
      </c>
      <c r="U639" s="18" t="n">
        <v>97.7167021573651</v>
      </c>
      <c r="V639" s="18" t="n">
        <v>99.370672059828</v>
      </c>
      <c r="W639" s="18" t="n">
        <v>98.0404068076135</v>
      </c>
      <c r="X639" s="18" t="n">
        <v>100.605580709178</v>
      </c>
      <c r="Y639" s="18" t="n">
        <v>106.169247912299</v>
      </c>
      <c r="Z639" s="18" t="n">
        <v>105.087907457532</v>
      </c>
      <c r="AA639" s="18" t="n">
        <v>105.650971186026</v>
      </c>
      <c r="AB639" s="18" t="n">
        <v>104.439304339786</v>
      </c>
      <c r="AC639" s="18" t="n">
        <v>108.609355464483</v>
      </c>
      <c r="AD639" s="29" t="n">
        <f aca="false">AVERAGE(T639:AC639)</f>
        <v>102.128677748144</v>
      </c>
      <c r="AE639" s="19" t="n">
        <f aca="false">MAX(AD639-$C$3, 0)</f>
        <v>1.128677748144</v>
      </c>
    </row>
    <row r="640" customFormat="false" ht="13.8" hidden="false" customHeight="false" outlineLevel="0" collapsed="false">
      <c r="F640" s="4" t="n">
        <v>638</v>
      </c>
      <c r="G640" s="17" t="n">
        <f aca="false">INDEX(Random!$F$2:$F$10001, ($F640-1)*10+G$2)</f>
        <v>0.188806827897873</v>
      </c>
      <c r="H640" s="17" t="n">
        <f aca="false">INDEX(Random!$F$2:$F$10001, ($F640-1)*10+H$2)</f>
        <v>1.4803515868239</v>
      </c>
      <c r="I640" s="17" t="n">
        <f aca="false">INDEX(Random!$F$2:$F$10001, ($F640-1)*10+I$2)</f>
        <v>-0.0282401885182363</v>
      </c>
      <c r="J640" s="17" t="n">
        <f aca="false">INDEX(Random!$F$2:$F$10001, ($F640-1)*10+J$2)</f>
        <v>0.647277435631982</v>
      </c>
      <c r="K640" s="17" t="n">
        <f aca="false">INDEX(Random!$F$2:$F$10001, ($F640-1)*10+K$2)</f>
        <v>-1.91852462661436</v>
      </c>
      <c r="L640" s="37" t="n">
        <f aca="false">INDEX(Random!$F$2:$F$10001, ($F640-1)*10+L$2)</f>
        <v>0.0679157119506047</v>
      </c>
      <c r="M640" s="17" t="n">
        <f aca="false">INDEX(Random!$F$2:$F$10001, ($F640-1)*10+M$2)</f>
        <v>-0.328169477076777</v>
      </c>
      <c r="N640" s="17" t="n">
        <f aca="false">INDEX(Random!$F$2:$F$10001, ($F640-1)*10+N$2)</f>
        <v>-0.121230666031404</v>
      </c>
      <c r="O640" s="17" t="n">
        <f aca="false">INDEX(Random!$F$2:$F$10001, ($F640-1)*10+O$2)</f>
        <v>0.319735465158012</v>
      </c>
      <c r="P640" s="17" t="n">
        <f aca="false">INDEX(Random!$F$2:$F$10001, ($F640-1)*10+P$2)</f>
        <v>-0.164518954224232</v>
      </c>
      <c r="R640" s="4" t="n">
        <v>638</v>
      </c>
      <c r="S640" s="18" t="n">
        <v>100</v>
      </c>
      <c r="T640" s="18" t="n">
        <v>100.679324363747</v>
      </c>
      <c r="U640" s="18" t="n">
        <v>105.85079002662</v>
      </c>
      <c r="V640" s="18" t="n">
        <v>105.796851127124</v>
      </c>
      <c r="W640" s="18" t="n">
        <v>108.166164146844</v>
      </c>
      <c r="X640" s="18" t="n">
        <v>101.469354770365</v>
      </c>
      <c r="Y640" s="18" t="n">
        <v>101.745265413663</v>
      </c>
      <c r="Z640" s="18" t="n">
        <v>100.675518080747</v>
      </c>
      <c r="AA640" s="18" t="n">
        <v>100.31085883255</v>
      </c>
      <c r="AB640" s="18" t="n">
        <v>101.436775829273</v>
      </c>
      <c r="AC640" s="18" t="n">
        <v>100.922719721151</v>
      </c>
      <c r="AD640" s="29" t="n">
        <f aca="false">AVERAGE(T640:AC640)</f>
        <v>102.705362231208</v>
      </c>
      <c r="AE640" s="19" t="n">
        <f aca="false">MAX(AD640-$C$3, 0)</f>
        <v>1.705362231208</v>
      </c>
    </row>
    <row r="641" customFormat="false" ht="13.8" hidden="false" customHeight="false" outlineLevel="0" collapsed="false">
      <c r="F641" s="4" t="n">
        <v>639</v>
      </c>
      <c r="G641" s="17" t="n">
        <f aca="false">INDEX(Random!$F$2:$F$10001, ($F641-1)*10+G$2)</f>
        <v>0.0909848034201249</v>
      </c>
      <c r="H641" s="17" t="n">
        <f aca="false">INDEX(Random!$F$2:$F$10001, ($F641-1)*10+H$2)</f>
        <v>-0.802542103312855</v>
      </c>
      <c r="I641" s="17" t="n">
        <f aca="false">INDEX(Random!$F$2:$F$10001, ($F641-1)*10+I$2)</f>
        <v>1.75171056655879</v>
      </c>
      <c r="J641" s="17" t="n">
        <f aca="false">INDEX(Random!$F$2:$F$10001, ($F641-1)*10+J$2)</f>
        <v>-0.207664513303029</v>
      </c>
      <c r="K641" s="17" t="n">
        <f aca="false">INDEX(Random!$F$2:$F$10001, ($F641-1)*10+K$2)</f>
        <v>2.3773154717797</v>
      </c>
      <c r="L641" s="37" t="n">
        <f aca="false">INDEX(Random!$F$2:$F$10001, ($F641-1)*10+L$2)</f>
        <v>-1.2989280721162</v>
      </c>
      <c r="M641" s="17" t="n">
        <f aca="false">INDEX(Random!$F$2:$F$10001, ($F641-1)*10+M$2)</f>
        <v>0.0740104725552898</v>
      </c>
      <c r="N641" s="17" t="n">
        <f aca="false">INDEX(Random!$F$2:$F$10001, ($F641-1)*10+N$2)</f>
        <v>-0.138413827042688</v>
      </c>
      <c r="O641" s="17" t="n">
        <f aca="false">INDEX(Random!$F$2:$F$10001, ($F641-1)*10+O$2)</f>
        <v>0.0103444907669267</v>
      </c>
      <c r="P641" s="17" t="n">
        <f aca="false">INDEX(Random!$F$2:$F$10001, ($F641-1)*10+P$2)</f>
        <v>0.53547963050287</v>
      </c>
      <c r="R641" s="4" t="n">
        <v>639</v>
      </c>
      <c r="S641" s="18" t="n">
        <v>100</v>
      </c>
      <c r="T641" s="18" t="n">
        <v>100.349531750556</v>
      </c>
      <c r="U641" s="18" t="n">
        <v>97.727092991152</v>
      </c>
      <c r="V641" s="18" t="n">
        <v>103.686351066609</v>
      </c>
      <c r="W641" s="18" t="n">
        <v>103.011713764621</v>
      </c>
      <c r="X641" s="18" t="n">
        <v>111.610797004135</v>
      </c>
      <c r="Y641" s="18" t="n">
        <v>106.899369567485</v>
      </c>
      <c r="Z641" s="18" t="n">
        <v>107.211959758433</v>
      </c>
      <c r="AA641" s="18" t="n">
        <v>106.762075636763</v>
      </c>
      <c r="AB641" s="18" t="n">
        <v>106.845859582161</v>
      </c>
      <c r="AC641" s="18" t="n">
        <v>108.829807622028</v>
      </c>
      <c r="AD641" s="29" t="n">
        <f aca="false">AVERAGE(T641:AC641)</f>
        <v>105.293455874394</v>
      </c>
      <c r="AE641" s="19" t="n">
        <f aca="false">MAX(AD641-$C$3, 0)</f>
        <v>4.293455874394</v>
      </c>
    </row>
    <row r="642" customFormat="false" ht="13.8" hidden="false" customHeight="false" outlineLevel="0" collapsed="false">
      <c r="F642" s="4" t="n">
        <v>640</v>
      </c>
      <c r="G642" s="17" t="n">
        <f aca="false">INDEX(Random!$F$2:$F$10001, ($F642-1)*10+G$2)</f>
        <v>-1.26396691789229</v>
      </c>
      <c r="H642" s="17" t="n">
        <f aca="false">INDEX(Random!$F$2:$F$10001, ($F642-1)*10+H$2)</f>
        <v>0.678916741322422</v>
      </c>
      <c r="I642" s="17" t="n">
        <f aca="false">INDEX(Random!$F$2:$F$10001, ($F642-1)*10+I$2)</f>
        <v>-1.59073396580735</v>
      </c>
      <c r="J642" s="17" t="n">
        <f aca="false">INDEX(Random!$F$2:$F$10001, ($F642-1)*10+J$2)</f>
        <v>-0.847931263203992</v>
      </c>
      <c r="K642" s="17" t="n">
        <f aca="false">INDEX(Random!$F$2:$F$10001, ($F642-1)*10+K$2)</f>
        <v>-1.02541074242515</v>
      </c>
      <c r="L642" s="37" t="n">
        <f aca="false">INDEX(Random!$F$2:$F$10001, ($F642-1)*10+L$2)</f>
        <v>-0.210676223830059</v>
      </c>
      <c r="M642" s="17" t="n">
        <f aca="false">INDEX(Random!$F$2:$F$10001, ($F642-1)*10+M$2)</f>
        <v>-0.678450648191881</v>
      </c>
      <c r="N642" s="17" t="n">
        <f aca="false">INDEX(Random!$F$2:$F$10001, ($F642-1)*10+N$2)</f>
        <v>-1.45042688863345</v>
      </c>
      <c r="O642" s="17" t="n">
        <f aca="false">INDEX(Random!$F$2:$F$10001, ($F642-1)*10+O$2)</f>
        <v>-0.103900222876301</v>
      </c>
      <c r="P642" s="17" t="n">
        <f aca="false">INDEX(Random!$F$2:$F$10001, ($F642-1)*10+P$2)</f>
        <v>-0.668550247118835</v>
      </c>
      <c r="R642" s="4" t="n">
        <v>640</v>
      </c>
      <c r="S642" s="18" t="n">
        <v>100</v>
      </c>
      <c r="T642" s="18" t="n">
        <v>95.891078344416</v>
      </c>
      <c r="U642" s="18" t="n">
        <v>98.1426474456722</v>
      </c>
      <c r="V642" s="18" t="n">
        <v>93.0842193052811</v>
      </c>
      <c r="W642" s="18" t="n">
        <v>90.5137423288618</v>
      </c>
      <c r="X642" s="18" t="n">
        <v>87.4918692546414</v>
      </c>
      <c r="Y642" s="18" t="n">
        <v>86.9138215537934</v>
      </c>
      <c r="Z642" s="18" t="n">
        <v>84.9955280852823</v>
      </c>
      <c r="AA642" s="18" t="n">
        <v>80.9949937781399</v>
      </c>
      <c r="AB642" s="18" t="n">
        <v>80.7485437703013</v>
      </c>
      <c r="AC642" s="18" t="n">
        <v>78.9925521272051</v>
      </c>
      <c r="AD642" s="29" t="n">
        <f aca="false">AVERAGE(T642:AC642)</f>
        <v>87.7768995993595</v>
      </c>
      <c r="AE642" s="19" t="n">
        <f aca="false">MAX(AD642-$C$3, 0)</f>
        <v>0</v>
      </c>
    </row>
    <row r="643" customFormat="false" ht="13.8" hidden="false" customHeight="false" outlineLevel="0" collapsed="false">
      <c r="F643" s="4" t="n">
        <v>641</v>
      </c>
      <c r="G643" s="17" t="n">
        <f aca="false">INDEX(Random!$F$2:$F$10001, ($F643-1)*10+G$2)</f>
        <v>-1.74412402610688</v>
      </c>
      <c r="H643" s="17" t="n">
        <f aca="false">INDEX(Random!$F$2:$F$10001, ($F643-1)*10+H$2)</f>
        <v>-0.543784245187059</v>
      </c>
      <c r="I643" s="17" t="n">
        <f aca="false">INDEX(Random!$F$2:$F$10001, ($F643-1)*10+I$2)</f>
        <v>0.363195561787866</v>
      </c>
      <c r="J643" s="17" t="n">
        <f aca="false">INDEX(Random!$F$2:$F$10001, ($F643-1)*10+J$2)</f>
        <v>1.33188560739754</v>
      </c>
      <c r="K643" s="17" t="n">
        <f aca="false">INDEX(Random!$F$2:$F$10001, ($F643-1)*10+K$2)</f>
        <v>0.441519739629265</v>
      </c>
      <c r="L643" s="37" t="n">
        <f aca="false">INDEX(Random!$F$2:$F$10001, ($F643-1)*10+L$2)</f>
        <v>0.371912428747126</v>
      </c>
      <c r="M643" s="17" t="n">
        <f aca="false">INDEX(Random!$F$2:$F$10001, ($F643-1)*10+M$2)</f>
        <v>0.868516263741545</v>
      </c>
      <c r="N643" s="17" t="n">
        <f aca="false">INDEX(Random!$F$2:$F$10001, ($F643-1)*10+N$2)</f>
        <v>-1.10403443806756</v>
      </c>
      <c r="O643" s="17" t="n">
        <f aca="false">INDEX(Random!$F$2:$F$10001, ($F643-1)*10+O$2)</f>
        <v>-0.241399792841202</v>
      </c>
      <c r="P643" s="17" t="n">
        <f aca="false">INDEX(Random!$F$2:$F$10001, ($F643-1)*10+P$2)</f>
        <v>0.0986312558582127</v>
      </c>
      <c r="R643" s="4" t="n">
        <v>641</v>
      </c>
      <c r="S643" s="18" t="n">
        <v>100</v>
      </c>
      <c r="T643" s="18" t="n">
        <v>94.3591255883443</v>
      </c>
      <c r="U643" s="18" t="n">
        <v>92.6942469479591</v>
      </c>
      <c r="V643" s="18" t="n">
        <v>93.8714092625829</v>
      </c>
      <c r="W643" s="18" t="n">
        <v>98.2029406567169</v>
      </c>
      <c r="X643" s="18" t="n">
        <v>99.711666160781</v>
      </c>
      <c r="Y643" s="18" t="n">
        <v>101.007473065684</v>
      </c>
      <c r="Z643" s="18" t="n">
        <v>104.038697984204</v>
      </c>
      <c r="AA643" s="18" t="n">
        <v>100.300430304933</v>
      </c>
      <c r="AB643" s="18" t="n">
        <v>99.5351342562208</v>
      </c>
      <c r="AC643" s="18" t="n">
        <v>99.9086614234218</v>
      </c>
      <c r="AD643" s="29" t="n">
        <f aca="false">AVERAGE(T643:AC643)</f>
        <v>98.3629785650848</v>
      </c>
      <c r="AE643" s="19" t="n">
        <f aca="false">MAX(AD643-$C$3, 0)</f>
        <v>0</v>
      </c>
    </row>
    <row r="644" customFormat="false" ht="13.8" hidden="false" customHeight="false" outlineLevel="0" collapsed="false">
      <c r="F644" s="4" t="n">
        <v>642</v>
      </c>
      <c r="G644" s="17" t="n">
        <f aca="false">INDEX(Random!$F$2:$F$10001, ($F644-1)*10+G$2)</f>
        <v>0.844561222945882</v>
      </c>
      <c r="H644" s="17" t="n">
        <f aca="false">INDEX(Random!$F$2:$F$10001, ($F644-1)*10+H$2)</f>
        <v>-0.045259286648858</v>
      </c>
      <c r="I644" s="17" t="n">
        <f aca="false">INDEX(Random!$F$2:$F$10001, ($F644-1)*10+I$2)</f>
        <v>-0.759239111017715</v>
      </c>
      <c r="J644" s="17" t="n">
        <f aca="false">INDEX(Random!$F$2:$F$10001, ($F644-1)*10+J$2)</f>
        <v>0.505647879424563</v>
      </c>
      <c r="K644" s="17" t="n">
        <f aca="false">INDEX(Random!$F$2:$F$10001, ($F644-1)*10+K$2)</f>
        <v>-0.17207630446762</v>
      </c>
      <c r="L644" s="37" t="n">
        <f aca="false">INDEX(Random!$F$2:$F$10001, ($F644-1)*10+L$2)</f>
        <v>-1.65823164969215</v>
      </c>
      <c r="M644" s="17" t="n">
        <f aca="false">INDEX(Random!$F$2:$F$10001, ($F644-1)*10+M$2)</f>
        <v>0.460535645962562</v>
      </c>
      <c r="N644" s="17" t="n">
        <f aca="false">INDEX(Random!$F$2:$F$10001, ($F644-1)*10+N$2)</f>
        <v>-0.197729541173853</v>
      </c>
      <c r="O644" s="17" t="n">
        <f aca="false">INDEX(Random!$F$2:$F$10001, ($F644-1)*10+O$2)</f>
        <v>-0.198103951104907</v>
      </c>
      <c r="P644" s="17" t="n">
        <f aca="false">INDEX(Random!$F$2:$F$10001, ($F644-1)*10+P$2)</f>
        <v>-0.382131369476274</v>
      </c>
      <c r="R644" s="4" t="n">
        <v>642</v>
      </c>
      <c r="S644" s="18" t="n">
        <v>100</v>
      </c>
      <c r="T644" s="18" t="n">
        <v>102.918265108604</v>
      </c>
      <c r="U644" s="18" t="n">
        <v>102.807117597054</v>
      </c>
      <c r="V644" s="18" t="n">
        <v>100.265977896284</v>
      </c>
      <c r="W644" s="18" t="n">
        <v>102.025611965408</v>
      </c>
      <c r="X644" s="18" t="n">
        <v>101.48284452649</v>
      </c>
      <c r="Y644" s="18" t="n">
        <v>96.0345943517908</v>
      </c>
      <c r="Z644" s="18" t="n">
        <v>97.5722197839595</v>
      </c>
      <c r="AA644" s="18" t="n">
        <v>96.9696719313978</v>
      </c>
      <c r="AB644" s="18" t="n">
        <v>96.3696348288788</v>
      </c>
      <c r="AC644" s="18" t="n">
        <v>95.1839737646095</v>
      </c>
      <c r="AD644" s="29" t="n">
        <f aca="false">AVERAGE(T644:AC644)</f>
        <v>99.1629911754477</v>
      </c>
      <c r="AE644" s="19" t="n">
        <f aca="false">MAX(AD644-$C$3, 0)</f>
        <v>0</v>
      </c>
    </row>
    <row r="645" customFormat="false" ht="13.8" hidden="false" customHeight="false" outlineLevel="0" collapsed="false">
      <c r="F645" s="4" t="n">
        <v>643</v>
      </c>
      <c r="G645" s="17" t="n">
        <f aca="false">INDEX(Random!$F$2:$F$10001, ($F645-1)*10+G$2)</f>
        <v>1.30761816252432</v>
      </c>
      <c r="H645" s="17" t="n">
        <f aca="false">INDEX(Random!$F$2:$F$10001, ($F645-1)*10+H$2)</f>
        <v>-1.63895216638083</v>
      </c>
      <c r="I645" s="17" t="n">
        <f aca="false">INDEX(Random!$F$2:$F$10001, ($F645-1)*10+I$2)</f>
        <v>-1.45326398184205</v>
      </c>
      <c r="J645" s="17" t="n">
        <f aca="false">INDEX(Random!$F$2:$F$10001, ($F645-1)*10+J$2)</f>
        <v>-0.215330235608983</v>
      </c>
      <c r="K645" s="17" t="n">
        <f aca="false">INDEX(Random!$F$2:$F$10001, ($F645-1)*10+K$2)</f>
        <v>0.345566182793756</v>
      </c>
      <c r="L645" s="37" t="n">
        <f aca="false">INDEX(Random!$F$2:$F$10001, ($F645-1)*10+L$2)</f>
        <v>-1.40824894814087</v>
      </c>
      <c r="M645" s="17" t="n">
        <f aca="false">INDEX(Random!$F$2:$F$10001, ($F645-1)*10+M$2)</f>
        <v>1.46893545968064</v>
      </c>
      <c r="N645" s="17" t="n">
        <f aca="false">INDEX(Random!$F$2:$F$10001, ($F645-1)*10+N$2)</f>
        <v>-0.32611294367373</v>
      </c>
      <c r="O645" s="17" t="n">
        <f aca="false">INDEX(Random!$F$2:$F$10001, ($F645-1)*10+O$2)</f>
        <v>2.3917393950034</v>
      </c>
      <c r="P645" s="17" t="n">
        <f aca="false">INDEX(Random!$F$2:$F$10001, ($F645-1)*10+P$2)</f>
        <v>-0.58893832487825</v>
      </c>
      <c r="R645" s="4" t="n">
        <v>643</v>
      </c>
      <c r="S645" s="18" t="n">
        <v>100</v>
      </c>
      <c r="T645" s="18" t="n">
        <v>104.529207764252</v>
      </c>
      <c r="U645" s="18" t="n">
        <v>98.9813952443997</v>
      </c>
      <c r="V645" s="18" t="n">
        <v>94.3136047200995</v>
      </c>
      <c r="W645" s="18" t="n">
        <v>93.6758627051854</v>
      </c>
      <c r="X645" s="18" t="n">
        <v>94.8094128809895</v>
      </c>
      <c r="Y645" s="18" t="n">
        <v>90.4748662071457</v>
      </c>
      <c r="Z645" s="18" t="n">
        <v>95.0857564420255</v>
      </c>
      <c r="AA645" s="18" t="n">
        <v>94.0925171413539</v>
      </c>
      <c r="AB645" s="18" t="n">
        <v>101.996388033565</v>
      </c>
      <c r="AC645" s="18" t="n">
        <v>100.045122507023</v>
      </c>
      <c r="AD645" s="29" t="n">
        <f aca="false">AVERAGE(T645:AC645)</f>
        <v>96.8004133646039</v>
      </c>
      <c r="AE645" s="19" t="n">
        <f aca="false">MAX(AD645-$C$3, 0)</f>
        <v>0</v>
      </c>
    </row>
    <row r="646" customFormat="false" ht="13.8" hidden="false" customHeight="false" outlineLevel="0" collapsed="false">
      <c r="F646" s="4" t="n">
        <v>644</v>
      </c>
      <c r="G646" s="17" t="n">
        <f aca="false">INDEX(Random!$F$2:$F$10001, ($F646-1)*10+G$2)</f>
        <v>2.26813156489266</v>
      </c>
      <c r="H646" s="17" t="n">
        <f aca="false">INDEX(Random!$F$2:$F$10001, ($F646-1)*10+H$2)</f>
        <v>-1.11970155477016</v>
      </c>
      <c r="I646" s="17" t="n">
        <f aca="false">INDEX(Random!$F$2:$F$10001, ($F646-1)*10+I$2)</f>
        <v>0.834648614458729</v>
      </c>
      <c r="J646" s="17" t="n">
        <f aca="false">INDEX(Random!$F$2:$F$10001, ($F646-1)*10+J$2)</f>
        <v>-0.537501351965453</v>
      </c>
      <c r="K646" s="17" t="n">
        <f aca="false">INDEX(Random!$F$2:$F$10001, ($F646-1)*10+K$2)</f>
        <v>-0.906756519493454</v>
      </c>
      <c r="L646" s="37" t="n">
        <f aca="false">INDEX(Random!$F$2:$F$10001, ($F646-1)*10+L$2)</f>
        <v>-0.68019692493162</v>
      </c>
      <c r="M646" s="17" t="n">
        <f aca="false">INDEX(Random!$F$2:$F$10001, ($F646-1)*10+M$2)</f>
        <v>-0.320868861370149</v>
      </c>
      <c r="N646" s="17" t="n">
        <f aca="false">INDEX(Random!$F$2:$F$10001, ($F646-1)*10+N$2)</f>
        <v>0.956139742819241</v>
      </c>
      <c r="O646" s="17" t="n">
        <f aca="false">INDEX(Random!$F$2:$F$10001, ($F646-1)*10+O$2)</f>
        <v>-1.94408542613856</v>
      </c>
      <c r="P646" s="17" t="n">
        <f aca="false">INDEX(Random!$F$2:$F$10001, ($F646-1)*10+P$2)</f>
        <v>-0.600617437897279</v>
      </c>
      <c r="R646" s="4" t="n">
        <v>644</v>
      </c>
      <c r="S646" s="18" t="n">
        <v>100</v>
      </c>
      <c r="T646" s="18" t="n">
        <v>107.951616503168</v>
      </c>
      <c r="U646" s="18" t="n">
        <v>104.018076812146</v>
      </c>
      <c r="V646" s="18" t="n">
        <v>107.018012897232</v>
      </c>
      <c r="W646" s="18" t="n">
        <v>105.151936834976</v>
      </c>
      <c r="X646" s="18" t="n">
        <v>102.046672633098</v>
      </c>
      <c r="Y646" s="18" t="n">
        <v>99.7885338096139</v>
      </c>
      <c r="Z646" s="18" t="n">
        <v>98.7635407837184</v>
      </c>
      <c r="AA646" s="18" t="n">
        <v>102.02684022759</v>
      </c>
      <c r="AB646" s="18" t="n">
        <v>95.6281096325946</v>
      </c>
      <c r="AC646" s="18" t="n">
        <v>93.7619374324757</v>
      </c>
      <c r="AD646" s="29" t="n">
        <f aca="false">AVERAGE(T646:AC646)</f>
        <v>101.615527756661</v>
      </c>
      <c r="AE646" s="19" t="n">
        <f aca="false">MAX(AD646-$C$3, 0)</f>
        <v>0.615527756660995</v>
      </c>
    </row>
    <row r="647" customFormat="false" ht="13.8" hidden="false" customHeight="false" outlineLevel="0" collapsed="false">
      <c r="F647" s="4" t="n">
        <v>645</v>
      </c>
      <c r="G647" s="17" t="n">
        <f aca="false">INDEX(Random!$F$2:$F$10001, ($F647-1)*10+G$2)</f>
        <v>0.106834472039423</v>
      </c>
      <c r="H647" s="17" t="n">
        <f aca="false">INDEX(Random!$F$2:$F$10001, ($F647-1)*10+H$2)</f>
        <v>1.56412273006625</v>
      </c>
      <c r="I647" s="17" t="n">
        <f aca="false">INDEX(Random!$F$2:$F$10001, ($F647-1)*10+I$2)</f>
        <v>-1.22850270103101</v>
      </c>
      <c r="J647" s="17" t="n">
        <f aca="false">INDEX(Random!$F$2:$F$10001, ($F647-1)*10+J$2)</f>
        <v>1.33514121147671</v>
      </c>
      <c r="K647" s="17" t="n">
        <f aca="false">INDEX(Random!$F$2:$F$10001, ($F647-1)*10+K$2)</f>
        <v>-0.154030254823088</v>
      </c>
      <c r="L647" s="37" t="n">
        <f aca="false">INDEX(Random!$F$2:$F$10001, ($F647-1)*10+L$2)</f>
        <v>1.94321966220775</v>
      </c>
      <c r="M647" s="17" t="n">
        <f aca="false">INDEX(Random!$F$2:$F$10001, ($F647-1)*10+M$2)</f>
        <v>-0.825927238238301</v>
      </c>
      <c r="N647" s="17" t="n">
        <f aca="false">INDEX(Random!$F$2:$F$10001, ($F647-1)*10+N$2)</f>
        <v>0.488437852122089</v>
      </c>
      <c r="O647" s="17" t="n">
        <f aca="false">INDEX(Random!$F$2:$F$10001, ($F647-1)*10+O$2)</f>
        <v>0.0660602667001539</v>
      </c>
      <c r="P647" s="17" t="n">
        <f aca="false">INDEX(Random!$F$2:$F$10001, ($F647-1)*10+P$2)</f>
        <v>0.584419928762086</v>
      </c>
      <c r="R647" s="4" t="n">
        <v>645</v>
      </c>
      <c r="S647" s="18" t="n">
        <v>100</v>
      </c>
      <c r="T647" s="18" t="n">
        <v>100.402893153804</v>
      </c>
      <c r="U647" s="18" t="n">
        <v>105.857176532246</v>
      </c>
      <c r="V647" s="18" t="n">
        <v>101.62840380756</v>
      </c>
      <c r="W647" s="18" t="n">
        <v>106.3294782476</v>
      </c>
      <c r="X647" s="18" t="n">
        <v>105.827851019157</v>
      </c>
      <c r="Y647" s="18" t="n">
        <v>113.004630508915</v>
      </c>
      <c r="Z647" s="18" t="n">
        <v>109.965189222059</v>
      </c>
      <c r="AA647" s="18" t="n">
        <v>111.830469312585</v>
      </c>
      <c r="AB647" s="18" t="n">
        <v>112.127575094282</v>
      </c>
      <c r="AC647" s="18" t="n">
        <v>114.39722557882</v>
      </c>
      <c r="AD647" s="29" t="n">
        <f aca="false">AVERAGE(T647:AC647)</f>
        <v>108.137089247703</v>
      </c>
      <c r="AE647" s="19" t="n">
        <f aca="false">MAX(AD647-$C$3, 0)</f>
        <v>7.137089247703</v>
      </c>
    </row>
    <row r="648" customFormat="false" ht="13.8" hidden="false" customHeight="false" outlineLevel="0" collapsed="false">
      <c r="F648" s="4" t="n">
        <v>646</v>
      </c>
      <c r="G648" s="17" t="n">
        <f aca="false">INDEX(Random!$F$2:$F$10001, ($F648-1)*10+G$2)</f>
        <v>0.694065801919171</v>
      </c>
      <c r="H648" s="17" t="n">
        <f aca="false">INDEX(Random!$F$2:$F$10001, ($F648-1)*10+H$2)</f>
        <v>0.10543111668495</v>
      </c>
      <c r="I648" s="17" t="n">
        <f aca="false">INDEX(Random!$F$2:$F$10001, ($F648-1)*10+I$2)</f>
        <v>-1.49091921334327</v>
      </c>
      <c r="J648" s="17" t="n">
        <f aca="false">INDEX(Random!$F$2:$F$10001, ($F648-1)*10+J$2)</f>
        <v>-2.30414345161177</v>
      </c>
      <c r="K648" s="17" t="n">
        <f aca="false">INDEX(Random!$F$2:$F$10001, ($F648-1)*10+K$2)</f>
        <v>-1.96353562885808</v>
      </c>
      <c r="L648" s="37" t="n">
        <f aca="false">INDEX(Random!$F$2:$F$10001, ($F648-1)*10+L$2)</f>
        <v>0.624581969171775</v>
      </c>
      <c r="M648" s="17" t="n">
        <f aca="false">INDEX(Random!$F$2:$F$10001, ($F648-1)*10+M$2)</f>
        <v>2.31752534818367</v>
      </c>
      <c r="N648" s="17" t="n">
        <f aca="false">INDEX(Random!$F$2:$F$10001, ($F648-1)*10+N$2)</f>
        <v>0.924711302727604</v>
      </c>
      <c r="O648" s="17" t="n">
        <f aca="false">INDEX(Random!$F$2:$F$10001, ($F648-1)*10+O$2)</f>
        <v>-1.30830041169296</v>
      </c>
      <c r="P648" s="17" t="n">
        <f aca="false">INDEX(Random!$F$2:$F$10001, ($F648-1)*10+P$2)</f>
        <v>-0.347837965969844</v>
      </c>
      <c r="R648" s="4" t="n">
        <v>646</v>
      </c>
      <c r="S648" s="18" t="n">
        <v>100</v>
      </c>
      <c r="T648" s="18" t="n">
        <v>102.400066364634</v>
      </c>
      <c r="U648" s="18" t="n">
        <v>102.807789948076</v>
      </c>
      <c r="V648" s="18" t="n">
        <v>97.8359089867711</v>
      </c>
      <c r="W648" s="18" t="n">
        <v>90.5992428898127</v>
      </c>
      <c r="X648" s="18" t="n">
        <v>84.8618270113156</v>
      </c>
      <c r="Y648" s="18" t="n">
        <v>86.6962807864336</v>
      </c>
      <c r="Z648" s="18" t="n">
        <v>93.7452173517441</v>
      </c>
      <c r="AA648" s="18" t="n">
        <v>96.7406714965887</v>
      </c>
      <c r="AB648" s="18" t="n">
        <v>92.6278339211685</v>
      </c>
      <c r="AC648" s="18" t="n">
        <v>91.5935027724288</v>
      </c>
      <c r="AD648" s="29" t="n">
        <f aca="false">AVERAGE(T648:AC648)</f>
        <v>93.9908341528973</v>
      </c>
      <c r="AE648" s="19" t="n">
        <f aca="false">MAX(AD648-$C$3, 0)</f>
        <v>0</v>
      </c>
    </row>
    <row r="649" customFormat="false" ht="13.8" hidden="false" customHeight="false" outlineLevel="0" collapsed="false">
      <c r="F649" s="4" t="n">
        <v>647</v>
      </c>
      <c r="G649" s="17" t="n">
        <f aca="false">INDEX(Random!$F$2:$F$10001, ($F649-1)*10+G$2)</f>
        <v>0.594262712415778</v>
      </c>
      <c r="H649" s="17" t="n">
        <f aca="false">INDEX(Random!$F$2:$F$10001, ($F649-1)*10+H$2)</f>
        <v>-1.37564761971639</v>
      </c>
      <c r="I649" s="17" t="n">
        <f aca="false">INDEX(Random!$F$2:$F$10001, ($F649-1)*10+I$2)</f>
        <v>-0.744584062483069</v>
      </c>
      <c r="J649" s="17" t="n">
        <f aca="false">INDEX(Random!$F$2:$F$10001, ($F649-1)*10+J$2)</f>
        <v>-0.21259069015828</v>
      </c>
      <c r="K649" s="17" t="n">
        <f aca="false">INDEX(Random!$F$2:$F$10001, ($F649-1)*10+K$2)</f>
        <v>-0.849999513847995</v>
      </c>
      <c r="L649" s="37" t="n">
        <f aca="false">INDEX(Random!$F$2:$F$10001, ($F649-1)*10+L$2)</f>
        <v>-0.318275147004063</v>
      </c>
      <c r="M649" s="17" t="n">
        <f aca="false">INDEX(Random!$F$2:$F$10001, ($F649-1)*10+M$2)</f>
        <v>-0.547393640528546</v>
      </c>
      <c r="N649" s="17" t="n">
        <f aca="false">INDEX(Random!$F$2:$F$10001, ($F649-1)*10+N$2)</f>
        <v>0.663306691056352</v>
      </c>
      <c r="O649" s="17" t="n">
        <f aca="false">INDEX(Random!$F$2:$F$10001, ($F649-1)*10+O$2)</f>
        <v>-1.52479759955982</v>
      </c>
      <c r="P649" s="17" t="n">
        <f aca="false">INDEX(Random!$F$2:$F$10001, ($F649-1)*10+P$2)</f>
        <v>0.469320932757805</v>
      </c>
      <c r="R649" s="4" t="n">
        <v>647</v>
      </c>
      <c r="S649" s="18" t="n">
        <v>100</v>
      </c>
      <c r="T649" s="18" t="n">
        <v>102.057855504548</v>
      </c>
      <c r="U649" s="18" t="n">
        <v>97.4984752527653</v>
      </c>
      <c r="V649" s="18" t="n">
        <v>95.1353039830539</v>
      </c>
      <c r="W649" s="18" t="n">
        <v>94.500688694871</v>
      </c>
      <c r="X649" s="18" t="n">
        <v>91.8847222040472</v>
      </c>
      <c r="Y649" s="18" t="n">
        <v>90.9488261991063</v>
      </c>
      <c r="Z649" s="18" t="n">
        <v>89.3333035117167</v>
      </c>
      <c r="AA649" s="18" t="n">
        <v>91.3830342913374</v>
      </c>
      <c r="AB649" s="18" t="n">
        <v>86.8649031604837</v>
      </c>
      <c r="AC649" s="18" t="n">
        <v>88.2817211026961</v>
      </c>
      <c r="AD649" s="29" t="n">
        <f aca="false">AVERAGE(T649:AC649)</f>
        <v>92.7888833904626</v>
      </c>
      <c r="AE649" s="19" t="n">
        <f aca="false">MAX(AD649-$C$3, 0)</f>
        <v>0</v>
      </c>
    </row>
    <row r="650" customFormat="false" ht="13.8" hidden="false" customHeight="false" outlineLevel="0" collapsed="false">
      <c r="F650" s="4" t="n">
        <v>648</v>
      </c>
      <c r="G650" s="17" t="n">
        <f aca="false">INDEX(Random!$F$2:$F$10001, ($F650-1)*10+G$2)</f>
        <v>-0.609760115705559</v>
      </c>
      <c r="H650" s="17" t="n">
        <f aca="false">INDEX(Random!$F$2:$F$10001, ($F650-1)*10+H$2)</f>
        <v>1.56506711497252</v>
      </c>
      <c r="I650" s="17" t="n">
        <f aca="false">INDEX(Random!$F$2:$F$10001, ($F650-1)*10+I$2)</f>
        <v>-0.10681643594992</v>
      </c>
      <c r="J650" s="17" t="n">
        <f aca="false">INDEX(Random!$F$2:$F$10001, ($F650-1)*10+J$2)</f>
        <v>-0.242431521592515</v>
      </c>
      <c r="K650" s="17" t="n">
        <f aca="false">INDEX(Random!$F$2:$F$10001, ($F650-1)*10+K$2)</f>
        <v>-0.693853532408016</v>
      </c>
      <c r="L650" s="37" t="n">
        <f aca="false">INDEX(Random!$F$2:$F$10001, ($F650-1)*10+L$2)</f>
        <v>0.442650043054654</v>
      </c>
      <c r="M650" s="17" t="n">
        <f aca="false">INDEX(Random!$F$2:$F$10001, ($F650-1)*10+M$2)</f>
        <v>-0.291703234191052</v>
      </c>
      <c r="N650" s="17" t="n">
        <f aca="false">INDEX(Random!$F$2:$F$10001, ($F650-1)*10+N$2)</f>
        <v>0.611132812269765</v>
      </c>
      <c r="O650" s="17" t="n">
        <f aca="false">INDEX(Random!$F$2:$F$10001, ($F650-1)*10+O$2)</f>
        <v>3.31506010501654</v>
      </c>
      <c r="P650" s="17" t="n">
        <f aca="false">INDEX(Random!$F$2:$F$10001, ($F650-1)*10+P$2)</f>
        <v>1.20659827179057</v>
      </c>
      <c r="R650" s="4" t="n">
        <v>648</v>
      </c>
      <c r="S650" s="18" t="n">
        <v>100</v>
      </c>
      <c r="T650" s="18" t="n">
        <v>98.0184484023776</v>
      </c>
      <c r="U650" s="18" t="n">
        <v>103.346472797702</v>
      </c>
      <c r="V650" s="18" t="n">
        <v>103.021934787165</v>
      </c>
      <c r="W650" s="18" t="n">
        <v>102.232335721934</v>
      </c>
      <c r="X650" s="18" t="n">
        <v>99.9243069877972</v>
      </c>
      <c r="Y650" s="18" t="n">
        <v>101.463324990906</v>
      </c>
      <c r="Z650" s="18" t="n">
        <v>100.51941361412</v>
      </c>
      <c r="AA650" s="18" t="n">
        <v>102.646022732579</v>
      </c>
      <c r="AB650" s="18" t="n">
        <v>114.768194369789</v>
      </c>
      <c r="AC650" s="18" t="n">
        <v>119.560489230297</v>
      </c>
      <c r="AD650" s="29" t="n">
        <f aca="false">AVERAGE(T650:AC650)</f>
        <v>104.550094363467</v>
      </c>
      <c r="AE650" s="19" t="n">
        <f aca="false">MAX(AD650-$C$3, 0)</f>
        <v>3.550094363467</v>
      </c>
    </row>
    <row r="651" customFormat="false" ht="13.8" hidden="false" customHeight="false" outlineLevel="0" collapsed="false">
      <c r="F651" s="4" t="n">
        <v>649</v>
      </c>
      <c r="G651" s="17" t="n">
        <f aca="false">INDEX(Random!$F$2:$F$10001, ($F651-1)*10+G$2)</f>
        <v>-1.42878766222607</v>
      </c>
      <c r="H651" s="17" t="n">
        <f aca="false">INDEX(Random!$F$2:$F$10001, ($F651-1)*10+H$2)</f>
        <v>-0.504688771177874</v>
      </c>
      <c r="I651" s="17" t="n">
        <f aca="false">INDEX(Random!$F$2:$F$10001, ($F651-1)*10+I$2)</f>
        <v>0.936971212347162</v>
      </c>
      <c r="J651" s="17" t="n">
        <f aca="false">INDEX(Random!$F$2:$F$10001, ($F651-1)*10+J$2)</f>
        <v>-0.913832765567331</v>
      </c>
      <c r="K651" s="17" t="n">
        <f aca="false">INDEX(Random!$F$2:$F$10001, ($F651-1)*10+K$2)</f>
        <v>-0.832805023531278</v>
      </c>
      <c r="L651" s="37" t="n">
        <f aca="false">INDEX(Random!$F$2:$F$10001, ($F651-1)*10+L$2)</f>
        <v>0.786402151997247</v>
      </c>
      <c r="M651" s="17" t="n">
        <f aca="false">INDEX(Random!$F$2:$F$10001, ($F651-1)*10+M$2)</f>
        <v>-0.391532547876319</v>
      </c>
      <c r="N651" s="17" t="n">
        <f aca="false">INDEX(Random!$F$2:$F$10001, ($F651-1)*10+N$2)</f>
        <v>1.36854990106106</v>
      </c>
      <c r="O651" s="17" t="n">
        <f aca="false">INDEX(Random!$F$2:$F$10001, ($F651-1)*10+O$2)</f>
        <v>-0.125192698799411</v>
      </c>
      <c r="P651" s="17" t="n">
        <f aca="false">INDEX(Random!$F$2:$F$10001, ($F651-1)*10+P$2)</f>
        <v>1.30583009300737</v>
      </c>
      <c r="R651" s="4" t="n">
        <v>649</v>
      </c>
      <c r="S651" s="18" t="n">
        <v>100</v>
      </c>
      <c r="T651" s="18" t="n">
        <v>95.3624305283951</v>
      </c>
      <c r="U651" s="18" t="n">
        <v>93.8027726663739</v>
      </c>
      <c r="V651" s="18" t="n">
        <v>96.8398792120263</v>
      </c>
      <c r="W651" s="18" t="n">
        <v>93.9577771418495</v>
      </c>
      <c r="X651" s="18" t="n">
        <v>91.4095420993612</v>
      </c>
      <c r="Y651" s="18" t="n">
        <v>93.893776155197</v>
      </c>
      <c r="Z651" s="18" t="n">
        <v>92.7093380422534</v>
      </c>
      <c r="AA651" s="18" t="n">
        <v>97.1065918909074</v>
      </c>
      <c r="AB651" s="18" t="n">
        <v>96.7420027783657</v>
      </c>
      <c r="AC651" s="18" t="n">
        <v>101.117584504508</v>
      </c>
      <c r="AD651" s="29" t="n">
        <f aca="false">AVERAGE(T651:AC651)</f>
        <v>95.2941695019238</v>
      </c>
      <c r="AE651" s="19" t="n">
        <f aca="false">MAX(AD651-$C$3, 0)</f>
        <v>0</v>
      </c>
    </row>
    <row r="652" customFormat="false" ht="13.8" hidden="false" customHeight="false" outlineLevel="0" collapsed="false">
      <c r="F652" s="4" t="n">
        <v>650</v>
      </c>
      <c r="G652" s="17" t="n">
        <f aca="false">INDEX(Random!$F$2:$F$10001, ($F652-1)*10+G$2)</f>
        <v>-0.283168891129169</v>
      </c>
      <c r="H652" s="17" t="n">
        <f aca="false">INDEX(Random!$F$2:$F$10001, ($F652-1)*10+H$2)</f>
        <v>-0.184301855033425</v>
      </c>
      <c r="I652" s="17" t="n">
        <f aca="false">INDEX(Random!$F$2:$F$10001, ($F652-1)*10+I$2)</f>
        <v>-0.449494073832232</v>
      </c>
      <c r="J652" s="17" t="n">
        <f aca="false">INDEX(Random!$F$2:$F$10001, ($F652-1)*10+J$2)</f>
        <v>-0.528821265192264</v>
      </c>
      <c r="K652" s="17" t="n">
        <f aca="false">INDEX(Random!$F$2:$F$10001, ($F652-1)*10+K$2)</f>
        <v>-0.875678663147188</v>
      </c>
      <c r="L652" s="37" t="n">
        <f aca="false">INDEX(Random!$F$2:$F$10001, ($F652-1)*10+L$2)</f>
        <v>0.169224222566858</v>
      </c>
      <c r="M652" s="17" t="n">
        <f aca="false">INDEX(Random!$F$2:$F$10001, ($F652-1)*10+M$2)</f>
        <v>0.922150261209465</v>
      </c>
      <c r="N652" s="17" t="n">
        <f aca="false">INDEX(Random!$F$2:$F$10001, ($F652-1)*10+N$2)</f>
        <v>1.25964919986009</v>
      </c>
      <c r="O652" s="17" t="n">
        <f aca="false">INDEX(Random!$F$2:$F$10001, ($F652-1)*10+O$2)</f>
        <v>0.646746774024425</v>
      </c>
      <c r="P652" s="17" t="n">
        <f aca="false">INDEX(Random!$F$2:$F$10001, ($F652-1)*10+P$2)</f>
        <v>0.638286119675108</v>
      </c>
      <c r="R652" s="4" t="n">
        <v>650</v>
      </c>
      <c r="S652" s="18" t="n">
        <v>100</v>
      </c>
      <c r="T652" s="18" t="n">
        <v>99.0980647254183</v>
      </c>
      <c r="U652" s="18" t="n">
        <v>98.5304601524346</v>
      </c>
      <c r="V652" s="18" t="n">
        <v>97.0985799844009</v>
      </c>
      <c r="W652" s="18" t="n">
        <v>95.4332496422597</v>
      </c>
      <c r="X652" s="18" t="n">
        <v>92.7115806818471</v>
      </c>
      <c r="Y652" s="18" t="n">
        <v>93.2801046222277</v>
      </c>
      <c r="Z652" s="18" t="n">
        <v>96.2524285211258</v>
      </c>
      <c r="AA652" s="18" t="n">
        <v>100.450153845051</v>
      </c>
      <c r="AB652" s="18" t="n">
        <v>102.697900027066</v>
      </c>
      <c r="AC652" s="18" t="n">
        <v>104.966152009426</v>
      </c>
      <c r="AD652" s="29" t="n">
        <f aca="false">AVERAGE(T652:AC652)</f>
        <v>98.0518674211256</v>
      </c>
      <c r="AE652" s="19" t="n">
        <f aca="false">MAX(AD652-$C$3, 0)</f>
        <v>0</v>
      </c>
    </row>
    <row r="653" customFormat="false" ht="13.8" hidden="false" customHeight="false" outlineLevel="0" collapsed="false">
      <c r="F653" s="4" t="n">
        <v>651</v>
      </c>
      <c r="G653" s="17" t="n">
        <f aca="false">INDEX(Random!$F$2:$F$10001, ($F653-1)*10+G$2)</f>
        <v>-0.856591150059712</v>
      </c>
      <c r="H653" s="17" t="n">
        <f aca="false">INDEX(Random!$F$2:$F$10001, ($F653-1)*10+H$2)</f>
        <v>-0.944404609422744</v>
      </c>
      <c r="I653" s="17" t="n">
        <f aca="false">INDEX(Random!$F$2:$F$10001, ($F653-1)*10+I$2)</f>
        <v>1.04816361837617</v>
      </c>
      <c r="J653" s="17" t="n">
        <f aca="false">INDEX(Random!$F$2:$F$10001, ($F653-1)*10+J$2)</f>
        <v>0.174225703850862</v>
      </c>
      <c r="K653" s="17" t="n">
        <f aca="false">INDEX(Random!$F$2:$F$10001, ($F653-1)*10+K$2)</f>
        <v>0.604350632142037</v>
      </c>
      <c r="L653" s="37" t="n">
        <f aca="false">INDEX(Random!$F$2:$F$10001, ($F653-1)*10+L$2)</f>
        <v>-0.210739560934247</v>
      </c>
      <c r="M653" s="17" t="n">
        <f aca="false">INDEX(Random!$F$2:$F$10001, ($F653-1)*10+M$2)</f>
        <v>-1.59089627552957</v>
      </c>
      <c r="N653" s="17" t="n">
        <f aca="false">INDEX(Random!$F$2:$F$10001, ($F653-1)*10+N$2)</f>
        <v>-0.477898392598943</v>
      </c>
      <c r="O653" s="17" t="n">
        <f aca="false">INDEX(Random!$F$2:$F$10001, ($F653-1)*10+O$2)</f>
        <v>-1.44301967628714</v>
      </c>
      <c r="P653" s="17" t="n">
        <f aca="false">INDEX(Random!$F$2:$F$10001, ($F653-1)*10+P$2)</f>
        <v>0.125170075042976</v>
      </c>
      <c r="R653" s="4" t="n">
        <v>651</v>
      </c>
      <c r="S653" s="18" t="n">
        <v>100</v>
      </c>
      <c r="T653" s="18" t="n">
        <v>97.2103070429593</v>
      </c>
      <c r="U653" s="18" t="n">
        <v>94.220516189012</v>
      </c>
      <c r="V653" s="18" t="n">
        <v>97.6345989795331</v>
      </c>
      <c r="W653" s="18" t="n">
        <v>98.2497922358463</v>
      </c>
      <c r="X653" s="18" t="n">
        <v>100.305564554332</v>
      </c>
      <c r="Y653" s="18" t="n">
        <v>99.6426467110968</v>
      </c>
      <c r="Z653" s="18" t="n">
        <v>94.5063917255199</v>
      </c>
      <c r="AA653" s="18" t="n">
        <v>93.0443043091795</v>
      </c>
      <c r="AB653" s="18" t="n">
        <v>88.6869646732827</v>
      </c>
      <c r="AC653" s="18" t="n">
        <v>89.0990569948559</v>
      </c>
      <c r="AD653" s="29" t="n">
        <f aca="false">AVERAGE(T653:AC653)</f>
        <v>95.2600143415617</v>
      </c>
      <c r="AE653" s="19" t="n">
        <f aca="false">MAX(AD653-$C$3, 0)</f>
        <v>0</v>
      </c>
    </row>
    <row r="654" customFormat="false" ht="13.8" hidden="false" customHeight="false" outlineLevel="0" collapsed="false">
      <c r="F654" s="4" t="n">
        <v>652</v>
      </c>
      <c r="G654" s="17" t="n">
        <f aca="false">INDEX(Random!$F$2:$F$10001, ($F654-1)*10+G$2)</f>
        <v>0.422060326176523</v>
      </c>
      <c r="H654" s="17" t="n">
        <f aca="false">INDEX(Random!$F$2:$F$10001, ($F654-1)*10+H$2)</f>
        <v>-0.620651766645814</v>
      </c>
      <c r="I654" s="17" t="n">
        <f aca="false">INDEX(Random!$F$2:$F$10001, ($F654-1)*10+I$2)</f>
        <v>-0.358976843058376</v>
      </c>
      <c r="J654" s="17" t="n">
        <f aca="false">INDEX(Random!$F$2:$F$10001, ($F654-1)*10+J$2)</f>
        <v>-0.822551139429361</v>
      </c>
      <c r="K654" s="17" t="n">
        <f aca="false">INDEX(Random!$F$2:$F$10001, ($F654-1)*10+K$2)</f>
        <v>2.0041873056383</v>
      </c>
      <c r="L654" s="37" t="n">
        <f aca="false">INDEX(Random!$F$2:$F$10001, ($F654-1)*10+L$2)</f>
        <v>0.512089644883523</v>
      </c>
      <c r="M654" s="17" t="n">
        <f aca="false">INDEX(Random!$F$2:$F$10001, ($F654-1)*10+M$2)</f>
        <v>-0.207627921976723</v>
      </c>
      <c r="N654" s="17" t="n">
        <f aca="false">INDEX(Random!$F$2:$F$10001, ($F654-1)*10+N$2)</f>
        <v>0.47022676638371</v>
      </c>
      <c r="O654" s="17" t="n">
        <f aca="false">INDEX(Random!$F$2:$F$10001, ($F654-1)*10+O$2)</f>
        <v>1.24006341336417</v>
      </c>
      <c r="P654" s="17" t="n">
        <f aca="false">INDEX(Random!$F$2:$F$10001, ($F654-1)*10+P$2)</f>
        <v>-1.91998159638281</v>
      </c>
      <c r="R654" s="4" t="n">
        <v>652</v>
      </c>
      <c r="S654" s="18" t="n">
        <v>100</v>
      </c>
      <c r="T654" s="18" t="n">
        <v>101.470084361802</v>
      </c>
      <c r="U654" s="18" t="n">
        <v>99.4230747017129</v>
      </c>
      <c r="V654" s="18" t="n">
        <v>98.2761405783262</v>
      </c>
      <c r="W654" s="18" t="n">
        <v>95.6436755823899</v>
      </c>
      <c r="X654" s="18" t="n">
        <v>102.33886973615</v>
      </c>
      <c r="Y654" s="18" t="n">
        <v>104.157384523114</v>
      </c>
      <c r="Z654" s="18" t="n">
        <v>103.479809434357</v>
      </c>
      <c r="AA654" s="18" t="n">
        <v>105.170821636631</v>
      </c>
      <c r="AB654" s="18" t="n">
        <v>109.685413613721</v>
      </c>
      <c r="AC654" s="18" t="n">
        <v>102.889515947952</v>
      </c>
      <c r="AD654" s="29" t="n">
        <f aca="false">AVERAGE(T654:AC654)</f>
        <v>102.253479011616</v>
      </c>
      <c r="AE654" s="19" t="n">
        <f aca="false">MAX(AD654-$C$3, 0)</f>
        <v>1.25347901161599</v>
      </c>
    </row>
    <row r="655" customFormat="false" ht="13.8" hidden="false" customHeight="false" outlineLevel="0" collapsed="false">
      <c r="F655" s="4" t="n">
        <v>653</v>
      </c>
      <c r="G655" s="17" t="n">
        <f aca="false">INDEX(Random!$F$2:$F$10001, ($F655-1)*10+G$2)</f>
        <v>-1.41225561552533</v>
      </c>
      <c r="H655" s="17" t="n">
        <f aca="false">INDEX(Random!$F$2:$F$10001, ($F655-1)*10+H$2)</f>
        <v>-0.292209546012083</v>
      </c>
      <c r="I655" s="17" t="n">
        <f aca="false">INDEX(Random!$F$2:$F$10001, ($F655-1)*10+I$2)</f>
        <v>-0.289653912099814</v>
      </c>
      <c r="J655" s="17" t="n">
        <f aca="false">INDEX(Random!$F$2:$F$10001, ($F655-1)*10+J$2)</f>
        <v>0.154535931707927</v>
      </c>
      <c r="K655" s="17" t="n">
        <f aca="false">INDEX(Random!$F$2:$F$10001, ($F655-1)*10+K$2)</f>
        <v>0.381959406221265</v>
      </c>
      <c r="L655" s="37" t="n">
        <f aca="false">INDEX(Random!$F$2:$F$10001, ($F655-1)*10+L$2)</f>
        <v>-2.12029126351444</v>
      </c>
      <c r="M655" s="17" t="n">
        <f aca="false">INDEX(Random!$F$2:$F$10001, ($F655-1)*10+M$2)</f>
        <v>-0.993426631327134</v>
      </c>
      <c r="N655" s="17" t="n">
        <f aca="false">INDEX(Random!$F$2:$F$10001, ($F655-1)*10+N$2)</f>
        <v>-0.0547763881390917</v>
      </c>
      <c r="O655" s="17" t="n">
        <f aca="false">INDEX(Random!$F$2:$F$10001, ($F655-1)*10+O$2)</f>
        <v>-0.917002484862051</v>
      </c>
      <c r="P655" s="17" t="n">
        <f aca="false">INDEX(Random!$F$2:$F$10001, ($F655-1)*10+P$2)</f>
        <v>-1.59140046702749</v>
      </c>
      <c r="R655" s="4" t="n">
        <v>653</v>
      </c>
      <c r="S655" s="18" t="n">
        <v>100</v>
      </c>
      <c r="T655" s="18" t="n">
        <v>95.4153238219237</v>
      </c>
      <c r="U655" s="18" t="n">
        <v>94.5260716089583</v>
      </c>
      <c r="V655" s="18" t="n">
        <v>93.6531345216802</v>
      </c>
      <c r="W655" s="18" t="n">
        <v>94.1810215607841</v>
      </c>
      <c r="X655" s="18" t="n">
        <v>95.4371102941078</v>
      </c>
      <c r="Y655" s="18" t="n">
        <v>88.9245510022604</v>
      </c>
      <c r="Z655" s="18" t="n">
        <v>86.0479953867416</v>
      </c>
      <c r="AA655" s="18" t="n">
        <v>85.9276334548316</v>
      </c>
      <c r="AB655" s="18" t="n">
        <v>83.3614333193213</v>
      </c>
      <c r="AC655" s="18" t="n">
        <v>79.0630849784536</v>
      </c>
      <c r="AD655" s="29" t="n">
        <f aca="false">AVERAGE(T655:AC655)</f>
        <v>89.6537359949063</v>
      </c>
      <c r="AE655" s="19" t="n">
        <f aca="false">MAX(AD655-$C$3, 0)</f>
        <v>0</v>
      </c>
    </row>
    <row r="656" customFormat="false" ht="13.8" hidden="false" customHeight="false" outlineLevel="0" collapsed="false">
      <c r="F656" s="4" t="n">
        <v>654</v>
      </c>
      <c r="G656" s="17" t="n">
        <f aca="false">INDEX(Random!$F$2:$F$10001, ($F656-1)*10+G$2)</f>
        <v>0.197779766562822</v>
      </c>
      <c r="H656" s="17" t="n">
        <f aca="false">INDEX(Random!$F$2:$F$10001, ($F656-1)*10+H$2)</f>
        <v>0.0676670081325496</v>
      </c>
      <c r="I656" s="17" t="n">
        <f aca="false">INDEX(Random!$F$2:$F$10001, ($F656-1)*10+I$2)</f>
        <v>0.235293802591808</v>
      </c>
      <c r="J656" s="17" t="n">
        <f aca="false">INDEX(Random!$F$2:$F$10001, ($F656-1)*10+J$2)</f>
        <v>-0.959383485981711</v>
      </c>
      <c r="K656" s="17" t="n">
        <f aca="false">INDEX(Random!$F$2:$F$10001, ($F656-1)*10+K$2)</f>
        <v>-0.032028700081122</v>
      </c>
      <c r="L656" s="37" t="n">
        <f aca="false">INDEX(Random!$F$2:$F$10001, ($F656-1)*10+L$2)</f>
        <v>0.906897008908348</v>
      </c>
      <c r="M656" s="17" t="n">
        <f aca="false">INDEX(Random!$F$2:$F$10001, ($F656-1)*10+M$2)</f>
        <v>0.113460545646787</v>
      </c>
      <c r="N656" s="17" t="n">
        <f aca="false">INDEX(Random!$F$2:$F$10001, ($F656-1)*10+N$2)</f>
        <v>0.737974835183025</v>
      </c>
      <c r="O656" s="17" t="n">
        <f aca="false">INDEX(Random!$F$2:$F$10001, ($F656-1)*10+O$2)</f>
        <v>1.19732916483271</v>
      </c>
      <c r="P656" s="17" t="n">
        <f aca="false">INDEX(Random!$F$2:$F$10001, ($F656-1)*10+P$2)</f>
        <v>-0.262218945577868</v>
      </c>
      <c r="R656" s="4" t="n">
        <v>654</v>
      </c>
      <c r="S656" s="18" t="n">
        <v>100</v>
      </c>
      <c r="T656" s="18" t="n">
        <v>100.709629525569</v>
      </c>
      <c r="U656" s="18" t="n">
        <v>100.982631981738</v>
      </c>
      <c r="V656" s="18" t="n">
        <v>101.82727907288</v>
      </c>
      <c r="W656" s="18" t="n">
        <v>98.6459162409706</v>
      </c>
      <c r="X656" s="18" t="n">
        <v>98.583120957452</v>
      </c>
      <c r="Y656" s="18" t="n">
        <v>101.672392936422</v>
      </c>
      <c r="Z656" s="18" t="n">
        <v>102.104713814626</v>
      </c>
      <c r="AA656" s="18" t="n">
        <v>104.709392355849</v>
      </c>
      <c r="AB656" s="18" t="n">
        <v>109.047761180706</v>
      </c>
      <c r="AC656" s="18" t="n">
        <v>108.140182482565</v>
      </c>
      <c r="AD656" s="29" t="n">
        <f aca="false">AVERAGE(T656:AC656)</f>
        <v>102.642302054878</v>
      </c>
      <c r="AE656" s="19" t="n">
        <f aca="false">MAX(AD656-$C$3, 0)</f>
        <v>1.642302054878</v>
      </c>
    </row>
    <row r="657" customFormat="false" ht="13.8" hidden="false" customHeight="false" outlineLevel="0" collapsed="false">
      <c r="F657" s="4" t="n">
        <v>655</v>
      </c>
      <c r="G657" s="17" t="n">
        <f aca="false">INDEX(Random!$F$2:$F$10001, ($F657-1)*10+G$2)</f>
        <v>-1.09973947096947</v>
      </c>
      <c r="H657" s="17" t="n">
        <f aca="false">INDEX(Random!$F$2:$F$10001, ($F657-1)*10+H$2)</f>
        <v>-0.0588751826574577</v>
      </c>
      <c r="I657" s="17" t="n">
        <f aca="false">INDEX(Random!$F$2:$F$10001, ($F657-1)*10+I$2)</f>
        <v>-0.31844440782759</v>
      </c>
      <c r="J657" s="17" t="n">
        <f aca="false">INDEX(Random!$F$2:$F$10001, ($F657-1)*10+J$2)</f>
        <v>-0.864686100281151</v>
      </c>
      <c r="K657" s="17" t="n">
        <f aca="false">INDEX(Random!$F$2:$F$10001, ($F657-1)*10+K$2)</f>
        <v>0.0841041535623201</v>
      </c>
      <c r="L657" s="37" t="n">
        <f aca="false">INDEX(Random!$F$2:$F$10001, ($F657-1)*10+L$2)</f>
        <v>-0.788755640696202</v>
      </c>
      <c r="M657" s="17" t="n">
        <f aca="false">INDEX(Random!$F$2:$F$10001, ($F657-1)*10+M$2)</f>
        <v>-0.212899428028492</v>
      </c>
      <c r="N657" s="17" t="n">
        <f aca="false">INDEX(Random!$F$2:$F$10001, ($F657-1)*10+N$2)</f>
        <v>-0.291778288881934</v>
      </c>
      <c r="O657" s="17" t="n">
        <f aca="false">INDEX(Random!$F$2:$F$10001, ($F657-1)*10+O$2)</f>
        <v>-0.400731800474012</v>
      </c>
      <c r="P657" s="17" t="n">
        <f aca="false">INDEX(Random!$F$2:$F$10001, ($F657-1)*10+P$2)</f>
        <v>-1.12657662915218</v>
      </c>
      <c r="R657" s="4" t="n">
        <v>655</v>
      </c>
      <c r="S657" s="18" t="n">
        <v>100</v>
      </c>
      <c r="T657" s="18" t="n">
        <v>96.4207379813721</v>
      </c>
      <c r="U657" s="18" t="n">
        <v>96.272630644465</v>
      </c>
      <c r="V657" s="18" t="n">
        <v>95.2915004105204</v>
      </c>
      <c r="W657" s="18" t="n">
        <v>92.6080124525115</v>
      </c>
      <c r="X657" s="18" t="n">
        <v>92.9102621820647</v>
      </c>
      <c r="Y657" s="18" t="n">
        <v>90.5240839311844</v>
      </c>
      <c r="Z657" s="18" t="n">
        <v>89.9192973716035</v>
      </c>
      <c r="AA657" s="18" t="n">
        <v>89.0825556058605</v>
      </c>
      <c r="AB657" s="18" t="n">
        <v>87.9316736995079</v>
      </c>
      <c r="AC657" s="18" t="n">
        <v>84.7080847582193</v>
      </c>
      <c r="AD657" s="29" t="n">
        <f aca="false">AVERAGE(T657:AC657)</f>
        <v>91.5668839037309</v>
      </c>
      <c r="AE657" s="19" t="n">
        <f aca="false">MAX(AD657-$C$3, 0)</f>
        <v>0</v>
      </c>
    </row>
    <row r="658" customFormat="false" ht="13.8" hidden="false" customHeight="false" outlineLevel="0" collapsed="false">
      <c r="F658" s="4" t="n">
        <v>656</v>
      </c>
      <c r="G658" s="17" t="n">
        <f aca="false">INDEX(Random!$F$2:$F$10001, ($F658-1)*10+G$2)</f>
        <v>-0.423509776672595</v>
      </c>
      <c r="H658" s="17" t="n">
        <f aca="false">INDEX(Random!$F$2:$F$10001, ($F658-1)*10+H$2)</f>
        <v>-0.818917641179196</v>
      </c>
      <c r="I658" s="17" t="n">
        <f aca="false">INDEX(Random!$F$2:$F$10001, ($F658-1)*10+I$2)</f>
        <v>1.56001606512593</v>
      </c>
      <c r="J658" s="17" t="n">
        <f aca="false">INDEX(Random!$F$2:$F$10001, ($F658-1)*10+J$2)</f>
        <v>0.714347513572209</v>
      </c>
      <c r="K658" s="17" t="n">
        <f aca="false">INDEX(Random!$F$2:$F$10001, ($F658-1)*10+K$2)</f>
        <v>-0.412011450393212</v>
      </c>
      <c r="L658" s="37" t="n">
        <f aca="false">INDEX(Random!$F$2:$F$10001, ($F658-1)*10+L$2)</f>
        <v>-1.12837636281006</v>
      </c>
      <c r="M658" s="17" t="n">
        <f aca="false">INDEX(Random!$F$2:$F$10001, ($F658-1)*10+M$2)</f>
        <v>2.06327318806797</v>
      </c>
      <c r="N658" s="17" t="n">
        <f aca="false">INDEX(Random!$F$2:$F$10001, ($F658-1)*10+N$2)</f>
        <v>0.314458753551766</v>
      </c>
      <c r="O658" s="17" t="n">
        <f aca="false">INDEX(Random!$F$2:$F$10001, ($F658-1)*10+O$2)</f>
        <v>0.847950205949877</v>
      </c>
      <c r="P658" s="17" t="n">
        <f aca="false">INDEX(Random!$F$2:$F$10001, ($F658-1)*10+P$2)</f>
        <v>-1.27010918284706</v>
      </c>
      <c r="R658" s="4" t="n">
        <v>656</v>
      </c>
      <c r="S658" s="18" t="n">
        <v>100</v>
      </c>
      <c r="T658" s="18" t="n">
        <v>98.632688816258</v>
      </c>
      <c r="U658" s="18" t="n">
        <v>96.002372387924</v>
      </c>
      <c r="V658" s="18" t="n">
        <v>101.203661097412</v>
      </c>
      <c r="W658" s="18" t="n">
        <v>103.703138197595</v>
      </c>
      <c r="X658" s="18" t="n">
        <v>102.324649078263</v>
      </c>
      <c r="Y658" s="18" t="n">
        <v>98.567461208735</v>
      </c>
      <c r="Z658" s="18" t="n">
        <v>105.676547012608</v>
      </c>
      <c r="AA658" s="18" t="n">
        <v>106.843778429566</v>
      </c>
      <c r="AB658" s="18" t="n">
        <v>109.974263194248</v>
      </c>
      <c r="AC658" s="18" t="n">
        <v>105.43378340143</v>
      </c>
      <c r="AD658" s="29" t="n">
        <f aca="false">AVERAGE(T658:AC658)</f>
        <v>102.836234282404</v>
      </c>
      <c r="AE658" s="19" t="n">
        <f aca="false">MAX(AD658-$C$3, 0)</f>
        <v>1.83623428240401</v>
      </c>
    </row>
    <row r="659" customFormat="false" ht="13.8" hidden="false" customHeight="false" outlineLevel="0" collapsed="false">
      <c r="F659" s="4" t="n">
        <v>657</v>
      </c>
      <c r="G659" s="17" t="n">
        <f aca="false">INDEX(Random!$F$2:$F$10001, ($F659-1)*10+G$2)</f>
        <v>0.661897317339739</v>
      </c>
      <c r="H659" s="17" t="n">
        <f aca="false">INDEX(Random!$F$2:$F$10001, ($F659-1)*10+H$2)</f>
        <v>-0.60612032354396</v>
      </c>
      <c r="I659" s="17" t="n">
        <f aca="false">INDEX(Random!$F$2:$F$10001, ($F659-1)*10+I$2)</f>
        <v>-0.81524628157097</v>
      </c>
      <c r="J659" s="17" t="n">
        <f aca="false">INDEX(Random!$F$2:$F$10001, ($F659-1)*10+J$2)</f>
        <v>0.190680252240725</v>
      </c>
      <c r="K659" s="17" t="n">
        <f aca="false">INDEX(Random!$F$2:$F$10001, ($F659-1)*10+K$2)</f>
        <v>-0.347376436952242</v>
      </c>
      <c r="L659" s="37" t="n">
        <f aca="false">INDEX(Random!$F$2:$F$10001, ($F659-1)*10+L$2)</f>
        <v>-1.33712075093721</v>
      </c>
      <c r="M659" s="17" t="n">
        <f aca="false">INDEX(Random!$F$2:$F$10001, ($F659-1)*10+M$2)</f>
        <v>1.62311901045718</v>
      </c>
      <c r="N659" s="17" t="n">
        <f aca="false">INDEX(Random!$F$2:$F$10001, ($F659-1)*10+N$2)</f>
        <v>-0.534882782474541</v>
      </c>
      <c r="O659" s="17" t="n">
        <f aca="false">INDEX(Random!$F$2:$F$10001, ($F659-1)*10+O$2)</f>
        <v>1.06688167012743</v>
      </c>
      <c r="P659" s="17" t="n">
        <f aca="false">INDEX(Random!$F$2:$F$10001, ($F659-1)*10+P$2)</f>
        <v>0.350465959879137</v>
      </c>
      <c r="R659" s="4" t="n">
        <v>657</v>
      </c>
      <c r="S659" s="18" t="n">
        <v>100</v>
      </c>
      <c r="T659" s="18" t="n">
        <v>102.289639986337</v>
      </c>
      <c r="U659" s="18" t="n">
        <v>100.274959045452</v>
      </c>
      <c r="V659" s="18" t="n">
        <v>97.6128663096488</v>
      </c>
      <c r="W659" s="18" t="n">
        <v>98.2821498110865</v>
      </c>
      <c r="X659" s="18" t="n">
        <v>97.1861840403762</v>
      </c>
      <c r="Y659" s="18" t="n">
        <v>92.9644970821825</v>
      </c>
      <c r="Z659" s="18" t="n">
        <v>98.2088403370414</v>
      </c>
      <c r="AA659" s="18" t="n">
        <v>96.5048456605486</v>
      </c>
      <c r="AB659" s="18" t="n">
        <v>100.064504222073</v>
      </c>
      <c r="AC659" s="18" t="n">
        <v>101.292007203914</v>
      </c>
      <c r="AD659" s="29" t="n">
        <f aca="false">AVERAGE(T659:AC659)</f>
        <v>98.4680493698659</v>
      </c>
      <c r="AE659" s="19" t="n">
        <f aca="false">MAX(AD659-$C$3, 0)</f>
        <v>0</v>
      </c>
    </row>
    <row r="660" customFormat="false" ht="13.8" hidden="false" customHeight="false" outlineLevel="0" collapsed="false">
      <c r="F660" s="4" t="n">
        <v>658</v>
      </c>
      <c r="G660" s="17" t="n">
        <f aca="false">INDEX(Random!$F$2:$F$10001, ($F660-1)*10+G$2)</f>
        <v>1.2356037257604</v>
      </c>
      <c r="H660" s="17" t="n">
        <f aca="false">INDEX(Random!$F$2:$F$10001, ($F660-1)*10+H$2)</f>
        <v>-1.2356109656575</v>
      </c>
      <c r="I660" s="17" t="n">
        <f aca="false">INDEX(Random!$F$2:$F$10001, ($F660-1)*10+I$2)</f>
        <v>0.94117421603048</v>
      </c>
      <c r="J660" s="17" t="n">
        <f aca="false">INDEX(Random!$F$2:$F$10001, ($F660-1)*10+J$2)</f>
        <v>-0.644996054179226</v>
      </c>
      <c r="K660" s="17" t="n">
        <f aca="false">INDEX(Random!$F$2:$F$10001, ($F660-1)*10+K$2)</f>
        <v>0.32867824719457</v>
      </c>
      <c r="L660" s="37" t="n">
        <f aca="false">INDEX(Random!$F$2:$F$10001, ($F660-1)*10+L$2)</f>
        <v>0.959657331818303</v>
      </c>
      <c r="M660" s="17" t="n">
        <f aca="false">INDEX(Random!$F$2:$F$10001, ($F660-1)*10+M$2)</f>
        <v>0.997436903808022</v>
      </c>
      <c r="N660" s="17" t="n">
        <f aca="false">INDEX(Random!$F$2:$F$10001, ($F660-1)*10+N$2)</f>
        <v>0.192835556955731</v>
      </c>
      <c r="O660" s="17" t="n">
        <f aca="false">INDEX(Random!$F$2:$F$10001, ($F660-1)*10+O$2)</f>
        <v>-1.20832891224969</v>
      </c>
      <c r="P660" s="17" t="n">
        <f aca="false">INDEX(Random!$F$2:$F$10001, ($F660-1)*10+P$2)</f>
        <v>1.0206125455976</v>
      </c>
      <c r="R660" s="4" t="n">
        <v>658</v>
      </c>
      <c r="S660" s="18" t="n">
        <v>100</v>
      </c>
      <c r="T660" s="18" t="n">
        <v>104.277028665444</v>
      </c>
      <c r="U660" s="18" t="n">
        <v>100.08751398781</v>
      </c>
      <c r="V660" s="18" t="n">
        <v>103.342672735711</v>
      </c>
      <c r="W660" s="18" t="n">
        <v>101.175239779256</v>
      </c>
      <c r="X660" s="18" t="n">
        <v>102.341551576186</v>
      </c>
      <c r="Y660" s="18" t="n">
        <v>105.735548321819</v>
      </c>
      <c r="Z660" s="18" t="n">
        <v>109.380617186756</v>
      </c>
      <c r="AA660" s="18" t="n">
        <v>110.138548129579</v>
      </c>
      <c r="AB660" s="18" t="n">
        <v>105.810315841415</v>
      </c>
      <c r="AC660" s="18" t="n">
        <v>109.543080746518</v>
      </c>
      <c r="AD660" s="29" t="n">
        <f aca="false">AVERAGE(T660:AC660)</f>
        <v>105.183211697049</v>
      </c>
      <c r="AE660" s="19" t="n">
        <f aca="false">MAX(AD660-$C$3, 0)</f>
        <v>4.183211697049</v>
      </c>
    </row>
    <row r="661" customFormat="false" ht="13.8" hidden="false" customHeight="false" outlineLevel="0" collapsed="false">
      <c r="F661" s="4" t="n">
        <v>659</v>
      </c>
      <c r="G661" s="17" t="n">
        <f aca="false">INDEX(Random!$F$2:$F$10001, ($F661-1)*10+G$2)</f>
        <v>0.950569574586223</v>
      </c>
      <c r="H661" s="17" t="n">
        <f aca="false">INDEX(Random!$F$2:$F$10001, ($F661-1)*10+H$2)</f>
        <v>1.49775574016194</v>
      </c>
      <c r="I661" s="17" t="n">
        <f aca="false">INDEX(Random!$F$2:$F$10001, ($F661-1)*10+I$2)</f>
        <v>-1.31088407732653</v>
      </c>
      <c r="J661" s="17" t="n">
        <f aca="false">INDEX(Random!$F$2:$F$10001, ($F661-1)*10+J$2)</f>
        <v>-0.65144744037892</v>
      </c>
      <c r="K661" s="17" t="n">
        <f aca="false">INDEX(Random!$F$2:$F$10001, ($F661-1)*10+K$2)</f>
        <v>1.50896120097517</v>
      </c>
      <c r="L661" s="37" t="n">
        <f aca="false">INDEX(Random!$F$2:$F$10001, ($F661-1)*10+L$2)</f>
        <v>0.837674268458837</v>
      </c>
      <c r="M661" s="17" t="n">
        <f aca="false">INDEX(Random!$F$2:$F$10001, ($F661-1)*10+M$2)</f>
        <v>-0.326618804289951</v>
      </c>
      <c r="N661" s="17" t="n">
        <f aca="false">INDEX(Random!$F$2:$F$10001, ($F661-1)*10+N$2)</f>
        <v>0.69132498021799</v>
      </c>
      <c r="O661" s="17" t="n">
        <f aca="false">INDEX(Random!$F$2:$F$10001, ($F661-1)*10+O$2)</f>
        <v>-2.0655389180936</v>
      </c>
      <c r="P661" s="17" t="n">
        <f aca="false">INDEX(Random!$F$2:$F$10001, ($F661-1)*10+P$2)</f>
        <v>-0.855809963618467</v>
      </c>
      <c r="R661" s="4" t="n">
        <v>659</v>
      </c>
      <c r="S661" s="18" t="n">
        <v>100</v>
      </c>
      <c r="T661" s="18" t="n">
        <v>103.284855538433</v>
      </c>
      <c r="U661" s="18" t="n">
        <v>108.653564518138</v>
      </c>
      <c r="V661" s="18" t="n">
        <v>104.025246542494</v>
      </c>
      <c r="W661" s="18" t="n">
        <v>101.821462656472</v>
      </c>
      <c r="X661" s="18" t="n">
        <v>107.15437061793</v>
      </c>
      <c r="Y661" s="18" t="n">
        <v>110.255947661125</v>
      </c>
      <c r="Z661" s="18" t="n">
        <v>109.102393607781</v>
      </c>
      <c r="AA661" s="18" t="n">
        <v>111.710653432423</v>
      </c>
      <c r="AB661" s="18" t="n">
        <v>104.278926588777</v>
      </c>
      <c r="AC661" s="18" t="n">
        <v>101.372520824735</v>
      </c>
      <c r="AD661" s="29" t="n">
        <f aca="false">AVERAGE(T661:AC661)</f>
        <v>106.165994198831</v>
      </c>
      <c r="AE661" s="19" t="n">
        <f aca="false">MAX(AD661-$C$3, 0)</f>
        <v>5.165994198831</v>
      </c>
    </row>
    <row r="662" customFormat="false" ht="13.8" hidden="false" customHeight="false" outlineLevel="0" collapsed="false">
      <c r="F662" s="4" t="n">
        <v>660</v>
      </c>
      <c r="G662" s="17" t="n">
        <f aca="false">INDEX(Random!$F$2:$F$10001, ($F662-1)*10+G$2)</f>
        <v>0.252347737737588</v>
      </c>
      <c r="H662" s="17" t="n">
        <f aca="false">INDEX(Random!$F$2:$F$10001, ($F662-1)*10+H$2)</f>
        <v>1.75446319019415</v>
      </c>
      <c r="I662" s="17" t="n">
        <f aca="false">INDEX(Random!$F$2:$F$10001, ($F662-1)*10+I$2)</f>
        <v>0.914482886896643</v>
      </c>
      <c r="J662" s="17" t="n">
        <f aca="false">INDEX(Random!$F$2:$F$10001, ($F662-1)*10+J$2)</f>
        <v>-1.73649416667811</v>
      </c>
      <c r="K662" s="17" t="n">
        <f aca="false">INDEX(Random!$F$2:$F$10001, ($F662-1)*10+K$2)</f>
        <v>0.283079335509506</v>
      </c>
      <c r="L662" s="37" t="n">
        <f aca="false">INDEX(Random!$F$2:$F$10001, ($F662-1)*10+L$2)</f>
        <v>1.38021992815845</v>
      </c>
      <c r="M662" s="17" t="n">
        <f aca="false">INDEX(Random!$F$2:$F$10001, ($F662-1)*10+M$2)</f>
        <v>1.02197462099299</v>
      </c>
      <c r="N662" s="17" t="n">
        <f aca="false">INDEX(Random!$F$2:$F$10001, ($F662-1)*10+N$2)</f>
        <v>-0.254266793689987</v>
      </c>
      <c r="O662" s="17" t="n">
        <f aca="false">INDEX(Random!$F$2:$F$10001, ($F662-1)*10+O$2)</f>
        <v>-0.672750149394628</v>
      </c>
      <c r="P662" s="17" t="n">
        <f aca="false">INDEX(Random!$F$2:$F$10001, ($F662-1)*10+P$2)</f>
        <v>-0.125504042835415</v>
      </c>
      <c r="R662" s="4" t="n">
        <v>660</v>
      </c>
      <c r="S662" s="18" t="n">
        <v>100</v>
      </c>
      <c r="T662" s="18" t="n">
        <v>100.894123660456</v>
      </c>
      <c r="U662" s="18" t="n">
        <v>107.056386337999</v>
      </c>
      <c r="V662" s="18" t="n">
        <v>110.43927907314</v>
      </c>
      <c r="W662" s="18" t="n">
        <v>104.236210055339</v>
      </c>
      <c r="X662" s="18" t="n">
        <v>105.276670705736</v>
      </c>
      <c r="Y662" s="18" t="n">
        <v>110.31317075306</v>
      </c>
      <c r="Z662" s="18" t="n">
        <v>114.21000449815</v>
      </c>
      <c r="AA662" s="18" t="n">
        <v>113.289674635592</v>
      </c>
      <c r="AB662" s="18" t="n">
        <v>110.810419082408</v>
      </c>
      <c r="AC662" s="18" t="n">
        <v>110.393225790106</v>
      </c>
      <c r="AD662" s="29" t="n">
        <f aca="false">AVERAGE(T662:AC662)</f>
        <v>108.691916459198</v>
      </c>
      <c r="AE662" s="19" t="n">
        <f aca="false">MAX(AD662-$C$3, 0)</f>
        <v>7.691916459198</v>
      </c>
    </row>
    <row r="663" customFormat="false" ht="13.8" hidden="false" customHeight="false" outlineLevel="0" collapsed="false">
      <c r="F663" s="4" t="n">
        <v>661</v>
      </c>
      <c r="G663" s="17" t="n">
        <f aca="false">INDEX(Random!$F$2:$F$10001, ($F663-1)*10+G$2)</f>
        <v>1.70020717956</v>
      </c>
      <c r="H663" s="17" t="n">
        <f aca="false">INDEX(Random!$F$2:$F$10001, ($F663-1)*10+H$2)</f>
        <v>0.585584930875933</v>
      </c>
      <c r="I663" s="17" t="n">
        <f aca="false">INDEX(Random!$F$2:$F$10001, ($F663-1)*10+I$2)</f>
        <v>0.419559295882599</v>
      </c>
      <c r="J663" s="17" t="n">
        <f aca="false">INDEX(Random!$F$2:$F$10001, ($F663-1)*10+J$2)</f>
        <v>-0.895416596093432</v>
      </c>
      <c r="K663" s="17" t="n">
        <f aca="false">INDEX(Random!$F$2:$F$10001, ($F663-1)*10+K$2)</f>
        <v>0.69940297936868</v>
      </c>
      <c r="L663" s="37" t="n">
        <f aca="false">INDEX(Random!$F$2:$F$10001, ($F663-1)*10+L$2)</f>
        <v>-0.946808814682054</v>
      </c>
      <c r="M663" s="17" t="n">
        <f aca="false">INDEX(Random!$F$2:$F$10001, ($F663-1)*10+M$2)</f>
        <v>-0.689432441183678</v>
      </c>
      <c r="N663" s="17" t="n">
        <f aca="false">INDEX(Random!$F$2:$F$10001, ($F663-1)*10+N$2)</f>
        <v>0.518249892356196</v>
      </c>
      <c r="O663" s="17" t="n">
        <f aca="false">INDEX(Random!$F$2:$F$10001, ($F663-1)*10+O$2)</f>
        <v>-0.509422829289154</v>
      </c>
      <c r="P663" s="17" t="n">
        <f aca="false">INDEX(Random!$F$2:$F$10001, ($F663-1)*10+P$2)</f>
        <v>0.40654733413263</v>
      </c>
      <c r="R663" s="4" t="n">
        <v>661</v>
      </c>
      <c r="S663" s="18" t="n">
        <v>100</v>
      </c>
      <c r="T663" s="18" t="n">
        <v>105.914733390209</v>
      </c>
      <c r="U663" s="18" t="n">
        <v>108.062848033682</v>
      </c>
      <c r="V663" s="18" t="n">
        <v>109.64226510541</v>
      </c>
      <c r="W663" s="18" t="n">
        <v>106.444874950402</v>
      </c>
      <c r="X663" s="18" t="n">
        <v>109.019136836757</v>
      </c>
      <c r="Y663" s="18" t="n">
        <v>105.657634227518</v>
      </c>
      <c r="Z663" s="18" t="n">
        <v>103.287590063209</v>
      </c>
      <c r="AA663" s="18" t="n">
        <v>105.144686029304</v>
      </c>
      <c r="AB663" s="18" t="n">
        <v>103.408617778659</v>
      </c>
      <c r="AC663" s="18" t="n">
        <v>104.874229174679</v>
      </c>
      <c r="AD663" s="29" t="n">
        <f aca="false">AVERAGE(T663:AC663)</f>
        <v>106.145661558983</v>
      </c>
      <c r="AE663" s="19" t="n">
        <f aca="false">MAX(AD663-$C$3, 0)</f>
        <v>5.14566155898299</v>
      </c>
    </row>
    <row r="664" customFormat="false" ht="13.8" hidden="false" customHeight="false" outlineLevel="0" collapsed="false">
      <c r="F664" s="4" t="n">
        <v>662</v>
      </c>
      <c r="G664" s="17" t="n">
        <f aca="false">INDEX(Random!$F$2:$F$10001, ($F664-1)*10+G$2)</f>
        <v>-1.28036942244407</v>
      </c>
      <c r="H664" s="17" t="n">
        <f aca="false">INDEX(Random!$F$2:$F$10001, ($F664-1)*10+H$2)</f>
        <v>-1.16461849629915</v>
      </c>
      <c r="I664" s="17" t="n">
        <f aca="false">INDEX(Random!$F$2:$F$10001, ($F664-1)*10+I$2)</f>
        <v>-0.679589538065465</v>
      </c>
      <c r="J664" s="17" t="n">
        <f aca="false">INDEX(Random!$F$2:$F$10001, ($F664-1)*10+J$2)</f>
        <v>0.404480850951514</v>
      </c>
      <c r="K664" s="17" t="n">
        <f aca="false">INDEX(Random!$F$2:$F$10001, ($F664-1)*10+K$2)</f>
        <v>-0.134979580908332</v>
      </c>
      <c r="L664" s="37" t="n">
        <f aca="false">INDEX(Random!$F$2:$F$10001, ($F664-1)*10+L$2)</f>
        <v>-1.98568857668973</v>
      </c>
      <c r="M664" s="17" t="n">
        <f aca="false">INDEX(Random!$F$2:$F$10001, ($F664-1)*10+M$2)</f>
        <v>-2.42554587115863</v>
      </c>
      <c r="N664" s="17" t="n">
        <f aca="false">INDEX(Random!$F$2:$F$10001, ($F664-1)*10+N$2)</f>
        <v>1.40765606003844</v>
      </c>
      <c r="O664" s="17" t="n">
        <f aca="false">INDEX(Random!$F$2:$F$10001, ($F664-1)*10+O$2)</f>
        <v>0.967626983649624</v>
      </c>
      <c r="P664" s="17" t="n">
        <f aca="false">INDEX(Random!$F$2:$F$10001, ($F664-1)*10+P$2)</f>
        <v>-0.494382549722607</v>
      </c>
      <c r="R664" s="4" t="n">
        <v>662</v>
      </c>
      <c r="S664" s="18" t="n">
        <v>100</v>
      </c>
      <c r="T664" s="18" t="n">
        <v>95.8383377316715</v>
      </c>
      <c r="U664" s="18" t="n">
        <v>92.2071612279014</v>
      </c>
      <c r="V664" s="18" t="n">
        <v>90.1685928684963</v>
      </c>
      <c r="W664" s="18" t="n">
        <v>91.4402151366814</v>
      </c>
      <c r="X664" s="18" t="n">
        <v>91.067001832808</v>
      </c>
      <c r="Y664" s="18" t="n">
        <v>85.2366068886043</v>
      </c>
      <c r="Z664" s="18" t="n">
        <v>78.6111241556454</v>
      </c>
      <c r="AA664" s="18" t="n">
        <v>82.4477647036879</v>
      </c>
      <c r="AB664" s="18" t="n">
        <v>85.2047883367011</v>
      </c>
      <c r="AC664" s="18" t="n">
        <v>83.8402362612233</v>
      </c>
      <c r="AD664" s="29" t="n">
        <f aca="false">AVERAGE(T664:AC664)</f>
        <v>87.606182914342</v>
      </c>
      <c r="AE664" s="19" t="n">
        <f aca="false">MAX(AD664-$C$3, 0)</f>
        <v>0</v>
      </c>
    </row>
    <row r="665" customFormat="false" ht="13.8" hidden="false" customHeight="false" outlineLevel="0" collapsed="false">
      <c r="F665" s="4" t="n">
        <v>663</v>
      </c>
      <c r="G665" s="17" t="n">
        <f aca="false">INDEX(Random!$F$2:$F$10001, ($F665-1)*10+G$2)</f>
        <v>-2.16405842213755</v>
      </c>
      <c r="H665" s="17" t="n">
        <f aca="false">INDEX(Random!$F$2:$F$10001, ($F665-1)*10+H$2)</f>
        <v>-0.977768405301121</v>
      </c>
      <c r="I665" s="17" t="n">
        <f aca="false">INDEX(Random!$F$2:$F$10001, ($F665-1)*10+I$2)</f>
        <v>-2.77912269464364</v>
      </c>
      <c r="J665" s="17" t="n">
        <f aca="false">INDEX(Random!$F$2:$F$10001, ($F665-1)*10+J$2)</f>
        <v>0.132725689762643</v>
      </c>
      <c r="K665" s="17" t="n">
        <f aca="false">INDEX(Random!$F$2:$F$10001, ($F665-1)*10+K$2)</f>
        <v>1.74589889765726</v>
      </c>
      <c r="L665" s="37" t="n">
        <f aca="false">INDEX(Random!$F$2:$F$10001, ($F665-1)*10+L$2)</f>
        <v>-0.981397629441373</v>
      </c>
      <c r="M665" s="17" t="n">
        <f aca="false">INDEX(Random!$F$2:$F$10001, ($F665-1)*10+M$2)</f>
        <v>0.666397674222763</v>
      </c>
      <c r="N665" s="17" t="n">
        <f aca="false">INDEX(Random!$F$2:$F$10001, ($F665-1)*10+N$2)</f>
        <v>0.787303235036861</v>
      </c>
      <c r="O665" s="17" t="n">
        <f aca="false">INDEX(Random!$F$2:$F$10001, ($F665-1)*10+O$2)</f>
        <v>-1.40301493653669</v>
      </c>
      <c r="P665" s="17" t="n">
        <f aca="false">INDEX(Random!$F$2:$F$10001, ($F665-1)*10+P$2)</f>
        <v>-0.0998924056412297</v>
      </c>
      <c r="R665" s="4" t="n">
        <v>663</v>
      </c>
      <c r="S665" s="18" t="n">
        <v>100</v>
      </c>
      <c r="T665" s="18" t="n">
        <v>93.0393907472301</v>
      </c>
      <c r="U665" s="18" t="n">
        <v>90.0770225630329</v>
      </c>
      <c r="V665" s="18" t="n">
        <v>82.0958938866924</v>
      </c>
      <c r="W665" s="18" t="n">
        <v>82.4982644885817</v>
      </c>
      <c r="X665" s="18" t="n">
        <v>87.5118301441762</v>
      </c>
      <c r="Y665" s="18" t="n">
        <v>84.715146309411</v>
      </c>
      <c r="Z665" s="18" t="n">
        <v>86.667899407652</v>
      </c>
      <c r="AA665" s="18" t="n">
        <v>89.0259606119591</v>
      </c>
      <c r="AB665" s="18" t="n">
        <v>84.9707405064801</v>
      </c>
      <c r="AC665" s="18" t="n">
        <v>84.7235814831783</v>
      </c>
      <c r="AD665" s="29" t="n">
        <f aca="false">AVERAGE(T665:AC665)</f>
        <v>86.5325730148394</v>
      </c>
      <c r="AE665" s="19" t="n">
        <f aca="false">MAX(AD665-$C$3, 0)</f>
        <v>0</v>
      </c>
    </row>
    <row r="666" customFormat="false" ht="13.8" hidden="false" customHeight="false" outlineLevel="0" collapsed="false">
      <c r="F666" s="4" t="n">
        <v>664</v>
      </c>
      <c r="G666" s="17" t="n">
        <f aca="false">INDEX(Random!$F$2:$F$10001, ($F666-1)*10+G$2)</f>
        <v>-1.85058076591858</v>
      </c>
      <c r="H666" s="17" t="n">
        <f aca="false">INDEX(Random!$F$2:$F$10001, ($F666-1)*10+H$2)</f>
        <v>-0.770563483876467</v>
      </c>
      <c r="I666" s="17" t="n">
        <f aca="false">INDEX(Random!$F$2:$F$10001, ($F666-1)*10+I$2)</f>
        <v>1.46068199037099</v>
      </c>
      <c r="J666" s="17" t="n">
        <f aca="false">INDEX(Random!$F$2:$F$10001, ($F666-1)*10+J$2)</f>
        <v>-2.38889664185846</v>
      </c>
      <c r="K666" s="17" t="n">
        <f aca="false">INDEX(Random!$F$2:$F$10001, ($F666-1)*10+K$2)</f>
        <v>1.11307310560018</v>
      </c>
      <c r="L666" s="37" t="n">
        <f aca="false">INDEX(Random!$F$2:$F$10001, ($F666-1)*10+L$2)</f>
        <v>0.680622327042878</v>
      </c>
      <c r="M666" s="17" t="n">
        <f aca="false">INDEX(Random!$F$2:$F$10001, ($F666-1)*10+M$2)</f>
        <v>-1.149788327057</v>
      </c>
      <c r="N666" s="17" t="n">
        <f aca="false">INDEX(Random!$F$2:$F$10001, ($F666-1)*10+N$2)</f>
        <v>-0.120998358042681</v>
      </c>
      <c r="O666" s="17" t="n">
        <f aca="false">INDEX(Random!$F$2:$F$10001, ($F666-1)*10+O$2)</f>
        <v>-1.50347031585266</v>
      </c>
      <c r="P666" s="17" t="n">
        <f aca="false">INDEX(Random!$F$2:$F$10001, ($F666-1)*10+P$2)</f>
        <v>-0.804319833489</v>
      </c>
      <c r="R666" s="4" t="n">
        <v>664</v>
      </c>
      <c r="S666" s="18" t="n">
        <v>100</v>
      </c>
      <c r="T666" s="18" t="n">
        <v>94.0228013239496</v>
      </c>
      <c r="U666" s="18" t="n">
        <v>91.6639649386416</v>
      </c>
      <c r="V666" s="18" t="n">
        <v>96.3087906385304</v>
      </c>
      <c r="W666" s="18" t="n">
        <v>88.9319143170558</v>
      </c>
      <c r="X666" s="18" t="n">
        <v>92.3552151117032</v>
      </c>
      <c r="Y666" s="18" t="n">
        <v>94.5291680100073</v>
      </c>
      <c r="Z666" s="18" t="n">
        <v>90.9928443747146</v>
      </c>
      <c r="AA666" s="18" t="n">
        <v>90.6639634119439</v>
      </c>
      <c r="AB666" s="18" t="n">
        <v>86.2430553033751</v>
      </c>
      <c r="AC666" s="18" t="n">
        <v>83.9842538494168</v>
      </c>
      <c r="AD666" s="29" t="n">
        <f aca="false">AVERAGE(T666:AC666)</f>
        <v>90.9695971279338</v>
      </c>
      <c r="AE666" s="19" t="n">
        <f aca="false">MAX(AD666-$C$3, 0)</f>
        <v>0</v>
      </c>
    </row>
    <row r="667" customFormat="false" ht="13.8" hidden="false" customHeight="false" outlineLevel="0" collapsed="false">
      <c r="F667" s="4" t="n">
        <v>665</v>
      </c>
      <c r="G667" s="17" t="n">
        <f aca="false">INDEX(Random!$F$2:$F$10001, ($F667-1)*10+G$2)</f>
        <v>-0.957618340510019</v>
      </c>
      <c r="H667" s="17" t="n">
        <f aca="false">INDEX(Random!$F$2:$F$10001, ($F667-1)*10+H$2)</f>
        <v>1.7451453319378</v>
      </c>
      <c r="I667" s="17" t="n">
        <f aca="false">INDEX(Random!$F$2:$F$10001, ($F667-1)*10+I$2)</f>
        <v>-3.5817873689238</v>
      </c>
      <c r="J667" s="17" t="n">
        <f aca="false">INDEX(Random!$F$2:$F$10001, ($F667-1)*10+J$2)</f>
        <v>-0.718334922338334</v>
      </c>
      <c r="K667" s="17" t="n">
        <f aca="false">INDEX(Random!$F$2:$F$10001, ($F667-1)*10+K$2)</f>
        <v>-0.674850549212081</v>
      </c>
      <c r="L667" s="37" t="n">
        <f aca="false">INDEX(Random!$F$2:$F$10001, ($F667-1)*10+L$2)</f>
        <v>-0.784989074904798</v>
      </c>
      <c r="M667" s="17" t="n">
        <f aca="false">INDEX(Random!$F$2:$F$10001, ($F667-1)*10+M$2)</f>
        <v>0.35231992001715</v>
      </c>
      <c r="N667" s="17" t="n">
        <f aca="false">INDEX(Random!$F$2:$F$10001, ($F667-1)*10+N$2)</f>
        <v>-0.109273272852168</v>
      </c>
      <c r="O667" s="17" t="n">
        <f aca="false">INDEX(Random!$F$2:$F$10001, ($F667-1)*10+O$2)</f>
        <v>-0.338658558141633</v>
      </c>
      <c r="P667" s="17" t="n">
        <f aca="false">INDEX(Random!$F$2:$F$10001, ($F667-1)*10+P$2)</f>
        <v>-0.301312382693802</v>
      </c>
      <c r="R667" s="4" t="n">
        <v>665</v>
      </c>
      <c r="S667" s="18" t="n">
        <v>100</v>
      </c>
      <c r="T667" s="18" t="n">
        <v>96.8814620421322</v>
      </c>
      <c r="U667" s="18" t="n">
        <v>102.766522594922</v>
      </c>
      <c r="V667" s="18" t="n">
        <v>91.1731406898839</v>
      </c>
      <c r="W667" s="18" t="n">
        <v>89.0416428924337</v>
      </c>
      <c r="X667" s="18" t="n">
        <v>87.0869010206225</v>
      </c>
      <c r="Y667" s="18" t="n">
        <v>84.8610020887345</v>
      </c>
      <c r="Z667" s="18" t="n">
        <v>85.9073438025034</v>
      </c>
      <c r="AA667" s="18" t="n">
        <v>85.6305130765214</v>
      </c>
      <c r="AB667" s="18" t="n">
        <v>84.7003918052609</v>
      </c>
      <c r="AC667" s="18" t="n">
        <v>83.8853850055587</v>
      </c>
      <c r="AD667" s="29" t="n">
        <f aca="false">AVERAGE(T667:AC667)</f>
        <v>89.1934305018573</v>
      </c>
      <c r="AE667" s="19" t="n">
        <f aca="false">MAX(AD667-$C$3, 0)</f>
        <v>0</v>
      </c>
    </row>
    <row r="668" customFormat="false" ht="13.8" hidden="false" customHeight="false" outlineLevel="0" collapsed="false">
      <c r="F668" s="4" t="n">
        <v>666</v>
      </c>
      <c r="G668" s="17" t="n">
        <f aca="false">INDEX(Random!$F$2:$F$10001, ($F668-1)*10+G$2)</f>
        <v>0.362647417717303</v>
      </c>
      <c r="H668" s="17" t="n">
        <f aca="false">INDEX(Random!$F$2:$F$10001, ($F668-1)*10+H$2)</f>
        <v>-1.95114940348642</v>
      </c>
      <c r="I668" s="17" t="n">
        <f aca="false">INDEX(Random!$F$2:$F$10001, ($F668-1)*10+I$2)</f>
        <v>1.07333486621097</v>
      </c>
      <c r="J668" s="17" t="n">
        <f aca="false">INDEX(Random!$F$2:$F$10001, ($F668-1)*10+J$2)</f>
        <v>0.629755837693133</v>
      </c>
      <c r="K668" s="17" t="n">
        <f aca="false">INDEX(Random!$F$2:$F$10001, ($F668-1)*10+K$2)</f>
        <v>0.978043016574718</v>
      </c>
      <c r="L668" s="37" t="n">
        <f aca="false">INDEX(Random!$F$2:$F$10001, ($F668-1)*10+L$2)</f>
        <v>-0.595920296578264</v>
      </c>
      <c r="M668" s="17" t="n">
        <f aca="false">INDEX(Random!$F$2:$F$10001, ($F668-1)*10+M$2)</f>
        <v>-0.935305684869857</v>
      </c>
      <c r="N668" s="17" t="n">
        <f aca="false">INDEX(Random!$F$2:$F$10001, ($F668-1)*10+N$2)</f>
        <v>0.0347036902845084</v>
      </c>
      <c r="O668" s="17" t="n">
        <f aca="false">INDEX(Random!$F$2:$F$10001, ($F668-1)*10+O$2)</f>
        <v>0.430899440373985</v>
      </c>
      <c r="P668" s="17" t="n">
        <f aca="false">INDEX(Random!$F$2:$F$10001, ($F668-1)*10+P$2)</f>
        <v>0.489747272711425</v>
      </c>
      <c r="R668" s="4" t="n">
        <v>666</v>
      </c>
      <c r="S668" s="18" t="n">
        <v>100</v>
      </c>
      <c r="T668" s="18" t="n">
        <v>101.268079211098</v>
      </c>
      <c r="U668" s="18" t="n">
        <v>94.89444889515</v>
      </c>
      <c r="V668" s="18" t="n">
        <v>98.4160062037027</v>
      </c>
      <c r="W668" s="18" t="n">
        <v>100.560909484256</v>
      </c>
      <c r="X668" s="18" t="n">
        <v>103.959943727774</v>
      </c>
      <c r="Y668" s="18" t="n">
        <v>101.94723689481</v>
      </c>
      <c r="Z668" s="18" t="n">
        <v>98.8419181683374</v>
      </c>
      <c r="AA668" s="18" t="n">
        <v>99.0003400416244</v>
      </c>
      <c r="AB668" s="18" t="n">
        <v>100.485515375459</v>
      </c>
      <c r="AC668" s="18" t="n">
        <v>102.194485092264</v>
      </c>
      <c r="AD668" s="29" t="n">
        <f aca="false">AVERAGE(T668:AC668)</f>
        <v>100.156888309448</v>
      </c>
      <c r="AE668" s="19" t="n">
        <f aca="false">MAX(AD668-$C$3, 0)</f>
        <v>0</v>
      </c>
    </row>
    <row r="669" customFormat="false" ht="13.8" hidden="false" customHeight="false" outlineLevel="0" collapsed="false">
      <c r="F669" s="4" t="n">
        <v>667</v>
      </c>
      <c r="G669" s="17" t="n">
        <f aca="false">INDEX(Random!$F$2:$F$10001, ($F669-1)*10+G$2)</f>
        <v>1.2798652229559</v>
      </c>
      <c r="H669" s="17" t="n">
        <f aca="false">INDEX(Random!$F$2:$F$10001, ($F669-1)*10+H$2)</f>
        <v>0.250038368730829</v>
      </c>
      <c r="I669" s="17" t="n">
        <f aca="false">INDEX(Random!$F$2:$F$10001, ($F669-1)*10+I$2)</f>
        <v>1.12250923934593</v>
      </c>
      <c r="J669" s="17" t="n">
        <f aca="false">INDEX(Random!$F$2:$F$10001, ($F669-1)*10+J$2)</f>
        <v>-1.71255210193856</v>
      </c>
      <c r="K669" s="17" t="n">
        <f aca="false">INDEX(Random!$F$2:$F$10001, ($F669-1)*10+K$2)</f>
        <v>0.994603117047993</v>
      </c>
      <c r="L669" s="37" t="n">
        <f aca="false">INDEX(Random!$F$2:$F$10001, ($F669-1)*10+L$2)</f>
        <v>-0.397186427068486</v>
      </c>
      <c r="M669" s="17" t="n">
        <f aca="false">INDEX(Random!$F$2:$F$10001, ($F669-1)*10+M$2)</f>
        <v>-0.909946235183188</v>
      </c>
      <c r="N669" s="17" t="n">
        <f aca="false">INDEX(Random!$F$2:$F$10001, ($F669-1)*10+N$2)</f>
        <v>0.219943022829311</v>
      </c>
      <c r="O669" s="17" t="n">
        <f aca="false">INDEX(Random!$F$2:$F$10001, ($F669-1)*10+O$2)</f>
        <v>-1.19660097016973</v>
      </c>
      <c r="P669" s="17" t="n">
        <f aca="false">INDEX(Random!$F$2:$F$10001, ($F669-1)*10+P$2)</f>
        <v>-0.115443723295801</v>
      </c>
      <c r="R669" s="4" t="n">
        <v>667</v>
      </c>
      <c r="S669" s="18" t="n">
        <v>100</v>
      </c>
      <c r="T669" s="18" t="n">
        <v>104.431950781601</v>
      </c>
      <c r="U669" s="18" t="n">
        <v>105.357540399884</v>
      </c>
      <c r="V669" s="18" t="n">
        <v>109.447755525072</v>
      </c>
      <c r="W669" s="18" t="n">
        <v>103.383365426795</v>
      </c>
      <c r="X669" s="18" t="n">
        <v>106.937181779659</v>
      </c>
      <c r="Y669" s="18" t="n">
        <v>105.568184013818</v>
      </c>
      <c r="Z669" s="18" t="n">
        <v>102.439667299036</v>
      </c>
      <c r="AA669" s="18" t="n">
        <v>103.24332974654</v>
      </c>
      <c r="AB669" s="18" t="n">
        <v>99.2250904413912</v>
      </c>
      <c r="AC669" s="18" t="n">
        <v>98.8848765104732</v>
      </c>
      <c r="AD669" s="29" t="n">
        <f aca="false">AVERAGE(T669:AC669)</f>
        <v>103.891894192427</v>
      </c>
      <c r="AE669" s="19" t="n">
        <f aca="false">MAX(AD669-$C$3, 0)</f>
        <v>2.891894192427</v>
      </c>
    </row>
    <row r="670" customFormat="false" ht="13.8" hidden="false" customHeight="false" outlineLevel="0" collapsed="false">
      <c r="F670" s="4" t="n">
        <v>668</v>
      </c>
      <c r="G670" s="17" t="n">
        <f aca="false">INDEX(Random!$F$2:$F$10001, ($F670-1)*10+G$2)</f>
        <v>-0.55679109516259</v>
      </c>
      <c r="H670" s="17" t="n">
        <f aca="false">INDEX(Random!$F$2:$F$10001, ($F670-1)*10+H$2)</f>
        <v>-0.362874193668358</v>
      </c>
      <c r="I670" s="17" t="n">
        <f aca="false">INDEX(Random!$F$2:$F$10001, ($F670-1)*10+I$2)</f>
        <v>1.20268866544689</v>
      </c>
      <c r="J670" s="17" t="n">
        <f aca="false">INDEX(Random!$F$2:$F$10001, ($F670-1)*10+J$2)</f>
        <v>0.341508003924449</v>
      </c>
      <c r="K670" s="17" t="n">
        <f aca="false">INDEX(Random!$F$2:$F$10001, ($F670-1)*10+K$2)</f>
        <v>-0.232857411870047</v>
      </c>
      <c r="L670" s="37" t="n">
        <f aca="false">INDEX(Random!$F$2:$F$10001, ($F670-1)*10+L$2)</f>
        <v>-0.0456868425085173</v>
      </c>
      <c r="M670" s="17" t="n">
        <f aca="false">INDEX(Random!$F$2:$F$10001, ($F670-1)*10+M$2)</f>
        <v>3.02904968127343</v>
      </c>
      <c r="N670" s="17" t="n">
        <f aca="false">INDEX(Random!$F$2:$F$10001, ($F670-1)*10+N$2)</f>
        <v>0.805458340681177</v>
      </c>
      <c r="O670" s="17" t="n">
        <f aca="false">INDEX(Random!$F$2:$F$10001, ($F670-1)*10+O$2)</f>
        <v>0.493176987821982</v>
      </c>
      <c r="P670" s="17" t="n">
        <f aca="false">INDEX(Random!$F$2:$F$10001, ($F670-1)*10+P$2)</f>
        <v>-0.167850316057554</v>
      </c>
      <c r="R670" s="4" t="n">
        <v>668</v>
      </c>
      <c r="S670" s="18" t="n">
        <v>100</v>
      </c>
      <c r="T670" s="18" t="n">
        <v>98.1927461904139</v>
      </c>
      <c r="U670" s="18" t="n">
        <v>97.0473180445355</v>
      </c>
      <c r="V670" s="18" t="n">
        <v>101.086398173096</v>
      </c>
      <c r="W670" s="18" t="n">
        <v>102.295696569418</v>
      </c>
      <c r="X670" s="18" t="n">
        <v>101.544266876938</v>
      </c>
      <c r="Y670" s="18" t="n">
        <v>101.433148598534</v>
      </c>
      <c r="Z670" s="18" t="n">
        <v>112.329314143696</v>
      </c>
      <c r="AA670" s="18" t="n">
        <v>115.455855789766</v>
      </c>
      <c r="AB670" s="18" t="n">
        <v>117.432936211649</v>
      </c>
      <c r="AC670" s="18" t="n">
        <v>116.824761169982</v>
      </c>
      <c r="AD670" s="29" t="n">
        <f aca="false">AVERAGE(T670:AC670)</f>
        <v>106.364244176803</v>
      </c>
      <c r="AE670" s="19" t="n">
        <f aca="false">MAX(AD670-$C$3, 0)</f>
        <v>5.364244176803</v>
      </c>
    </row>
    <row r="671" customFormat="false" ht="13.8" hidden="false" customHeight="false" outlineLevel="0" collapsed="false">
      <c r="F671" s="4" t="n">
        <v>669</v>
      </c>
      <c r="G671" s="17" t="n">
        <f aca="false">INDEX(Random!$F$2:$F$10001, ($F671-1)*10+G$2)</f>
        <v>-0.634489180909212</v>
      </c>
      <c r="H671" s="17" t="n">
        <f aca="false">INDEX(Random!$F$2:$F$10001, ($F671-1)*10+H$2)</f>
        <v>0.0494037388924079</v>
      </c>
      <c r="I671" s="17" t="n">
        <f aca="false">INDEX(Random!$F$2:$F$10001, ($F671-1)*10+I$2)</f>
        <v>-0.00537886747138554</v>
      </c>
      <c r="J671" s="17" t="n">
        <f aca="false">INDEX(Random!$F$2:$F$10001, ($F671-1)*10+J$2)</f>
        <v>1.39038118707463</v>
      </c>
      <c r="K671" s="17" t="n">
        <f aca="false">INDEX(Random!$F$2:$F$10001, ($F671-1)*10+K$2)</f>
        <v>0.864157563377384</v>
      </c>
      <c r="L671" s="37" t="n">
        <f aca="false">INDEX(Random!$F$2:$F$10001, ($F671-1)*10+L$2)</f>
        <v>-0.0969755095082872</v>
      </c>
      <c r="M671" s="17" t="n">
        <f aca="false">INDEX(Random!$F$2:$F$10001, ($F671-1)*10+M$2)</f>
        <v>1.49307870491724</v>
      </c>
      <c r="N671" s="17" t="n">
        <f aca="false">INDEX(Random!$F$2:$F$10001, ($F671-1)*10+N$2)</f>
        <v>0.393339848627495</v>
      </c>
      <c r="O671" s="17" t="n">
        <f aca="false">INDEX(Random!$F$2:$F$10001, ($F671-1)*10+O$2)</f>
        <v>-0.496023058144021</v>
      </c>
      <c r="P671" s="17" t="n">
        <f aca="false">INDEX(Random!$F$2:$F$10001, ($F671-1)*10+P$2)</f>
        <v>-1.48398382229726</v>
      </c>
      <c r="R671" s="4" t="n">
        <v>669</v>
      </c>
      <c r="S671" s="18" t="n">
        <v>100</v>
      </c>
      <c r="T671" s="18" t="n">
        <v>97.9371818779052</v>
      </c>
      <c r="U671" s="18" t="n">
        <v>98.1425313587851</v>
      </c>
      <c r="V671" s="18" t="n">
        <v>98.1677658008129</v>
      </c>
      <c r="W671" s="18" t="n">
        <v>102.899235545113</v>
      </c>
      <c r="X671" s="18" t="n">
        <v>105.971738382759</v>
      </c>
      <c r="Y671" s="18" t="n">
        <v>105.673830776872</v>
      </c>
      <c r="Z671" s="18" t="n">
        <v>111.14928017828</v>
      </c>
      <c r="AA671" s="18" t="n">
        <v>112.674674964705</v>
      </c>
      <c r="AB671" s="18" t="n">
        <v>110.864093106506</v>
      </c>
      <c r="AC671" s="18" t="n">
        <v>105.52714666203</v>
      </c>
      <c r="AD671" s="29" t="n">
        <f aca="false">AVERAGE(T671:AC671)</f>
        <v>104.900747865377</v>
      </c>
      <c r="AE671" s="19" t="n">
        <f aca="false">MAX(AD671-$C$3, 0)</f>
        <v>3.900747865377</v>
      </c>
    </row>
    <row r="672" customFormat="false" ht="13.8" hidden="false" customHeight="false" outlineLevel="0" collapsed="false">
      <c r="F672" s="4" t="n">
        <v>670</v>
      </c>
      <c r="G672" s="17" t="n">
        <f aca="false">INDEX(Random!$F$2:$F$10001, ($F672-1)*10+G$2)</f>
        <v>-0.874995332563528</v>
      </c>
      <c r="H672" s="17" t="n">
        <f aca="false">INDEX(Random!$F$2:$F$10001, ($F672-1)*10+H$2)</f>
        <v>0.0961303295389237</v>
      </c>
      <c r="I672" s="17" t="n">
        <f aca="false">INDEX(Random!$F$2:$F$10001, ($F672-1)*10+I$2)</f>
        <v>1.11444207166046</v>
      </c>
      <c r="J672" s="17" t="n">
        <f aca="false">INDEX(Random!$F$2:$F$10001, ($F672-1)*10+J$2)</f>
        <v>1.47842109961033</v>
      </c>
      <c r="K672" s="17" t="n">
        <f aca="false">INDEX(Random!$F$2:$F$10001, ($F672-1)*10+K$2)</f>
        <v>-1.71621040141623</v>
      </c>
      <c r="L672" s="37" t="n">
        <f aca="false">INDEX(Random!$F$2:$F$10001, ($F672-1)*10+L$2)</f>
        <v>0.344333453063703</v>
      </c>
      <c r="M672" s="17" t="n">
        <f aca="false">INDEX(Random!$F$2:$F$10001, ($F672-1)*10+M$2)</f>
        <v>0.558064098303696</v>
      </c>
      <c r="N672" s="17" t="n">
        <f aca="false">INDEX(Random!$F$2:$F$10001, ($F672-1)*10+N$2)</f>
        <v>0.328511360881023</v>
      </c>
      <c r="O672" s="17" t="n">
        <f aca="false">INDEX(Random!$F$2:$F$10001, ($F672-1)*10+O$2)</f>
        <v>0.794344191497483</v>
      </c>
      <c r="P672" s="17" t="n">
        <f aca="false">INDEX(Random!$F$2:$F$10001, ($F672-1)*10+P$2)</f>
        <v>-0.642943654983926</v>
      </c>
      <c r="R672" s="4" t="n">
        <v>670</v>
      </c>
      <c r="S672" s="18" t="n">
        <v>100</v>
      </c>
      <c r="T672" s="18" t="n">
        <v>97.1503181192194</v>
      </c>
      <c r="U672" s="18" t="n">
        <v>97.5067161876408</v>
      </c>
      <c r="V672" s="18" t="n">
        <v>101.264740750139</v>
      </c>
      <c r="W672" s="18" t="n">
        <v>106.459383222834</v>
      </c>
      <c r="X672" s="18" t="n">
        <v>100.548237492539</v>
      </c>
      <c r="Y672" s="18" t="n">
        <v>101.760741113242</v>
      </c>
      <c r="Z672" s="18" t="n">
        <v>103.728812502454</v>
      </c>
      <c r="AA672" s="18" t="n">
        <v>104.923973650379</v>
      </c>
      <c r="AB672" s="18" t="n">
        <v>107.804202459819</v>
      </c>
      <c r="AC672" s="18" t="n">
        <v>105.550462468796</v>
      </c>
      <c r="AD672" s="29" t="n">
        <f aca="false">AVERAGE(T672:AC672)</f>
        <v>102.669758796706</v>
      </c>
      <c r="AE672" s="19" t="n">
        <f aca="false">MAX(AD672-$C$3, 0)</f>
        <v>1.66975879670601</v>
      </c>
    </row>
    <row r="673" customFormat="false" ht="13.8" hidden="false" customHeight="false" outlineLevel="0" collapsed="false">
      <c r="F673" s="4" t="n">
        <v>671</v>
      </c>
      <c r="G673" s="17" t="n">
        <f aca="false">INDEX(Random!$F$2:$F$10001, ($F673-1)*10+G$2)</f>
        <v>0.678230493704903</v>
      </c>
      <c r="H673" s="17" t="n">
        <f aca="false">INDEX(Random!$F$2:$F$10001, ($F673-1)*10+H$2)</f>
        <v>0.146550251280648</v>
      </c>
      <c r="I673" s="17" t="n">
        <f aca="false">INDEX(Random!$F$2:$F$10001, ($F673-1)*10+I$2)</f>
        <v>0.250595273843305</v>
      </c>
      <c r="J673" s="17" t="n">
        <f aca="false">INDEX(Random!$F$2:$F$10001, ($F673-1)*10+J$2)</f>
        <v>-0.634408333230995</v>
      </c>
      <c r="K673" s="17" t="n">
        <f aca="false">INDEX(Random!$F$2:$F$10001, ($F673-1)*10+K$2)</f>
        <v>0.816119442916835</v>
      </c>
      <c r="L673" s="37" t="n">
        <f aca="false">INDEX(Random!$F$2:$F$10001, ($F673-1)*10+L$2)</f>
        <v>-0.0484563077840094</v>
      </c>
      <c r="M673" s="17" t="n">
        <f aca="false">INDEX(Random!$F$2:$F$10001, ($F673-1)*10+M$2)</f>
        <v>0.598661806838349</v>
      </c>
      <c r="N673" s="17" t="n">
        <f aca="false">INDEX(Random!$F$2:$F$10001, ($F673-1)*10+N$2)</f>
        <v>2.52100819636842</v>
      </c>
      <c r="O673" s="17" t="n">
        <f aca="false">INDEX(Random!$F$2:$F$10001, ($F673-1)*10+O$2)</f>
        <v>0.172468455628121</v>
      </c>
      <c r="P673" s="17" t="n">
        <f aca="false">INDEX(Random!$F$2:$F$10001, ($F673-1)*10+P$2)</f>
        <v>-0.27437395222261</v>
      </c>
      <c r="R673" s="4" t="n">
        <v>671</v>
      </c>
      <c r="S673" s="18" t="n">
        <v>100</v>
      </c>
      <c r="T673" s="18" t="n">
        <v>102.345692814301</v>
      </c>
      <c r="U673" s="18" t="n">
        <v>102.895012592125</v>
      </c>
      <c r="V673" s="18" t="n">
        <v>103.808919237126</v>
      </c>
      <c r="W673" s="18" t="n">
        <v>101.667805732346</v>
      </c>
      <c r="X673" s="18" t="n">
        <v>104.534971412241</v>
      </c>
      <c r="Y673" s="18" t="n">
        <v>104.410881204166</v>
      </c>
      <c r="Z673" s="18" t="n">
        <v>106.575230297526</v>
      </c>
      <c r="AA673" s="18" t="n">
        <v>116.029655469097</v>
      </c>
      <c r="AB673" s="18" t="n">
        <v>116.753873869121</v>
      </c>
      <c r="AC673" s="18" t="n">
        <v>115.734965259591</v>
      </c>
      <c r="AD673" s="29" t="n">
        <f aca="false">AVERAGE(T673:AC673)</f>
        <v>107.475700788764</v>
      </c>
      <c r="AE673" s="19" t="n">
        <f aca="false">MAX(AD673-$C$3, 0)</f>
        <v>6.475700788764</v>
      </c>
    </row>
    <row r="674" customFormat="false" ht="13.8" hidden="false" customHeight="false" outlineLevel="0" collapsed="false">
      <c r="F674" s="4" t="n">
        <v>672</v>
      </c>
      <c r="G674" s="17" t="n">
        <f aca="false">INDEX(Random!$F$2:$F$10001, ($F674-1)*10+G$2)</f>
        <v>-0.415961390266435</v>
      </c>
      <c r="H674" s="17" t="n">
        <f aca="false">INDEX(Random!$F$2:$F$10001, ($F674-1)*10+H$2)</f>
        <v>-0.492958918192267</v>
      </c>
      <c r="I674" s="17" t="n">
        <f aca="false">INDEX(Random!$F$2:$F$10001, ($F674-1)*10+I$2)</f>
        <v>-0.566876001139763</v>
      </c>
      <c r="J674" s="17" t="n">
        <f aca="false">INDEX(Random!$F$2:$F$10001, ($F674-1)*10+J$2)</f>
        <v>0.0138006459283375</v>
      </c>
      <c r="K674" s="17" t="n">
        <f aca="false">INDEX(Random!$F$2:$F$10001, ($F674-1)*10+K$2)</f>
        <v>-0.657833731939203</v>
      </c>
      <c r="L674" s="37" t="n">
        <f aca="false">INDEX(Random!$F$2:$F$10001, ($F674-1)*10+L$2)</f>
        <v>0.444958662252363</v>
      </c>
      <c r="M674" s="17" t="n">
        <f aca="false">INDEX(Random!$F$2:$F$10001, ($F674-1)*10+M$2)</f>
        <v>0.449710554639301</v>
      </c>
      <c r="N674" s="17" t="n">
        <f aca="false">INDEX(Random!$F$2:$F$10001, ($F674-1)*10+N$2)</f>
        <v>-0.0762713656198986</v>
      </c>
      <c r="O674" s="17" t="n">
        <f aca="false">INDEX(Random!$F$2:$F$10001, ($F674-1)*10+O$2)</f>
        <v>-1.08492541318793</v>
      </c>
      <c r="P674" s="17" t="n">
        <f aca="false">INDEX(Random!$F$2:$F$10001, ($F674-1)*10+P$2)</f>
        <v>0.190266681264713</v>
      </c>
      <c r="R674" s="4" t="n">
        <v>672</v>
      </c>
      <c r="S674" s="18" t="n">
        <v>100</v>
      </c>
      <c r="T674" s="18" t="n">
        <v>98.6576638587751</v>
      </c>
      <c r="U674" s="18" t="n">
        <v>97.0822999681671</v>
      </c>
      <c r="V674" s="18" t="n">
        <v>95.2955364707545</v>
      </c>
      <c r="W674" s="18" t="n">
        <v>95.38137804268</v>
      </c>
      <c r="X674" s="18" t="n">
        <v>93.3407192833456</v>
      </c>
      <c r="Y674" s="18" t="n">
        <v>94.7856772312822</v>
      </c>
      <c r="Z674" s="18" t="n">
        <v>96.2683461489531</v>
      </c>
      <c r="AA674" s="18" t="n">
        <v>96.0644043302955</v>
      </c>
      <c r="AB674" s="18" t="n">
        <v>92.6720429099999</v>
      </c>
      <c r="AC674" s="18" t="n">
        <v>93.3061552971572</v>
      </c>
      <c r="AD674" s="29" t="n">
        <f aca="false">AVERAGE(T674:AC674)</f>
        <v>95.285422354141</v>
      </c>
      <c r="AE674" s="19" t="n">
        <f aca="false">MAX(AD674-$C$3, 0)</f>
        <v>0</v>
      </c>
    </row>
    <row r="675" customFormat="false" ht="13.8" hidden="false" customHeight="false" outlineLevel="0" collapsed="false">
      <c r="F675" s="4" t="n">
        <v>673</v>
      </c>
      <c r="G675" s="17" t="n">
        <f aca="false">INDEX(Random!$F$2:$F$10001, ($F675-1)*10+G$2)</f>
        <v>0.108111415832877</v>
      </c>
      <c r="H675" s="17" t="n">
        <f aca="false">INDEX(Random!$F$2:$F$10001, ($F675-1)*10+H$2)</f>
        <v>-0.27920974599857</v>
      </c>
      <c r="I675" s="17" t="n">
        <f aca="false">INDEX(Random!$F$2:$F$10001, ($F675-1)*10+I$2)</f>
        <v>0.565426777782596</v>
      </c>
      <c r="J675" s="17" t="n">
        <f aca="false">INDEX(Random!$F$2:$F$10001, ($F675-1)*10+J$2)</f>
        <v>0.579731686357186</v>
      </c>
      <c r="K675" s="17" t="n">
        <f aca="false">INDEX(Random!$F$2:$F$10001, ($F675-1)*10+K$2)</f>
        <v>0.106254712004596</v>
      </c>
      <c r="L675" s="37" t="n">
        <f aca="false">INDEX(Random!$F$2:$F$10001, ($F675-1)*10+L$2)</f>
        <v>0.993051753588193</v>
      </c>
      <c r="M675" s="17" t="n">
        <f aca="false">INDEX(Random!$F$2:$F$10001, ($F675-1)*10+M$2)</f>
        <v>-1.20770033893026</v>
      </c>
      <c r="N675" s="17" t="n">
        <f aca="false">INDEX(Random!$F$2:$F$10001, ($F675-1)*10+N$2)</f>
        <v>0.472361349079141</v>
      </c>
      <c r="O675" s="17" t="n">
        <f aca="false">INDEX(Random!$F$2:$F$10001, ($F675-1)*10+O$2)</f>
        <v>0.462248496070545</v>
      </c>
      <c r="P675" s="17" t="n">
        <f aca="false">INDEX(Random!$F$2:$F$10001, ($F675-1)*10+P$2)</f>
        <v>-1.43246729383709</v>
      </c>
      <c r="R675" s="4" t="n">
        <v>673</v>
      </c>
      <c r="S675" s="18" t="n">
        <v>100</v>
      </c>
      <c r="T675" s="18" t="n">
        <v>100.407193501496</v>
      </c>
      <c r="U675" s="18" t="n">
        <v>99.5147996725857</v>
      </c>
      <c r="V675" s="18" t="n">
        <v>101.464487884523</v>
      </c>
      <c r="W675" s="18" t="n">
        <v>103.502022760501</v>
      </c>
      <c r="X675" s="18" t="n">
        <v>103.917004561269</v>
      </c>
      <c r="Y675" s="18" t="n">
        <v>107.483571848084</v>
      </c>
      <c r="Z675" s="18" t="n">
        <v>103.26185204726</v>
      </c>
      <c r="AA675" s="18" t="n">
        <v>104.956816733095</v>
      </c>
      <c r="AB675" s="18" t="n">
        <v>106.643423879299</v>
      </c>
      <c r="AC675" s="18" t="n">
        <v>101.685210389602</v>
      </c>
      <c r="AD675" s="29" t="n">
        <f aca="false">AVERAGE(T675:AC675)</f>
        <v>103.283638327772</v>
      </c>
      <c r="AE675" s="19" t="n">
        <f aca="false">MAX(AD675-$C$3, 0)</f>
        <v>2.283638327772</v>
      </c>
    </row>
    <row r="676" customFormat="false" ht="13.8" hidden="false" customHeight="false" outlineLevel="0" collapsed="false">
      <c r="F676" s="4" t="n">
        <v>674</v>
      </c>
      <c r="G676" s="17" t="n">
        <f aca="false">INDEX(Random!$F$2:$F$10001, ($F676-1)*10+G$2)</f>
        <v>0.996653351394199</v>
      </c>
      <c r="H676" s="17" t="n">
        <f aca="false">INDEX(Random!$F$2:$F$10001, ($F676-1)*10+H$2)</f>
        <v>-0.260112103584757</v>
      </c>
      <c r="I676" s="17" t="n">
        <f aca="false">INDEX(Random!$F$2:$F$10001, ($F676-1)*10+I$2)</f>
        <v>-0.391914754975737</v>
      </c>
      <c r="J676" s="17" t="n">
        <f aca="false">INDEX(Random!$F$2:$F$10001, ($F676-1)*10+J$2)</f>
        <v>-1.29461717307616</v>
      </c>
      <c r="K676" s="17" t="n">
        <f aca="false">INDEX(Random!$F$2:$F$10001, ($F676-1)*10+K$2)</f>
        <v>-0.41357321578951</v>
      </c>
      <c r="L676" s="37" t="n">
        <f aca="false">INDEX(Random!$F$2:$F$10001, ($F676-1)*10+L$2)</f>
        <v>0.0260745380838516</v>
      </c>
      <c r="M676" s="17" t="n">
        <f aca="false">INDEX(Random!$F$2:$F$10001, ($F676-1)*10+M$2)</f>
        <v>0.174885699734142</v>
      </c>
      <c r="N676" s="17" t="n">
        <f aca="false">INDEX(Random!$F$2:$F$10001, ($F676-1)*10+N$2)</f>
        <v>-0.690952672880844</v>
      </c>
      <c r="O676" s="17" t="n">
        <f aca="false">INDEX(Random!$F$2:$F$10001, ($F676-1)*10+O$2)</f>
        <v>0.323796834825034</v>
      </c>
      <c r="P676" s="17" t="n">
        <f aca="false">INDEX(Random!$F$2:$F$10001, ($F676-1)*10+P$2)</f>
        <v>0.524619240439441</v>
      </c>
      <c r="R676" s="4" t="n">
        <v>674</v>
      </c>
      <c r="S676" s="18" t="n">
        <v>100</v>
      </c>
      <c r="T676" s="18" t="n">
        <v>103.444626062331</v>
      </c>
      <c r="U676" s="18" t="n">
        <v>102.590930327628</v>
      </c>
      <c r="V676" s="18" t="n">
        <v>101.295481989653</v>
      </c>
      <c r="W676" s="18" t="n">
        <v>97.0335242775992</v>
      </c>
      <c r="X676" s="18" t="n">
        <v>95.7386767459965</v>
      </c>
      <c r="Y676" s="18" t="n">
        <v>95.8643747095793</v>
      </c>
      <c r="Z676" s="18" t="n">
        <v>96.470549364043</v>
      </c>
      <c r="AA676" s="18" t="n">
        <v>94.3017754029903</v>
      </c>
      <c r="AB676" s="18" t="n">
        <v>95.3732358687741</v>
      </c>
      <c r="AC676" s="18" t="n">
        <v>97.1087764505942</v>
      </c>
      <c r="AD676" s="29" t="n">
        <f aca="false">AVERAGE(T676:AC676)</f>
        <v>97.9221951199189</v>
      </c>
      <c r="AE676" s="19" t="n">
        <f aca="false">MAX(AD676-$C$3, 0)</f>
        <v>0</v>
      </c>
    </row>
    <row r="677" customFormat="false" ht="13.8" hidden="false" customHeight="false" outlineLevel="0" collapsed="false">
      <c r="F677" s="4" t="n">
        <v>675</v>
      </c>
      <c r="G677" s="17" t="n">
        <f aca="false">INDEX(Random!$F$2:$F$10001, ($F677-1)*10+G$2)</f>
        <v>-0.329777443794188</v>
      </c>
      <c r="H677" s="17" t="n">
        <f aca="false">INDEX(Random!$F$2:$F$10001, ($F677-1)*10+H$2)</f>
        <v>-1.18685164660922</v>
      </c>
      <c r="I677" s="17" t="n">
        <f aca="false">INDEX(Random!$F$2:$F$10001, ($F677-1)*10+I$2)</f>
        <v>0.670402022397692</v>
      </c>
      <c r="J677" s="17" t="n">
        <f aca="false">INDEX(Random!$F$2:$F$10001, ($F677-1)*10+J$2)</f>
        <v>-0.0994885547116589</v>
      </c>
      <c r="K677" s="17" t="n">
        <f aca="false">INDEX(Random!$F$2:$F$10001, ($F677-1)*10+K$2)</f>
        <v>0.741026813932737</v>
      </c>
      <c r="L677" s="37" t="n">
        <f aca="false">INDEX(Random!$F$2:$F$10001, ($F677-1)*10+L$2)</f>
        <v>0.245193854006305</v>
      </c>
      <c r="M677" s="17" t="n">
        <f aca="false">INDEX(Random!$F$2:$F$10001, ($F677-1)*10+M$2)</f>
        <v>-0.270366704456075</v>
      </c>
      <c r="N677" s="17" t="n">
        <f aca="false">INDEX(Random!$F$2:$F$10001, ($F677-1)*10+N$2)</f>
        <v>0.517630852124886</v>
      </c>
      <c r="O677" s="17" t="n">
        <f aca="false">INDEX(Random!$F$2:$F$10001, ($F677-1)*10+O$2)</f>
        <v>1.17771884364102</v>
      </c>
      <c r="P677" s="17" t="n">
        <f aca="false">INDEX(Random!$F$2:$F$10001, ($F677-1)*10+P$2)</f>
        <v>0.910652253280799</v>
      </c>
      <c r="R677" s="4" t="n">
        <v>675</v>
      </c>
      <c r="S677" s="18" t="n">
        <v>100</v>
      </c>
      <c r="T677" s="18" t="n">
        <v>98.9432659111294</v>
      </c>
      <c r="U677" s="18" t="n">
        <v>95.1234859706161</v>
      </c>
      <c r="V677" s="18" t="n">
        <v>97.329231176117</v>
      </c>
      <c r="W677" s="18" t="n">
        <v>97.0474388917064</v>
      </c>
      <c r="X677" s="18" t="n">
        <v>99.5332953306154</v>
      </c>
      <c r="Y677" s="18" t="n">
        <v>100.399152552143</v>
      </c>
      <c r="Z677" s="18" t="n">
        <v>99.5363487531947</v>
      </c>
      <c r="AA677" s="18" t="n">
        <v>101.323894107568</v>
      </c>
      <c r="AB677" s="18" t="n">
        <v>105.452609087963</v>
      </c>
      <c r="AC677" s="18" t="n">
        <v>108.77084765485</v>
      </c>
      <c r="AD677" s="29" t="n">
        <f aca="false">AVERAGE(T677:AC677)</f>
        <v>100.34595694359</v>
      </c>
      <c r="AE677" s="19" t="n">
        <f aca="false">MAX(AD677-$C$3, 0)</f>
        <v>0</v>
      </c>
    </row>
    <row r="678" customFormat="false" ht="13.8" hidden="false" customHeight="false" outlineLevel="0" collapsed="false">
      <c r="F678" s="4" t="n">
        <v>676</v>
      </c>
      <c r="G678" s="17" t="n">
        <f aca="false">INDEX(Random!$F$2:$F$10001, ($F678-1)*10+G$2)</f>
        <v>-0.261044380579348</v>
      </c>
      <c r="H678" s="17" t="n">
        <f aca="false">INDEX(Random!$F$2:$F$10001, ($F678-1)*10+H$2)</f>
        <v>2.49332796805088</v>
      </c>
      <c r="I678" s="17" t="n">
        <f aca="false">INDEX(Random!$F$2:$F$10001, ($F678-1)*10+I$2)</f>
        <v>0.152635091980906</v>
      </c>
      <c r="J678" s="17" t="n">
        <f aca="false">INDEX(Random!$F$2:$F$10001, ($F678-1)*10+J$2)</f>
        <v>-0.0681541021433334</v>
      </c>
      <c r="K678" s="17" t="n">
        <f aca="false">INDEX(Random!$F$2:$F$10001, ($F678-1)*10+K$2)</f>
        <v>-1.66020546735634</v>
      </c>
      <c r="L678" s="37" t="n">
        <f aca="false">INDEX(Random!$F$2:$F$10001, ($F678-1)*10+L$2)</f>
        <v>-1.39630716841059</v>
      </c>
      <c r="M678" s="17" t="n">
        <f aca="false">INDEX(Random!$F$2:$F$10001, ($F678-1)*10+M$2)</f>
        <v>1.79492461245944</v>
      </c>
      <c r="N678" s="17" t="n">
        <f aca="false">INDEX(Random!$F$2:$F$10001, ($F678-1)*10+N$2)</f>
        <v>-0.928060893189328</v>
      </c>
      <c r="O678" s="17" t="n">
        <f aca="false">INDEX(Random!$F$2:$F$10001, ($F678-1)*10+O$2)</f>
        <v>1.3168283350827</v>
      </c>
      <c r="P678" s="17" t="n">
        <f aca="false">INDEX(Random!$F$2:$F$10001, ($F678-1)*10+P$2)</f>
        <v>-1.85352393691693</v>
      </c>
      <c r="R678" s="4" t="n">
        <v>676</v>
      </c>
      <c r="S678" s="18" t="n">
        <v>100</v>
      </c>
      <c r="T678" s="18" t="n">
        <v>99.1716305752979</v>
      </c>
      <c r="U678" s="18" t="n">
        <v>107.869078287193</v>
      </c>
      <c r="V678" s="18" t="n">
        <v>108.470179328928</v>
      </c>
      <c r="W678" s="18" t="n">
        <v>108.269861945681</v>
      </c>
      <c r="X678" s="18" t="n">
        <v>102.450458292628</v>
      </c>
      <c r="Y678" s="18" t="n">
        <v>97.8057414953529</v>
      </c>
      <c r="Z678" s="18" t="n">
        <v>103.920312921353</v>
      </c>
      <c r="AA678" s="18" t="n">
        <v>100.7793803676</v>
      </c>
      <c r="AB678" s="18" t="n">
        <v>105.376435599151</v>
      </c>
      <c r="AC678" s="18" t="n">
        <v>99.0680965019663</v>
      </c>
      <c r="AD678" s="29" t="n">
        <f aca="false">AVERAGE(T678:AC678)</f>
        <v>103.318117531515</v>
      </c>
      <c r="AE678" s="19" t="n">
        <f aca="false">MAX(AD678-$C$3, 0)</f>
        <v>2.318117531515</v>
      </c>
    </row>
    <row r="679" customFormat="false" ht="13.8" hidden="false" customHeight="false" outlineLevel="0" collapsed="false">
      <c r="F679" s="4" t="n">
        <v>677</v>
      </c>
      <c r="G679" s="17" t="n">
        <f aca="false">INDEX(Random!$F$2:$F$10001, ($F679-1)*10+G$2)</f>
        <v>-2.03249157814526</v>
      </c>
      <c r="H679" s="17" t="n">
        <f aca="false">INDEX(Random!$F$2:$F$10001, ($F679-1)*10+H$2)</f>
        <v>-0.845010717376424</v>
      </c>
      <c r="I679" s="17" t="n">
        <f aca="false">INDEX(Random!$F$2:$F$10001, ($F679-1)*10+I$2)</f>
        <v>-0.101116641602289</v>
      </c>
      <c r="J679" s="17" t="n">
        <f aca="false">INDEX(Random!$F$2:$F$10001, ($F679-1)*10+J$2)</f>
        <v>0.19002373214225</v>
      </c>
      <c r="K679" s="17" t="n">
        <f aca="false">INDEX(Random!$F$2:$F$10001, ($F679-1)*10+K$2)</f>
        <v>1.62867391397584</v>
      </c>
      <c r="L679" s="37" t="n">
        <f aca="false">INDEX(Random!$F$2:$F$10001, ($F679-1)*10+L$2)</f>
        <v>0.923321140704226</v>
      </c>
      <c r="M679" s="17" t="n">
        <f aca="false">INDEX(Random!$F$2:$F$10001, ($F679-1)*10+M$2)</f>
        <v>0.32313290309088</v>
      </c>
      <c r="N679" s="17" t="n">
        <f aca="false">INDEX(Random!$F$2:$F$10001, ($F679-1)*10+N$2)</f>
        <v>0.166692443382499</v>
      </c>
      <c r="O679" s="17" t="n">
        <f aca="false">INDEX(Random!$F$2:$F$10001, ($F679-1)*10+O$2)</f>
        <v>0.672334367924674</v>
      </c>
      <c r="P679" s="17" t="n">
        <f aca="false">INDEX(Random!$F$2:$F$10001, ($F679-1)*10+P$2)</f>
        <v>-0.979328444223819</v>
      </c>
      <c r="R679" s="4" t="n">
        <v>677</v>
      </c>
      <c r="S679" s="18" t="n">
        <v>100</v>
      </c>
      <c r="T679" s="18" t="n">
        <v>93.4508702198052</v>
      </c>
      <c r="U679" s="18" t="n">
        <v>90.879170264142</v>
      </c>
      <c r="V679" s="18" t="n">
        <v>90.6111043085802</v>
      </c>
      <c r="W679" s="18" t="n">
        <v>91.2303712183322</v>
      </c>
      <c r="X679" s="18" t="n">
        <v>96.3948467424904</v>
      </c>
      <c r="Y679" s="18" t="n">
        <v>99.4703267127706</v>
      </c>
      <c r="Z679" s="18" t="n">
        <v>100.598272218409</v>
      </c>
      <c r="AA679" s="18" t="n">
        <v>101.206564087231</v>
      </c>
      <c r="AB679" s="18" t="n">
        <v>103.56007690813</v>
      </c>
      <c r="AC679" s="18" t="n">
        <v>100.257484617152</v>
      </c>
      <c r="AD679" s="29" t="n">
        <f aca="false">AVERAGE(T679:AC679)</f>
        <v>96.7659087297042</v>
      </c>
      <c r="AE679" s="19" t="n">
        <f aca="false">MAX(AD679-$C$3, 0)</f>
        <v>0</v>
      </c>
    </row>
    <row r="680" customFormat="false" ht="13.8" hidden="false" customHeight="false" outlineLevel="0" collapsed="false">
      <c r="F680" s="4" t="n">
        <v>678</v>
      </c>
      <c r="G680" s="17" t="n">
        <f aca="false">INDEX(Random!$F$2:$F$10001, ($F680-1)*10+G$2)</f>
        <v>-0.278309541353571</v>
      </c>
      <c r="H680" s="17" t="n">
        <f aca="false">INDEX(Random!$F$2:$F$10001, ($F680-1)*10+H$2)</f>
        <v>-0.281853554173217</v>
      </c>
      <c r="I680" s="17" t="n">
        <f aca="false">INDEX(Random!$F$2:$F$10001, ($F680-1)*10+I$2)</f>
        <v>0.725288836825701</v>
      </c>
      <c r="J680" s="17" t="n">
        <f aca="false">INDEX(Random!$F$2:$F$10001, ($F680-1)*10+J$2)</f>
        <v>1.66732917203676</v>
      </c>
      <c r="K680" s="17" t="n">
        <f aca="false">INDEX(Random!$F$2:$F$10001, ($F680-1)*10+K$2)</f>
        <v>-0.549337902527059</v>
      </c>
      <c r="L680" s="37" t="n">
        <f aca="false">INDEX(Random!$F$2:$F$10001, ($F680-1)*10+L$2)</f>
        <v>0.079674300569898</v>
      </c>
      <c r="M680" s="17" t="n">
        <f aca="false">INDEX(Random!$F$2:$F$10001, ($F680-1)*10+M$2)</f>
        <v>-0.864894782850907</v>
      </c>
      <c r="N680" s="17" t="n">
        <f aca="false">INDEX(Random!$F$2:$F$10001, ($F680-1)*10+N$2)</f>
        <v>0.73414466905419</v>
      </c>
      <c r="O680" s="17" t="n">
        <f aca="false">INDEX(Random!$F$2:$F$10001, ($F680-1)*10+O$2)</f>
        <v>0.328294840322432</v>
      </c>
      <c r="P680" s="17" t="n">
        <f aca="false">INDEX(Random!$F$2:$F$10001, ($F680-1)*10+P$2)</f>
        <v>0.977262626906446</v>
      </c>
      <c r="R680" s="4" t="n">
        <v>678</v>
      </c>
      <c r="S680" s="18" t="n">
        <v>100</v>
      </c>
      <c r="T680" s="18" t="n">
        <v>99.1142177921765</v>
      </c>
      <c r="U680" s="18" t="n">
        <v>98.2246050520463</v>
      </c>
      <c r="V680" s="18" t="n">
        <v>100.687450742337</v>
      </c>
      <c r="W680" s="18" t="n">
        <v>106.525308164589</v>
      </c>
      <c r="X680" s="18" t="n">
        <v>104.626277486087</v>
      </c>
      <c r="Y680" s="18" t="n">
        <v>104.952156733355</v>
      </c>
      <c r="Z680" s="18" t="n">
        <v>101.995902737914</v>
      </c>
      <c r="AA680" s="18" t="n">
        <v>104.584368948073</v>
      </c>
      <c r="AB680" s="18" t="n">
        <v>105.788619525343</v>
      </c>
      <c r="AC680" s="18" t="n">
        <v>109.361491711669</v>
      </c>
      <c r="AD680" s="29" t="n">
        <f aca="false">AVERAGE(T680:AC680)</f>
        <v>103.586039889359</v>
      </c>
      <c r="AE680" s="19" t="n">
        <f aca="false">MAX(AD680-$C$3, 0)</f>
        <v>2.586039889359</v>
      </c>
    </row>
    <row r="681" customFormat="false" ht="13.8" hidden="false" customHeight="false" outlineLevel="0" collapsed="false">
      <c r="F681" s="4" t="n">
        <v>679</v>
      </c>
      <c r="G681" s="17" t="n">
        <f aca="false">INDEX(Random!$F$2:$F$10001, ($F681-1)*10+G$2)</f>
        <v>1.71545271884782</v>
      </c>
      <c r="H681" s="17" t="n">
        <f aca="false">INDEX(Random!$F$2:$F$10001, ($F681-1)*10+H$2)</f>
        <v>-2.11355538731547</v>
      </c>
      <c r="I681" s="17" t="n">
        <f aca="false">INDEX(Random!$F$2:$F$10001, ($F681-1)*10+I$2)</f>
        <v>1.75298528134747</v>
      </c>
      <c r="J681" s="17" t="n">
        <f aca="false">INDEX(Random!$F$2:$F$10001, ($F681-1)*10+J$2)</f>
        <v>0.538135696542529</v>
      </c>
      <c r="K681" s="17" t="n">
        <f aca="false">INDEX(Random!$F$2:$F$10001, ($F681-1)*10+K$2)</f>
        <v>-0.282941065167912</v>
      </c>
      <c r="L681" s="37" t="n">
        <f aca="false">INDEX(Random!$F$2:$F$10001, ($F681-1)*10+L$2)</f>
        <v>0.363618144430133</v>
      </c>
      <c r="M681" s="17" t="n">
        <f aca="false">INDEX(Random!$F$2:$F$10001, ($F681-1)*10+M$2)</f>
        <v>0.0661444250947256</v>
      </c>
      <c r="N681" s="17" t="n">
        <f aca="false">INDEX(Random!$F$2:$F$10001, ($F681-1)*10+N$2)</f>
        <v>-0.418854490825303</v>
      </c>
      <c r="O681" s="17" t="n">
        <f aca="false">INDEX(Random!$F$2:$F$10001, ($F681-1)*10+O$2)</f>
        <v>-0.688184639501331</v>
      </c>
      <c r="P681" s="17" t="n">
        <f aca="false">INDEX(Random!$F$2:$F$10001, ($F681-1)*10+P$2)</f>
        <v>0.391990783029893</v>
      </c>
      <c r="R681" s="4" t="n">
        <v>679</v>
      </c>
      <c r="S681" s="18" t="n">
        <v>100</v>
      </c>
      <c r="T681" s="18" t="n">
        <v>105.96890683759</v>
      </c>
      <c r="U681" s="18" t="n">
        <v>98.759975515458</v>
      </c>
      <c r="V681" s="18" t="n">
        <v>104.786697370967</v>
      </c>
      <c r="W681" s="18" t="n">
        <v>106.741919140553</v>
      </c>
      <c r="X681" s="18" t="n">
        <v>105.779984435313</v>
      </c>
      <c r="Y681" s="18" t="n">
        <v>107.124846266072</v>
      </c>
      <c r="Z681" s="18" t="n">
        <v>107.40975356742</v>
      </c>
      <c r="AA681" s="18" t="n">
        <v>105.957671255152</v>
      </c>
      <c r="AB681" s="18" t="n">
        <v>103.585232067445</v>
      </c>
      <c r="AC681" s="18" t="n">
        <v>105.002067728299</v>
      </c>
      <c r="AD681" s="29" t="n">
        <f aca="false">AVERAGE(T681:AC681)</f>
        <v>105.111705418427</v>
      </c>
      <c r="AE681" s="19" t="n">
        <f aca="false">MAX(AD681-$C$3, 0)</f>
        <v>4.11170541842699</v>
      </c>
    </row>
    <row r="682" customFormat="false" ht="13.8" hidden="false" customHeight="false" outlineLevel="0" collapsed="false">
      <c r="F682" s="4" t="n">
        <v>680</v>
      </c>
      <c r="G682" s="17" t="n">
        <f aca="false">INDEX(Random!$F$2:$F$10001, ($F682-1)*10+G$2)</f>
        <v>-0.649220344388019</v>
      </c>
      <c r="H682" s="17" t="n">
        <f aca="false">INDEX(Random!$F$2:$F$10001, ($F682-1)*10+H$2)</f>
        <v>0.379048541986337</v>
      </c>
      <c r="I682" s="17" t="n">
        <f aca="false">INDEX(Random!$F$2:$F$10001, ($F682-1)*10+I$2)</f>
        <v>1.15544793743697</v>
      </c>
      <c r="J682" s="17" t="n">
        <f aca="false">INDEX(Random!$F$2:$F$10001, ($F682-1)*10+J$2)</f>
        <v>0.357377397109186</v>
      </c>
      <c r="K682" s="17" t="n">
        <f aca="false">INDEX(Random!$F$2:$F$10001, ($F682-1)*10+K$2)</f>
        <v>1.32391136174673</v>
      </c>
      <c r="L682" s="37" t="n">
        <f aca="false">INDEX(Random!$F$2:$F$10001, ($F682-1)*10+L$2)</f>
        <v>-1.40035886038424</v>
      </c>
      <c r="M682" s="17" t="n">
        <f aca="false">INDEX(Random!$F$2:$F$10001, ($F682-1)*10+M$2)</f>
        <v>0.283716273457505</v>
      </c>
      <c r="N682" s="17" t="n">
        <f aca="false">INDEX(Random!$F$2:$F$10001, ($F682-1)*10+N$2)</f>
        <v>0.522028011889117</v>
      </c>
      <c r="O682" s="17" t="n">
        <f aca="false">INDEX(Random!$F$2:$F$10001, ($F682-1)*10+O$2)</f>
        <v>1.06448095088449</v>
      </c>
      <c r="P682" s="17" t="n">
        <f aca="false">INDEX(Random!$F$2:$F$10001, ($F682-1)*10+P$2)</f>
        <v>-0.162764027261991</v>
      </c>
      <c r="R682" s="4" t="n">
        <v>680</v>
      </c>
      <c r="S682" s="18" t="n">
        <v>100</v>
      </c>
      <c r="T682" s="18" t="n">
        <v>97.8888032412114</v>
      </c>
      <c r="U682" s="18" t="n">
        <v>99.1846583153466</v>
      </c>
      <c r="V682" s="18" t="n">
        <v>103.149124334773</v>
      </c>
      <c r="W682" s="18" t="n">
        <v>104.438674530344</v>
      </c>
      <c r="X682" s="18" t="n">
        <v>109.228595169641</v>
      </c>
      <c r="Y682" s="18" t="n">
        <v>104.262413245372</v>
      </c>
      <c r="Z682" s="18" t="n">
        <v>105.305385122322</v>
      </c>
      <c r="AA682" s="18" t="n">
        <v>107.212346052576</v>
      </c>
      <c r="AB682" s="18" t="n">
        <v>111.158008256954</v>
      </c>
      <c r="AC682" s="18" t="n">
        <v>110.601197404466</v>
      </c>
      <c r="AD682" s="29" t="n">
        <f aca="false">AVERAGE(T682:AC682)</f>
        <v>105.242920567301</v>
      </c>
      <c r="AE682" s="19" t="n">
        <f aca="false">MAX(AD682-$C$3, 0)</f>
        <v>4.242920567301</v>
      </c>
    </row>
    <row r="683" customFormat="false" ht="13.8" hidden="false" customHeight="false" outlineLevel="0" collapsed="false">
      <c r="F683" s="4" t="n">
        <v>681</v>
      </c>
      <c r="G683" s="17" t="n">
        <f aca="false">INDEX(Random!$F$2:$F$10001, ($F683-1)*10+G$2)</f>
        <v>1.18502390799241</v>
      </c>
      <c r="H683" s="17" t="n">
        <f aca="false">INDEX(Random!$F$2:$F$10001, ($F683-1)*10+H$2)</f>
        <v>0.950357550102225</v>
      </c>
      <c r="I683" s="17" t="n">
        <f aca="false">INDEX(Random!$F$2:$F$10001, ($F683-1)*10+I$2)</f>
        <v>-0.429319591209705</v>
      </c>
      <c r="J683" s="17" t="n">
        <f aca="false">INDEX(Random!$F$2:$F$10001, ($F683-1)*10+J$2)</f>
        <v>-1.66505039103201</v>
      </c>
      <c r="K683" s="17" t="n">
        <f aca="false">INDEX(Random!$F$2:$F$10001, ($F683-1)*10+K$2)</f>
        <v>0.411600345127717</v>
      </c>
      <c r="L683" s="37" t="n">
        <f aca="false">INDEX(Random!$F$2:$F$10001, ($F683-1)*10+L$2)</f>
        <v>0.246135335223583</v>
      </c>
      <c r="M683" s="17" t="n">
        <f aca="false">INDEX(Random!$F$2:$F$10001, ($F683-1)*10+M$2)</f>
        <v>2.16854909559496</v>
      </c>
      <c r="N683" s="17" t="n">
        <f aca="false">INDEX(Random!$F$2:$F$10001, ($F683-1)*10+N$2)</f>
        <v>-1.21213080135434</v>
      </c>
      <c r="O683" s="17" t="n">
        <f aca="false">INDEX(Random!$F$2:$F$10001, ($F683-1)*10+O$2)</f>
        <v>0.373732474258068</v>
      </c>
      <c r="P683" s="17" t="n">
        <f aca="false">INDEX(Random!$F$2:$F$10001, ($F683-1)*10+P$2)</f>
        <v>0.0088614044611612</v>
      </c>
      <c r="R683" s="4" t="n">
        <v>681</v>
      </c>
      <c r="S683" s="18" t="n">
        <v>100</v>
      </c>
      <c r="T683" s="18" t="n">
        <v>104.100272801244</v>
      </c>
      <c r="U683" s="18" t="n">
        <v>107.519051751555</v>
      </c>
      <c r="V683" s="18" t="n">
        <v>106.02826829751</v>
      </c>
      <c r="W683" s="18" t="n">
        <v>100.313045639464</v>
      </c>
      <c r="X683" s="18" t="n">
        <v>101.752027251824</v>
      </c>
      <c r="Y683" s="18" t="n">
        <v>102.640426756049</v>
      </c>
      <c r="Z683" s="18" t="n">
        <v>110.432527759356</v>
      </c>
      <c r="AA683" s="18" t="n">
        <v>106.079214636296</v>
      </c>
      <c r="AB683" s="18" t="n">
        <v>107.46433135641</v>
      </c>
      <c r="AC683" s="18" t="n">
        <v>107.543316620606</v>
      </c>
      <c r="AD683" s="29" t="n">
        <f aca="false">AVERAGE(T683:AC683)</f>
        <v>105.387248287031</v>
      </c>
      <c r="AE683" s="19" t="n">
        <f aca="false">MAX(AD683-$C$3, 0)</f>
        <v>4.387248287031</v>
      </c>
    </row>
    <row r="684" customFormat="false" ht="13.8" hidden="false" customHeight="false" outlineLevel="0" collapsed="false">
      <c r="F684" s="4" t="n">
        <v>682</v>
      </c>
      <c r="G684" s="17" t="n">
        <f aca="false">INDEX(Random!$F$2:$F$10001, ($F684-1)*10+G$2)</f>
        <v>-1.05874076104559</v>
      </c>
      <c r="H684" s="17" t="n">
        <f aca="false">INDEX(Random!$F$2:$F$10001, ($F684-1)*10+H$2)</f>
        <v>-0.0366529092236448</v>
      </c>
      <c r="I684" s="17" t="n">
        <f aca="false">INDEX(Random!$F$2:$F$10001, ($F684-1)*10+I$2)</f>
        <v>0.91673916524046</v>
      </c>
      <c r="J684" s="17" t="n">
        <f aca="false">INDEX(Random!$F$2:$F$10001, ($F684-1)*10+J$2)</f>
        <v>0.288523914937261</v>
      </c>
      <c r="K684" s="17" t="n">
        <f aca="false">INDEX(Random!$F$2:$F$10001, ($F684-1)*10+K$2)</f>
        <v>0.172281674186438</v>
      </c>
      <c r="L684" s="37" t="n">
        <f aca="false">INDEX(Random!$F$2:$F$10001, ($F684-1)*10+L$2)</f>
        <v>1.02800914921408</v>
      </c>
      <c r="M684" s="17" t="n">
        <f aca="false">INDEX(Random!$F$2:$F$10001, ($F684-1)*10+M$2)</f>
        <v>-1.16116616600808</v>
      </c>
      <c r="N684" s="17" t="n">
        <f aca="false">INDEX(Random!$F$2:$F$10001, ($F684-1)*10+N$2)</f>
        <v>-1.56096111086949</v>
      </c>
      <c r="O684" s="17" t="n">
        <f aca="false">INDEX(Random!$F$2:$F$10001, ($F684-1)*10+O$2)</f>
        <v>1.04269633912127</v>
      </c>
      <c r="P684" s="17" t="n">
        <f aca="false">INDEX(Random!$F$2:$F$10001, ($F684-1)*10+P$2)</f>
        <v>0.278101996074868</v>
      </c>
      <c r="R684" s="4" t="n">
        <v>682</v>
      </c>
      <c r="S684" s="18" t="n">
        <v>100</v>
      </c>
      <c r="T684" s="18" t="n">
        <v>96.55342106171</v>
      </c>
      <c r="U684" s="18" t="n">
        <v>96.4769929945495</v>
      </c>
      <c r="V684" s="18" t="n">
        <v>99.5331178722815</v>
      </c>
      <c r="W684" s="18" t="n">
        <v>100.544992916415</v>
      </c>
      <c r="X684" s="18" t="n">
        <v>101.171927390801</v>
      </c>
      <c r="Y684" s="18" t="n">
        <v>104.767048122702</v>
      </c>
      <c r="Z684" s="18" t="n">
        <v>100.809248148031</v>
      </c>
      <c r="AA684" s="18" t="n">
        <v>95.7089075157445</v>
      </c>
      <c r="AB684" s="18" t="n">
        <v>99.1587369934842</v>
      </c>
      <c r="AC684" s="18" t="n">
        <v>100.13179763283</v>
      </c>
      <c r="AD684" s="29" t="n">
        <f aca="false">AVERAGE(T684:AC684)</f>
        <v>99.4856190648548</v>
      </c>
      <c r="AE684" s="19" t="n">
        <f aca="false">MAX(AD684-$C$3, 0)</f>
        <v>0</v>
      </c>
    </row>
    <row r="685" customFormat="false" ht="13.8" hidden="false" customHeight="false" outlineLevel="0" collapsed="false">
      <c r="F685" s="4" t="n">
        <v>683</v>
      </c>
      <c r="G685" s="17" t="n">
        <f aca="false">INDEX(Random!$F$2:$F$10001, ($F685-1)*10+G$2)</f>
        <v>0.725399024649064</v>
      </c>
      <c r="H685" s="17" t="n">
        <f aca="false">INDEX(Random!$F$2:$F$10001, ($F685-1)*10+H$2)</f>
        <v>0.21056578124663</v>
      </c>
      <c r="I685" s="17" t="n">
        <f aca="false">INDEX(Random!$F$2:$F$10001, ($F685-1)*10+I$2)</f>
        <v>0.442838955066236</v>
      </c>
      <c r="J685" s="17" t="n">
        <f aca="false">INDEX(Random!$F$2:$F$10001, ($F685-1)*10+J$2)</f>
        <v>0.477667917128873</v>
      </c>
      <c r="K685" s="17" t="n">
        <f aca="false">INDEX(Random!$F$2:$F$10001, ($F685-1)*10+K$2)</f>
        <v>1.82327653001922</v>
      </c>
      <c r="L685" s="37" t="n">
        <f aca="false">INDEX(Random!$F$2:$F$10001, ($F685-1)*10+L$2)</f>
        <v>-0.0650097115708995</v>
      </c>
      <c r="M685" s="17" t="n">
        <f aca="false">INDEX(Random!$F$2:$F$10001, ($F685-1)*10+M$2)</f>
        <v>-0.0829435866986914</v>
      </c>
      <c r="N685" s="17" t="n">
        <f aca="false">INDEX(Random!$F$2:$F$10001, ($F685-1)*10+N$2)</f>
        <v>-1.58519395032846</v>
      </c>
      <c r="O685" s="17" t="n">
        <f aca="false">INDEX(Random!$F$2:$F$10001, ($F685-1)*10+O$2)</f>
        <v>-0.162241990512188</v>
      </c>
      <c r="P685" s="17" t="n">
        <f aca="false">INDEX(Random!$F$2:$F$10001, ($F685-1)*10+P$2)</f>
        <v>0.853007874702686</v>
      </c>
      <c r="R685" s="4" t="n">
        <v>683</v>
      </c>
      <c r="S685" s="18" t="n">
        <v>100</v>
      </c>
      <c r="T685" s="18" t="n">
        <v>102.507740103976</v>
      </c>
      <c r="U685" s="18" t="n">
        <v>103.279447805419</v>
      </c>
      <c r="V685" s="18" t="n">
        <v>104.870805635296</v>
      </c>
      <c r="W685" s="18" t="n">
        <v>106.611153855168</v>
      </c>
      <c r="X685" s="18" t="n">
        <v>113.383989242664</v>
      </c>
      <c r="Y685" s="18" t="n">
        <v>113.18653398635</v>
      </c>
      <c r="Z685" s="18" t="n">
        <v>112.921477581154</v>
      </c>
      <c r="AA685" s="18" t="n">
        <v>107.121228208883</v>
      </c>
      <c r="AB685" s="18" t="n">
        <v>106.586504603608</v>
      </c>
      <c r="AC685" s="18" t="n">
        <v>109.728063957115</v>
      </c>
      <c r="AD685" s="29" t="n">
        <f aca="false">AVERAGE(T685:AC685)</f>
        <v>108.019694497963</v>
      </c>
      <c r="AE685" s="19" t="n">
        <f aca="false">MAX(AD685-$C$3, 0)</f>
        <v>7.019694497963</v>
      </c>
    </row>
    <row r="686" customFormat="false" ht="13.8" hidden="false" customHeight="false" outlineLevel="0" collapsed="false">
      <c r="F686" s="4" t="n">
        <v>684</v>
      </c>
      <c r="G686" s="17" t="n">
        <f aca="false">INDEX(Random!$F$2:$F$10001, ($F686-1)*10+G$2)</f>
        <v>1.56529357143402</v>
      </c>
      <c r="H686" s="17" t="n">
        <f aca="false">INDEX(Random!$F$2:$F$10001, ($F686-1)*10+H$2)</f>
        <v>0.639234182272773</v>
      </c>
      <c r="I686" s="17" t="n">
        <f aca="false">INDEX(Random!$F$2:$F$10001, ($F686-1)*10+I$2)</f>
        <v>-1.3802217708173</v>
      </c>
      <c r="J686" s="17" t="n">
        <f aca="false">INDEX(Random!$F$2:$F$10001, ($F686-1)*10+J$2)</f>
        <v>-1.08173604614528</v>
      </c>
      <c r="K686" s="17" t="n">
        <f aca="false">INDEX(Random!$F$2:$F$10001, ($F686-1)*10+K$2)</f>
        <v>0.614511455182008</v>
      </c>
      <c r="L686" s="37" t="n">
        <f aca="false">INDEX(Random!$F$2:$F$10001, ($F686-1)*10+L$2)</f>
        <v>1.43500826208689</v>
      </c>
      <c r="M686" s="17" t="n">
        <f aca="false">INDEX(Random!$F$2:$F$10001, ($F686-1)*10+M$2)</f>
        <v>0.431805811382117</v>
      </c>
      <c r="N686" s="17" t="n">
        <f aca="false">INDEX(Random!$F$2:$F$10001, ($F686-1)*10+N$2)</f>
        <v>0.23157974746391</v>
      </c>
      <c r="O686" s="17" t="n">
        <f aca="false">INDEX(Random!$F$2:$F$10001, ($F686-1)*10+O$2)</f>
        <v>0.172089522801124</v>
      </c>
      <c r="P686" s="17" t="n">
        <f aca="false">INDEX(Random!$F$2:$F$10001, ($F686-1)*10+P$2)</f>
        <v>-0.833962802245392</v>
      </c>
      <c r="R686" s="4" t="n">
        <v>684</v>
      </c>
      <c r="S686" s="18" t="n">
        <v>100</v>
      </c>
      <c r="T686" s="18" t="n">
        <v>105.436537163797</v>
      </c>
      <c r="U686" s="18" t="n">
        <v>107.768703331333</v>
      </c>
      <c r="V686" s="18" t="n">
        <v>102.938399804321</v>
      </c>
      <c r="W686" s="18" t="n">
        <v>99.3139176839178</v>
      </c>
      <c r="X686" s="18" t="n">
        <v>101.426516404673</v>
      </c>
      <c r="Y686" s="18" t="n">
        <v>106.474306264507</v>
      </c>
      <c r="Z686" s="18" t="n">
        <v>108.074889435717</v>
      </c>
      <c r="AA686" s="18" t="n">
        <v>108.965283160696</v>
      </c>
      <c r="AB686" s="18" t="n">
        <v>109.644014543935</v>
      </c>
      <c r="AC686" s="18" t="n">
        <v>106.666209769276</v>
      </c>
      <c r="AD686" s="29" t="n">
        <f aca="false">AVERAGE(T686:AC686)</f>
        <v>105.670877756217</v>
      </c>
      <c r="AE686" s="19" t="n">
        <f aca="false">MAX(AD686-$C$3, 0)</f>
        <v>4.670877756217</v>
      </c>
    </row>
    <row r="687" customFormat="false" ht="13.8" hidden="false" customHeight="false" outlineLevel="0" collapsed="false">
      <c r="F687" s="4" t="n">
        <v>685</v>
      </c>
      <c r="G687" s="17" t="n">
        <f aca="false">INDEX(Random!$F$2:$F$10001, ($F687-1)*10+G$2)</f>
        <v>-1.88669039691829</v>
      </c>
      <c r="H687" s="17" t="n">
        <f aca="false">INDEX(Random!$F$2:$F$10001, ($F687-1)*10+H$2)</f>
        <v>1.12350843213328</v>
      </c>
      <c r="I687" s="17" t="n">
        <f aca="false">INDEX(Random!$F$2:$F$10001, ($F687-1)*10+I$2)</f>
        <v>-0.566472053631989</v>
      </c>
      <c r="J687" s="17" t="n">
        <f aca="false">INDEX(Random!$F$2:$F$10001, ($F687-1)*10+J$2)</f>
        <v>-1.12363047042223</v>
      </c>
      <c r="K687" s="17" t="n">
        <f aca="false">INDEX(Random!$F$2:$F$10001, ($F687-1)*10+K$2)</f>
        <v>-0.0896424055709267</v>
      </c>
      <c r="L687" s="37" t="n">
        <f aca="false">INDEX(Random!$F$2:$F$10001, ($F687-1)*10+L$2)</f>
        <v>0.0869858638939924</v>
      </c>
      <c r="M687" s="17" t="n">
        <f aca="false">INDEX(Random!$F$2:$F$10001, ($F687-1)*10+M$2)</f>
        <v>0.0163232958083639</v>
      </c>
      <c r="N687" s="17" t="n">
        <f aca="false">INDEX(Random!$F$2:$F$10001, ($F687-1)*10+N$2)</f>
        <v>0.951532755808516</v>
      </c>
      <c r="O687" s="17" t="n">
        <f aca="false">INDEX(Random!$F$2:$F$10001, ($F687-1)*10+O$2)</f>
        <v>0.622690677147699</v>
      </c>
      <c r="P687" s="17" t="n">
        <f aca="false">INDEX(Random!$F$2:$F$10001, ($F687-1)*10+P$2)</f>
        <v>-2.5801711332474</v>
      </c>
      <c r="R687" s="4" t="n">
        <v>685</v>
      </c>
      <c r="S687" s="18" t="n">
        <v>100</v>
      </c>
      <c r="T687" s="18" t="n">
        <v>93.908994179654</v>
      </c>
      <c r="U687" s="18" t="n">
        <v>97.5580206597222</v>
      </c>
      <c r="V687" s="18" t="n">
        <v>95.763799177387</v>
      </c>
      <c r="W687" s="18" t="n">
        <v>92.2621999272307</v>
      </c>
      <c r="X687" s="18" t="n">
        <v>92.0254643369873</v>
      </c>
      <c r="Y687" s="18" t="n">
        <v>92.3347370022044</v>
      </c>
      <c r="Z687" s="18" t="n">
        <v>92.4257315242724</v>
      </c>
      <c r="AA687" s="18" t="n">
        <v>95.4648673310392</v>
      </c>
      <c r="AB687" s="18" t="n">
        <v>97.5223398765521</v>
      </c>
      <c r="AC687" s="18" t="n">
        <v>89.4766241051957</v>
      </c>
      <c r="AD687" s="29" t="n">
        <f aca="false">AVERAGE(T687:AC687)</f>
        <v>93.8742778120245</v>
      </c>
      <c r="AE687" s="19" t="n">
        <f aca="false">MAX(AD687-$C$3, 0)</f>
        <v>0</v>
      </c>
    </row>
    <row r="688" customFormat="false" ht="13.8" hidden="false" customHeight="false" outlineLevel="0" collapsed="false">
      <c r="F688" s="4" t="n">
        <v>686</v>
      </c>
      <c r="G688" s="17" t="n">
        <f aca="false">INDEX(Random!$F$2:$F$10001, ($F688-1)*10+G$2)</f>
        <v>-0.408766920275152</v>
      </c>
      <c r="H688" s="17" t="n">
        <f aca="false">INDEX(Random!$F$2:$F$10001, ($F688-1)*10+H$2)</f>
        <v>0.16246017953617</v>
      </c>
      <c r="I688" s="17" t="n">
        <f aca="false">INDEX(Random!$F$2:$F$10001, ($F688-1)*10+I$2)</f>
        <v>-0.402835487433258</v>
      </c>
      <c r="J688" s="17" t="n">
        <f aca="false">INDEX(Random!$F$2:$F$10001, ($F688-1)*10+J$2)</f>
        <v>0.706117892640479</v>
      </c>
      <c r="K688" s="17" t="n">
        <f aca="false">INDEX(Random!$F$2:$F$10001, ($F688-1)*10+K$2)</f>
        <v>-0.883024002875995</v>
      </c>
      <c r="L688" s="37" t="n">
        <f aca="false">INDEX(Random!$F$2:$F$10001, ($F688-1)*10+L$2)</f>
        <v>-0.0676694392163361</v>
      </c>
      <c r="M688" s="17" t="n">
        <f aca="false">INDEX(Random!$F$2:$F$10001, ($F688-1)*10+M$2)</f>
        <v>-0.357767321240528</v>
      </c>
      <c r="N688" s="17" t="n">
        <f aca="false">INDEX(Random!$F$2:$F$10001, ($F688-1)*10+N$2)</f>
        <v>-1.6560540661748</v>
      </c>
      <c r="O688" s="17" t="n">
        <f aca="false">INDEX(Random!$F$2:$F$10001, ($F688-1)*10+O$2)</f>
        <v>-0.522362547256539</v>
      </c>
      <c r="P688" s="17" t="n">
        <f aca="false">INDEX(Random!$F$2:$F$10001, ($F688-1)*10+P$2)</f>
        <v>0.0561418376988944</v>
      </c>
      <c r="R688" s="4" t="n">
        <v>686</v>
      </c>
      <c r="S688" s="18" t="n">
        <v>100</v>
      </c>
      <c r="T688" s="18" t="n">
        <v>98.6814737984445</v>
      </c>
      <c r="U688" s="18" t="n">
        <v>99.2640833023724</v>
      </c>
      <c r="V688" s="18" t="n">
        <v>97.9747501311014</v>
      </c>
      <c r="W688" s="18" t="n">
        <v>100.366773160848</v>
      </c>
      <c r="X688" s="18" t="n">
        <v>97.4803854045504</v>
      </c>
      <c r="Y688" s="18" t="n">
        <v>97.3019451674959</v>
      </c>
      <c r="Z688" s="18" t="n">
        <v>96.1833821166557</v>
      </c>
      <c r="AA688" s="18" t="n">
        <v>91.0262892528708</v>
      </c>
      <c r="AB688" s="18" t="n">
        <v>89.4844874086741</v>
      </c>
      <c r="AC688" s="18" t="n">
        <v>89.6923821592683</v>
      </c>
      <c r="AD688" s="29" t="n">
        <f aca="false">AVERAGE(T688:AC688)</f>
        <v>95.7455951902281</v>
      </c>
      <c r="AE688" s="19" t="n">
        <f aca="false">MAX(AD688-$C$3, 0)</f>
        <v>0</v>
      </c>
    </row>
    <row r="689" customFormat="false" ht="13.8" hidden="false" customHeight="false" outlineLevel="0" collapsed="false">
      <c r="F689" s="4" t="n">
        <v>687</v>
      </c>
      <c r="G689" s="17" t="n">
        <f aca="false">INDEX(Random!$F$2:$F$10001, ($F689-1)*10+G$2)</f>
        <v>-1.44003798633004</v>
      </c>
      <c r="H689" s="17" t="n">
        <f aca="false">INDEX(Random!$F$2:$F$10001, ($F689-1)*10+H$2)</f>
        <v>1.10411902231148</v>
      </c>
      <c r="I689" s="17" t="n">
        <f aca="false">INDEX(Random!$F$2:$F$10001, ($F689-1)*10+I$2)</f>
        <v>-0.0480186314013166</v>
      </c>
      <c r="J689" s="17" t="n">
        <f aca="false">INDEX(Random!$F$2:$F$10001, ($F689-1)*10+J$2)</f>
        <v>-1.06258702879163</v>
      </c>
      <c r="K689" s="17" t="n">
        <f aca="false">INDEX(Random!$F$2:$F$10001, ($F689-1)*10+K$2)</f>
        <v>-0.575847289641322</v>
      </c>
      <c r="L689" s="37" t="n">
        <f aca="false">INDEX(Random!$F$2:$F$10001, ($F689-1)*10+L$2)</f>
        <v>0.709805137633058</v>
      </c>
      <c r="M689" s="17" t="n">
        <f aca="false">INDEX(Random!$F$2:$F$10001, ($F689-1)*10+M$2)</f>
        <v>-0.112753683537512</v>
      </c>
      <c r="N689" s="17" t="n">
        <f aca="false">INDEX(Random!$F$2:$F$10001, ($F689-1)*10+N$2)</f>
        <v>0.692643931403473</v>
      </c>
      <c r="O689" s="17" t="n">
        <f aca="false">INDEX(Random!$F$2:$F$10001, ($F689-1)*10+O$2)</f>
        <v>-2.29200563661756</v>
      </c>
      <c r="P689" s="17" t="n">
        <f aca="false">INDEX(Random!$F$2:$F$10001, ($F689-1)*10+P$2)</f>
        <v>0.512360068617964</v>
      </c>
      <c r="R689" s="4" t="n">
        <v>687</v>
      </c>
      <c r="S689" s="18" t="n">
        <v>100</v>
      </c>
      <c r="T689" s="18" t="n">
        <v>95.3264525572331</v>
      </c>
      <c r="U689" s="18" t="n">
        <v>98.9661746362369</v>
      </c>
      <c r="V689" s="18" t="n">
        <v>98.850146093915</v>
      </c>
      <c r="W689" s="18" t="n">
        <v>95.4308856609257</v>
      </c>
      <c r="X689" s="18" t="n">
        <v>93.6463328286962</v>
      </c>
      <c r="Y689" s="18" t="n">
        <v>95.9445440048996</v>
      </c>
      <c r="Z689" s="18" t="n">
        <v>95.6242055771268</v>
      </c>
      <c r="AA689" s="18" t="n">
        <v>97.9145802173155</v>
      </c>
      <c r="AB689" s="18" t="n">
        <v>90.7090164724629</v>
      </c>
      <c r="AC689" s="18" t="n">
        <v>92.3217114805815</v>
      </c>
      <c r="AD689" s="29" t="n">
        <f aca="false">AVERAGE(T689:AC689)</f>
        <v>95.4734049529393</v>
      </c>
      <c r="AE689" s="19" t="n">
        <f aca="false">MAX(AD689-$C$3, 0)</f>
        <v>0</v>
      </c>
    </row>
    <row r="690" customFormat="false" ht="13.8" hidden="false" customHeight="false" outlineLevel="0" collapsed="false">
      <c r="F690" s="4" t="n">
        <v>688</v>
      </c>
      <c r="G690" s="17" t="n">
        <f aca="false">INDEX(Random!$F$2:$F$10001, ($F690-1)*10+G$2)</f>
        <v>2.17384151758584</v>
      </c>
      <c r="H690" s="17" t="n">
        <f aca="false">INDEX(Random!$F$2:$F$10001, ($F690-1)*10+H$2)</f>
        <v>0.7204459146508</v>
      </c>
      <c r="I690" s="17" t="n">
        <f aca="false">INDEX(Random!$F$2:$F$10001, ($F690-1)*10+I$2)</f>
        <v>-1.10856520837954</v>
      </c>
      <c r="J690" s="17" t="n">
        <f aca="false">INDEX(Random!$F$2:$F$10001, ($F690-1)*10+J$2)</f>
        <v>-1.34530022014136</v>
      </c>
      <c r="K690" s="17" t="n">
        <f aca="false">INDEX(Random!$F$2:$F$10001, ($F690-1)*10+K$2)</f>
        <v>1.12565095626235</v>
      </c>
      <c r="L690" s="37" t="n">
        <f aca="false">INDEX(Random!$F$2:$F$10001, ($F690-1)*10+L$2)</f>
        <v>-0.811429031141192</v>
      </c>
      <c r="M690" s="17" t="n">
        <f aca="false">INDEX(Random!$F$2:$F$10001, ($F690-1)*10+M$2)</f>
        <v>-0.295891699738438</v>
      </c>
      <c r="N690" s="17" t="n">
        <f aca="false">INDEX(Random!$F$2:$F$10001, ($F690-1)*10+N$2)</f>
        <v>-0.0555864254345531</v>
      </c>
      <c r="O690" s="17" t="n">
        <f aca="false">INDEX(Random!$F$2:$F$10001, ($F690-1)*10+O$2)</f>
        <v>0.264069380234857</v>
      </c>
      <c r="P690" s="17" t="n">
        <f aca="false">INDEX(Random!$F$2:$F$10001, ($F690-1)*10+P$2)</f>
        <v>-0.564912075809751</v>
      </c>
      <c r="R690" s="4" t="n">
        <v>688</v>
      </c>
      <c r="S690" s="18" t="n">
        <v>100</v>
      </c>
      <c r="T690" s="18" t="n">
        <v>107.610749706447</v>
      </c>
      <c r="U690" s="18" t="n">
        <v>110.291023202972</v>
      </c>
      <c r="V690" s="18" t="n">
        <v>106.311942929717</v>
      </c>
      <c r="W690" s="18" t="n">
        <v>101.665944951309</v>
      </c>
      <c r="X690" s="18" t="n">
        <v>105.623973779344</v>
      </c>
      <c r="Y690" s="18" t="n">
        <v>102.833041098492</v>
      </c>
      <c r="Z690" s="18" t="n">
        <v>101.862076138608</v>
      </c>
      <c r="AA690" s="18" t="n">
        <v>101.716830208242</v>
      </c>
      <c r="AB690" s="18" t="n">
        <v>102.666660517476</v>
      </c>
      <c r="AC690" s="18" t="n">
        <v>100.783757563257</v>
      </c>
      <c r="AD690" s="29" t="n">
        <f aca="false">AVERAGE(T690:AC690)</f>
        <v>104.136600009586</v>
      </c>
      <c r="AE690" s="19" t="n">
        <f aca="false">MAX(AD690-$C$3, 0)</f>
        <v>3.136600009586</v>
      </c>
    </row>
    <row r="691" customFormat="false" ht="13.8" hidden="false" customHeight="false" outlineLevel="0" collapsed="false">
      <c r="F691" s="4" t="n">
        <v>689</v>
      </c>
      <c r="G691" s="17" t="n">
        <f aca="false">INDEX(Random!$F$2:$F$10001, ($F691-1)*10+G$2)</f>
        <v>0.612093831971451</v>
      </c>
      <c r="H691" s="17" t="n">
        <f aca="false">INDEX(Random!$F$2:$F$10001, ($F691-1)*10+H$2)</f>
        <v>-0.387339759585037</v>
      </c>
      <c r="I691" s="17" t="n">
        <f aca="false">INDEX(Random!$F$2:$F$10001, ($F691-1)*10+I$2)</f>
        <v>0.706447998339951</v>
      </c>
      <c r="J691" s="17" t="n">
        <f aca="false">INDEX(Random!$F$2:$F$10001, ($F691-1)*10+J$2)</f>
        <v>-1.07004649984218</v>
      </c>
      <c r="K691" s="17" t="n">
        <f aca="false">INDEX(Random!$F$2:$F$10001, ($F691-1)*10+K$2)</f>
        <v>1.43366901556213</v>
      </c>
      <c r="L691" s="37" t="n">
        <f aca="false">INDEX(Random!$F$2:$F$10001, ($F691-1)*10+L$2)</f>
        <v>-0.132186026908565</v>
      </c>
      <c r="M691" s="17" t="n">
        <f aca="false">INDEX(Random!$F$2:$F$10001, ($F691-1)*10+M$2)</f>
        <v>-0.406745959311272</v>
      </c>
      <c r="N691" s="17" t="n">
        <f aca="false">INDEX(Random!$F$2:$F$10001, ($F691-1)*10+N$2)</f>
        <v>-0.309924957064455</v>
      </c>
      <c r="O691" s="17" t="n">
        <f aca="false">INDEX(Random!$F$2:$F$10001, ($F691-1)*10+O$2)</f>
        <v>-0.373735224181483</v>
      </c>
      <c r="P691" s="17" t="n">
        <f aca="false">INDEX(Random!$F$2:$F$10001, ($F691-1)*10+P$2)</f>
        <v>-0.133096947881724</v>
      </c>
      <c r="R691" s="4" t="n">
        <v>689</v>
      </c>
      <c r="S691" s="18" t="n">
        <v>100</v>
      </c>
      <c r="T691" s="18" t="n">
        <v>102.118911903743</v>
      </c>
      <c r="U691" s="18" t="n">
        <v>100.84489735599</v>
      </c>
      <c r="V691" s="18" t="n">
        <v>103.308137966714</v>
      </c>
      <c r="W691" s="18" t="n">
        <v>99.7097237458896</v>
      </c>
      <c r="X691" s="18" t="n">
        <v>104.667370621597</v>
      </c>
      <c r="Y691" s="18" t="n">
        <v>104.249938293923</v>
      </c>
      <c r="Z691" s="18" t="n">
        <v>102.882349195501</v>
      </c>
      <c r="AA691" s="18" t="n">
        <v>101.862961522705</v>
      </c>
      <c r="AB691" s="18" t="n">
        <v>100.638051831876</v>
      </c>
      <c r="AC691" s="18" t="n">
        <v>100.233626646676</v>
      </c>
      <c r="AD691" s="29" t="n">
        <f aca="false">AVERAGE(T691:AC691)</f>
        <v>102.051596908461</v>
      </c>
      <c r="AE691" s="19" t="n">
        <f aca="false">MAX(AD691-$C$3, 0)</f>
        <v>1.05159690846099</v>
      </c>
    </row>
    <row r="692" customFormat="false" ht="13.8" hidden="false" customHeight="false" outlineLevel="0" collapsed="false">
      <c r="F692" s="4" t="n">
        <v>690</v>
      </c>
      <c r="G692" s="17" t="n">
        <f aca="false">INDEX(Random!$F$2:$F$10001, ($F692-1)*10+G$2)</f>
        <v>1.68305578543366</v>
      </c>
      <c r="H692" s="17" t="n">
        <f aca="false">INDEX(Random!$F$2:$F$10001, ($F692-1)*10+H$2)</f>
        <v>0.648263201109147</v>
      </c>
      <c r="I692" s="17" t="n">
        <f aca="false">INDEX(Random!$F$2:$F$10001, ($F692-1)*10+I$2)</f>
        <v>-0.206877772730621</v>
      </c>
      <c r="J692" s="17" t="n">
        <f aca="false">INDEX(Random!$F$2:$F$10001, ($F692-1)*10+J$2)</f>
        <v>0.914755254720182</v>
      </c>
      <c r="K692" s="17" t="n">
        <f aca="false">INDEX(Random!$F$2:$F$10001, ($F692-1)*10+K$2)</f>
        <v>-0.0163199477188321</v>
      </c>
      <c r="L692" s="37" t="n">
        <f aca="false">INDEX(Random!$F$2:$F$10001, ($F692-1)*10+L$2)</f>
        <v>-0.722117101519887</v>
      </c>
      <c r="M692" s="17" t="n">
        <f aca="false">INDEX(Random!$F$2:$F$10001, ($F692-1)*10+M$2)</f>
        <v>-1.60021362841423</v>
      </c>
      <c r="N692" s="17" t="n">
        <f aca="false">INDEX(Random!$F$2:$F$10001, ($F692-1)*10+N$2)</f>
        <v>-1.4539370713913</v>
      </c>
      <c r="O692" s="17" t="n">
        <f aca="false">INDEX(Random!$F$2:$F$10001, ($F692-1)*10+O$2)</f>
        <v>1.32960646441988</v>
      </c>
      <c r="P692" s="17" t="n">
        <f aca="false">INDEX(Random!$F$2:$F$10001, ($F692-1)*10+P$2)</f>
        <v>0.162310404381755</v>
      </c>
      <c r="R692" s="4" t="n">
        <v>690</v>
      </c>
      <c r="S692" s="18" t="n">
        <v>100</v>
      </c>
      <c r="T692" s="18" t="n">
        <v>105.853820788166</v>
      </c>
      <c r="U692" s="18" t="n">
        <v>108.227987984929</v>
      </c>
      <c r="V692" s="18" t="n">
        <v>107.526637816347</v>
      </c>
      <c r="W692" s="18" t="n">
        <v>110.925403460733</v>
      </c>
      <c r="X692" s="18" t="n">
        <v>110.913214794385</v>
      </c>
      <c r="Y692" s="18" t="n">
        <v>108.306481830088</v>
      </c>
      <c r="Z692" s="18" t="n">
        <v>102.69153675957</v>
      </c>
      <c r="AA692" s="18" t="n">
        <v>97.8465733914354</v>
      </c>
      <c r="AB692" s="18" t="n">
        <v>102.353707050471</v>
      </c>
      <c r="AC692" s="18" t="n">
        <v>102.957479979646</v>
      </c>
      <c r="AD692" s="29" t="n">
        <f aca="false">AVERAGE(T692:AC692)</f>
        <v>105.760284385577</v>
      </c>
      <c r="AE692" s="19" t="n">
        <f aca="false">MAX(AD692-$C$3, 0)</f>
        <v>4.760284385577</v>
      </c>
    </row>
    <row r="693" customFormat="false" ht="13.8" hidden="false" customHeight="false" outlineLevel="0" collapsed="false">
      <c r="F693" s="4" t="n">
        <v>691</v>
      </c>
      <c r="G693" s="17" t="n">
        <f aca="false">INDEX(Random!$F$2:$F$10001, ($F693-1)*10+G$2)</f>
        <v>-0.00741668018662439</v>
      </c>
      <c r="H693" s="17" t="n">
        <f aca="false">INDEX(Random!$F$2:$F$10001, ($F693-1)*10+H$2)</f>
        <v>0.455833938748943</v>
      </c>
      <c r="I693" s="17" t="n">
        <f aca="false">INDEX(Random!$F$2:$F$10001, ($F693-1)*10+I$2)</f>
        <v>1.28978465054414</v>
      </c>
      <c r="J693" s="17" t="n">
        <f aca="false">INDEX(Random!$F$2:$F$10001, ($F693-1)*10+J$2)</f>
        <v>-0.585957738359391</v>
      </c>
      <c r="K693" s="17" t="n">
        <f aca="false">INDEX(Random!$F$2:$F$10001, ($F693-1)*10+K$2)</f>
        <v>-0.553560563616616</v>
      </c>
      <c r="L693" s="37" t="n">
        <f aca="false">INDEX(Random!$F$2:$F$10001, ($F693-1)*10+L$2)</f>
        <v>0.480601766763787</v>
      </c>
      <c r="M693" s="17" t="n">
        <f aca="false">INDEX(Random!$F$2:$F$10001, ($F693-1)*10+M$2)</f>
        <v>-0.420074498827049</v>
      </c>
      <c r="N693" s="17" t="n">
        <f aca="false">INDEX(Random!$F$2:$F$10001, ($F693-1)*10+N$2)</f>
        <v>0.613259318962533</v>
      </c>
      <c r="O693" s="17" t="n">
        <f aca="false">INDEX(Random!$F$2:$F$10001, ($F693-1)*10+O$2)</f>
        <v>1.67127716376178</v>
      </c>
      <c r="P693" s="17" t="n">
        <f aca="false">INDEX(Random!$F$2:$F$10001, ($F693-1)*10+P$2)</f>
        <v>-0.970374872275717</v>
      </c>
      <c r="R693" s="4" t="n">
        <v>691</v>
      </c>
      <c r="S693" s="18" t="n">
        <v>100</v>
      </c>
      <c r="T693" s="18" t="n">
        <v>100.018875479598</v>
      </c>
      <c r="U693" s="18" t="n">
        <v>101.604269619414</v>
      </c>
      <c r="V693" s="18" t="n">
        <v>106.142629438691</v>
      </c>
      <c r="W693" s="18" t="n">
        <v>104.122452080773</v>
      </c>
      <c r="X693" s="18" t="n">
        <v>102.251774022578</v>
      </c>
      <c r="Y693" s="18" t="n">
        <v>103.958888482467</v>
      </c>
      <c r="Z693" s="18" t="n">
        <v>102.549262298159</v>
      </c>
      <c r="AA693" s="18" t="n">
        <v>104.72628466452</v>
      </c>
      <c r="AB693" s="18" t="n">
        <v>110.81298648598</v>
      </c>
      <c r="AC693" s="18" t="n">
        <v>107.311316636014</v>
      </c>
      <c r="AD693" s="29" t="n">
        <f aca="false">AVERAGE(T693:AC693)</f>
        <v>104.349873920819</v>
      </c>
      <c r="AE693" s="19" t="n">
        <f aca="false">MAX(AD693-$C$3, 0)</f>
        <v>3.34987392081899</v>
      </c>
    </row>
    <row r="694" customFormat="false" ht="13.8" hidden="false" customHeight="false" outlineLevel="0" collapsed="false">
      <c r="F694" s="4" t="n">
        <v>692</v>
      </c>
      <c r="G694" s="17" t="n">
        <f aca="false">INDEX(Random!$F$2:$F$10001, ($F694-1)*10+G$2)</f>
        <v>0.25085798131168</v>
      </c>
      <c r="H694" s="17" t="n">
        <f aca="false">INDEX(Random!$F$2:$F$10001, ($F694-1)*10+H$2)</f>
        <v>-0.972453619916321</v>
      </c>
      <c r="I694" s="17" t="n">
        <f aca="false">INDEX(Random!$F$2:$F$10001, ($F694-1)*10+I$2)</f>
        <v>0.31874387586265</v>
      </c>
      <c r="J694" s="17" t="n">
        <f aca="false">INDEX(Random!$F$2:$F$10001, ($F694-1)*10+J$2)</f>
        <v>-0.559372281810055</v>
      </c>
      <c r="K694" s="17" t="n">
        <f aca="false">INDEX(Random!$F$2:$F$10001, ($F694-1)*10+K$2)</f>
        <v>0.914088164054947</v>
      </c>
      <c r="L694" s="37" t="n">
        <f aca="false">INDEX(Random!$F$2:$F$10001, ($F694-1)*10+L$2)</f>
        <v>-1.79138575601571</v>
      </c>
      <c r="M694" s="17" t="n">
        <f aca="false">INDEX(Random!$F$2:$F$10001, ($F694-1)*10+M$2)</f>
        <v>-0.0582619495378284</v>
      </c>
      <c r="N694" s="17" t="n">
        <f aca="false">INDEX(Random!$F$2:$F$10001, ($F694-1)*10+N$2)</f>
        <v>-0.977838804032267</v>
      </c>
      <c r="O694" s="17" t="n">
        <f aca="false">INDEX(Random!$F$2:$F$10001, ($F694-1)*10+O$2)</f>
        <v>-0.985424355674665</v>
      </c>
      <c r="P694" s="17" t="n">
        <f aca="false">INDEX(Random!$F$2:$F$10001, ($F694-1)*10+P$2)</f>
        <v>1.50957474472505</v>
      </c>
      <c r="R694" s="4" t="n">
        <v>692</v>
      </c>
      <c r="S694" s="18" t="n">
        <v>100</v>
      </c>
      <c r="T694" s="18" t="n">
        <v>100.889082313927</v>
      </c>
      <c r="U694" s="18" t="n">
        <v>97.6941941972615</v>
      </c>
      <c r="V694" s="18" t="n">
        <v>98.7874554035586</v>
      </c>
      <c r="W694" s="18" t="n">
        <v>96.9937176964548</v>
      </c>
      <c r="X694" s="18" t="n">
        <v>100.057313766644</v>
      </c>
      <c r="Y694" s="18" t="n">
        <v>94.2636604802711</v>
      </c>
      <c r="Z694" s="18" t="n">
        <v>94.1208024285669</v>
      </c>
      <c r="AA694" s="18" t="n">
        <v>91.1237870005139</v>
      </c>
      <c r="AB694" s="18" t="n">
        <v>88.1997599338686</v>
      </c>
      <c r="AC694" s="18" t="n">
        <v>92.8211401663567</v>
      </c>
      <c r="AD694" s="29" t="n">
        <f aca="false">AVERAGE(T694:AC694)</f>
        <v>95.4950913387423</v>
      </c>
      <c r="AE694" s="19" t="n">
        <f aca="false">MAX(AD694-$C$3, 0)</f>
        <v>0</v>
      </c>
    </row>
    <row r="695" customFormat="false" ht="13.8" hidden="false" customHeight="false" outlineLevel="0" collapsed="false">
      <c r="F695" s="4" t="n">
        <v>693</v>
      </c>
      <c r="G695" s="17" t="n">
        <f aca="false">INDEX(Random!$F$2:$F$10001, ($F695-1)*10+G$2)</f>
        <v>0.206027039079042</v>
      </c>
      <c r="H695" s="17" t="n">
        <f aca="false">INDEX(Random!$F$2:$F$10001, ($F695-1)*10+H$2)</f>
        <v>-1.06820213693063</v>
      </c>
      <c r="I695" s="17" t="n">
        <f aca="false">INDEX(Random!$F$2:$F$10001, ($F695-1)*10+I$2)</f>
        <v>2.05082037338565</v>
      </c>
      <c r="J695" s="17" t="n">
        <f aca="false">INDEX(Random!$F$2:$F$10001, ($F695-1)*10+J$2)</f>
        <v>0.567491686541056</v>
      </c>
      <c r="K695" s="17" t="n">
        <f aca="false">INDEX(Random!$F$2:$F$10001, ($F695-1)*10+K$2)</f>
        <v>0.225778366895378</v>
      </c>
      <c r="L695" s="37" t="n">
        <f aca="false">INDEX(Random!$F$2:$F$10001, ($F695-1)*10+L$2)</f>
        <v>0.620559957606384</v>
      </c>
      <c r="M695" s="17" t="n">
        <f aca="false">INDEX(Random!$F$2:$F$10001, ($F695-1)*10+M$2)</f>
        <v>-0.908260658502384</v>
      </c>
      <c r="N695" s="17" t="n">
        <f aca="false">INDEX(Random!$F$2:$F$10001, ($F695-1)*10+N$2)</f>
        <v>-1.55997561467015</v>
      </c>
      <c r="O695" s="17" t="n">
        <f aca="false">INDEX(Random!$F$2:$F$10001, ($F695-1)*10+O$2)</f>
        <v>-0.0798023762712527</v>
      </c>
      <c r="P695" s="17" t="n">
        <f aca="false">INDEX(Random!$F$2:$F$10001, ($F695-1)*10+P$2)</f>
        <v>-0.391104371746835</v>
      </c>
      <c r="R695" s="4" t="n">
        <v>693</v>
      </c>
      <c r="S695" s="18" t="n">
        <v>100</v>
      </c>
      <c r="T695" s="18" t="n">
        <v>100.73749187111</v>
      </c>
      <c r="U695" s="18" t="n">
        <v>97.2346329504004</v>
      </c>
      <c r="V695" s="18" t="n">
        <v>104.204056712845</v>
      </c>
      <c r="W695" s="18" t="n">
        <v>106.252975313505</v>
      </c>
      <c r="X695" s="18" t="n">
        <v>107.107515422778</v>
      </c>
      <c r="Y695" s="18" t="n">
        <v>109.408092700282</v>
      </c>
      <c r="Z695" s="18" t="n">
        <v>106.17178251534</v>
      </c>
      <c r="AA695" s="18" t="n">
        <v>100.803461908327</v>
      </c>
      <c r="AB695" s="18" t="n">
        <v>100.578000042981</v>
      </c>
      <c r="AC695" s="18" t="n">
        <v>99.3106689510779</v>
      </c>
      <c r="AD695" s="29" t="n">
        <f aca="false">AVERAGE(T695:AC695)</f>
        <v>103.180867838865</v>
      </c>
      <c r="AE695" s="19" t="n">
        <f aca="false">MAX(AD695-$C$3, 0)</f>
        <v>2.180867838865</v>
      </c>
    </row>
    <row r="696" customFormat="false" ht="13.8" hidden="false" customHeight="false" outlineLevel="0" collapsed="false">
      <c r="F696" s="4" t="n">
        <v>694</v>
      </c>
      <c r="G696" s="17" t="n">
        <f aca="false">INDEX(Random!$F$2:$F$10001, ($F696-1)*10+G$2)</f>
        <v>0.131241509590981</v>
      </c>
      <c r="H696" s="17" t="n">
        <f aca="false">INDEX(Random!$F$2:$F$10001, ($F696-1)*10+H$2)</f>
        <v>0.321488704464012</v>
      </c>
      <c r="I696" s="17" t="n">
        <f aca="false">INDEX(Random!$F$2:$F$10001, ($F696-1)*10+I$2)</f>
        <v>0.0149291132351657</v>
      </c>
      <c r="J696" s="17" t="n">
        <f aca="false">INDEX(Random!$F$2:$F$10001, ($F696-1)*10+J$2)</f>
        <v>2.15352055158693</v>
      </c>
      <c r="K696" s="17" t="n">
        <f aca="false">INDEX(Random!$F$2:$F$10001, ($F696-1)*10+K$2)</f>
        <v>-1.31140455516216</v>
      </c>
      <c r="L696" s="37" t="n">
        <f aca="false">INDEX(Random!$F$2:$F$10001, ($F696-1)*10+L$2)</f>
        <v>-2.19431245983443</v>
      </c>
      <c r="M696" s="17" t="n">
        <f aca="false">INDEX(Random!$F$2:$F$10001, ($F696-1)*10+M$2)</f>
        <v>1.50438283194133</v>
      </c>
      <c r="N696" s="17" t="n">
        <f aca="false">INDEX(Random!$F$2:$F$10001, ($F696-1)*10+N$2)</f>
        <v>-0.0983570986444208</v>
      </c>
      <c r="O696" s="17" t="n">
        <f aca="false">INDEX(Random!$F$2:$F$10001, ($F696-1)*10+O$2)</f>
        <v>-0.117711267789134</v>
      </c>
      <c r="P696" s="17" t="n">
        <f aca="false">INDEX(Random!$F$2:$F$10001, ($F696-1)*10+P$2)</f>
        <v>1.38963435524644</v>
      </c>
      <c r="R696" s="4" t="n">
        <v>694</v>
      </c>
      <c r="S696" s="18" t="n">
        <v>100</v>
      </c>
      <c r="T696" s="18" t="n">
        <v>100.485120322165</v>
      </c>
      <c r="U696" s="18" t="n">
        <v>101.618968850216</v>
      </c>
      <c r="V696" s="18" t="n">
        <v>101.714356336921</v>
      </c>
      <c r="W696" s="18" t="n">
        <v>109.381003448609</v>
      </c>
      <c r="X696" s="18" t="n">
        <v>104.719870594709</v>
      </c>
      <c r="Y696" s="18" t="n">
        <v>97.3319117819253</v>
      </c>
      <c r="Z696" s="18" t="n">
        <v>102.41395090777</v>
      </c>
      <c r="AA696" s="18" t="n">
        <v>102.121312547247</v>
      </c>
      <c r="AB696" s="18" t="n">
        <v>101.763428325749</v>
      </c>
      <c r="AC696" s="18" t="n">
        <v>106.665529119635</v>
      </c>
      <c r="AD696" s="29" t="n">
        <f aca="false">AVERAGE(T696:AC696)</f>
        <v>102.821545223495</v>
      </c>
      <c r="AE696" s="19" t="n">
        <f aca="false">MAX(AD696-$C$3, 0)</f>
        <v>1.82154522349499</v>
      </c>
    </row>
    <row r="697" customFormat="false" ht="13.8" hidden="false" customHeight="false" outlineLevel="0" collapsed="false">
      <c r="F697" s="4" t="n">
        <v>695</v>
      </c>
      <c r="G697" s="17" t="n">
        <f aca="false">INDEX(Random!$F$2:$F$10001, ($F697-1)*10+G$2)</f>
        <v>-0.43230597850277</v>
      </c>
      <c r="H697" s="17" t="n">
        <f aca="false">INDEX(Random!$F$2:$F$10001, ($F697-1)*10+H$2)</f>
        <v>0.344711160916821</v>
      </c>
      <c r="I697" s="17" t="n">
        <f aca="false">INDEX(Random!$F$2:$F$10001, ($F697-1)*10+I$2)</f>
        <v>0.166539726972784</v>
      </c>
      <c r="J697" s="17" t="n">
        <f aca="false">INDEX(Random!$F$2:$F$10001, ($F697-1)*10+J$2)</f>
        <v>1.03190433806331</v>
      </c>
      <c r="K697" s="17" t="n">
        <f aca="false">INDEX(Random!$F$2:$F$10001, ($F697-1)*10+K$2)</f>
        <v>-0.65345660709355</v>
      </c>
      <c r="L697" s="37" t="n">
        <f aca="false">INDEX(Random!$F$2:$F$10001, ($F697-1)*10+L$2)</f>
        <v>0.41524319403202</v>
      </c>
      <c r="M697" s="17" t="n">
        <f aca="false">INDEX(Random!$F$2:$F$10001, ($F697-1)*10+M$2)</f>
        <v>-2.77923893276763</v>
      </c>
      <c r="N697" s="17" t="n">
        <f aca="false">INDEX(Random!$F$2:$F$10001, ($F697-1)*10+N$2)</f>
        <v>0.0143535451470673</v>
      </c>
      <c r="O697" s="17" t="n">
        <f aca="false">INDEX(Random!$F$2:$F$10001, ($F697-1)*10+O$2)</f>
        <v>1.29093697005926</v>
      </c>
      <c r="P697" s="17" t="n">
        <f aca="false">INDEX(Random!$F$2:$F$10001, ($F697-1)*10+P$2)</f>
        <v>1.48209742478993</v>
      </c>
      <c r="R697" s="4" t="n">
        <v>695</v>
      </c>
      <c r="S697" s="18" t="n">
        <v>100</v>
      </c>
      <c r="T697" s="18" t="n">
        <v>98.6035931534252</v>
      </c>
      <c r="U697" s="18" t="n">
        <v>99.7939107063112</v>
      </c>
      <c r="V697" s="18" t="n">
        <v>100.396824547659</v>
      </c>
      <c r="W697" s="18" t="n">
        <v>103.977985873183</v>
      </c>
      <c r="X697" s="18" t="n">
        <v>101.768344859553</v>
      </c>
      <c r="Y697" s="18" t="n">
        <v>103.240816303025</v>
      </c>
      <c r="Z697" s="18" t="n">
        <v>94.0929641600181</v>
      </c>
      <c r="AA697" s="18" t="n">
        <v>94.1794689865329</v>
      </c>
      <c r="AB697" s="18" t="n">
        <v>98.3899877932371</v>
      </c>
      <c r="AC697" s="18" t="n">
        <v>103.44991760083</v>
      </c>
      <c r="AD697" s="29" t="n">
        <f aca="false">AVERAGE(T697:AC697)</f>
        <v>99.7893813983775</v>
      </c>
      <c r="AE697" s="19" t="n">
        <f aca="false">MAX(AD697-$C$3, 0)</f>
        <v>0</v>
      </c>
    </row>
    <row r="698" customFormat="false" ht="13.8" hidden="false" customHeight="false" outlineLevel="0" collapsed="false">
      <c r="F698" s="4" t="n">
        <v>696</v>
      </c>
      <c r="G698" s="17" t="n">
        <f aca="false">INDEX(Random!$F$2:$F$10001, ($F698-1)*10+G$2)</f>
        <v>0.563366505541755</v>
      </c>
      <c r="H698" s="17" t="n">
        <f aca="false">INDEX(Random!$F$2:$F$10001, ($F698-1)*10+H$2)</f>
        <v>1.20143056748223</v>
      </c>
      <c r="I698" s="17" t="n">
        <f aca="false">INDEX(Random!$F$2:$F$10001, ($F698-1)*10+I$2)</f>
        <v>1.12603188687822</v>
      </c>
      <c r="J698" s="17" t="n">
        <f aca="false">INDEX(Random!$F$2:$F$10001, ($F698-1)*10+J$2)</f>
        <v>-1.27678508709738</v>
      </c>
      <c r="K698" s="17" t="n">
        <f aca="false">INDEX(Random!$F$2:$F$10001, ($F698-1)*10+K$2)</f>
        <v>0.259953247780262</v>
      </c>
      <c r="L698" s="37" t="n">
        <f aca="false">INDEX(Random!$F$2:$F$10001, ($F698-1)*10+L$2)</f>
        <v>0.509994674238866</v>
      </c>
      <c r="M698" s="17" t="n">
        <f aca="false">INDEX(Random!$F$2:$F$10001, ($F698-1)*10+M$2)</f>
        <v>-2.22995755527687</v>
      </c>
      <c r="N698" s="17" t="n">
        <f aca="false">INDEX(Random!$F$2:$F$10001, ($F698-1)*10+N$2)</f>
        <v>-0.0114810333127309</v>
      </c>
      <c r="O698" s="17" t="n">
        <f aca="false">INDEX(Random!$F$2:$F$10001, ($F698-1)*10+O$2)</f>
        <v>-0.225869162200444</v>
      </c>
      <c r="P698" s="17" t="n">
        <f aca="false">INDEX(Random!$F$2:$F$10001, ($F698-1)*10+P$2)</f>
        <v>0.158491363736476</v>
      </c>
      <c r="R698" s="4" t="n">
        <v>696</v>
      </c>
      <c r="S698" s="18" t="n">
        <v>100</v>
      </c>
      <c r="T698" s="18" t="n">
        <v>101.952148721577</v>
      </c>
      <c r="U698" s="18" t="n">
        <v>106.19088529899</v>
      </c>
      <c r="V698" s="18" t="n">
        <v>110.326487391539</v>
      </c>
      <c r="W698" s="18" t="n">
        <v>105.747784067455</v>
      </c>
      <c r="X698" s="18" t="n">
        <v>106.720520591012</v>
      </c>
      <c r="Y698" s="18" t="n">
        <v>108.609263340138</v>
      </c>
      <c r="Z698" s="18" t="n">
        <v>100.82629164569</v>
      </c>
      <c r="AA698" s="18" t="n">
        <v>100.831576537393</v>
      </c>
      <c r="AB698" s="18" t="n">
        <v>100.114365135377</v>
      </c>
      <c r="AC698" s="18" t="n">
        <v>100.692029517091</v>
      </c>
      <c r="AD698" s="29" t="n">
        <f aca="false">AVERAGE(T698:AC698)</f>
        <v>104.201135224626</v>
      </c>
      <c r="AE698" s="19" t="n">
        <f aca="false">MAX(AD698-$C$3, 0)</f>
        <v>3.201135224626</v>
      </c>
    </row>
    <row r="699" customFormat="false" ht="13.8" hidden="false" customHeight="false" outlineLevel="0" collapsed="false">
      <c r="F699" s="4" t="n">
        <v>697</v>
      </c>
      <c r="G699" s="17" t="n">
        <f aca="false">INDEX(Random!$F$2:$F$10001, ($F699-1)*10+G$2)</f>
        <v>1.24016945164345</v>
      </c>
      <c r="H699" s="17" t="n">
        <f aca="false">INDEX(Random!$F$2:$F$10001, ($F699-1)*10+H$2)</f>
        <v>1.94162204686246</v>
      </c>
      <c r="I699" s="17" t="n">
        <f aca="false">INDEX(Random!$F$2:$F$10001, ($F699-1)*10+I$2)</f>
        <v>0.101122622691357</v>
      </c>
      <c r="J699" s="17" t="n">
        <f aca="false">INDEX(Random!$F$2:$F$10001, ($F699-1)*10+J$2)</f>
        <v>0.0984570372050573</v>
      </c>
      <c r="K699" s="17" t="n">
        <f aca="false">INDEX(Random!$F$2:$F$10001, ($F699-1)*10+K$2)</f>
        <v>-0.0951840510509199</v>
      </c>
      <c r="L699" s="37" t="n">
        <f aca="false">INDEX(Random!$F$2:$F$10001, ($F699-1)*10+L$2)</f>
        <v>-0.606325722888973</v>
      </c>
      <c r="M699" s="17" t="n">
        <f aca="false">INDEX(Random!$F$2:$F$10001, ($F699-1)*10+M$2)</f>
        <v>1.37850670148692</v>
      </c>
      <c r="N699" s="17" t="n">
        <f aca="false">INDEX(Random!$F$2:$F$10001, ($F699-1)*10+N$2)</f>
        <v>-1.25897896485514</v>
      </c>
      <c r="O699" s="17" t="n">
        <f aca="false">INDEX(Random!$F$2:$F$10001, ($F699-1)*10+O$2)</f>
        <v>-1.28467793312945</v>
      </c>
      <c r="P699" s="17" t="n">
        <f aca="false">INDEX(Random!$F$2:$F$10001, ($F699-1)*10+P$2)</f>
        <v>0.434581595525998</v>
      </c>
      <c r="R699" s="4" t="n">
        <v>697</v>
      </c>
      <c r="S699" s="18" t="n">
        <v>100</v>
      </c>
      <c r="T699" s="18" t="n">
        <v>104.292998778727</v>
      </c>
      <c r="U699" s="18" t="n">
        <v>111.359723896066</v>
      </c>
      <c r="V699" s="18" t="n">
        <v>111.786966261253</v>
      </c>
      <c r="W699" s="18" t="n">
        <v>112.205815410468</v>
      </c>
      <c r="X699" s="18" t="n">
        <v>111.897105973602</v>
      </c>
      <c r="Y699" s="18" t="n">
        <v>109.692442160286</v>
      </c>
      <c r="Z699" s="18" t="n">
        <v>114.933590742354</v>
      </c>
      <c r="AA699" s="18" t="n">
        <v>110.229499509148</v>
      </c>
      <c r="AB699" s="18" t="n">
        <v>105.626854585237</v>
      </c>
      <c r="AC699" s="18" t="n">
        <v>107.224680809254</v>
      </c>
      <c r="AD699" s="29" t="n">
        <f aca="false">AVERAGE(T699:AC699)</f>
        <v>109.924967812639</v>
      </c>
      <c r="AE699" s="19" t="n">
        <f aca="false">MAX(AD699-$C$3, 0)</f>
        <v>8.924967812639</v>
      </c>
    </row>
    <row r="700" customFormat="false" ht="13.8" hidden="false" customHeight="false" outlineLevel="0" collapsed="false">
      <c r="F700" s="4" t="n">
        <v>698</v>
      </c>
      <c r="G700" s="17" t="n">
        <f aca="false">INDEX(Random!$F$2:$F$10001, ($F700-1)*10+G$2)</f>
        <v>-0.648387389484542</v>
      </c>
      <c r="H700" s="17" t="n">
        <f aca="false">INDEX(Random!$F$2:$F$10001, ($F700-1)*10+H$2)</f>
        <v>0.368359484837088</v>
      </c>
      <c r="I700" s="17" t="n">
        <f aca="false">INDEX(Random!$F$2:$F$10001, ($F700-1)*10+I$2)</f>
        <v>1.38584494064011</v>
      </c>
      <c r="J700" s="17" t="n">
        <f aca="false">INDEX(Random!$F$2:$F$10001, ($F700-1)*10+J$2)</f>
        <v>-0.0684680836704919</v>
      </c>
      <c r="K700" s="17" t="n">
        <f aca="false">INDEX(Random!$F$2:$F$10001, ($F700-1)*10+K$2)</f>
        <v>-2.14247021713065</v>
      </c>
      <c r="L700" s="37" t="n">
        <f aca="false">INDEX(Random!$F$2:$F$10001, ($F700-1)*10+L$2)</f>
        <v>-1.32250953371257</v>
      </c>
      <c r="M700" s="17" t="n">
        <f aca="false">INDEX(Random!$F$2:$F$10001, ($F700-1)*10+M$2)</f>
        <v>-0.963360507854311</v>
      </c>
      <c r="N700" s="17" t="n">
        <f aca="false">INDEX(Random!$F$2:$F$10001, ($F700-1)*10+N$2)</f>
        <v>-0.701543826543866</v>
      </c>
      <c r="O700" s="17" t="n">
        <f aca="false">INDEX(Random!$F$2:$F$10001, ($F700-1)*10+O$2)</f>
        <v>0.176948938385259</v>
      </c>
      <c r="P700" s="17" t="n">
        <f aca="false">INDEX(Random!$F$2:$F$10001, ($F700-1)*10+P$2)</f>
        <v>-0.339230130141803</v>
      </c>
      <c r="R700" s="4" t="n">
        <v>698</v>
      </c>
      <c r="S700" s="18" t="n">
        <v>100</v>
      </c>
      <c r="T700" s="18" t="n">
        <v>97.8915381121483</v>
      </c>
      <c r="U700" s="18" t="n">
        <v>99.1518749012411</v>
      </c>
      <c r="V700" s="18" t="n">
        <v>103.914964634033</v>
      </c>
      <c r="W700" s="18" t="n">
        <v>103.721967268049</v>
      </c>
      <c r="X700" s="18" t="n">
        <v>96.5721881017534</v>
      </c>
      <c r="Y700" s="18" t="n">
        <v>92.4224554656157</v>
      </c>
      <c r="Z700" s="18" t="n">
        <v>89.5229824892226</v>
      </c>
      <c r="AA700" s="18" t="n">
        <v>87.4793166803643</v>
      </c>
      <c r="AB700" s="18" t="n">
        <v>88.0385628281733</v>
      </c>
      <c r="AC700" s="18" t="n">
        <v>87.0806157984535</v>
      </c>
      <c r="AD700" s="29" t="n">
        <f aca="false">AVERAGE(T700:AC700)</f>
        <v>94.5796466279054</v>
      </c>
      <c r="AE700" s="19" t="n">
        <f aca="false">MAX(AD700-$C$3, 0)</f>
        <v>0</v>
      </c>
    </row>
    <row r="701" customFormat="false" ht="13.8" hidden="false" customHeight="false" outlineLevel="0" collapsed="false">
      <c r="F701" s="4" t="n">
        <v>699</v>
      </c>
      <c r="G701" s="17" t="n">
        <f aca="false">INDEX(Random!$F$2:$F$10001, ($F701-1)*10+G$2)</f>
        <v>2.29285355619042</v>
      </c>
      <c r="H701" s="17" t="n">
        <f aca="false">INDEX(Random!$F$2:$F$10001, ($F701-1)*10+H$2)</f>
        <v>-0.040288627377111</v>
      </c>
      <c r="I701" s="17" t="n">
        <f aca="false">INDEX(Random!$F$2:$F$10001, ($F701-1)*10+I$2)</f>
        <v>1.07101815782057</v>
      </c>
      <c r="J701" s="17" t="n">
        <f aca="false">INDEX(Random!$F$2:$F$10001, ($F701-1)*10+J$2)</f>
        <v>0.320651439517745</v>
      </c>
      <c r="K701" s="17" t="n">
        <f aca="false">INDEX(Random!$F$2:$F$10001, ($F701-1)*10+K$2)</f>
        <v>-0.868877300207648</v>
      </c>
      <c r="L701" s="37" t="n">
        <f aca="false">INDEX(Random!$F$2:$F$10001, ($F701-1)*10+L$2)</f>
        <v>-1.29420089802181</v>
      </c>
      <c r="M701" s="17" t="n">
        <f aca="false">INDEX(Random!$F$2:$F$10001, ($F701-1)*10+M$2)</f>
        <v>0.871066852425532</v>
      </c>
      <c r="N701" s="17" t="n">
        <f aca="false">INDEX(Random!$F$2:$F$10001, ($F701-1)*10+N$2)</f>
        <v>0.780990434754203</v>
      </c>
      <c r="O701" s="17" t="n">
        <f aca="false">INDEX(Random!$F$2:$F$10001, ($F701-1)*10+O$2)</f>
        <v>0.491855362069115</v>
      </c>
      <c r="P701" s="17" t="n">
        <f aca="false">INDEX(Random!$F$2:$F$10001, ($F701-1)*10+P$2)</f>
        <v>1.2230884511185</v>
      </c>
      <c r="R701" s="4" t="n">
        <v>699</v>
      </c>
      <c r="S701" s="18" t="n">
        <v>100</v>
      </c>
      <c r="T701" s="18" t="n">
        <v>108.041167192145</v>
      </c>
      <c r="U701" s="18" t="n">
        <v>107.942481932457</v>
      </c>
      <c r="V701" s="18" t="n">
        <v>111.939556515151</v>
      </c>
      <c r="W701" s="18" t="n">
        <v>113.199474992682</v>
      </c>
      <c r="X701" s="18" t="n">
        <v>109.996219527932</v>
      </c>
      <c r="Y701" s="18" t="n">
        <v>105.369653743656</v>
      </c>
      <c r="Z701" s="18" t="n">
        <v>108.541072521108</v>
      </c>
      <c r="AA701" s="18" t="n">
        <v>111.470654225759</v>
      </c>
      <c r="AB701" s="18" t="n">
        <v>113.374465709553</v>
      </c>
      <c r="AC701" s="18" t="n">
        <v>118.173907233492</v>
      </c>
      <c r="AD701" s="29" t="n">
        <f aca="false">AVERAGE(T701:AC701)</f>
        <v>110.804865359393</v>
      </c>
      <c r="AE701" s="19" t="n">
        <f aca="false">MAX(AD701-$C$3, 0)</f>
        <v>9.80486535939301</v>
      </c>
    </row>
    <row r="702" customFormat="false" ht="13.8" hidden="false" customHeight="false" outlineLevel="0" collapsed="false">
      <c r="F702" s="4" t="n">
        <v>700</v>
      </c>
      <c r="G702" s="17" t="n">
        <f aca="false">INDEX(Random!$F$2:$F$10001, ($F702-1)*10+G$2)</f>
        <v>1.30099134909283</v>
      </c>
      <c r="H702" s="17" t="n">
        <f aca="false">INDEX(Random!$F$2:$F$10001, ($F702-1)*10+H$2)</f>
        <v>0.0981081197712336</v>
      </c>
      <c r="I702" s="17" t="n">
        <f aca="false">INDEX(Random!$F$2:$F$10001, ($F702-1)*10+I$2)</f>
        <v>0.756200572226139</v>
      </c>
      <c r="J702" s="17" t="n">
        <f aca="false">INDEX(Random!$F$2:$F$10001, ($F702-1)*10+J$2)</f>
        <v>-0.268867588147455</v>
      </c>
      <c r="K702" s="17" t="n">
        <f aca="false">INDEX(Random!$F$2:$F$10001, ($F702-1)*10+K$2)</f>
        <v>0.0908237923011739</v>
      </c>
      <c r="L702" s="37" t="n">
        <f aca="false">INDEX(Random!$F$2:$F$10001, ($F702-1)*10+L$2)</f>
        <v>-1.15885219792528</v>
      </c>
      <c r="M702" s="17" t="n">
        <f aca="false">INDEX(Random!$F$2:$F$10001, ($F702-1)*10+M$2)</f>
        <v>0.832554611962828</v>
      </c>
      <c r="N702" s="17" t="n">
        <f aca="false">INDEX(Random!$F$2:$F$10001, ($F702-1)*10+N$2)</f>
        <v>0.864324580063061</v>
      </c>
      <c r="O702" s="17" t="n">
        <f aca="false">INDEX(Random!$F$2:$F$10001, ($F702-1)*10+O$2)</f>
        <v>0.454636880135137</v>
      </c>
      <c r="P702" s="17" t="n">
        <f aca="false">INDEX(Random!$F$2:$F$10001, ($F702-1)*10+P$2)</f>
        <v>-1.18333781766187</v>
      </c>
      <c r="R702" s="4" t="n">
        <v>700</v>
      </c>
      <c r="S702" s="18" t="n">
        <v>100</v>
      </c>
      <c r="T702" s="18" t="n">
        <v>104.505976630809</v>
      </c>
      <c r="U702" s="18" t="n">
        <v>104.896317380288</v>
      </c>
      <c r="V702" s="18" t="n">
        <v>107.637989431257</v>
      </c>
      <c r="W702" s="18" t="n">
        <v>106.718342845166</v>
      </c>
      <c r="X702" s="18" t="n">
        <v>107.090778994216</v>
      </c>
      <c r="Y702" s="18" t="n">
        <v>103.053193042857</v>
      </c>
      <c r="Z702" s="18" t="n">
        <v>106.01785494887</v>
      </c>
      <c r="AA702" s="18" t="n">
        <v>109.184089328548</v>
      </c>
      <c r="AB702" s="18" t="n">
        <v>110.910307608752</v>
      </c>
      <c r="AC702" s="18" t="n">
        <v>106.641098635635</v>
      </c>
      <c r="AD702" s="29" t="n">
        <f aca="false">AVERAGE(T702:AC702)</f>
        <v>106.66559488464</v>
      </c>
      <c r="AE702" s="19" t="n">
        <f aca="false">MAX(AD702-$C$3, 0)</f>
        <v>5.66559488464</v>
      </c>
    </row>
    <row r="703" customFormat="false" ht="13.8" hidden="false" customHeight="false" outlineLevel="0" collapsed="false">
      <c r="F703" s="4" t="n">
        <v>701</v>
      </c>
      <c r="G703" s="17" t="n">
        <f aca="false">INDEX(Random!$F$2:$F$10001, ($F703-1)*10+G$2)</f>
        <v>-0.593348754198116</v>
      </c>
      <c r="H703" s="17" t="n">
        <f aca="false">INDEX(Random!$F$2:$F$10001, ($F703-1)*10+H$2)</f>
        <v>0.442851227458649</v>
      </c>
      <c r="I703" s="17" t="n">
        <f aca="false">INDEX(Random!$F$2:$F$10001, ($F703-1)*10+I$2)</f>
        <v>1.26920709745597</v>
      </c>
      <c r="J703" s="17" t="n">
        <f aca="false">INDEX(Random!$F$2:$F$10001, ($F703-1)*10+J$2)</f>
        <v>-0.0120960900136606</v>
      </c>
      <c r="K703" s="17" t="n">
        <f aca="false">INDEX(Random!$F$2:$F$10001, ($F703-1)*10+K$2)</f>
        <v>0.16903900566491</v>
      </c>
      <c r="L703" s="37" t="n">
        <f aca="false">INDEX(Random!$F$2:$F$10001, ($F703-1)*10+L$2)</f>
        <v>-0.508243540214546</v>
      </c>
      <c r="M703" s="17" t="n">
        <f aca="false">INDEX(Random!$F$2:$F$10001, ($F703-1)*10+M$2)</f>
        <v>0.279872433190804</v>
      </c>
      <c r="N703" s="17" t="n">
        <f aca="false">INDEX(Random!$F$2:$F$10001, ($F703-1)*10+N$2)</f>
        <v>0.1470727347001</v>
      </c>
      <c r="O703" s="17" t="n">
        <f aca="false">INDEX(Random!$F$2:$F$10001, ($F703-1)*10+O$2)</f>
        <v>0.132557926117853</v>
      </c>
      <c r="P703" s="17" t="n">
        <f aca="false">INDEX(Random!$F$2:$F$10001, ($F703-1)*10+P$2)</f>
        <v>0.697321370960278</v>
      </c>
      <c r="R703" s="4" t="n">
        <v>701</v>
      </c>
      <c r="S703" s="18" t="n">
        <v>100</v>
      </c>
      <c r="T703" s="18" t="n">
        <v>98.0724178821636</v>
      </c>
      <c r="U703" s="18" t="n">
        <v>99.5835853698032</v>
      </c>
      <c r="V703" s="18" t="n">
        <v>103.959910170576</v>
      </c>
      <c r="W703" s="18" t="n">
        <v>103.963214568772</v>
      </c>
      <c r="X703" s="18" t="n">
        <v>104.600085718171</v>
      </c>
      <c r="Y703" s="18" t="n">
        <v>102.877078666232</v>
      </c>
      <c r="Z703" s="18" t="n">
        <v>103.892797197198</v>
      </c>
      <c r="AA703" s="18" t="n">
        <v>104.452251215124</v>
      </c>
      <c r="AB703" s="18" t="n">
        <v>104.963604768443</v>
      </c>
      <c r="AC703" s="18" t="n">
        <v>107.494538178169</v>
      </c>
      <c r="AD703" s="29" t="n">
        <f aca="false">AVERAGE(T703:AC703)</f>
        <v>103.385948373465</v>
      </c>
      <c r="AE703" s="19" t="n">
        <f aca="false">MAX(AD703-$C$3, 0)</f>
        <v>2.385948373465</v>
      </c>
    </row>
    <row r="704" customFormat="false" ht="13.8" hidden="false" customHeight="false" outlineLevel="0" collapsed="false">
      <c r="F704" s="4" t="n">
        <v>702</v>
      </c>
      <c r="G704" s="17" t="n">
        <f aca="false">INDEX(Random!$F$2:$F$10001, ($F704-1)*10+G$2)</f>
        <v>0.707054751488517</v>
      </c>
      <c r="H704" s="17" t="n">
        <f aca="false">INDEX(Random!$F$2:$F$10001, ($F704-1)*10+H$2)</f>
        <v>-0.69206847658598</v>
      </c>
      <c r="I704" s="17" t="n">
        <f aca="false">INDEX(Random!$F$2:$F$10001, ($F704-1)*10+I$2)</f>
        <v>0.550539918519641</v>
      </c>
      <c r="J704" s="17" t="n">
        <f aca="false">INDEX(Random!$F$2:$F$10001, ($F704-1)*10+J$2)</f>
        <v>-0.338858948006822</v>
      </c>
      <c r="K704" s="17" t="n">
        <f aca="false">INDEX(Random!$F$2:$F$10001, ($F704-1)*10+K$2)</f>
        <v>0.636584791589646</v>
      </c>
      <c r="L704" s="37" t="n">
        <f aca="false">INDEX(Random!$F$2:$F$10001, ($F704-1)*10+L$2)</f>
        <v>-0.109513889711376</v>
      </c>
      <c r="M704" s="17" t="n">
        <f aca="false">INDEX(Random!$F$2:$F$10001, ($F704-1)*10+M$2)</f>
        <v>0.710925047554127</v>
      </c>
      <c r="N704" s="17" t="n">
        <f aca="false">INDEX(Random!$F$2:$F$10001, ($F704-1)*10+N$2)</f>
        <v>-0.798227436714589</v>
      </c>
      <c r="O704" s="17" t="n">
        <f aca="false">INDEX(Random!$F$2:$F$10001, ($F704-1)*10+O$2)</f>
        <v>-0.593255596586548</v>
      </c>
      <c r="P704" s="17" t="n">
        <f aca="false">INDEX(Random!$F$2:$F$10001, ($F704-1)*10+P$2)</f>
        <v>-0.932606518035766</v>
      </c>
      <c r="R704" s="4" t="n">
        <v>702</v>
      </c>
      <c r="S704" s="18" t="n">
        <v>100</v>
      </c>
      <c r="T704" s="18" t="n">
        <v>102.444687964383</v>
      </c>
      <c r="U704" s="18" t="n">
        <v>100.137860434368</v>
      </c>
      <c r="V704" s="18" t="n">
        <v>102.048787847652</v>
      </c>
      <c r="W704" s="18" t="n">
        <v>100.939652324003</v>
      </c>
      <c r="X704" s="18" t="n">
        <v>103.163183414229</v>
      </c>
      <c r="Y704" s="18" t="n">
        <v>102.829916992135</v>
      </c>
      <c r="Z704" s="18" t="n">
        <v>105.357463548628</v>
      </c>
      <c r="AA704" s="18" t="n">
        <v>102.619002060408</v>
      </c>
      <c r="AB704" s="18" t="n">
        <v>100.64125099048</v>
      </c>
      <c r="AC704" s="18" t="n">
        <v>97.5845468732486</v>
      </c>
      <c r="AD704" s="29" t="n">
        <f aca="false">AVERAGE(T704:AC704)</f>
        <v>101.776635244953</v>
      </c>
      <c r="AE704" s="19" t="n">
        <f aca="false">MAX(AD704-$C$3, 0)</f>
        <v>0.776635244952999</v>
      </c>
    </row>
    <row r="705" customFormat="false" ht="13.8" hidden="false" customHeight="false" outlineLevel="0" collapsed="false">
      <c r="F705" s="4" t="n">
        <v>703</v>
      </c>
      <c r="G705" s="17" t="n">
        <f aca="false">INDEX(Random!$F$2:$F$10001, ($F705-1)*10+G$2)</f>
        <v>-1.1768005169275</v>
      </c>
      <c r="H705" s="17" t="n">
        <f aca="false">INDEX(Random!$F$2:$F$10001, ($F705-1)*10+H$2)</f>
        <v>-1.95913703175718</v>
      </c>
      <c r="I705" s="17" t="n">
        <f aca="false">INDEX(Random!$F$2:$F$10001, ($F705-1)*10+I$2)</f>
        <v>-1.2271044409893</v>
      </c>
      <c r="J705" s="17" t="n">
        <f aca="false">INDEX(Random!$F$2:$F$10001, ($F705-1)*10+J$2)</f>
        <v>0.203874212869237</v>
      </c>
      <c r="K705" s="17" t="n">
        <f aca="false">INDEX(Random!$F$2:$F$10001, ($F705-1)*10+K$2)</f>
        <v>0.117178356448456</v>
      </c>
      <c r="L705" s="37" t="n">
        <f aca="false">INDEX(Random!$F$2:$F$10001, ($F705-1)*10+L$2)</f>
        <v>1.22852073135955</v>
      </c>
      <c r="M705" s="17" t="n">
        <f aca="false">INDEX(Random!$F$2:$F$10001, ($F705-1)*10+M$2)</f>
        <v>-0.661487579745405</v>
      </c>
      <c r="N705" s="17" t="n">
        <f aca="false">INDEX(Random!$F$2:$F$10001, ($F705-1)*10+N$2)</f>
        <v>-1.49964848944467</v>
      </c>
      <c r="O705" s="17" t="n">
        <f aca="false">INDEX(Random!$F$2:$F$10001, ($F705-1)*10+O$2)</f>
        <v>-1.65843719402597</v>
      </c>
      <c r="P705" s="17" t="n">
        <f aca="false">INDEX(Random!$F$2:$F$10001, ($F705-1)*10+P$2)</f>
        <v>0.458411089947494</v>
      </c>
      <c r="R705" s="4" t="n">
        <v>703</v>
      </c>
      <c r="S705" s="18" t="n">
        <v>100</v>
      </c>
      <c r="T705" s="18" t="n">
        <v>96.1718405177831</v>
      </c>
      <c r="U705" s="18" t="n">
        <v>90.0948174522653</v>
      </c>
      <c r="V705" s="18" t="n">
        <v>86.4997746579588</v>
      </c>
      <c r="W705" s="18" t="n">
        <v>87.1314116536602</v>
      </c>
      <c r="X705" s="18" t="n">
        <v>87.5128149633926</v>
      </c>
      <c r="Y705" s="18" t="n">
        <v>91.2340860107182</v>
      </c>
      <c r="Z705" s="18" t="n">
        <v>89.2712162460311</v>
      </c>
      <c r="AA705" s="18" t="n">
        <v>84.9291067269822</v>
      </c>
      <c r="AB705" s="18" t="n">
        <v>80.3690133214191</v>
      </c>
      <c r="AC705" s="18" t="n">
        <v>81.6499960327668</v>
      </c>
      <c r="AD705" s="29" t="n">
        <f aca="false">AVERAGE(T705:AC705)</f>
        <v>87.4864077582977</v>
      </c>
      <c r="AE705" s="19" t="n">
        <f aca="false">MAX(AD705-$C$3, 0)</f>
        <v>0</v>
      </c>
    </row>
    <row r="706" customFormat="false" ht="13.8" hidden="false" customHeight="false" outlineLevel="0" collapsed="false">
      <c r="F706" s="4" t="n">
        <v>704</v>
      </c>
      <c r="G706" s="17" t="n">
        <f aca="false">INDEX(Random!$F$2:$F$10001, ($F706-1)*10+G$2)</f>
        <v>0.271320088836182</v>
      </c>
      <c r="H706" s="17" t="n">
        <f aca="false">INDEX(Random!$F$2:$F$10001, ($F706-1)*10+H$2)</f>
        <v>-3.16034042030568</v>
      </c>
      <c r="I706" s="17" t="n">
        <f aca="false">INDEX(Random!$F$2:$F$10001, ($F706-1)*10+I$2)</f>
        <v>-1.82628043226887</v>
      </c>
      <c r="J706" s="17" t="n">
        <f aca="false">INDEX(Random!$F$2:$F$10001, ($F706-1)*10+J$2)</f>
        <v>0.203775384291644</v>
      </c>
      <c r="K706" s="17" t="n">
        <f aca="false">INDEX(Random!$F$2:$F$10001, ($F706-1)*10+K$2)</f>
        <v>0.474954684999183</v>
      </c>
      <c r="L706" s="37" t="n">
        <f aca="false">INDEX(Random!$F$2:$F$10001, ($F706-1)*10+L$2)</f>
        <v>-0.469288680412491</v>
      </c>
      <c r="M706" s="17" t="n">
        <f aca="false">INDEX(Random!$F$2:$F$10001, ($F706-1)*10+M$2)</f>
        <v>-0.567179621919488</v>
      </c>
      <c r="N706" s="17" t="n">
        <f aca="false">INDEX(Random!$F$2:$F$10001, ($F706-1)*10+N$2)</f>
        <v>0.0673976738982332</v>
      </c>
      <c r="O706" s="17" t="n">
        <f aca="false">INDEX(Random!$F$2:$F$10001, ($F706-1)*10+O$2)</f>
        <v>-0.206598548053329</v>
      </c>
      <c r="P706" s="17" t="n">
        <f aca="false">INDEX(Random!$F$2:$F$10001, ($F706-1)*10+P$2)</f>
        <v>-1.38338495305775</v>
      </c>
      <c r="R706" s="4" t="n">
        <v>704</v>
      </c>
      <c r="S706" s="18" t="n">
        <v>100</v>
      </c>
      <c r="T706" s="18" t="n">
        <v>100.958348270523</v>
      </c>
      <c r="U706" s="18" t="n">
        <v>90.8440679978108</v>
      </c>
      <c r="V706" s="18" t="n">
        <v>85.483783420492</v>
      </c>
      <c r="W706" s="18" t="n">
        <v>86.1077160331627</v>
      </c>
      <c r="X706" s="18" t="n">
        <v>87.5287218273182</v>
      </c>
      <c r="Y706" s="18" t="n">
        <v>86.1994733566591</v>
      </c>
      <c r="Z706" s="18" t="n">
        <v>84.6121425479527</v>
      </c>
      <c r="AA706" s="18" t="n">
        <v>84.8407416963634</v>
      </c>
      <c r="AB706" s="18" t="n">
        <v>84.2917374018711</v>
      </c>
      <c r="AC706" s="18" t="n">
        <v>80.5051537472441</v>
      </c>
      <c r="AD706" s="29" t="n">
        <f aca="false">AVERAGE(T706:AC706)</f>
        <v>87.1371886299398</v>
      </c>
      <c r="AE706" s="19" t="n">
        <f aca="false">MAX(AD706-$C$3, 0)</f>
        <v>0</v>
      </c>
    </row>
    <row r="707" customFormat="false" ht="13.8" hidden="false" customHeight="false" outlineLevel="0" collapsed="false">
      <c r="F707" s="4" t="n">
        <v>705</v>
      </c>
      <c r="G707" s="17" t="n">
        <f aca="false">INDEX(Random!$F$2:$F$10001, ($F707-1)*10+G$2)</f>
        <v>0.500905008094361</v>
      </c>
      <c r="H707" s="17" t="n">
        <f aca="false">INDEX(Random!$F$2:$F$10001, ($F707-1)*10+H$2)</f>
        <v>1.76445585481931</v>
      </c>
      <c r="I707" s="17" t="n">
        <f aca="false">INDEX(Random!$F$2:$F$10001, ($F707-1)*10+I$2)</f>
        <v>0.678951025570229</v>
      </c>
      <c r="J707" s="17" t="n">
        <f aca="false">INDEX(Random!$F$2:$F$10001, ($F707-1)*10+J$2)</f>
        <v>0.20229018924123</v>
      </c>
      <c r="K707" s="17" t="n">
        <f aca="false">INDEX(Random!$F$2:$F$10001, ($F707-1)*10+K$2)</f>
        <v>0.426551121893692</v>
      </c>
      <c r="L707" s="37" t="n">
        <f aca="false">INDEX(Random!$F$2:$F$10001, ($F707-1)*10+L$2)</f>
        <v>-0.514485365012498</v>
      </c>
      <c r="M707" s="17" t="n">
        <f aca="false">INDEX(Random!$F$2:$F$10001, ($F707-1)*10+M$2)</f>
        <v>-1.0748585867514</v>
      </c>
      <c r="N707" s="17" t="n">
        <f aca="false">INDEX(Random!$F$2:$F$10001, ($F707-1)*10+N$2)</f>
        <v>0.783888205057421</v>
      </c>
      <c r="O707" s="17" t="n">
        <f aca="false">INDEX(Random!$F$2:$F$10001, ($F707-1)*10+O$2)</f>
        <v>0.762393392853434</v>
      </c>
      <c r="P707" s="17" t="n">
        <f aca="false">INDEX(Random!$F$2:$F$10001, ($F707-1)*10+P$2)</f>
        <v>0.78816122182685</v>
      </c>
      <c r="R707" s="4" t="n">
        <v>705</v>
      </c>
      <c r="S707" s="18" t="n">
        <v>100</v>
      </c>
      <c r="T707" s="18" t="n">
        <v>101.738780278907</v>
      </c>
      <c r="U707" s="18" t="n">
        <v>107.98881956658</v>
      </c>
      <c r="V707" s="18" t="n">
        <v>110.524576603846</v>
      </c>
      <c r="W707" s="18" t="n">
        <v>111.325732180182</v>
      </c>
      <c r="X707" s="18" t="n">
        <v>112.979330687731</v>
      </c>
      <c r="Y707" s="18" t="n">
        <v>111.095036976562</v>
      </c>
      <c r="Z707" s="18" t="n">
        <v>107.208085579797</v>
      </c>
      <c r="AA707" s="18" t="n">
        <v>110.112391015123</v>
      </c>
      <c r="AB707" s="18" t="n">
        <v>113.013867503919</v>
      </c>
      <c r="AC707" s="18" t="n">
        <v>116.09209093264</v>
      </c>
      <c r="AD707" s="29" t="n">
        <f aca="false">AVERAGE(T707:AC707)</f>
        <v>110.207871132529</v>
      </c>
      <c r="AE707" s="19" t="n">
        <f aca="false">MAX(AD707-$C$3, 0)</f>
        <v>9.20787113252899</v>
      </c>
    </row>
    <row r="708" customFormat="false" ht="13.8" hidden="false" customHeight="false" outlineLevel="0" collapsed="false">
      <c r="F708" s="4" t="n">
        <v>706</v>
      </c>
      <c r="G708" s="17" t="n">
        <f aca="false">INDEX(Random!$F$2:$F$10001, ($F708-1)*10+G$2)</f>
        <v>-0.857609531772755</v>
      </c>
      <c r="H708" s="17" t="n">
        <f aca="false">INDEX(Random!$F$2:$F$10001, ($F708-1)*10+H$2)</f>
        <v>0.226989448898558</v>
      </c>
      <c r="I708" s="17" t="n">
        <f aca="false">INDEX(Random!$F$2:$F$10001, ($F708-1)*10+I$2)</f>
        <v>-0.0885007408341483</v>
      </c>
      <c r="J708" s="17" t="n">
        <f aca="false">INDEX(Random!$F$2:$F$10001, ($F708-1)*10+J$2)</f>
        <v>-0.168624480915652</v>
      </c>
      <c r="K708" s="17" t="n">
        <f aca="false">INDEX(Random!$F$2:$F$10001, ($F708-1)*10+K$2)</f>
        <v>0.161166799542271</v>
      </c>
      <c r="L708" s="37" t="n">
        <f aca="false">INDEX(Random!$F$2:$F$10001, ($F708-1)*10+L$2)</f>
        <v>0.707678452959357</v>
      </c>
      <c r="M708" s="17" t="n">
        <f aca="false">INDEX(Random!$F$2:$F$10001, ($F708-1)*10+M$2)</f>
        <v>0.245007184078119</v>
      </c>
      <c r="N708" s="17" t="n">
        <f aca="false">INDEX(Random!$F$2:$F$10001, ($F708-1)*10+N$2)</f>
        <v>1.31083493323578</v>
      </c>
      <c r="O708" s="17" t="n">
        <f aca="false">INDEX(Random!$F$2:$F$10001, ($F708-1)*10+O$2)</f>
        <v>-0.407570268840101</v>
      </c>
      <c r="P708" s="17" t="n">
        <f aca="false">INDEX(Random!$F$2:$F$10001, ($F708-1)*10+P$2)</f>
        <v>0.72907211054009</v>
      </c>
      <c r="R708" s="4" t="n">
        <v>706</v>
      </c>
      <c r="S708" s="18" t="n">
        <v>100</v>
      </c>
      <c r="T708" s="18" t="n">
        <v>97.2069866326696</v>
      </c>
      <c r="U708" s="18" t="n">
        <v>97.9927548062243</v>
      </c>
      <c r="V708" s="18" t="n">
        <v>97.7450580251925</v>
      </c>
      <c r="W708" s="18" t="n">
        <v>97.2363199073377</v>
      </c>
      <c r="X708" s="18" t="n">
        <v>97.8061542607806</v>
      </c>
      <c r="Y708" s="18" t="n">
        <v>100.199305648216</v>
      </c>
      <c r="Z708" s="18" t="n">
        <v>101.070323794463</v>
      </c>
      <c r="AA708" s="18" t="n">
        <v>105.659408123989</v>
      </c>
      <c r="AB708" s="18" t="n">
        <v>104.27044615292</v>
      </c>
      <c r="AC708" s="18" t="n">
        <v>106.898446923161</v>
      </c>
      <c r="AD708" s="29" t="n">
        <f aca="false">AVERAGE(T708:AC708)</f>
        <v>100.608520427495</v>
      </c>
      <c r="AE708" s="19" t="n">
        <f aca="false">MAX(AD708-$C$3, 0)</f>
        <v>0</v>
      </c>
    </row>
    <row r="709" customFormat="false" ht="13.8" hidden="false" customHeight="false" outlineLevel="0" collapsed="false">
      <c r="F709" s="4" t="n">
        <v>707</v>
      </c>
      <c r="G709" s="17" t="n">
        <f aca="false">INDEX(Random!$F$2:$F$10001, ($F709-1)*10+G$2)</f>
        <v>1.18226045845305</v>
      </c>
      <c r="H709" s="17" t="n">
        <f aca="false">INDEX(Random!$F$2:$F$10001, ($F709-1)*10+H$2)</f>
        <v>-0.212831788696707</v>
      </c>
      <c r="I709" s="17" t="n">
        <f aca="false">INDEX(Random!$F$2:$F$10001, ($F709-1)*10+I$2)</f>
        <v>0.408653853416419</v>
      </c>
      <c r="J709" s="17" t="n">
        <f aca="false">INDEX(Random!$F$2:$F$10001, ($F709-1)*10+J$2)</f>
        <v>-0.16987867468767</v>
      </c>
      <c r="K709" s="17" t="n">
        <f aca="false">INDEX(Random!$F$2:$F$10001, ($F709-1)*10+K$2)</f>
        <v>0.690474228781298</v>
      </c>
      <c r="L709" s="37" t="n">
        <f aca="false">INDEX(Random!$F$2:$F$10001, ($F709-1)*10+L$2)</f>
        <v>-1.20134861774949</v>
      </c>
      <c r="M709" s="17" t="n">
        <f aca="false">INDEX(Random!$F$2:$F$10001, ($F709-1)*10+M$2)</f>
        <v>1.26426912927593</v>
      </c>
      <c r="N709" s="17" t="n">
        <f aca="false">INDEX(Random!$F$2:$F$10001, ($F709-1)*10+N$2)</f>
        <v>1.10858750113202</v>
      </c>
      <c r="O709" s="17" t="n">
        <f aca="false">INDEX(Random!$F$2:$F$10001, ($F709-1)*10+O$2)</f>
        <v>-1.06723472486626</v>
      </c>
      <c r="P709" s="17" t="n">
        <f aca="false">INDEX(Random!$F$2:$F$10001, ($F709-1)*10+P$2)</f>
        <v>0.03850204147515</v>
      </c>
      <c r="R709" s="4" t="n">
        <v>707</v>
      </c>
      <c r="S709" s="18" t="n">
        <v>100</v>
      </c>
      <c r="T709" s="18" t="n">
        <v>104.090624307033</v>
      </c>
      <c r="U709" s="18" t="n">
        <v>103.395434989476</v>
      </c>
      <c r="V709" s="18" t="n">
        <v>104.868268730988</v>
      </c>
      <c r="W709" s="18" t="n">
        <v>104.318067682689</v>
      </c>
      <c r="X709" s="18" t="n">
        <v>106.808903025152</v>
      </c>
      <c r="Y709" s="18" t="n">
        <v>102.635546217928</v>
      </c>
      <c r="Z709" s="18" t="n">
        <v>107.128248712023</v>
      </c>
      <c r="AA709" s="18" t="n">
        <v>111.2352533383</v>
      </c>
      <c r="AB709" s="18" t="n">
        <v>107.370848619382</v>
      </c>
      <c r="AC709" s="18" t="n">
        <v>107.556642398788</v>
      </c>
      <c r="AD709" s="29" t="n">
        <f aca="false">AVERAGE(T709:AC709)</f>
        <v>105.940783802176</v>
      </c>
      <c r="AE709" s="19" t="n">
        <f aca="false">MAX(AD709-$C$3, 0)</f>
        <v>4.940783802176</v>
      </c>
    </row>
    <row r="710" customFormat="false" ht="13.8" hidden="false" customHeight="false" outlineLevel="0" collapsed="false">
      <c r="F710" s="4" t="n">
        <v>708</v>
      </c>
      <c r="G710" s="17" t="n">
        <f aca="false">INDEX(Random!$F$2:$F$10001, ($F710-1)*10+G$2)</f>
        <v>0.718752427117916</v>
      </c>
      <c r="H710" s="17" t="n">
        <f aca="false">INDEX(Random!$F$2:$F$10001, ($F710-1)*10+H$2)</f>
        <v>1.76046844591638</v>
      </c>
      <c r="I710" s="17" t="n">
        <f aca="false">INDEX(Random!$F$2:$F$10001, ($F710-1)*10+I$2)</f>
        <v>0.0114447787987546</v>
      </c>
      <c r="J710" s="17" t="n">
        <f aca="false">INDEX(Random!$F$2:$F$10001, ($F710-1)*10+J$2)</f>
        <v>1.23296824758484</v>
      </c>
      <c r="K710" s="17" t="n">
        <f aca="false">INDEX(Random!$F$2:$F$10001, ($F710-1)*10+K$2)</f>
        <v>-0.216762123628364</v>
      </c>
      <c r="L710" s="37" t="n">
        <f aca="false">INDEX(Random!$F$2:$F$10001, ($F710-1)*10+L$2)</f>
        <v>0.515470353672162</v>
      </c>
      <c r="M710" s="17" t="n">
        <f aca="false">INDEX(Random!$F$2:$F$10001, ($F710-1)*10+M$2)</f>
        <v>-0.0716587184755103</v>
      </c>
      <c r="N710" s="17" t="n">
        <f aca="false">INDEX(Random!$F$2:$F$10001, ($F710-1)*10+N$2)</f>
        <v>0.593507114468279</v>
      </c>
      <c r="O710" s="17" t="n">
        <f aca="false">INDEX(Random!$F$2:$F$10001, ($F710-1)*10+O$2)</f>
        <v>1.20636466237657</v>
      </c>
      <c r="P710" s="17" t="n">
        <f aca="false">INDEX(Random!$F$2:$F$10001, ($F710-1)*10+P$2)</f>
        <v>1.30347023485079</v>
      </c>
      <c r="R710" s="4" t="n">
        <v>708</v>
      </c>
      <c r="S710" s="18" t="n">
        <v>100</v>
      </c>
      <c r="T710" s="18" t="n">
        <v>102.48489022555</v>
      </c>
      <c r="U710" s="18" t="n">
        <v>108.766217146605</v>
      </c>
      <c r="V710" s="18" t="n">
        <v>108.855591105016</v>
      </c>
      <c r="W710" s="18" t="n">
        <v>113.501342361423</v>
      </c>
      <c r="X710" s="18" t="n">
        <v>112.728440066272</v>
      </c>
      <c r="Y710" s="18" t="n">
        <v>114.744583182095</v>
      </c>
      <c r="Z710" s="18" t="n">
        <v>114.519216196466</v>
      </c>
      <c r="AA710" s="18" t="n">
        <v>116.872894182009</v>
      </c>
      <c r="AB710" s="18" t="n">
        <v>121.752119521672</v>
      </c>
      <c r="AC710" s="18" t="n">
        <v>127.248821156292</v>
      </c>
      <c r="AD710" s="29" t="n">
        <f aca="false">AVERAGE(T710:AC710)</f>
        <v>114.14741151434</v>
      </c>
      <c r="AE710" s="19" t="n">
        <f aca="false">MAX(AD710-$C$3, 0)</f>
        <v>13.14741151434</v>
      </c>
    </row>
    <row r="711" customFormat="false" ht="13.8" hidden="false" customHeight="false" outlineLevel="0" collapsed="false">
      <c r="F711" s="4" t="n">
        <v>709</v>
      </c>
      <c r="G711" s="17" t="n">
        <f aca="false">INDEX(Random!$F$2:$F$10001, ($F711-1)*10+G$2)</f>
        <v>2.17867436008152</v>
      </c>
      <c r="H711" s="17" t="n">
        <f aca="false">INDEX(Random!$F$2:$F$10001, ($F711-1)*10+H$2)</f>
        <v>-0.0465630778922955</v>
      </c>
      <c r="I711" s="17" t="n">
        <f aca="false">INDEX(Random!$F$2:$F$10001, ($F711-1)*10+I$2)</f>
        <v>-1.0680499631202</v>
      </c>
      <c r="J711" s="17" t="n">
        <f aca="false">INDEX(Random!$F$2:$F$10001, ($F711-1)*10+J$2)</f>
        <v>0.348770709705273</v>
      </c>
      <c r="K711" s="17" t="n">
        <f aca="false">INDEX(Random!$F$2:$F$10001, ($F711-1)*10+K$2)</f>
        <v>-0.91099295626185</v>
      </c>
      <c r="L711" s="37" t="n">
        <f aca="false">INDEX(Random!$F$2:$F$10001, ($F711-1)*10+L$2)</f>
        <v>-0.61413831598572</v>
      </c>
      <c r="M711" s="17" t="n">
        <f aca="false">INDEX(Random!$F$2:$F$10001, ($F711-1)*10+M$2)</f>
        <v>-1.94947324019329</v>
      </c>
      <c r="N711" s="17" t="n">
        <f aca="false">INDEX(Random!$F$2:$F$10001, ($F711-1)*10+N$2)</f>
        <v>0.460236902443432</v>
      </c>
      <c r="O711" s="17" t="n">
        <f aca="false">INDEX(Random!$F$2:$F$10001, ($F711-1)*10+O$2)</f>
        <v>-0.68358839820685</v>
      </c>
      <c r="P711" s="17" t="n">
        <f aca="false">INDEX(Random!$F$2:$F$10001, ($F711-1)*10+P$2)</f>
        <v>0.283385266442361</v>
      </c>
      <c r="R711" s="4" t="n">
        <v>709</v>
      </c>
      <c r="S711" s="18" t="n">
        <v>100</v>
      </c>
      <c r="T711" s="18" t="n">
        <v>107.628194657673</v>
      </c>
      <c r="U711" s="18" t="n">
        <v>107.507259167418</v>
      </c>
      <c r="V711" s="18" t="n">
        <v>103.769530545157</v>
      </c>
      <c r="W711" s="18" t="n">
        <v>105.036510928563</v>
      </c>
      <c r="X711" s="18" t="n">
        <v>101.920172078081</v>
      </c>
      <c r="Y711" s="18" t="n">
        <v>99.8859020279487</v>
      </c>
      <c r="Z711" s="18" t="n">
        <v>93.6045257714632</v>
      </c>
      <c r="AA711" s="18" t="n">
        <v>95.1022900371652</v>
      </c>
      <c r="AB711" s="18" t="n">
        <v>92.9872416945974</v>
      </c>
      <c r="AC711" s="18" t="n">
        <v>93.9163815553351</v>
      </c>
      <c r="AD711" s="29" t="n">
        <f aca="false">AVERAGE(T711:AC711)</f>
        <v>100.13580084634</v>
      </c>
      <c r="AE711" s="19" t="n">
        <f aca="false">MAX(AD711-$C$3, 0)</f>
        <v>0</v>
      </c>
    </row>
    <row r="712" customFormat="false" ht="13.8" hidden="false" customHeight="false" outlineLevel="0" collapsed="false">
      <c r="F712" s="4" t="n">
        <v>710</v>
      </c>
      <c r="G712" s="17" t="n">
        <f aca="false">INDEX(Random!$F$2:$F$10001, ($F712-1)*10+G$2)</f>
        <v>0.191741040508004</v>
      </c>
      <c r="H712" s="17" t="n">
        <f aca="false">INDEX(Random!$F$2:$F$10001, ($F712-1)*10+H$2)</f>
        <v>-0.196598863719348</v>
      </c>
      <c r="I712" s="17" t="n">
        <f aca="false">INDEX(Random!$F$2:$F$10001, ($F712-1)*10+I$2)</f>
        <v>0.759406927522482</v>
      </c>
      <c r="J712" s="17" t="n">
        <f aca="false">INDEX(Random!$F$2:$F$10001, ($F712-1)*10+J$2)</f>
        <v>0.609313744116851</v>
      </c>
      <c r="K712" s="17" t="n">
        <f aca="false">INDEX(Random!$F$2:$F$10001, ($F712-1)*10+K$2)</f>
        <v>1.40593495478633</v>
      </c>
      <c r="L712" s="37" t="n">
        <f aca="false">INDEX(Random!$F$2:$F$10001, ($F712-1)*10+L$2)</f>
        <v>0.0305140647551576</v>
      </c>
      <c r="M712" s="17" t="n">
        <f aca="false">INDEX(Random!$F$2:$F$10001, ($F712-1)*10+M$2)</f>
        <v>-1.90151397256053</v>
      </c>
      <c r="N712" s="17" t="n">
        <f aca="false">INDEX(Random!$F$2:$F$10001, ($F712-1)*10+N$2)</f>
        <v>-0.282753224494804</v>
      </c>
      <c r="O712" s="17" t="n">
        <f aca="false">INDEX(Random!$F$2:$F$10001, ($F712-1)*10+O$2)</f>
        <v>-1.18808762834244</v>
      </c>
      <c r="P712" s="17" t="n">
        <f aca="false">INDEX(Random!$F$2:$F$10001, ($F712-1)*10+P$2)</f>
        <v>2.27535897458132</v>
      </c>
      <c r="R712" s="4" t="n">
        <v>710</v>
      </c>
      <c r="S712" s="18" t="n">
        <v>100</v>
      </c>
      <c r="T712" s="18" t="n">
        <v>100.689233356343</v>
      </c>
      <c r="U712" s="18" t="n">
        <v>100.071231723366</v>
      </c>
      <c r="V712" s="18" t="n">
        <v>102.697834634161</v>
      </c>
      <c r="W712" s="18" t="n">
        <v>104.864132557383</v>
      </c>
      <c r="X712" s="18" t="n">
        <v>109.975710587289</v>
      </c>
      <c r="Y712" s="18" t="n">
        <v>110.136499539717</v>
      </c>
      <c r="Z712" s="18" t="n">
        <v>103.376667506652</v>
      </c>
      <c r="AA712" s="18" t="n">
        <v>102.445705152777</v>
      </c>
      <c r="AB712" s="18" t="n">
        <v>98.4866279298832</v>
      </c>
      <c r="AC712" s="18" t="n">
        <v>106.343683036392</v>
      </c>
      <c r="AD712" s="29" t="n">
        <f aca="false">AVERAGE(T712:AC712)</f>
        <v>103.908732602396</v>
      </c>
      <c r="AE712" s="19" t="n">
        <f aca="false">MAX(AD712-$C$3, 0)</f>
        <v>2.908732602396</v>
      </c>
    </row>
    <row r="713" customFormat="false" ht="13.8" hidden="false" customHeight="false" outlineLevel="0" collapsed="false">
      <c r="F713" s="4" t="n">
        <v>711</v>
      </c>
      <c r="G713" s="17" t="n">
        <f aca="false">INDEX(Random!$F$2:$F$10001, ($F713-1)*10+G$2)</f>
        <v>0.449425423204082</v>
      </c>
      <c r="H713" s="17" t="n">
        <f aca="false">INDEX(Random!$F$2:$F$10001, ($F713-1)*10+H$2)</f>
        <v>0.0162833008595913</v>
      </c>
      <c r="I713" s="17" t="n">
        <f aca="false">INDEX(Random!$F$2:$F$10001, ($F713-1)*10+I$2)</f>
        <v>-1.56119467437555</v>
      </c>
      <c r="J713" s="17" t="n">
        <f aca="false">INDEX(Random!$F$2:$F$10001, ($F713-1)*10+J$2)</f>
        <v>0.0540402172262774</v>
      </c>
      <c r="K713" s="17" t="n">
        <f aca="false">INDEX(Random!$F$2:$F$10001, ($F713-1)*10+K$2)</f>
        <v>0.425268145162287</v>
      </c>
      <c r="L713" s="37" t="n">
        <f aca="false">INDEX(Random!$F$2:$F$10001, ($F713-1)*10+L$2)</f>
        <v>0.640273999285798</v>
      </c>
      <c r="M713" s="17" t="n">
        <f aca="false">INDEX(Random!$F$2:$F$10001, ($F713-1)*10+M$2)</f>
        <v>-0.247711591060242</v>
      </c>
      <c r="N713" s="17" t="n">
        <f aca="false">INDEX(Random!$F$2:$F$10001, ($F713-1)*10+N$2)</f>
        <v>0.1813456447289</v>
      </c>
      <c r="O713" s="17" t="n">
        <f aca="false">INDEX(Random!$F$2:$F$10001, ($F713-1)*10+O$2)</f>
        <v>0.490773321720976</v>
      </c>
      <c r="P713" s="17" t="n">
        <f aca="false">INDEX(Random!$F$2:$F$10001, ($F713-1)*10+P$2)</f>
        <v>-0.198741776327771</v>
      </c>
      <c r="R713" s="4" t="n">
        <v>711</v>
      </c>
      <c r="S713" s="18" t="n">
        <v>100</v>
      </c>
      <c r="T713" s="18" t="n">
        <v>101.563261764319</v>
      </c>
      <c r="U713" s="18" t="n">
        <v>101.663214483106</v>
      </c>
      <c r="V713" s="18" t="n">
        <v>96.5189121708934</v>
      </c>
      <c r="W713" s="18" t="n">
        <v>96.7363304101302</v>
      </c>
      <c r="X713" s="18" t="n">
        <v>98.1689978554732</v>
      </c>
      <c r="Y713" s="18" t="n">
        <v>100.343911845128</v>
      </c>
      <c r="Z713" s="18" t="n">
        <v>99.5572051261586</v>
      </c>
      <c r="AA713" s="18" t="n">
        <v>100.208440605676</v>
      </c>
      <c r="AB713" s="18" t="n">
        <v>101.916205435588</v>
      </c>
      <c r="AC713" s="18" t="n">
        <v>101.283392946434</v>
      </c>
      <c r="AD713" s="29" t="n">
        <f aca="false">AVERAGE(T713:AC713)</f>
        <v>99.7959872642906</v>
      </c>
      <c r="AE713" s="19" t="n">
        <f aca="false">MAX(AD713-$C$3, 0)</f>
        <v>0</v>
      </c>
    </row>
    <row r="714" customFormat="false" ht="13.8" hidden="false" customHeight="false" outlineLevel="0" collapsed="false">
      <c r="F714" s="4" t="n">
        <v>712</v>
      </c>
      <c r="G714" s="17" t="n">
        <f aca="false">INDEX(Random!$F$2:$F$10001, ($F714-1)*10+G$2)</f>
        <v>-0.502107190256776</v>
      </c>
      <c r="H714" s="17" t="n">
        <f aca="false">INDEX(Random!$F$2:$F$10001, ($F714-1)*10+H$2)</f>
        <v>0.31513212521386</v>
      </c>
      <c r="I714" s="17" t="n">
        <f aca="false">INDEX(Random!$F$2:$F$10001, ($F714-1)*10+I$2)</f>
        <v>-1.07019217574723</v>
      </c>
      <c r="J714" s="17" t="n">
        <f aca="false">INDEX(Random!$F$2:$F$10001, ($F714-1)*10+J$2)</f>
        <v>-0.40765118181294</v>
      </c>
      <c r="K714" s="17" t="n">
        <f aca="false">INDEX(Random!$F$2:$F$10001, ($F714-1)*10+K$2)</f>
        <v>-0.43146878274801</v>
      </c>
      <c r="L714" s="37" t="n">
        <f aca="false">INDEX(Random!$F$2:$F$10001, ($F714-1)*10+L$2)</f>
        <v>-0.463820562260072</v>
      </c>
      <c r="M714" s="17" t="n">
        <f aca="false">INDEX(Random!$F$2:$F$10001, ($F714-1)*10+M$2)</f>
        <v>0.605647172793389</v>
      </c>
      <c r="N714" s="17" t="n">
        <f aca="false">INDEX(Random!$F$2:$F$10001, ($F714-1)*10+N$2)</f>
        <v>-0.810614978831019</v>
      </c>
      <c r="O714" s="17" t="n">
        <f aca="false">INDEX(Random!$F$2:$F$10001, ($F714-1)*10+O$2)</f>
        <v>0.4302726257874</v>
      </c>
      <c r="P714" s="17" t="n">
        <f aca="false">INDEX(Random!$F$2:$F$10001, ($F714-1)*10+P$2)</f>
        <v>0.483833868343586</v>
      </c>
      <c r="R714" s="4" t="n">
        <v>712</v>
      </c>
      <c r="S714" s="18" t="n">
        <v>100</v>
      </c>
      <c r="T714" s="18" t="n">
        <v>98.3730120688522</v>
      </c>
      <c r="U714" s="18" t="n">
        <v>99.461819972382</v>
      </c>
      <c r="V714" s="18" t="n">
        <v>95.9969110939707</v>
      </c>
      <c r="W714" s="18" t="n">
        <v>94.7347118598383</v>
      </c>
      <c r="X714" s="18" t="n">
        <v>93.4144529356521</v>
      </c>
      <c r="Y714" s="18" t="n">
        <v>92.0126954008702</v>
      </c>
      <c r="Z714" s="18" t="n">
        <v>93.9420483040768</v>
      </c>
      <c r="AA714" s="18" t="n">
        <v>91.4622877701032</v>
      </c>
      <c r="AB714" s="18" t="n">
        <v>92.8324276285131</v>
      </c>
      <c r="AC714" s="18" t="n">
        <v>94.3925165049689</v>
      </c>
      <c r="AD714" s="29" t="n">
        <f aca="false">AVERAGE(T714:AC714)</f>
        <v>94.6622883539228</v>
      </c>
      <c r="AE714" s="19" t="n">
        <f aca="false">MAX(AD714-$C$3, 0)</f>
        <v>0</v>
      </c>
    </row>
    <row r="715" customFormat="false" ht="13.8" hidden="false" customHeight="false" outlineLevel="0" collapsed="false">
      <c r="F715" s="4" t="n">
        <v>713</v>
      </c>
      <c r="G715" s="17" t="n">
        <f aca="false">INDEX(Random!$F$2:$F$10001, ($F715-1)*10+G$2)</f>
        <v>0.665332448780521</v>
      </c>
      <c r="H715" s="17" t="n">
        <f aca="false">INDEX(Random!$F$2:$F$10001, ($F715-1)*10+H$2)</f>
        <v>-0.385813798919703</v>
      </c>
      <c r="I715" s="17" t="n">
        <f aca="false">INDEX(Random!$F$2:$F$10001, ($F715-1)*10+I$2)</f>
        <v>-1.8767355069598</v>
      </c>
      <c r="J715" s="17" t="n">
        <f aca="false">INDEX(Random!$F$2:$F$10001, ($F715-1)*10+J$2)</f>
        <v>0.0240661282489627</v>
      </c>
      <c r="K715" s="17" t="n">
        <f aca="false">INDEX(Random!$F$2:$F$10001, ($F715-1)*10+K$2)</f>
        <v>1.31021073345389</v>
      </c>
      <c r="L715" s="37" t="n">
        <f aca="false">INDEX(Random!$F$2:$F$10001, ($F715-1)*10+L$2)</f>
        <v>-0.678377030509541</v>
      </c>
      <c r="M715" s="17" t="n">
        <f aca="false">INDEX(Random!$F$2:$F$10001, ($F715-1)*10+M$2)</f>
        <v>-0.842597694200464</v>
      </c>
      <c r="N715" s="17" t="n">
        <f aca="false">INDEX(Random!$F$2:$F$10001, ($F715-1)*10+N$2)</f>
        <v>-2.3459785657258</v>
      </c>
      <c r="O715" s="17" t="n">
        <f aca="false">INDEX(Random!$F$2:$F$10001, ($F715-1)*10+O$2)</f>
        <v>-1.97418001801967</v>
      </c>
      <c r="P715" s="17" t="n">
        <f aca="false">INDEX(Random!$F$2:$F$10001, ($F715-1)*10+P$2)</f>
        <v>-0.760069267441958</v>
      </c>
      <c r="R715" s="4" t="n">
        <v>713</v>
      </c>
      <c r="S715" s="18" t="n">
        <v>100</v>
      </c>
      <c r="T715" s="18" t="n">
        <v>102.301426253745</v>
      </c>
      <c r="U715" s="18" t="n">
        <v>101.03030552321</v>
      </c>
      <c r="V715" s="18" t="n">
        <v>94.9082280313202</v>
      </c>
      <c r="W715" s="18" t="n">
        <v>95.0264340886241</v>
      </c>
      <c r="X715" s="18" t="n">
        <v>99.3390166136951</v>
      </c>
      <c r="Y715" s="18" t="n">
        <v>97.1467238939728</v>
      </c>
      <c r="Z715" s="18" t="n">
        <v>94.480963265895</v>
      </c>
      <c r="AA715" s="18" t="n">
        <v>87.369771071153</v>
      </c>
      <c r="AB715" s="18" t="n">
        <v>81.8076568116309</v>
      </c>
      <c r="AC715" s="18" t="n">
        <v>79.7833507155501</v>
      </c>
      <c r="AD715" s="29" t="n">
        <f aca="false">AVERAGE(T715:AC715)</f>
        <v>93.3193876268797</v>
      </c>
      <c r="AE715" s="19" t="n">
        <f aca="false">MAX(AD715-$C$3, 0)</f>
        <v>0</v>
      </c>
    </row>
    <row r="716" customFormat="false" ht="13.8" hidden="false" customHeight="false" outlineLevel="0" collapsed="false">
      <c r="F716" s="4" t="n">
        <v>714</v>
      </c>
      <c r="G716" s="17" t="n">
        <f aca="false">INDEX(Random!$F$2:$F$10001, ($F716-1)*10+G$2)</f>
        <v>0.564350410939749</v>
      </c>
      <c r="H716" s="17" t="n">
        <f aca="false">INDEX(Random!$F$2:$F$10001, ($F716-1)*10+H$2)</f>
        <v>-1.6666907978936</v>
      </c>
      <c r="I716" s="17" t="n">
        <f aca="false">INDEX(Random!$F$2:$F$10001, ($F716-1)*10+I$2)</f>
        <v>0.746181207567933</v>
      </c>
      <c r="J716" s="17" t="n">
        <f aca="false">INDEX(Random!$F$2:$F$10001, ($F716-1)*10+J$2)</f>
        <v>1.17935568353398</v>
      </c>
      <c r="K716" s="17" t="n">
        <f aca="false">INDEX(Random!$F$2:$F$10001, ($F716-1)*10+K$2)</f>
        <v>0.147017412624603</v>
      </c>
      <c r="L716" s="37" t="n">
        <f aca="false">INDEX(Random!$F$2:$F$10001, ($F716-1)*10+L$2)</f>
        <v>-0.00293780310677042</v>
      </c>
      <c r="M716" s="17" t="n">
        <f aca="false">INDEX(Random!$F$2:$F$10001, ($F716-1)*10+M$2)</f>
        <v>1.44512499400246</v>
      </c>
      <c r="N716" s="17" t="n">
        <f aca="false">INDEX(Random!$F$2:$F$10001, ($F716-1)*10+N$2)</f>
        <v>0.649464355457703</v>
      </c>
      <c r="O716" s="17" t="n">
        <f aca="false">INDEX(Random!$F$2:$F$10001, ($F716-1)*10+O$2)</f>
        <v>-1.00225505940338</v>
      </c>
      <c r="P716" s="17" t="n">
        <f aca="false">INDEX(Random!$F$2:$F$10001, ($F716-1)*10+P$2)</f>
        <v>-1.08942660051097</v>
      </c>
      <c r="R716" s="4" t="n">
        <v>714</v>
      </c>
      <c r="S716" s="18" t="n">
        <v>100</v>
      </c>
      <c r="T716" s="18" t="n">
        <v>101.955513319356</v>
      </c>
      <c r="U716" s="18" t="n">
        <v>96.4545164775687</v>
      </c>
      <c r="V716" s="18" t="n">
        <v>98.9422893150231</v>
      </c>
      <c r="W716" s="18" t="n">
        <v>102.979612950585</v>
      </c>
      <c r="X716" s="18" t="n">
        <v>103.533957434242</v>
      </c>
      <c r="Y716" s="18" t="n">
        <v>103.569057572681</v>
      </c>
      <c r="Z716" s="18" t="n">
        <v>108.760376224325</v>
      </c>
      <c r="AA716" s="18" t="n">
        <v>111.204213878655</v>
      </c>
      <c r="AB716" s="18" t="n">
        <v>107.575090396577</v>
      </c>
      <c r="AC716" s="18" t="n">
        <v>103.760581057592</v>
      </c>
      <c r="AD716" s="29" t="n">
        <f aca="false">AVERAGE(T716:AC716)</f>
        <v>103.873520862661</v>
      </c>
      <c r="AE716" s="19" t="n">
        <f aca="false">MAX(AD716-$C$3, 0)</f>
        <v>2.873520862661</v>
      </c>
    </row>
    <row r="717" customFormat="false" ht="13.8" hidden="false" customHeight="false" outlineLevel="0" collapsed="false">
      <c r="F717" s="4" t="n">
        <v>715</v>
      </c>
      <c r="G717" s="17" t="n">
        <f aca="false">INDEX(Random!$F$2:$F$10001, ($F717-1)*10+G$2)</f>
        <v>0.183293546118487</v>
      </c>
      <c r="H717" s="17" t="n">
        <f aca="false">INDEX(Random!$F$2:$F$10001, ($F717-1)*10+H$2)</f>
        <v>0.20524697901805</v>
      </c>
      <c r="I717" s="17" t="n">
        <f aca="false">INDEX(Random!$F$2:$F$10001, ($F717-1)*10+I$2)</f>
        <v>-0.163381774164509</v>
      </c>
      <c r="J717" s="17" t="n">
        <f aca="false">INDEX(Random!$F$2:$F$10001, ($F717-1)*10+J$2)</f>
        <v>-1.06710879645054</v>
      </c>
      <c r="K717" s="17" t="n">
        <f aca="false">INDEX(Random!$F$2:$F$10001, ($F717-1)*10+K$2)</f>
        <v>1.21368958160815</v>
      </c>
      <c r="L717" s="37" t="n">
        <f aca="false">INDEX(Random!$F$2:$F$10001, ($F717-1)*10+L$2)</f>
        <v>0.642655365534549</v>
      </c>
      <c r="M717" s="17" t="n">
        <f aca="false">INDEX(Random!$F$2:$F$10001, ($F717-1)*10+M$2)</f>
        <v>0.622923509029465</v>
      </c>
      <c r="N717" s="17" t="n">
        <f aca="false">INDEX(Random!$F$2:$F$10001, ($F717-1)*10+N$2)</f>
        <v>0.519222838021019</v>
      </c>
      <c r="O717" s="17" t="n">
        <f aca="false">INDEX(Random!$F$2:$F$10001, ($F717-1)*10+O$2)</f>
        <v>0.47594811626112</v>
      </c>
      <c r="P717" s="17" t="n">
        <f aca="false">INDEX(Random!$F$2:$F$10001, ($F717-1)*10+P$2)</f>
        <v>-0.238626669247792</v>
      </c>
      <c r="R717" s="4" t="n">
        <v>715</v>
      </c>
      <c r="S717" s="18" t="n">
        <v>100</v>
      </c>
      <c r="T717" s="18" t="n">
        <v>100.660708354386</v>
      </c>
      <c r="U717" s="18" t="n">
        <v>101.400419819612</v>
      </c>
      <c r="V717" s="18" t="n">
        <v>100.89039606075</v>
      </c>
      <c r="W717" s="18" t="n">
        <v>97.3857915753747</v>
      </c>
      <c r="X717" s="18" t="n">
        <v>101.476394920838</v>
      </c>
      <c r="Y717" s="18" t="n">
        <v>103.732868784787</v>
      </c>
      <c r="Z717" s="18" t="n">
        <v>105.969362042194</v>
      </c>
      <c r="AA717" s="18" t="n">
        <v>107.878196276872</v>
      </c>
      <c r="AB717" s="18" t="n">
        <v>109.662126718868</v>
      </c>
      <c r="AC717" s="18" t="n">
        <v>108.835523265574</v>
      </c>
      <c r="AD717" s="29" t="n">
        <f aca="false">AVERAGE(T717:AC717)</f>
        <v>103.789178781926</v>
      </c>
      <c r="AE717" s="19" t="n">
        <f aca="false">MAX(AD717-$C$3, 0)</f>
        <v>2.789178781926</v>
      </c>
    </row>
    <row r="718" customFormat="false" ht="13.8" hidden="false" customHeight="false" outlineLevel="0" collapsed="false">
      <c r="F718" s="4" t="n">
        <v>716</v>
      </c>
      <c r="G718" s="17" t="n">
        <f aca="false">INDEX(Random!$F$2:$F$10001, ($F718-1)*10+G$2)</f>
        <v>-0.186501474773866</v>
      </c>
      <c r="H718" s="17" t="n">
        <f aca="false">INDEX(Random!$F$2:$F$10001, ($F718-1)*10+H$2)</f>
        <v>0.494463029411944</v>
      </c>
      <c r="I718" s="17" t="n">
        <f aca="false">INDEX(Random!$F$2:$F$10001, ($F718-1)*10+I$2)</f>
        <v>-0.368470194289362</v>
      </c>
      <c r="J718" s="17" t="n">
        <f aca="false">INDEX(Random!$F$2:$F$10001, ($F718-1)*10+J$2)</f>
        <v>-1.33590569450613</v>
      </c>
      <c r="K718" s="17" t="n">
        <f aca="false">INDEX(Random!$F$2:$F$10001, ($F718-1)*10+K$2)</f>
        <v>0.0664447942448308</v>
      </c>
      <c r="L718" s="37" t="n">
        <f aca="false">INDEX(Random!$F$2:$F$10001, ($F718-1)*10+L$2)</f>
        <v>-1.23038805298273</v>
      </c>
      <c r="M718" s="17" t="n">
        <f aca="false">INDEX(Random!$F$2:$F$10001, ($F718-1)*10+M$2)</f>
        <v>1.06946512947491</v>
      </c>
      <c r="N718" s="17" t="n">
        <f aca="false">INDEX(Random!$F$2:$F$10001, ($F718-1)*10+N$2)</f>
        <v>0.70061912717585</v>
      </c>
      <c r="O718" s="17" t="n">
        <f aca="false">INDEX(Random!$F$2:$F$10001, ($F718-1)*10+O$2)</f>
        <v>0.00624167883884043</v>
      </c>
      <c r="P718" s="17" t="n">
        <f aca="false">INDEX(Random!$F$2:$F$10001, ($F718-1)*10+P$2)</f>
        <v>0.516815174753245</v>
      </c>
      <c r="R718" s="4" t="n">
        <v>716</v>
      </c>
      <c r="S718" s="18" t="n">
        <v>100</v>
      </c>
      <c r="T718" s="18" t="n">
        <v>99.4198941862656</v>
      </c>
      <c r="U718" s="18" t="n">
        <v>101.12673483133</v>
      </c>
      <c r="V718" s="18" t="n">
        <v>99.9283235526173</v>
      </c>
      <c r="W718" s="18" t="n">
        <v>95.5914160112973</v>
      </c>
      <c r="X718" s="18" t="n">
        <v>95.8466148302179</v>
      </c>
      <c r="Y718" s="18" t="n">
        <v>92.0119243934021</v>
      </c>
      <c r="Z718" s="18" t="n">
        <v>95.4141254071197</v>
      </c>
      <c r="AA718" s="18" t="n">
        <v>97.725605974995</v>
      </c>
      <c r="AB718" s="18" t="n">
        <v>97.7888404547956</v>
      </c>
      <c r="AC718" s="18" t="n">
        <v>99.5422794183287</v>
      </c>
      <c r="AD718" s="29" t="n">
        <f aca="false">AVERAGE(T718:AC718)</f>
        <v>97.4395759060369</v>
      </c>
      <c r="AE718" s="19" t="n">
        <f aca="false">MAX(AD718-$C$3, 0)</f>
        <v>0</v>
      </c>
    </row>
    <row r="719" customFormat="false" ht="13.8" hidden="false" customHeight="false" outlineLevel="0" collapsed="false">
      <c r="F719" s="4" t="n">
        <v>717</v>
      </c>
      <c r="G719" s="17" t="n">
        <f aca="false">INDEX(Random!$F$2:$F$10001, ($F719-1)*10+G$2)</f>
        <v>-1.08311469846088</v>
      </c>
      <c r="H719" s="17" t="n">
        <f aca="false">INDEX(Random!$F$2:$F$10001, ($F719-1)*10+H$2)</f>
        <v>1.66471501082486</v>
      </c>
      <c r="I719" s="17" t="n">
        <f aca="false">INDEX(Random!$F$2:$F$10001, ($F719-1)*10+I$2)</f>
        <v>0.597915100612963</v>
      </c>
      <c r="J719" s="17" t="n">
        <f aca="false">INDEX(Random!$F$2:$F$10001, ($F719-1)*10+J$2)</f>
        <v>1.89559642839068</v>
      </c>
      <c r="K719" s="17" t="n">
        <f aca="false">INDEX(Random!$F$2:$F$10001, ($F719-1)*10+K$2)</f>
        <v>0.903389361519082</v>
      </c>
      <c r="L719" s="37" t="n">
        <f aca="false">INDEX(Random!$F$2:$F$10001, ($F719-1)*10+L$2)</f>
        <v>0.526985616789556</v>
      </c>
      <c r="M719" s="17" t="n">
        <f aca="false">INDEX(Random!$F$2:$F$10001, ($F719-1)*10+M$2)</f>
        <v>-1.57560744123598</v>
      </c>
      <c r="N719" s="17" t="n">
        <f aca="false">INDEX(Random!$F$2:$F$10001, ($F719-1)*10+N$2)</f>
        <v>-0.28072302249089</v>
      </c>
      <c r="O719" s="17" t="n">
        <f aca="false">INDEX(Random!$F$2:$F$10001, ($F719-1)*10+O$2)</f>
        <v>0.502711379848982</v>
      </c>
      <c r="P719" s="17" t="n">
        <f aca="false">INDEX(Random!$F$2:$F$10001, ($F719-1)*10+P$2)</f>
        <v>0.336741251395035</v>
      </c>
      <c r="R719" s="4" t="n">
        <v>717</v>
      </c>
      <c r="S719" s="18" t="n">
        <v>100</v>
      </c>
      <c r="T719" s="18" t="n">
        <v>96.4745183175996</v>
      </c>
      <c r="U719" s="18" t="n">
        <v>102.05916085235</v>
      </c>
      <c r="V719" s="18" t="n">
        <v>104.172151721347</v>
      </c>
      <c r="W719" s="18" t="n">
        <v>111.059108959234</v>
      </c>
      <c r="X719" s="18" t="n">
        <v>114.525862753124</v>
      </c>
      <c r="Y719" s="18" t="n">
        <v>116.619186252032</v>
      </c>
      <c r="Z719" s="18" t="n">
        <v>110.664580351933</v>
      </c>
      <c r="AA719" s="18" t="n">
        <v>109.675454533596</v>
      </c>
      <c r="AB719" s="18" t="n">
        <v>111.589230421157</v>
      </c>
      <c r="AC719" s="18" t="n">
        <v>112.906121317929</v>
      </c>
      <c r="AD719" s="29" t="n">
        <f aca="false">AVERAGE(T719:AC719)</f>
        <v>108.97453754803</v>
      </c>
      <c r="AE719" s="19" t="n">
        <f aca="false">MAX(AD719-$C$3, 0)</f>
        <v>7.97453754803</v>
      </c>
    </row>
    <row r="720" customFormat="false" ht="13.8" hidden="false" customHeight="false" outlineLevel="0" collapsed="false">
      <c r="F720" s="4" t="n">
        <v>718</v>
      </c>
      <c r="G720" s="17" t="n">
        <f aca="false">INDEX(Random!$F$2:$F$10001, ($F720-1)*10+G$2)</f>
        <v>0.651352170384059</v>
      </c>
      <c r="H720" s="17" t="n">
        <f aca="false">INDEX(Random!$F$2:$F$10001, ($F720-1)*10+H$2)</f>
        <v>0.206259696150367</v>
      </c>
      <c r="I720" s="17" t="n">
        <f aca="false">INDEX(Random!$F$2:$F$10001, ($F720-1)*10+I$2)</f>
        <v>0.0724529599642774</v>
      </c>
      <c r="J720" s="17" t="n">
        <f aca="false">INDEX(Random!$F$2:$F$10001, ($F720-1)*10+J$2)</f>
        <v>0.0796043833131184</v>
      </c>
      <c r="K720" s="17" t="n">
        <f aca="false">INDEX(Random!$F$2:$F$10001, ($F720-1)*10+K$2)</f>
        <v>1.0424165939711</v>
      </c>
      <c r="L720" s="37" t="n">
        <f aca="false">INDEX(Random!$F$2:$F$10001, ($F720-1)*10+L$2)</f>
        <v>-0.047565268100894</v>
      </c>
      <c r="M720" s="17" t="n">
        <f aca="false">INDEX(Random!$F$2:$F$10001, ($F720-1)*10+M$2)</f>
        <v>1.10118591437186</v>
      </c>
      <c r="N720" s="17" t="n">
        <f aca="false">INDEX(Random!$F$2:$F$10001, ($F720-1)*10+N$2)</f>
        <v>0.602040043009376</v>
      </c>
      <c r="O720" s="17" t="n">
        <f aca="false">INDEX(Random!$F$2:$F$10001, ($F720-1)*10+O$2)</f>
        <v>-0.462380417707969</v>
      </c>
      <c r="P720" s="17" t="n">
        <f aca="false">INDEX(Random!$F$2:$F$10001, ($F720-1)*10+P$2)</f>
        <v>0.361135403134271</v>
      </c>
      <c r="R720" s="4" t="n">
        <v>718</v>
      </c>
      <c r="S720" s="18" t="n">
        <v>100</v>
      </c>
      <c r="T720" s="18" t="n">
        <v>102.253467051496</v>
      </c>
      <c r="U720" s="18" t="n">
        <v>103.008381887408</v>
      </c>
      <c r="V720" s="18" t="n">
        <v>103.304197422059</v>
      </c>
      <c r="W720" s="18" t="n">
        <v>103.625715776776</v>
      </c>
      <c r="X720" s="18" t="n">
        <v>107.359899410011</v>
      </c>
      <c r="Y720" s="18" t="n">
        <v>107.235660655676</v>
      </c>
      <c r="Z720" s="18" t="n">
        <v>111.319144001205</v>
      </c>
      <c r="AA720" s="18" t="n">
        <v>113.63957124044</v>
      </c>
      <c r="AB720" s="18" t="n">
        <v>111.939726852222</v>
      </c>
      <c r="AC720" s="18" t="n">
        <v>113.35346244622</v>
      </c>
      <c r="AD720" s="29" t="n">
        <f aca="false">AVERAGE(T720:AC720)</f>
        <v>107.703922674351</v>
      </c>
      <c r="AE720" s="19" t="n">
        <f aca="false">MAX(AD720-$C$3, 0)</f>
        <v>6.70392267435101</v>
      </c>
    </row>
    <row r="721" customFormat="false" ht="13.8" hidden="false" customHeight="false" outlineLevel="0" collapsed="false">
      <c r="F721" s="4" t="n">
        <v>719</v>
      </c>
      <c r="G721" s="17" t="n">
        <f aca="false">INDEX(Random!$F$2:$F$10001, ($F721-1)*10+G$2)</f>
        <v>0.686295773515378</v>
      </c>
      <c r="H721" s="17" t="n">
        <f aca="false">INDEX(Random!$F$2:$F$10001, ($F721-1)*10+H$2)</f>
        <v>0.315738978159697</v>
      </c>
      <c r="I721" s="17" t="n">
        <f aca="false">INDEX(Random!$F$2:$F$10001, ($F721-1)*10+I$2)</f>
        <v>-0.638814000043016</v>
      </c>
      <c r="J721" s="17" t="n">
        <f aca="false">INDEX(Random!$F$2:$F$10001, ($F721-1)*10+J$2)</f>
        <v>0.0337145179112597</v>
      </c>
      <c r="K721" s="17" t="n">
        <f aca="false">INDEX(Random!$F$2:$F$10001, ($F721-1)*10+K$2)</f>
        <v>0.329315409613894</v>
      </c>
      <c r="L721" s="37" t="n">
        <f aca="false">INDEX(Random!$F$2:$F$10001, ($F721-1)*10+L$2)</f>
        <v>-0.112933724356935</v>
      </c>
      <c r="M721" s="17" t="n">
        <f aca="false">INDEX(Random!$F$2:$F$10001, ($F721-1)*10+M$2)</f>
        <v>-0.494064985867857</v>
      </c>
      <c r="N721" s="17" t="n">
        <f aca="false">INDEX(Random!$F$2:$F$10001, ($F721-1)*10+N$2)</f>
        <v>-0.182482015951619</v>
      </c>
      <c r="O721" s="17" t="n">
        <f aca="false">INDEX(Random!$F$2:$F$10001, ($F721-1)*10+O$2)</f>
        <v>0.797411313414361</v>
      </c>
      <c r="P721" s="17" t="n">
        <f aca="false">INDEX(Random!$F$2:$F$10001, ($F721-1)*10+P$2)</f>
        <v>-0.550030414072154</v>
      </c>
      <c r="R721" s="4" t="n">
        <v>719</v>
      </c>
      <c r="S721" s="18" t="n">
        <v>100</v>
      </c>
      <c r="T721" s="18" t="n">
        <v>102.373382881775</v>
      </c>
      <c r="U721" s="18" t="n">
        <v>103.508574356327</v>
      </c>
      <c r="V721" s="18" t="n">
        <v>101.358676687704</v>
      </c>
      <c r="W721" s="18" t="n">
        <v>101.517764174785</v>
      </c>
      <c r="X721" s="18" t="n">
        <v>102.690219046979</v>
      </c>
      <c r="Y721" s="18" t="n">
        <v>102.346740196337</v>
      </c>
      <c r="Z721" s="18" t="n">
        <v>100.708732971713</v>
      </c>
      <c r="AA721" s="18" t="n">
        <v>100.138015128304</v>
      </c>
      <c r="AB721" s="18" t="n">
        <v>102.897451346748</v>
      </c>
      <c r="AC721" s="18" t="n">
        <v>101.06074718815</v>
      </c>
      <c r="AD721" s="29" t="n">
        <f aca="false">AVERAGE(T721:AC721)</f>
        <v>101.860030397882</v>
      </c>
      <c r="AE721" s="19" t="n">
        <f aca="false">MAX(AD721-$C$3, 0)</f>
        <v>0.860030397881999</v>
      </c>
    </row>
    <row r="722" customFormat="false" ht="13.8" hidden="false" customHeight="false" outlineLevel="0" collapsed="false">
      <c r="F722" s="4" t="n">
        <v>720</v>
      </c>
      <c r="G722" s="17" t="n">
        <f aca="false">INDEX(Random!$F$2:$F$10001, ($F722-1)*10+G$2)</f>
        <v>-1.50816077999326</v>
      </c>
      <c r="H722" s="17" t="n">
        <f aca="false">INDEX(Random!$F$2:$F$10001, ($F722-1)*10+H$2)</f>
        <v>-1.07476410543016</v>
      </c>
      <c r="I722" s="17" t="n">
        <f aca="false">INDEX(Random!$F$2:$F$10001, ($F722-1)*10+I$2)</f>
        <v>0.85815767931027</v>
      </c>
      <c r="J722" s="17" t="n">
        <f aca="false">INDEX(Random!$F$2:$F$10001, ($F722-1)*10+J$2)</f>
        <v>0.571647262460324</v>
      </c>
      <c r="K722" s="17" t="n">
        <f aca="false">INDEX(Random!$F$2:$F$10001, ($F722-1)*10+K$2)</f>
        <v>0.337701056377861</v>
      </c>
      <c r="L722" s="37" t="n">
        <f aca="false">INDEX(Random!$F$2:$F$10001, ($F722-1)*10+L$2)</f>
        <v>-0.826499823925164</v>
      </c>
      <c r="M722" s="17" t="n">
        <f aca="false">INDEX(Random!$F$2:$F$10001, ($F722-1)*10+M$2)</f>
        <v>1.03373001402653</v>
      </c>
      <c r="N722" s="17" t="n">
        <f aca="false">INDEX(Random!$F$2:$F$10001, ($F722-1)*10+N$2)</f>
        <v>1.18193191804153</v>
      </c>
      <c r="O722" s="17" t="n">
        <f aca="false">INDEX(Random!$F$2:$F$10001, ($F722-1)*10+O$2)</f>
        <v>-0.613532603586002</v>
      </c>
      <c r="P722" s="17" t="n">
        <f aca="false">INDEX(Random!$F$2:$F$10001, ($F722-1)*10+P$2)</f>
        <v>0.4876071188787</v>
      </c>
      <c r="R722" s="4" t="n">
        <v>720</v>
      </c>
      <c r="S722" s="18" t="n">
        <v>100</v>
      </c>
      <c r="T722" s="18" t="n">
        <v>95.108889037786</v>
      </c>
      <c r="U722" s="18" t="n">
        <v>91.7815458316795</v>
      </c>
      <c r="V722" s="18" t="n">
        <v>94.5030619171641</v>
      </c>
      <c r="W722" s="18" t="n">
        <v>96.3746660998807</v>
      </c>
      <c r="X722" s="18" t="n">
        <v>97.5151455638978</v>
      </c>
      <c r="Y722" s="18" t="n">
        <v>94.8904964872088</v>
      </c>
      <c r="Z722" s="18" t="n">
        <v>98.2812648014393</v>
      </c>
      <c r="AA722" s="18" t="n">
        <v>102.300454794368</v>
      </c>
      <c r="AB722" s="18" t="n">
        <v>100.260631407849</v>
      </c>
      <c r="AC722" s="18" t="n">
        <v>101.958457354215</v>
      </c>
      <c r="AD722" s="29" t="n">
        <f aca="false">AVERAGE(T722:AC722)</f>
        <v>97.2974613295488</v>
      </c>
      <c r="AE722" s="19" t="n">
        <f aca="false">MAX(AD722-$C$3, 0)</f>
        <v>0</v>
      </c>
    </row>
    <row r="723" customFormat="false" ht="13.8" hidden="false" customHeight="false" outlineLevel="0" collapsed="false">
      <c r="F723" s="4" t="n">
        <v>721</v>
      </c>
      <c r="G723" s="17" t="n">
        <f aca="false">INDEX(Random!$F$2:$F$10001, ($F723-1)*10+G$2)</f>
        <v>-0.454824473325347</v>
      </c>
      <c r="H723" s="17" t="n">
        <f aca="false">INDEX(Random!$F$2:$F$10001, ($F723-1)*10+H$2)</f>
        <v>0.315832271471556</v>
      </c>
      <c r="I723" s="17" t="n">
        <f aca="false">INDEX(Random!$F$2:$F$10001, ($F723-1)*10+I$2)</f>
        <v>1.89075911473289</v>
      </c>
      <c r="J723" s="17" t="n">
        <f aca="false">INDEX(Random!$F$2:$F$10001, ($F723-1)*10+J$2)</f>
        <v>-0.536379869313307</v>
      </c>
      <c r="K723" s="17" t="n">
        <f aca="false">INDEX(Random!$F$2:$F$10001, ($F723-1)*10+K$2)</f>
        <v>1.17397301267011</v>
      </c>
      <c r="L723" s="37" t="n">
        <f aca="false">INDEX(Random!$F$2:$F$10001, ($F723-1)*10+L$2)</f>
        <v>0.481555362048301</v>
      </c>
      <c r="M723" s="17" t="n">
        <f aca="false">INDEX(Random!$F$2:$F$10001, ($F723-1)*10+M$2)</f>
        <v>0.507939759433517</v>
      </c>
      <c r="N723" s="17" t="n">
        <f aca="false">INDEX(Random!$F$2:$F$10001, ($F723-1)*10+N$2)</f>
        <v>-0.680284627071481</v>
      </c>
      <c r="O723" s="17" t="n">
        <f aca="false">INDEX(Random!$F$2:$F$10001, ($F723-1)*10+O$2)</f>
        <v>-1.82384472808837</v>
      </c>
      <c r="P723" s="17" t="n">
        <f aca="false">INDEX(Random!$F$2:$F$10001, ($F723-1)*10+P$2)</f>
        <v>-0.123189314668108</v>
      </c>
      <c r="R723" s="4" t="n">
        <v>721</v>
      </c>
      <c r="S723" s="18" t="n">
        <v>100</v>
      </c>
      <c r="T723" s="18" t="n">
        <v>98.5291466403824</v>
      </c>
      <c r="U723" s="18" t="n">
        <v>99.6220221239832</v>
      </c>
      <c r="V723" s="18" t="n">
        <v>106.190933630973</v>
      </c>
      <c r="W723" s="18" t="n">
        <v>104.343204238741</v>
      </c>
      <c r="X723" s="18" t="n">
        <v>108.581306240217</v>
      </c>
      <c r="Y723" s="18" t="n">
        <v>110.397624508917</v>
      </c>
      <c r="Z723" s="18" t="n">
        <v>112.34370130857</v>
      </c>
      <c r="AA723" s="18" t="n">
        <v>109.85738162505</v>
      </c>
      <c r="AB723" s="18" t="n">
        <v>103.38365581238</v>
      </c>
      <c r="AC723" s="18" t="n">
        <v>103.002420378745</v>
      </c>
      <c r="AD723" s="29" t="n">
        <f aca="false">AVERAGE(T723:AC723)</f>
        <v>105.625139650796</v>
      </c>
      <c r="AE723" s="19" t="n">
        <f aca="false">MAX(AD723-$C$3, 0)</f>
        <v>4.625139650796</v>
      </c>
    </row>
    <row r="724" customFormat="false" ht="13.8" hidden="false" customHeight="false" outlineLevel="0" collapsed="false">
      <c r="F724" s="4" t="n">
        <v>722</v>
      </c>
      <c r="G724" s="17" t="n">
        <f aca="false">INDEX(Random!$F$2:$F$10001, ($F724-1)*10+G$2)</f>
        <v>-0.886510063751238</v>
      </c>
      <c r="H724" s="17" t="n">
        <f aca="false">INDEX(Random!$F$2:$F$10001, ($F724-1)*10+H$2)</f>
        <v>-1.37515297450304</v>
      </c>
      <c r="I724" s="17" t="n">
        <f aca="false">INDEX(Random!$F$2:$F$10001, ($F724-1)*10+I$2)</f>
        <v>1.45709943115361</v>
      </c>
      <c r="J724" s="17" t="n">
        <f aca="false">INDEX(Random!$F$2:$F$10001, ($F724-1)*10+J$2)</f>
        <v>-0.820454037194382</v>
      </c>
      <c r="K724" s="17" t="n">
        <f aca="false">INDEX(Random!$F$2:$F$10001, ($F724-1)*10+K$2)</f>
        <v>0.827135141657886</v>
      </c>
      <c r="L724" s="37" t="n">
        <f aca="false">INDEX(Random!$F$2:$F$10001, ($F724-1)*10+L$2)</f>
        <v>1.00689091246544</v>
      </c>
      <c r="M724" s="17" t="n">
        <f aca="false">INDEX(Random!$F$2:$F$10001, ($F724-1)*10+M$2)</f>
        <v>0.71251581669905</v>
      </c>
      <c r="N724" s="17" t="n">
        <f aca="false">INDEX(Random!$F$2:$F$10001, ($F724-1)*10+N$2)</f>
        <v>2.4173199971665</v>
      </c>
      <c r="O724" s="17" t="n">
        <f aca="false">INDEX(Random!$F$2:$F$10001, ($F724-1)*10+O$2)</f>
        <v>0.345226726146035</v>
      </c>
      <c r="P724" s="17" t="n">
        <f aca="false">INDEX(Random!$F$2:$F$10001, ($F724-1)*10+P$2)</f>
        <v>1.41199155256909</v>
      </c>
      <c r="R724" s="4" t="n">
        <v>722</v>
      </c>
      <c r="S724" s="18" t="n">
        <v>100</v>
      </c>
      <c r="T724" s="18" t="n">
        <v>97.1128043736084</v>
      </c>
      <c r="U724" s="18" t="n">
        <v>92.7758808661978</v>
      </c>
      <c r="V724" s="18" t="n">
        <v>97.4653375242664</v>
      </c>
      <c r="W724" s="18" t="n">
        <v>94.8612632381099</v>
      </c>
      <c r="X724" s="18" t="n">
        <v>97.5725196957199</v>
      </c>
      <c r="Y724" s="18" t="n">
        <v>100.968192466944</v>
      </c>
      <c r="Z724" s="18" t="n">
        <v>103.455497892678</v>
      </c>
      <c r="AA724" s="18" t="n">
        <v>112.242131452317</v>
      </c>
      <c r="AB724" s="18" t="n">
        <v>113.599054382501</v>
      </c>
      <c r="AC724" s="18" t="n">
        <v>119.1606185299</v>
      </c>
      <c r="AD724" s="29" t="n">
        <f aca="false">AVERAGE(T724:AC724)</f>
        <v>102.921330042224</v>
      </c>
      <c r="AE724" s="19" t="n">
        <f aca="false">MAX(AD724-$C$3, 0)</f>
        <v>1.921330042224</v>
      </c>
    </row>
    <row r="725" customFormat="false" ht="13.8" hidden="false" customHeight="false" outlineLevel="0" collapsed="false">
      <c r="F725" s="4" t="n">
        <v>723</v>
      </c>
      <c r="G725" s="17" t="n">
        <f aca="false">INDEX(Random!$F$2:$F$10001, ($F725-1)*10+G$2)</f>
        <v>0.639215174871658</v>
      </c>
      <c r="H725" s="17" t="n">
        <f aca="false">INDEX(Random!$F$2:$F$10001, ($F725-1)*10+H$2)</f>
        <v>0.790440037775316</v>
      </c>
      <c r="I725" s="17" t="n">
        <f aca="false">INDEX(Random!$F$2:$F$10001, ($F725-1)*10+I$2)</f>
        <v>-0.429107393584517</v>
      </c>
      <c r="J725" s="17" t="n">
        <f aca="false">INDEX(Random!$F$2:$F$10001, ($F725-1)*10+J$2)</f>
        <v>0.754500770096422</v>
      </c>
      <c r="K725" s="17" t="n">
        <f aca="false">INDEX(Random!$F$2:$F$10001, ($F725-1)*10+K$2)</f>
        <v>0.788009596413864</v>
      </c>
      <c r="L725" s="37" t="n">
        <f aca="false">INDEX(Random!$F$2:$F$10001, ($F725-1)*10+L$2)</f>
        <v>-1.59715952386143</v>
      </c>
      <c r="M725" s="17" t="n">
        <f aca="false">INDEX(Random!$F$2:$F$10001, ($F725-1)*10+M$2)</f>
        <v>-0.100819717571248</v>
      </c>
      <c r="N725" s="17" t="n">
        <f aca="false">INDEX(Random!$F$2:$F$10001, ($F725-1)*10+N$2)</f>
        <v>-0.630295596101029</v>
      </c>
      <c r="O725" s="17" t="n">
        <f aca="false">INDEX(Random!$F$2:$F$10001, ($F725-1)*10+O$2)</f>
        <v>0.360592075883213</v>
      </c>
      <c r="P725" s="17" t="n">
        <f aca="false">INDEX(Random!$F$2:$F$10001, ($F725-1)*10+P$2)</f>
        <v>1.64732761573994</v>
      </c>
      <c r="R725" s="4" t="n">
        <v>723</v>
      </c>
      <c r="S725" s="18" t="n">
        <v>100</v>
      </c>
      <c r="T725" s="18" t="n">
        <v>102.211849444952</v>
      </c>
      <c r="U725" s="18" t="n">
        <v>105.003877661597</v>
      </c>
      <c r="V725" s="18" t="n">
        <v>103.548704827371</v>
      </c>
      <c r="W725" s="18" t="n">
        <v>106.249096604841</v>
      </c>
      <c r="X725" s="18" t="n">
        <v>109.142509030311</v>
      </c>
      <c r="Y725" s="18" t="n">
        <v>103.494822944996</v>
      </c>
      <c r="Z725" s="18" t="n">
        <v>103.190572328642</v>
      </c>
      <c r="AA725" s="18" t="n">
        <v>101.076154582379</v>
      </c>
      <c r="AB725" s="18" t="n">
        <v>102.350824154983</v>
      </c>
      <c r="AC725" s="18" t="n">
        <v>108.212502792251</v>
      </c>
      <c r="AD725" s="29" t="n">
        <f aca="false">AVERAGE(T725:AC725)</f>
        <v>104.448091437232</v>
      </c>
      <c r="AE725" s="19" t="n">
        <f aca="false">MAX(AD725-$C$3, 0)</f>
        <v>3.44809143723199</v>
      </c>
    </row>
    <row r="726" customFormat="false" ht="13.8" hidden="false" customHeight="false" outlineLevel="0" collapsed="false">
      <c r="F726" s="4" t="n">
        <v>724</v>
      </c>
      <c r="G726" s="17" t="n">
        <f aca="false">INDEX(Random!$F$2:$F$10001, ($F726-1)*10+G$2)</f>
        <v>0.648270943507276</v>
      </c>
      <c r="H726" s="17" t="n">
        <f aca="false">INDEX(Random!$F$2:$F$10001, ($F726-1)*10+H$2)</f>
        <v>0.0976478639970555</v>
      </c>
      <c r="I726" s="17" t="n">
        <f aca="false">INDEX(Random!$F$2:$F$10001, ($F726-1)*10+I$2)</f>
        <v>1.68791816652375</v>
      </c>
      <c r="J726" s="17" t="n">
        <f aca="false">INDEX(Random!$F$2:$F$10001, ($F726-1)*10+J$2)</f>
        <v>-0.344870782949608</v>
      </c>
      <c r="K726" s="17" t="n">
        <f aca="false">INDEX(Random!$F$2:$F$10001, ($F726-1)*10+K$2)</f>
        <v>0.0937265222572858</v>
      </c>
      <c r="L726" s="37" t="n">
        <f aca="false">INDEX(Random!$F$2:$F$10001, ($F726-1)*10+L$2)</f>
        <v>0.787923895561604</v>
      </c>
      <c r="M726" s="17" t="n">
        <f aca="false">INDEX(Random!$F$2:$F$10001, ($F726-1)*10+M$2)</f>
        <v>1.01604161509986</v>
      </c>
      <c r="N726" s="17" t="n">
        <f aca="false">INDEX(Random!$F$2:$F$10001, ($F726-1)*10+N$2)</f>
        <v>-0.206483206825495</v>
      </c>
      <c r="O726" s="17" t="n">
        <f aca="false">INDEX(Random!$F$2:$F$10001, ($F726-1)*10+O$2)</f>
        <v>-0.65087316951645</v>
      </c>
      <c r="P726" s="17" t="n">
        <f aca="false">INDEX(Random!$F$2:$F$10001, ($F726-1)*10+P$2)</f>
        <v>1.17792457131271</v>
      </c>
      <c r="R726" s="4" t="n">
        <v>724</v>
      </c>
      <c r="S726" s="18" t="n">
        <v>100</v>
      </c>
      <c r="T726" s="18" t="n">
        <v>102.242899958254</v>
      </c>
      <c r="U726" s="18" t="n">
        <v>102.623203627147</v>
      </c>
      <c r="V726" s="18" t="n">
        <v>108.648299976185</v>
      </c>
      <c r="W726" s="18" t="n">
        <v>107.445768593668</v>
      </c>
      <c r="X726" s="18" t="n">
        <v>107.831241379457</v>
      </c>
      <c r="Y726" s="18" t="n">
        <v>110.767420922049</v>
      </c>
      <c r="Z726" s="18" t="n">
        <v>114.657482138373</v>
      </c>
      <c r="AA726" s="18" t="n">
        <v>113.915974469043</v>
      </c>
      <c r="AB726" s="18" t="n">
        <v>111.504802396155</v>
      </c>
      <c r="AC726" s="18" t="n">
        <v>116.049166680097</v>
      </c>
      <c r="AD726" s="29" t="n">
        <f aca="false">AVERAGE(T726:AC726)</f>
        <v>109.568626014043</v>
      </c>
      <c r="AE726" s="19" t="n">
        <f aca="false">MAX(AD726-$C$3, 0)</f>
        <v>8.56862601404301</v>
      </c>
    </row>
    <row r="727" customFormat="false" ht="13.8" hidden="false" customHeight="false" outlineLevel="0" collapsed="false">
      <c r="F727" s="4" t="n">
        <v>725</v>
      </c>
      <c r="G727" s="17" t="n">
        <f aca="false">INDEX(Random!$F$2:$F$10001, ($F727-1)*10+G$2)</f>
        <v>0.836932423312722</v>
      </c>
      <c r="H727" s="17" t="n">
        <f aca="false">INDEX(Random!$F$2:$F$10001, ($F727-1)*10+H$2)</f>
        <v>-0.495150208920171</v>
      </c>
      <c r="I727" s="17" t="n">
        <f aca="false">INDEX(Random!$F$2:$F$10001, ($F727-1)*10+I$2)</f>
        <v>1.51573315254198</v>
      </c>
      <c r="J727" s="17" t="n">
        <f aca="false">INDEX(Random!$F$2:$F$10001, ($F727-1)*10+J$2)</f>
        <v>-0.367090922884212</v>
      </c>
      <c r="K727" s="17" t="n">
        <f aca="false">INDEX(Random!$F$2:$F$10001, ($F727-1)*10+K$2)</f>
        <v>1.37174167489555</v>
      </c>
      <c r="L727" s="37" t="n">
        <f aca="false">INDEX(Random!$F$2:$F$10001, ($F727-1)*10+L$2)</f>
        <v>-0.0185292217245184</v>
      </c>
      <c r="M727" s="17" t="n">
        <f aca="false">INDEX(Random!$F$2:$F$10001, ($F727-1)*10+M$2)</f>
        <v>0.515308162534973</v>
      </c>
      <c r="N727" s="17" t="n">
        <f aca="false">INDEX(Random!$F$2:$F$10001, ($F727-1)*10+N$2)</f>
        <v>0.632665054588952</v>
      </c>
      <c r="O727" s="17" t="n">
        <f aca="false">INDEX(Random!$F$2:$F$10001, ($F727-1)*10+O$2)</f>
        <v>0.644762205356029</v>
      </c>
      <c r="P727" s="17" t="n">
        <f aca="false">INDEX(Random!$F$2:$F$10001, ($F727-1)*10+P$2)</f>
        <v>0.563109876640908</v>
      </c>
      <c r="R727" s="4" t="n">
        <v>725</v>
      </c>
      <c r="S727" s="18" t="n">
        <v>100</v>
      </c>
      <c r="T727" s="18" t="n">
        <v>102.891933986654</v>
      </c>
      <c r="U727" s="18" t="n">
        <v>101.241516007903</v>
      </c>
      <c r="V727" s="18" t="n">
        <v>106.56825218118</v>
      </c>
      <c r="W727" s="18" t="n">
        <v>105.31022748869</v>
      </c>
      <c r="X727" s="18" t="n">
        <v>110.316957700527</v>
      </c>
      <c r="Y727" s="18" t="n">
        <v>110.296662461986</v>
      </c>
      <c r="Z727" s="18" t="n">
        <v>112.268702594263</v>
      </c>
      <c r="AA727" s="18" t="n">
        <v>114.726709304807</v>
      </c>
      <c r="AB727" s="18" t="n">
        <v>117.286110797569</v>
      </c>
      <c r="AC727" s="18" t="n">
        <v>119.574680855235</v>
      </c>
      <c r="AD727" s="29" t="n">
        <f aca="false">AVERAGE(T727:AC727)</f>
        <v>110.048175337882</v>
      </c>
      <c r="AE727" s="19" t="n">
        <f aca="false">MAX(AD727-$C$3, 0)</f>
        <v>9.048175337882</v>
      </c>
    </row>
    <row r="728" customFormat="false" ht="13.8" hidden="false" customHeight="false" outlineLevel="0" collapsed="false">
      <c r="F728" s="4" t="n">
        <v>726</v>
      </c>
      <c r="G728" s="17" t="n">
        <f aca="false">INDEX(Random!$F$2:$F$10001, ($F728-1)*10+G$2)</f>
        <v>0.434672268079729</v>
      </c>
      <c r="H728" s="17" t="n">
        <f aca="false">INDEX(Random!$F$2:$F$10001, ($F728-1)*10+H$2)</f>
        <v>1.02410741909873</v>
      </c>
      <c r="I728" s="17" t="n">
        <f aca="false">INDEX(Random!$F$2:$F$10001, ($F728-1)*10+I$2)</f>
        <v>0.634745704929845</v>
      </c>
      <c r="J728" s="17" t="n">
        <f aca="false">INDEX(Random!$F$2:$F$10001, ($F728-1)*10+J$2)</f>
        <v>0.0482630695259035</v>
      </c>
      <c r="K728" s="17" t="n">
        <f aca="false">INDEX(Random!$F$2:$F$10001, ($F728-1)*10+K$2)</f>
        <v>0.145318246447543</v>
      </c>
      <c r="L728" s="37" t="n">
        <f aca="false">INDEX(Random!$F$2:$F$10001, ($F728-1)*10+L$2)</f>
        <v>-1.14989753191263</v>
      </c>
      <c r="M728" s="17" t="n">
        <f aca="false">INDEX(Random!$F$2:$F$10001, ($F728-1)*10+M$2)</f>
        <v>-0.342275071969681</v>
      </c>
      <c r="N728" s="17" t="n">
        <f aca="false">INDEX(Random!$F$2:$F$10001, ($F728-1)*10+N$2)</f>
        <v>0.40955958701895</v>
      </c>
      <c r="O728" s="17" t="n">
        <f aca="false">INDEX(Random!$F$2:$F$10001, ($F728-1)*10+O$2)</f>
        <v>-0.0643170453921219</v>
      </c>
      <c r="P728" s="17" t="n">
        <f aca="false">INDEX(Random!$F$2:$F$10001, ($F728-1)*10+P$2)</f>
        <v>0.765455352606127</v>
      </c>
      <c r="R728" s="4" t="n">
        <v>726</v>
      </c>
      <c r="S728" s="18" t="n">
        <v>100</v>
      </c>
      <c r="T728" s="18" t="n">
        <v>101.513017052187</v>
      </c>
      <c r="U728" s="18" t="n">
        <v>105.106502346753</v>
      </c>
      <c r="V728" s="18" t="n">
        <v>107.415196054222</v>
      </c>
      <c r="W728" s="18" t="n">
        <v>107.636300372797</v>
      </c>
      <c r="X728" s="18" t="n">
        <v>108.209544812404</v>
      </c>
      <c r="Y728" s="18" t="n">
        <v>104.161058569511</v>
      </c>
      <c r="Z728" s="18" t="n">
        <v>103.017161041773</v>
      </c>
      <c r="AA728" s="18" t="n">
        <v>104.487780606085</v>
      </c>
      <c r="AB728" s="18" t="n">
        <v>104.308241201838</v>
      </c>
      <c r="AC728" s="18" t="n">
        <v>107.067772982881</v>
      </c>
      <c r="AD728" s="29" t="n">
        <f aca="false">AVERAGE(T728:AC728)</f>
        <v>105.292257504045</v>
      </c>
      <c r="AE728" s="19" t="n">
        <f aca="false">MAX(AD728-$C$3, 0)</f>
        <v>4.292257504045</v>
      </c>
    </row>
    <row r="729" customFormat="false" ht="13.8" hidden="false" customHeight="false" outlineLevel="0" collapsed="false">
      <c r="F729" s="4" t="n">
        <v>727</v>
      </c>
      <c r="G729" s="17" t="n">
        <f aca="false">INDEX(Random!$F$2:$F$10001, ($F729-1)*10+G$2)</f>
        <v>0.943519104435028</v>
      </c>
      <c r="H729" s="17" t="n">
        <f aca="false">INDEX(Random!$F$2:$F$10001, ($F729-1)*10+H$2)</f>
        <v>-0.75397428506629</v>
      </c>
      <c r="I729" s="17" t="n">
        <f aca="false">INDEX(Random!$F$2:$F$10001, ($F729-1)*10+I$2)</f>
        <v>1.01130521992334</v>
      </c>
      <c r="J729" s="17" t="n">
        <f aca="false">INDEX(Random!$F$2:$F$10001, ($F729-1)*10+J$2)</f>
        <v>1.04809415345098</v>
      </c>
      <c r="K729" s="17" t="n">
        <f aca="false">INDEX(Random!$F$2:$F$10001, ($F729-1)*10+K$2)</f>
        <v>0.830295294076445</v>
      </c>
      <c r="L729" s="37" t="n">
        <f aca="false">INDEX(Random!$F$2:$F$10001, ($F729-1)*10+L$2)</f>
        <v>-2.2494432672567</v>
      </c>
      <c r="M729" s="17" t="n">
        <f aca="false">INDEX(Random!$F$2:$F$10001, ($F729-1)*10+M$2)</f>
        <v>1.5634494793176</v>
      </c>
      <c r="N729" s="17" t="n">
        <f aca="false">INDEX(Random!$F$2:$F$10001, ($F729-1)*10+N$2)</f>
        <v>-0.546572732924314</v>
      </c>
      <c r="O729" s="17" t="n">
        <f aca="false">INDEX(Random!$F$2:$F$10001, ($F729-1)*10+O$2)</f>
        <v>-0.362627481344147</v>
      </c>
      <c r="P729" s="17" t="n">
        <f aca="false">INDEX(Random!$F$2:$F$10001, ($F729-1)*10+P$2)</f>
        <v>-0.429038743252661</v>
      </c>
      <c r="R729" s="4" t="n">
        <v>727</v>
      </c>
      <c r="S729" s="18" t="n">
        <v>100</v>
      </c>
      <c r="T729" s="18" t="n">
        <v>103.260433627896</v>
      </c>
      <c r="U729" s="18" t="n">
        <v>100.725874440233</v>
      </c>
      <c r="V729" s="18" t="n">
        <v>104.246722440779</v>
      </c>
      <c r="W729" s="18" t="n">
        <v>108.023853381069</v>
      </c>
      <c r="X729" s="18" t="n">
        <v>111.123091369726</v>
      </c>
      <c r="Y729" s="18" t="n">
        <v>103.092577714794</v>
      </c>
      <c r="Z729" s="18" t="n">
        <v>108.690521002017</v>
      </c>
      <c r="AA729" s="18" t="n">
        <v>106.76279242045</v>
      </c>
      <c r="AB729" s="18" t="n">
        <v>105.518266991574</v>
      </c>
      <c r="AC729" s="18" t="n">
        <v>104.056205207235</v>
      </c>
      <c r="AD729" s="29" t="n">
        <f aca="false">AVERAGE(T729:AC729)</f>
        <v>105.550033859577</v>
      </c>
      <c r="AE729" s="19" t="n">
        <f aca="false">MAX(AD729-$C$3, 0)</f>
        <v>4.550033859577</v>
      </c>
    </row>
    <row r="730" customFormat="false" ht="13.8" hidden="false" customHeight="false" outlineLevel="0" collapsed="false">
      <c r="F730" s="4" t="n">
        <v>728</v>
      </c>
      <c r="G730" s="17" t="n">
        <f aca="false">INDEX(Random!$F$2:$F$10001, ($F730-1)*10+G$2)</f>
        <v>2.06391584620068</v>
      </c>
      <c r="H730" s="17" t="n">
        <f aca="false">INDEX(Random!$F$2:$F$10001, ($F730-1)*10+H$2)</f>
        <v>-1.30885693496325</v>
      </c>
      <c r="I730" s="17" t="n">
        <f aca="false">INDEX(Random!$F$2:$F$10001, ($F730-1)*10+I$2)</f>
        <v>0.883694828350891</v>
      </c>
      <c r="J730" s="17" t="n">
        <f aca="false">INDEX(Random!$F$2:$F$10001, ($F730-1)*10+J$2)</f>
        <v>-0.606860760502622</v>
      </c>
      <c r="K730" s="17" t="n">
        <f aca="false">INDEX(Random!$F$2:$F$10001, ($F730-1)*10+K$2)</f>
        <v>-0.401528167362348</v>
      </c>
      <c r="L730" s="37" t="n">
        <f aca="false">INDEX(Random!$F$2:$F$10001, ($F730-1)*10+L$2)</f>
        <v>2.04430112873824</v>
      </c>
      <c r="M730" s="17" t="n">
        <f aca="false">INDEX(Random!$F$2:$F$10001, ($F730-1)*10+M$2)</f>
        <v>-0.572727435545948</v>
      </c>
      <c r="N730" s="17" t="n">
        <f aca="false">INDEX(Random!$F$2:$F$10001, ($F730-1)*10+N$2)</f>
        <v>0.546253798177673</v>
      </c>
      <c r="O730" s="17" t="n">
        <f aca="false">INDEX(Random!$F$2:$F$10001, ($F730-1)*10+O$2)</f>
        <v>-0.381486544145756</v>
      </c>
      <c r="P730" s="17" t="n">
        <f aca="false">INDEX(Random!$F$2:$F$10001, ($F730-1)*10+P$2)</f>
        <v>-0.127653832381287</v>
      </c>
      <c r="R730" s="4" t="n">
        <v>728</v>
      </c>
      <c r="S730" s="18" t="n">
        <v>100</v>
      </c>
      <c r="T730" s="18" t="n">
        <v>107.214717354406</v>
      </c>
      <c r="U730" s="18" t="n">
        <v>102.654669481358</v>
      </c>
      <c r="V730" s="18" t="n">
        <v>105.789170651007</v>
      </c>
      <c r="W730" s="18" t="n">
        <v>103.702987998197</v>
      </c>
      <c r="X730" s="18" t="n">
        <v>102.360486542911</v>
      </c>
      <c r="Y730" s="18" t="n">
        <v>109.673328767036</v>
      </c>
      <c r="Z730" s="18" t="n">
        <v>107.633705488573</v>
      </c>
      <c r="AA730" s="18" t="n">
        <v>109.671908200475</v>
      </c>
      <c r="AB730" s="18" t="n">
        <v>108.324928591325</v>
      </c>
      <c r="AC730" s="18" t="n">
        <v>107.909311788959</v>
      </c>
      <c r="AD730" s="29" t="n">
        <f aca="false">AVERAGE(T730:AC730)</f>
        <v>106.493521486425</v>
      </c>
      <c r="AE730" s="19" t="n">
        <f aca="false">MAX(AD730-$C$3, 0)</f>
        <v>5.493521486425</v>
      </c>
    </row>
    <row r="731" customFormat="false" ht="13.8" hidden="false" customHeight="false" outlineLevel="0" collapsed="false">
      <c r="F731" s="4" t="n">
        <v>729</v>
      </c>
      <c r="G731" s="17" t="n">
        <f aca="false">INDEX(Random!$F$2:$F$10001, ($F731-1)*10+G$2)</f>
        <v>1.20841729775538</v>
      </c>
      <c r="H731" s="17" t="n">
        <f aca="false">INDEX(Random!$F$2:$F$10001, ($F731-1)*10+H$2)</f>
        <v>1.94101009699252</v>
      </c>
      <c r="I731" s="17" t="n">
        <f aca="false">INDEX(Random!$F$2:$F$10001, ($F731-1)*10+I$2)</f>
        <v>0.674122742331933</v>
      </c>
      <c r="J731" s="17" t="n">
        <f aca="false">INDEX(Random!$F$2:$F$10001, ($F731-1)*10+J$2)</f>
        <v>0.304452938768863</v>
      </c>
      <c r="K731" s="17" t="n">
        <f aca="false">INDEX(Random!$F$2:$F$10001, ($F731-1)*10+K$2)</f>
        <v>-1.14686755872245</v>
      </c>
      <c r="L731" s="37" t="n">
        <f aca="false">INDEX(Random!$F$2:$F$10001, ($F731-1)*10+L$2)</f>
        <v>0.106277517541241</v>
      </c>
      <c r="M731" s="17" t="n">
        <f aca="false">INDEX(Random!$F$2:$F$10001, ($F731-1)*10+M$2)</f>
        <v>-0.593692280688007</v>
      </c>
      <c r="N731" s="17" t="n">
        <f aca="false">INDEX(Random!$F$2:$F$10001, ($F731-1)*10+N$2)</f>
        <v>-1.15520505050914</v>
      </c>
      <c r="O731" s="17" t="n">
        <f aca="false">INDEX(Random!$F$2:$F$10001, ($F731-1)*10+O$2)</f>
        <v>0.706565276441904</v>
      </c>
      <c r="P731" s="17" t="n">
        <f aca="false">INDEX(Random!$F$2:$F$10001, ($F731-1)*10+P$2)</f>
        <v>1.29268192652083</v>
      </c>
      <c r="R731" s="4" t="n">
        <v>729</v>
      </c>
      <c r="S731" s="18" t="n">
        <v>100</v>
      </c>
      <c r="T731" s="18" t="n">
        <v>104.181985899709</v>
      </c>
      <c r="U731" s="18" t="n">
        <v>111.238905714717</v>
      </c>
      <c r="V731" s="18" t="n">
        <v>113.832544012742</v>
      </c>
      <c r="W731" s="18" t="n">
        <v>115.051242758474</v>
      </c>
      <c r="X731" s="18" t="n">
        <v>110.758040969964</v>
      </c>
      <c r="Y731" s="18" t="n">
        <v>111.202200166434</v>
      </c>
      <c r="Z731" s="18" t="n">
        <v>109.057429849492</v>
      </c>
      <c r="AA731" s="18" t="n">
        <v>104.958535012233</v>
      </c>
      <c r="AB731" s="18" t="n">
        <v>107.52267841805</v>
      </c>
      <c r="AC731" s="18" t="n">
        <v>112.336311956002</v>
      </c>
      <c r="AD731" s="29" t="n">
        <f aca="false">AVERAGE(T731:AC731)</f>
        <v>110.013987475782</v>
      </c>
      <c r="AE731" s="19" t="n">
        <f aca="false">MAX(AD731-$C$3, 0)</f>
        <v>9.013987475782</v>
      </c>
    </row>
    <row r="732" customFormat="false" ht="13.8" hidden="false" customHeight="false" outlineLevel="0" collapsed="false">
      <c r="F732" s="4" t="n">
        <v>730</v>
      </c>
      <c r="G732" s="17" t="n">
        <f aca="false">INDEX(Random!$F$2:$F$10001, ($F732-1)*10+G$2)</f>
        <v>0.0486049322543124</v>
      </c>
      <c r="H732" s="17" t="n">
        <f aca="false">INDEX(Random!$F$2:$F$10001, ($F732-1)*10+H$2)</f>
        <v>-1.11036614754961</v>
      </c>
      <c r="I732" s="17" t="n">
        <f aca="false">INDEX(Random!$F$2:$F$10001, ($F732-1)*10+I$2)</f>
        <v>-0.391535906379379</v>
      </c>
      <c r="J732" s="17" t="n">
        <f aca="false">INDEX(Random!$F$2:$F$10001, ($F732-1)*10+J$2)</f>
        <v>1.05604553376817</v>
      </c>
      <c r="K732" s="17" t="n">
        <f aca="false">INDEX(Random!$F$2:$F$10001, ($F732-1)*10+K$2)</f>
        <v>0.989163942019239</v>
      </c>
      <c r="L732" s="37" t="n">
        <f aca="false">INDEX(Random!$F$2:$F$10001, ($F732-1)*10+L$2)</f>
        <v>-0.525834338714746</v>
      </c>
      <c r="M732" s="17" t="n">
        <f aca="false">INDEX(Random!$F$2:$F$10001, ($F732-1)*10+M$2)</f>
        <v>-0.691994850943659</v>
      </c>
      <c r="N732" s="17" t="n">
        <f aca="false">INDEX(Random!$F$2:$F$10001, ($F732-1)*10+N$2)</f>
        <v>0.934366564910519</v>
      </c>
      <c r="O732" s="17" t="n">
        <f aca="false">INDEX(Random!$F$2:$F$10001, ($F732-1)*10+O$2)</f>
        <v>0.853452259887195</v>
      </c>
      <c r="P732" s="17" t="n">
        <f aca="false">INDEX(Random!$F$2:$F$10001, ($F732-1)*10+P$2)</f>
        <v>1.21540052594461</v>
      </c>
      <c r="R732" s="4" t="n">
        <v>730</v>
      </c>
      <c r="S732" s="18" t="n">
        <v>100</v>
      </c>
      <c r="T732" s="18" t="n">
        <v>100.206989827631</v>
      </c>
      <c r="U732" s="18" t="n">
        <v>96.5858868988034</v>
      </c>
      <c r="V732" s="18" t="n">
        <v>95.3674779797754</v>
      </c>
      <c r="W732" s="18" t="n">
        <v>98.8492500328904</v>
      </c>
      <c r="X732" s="18" t="n">
        <v>102.228553775397</v>
      </c>
      <c r="Y732" s="18" t="n">
        <v>100.48530621579</v>
      </c>
      <c r="Z732" s="18" t="n">
        <v>98.2228421830578</v>
      </c>
      <c r="AA732" s="18" t="n">
        <v>101.394201431231</v>
      </c>
      <c r="AB732" s="18" t="n">
        <v>104.38427729197</v>
      </c>
      <c r="AC732" s="18" t="n">
        <v>108.775087867095</v>
      </c>
      <c r="AD732" s="29" t="n">
        <f aca="false">AVERAGE(T732:AC732)</f>
        <v>100.649987350364</v>
      </c>
      <c r="AE732" s="19" t="n">
        <f aca="false">MAX(AD732-$C$3, 0)</f>
        <v>0</v>
      </c>
    </row>
    <row r="733" customFormat="false" ht="13.8" hidden="false" customHeight="false" outlineLevel="0" collapsed="false">
      <c r="F733" s="4" t="n">
        <v>731</v>
      </c>
      <c r="G733" s="17" t="n">
        <f aca="false">INDEX(Random!$F$2:$F$10001, ($F733-1)*10+G$2)</f>
        <v>-0.00439198712814873</v>
      </c>
      <c r="H733" s="17" t="n">
        <f aca="false">INDEX(Random!$F$2:$F$10001, ($F733-1)*10+H$2)</f>
        <v>1.42043139762858</v>
      </c>
      <c r="I733" s="17" t="n">
        <f aca="false">INDEX(Random!$F$2:$F$10001, ($F733-1)*10+I$2)</f>
        <v>-0.355542588422969</v>
      </c>
      <c r="J733" s="17" t="n">
        <f aca="false">INDEX(Random!$F$2:$F$10001, ($F733-1)*10+J$2)</f>
        <v>-0.670417473339663</v>
      </c>
      <c r="K733" s="17" t="n">
        <f aca="false">INDEX(Random!$F$2:$F$10001, ($F733-1)*10+K$2)</f>
        <v>-0.518820049430708</v>
      </c>
      <c r="L733" s="37" t="n">
        <f aca="false">INDEX(Random!$F$2:$F$10001, ($F733-1)*10+L$2)</f>
        <v>-1.30338692891714</v>
      </c>
      <c r="M733" s="17" t="n">
        <f aca="false">INDEX(Random!$F$2:$F$10001, ($F733-1)*10+M$2)</f>
        <v>0.526427926453676</v>
      </c>
      <c r="N733" s="17" t="n">
        <f aca="false">INDEX(Random!$F$2:$F$10001, ($F733-1)*10+N$2)</f>
        <v>0.550224006056368</v>
      </c>
      <c r="O733" s="17" t="n">
        <f aca="false">INDEX(Random!$F$2:$F$10001, ($F733-1)*10+O$2)</f>
        <v>-1.08588335803575</v>
      </c>
      <c r="P733" s="17" t="n">
        <f aca="false">INDEX(Random!$F$2:$F$10001, ($F733-1)*10+P$2)</f>
        <v>-0.412989738438372</v>
      </c>
      <c r="R733" s="4" t="n">
        <v>731</v>
      </c>
      <c r="S733" s="18" t="n">
        <v>100</v>
      </c>
      <c r="T733" s="18" t="n">
        <v>100.029023038207</v>
      </c>
      <c r="U733" s="18" t="n">
        <v>104.955934610865</v>
      </c>
      <c r="V733" s="18" t="n">
        <v>103.757124927142</v>
      </c>
      <c r="W733" s="18" t="n">
        <v>101.494422384394</v>
      </c>
      <c r="X733" s="18" t="n">
        <v>99.7871673731797</v>
      </c>
      <c r="Y733" s="18" t="n">
        <v>95.5605583153771</v>
      </c>
      <c r="Z733" s="18" t="n">
        <v>97.305410540691</v>
      </c>
      <c r="AA733" s="18" t="n">
        <v>99.1612356875732</v>
      </c>
      <c r="AB733" s="18" t="n">
        <v>95.6564410671775</v>
      </c>
      <c r="AC733" s="18" t="n">
        <v>94.3818168649027</v>
      </c>
      <c r="AD733" s="29" t="n">
        <f aca="false">AVERAGE(T733:AC733)</f>
        <v>99.2089134809509</v>
      </c>
      <c r="AE733" s="19" t="n">
        <f aca="false">MAX(AD733-$C$3, 0)</f>
        <v>0</v>
      </c>
    </row>
    <row r="734" customFormat="false" ht="13.8" hidden="false" customHeight="false" outlineLevel="0" collapsed="false">
      <c r="F734" s="4" t="n">
        <v>732</v>
      </c>
      <c r="G734" s="17" t="n">
        <f aca="false">INDEX(Random!$F$2:$F$10001, ($F734-1)*10+G$2)</f>
        <v>0.941886283995855</v>
      </c>
      <c r="H734" s="17" t="n">
        <f aca="false">INDEX(Random!$F$2:$F$10001, ($F734-1)*10+H$2)</f>
        <v>-1.53595937984713</v>
      </c>
      <c r="I734" s="17" t="n">
        <f aca="false">INDEX(Random!$F$2:$F$10001, ($F734-1)*10+I$2)</f>
        <v>-1.79240417045008</v>
      </c>
      <c r="J734" s="17" t="n">
        <f aca="false">INDEX(Random!$F$2:$F$10001, ($F734-1)*10+J$2)</f>
        <v>0.0971101879854258</v>
      </c>
      <c r="K734" s="17" t="n">
        <f aca="false">INDEX(Random!$F$2:$F$10001, ($F734-1)*10+K$2)</f>
        <v>0.382762288271973</v>
      </c>
      <c r="L734" s="37" t="n">
        <f aca="false">INDEX(Random!$F$2:$F$10001, ($F734-1)*10+L$2)</f>
        <v>-0.28333132173227</v>
      </c>
      <c r="M734" s="17" t="n">
        <f aca="false">INDEX(Random!$F$2:$F$10001, ($F734-1)*10+M$2)</f>
        <v>-0.197027584121265</v>
      </c>
      <c r="N734" s="17" t="n">
        <f aca="false">INDEX(Random!$F$2:$F$10001, ($F734-1)*10+N$2)</f>
        <v>0.463624064311686</v>
      </c>
      <c r="O734" s="17" t="n">
        <f aca="false">INDEX(Random!$F$2:$F$10001, ($F734-1)*10+O$2)</f>
        <v>1.14584453674104</v>
      </c>
      <c r="P734" s="17" t="n">
        <f aca="false">INDEX(Random!$F$2:$F$10001, ($F734-1)*10+P$2)</f>
        <v>-0.688988395956664</v>
      </c>
      <c r="R734" s="4" t="n">
        <v>732</v>
      </c>
      <c r="S734" s="18" t="n">
        <v>100</v>
      </c>
      <c r="T734" s="18" t="n">
        <v>103.25477857409</v>
      </c>
      <c r="U734" s="18" t="n">
        <v>98.1129502536447</v>
      </c>
      <c r="V734" s="18" t="n">
        <v>92.4287248258722</v>
      </c>
      <c r="W734" s="18" t="n">
        <v>92.7708505317312</v>
      </c>
      <c r="X734" s="18" t="n">
        <v>94.0106634916566</v>
      </c>
      <c r="Y734" s="18" t="n">
        <v>93.1622405982845</v>
      </c>
      <c r="Z734" s="18" t="n">
        <v>92.5891060728991</v>
      </c>
      <c r="AA734" s="18" t="n">
        <v>94.0813104905692</v>
      </c>
      <c r="AB734" s="18" t="n">
        <v>97.8102823213439</v>
      </c>
      <c r="AC734" s="18" t="n">
        <v>95.6176890063566</v>
      </c>
      <c r="AD734" s="29" t="n">
        <f aca="false">AVERAGE(T734:AC734)</f>
        <v>95.3838596166448</v>
      </c>
      <c r="AE734" s="19" t="n">
        <f aca="false">MAX(AD734-$C$3, 0)</f>
        <v>0</v>
      </c>
    </row>
    <row r="735" customFormat="false" ht="13.8" hidden="false" customHeight="false" outlineLevel="0" collapsed="false">
      <c r="F735" s="4" t="n">
        <v>733</v>
      </c>
      <c r="G735" s="17" t="n">
        <f aca="false">INDEX(Random!$F$2:$F$10001, ($F735-1)*10+G$2)</f>
        <v>-0.14788601982904</v>
      </c>
      <c r="H735" s="17" t="n">
        <f aca="false">INDEX(Random!$F$2:$F$10001, ($F735-1)*10+H$2)</f>
        <v>1.69474962654538</v>
      </c>
      <c r="I735" s="17" t="n">
        <f aca="false">INDEX(Random!$F$2:$F$10001, ($F735-1)*10+I$2)</f>
        <v>0.986566408086444</v>
      </c>
      <c r="J735" s="17" t="n">
        <f aca="false">INDEX(Random!$F$2:$F$10001, ($F735-1)*10+J$2)</f>
        <v>0.231968951745575</v>
      </c>
      <c r="K735" s="17" t="n">
        <f aca="false">INDEX(Random!$F$2:$F$10001, ($F735-1)*10+K$2)</f>
        <v>1.10178253763499</v>
      </c>
      <c r="L735" s="37" t="n">
        <f aca="false">INDEX(Random!$F$2:$F$10001, ($F735-1)*10+L$2)</f>
        <v>2.33545993828308</v>
      </c>
      <c r="M735" s="17" t="n">
        <f aca="false">INDEX(Random!$F$2:$F$10001, ($F735-1)*10+M$2)</f>
        <v>1.22305130350508</v>
      </c>
      <c r="N735" s="17" t="n">
        <f aca="false">INDEX(Random!$F$2:$F$10001, ($F735-1)*10+N$2)</f>
        <v>0.163053041560596</v>
      </c>
      <c r="O735" s="17" t="n">
        <f aca="false">INDEX(Random!$F$2:$F$10001, ($F735-1)*10+O$2)</f>
        <v>0.280004262125019</v>
      </c>
      <c r="P735" s="17" t="n">
        <f aca="false">INDEX(Random!$F$2:$F$10001, ($F735-1)*10+P$2)</f>
        <v>3.34529440926599</v>
      </c>
      <c r="R735" s="4" t="n">
        <v>733</v>
      </c>
      <c r="S735" s="18" t="n">
        <v>100</v>
      </c>
      <c r="T735" s="18" t="n">
        <v>99.5487464323814</v>
      </c>
      <c r="U735" s="18" t="n">
        <v>105.417490739648</v>
      </c>
      <c r="V735" s="18" t="n">
        <v>109.011841280338</v>
      </c>
      <c r="W735" s="18" t="n">
        <v>109.911389053438</v>
      </c>
      <c r="X735" s="18" t="n">
        <v>114.099046126883</v>
      </c>
      <c r="Y735" s="18" t="n">
        <v>123.450233169875</v>
      </c>
      <c r="Z735" s="18" t="n">
        <v>128.676048300138</v>
      </c>
      <c r="AA735" s="18" t="n">
        <v>129.438317854152</v>
      </c>
      <c r="AB735" s="18" t="n">
        <v>130.716856876855</v>
      </c>
      <c r="AC735" s="18" t="n">
        <v>146.302394022294</v>
      </c>
      <c r="AD735" s="29" t="n">
        <f aca="false">AVERAGE(T735:AC735)</f>
        <v>119.6572363856</v>
      </c>
      <c r="AE735" s="19" t="n">
        <f aca="false">MAX(AD735-$C$3, 0)</f>
        <v>18.6572363856</v>
      </c>
    </row>
    <row r="736" customFormat="false" ht="13.8" hidden="false" customHeight="false" outlineLevel="0" collapsed="false">
      <c r="F736" s="4" t="n">
        <v>734</v>
      </c>
      <c r="G736" s="17" t="n">
        <f aca="false">INDEX(Random!$F$2:$F$10001, ($F736-1)*10+G$2)</f>
        <v>-0.987340270982189</v>
      </c>
      <c r="H736" s="17" t="n">
        <f aca="false">INDEX(Random!$F$2:$F$10001, ($F736-1)*10+H$2)</f>
        <v>-0.669810723603276</v>
      </c>
      <c r="I736" s="17" t="n">
        <f aca="false">INDEX(Random!$F$2:$F$10001, ($F736-1)*10+I$2)</f>
        <v>0.349213351008266</v>
      </c>
      <c r="J736" s="17" t="n">
        <f aca="false">INDEX(Random!$F$2:$F$10001, ($F736-1)*10+J$2)</f>
        <v>-0.835789177828393</v>
      </c>
      <c r="K736" s="17" t="n">
        <f aca="false">INDEX(Random!$F$2:$F$10001, ($F736-1)*10+K$2)</f>
        <v>-0.813605307769555</v>
      </c>
      <c r="L736" s="37" t="n">
        <f aca="false">INDEX(Random!$F$2:$F$10001, ($F736-1)*10+L$2)</f>
        <v>-0.65312326437352</v>
      </c>
      <c r="M736" s="17" t="n">
        <f aca="false">INDEX(Random!$F$2:$F$10001, ($F736-1)*10+M$2)</f>
        <v>1.02266898012266</v>
      </c>
      <c r="N736" s="17" t="n">
        <f aca="false">INDEX(Random!$F$2:$F$10001, ($F736-1)*10+N$2)</f>
        <v>-0.443031373564499</v>
      </c>
      <c r="O736" s="17" t="n">
        <f aca="false">INDEX(Random!$F$2:$F$10001, ($F736-1)*10+O$2)</f>
        <v>1.71889429240495</v>
      </c>
      <c r="P736" s="17" t="n">
        <f aca="false">INDEX(Random!$F$2:$F$10001, ($F736-1)*10+P$2)</f>
        <v>-0.878989025183984</v>
      </c>
      <c r="R736" s="4" t="n">
        <v>734</v>
      </c>
      <c r="S736" s="18" t="n">
        <v>100</v>
      </c>
      <c r="T736" s="18" t="n">
        <v>96.7849286644479</v>
      </c>
      <c r="U736" s="18" t="n">
        <v>94.6762003074</v>
      </c>
      <c r="V736" s="18" t="n">
        <v>95.8335779193114</v>
      </c>
      <c r="W736" s="18" t="n">
        <v>93.2251376426581</v>
      </c>
      <c r="X736" s="18" t="n">
        <v>90.755198104673</v>
      </c>
      <c r="Y736" s="18" t="n">
        <v>88.8275483134772</v>
      </c>
      <c r="Z736" s="18" t="n">
        <v>91.9675402123266</v>
      </c>
      <c r="AA736" s="18" t="n">
        <v>90.6506825789704</v>
      </c>
      <c r="AB736" s="18" t="n">
        <v>96.0726267663693</v>
      </c>
      <c r="AC736" s="18" t="n">
        <v>93.322360926055</v>
      </c>
      <c r="AD736" s="29" t="n">
        <f aca="false">AVERAGE(T736:AC736)</f>
        <v>93.2115801435689</v>
      </c>
      <c r="AE736" s="19" t="n">
        <f aca="false">MAX(AD736-$C$3, 0)</f>
        <v>0</v>
      </c>
    </row>
    <row r="737" customFormat="false" ht="13.8" hidden="false" customHeight="false" outlineLevel="0" collapsed="false">
      <c r="F737" s="4" t="n">
        <v>735</v>
      </c>
      <c r="G737" s="17" t="n">
        <f aca="false">INDEX(Random!$F$2:$F$10001, ($F737-1)*10+G$2)</f>
        <v>-0.903576534804136</v>
      </c>
      <c r="H737" s="17" t="n">
        <f aca="false">INDEX(Random!$F$2:$F$10001, ($F737-1)*10+H$2)</f>
        <v>1.29608401734548</v>
      </c>
      <c r="I737" s="17" t="n">
        <f aca="false">INDEX(Random!$F$2:$F$10001, ($F737-1)*10+I$2)</f>
        <v>1.1158023248614</v>
      </c>
      <c r="J737" s="17" t="n">
        <f aca="false">INDEX(Random!$F$2:$F$10001, ($F737-1)*10+J$2)</f>
        <v>2.76026080706031</v>
      </c>
      <c r="K737" s="17" t="n">
        <f aca="false">INDEX(Random!$F$2:$F$10001, ($F737-1)*10+K$2)</f>
        <v>0.265877213463571</v>
      </c>
      <c r="L737" s="37" t="n">
        <f aca="false">INDEX(Random!$F$2:$F$10001, ($F737-1)*10+L$2)</f>
        <v>1.27682335961869</v>
      </c>
      <c r="M737" s="17" t="n">
        <f aca="false">INDEX(Random!$F$2:$F$10001, ($F737-1)*10+M$2)</f>
        <v>0.593651089115599</v>
      </c>
      <c r="N737" s="17" t="n">
        <f aca="false">INDEX(Random!$F$2:$F$10001, ($F737-1)*10+N$2)</f>
        <v>-0.803312324758513</v>
      </c>
      <c r="O737" s="17" t="n">
        <f aca="false">INDEX(Random!$F$2:$F$10001, ($F737-1)*10+O$2)</f>
        <v>-0.789942650739314</v>
      </c>
      <c r="P737" s="17" t="n">
        <f aca="false">INDEX(Random!$F$2:$F$10001, ($F737-1)*10+P$2)</f>
        <v>0.456046721246567</v>
      </c>
      <c r="R737" s="4" t="n">
        <v>735</v>
      </c>
      <c r="S737" s="18" t="n">
        <v>100</v>
      </c>
      <c r="T737" s="18" t="n">
        <v>97.0572303053268</v>
      </c>
      <c r="U737" s="18" t="n">
        <v>101.413912630846</v>
      </c>
      <c r="V737" s="18" t="n">
        <v>105.327330555244</v>
      </c>
      <c r="W737" s="18" t="n">
        <v>115.594964649997</v>
      </c>
      <c r="X737" s="18" t="n">
        <v>116.681463729867</v>
      </c>
      <c r="Y737" s="18" t="n">
        <v>121.840297115334</v>
      </c>
      <c r="Z737" s="18" t="n">
        <v>124.345043477558</v>
      </c>
      <c r="AA737" s="18" t="n">
        <v>121.09240060401</v>
      </c>
      <c r="AB737" s="18" t="n">
        <v>117.97773421242</v>
      </c>
      <c r="AC737" s="18" t="n">
        <v>119.848648664082</v>
      </c>
      <c r="AD737" s="29" t="n">
        <f aca="false">AVERAGE(T737:AC737)</f>
        <v>114.117902594469</v>
      </c>
      <c r="AE737" s="19" t="n">
        <f aca="false">MAX(AD737-$C$3, 0)</f>
        <v>13.117902594469</v>
      </c>
    </row>
    <row r="738" customFormat="false" ht="13.8" hidden="false" customHeight="false" outlineLevel="0" collapsed="false">
      <c r="F738" s="4" t="n">
        <v>736</v>
      </c>
      <c r="G738" s="17" t="n">
        <f aca="false">INDEX(Random!$F$2:$F$10001, ($F738-1)*10+G$2)</f>
        <v>0.239238536855815</v>
      </c>
      <c r="H738" s="17" t="n">
        <f aca="false">INDEX(Random!$F$2:$F$10001, ($F738-1)*10+H$2)</f>
        <v>-1.95462314918099</v>
      </c>
      <c r="I738" s="17" t="n">
        <f aca="false">INDEX(Random!$F$2:$F$10001, ($F738-1)*10+I$2)</f>
        <v>1.41619545933943</v>
      </c>
      <c r="J738" s="17" t="n">
        <f aca="false">INDEX(Random!$F$2:$F$10001, ($F738-1)*10+J$2)</f>
        <v>0.0647473410834258</v>
      </c>
      <c r="K738" s="17" t="n">
        <f aca="false">INDEX(Random!$F$2:$F$10001, ($F738-1)*10+K$2)</f>
        <v>-0.0223273659990748</v>
      </c>
      <c r="L738" s="37" t="n">
        <f aca="false">INDEX(Random!$F$2:$F$10001, ($F738-1)*10+L$2)</f>
        <v>0.176294820651435</v>
      </c>
      <c r="M738" s="17" t="n">
        <f aca="false">INDEX(Random!$F$2:$F$10001, ($F738-1)*10+M$2)</f>
        <v>1.81974950284467</v>
      </c>
      <c r="N738" s="17" t="n">
        <f aca="false">INDEX(Random!$F$2:$F$10001, ($F738-1)*10+N$2)</f>
        <v>0.115815303615841</v>
      </c>
      <c r="O738" s="17" t="n">
        <f aca="false">INDEX(Random!$F$2:$F$10001, ($F738-1)*10+O$2)</f>
        <v>0.911998944328058</v>
      </c>
      <c r="P738" s="17" t="n">
        <f aca="false">INDEX(Random!$F$2:$F$10001, ($F738-1)*10+P$2)</f>
        <v>0.0443474428102846</v>
      </c>
      <c r="R738" s="4" t="n">
        <v>736</v>
      </c>
      <c r="S738" s="18" t="n">
        <v>100</v>
      </c>
      <c r="T738" s="18" t="n">
        <v>100.849770673067</v>
      </c>
      <c r="U738" s="18" t="n">
        <v>94.4914578202398</v>
      </c>
      <c r="V738" s="18" t="n">
        <v>99.1315322325483</v>
      </c>
      <c r="W738" s="18" t="n">
        <v>99.3905231491347</v>
      </c>
      <c r="X738" s="18" t="n">
        <v>99.3595794853455</v>
      </c>
      <c r="Y738" s="18" t="n">
        <v>99.9925810753311</v>
      </c>
      <c r="Z738" s="18" t="n">
        <v>106.332369290806</v>
      </c>
      <c r="AA738" s="18" t="n">
        <v>106.79293911881</v>
      </c>
      <c r="AB738" s="18" t="n">
        <v>110.158329031353</v>
      </c>
      <c r="AC738" s="18" t="n">
        <v>110.37058346274</v>
      </c>
      <c r="AD738" s="29" t="n">
        <f aca="false">AVERAGE(T738:AC738)</f>
        <v>102.686966533938</v>
      </c>
      <c r="AE738" s="19" t="n">
        <f aca="false">MAX(AD738-$C$3, 0)</f>
        <v>1.68696653393801</v>
      </c>
    </row>
    <row r="739" customFormat="false" ht="13.8" hidden="false" customHeight="false" outlineLevel="0" collapsed="false">
      <c r="F739" s="4" t="n">
        <v>737</v>
      </c>
      <c r="G739" s="17" t="n">
        <f aca="false">INDEX(Random!$F$2:$F$10001, ($F739-1)*10+G$2)</f>
        <v>-0.725576291173395</v>
      </c>
      <c r="H739" s="17" t="n">
        <f aca="false">INDEX(Random!$F$2:$F$10001, ($F739-1)*10+H$2)</f>
        <v>0.816126362487541</v>
      </c>
      <c r="I739" s="17" t="n">
        <f aca="false">INDEX(Random!$F$2:$F$10001, ($F739-1)*10+I$2)</f>
        <v>0.192143355427386</v>
      </c>
      <c r="J739" s="17" t="n">
        <f aca="false">INDEX(Random!$F$2:$F$10001, ($F739-1)*10+J$2)</f>
        <v>-1.9082850083097</v>
      </c>
      <c r="K739" s="17" t="n">
        <f aca="false">INDEX(Random!$F$2:$F$10001, ($F739-1)*10+K$2)</f>
        <v>-1.07418879359751</v>
      </c>
      <c r="L739" s="37" t="n">
        <f aca="false">INDEX(Random!$F$2:$F$10001, ($F739-1)*10+L$2)</f>
        <v>-1.96371349332339</v>
      </c>
      <c r="M739" s="17" t="n">
        <f aca="false">INDEX(Random!$F$2:$F$10001, ($F739-1)*10+M$2)</f>
        <v>-0.720280033931876</v>
      </c>
      <c r="N739" s="17" t="n">
        <f aca="false">INDEX(Random!$F$2:$F$10001, ($F739-1)*10+N$2)</f>
        <v>-0.43836841967848</v>
      </c>
      <c r="O739" s="17" t="n">
        <f aca="false">INDEX(Random!$F$2:$F$10001, ($F739-1)*10+O$2)</f>
        <v>-0.142613556191896</v>
      </c>
      <c r="P739" s="17" t="n">
        <f aca="false">INDEX(Random!$F$2:$F$10001, ($F739-1)*10+P$2)</f>
        <v>-0.194120868376638</v>
      </c>
      <c r="R739" s="4" t="n">
        <v>737</v>
      </c>
      <c r="S739" s="18" t="n">
        <v>100</v>
      </c>
      <c r="T739" s="18" t="n">
        <v>97.6384252566612</v>
      </c>
      <c r="U739" s="18" t="n">
        <v>100.391980413771</v>
      </c>
      <c r="V739" s="18" t="n">
        <v>101.085279470753</v>
      </c>
      <c r="W739" s="18" t="n">
        <v>94.859437134501</v>
      </c>
      <c r="X739" s="18" t="n">
        <v>91.5425873336275</v>
      </c>
      <c r="Y739" s="18" t="n">
        <v>85.7449203550268</v>
      </c>
      <c r="Z739" s="18" t="n">
        <v>83.7348634686959</v>
      </c>
      <c r="AA739" s="18" t="n">
        <v>82.5487968853247</v>
      </c>
      <c r="AB739" s="18" t="n">
        <v>82.1908261477796</v>
      </c>
      <c r="AC739" s="18" t="n">
        <v>81.6931520347764</v>
      </c>
      <c r="AD739" s="29" t="n">
        <f aca="false">AVERAGE(T739:AC739)</f>
        <v>90.1430268500917</v>
      </c>
      <c r="AE739" s="19" t="n">
        <f aca="false">MAX(AD739-$C$3, 0)</f>
        <v>0</v>
      </c>
    </row>
    <row r="740" customFormat="false" ht="13.8" hidden="false" customHeight="false" outlineLevel="0" collapsed="false">
      <c r="F740" s="4" t="n">
        <v>738</v>
      </c>
      <c r="G740" s="17" t="n">
        <f aca="false">INDEX(Random!$F$2:$F$10001, ($F740-1)*10+G$2)</f>
        <v>0.237337424959855</v>
      </c>
      <c r="H740" s="17" t="n">
        <f aca="false">INDEX(Random!$F$2:$F$10001, ($F740-1)*10+H$2)</f>
        <v>-0.151656240992139</v>
      </c>
      <c r="I740" s="17" t="n">
        <f aca="false">INDEX(Random!$F$2:$F$10001, ($F740-1)*10+I$2)</f>
        <v>-0.993231685664318</v>
      </c>
      <c r="J740" s="17" t="n">
        <f aca="false">INDEX(Random!$F$2:$F$10001, ($F740-1)*10+J$2)</f>
        <v>0.739986248019097</v>
      </c>
      <c r="K740" s="17" t="n">
        <f aca="false">INDEX(Random!$F$2:$F$10001, ($F740-1)*10+K$2)</f>
        <v>-0.348926949255764</v>
      </c>
      <c r="L740" s="37" t="n">
        <f aca="false">INDEX(Random!$F$2:$F$10001, ($F740-1)*10+L$2)</f>
        <v>2.24721903164333</v>
      </c>
      <c r="M740" s="17" t="n">
        <f aca="false">INDEX(Random!$F$2:$F$10001, ($F740-1)*10+M$2)</f>
        <v>0.35410810366306</v>
      </c>
      <c r="N740" s="17" t="n">
        <f aca="false">INDEX(Random!$F$2:$F$10001, ($F740-1)*10+N$2)</f>
        <v>0.876728681749027</v>
      </c>
      <c r="O740" s="17" t="n">
        <f aca="false">INDEX(Random!$F$2:$F$10001, ($F740-1)*10+O$2)</f>
        <v>-0.815155589263135</v>
      </c>
      <c r="P740" s="17" t="n">
        <f aca="false">INDEX(Random!$F$2:$F$10001, ($F740-1)*10+P$2)</f>
        <v>0.947673979326634</v>
      </c>
      <c r="R740" s="4" t="n">
        <v>738</v>
      </c>
      <c r="S740" s="18" t="n">
        <v>100</v>
      </c>
      <c r="T740" s="18" t="n">
        <v>100.843340169118</v>
      </c>
      <c r="U740" s="18" t="n">
        <v>100.375586994449</v>
      </c>
      <c r="V740" s="18" t="n">
        <v>97.1292452398668</v>
      </c>
      <c r="W740" s="18" t="n">
        <v>99.6137203937723</v>
      </c>
      <c r="X740" s="18" t="n">
        <v>98.4977834023113</v>
      </c>
      <c r="Y740" s="18" t="n">
        <v>106.255392783008</v>
      </c>
      <c r="Z740" s="18" t="n">
        <v>107.571980440554</v>
      </c>
      <c r="AA740" s="18" t="n">
        <v>110.830730056744</v>
      </c>
      <c r="AB740" s="18" t="n">
        <v>107.888731623636</v>
      </c>
      <c r="AC740" s="18" t="n">
        <v>111.421898643752</v>
      </c>
      <c r="AD740" s="29" t="n">
        <f aca="false">AVERAGE(T740:AC740)</f>
        <v>104.042840974721</v>
      </c>
      <c r="AE740" s="19" t="n">
        <f aca="false">MAX(AD740-$C$3, 0)</f>
        <v>3.042840974721</v>
      </c>
    </row>
    <row r="741" customFormat="false" ht="13.8" hidden="false" customHeight="false" outlineLevel="0" collapsed="false">
      <c r="F741" s="4" t="n">
        <v>739</v>
      </c>
      <c r="G741" s="17" t="n">
        <f aca="false">INDEX(Random!$F$2:$F$10001, ($F741-1)*10+G$2)</f>
        <v>-0.272523059811431</v>
      </c>
      <c r="H741" s="17" t="n">
        <f aca="false">INDEX(Random!$F$2:$F$10001, ($F741-1)*10+H$2)</f>
        <v>0.450960977222975</v>
      </c>
      <c r="I741" s="17" t="n">
        <f aca="false">INDEX(Random!$F$2:$F$10001, ($F741-1)*10+I$2)</f>
        <v>-0.747397002131992</v>
      </c>
      <c r="J741" s="17" t="n">
        <f aca="false">INDEX(Random!$F$2:$F$10001, ($F741-1)*10+J$2)</f>
        <v>-0.24417505188933</v>
      </c>
      <c r="K741" s="17" t="n">
        <f aca="false">INDEX(Random!$F$2:$F$10001, ($F741-1)*10+K$2)</f>
        <v>0.378177910763699</v>
      </c>
      <c r="L741" s="37" t="n">
        <f aca="false">INDEX(Random!$F$2:$F$10001, ($F741-1)*10+L$2)</f>
        <v>-0.613908230921611</v>
      </c>
      <c r="M741" s="17" t="n">
        <f aca="false">INDEX(Random!$F$2:$F$10001, ($F741-1)*10+M$2)</f>
        <v>0.510608754010561</v>
      </c>
      <c r="N741" s="17" t="n">
        <f aca="false">INDEX(Random!$F$2:$F$10001, ($F741-1)*10+N$2)</f>
        <v>-0.26705221405724</v>
      </c>
      <c r="O741" s="17" t="n">
        <f aca="false">INDEX(Random!$F$2:$F$10001, ($F741-1)*10+O$2)</f>
        <v>-0.635225014515406</v>
      </c>
      <c r="P741" s="17" t="n">
        <f aca="false">INDEX(Random!$F$2:$F$10001, ($F741-1)*10+P$2)</f>
        <v>1.52015777784051</v>
      </c>
      <c r="R741" s="4" t="n">
        <v>739</v>
      </c>
      <c r="S741" s="18" t="n">
        <v>100</v>
      </c>
      <c r="T741" s="18" t="n">
        <v>99.1334561915827</v>
      </c>
      <c r="U741" s="18" t="n">
        <v>100.688357332272</v>
      </c>
      <c r="V741" s="18" t="n">
        <v>98.2386004575336</v>
      </c>
      <c r="W741" s="18" t="n">
        <v>97.4799619015881</v>
      </c>
      <c r="X741" s="18" t="n">
        <v>98.7675204838201</v>
      </c>
      <c r="Y741" s="18" t="n">
        <v>96.7969226160189</v>
      </c>
      <c r="Z741" s="18" t="n">
        <v>98.5120662699913</v>
      </c>
      <c r="AA741" s="18" t="n">
        <v>97.6763378025625</v>
      </c>
      <c r="AB741" s="18" t="n">
        <v>95.6590916515562</v>
      </c>
      <c r="AC741" s="18" t="n">
        <v>100.707057787285</v>
      </c>
      <c r="AD741" s="29" t="n">
        <f aca="false">AVERAGE(T741:AC741)</f>
        <v>98.365937249421</v>
      </c>
      <c r="AE741" s="19" t="n">
        <f aca="false">MAX(AD741-$C$3, 0)</f>
        <v>0</v>
      </c>
    </row>
    <row r="742" customFormat="false" ht="13.8" hidden="false" customHeight="false" outlineLevel="0" collapsed="false">
      <c r="F742" s="4" t="n">
        <v>740</v>
      </c>
      <c r="G742" s="17" t="n">
        <f aca="false">INDEX(Random!$F$2:$F$10001, ($F742-1)*10+G$2)</f>
        <v>-0.581993874633604</v>
      </c>
      <c r="H742" s="17" t="n">
        <f aca="false">INDEX(Random!$F$2:$F$10001, ($F742-1)*10+H$2)</f>
        <v>0.403475863944936</v>
      </c>
      <c r="I742" s="17" t="n">
        <f aca="false">INDEX(Random!$F$2:$F$10001, ($F742-1)*10+I$2)</f>
        <v>0.277866040237948</v>
      </c>
      <c r="J742" s="17" t="n">
        <f aca="false">INDEX(Random!$F$2:$F$10001, ($F742-1)*10+J$2)</f>
        <v>-0.268310860972639</v>
      </c>
      <c r="K742" s="17" t="n">
        <f aca="false">INDEX(Random!$F$2:$F$10001, ($F742-1)*10+K$2)</f>
        <v>1.1623353935853</v>
      </c>
      <c r="L742" s="37" t="n">
        <f aca="false">INDEX(Random!$F$2:$F$10001, ($F742-1)*10+L$2)</f>
        <v>-0.235504691405894</v>
      </c>
      <c r="M742" s="17" t="n">
        <f aca="false">INDEX(Random!$F$2:$F$10001, ($F742-1)*10+M$2)</f>
        <v>1.18056475588152</v>
      </c>
      <c r="N742" s="17" t="n">
        <f aca="false">INDEX(Random!$F$2:$F$10001, ($F742-1)*10+N$2)</f>
        <v>-0.973065842799811</v>
      </c>
      <c r="O742" s="17" t="n">
        <f aca="false">INDEX(Random!$F$2:$F$10001, ($F742-1)*10+O$2)</f>
        <v>-0.584535735528072</v>
      </c>
      <c r="P742" s="17" t="n">
        <f aca="false">INDEX(Random!$F$2:$F$10001, ($F742-1)*10+P$2)</f>
        <v>-0.34823104215754</v>
      </c>
      <c r="R742" s="4" t="n">
        <v>740</v>
      </c>
      <c r="S742" s="18" t="n">
        <v>100</v>
      </c>
      <c r="T742" s="18" t="n">
        <v>98.1097762918201</v>
      </c>
      <c r="U742" s="18" t="n">
        <v>99.4900371376545</v>
      </c>
      <c r="V742" s="18" t="n">
        <v>100.465553771048</v>
      </c>
      <c r="W742" s="18" t="n">
        <v>99.6090476512739</v>
      </c>
      <c r="X742" s="18" t="n">
        <v>103.614410187621</v>
      </c>
      <c r="Y742" s="18" t="n">
        <v>102.844161478572</v>
      </c>
      <c r="Z742" s="18" t="n">
        <v>107.045041323005</v>
      </c>
      <c r="AA742" s="18" t="n">
        <v>103.653081911124</v>
      </c>
      <c r="AB742" s="18" t="n">
        <v>101.685137083318</v>
      </c>
      <c r="AC742" s="18" t="n">
        <v>100.548341664322</v>
      </c>
      <c r="AD742" s="29" t="n">
        <f aca="false">AVERAGE(T742:AC742)</f>
        <v>101.706458849976</v>
      </c>
      <c r="AE742" s="19" t="n">
        <f aca="false">MAX(AD742-$C$3, 0)</f>
        <v>0.706458849976002</v>
      </c>
    </row>
    <row r="743" customFormat="false" ht="13.8" hidden="false" customHeight="false" outlineLevel="0" collapsed="false">
      <c r="F743" s="4" t="n">
        <v>741</v>
      </c>
      <c r="G743" s="17" t="n">
        <f aca="false">INDEX(Random!$F$2:$F$10001, ($F743-1)*10+G$2)</f>
        <v>0.25093508173423</v>
      </c>
      <c r="H743" s="17" t="n">
        <f aca="false">INDEX(Random!$F$2:$F$10001, ($F743-1)*10+H$2)</f>
        <v>0.264123739879393</v>
      </c>
      <c r="I743" s="17" t="n">
        <f aca="false">INDEX(Random!$F$2:$F$10001, ($F743-1)*10+I$2)</f>
        <v>-0.533013964482182</v>
      </c>
      <c r="J743" s="17" t="n">
        <f aca="false">INDEX(Random!$F$2:$F$10001, ($F743-1)*10+J$2)</f>
        <v>-1.52074126913442</v>
      </c>
      <c r="K743" s="17" t="n">
        <f aca="false">INDEX(Random!$F$2:$F$10001, ($F743-1)*10+K$2)</f>
        <v>-0.905212169425723</v>
      </c>
      <c r="L743" s="37" t="n">
        <f aca="false">INDEX(Random!$F$2:$F$10001, ($F743-1)*10+L$2)</f>
        <v>1.99966308483533</v>
      </c>
      <c r="M743" s="17" t="n">
        <f aca="false">INDEX(Random!$F$2:$F$10001, ($F743-1)*10+M$2)</f>
        <v>1.64480776628443</v>
      </c>
      <c r="N743" s="17" t="n">
        <f aca="false">INDEX(Random!$F$2:$F$10001, ($F743-1)*10+N$2)</f>
        <v>-0.766617393520275</v>
      </c>
      <c r="O743" s="17" t="n">
        <f aca="false">INDEX(Random!$F$2:$F$10001, ($F743-1)*10+O$2)</f>
        <v>-0.0373310888314623</v>
      </c>
      <c r="P743" s="17" t="n">
        <f aca="false">INDEX(Random!$F$2:$F$10001, ($F743-1)*10+P$2)</f>
        <v>0.736727606932187</v>
      </c>
      <c r="R743" s="4" t="n">
        <v>741</v>
      </c>
      <c r="S743" s="18" t="n">
        <v>100</v>
      </c>
      <c r="T743" s="18" t="n">
        <v>100.889343216134</v>
      </c>
      <c r="U743" s="18" t="n">
        <v>101.831632130838</v>
      </c>
      <c r="V743" s="18" t="n">
        <v>100.071051849877</v>
      </c>
      <c r="W743" s="18" t="n">
        <v>95.1363132417701</v>
      </c>
      <c r="X743" s="18" t="n">
        <v>92.3316051174977</v>
      </c>
      <c r="Y743" s="18" t="n">
        <v>98.7799589015424</v>
      </c>
      <c r="Z743" s="18" t="n">
        <v>104.428305970163</v>
      </c>
      <c r="AA743" s="18" t="n">
        <v>101.821892967266</v>
      </c>
      <c r="AB743" s="18" t="n">
        <v>101.738980309147</v>
      </c>
      <c r="AC743" s="18" t="n">
        <v>104.329964475411</v>
      </c>
      <c r="AD743" s="29" t="n">
        <f aca="false">AVERAGE(T743:AC743)</f>
        <v>100.135904817965</v>
      </c>
      <c r="AE743" s="19" t="n">
        <f aca="false">MAX(AD743-$C$3, 0)</f>
        <v>0</v>
      </c>
    </row>
    <row r="744" customFormat="false" ht="13.8" hidden="false" customHeight="false" outlineLevel="0" collapsed="false">
      <c r="F744" s="4" t="n">
        <v>742</v>
      </c>
      <c r="G744" s="17" t="n">
        <f aca="false">INDEX(Random!$F$2:$F$10001, ($F744-1)*10+G$2)</f>
        <v>0.209830815007694</v>
      </c>
      <c r="H744" s="17" t="n">
        <f aca="false">INDEX(Random!$F$2:$F$10001, ($F744-1)*10+H$2)</f>
        <v>0.941627031773116</v>
      </c>
      <c r="I744" s="17" t="n">
        <f aca="false">INDEX(Random!$F$2:$F$10001, ($F744-1)*10+I$2)</f>
        <v>1.07137438769502</v>
      </c>
      <c r="J744" s="17" t="n">
        <f aca="false">INDEX(Random!$F$2:$F$10001, ($F744-1)*10+J$2)</f>
        <v>-0.0229531517037781</v>
      </c>
      <c r="K744" s="17" t="n">
        <f aca="false">INDEX(Random!$F$2:$F$10001, ($F744-1)*10+K$2)</f>
        <v>0.0553930817191457</v>
      </c>
      <c r="L744" s="37" t="n">
        <f aca="false">INDEX(Random!$F$2:$F$10001, ($F744-1)*10+L$2)</f>
        <v>0.462901038926068</v>
      </c>
      <c r="M744" s="17" t="n">
        <f aca="false">INDEX(Random!$F$2:$F$10001, ($F744-1)*10+M$2)</f>
        <v>-0.339187421258251</v>
      </c>
      <c r="N744" s="17" t="n">
        <f aca="false">INDEX(Random!$F$2:$F$10001, ($F744-1)*10+N$2)</f>
        <v>0.724268690796902</v>
      </c>
      <c r="O744" s="17" t="n">
        <f aca="false">INDEX(Random!$F$2:$F$10001, ($F744-1)*10+O$2)</f>
        <v>1.01461255147373</v>
      </c>
      <c r="P744" s="17" t="n">
        <f aca="false">INDEX(Random!$F$2:$F$10001, ($F744-1)*10+P$2)</f>
        <v>2.10415308567464</v>
      </c>
      <c r="R744" s="4" t="n">
        <v>742</v>
      </c>
      <c r="S744" s="18" t="n">
        <v>100</v>
      </c>
      <c r="T744" s="18" t="n">
        <v>100.750345034408</v>
      </c>
      <c r="U744" s="18" t="n">
        <v>104.0286410842</v>
      </c>
      <c r="V744" s="18" t="n">
        <v>107.882076429446</v>
      </c>
      <c r="W744" s="18" t="n">
        <v>107.846225394062</v>
      </c>
      <c r="X744" s="18" t="n">
        <v>108.094064322395</v>
      </c>
      <c r="Y744" s="18" t="n">
        <v>109.833489469823</v>
      </c>
      <c r="Z744" s="18" t="n">
        <v>108.638547609577</v>
      </c>
      <c r="AA744" s="18" t="n">
        <v>111.358698064123</v>
      </c>
      <c r="AB744" s="18" t="n">
        <v>115.263999454633</v>
      </c>
      <c r="AC744" s="18" t="n">
        <v>123.74686710951</v>
      </c>
      <c r="AD744" s="29" t="n">
        <f aca="false">AVERAGE(T744:AC744)</f>
        <v>109.744295397218</v>
      </c>
      <c r="AE744" s="19" t="n">
        <f aca="false">MAX(AD744-$C$3, 0)</f>
        <v>8.744295397218</v>
      </c>
    </row>
    <row r="745" customFormat="false" ht="13.8" hidden="false" customHeight="false" outlineLevel="0" collapsed="false">
      <c r="F745" s="4" t="n">
        <v>743</v>
      </c>
      <c r="G745" s="17" t="n">
        <f aca="false">INDEX(Random!$F$2:$F$10001, ($F745-1)*10+G$2)</f>
        <v>-0.136487346133621</v>
      </c>
      <c r="H745" s="17" t="n">
        <f aca="false">INDEX(Random!$F$2:$F$10001, ($F745-1)*10+H$2)</f>
        <v>-0.661250128241607</v>
      </c>
      <c r="I745" s="17" t="n">
        <f aca="false">INDEX(Random!$F$2:$F$10001, ($F745-1)*10+I$2)</f>
        <v>0.647284190071776</v>
      </c>
      <c r="J745" s="17" t="n">
        <f aca="false">INDEX(Random!$F$2:$F$10001, ($F745-1)*10+J$2)</f>
        <v>-1.11226918234377</v>
      </c>
      <c r="K745" s="17" t="n">
        <f aca="false">INDEX(Random!$F$2:$F$10001, ($F745-1)*10+K$2)</f>
        <v>0.213053709049366</v>
      </c>
      <c r="L745" s="37" t="n">
        <f aca="false">INDEX(Random!$F$2:$F$10001, ($F745-1)*10+L$2)</f>
        <v>0.0480668496622016</v>
      </c>
      <c r="M745" s="17" t="n">
        <f aca="false">INDEX(Random!$F$2:$F$10001, ($F745-1)*10+M$2)</f>
        <v>0.783991606091754</v>
      </c>
      <c r="N745" s="17" t="n">
        <f aca="false">INDEX(Random!$F$2:$F$10001, ($F745-1)*10+N$2)</f>
        <v>-0.701405784335923</v>
      </c>
      <c r="O745" s="17" t="n">
        <f aca="false">INDEX(Random!$F$2:$F$10001, ($F745-1)*10+O$2)</f>
        <v>0.38197620828965</v>
      </c>
      <c r="P745" s="17" t="n">
        <f aca="false">INDEX(Random!$F$2:$F$10001, ($F745-1)*10+P$2)</f>
        <v>-0.473886327470751</v>
      </c>
      <c r="R745" s="4" t="n">
        <v>743</v>
      </c>
      <c r="S745" s="18" t="n">
        <v>100</v>
      </c>
      <c r="T745" s="18" t="n">
        <v>99.5868134980519</v>
      </c>
      <c r="U745" s="18" t="n">
        <v>97.4450137787799</v>
      </c>
      <c r="V745" s="18" t="n">
        <v>99.6273105607373</v>
      </c>
      <c r="W745" s="18" t="n">
        <v>96.0210258642639</v>
      </c>
      <c r="X745" s="18" t="n">
        <v>96.7519731048379</v>
      </c>
      <c r="Y745" s="18" t="n">
        <v>96.9504900845907</v>
      </c>
      <c r="Z745" s="18" t="n">
        <v>99.5772589350293</v>
      </c>
      <c r="AA745" s="18" t="n">
        <v>97.3045206804729</v>
      </c>
      <c r="AB745" s="18" t="n">
        <v>98.602322971942</v>
      </c>
      <c r="AC745" s="18" t="n">
        <v>97.0899327044873</v>
      </c>
      <c r="AD745" s="29" t="n">
        <f aca="false">AVERAGE(T745:AC745)</f>
        <v>97.8956662183193</v>
      </c>
      <c r="AE745" s="19" t="n">
        <f aca="false">MAX(AD745-$C$3, 0)</f>
        <v>0</v>
      </c>
    </row>
    <row r="746" customFormat="false" ht="13.8" hidden="false" customHeight="false" outlineLevel="0" collapsed="false">
      <c r="F746" s="4" t="n">
        <v>744</v>
      </c>
      <c r="G746" s="17" t="n">
        <f aca="false">INDEX(Random!$F$2:$F$10001, ($F746-1)*10+G$2)</f>
        <v>-1.51817231437001</v>
      </c>
      <c r="H746" s="17" t="n">
        <f aca="false">INDEX(Random!$F$2:$F$10001, ($F746-1)*10+H$2)</f>
        <v>0.767886408795436</v>
      </c>
      <c r="I746" s="17" t="n">
        <f aca="false">INDEX(Random!$F$2:$F$10001, ($F746-1)*10+I$2)</f>
        <v>0.587841004768777</v>
      </c>
      <c r="J746" s="17" t="n">
        <f aca="false">INDEX(Random!$F$2:$F$10001, ($F746-1)*10+J$2)</f>
        <v>-0.709640670324464</v>
      </c>
      <c r="K746" s="17" t="n">
        <f aca="false">INDEX(Random!$F$2:$F$10001, ($F746-1)*10+K$2)</f>
        <v>-2.46149897251649</v>
      </c>
      <c r="L746" s="37" t="n">
        <f aca="false">INDEX(Random!$F$2:$F$10001, ($F746-1)*10+L$2)</f>
        <v>1.50201709439545</v>
      </c>
      <c r="M746" s="17" t="n">
        <f aca="false">INDEX(Random!$F$2:$F$10001, ($F746-1)*10+M$2)</f>
        <v>0.647235910796695</v>
      </c>
      <c r="N746" s="17" t="n">
        <f aca="false">INDEX(Random!$F$2:$F$10001, ($F746-1)*10+N$2)</f>
        <v>-0.308137505660011</v>
      </c>
      <c r="O746" s="17" t="n">
        <f aca="false">INDEX(Random!$F$2:$F$10001, ($F746-1)*10+O$2)</f>
        <v>-0.950807917743256</v>
      </c>
      <c r="P746" s="17" t="n">
        <f aca="false">INDEX(Random!$F$2:$F$10001, ($F746-1)*10+P$2)</f>
        <v>-1.0536432318759</v>
      </c>
      <c r="R746" s="4" t="n">
        <v>744</v>
      </c>
      <c r="S746" s="18" t="n">
        <v>100</v>
      </c>
      <c r="T746" s="18" t="n">
        <v>95.0769571130081</v>
      </c>
      <c r="U746" s="18" t="n">
        <v>97.6002282142158</v>
      </c>
      <c r="V746" s="18" t="n">
        <v>99.5872474135173</v>
      </c>
      <c r="W746" s="18" t="n">
        <v>97.2874060605901</v>
      </c>
      <c r="X746" s="18" t="n">
        <v>89.6170741254923</v>
      </c>
      <c r="Y746" s="18" t="n">
        <v>94.2888125835205</v>
      </c>
      <c r="Z746" s="18" t="n">
        <v>96.400269626682</v>
      </c>
      <c r="AA746" s="18" t="n">
        <v>95.4508306345239</v>
      </c>
      <c r="AB746" s="18" t="n">
        <v>92.4952863988294</v>
      </c>
      <c r="AC746" s="18" t="n">
        <v>89.3226340892058</v>
      </c>
      <c r="AD746" s="29" t="n">
        <f aca="false">AVERAGE(T746:AC746)</f>
        <v>94.7126746259585</v>
      </c>
      <c r="AE746" s="19" t="n">
        <f aca="false">MAX(AD746-$C$3, 0)</f>
        <v>0</v>
      </c>
    </row>
    <row r="747" customFormat="false" ht="13.8" hidden="false" customHeight="false" outlineLevel="0" collapsed="false">
      <c r="F747" s="4" t="n">
        <v>745</v>
      </c>
      <c r="G747" s="17" t="n">
        <f aca="false">INDEX(Random!$F$2:$F$10001, ($F747-1)*10+G$2)</f>
        <v>0.476632245215332</v>
      </c>
      <c r="H747" s="17" t="n">
        <f aca="false">INDEX(Random!$F$2:$F$10001, ($F747-1)*10+H$2)</f>
        <v>-0.964082279026067</v>
      </c>
      <c r="I747" s="17" t="n">
        <f aca="false">INDEX(Random!$F$2:$F$10001, ($F747-1)*10+I$2)</f>
        <v>0.0134474204046225</v>
      </c>
      <c r="J747" s="17" t="n">
        <f aca="false">INDEX(Random!$F$2:$F$10001, ($F747-1)*10+J$2)</f>
        <v>-0.116145064870114</v>
      </c>
      <c r="K747" s="17" t="n">
        <f aca="false">INDEX(Random!$F$2:$F$10001, ($F747-1)*10+K$2)</f>
        <v>1.1411861002691</v>
      </c>
      <c r="L747" s="37" t="n">
        <f aca="false">INDEX(Random!$F$2:$F$10001, ($F747-1)*10+L$2)</f>
        <v>0.231154555236038</v>
      </c>
      <c r="M747" s="17" t="n">
        <f aca="false">INDEX(Random!$F$2:$F$10001, ($F747-1)*10+M$2)</f>
        <v>0.24428239499198</v>
      </c>
      <c r="N747" s="17" t="n">
        <f aca="false">INDEX(Random!$F$2:$F$10001, ($F747-1)*10+N$2)</f>
        <v>-0.361053342474906</v>
      </c>
      <c r="O747" s="17" t="n">
        <f aca="false">INDEX(Random!$F$2:$F$10001, ($F747-1)*10+O$2)</f>
        <v>0.603080896407817</v>
      </c>
      <c r="P747" s="17" t="n">
        <f aca="false">INDEX(Random!$F$2:$F$10001, ($F747-1)*10+P$2)</f>
        <v>-1.7700049810287</v>
      </c>
      <c r="R747" s="4" t="n">
        <v>745</v>
      </c>
      <c r="S747" s="18" t="n">
        <v>100</v>
      </c>
      <c r="T747" s="18" t="n">
        <v>101.655985066166</v>
      </c>
      <c r="U747" s="18" t="n">
        <v>98.4644544793574</v>
      </c>
      <c r="V747" s="18" t="n">
        <v>98.5519829852046</v>
      </c>
      <c r="W747" s="18" t="n">
        <v>98.2117666112374</v>
      </c>
      <c r="X747" s="18" t="n">
        <v>102.088499222083</v>
      </c>
      <c r="Y747" s="18" t="n">
        <v>102.928105125417</v>
      </c>
      <c r="Z747" s="18" t="n">
        <v>103.820320413073</v>
      </c>
      <c r="AA747" s="18" t="n">
        <v>102.615512921394</v>
      </c>
      <c r="AB747" s="18" t="n">
        <v>104.758171737796</v>
      </c>
      <c r="AC747" s="18" t="n">
        <v>98.7631239494616</v>
      </c>
      <c r="AD747" s="29" t="n">
        <f aca="false">AVERAGE(T747:AC747)</f>
        <v>101.185792251119</v>
      </c>
      <c r="AE747" s="19" t="n">
        <f aca="false">MAX(AD747-$C$3, 0)</f>
        <v>0.185792251118997</v>
      </c>
    </row>
    <row r="748" customFormat="false" ht="13.8" hidden="false" customHeight="false" outlineLevel="0" collapsed="false">
      <c r="F748" s="4" t="n">
        <v>746</v>
      </c>
      <c r="G748" s="17" t="n">
        <f aca="false">INDEX(Random!$F$2:$F$10001, ($F748-1)*10+G$2)</f>
        <v>0.945810056955921</v>
      </c>
      <c r="H748" s="17" t="n">
        <f aca="false">INDEX(Random!$F$2:$F$10001, ($F748-1)*10+H$2)</f>
        <v>-0.0920806872967881</v>
      </c>
      <c r="I748" s="17" t="n">
        <f aca="false">INDEX(Random!$F$2:$F$10001, ($F748-1)*10+I$2)</f>
        <v>0.749655437638131</v>
      </c>
      <c r="J748" s="17" t="n">
        <f aca="false">INDEX(Random!$F$2:$F$10001, ($F748-1)*10+J$2)</f>
        <v>-0.0959508963914555</v>
      </c>
      <c r="K748" s="17" t="n">
        <f aca="false">INDEX(Random!$F$2:$F$10001, ($F748-1)*10+K$2)</f>
        <v>0.181541320696815</v>
      </c>
      <c r="L748" s="37" t="n">
        <f aca="false">INDEX(Random!$F$2:$F$10001, ($F748-1)*10+L$2)</f>
        <v>-0.266607497315841</v>
      </c>
      <c r="M748" s="17" t="n">
        <f aca="false">INDEX(Random!$F$2:$F$10001, ($F748-1)*10+M$2)</f>
        <v>0.0682168176510878</v>
      </c>
      <c r="N748" s="17" t="n">
        <f aca="false">INDEX(Random!$F$2:$F$10001, ($F748-1)*10+N$2)</f>
        <v>-1.00906921913697</v>
      </c>
      <c r="O748" s="17" t="n">
        <f aca="false">INDEX(Random!$F$2:$F$10001, ($F748-1)*10+O$2)</f>
        <v>2.89312949937042</v>
      </c>
      <c r="P748" s="17" t="n">
        <f aca="false">INDEX(Random!$F$2:$F$10001, ($F748-1)*10+P$2)</f>
        <v>1.56653502071806</v>
      </c>
      <c r="R748" s="4" t="n">
        <v>746</v>
      </c>
      <c r="S748" s="18" t="n">
        <v>100</v>
      </c>
      <c r="T748" s="18" t="n">
        <v>103.268368555712</v>
      </c>
      <c r="U748" s="18" t="n">
        <v>102.994968710149</v>
      </c>
      <c r="V748" s="18" t="n">
        <v>105.663746305112</v>
      </c>
      <c r="W748" s="18" t="n">
        <v>105.370325680445</v>
      </c>
      <c r="X748" s="18" t="n">
        <v>106.060282727887</v>
      </c>
      <c r="Y748" s="18" t="n">
        <v>105.162087475051</v>
      </c>
      <c r="Z748" s="18" t="n">
        <v>105.449104187967</v>
      </c>
      <c r="AA748" s="18" t="n">
        <v>101.984485750789</v>
      </c>
      <c r="AB748" s="18" t="n">
        <v>112.426167202535</v>
      </c>
      <c r="AC748" s="18" t="n">
        <v>118.543193537893</v>
      </c>
      <c r="AD748" s="29" t="n">
        <f aca="false">AVERAGE(T748:AC748)</f>
        <v>106.692273013354</v>
      </c>
      <c r="AE748" s="19" t="n">
        <f aca="false">MAX(AD748-$C$3, 0)</f>
        <v>5.692273013354</v>
      </c>
    </row>
    <row r="749" customFormat="false" ht="13.8" hidden="false" customHeight="false" outlineLevel="0" collapsed="false">
      <c r="F749" s="4" t="n">
        <v>747</v>
      </c>
      <c r="G749" s="17" t="n">
        <f aca="false">INDEX(Random!$F$2:$F$10001, ($F749-1)*10+G$2)</f>
        <v>0.687792763581099</v>
      </c>
      <c r="H749" s="17" t="n">
        <f aca="false">INDEX(Random!$F$2:$F$10001, ($F749-1)*10+H$2)</f>
        <v>-0.275681215368445</v>
      </c>
      <c r="I749" s="17" t="n">
        <f aca="false">INDEX(Random!$F$2:$F$10001, ($F749-1)*10+I$2)</f>
        <v>-1.28942421185086</v>
      </c>
      <c r="J749" s="17" t="n">
        <f aca="false">INDEX(Random!$F$2:$F$10001, ($F749-1)*10+J$2)</f>
        <v>0.652704860906252</v>
      </c>
      <c r="K749" s="17" t="n">
        <f aca="false">INDEX(Random!$F$2:$F$10001, ($F749-1)*10+K$2)</f>
        <v>0.365384884242091</v>
      </c>
      <c r="L749" s="37" t="n">
        <f aca="false">INDEX(Random!$F$2:$F$10001, ($F749-1)*10+L$2)</f>
        <v>-0.352147390716953</v>
      </c>
      <c r="M749" s="17" t="n">
        <f aca="false">INDEX(Random!$F$2:$F$10001, ($F749-1)*10+M$2)</f>
        <v>0.429161203640842</v>
      </c>
      <c r="N749" s="17" t="n">
        <f aca="false">INDEX(Random!$F$2:$F$10001, ($F749-1)*10+N$2)</f>
        <v>-0.952835810180239</v>
      </c>
      <c r="O749" s="17" t="n">
        <f aca="false">INDEX(Random!$F$2:$F$10001, ($F749-1)*10+O$2)</f>
        <v>-0.468713170817088</v>
      </c>
      <c r="P749" s="17" t="n">
        <f aca="false">INDEX(Random!$F$2:$F$10001, ($F749-1)*10+P$2)</f>
        <v>-0.793226657866128</v>
      </c>
      <c r="R749" s="4" t="n">
        <v>747</v>
      </c>
      <c r="S749" s="18" t="n">
        <v>100</v>
      </c>
      <c r="T749" s="18" t="n">
        <v>102.378523237062</v>
      </c>
      <c r="U749" s="18" t="n">
        <v>101.480618299101</v>
      </c>
      <c r="V749" s="18" t="n">
        <v>97.2278044610601</v>
      </c>
      <c r="W749" s="18" t="n">
        <v>99.4233117943924</v>
      </c>
      <c r="X749" s="18" t="n">
        <v>100.693323118803</v>
      </c>
      <c r="Y749" s="18" t="n">
        <v>99.5545375705798</v>
      </c>
      <c r="Z749" s="18" t="n">
        <v>101.042135666491</v>
      </c>
      <c r="AA749" s="18" t="n">
        <v>97.9068023752824</v>
      </c>
      <c r="AB749" s="18" t="n">
        <v>96.4218091801738</v>
      </c>
      <c r="AC749" s="18" t="n">
        <v>93.9313579936853</v>
      </c>
      <c r="AD749" s="29" t="n">
        <f aca="false">AVERAGE(T749:AC749)</f>
        <v>99.0060223696632</v>
      </c>
      <c r="AE749" s="19" t="n">
        <f aca="false">MAX(AD749-$C$3, 0)</f>
        <v>0</v>
      </c>
    </row>
    <row r="750" customFormat="false" ht="13.8" hidden="false" customHeight="false" outlineLevel="0" collapsed="false">
      <c r="F750" s="4" t="n">
        <v>748</v>
      </c>
      <c r="G750" s="17" t="n">
        <f aca="false">INDEX(Random!$F$2:$F$10001, ($F750-1)*10+G$2)</f>
        <v>-0.139097460788498</v>
      </c>
      <c r="H750" s="17" t="n">
        <f aca="false">INDEX(Random!$F$2:$F$10001, ($F750-1)*10+H$2)</f>
        <v>-0.0871327270689274</v>
      </c>
      <c r="I750" s="17" t="n">
        <f aca="false">INDEX(Random!$F$2:$F$10001, ($F750-1)*10+I$2)</f>
        <v>0.45645578259813</v>
      </c>
      <c r="J750" s="17" t="n">
        <f aca="false">INDEX(Random!$F$2:$F$10001, ($F750-1)*10+J$2)</f>
        <v>0.505216647101248</v>
      </c>
      <c r="K750" s="17" t="n">
        <f aca="false">INDEX(Random!$F$2:$F$10001, ($F750-1)*10+K$2)</f>
        <v>-1.15973779549186</v>
      </c>
      <c r="L750" s="37" t="n">
        <f aca="false">INDEX(Random!$F$2:$F$10001, ($F750-1)*10+L$2)</f>
        <v>-1.35363673301966</v>
      </c>
      <c r="M750" s="17" t="n">
        <f aca="false">INDEX(Random!$F$2:$F$10001, ($F750-1)*10+M$2)</f>
        <v>-0.573285895529269</v>
      </c>
      <c r="N750" s="17" t="n">
        <f aca="false">INDEX(Random!$F$2:$F$10001, ($F750-1)*10+N$2)</f>
        <v>0.205303285153929</v>
      </c>
      <c r="O750" s="17" t="n">
        <f aca="false">INDEX(Random!$F$2:$F$10001, ($F750-1)*10+O$2)</f>
        <v>-0.00799804005230466</v>
      </c>
      <c r="P750" s="17" t="n">
        <f aca="false">INDEX(Random!$F$2:$F$10001, ($F750-1)*10+P$2)</f>
        <v>-0.0485680915628627</v>
      </c>
      <c r="R750" s="4" t="n">
        <v>748</v>
      </c>
      <c r="S750" s="18" t="n">
        <v>100</v>
      </c>
      <c r="T750" s="18" t="n">
        <v>99.5780954617626</v>
      </c>
      <c r="U750" s="18" t="n">
        <v>99.3309490611293</v>
      </c>
      <c r="V750" s="18" t="n">
        <v>100.907543548673</v>
      </c>
      <c r="W750" s="18" t="n">
        <v>102.676951751169</v>
      </c>
      <c r="X750" s="18" t="n">
        <v>98.8028430826925</v>
      </c>
      <c r="Y750" s="18" t="n">
        <v>94.4585887530488</v>
      </c>
      <c r="Z750" s="18" t="n">
        <v>92.7001815194156</v>
      </c>
      <c r="AA750" s="18" t="n">
        <v>93.3815709159564</v>
      </c>
      <c r="AB750" s="18" t="n">
        <v>93.3973759245233</v>
      </c>
      <c r="AC750" s="18" t="n">
        <v>93.2861570467366</v>
      </c>
      <c r="AD750" s="29" t="n">
        <f aca="false">AVERAGE(T750:AC750)</f>
        <v>96.8520257065107</v>
      </c>
      <c r="AE750" s="19" t="n">
        <f aca="false">MAX(AD750-$C$3, 0)</f>
        <v>0</v>
      </c>
    </row>
    <row r="751" customFormat="false" ht="13.8" hidden="false" customHeight="false" outlineLevel="0" collapsed="false">
      <c r="F751" s="4" t="n">
        <v>749</v>
      </c>
      <c r="G751" s="17" t="n">
        <f aca="false">INDEX(Random!$F$2:$F$10001, ($F751-1)*10+G$2)</f>
        <v>0.189561996765785</v>
      </c>
      <c r="H751" s="17" t="n">
        <f aca="false">INDEX(Random!$F$2:$F$10001, ($F751-1)*10+H$2)</f>
        <v>-0.788417657202542</v>
      </c>
      <c r="I751" s="17" t="n">
        <f aca="false">INDEX(Random!$F$2:$F$10001, ($F751-1)*10+I$2)</f>
        <v>-0.89645937923833</v>
      </c>
      <c r="J751" s="17" t="n">
        <f aca="false">INDEX(Random!$F$2:$F$10001, ($F751-1)*10+J$2)</f>
        <v>-0.481192090295048</v>
      </c>
      <c r="K751" s="17" t="n">
        <f aca="false">INDEX(Random!$F$2:$F$10001, ($F751-1)*10+K$2)</f>
        <v>0.0904803137629913</v>
      </c>
      <c r="L751" s="37" t="n">
        <f aca="false">INDEX(Random!$F$2:$F$10001, ($F751-1)*10+L$2)</f>
        <v>0.0901016205904637</v>
      </c>
      <c r="M751" s="17" t="n">
        <f aca="false">INDEX(Random!$F$2:$F$10001, ($F751-1)*10+M$2)</f>
        <v>-0.603949901417645</v>
      </c>
      <c r="N751" s="17" t="n">
        <f aca="false">INDEX(Random!$F$2:$F$10001, ($F751-1)*10+N$2)</f>
        <v>-2.22224202285165</v>
      </c>
      <c r="O751" s="17" t="n">
        <f aca="false">INDEX(Random!$F$2:$F$10001, ($F751-1)*10+O$2)</f>
        <v>1.82588676559573</v>
      </c>
      <c r="P751" s="17" t="n">
        <f aca="false">INDEX(Random!$F$2:$F$10001, ($F751-1)*10+P$2)</f>
        <v>2.26599493475194</v>
      </c>
      <c r="R751" s="4" t="n">
        <v>749</v>
      </c>
      <c r="S751" s="18" t="n">
        <v>100</v>
      </c>
      <c r="T751" s="18" t="n">
        <v>100.681874516126</v>
      </c>
      <c r="U751" s="18" t="n">
        <v>98.0972130122195</v>
      </c>
      <c r="V751" s="18" t="n">
        <v>95.2331689866552</v>
      </c>
      <c r="W751" s="18" t="n">
        <v>93.7494803103321</v>
      </c>
      <c r="X751" s="18" t="n">
        <v>94.0755726345924</v>
      </c>
      <c r="Y751" s="18" t="n">
        <v>94.4016001443567</v>
      </c>
      <c r="Z751" s="18" t="n">
        <v>92.549017971174</v>
      </c>
      <c r="AA751" s="18" t="n">
        <v>85.9391652207753</v>
      </c>
      <c r="AB751" s="18" t="n">
        <v>91.4067446762181</v>
      </c>
      <c r="AC751" s="18" t="n">
        <v>98.667987200536</v>
      </c>
      <c r="AD751" s="29" t="n">
        <f aca="false">AVERAGE(T751:AC751)</f>
        <v>94.4801824672985</v>
      </c>
      <c r="AE751" s="19" t="n">
        <f aca="false">MAX(AD751-$C$3, 0)</f>
        <v>0</v>
      </c>
    </row>
    <row r="752" customFormat="false" ht="13.8" hidden="false" customHeight="false" outlineLevel="0" collapsed="false">
      <c r="F752" s="4" t="n">
        <v>750</v>
      </c>
      <c r="G752" s="17" t="n">
        <f aca="false">INDEX(Random!$F$2:$F$10001, ($F752-1)*10+G$2)</f>
        <v>2.08869184557795</v>
      </c>
      <c r="H752" s="17" t="n">
        <f aca="false">INDEX(Random!$F$2:$F$10001, ($F752-1)*10+H$2)</f>
        <v>-0.32918314695494</v>
      </c>
      <c r="I752" s="17" t="n">
        <f aca="false">INDEX(Random!$F$2:$F$10001, ($F752-1)*10+I$2)</f>
        <v>1.72329890148481</v>
      </c>
      <c r="J752" s="17" t="n">
        <f aca="false">INDEX(Random!$F$2:$F$10001, ($F752-1)*10+J$2)</f>
        <v>-0.0570974700559957</v>
      </c>
      <c r="K752" s="17" t="n">
        <f aca="false">INDEX(Random!$F$2:$F$10001, ($F752-1)*10+K$2)</f>
        <v>0.129665098353961</v>
      </c>
      <c r="L752" s="37" t="n">
        <f aca="false">INDEX(Random!$F$2:$F$10001, ($F752-1)*10+L$2)</f>
        <v>0.0647373039855659</v>
      </c>
      <c r="M752" s="17" t="n">
        <f aca="false">INDEX(Random!$F$2:$F$10001, ($F752-1)*10+M$2)</f>
        <v>-0.52955502885823</v>
      </c>
      <c r="N752" s="17" t="n">
        <f aca="false">INDEX(Random!$F$2:$F$10001, ($F752-1)*10+N$2)</f>
        <v>1.31964212600932</v>
      </c>
      <c r="O752" s="17" t="n">
        <f aca="false">INDEX(Random!$F$2:$F$10001, ($F752-1)*10+O$2)</f>
        <v>0.702753117670364</v>
      </c>
      <c r="P752" s="17" t="n">
        <f aca="false">INDEX(Random!$F$2:$F$10001, ($F752-1)*10+P$2)</f>
        <v>0.331143509638333</v>
      </c>
      <c r="R752" s="4" t="n">
        <v>750</v>
      </c>
      <c r="S752" s="18" t="n">
        <v>100</v>
      </c>
      <c r="T752" s="18" t="n">
        <v>107.30385113187</v>
      </c>
      <c r="U752" s="18" t="n">
        <v>106.172051098874</v>
      </c>
      <c r="V752" s="18" t="n">
        <v>112.5389747854</v>
      </c>
      <c r="W752" s="18" t="n">
        <v>112.372809161322</v>
      </c>
      <c r="X752" s="18" t="n">
        <v>112.911982179454</v>
      </c>
      <c r="Y752" s="18" t="n">
        <v>113.20693777063</v>
      </c>
      <c r="Z752" s="18" t="n">
        <v>111.262595874618</v>
      </c>
      <c r="AA752" s="18" t="n">
        <v>116.348823559661</v>
      </c>
      <c r="AB752" s="18" t="n">
        <v>119.175993151966</v>
      </c>
      <c r="AC752" s="18" t="n">
        <v>120.559779527961</v>
      </c>
      <c r="AD752" s="29" t="n">
        <f aca="false">AVERAGE(T752:AC752)</f>
        <v>113.185379824176</v>
      </c>
      <c r="AE752" s="19" t="n">
        <f aca="false">MAX(AD752-$C$3, 0)</f>
        <v>12.185379824176</v>
      </c>
    </row>
    <row r="753" customFormat="false" ht="13.8" hidden="false" customHeight="false" outlineLevel="0" collapsed="false">
      <c r="F753" s="4" t="n">
        <v>751</v>
      </c>
      <c r="G753" s="17" t="n">
        <f aca="false">INDEX(Random!$F$2:$F$10001, ($F753-1)*10+G$2)</f>
        <v>0.81072001845356</v>
      </c>
      <c r="H753" s="17" t="n">
        <f aca="false">INDEX(Random!$F$2:$F$10001, ($F753-1)*10+H$2)</f>
        <v>0.805568773946396</v>
      </c>
      <c r="I753" s="17" t="n">
        <f aca="false">INDEX(Random!$F$2:$F$10001, ($F753-1)*10+I$2)</f>
        <v>-0.750415999766074</v>
      </c>
      <c r="J753" s="17" t="n">
        <f aca="false">INDEX(Random!$F$2:$F$10001, ($F753-1)*10+J$2)</f>
        <v>-0.0431097211440054</v>
      </c>
      <c r="K753" s="17" t="n">
        <f aca="false">INDEX(Random!$F$2:$F$10001, ($F753-1)*10+K$2)</f>
        <v>0.197749098735321</v>
      </c>
      <c r="L753" s="37" t="n">
        <f aca="false">INDEX(Random!$F$2:$F$10001, ($F753-1)*10+L$2)</f>
        <v>1.62417364006865</v>
      </c>
      <c r="M753" s="17" t="n">
        <f aca="false">INDEX(Random!$F$2:$F$10001, ($F753-1)*10+M$2)</f>
        <v>0.618743924313584</v>
      </c>
      <c r="N753" s="17" t="n">
        <f aca="false">INDEX(Random!$F$2:$F$10001, ($F753-1)*10+N$2)</f>
        <v>-0.471038019480131</v>
      </c>
      <c r="O753" s="17" t="n">
        <f aca="false">INDEX(Random!$F$2:$F$10001, ($F753-1)*10+O$2)</f>
        <v>-1.16173906462568</v>
      </c>
      <c r="P753" s="17" t="n">
        <f aca="false">INDEX(Random!$F$2:$F$10001, ($F753-1)*10+P$2)</f>
        <v>-0.153230829875143</v>
      </c>
      <c r="R753" s="4" t="n">
        <v>751</v>
      </c>
      <c r="S753" s="18" t="n">
        <v>100</v>
      </c>
      <c r="T753" s="18" t="n">
        <v>102.801512101127</v>
      </c>
      <c r="U753" s="18" t="n">
        <v>105.663251041069</v>
      </c>
      <c r="V753" s="18" t="n">
        <v>103.082015910626</v>
      </c>
      <c r="W753" s="18" t="n">
        <v>102.978115867199</v>
      </c>
      <c r="X753" s="18" t="n">
        <v>103.708772304236</v>
      </c>
      <c r="Y753" s="18" t="n">
        <v>109.563100631032</v>
      </c>
      <c r="Z753" s="18" t="n">
        <v>111.909604964418</v>
      </c>
      <c r="AA753" s="18" t="n">
        <v>110.203631666871</v>
      </c>
      <c r="AB753" s="18" t="n">
        <v>106.038415475253</v>
      </c>
      <c r="AC753" s="18" t="n">
        <v>105.540991272852</v>
      </c>
      <c r="AD753" s="29" t="n">
        <f aca="false">AVERAGE(T753:AC753)</f>
        <v>106.148941123468</v>
      </c>
      <c r="AE753" s="19" t="n">
        <f aca="false">MAX(AD753-$C$3, 0)</f>
        <v>5.14894112346801</v>
      </c>
    </row>
    <row r="754" customFormat="false" ht="13.8" hidden="false" customHeight="false" outlineLevel="0" collapsed="false">
      <c r="F754" s="4" t="n">
        <v>752</v>
      </c>
      <c r="G754" s="17" t="n">
        <f aca="false">INDEX(Random!$F$2:$F$10001, ($F754-1)*10+G$2)</f>
        <v>-0.884563031525871</v>
      </c>
      <c r="H754" s="17" t="n">
        <f aca="false">INDEX(Random!$F$2:$F$10001, ($F754-1)*10+H$2)</f>
        <v>-0.207971899775868</v>
      </c>
      <c r="I754" s="17" t="n">
        <f aca="false">INDEX(Random!$F$2:$F$10001, ($F754-1)*10+I$2)</f>
        <v>-0.847747777789082</v>
      </c>
      <c r="J754" s="17" t="n">
        <f aca="false">INDEX(Random!$F$2:$F$10001, ($F754-1)*10+J$2)</f>
        <v>0.303442047404695</v>
      </c>
      <c r="K754" s="17" t="n">
        <f aca="false">INDEX(Random!$F$2:$F$10001, ($F754-1)*10+K$2)</f>
        <v>0.0939087394815322</v>
      </c>
      <c r="L754" s="37" t="n">
        <f aca="false">INDEX(Random!$F$2:$F$10001, ($F754-1)*10+L$2)</f>
        <v>-0.588077567495674</v>
      </c>
      <c r="M754" s="17" t="n">
        <f aca="false">INDEX(Random!$F$2:$F$10001, ($F754-1)*10+M$2)</f>
        <v>1.46522986234898</v>
      </c>
      <c r="N754" s="17" t="n">
        <f aca="false">INDEX(Random!$F$2:$F$10001, ($F754-1)*10+N$2)</f>
        <v>-1.68977405385221</v>
      </c>
      <c r="O754" s="17" t="n">
        <f aca="false">INDEX(Random!$F$2:$F$10001, ($F754-1)*10+O$2)</f>
        <v>-1.65766715800736</v>
      </c>
      <c r="P754" s="17" t="n">
        <f aca="false">INDEX(Random!$F$2:$F$10001, ($F754-1)*10+P$2)</f>
        <v>-0.182463304314573</v>
      </c>
      <c r="R754" s="4" t="n">
        <v>752</v>
      </c>
      <c r="S754" s="18" t="n">
        <v>100</v>
      </c>
      <c r="T754" s="18" t="n">
        <v>97.1191465757132</v>
      </c>
      <c r="U754" s="18" t="n">
        <v>96.4862441364604</v>
      </c>
      <c r="V754" s="18" t="n">
        <v>93.8223992511989</v>
      </c>
      <c r="W754" s="18" t="n">
        <v>94.823652887228</v>
      </c>
      <c r="X754" s="18" t="n">
        <v>95.1644241495517</v>
      </c>
      <c r="Y754" s="18" t="n">
        <v>93.3465540301847</v>
      </c>
      <c r="Z754" s="18" t="n">
        <v>98.0916021994494</v>
      </c>
      <c r="AA754" s="18" t="n">
        <v>92.7272616158414</v>
      </c>
      <c r="AB754" s="18" t="n">
        <v>87.7507287285347</v>
      </c>
      <c r="AC754" s="18" t="n">
        <v>87.2534988431348</v>
      </c>
      <c r="AD754" s="29" t="n">
        <f aca="false">AVERAGE(T754:AC754)</f>
        <v>93.6585512417297</v>
      </c>
      <c r="AE754" s="19" t="n">
        <f aca="false">MAX(AD754-$C$3, 0)</f>
        <v>0</v>
      </c>
    </row>
    <row r="755" customFormat="false" ht="13.8" hidden="false" customHeight="false" outlineLevel="0" collapsed="false">
      <c r="F755" s="4" t="n">
        <v>753</v>
      </c>
      <c r="G755" s="17" t="n">
        <f aca="false">INDEX(Random!$F$2:$F$10001, ($F755-1)*10+G$2)</f>
        <v>-1.07235171493118</v>
      </c>
      <c r="H755" s="17" t="n">
        <f aca="false">INDEX(Random!$F$2:$F$10001, ($F755-1)*10+H$2)</f>
        <v>1.35783800104408</v>
      </c>
      <c r="I755" s="17" t="n">
        <f aca="false">INDEX(Random!$F$2:$F$10001, ($F755-1)*10+I$2)</f>
        <v>2.36283488194613</v>
      </c>
      <c r="J755" s="17" t="n">
        <f aca="false">INDEX(Random!$F$2:$F$10001, ($F755-1)*10+J$2)</f>
        <v>-0.56912827195309</v>
      </c>
      <c r="K755" s="17" t="n">
        <f aca="false">INDEX(Random!$F$2:$F$10001, ($F755-1)*10+K$2)</f>
        <v>0.238348383484197</v>
      </c>
      <c r="L755" s="37" t="n">
        <f aca="false">INDEX(Random!$F$2:$F$10001, ($F755-1)*10+L$2)</f>
        <v>-0.344694231784969</v>
      </c>
      <c r="M755" s="17" t="n">
        <f aca="false">INDEX(Random!$F$2:$F$10001, ($F755-1)*10+M$2)</f>
        <v>0.646584596733687</v>
      </c>
      <c r="N755" s="17" t="n">
        <f aca="false">INDEX(Random!$F$2:$F$10001, ($F755-1)*10+N$2)</f>
        <v>-0.825624867176441</v>
      </c>
      <c r="O755" s="17" t="n">
        <f aca="false">INDEX(Random!$F$2:$F$10001, ($F755-1)*10+O$2)</f>
        <v>0.946186601708445</v>
      </c>
      <c r="P755" s="17" t="n">
        <f aca="false">INDEX(Random!$F$2:$F$10001, ($F755-1)*10+P$2)</f>
        <v>-1.28902641252982</v>
      </c>
      <c r="R755" s="4" t="n">
        <v>753</v>
      </c>
      <c r="S755" s="18" t="n">
        <v>100</v>
      </c>
      <c r="T755" s="18" t="n">
        <v>96.5093520449821</v>
      </c>
      <c r="U755" s="18" t="n">
        <v>101.050529834262</v>
      </c>
      <c r="V755" s="18" t="n">
        <v>109.43273610464</v>
      </c>
      <c r="W755" s="18" t="n">
        <v>107.410552968355</v>
      </c>
      <c r="X755" s="18" t="n">
        <v>108.320062224605</v>
      </c>
      <c r="Y755" s="18" t="n">
        <v>107.121798155697</v>
      </c>
      <c r="Z755" s="18" t="n">
        <v>109.518238199</v>
      </c>
      <c r="AA755" s="18" t="n">
        <v>106.573649887362</v>
      </c>
      <c r="AB755" s="18" t="n">
        <v>110.058259542422</v>
      </c>
      <c r="AC755" s="18" t="n">
        <v>105.447383883088</v>
      </c>
      <c r="AD755" s="29" t="n">
        <f aca="false">AVERAGE(T755:AC755)</f>
        <v>106.144256284441</v>
      </c>
      <c r="AE755" s="19" t="n">
        <f aca="false">MAX(AD755-$C$3, 0)</f>
        <v>5.144256284441</v>
      </c>
    </row>
    <row r="756" customFormat="false" ht="13.8" hidden="false" customHeight="false" outlineLevel="0" collapsed="false">
      <c r="F756" s="4" t="n">
        <v>754</v>
      </c>
      <c r="G756" s="17" t="n">
        <f aca="false">INDEX(Random!$F$2:$F$10001, ($F756-1)*10+G$2)</f>
        <v>-1.40575264428921</v>
      </c>
      <c r="H756" s="17" t="n">
        <f aca="false">INDEX(Random!$F$2:$F$10001, ($F756-1)*10+H$2)</f>
        <v>0.822823232583458</v>
      </c>
      <c r="I756" s="17" t="n">
        <f aca="false">INDEX(Random!$F$2:$F$10001, ($F756-1)*10+I$2)</f>
        <v>0.699806237962523</v>
      </c>
      <c r="J756" s="17" t="n">
        <f aca="false">INDEX(Random!$F$2:$F$10001, ($F756-1)*10+J$2)</f>
        <v>-0.668867040311176</v>
      </c>
      <c r="K756" s="17" t="n">
        <f aca="false">INDEX(Random!$F$2:$F$10001, ($F756-1)*10+K$2)</f>
        <v>-0.985253782499881</v>
      </c>
      <c r="L756" s="37" t="n">
        <f aca="false">INDEX(Random!$F$2:$F$10001, ($F756-1)*10+L$2)</f>
        <v>1.7055570845837</v>
      </c>
      <c r="M756" s="17" t="n">
        <f aca="false">INDEX(Random!$F$2:$F$10001, ($F756-1)*10+M$2)</f>
        <v>1.22597721623109</v>
      </c>
      <c r="N756" s="17" t="n">
        <f aca="false">INDEX(Random!$F$2:$F$10001, ($F756-1)*10+N$2)</f>
        <v>-0.885582445720377</v>
      </c>
      <c r="O756" s="17" t="n">
        <f aca="false">INDEX(Random!$F$2:$F$10001, ($F756-1)*10+O$2)</f>
        <v>-1.0431031172148</v>
      </c>
      <c r="P756" s="17" t="n">
        <f aca="false">INDEX(Random!$F$2:$F$10001, ($F756-1)*10+P$2)</f>
        <v>1.00649333680269</v>
      </c>
      <c r="R756" s="4" t="n">
        <v>754</v>
      </c>
      <c r="S756" s="18" t="n">
        <v>100</v>
      </c>
      <c r="T756" s="18" t="n">
        <v>95.4361377278357</v>
      </c>
      <c r="U756" s="18" t="n">
        <v>98.1496288372262</v>
      </c>
      <c r="V756" s="18" t="n">
        <v>100.524638224478</v>
      </c>
      <c r="W756" s="18" t="n">
        <v>98.3375424532545</v>
      </c>
      <c r="X756" s="18" t="n">
        <v>95.1825812386141</v>
      </c>
      <c r="Y756" s="18" t="n">
        <v>100.830468676879</v>
      </c>
      <c r="Z756" s="18" t="n">
        <v>105.10907331893</v>
      </c>
      <c r="AA756" s="18" t="n">
        <v>102.077544666356</v>
      </c>
      <c r="AB756" s="18" t="n">
        <v>98.6110697039186</v>
      </c>
      <c r="AC756" s="18" t="n">
        <v>102.04152485997</v>
      </c>
      <c r="AD756" s="29" t="n">
        <f aca="false">AVERAGE(T756:AC756)</f>
        <v>99.6300209707461</v>
      </c>
      <c r="AE756" s="19" t="n">
        <f aca="false">MAX(AD756-$C$3, 0)</f>
        <v>0</v>
      </c>
    </row>
    <row r="757" customFormat="false" ht="13.8" hidden="false" customHeight="false" outlineLevel="0" collapsed="false">
      <c r="F757" s="4" t="n">
        <v>755</v>
      </c>
      <c r="G757" s="17" t="n">
        <f aca="false">INDEX(Random!$F$2:$F$10001, ($F757-1)*10+G$2)</f>
        <v>-1.03964462263168</v>
      </c>
      <c r="H757" s="17" t="n">
        <f aca="false">INDEX(Random!$F$2:$F$10001, ($F757-1)*10+H$2)</f>
        <v>0.172114087799748</v>
      </c>
      <c r="I757" s="17" t="n">
        <f aca="false">INDEX(Random!$F$2:$F$10001, ($F757-1)*10+I$2)</f>
        <v>0.435095524505729</v>
      </c>
      <c r="J757" s="17" t="n">
        <f aca="false">INDEX(Random!$F$2:$F$10001, ($F757-1)*10+J$2)</f>
        <v>-0.63576000541278</v>
      </c>
      <c r="K757" s="17" t="n">
        <f aca="false">INDEX(Random!$F$2:$F$10001, ($F757-1)*10+K$2)</f>
        <v>0.0426583291827184</v>
      </c>
      <c r="L757" s="37" t="n">
        <f aca="false">INDEX(Random!$F$2:$F$10001, ($F757-1)*10+L$2)</f>
        <v>0.634056106024983</v>
      </c>
      <c r="M757" s="17" t="n">
        <f aca="false">INDEX(Random!$F$2:$F$10001, ($F757-1)*10+M$2)</f>
        <v>0.41252031389552</v>
      </c>
      <c r="N757" s="17" t="n">
        <f aca="false">INDEX(Random!$F$2:$F$10001, ($F757-1)*10+N$2)</f>
        <v>1.13300670702035</v>
      </c>
      <c r="O757" s="17" t="n">
        <f aca="false">INDEX(Random!$F$2:$F$10001, ($F757-1)*10+O$2)</f>
        <v>-1.4512971857987</v>
      </c>
      <c r="P757" s="17" t="n">
        <f aca="false">INDEX(Random!$F$2:$F$10001, ($F757-1)*10+P$2)</f>
        <v>0.275279400668498</v>
      </c>
      <c r="R757" s="4" t="n">
        <v>755</v>
      </c>
      <c r="S757" s="18" t="n">
        <v>100</v>
      </c>
      <c r="T757" s="18" t="n">
        <v>96.6152837191975</v>
      </c>
      <c r="U757" s="18" t="n">
        <v>97.217168571358</v>
      </c>
      <c r="V757" s="18" t="n">
        <v>98.6894819400547</v>
      </c>
      <c r="W757" s="18" t="n">
        <v>96.6495776701396</v>
      </c>
      <c r="X757" s="18" t="n">
        <v>96.8303172346031</v>
      </c>
      <c r="Y757" s="18" t="n">
        <v>98.9549333831268</v>
      </c>
      <c r="Z757" s="18" t="n">
        <v>100.377530267991</v>
      </c>
      <c r="AA757" s="18" t="n">
        <v>104.311131315739</v>
      </c>
      <c r="AB757" s="18" t="n">
        <v>99.3985566458357</v>
      </c>
      <c r="AC757" s="18" t="n">
        <v>100.364468446195</v>
      </c>
      <c r="AD757" s="29" t="n">
        <f aca="false">AVERAGE(T757:AC757)</f>
        <v>98.940844919424</v>
      </c>
      <c r="AE757" s="19" t="n">
        <f aca="false">MAX(AD757-$C$3, 0)</f>
        <v>0</v>
      </c>
    </row>
    <row r="758" customFormat="false" ht="13.8" hidden="false" customHeight="false" outlineLevel="0" collapsed="false">
      <c r="F758" s="4" t="n">
        <v>756</v>
      </c>
      <c r="G758" s="17" t="n">
        <f aca="false">INDEX(Random!$F$2:$F$10001, ($F758-1)*10+G$2)</f>
        <v>-0.121671031973914</v>
      </c>
      <c r="H758" s="17" t="n">
        <f aca="false">INDEX(Random!$F$2:$F$10001, ($F758-1)*10+H$2)</f>
        <v>-0.815297549156997</v>
      </c>
      <c r="I758" s="17" t="n">
        <f aca="false">INDEX(Random!$F$2:$F$10001, ($F758-1)*10+I$2)</f>
        <v>1.11460215325255</v>
      </c>
      <c r="J758" s="17" t="n">
        <f aca="false">INDEX(Random!$F$2:$F$10001, ($F758-1)*10+J$2)</f>
        <v>0.219600629197659</v>
      </c>
      <c r="K758" s="17" t="n">
        <f aca="false">INDEX(Random!$F$2:$F$10001, ($F758-1)*10+K$2)</f>
        <v>0.466206909656149</v>
      </c>
      <c r="L758" s="37" t="n">
        <f aca="false">INDEX(Random!$F$2:$F$10001, ($F758-1)*10+L$2)</f>
        <v>0.044272272349195</v>
      </c>
      <c r="M758" s="17" t="n">
        <f aca="false">INDEX(Random!$F$2:$F$10001, ($F758-1)*10+M$2)</f>
        <v>0.799108713138445</v>
      </c>
      <c r="N758" s="17" t="n">
        <f aca="false">INDEX(Random!$F$2:$F$10001, ($F758-1)*10+N$2)</f>
        <v>-1.55388838573986</v>
      </c>
      <c r="O758" s="17" t="n">
        <f aca="false">INDEX(Random!$F$2:$F$10001, ($F758-1)*10+O$2)</f>
        <v>-0.375574203681903</v>
      </c>
      <c r="P758" s="17" t="n">
        <f aca="false">INDEX(Random!$F$2:$F$10001, ($F758-1)*10+P$2)</f>
        <v>-0.167612670806867</v>
      </c>
      <c r="R758" s="4" t="n">
        <v>756</v>
      </c>
      <c r="S758" s="18" t="n">
        <v>100</v>
      </c>
      <c r="T758" s="18" t="n">
        <v>99.6363158908994</v>
      </c>
      <c r="U758" s="18" t="n">
        <v>96.9910110270689</v>
      </c>
      <c r="V758" s="18" t="n">
        <v>100.729700547154</v>
      </c>
      <c r="W758" s="18" t="n">
        <v>101.518782045372</v>
      </c>
      <c r="X758" s="18" t="n">
        <v>103.163837649746</v>
      </c>
      <c r="Y758" s="18" t="n">
        <v>103.362354401391</v>
      </c>
      <c r="Z758" s="18" t="n">
        <v>106.216688589125</v>
      </c>
      <c r="AA758" s="18" t="n">
        <v>100.866689452487</v>
      </c>
      <c r="AB758" s="18" t="n">
        <v>99.6476134287463</v>
      </c>
      <c r="AC758" s="18" t="n">
        <v>99.1323372060527</v>
      </c>
      <c r="AD758" s="29" t="n">
        <f aca="false">AVERAGE(T758:AC758)</f>
        <v>101.126533023804</v>
      </c>
      <c r="AE758" s="19" t="n">
        <f aca="false">MAX(AD758-$C$3, 0)</f>
        <v>0.126533023804001</v>
      </c>
    </row>
    <row r="759" customFormat="false" ht="13.8" hidden="false" customHeight="false" outlineLevel="0" collapsed="false">
      <c r="F759" s="4" t="n">
        <v>757</v>
      </c>
      <c r="G759" s="17" t="n">
        <f aca="false">INDEX(Random!$F$2:$F$10001, ($F759-1)*10+G$2)</f>
        <v>0.756654043428733</v>
      </c>
      <c r="H759" s="17" t="n">
        <f aca="false">INDEX(Random!$F$2:$F$10001, ($F759-1)*10+H$2)</f>
        <v>1.68423303569065</v>
      </c>
      <c r="I759" s="17" t="n">
        <f aca="false">INDEX(Random!$F$2:$F$10001, ($F759-1)*10+I$2)</f>
        <v>-0.718979307028135</v>
      </c>
      <c r="J759" s="17" t="n">
        <f aca="false">INDEX(Random!$F$2:$F$10001, ($F759-1)*10+J$2)</f>
        <v>0.425842914681007</v>
      </c>
      <c r="K759" s="17" t="n">
        <f aca="false">INDEX(Random!$F$2:$F$10001, ($F759-1)*10+K$2)</f>
        <v>1.03356886481337</v>
      </c>
      <c r="L759" s="37" t="n">
        <f aca="false">INDEX(Random!$F$2:$F$10001, ($F759-1)*10+L$2)</f>
        <v>-1.5345550407684</v>
      </c>
      <c r="M759" s="17" t="n">
        <f aca="false">INDEX(Random!$F$2:$F$10001, ($F759-1)*10+M$2)</f>
        <v>-0.361280256735782</v>
      </c>
      <c r="N759" s="17" t="n">
        <f aca="false">INDEX(Random!$F$2:$F$10001, ($F759-1)*10+N$2)</f>
        <v>0.339573239303489</v>
      </c>
      <c r="O759" s="17" t="n">
        <f aca="false">INDEX(Random!$F$2:$F$10001, ($F759-1)*10+O$2)</f>
        <v>-0.679326355499482</v>
      </c>
      <c r="P759" s="17" t="n">
        <f aca="false">INDEX(Random!$F$2:$F$10001, ($F759-1)*10+P$2)</f>
        <v>0.46931012849353</v>
      </c>
      <c r="R759" s="4" t="n">
        <v>757</v>
      </c>
      <c r="S759" s="18" t="n">
        <v>100</v>
      </c>
      <c r="T759" s="18" t="n">
        <v>102.615257898024</v>
      </c>
      <c r="U759" s="18" t="n">
        <v>108.626460355324</v>
      </c>
      <c r="V759" s="18" t="n">
        <v>106.084636008533</v>
      </c>
      <c r="W759" s="18" t="n">
        <v>107.657827536832</v>
      </c>
      <c r="X759" s="18" t="n">
        <v>111.504214413963</v>
      </c>
      <c r="Y759" s="18" t="n">
        <v>105.956575684667</v>
      </c>
      <c r="Z759" s="18" t="n">
        <v>104.72618044559</v>
      </c>
      <c r="AA759" s="18" t="n">
        <v>105.972144445417</v>
      </c>
      <c r="AB759" s="18" t="n">
        <v>103.63016679088</v>
      </c>
      <c r="AC759" s="18" t="n">
        <v>105.320397931186</v>
      </c>
      <c r="AD759" s="29" t="n">
        <f aca="false">AVERAGE(T759:AC759)</f>
        <v>106.209386151042</v>
      </c>
      <c r="AE759" s="19" t="n">
        <f aca="false">MAX(AD759-$C$3, 0)</f>
        <v>5.209386151042</v>
      </c>
    </row>
    <row r="760" customFormat="false" ht="13.8" hidden="false" customHeight="false" outlineLevel="0" collapsed="false">
      <c r="F760" s="4" t="n">
        <v>758</v>
      </c>
      <c r="G760" s="17" t="n">
        <f aca="false">INDEX(Random!$F$2:$F$10001, ($F760-1)*10+G$2)</f>
        <v>-1.37448362487389</v>
      </c>
      <c r="H760" s="17" t="n">
        <f aca="false">INDEX(Random!$F$2:$F$10001, ($F760-1)*10+H$2)</f>
        <v>1.53152832846789</v>
      </c>
      <c r="I760" s="17" t="n">
        <f aca="false">INDEX(Random!$F$2:$F$10001, ($F760-1)*10+I$2)</f>
        <v>0.366533841343342</v>
      </c>
      <c r="J760" s="17" t="n">
        <f aca="false">INDEX(Random!$F$2:$F$10001, ($F760-1)*10+J$2)</f>
        <v>-1.59707338973491</v>
      </c>
      <c r="K760" s="17" t="n">
        <f aca="false">INDEX(Random!$F$2:$F$10001, ($F760-1)*10+K$2)</f>
        <v>1.42666669024849</v>
      </c>
      <c r="L760" s="37" t="n">
        <f aca="false">INDEX(Random!$F$2:$F$10001, ($F760-1)*10+L$2)</f>
        <v>1.67560645080403</v>
      </c>
      <c r="M760" s="17" t="n">
        <f aca="false">INDEX(Random!$F$2:$F$10001, ($F760-1)*10+M$2)</f>
        <v>0.584918068726574</v>
      </c>
      <c r="N760" s="17" t="n">
        <f aca="false">INDEX(Random!$F$2:$F$10001, ($F760-1)*10+N$2)</f>
        <v>1.00228788430532</v>
      </c>
      <c r="O760" s="17" t="n">
        <f aca="false">INDEX(Random!$F$2:$F$10001, ($F760-1)*10+O$2)</f>
        <v>-0.691823354595546</v>
      </c>
      <c r="P760" s="17" t="n">
        <f aca="false">INDEX(Random!$F$2:$F$10001, ($F760-1)*10+P$2)</f>
        <v>-0.190468724895907</v>
      </c>
      <c r="R760" s="4" t="n">
        <v>758</v>
      </c>
      <c r="S760" s="18" t="n">
        <v>100</v>
      </c>
      <c r="T760" s="18" t="n">
        <v>95.5362831591668</v>
      </c>
      <c r="U760" s="18" t="n">
        <v>100.616134295723</v>
      </c>
      <c r="V760" s="18" t="n">
        <v>101.905309538982</v>
      </c>
      <c r="W760" s="18" t="n">
        <v>96.632398606679</v>
      </c>
      <c r="X760" s="18" t="n">
        <v>101.41321719979</v>
      </c>
      <c r="Y760" s="18" t="n">
        <v>107.322946313166</v>
      </c>
      <c r="Z760" s="18" t="n">
        <v>109.497172516685</v>
      </c>
      <c r="AA760" s="18" t="n">
        <v>113.290349149816</v>
      </c>
      <c r="AB760" s="18" t="n">
        <v>110.740211807996</v>
      </c>
      <c r="AC760" s="18" t="n">
        <v>110.083152144251</v>
      </c>
      <c r="AD760" s="29" t="n">
        <f aca="false">AVERAGE(T760:AC760)</f>
        <v>104.703717473226</v>
      </c>
      <c r="AE760" s="19" t="n">
        <f aca="false">MAX(AD760-$C$3, 0)</f>
        <v>3.70371747322601</v>
      </c>
    </row>
    <row r="761" customFormat="false" ht="13.8" hidden="false" customHeight="false" outlineLevel="0" collapsed="false">
      <c r="F761" s="4" t="n">
        <v>759</v>
      </c>
      <c r="G761" s="17" t="n">
        <f aca="false">INDEX(Random!$F$2:$F$10001, ($F761-1)*10+G$2)</f>
        <v>0.34771868974039</v>
      </c>
      <c r="H761" s="17" t="n">
        <f aca="false">INDEX(Random!$F$2:$F$10001, ($F761-1)*10+H$2)</f>
        <v>-1.20556275015498</v>
      </c>
      <c r="I761" s="17" t="n">
        <f aca="false">INDEX(Random!$F$2:$F$10001, ($F761-1)*10+I$2)</f>
        <v>0.148989551007242</v>
      </c>
      <c r="J761" s="17" t="n">
        <f aca="false">INDEX(Random!$F$2:$F$10001, ($F761-1)*10+J$2)</f>
        <v>-1.52780637409648</v>
      </c>
      <c r="K761" s="17" t="n">
        <f aca="false">INDEX(Random!$F$2:$F$10001, ($F761-1)*10+K$2)</f>
        <v>0.263256956290952</v>
      </c>
      <c r="L761" s="37" t="n">
        <f aca="false">INDEX(Random!$F$2:$F$10001, ($F761-1)*10+L$2)</f>
        <v>-0.933003155475737</v>
      </c>
      <c r="M761" s="17" t="n">
        <f aca="false">INDEX(Random!$F$2:$F$10001, ($F761-1)*10+M$2)</f>
        <v>-0.930639081749132</v>
      </c>
      <c r="N761" s="17" t="n">
        <f aca="false">INDEX(Random!$F$2:$F$10001, ($F761-1)*10+N$2)</f>
        <v>0.435618825675863</v>
      </c>
      <c r="O761" s="17" t="n">
        <f aca="false">INDEX(Random!$F$2:$F$10001, ($F761-1)*10+O$2)</f>
        <v>-0.179687383736761</v>
      </c>
      <c r="P761" s="17" t="n">
        <f aca="false">INDEX(Random!$F$2:$F$10001, ($F761-1)*10+P$2)</f>
        <v>0.610952165977866</v>
      </c>
      <c r="R761" s="4" t="n">
        <v>759</v>
      </c>
      <c r="S761" s="18" t="n">
        <v>100</v>
      </c>
      <c r="T761" s="18" t="n">
        <v>101.217384469696</v>
      </c>
      <c r="U761" s="18" t="n">
        <v>97.2487589998721</v>
      </c>
      <c r="V761" s="18" t="n">
        <v>97.7787216130526</v>
      </c>
      <c r="W761" s="18" t="n">
        <v>92.9349977004011</v>
      </c>
      <c r="X761" s="18" t="n">
        <v>93.8002673351851</v>
      </c>
      <c r="Y761" s="18" t="n">
        <v>90.950129505278</v>
      </c>
      <c r="Z761" s="18" t="n">
        <v>88.1935865168826</v>
      </c>
      <c r="AA761" s="18" t="n">
        <v>89.5308129443329</v>
      </c>
      <c r="AB761" s="18" t="n">
        <v>89.0317855218127</v>
      </c>
      <c r="AC761" s="18" t="n">
        <v>90.9148091884945</v>
      </c>
      <c r="AD761" s="29" t="n">
        <f aca="false">AVERAGE(T761:AC761)</f>
        <v>93.1601253795007</v>
      </c>
      <c r="AE761" s="19" t="n">
        <f aca="false">MAX(AD761-$C$3, 0)</f>
        <v>0</v>
      </c>
    </row>
    <row r="762" customFormat="false" ht="13.8" hidden="false" customHeight="false" outlineLevel="0" collapsed="false">
      <c r="F762" s="4" t="n">
        <v>760</v>
      </c>
      <c r="G762" s="17" t="n">
        <f aca="false">INDEX(Random!$F$2:$F$10001, ($F762-1)*10+G$2)</f>
        <v>-1.20971010607076</v>
      </c>
      <c r="H762" s="17" t="n">
        <f aca="false">INDEX(Random!$F$2:$F$10001, ($F762-1)*10+H$2)</f>
        <v>-1.75678846172503</v>
      </c>
      <c r="I762" s="17" t="n">
        <f aca="false">INDEX(Random!$F$2:$F$10001, ($F762-1)*10+I$2)</f>
        <v>0.230604688678277</v>
      </c>
      <c r="J762" s="17" t="n">
        <f aca="false">INDEX(Random!$F$2:$F$10001, ($F762-1)*10+J$2)</f>
        <v>-0.56504364559865</v>
      </c>
      <c r="K762" s="17" t="n">
        <f aca="false">INDEX(Random!$F$2:$F$10001, ($F762-1)*10+K$2)</f>
        <v>0.175953623953261</v>
      </c>
      <c r="L762" s="37" t="n">
        <f aca="false">INDEX(Random!$F$2:$F$10001, ($F762-1)*10+L$2)</f>
        <v>-0.00957120393183183</v>
      </c>
      <c r="M762" s="17" t="n">
        <f aca="false">INDEX(Random!$F$2:$F$10001, ($F762-1)*10+M$2)</f>
        <v>-0.889572818513013</v>
      </c>
      <c r="N762" s="17" t="n">
        <f aca="false">INDEX(Random!$F$2:$F$10001, ($F762-1)*10+N$2)</f>
        <v>-0.459120699444233</v>
      </c>
      <c r="O762" s="17" t="n">
        <f aca="false">INDEX(Random!$F$2:$F$10001, ($F762-1)*10+O$2)</f>
        <v>-1.32365590207922</v>
      </c>
      <c r="P762" s="17" t="n">
        <f aca="false">INDEX(Random!$F$2:$F$10001, ($F762-1)*10+P$2)</f>
        <v>1.84600171871867</v>
      </c>
      <c r="R762" s="4" t="n">
        <v>760</v>
      </c>
      <c r="S762" s="18" t="n">
        <v>100</v>
      </c>
      <c r="T762" s="18" t="n">
        <v>96.0657425709858</v>
      </c>
      <c r="U762" s="18" t="n">
        <v>90.6082980849933</v>
      </c>
      <c r="V762" s="18" t="n">
        <v>91.3518026063329</v>
      </c>
      <c r="W762" s="18" t="n">
        <v>89.676018009701</v>
      </c>
      <c r="X762" s="18" t="n">
        <v>90.2462946199627</v>
      </c>
      <c r="Y762" s="18" t="n">
        <v>90.256806404023</v>
      </c>
      <c r="Z762" s="18" t="n">
        <v>87.6419121034133</v>
      </c>
      <c r="AA762" s="18" t="n">
        <v>86.3403855656456</v>
      </c>
      <c r="AB762" s="18" t="n">
        <v>82.6271391041654</v>
      </c>
      <c r="AC762" s="18" t="n">
        <v>87.9433156940253</v>
      </c>
      <c r="AD762" s="29" t="n">
        <f aca="false">AVERAGE(T762:AC762)</f>
        <v>89.2757714763248</v>
      </c>
      <c r="AE762" s="19" t="n">
        <f aca="false">MAX(AD762-$C$3, 0)</f>
        <v>0</v>
      </c>
    </row>
    <row r="763" customFormat="false" ht="13.8" hidden="false" customHeight="false" outlineLevel="0" collapsed="false">
      <c r="F763" s="4" t="n">
        <v>761</v>
      </c>
      <c r="G763" s="17" t="n">
        <f aca="false">INDEX(Random!$F$2:$F$10001, ($F763-1)*10+G$2)</f>
        <v>0.842254395569906</v>
      </c>
      <c r="H763" s="17" t="n">
        <f aca="false">INDEX(Random!$F$2:$F$10001, ($F763-1)*10+H$2)</f>
        <v>-0.373791416112151</v>
      </c>
      <c r="I763" s="17" t="n">
        <f aca="false">INDEX(Random!$F$2:$F$10001, ($F763-1)*10+I$2)</f>
        <v>-0.156152589513886</v>
      </c>
      <c r="J763" s="17" t="n">
        <f aca="false">INDEX(Random!$F$2:$F$10001, ($F763-1)*10+J$2)</f>
        <v>0.232894807967396</v>
      </c>
      <c r="K763" s="17" t="n">
        <f aca="false">INDEX(Random!$F$2:$F$10001, ($F763-1)*10+K$2)</f>
        <v>-0.775296902579418</v>
      </c>
      <c r="L763" s="37" t="n">
        <f aca="false">INDEX(Random!$F$2:$F$10001, ($F763-1)*10+L$2)</f>
        <v>-0.487390206495716</v>
      </c>
      <c r="M763" s="17" t="n">
        <f aca="false">INDEX(Random!$F$2:$F$10001, ($F763-1)*10+M$2)</f>
        <v>-0.293653313671829</v>
      </c>
      <c r="N763" s="17" t="n">
        <f aca="false">INDEX(Random!$F$2:$F$10001, ($F763-1)*10+N$2)</f>
        <v>0.676262422524108</v>
      </c>
      <c r="O763" s="17" t="n">
        <f aca="false">INDEX(Random!$F$2:$F$10001, ($F763-1)*10+O$2)</f>
        <v>-0.188003657517598</v>
      </c>
      <c r="P763" s="17" t="n">
        <f aca="false">INDEX(Random!$F$2:$F$10001, ($F763-1)*10+P$2)</f>
        <v>-0.630435853642366</v>
      </c>
      <c r="R763" s="4" t="n">
        <v>761</v>
      </c>
      <c r="S763" s="18" t="n">
        <v>100</v>
      </c>
      <c r="T763" s="18" t="n">
        <v>102.9103022865</v>
      </c>
      <c r="U763" s="18" t="n">
        <v>101.672606619</v>
      </c>
      <c r="V763" s="18" t="n">
        <v>101.185745776103</v>
      </c>
      <c r="W763" s="18" t="n">
        <v>102.023882114063</v>
      </c>
      <c r="X763" s="18" t="n">
        <v>99.4485251970376</v>
      </c>
      <c r="Y763" s="18" t="n">
        <v>97.8788129698262</v>
      </c>
      <c r="Z763" s="18" t="n">
        <v>96.9619059817594</v>
      </c>
      <c r="AA763" s="18" t="n">
        <v>99.2297839581848</v>
      </c>
      <c r="AB763" s="18" t="n">
        <v>98.649175674108</v>
      </c>
      <c r="AC763" s="18" t="n">
        <v>96.6273584611897</v>
      </c>
      <c r="AD763" s="29" t="n">
        <f aca="false">AVERAGE(T763:AC763)</f>
        <v>99.6588099037772</v>
      </c>
      <c r="AE763" s="19" t="n">
        <f aca="false">MAX(AD763-$C$3, 0)</f>
        <v>0</v>
      </c>
    </row>
    <row r="764" customFormat="false" ht="13.8" hidden="false" customHeight="false" outlineLevel="0" collapsed="false">
      <c r="F764" s="4" t="n">
        <v>762</v>
      </c>
      <c r="G764" s="17" t="n">
        <f aca="false">INDEX(Random!$F$2:$F$10001, ($F764-1)*10+G$2)</f>
        <v>-0.185301408649906</v>
      </c>
      <c r="H764" s="17" t="n">
        <f aca="false">INDEX(Random!$F$2:$F$10001, ($F764-1)*10+H$2)</f>
        <v>-0.243808644675249</v>
      </c>
      <c r="I764" s="17" t="n">
        <f aca="false">INDEX(Random!$F$2:$F$10001, ($F764-1)*10+I$2)</f>
        <v>-0.00891038144015804</v>
      </c>
      <c r="J764" s="17" t="n">
        <f aca="false">INDEX(Random!$F$2:$F$10001, ($F764-1)*10+J$2)</f>
        <v>1.35310749357891</v>
      </c>
      <c r="K764" s="17" t="n">
        <f aca="false">INDEX(Random!$F$2:$F$10001, ($F764-1)*10+K$2)</f>
        <v>0.353346113600947</v>
      </c>
      <c r="L764" s="37" t="n">
        <f aca="false">INDEX(Random!$F$2:$F$10001, ($F764-1)*10+L$2)</f>
        <v>-1.94857406879553</v>
      </c>
      <c r="M764" s="17" t="n">
        <f aca="false">INDEX(Random!$F$2:$F$10001, ($F764-1)*10+M$2)</f>
        <v>-0.616149094204933</v>
      </c>
      <c r="N764" s="17" t="n">
        <f aca="false">INDEX(Random!$F$2:$F$10001, ($F764-1)*10+N$2)</f>
        <v>2.02001542202986</v>
      </c>
      <c r="O764" s="17" t="n">
        <f aca="false">INDEX(Random!$F$2:$F$10001, ($F764-1)*10+O$2)</f>
        <v>1.73734332629865</v>
      </c>
      <c r="P764" s="17" t="n">
        <f aca="false">INDEX(Random!$F$2:$F$10001, ($F764-1)*10+P$2)</f>
        <v>-2.47797115164993</v>
      </c>
      <c r="R764" s="4" t="n">
        <v>762</v>
      </c>
      <c r="S764" s="18" t="n">
        <v>100</v>
      </c>
      <c r="T764" s="18" t="n">
        <v>99.4238960608565</v>
      </c>
      <c r="U764" s="18" t="n">
        <v>98.6573166272082</v>
      </c>
      <c r="V764" s="18" t="n">
        <v>98.6709951022273</v>
      </c>
      <c r="W764" s="18" t="n">
        <v>103.297496337401</v>
      </c>
      <c r="X764" s="18" t="n">
        <v>104.57476059007</v>
      </c>
      <c r="Y764" s="18" t="n">
        <v>98.0014786487512</v>
      </c>
      <c r="Z764" s="18" t="n">
        <v>96.0389461178051</v>
      </c>
      <c r="AA764" s="18" t="n">
        <v>102.816379595414</v>
      </c>
      <c r="AB764" s="18" t="n">
        <v>109.033420091852</v>
      </c>
      <c r="AC764" s="18" t="n">
        <v>100.381533640936</v>
      </c>
      <c r="AD764" s="29" t="n">
        <f aca="false">AVERAGE(T764:AC764)</f>
        <v>101.089622281252</v>
      </c>
      <c r="AE764" s="19" t="n">
        <f aca="false">MAX(AD764-$C$3, 0)</f>
        <v>0.0896222812520051</v>
      </c>
    </row>
    <row r="765" customFormat="false" ht="13.8" hidden="false" customHeight="false" outlineLevel="0" collapsed="false">
      <c r="F765" s="4" t="n">
        <v>763</v>
      </c>
      <c r="G765" s="17" t="n">
        <f aca="false">INDEX(Random!$F$2:$F$10001, ($F765-1)*10+G$2)</f>
        <v>1.32114570306643</v>
      </c>
      <c r="H765" s="17" t="n">
        <f aca="false">INDEX(Random!$F$2:$F$10001, ($F765-1)*10+H$2)</f>
        <v>1.12049401197881</v>
      </c>
      <c r="I765" s="17" t="n">
        <f aca="false">INDEX(Random!$F$2:$F$10001, ($F765-1)*10+I$2)</f>
        <v>-0.381238032171355</v>
      </c>
      <c r="J765" s="17" t="n">
        <f aca="false">INDEX(Random!$F$2:$F$10001, ($F765-1)*10+J$2)</f>
        <v>1.27720970771593</v>
      </c>
      <c r="K765" s="17" t="n">
        <f aca="false">INDEX(Random!$F$2:$F$10001, ($F765-1)*10+K$2)</f>
        <v>-2.15423461923975</v>
      </c>
      <c r="L765" s="37" t="n">
        <f aca="false">INDEX(Random!$F$2:$F$10001, ($F765-1)*10+L$2)</f>
        <v>0.133760398982606</v>
      </c>
      <c r="M765" s="17" t="n">
        <f aca="false">INDEX(Random!$F$2:$F$10001, ($F765-1)*10+M$2)</f>
        <v>0.551165213997869</v>
      </c>
      <c r="N765" s="17" t="n">
        <f aca="false">INDEX(Random!$F$2:$F$10001, ($F765-1)*10+N$2)</f>
        <v>0.564504544127287</v>
      </c>
      <c r="O765" s="17" t="n">
        <f aca="false">INDEX(Random!$F$2:$F$10001, ($F765-1)*10+O$2)</f>
        <v>0.199120958426573</v>
      </c>
      <c r="P765" s="17" t="n">
        <f aca="false">INDEX(Random!$F$2:$F$10001, ($F765-1)*10+P$2)</f>
        <v>1.04140773619452</v>
      </c>
      <c r="R765" s="4" t="n">
        <v>763</v>
      </c>
      <c r="S765" s="18" t="n">
        <v>100</v>
      </c>
      <c r="T765" s="18" t="n">
        <v>104.576646301984</v>
      </c>
      <c r="U765" s="18" t="n">
        <v>108.629202575462</v>
      </c>
      <c r="V765" s="18" t="n">
        <v>107.295923719244</v>
      </c>
      <c r="W765" s="18" t="n">
        <v>112.041246437786</v>
      </c>
      <c r="X765" s="18" t="n">
        <v>104.276846670406</v>
      </c>
      <c r="Y765" s="18" t="n">
        <v>104.791567903767</v>
      </c>
      <c r="Z765" s="18" t="n">
        <v>106.793541622312</v>
      </c>
      <c r="AA765" s="18" t="n">
        <v>108.882466450356</v>
      </c>
      <c r="AB765" s="18" t="n">
        <v>109.660061521081</v>
      </c>
      <c r="AC765" s="18" t="n">
        <v>113.607850265439</v>
      </c>
      <c r="AD765" s="29" t="n">
        <f aca="false">AVERAGE(T765:AC765)</f>
        <v>108.055535346784</v>
      </c>
      <c r="AE765" s="19" t="n">
        <f aca="false">MAX(AD765-$C$3, 0)</f>
        <v>7.055535346784</v>
      </c>
    </row>
    <row r="766" customFormat="false" ht="13.8" hidden="false" customHeight="false" outlineLevel="0" collapsed="false">
      <c r="F766" s="4" t="n">
        <v>764</v>
      </c>
      <c r="G766" s="17" t="n">
        <f aca="false">INDEX(Random!$F$2:$F$10001, ($F766-1)*10+G$2)</f>
        <v>-0.874241112391234</v>
      </c>
      <c r="H766" s="17" t="n">
        <f aca="false">INDEX(Random!$F$2:$F$10001, ($F766-1)*10+H$2)</f>
        <v>-0.135025323278497</v>
      </c>
      <c r="I766" s="17" t="n">
        <f aca="false">INDEX(Random!$F$2:$F$10001, ($F766-1)*10+I$2)</f>
        <v>-1.03365701252286</v>
      </c>
      <c r="J766" s="17" t="n">
        <f aca="false">INDEX(Random!$F$2:$F$10001, ($F766-1)*10+J$2)</f>
        <v>1.57650358440671</v>
      </c>
      <c r="K766" s="17" t="n">
        <f aca="false">INDEX(Random!$F$2:$F$10001, ($F766-1)*10+K$2)</f>
        <v>0.239552074893196</v>
      </c>
      <c r="L766" s="37" t="n">
        <f aca="false">INDEX(Random!$F$2:$F$10001, ($F766-1)*10+L$2)</f>
        <v>1.24080978278909</v>
      </c>
      <c r="M766" s="17" t="n">
        <f aca="false">INDEX(Random!$F$2:$F$10001, ($F766-1)*10+M$2)</f>
        <v>0.486640481387337</v>
      </c>
      <c r="N766" s="17" t="n">
        <f aca="false">INDEX(Random!$F$2:$F$10001, ($F766-1)*10+N$2)</f>
        <v>0.81449962030277</v>
      </c>
      <c r="O766" s="17" t="n">
        <f aca="false">INDEX(Random!$F$2:$F$10001, ($F766-1)*10+O$2)</f>
        <v>-1.23769522734415</v>
      </c>
      <c r="P766" s="17" t="n">
        <f aca="false">INDEX(Random!$F$2:$F$10001, ($F766-1)*10+P$2)</f>
        <v>-1.06699592350769</v>
      </c>
      <c r="R766" s="4" t="n">
        <v>764</v>
      </c>
      <c r="S766" s="18" t="n">
        <v>100</v>
      </c>
      <c r="T766" s="18" t="n">
        <v>97.1527757923722</v>
      </c>
      <c r="U766" s="18" t="n">
        <v>96.7560982203271</v>
      </c>
      <c r="V766" s="18" t="n">
        <v>93.4999545729095</v>
      </c>
      <c r="W766" s="18" t="n">
        <v>98.620188104998</v>
      </c>
      <c r="X766" s="18" t="n">
        <v>99.45927948786</v>
      </c>
      <c r="Y766" s="18" t="n">
        <v>103.731292991956</v>
      </c>
      <c r="Z766" s="18" t="n">
        <v>105.484471477592</v>
      </c>
      <c r="AA766" s="18" t="n">
        <v>108.453379658707</v>
      </c>
      <c r="AB766" s="18" t="n">
        <v>104.088795747345</v>
      </c>
      <c r="AC766" s="18" t="n">
        <v>100.473469630157</v>
      </c>
      <c r="AD766" s="29" t="n">
        <f aca="false">AVERAGE(T766:AC766)</f>
        <v>100.771970568422</v>
      </c>
      <c r="AE766" s="19" t="n">
        <f aca="false">MAX(AD766-$C$3, 0)</f>
        <v>0</v>
      </c>
    </row>
    <row r="767" customFormat="false" ht="13.8" hidden="false" customHeight="false" outlineLevel="0" collapsed="false">
      <c r="F767" s="4" t="n">
        <v>765</v>
      </c>
      <c r="G767" s="17" t="n">
        <f aca="false">INDEX(Random!$F$2:$F$10001, ($F767-1)*10+G$2)</f>
        <v>-1.18670548355129</v>
      </c>
      <c r="H767" s="17" t="n">
        <f aca="false">INDEX(Random!$F$2:$F$10001, ($F767-1)*10+H$2)</f>
        <v>-1.07782691676348</v>
      </c>
      <c r="I767" s="17" t="n">
        <f aca="false">INDEX(Random!$F$2:$F$10001, ($F767-1)*10+I$2)</f>
        <v>0.689223235329656</v>
      </c>
      <c r="J767" s="17" t="n">
        <f aca="false">INDEX(Random!$F$2:$F$10001, ($F767-1)*10+J$2)</f>
        <v>-1.14872222928221</v>
      </c>
      <c r="K767" s="17" t="n">
        <f aca="false">INDEX(Random!$F$2:$F$10001, ($F767-1)*10+K$2)</f>
        <v>-1.56548503222888</v>
      </c>
      <c r="L767" s="37" t="n">
        <f aca="false">INDEX(Random!$F$2:$F$10001, ($F767-1)*10+L$2)</f>
        <v>-0.921247039236535</v>
      </c>
      <c r="M767" s="17" t="n">
        <f aca="false">INDEX(Random!$F$2:$F$10001, ($F767-1)*10+M$2)</f>
        <v>-0.0551654515987735</v>
      </c>
      <c r="N767" s="17" t="n">
        <f aca="false">INDEX(Random!$F$2:$F$10001, ($F767-1)*10+N$2)</f>
        <v>0.520245948305456</v>
      </c>
      <c r="O767" s="17" t="n">
        <f aca="false">INDEX(Random!$F$2:$F$10001, ($F767-1)*10+O$2)</f>
        <v>1.26000156345786</v>
      </c>
      <c r="P767" s="17" t="n">
        <f aca="false">INDEX(Random!$F$2:$F$10001, ($F767-1)*10+P$2)</f>
        <v>0.876791271991025</v>
      </c>
      <c r="R767" s="4" t="n">
        <v>765</v>
      </c>
      <c r="S767" s="18" t="n">
        <v>100</v>
      </c>
      <c r="T767" s="18" t="n">
        <v>96.1398953579055</v>
      </c>
      <c r="U767" s="18" t="n">
        <v>92.7669524217468</v>
      </c>
      <c r="V767" s="18" t="n">
        <v>94.9779928268995</v>
      </c>
      <c r="W767" s="18" t="n">
        <v>91.4281479445975</v>
      </c>
      <c r="X767" s="18" t="n">
        <v>86.7892643301327</v>
      </c>
      <c r="Y767" s="18" t="n">
        <v>84.1853458341692</v>
      </c>
      <c r="Z767" s="18" t="n">
        <v>84.0664922930652</v>
      </c>
      <c r="AA767" s="18" t="n">
        <v>85.583725312013</v>
      </c>
      <c r="AB767" s="18" t="n">
        <v>89.3172266976753</v>
      </c>
      <c r="AC767" s="18" t="n">
        <v>92.0231660939569</v>
      </c>
      <c r="AD767" s="29" t="n">
        <f aca="false">AVERAGE(T767:AC767)</f>
        <v>89.7278209112162</v>
      </c>
      <c r="AE767" s="19" t="n">
        <f aca="false">MAX(AD767-$C$3, 0)</f>
        <v>0</v>
      </c>
    </row>
    <row r="768" customFormat="false" ht="13.8" hidden="false" customHeight="false" outlineLevel="0" collapsed="false">
      <c r="F768" s="4" t="n">
        <v>766</v>
      </c>
      <c r="G768" s="17" t="n">
        <f aca="false">INDEX(Random!$F$2:$F$10001, ($F768-1)*10+G$2)</f>
        <v>-1.90818663493486</v>
      </c>
      <c r="H768" s="17" t="n">
        <f aca="false">INDEX(Random!$F$2:$F$10001, ($F768-1)*10+H$2)</f>
        <v>-0.130455696162772</v>
      </c>
      <c r="I768" s="17" t="n">
        <f aca="false">INDEX(Random!$F$2:$F$10001, ($F768-1)*10+I$2)</f>
        <v>-0.311835752494748</v>
      </c>
      <c r="J768" s="17" t="n">
        <f aca="false">INDEX(Random!$F$2:$F$10001, ($F768-1)*10+J$2)</f>
        <v>-0.54368694394292</v>
      </c>
      <c r="K768" s="17" t="n">
        <f aca="false">INDEX(Random!$F$2:$F$10001, ($F768-1)*10+K$2)</f>
        <v>-0.649379401961541</v>
      </c>
      <c r="L768" s="37" t="n">
        <f aca="false">INDEX(Random!$F$2:$F$10001, ($F768-1)*10+L$2)</f>
        <v>-0.966860964140723</v>
      </c>
      <c r="M768" s="17" t="n">
        <f aca="false">INDEX(Random!$F$2:$F$10001, ($F768-1)*10+M$2)</f>
        <v>1.47331515500432</v>
      </c>
      <c r="N768" s="17" t="n">
        <f aca="false">INDEX(Random!$F$2:$F$10001, ($F768-1)*10+N$2)</f>
        <v>1.68389557646426</v>
      </c>
      <c r="O768" s="17" t="n">
        <f aca="false">INDEX(Random!$F$2:$F$10001, ($F768-1)*10+O$2)</f>
        <v>0.418459033193648</v>
      </c>
      <c r="P768" s="17" t="n">
        <f aca="false">INDEX(Random!$F$2:$F$10001, ($F768-1)*10+P$2)</f>
        <v>0.764892652555689</v>
      </c>
      <c r="R768" s="4" t="n">
        <v>766</v>
      </c>
      <c r="S768" s="18" t="n">
        <v>100</v>
      </c>
      <c r="T768" s="18" t="n">
        <v>93.8413096590227</v>
      </c>
      <c r="U768" s="18" t="n">
        <v>93.472478322743</v>
      </c>
      <c r="V768" s="18" t="n">
        <v>92.5403952291154</v>
      </c>
      <c r="W768" s="18" t="n">
        <v>90.9079030722378</v>
      </c>
      <c r="X768" s="18" t="n">
        <v>88.9881836200326</v>
      </c>
      <c r="Y768" s="18" t="n">
        <v>86.1863308262917</v>
      </c>
      <c r="Z768" s="18" t="n">
        <v>90.5919704351088</v>
      </c>
      <c r="AA768" s="18" t="n">
        <v>95.8977631900133</v>
      </c>
      <c r="AB768" s="18" t="n">
        <v>97.2957880408598</v>
      </c>
      <c r="AC768" s="18" t="n">
        <v>99.8679166457866</v>
      </c>
      <c r="AD768" s="29" t="n">
        <f aca="false">AVERAGE(T768:AC768)</f>
        <v>92.9590039041212</v>
      </c>
      <c r="AE768" s="19" t="n">
        <f aca="false">MAX(AD768-$C$3, 0)</f>
        <v>0</v>
      </c>
    </row>
    <row r="769" customFormat="false" ht="13.8" hidden="false" customHeight="false" outlineLevel="0" collapsed="false">
      <c r="F769" s="4" t="n">
        <v>767</v>
      </c>
      <c r="G769" s="17" t="n">
        <f aca="false">INDEX(Random!$F$2:$F$10001, ($F769-1)*10+G$2)</f>
        <v>0.647232930181997</v>
      </c>
      <c r="H769" s="17" t="n">
        <f aca="false">INDEX(Random!$F$2:$F$10001, ($F769-1)*10+H$2)</f>
        <v>-0.433193649059481</v>
      </c>
      <c r="I769" s="17" t="n">
        <f aca="false">INDEX(Random!$F$2:$F$10001, ($F769-1)*10+I$2)</f>
        <v>-1.48593036788744</v>
      </c>
      <c r="J769" s="17" t="n">
        <f aca="false">INDEX(Random!$F$2:$F$10001, ($F769-1)*10+J$2)</f>
        <v>0.65814504122635</v>
      </c>
      <c r="K769" s="17" t="n">
        <f aca="false">INDEX(Random!$F$2:$F$10001, ($F769-1)*10+K$2)</f>
        <v>-1.0100604362756</v>
      </c>
      <c r="L769" s="37" t="n">
        <f aca="false">INDEX(Random!$F$2:$F$10001, ($F769-1)*10+L$2)</f>
        <v>0.0783962190161866</v>
      </c>
      <c r="M769" s="17" t="n">
        <f aca="false">INDEX(Random!$F$2:$F$10001, ($F769-1)*10+M$2)</f>
        <v>0.406594634891586</v>
      </c>
      <c r="N769" s="17" t="n">
        <f aca="false">INDEX(Random!$F$2:$F$10001, ($F769-1)*10+N$2)</f>
        <v>1.54508325243744</v>
      </c>
      <c r="O769" s="17" t="n">
        <f aca="false">INDEX(Random!$F$2:$F$10001, ($F769-1)*10+O$2)</f>
        <v>0.247480530539324</v>
      </c>
      <c r="P769" s="17" t="n">
        <f aca="false">INDEX(Random!$F$2:$F$10001, ($F769-1)*10+P$2)</f>
        <v>-1.21211602370183</v>
      </c>
      <c r="R769" s="4" t="n">
        <v>767</v>
      </c>
      <c r="S769" s="18" t="n">
        <v>100</v>
      </c>
      <c r="T769" s="18" t="n">
        <v>102.239340328824</v>
      </c>
      <c r="U769" s="18" t="n">
        <v>100.808661721749</v>
      </c>
      <c r="V769" s="18" t="n">
        <v>95.9495144543753</v>
      </c>
      <c r="W769" s="18" t="n">
        <v>98.1340614481057</v>
      </c>
      <c r="X769" s="18" t="n">
        <v>94.906629493597</v>
      </c>
      <c r="Y769" s="18" t="n">
        <v>95.1981539166012</v>
      </c>
      <c r="Z769" s="18" t="n">
        <v>96.5475514985238</v>
      </c>
      <c r="AA769" s="18" t="n">
        <v>101.727413198203</v>
      </c>
      <c r="AB769" s="18" t="n">
        <v>102.620227836952</v>
      </c>
      <c r="AC769" s="18" t="n">
        <v>98.5749288844449</v>
      </c>
      <c r="AD769" s="29" t="n">
        <f aca="false">AVERAGE(T769:AC769)</f>
        <v>98.6706482781375</v>
      </c>
      <c r="AE769" s="19" t="n">
        <f aca="false">MAX(AD769-$C$3, 0)</f>
        <v>0</v>
      </c>
    </row>
    <row r="770" customFormat="false" ht="13.8" hidden="false" customHeight="false" outlineLevel="0" collapsed="false">
      <c r="F770" s="4" t="n">
        <v>768</v>
      </c>
      <c r="G770" s="17" t="n">
        <f aca="false">INDEX(Random!$F$2:$F$10001, ($F770-1)*10+G$2)</f>
        <v>0.779667945032147</v>
      </c>
      <c r="H770" s="17" t="n">
        <f aca="false">INDEX(Random!$F$2:$F$10001, ($F770-1)*10+H$2)</f>
        <v>1.31413012618588</v>
      </c>
      <c r="I770" s="17" t="n">
        <f aca="false">INDEX(Random!$F$2:$F$10001, ($F770-1)*10+I$2)</f>
        <v>-0.997623328916332</v>
      </c>
      <c r="J770" s="17" t="n">
        <f aca="false">INDEX(Random!$F$2:$F$10001, ($F770-1)*10+J$2)</f>
        <v>-0.704160040718903</v>
      </c>
      <c r="K770" s="17" t="n">
        <f aca="false">INDEX(Random!$F$2:$F$10001, ($F770-1)*10+K$2)</f>
        <v>-0.788034059323666</v>
      </c>
      <c r="L770" s="37" t="n">
        <f aca="false">INDEX(Random!$F$2:$F$10001, ($F770-1)*10+L$2)</f>
        <v>0.252082720803581</v>
      </c>
      <c r="M770" s="17" t="n">
        <f aca="false">INDEX(Random!$F$2:$F$10001, ($F770-1)*10+M$2)</f>
        <v>-2.13033159553103</v>
      </c>
      <c r="N770" s="17" t="n">
        <f aca="false">INDEX(Random!$F$2:$F$10001, ($F770-1)*10+N$2)</f>
        <v>1.67434606127032</v>
      </c>
      <c r="O770" s="17" t="n">
        <f aca="false">INDEX(Random!$F$2:$F$10001, ($F770-1)*10+O$2)</f>
        <v>0.680575539304253</v>
      </c>
      <c r="P770" s="17" t="n">
        <f aca="false">INDEX(Random!$F$2:$F$10001, ($F770-1)*10+P$2)</f>
        <v>-0.226555752761659</v>
      </c>
      <c r="R770" s="4" t="n">
        <v>768</v>
      </c>
      <c r="S770" s="18" t="n">
        <v>100</v>
      </c>
      <c r="T770" s="18" t="n">
        <v>102.694498192894</v>
      </c>
      <c r="U770" s="18" t="n">
        <v>107.36919417164</v>
      </c>
      <c r="V770" s="18" t="n">
        <v>103.88136268378</v>
      </c>
      <c r="W770" s="18" t="n">
        <v>101.501010977517</v>
      </c>
      <c r="X770" s="18" t="n">
        <v>98.8965933784188</v>
      </c>
      <c r="Y770" s="18" t="n">
        <v>99.7799642773228</v>
      </c>
      <c r="Z770" s="18" t="n">
        <v>92.9397478381594</v>
      </c>
      <c r="AA770" s="18" t="n">
        <v>98.3515381876275</v>
      </c>
      <c r="AB770" s="18" t="n">
        <v>100.666480784512</v>
      </c>
      <c r="AC770" s="18" t="n">
        <v>99.9481419756707</v>
      </c>
      <c r="AD770" s="29" t="n">
        <f aca="false">AVERAGE(T770:AC770)</f>
        <v>100.602853246754</v>
      </c>
      <c r="AE770" s="19" t="n">
        <f aca="false">MAX(AD770-$C$3, 0)</f>
        <v>0</v>
      </c>
    </row>
    <row r="771" customFormat="false" ht="13.8" hidden="false" customHeight="false" outlineLevel="0" collapsed="false">
      <c r="F771" s="4" t="n">
        <v>769</v>
      </c>
      <c r="G771" s="17" t="n">
        <f aca="false">INDEX(Random!$F$2:$F$10001, ($F771-1)*10+G$2)</f>
        <v>0.453930993573816</v>
      </c>
      <c r="H771" s="17" t="n">
        <f aca="false">INDEX(Random!$F$2:$F$10001, ($F771-1)*10+H$2)</f>
        <v>1.06945488116209</v>
      </c>
      <c r="I771" s="17" t="n">
        <f aca="false">INDEX(Random!$F$2:$F$10001, ($F771-1)*10+I$2)</f>
        <v>0.376773359450501</v>
      </c>
      <c r="J771" s="17" t="n">
        <f aca="false">INDEX(Random!$F$2:$F$10001, ($F771-1)*10+J$2)</f>
        <v>-1.39391194677011</v>
      </c>
      <c r="K771" s="17" t="n">
        <f aca="false">INDEX(Random!$F$2:$F$10001, ($F771-1)*10+K$2)</f>
        <v>-0.269310298863021</v>
      </c>
      <c r="L771" s="37" t="n">
        <f aca="false">INDEX(Random!$F$2:$F$10001, ($F771-1)*10+L$2)</f>
        <v>-0.48485508421948</v>
      </c>
      <c r="M771" s="17" t="n">
        <f aca="false">INDEX(Random!$F$2:$F$10001, ($F771-1)*10+M$2)</f>
        <v>0.717788753184797</v>
      </c>
      <c r="N771" s="17" t="n">
        <f aca="false">INDEX(Random!$F$2:$F$10001, ($F771-1)*10+N$2)</f>
        <v>0.312165269337315</v>
      </c>
      <c r="O771" s="17" t="n">
        <f aca="false">INDEX(Random!$F$2:$F$10001, ($F771-1)*10+O$2)</f>
        <v>0.677036843824071</v>
      </c>
      <c r="P771" s="17" t="n">
        <f aca="false">INDEX(Random!$F$2:$F$10001, ($F771-1)*10+P$2)</f>
        <v>-0.561382211923026</v>
      </c>
      <c r="R771" s="4" t="n">
        <v>769</v>
      </c>
      <c r="S771" s="18" t="n">
        <v>100</v>
      </c>
      <c r="T771" s="18" t="n">
        <v>101.578611308893</v>
      </c>
      <c r="U771" s="18" t="n">
        <v>105.334510613436</v>
      </c>
      <c r="V771" s="18" t="n">
        <v>106.720787815977</v>
      </c>
      <c r="W771" s="18" t="n">
        <v>101.890655788894</v>
      </c>
      <c r="X771" s="18" t="n">
        <v>101.018613726197</v>
      </c>
      <c r="Y771" s="18" t="n">
        <v>99.4325734084429</v>
      </c>
      <c r="Z771" s="18" t="n">
        <v>101.900069977003</v>
      </c>
      <c r="AA771" s="18" t="n">
        <v>103.017663970732</v>
      </c>
      <c r="AB771" s="18" t="n">
        <v>105.429920810463</v>
      </c>
      <c r="AC771" s="18" t="n">
        <v>103.508593958127</v>
      </c>
      <c r="AD771" s="29" t="n">
        <f aca="false">AVERAGE(T771:AC771)</f>
        <v>102.983200137816</v>
      </c>
      <c r="AE771" s="19" t="n">
        <f aca="false">MAX(AD771-$C$3, 0)</f>
        <v>1.983200137816</v>
      </c>
    </row>
    <row r="772" customFormat="false" ht="13.8" hidden="false" customHeight="false" outlineLevel="0" collapsed="false">
      <c r="F772" s="4" t="n">
        <v>770</v>
      </c>
      <c r="G772" s="17" t="n">
        <f aca="false">INDEX(Random!$F$2:$F$10001, ($F772-1)*10+G$2)</f>
        <v>0.637014313737849</v>
      </c>
      <c r="H772" s="17" t="n">
        <f aca="false">INDEX(Random!$F$2:$F$10001, ($F772-1)*10+H$2)</f>
        <v>-0.806947480340728</v>
      </c>
      <c r="I772" s="17" t="n">
        <f aca="false">INDEX(Random!$F$2:$F$10001, ($F772-1)*10+I$2)</f>
        <v>0.229384402150115</v>
      </c>
      <c r="J772" s="17" t="n">
        <f aca="false">INDEX(Random!$F$2:$F$10001, ($F772-1)*10+J$2)</f>
        <v>-0.253523979124736</v>
      </c>
      <c r="K772" s="17" t="n">
        <f aca="false">INDEX(Random!$F$2:$F$10001, ($F772-1)*10+K$2)</f>
        <v>-1.27316484734641</v>
      </c>
      <c r="L772" s="37" t="n">
        <f aca="false">INDEX(Random!$F$2:$F$10001, ($F772-1)*10+L$2)</f>
        <v>0.0759157300654123</v>
      </c>
      <c r="M772" s="17" t="n">
        <f aca="false">INDEX(Random!$F$2:$F$10001, ($F772-1)*10+M$2)</f>
        <v>-1.8493559393965</v>
      </c>
      <c r="N772" s="17" t="n">
        <f aca="false">INDEX(Random!$F$2:$F$10001, ($F772-1)*10+N$2)</f>
        <v>-0.0464699551932745</v>
      </c>
      <c r="O772" s="17" t="n">
        <f aca="false">INDEX(Random!$F$2:$F$10001, ($F772-1)*10+O$2)</f>
        <v>1.50708543507201</v>
      </c>
      <c r="P772" s="17" t="n">
        <f aca="false">INDEX(Random!$F$2:$F$10001, ($F772-1)*10+P$2)</f>
        <v>-0.798220354755556</v>
      </c>
      <c r="R772" s="4" t="n">
        <v>770</v>
      </c>
      <c r="S772" s="18" t="n">
        <v>100</v>
      </c>
      <c r="T772" s="18" t="n">
        <v>102.204304533984</v>
      </c>
      <c r="U772" s="18" t="n">
        <v>99.5186888639742</v>
      </c>
      <c r="V772" s="18" t="n">
        <v>100.331202774388</v>
      </c>
      <c r="W772" s="18" t="n">
        <v>99.5251910278137</v>
      </c>
      <c r="X772" s="18" t="n">
        <v>95.4063407472441</v>
      </c>
      <c r="Y772" s="18" t="n">
        <v>95.6914384520774</v>
      </c>
      <c r="Z772" s="18" t="n">
        <v>89.9754673497931</v>
      </c>
      <c r="AA772" s="18" t="n">
        <v>89.8746479106909</v>
      </c>
      <c r="AB772" s="18" t="n">
        <v>94.5758899720355</v>
      </c>
      <c r="AC772" s="18" t="n">
        <v>92.117686079083</v>
      </c>
      <c r="AD772" s="29" t="n">
        <f aca="false">AVERAGE(T772:AC772)</f>
        <v>95.9220857711084</v>
      </c>
      <c r="AE772" s="19" t="n">
        <f aca="false">MAX(AD772-$C$3, 0)</f>
        <v>0</v>
      </c>
    </row>
    <row r="773" customFormat="false" ht="13.8" hidden="false" customHeight="false" outlineLevel="0" collapsed="false">
      <c r="F773" s="4" t="n">
        <v>771</v>
      </c>
      <c r="G773" s="17" t="n">
        <f aca="false">INDEX(Random!$F$2:$F$10001, ($F773-1)*10+G$2)</f>
        <v>-0.316852642315606</v>
      </c>
      <c r="H773" s="17" t="n">
        <f aca="false">INDEX(Random!$F$2:$F$10001, ($F773-1)*10+H$2)</f>
        <v>-0.416075975677673</v>
      </c>
      <c r="I773" s="17" t="n">
        <f aca="false">INDEX(Random!$F$2:$F$10001, ($F773-1)*10+I$2)</f>
        <v>-0.561195225668586</v>
      </c>
      <c r="J773" s="17" t="n">
        <f aca="false">INDEX(Random!$F$2:$F$10001, ($F773-1)*10+J$2)</f>
        <v>0.892743880188831</v>
      </c>
      <c r="K773" s="17" t="n">
        <f aca="false">INDEX(Random!$F$2:$F$10001, ($F773-1)*10+K$2)</f>
        <v>0.614170778168729</v>
      </c>
      <c r="L773" s="37" t="n">
        <f aca="false">INDEX(Random!$F$2:$F$10001, ($F773-1)*10+L$2)</f>
        <v>-0.0199355354044641</v>
      </c>
      <c r="M773" s="17" t="n">
        <f aca="false">INDEX(Random!$F$2:$F$10001, ($F773-1)*10+M$2)</f>
        <v>0.305420035856153</v>
      </c>
      <c r="N773" s="17" t="n">
        <f aca="false">INDEX(Random!$F$2:$F$10001, ($F773-1)*10+N$2)</f>
        <v>1.30107088803648</v>
      </c>
      <c r="O773" s="17" t="n">
        <f aca="false">INDEX(Random!$F$2:$F$10001, ($F773-1)*10+O$2)</f>
        <v>-0.855447222302671</v>
      </c>
      <c r="P773" s="17" t="n">
        <f aca="false">INDEX(Random!$F$2:$F$10001, ($F773-1)*10+P$2)</f>
        <v>-0.141369845467189</v>
      </c>
      <c r="R773" s="4" t="n">
        <v>771</v>
      </c>
      <c r="S773" s="18" t="n">
        <v>100</v>
      </c>
      <c r="T773" s="18" t="n">
        <v>98.9861682059457</v>
      </c>
      <c r="U773" s="18" t="n">
        <v>97.6570657680553</v>
      </c>
      <c r="V773" s="18" t="n">
        <v>95.8779906769285</v>
      </c>
      <c r="W773" s="18" t="n">
        <v>98.8355633321682</v>
      </c>
      <c r="X773" s="18" t="n">
        <v>100.936833155664</v>
      </c>
      <c r="Y773" s="18" t="n">
        <v>100.913503477041</v>
      </c>
      <c r="Z773" s="18" t="n">
        <v>101.997198592815</v>
      </c>
      <c r="AA773" s="18" t="n">
        <v>106.593452896963</v>
      </c>
      <c r="AB773" s="18" t="n">
        <v>103.623798662627</v>
      </c>
      <c r="AC773" s="18" t="n">
        <v>103.178740766177</v>
      </c>
      <c r="AD773" s="29" t="n">
        <f aca="false">AVERAGE(T773:AC773)</f>
        <v>100.860031553438</v>
      </c>
      <c r="AE773" s="19" t="n">
        <f aca="false">MAX(AD773-$C$3, 0)</f>
        <v>0</v>
      </c>
    </row>
    <row r="774" customFormat="false" ht="13.8" hidden="false" customHeight="false" outlineLevel="0" collapsed="false">
      <c r="F774" s="4" t="n">
        <v>772</v>
      </c>
      <c r="G774" s="17" t="n">
        <f aca="false">INDEX(Random!$F$2:$F$10001, ($F774-1)*10+G$2)</f>
        <v>-1.11058073952005</v>
      </c>
      <c r="H774" s="17" t="n">
        <f aca="false">INDEX(Random!$F$2:$F$10001, ($F774-1)*10+H$2)</f>
        <v>-1.18993910921474</v>
      </c>
      <c r="I774" s="17" t="n">
        <f aca="false">INDEX(Random!$F$2:$F$10001, ($F774-1)*10+I$2)</f>
        <v>-0.24213393483517</v>
      </c>
      <c r="J774" s="17" t="n">
        <f aca="false">INDEX(Random!$F$2:$F$10001, ($F774-1)*10+J$2)</f>
        <v>0.873710526319744</v>
      </c>
      <c r="K774" s="17" t="n">
        <f aca="false">INDEX(Random!$F$2:$F$10001, ($F774-1)*10+K$2)</f>
        <v>0.200837698928331</v>
      </c>
      <c r="L774" s="37" t="n">
        <f aca="false">INDEX(Random!$F$2:$F$10001, ($F774-1)*10+L$2)</f>
        <v>-0.654116960113935</v>
      </c>
      <c r="M774" s="17" t="n">
        <f aca="false">INDEX(Random!$F$2:$F$10001, ($F774-1)*10+M$2)</f>
        <v>-0.27576030060668</v>
      </c>
      <c r="N774" s="17" t="n">
        <f aca="false">INDEX(Random!$F$2:$F$10001, ($F774-1)*10+N$2)</f>
        <v>0.338367828187946</v>
      </c>
      <c r="O774" s="17" t="n">
        <f aca="false">INDEX(Random!$F$2:$F$10001, ($F774-1)*10+O$2)</f>
        <v>-0.435867499311022</v>
      </c>
      <c r="P774" s="17" t="n">
        <f aca="false">INDEX(Random!$F$2:$F$10001, ($F774-1)*10+P$2)</f>
        <v>-0.78508830159709</v>
      </c>
      <c r="R774" s="4" t="n">
        <v>772</v>
      </c>
      <c r="S774" s="18" t="n">
        <v>100</v>
      </c>
      <c r="T774" s="18" t="n">
        <v>96.3856831520727</v>
      </c>
      <c r="U774" s="18" t="n">
        <v>92.6550450944343</v>
      </c>
      <c r="V774" s="18" t="n">
        <v>91.9458195320221</v>
      </c>
      <c r="W774" s="18" t="n">
        <v>94.7216061091787</v>
      </c>
      <c r="X774" s="18" t="n">
        <v>95.4035632694759</v>
      </c>
      <c r="Y774" s="18" t="n">
        <v>93.374069552273</v>
      </c>
      <c r="Z774" s="18" t="n">
        <v>92.5548921450373</v>
      </c>
      <c r="AA774" s="18" t="n">
        <v>93.6522635658893</v>
      </c>
      <c r="AB774" s="18" t="n">
        <v>92.3334664041187</v>
      </c>
      <c r="AC774" s="18" t="n">
        <v>89.9731683608835</v>
      </c>
      <c r="AD774" s="29" t="n">
        <f aca="false">AVERAGE(T774:AC774)</f>
        <v>93.2999577185385</v>
      </c>
      <c r="AE774" s="19" t="n">
        <f aca="false">MAX(AD774-$C$3, 0)</f>
        <v>0</v>
      </c>
    </row>
    <row r="775" customFormat="false" ht="13.8" hidden="false" customHeight="false" outlineLevel="0" collapsed="false">
      <c r="F775" s="4" t="n">
        <v>773</v>
      </c>
      <c r="G775" s="17" t="n">
        <f aca="false">INDEX(Random!$F$2:$F$10001, ($F775-1)*10+G$2)</f>
        <v>-0.727061720118806</v>
      </c>
      <c r="H775" s="17" t="n">
        <f aca="false">INDEX(Random!$F$2:$F$10001, ($F775-1)*10+H$2)</f>
        <v>0.913555136828755</v>
      </c>
      <c r="I775" s="17" t="n">
        <f aca="false">INDEX(Random!$F$2:$F$10001, ($F775-1)*10+I$2)</f>
        <v>-0.595993681568652</v>
      </c>
      <c r="J775" s="17" t="n">
        <f aca="false">INDEX(Random!$F$2:$F$10001, ($F775-1)*10+J$2)</f>
        <v>2.38906590874829</v>
      </c>
      <c r="K775" s="17" t="n">
        <f aca="false">INDEX(Random!$F$2:$F$10001, ($F775-1)*10+K$2)</f>
        <v>-0.465779616496969</v>
      </c>
      <c r="L775" s="37" t="n">
        <f aca="false">INDEX(Random!$F$2:$F$10001, ($F775-1)*10+L$2)</f>
        <v>1.09953559102294</v>
      </c>
      <c r="M775" s="17" t="n">
        <f aca="false">INDEX(Random!$F$2:$F$10001, ($F775-1)*10+M$2)</f>
        <v>-0.309141079539687</v>
      </c>
      <c r="N775" s="17" t="n">
        <f aca="false">INDEX(Random!$F$2:$F$10001, ($F775-1)*10+N$2)</f>
        <v>0.654472718495661</v>
      </c>
      <c r="O775" s="17" t="n">
        <f aca="false">INDEX(Random!$F$2:$F$10001, ($F775-1)*10+O$2)</f>
        <v>-1.08282768859241</v>
      </c>
      <c r="P775" s="17" t="n">
        <f aca="false">INDEX(Random!$F$2:$F$10001, ($F775-1)*10+P$2)</f>
        <v>-1.92978068453184</v>
      </c>
      <c r="R775" s="4" t="n">
        <v>773</v>
      </c>
      <c r="S775" s="18" t="n">
        <v>100</v>
      </c>
      <c r="T775" s="18" t="n">
        <v>97.6335607579667</v>
      </c>
      <c r="U775" s="18" t="n">
        <v>100.715565960921</v>
      </c>
      <c r="V775" s="18" t="n">
        <v>98.7654285000627</v>
      </c>
      <c r="W775" s="18" t="n">
        <v>107.052228925953</v>
      </c>
      <c r="X775" s="18" t="n">
        <v>105.438897329375</v>
      </c>
      <c r="Y775" s="18" t="n">
        <v>109.447902280271</v>
      </c>
      <c r="Z775" s="18" t="n">
        <v>108.366310369217</v>
      </c>
      <c r="AA775" s="18" t="n">
        <v>110.819907978313</v>
      </c>
      <c r="AB775" s="18" t="n">
        <v>106.914001635848</v>
      </c>
      <c r="AC775" s="18" t="n">
        <v>100.256858357445</v>
      </c>
      <c r="AD775" s="29" t="n">
        <f aca="false">AVERAGE(T775:AC775)</f>
        <v>104.541066209537</v>
      </c>
      <c r="AE775" s="19" t="n">
        <f aca="false">MAX(AD775-$C$3, 0)</f>
        <v>3.54106620953701</v>
      </c>
    </row>
    <row r="776" customFormat="false" ht="13.8" hidden="false" customHeight="false" outlineLevel="0" collapsed="false">
      <c r="F776" s="4" t="n">
        <v>774</v>
      </c>
      <c r="G776" s="17" t="n">
        <f aca="false">INDEX(Random!$F$2:$F$10001, ($F776-1)*10+G$2)</f>
        <v>-0.0405308802661565</v>
      </c>
      <c r="H776" s="17" t="n">
        <f aca="false">INDEX(Random!$F$2:$F$10001, ($F776-1)*10+H$2)</f>
        <v>-0.853901208718261</v>
      </c>
      <c r="I776" s="17" t="n">
        <f aca="false">INDEX(Random!$F$2:$F$10001, ($F776-1)*10+I$2)</f>
        <v>-1.24452043024962</v>
      </c>
      <c r="J776" s="17" t="n">
        <f aca="false">INDEX(Random!$F$2:$F$10001, ($F776-1)*10+J$2)</f>
        <v>-0.53223382508199</v>
      </c>
      <c r="K776" s="17" t="n">
        <f aca="false">INDEX(Random!$F$2:$F$10001, ($F776-1)*10+K$2)</f>
        <v>-1.27686019657692</v>
      </c>
      <c r="L776" s="37" t="n">
        <f aca="false">INDEX(Random!$F$2:$F$10001, ($F776-1)*10+L$2)</f>
        <v>1.7792540791519</v>
      </c>
      <c r="M776" s="17" t="n">
        <f aca="false">INDEX(Random!$F$2:$F$10001, ($F776-1)*10+M$2)</f>
        <v>-1.59056950618614</v>
      </c>
      <c r="N776" s="17" t="n">
        <f aca="false">INDEX(Random!$F$2:$F$10001, ($F776-1)*10+N$2)</f>
        <v>-1.32836792146251</v>
      </c>
      <c r="O776" s="17" t="n">
        <f aca="false">INDEX(Random!$F$2:$F$10001, ($F776-1)*10+O$2)</f>
        <v>-0.530565358122019</v>
      </c>
      <c r="P776" s="17" t="n">
        <f aca="false">INDEX(Random!$F$2:$F$10001, ($F776-1)*10+P$2)</f>
        <v>-3.52070484030681</v>
      </c>
      <c r="R776" s="4" t="n">
        <v>774</v>
      </c>
      <c r="S776" s="18" t="n">
        <v>100</v>
      </c>
      <c r="T776" s="18" t="n">
        <v>99.9078477810661</v>
      </c>
      <c r="U776" s="18" t="n">
        <v>97.1294885429787</v>
      </c>
      <c r="V776" s="18" t="n">
        <v>93.1992838345445</v>
      </c>
      <c r="W776" s="18" t="n">
        <v>91.5903459247534</v>
      </c>
      <c r="X776" s="18" t="n">
        <v>87.7889974784635</v>
      </c>
      <c r="Y776" s="18" t="n">
        <v>93.2283327899362</v>
      </c>
      <c r="Z776" s="18" t="n">
        <v>88.4236839992515</v>
      </c>
      <c r="AA776" s="18" t="n">
        <v>84.6074680662209</v>
      </c>
      <c r="AB776" s="18" t="n">
        <v>83.1515074385716</v>
      </c>
      <c r="AC776" s="18" t="n">
        <v>73.9222455029496</v>
      </c>
      <c r="AD776" s="29" t="n">
        <f aca="false">AVERAGE(T776:AC776)</f>
        <v>89.2949201358736</v>
      </c>
      <c r="AE776" s="19" t="n">
        <f aca="false">MAX(AD776-$C$3, 0)</f>
        <v>0</v>
      </c>
    </row>
    <row r="777" customFormat="false" ht="13.8" hidden="false" customHeight="false" outlineLevel="0" collapsed="false">
      <c r="F777" s="4" t="n">
        <v>775</v>
      </c>
      <c r="G777" s="17" t="n">
        <f aca="false">INDEX(Random!$F$2:$F$10001, ($F777-1)*10+G$2)</f>
        <v>-0.28465731514136</v>
      </c>
      <c r="H777" s="17" t="n">
        <f aca="false">INDEX(Random!$F$2:$F$10001, ($F777-1)*10+H$2)</f>
        <v>1.25934524944448</v>
      </c>
      <c r="I777" s="17" t="n">
        <f aca="false">INDEX(Random!$F$2:$F$10001, ($F777-1)*10+I$2)</f>
        <v>-1.32237658163286</v>
      </c>
      <c r="J777" s="17" t="n">
        <f aca="false">INDEX(Random!$F$2:$F$10001, ($F777-1)*10+J$2)</f>
        <v>-0.720568302895242</v>
      </c>
      <c r="K777" s="17" t="n">
        <f aca="false">INDEX(Random!$F$2:$F$10001, ($F777-1)*10+K$2)</f>
        <v>-1.66347990743343</v>
      </c>
      <c r="L777" s="37" t="n">
        <f aca="false">INDEX(Random!$F$2:$F$10001, ($F777-1)*10+L$2)</f>
        <v>-0.735059017131851</v>
      </c>
      <c r="M777" s="17" t="n">
        <f aca="false">INDEX(Random!$F$2:$F$10001, ($F777-1)*10+M$2)</f>
        <v>1.45655779397289</v>
      </c>
      <c r="N777" s="17" t="n">
        <f aca="false">INDEX(Random!$F$2:$F$10001, ($F777-1)*10+N$2)</f>
        <v>0.244341046996741</v>
      </c>
      <c r="O777" s="17" t="n">
        <f aca="false">INDEX(Random!$F$2:$F$10001, ($F777-1)*10+O$2)</f>
        <v>-0.11227873071707</v>
      </c>
      <c r="P777" s="17" t="n">
        <f aca="false">INDEX(Random!$F$2:$F$10001, ($F777-1)*10+P$2)</f>
        <v>1.01249691677955</v>
      </c>
      <c r="R777" s="4" t="n">
        <v>775</v>
      </c>
      <c r="S777" s="18" t="n">
        <v>100</v>
      </c>
      <c r="T777" s="18" t="n">
        <v>99.0931175505513</v>
      </c>
      <c r="U777" s="18" t="n">
        <v>103.413675666275</v>
      </c>
      <c r="V777" s="18" t="n">
        <v>98.970403830389</v>
      </c>
      <c r="W777" s="18" t="n">
        <v>96.6493768957527</v>
      </c>
      <c r="X777" s="18" t="n">
        <v>91.444519702499</v>
      </c>
      <c r="Y777" s="18" t="n">
        <v>89.2565955264989</v>
      </c>
      <c r="Z777" s="18" t="n">
        <v>93.7664626461304</v>
      </c>
      <c r="AA777" s="18" t="n">
        <v>94.5794478094322</v>
      </c>
      <c r="AB777" s="18" t="n">
        <v>94.2651688176015</v>
      </c>
      <c r="AC777" s="18" t="n">
        <v>97.5640840823303</v>
      </c>
      <c r="AD777" s="29" t="n">
        <f aca="false">AVERAGE(T777:AC777)</f>
        <v>95.9002852527461</v>
      </c>
      <c r="AE777" s="19" t="n">
        <f aca="false">MAX(AD777-$C$3, 0)</f>
        <v>0</v>
      </c>
    </row>
    <row r="778" customFormat="false" ht="13.8" hidden="false" customHeight="false" outlineLevel="0" collapsed="false">
      <c r="F778" s="4" t="n">
        <v>776</v>
      </c>
      <c r="G778" s="17" t="n">
        <f aca="false">INDEX(Random!$F$2:$F$10001, ($F778-1)*10+G$2)</f>
        <v>0.269628831873416</v>
      </c>
      <c r="H778" s="17" t="n">
        <f aca="false">INDEX(Random!$F$2:$F$10001, ($F778-1)*10+H$2)</f>
        <v>0.257157752541483</v>
      </c>
      <c r="I778" s="17" t="n">
        <f aca="false">INDEX(Random!$F$2:$F$10001, ($F778-1)*10+I$2)</f>
        <v>0.334125903466932</v>
      </c>
      <c r="J778" s="17" t="n">
        <f aca="false">INDEX(Random!$F$2:$F$10001, ($F778-1)*10+J$2)</f>
        <v>-1.11171380763426</v>
      </c>
      <c r="K778" s="17" t="n">
        <f aca="false">INDEX(Random!$F$2:$F$10001, ($F778-1)*10+K$2)</f>
        <v>-0.3915367696351</v>
      </c>
      <c r="L778" s="37" t="n">
        <f aca="false">INDEX(Random!$F$2:$F$10001, ($F778-1)*10+L$2)</f>
        <v>0.99088408435098</v>
      </c>
      <c r="M778" s="17" t="n">
        <f aca="false">INDEX(Random!$F$2:$F$10001, ($F778-1)*10+M$2)</f>
        <v>0.231355975355135</v>
      </c>
      <c r="N778" s="17" t="n">
        <f aca="false">INDEX(Random!$F$2:$F$10001, ($F778-1)*10+N$2)</f>
        <v>-0.324005290501853</v>
      </c>
      <c r="O778" s="17" t="n">
        <f aca="false">INDEX(Random!$F$2:$F$10001, ($F778-1)*10+O$2)</f>
        <v>-0.0231997103660778</v>
      </c>
      <c r="P778" s="17" t="n">
        <f aca="false">INDEX(Random!$F$2:$F$10001, ($F778-1)*10+P$2)</f>
        <v>0.75637142259927</v>
      </c>
      <c r="R778" s="4" t="n">
        <v>776</v>
      </c>
      <c r="S778" s="18" t="n">
        <v>100</v>
      </c>
      <c r="T778" s="18" t="n">
        <v>100.952621420926</v>
      </c>
      <c r="U778" s="18" t="n">
        <v>101.871696615369</v>
      </c>
      <c r="V778" s="18" t="n">
        <v>103.064867202964</v>
      </c>
      <c r="W778" s="18" t="n">
        <v>99.3360010804135</v>
      </c>
      <c r="X778" s="18" t="n">
        <v>98.0828972587155</v>
      </c>
      <c r="Y778" s="18" t="n">
        <v>101.44185468196</v>
      </c>
      <c r="Z778" s="18" t="n">
        <v>102.276833353225</v>
      </c>
      <c r="AA778" s="18" t="n">
        <v>101.215633035393</v>
      </c>
      <c r="AB778" s="18" t="n">
        <v>101.181160617349</v>
      </c>
      <c r="AC778" s="18" t="n">
        <v>103.826324696735</v>
      </c>
      <c r="AD778" s="29" t="n">
        <f aca="false">AVERAGE(T778:AC778)</f>
        <v>101.324988996305</v>
      </c>
      <c r="AE778" s="19" t="n">
        <f aca="false">MAX(AD778-$C$3, 0)</f>
        <v>0.324988996304995</v>
      </c>
    </row>
    <row r="779" customFormat="false" ht="13.8" hidden="false" customHeight="false" outlineLevel="0" collapsed="false">
      <c r="F779" s="4" t="n">
        <v>777</v>
      </c>
      <c r="G779" s="17" t="n">
        <f aca="false">INDEX(Random!$F$2:$F$10001, ($F779-1)*10+G$2)</f>
        <v>1.10676405442029</v>
      </c>
      <c r="H779" s="17" t="n">
        <f aca="false">INDEX(Random!$F$2:$F$10001, ($F779-1)*10+H$2)</f>
        <v>-1.12897703312893</v>
      </c>
      <c r="I779" s="17" t="n">
        <f aca="false">INDEX(Random!$F$2:$F$10001, ($F779-1)*10+I$2)</f>
        <v>1.09162922976253</v>
      </c>
      <c r="J779" s="17" t="n">
        <f aca="false">INDEX(Random!$F$2:$F$10001, ($F779-1)*10+J$2)</f>
        <v>0.960251219052297</v>
      </c>
      <c r="K779" s="17" t="n">
        <f aca="false">INDEX(Random!$F$2:$F$10001, ($F779-1)*10+K$2)</f>
        <v>-1.59763357387516</v>
      </c>
      <c r="L779" s="37" t="n">
        <f aca="false">INDEX(Random!$F$2:$F$10001, ($F779-1)*10+L$2)</f>
        <v>1.34739592068494</v>
      </c>
      <c r="M779" s="17" t="n">
        <f aca="false">INDEX(Random!$F$2:$F$10001, ($F779-1)*10+M$2)</f>
        <v>-0.164059322640075</v>
      </c>
      <c r="N779" s="17" t="n">
        <f aca="false">INDEX(Random!$F$2:$F$10001, ($F779-1)*10+N$2)</f>
        <v>-0.616201252690672</v>
      </c>
      <c r="O779" s="17" t="n">
        <f aca="false">INDEX(Random!$F$2:$F$10001, ($F779-1)*10+O$2)</f>
        <v>-1.0470117968766</v>
      </c>
      <c r="P779" s="17" t="n">
        <f aca="false">INDEX(Random!$F$2:$F$10001, ($F779-1)*10+P$2)</f>
        <v>-0.691744775706995</v>
      </c>
      <c r="R779" s="4" t="n">
        <v>777</v>
      </c>
      <c r="S779" s="18" t="n">
        <v>100</v>
      </c>
      <c r="T779" s="18" t="n">
        <v>103.827376724974</v>
      </c>
      <c r="U779" s="18" t="n">
        <v>100.012996248876</v>
      </c>
      <c r="V779" s="18" t="n">
        <v>103.788170251869</v>
      </c>
      <c r="W779" s="18" t="n">
        <v>107.232277833792</v>
      </c>
      <c r="X779" s="18" t="n">
        <v>101.68182176759</v>
      </c>
      <c r="Y779" s="18" t="n">
        <v>106.429104332775</v>
      </c>
      <c r="Z779" s="18" t="n">
        <v>105.891380820581</v>
      </c>
      <c r="AA779" s="18" t="n">
        <v>103.770667196453</v>
      </c>
      <c r="AB779" s="18" t="n">
        <v>100.233553503508</v>
      </c>
      <c r="AC779" s="18" t="n">
        <v>97.9775795874833</v>
      </c>
      <c r="AD779" s="29" t="n">
        <f aca="false">AVERAGE(T779:AC779)</f>
        <v>103.08449282679</v>
      </c>
      <c r="AE779" s="19" t="n">
        <f aca="false">MAX(AD779-$C$3, 0)</f>
        <v>2.08449282679</v>
      </c>
    </row>
    <row r="780" customFormat="false" ht="13.8" hidden="false" customHeight="false" outlineLevel="0" collapsed="false">
      <c r="F780" s="4" t="n">
        <v>778</v>
      </c>
      <c r="G780" s="17" t="n">
        <f aca="false">INDEX(Random!$F$2:$F$10001, ($F780-1)*10+G$2)</f>
        <v>0.294119396873376</v>
      </c>
      <c r="H780" s="17" t="n">
        <f aca="false">INDEX(Random!$F$2:$F$10001, ($F780-1)*10+H$2)</f>
        <v>1.01767666790086</v>
      </c>
      <c r="I780" s="17" t="n">
        <f aca="false">INDEX(Random!$F$2:$F$10001, ($F780-1)*10+I$2)</f>
        <v>-0.86339830370807</v>
      </c>
      <c r="J780" s="17" t="n">
        <f aca="false">INDEX(Random!$F$2:$F$10001, ($F780-1)*10+J$2)</f>
        <v>0.272123291928921</v>
      </c>
      <c r="K780" s="17" t="n">
        <f aca="false">INDEX(Random!$F$2:$F$10001, ($F780-1)*10+K$2)</f>
        <v>1.3270291745966</v>
      </c>
      <c r="L780" s="37" t="n">
        <f aca="false">INDEX(Random!$F$2:$F$10001, ($F780-1)*10+L$2)</f>
        <v>-1.98464677202778</v>
      </c>
      <c r="M780" s="17" t="n">
        <f aca="false">INDEX(Random!$F$2:$F$10001, ($F780-1)*10+M$2)</f>
        <v>0.856846364797032</v>
      </c>
      <c r="N780" s="17" t="n">
        <f aca="false">INDEX(Random!$F$2:$F$10001, ($F780-1)*10+N$2)</f>
        <v>-0.73049538202237</v>
      </c>
      <c r="O780" s="17" t="n">
        <f aca="false">INDEX(Random!$F$2:$F$10001, ($F780-1)*10+O$2)</f>
        <v>-1.18618199157286</v>
      </c>
      <c r="P780" s="17" t="n">
        <f aca="false">INDEX(Random!$F$2:$F$10001, ($F780-1)*10+P$2)</f>
        <v>-1.13802346770471</v>
      </c>
      <c r="R780" s="4" t="n">
        <v>778</v>
      </c>
      <c r="S780" s="18" t="n">
        <v>100</v>
      </c>
      <c r="T780" s="18" t="n">
        <v>101.035581861865</v>
      </c>
      <c r="U780" s="18" t="n">
        <v>104.589604527518</v>
      </c>
      <c r="V780" s="18" t="n">
        <v>101.648664737854</v>
      </c>
      <c r="W780" s="18" t="n">
        <v>102.625577679932</v>
      </c>
      <c r="X780" s="18" t="n">
        <v>107.343568221561</v>
      </c>
      <c r="Y780" s="18" t="n">
        <v>100.474607313595</v>
      </c>
      <c r="Z780" s="18" t="n">
        <v>103.449340881374</v>
      </c>
      <c r="AA780" s="18" t="n">
        <v>100.989643585424</v>
      </c>
      <c r="AB780" s="18" t="n">
        <v>97.0930424541729</v>
      </c>
      <c r="AC780" s="18" t="n">
        <v>93.4976920297615</v>
      </c>
      <c r="AD780" s="29" t="n">
        <f aca="false">AVERAGE(T780:AC780)</f>
        <v>101.274732329306</v>
      </c>
      <c r="AE780" s="19" t="n">
        <f aca="false">MAX(AD780-$C$3, 0)</f>
        <v>0.274732329306005</v>
      </c>
    </row>
    <row r="781" customFormat="false" ht="13.8" hidden="false" customHeight="false" outlineLevel="0" collapsed="false">
      <c r="F781" s="4" t="n">
        <v>779</v>
      </c>
      <c r="G781" s="17" t="n">
        <f aca="false">INDEX(Random!$F$2:$F$10001, ($F781-1)*10+G$2)</f>
        <v>-0.759119713384062</v>
      </c>
      <c r="H781" s="17" t="n">
        <f aca="false">INDEX(Random!$F$2:$F$10001, ($F781-1)*10+H$2)</f>
        <v>-0.209430221054175</v>
      </c>
      <c r="I781" s="17" t="n">
        <f aca="false">INDEX(Random!$F$2:$F$10001, ($F781-1)*10+I$2)</f>
        <v>0.582512070940512</v>
      </c>
      <c r="J781" s="17" t="n">
        <f aca="false">INDEX(Random!$F$2:$F$10001, ($F781-1)*10+J$2)</f>
        <v>0.727078609969262</v>
      </c>
      <c r="K781" s="17" t="n">
        <f aca="false">INDEX(Random!$F$2:$F$10001, ($F781-1)*10+K$2)</f>
        <v>-0.175966225290188</v>
      </c>
      <c r="L781" s="37" t="n">
        <f aca="false">INDEX(Random!$F$2:$F$10001, ($F781-1)*10+L$2)</f>
        <v>-0.62844765896283</v>
      </c>
      <c r="M781" s="17" t="n">
        <f aca="false">INDEX(Random!$F$2:$F$10001, ($F781-1)*10+M$2)</f>
        <v>0.966830059780689</v>
      </c>
      <c r="N781" s="17" t="n">
        <f aca="false">INDEX(Random!$F$2:$F$10001, ($F781-1)*10+N$2)</f>
        <v>0.516877391392337</v>
      </c>
      <c r="O781" s="17" t="n">
        <f aca="false">INDEX(Random!$F$2:$F$10001, ($F781-1)*10+O$2)</f>
        <v>-0.886386159205541</v>
      </c>
      <c r="P781" s="17" t="n">
        <f aca="false">INDEX(Random!$F$2:$F$10001, ($F781-1)*10+P$2)</f>
        <v>0.511153867426067</v>
      </c>
      <c r="R781" s="4" t="n">
        <v>779</v>
      </c>
      <c r="S781" s="18" t="n">
        <v>100</v>
      </c>
      <c r="T781" s="18" t="n">
        <v>97.5286359326602</v>
      </c>
      <c r="U781" s="18" t="n">
        <v>96.8883256773746</v>
      </c>
      <c r="V781" s="18" t="n">
        <v>98.8431828275037</v>
      </c>
      <c r="W781" s="18" t="n">
        <v>101.327621094495</v>
      </c>
      <c r="X781" s="18" t="n">
        <v>100.775417687602</v>
      </c>
      <c r="Y781" s="18" t="n">
        <v>98.7166058974779</v>
      </c>
      <c r="Z781" s="18" t="n">
        <v>102.014926876937</v>
      </c>
      <c r="AA781" s="18" t="n">
        <v>103.844359948931</v>
      </c>
      <c r="AB781" s="18" t="n">
        <v>100.846589236167</v>
      </c>
      <c r="AC781" s="18" t="n">
        <v>102.635365423347</v>
      </c>
      <c r="AD781" s="29" t="n">
        <f aca="false">AVERAGE(T781:AC781)</f>
        <v>100.342103060249</v>
      </c>
      <c r="AE781" s="19" t="n">
        <f aca="false">MAX(AD781-$C$3, 0)</f>
        <v>0</v>
      </c>
    </row>
    <row r="782" customFormat="false" ht="13.8" hidden="false" customHeight="false" outlineLevel="0" collapsed="false">
      <c r="F782" s="4" t="n">
        <v>780</v>
      </c>
      <c r="G782" s="17" t="n">
        <f aca="false">INDEX(Random!$F$2:$F$10001, ($F782-1)*10+G$2)</f>
        <v>0.273741873323031</v>
      </c>
      <c r="H782" s="17" t="n">
        <f aca="false">INDEX(Random!$F$2:$F$10001, ($F782-1)*10+H$2)</f>
        <v>1.53602212550882</v>
      </c>
      <c r="I782" s="17" t="n">
        <f aca="false">INDEX(Random!$F$2:$F$10001, ($F782-1)*10+I$2)</f>
        <v>-0.426508128185023</v>
      </c>
      <c r="J782" s="17" t="n">
        <f aca="false">INDEX(Random!$F$2:$F$10001, ($F782-1)*10+J$2)</f>
        <v>-0.119406531544923</v>
      </c>
      <c r="K782" s="17" t="n">
        <f aca="false">INDEX(Random!$F$2:$F$10001, ($F782-1)*10+K$2)</f>
        <v>0.000114485209434439</v>
      </c>
      <c r="L782" s="37" t="n">
        <f aca="false">INDEX(Random!$F$2:$F$10001, ($F782-1)*10+L$2)</f>
        <v>0.537878926821517</v>
      </c>
      <c r="M782" s="17" t="n">
        <f aca="false">INDEX(Random!$F$2:$F$10001, ($F782-1)*10+M$2)</f>
        <v>-1.22567411684535</v>
      </c>
      <c r="N782" s="17" t="n">
        <f aca="false">INDEX(Random!$F$2:$F$10001, ($F782-1)*10+N$2)</f>
        <v>0.165077326690286</v>
      </c>
      <c r="O782" s="17" t="n">
        <f aca="false">INDEX(Random!$F$2:$F$10001, ($F782-1)*10+O$2)</f>
        <v>-1.46491202051966</v>
      </c>
      <c r="P782" s="17" t="n">
        <f aca="false">INDEX(Random!$F$2:$F$10001, ($F782-1)*10+P$2)</f>
        <v>-1.67280621204056</v>
      </c>
      <c r="R782" s="4" t="n">
        <v>780</v>
      </c>
      <c r="S782" s="18" t="n">
        <v>100</v>
      </c>
      <c r="T782" s="18" t="n">
        <v>100.966549361499</v>
      </c>
      <c r="U782" s="18" t="n">
        <v>106.351167113759</v>
      </c>
      <c r="V782" s="18" t="n">
        <v>104.886466983574</v>
      </c>
      <c r="W782" s="18" t="n">
        <v>104.512949409437</v>
      </c>
      <c r="X782" s="18" t="n">
        <v>104.559085329436</v>
      </c>
      <c r="Y782" s="18" t="n">
        <v>106.509142776619</v>
      </c>
      <c r="Z782" s="18" t="n">
        <v>102.264027060482</v>
      </c>
      <c r="AA782" s="18" t="n">
        <v>102.876818058326</v>
      </c>
      <c r="AB782" s="18" t="n">
        <v>97.9870364164603</v>
      </c>
      <c r="AC782" s="18" t="n">
        <v>92.6811457952923</v>
      </c>
      <c r="AD782" s="29" t="n">
        <f aca="false">AVERAGE(T782:AC782)</f>
        <v>102.359438830488</v>
      </c>
      <c r="AE782" s="19" t="n">
        <f aca="false">MAX(AD782-$C$3, 0)</f>
        <v>1.359438830488</v>
      </c>
    </row>
    <row r="783" customFormat="false" ht="13.8" hidden="false" customHeight="false" outlineLevel="0" collapsed="false">
      <c r="F783" s="4" t="n">
        <v>781</v>
      </c>
      <c r="G783" s="17" t="n">
        <f aca="false">INDEX(Random!$F$2:$F$10001, ($F783-1)*10+G$2)</f>
        <v>0.144267488862152</v>
      </c>
      <c r="H783" s="17" t="n">
        <f aca="false">INDEX(Random!$F$2:$F$10001, ($F783-1)*10+H$2)</f>
        <v>-1.27418978505963</v>
      </c>
      <c r="I783" s="17" t="n">
        <f aca="false">INDEX(Random!$F$2:$F$10001, ($F783-1)*10+I$2)</f>
        <v>0.705421271337365</v>
      </c>
      <c r="J783" s="17" t="n">
        <f aca="false">INDEX(Random!$F$2:$F$10001, ($F783-1)*10+J$2)</f>
        <v>0.616042043242776</v>
      </c>
      <c r="K783" s="17" t="n">
        <f aca="false">INDEX(Random!$F$2:$F$10001, ($F783-1)*10+K$2)</f>
        <v>-0.477467388591291</v>
      </c>
      <c r="L783" s="37" t="n">
        <f aca="false">INDEX(Random!$F$2:$F$10001, ($F783-1)*10+L$2)</f>
        <v>-0.0512296323836534</v>
      </c>
      <c r="M783" s="17" t="n">
        <f aca="false">INDEX(Random!$F$2:$F$10001, ($F783-1)*10+M$2)</f>
        <v>-0.293018437386453</v>
      </c>
      <c r="N783" s="17" t="n">
        <f aca="false">INDEX(Random!$F$2:$F$10001, ($F783-1)*10+N$2)</f>
        <v>-0.0960322956655932</v>
      </c>
      <c r="O783" s="17" t="n">
        <f aca="false">INDEX(Random!$F$2:$F$10001, ($F783-1)*10+O$2)</f>
        <v>-2.2668320964048</v>
      </c>
      <c r="P783" s="17" t="n">
        <f aca="false">INDEX(Random!$F$2:$F$10001, ($F783-1)*10+P$2)</f>
        <v>0.780310547569959</v>
      </c>
      <c r="R783" s="4" t="n">
        <v>781</v>
      </c>
      <c r="S783" s="18" t="n">
        <v>100</v>
      </c>
      <c r="T783" s="18" t="n">
        <v>100.529032328145</v>
      </c>
      <c r="U783" s="18" t="n">
        <v>96.3653252211706</v>
      </c>
      <c r="V783" s="18" t="n">
        <v>98.7157480838916</v>
      </c>
      <c r="W783" s="18" t="n">
        <v>100.820798335982</v>
      </c>
      <c r="X783" s="18" t="n">
        <v>99.2624570949419</v>
      </c>
      <c r="Y783" s="18" t="n">
        <v>99.1354037068241</v>
      </c>
      <c r="Z783" s="18" t="n">
        <v>98.2088165310886</v>
      </c>
      <c r="AA783" s="18" t="n">
        <v>97.9358303240774</v>
      </c>
      <c r="AB783" s="18" t="n">
        <v>90.8053415637637</v>
      </c>
      <c r="AC783" s="18" t="n">
        <v>93.2540997859656</v>
      </c>
      <c r="AD783" s="29" t="n">
        <f aca="false">AVERAGE(T783:AC783)</f>
        <v>97.5032852975851</v>
      </c>
      <c r="AE783" s="19" t="n">
        <f aca="false">MAX(AD783-$C$3, 0)</f>
        <v>0</v>
      </c>
    </row>
    <row r="784" customFormat="false" ht="13.8" hidden="false" customHeight="false" outlineLevel="0" collapsed="false">
      <c r="F784" s="4" t="n">
        <v>782</v>
      </c>
      <c r="G784" s="17" t="n">
        <f aca="false">INDEX(Random!$F$2:$F$10001, ($F784-1)*10+G$2)</f>
        <v>-1.81524978404336</v>
      </c>
      <c r="H784" s="17" t="n">
        <f aca="false">INDEX(Random!$F$2:$F$10001, ($F784-1)*10+H$2)</f>
        <v>-1.49038695621939</v>
      </c>
      <c r="I784" s="17" t="n">
        <f aca="false">INDEX(Random!$F$2:$F$10001, ($F784-1)*10+I$2)</f>
        <v>-0.29215263564044</v>
      </c>
      <c r="J784" s="17" t="n">
        <f aca="false">INDEX(Random!$F$2:$F$10001, ($F784-1)*10+J$2)</f>
        <v>-0.160643231600857</v>
      </c>
      <c r="K784" s="17" t="n">
        <f aca="false">INDEX(Random!$F$2:$F$10001, ($F784-1)*10+K$2)</f>
        <v>-0.869093691742943</v>
      </c>
      <c r="L784" s="37" t="n">
        <f aca="false">INDEX(Random!$F$2:$F$10001, ($F784-1)*10+L$2)</f>
        <v>-0.702697680456651</v>
      </c>
      <c r="M784" s="17" t="n">
        <f aca="false">INDEX(Random!$F$2:$F$10001, ($F784-1)*10+M$2)</f>
        <v>-0.826555846115357</v>
      </c>
      <c r="N784" s="17" t="n">
        <f aca="false">INDEX(Random!$F$2:$F$10001, ($F784-1)*10+N$2)</f>
        <v>-1.38719365791727</v>
      </c>
      <c r="O784" s="17" t="n">
        <f aca="false">INDEX(Random!$F$2:$F$10001, ($F784-1)*10+O$2)</f>
        <v>0.239415401573155</v>
      </c>
      <c r="P784" s="17" t="n">
        <f aca="false">INDEX(Random!$F$2:$F$10001, ($F784-1)*10+P$2)</f>
        <v>-0.425873674294355</v>
      </c>
      <c r="R784" s="4" t="n">
        <v>782</v>
      </c>
      <c r="S784" s="18" t="n">
        <v>100</v>
      </c>
      <c r="T784" s="18" t="n">
        <v>94.1342878820064</v>
      </c>
      <c r="U784" s="18" t="n">
        <v>89.5834648697225</v>
      </c>
      <c r="V784" s="18" t="n">
        <v>88.7487338512882</v>
      </c>
      <c r="W784" s="18" t="n">
        <v>88.310456786327</v>
      </c>
      <c r="X784" s="18" t="n">
        <v>85.8108740288391</v>
      </c>
      <c r="Y784" s="18" t="n">
        <v>83.8487045618957</v>
      </c>
      <c r="Z784" s="18" t="n">
        <v>81.5917384853647</v>
      </c>
      <c r="AA784" s="18" t="n">
        <v>77.9164908507157</v>
      </c>
      <c r="AB784" s="18" t="n">
        <v>78.5790684866196</v>
      </c>
      <c r="AC784" s="18" t="n">
        <v>77.4985031861089</v>
      </c>
      <c r="AD784" s="29" t="n">
        <f aca="false">AVERAGE(T784:AC784)</f>
        <v>84.6022322988888</v>
      </c>
      <c r="AE784" s="19" t="n">
        <f aca="false">MAX(AD784-$C$3, 0)</f>
        <v>0</v>
      </c>
    </row>
    <row r="785" customFormat="false" ht="13.8" hidden="false" customHeight="false" outlineLevel="0" collapsed="false">
      <c r="F785" s="4" t="n">
        <v>783</v>
      </c>
      <c r="G785" s="17" t="n">
        <f aca="false">INDEX(Random!$F$2:$F$10001, ($F785-1)*10+G$2)</f>
        <v>0.278400258441089</v>
      </c>
      <c r="H785" s="17" t="n">
        <f aca="false">INDEX(Random!$F$2:$F$10001, ($F785-1)*10+H$2)</f>
        <v>-0.548905989398454</v>
      </c>
      <c r="I785" s="17" t="n">
        <f aca="false">INDEX(Random!$F$2:$F$10001, ($F785-1)*10+I$2)</f>
        <v>0.482283284249751</v>
      </c>
      <c r="J785" s="17" t="n">
        <f aca="false">INDEX(Random!$F$2:$F$10001, ($F785-1)*10+J$2)</f>
        <v>-0.933577097903858</v>
      </c>
      <c r="K785" s="17" t="n">
        <f aca="false">INDEX(Random!$F$2:$F$10001, ($F785-1)*10+K$2)</f>
        <v>-1.94739422699271</v>
      </c>
      <c r="L785" s="37" t="n">
        <f aca="false">INDEX(Random!$F$2:$F$10001, ($F785-1)*10+L$2)</f>
        <v>0.457393558555414</v>
      </c>
      <c r="M785" s="17" t="n">
        <f aca="false">INDEX(Random!$F$2:$F$10001, ($F785-1)*10+M$2)</f>
        <v>1.77732146816108</v>
      </c>
      <c r="N785" s="17" t="n">
        <f aca="false">INDEX(Random!$F$2:$F$10001, ($F785-1)*10+N$2)</f>
        <v>-0.256132748851408</v>
      </c>
      <c r="O785" s="17" t="n">
        <f aca="false">INDEX(Random!$F$2:$F$10001, ($F785-1)*10+O$2)</f>
        <v>-0.0790733011848519</v>
      </c>
      <c r="P785" s="17" t="n">
        <f aca="false">INDEX(Random!$F$2:$F$10001, ($F785-1)*10+P$2)</f>
        <v>-0.402441769363983</v>
      </c>
      <c r="R785" s="4" t="n">
        <v>783</v>
      </c>
      <c r="S785" s="18" t="n">
        <v>100</v>
      </c>
      <c r="T785" s="18" t="n">
        <v>100.982326313127</v>
      </c>
      <c r="U785" s="18" t="n">
        <v>99.1835474232175</v>
      </c>
      <c r="V785" s="18" t="n">
        <v>100.845124692705</v>
      </c>
      <c r="W785" s="18" t="n">
        <v>97.7790452924155</v>
      </c>
      <c r="X785" s="18" t="n">
        <v>91.6365496014422</v>
      </c>
      <c r="Y785" s="18" t="n">
        <v>93.0939456496754</v>
      </c>
      <c r="Z785" s="18" t="n">
        <v>98.8555630634746</v>
      </c>
      <c r="AA785" s="18" t="n">
        <v>98.0528258079005</v>
      </c>
      <c r="AB785" s="18" t="n">
        <v>97.8359085897985</v>
      </c>
      <c r="AC785" s="18" t="n">
        <v>96.5664010837052</v>
      </c>
      <c r="AD785" s="29" t="n">
        <f aca="false">AVERAGE(T785:AC785)</f>
        <v>97.4831237517462</v>
      </c>
      <c r="AE785" s="19" t="n">
        <f aca="false">MAX(AD785-$C$3, 0)</f>
        <v>0</v>
      </c>
    </row>
    <row r="786" customFormat="false" ht="13.8" hidden="false" customHeight="false" outlineLevel="0" collapsed="false">
      <c r="F786" s="4" t="n">
        <v>784</v>
      </c>
      <c r="G786" s="17" t="n">
        <f aca="false">INDEX(Random!$F$2:$F$10001, ($F786-1)*10+G$2)</f>
        <v>0.679437700750186</v>
      </c>
      <c r="H786" s="17" t="n">
        <f aca="false">INDEX(Random!$F$2:$F$10001, ($F786-1)*10+H$2)</f>
        <v>-2.01939599897029</v>
      </c>
      <c r="I786" s="17" t="n">
        <f aca="false">INDEX(Random!$F$2:$F$10001, ($F786-1)*10+I$2)</f>
        <v>0.234734871109515</v>
      </c>
      <c r="J786" s="17" t="n">
        <f aca="false">INDEX(Random!$F$2:$F$10001, ($F786-1)*10+J$2)</f>
        <v>0.519590055864969</v>
      </c>
      <c r="K786" s="17" t="n">
        <f aca="false">INDEX(Random!$F$2:$F$10001, ($F786-1)*10+K$2)</f>
        <v>1.09034250176759</v>
      </c>
      <c r="L786" s="37" t="n">
        <f aca="false">INDEX(Random!$F$2:$F$10001, ($F786-1)*10+L$2)</f>
        <v>-0.969704581590036</v>
      </c>
      <c r="M786" s="17" t="n">
        <f aca="false">INDEX(Random!$F$2:$F$10001, ($F786-1)*10+M$2)</f>
        <v>0.419673319457419</v>
      </c>
      <c r="N786" s="17" t="n">
        <f aca="false">INDEX(Random!$F$2:$F$10001, ($F786-1)*10+N$2)</f>
        <v>-0.855911003793772</v>
      </c>
      <c r="O786" s="17" t="n">
        <f aca="false">INDEX(Random!$F$2:$F$10001, ($F786-1)*10+O$2)</f>
        <v>-0.672742481314946</v>
      </c>
      <c r="P786" s="17" t="n">
        <f aca="false">INDEX(Random!$F$2:$F$10001, ($F786-1)*10+P$2)</f>
        <v>0.170837347407697</v>
      </c>
      <c r="R786" s="4" t="n">
        <v>784</v>
      </c>
      <c r="S786" s="18" t="n">
        <v>100</v>
      </c>
      <c r="T786" s="18" t="n">
        <v>102.349836973068</v>
      </c>
      <c r="U786" s="18" t="n">
        <v>95.6888343660048</v>
      </c>
      <c r="V786" s="18" t="n">
        <v>96.4873937684741</v>
      </c>
      <c r="W786" s="18" t="n">
        <v>98.2266384188055</v>
      </c>
      <c r="X786" s="18" t="n">
        <v>101.929983862286</v>
      </c>
      <c r="Y786" s="18" t="n">
        <v>98.7112344740956</v>
      </c>
      <c r="Z786" s="18" t="n">
        <v>100.154353952522</v>
      </c>
      <c r="AA786" s="18" t="n">
        <v>97.3625760817093</v>
      </c>
      <c r="AB786" s="18" t="n">
        <v>95.2318970646291</v>
      </c>
      <c r="AC786" s="18" t="n">
        <v>95.821060374223</v>
      </c>
      <c r="AD786" s="29" t="n">
        <f aca="false">AVERAGE(T786:AC786)</f>
        <v>98.1963809335816</v>
      </c>
      <c r="AE786" s="19" t="n">
        <f aca="false">MAX(AD786-$C$3, 0)</f>
        <v>0</v>
      </c>
    </row>
    <row r="787" customFormat="false" ht="13.8" hidden="false" customHeight="false" outlineLevel="0" collapsed="false">
      <c r="F787" s="4" t="n">
        <v>785</v>
      </c>
      <c r="G787" s="17" t="n">
        <f aca="false">INDEX(Random!$F$2:$F$10001, ($F787-1)*10+G$2)</f>
        <v>-0.149815522108264</v>
      </c>
      <c r="H787" s="17" t="n">
        <f aca="false">INDEX(Random!$F$2:$F$10001, ($F787-1)*10+H$2)</f>
        <v>-0.816098086785218</v>
      </c>
      <c r="I787" s="17" t="n">
        <f aca="false">INDEX(Random!$F$2:$F$10001, ($F787-1)*10+I$2)</f>
        <v>0.893020426710889</v>
      </c>
      <c r="J787" s="17" t="n">
        <f aca="false">INDEX(Random!$F$2:$F$10001, ($F787-1)*10+J$2)</f>
        <v>-0.509488768135478</v>
      </c>
      <c r="K787" s="17" t="n">
        <f aca="false">INDEX(Random!$F$2:$F$10001, ($F787-1)*10+K$2)</f>
        <v>0.10689657378739</v>
      </c>
      <c r="L787" s="37" t="n">
        <f aca="false">INDEX(Random!$F$2:$F$10001, ($F787-1)*10+L$2)</f>
        <v>-1.12539465259807</v>
      </c>
      <c r="M787" s="17" t="n">
        <f aca="false">INDEX(Random!$F$2:$F$10001, ($F787-1)*10+M$2)</f>
        <v>-0.224404466325003</v>
      </c>
      <c r="N787" s="17" t="n">
        <f aca="false">INDEX(Random!$F$2:$F$10001, ($F787-1)*10+N$2)</f>
        <v>-1.52797937386044</v>
      </c>
      <c r="O787" s="17" t="n">
        <f aca="false">INDEX(Random!$F$2:$F$10001, ($F787-1)*10+O$2)</f>
        <v>0.16864358166096</v>
      </c>
      <c r="P787" s="17" t="n">
        <f aca="false">INDEX(Random!$F$2:$F$10001, ($F787-1)*10+P$2)</f>
        <v>0.836613522798949</v>
      </c>
      <c r="R787" s="4" t="n">
        <v>785</v>
      </c>
      <c r="S787" s="18" t="n">
        <v>100</v>
      </c>
      <c r="T787" s="18" t="n">
        <v>99.5423040974518</v>
      </c>
      <c r="U787" s="18" t="n">
        <v>96.8968934109155</v>
      </c>
      <c r="V787" s="18" t="n">
        <v>99.8868229279275</v>
      </c>
      <c r="W787" s="18" t="n">
        <v>98.2373512045946</v>
      </c>
      <c r="X787" s="18" t="n">
        <v>98.633348215782</v>
      </c>
      <c r="Y787" s="18" t="n">
        <v>95.0212012214526</v>
      </c>
      <c r="Z787" s="18" t="n">
        <v>94.3499538649244</v>
      </c>
      <c r="AA787" s="18" t="n">
        <v>89.6755625505743</v>
      </c>
      <c r="AB787" s="18" t="n">
        <v>90.2237119366562</v>
      </c>
      <c r="AC787" s="18" t="n">
        <v>92.8319291674885</v>
      </c>
      <c r="AD787" s="29" t="n">
        <f aca="false">AVERAGE(T787:AC787)</f>
        <v>95.5299078597767</v>
      </c>
      <c r="AE787" s="19" t="n">
        <f aca="false">MAX(AD787-$C$3, 0)</f>
        <v>0</v>
      </c>
    </row>
    <row r="788" customFormat="false" ht="13.8" hidden="false" customHeight="false" outlineLevel="0" collapsed="false">
      <c r="F788" s="4" t="n">
        <v>786</v>
      </c>
      <c r="G788" s="17" t="n">
        <f aca="false">INDEX(Random!$F$2:$F$10001, ($F788-1)*10+G$2)</f>
        <v>2.12107047925967</v>
      </c>
      <c r="H788" s="17" t="n">
        <f aca="false">INDEX(Random!$F$2:$F$10001, ($F788-1)*10+H$2)</f>
        <v>-0.193064019335746</v>
      </c>
      <c r="I788" s="17" t="n">
        <f aca="false">INDEX(Random!$F$2:$F$10001, ($F788-1)*10+I$2)</f>
        <v>0.171484390130264</v>
      </c>
      <c r="J788" s="17" t="n">
        <f aca="false">INDEX(Random!$F$2:$F$10001, ($F788-1)*10+J$2)</f>
        <v>0.581622700109603</v>
      </c>
      <c r="K788" s="17" t="n">
        <f aca="false">INDEX(Random!$F$2:$F$10001, ($F788-1)*10+K$2)</f>
        <v>-0.500453548609204</v>
      </c>
      <c r="L788" s="37" t="n">
        <f aca="false">INDEX(Random!$F$2:$F$10001, ($F788-1)*10+L$2)</f>
        <v>0.549143916218229</v>
      </c>
      <c r="M788" s="17" t="n">
        <f aca="false">INDEX(Random!$F$2:$F$10001, ($F788-1)*10+M$2)</f>
        <v>-0.657004081806165</v>
      </c>
      <c r="N788" s="17" t="n">
        <f aca="false">INDEX(Random!$F$2:$F$10001, ($F788-1)*10+N$2)</f>
        <v>0.109653465706668</v>
      </c>
      <c r="O788" s="17" t="n">
        <f aca="false">INDEX(Random!$F$2:$F$10001, ($F788-1)*10+O$2)</f>
        <v>1.34269914812949</v>
      </c>
      <c r="P788" s="17" t="n">
        <f aca="false">INDEX(Random!$F$2:$F$10001, ($F788-1)*10+P$2)</f>
        <v>0.952461013311189</v>
      </c>
      <c r="R788" s="4" t="n">
        <v>786</v>
      </c>
      <c r="S788" s="18" t="n">
        <v>100</v>
      </c>
      <c r="T788" s="18" t="n">
        <v>107.420447744806</v>
      </c>
      <c r="U788" s="18" t="n">
        <v>106.773790442812</v>
      </c>
      <c r="V788" s="18" t="n">
        <v>107.43669064713</v>
      </c>
      <c r="W788" s="18" t="n">
        <v>109.601106283609</v>
      </c>
      <c r="X788" s="18" t="n">
        <v>107.823889779516</v>
      </c>
      <c r="Y788" s="18" t="n">
        <v>109.876344533607</v>
      </c>
      <c r="Z788" s="18" t="n">
        <v>107.528562079769</v>
      </c>
      <c r="AA788" s="18" t="n">
        <v>107.971995771874</v>
      </c>
      <c r="AB788" s="18" t="n">
        <v>112.995149568694</v>
      </c>
      <c r="AC788" s="18" t="n">
        <v>116.714281208037</v>
      </c>
      <c r="AD788" s="29" t="n">
        <f aca="false">AVERAGE(T788:AC788)</f>
        <v>109.414225805985</v>
      </c>
      <c r="AE788" s="19" t="n">
        <f aca="false">MAX(AD788-$C$3, 0)</f>
        <v>8.414225805985</v>
      </c>
    </row>
    <row r="789" customFormat="false" ht="13.8" hidden="false" customHeight="false" outlineLevel="0" collapsed="false">
      <c r="F789" s="4" t="n">
        <v>787</v>
      </c>
      <c r="G789" s="17" t="n">
        <f aca="false">INDEX(Random!$F$2:$F$10001, ($F789-1)*10+G$2)</f>
        <v>-1.30753476101661</v>
      </c>
      <c r="H789" s="17" t="n">
        <f aca="false">INDEX(Random!$F$2:$F$10001, ($F789-1)*10+H$2)</f>
        <v>0.338463045725428</v>
      </c>
      <c r="I789" s="17" t="n">
        <f aca="false">INDEX(Random!$F$2:$F$10001, ($F789-1)*10+I$2)</f>
        <v>-1.5296294816469</v>
      </c>
      <c r="J789" s="17" t="n">
        <f aca="false">INDEX(Random!$F$2:$F$10001, ($F789-1)*10+J$2)</f>
        <v>0.498461691023906</v>
      </c>
      <c r="K789" s="17" t="n">
        <f aca="false">INDEX(Random!$F$2:$F$10001, ($F789-1)*10+K$2)</f>
        <v>-0.172442831170915</v>
      </c>
      <c r="L789" s="37" t="n">
        <f aca="false">INDEX(Random!$F$2:$F$10001, ($F789-1)*10+L$2)</f>
        <v>-1.31500464259028</v>
      </c>
      <c r="M789" s="17" t="n">
        <f aca="false">INDEX(Random!$F$2:$F$10001, ($F789-1)*10+M$2)</f>
        <v>0.652904102012268</v>
      </c>
      <c r="N789" s="17" t="n">
        <f aca="false">INDEX(Random!$F$2:$F$10001, ($F789-1)*10+N$2)</f>
        <v>0.653015937234998</v>
      </c>
      <c r="O789" s="17" t="n">
        <f aca="false">INDEX(Random!$F$2:$F$10001, ($F789-1)*10+O$2)</f>
        <v>-0.0418694883273634</v>
      </c>
      <c r="P789" s="17" t="n">
        <f aca="false">INDEX(Random!$F$2:$F$10001, ($F789-1)*10+P$2)</f>
        <v>-0.149912787642759</v>
      </c>
      <c r="R789" s="4" t="n">
        <v>787</v>
      </c>
      <c r="S789" s="18" t="n">
        <v>100</v>
      </c>
      <c r="T789" s="18" t="n">
        <v>95.7510540982758</v>
      </c>
      <c r="U789" s="18" t="n">
        <v>96.8866300436323</v>
      </c>
      <c r="V789" s="18" t="n">
        <v>92.0814673614873</v>
      </c>
      <c r="W789" s="18" t="n">
        <v>93.6748846590524</v>
      </c>
      <c r="X789" s="18" t="n">
        <v>93.1753968922655</v>
      </c>
      <c r="Y789" s="18" t="n">
        <v>89.1940745373659</v>
      </c>
      <c r="Z789" s="18" t="n">
        <v>91.2087812197549</v>
      </c>
      <c r="AA789" s="18" t="n">
        <v>93.2693457506865</v>
      </c>
      <c r="AB789" s="18" t="n">
        <v>93.1792122987739</v>
      </c>
      <c r="AC789" s="18" t="n">
        <v>92.7524322673994</v>
      </c>
      <c r="AD789" s="29" t="n">
        <f aca="false">AVERAGE(T789:AC789)</f>
        <v>93.1173279128694</v>
      </c>
      <c r="AE789" s="19" t="n">
        <f aca="false">MAX(AD789-$C$3, 0)</f>
        <v>0</v>
      </c>
    </row>
    <row r="790" customFormat="false" ht="13.8" hidden="false" customHeight="false" outlineLevel="0" collapsed="false">
      <c r="F790" s="4" t="n">
        <v>788</v>
      </c>
      <c r="G790" s="17" t="n">
        <f aca="false">INDEX(Random!$F$2:$F$10001, ($F790-1)*10+G$2)</f>
        <v>-0.371688028074769</v>
      </c>
      <c r="H790" s="17" t="n">
        <f aca="false">INDEX(Random!$F$2:$F$10001, ($F790-1)*10+H$2)</f>
        <v>-0.754415417008802</v>
      </c>
      <c r="I790" s="17" t="n">
        <f aca="false">INDEX(Random!$F$2:$F$10001, ($F790-1)*10+I$2)</f>
        <v>-0.120914736808391</v>
      </c>
      <c r="J790" s="17" t="n">
        <f aca="false">INDEX(Random!$F$2:$F$10001, ($F790-1)*10+J$2)</f>
        <v>0.425996375523655</v>
      </c>
      <c r="K790" s="17" t="n">
        <f aca="false">INDEX(Random!$F$2:$F$10001, ($F790-1)*10+K$2)</f>
        <v>0.121428883586517</v>
      </c>
      <c r="L790" s="37" t="n">
        <f aca="false">INDEX(Random!$F$2:$F$10001, ($F790-1)*10+L$2)</f>
        <v>-0.979313351046169</v>
      </c>
      <c r="M790" s="17" t="n">
        <f aca="false">INDEX(Random!$F$2:$F$10001, ($F790-1)*10+M$2)</f>
        <v>0.177197203863647</v>
      </c>
      <c r="N790" s="17" t="n">
        <f aca="false">INDEX(Random!$F$2:$F$10001, ($F790-1)*10+N$2)</f>
        <v>-1.44818044687534</v>
      </c>
      <c r="O790" s="17" t="n">
        <f aca="false">INDEX(Random!$F$2:$F$10001, ($F790-1)*10+O$2)</f>
        <v>0.236475494064175</v>
      </c>
      <c r="P790" s="17" t="n">
        <f aca="false">INDEX(Random!$F$2:$F$10001, ($F790-1)*10+P$2)</f>
        <v>-0.522823612768966</v>
      </c>
      <c r="R790" s="4" t="n">
        <v>788</v>
      </c>
      <c r="S790" s="18" t="n">
        <v>100</v>
      </c>
      <c r="T790" s="18" t="n">
        <v>98.8042767272584</v>
      </c>
      <c r="U790" s="18" t="n">
        <v>96.3776692689412</v>
      </c>
      <c r="V790" s="18" t="n">
        <v>96.0295949443822</v>
      </c>
      <c r="W790" s="18" t="n">
        <v>97.4541759665673</v>
      </c>
      <c r="X790" s="18" t="n">
        <v>97.8947210290245</v>
      </c>
      <c r="Y790" s="18" t="n">
        <v>94.7728482759267</v>
      </c>
      <c r="Z790" s="18" t="n">
        <v>95.3795154398314</v>
      </c>
      <c r="AA790" s="18" t="n">
        <v>90.8970805677821</v>
      </c>
      <c r="AB790" s="18" t="n">
        <v>91.6610021991182</v>
      </c>
      <c r="AC790" s="18" t="n">
        <v>90.1070561160778</v>
      </c>
      <c r="AD790" s="29" t="n">
        <f aca="false">AVERAGE(T790:AC790)</f>
        <v>94.937794053491</v>
      </c>
      <c r="AE790" s="19" t="n">
        <f aca="false">MAX(AD790-$C$3, 0)</f>
        <v>0</v>
      </c>
    </row>
    <row r="791" customFormat="false" ht="13.8" hidden="false" customHeight="false" outlineLevel="0" collapsed="false">
      <c r="F791" s="4" t="n">
        <v>789</v>
      </c>
      <c r="G791" s="17" t="n">
        <f aca="false">INDEX(Random!$F$2:$F$10001, ($F791-1)*10+G$2)</f>
        <v>0.761367009854353</v>
      </c>
      <c r="H791" s="17" t="n">
        <f aca="false">INDEX(Random!$F$2:$F$10001, ($F791-1)*10+H$2)</f>
        <v>2.94310697303417</v>
      </c>
      <c r="I791" s="17" t="n">
        <f aca="false">INDEX(Random!$F$2:$F$10001, ($F791-1)*10+I$2)</f>
        <v>0.189171330357243</v>
      </c>
      <c r="J791" s="17" t="n">
        <f aca="false">INDEX(Random!$F$2:$F$10001, ($F791-1)*10+J$2)</f>
        <v>0.937374990694534</v>
      </c>
      <c r="K791" s="17" t="n">
        <f aca="false">INDEX(Random!$F$2:$F$10001, ($F791-1)*10+K$2)</f>
        <v>-0.868683783028139</v>
      </c>
      <c r="L791" s="37" t="n">
        <f aca="false">INDEX(Random!$F$2:$F$10001, ($F791-1)*10+L$2)</f>
        <v>0.393310496238417</v>
      </c>
      <c r="M791" s="17" t="n">
        <f aca="false">INDEX(Random!$F$2:$F$10001, ($F791-1)*10+M$2)</f>
        <v>0.795247101005339</v>
      </c>
      <c r="N791" s="17" t="n">
        <f aca="false">INDEX(Random!$F$2:$F$10001, ($F791-1)*10+N$2)</f>
        <v>1.54356225015792</v>
      </c>
      <c r="O791" s="17" t="n">
        <f aca="false">INDEX(Random!$F$2:$F$10001, ($F791-1)*10+O$2)</f>
        <v>0.550172476017199</v>
      </c>
      <c r="P791" s="17" t="n">
        <f aca="false">INDEX(Random!$F$2:$F$10001, ($F791-1)*10+P$2)</f>
        <v>-0.565645073032647</v>
      </c>
      <c r="R791" s="4" t="n">
        <v>789</v>
      </c>
      <c r="S791" s="18" t="n">
        <v>100</v>
      </c>
      <c r="T791" s="18" t="n">
        <v>102.631480364103</v>
      </c>
      <c r="U791" s="18" t="n">
        <v>113.329218472499</v>
      </c>
      <c r="V791" s="18" t="n">
        <v>114.100486424218</v>
      </c>
      <c r="W791" s="18" t="n">
        <v>117.796379092744</v>
      </c>
      <c r="X791" s="18" t="n">
        <v>114.463785960398</v>
      </c>
      <c r="Y791" s="18" t="n">
        <v>116.034554252231</v>
      </c>
      <c r="Z791" s="18" t="n">
        <v>119.223386026369</v>
      </c>
      <c r="AA791" s="18" t="n">
        <v>125.613417890615</v>
      </c>
      <c r="AB791" s="18" t="n">
        <v>128.008916865284</v>
      </c>
      <c r="AC791" s="18" t="n">
        <v>125.658148415038</v>
      </c>
      <c r="AD791" s="29" t="n">
        <f aca="false">AVERAGE(T791:AC791)</f>
        <v>117.68597737635</v>
      </c>
      <c r="AE791" s="19" t="n">
        <f aca="false">MAX(AD791-$C$3, 0)</f>
        <v>16.68597737635</v>
      </c>
    </row>
    <row r="792" customFormat="false" ht="13.8" hidden="false" customHeight="false" outlineLevel="0" collapsed="false">
      <c r="F792" s="4" t="n">
        <v>790</v>
      </c>
      <c r="G792" s="17" t="n">
        <f aca="false">INDEX(Random!$F$2:$F$10001, ($F792-1)*10+G$2)</f>
        <v>0.520067878977216</v>
      </c>
      <c r="H792" s="17" t="n">
        <f aca="false">INDEX(Random!$F$2:$F$10001, ($F792-1)*10+H$2)</f>
        <v>1.2867724488107</v>
      </c>
      <c r="I792" s="17" t="n">
        <f aca="false">INDEX(Random!$F$2:$F$10001, ($F792-1)*10+I$2)</f>
        <v>2.06958253532493</v>
      </c>
      <c r="J792" s="17" t="n">
        <f aca="false">INDEX(Random!$F$2:$F$10001, ($F792-1)*10+J$2)</f>
        <v>2.3068062360851</v>
      </c>
      <c r="K792" s="17" t="n">
        <f aca="false">INDEX(Random!$F$2:$F$10001, ($F792-1)*10+K$2)</f>
        <v>0.177898961012294</v>
      </c>
      <c r="L792" s="37" t="n">
        <f aca="false">INDEX(Random!$F$2:$F$10001, ($F792-1)*10+L$2)</f>
        <v>-0.314875405246842</v>
      </c>
      <c r="M792" s="17" t="n">
        <f aca="false">INDEX(Random!$F$2:$F$10001, ($F792-1)*10+M$2)</f>
        <v>0.156456247574917</v>
      </c>
      <c r="N792" s="17" t="n">
        <f aca="false">INDEX(Random!$F$2:$F$10001, ($F792-1)*10+N$2)</f>
        <v>-0.898164985964825</v>
      </c>
      <c r="O792" s="17" t="n">
        <f aca="false">INDEX(Random!$F$2:$F$10001, ($F792-1)*10+O$2)</f>
        <v>-0.371706439957125</v>
      </c>
      <c r="P792" s="17" t="n">
        <f aca="false">INDEX(Random!$F$2:$F$10001, ($F792-1)*10+P$2)</f>
        <v>1.25028467565653</v>
      </c>
      <c r="R792" s="4" t="n">
        <v>790</v>
      </c>
      <c r="S792" s="18" t="n">
        <v>100</v>
      </c>
      <c r="T792" s="18" t="n">
        <v>101.804193108869</v>
      </c>
      <c r="U792" s="18" t="n">
        <v>106.340738520383</v>
      </c>
      <c r="V792" s="18" t="n">
        <v>114.034594337379</v>
      </c>
      <c r="W792" s="18" t="n">
        <v>123.261978246173</v>
      </c>
      <c r="X792" s="18" t="n">
        <v>124.053932099166</v>
      </c>
      <c r="Y792" s="18" t="n">
        <v>122.804377831672</v>
      </c>
      <c r="Z792" s="18" t="n">
        <v>123.504533914056</v>
      </c>
      <c r="AA792" s="18" t="n">
        <v>119.891839375469</v>
      </c>
      <c r="AB792" s="18" t="n">
        <v>118.458191595668</v>
      </c>
      <c r="AC792" s="18" t="n">
        <v>123.585522671413</v>
      </c>
      <c r="AD792" s="29" t="n">
        <f aca="false">AVERAGE(T792:AC792)</f>
        <v>117.773990170025</v>
      </c>
      <c r="AE792" s="19" t="n">
        <f aca="false">MAX(AD792-$C$3, 0)</f>
        <v>16.773990170025</v>
      </c>
    </row>
    <row r="793" customFormat="false" ht="13.8" hidden="false" customHeight="false" outlineLevel="0" collapsed="false">
      <c r="F793" s="4" t="n">
        <v>791</v>
      </c>
      <c r="G793" s="17" t="n">
        <f aca="false">INDEX(Random!$F$2:$F$10001, ($F793-1)*10+G$2)</f>
        <v>0.493571103243107</v>
      </c>
      <c r="H793" s="17" t="n">
        <f aca="false">INDEX(Random!$F$2:$F$10001, ($F793-1)*10+H$2)</f>
        <v>-1.02262801815749</v>
      </c>
      <c r="I793" s="17" t="n">
        <f aca="false">INDEX(Random!$F$2:$F$10001, ($F793-1)*10+I$2)</f>
        <v>-1.08611298498107</v>
      </c>
      <c r="J793" s="17" t="n">
        <f aca="false">INDEX(Random!$F$2:$F$10001, ($F793-1)*10+J$2)</f>
        <v>1.21503639402664</v>
      </c>
      <c r="K793" s="17" t="n">
        <f aca="false">INDEX(Random!$F$2:$F$10001, ($F793-1)*10+K$2)</f>
        <v>-1.04855190845375</v>
      </c>
      <c r="L793" s="37" t="n">
        <f aca="false">INDEX(Random!$F$2:$F$10001, ($F793-1)*10+L$2)</f>
        <v>-1.20203116750418</v>
      </c>
      <c r="M793" s="17" t="n">
        <f aca="false">INDEX(Random!$F$2:$F$10001, ($F793-1)*10+M$2)</f>
        <v>0.0300480688006696</v>
      </c>
      <c r="N793" s="17" t="n">
        <f aca="false">INDEX(Random!$F$2:$F$10001, ($F793-1)*10+N$2)</f>
        <v>-1.56418632400675</v>
      </c>
      <c r="O793" s="17" t="n">
        <f aca="false">INDEX(Random!$F$2:$F$10001, ($F793-1)*10+O$2)</f>
        <v>0.0752248517054744</v>
      </c>
      <c r="P793" s="17" t="n">
        <f aca="false">INDEX(Random!$F$2:$F$10001, ($F793-1)*10+P$2)</f>
        <v>0.724621769347141</v>
      </c>
      <c r="R793" s="4" t="n">
        <v>791</v>
      </c>
      <c r="S793" s="18" t="n">
        <v>100</v>
      </c>
      <c r="T793" s="18" t="n">
        <v>101.713756975321</v>
      </c>
      <c r="U793" s="18" t="n">
        <v>98.3271395049249</v>
      </c>
      <c r="V793" s="18" t="n">
        <v>94.851094977143</v>
      </c>
      <c r="W793" s="18" t="n">
        <v>98.8396954823079</v>
      </c>
      <c r="X793" s="18" t="n">
        <v>95.4657266686081</v>
      </c>
      <c r="Y793" s="18" t="n">
        <v>91.7334830061359</v>
      </c>
      <c r="Z793" s="18" t="n">
        <v>91.8661652039508</v>
      </c>
      <c r="AA793" s="18" t="n">
        <v>87.2088561938956</v>
      </c>
      <c r="AB793" s="18" t="n">
        <v>87.4674309050037</v>
      </c>
      <c r="AC793" s="18" t="n">
        <v>89.6585493246717</v>
      </c>
      <c r="AD793" s="29" t="n">
        <f aca="false">AVERAGE(T793:AC793)</f>
        <v>93.7131898241962</v>
      </c>
      <c r="AE793" s="19" t="n">
        <f aca="false">MAX(AD793-$C$3, 0)</f>
        <v>0</v>
      </c>
    </row>
    <row r="794" customFormat="false" ht="13.8" hidden="false" customHeight="false" outlineLevel="0" collapsed="false">
      <c r="F794" s="4" t="n">
        <v>792</v>
      </c>
      <c r="G794" s="17" t="n">
        <f aca="false">INDEX(Random!$F$2:$F$10001, ($F794-1)*10+G$2)</f>
        <v>-1.44033723470326</v>
      </c>
      <c r="H794" s="17" t="n">
        <f aca="false">INDEX(Random!$F$2:$F$10001, ($F794-1)*10+H$2)</f>
        <v>0.924509569203269</v>
      </c>
      <c r="I794" s="17" t="n">
        <f aca="false">INDEX(Random!$F$2:$F$10001, ($F794-1)*10+I$2)</f>
        <v>0.155553826515835</v>
      </c>
      <c r="J794" s="17" t="n">
        <f aca="false">INDEX(Random!$F$2:$F$10001, ($F794-1)*10+J$2)</f>
        <v>-2.1318843306441</v>
      </c>
      <c r="K794" s="17" t="n">
        <f aca="false">INDEX(Random!$F$2:$F$10001, ($F794-1)*10+K$2)</f>
        <v>1.10895890939251</v>
      </c>
      <c r="L794" s="37" t="n">
        <f aca="false">INDEX(Random!$F$2:$F$10001, ($F794-1)*10+L$2)</f>
        <v>-2.29102056070448</v>
      </c>
      <c r="M794" s="17" t="n">
        <f aca="false">INDEX(Random!$F$2:$F$10001, ($F794-1)*10+M$2)</f>
        <v>-1.4812513201455</v>
      </c>
      <c r="N794" s="17" t="n">
        <f aca="false">INDEX(Random!$F$2:$F$10001, ($F794-1)*10+N$2)</f>
        <v>0.591423034274502</v>
      </c>
      <c r="O794" s="17" t="n">
        <f aca="false">INDEX(Random!$F$2:$F$10001, ($F794-1)*10+O$2)</f>
        <v>-0.797372146272785</v>
      </c>
      <c r="P794" s="17" t="n">
        <f aca="false">INDEX(Random!$F$2:$F$10001, ($F794-1)*10+P$2)</f>
        <v>-0.650539092554268</v>
      </c>
      <c r="R794" s="4" t="n">
        <v>792</v>
      </c>
      <c r="S794" s="18" t="n">
        <v>100</v>
      </c>
      <c r="T794" s="18" t="n">
        <v>95.3254957613202</v>
      </c>
      <c r="U794" s="18" t="n">
        <v>98.370779151763</v>
      </c>
      <c r="V794" s="18" t="n">
        <v>98.9286352439173</v>
      </c>
      <c r="W794" s="18" t="n">
        <v>92.1419810599307</v>
      </c>
      <c r="X794" s="18" t="n">
        <v>95.6756449561134</v>
      </c>
      <c r="Y794" s="18" t="n">
        <v>88.6377737218407</v>
      </c>
      <c r="Z794" s="18" t="n">
        <v>84.3785250824965</v>
      </c>
      <c r="AA794" s="18" t="n">
        <v>86.1067115209364</v>
      </c>
      <c r="AB794" s="18" t="n">
        <v>83.8710234604626</v>
      </c>
      <c r="AC794" s="18" t="n">
        <v>82.0967097366402</v>
      </c>
      <c r="AD794" s="29" t="n">
        <f aca="false">AVERAGE(T794:AC794)</f>
        <v>90.5533279695421</v>
      </c>
      <c r="AE794" s="19" t="n">
        <f aca="false">MAX(AD794-$C$3, 0)</f>
        <v>0</v>
      </c>
    </row>
    <row r="795" customFormat="false" ht="13.8" hidden="false" customHeight="false" outlineLevel="0" collapsed="false">
      <c r="F795" s="4" t="n">
        <v>793</v>
      </c>
      <c r="G795" s="17" t="n">
        <f aca="false">INDEX(Random!$F$2:$F$10001, ($F795-1)*10+G$2)</f>
        <v>-1.36249033417941</v>
      </c>
      <c r="H795" s="17" t="n">
        <f aca="false">INDEX(Random!$F$2:$F$10001, ($F795-1)*10+H$2)</f>
        <v>-0.040188926282799</v>
      </c>
      <c r="I795" s="17" t="n">
        <f aca="false">INDEX(Random!$F$2:$F$10001, ($F795-1)*10+I$2)</f>
        <v>0.759903187722034</v>
      </c>
      <c r="J795" s="17" t="n">
        <f aca="false">INDEX(Random!$F$2:$F$10001, ($F795-1)*10+J$2)</f>
        <v>1.22759123888615</v>
      </c>
      <c r="K795" s="17" t="n">
        <f aca="false">INDEX(Random!$F$2:$F$10001, ($F795-1)*10+K$2)</f>
        <v>0.967140700759432</v>
      </c>
      <c r="L795" s="37" t="n">
        <f aca="false">INDEX(Random!$F$2:$F$10001, ($F795-1)*10+L$2)</f>
        <v>-0.137133682920825</v>
      </c>
      <c r="M795" s="17" t="n">
        <f aca="false">INDEX(Random!$F$2:$F$10001, ($F795-1)*10+M$2)</f>
        <v>1.42857764746911</v>
      </c>
      <c r="N795" s="17" t="n">
        <f aca="false">INDEX(Random!$F$2:$F$10001, ($F795-1)*10+N$2)</f>
        <v>-0.720683955344419</v>
      </c>
      <c r="O795" s="17" t="n">
        <f aca="false">INDEX(Random!$F$2:$F$10001, ($F795-1)*10+O$2)</f>
        <v>-0.439210736049042</v>
      </c>
      <c r="P795" s="17" t="n">
        <f aca="false">INDEX(Random!$F$2:$F$10001, ($F795-1)*10+P$2)</f>
        <v>0.55706483685535</v>
      </c>
      <c r="R795" s="4" t="n">
        <v>793</v>
      </c>
      <c r="S795" s="18" t="n">
        <v>100</v>
      </c>
      <c r="T795" s="18" t="n">
        <v>95.574722003021</v>
      </c>
      <c r="U795" s="18" t="n">
        <v>95.4877429649369</v>
      </c>
      <c r="V795" s="18" t="n">
        <v>97.9956726530128</v>
      </c>
      <c r="W795" s="18" t="n">
        <v>102.159516912087</v>
      </c>
      <c r="X795" s="18" t="n">
        <v>105.573972487369</v>
      </c>
      <c r="Y795" s="18" t="n">
        <v>105.135475848359</v>
      </c>
      <c r="Z795" s="18" t="n">
        <v>110.344050412875</v>
      </c>
      <c r="AA795" s="18" t="n">
        <v>107.755873821922</v>
      </c>
      <c r="AB795" s="18" t="n">
        <v>106.226559287358</v>
      </c>
      <c r="AC795" s="18" t="n">
        <v>108.277371306754</v>
      </c>
      <c r="AD795" s="29" t="n">
        <f aca="false">AVERAGE(T795:AC795)</f>
        <v>103.453095769769</v>
      </c>
      <c r="AE795" s="19" t="n">
        <f aca="false">MAX(AD795-$C$3, 0)</f>
        <v>2.45309576976901</v>
      </c>
    </row>
    <row r="796" customFormat="false" ht="13.8" hidden="false" customHeight="false" outlineLevel="0" collapsed="false">
      <c r="F796" s="4" t="n">
        <v>794</v>
      </c>
      <c r="G796" s="17" t="n">
        <f aca="false">INDEX(Random!$F$2:$F$10001, ($F796-1)*10+G$2)</f>
        <v>-1.01156945370228</v>
      </c>
      <c r="H796" s="17" t="n">
        <f aca="false">INDEX(Random!$F$2:$F$10001, ($F796-1)*10+H$2)</f>
        <v>-1.30305818517444</v>
      </c>
      <c r="I796" s="17" t="n">
        <f aca="false">INDEX(Random!$F$2:$F$10001, ($F796-1)*10+I$2)</f>
        <v>-0.230803110322883</v>
      </c>
      <c r="J796" s="17" t="n">
        <f aca="false">INDEX(Random!$F$2:$F$10001, ($F796-1)*10+J$2)</f>
        <v>2.46911901238082</v>
      </c>
      <c r="K796" s="17" t="n">
        <f aca="false">INDEX(Random!$F$2:$F$10001, ($F796-1)*10+K$2)</f>
        <v>-1.31716944807805</v>
      </c>
      <c r="L796" s="37" t="n">
        <f aca="false">INDEX(Random!$F$2:$F$10001, ($F796-1)*10+L$2)</f>
        <v>-0.811941105741537</v>
      </c>
      <c r="M796" s="17" t="n">
        <f aca="false">INDEX(Random!$F$2:$F$10001, ($F796-1)*10+M$2)</f>
        <v>-0.553182136428672</v>
      </c>
      <c r="N796" s="17" t="n">
        <f aca="false">INDEX(Random!$F$2:$F$10001, ($F796-1)*10+N$2)</f>
        <v>1.53440468869825</v>
      </c>
      <c r="O796" s="17" t="n">
        <f aca="false">INDEX(Random!$F$2:$F$10001, ($F796-1)*10+O$2)</f>
        <v>0.671191411894729</v>
      </c>
      <c r="P796" s="17" t="n">
        <f aca="false">INDEX(Random!$F$2:$F$10001, ($F796-1)*10+P$2)</f>
        <v>0.251399468472657</v>
      </c>
      <c r="R796" s="4" t="n">
        <v>794</v>
      </c>
      <c r="S796" s="18" t="n">
        <v>100</v>
      </c>
      <c r="T796" s="18" t="n">
        <v>96.7063062632906</v>
      </c>
      <c r="U796" s="18" t="n">
        <v>92.6112120560306</v>
      </c>
      <c r="V796" s="18" t="n">
        <v>91.9372558895296</v>
      </c>
      <c r="W796" s="18" t="n">
        <v>99.9190754151064</v>
      </c>
      <c r="X796" s="18" t="n">
        <v>95.6426553452716</v>
      </c>
      <c r="Y796" s="18" t="n">
        <v>93.113862624933</v>
      </c>
      <c r="Z796" s="18" t="n">
        <v>91.4421270263271</v>
      </c>
      <c r="AA796" s="18" t="n">
        <v>96.3135753747762</v>
      </c>
      <c r="AB796" s="18" t="n">
        <v>98.549525900503</v>
      </c>
      <c r="AC796" s="18" t="n">
        <v>99.4275180950615</v>
      </c>
      <c r="AD796" s="29" t="n">
        <f aca="false">AVERAGE(T796:AC796)</f>
        <v>95.566311399083</v>
      </c>
      <c r="AE796" s="19" t="n">
        <f aca="false">MAX(AD796-$C$3, 0)</f>
        <v>0</v>
      </c>
    </row>
    <row r="797" customFormat="false" ht="13.8" hidden="false" customHeight="false" outlineLevel="0" collapsed="false">
      <c r="F797" s="4" t="n">
        <v>795</v>
      </c>
      <c r="G797" s="17" t="n">
        <f aca="false">INDEX(Random!$F$2:$F$10001, ($F797-1)*10+G$2)</f>
        <v>-0.614826624447324</v>
      </c>
      <c r="H797" s="17" t="n">
        <f aca="false">INDEX(Random!$F$2:$F$10001, ($F797-1)*10+H$2)</f>
        <v>-1.63466712369597</v>
      </c>
      <c r="I797" s="17" t="n">
        <f aca="false">INDEX(Random!$F$2:$F$10001, ($F797-1)*10+I$2)</f>
        <v>0.494304533012272</v>
      </c>
      <c r="J797" s="17" t="n">
        <f aca="false">INDEX(Random!$F$2:$F$10001, ($F797-1)*10+J$2)</f>
        <v>0.399276328533612</v>
      </c>
      <c r="K797" s="17" t="n">
        <f aca="false">INDEX(Random!$F$2:$F$10001, ($F797-1)*10+K$2)</f>
        <v>2.69436207438091</v>
      </c>
      <c r="L797" s="37" t="n">
        <f aca="false">INDEX(Random!$F$2:$F$10001, ($F797-1)*10+L$2)</f>
        <v>0.799380067963606</v>
      </c>
      <c r="M797" s="17" t="n">
        <f aca="false">INDEX(Random!$F$2:$F$10001, ($F797-1)*10+M$2)</f>
        <v>1.06668790574654</v>
      </c>
      <c r="N797" s="17" t="n">
        <f aca="false">INDEX(Random!$F$2:$F$10001, ($F797-1)*10+N$2)</f>
        <v>0.0620320838225173</v>
      </c>
      <c r="O797" s="17" t="n">
        <f aca="false">INDEX(Random!$F$2:$F$10001, ($F797-1)*10+O$2)</f>
        <v>-0.50318078240368</v>
      </c>
      <c r="P797" s="17" t="n">
        <f aca="false">INDEX(Random!$F$2:$F$10001, ($F797-1)*10+P$2)</f>
        <v>-0.24655240755777</v>
      </c>
      <c r="R797" s="4" t="n">
        <v>795</v>
      </c>
      <c r="S797" s="18" t="n">
        <v>100</v>
      </c>
      <c r="T797" s="18" t="n">
        <v>98.0017929673562</v>
      </c>
      <c r="U797" s="18" t="n">
        <v>92.8137569639236</v>
      </c>
      <c r="V797" s="18" t="n">
        <v>94.4066815720811</v>
      </c>
      <c r="W797" s="18" t="n">
        <v>95.721361354637</v>
      </c>
      <c r="X797" s="18" t="n">
        <v>104.82063344372</v>
      </c>
      <c r="Y797" s="18" t="n">
        <v>107.716218140719</v>
      </c>
      <c r="Z797" s="18" t="n">
        <v>111.688691286551</v>
      </c>
      <c r="AA797" s="18" t="n">
        <v>111.970291142718</v>
      </c>
      <c r="AB797" s="18" t="n">
        <v>110.144581710362</v>
      </c>
      <c r="AC797" s="18" t="n">
        <v>109.285285669777</v>
      </c>
      <c r="AD797" s="29" t="n">
        <f aca="false">AVERAGE(T797:AC797)</f>
        <v>103.656929425184</v>
      </c>
      <c r="AE797" s="19" t="n">
        <f aca="false">MAX(AD797-$C$3, 0)</f>
        <v>2.656929425184</v>
      </c>
    </row>
    <row r="798" customFormat="false" ht="13.8" hidden="false" customHeight="false" outlineLevel="0" collapsed="false">
      <c r="F798" s="4" t="n">
        <v>796</v>
      </c>
      <c r="G798" s="17" t="n">
        <f aca="false">INDEX(Random!$F$2:$F$10001, ($F798-1)*10+G$2)</f>
        <v>-0.760847222502133</v>
      </c>
      <c r="H798" s="17" t="n">
        <f aca="false">INDEX(Random!$F$2:$F$10001, ($F798-1)*10+H$2)</f>
        <v>-0.01455126119148</v>
      </c>
      <c r="I798" s="17" t="n">
        <f aca="false">INDEX(Random!$F$2:$F$10001, ($F798-1)*10+I$2)</f>
        <v>-0.549730060308157</v>
      </c>
      <c r="J798" s="17" t="n">
        <f aca="false">INDEX(Random!$F$2:$F$10001, ($F798-1)*10+J$2)</f>
        <v>-1.77180693279923</v>
      </c>
      <c r="K798" s="17" t="n">
        <f aca="false">INDEX(Random!$F$2:$F$10001, ($F798-1)*10+K$2)</f>
        <v>0.239078011872001</v>
      </c>
      <c r="L798" s="37" t="n">
        <f aca="false">INDEX(Random!$F$2:$F$10001, ($F798-1)*10+L$2)</f>
        <v>-2.02991496982394</v>
      </c>
      <c r="M798" s="17" t="n">
        <f aca="false">INDEX(Random!$F$2:$F$10001, ($F798-1)*10+M$2)</f>
        <v>0.0122269566050753</v>
      </c>
      <c r="N798" s="17" t="n">
        <f aca="false">INDEX(Random!$F$2:$F$10001, ($F798-1)*10+N$2)</f>
        <v>1.67280295354582</v>
      </c>
      <c r="O798" s="17" t="n">
        <f aca="false">INDEX(Random!$F$2:$F$10001, ($F798-1)*10+O$2)</f>
        <v>-0.18367337263461</v>
      </c>
      <c r="P798" s="17" t="n">
        <f aca="false">INDEX(Random!$F$2:$F$10001, ($F798-1)*10+P$2)</f>
        <v>-0.75104758625472</v>
      </c>
      <c r="R798" s="4" t="n">
        <v>796</v>
      </c>
      <c r="S798" s="18" t="n">
        <v>100</v>
      </c>
      <c r="T798" s="18" t="n">
        <v>97.5229850514531</v>
      </c>
      <c r="U798" s="18" t="n">
        <v>97.5180540104724</v>
      </c>
      <c r="V798" s="18" t="n">
        <v>95.7783361744735</v>
      </c>
      <c r="W798" s="18" t="n">
        <v>90.2917245507596</v>
      </c>
      <c r="X798" s="18" t="n">
        <v>91.0585068702481</v>
      </c>
      <c r="Y798" s="18" t="n">
        <v>85.1023214804276</v>
      </c>
      <c r="Z798" s="18" t="n">
        <v>85.1744851777162</v>
      </c>
      <c r="AA798" s="18" t="n">
        <v>90.129446912479</v>
      </c>
      <c r="AB798" s="18" t="n">
        <v>89.6151010060128</v>
      </c>
      <c r="AC798" s="18" t="n">
        <v>87.4240522294889</v>
      </c>
      <c r="AD798" s="29" t="n">
        <f aca="false">AVERAGE(T798:AC798)</f>
        <v>90.9615013463531</v>
      </c>
      <c r="AE798" s="19" t="n">
        <f aca="false">MAX(AD798-$C$3, 0)</f>
        <v>0</v>
      </c>
    </row>
    <row r="799" customFormat="false" ht="13.8" hidden="false" customHeight="false" outlineLevel="0" collapsed="false">
      <c r="F799" s="4" t="n">
        <v>797</v>
      </c>
      <c r="G799" s="17" t="n">
        <f aca="false">INDEX(Random!$F$2:$F$10001, ($F799-1)*10+G$2)</f>
        <v>-0.504439205782214</v>
      </c>
      <c r="H799" s="17" t="n">
        <f aca="false">INDEX(Random!$F$2:$F$10001, ($F799-1)*10+H$2)</f>
        <v>-1.57913799424368</v>
      </c>
      <c r="I799" s="17" t="n">
        <f aca="false">INDEX(Random!$F$2:$F$10001, ($F799-1)*10+I$2)</f>
        <v>0.820558043540455</v>
      </c>
      <c r="J799" s="17" t="n">
        <f aca="false">INDEX(Random!$F$2:$F$10001, ($F799-1)*10+J$2)</f>
        <v>0.343758837293123</v>
      </c>
      <c r="K799" s="17" t="n">
        <f aca="false">INDEX(Random!$F$2:$F$10001, ($F799-1)*10+K$2)</f>
        <v>-0.577125631514621</v>
      </c>
      <c r="L799" s="37" t="n">
        <f aca="false">INDEX(Random!$F$2:$F$10001, ($F799-1)*10+L$2)</f>
        <v>1.35608973230076</v>
      </c>
      <c r="M799" s="17" t="n">
        <f aca="false">INDEX(Random!$F$2:$F$10001, ($F799-1)*10+M$2)</f>
        <v>0.209691057483136</v>
      </c>
      <c r="N799" s="17" t="n">
        <f aca="false">INDEX(Random!$F$2:$F$10001, ($F799-1)*10+N$2)</f>
        <v>-0.863204579276871</v>
      </c>
      <c r="O799" s="17" t="n">
        <f aca="false">INDEX(Random!$F$2:$F$10001, ($F799-1)*10+O$2)</f>
        <v>-0.925718448149793</v>
      </c>
      <c r="P799" s="17" t="n">
        <f aca="false">INDEX(Random!$F$2:$F$10001, ($F799-1)*10+P$2)</f>
        <v>-0.634466526525338</v>
      </c>
      <c r="R799" s="4" t="n">
        <v>797</v>
      </c>
      <c r="S799" s="18" t="n">
        <v>100</v>
      </c>
      <c r="T799" s="18" t="n">
        <v>98.3653178119449</v>
      </c>
      <c r="U799" s="18" t="n">
        <v>93.3317063284196</v>
      </c>
      <c r="V799" s="18" t="n">
        <v>95.9780707442415</v>
      </c>
      <c r="W799" s="18" t="n">
        <v>97.1335909753846</v>
      </c>
      <c r="X799" s="18" t="n">
        <v>95.3131108207884</v>
      </c>
      <c r="Y799" s="18" t="n">
        <v>99.7921484890287</v>
      </c>
      <c r="Z799" s="18" t="n">
        <v>100.540462624374</v>
      </c>
      <c r="AA799" s="18" t="n">
        <v>97.7140149793043</v>
      </c>
      <c r="AB799" s="18" t="n">
        <v>94.7681097108758</v>
      </c>
      <c r="AC799" s="18" t="n">
        <v>92.8132864940475</v>
      </c>
      <c r="AD799" s="29" t="n">
        <f aca="false">AVERAGE(T799:AC799)</f>
        <v>96.574981897841</v>
      </c>
      <c r="AE799" s="19" t="n">
        <f aca="false">MAX(AD799-$C$3, 0)</f>
        <v>0</v>
      </c>
    </row>
    <row r="800" customFormat="false" ht="13.8" hidden="false" customHeight="false" outlineLevel="0" collapsed="false">
      <c r="F800" s="4" t="n">
        <v>798</v>
      </c>
      <c r="G800" s="17" t="n">
        <f aca="false">INDEX(Random!$F$2:$F$10001, ($F800-1)*10+G$2)</f>
        <v>1.15730478489997</v>
      </c>
      <c r="H800" s="17" t="n">
        <f aca="false">INDEX(Random!$F$2:$F$10001, ($F800-1)*10+H$2)</f>
        <v>1.78441731312343</v>
      </c>
      <c r="I800" s="17" t="n">
        <f aca="false">INDEX(Random!$F$2:$F$10001, ($F800-1)*10+I$2)</f>
        <v>-0.29593513516017</v>
      </c>
      <c r="J800" s="17" t="n">
        <f aca="false">INDEX(Random!$F$2:$F$10001, ($F800-1)*10+J$2)</f>
        <v>0.459929296798348</v>
      </c>
      <c r="K800" s="17" t="n">
        <f aca="false">INDEX(Random!$F$2:$F$10001, ($F800-1)*10+K$2)</f>
        <v>1.39414559519503</v>
      </c>
      <c r="L800" s="37" t="n">
        <f aca="false">INDEX(Random!$F$2:$F$10001, ($F800-1)*10+L$2)</f>
        <v>-0.498770349558588</v>
      </c>
      <c r="M800" s="17" t="n">
        <f aca="false">INDEX(Random!$F$2:$F$10001, ($F800-1)*10+M$2)</f>
        <v>-0.469670307120547</v>
      </c>
      <c r="N800" s="17" t="n">
        <f aca="false">INDEX(Random!$F$2:$F$10001, ($F800-1)*10+N$2)</f>
        <v>0.533220709179123</v>
      </c>
      <c r="O800" s="17" t="n">
        <f aca="false">INDEX(Random!$F$2:$F$10001, ($F800-1)*10+O$2)</f>
        <v>-0.279964676881311</v>
      </c>
      <c r="P800" s="17" t="n">
        <f aca="false">INDEX(Random!$F$2:$F$10001, ($F800-1)*10+P$2)</f>
        <v>0.623110340554632</v>
      </c>
      <c r="R800" s="4" t="n">
        <v>798</v>
      </c>
      <c r="S800" s="18" t="n">
        <v>100</v>
      </c>
      <c r="T800" s="18" t="n">
        <v>104.00353287683</v>
      </c>
      <c r="U800" s="18" t="n">
        <v>110.466636663388</v>
      </c>
      <c r="V800" s="18" t="n">
        <v>109.423434736392</v>
      </c>
      <c r="W800" s="18" t="n">
        <v>111.17317004374</v>
      </c>
      <c r="X800" s="18" t="n">
        <v>116.546186017104</v>
      </c>
      <c r="Y800" s="18" t="n">
        <v>114.662826100954</v>
      </c>
      <c r="Z800" s="18" t="n">
        <v>112.920062156541</v>
      </c>
      <c r="AA800" s="18" t="n">
        <v>115.008083836567</v>
      </c>
      <c r="AB800" s="18" t="n">
        <v>113.983034756169</v>
      </c>
      <c r="AC800" s="18" t="n">
        <v>116.441252516732</v>
      </c>
      <c r="AD800" s="29" t="n">
        <f aca="false">AVERAGE(T800:AC800)</f>
        <v>112.462821970442</v>
      </c>
      <c r="AE800" s="19" t="n">
        <f aca="false">MAX(AD800-$C$3, 0)</f>
        <v>11.462821970442</v>
      </c>
    </row>
    <row r="801" customFormat="false" ht="13.8" hidden="false" customHeight="false" outlineLevel="0" collapsed="false">
      <c r="F801" s="4" t="n">
        <v>799</v>
      </c>
      <c r="G801" s="17" t="n">
        <f aca="false">INDEX(Random!$F$2:$F$10001, ($F801-1)*10+G$2)</f>
        <v>0.416276599214173</v>
      </c>
      <c r="H801" s="17" t="n">
        <f aca="false">INDEX(Random!$F$2:$F$10001, ($F801-1)*10+H$2)</f>
        <v>-0.656915680443284</v>
      </c>
      <c r="I801" s="17" t="n">
        <f aca="false">INDEX(Random!$F$2:$F$10001, ($F801-1)*10+I$2)</f>
        <v>1.37606161661959</v>
      </c>
      <c r="J801" s="17" t="n">
        <f aca="false">INDEX(Random!$F$2:$F$10001, ($F801-1)*10+J$2)</f>
        <v>1.10698025523319</v>
      </c>
      <c r="K801" s="17" t="n">
        <f aca="false">INDEX(Random!$F$2:$F$10001, ($F801-1)*10+K$2)</f>
        <v>-0.290193945670023</v>
      </c>
      <c r="L801" s="37" t="n">
        <f aca="false">INDEX(Random!$F$2:$F$10001, ($F801-1)*10+L$2)</f>
        <v>0.227061063616069</v>
      </c>
      <c r="M801" s="17" t="n">
        <f aca="false">INDEX(Random!$F$2:$F$10001, ($F801-1)*10+M$2)</f>
        <v>0.873345387682477</v>
      </c>
      <c r="N801" s="17" t="n">
        <f aca="false">INDEX(Random!$F$2:$F$10001, ($F801-1)*10+N$2)</f>
        <v>0.76638929051524</v>
      </c>
      <c r="O801" s="17" t="n">
        <f aca="false">INDEX(Random!$F$2:$F$10001, ($F801-1)*10+O$2)</f>
        <v>-0.70518123256482</v>
      </c>
      <c r="P801" s="17" t="n">
        <f aca="false">INDEX(Random!$F$2:$F$10001, ($F801-1)*10+P$2)</f>
        <v>1.14317814639416</v>
      </c>
      <c r="R801" s="4" t="n">
        <v>799</v>
      </c>
      <c r="S801" s="18" t="n">
        <v>100</v>
      </c>
      <c r="T801" s="18" t="n">
        <v>101.450401876258</v>
      </c>
      <c r="U801" s="18" t="n">
        <v>99.2829551068916</v>
      </c>
      <c r="V801" s="18" t="n">
        <v>104.018203301767</v>
      </c>
      <c r="W801" s="18" t="n">
        <v>108.000154975296</v>
      </c>
      <c r="X801" s="18" t="n">
        <v>107.00084816883</v>
      </c>
      <c r="Y801" s="18" t="n">
        <v>107.866043665665</v>
      </c>
      <c r="Z801" s="18" t="n">
        <v>111.121090894356</v>
      </c>
      <c r="AA801" s="18" t="n">
        <v>114.064433392552</v>
      </c>
      <c r="AB801" s="18" t="n">
        <v>111.446928090826</v>
      </c>
      <c r="AC801" s="18" t="n">
        <v>115.853835410328</v>
      </c>
      <c r="AD801" s="29" t="n">
        <f aca="false">AVERAGE(T801:AC801)</f>
        <v>108.010489488277</v>
      </c>
      <c r="AE801" s="19" t="n">
        <f aca="false">MAX(AD801-$C$3, 0)</f>
        <v>7.010489488277</v>
      </c>
    </row>
    <row r="802" customFormat="false" ht="13.8" hidden="false" customHeight="false" outlineLevel="0" collapsed="false">
      <c r="F802" s="4" t="n">
        <v>800</v>
      </c>
      <c r="G802" s="17" t="n">
        <f aca="false">INDEX(Random!$F$2:$F$10001, ($F802-1)*10+G$2)</f>
        <v>0.181627406891494</v>
      </c>
      <c r="H802" s="17" t="n">
        <f aca="false">INDEX(Random!$F$2:$F$10001, ($F802-1)*10+H$2)</f>
        <v>-1.95030250960392</v>
      </c>
      <c r="I802" s="17" t="n">
        <f aca="false">INDEX(Random!$F$2:$F$10001, ($F802-1)*10+I$2)</f>
        <v>-0.549739460588987</v>
      </c>
      <c r="J802" s="17" t="n">
        <f aca="false">INDEX(Random!$F$2:$F$10001, ($F802-1)*10+J$2)</f>
        <v>1.18796335896229</v>
      </c>
      <c r="K802" s="17" t="n">
        <f aca="false">INDEX(Random!$F$2:$F$10001, ($F802-1)*10+K$2)</f>
        <v>0.95337356515424</v>
      </c>
      <c r="L802" s="37" t="n">
        <f aca="false">INDEX(Random!$F$2:$F$10001, ($F802-1)*10+L$2)</f>
        <v>-0.656524439856445</v>
      </c>
      <c r="M802" s="17" t="n">
        <f aca="false">INDEX(Random!$F$2:$F$10001, ($F802-1)*10+M$2)</f>
        <v>2.26996871125968</v>
      </c>
      <c r="N802" s="17" t="n">
        <f aca="false">INDEX(Random!$F$2:$F$10001, ($F802-1)*10+N$2)</f>
        <v>0.944475007240119</v>
      </c>
      <c r="O802" s="17" t="n">
        <f aca="false">INDEX(Random!$F$2:$F$10001, ($F802-1)*10+O$2)</f>
        <v>-2.16602274411053</v>
      </c>
      <c r="P802" s="17" t="n">
        <f aca="false">INDEX(Random!$F$2:$F$10001, ($F802-1)*10+P$2)</f>
        <v>0.0845878570795594</v>
      </c>
      <c r="R802" s="4" t="n">
        <v>800</v>
      </c>
      <c r="S802" s="18" t="n">
        <v>100</v>
      </c>
      <c r="T802" s="18" t="n">
        <v>100.655083187677</v>
      </c>
      <c r="U802" s="18" t="n">
        <v>94.3227129993523</v>
      </c>
      <c r="V802" s="18" t="n">
        <v>92.6399706988893</v>
      </c>
      <c r="W802" s="18" t="n">
        <v>96.4479707677566</v>
      </c>
      <c r="X802" s="18" t="n">
        <v>99.6255164872287</v>
      </c>
      <c r="Y802" s="18" t="n">
        <v>97.4983370795767</v>
      </c>
      <c r="Z802" s="18" t="n">
        <v>105.257516684454</v>
      </c>
      <c r="AA802" s="18" t="n">
        <v>108.692853003795</v>
      </c>
      <c r="AB802" s="18" t="n">
        <v>101.120505639921</v>
      </c>
      <c r="AC802" s="18" t="n">
        <v>101.452183987016</v>
      </c>
      <c r="AD802" s="29" t="n">
        <f aca="false">AVERAGE(T802:AC802)</f>
        <v>99.7712650535667</v>
      </c>
      <c r="AE802" s="19" t="n">
        <f aca="false">MAX(AD802-$C$3, 0)</f>
        <v>0</v>
      </c>
    </row>
    <row r="803" customFormat="false" ht="13.8" hidden="false" customHeight="false" outlineLevel="0" collapsed="false">
      <c r="F803" s="4" t="n">
        <v>801</v>
      </c>
      <c r="G803" s="17" t="n">
        <f aca="false">INDEX(Random!$F$2:$F$10001, ($F803-1)*10+G$2)</f>
        <v>-0.00777919563250119</v>
      </c>
      <c r="H803" s="17" t="n">
        <f aca="false">INDEX(Random!$F$2:$F$10001, ($F803-1)*10+H$2)</f>
        <v>0.509681313315128</v>
      </c>
      <c r="I803" s="17" t="n">
        <f aca="false">INDEX(Random!$F$2:$F$10001, ($F803-1)*10+I$2)</f>
        <v>0.56462797669452</v>
      </c>
      <c r="J803" s="17" t="n">
        <f aca="false">INDEX(Random!$F$2:$F$10001, ($F803-1)*10+J$2)</f>
        <v>0.26820425123902</v>
      </c>
      <c r="K803" s="17" t="n">
        <f aca="false">INDEX(Random!$F$2:$F$10001, ($F803-1)*10+K$2)</f>
        <v>-1.07109373680249</v>
      </c>
      <c r="L803" s="37" t="n">
        <f aca="false">INDEX(Random!$F$2:$F$10001, ($F803-1)*10+L$2)</f>
        <v>0.135931660832108</v>
      </c>
      <c r="M803" s="17" t="n">
        <f aca="false">INDEX(Random!$F$2:$F$10001, ($F803-1)*10+M$2)</f>
        <v>-1.06455565029935</v>
      </c>
      <c r="N803" s="17" t="n">
        <f aca="false">INDEX(Random!$F$2:$F$10001, ($F803-1)*10+N$2)</f>
        <v>0.669272477972992</v>
      </c>
      <c r="O803" s="17" t="n">
        <f aca="false">INDEX(Random!$F$2:$F$10001, ($F803-1)*10+O$2)</f>
        <v>-1.40789621067632</v>
      </c>
      <c r="P803" s="17" t="n">
        <f aca="false">INDEX(Random!$F$2:$F$10001, ($F803-1)*10+P$2)</f>
        <v>-0.126291490038581</v>
      </c>
      <c r="R803" s="4" t="n">
        <v>801</v>
      </c>
      <c r="S803" s="18" t="n">
        <v>100</v>
      </c>
      <c r="T803" s="18" t="n">
        <v>100.017659343712</v>
      </c>
      <c r="U803" s="18" t="n">
        <v>101.786704838411</v>
      </c>
      <c r="V803" s="18" t="n">
        <v>103.778123561926</v>
      </c>
      <c r="W803" s="18" t="n">
        <v>104.761730364449</v>
      </c>
      <c r="X803" s="18" t="n">
        <v>101.109133261378</v>
      </c>
      <c r="Y803" s="18" t="n">
        <v>101.615618359499</v>
      </c>
      <c r="Z803" s="18" t="n">
        <v>98.0942219596075</v>
      </c>
      <c r="AA803" s="18" t="n">
        <v>100.365050762896</v>
      </c>
      <c r="AB803" s="18" t="n">
        <v>95.7776416654975</v>
      </c>
      <c r="AC803" s="18" t="n">
        <v>95.4145256026751</v>
      </c>
      <c r="AD803" s="29" t="n">
        <f aca="false">AVERAGE(T803:AC803)</f>
        <v>100.272040972005</v>
      </c>
      <c r="AE803" s="19" t="n">
        <f aca="false">MAX(AD803-$C$3, 0)</f>
        <v>0</v>
      </c>
    </row>
    <row r="804" customFormat="false" ht="13.8" hidden="false" customHeight="false" outlineLevel="0" collapsed="false">
      <c r="F804" s="4" t="n">
        <v>802</v>
      </c>
      <c r="G804" s="17" t="n">
        <f aca="false">INDEX(Random!$F$2:$F$10001, ($F804-1)*10+G$2)</f>
        <v>1.3470404864124</v>
      </c>
      <c r="H804" s="17" t="n">
        <f aca="false">INDEX(Random!$F$2:$F$10001, ($F804-1)*10+H$2)</f>
        <v>0.447591340226404</v>
      </c>
      <c r="I804" s="17" t="n">
        <f aca="false">INDEX(Random!$F$2:$F$10001, ($F804-1)*10+I$2)</f>
        <v>0.167629320297357</v>
      </c>
      <c r="J804" s="17" t="n">
        <f aca="false">INDEX(Random!$F$2:$F$10001, ($F804-1)*10+J$2)</f>
        <v>0.102344216000297</v>
      </c>
      <c r="K804" s="17" t="n">
        <f aca="false">INDEX(Random!$F$2:$F$10001, ($F804-1)*10+K$2)</f>
        <v>1.57553134546267</v>
      </c>
      <c r="L804" s="37" t="n">
        <f aca="false">INDEX(Random!$F$2:$F$10001, ($F804-1)*10+L$2)</f>
        <v>-0.889138408641548</v>
      </c>
      <c r="M804" s="17" t="n">
        <f aca="false">INDEX(Random!$F$2:$F$10001, ($F804-1)*10+M$2)</f>
        <v>1.70724722587103</v>
      </c>
      <c r="N804" s="17" t="n">
        <f aca="false">INDEX(Random!$F$2:$F$10001, ($F804-1)*10+N$2)</f>
        <v>-0.0510034621973542</v>
      </c>
      <c r="O804" s="17" t="n">
        <f aca="false">INDEX(Random!$F$2:$F$10001, ($F804-1)*10+O$2)</f>
        <v>0.626493598537532</v>
      </c>
      <c r="P804" s="17" t="n">
        <f aca="false">INDEX(Random!$F$2:$F$10001, ($F804-1)*10+P$2)</f>
        <v>-0.640123623284797</v>
      </c>
      <c r="R804" s="4" t="n">
        <v>802</v>
      </c>
      <c r="S804" s="18" t="n">
        <v>100</v>
      </c>
      <c r="T804" s="18" t="n">
        <v>104.66751448987</v>
      </c>
      <c r="U804" s="18" t="n">
        <v>106.29720243601</v>
      </c>
      <c r="V804" s="18" t="n">
        <v>106.943314782845</v>
      </c>
      <c r="W804" s="18" t="n">
        <v>107.358011908564</v>
      </c>
      <c r="X804" s="18" t="n">
        <v>113.233446159112</v>
      </c>
      <c r="Y804" s="18" t="n">
        <v>109.954481329078</v>
      </c>
      <c r="Z804" s="18" t="n">
        <v>116.485498262412</v>
      </c>
      <c r="AA804" s="18" t="n">
        <v>116.337282354053</v>
      </c>
      <c r="AB804" s="18" t="n">
        <v>118.859760243395</v>
      </c>
      <c r="AC804" s="18" t="n">
        <v>116.38590230765</v>
      </c>
      <c r="AD804" s="29" t="n">
        <f aca="false">AVERAGE(T804:AC804)</f>
        <v>111.652241427299</v>
      </c>
      <c r="AE804" s="19" t="n">
        <f aca="false">MAX(AD804-$C$3, 0)</f>
        <v>10.652241427299</v>
      </c>
    </row>
    <row r="805" customFormat="false" ht="13.8" hidden="false" customHeight="false" outlineLevel="0" collapsed="false">
      <c r="F805" s="4" t="n">
        <v>803</v>
      </c>
      <c r="G805" s="17" t="n">
        <f aca="false">INDEX(Random!$F$2:$F$10001, ($F805-1)*10+G$2)</f>
        <v>1.71754770350901</v>
      </c>
      <c r="H805" s="17" t="n">
        <f aca="false">INDEX(Random!$F$2:$F$10001, ($F805-1)*10+H$2)</f>
        <v>-0.631535131552781</v>
      </c>
      <c r="I805" s="17" t="n">
        <f aca="false">INDEX(Random!$F$2:$F$10001, ($F805-1)*10+I$2)</f>
        <v>-1.41494510176637</v>
      </c>
      <c r="J805" s="17" t="n">
        <f aca="false">INDEX(Random!$F$2:$F$10001, ($F805-1)*10+J$2)</f>
        <v>-0.481200793395501</v>
      </c>
      <c r="K805" s="17" t="n">
        <f aca="false">INDEX(Random!$F$2:$F$10001, ($F805-1)*10+K$2)</f>
        <v>-0.28774424810051</v>
      </c>
      <c r="L805" s="37" t="n">
        <f aca="false">INDEX(Random!$F$2:$F$10001, ($F805-1)*10+L$2)</f>
        <v>0.975734633086386</v>
      </c>
      <c r="M805" s="17" t="n">
        <f aca="false">INDEX(Random!$F$2:$F$10001, ($F805-1)*10+M$2)</f>
        <v>0.496662777925472</v>
      </c>
      <c r="N805" s="17" t="n">
        <f aca="false">INDEX(Random!$F$2:$F$10001, ($F805-1)*10+N$2)</f>
        <v>0.925482159583873</v>
      </c>
      <c r="O805" s="17" t="n">
        <f aca="false">INDEX(Random!$F$2:$F$10001, ($F805-1)*10+O$2)</f>
        <v>0.74627571271473</v>
      </c>
      <c r="P805" s="17" t="n">
        <f aca="false">INDEX(Random!$F$2:$F$10001, ($F805-1)*10+P$2)</f>
        <v>-0.647978417023722</v>
      </c>
      <c r="R805" s="4" t="n">
        <v>803</v>
      </c>
      <c r="S805" s="18" t="n">
        <v>100</v>
      </c>
      <c r="T805" s="18" t="n">
        <v>105.97635331406</v>
      </c>
      <c r="U805" s="18" t="n">
        <v>103.800538130282</v>
      </c>
      <c r="V805" s="18" t="n">
        <v>99.0326856314693</v>
      </c>
      <c r="W805" s="18" t="n">
        <v>97.4897737868088</v>
      </c>
      <c r="X805" s="18" t="n">
        <v>96.5956542147827</v>
      </c>
      <c r="Y805" s="18" t="n">
        <v>99.8529283872061</v>
      </c>
      <c r="Z805" s="18" t="n">
        <v>101.574697451377</v>
      </c>
      <c r="AA805" s="18" t="n">
        <v>104.823038276211</v>
      </c>
      <c r="AB805" s="18" t="n">
        <v>107.526994423546</v>
      </c>
      <c r="AC805" s="18" t="n">
        <v>105.261272623141</v>
      </c>
      <c r="AD805" s="29" t="n">
        <f aca="false">AVERAGE(T805:AC805)</f>
        <v>102.193393623888</v>
      </c>
      <c r="AE805" s="19" t="n">
        <f aca="false">MAX(AD805-$C$3, 0)</f>
        <v>1.193393623888</v>
      </c>
    </row>
    <row r="806" customFormat="false" ht="13.8" hidden="false" customHeight="false" outlineLevel="0" collapsed="false">
      <c r="F806" s="4" t="n">
        <v>804</v>
      </c>
      <c r="G806" s="17" t="n">
        <f aca="false">INDEX(Random!$F$2:$F$10001, ($F806-1)*10+G$2)</f>
        <v>-1.92389349060919</v>
      </c>
      <c r="H806" s="17" t="n">
        <f aca="false">INDEX(Random!$F$2:$F$10001, ($F806-1)*10+H$2)</f>
        <v>-0.851295249479143</v>
      </c>
      <c r="I806" s="17" t="n">
        <f aca="false">INDEX(Random!$F$2:$F$10001, ($F806-1)*10+I$2)</f>
        <v>2.83910708487158</v>
      </c>
      <c r="J806" s="17" t="n">
        <f aca="false">INDEX(Random!$F$2:$F$10001, ($F806-1)*10+J$2)</f>
        <v>0.88174696049412</v>
      </c>
      <c r="K806" s="17" t="n">
        <f aca="false">INDEX(Random!$F$2:$F$10001, ($F806-1)*10+K$2)</f>
        <v>1.10235307121445</v>
      </c>
      <c r="L806" s="37" t="n">
        <f aca="false">INDEX(Random!$F$2:$F$10001, ($F806-1)*10+L$2)</f>
        <v>1.98260972321425</v>
      </c>
      <c r="M806" s="17" t="n">
        <f aca="false">INDEX(Random!$F$2:$F$10001, ($F806-1)*10+M$2)</f>
        <v>0.555756521657322</v>
      </c>
      <c r="N806" s="17" t="n">
        <f aca="false">INDEX(Random!$F$2:$F$10001, ($F806-1)*10+N$2)</f>
        <v>0.187532772798357</v>
      </c>
      <c r="O806" s="17" t="n">
        <f aca="false">INDEX(Random!$F$2:$F$10001, ($F806-1)*10+O$2)</f>
        <v>0.939403737247204</v>
      </c>
      <c r="P806" s="17" t="n">
        <f aca="false">INDEX(Random!$F$2:$F$10001, ($F806-1)*10+P$2)</f>
        <v>-0.394328862308454</v>
      </c>
      <c r="R806" s="4" t="n">
        <v>804</v>
      </c>
      <c r="S806" s="18" t="n">
        <v>100</v>
      </c>
      <c r="T806" s="18" t="n">
        <v>93.7918848293602</v>
      </c>
      <c r="U806" s="18" t="n">
        <v>91.191576136481</v>
      </c>
      <c r="V806" s="18" t="n">
        <v>100.346236665081</v>
      </c>
      <c r="W806" s="18" t="n">
        <v>103.403495238836</v>
      </c>
      <c r="X806" s="18" t="n">
        <v>107.345253764055</v>
      </c>
      <c r="Y806" s="18" t="n">
        <v>114.776477415949</v>
      </c>
      <c r="Z806" s="18" t="n">
        <v>116.987220548741</v>
      </c>
      <c r="AA806" s="18" t="n">
        <v>117.776910159539</v>
      </c>
      <c r="AB806" s="18" t="n">
        <v>121.600162076221</v>
      </c>
      <c r="AC806" s="18" t="n">
        <v>120.054956679112</v>
      </c>
      <c r="AD806" s="29" t="n">
        <f aca="false">AVERAGE(T806:AC806)</f>
        <v>108.727417351338</v>
      </c>
      <c r="AE806" s="19" t="n">
        <f aca="false">MAX(AD806-$C$3, 0)</f>
        <v>7.72741735133801</v>
      </c>
    </row>
    <row r="807" customFormat="false" ht="13.8" hidden="false" customHeight="false" outlineLevel="0" collapsed="false">
      <c r="F807" s="4" t="n">
        <v>805</v>
      </c>
      <c r="G807" s="17" t="n">
        <f aca="false">INDEX(Random!$F$2:$F$10001, ($F807-1)*10+G$2)</f>
        <v>-1.51022172723547</v>
      </c>
      <c r="H807" s="17" t="n">
        <f aca="false">INDEX(Random!$F$2:$F$10001, ($F807-1)*10+H$2)</f>
        <v>-0.168050894027093</v>
      </c>
      <c r="I807" s="17" t="n">
        <f aca="false">INDEX(Random!$F$2:$F$10001, ($F807-1)*10+I$2)</f>
        <v>-0.114611124847346</v>
      </c>
      <c r="J807" s="17" t="n">
        <f aca="false">INDEX(Random!$F$2:$F$10001, ($F807-1)*10+J$2)</f>
        <v>-0.783231817438879</v>
      </c>
      <c r="K807" s="17" t="n">
        <f aca="false">INDEX(Random!$F$2:$F$10001, ($F807-1)*10+K$2)</f>
        <v>0.0548660407082499</v>
      </c>
      <c r="L807" s="37" t="n">
        <f aca="false">INDEX(Random!$F$2:$F$10001, ($F807-1)*10+L$2)</f>
        <v>0.11123429581799</v>
      </c>
      <c r="M807" s="17" t="n">
        <f aca="false">INDEX(Random!$F$2:$F$10001, ($F807-1)*10+M$2)</f>
        <v>-0.962905304340278</v>
      </c>
      <c r="N807" s="17" t="n">
        <f aca="false">INDEX(Random!$F$2:$F$10001, ($F807-1)*10+N$2)</f>
        <v>0.687966583220389</v>
      </c>
      <c r="O807" s="17" t="n">
        <f aca="false">INDEX(Random!$F$2:$F$10001, ($F807-1)*10+O$2)</f>
        <v>-1.83200230301857</v>
      </c>
      <c r="P807" s="17" t="n">
        <f aca="false">INDEX(Random!$F$2:$F$10001, ($F807-1)*10+P$2)</f>
        <v>1.26872321050013</v>
      </c>
      <c r="R807" s="4" t="n">
        <v>805</v>
      </c>
      <c r="S807" s="18" t="n">
        <v>100</v>
      </c>
      <c r="T807" s="18" t="n">
        <v>95.1023147420861</v>
      </c>
      <c r="U807" s="18" t="n">
        <v>94.6091515680933</v>
      </c>
      <c r="V807" s="18" t="n">
        <v>94.2873973989911</v>
      </c>
      <c r="W807" s="18" t="n">
        <v>91.8828727096156</v>
      </c>
      <c r="X807" s="18" t="n">
        <v>92.0923986474519</v>
      </c>
      <c r="Y807" s="18" t="n">
        <v>92.477078875524</v>
      </c>
      <c r="Z807" s="18" t="n">
        <v>89.5772599103237</v>
      </c>
      <c r="AA807" s="18" t="n">
        <v>91.7084105189538</v>
      </c>
      <c r="AB807" s="18" t="n">
        <v>86.280564793516</v>
      </c>
      <c r="AC807" s="18" t="n">
        <v>90.0708099047283</v>
      </c>
      <c r="AD807" s="29" t="n">
        <f aca="false">AVERAGE(T807:AC807)</f>
        <v>91.8088259069284</v>
      </c>
      <c r="AE807" s="19" t="n">
        <f aca="false">MAX(AD807-$C$3, 0)</f>
        <v>0</v>
      </c>
    </row>
    <row r="808" customFormat="false" ht="13.8" hidden="false" customHeight="false" outlineLevel="0" collapsed="false">
      <c r="F808" s="4" t="n">
        <v>806</v>
      </c>
      <c r="G808" s="17" t="n">
        <f aca="false">INDEX(Random!$F$2:$F$10001, ($F808-1)*10+G$2)</f>
        <v>-0.440994939308362</v>
      </c>
      <c r="H808" s="17" t="n">
        <f aca="false">INDEX(Random!$F$2:$F$10001, ($F808-1)*10+H$2)</f>
        <v>0.0594587667808696</v>
      </c>
      <c r="I808" s="17" t="n">
        <f aca="false">INDEX(Random!$F$2:$F$10001, ($F808-1)*10+I$2)</f>
        <v>1.00906832772929</v>
      </c>
      <c r="J808" s="17" t="n">
        <f aca="false">INDEX(Random!$F$2:$F$10001, ($F808-1)*10+J$2)</f>
        <v>2.38962770579525</v>
      </c>
      <c r="K808" s="17" t="n">
        <f aca="false">INDEX(Random!$F$2:$F$10001, ($F808-1)*10+K$2)</f>
        <v>1.58648296385864</v>
      </c>
      <c r="L808" s="37" t="n">
        <f aca="false">INDEX(Random!$F$2:$F$10001, ($F808-1)*10+L$2)</f>
        <v>0.31493158841064</v>
      </c>
      <c r="M808" s="17" t="n">
        <f aca="false">INDEX(Random!$F$2:$F$10001, ($F808-1)*10+M$2)</f>
        <v>-0.0817667881575996</v>
      </c>
      <c r="N808" s="17" t="n">
        <f aca="false">INDEX(Random!$F$2:$F$10001, ($F808-1)*10+N$2)</f>
        <v>0.363145148280504</v>
      </c>
      <c r="O808" s="17" t="n">
        <f aca="false">INDEX(Random!$F$2:$F$10001, ($F808-1)*10+O$2)</f>
        <v>3.41257999431501</v>
      </c>
      <c r="P808" s="17" t="n">
        <f aca="false">INDEX(Random!$F$2:$F$10001, ($F808-1)*10+P$2)</f>
        <v>-0.0789581758394111</v>
      </c>
      <c r="R808" s="4" t="n">
        <v>806</v>
      </c>
      <c r="S808" s="18" t="n">
        <v>100</v>
      </c>
      <c r="T808" s="18" t="n">
        <v>98.5748606440293</v>
      </c>
      <c r="U808" s="18" t="n">
        <v>98.8148674527107</v>
      </c>
      <c r="V808" s="18" t="n">
        <v>102.261243969043</v>
      </c>
      <c r="W808" s="18" t="n">
        <v>110.843445428041</v>
      </c>
      <c r="X808" s="18" t="n">
        <v>116.952580818566</v>
      </c>
      <c r="Y808" s="18" t="n">
        <v>118.24623494717</v>
      </c>
      <c r="Z808" s="18" t="n">
        <v>117.973986367063</v>
      </c>
      <c r="AA808" s="18" t="n">
        <v>119.471984458014</v>
      </c>
      <c r="AB808" s="18" t="n">
        <v>134.018897602724</v>
      </c>
      <c r="AC808" s="18" t="n">
        <v>133.722930855371</v>
      </c>
      <c r="AD808" s="29" t="n">
        <f aca="false">AVERAGE(T808:AC808)</f>
        <v>115.088103254273</v>
      </c>
      <c r="AE808" s="19" t="n">
        <f aca="false">MAX(AD808-$C$3, 0)</f>
        <v>14.088103254273</v>
      </c>
    </row>
    <row r="809" customFormat="false" ht="13.8" hidden="false" customHeight="false" outlineLevel="0" collapsed="false">
      <c r="F809" s="4" t="n">
        <v>807</v>
      </c>
      <c r="G809" s="17" t="n">
        <f aca="false">INDEX(Random!$F$2:$F$10001, ($F809-1)*10+G$2)</f>
        <v>0.135211240480927</v>
      </c>
      <c r="H809" s="17" t="n">
        <f aca="false">INDEX(Random!$F$2:$F$10001, ($F809-1)*10+H$2)</f>
        <v>-0.260946582659691</v>
      </c>
      <c r="I809" s="17" t="n">
        <f aca="false">INDEX(Random!$F$2:$F$10001, ($F809-1)*10+I$2)</f>
        <v>0.892493130366139</v>
      </c>
      <c r="J809" s="17" t="n">
        <f aca="false">INDEX(Random!$F$2:$F$10001, ($F809-1)*10+J$2)</f>
        <v>-0.02910953720035</v>
      </c>
      <c r="K809" s="17" t="n">
        <f aca="false">INDEX(Random!$F$2:$F$10001, ($F809-1)*10+K$2)</f>
        <v>-2.46712785091712</v>
      </c>
      <c r="L809" s="37" t="n">
        <f aca="false">INDEX(Random!$F$2:$F$10001, ($F809-1)*10+L$2)</f>
        <v>0.611767253916491</v>
      </c>
      <c r="M809" s="17" t="n">
        <f aca="false">INDEX(Random!$F$2:$F$10001, ($F809-1)*10+M$2)</f>
        <v>-1.10741856406205</v>
      </c>
      <c r="N809" s="17" t="n">
        <f aca="false">INDEX(Random!$F$2:$F$10001, ($F809-1)*10+N$2)</f>
        <v>-1.73478291112722</v>
      </c>
      <c r="O809" s="17" t="n">
        <f aca="false">INDEX(Random!$F$2:$F$10001, ($F809-1)*10+O$2)</f>
        <v>1.39790415330571</v>
      </c>
      <c r="P809" s="17" t="n">
        <f aca="false">INDEX(Random!$F$2:$F$10001, ($F809-1)*10+P$2)</f>
        <v>0.319502577214705</v>
      </c>
      <c r="R809" s="4" t="n">
        <v>807</v>
      </c>
      <c r="S809" s="18" t="n">
        <v>100</v>
      </c>
      <c r="T809" s="18" t="n">
        <v>100.498500688318</v>
      </c>
      <c r="U809" s="18" t="n">
        <v>99.6663287654683</v>
      </c>
      <c r="V809" s="18" t="n">
        <v>102.739897157202</v>
      </c>
      <c r="W809" s="18" t="n">
        <v>102.684549284322</v>
      </c>
      <c r="X809" s="18" t="n">
        <v>94.570839378062</v>
      </c>
      <c r="Y809" s="18" t="n">
        <v>96.5736543005954</v>
      </c>
      <c r="Z809" s="18" t="n">
        <v>93.0930496088331</v>
      </c>
      <c r="AA809" s="18" t="n">
        <v>87.8693136625512</v>
      </c>
      <c r="AB809" s="18" t="n">
        <v>92.1276641859338</v>
      </c>
      <c r="AC809" s="18" t="n">
        <v>93.1610030172052</v>
      </c>
      <c r="AD809" s="29" t="n">
        <f aca="false">AVERAGE(T809:AC809)</f>
        <v>96.2984800048491</v>
      </c>
      <c r="AE809" s="19" t="n">
        <f aca="false">MAX(AD809-$C$3, 0)</f>
        <v>0</v>
      </c>
    </row>
    <row r="810" customFormat="false" ht="13.8" hidden="false" customHeight="false" outlineLevel="0" collapsed="false">
      <c r="F810" s="4" t="n">
        <v>808</v>
      </c>
      <c r="G810" s="17" t="n">
        <f aca="false">INDEX(Random!$F$2:$F$10001, ($F810-1)*10+G$2)</f>
        <v>-0.941666074144455</v>
      </c>
      <c r="H810" s="17" t="n">
        <f aca="false">INDEX(Random!$F$2:$F$10001, ($F810-1)*10+H$2)</f>
        <v>0.410762896286266</v>
      </c>
      <c r="I810" s="17" t="n">
        <f aca="false">INDEX(Random!$F$2:$F$10001, ($F810-1)*10+I$2)</f>
        <v>0.763578004460538</v>
      </c>
      <c r="J810" s="17" t="n">
        <f aca="false">INDEX(Random!$F$2:$F$10001, ($F810-1)*10+J$2)</f>
        <v>0.978651442850966</v>
      </c>
      <c r="K810" s="17" t="n">
        <f aca="false">INDEX(Random!$F$2:$F$10001, ($F810-1)*10+K$2)</f>
        <v>0.0903301475927926</v>
      </c>
      <c r="L810" s="37" t="n">
        <f aca="false">INDEX(Random!$F$2:$F$10001, ($F810-1)*10+L$2)</f>
        <v>0.401268408869768</v>
      </c>
      <c r="M810" s="17" t="n">
        <f aca="false">INDEX(Random!$F$2:$F$10001, ($F810-1)*10+M$2)</f>
        <v>-0.239498533436034</v>
      </c>
      <c r="N810" s="17" t="n">
        <f aca="false">INDEX(Random!$F$2:$F$10001, ($F810-1)*10+N$2)</f>
        <v>-1.23066240357414</v>
      </c>
      <c r="O810" s="17" t="n">
        <f aca="false">INDEX(Random!$F$2:$F$10001, ($F810-1)*10+O$2)</f>
        <v>-0.306584597641955</v>
      </c>
      <c r="P810" s="17" t="n">
        <f aca="false">INDEX(Random!$F$2:$F$10001, ($F810-1)*10+P$2)</f>
        <v>0.512940713109732</v>
      </c>
      <c r="R810" s="4" t="n">
        <v>808</v>
      </c>
      <c r="S810" s="18" t="n">
        <v>100</v>
      </c>
      <c r="T810" s="18" t="n">
        <v>96.9333128502027</v>
      </c>
      <c r="U810" s="18" t="n">
        <v>98.3210507320745</v>
      </c>
      <c r="V810" s="18" t="n">
        <v>100.915833417038</v>
      </c>
      <c r="W810" s="18" t="n">
        <v>104.32899340081</v>
      </c>
      <c r="X810" s="18" t="n">
        <v>104.691357538142</v>
      </c>
      <c r="Y810" s="18" t="n">
        <v>106.156351453262</v>
      </c>
      <c r="Z810" s="18" t="n">
        <v>105.35309267772</v>
      </c>
      <c r="AA810" s="18" t="n">
        <v>101.137130548284</v>
      </c>
      <c r="AB810" s="18" t="n">
        <v>100.146254663644</v>
      </c>
      <c r="AC810" s="18" t="n">
        <v>101.928717270869</v>
      </c>
      <c r="AD810" s="29" t="n">
        <f aca="false">AVERAGE(T810:AC810)</f>
        <v>101.991209455204</v>
      </c>
      <c r="AE810" s="19" t="n">
        <f aca="false">MAX(AD810-$C$3, 0)</f>
        <v>0.991209455204</v>
      </c>
    </row>
    <row r="811" customFormat="false" ht="13.8" hidden="false" customHeight="false" outlineLevel="0" collapsed="false">
      <c r="F811" s="4" t="n">
        <v>809</v>
      </c>
      <c r="G811" s="17" t="n">
        <f aca="false">INDEX(Random!$F$2:$F$10001, ($F811-1)*10+G$2)</f>
        <v>0.806168866112962</v>
      </c>
      <c r="H811" s="17" t="n">
        <f aca="false">INDEX(Random!$F$2:$F$10001, ($F811-1)*10+H$2)</f>
        <v>0.198214423431141</v>
      </c>
      <c r="I811" s="17" t="n">
        <f aca="false">INDEX(Random!$F$2:$F$10001, ($F811-1)*10+I$2)</f>
        <v>0.627511297998215</v>
      </c>
      <c r="J811" s="17" t="n">
        <f aca="false">INDEX(Random!$F$2:$F$10001, ($F811-1)*10+J$2)</f>
        <v>-0.353440029141672</v>
      </c>
      <c r="K811" s="17" t="n">
        <f aca="false">INDEX(Random!$F$2:$F$10001, ($F811-1)*10+K$2)</f>
        <v>-0.597101939812102</v>
      </c>
      <c r="L811" s="37" t="n">
        <f aca="false">INDEX(Random!$F$2:$F$10001, ($F811-1)*10+L$2)</f>
        <v>-1.13460140237604</v>
      </c>
      <c r="M811" s="17" t="n">
        <f aca="false">INDEX(Random!$F$2:$F$10001, ($F811-1)*10+M$2)</f>
        <v>0.766312978539195</v>
      </c>
      <c r="N811" s="17" t="n">
        <f aca="false">INDEX(Random!$F$2:$F$10001, ($F811-1)*10+N$2)</f>
        <v>-1.05931060899828</v>
      </c>
      <c r="O811" s="17" t="n">
        <f aca="false">INDEX(Random!$F$2:$F$10001, ($F811-1)*10+O$2)</f>
        <v>-0.76585419717129</v>
      </c>
      <c r="P811" s="17" t="n">
        <f aca="false">INDEX(Random!$F$2:$F$10001, ($F811-1)*10+P$2)</f>
        <v>-0.142420212654472</v>
      </c>
      <c r="R811" s="4" t="n">
        <v>809</v>
      </c>
      <c r="S811" s="18" t="n">
        <v>100</v>
      </c>
      <c r="T811" s="18" t="n">
        <v>102.785820618163</v>
      </c>
      <c r="U811" s="18" t="n">
        <v>103.516728291624</v>
      </c>
      <c r="V811" s="18" t="n">
        <v>105.764835281385</v>
      </c>
      <c r="W811" s="18" t="n">
        <v>104.56416012292</v>
      </c>
      <c r="X811" s="18" t="n">
        <v>102.535691483764</v>
      </c>
      <c r="Y811" s="18" t="n">
        <v>98.7501338890776</v>
      </c>
      <c r="Z811" s="18" t="n">
        <v>101.365538693532</v>
      </c>
      <c r="AA811" s="18" t="n">
        <v>97.8700247510375</v>
      </c>
      <c r="AB811" s="18" t="n">
        <v>95.4297418831639</v>
      </c>
      <c r="AC811" s="18" t="n">
        <v>95.0165294329008</v>
      </c>
      <c r="AD811" s="29" t="n">
        <f aca="false">AVERAGE(T811:AC811)</f>
        <v>100.759920444757</v>
      </c>
      <c r="AE811" s="19" t="n">
        <f aca="false">MAX(AD811-$C$3, 0)</f>
        <v>0</v>
      </c>
    </row>
    <row r="812" customFormat="false" ht="13.8" hidden="false" customHeight="false" outlineLevel="0" collapsed="false">
      <c r="F812" s="4" t="n">
        <v>810</v>
      </c>
      <c r="G812" s="17" t="n">
        <f aca="false">INDEX(Random!$F$2:$F$10001, ($F812-1)*10+G$2)</f>
        <v>-1.23345604843863</v>
      </c>
      <c r="H812" s="17" t="n">
        <f aca="false">INDEX(Random!$F$2:$F$10001, ($F812-1)*10+H$2)</f>
        <v>-0.861709696990061</v>
      </c>
      <c r="I812" s="17" t="n">
        <f aca="false">INDEX(Random!$F$2:$F$10001, ($F812-1)*10+I$2)</f>
        <v>-1.98239145860399</v>
      </c>
      <c r="J812" s="17" t="n">
        <f aca="false">INDEX(Random!$F$2:$F$10001, ($F812-1)*10+J$2)</f>
        <v>1.16592697319901</v>
      </c>
      <c r="K812" s="17" t="n">
        <f aca="false">INDEX(Random!$F$2:$F$10001, ($F812-1)*10+K$2)</f>
        <v>0.0774981601769612</v>
      </c>
      <c r="L812" s="37" t="n">
        <f aca="false">INDEX(Random!$F$2:$F$10001, ($F812-1)*10+L$2)</f>
        <v>-0.211934979503713</v>
      </c>
      <c r="M812" s="17" t="n">
        <f aca="false">INDEX(Random!$F$2:$F$10001, ($F812-1)*10+M$2)</f>
        <v>0.109568179449366</v>
      </c>
      <c r="N812" s="17" t="n">
        <f aca="false">INDEX(Random!$F$2:$F$10001, ($F812-1)*10+N$2)</f>
        <v>-0.58949306968231</v>
      </c>
      <c r="O812" s="17" t="n">
        <f aca="false">INDEX(Random!$F$2:$F$10001, ($F812-1)*10+O$2)</f>
        <v>-2.41723107806859</v>
      </c>
      <c r="P812" s="17" t="n">
        <f aca="false">INDEX(Random!$F$2:$F$10001, ($F812-1)*10+P$2)</f>
        <v>-0.107631561350013</v>
      </c>
      <c r="R812" s="4" t="n">
        <v>810</v>
      </c>
      <c r="S812" s="18" t="n">
        <v>100</v>
      </c>
      <c r="T812" s="18" t="n">
        <v>95.9892602116778</v>
      </c>
      <c r="U812" s="18" t="n">
        <v>93.2954361248483</v>
      </c>
      <c r="V812" s="18" t="n">
        <v>87.3320272328995</v>
      </c>
      <c r="W812" s="18" t="n">
        <v>90.8546647515522</v>
      </c>
      <c r="X812" s="18" t="n">
        <v>91.1309976941539</v>
      </c>
      <c r="Y812" s="18" t="n">
        <v>90.5250846874148</v>
      </c>
      <c r="Z812" s="18" t="n">
        <v>90.8981382455563</v>
      </c>
      <c r="AA812" s="18" t="n">
        <v>89.1575314138112</v>
      </c>
      <c r="AB812" s="18" t="n">
        <v>82.2502086045055</v>
      </c>
      <c r="AC812" s="18" t="n">
        <v>81.9896773653624</v>
      </c>
      <c r="AD812" s="29" t="n">
        <f aca="false">AVERAGE(T812:AC812)</f>
        <v>89.3423026331782</v>
      </c>
      <c r="AE812" s="19" t="n">
        <f aca="false">MAX(AD812-$C$3, 0)</f>
        <v>0</v>
      </c>
    </row>
    <row r="813" customFormat="false" ht="13.8" hidden="false" customHeight="false" outlineLevel="0" collapsed="false">
      <c r="F813" s="4" t="n">
        <v>811</v>
      </c>
      <c r="G813" s="17" t="n">
        <f aca="false">INDEX(Random!$F$2:$F$10001, ($F813-1)*10+G$2)</f>
        <v>0.831130918401007</v>
      </c>
      <c r="H813" s="17" t="n">
        <f aca="false">INDEX(Random!$F$2:$F$10001, ($F813-1)*10+H$2)</f>
        <v>-0.231724789558638</v>
      </c>
      <c r="I813" s="17" t="n">
        <f aca="false">INDEX(Random!$F$2:$F$10001, ($F813-1)*10+I$2)</f>
        <v>0.560652287228563</v>
      </c>
      <c r="J813" s="17" t="n">
        <f aca="false">INDEX(Random!$F$2:$F$10001, ($F813-1)*10+J$2)</f>
        <v>-0.666921177669912</v>
      </c>
      <c r="K813" s="17" t="n">
        <f aca="false">INDEX(Random!$F$2:$F$10001, ($F813-1)*10+K$2)</f>
        <v>-1.06681119390858</v>
      </c>
      <c r="L813" s="37" t="n">
        <f aca="false">INDEX(Random!$F$2:$F$10001, ($F813-1)*10+L$2)</f>
        <v>-1.12073444618203</v>
      </c>
      <c r="M813" s="17" t="n">
        <f aca="false">INDEX(Random!$F$2:$F$10001, ($F813-1)*10+M$2)</f>
        <v>-0.92576185275835</v>
      </c>
      <c r="N813" s="17" t="n">
        <f aca="false">INDEX(Random!$F$2:$F$10001, ($F813-1)*10+N$2)</f>
        <v>0.577910494337941</v>
      </c>
      <c r="O813" s="17" t="n">
        <f aca="false">INDEX(Random!$F$2:$F$10001, ($F813-1)*10+O$2)</f>
        <v>1.17655351808388</v>
      </c>
      <c r="P813" s="17" t="n">
        <f aca="false">INDEX(Random!$F$2:$F$10001, ($F813-1)*10+P$2)</f>
        <v>0.239408654569207</v>
      </c>
      <c r="R813" s="4" t="n">
        <v>811</v>
      </c>
      <c r="S813" s="18" t="n">
        <v>100</v>
      </c>
      <c r="T813" s="18" t="n">
        <v>102.8719143587</v>
      </c>
      <c r="U813" s="18" t="n">
        <v>102.120131363998</v>
      </c>
      <c r="V813" s="18" t="n">
        <v>104.104190370653</v>
      </c>
      <c r="W813" s="18" t="n">
        <v>101.84586182943</v>
      </c>
      <c r="X813" s="18" t="n">
        <v>98.3090488738054</v>
      </c>
      <c r="Y813" s="18" t="n">
        <v>94.7235832623894</v>
      </c>
      <c r="Z813" s="18" t="n">
        <v>91.8677004933896</v>
      </c>
      <c r="AA813" s="18" t="n">
        <v>93.7067955553687</v>
      </c>
      <c r="AB813" s="18" t="n">
        <v>97.5213195256514</v>
      </c>
      <c r="AC813" s="18" t="n">
        <v>98.3505882781101</v>
      </c>
      <c r="AD813" s="29" t="n">
        <f aca="false">AVERAGE(T813:AC813)</f>
        <v>98.5421133911495</v>
      </c>
      <c r="AE813" s="19" t="n">
        <f aca="false">MAX(AD813-$C$3, 0)</f>
        <v>0</v>
      </c>
    </row>
    <row r="814" customFormat="false" ht="13.8" hidden="false" customHeight="false" outlineLevel="0" collapsed="false">
      <c r="F814" s="4" t="n">
        <v>812</v>
      </c>
      <c r="G814" s="17" t="n">
        <f aca="false">INDEX(Random!$F$2:$F$10001, ($F814-1)*10+G$2)</f>
        <v>-0.810447955600809</v>
      </c>
      <c r="H814" s="17" t="n">
        <f aca="false">INDEX(Random!$F$2:$F$10001, ($F814-1)*10+H$2)</f>
        <v>2.10560361094127</v>
      </c>
      <c r="I814" s="17" t="n">
        <f aca="false">INDEX(Random!$F$2:$F$10001, ($F814-1)*10+I$2)</f>
        <v>-0.0151633860947134</v>
      </c>
      <c r="J814" s="17" t="n">
        <f aca="false">INDEX(Random!$F$2:$F$10001, ($F814-1)*10+J$2)</f>
        <v>0.0116668843356772</v>
      </c>
      <c r="K814" s="17" t="n">
        <f aca="false">INDEX(Random!$F$2:$F$10001, ($F814-1)*10+K$2)</f>
        <v>-0.961767996041862</v>
      </c>
      <c r="L814" s="37" t="n">
        <f aca="false">INDEX(Random!$F$2:$F$10001, ($F814-1)*10+L$2)</f>
        <v>0.0961402231535776</v>
      </c>
      <c r="M814" s="17" t="n">
        <f aca="false">INDEX(Random!$F$2:$F$10001, ($F814-1)*10+M$2)</f>
        <v>-1.57957988586591</v>
      </c>
      <c r="N814" s="17" t="n">
        <f aca="false">INDEX(Random!$F$2:$F$10001, ($F814-1)*10+N$2)</f>
        <v>-0.387681503538326</v>
      </c>
      <c r="O814" s="17" t="n">
        <f aca="false">INDEX(Random!$F$2:$F$10001, ($F814-1)*10+O$2)</f>
        <v>0.398835614477224</v>
      </c>
      <c r="P814" s="17" t="n">
        <f aca="false">INDEX(Random!$F$2:$F$10001, ($F814-1)*10+P$2)</f>
        <v>-0.998382658498869</v>
      </c>
      <c r="R814" s="4" t="n">
        <v>812</v>
      </c>
      <c r="S814" s="18" t="n">
        <v>100</v>
      </c>
      <c r="T814" s="18" t="n">
        <v>97.3608749290438</v>
      </c>
      <c r="U814" s="18" t="n">
        <v>104.531245560271</v>
      </c>
      <c r="V814" s="18" t="n">
        <v>104.523814130473</v>
      </c>
      <c r="W814" s="18" t="n">
        <v>104.610481384938</v>
      </c>
      <c r="X814" s="18" t="n">
        <v>101.334058786482</v>
      </c>
      <c r="Y814" s="18" t="n">
        <v>101.705838749369</v>
      </c>
      <c r="Z814" s="18" t="n">
        <v>96.4998537591383</v>
      </c>
      <c r="AA814" s="18" t="n">
        <v>95.2948491076223</v>
      </c>
      <c r="AB814" s="18" t="n">
        <v>96.6204689967928</v>
      </c>
      <c r="AC814" s="18" t="n">
        <v>93.4794233328855</v>
      </c>
      <c r="AD814" s="29" t="n">
        <f aca="false">AVERAGE(T814:AC814)</f>
        <v>99.5960908737016</v>
      </c>
      <c r="AE814" s="19" t="n">
        <f aca="false">MAX(AD814-$C$3, 0)</f>
        <v>0</v>
      </c>
    </row>
    <row r="815" customFormat="false" ht="13.8" hidden="false" customHeight="false" outlineLevel="0" collapsed="false">
      <c r="F815" s="4" t="n">
        <v>813</v>
      </c>
      <c r="G815" s="17" t="n">
        <f aca="false">INDEX(Random!$F$2:$F$10001, ($F815-1)*10+G$2)</f>
        <v>-0.374927456661252</v>
      </c>
      <c r="H815" s="17" t="n">
        <f aca="false">INDEX(Random!$F$2:$F$10001, ($F815-1)*10+H$2)</f>
        <v>-1.73531661979833</v>
      </c>
      <c r="I815" s="17" t="n">
        <f aca="false">INDEX(Random!$F$2:$F$10001, ($F815-1)*10+I$2)</f>
        <v>0.351866901924718</v>
      </c>
      <c r="J815" s="17" t="n">
        <f aca="false">INDEX(Random!$F$2:$F$10001, ($F815-1)*10+J$2)</f>
        <v>-0.652927645134862</v>
      </c>
      <c r="K815" s="17" t="n">
        <f aca="false">INDEX(Random!$F$2:$F$10001, ($F815-1)*10+K$2)</f>
        <v>1.22921887894955</v>
      </c>
      <c r="L815" s="37" t="n">
        <f aca="false">INDEX(Random!$F$2:$F$10001, ($F815-1)*10+L$2)</f>
        <v>0.183532885233057</v>
      </c>
      <c r="M815" s="17" t="n">
        <f aca="false">INDEX(Random!$F$2:$F$10001, ($F815-1)*10+M$2)</f>
        <v>-1.20828295977979</v>
      </c>
      <c r="N815" s="17" t="n">
        <f aca="false">INDEX(Random!$F$2:$F$10001, ($F815-1)*10+N$2)</f>
        <v>-0.604569977148335</v>
      </c>
      <c r="O815" s="17" t="n">
        <f aca="false">INDEX(Random!$F$2:$F$10001, ($F815-1)*10+O$2)</f>
        <v>-1.51636382872141</v>
      </c>
      <c r="P815" s="17" t="n">
        <f aca="false">INDEX(Random!$F$2:$F$10001, ($F815-1)*10+P$2)</f>
        <v>0.822239573715511</v>
      </c>
      <c r="R815" s="4" t="n">
        <v>813</v>
      </c>
      <c r="S815" s="18" t="n">
        <v>100</v>
      </c>
      <c r="T815" s="18" t="n">
        <v>98.7935418564725</v>
      </c>
      <c r="U815" s="18" t="n">
        <v>93.2482645779755</v>
      </c>
      <c r="V815" s="18" t="n">
        <v>94.3965874499026</v>
      </c>
      <c r="W815" s="18" t="n">
        <v>92.3922003805864</v>
      </c>
      <c r="X815" s="18" t="n">
        <v>96.3232110393733</v>
      </c>
      <c r="Y815" s="18" t="n">
        <v>96.9604049057034</v>
      </c>
      <c r="Z815" s="18" t="n">
        <v>93.1501917737399</v>
      </c>
      <c r="AA815" s="18" t="n">
        <v>91.3202685410675</v>
      </c>
      <c r="AB815" s="18" t="n">
        <v>86.8297993578122</v>
      </c>
      <c r="AC815" s="18" t="n">
        <v>89.2968423318714</v>
      </c>
      <c r="AD815" s="29" t="n">
        <f aca="false">AVERAGE(T815:AC815)</f>
        <v>93.2711312214504</v>
      </c>
      <c r="AE815" s="19" t="n">
        <f aca="false">MAX(AD815-$C$3, 0)</f>
        <v>0</v>
      </c>
    </row>
    <row r="816" customFormat="false" ht="13.8" hidden="false" customHeight="false" outlineLevel="0" collapsed="false">
      <c r="F816" s="4" t="n">
        <v>814</v>
      </c>
      <c r="G816" s="17" t="n">
        <f aca="false">INDEX(Random!$F$2:$F$10001, ($F816-1)*10+G$2)</f>
        <v>0.656028599450262</v>
      </c>
      <c r="H816" s="17" t="n">
        <f aca="false">INDEX(Random!$F$2:$F$10001, ($F816-1)*10+H$2)</f>
        <v>-0.487487036237015</v>
      </c>
      <c r="I816" s="17" t="n">
        <f aca="false">INDEX(Random!$F$2:$F$10001, ($F816-1)*10+I$2)</f>
        <v>0.608876165272612</v>
      </c>
      <c r="J816" s="17" t="n">
        <f aca="false">INDEX(Random!$F$2:$F$10001, ($F816-1)*10+J$2)</f>
        <v>1.40661542025649</v>
      </c>
      <c r="K816" s="17" t="n">
        <f aca="false">INDEX(Random!$F$2:$F$10001, ($F816-1)*10+K$2)</f>
        <v>-0.286836414179725</v>
      </c>
      <c r="L816" s="37" t="n">
        <f aca="false">INDEX(Random!$F$2:$F$10001, ($F816-1)*10+L$2)</f>
        <v>0.282161744043549</v>
      </c>
      <c r="M816" s="17" t="n">
        <f aca="false">INDEX(Random!$F$2:$F$10001, ($F816-1)*10+M$2)</f>
        <v>1.53547523714089</v>
      </c>
      <c r="N816" s="17" t="n">
        <f aca="false">INDEX(Random!$F$2:$F$10001, ($F816-1)*10+N$2)</f>
        <v>-1.30270524975905</v>
      </c>
      <c r="O816" s="17" t="n">
        <f aca="false">INDEX(Random!$F$2:$F$10001, ($F816-1)*10+O$2)</f>
        <v>-0.475167356281234</v>
      </c>
      <c r="P816" s="17" t="n">
        <f aca="false">INDEX(Random!$F$2:$F$10001, ($F816-1)*10+P$2)</f>
        <v>-2.01253167699567</v>
      </c>
      <c r="R816" s="4" t="n">
        <v>814</v>
      </c>
      <c r="S816" s="18" t="n">
        <v>100</v>
      </c>
      <c r="T816" s="18" t="n">
        <v>102.269506990602</v>
      </c>
      <c r="U816" s="18" t="n">
        <v>100.654941008435</v>
      </c>
      <c r="V816" s="18" t="n">
        <v>102.776637889024</v>
      </c>
      <c r="W816" s="18" t="n">
        <v>107.788921564296</v>
      </c>
      <c r="X816" s="18" t="n">
        <v>106.803596277095</v>
      </c>
      <c r="Y816" s="18" t="n">
        <v>107.866364106961</v>
      </c>
      <c r="Z816" s="18" t="n">
        <v>113.616869762342</v>
      </c>
      <c r="AA816" s="18" t="n">
        <v>108.806974289643</v>
      </c>
      <c r="AB816" s="18" t="n">
        <v>107.133458895704</v>
      </c>
      <c r="AC816" s="18" t="n">
        <v>100.184198048237</v>
      </c>
      <c r="AD816" s="29" t="n">
        <f aca="false">AVERAGE(T816:AC816)</f>
        <v>105.790146883234</v>
      </c>
      <c r="AE816" s="19" t="n">
        <f aca="false">MAX(AD816-$C$3, 0)</f>
        <v>4.790146883234</v>
      </c>
    </row>
    <row r="817" customFormat="false" ht="13.8" hidden="false" customHeight="false" outlineLevel="0" collapsed="false">
      <c r="F817" s="4" t="n">
        <v>815</v>
      </c>
      <c r="G817" s="17" t="n">
        <f aca="false">INDEX(Random!$F$2:$F$10001, ($F817-1)*10+G$2)</f>
        <v>1.39381843285388</v>
      </c>
      <c r="H817" s="17" t="n">
        <f aca="false">INDEX(Random!$F$2:$F$10001, ($F817-1)*10+H$2)</f>
        <v>1.43561265073418</v>
      </c>
      <c r="I817" s="17" t="n">
        <f aca="false">INDEX(Random!$F$2:$F$10001, ($F817-1)*10+I$2)</f>
        <v>0.922986209843187</v>
      </c>
      <c r="J817" s="17" t="n">
        <f aca="false">INDEX(Random!$F$2:$F$10001, ($F817-1)*10+J$2)</f>
        <v>-0.21565148989127</v>
      </c>
      <c r="K817" s="17" t="n">
        <f aca="false">INDEX(Random!$F$2:$F$10001, ($F817-1)*10+K$2)</f>
        <v>0.229207873546935</v>
      </c>
      <c r="L817" s="37" t="n">
        <f aca="false">INDEX(Random!$F$2:$F$10001, ($F817-1)*10+L$2)</f>
        <v>-1.34904063560948</v>
      </c>
      <c r="M817" s="17" t="n">
        <f aca="false">INDEX(Random!$F$2:$F$10001, ($F817-1)*10+M$2)</f>
        <v>0.846386981187067</v>
      </c>
      <c r="N817" s="17" t="n">
        <f aca="false">INDEX(Random!$F$2:$F$10001, ($F817-1)*10+N$2)</f>
        <v>-1.43768018271965</v>
      </c>
      <c r="O817" s="17" t="n">
        <f aca="false">INDEX(Random!$F$2:$F$10001, ($F817-1)*10+O$2)</f>
        <v>2.39787259113927</v>
      </c>
      <c r="P817" s="17" t="n">
        <f aca="false">INDEX(Random!$F$2:$F$10001, ($F817-1)*10+P$2)</f>
        <v>2.36972347053159</v>
      </c>
      <c r="R817" s="4" t="n">
        <v>815</v>
      </c>
      <c r="S817" s="18" t="n">
        <v>100</v>
      </c>
      <c r="T817" s="18" t="n">
        <v>104.831864626316</v>
      </c>
      <c r="U817" s="18" t="n">
        <v>110.051362606149</v>
      </c>
      <c r="V817" s="18" t="n">
        <v>113.561278307167</v>
      </c>
      <c r="W817" s="18" t="n">
        <v>112.792169502051</v>
      </c>
      <c r="X817" s="18" t="n">
        <v>113.712380600974</v>
      </c>
      <c r="Y817" s="18" t="n">
        <v>108.729330186726</v>
      </c>
      <c r="Z817" s="18" t="n">
        <v>111.909193154567</v>
      </c>
      <c r="AA817" s="18" t="n">
        <v>106.687500768327</v>
      </c>
      <c r="AB817" s="18" t="n">
        <v>115.673156697797</v>
      </c>
      <c r="AC817" s="18" t="n">
        <v>125.297265871266</v>
      </c>
      <c r="AD817" s="29" t="n">
        <f aca="false">AVERAGE(T817:AC817)</f>
        <v>112.324550232134</v>
      </c>
      <c r="AE817" s="19" t="n">
        <f aca="false">MAX(AD817-$C$3, 0)</f>
        <v>11.324550232134</v>
      </c>
    </row>
    <row r="818" customFormat="false" ht="13.8" hidden="false" customHeight="false" outlineLevel="0" collapsed="false">
      <c r="F818" s="4" t="n">
        <v>816</v>
      </c>
      <c r="G818" s="17" t="n">
        <f aca="false">INDEX(Random!$F$2:$F$10001, ($F818-1)*10+G$2)</f>
        <v>-0.373365131416143</v>
      </c>
      <c r="H818" s="17" t="n">
        <f aca="false">INDEX(Random!$F$2:$F$10001, ($F818-1)*10+H$2)</f>
        <v>-1.31794186683975</v>
      </c>
      <c r="I818" s="17" t="n">
        <f aca="false">INDEX(Random!$F$2:$F$10001, ($F818-1)*10+I$2)</f>
        <v>1.79908186387205</v>
      </c>
      <c r="J818" s="17" t="n">
        <f aca="false">INDEX(Random!$F$2:$F$10001, ($F818-1)*10+J$2)</f>
        <v>-1.25009518346455</v>
      </c>
      <c r="K818" s="17" t="n">
        <f aca="false">INDEX(Random!$F$2:$F$10001, ($F818-1)*10+K$2)</f>
        <v>2.07642237717942</v>
      </c>
      <c r="L818" s="37" t="n">
        <f aca="false">INDEX(Random!$F$2:$F$10001, ($F818-1)*10+L$2)</f>
        <v>-0.377350357171656</v>
      </c>
      <c r="M818" s="17" t="n">
        <f aca="false">INDEX(Random!$F$2:$F$10001, ($F818-1)*10+M$2)</f>
        <v>0.174665644063672</v>
      </c>
      <c r="N818" s="17" t="n">
        <f aca="false">INDEX(Random!$F$2:$F$10001, ($F818-1)*10+N$2)</f>
        <v>-1.46587082678353</v>
      </c>
      <c r="O818" s="17" t="n">
        <f aca="false">INDEX(Random!$F$2:$F$10001, ($F818-1)*10+O$2)</f>
        <v>0.634596062032494</v>
      </c>
      <c r="P818" s="17" t="n">
        <f aca="false">INDEX(Random!$F$2:$F$10001, ($F818-1)*10+P$2)</f>
        <v>-0.981393497525706</v>
      </c>
      <c r="R818" s="4" t="n">
        <v>816</v>
      </c>
      <c r="S818" s="18" t="n">
        <v>100</v>
      </c>
      <c r="T818" s="18" t="n">
        <v>98.7987189694957</v>
      </c>
      <c r="U818" s="18" t="n">
        <v>94.567798783738</v>
      </c>
      <c r="V818" s="18" t="n">
        <v>100.493953838138</v>
      </c>
      <c r="W818" s="18" t="n">
        <v>96.4095822631218</v>
      </c>
      <c r="X818" s="18" t="n">
        <v>103.40863006752</v>
      </c>
      <c r="Y818" s="18" t="n">
        <v>102.152746289992</v>
      </c>
      <c r="Z818" s="18" t="n">
        <v>102.79792516312</v>
      </c>
      <c r="AA818" s="18" t="n">
        <v>97.9087446049947</v>
      </c>
      <c r="AB818" s="18" t="n">
        <v>100.058835337369</v>
      </c>
      <c r="AC818" s="18" t="n">
        <v>96.8611904920303</v>
      </c>
      <c r="AD818" s="29" t="n">
        <f aca="false">AVERAGE(T818:AC818)</f>
        <v>99.3458125809521</v>
      </c>
      <c r="AE818" s="19" t="n">
        <f aca="false">MAX(AD818-$C$3, 0)</f>
        <v>0</v>
      </c>
    </row>
    <row r="819" customFormat="false" ht="13.8" hidden="false" customHeight="false" outlineLevel="0" collapsed="false">
      <c r="F819" s="4" t="n">
        <v>817</v>
      </c>
      <c r="G819" s="17" t="n">
        <f aca="false">INDEX(Random!$F$2:$F$10001, ($F819-1)*10+G$2)</f>
        <v>0.829470086918631</v>
      </c>
      <c r="H819" s="17" t="n">
        <f aca="false">INDEX(Random!$F$2:$F$10001, ($F819-1)*10+H$2)</f>
        <v>0.675793404510461</v>
      </c>
      <c r="I819" s="17" t="n">
        <f aca="false">INDEX(Random!$F$2:$F$10001, ($F819-1)*10+I$2)</f>
        <v>-0.711284356619827</v>
      </c>
      <c r="J819" s="17" t="n">
        <f aca="false">INDEX(Random!$F$2:$F$10001, ($F819-1)*10+J$2)</f>
        <v>-0.21706758776723</v>
      </c>
      <c r="K819" s="17" t="n">
        <f aca="false">INDEX(Random!$F$2:$F$10001, ($F819-1)*10+K$2)</f>
        <v>1.65694945032874</v>
      </c>
      <c r="L819" s="37" t="n">
        <f aca="false">INDEX(Random!$F$2:$F$10001, ($F819-1)*10+L$2)</f>
        <v>-1.46095540437879</v>
      </c>
      <c r="M819" s="17" t="n">
        <f aca="false">INDEX(Random!$F$2:$F$10001, ($F819-1)*10+M$2)</f>
        <v>-0.915075160398173</v>
      </c>
      <c r="N819" s="17" t="n">
        <f aca="false">INDEX(Random!$F$2:$F$10001, ($F819-1)*10+N$2)</f>
        <v>-0.118604139910173</v>
      </c>
      <c r="O819" s="17" t="n">
        <f aca="false">INDEX(Random!$F$2:$F$10001, ($F819-1)*10+O$2)</f>
        <v>1.00663677846356</v>
      </c>
      <c r="P819" s="17" t="n">
        <f aca="false">INDEX(Random!$F$2:$F$10001, ($F819-1)*10+P$2)</f>
        <v>0.891525147752826</v>
      </c>
      <c r="R819" s="4" t="n">
        <v>817</v>
      </c>
      <c r="S819" s="18" t="n">
        <v>100</v>
      </c>
      <c r="T819" s="18" t="n">
        <v>102.866183937362</v>
      </c>
      <c r="U819" s="18" t="n">
        <v>105.270503201079</v>
      </c>
      <c r="V819" s="18" t="n">
        <v>102.833744778859</v>
      </c>
      <c r="W819" s="18" t="n">
        <v>102.132438478959</v>
      </c>
      <c r="X819" s="18" t="n">
        <v>108.016464180819</v>
      </c>
      <c r="Y819" s="18" t="n">
        <v>102.896047155949</v>
      </c>
      <c r="Z819" s="18" t="n">
        <v>99.829544215593</v>
      </c>
      <c r="AA819" s="18" t="n">
        <v>99.4767123406356</v>
      </c>
      <c r="AB819" s="18" t="n">
        <v>102.937776488964</v>
      </c>
      <c r="AC819" s="18" t="n">
        <v>106.108786591111</v>
      </c>
      <c r="AD819" s="29" t="n">
        <f aca="false">AVERAGE(T819:AC819)</f>
        <v>103.236820136933</v>
      </c>
      <c r="AE819" s="19" t="n">
        <f aca="false">MAX(AD819-$C$3, 0)</f>
        <v>2.23682013693301</v>
      </c>
    </row>
    <row r="820" customFormat="false" ht="13.8" hidden="false" customHeight="false" outlineLevel="0" collapsed="false">
      <c r="F820" s="4" t="n">
        <v>818</v>
      </c>
      <c r="G820" s="17" t="n">
        <f aca="false">INDEX(Random!$F$2:$F$10001, ($F820-1)*10+G$2)</f>
        <v>1.82617184127271</v>
      </c>
      <c r="H820" s="17" t="n">
        <f aca="false">INDEX(Random!$F$2:$F$10001, ($F820-1)*10+H$2)</f>
        <v>-1.96651817289445</v>
      </c>
      <c r="I820" s="17" t="n">
        <f aca="false">INDEX(Random!$F$2:$F$10001, ($F820-1)*10+I$2)</f>
        <v>-0.246364545480156</v>
      </c>
      <c r="J820" s="17" t="n">
        <f aca="false">INDEX(Random!$F$2:$F$10001, ($F820-1)*10+J$2)</f>
        <v>0.621536905401918</v>
      </c>
      <c r="K820" s="17" t="n">
        <f aca="false">INDEX(Random!$F$2:$F$10001, ($F820-1)*10+K$2)</f>
        <v>0.511536591539712</v>
      </c>
      <c r="L820" s="37" t="n">
        <f aca="false">INDEX(Random!$F$2:$F$10001, ($F820-1)*10+L$2)</f>
        <v>-1.44042864967664</v>
      </c>
      <c r="M820" s="17" t="n">
        <f aca="false">INDEX(Random!$F$2:$F$10001, ($F820-1)*10+M$2)</f>
        <v>-0.846939758921505</v>
      </c>
      <c r="N820" s="17" t="n">
        <f aca="false">INDEX(Random!$F$2:$F$10001, ($F820-1)*10+N$2)</f>
        <v>-0.0346443681926928</v>
      </c>
      <c r="O820" s="17" t="n">
        <f aca="false">INDEX(Random!$F$2:$F$10001, ($F820-1)*10+O$2)</f>
        <v>-0.0628384003311985</v>
      </c>
      <c r="P820" s="17" t="n">
        <f aca="false">INDEX(Random!$F$2:$F$10001, ($F820-1)*10+P$2)</f>
        <v>-0.858599270675411</v>
      </c>
      <c r="R820" s="4" t="n">
        <v>818</v>
      </c>
      <c r="S820" s="18" t="n">
        <v>100</v>
      </c>
      <c r="T820" s="18" t="n">
        <v>106.36316800621</v>
      </c>
      <c r="U820" s="18" t="n">
        <v>99.6174975047551</v>
      </c>
      <c r="V820" s="18" t="n">
        <v>98.8409516099188</v>
      </c>
      <c r="W820" s="18" t="n">
        <v>100.96727863309</v>
      </c>
      <c r="X820" s="18" t="n">
        <v>102.759514671195</v>
      </c>
      <c r="Y820" s="18" t="n">
        <v>97.9557164547238</v>
      </c>
      <c r="Z820" s="18" t="n">
        <v>95.2538830902284</v>
      </c>
      <c r="AA820" s="18" t="n">
        <v>95.1848959376113</v>
      </c>
      <c r="AB820" s="18" t="n">
        <v>95.0260542318416</v>
      </c>
      <c r="AC820" s="18" t="n">
        <v>92.3688974271856</v>
      </c>
      <c r="AD820" s="29" t="n">
        <f aca="false">AVERAGE(T820:AC820)</f>
        <v>98.433785756676</v>
      </c>
      <c r="AE820" s="19" t="n">
        <f aca="false">MAX(AD820-$C$3, 0)</f>
        <v>0</v>
      </c>
    </row>
    <row r="821" customFormat="false" ht="13.8" hidden="false" customHeight="false" outlineLevel="0" collapsed="false">
      <c r="F821" s="4" t="n">
        <v>819</v>
      </c>
      <c r="G821" s="17" t="n">
        <f aca="false">INDEX(Random!$F$2:$F$10001, ($F821-1)*10+G$2)</f>
        <v>-0.25212312565023</v>
      </c>
      <c r="H821" s="17" t="n">
        <f aca="false">INDEX(Random!$F$2:$F$10001, ($F821-1)*10+H$2)</f>
        <v>-0.73999085871148</v>
      </c>
      <c r="I821" s="17" t="n">
        <f aca="false">INDEX(Random!$F$2:$F$10001, ($F821-1)*10+I$2)</f>
        <v>0.173527839364961</v>
      </c>
      <c r="J821" s="17" t="n">
        <f aca="false">INDEX(Random!$F$2:$F$10001, ($F821-1)*10+J$2)</f>
        <v>-0.025562017904753</v>
      </c>
      <c r="K821" s="17" t="n">
        <f aca="false">INDEX(Random!$F$2:$F$10001, ($F821-1)*10+K$2)</f>
        <v>-0.532904178759973</v>
      </c>
      <c r="L821" s="37" t="n">
        <f aca="false">INDEX(Random!$F$2:$F$10001, ($F821-1)*10+L$2)</f>
        <v>1.27265301608309</v>
      </c>
      <c r="M821" s="17" t="n">
        <f aca="false">INDEX(Random!$F$2:$F$10001, ($F821-1)*10+M$2)</f>
        <v>-1.36820502845359</v>
      </c>
      <c r="N821" s="17" t="n">
        <f aca="false">INDEX(Random!$F$2:$F$10001, ($F821-1)*10+N$2)</f>
        <v>-1.01991921271226</v>
      </c>
      <c r="O821" s="17" t="n">
        <f aca="false">INDEX(Random!$F$2:$F$10001, ($F821-1)*10+O$2)</f>
        <v>-1.25335403639258</v>
      </c>
      <c r="P821" s="17" t="n">
        <f aca="false">INDEX(Random!$F$2:$F$10001, ($F821-1)*10+P$2)</f>
        <v>-0.493577389567055</v>
      </c>
      <c r="R821" s="4" t="n">
        <v>819</v>
      </c>
      <c r="S821" s="18" t="n">
        <v>100</v>
      </c>
      <c r="T821" s="18" t="n">
        <v>99.2013099429089</v>
      </c>
      <c r="U821" s="18" t="n">
        <v>96.8117790549147</v>
      </c>
      <c r="V821" s="18" t="n">
        <v>97.4195074091842</v>
      </c>
      <c r="W821" s="18" t="n">
        <v>97.3786118680821</v>
      </c>
      <c r="X821" s="18" t="n">
        <v>95.6953728121876</v>
      </c>
      <c r="Y821" s="18" t="n">
        <v>99.9123724321989</v>
      </c>
      <c r="Z821" s="18" t="n">
        <v>95.4726705608976</v>
      </c>
      <c r="AA821" s="18" t="n">
        <v>92.3022394575676</v>
      </c>
      <c r="AB821" s="18" t="n">
        <v>88.541124849761</v>
      </c>
      <c r="AC821" s="18" t="n">
        <v>87.1254943171873</v>
      </c>
      <c r="AD821" s="29" t="n">
        <f aca="false">AVERAGE(T821:AC821)</f>
        <v>94.986048270489</v>
      </c>
      <c r="AE821" s="19" t="n">
        <f aca="false">MAX(AD821-$C$3, 0)</f>
        <v>0</v>
      </c>
    </row>
    <row r="822" customFormat="false" ht="13.8" hidden="false" customHeight="false" outlineLevel="0" collapsed="false">
      <c r="F822" s="4" t="n">
        <v>820</v>
      </c>
      <c r="G822" s="17" t="n">
        <f aca="false">INDEX(Random!$F$2:$F$10001, ($F822-1)*10+G$2)</f>
        <v>0.641992103923357</v>
      </c>
      <c r="H822" s="17" t="n">
        <f aca="false">INDEX(Random!$F$2:$F$10001, ($F822-1)*10+H$2)</f>
        <v>-0.40827599384111</v>
      </c>
      <c r="I822" s="17" t="n">
        <f aca="false">INDEX(Random!$F$2:$F$10001, ($F822-1)*10+I$2)</f>
        <v>-0.63841634398408</v>
      </c>
      <c r="J822" s="17" t="n">
        <f aca="false">INDEX(Random!$F$2:$F$10001, ($F822-1)*10+J$2)</f>
        <v>0.701894205062822</v>
      </c>
      <c r="K822" s="17" t="n">
        <f aca="false">INDEX(Random!$F$2:$F$10001, ($F822-1)*10+K$2)</f>
        <v>0.537623739547922</v>
      </c>
      <c r="L822" s="37" t="n">
        <f aca="false">INDEX(Random!$F$2:$F$10001, ($F822-1)*10+L$2)</f>
        <v>1.06912142148987</v>
      </c>
      <c r="M822" s="17" t="n">
        <f aca="false">INDEX(Random!$F$2:$F$10001, ($F822-1)*10+M$2)</f>
        <v>-2.02550756226581</v>
      </c>
      <c r="N822" s="17" t="n">
        <f aca="false">INDEX(Random!$F$2:$F$10001, ($F822-1)*10+N$2)</f>
        <v>-0.337116225271878</v>
      </c>
      <c r="O822" s="17" t="n">
        <f aca="false">INDEX(Random!$F$2:$F$10001, ($F822-1)*10+O$2)</f>
        <v>-0.164067462059258</v>
      </c>
      <c r="P822" s="17" t="n">
        <f aca="false">INDEX(Random!$F$2:$F$10001, ($F822-1)*10+P$2)</f>
        <v>-1.20432159764536</v>
      </c>
      <c r="R822" s="4" t="n">
        <v>820</v>
      </c>
      <c r="S822" s="18" t="n">
        <v>100</v>
      </c>
      <c r="T822" s="18" t="n">
        <v>102.221370005455</v>
      </c>
      <c r="U822" s="18" t="n">
        <v>100.875215473436</v>
      </c>
      <c r="V822" s="18" t="n">
        <v>98.7813308099591</v>
      </c>
      <c r="W822" s="18" t="n">
        <v>101.178711577489</v>
      </c>
      <c r="X822" s="18" t="n">
        <v>103.064841907319</v>
      </c>
      <c r="Y822" s="18" t="n">
        <v>106.874499676594</v>
      </c>
      <c r="Z822" s="18" t="n">
        <v>99.8985485864573</v>
      </c>
      <c r="AA822" s="18" t="n">
        <v>98.8185593657874</v>
      </c>
      <c r="AB822" s="18" t="n">
        <v>98.3192606084376</v>
      </c>
      <c r="AC822" s="18" t="n">
        <v>94.4682000619047</v>
      </c>
      <c r="AD822" s="29" t="n">
        <f aca="false">AVERAGE(T822:AC822)</f>
        <v>100.450053807284</v>
      </c>
      <c r="AE822" s="19" t="n">
        <f aca="false">MAX(AD822-$C$3, 0)</f>
        <v>0</v>
      </c>
    </row>
    <row r="823" customFormat="false" ht="13.8" hidden="false" customHeight="false" outlineLevel="0" collapsed="false">
      <c r="F823" s="4" t="n">
        <v>821</v>
      </c>
      <c r="G823" s="17" t="n">
        <f aca="false">INDEX(Random!$F$2:$F$10001, ($F823-1)*10+G$2)</f>
        <v>-1.1537713501353</v>
      </c>
      <c r="H823" s="17" t="n">
        <f aca="false">INDEX(Random!$F$2:$F$10001, ($F823-1)*10+H$2)</f>
        <v>1.54332663480728</v>
      </c>
      <c r="I823" s="17" t="n">
        <f aca="false">INDEX(Random!$F$2:$F$10001, ($F823-1)*10+I$2)</f>
        <v>-0.439691204096431</v>
      </c>
      <c r="J823" s="17" t="n">
        <f aca="false">INDEX(Random!$F$2:$F$10001, ($F823-1)*10+J$2)</f>
        <v>-0.494845392584503</v>
      </c>
      <c r="K823" s="17" t="n">
        <f aca="false">INDEX(Random!$F$2:$F$10001, ($F823-1)*10+K$2)</f>
        <v>-1.13432515141303</v>
      </c>
      <c r="L823" s="37" t="n">
        <f aca="false">INDEX(Random!$F$2:$F$10001, ($F823-1)*10+L$2)</f>
        <v>0.185460619852393</v>
      </c>
      <c r="M823" s="17" t="n">
        <f aca="false">INDEX(Random!$F$2:$F$10001, ($F823-1)*10+M$2)</f>
        <v>0.2794226604927</v>
      </c>
      <c r="N823" s="17" t="n">
        <f aca="false">INDEX(Random!$F$2:$F$10001, ($F823-1)*10+N$2)</f>
        <v>-0.741571182711631</v>
      </c>
      <c r="O823" s="17" t="n">
        <f aca="false">INDEX(Random!$F$2:$F$10001, ($F823-1)*10+O$2)</f>
        <v>-0.154599379905977</v>
      </c>
      <c r="P823" s="17" t="n">
        <f aca="false">INDEX(Random!$F$2:$F$10001, ($F823-1)*10+P$2)</f>
        <v>-1.06301153151654</v>
      </c>
      <c r="R823" s="4" t="n">
        <v>821</v>
      </c>
      <c r="S823" s="18" t="n">
        <v>100</v>
      </c>
      <c r="T823" s="18" t="n">
        <v>96.2461544349558</v>
      </c>
      <c r="U823" s="18" t="n">
        <v>101.403871150086</v>
      </c>
      <c r="V823" s="18" t="n">
        <v>99.9630958253451</v>
      </c>
      <c r="W823" s="18" t="n">
        <v>98.3606629228945</v>
      </c>
      <c r="X823" s="18" t="n">
        <v>94.7301226746388</v>
      </c>
      <c r="Y823" s="18" t="n">
        <v>95.3629437952051</v>
      </c>
      <c r="Z823" s="18" t="n">
        <v>96.3030214908928</v>
      </c>
      <c r="AA823" s="18" t="n">
        <v>93.9783221741336</v>
      </c>
      <c r="AB823" s="18" t="n">
        <v>93.533178130231</v>
      </c>
      <c r="AC823" s="18" t="n">
        <v>90.2965477670698</v>
      </c>
      <c r="AD823" s="29" t="n">
        <f aca="false">AVERAGE(T823:AC823)</f>
        <v>96.0177920365453</v>
      </c>
      <c r="AE823" s="19" t="n">
        <f aca="false">MAX(AD823-$C$3, 0)</f>
        <v>0</v>
      </c>
    </row>
    <row r="824" customFormat="false" ht="13.8" hidden="false" customHeight="false" outlineLevel="0" collapsed="false">
      <c r="F824" s="4" t="n">
        <v>822</v>
      </c>
      <c r="G824" s="17" t="n">
        <f aca="false">INDEX(Random!$F$2:$F$10001, ($F824-1)*10+G$2)</f>
        <v>0.345307541417958</v>
      </c>
      <c r="H824" s="17" t="n">
        <f aca="false">INDEX(Random!$F$2:$F$10001, ($F824-1)*10+H$2)</f>
        <v>-0.28646880482837</v>
      </c>
      <c r="I824" s="17" t="n">
        <f aca="false">INDEX(Random!$F$2:$F$10001, ($F824-1)*10+I$2)</f>
        <v>-0.239610405148206</v>
      </c>
      <c r="J824" s="17" t="n">
        <f aca="false">INDEX(Random!$F$2:$F$10001, ($F824-1)*10+J$2)</f>
        <v>-2.14919580110556</v>
      </c>
      <c r="K824" s="17" t="n">
        <f aca="false">INDEX(Random!$F$2:$F$10001, ($F824-1)*10+K$2)</f>
        <v>-1.09150140085738</v>
      </c>
      <c r="L824" s="37" t="n">
        <f aca="false">INDEX(Random!$F$2:$F$10001, ($F824-1)*10+L$2)</f>
        <v>0.0631216471467983</v>
      </c>
      <c r="M824" s="17" t="n">
        <f aca="false">INDEX(Random!$F$2:$F$10001, ($F824-1)*10+M$2)</f>
        <v>-0.679310164511078</v>
      </c>
      <c r="N824" s="17" t="n">
        <f aca="false">INDEX(Random!$F$2:$F$10001, ($F824-1)*10+N$2)</f>
        <v>1.46197172670302</v>
      </c>
      <c r="O824" s="17" t="n">
        <f aca="false">INDEX(Random!$F$2:$F$10001, ($F824-1)*10+O$2)</f>
        <v>0.118106119665893</v>
      </c>
      <c r="P824" s="17" t="n">
        <f aca="false">INDEX(Random!$F$2:$F$10001, ($F824-1)*10+P$2)</f>
        <v>0.340932829496374</v>
      </c>
      <c r="R824" s="4" t="n">
        <v>822</v>
      </c>
      <c r="S824" s="18" t="n">
        <v>100</v>
      </c>
      <c r="T824" s="18" t="n">
        <v>101.209199110584</v>
      </c>
      <c r="U824" s="18" t="n">
        <v>100.285257208384</v>
      </c>
      <c r="V824" s="18" t="n">
        <v>99.5260500950253</v>
      </c>
      <c r="W824" s="18" t="n">
        <v>92.6446031597658</v>
      </c>
      <c r="X824" s="18" t="n">
        <v>89.3532961574459</v>
      </c>
      <c r="Y824" s="18" t="n">
        <v>89.5818556649993</v>
      </c>
      <c r="Z824" s="18" t="n">
        <v>87.6021499238238</v>
      </c>
      <c r="AA824" s="18" t="n">
        <v>92.0451357373356</v>
      </c>
      <c r="AB824" s="18" t="n">
        <v>92.450924914253</v>
      </c>
      <c r="AC824" s="18" t="n">
        <v>93.5551121122118</v>
      </c>
      <c r="AD824" s="29" t="n">
        <f aca="false">AVERAGE(T824:AC824)</f>
        <v>93.8253584083829</v>
      </c>
      <c r="AE824" s="19" t="n">
        <f aca="false">MAX(AD824-$C$3, 0)</f>
        <v>0</v>
      </c>
    </row>
    <row r="825" customFormat="false" ht="13.8" hidden="false" customHeight="false" outlineLevel="0" collapsed="false">
      <c r="F825" s="4" t="n">
        <v>823</v>
      </c>
      <c r="G825" s="17" t="n">
        <f aca="false">INDEX(Random!$F$2:$F$10001, ($F825-1)*10+G$2)</f>
        <v>1.72805756583899</v>
      </c>
      <c r="H825" s="17" t="n">
        <f aca="false">INDEX(Random!$F$2:$F$10001, ($F825-1)*10+H$2)</f>
        <v>-1.03099976442709</v>
      </c>
      <c r="I825" s="17" t="n">
        <f aca="false">INDEX(Random!$F$2:$F$10001, ($F825-1)*10+I$2)</f>
        <v>1.98845178346745</v>
      </c>
      <c r="J825" s="17" t="n">
        <f aca="false">INDEX(Random!$F$2:$F$10001, ($F825-1)*10+J$2)</f>
        <v>-0.300641597457314</v>
      </c>
      <c r="K825" s="17" t="n">
        <f aca="false">INDEX(Random!$F$2:$F$10001, ($F825-1)*10+K$2)</f>
        <v>2.22853881967051</v>
      </c>
      <c r="L825" s="37" t="n">
        <f aca="false">INDEX(Random!$F$2:$F$10001, ($F825-1)*10+L$2)</f>
        <v>-0.747112533234999</v>
      </c>
      <c r="M825" s="17" t="n">
        <f aca="false">INDEX(Random!$F$2:$F$10001, ($F825-1)*10+M$2)</f>
        <v>0.118471156732037</v>
      </c>
      <c r="N825" s="17" t="n">
        <f aca="false">INDEX(Random!$F$2:$F$10001, ($F825-1)*10+N$2)</f>
        <v>0.289912322545081</v>
      </c>
      <c r="O825" s="17" t="n">
        <f aca="false">INDEX(Random!$F$2:$F$10001, ($F825-1)*10+O$2)</f>
        <v>-0.805537445473122</v>
      </c>
      <c r="P825" s="17" t="n">
        <f aca="false">INDEX(Random!$F$2:$F$10001, ($F825-1)*10+P$2)</f>
        <v>-0.807758479053053</v>
      </c>
      <c r="R825" s="4" t="n">
        <v>823</v>
      </c>
      <c r="S825" s="18" t="n">
        <v>100</v>
      </c>
      <c r="T825" s="18" t="n">
        <v>106.013717782548</v>
      </c>
      <c r="U825" s="18" t="n">
        <v>102.455157537219</v>
      </c>
      <c r="V825" s="18" t="n">
        <v>109.569320817235</v>
      </c>
      <c r="W825" s="18" t="n">
        <v>108.517460906519</v>
      </c>
      <c r="X825" s="18" t="n">
        <v>116.990888350134</v>
      </c>
      <c r="Y825" s="18" t="n">
        <v>114.145578516517</v>
      </c>
      <c r="Z825" s="18" t="n">
        <v>114.650203199193</v>
      </c>
      <c r="AA825" s="18" t="n">
        <v>115.82115528237</v>
      </c>
      <c r="AB825" s="18" t="n">
        <v>112.78306437351</v>
      </c>
      <c r="AC825" s="18" t="n">
        <v>109.816484100908</v>
      </c>
      <c r="AD825" s="29" t="n">
        <f aca="false">AVERAGE(T825:AC825)</f>
        <v>111.076303086615</v>
      </c>
      <c r="AE825" s="19" t="n">
        <f aca="false">MAX(AD825-$C$3, 0)</f>
        <v>10.076303086615</v>
      </c>
    </row>
    <row r="826" customFormat="false" ht="13.8" hidden="false" customHeight="false" outlineLevel="0" collapsed="false">
      <c r="F826" s="4" t="n">
        <v>824</v>
      </c>
      <c r="G826" s="17" t="n">
        <f aca="false">INDEX(Random!$F$2:$F$10001, ($F826-1)*10+G$2)</f>
        <v>-0.476746713399559</v>
      </c>
      <c r="H826" s="17" t="n">
        <f aca="false">INDEX(Random!$F$2:$F$10001, ($F826-1)*10+H$2)</f>
        <v>1.10245965594469</v>
      </c>
      <c r="I826" s="17" t="n">
        <f aca="false">INDEX(Random!$F$2:$F$10001, ($F826-1)*10+I$2)</f>
        <v>-1.31552242428558</v>
      </c>
      <c r="J826" s="17" t="n">
        <f aca="false">INDEX(Random!$F$2:$F$10001, ($F826-1)*10+J$2)</f>
        <v>0.111959266708974</v>
      </c>
      <c r="K826" s="17" t="n">
        <f aca="false">INDEX(Random!$F$2:$F$10001, ($F826-1)*10+K$2)</f>
        <v>-1.72630608815815</v>
      </c>
      <c r="L826" s="37" t="n">
        <f aca="false">INDEX(Random!$F$2:$F$10001, ($F826-1)*10+L$2)</f>
        <v>-0.155357455239479</v>
      </c>
      <c r="M826" s="17" t="n">
        <f aca="false">INDEX(Random!$F$2:$F$10001, ($F826-1)*10+M$2)</f>
        <v>0.581770845927531</v>
      </c>
      <c r="N826" s="17" t="n">
        <f aca="false">INDEX(Random!$F$2:$F$10001, ($F826-1)*10+N$2)</f>
        <v>0.574620154412001</v>
      </c>
      <c r="O826" s="17" t="n">
        <f aca="false">INDEX(Random!$F$2:$F$10001, ($F826-1)*10+O$2)</f>
        <v>-0.803097756658415</v>
      </c>
      <c r="P826" s="17" t="n">
        <f aca="false">INDEX(Random!$F$2:$F$10001, ($F826-1)*10+P$2)</f>
        <v>-0.81499359913903</v>
      </c>
      <c r="R826" s="4" t="n">
        <v>824</v>
      </c>
      <c r="S826" s="18" t="n">
        <v>100</v>
      </c>
      <c r="T826" s="18" t="n">
        <v>98.456725350658</v>
      </c>
      <c r="U826" s="18" t="n">
        <v>102.210277577807</v>
      </c>
      <c r="V826" s="18" t="n">
        <v>97.8412016018202</v>
      </c>
      <c r="W826" s="18" t="n">
        <v>98.2522843208169</v>
      </c>
      <c r="X826" s="18" t="n">
        <v>92.7654193579784</v>
      </c>
      <c r="Y826" s="18" t="n">
        <v>92.3236729223998</v>
      </c>
      <c r="Z826" s="18" t="n">
        <v>94.184090253073</v>
      </c>
      <c r="AA826" s="18" t="n">
        <v>96.0589552282732</v>
      </c>
      <c r="AB826" s="18" t="n">
        <v>93.5468988286086</v>
      </c>
      <c r="AC826" s="18" t="n">
        <v>91.0641939604187</v>
      </c>
      <c r="AD826" s="29" t="n">
        <f aca="false">AVERAGE(T826:AC826)</f>
        <v>95.6703719401854</v>
      </c>
      <c r="AE826" s="19" t="n">
        <f aca="false">MAX(AD826-$C$3, 0)</f>
        <v>0</v>
      </c>
    </row>
    <row r="827" customFormat="false" ht="13.8" hidden="false" customHeight="false" outlineLevel="0" collapsed="false">
      <c r="F827" s="4" t="n">
        <v>825</v>
      </c>
      <c r="G827" s="17" t="n">
        <f aca="false">INDEX(Random!$F$2:$F$10001, ($F827-1)*10+G$2)</f>
        <v>-1.50497173952967</v>
      </c>
      <c r="H827" s="17" t="n">
        <f aca="false">INDEX(Random!$F$2:$F$10001, ($F827-1)*10+H$2)</f>
        <v>1.19071298528702</v>
      </c>
      <c r="I827" s="17" t="n">
        <f aca="false">INDEX(Random!$F$2:$F$10001, ($F827-1)*10+I$2)</f>
        <v>1.50599790238425</v>
      </c>
      <c r="J827" s="17" t="n">
        <f aca="false">INDEX(Random!$F$2:$F$10001, ($F827-1)*10+J$2)</f>
        <v>-0.0508751936604941</v>
      </c>
      <c r="K827" s="17" t="n">
        <f aca="false">INDEX(Random!$F$2:$F$10001, ($F827-1)*10+K$2)</f>
        <v>-0.836585128712022</v>
      </c>
      <c r="L827" s="37" t="n">
        <f aca="false">INDEX(Random!$F$2:$F$10001, ($F827-1)*10+L$2)</f>
        <v>-0.247463635316177</v>
      </c>
      <c r="M827" s="17" t="n">
        <f aca="false">INDEX(Random!$F$2:$F$10001, ($F827-1)*10+M$2)</f>
        <v>-0.831701232084555</v>
      </c>
      <c r="N827" s="17" t="n">
        <f aca="false">INDEX(Random!$F$2:$F$10001, ($F827-1)*10+N$2)</f>
        <v>0.908836583008664</v>
      </c>
      <c r="O827" s="17" t="n">
        <f aca="false">INDEX(Random!$F$2:$F$10001, ($F827-1)*10+O$2)</f>
        <v>-0.580104573390025</v>
      </c>
      <c r="P827" s="17" t="n">
        <f aca="false">INDEX(Random!$F$2:$F$10001, ($F827-1)*10+P$2)</f>
        <v>-0.283843171750926</v>
      </c>
      <c r="R827" s="4" t="n">
        <v>825</v>
      </c>
      <c r="S827" s="18" t="n">
        <v>100</v>
      </c>
      <c r="T827" s="18" t="n">
        <v>95.1190627776024</v>
      </c>
      <c r="U827" s="18" t="n">
        <v>99.0381002326081</v>
      </c>
      <c r="V827" s="18" t="n">
        <v>104.214870699992</v>
      </c>
      <c r="W827" s="18" t="n">
        <v>104.082715702584</v>
      </c>
      <c r="X827" s="18" t="n">
        <v>101.247043753702</v>
      </c>
      <c r="Y827" s="18" t="n">
        <v>100.45409182843</v>
      </c>
      <c r="Z827" s="18" t="n">
        <v>97.7332880520385</v>
      </c>
      <c r="AA827" s="18" t="n">
        <v>100.802486574439</v>
      </c>
      <c r="AB827" s="18" t="n">
        <v>98.9033612922168</v>
      </c>
      <c r="AC827" s="18" t="n">
        <v>98.0091003842551</v>
      </c>
      <c r="AD827" s="29" t="n">
        <f aca="false">AVERAGE(T827:AC827)</f>
        <v>99.9604121297868</v>
      </c>
      <c r="AE827" s="19" t="n">
        <f aca="false">MAX(AD827-$C$3, 0)</f>
        <v>0</v>
      </c>
    </row>
    <row r="828" customFormat="false" ht="13.8" hidden="false" customHeight="false" outlineLevel="0" collapsed="false">
      <c r="F828" s="4" t="n">
        <v>826</v>
      </c>
      <c r="G828" s="17" t="n">
        <f aca="false">INDEX(Random!$F$2:$F$10001, ($F828-1)*10+G$2)</f>
        <v>1.68000666624041</v>
      </c>
      <c r="H828" s="17" t="n">
        <f aca="false">INDEX(Random!$F$2:$F$10001, ($F828-1)*10+H$2)</f>
        <v>-0.100462104899549</v>
      </c>
      <c r="I828" s="17" t="n">
        <f aca="false">INDEX(Random!$F$2:$F$10001, ($F828-1)*10+I$2)</f>
        <v>-1.19454511521591</v>
      </c>
      <c r="J828" s="17" t="n">
        <f aca="false">INDEX(Random!$F$2:$F$10001, ($F828-1)*10+J$2)</f>
        <v>0.943052031736228</v>
      </c>
      <c r="K828" s="17" t="n">
        <f aca="false">INDEX(Random!$F$2:$F$10001, ($F828-1)*10+K$2)</f>
        <v>-0.0982277345238457</v>
      </c>
      <c r="L828" s="37" t="n">
        <f aca="false">INDEX(Random!$F$2:$F$10001, ($F828-1)*10+L$2)</f>
        <v>1.49354089936246</v>
      </c>
      <c r="M828" s="17" t="n">
        <f aca="false">INDEX(Random!$F$2:$F$10001, ($F828-1)*10+M$2)</f>
        <v>0.180597681171437</v>
      </c>
      <c r="N828" s="17" t="n">
        <f aca="false">INDEX(Random!$F$2:$F$10001, ($F828-1)*10+N$2)</f>
        <v>0.0460454956330284</v>
      </c>
      <c r="O828" s="17" t="n">
        <f aca="false">INDEX(Random!$F$2:$F$10001, ($F828-1)*10+O$2)</f>
        <v>1.28525987915541</v>
      </c>
      <c r="P828" s="17" t="n">
        <f aca="false">INDEX(Random!$F$2:$F$10001, ($F828-1)*10+P$2)</f>
        <v>-0.705393739104144</v>
      </c>
      <c r="R828" s="4" t="n">
        <v>826</v>
      </c>
      <c r="S828" s="18" t="n">
        <v>100</v>
      </c>
      <c r="T828" s="18" t="n">
        <v>105.842995611473</v>
      </c>
      <c r="U828" s="18" t="n">
        <v>105.533107745417</v>
      </c>
      <c r="V828" s="18" t="n">
        <v>101.43274418446</v>
      </c>
      <c r="W828" s="18" t="n">
        <v>104.738250633356</v>
      </c>
      <c r="X828" s="18" t="n">
        <v>104.439423964215</v>
      </c>
      <c r="Y828" s="18" t="n">
        <v>109.852616019527</v>
      </c>
      <c r="Z828" s="18" t="n">
        <v>110.56842315455</v>
      </c>
      <c r="AA828" s="18" t="n">
        <v>110.787777434636</v>
      </c>
      <c r="AB828" s="18" t="n">
        <v>115.71877372592</v>
      </c>
      <c r="AC828" s="18" t="n">
        <v>113.062499402596</v>
      </c>
      <c r="AD828" s="29" t="n">
        <f aca="false">AVERAGE(T828:AC828)</f>
        <v>108.197661187615</v>
      </c>
      <c r="AE828" s="19" t="n">
        <f aca="false">MAX(AD828-$C$3, 0)</f>
        <v>7.197661187615</v>
      </c>
    </row>
    <row r="829" customFormat="false" ht="13.8" hidden="false" customHeight="false" outlineLevel="0" collapsed="false">
      <c r="F829" s="4" t="n">
        <v>827</v>
      </c>
      <c r="G829" s="17" t="n">
        <f aca="false">INDEX(Random!$F$2:$F$10001, ($F829-1)*10+G$2)</f>
        <v>0.474210530695131</v>
      </c>
      <c r="H829" s="17" t="n">
        <f aca="false">INDEX(Random!$F$2:$F$10001, ($F829-1)*10+H$2)</f>
        <v>0.038254282861933</v>
      </c>
      <c r="I829" s="17" t="n">
        <f aca="false">INDEX(Random!$F$2:$F$10001, ($F829-1)*10+I$2)</f>
        <v>2.66873484842161</v>
      </c>
      <c r="J829" s="17" t="n">
        <f aca="false">INDEX(Random!$F$2:$F$10001, ($F829-1)*10+J$2)</f>
        <v>-0.711966815412755</v>
      </c>
      <c r="K829" s="17" t="n">
        <f aca="false">INDEX(Random!$F$2:$F$10001, ($F829-1)*10+K$2)</f>
        <v>-0.800994341776244</v>
      </c>
      <c r="L829" s="37" t="n">
        <f aca="false">INDEX(Random!$F$2:$F$10001, ($F829-1)*10+L$2)</f>
        <v>0.183745425071464</v>
      </c>
      <c r="M829" s="17" t="n">
        <f aca="false">INDEX(Random!$F$2:$F$10001, ($F829-1)*10+M$2)</f>
        <v>-1.08941110877336</v>
      </c>
      <c r="N829" s="17" t="n">
        <f aca="false">INDEX(Random!$F$2:$F$10001, ($F829-1)*10+N$2)</f>
        <v>0.635731802482245</v>
      </c>
      <c r="O829" s="17" t="n">
        <f aca="false">INDEX(Random!$F$2:$F$10001, ($F829-1)*10+O$2)</f>
        <v>-1.75972129769358</v>
      </c>
      <c r="P829" s="17" t="n">
        <f aca="false">INDEX(Random!$F$2:$F$10001, ($F829-1)*10+P$2)</f>
        <v>0.13175538920343</v>
      </c>
      <c r="R829" s="4" t="n">
        <v>827</v>
      </c>
      <c r="S829" s="18" t="n">
        <v>100</v>
      </c>
      <c r="T829" s="18" t="n">
        <v>101.64772821375</v>
      </c>
      <c r="U829" s="18" t="n">
        <v>101.822772586345</v>
      </c>
      <c r="V829" s="18" t="n">
        <v>111.406242909235</v>
      </c>
      <c r="W829" s="18" t="n">
        <v>108.824965829791</v>
      </c>
      <c r="X829" s="18" t="n">
        <v>105.986540165527</v>
      </c>
      <c r="Y829" s="18" t="n">
        <v>106.688419099652</v>
      </c>
      <c r="Z829" s="18" t="n">
        <v>102.9054037434</v>
      </c>
      <c r="AA829" s="18" t="n">
        <v>105.169228089684</v>
      </c>
      <c r="AB829" s="18" t="n">
        <v>99.1848620372212</v>
      </c>
      <c r="AC829" s="18" t="n">
        <v>99.667745822541</v>
      </c>
      <c r="AD829" s="29" t="n">
        <f aca="false">AVERAGE(T829:AC829)</f>
        <v>104.330390849715</v>
      </c>
      <c r="AE829" s="19" t="n">
        <f aca="false">MAX(AD829-$C$3, 0)</f>
        <v>3.330390849715</v>
      </c>
    </row>
    <row r="830" customFormat="false" ht="13.8" hidden="false" customHeight="false" outlineLevel="0" collapsed="false">
      <c r="F830" s="4" t="n">
        <v>828</v>
      </c>
      <c r="G830" s="17" t="n">
        <f aca="false">INDEX(Random!$F$2:$F$10001, ($F830-1)*10+G$2)</f>
        <v>-0.158973512168329</v>
      </c>
      <c r="H830" s="17" t="n">
        <f aca="false">INDEX(Random!$F$2:$F$10001, ($F830-1)*10+H$2)</f>
        <v>1.54456051619117</v>
      </c>
      <c r="I830" s="17" t="n">
        <f aca="false">INDEX(Random!$F$2:$F$10001, ($F830-1)*10+I$2)</f>
        <v>0.113500597413229</v>
      </c>
      <c r="J830" s="17" t="n">
        <f aca="false">INDEX(Random!$F$2:$F$10001, ($F830-1)*10+J$2)</f>
        <v>0.0905512157914143</v>
      </c>
      <c r="K830" s="17" t="n">
        <f aca="false">INDEX(Random!$F$2:$F$10001, ($F830-1)*10+K$2)</f>
        <v>1.25742167889247</v>
      </c>
      <c r="L830" s="37" t="n">
        <f aca="false">INDEX(Random!$F$2:$F$10001, ($F830-1)*10+L$2)</f>
        <v>-0.49316101547312</v>
      </c>
      <c r="M830" s="17" t="n">
        <f aca="false">INDEX(Random!$F$2:$F$10001, ($F830-1)*10+M$2)</f>
        <v>0.990324181234973</v>
      </c>
      <c r="N830" s="17" t="n">
        <f aca="false">INDEX(Random!$F$2:$F$10001, ($F830-1)*10+N$2)</f>
        <v>2.33671555638285</v>
      </c>
      <c r="O830" s="17" t="n">
        <f aca="false">INDEX(Random!$F$2:$F$10001, ($F830-1)*10+O$2)</f>
        <v>-0.079129522984695</v>
      </c>
      <c r="P830" s="17" t="n">
        <f aca="false">INDEX(Random!$F$2:$F$10001, ($F830-1)*10+P$2)</f>
        <v>-0.629903406371472</v>
      </c>
      <c r="R830" s="4" t="n">
        <v>828</v>
      </c>
      <c r="S830" s="18" t="n">
        <v>100</v>
      </c>
      <c r="T830" s="18" t="n">
        <v>99.5117325502139</v>
      </c>
      <c r="U830" s="18" t="n">
        <v>104.848786849131</v>
      </c>
      <c r="V830" s="18" t="n">
        <v>105.294755512867</v>
      </c>
      <c r="W830" s="18" t="n">
        <v>105.661257475259</v>
      </c>
      <c r="X830" s="18" t="n">
        <v>110.26107888915</v>
      </c>
      <c r="Y830" s="18" t="n">
        <v>108.499696392632</v>
      </c>
      <c r="Z830" s="18" t="n">
        <v>112.213281282728</v>
      </c>
      <c r="AA830" s="18" t="n">
        <v>121.415030418387</v>
      </c>
      <c r="AB830" s="18" t="n">
        <v>121.146201747842</v>
      </c>
      <c r="AC830" s="18" t="n">
        <v>118.66542665401</v>
      </c>
      <c r="AD830" s="29" t="n">
        <f aca="false">AVERAGE(T830:AC830)</f>
        <v>110.751724777222</v>
      </c>
      <c r="AE830" s="19" t="n">
        <f aca="false">MAX(AD830-$C$3, 0)</f>
        <v>9.75172477722199</v>
      </c>
    </row>
    <row r="831" customFormat="false" ht="13.8" hidden="false" customHeight="false" outlineLevel="0" collapsed="false">
      <c r="F831" s="4" t="n">
        <v>829</v>
      </c>
      <c r="G831" s="17" t="n">
        <f aca="false">INDEX(Random!$F$2:$F$10001, ($F831-1)*10+G$2)</f>
        <v>0.968055372358021</v>
      </c>
      <c r="H831" s="17" t="n">
        <f aca="false">INDEX(Random!$F$2:$F$10001, ($F831-1)*10+H$2)</f>
        <v>-0.0626411820875025</v>
      </c>
      <c r="I831" s="17" t="n">
        <f aca="false">INDEX(Random!$F$2:$F$10001, ($F831-1)*10+I$2)</f>
        <v>2.18930587355196</v>
      </c>
      <c r="J831" s="17" t="n">
        <f aca="false">INDEX(Random!$F$2:$F$10001, ($F831-1)*10+J$2)</f>
        <v>-0.419734895527313</v>
      </c>
      <c r="K831" s="17" t="n">
        <f aca="false">INDEX(Random!$F$2:$F$10001, ($F831-1)*10+K$2)</f>
        <v>0.577309619198267</v>
      </c>
      <c r="L831" s="37" t="n">
        <f aca="false">INDEX(Random!$F$2:$F$10001, ($F831-1)*10+L$2)</f>
        <v>-1.35994504489636</v>
      </c>
      <c r="M831" s="17" t="n">
        <f aca="false">INDEX(Random!$F$2:$F$10001, ($F831-1)*10+M$2)</f>
        <v>1.23653847349655</v>
      </c>
      <c r="N831" s="17" t="n">
        <f aca="false">INDEX(Random!$F$2:$F$10001, ($F831-1)*10+N$2)</f>
        <v>-0.0160851196173307</v>
      </c>
      <c r="O831" s="17" t="n">
        <f aca="false">INDEX(Random!$F$2:$F$10001, ($F831-1)*10+O$2)</f>
        <v>0.695672226406694</v>
      </c>
      <c r="P831" s="17" t="n">
        <f aca="false">INDEX(Random!$F$2:$F$10001, ($F831-1)*10+P$2)</f>
        <v>1.00319044053725</v>
      </c>
      <c r="R831" s="4" t="n">
        <v>829</v>
      </c>
      <c r="S831" s="18" t="n">
        <v>100</v>
      </c>
      <c r="T831" s="18" t="n">
        <v>103.345448993966</v>
      </c>
      <c r="U831" s="18" t="n">
        <v>103.17367168284</v>
      </c>
      <c r="V831" s="18" t="n">
        <v>111.083564621068</v>
      </c>
      <c r="W831" s="18" t="n">
        <v>109.578579852895</v>
      </c>
      <c r="X831" s="18" t="n">
        <v>111.769975523057</v>
      </c>
      <c r="Y831" s="18" t="n">
        <v>106.832963500503</v>
      </c>
      <c r="Z831" s="18" t="n">
        <v>111.405732755036</v>
      </c>
      <c r="AA831" s="18" t="n">
        <v>111.394368689563</v>
      </c>
      <c r="AB831" s="18" t="n">
        <v>114.074053736237</v>
      </c>
      <c r="AC831" s="18" t="n">
        <v>118.029354675968</v>
      </c>
      <c r="AD831" s="29" t="n">
        <f aca="false">AVERAGE(T831:AC831)</f>
        <v>110.068771403113</v>
      </c>
      <c r="AE831" s="19" t="n">
        <f aca="false">MAX(AD831-$C$3, 0)</f>
        <v>9.068771403113</v>
      </c>
    </row>
    <row r="832" customFormat="false" ht="13.8" hidden="false" customHeight="false" outlineLevel="0" collapsed="false">
      <c r="F832" s="4" t="n">
        <v>830</v>
      </c>
      <c r="G832" s="17" t="n">
        <f aca="false">INDEX(Random!$F$2:$F$10001, ($F832-1)*10+G$2)</f>
        <v>0.698785991013529</v>
      </c>
      <c r="H832" s="17" t="n">
        <f aca="false">INDEX(Random!$F$2:$F$10001, ($F832-1)*10+H$2)</f>
        <v>1.10873330988011</v>
      </c>
      <c r="I832" s="17" t="n">
        <f aca="false">INDEX(Random!$F$2:$F$10001, ($F832-1)*10+I$2)</f>
        <v>0.416983261793909</v>
      </c>
      <c r="J832" s="17" t="n">
        <f aca="false">INDEX(Random!$F$2:$F$10001, ($F832-1)*10+J$2)</f>
        <v>0.621250763072932</v>
      </c>
      <c r="K832" s="17" t="n">
        <f aca="false">INDEX(Random!$F$2:$F$10001, ($F832-1)*10+K$2)</f>
        <v>-1.02521221076343</v>
      </c>
      <c r="L832" s="37" t="n">
        <f aca="false">INDEX(Random!$F$2:$F$10001, ($F832-1)*10+L$2)</f>
        <v>0.458689399359292</v>
      </c>
      <c r="M832" s="17" t="n">
        <f aca="false">INDEX(Random!$F$2:$F$10001, ($F832-1)*10+M$2)</f>
        <v>-0.172380301762602</v>
      </c>
      <c r="N832" s="17" t="n">
        <f aca="false">INDEX(Random!$F$2:$F$10001, ($F832-1)*10+N$2)</f>
        <v>-0.580942410668065</v>
      </c>
      <c r="O832" s="17" t="n">
        <f aca="false">INDEX(Random!$F$2:$F$10001, ($F832-1)*10+O$2)</f>
        <v>0.692718036748958</v>
      </c>
      <c r="P832" s="17" t="n">
        <f aca="false">INDEX(Random!$F$2:$F$10001, ($F832-1)*10+P$2)</f>
        <v>-1.10936836912561</v>
      </c>
      <c r="R832" s="4" t="n">
        <v>830</v>
      </c>
      <c r="S832" s="18" t="n">
        <v>100</v>
      </c>
      <c r="T832" s="18" t="n">
        <v>102.416279621963</v>
      </c>
      <c r="U832" s="18" t="n">
        <v>106.343160293482</v>
      </c>
      <c r="V832" s="18" t="n">
        <v>107.888120639376</v>
      </c>
      <c r="W832" s="18" t="n">
        <v>110.208018170747</v>
      </c>
      <c r="X832" s="18" t="n">
        <v>106.529345449677</v>
      </c>
      <c r="Y832" s="18" t="n">
        <v>108.228301795704</v>
      </c>
      <c r="Z832" s="18" t="n">
        <v>107.651438922413</v>
      </c>
      <c r="AA832" s="18" t="n">
        <v>105.620310765851</v>
      </c>
      <c r="AB832" s="18" t="n">
        <v>108.15037922515</v>
      </c>
      <c r="AC832" s="18" t="n">
        <v>104.245720824037</v>
      </c>
      <c r="AD832" s="29" t="n">
        <f aca="false">AVERAGE(T832:AC832)</f>
        <v>106.72810757084</v>
      </c>
      <c r="AE832" s="19" t="n">
        <f aca="false">MAX(AD832-$C$3, 0)</f>
        <v>5.72810757084</v>
      </c>
    </row>
    <row r="833" customFormat="false" ht="13.8" hidden="false" customHeight="false" outlineLevel="0" collapsed="false">
      <c r="F833" s="4" t="n">
        <v>831</v>
      </c>
      <c r="G833" s="17" t="n">
        <f aca="false">INDEX(Random!$F$2:$F$10001, ($F833-1)*10+G$2)</f>
        <v>0.602277867272896</v>
      </c>
      <c r="H833" s="17" t="n">
        <f aca="false">INDEX(Random!$F$2:$F$10001, ($F833-1)*10+H$2)</f>
        <v>-1.06974672699727</v>
      </c>
      <c r="I833" s="17" t="n">
        <f aca="false">INDEX(Random!$F$2:$F$10001, ($F833-1)*10+I$2)</f>
        <v>-0.910727222757628</v>
      </c>
      <c r="J833" s="17" t="n">
        <f aca="false">INDEX(Random!$F$2:$F$10001, ($F833-1)*10+J$2)</f>
        <v>0.383429864050162</v>
      </c>
      <c r="K833" s="17" t="n">
        <f aca="false">INDEX(Random!$F$2:$F$10001, ($F833-1)*10+K$2)</f>
        <v>-0.4272248420251</v>
      </c>
      <c r="L833" s="37" t="n">
        <f aca="false">INDEX(Random!$F$2:$F$10001, ($F833-1)*10+L$2)</f>
        <v>1.04659685506573</v>
      </c>
      <c r="M833" s="17" t="n">
        <f aca="false">INDEX(Random!$F$2:$F$10001, ($F833-1)*10+M$2)</f>
        <v>-1.10068887534584</v>
      </c>
      <c r="N833" s="17" t="n">
        <f aca="false">INDEX(Random!$F$2:$F$10001, ($F833-1)*10+N$2)</f>
        <v>-0.0125435573184689</v>
      </c>
      <c r="O833" s="17" t="n">
        <f aca="false">INDEX(Random!$F$2:$F$10001, ($F833-1)*10+O$2)</f>
        <v>1.65206864281171</v>
      </c>
      <c r="P833" s="17" t="n">
        <f aca="false">INDEX(Random!$F$2:$F$10001, ($F833-1)*10+P$2)</f>
        <v>-1.00669408381822</v>
      </c>
      <c r="R833" s="4" t="n">
        <v>831</v>
      </c>
      <c r="S833" s="18" t="n">
        <v>100</v>
      </c>
      <c r="T833" s="18" t="n">
        <v>102.085296066164</v>
      </c>
      <c r="U833" s="18" t="n">
        <v>98.5304663867586</v>
      </c>
      <c r="V833" s="18" t="n">
        <v>95.6080081766075</v>
      </c>
      <c r="W833" s="18" t="n">
        <v>96.8879070338124</v>
      </c>
      <c r="X833" s="18" t="n">
        <v>95.5512407423035</v>
      </c>
      <c r="Y833" s="18" t="n">
        <v>99.0083392627085</v>
      </c>
      <c r="Z833" s="18" t="n">
        <v>95.461531455668</v>
      </c>
      <c r="AA833" s="18" t="n">
        <v>95.4631329601382</v>
      </c>
      <c r="AB833" s="18" t="n">
        <v>100.946401471673</v>
      </c>
      <c r="AC833" s="18" t="n">
        <v>97.637501023965</v>
      </c>
      <c r="AD833" s="29" t="n">
        <f aca="false">AVERAGE(T833:AC833)</f>
        <v>97.7179824579798</v>
      </c>
      <c r="AE833" s="19" t="n">
        <f aca="false">MAX(AD833-$C$3, 0)</f>
        <v>0</v>
      </c>
    </row>
    <row r="834" customFormat="false" ht="13.8" hidden="false" customHeight="false" outlineLevel="0" collapsed="false">
      <c r="F834" s="4" t="n">
        <v>832</v>
      </c>
      <c r="G834" s="17" t="n">
        <f aca="false">INDEX(Random!$F$2:$F$10001, ($F834-1)*10+G$2)</f>
        <v>0.0537338835964062</v>
      </c>
      <c r="H834" s="17" t="n">
        <f aca="false">INDEX(Random!$F$2:$F$10001, ($F834-1)*10+H$2)</f>
        <v>0.752306190917227</v>
      </c>
      <c r="I834" s="17" t="n">
        <f aca="false">INDEX(Random!$F$2:$F$10001, ($F834-1)*10+I$2)</f>
        <v>1.81600658029949</v>
      </c>
      <c r="J834" s="17" t="n">
        <f aca="false">INDEX(Random!$F$2:$F$10001, ($F834-1)*10+J$2)</f>
        <v>0.630218215581056</v>
      </c>
      <c r="K834" s="17" t="n">
        <f aca="false">INDEX(Random!$F$2:$F$10001, ($F834-1)*10+K$2)</f>
        <v>-1.09180708855016</v>
      </c>
      <c r="L834" s="37" t="n">
        <f aca="false">INDEX(Random!$F$2:$F$10001, ($F834-1)*10+L$2)</f>
        <v>-0.57976347202096</v>
      </c>
      <c r="M834" s="17" t="n">
        <f aca="false">INDEX(Random!$F$2:$F$10001, ($F834-1)*10+M$2)</f>
        <v>1.55685923482569</v>
      </c>
      <c r="N834" s="17" t="n">
        <f aca="false">INDEX(Random!$F$2:$F$10001, ($F834-1)*10+N$2)</f>
        <v>0.563236530639425</v>
      </c>
      <c r="O834" s="17" t="n">
        <f aca="false">INDEX(Random!$F$2:$F$10001, ($F834-1)*10+O$2)</f>
        <v>0.672742128575451</v>
      </c>
      <c r="P834" s="17" t="n">
        <f aca="false">INDEX(Random!$F$2:$F$10001, ($F834-1)*10+P$2)</f>
        <v>-0.184689806781535</v>
      </c>
      <c r="R834" s="4" t="n">
        <v>832</v>
      </c>
      <c r="S834" s="18" t="n">
        <v>100</v>
      </c>
      <c r="T834" s="18" t="n">
        <v>100.224229944794</v>
      </c>
      <c r="U834" s="18" t="n">
        <v>102.830355045354</v>
      </c>
      <c r="V834" s="18" t="n">
        <v>109.336338365995</v>
      </c>
      <c r="W834" s="18" t="n">
        <v>111.720974747472</v>
      </c>
      <c r="X834" s="18" t="n">
        <v>107.750852730954</v>
      </c>
      <c r="Y834" s="18" t="n">
        <v>105.722029333713</v>
      </c>
      <c r="Z834" s="18" t="n">
        <v>111.438116863758</v>
      </c>
      <c r="AA834" s="18" t="n">
        <v>113.613059341302</v>
      </c>
      <c r="AB834" s="18" t="n">
        <v>116.256669589248</v>
      </c>
      <c r="AC834" s="18" t="n">
        <v>115.589281481564</v>
      </c>
      <c r="AD834" s="29" t="n">
        <f aca="false">AVERAGE(T834:AC834)</f>
        <v>109.448190744416</v>
      </c>
      <c r="AE834" s="19" t="n">
        <f aca="false">MAX(AD834-$C$3, 0)</f>
        <v>8.448190744416</v>
      </c>
    </row>
    <row r="835" customFormat="false" ht="13.8" hidden="false" customHeight="false" outlineLevel="0" collapsed="false">
      <c r="F835" s="4" t="n">
        <v>833</v>
      </c>
      <c r="G835" s="17" t="n">
        <f aca="false">INDEX(Random!$F$2:$F$10001, ($F835-1)*10+G$2)</f>
        <v>2.0900250801173</v>
      </c>
      <c r="H835" s="17" t="n">
        <f aca="false">INDEX(Random!$F$2:$F$10001, ($F835-1)*10+H$2)</f>
        <v>-0.626640386398986</v>
      </c>
      <c r="I835" s="17" t="n">
        <f aca="false">INDEX(Random!$F$2:$F$10001, ($F835-1)*10+I$2)</f>
        <v>-0.212152413028796</v>
      </c>
      <c r="J835" s="17" t="n">
        <f aca="false">INDEX(Random!$F$2:$F$10001, ($F835-1)*10+J$2)</f>
        <v>-0.126886062194614</v>
      </c>
      <c r="K835" s="17" t="n">
        <f aca="false">INDEX(Random!$F$2:$F$10001, ($F835-1)*10+K$2)</f>
        <v>0.132007282526298</v>
      </c>
      <c r="L835" s="37" t="n">
        <f aca="false">INDEX(Random!$F$2:$F$10001, ($F835-1)*10+L$2)</f>
        <v>-0.688275563262048</v>
      </c>
      <c r="M835" s="17" t="n">
        <f aca="false">INDEX(Random!$F$2:$F$10001, ($F835-1)*10+M$2)</f>
        <v>-0.610550015114094</v>
      </c>
      <c r="N835" s="17" t="n">
        <f aca="false">INDEX(Random!$F$2:$F$10001, ($F835-1)*10+N$2)</f>
        <v>-0.486097184229805</v>
      </c>
      <c r="O835" s="17" t="n">
        <f aca="false">INDEX(Random!$F$2:$F$10001, ($F835-1)*10+O$2)</f>
        <v>0.0075831986238184</v>
      </c>
      <c r="P835" s="17" t="n">
        <f aca="false">INDEX(Random!$F$2:$F$10001, ($F835-1)*10+P$2)</f>
        <v>0.0773932894813102</v>
      </c>
      <c r="R835" s="4" t="n">
        <v>833</v>
      </c>
      <c r="S835" s="18" t="n">
        <v>100</v>
      </c>
      <c r="T835" s="18" t="n">
        <v>107.308649657699</v>
      </c>
      <c r="U835" s="18" t="n">
        <v>105.122737995129</v>
      </c>
      <c r="V835" s="18" t="n">
        <v>104.423034962812</v>
      </c>
      <c r="W835" s="18" t="n">
        <v>104.025067589338</v>
      </c>
      <c r="X835" s="18" t="n">
        <v>104.532399192177</v>
      </c>
      <c r="Y835" s="18" t="n">
        <v>102.191560825619</v>
      </c>
      <c r="Z835" s="18" t="n">
        <v>100.163928538002</v>
      </c>
      <c r="AA835" s="18" t="n">
        <v>98.5871998279584</v>
      </c>
      <c r="AB835" s="18" t="n">
        <v>98.6554308061156</v>
      </c>
      <c r="AC835" s="18" t="n">
        <v>98.9551415757843</v>
      </c>
      <c r="AD835" s="29" t="n">
        <f aca="false">AVERAGE(T835:AC835)</f>
        <v>102.396515097063</v>
      </c>
      <c r="AE835" s="19" t="n">
        <f aca="false">MAX(AD835-$C$3, 0)</f>
        <v>1.396515097063</v>
      </c>
    </row>
    <row r="836" customFormat="false" ht="13.8" hidden="false" customHeight="false" outlineLevel="0" collapsed="false">
      <c r="F836" s="4" t="n">
        <v>834</v>
      </c>
      <c r="G836" s="17" t="n">
        <f aca="false">INDEX(Random!$F$2:$F$10001, ($F836-1)*10+G$2)</f>
        <v>-0.246635189186707</v>
      </c>
      <c r="H836" s="17" t="n">
        <f aca="false">INDEX(Random!$F$2:$F$10001, ($F836-1)*10+H$2)</f>
        <v>0.459213576790817</v>
      </c>
      <c r="I836" s="17" t="n">
        <f aca="false">INDEX(Random!$F$2:$F$10001, ($F836-1)*10+I$2)</f>
        <v>0.0421021502703276</v>
      </c>
      <c r="J836" s="17" t="n">
        <f aca="false">INDEX(Random!$F$2:$F$10001, ($F836-1)*10+J$2)</f>
        <v>-1.79830624523909</v>
      </c>
      <c r="K836" s="17" t="n">
        <f aca="false">INDEX(Random!$F$2:$F$10001, ($F836-1)*10+K$2)</f>
        <v>1.06775445584151</v>
      </c>
      <c r="L836" s="37" t="n">
        <f aca="false">INDEX(Random!$F$2:$F$10001, ($F836-1)*10+L$2)</f>
        <v>-1.05353009046557</v>
      </c>
      <c r="M836" s="17" t="n">
        <f aca="false">INDEX(Random!$F$2:$F$10001, ($F836-1)*10+M$2)</f>
        <v>1.5058741840533</v>
      </c>
      <c r="N836" s="17" t="n">
        <f aca="false">INDEX(Random!$F$2:$F$10001, ($F836-1)*10+N$2)</f>
        <v>0.562471167628034</v>
      </c>
      <c r="O836" s="17" t="n">
        <f aca="false">INDEX(Random!$F$2:$F$10001, ($F836-1)*10+O$2)</f>
        <v>-0.955213519649161</v>
      </c>
      <c r="P836" s="17" t="n">
        <f aca="false">INDEX(Random!$F$2:$F$10001, ($F836-1)*10+P$2)</f>
        <v>-0.607768943125348</v>
      </c>
      <c r="R836" s="4" t="n">
        <v>834</v>
      </c>
      <c r="S836" s="18" t="n">
        <v>100</v>
      </c>
      <c r="T836" s="18" t="n">
        <v>99.2195717064053</v>
      </c>
      <c r="U836" s="18" t="n">
        <v>100.803722232634</v>
      </c>
      <c r="V836" s="18" t="n">
        <v>100.990346282996</v>
      </c>
      <c r="W836" s="18" t="n">
        <v>95.1205853135238</v>
      </c>
      <c r="X836" s="18" t="n">
        <v>98.6320716480551</v>
      </c>
      <c r="Y836" s="18" t="n">
        <v>95.2492848178494</v>
      </c>
      <c r="Z836" s="18" t="n">
        <v>100.227596120967</v>
      </c>
      <c r="AA836" s="18" t="n">
        <v>102.181119256374</v>
      </c>
      <c r="AB836" s="18" t="n">
        <v>99.0025475042561</v>
      </c>
      <c r="AC836" s="18" t="n">
        <v>97.0472421191711</v>
      </c>
      <c r="AD836" s="29" t="n">
        <f aca="false">AVERAGE(T836:AC836)</f>
        <v>98.8474087002232</v>
      </c>
      <c r="AE836" s="19" t="n">
        <f aca="false">MAX(AD836-$C$3, 0)</f>
        <v>0</v>
      </c>
    </row>
    <row r="837" customFormat="false" ht="13.8" hidden="false" customHeight="false" outlineLevel="0" collapsed="false">
      <c r="F837" s="4" t="n">
        <v>835</v>
      </c>
      <c r="G837" s="17" t="n">
        <f aca="false">INDEX(Random!$F$2:$F$10001, ($F837-1)*10+G$2)</f>
        <v>0.842279182261822</v>
      </c>
      <c r="H837" s="17" t="n">
        <f aca="false">INDEX(Random!$F$2:$F$10001, ($F837-1)*10+H$2)</f>
        <v>0.493205013884008</v>
      </c>
      <c r="I837" s="17" t="n">
        <f aca="false">INDEX(Random!$F$2:$F$10001, ($F837-1)*10+I$2)</f>
        <v>1.34851696613944</v>
      </c>
      <c r="J837" s="17" t="n">
        <f aca="false">INDEX(Random!$F$2:$F$10001, ($F837-1)*10+J$2)</f>
        <v>-1.09033840286434</v>
      </c>
      <c r="K837" s="17" t="n">
        <f aca="false">INDEX(Random!$F$2:$F$10001, ($F837-1)*10+K$2)</f>
        <v>1.16229848691809</v>
      </c>
      <c r="L837" s="37" t="n">
        <f aca="false">INDEX(Random!$F$2:$F$10001, ($F837-1)*10+L$2)</f>
        <v>-1.69312276967881</v>
      </c>
      <c r="M837" s="17" t="n">
        <f aca="false">INDEX(Random!$F$2:$F$10001, ($F837-1)*10+M$2)</f>
        <v>0.315932151450644</v>
      </c>
      <c r="N837" s="17" t="n">
        <f aca="false">INDEX(Random!$F$2:$F$10001, ($F837-1)*10+N$2)</f>
        <v>0.843366063542833</v>
      </c>
      <c r="O837" s="17" t="n">
        <f aca="false">INDEX(Random!$F$2:$F$10001, ($F837-1)*10+O$2)</f>
        <v>-0.352129570692721</v>
      </c>
      <c r="P837" s="17" t="n">
        <f aca="false">INDEX(Random!$F$2:$F$10001, ($F837-1)*10+P$2)</f>
        <v>2.27787365151617</v>
      </c>
      <c r="R837" s="4" t="n">
        <v>835</v>
      </c>
      <c r="S837" s="18" t="n">
        <v>100</v>
      </c>
      <c r="T837" s="18" t="n">
        <v>102.910387843169</v>
      </c>
      <c r="U837" s="18" t="n">
        <v>104.67273650765</v>
      </c>
      <c r="V837" s="18" t="n">
        <v>109.563777403757</v>
      </c>
      <c r="W837" s="18" t="n">
        <v>105.675519233736</v>
      </c>
      <c r="X837" s="18" t="n">
        <v>109.924683556473</v>
      </c>
      <c r="Y837" s="18" t="n">
        <v>103.901555823405</v>
      </c>
      <c r="Z837" s="18" t="n">
        <v>105.054373474294</v>
      </c>
      <c r="AA837" s="18" t="n">
        <v>108.115804489924</v>
      </c>
      <c r="AB837" s="18" t="n">
        <v>106.893138690864</v>
      </c>
      <c r="AC837" s="18" t="n">
        <v>115.430583027854</v>
      </c>
      <c r="AD837" s="29" t="n">
        <f aca="false">AVERAGE(T837:AC837)</f>
        <v>107.214256005113</v>
      </c>
      <c r="AE837" s="19" t="n">
        <f aca="false">MAX(AD837-$C$3, 0)</f>
        <v>6.214256005113</v>
      </c>
    </row>
    <row r="838" customFormat="false" ht="13.8" hidden="false" customHeight="false" outlineLevel="0" collapsed="false">
      <c r="F838" s="4" t="n">
        <v>836</v>
      </c>
      <c r="G838" s="17" t="n">
        <f aca="false">INDEX(Random!$F$2:$F$10001, ($F838-1)*10+G$2)</f>
        <v>-0.521671908037823</v>
      </c>
      <c r="H838" s="17" t="n">
        <f aca="false">INDEX(Random!$F$2:$F$10001, ($F838-1)*10+H$2)</f>
        <v>-1.13507935586391</v>
      </c>
      <c r="I838" s="17" t="n">
        <f aca="false">INDEX(Random!$F$2:$F$10001, ($F838-1)*10+I$2)</f>
        <v>1.58960125691028</v>
      </c>
      <c r="J838" s="17" t="n">
        <f aca="false">INDEX(Random!$F$2:$F$10001, ($F838-1)*10+J$2)</f>
        <v>0.361277859516568</v>
      </c>
      <c r="K838" s="17" t="n">
        <f aca="false">INDEX(Random!$F$2:$F$10001, ($F838-1)*10+K$2)</f>
        <v>-0.457046141197244</v>
      </c>
      <c r="L838" s="37" t="n">
        <f aca="false">INDEX(Random!$F$2:$F$10001, ($F838-1)*10+L$2)</f>
        <v>-1.52147892085661</v>
      </c>
      <c r="M838" s="17" t="n">
        <f aca="false">INDEX(Random!$F$2:$F$10001, ($F838-1)*10+M$2)</f>
        <v>0.569992928744565</v>
      </c>
      <c r="N838" s="17" t="n">
        <f aca="false">INDEX(Random!$F$2:$F$10001, ($F838-1)*10+N$2)</f>
        <v>0.160219295903926</v>
      </c>
      <c r="O838" s="17" t="n">
        <f aca="false">INDEX(Random!$F$2:$F$10001, ($F838-1)*10+O$2)</f>
        <v>0.668501208829749</v>
      </c>
      <c r="P838" s="17" t="n">
        <f aca="false">INDEX(Random!$F$2:$F$10001, ($F838-1)*10+P$2)</f>
        <v>-0.826809164237138</v>
      </c>
      <c r="R838" s="4" t="n">
        <v>836</v>
      </c>
      <c r="S838" s="18" t="n">
        <v>100</v>
      </c>
      <c r="T838" s="18" t="n">
        <v>98.3084788497729</v>
      </c>
      <c r="U838" s="18" t="n">
        <v>94.6774696752042</v>
      </c>
      <c r="V838" s="18" t="n">
        <v>99.9060661749809</v>
      </c>
      <c r="W838" s="18" t="n">
        <v>101.168306818392</v>
      </c>
      <c r="X838" s="18" t="n">
        <v>99.6728417802209</v>
      </c>
      <c r="Y838" s="18" t="n">
        <v>94.7553954177097</v>
      </c>
      <c r="Z838" s="18" t="n">
        <v>96.6266352167565</v>
      </c>
      <c r="AA838" s="18" t="n">
        <v>97.1898078685041</v>
      </c>
      <c r="AB838" s="18" t="n">
        <v>99.4371275814379</v>
      </c>
      <c r="AC838" s="18" t="n">
        <v>96.759743843884</v>
      </c>
      <c r="AD838" s="29" t="n">
        <f aca="false">AVERAGE(T838:AC838)</f>
        <v>97.8501873226863</v>
      </c>
      <c r="AE838" s="19" t="n">
        <f aca="false">MAX(AD838-$C$3, 0)</f>
        <v>0</v>
      </c>
    </row>
    <row r="839" customFormat="false" ht="13.8" hidden="false" customHeight="false" outlineLevel="0" collapsed="false">
      <c r="F839" s="4" t="n">
        <v>837</v>
      </c>
      <c r="G839" s="17" t="n">
        <f aca="false">INDEX(Random!$F$2:$F$10001, ($F839-1)*10+G$2)</f>
        <v>0.296075540096585</v>
      </c>
      <c r="H839" s="17" t="n">
        <f aca="false">INDEX(Random!$F$2:$F$10001, ($F839-1)*10+H$2)</f>
        <v>1.34502077324353</v>
      </c>
      <c r="I839" s="17" t="n">
        <f aca="false">INDEX(Random!$F$2:$F$10001, ($F839-1)*10+I$2)</f>
        <v>1.66998830516931</v>
      </c>
      <c r="J839" s="17" t="n">
        <f aca="false">INDEX(Random!$F$2:$F$10001, ($F839-1)*10+J$2)</f>
        <v>-2.10073287751364</v>
      </c>
      <c r="K839" s="17" t="n">
        <f aca="false">INDEX(Random!$F$2:$F$10001, ($F839-1)*10+K$2)</f>
        <v>0.767627246191742</v>
      </c>
      <c r="L839" s="37" t="n">
        <f aca="false">INDEX(Random!$F$2:$F$10001, ($F839-1)*10+L$2)</f>
        <v>-2.58536062666753</v>
      </c>
      <c r="M839" s="17" t="n">
        <f aca="false">INDEX(Random!$F$2:$F$10001, ($F839-1)*10+M$2)</f>
        <v>0.783617895782534</v>
      </c>
      <c r="N839" s="17" t="n">
        <f aca="false">INDEX(Random!$F$2:$F$10001, ($F839-1)*10+N$2)</f>
        <v>1.62781776578286</v>
      </c>
      <c r="O839" s="17" t="n">
        <f aca="false">INDEX(Random!$F$2:$F$10001, ($F839-1)*10+O$2)</f>
        <v>-0.145028606293096</v>
      </c>
      <c r="P839" s="17" t="n">
        <f aca="false">INDEX(Random!$F$2:$F$10001, ($F839-1)*10+P$2)</f>
        <v>-0.268604845792053</v>
      </c>
      <c r="R839" s="4" t="n">
        <v>837</v>
      </c>
      <c r="S839" s="18" t="n">
        <v>100</v>
      </c>
      <c r="T839" s="18" t="n">
        <v>101.042211128772</v>
      </c>
      <c r="U839" s="18" t="n">
        <v>105.751206802145</v>
      </c>
      <c r="V839" s="18" t="n">
        <v>111.892640015507</v>
      </c>
      <c r="W839" s="18" t="n">
        <v>104.325583288313</v>
      </c>
      <c r="X839" s="18" t="n">
        <v>107.093375066987</v>
      </c>
      <c r="Y839" s="18" t="n">
        <v>98.2409354532806</v>
      </c>
      <c r="Z839" s="18" t="n">
        <v>100.901402758522</v>
      </c>
      <c r="AA839" s="18" t="n">
        <v>106.610285870054</v>
      </c>
      <c r="AB839" s="18" t="n">
        <v>106.139375121696</v>
      </c>
      <c r="AC839" s="18" t="n">
        <v>105.233459904882</v>
      </c>
      <c r="AD839" s="29" t="n">
        <f aca="false">AVERAGE(T839:AC839)</f>
        <v>104.723047541016</v>
      </c>
      <c r="AE839" s="19" t="n">
        <f aca="false">MAX(AD839-$C$3, 0)</f>
        <v>3.723047541016</v>
      </c>
    </row>
    <row r="840" customFormat="false" ht="13.8" hidden="false" customHeight="false" outlineLevel="0" collapsed="false">
      <c r="F840" s="4" t="n">
        <v>838</v>
      </c>
      <c r="G840" s="17" t="n">
        <f aca="false">INDEX(Random!$F$2:$F$10001, ($F840-1)*10+G$2)</f>
        <v>-0.21096242365736</v>
      </c>
      <c r="H840" s="17" t="n">
        <f aca="false">INDEX(Random!$F$2:$F$10001, ($F840-1)*10+H$2)</f>
        <v>1.07325463308493</v>
      </c>
      <c r="I840" s="17" t="n">
        <f aca="false">INDEX(Random!$F$2:$F$10001, ($F840-1)*10+I$2)</f>
        <v>1.11233487527124</v>
      </c>
      <c r="J840" s="17" t="n">
        <f aca="false">INDEX(Random!$F$2:$F$10001, ($F840-1)*10+J$2)</f>
        <v>-1.2982185570229</v>
      </c>
      <c r="K840" s="17" t="n">
        <f aca="false">INDEX(Random!$F$2:$F$10001, ($F840-1)*10+K$2)</f>
        <v>-0.228594200039765</v>
      </c>
      <c r="L840" s="37" t="n">
        <f aca="false">INDEX(Random!$F$2:$F$10001, ($F840-1)*10+L$2)</f>
        <v>-0.19305505279506</v>
      </c>
      <c r="M840" s="17" t="n">
        <f aca="false">INDEX(Random!$F$2:$F$10001, ($F840-1)*10+M$2)</f>
        <v>0.635847800468378</v>
      </c>
      <c r="N840" s="17" t="n">
        <f aca="false">INDEX(Random!$F$2:$F$10001, ($F840-1)*10+N$2)</f>
        <v>1.09964284771429</v>
      </c>
      <c r="O840" s="17" t="n">
        <f aca="false">INDEX(Random!$F$2:$F$10001, ($F840-1)*10+O$2)</f>
        <v>0.0176023813094488</v>
      </c>
      <c r="P840" s="17" t="n">
        <f aca="false">INDEX(Random!$F$2:$F$10001, ($F840-1)*10+P$2)</f>
        <v>-0.106542917109168</v>
      </c>
      <c r="R840" s="4" t="n">
        <v>838</v>
      </c>
      <c r="S840" s="18" t="n">
        <v>100</v>
      </c>
      <c r="T840" s="18" t="n">
        <v>99.3383590666518</v>
      </c>
      <c r="U840" s="18" t="n">
        <v>103.024553770271</v>
      </c>
      <c r="V840" s="18" t="n">
        <v>106.987680451084</v>
      </c>
      <c r="W840" s="18" t="n">
        <v>102.473847298446</v>
      </c>
      <c r="X840" s="18" t="n">
        <v>101.73565536358</v>
      </c>
      <c r="Y840" s="18" t="n">
        <v>101.12325019426</v>
      </c>
      <c r="Z840" s="18" t="n">
        <v>103.348270895052</v>
      </c>
      <c r="AA840" s="18" t="n">
        <v>107.278171837367</v>
      </c>
      <c r="AB840" s="18" t="n">
        <v>107.388499958712</v>
      </c>
      <c r="AC840" s="18" t="n">
        <v>107.052250909822</v>
      </c>
      <c r="AD840" s="29" t="n">
        <f aca="false">AVERAGE(T840:AC840)</f>
        <v>103.975053974525</v>
      </c>
      <c r="AE840" s="19" t="n">
        <f aca="false">MAX(AD840-$C$3, 0)</f>
        <v>2.975053974525</v>
      </c>
    </row>
    <row r="841" customFormat="false" ht="13.8" hidden="false" customHeight="false" outlineLevel="0" collapsed="false">
      <c r="F841" s="4" t="n">
        <v>839</v>
      </c>
      <c r="G841" s="17" t="n">
        <f aca="false">INDEX(Random!$F$2:$F$10001, ($F841-1)*10+G$2)</f>
        <v>0.362690620543224</v>
      </c>
      <c r="H841" s="17" t="n">
        <f aca="false">INDEX(Random!$F$2:$F$10001, ($F841-1)*10+H$2)</f>
        <v>0.857940956932205</v>
      </c>
      <c r="I841" s="17" t="n">
        <f aca="false">INDEX(Random!$F$2:$F$10001, ($F841-1)*10+I$2)</f>
        <v>0.94640713966604</v>
      </c>
      <c r="J841" s="17" t="n">
        <f aca="false">INDEX(Random!$F$2:$F$10001, ($F841-1)*10+J$2)</f>
        <v>0.888318647016985</v>
      </c>
      <c r="K841" s="17" t="n">
        <f aca="false">INDEX(Random!$F$2:$F$10001, ($F841-1)*10+K$2)</f>
        <v>-0.232684832277578</v>
      </c>
      <c r="L841" s="37" t="n">
        <f aca="false">INDEX(Random!$F$2:$F$10001, ($F841-1)*10+L$2)</f>
        <v>0.572113314897553</v>
      </c>
      <c r="M841" s="17" t="n">
        <f aca="false">INDEX(Random!$F$2:$F$10001, ($F841-1)*10+M$2)</f>
        <v>-0.664336210480147</v>
      </c>
      <c r="N841" s="17" t="n">
        <f aca="false">INDEX(Random!$F$2:$F$10001, ($F841-1)*10+N$2)</f>
        <v>-1.86657954959065</v>
      </c>
      <c r="O841" s="17" t="n">
        <f aca="false">INDEX(Random!$F$2:$F$10001, ($F841-1)*10+O$2)</f>
        <v>-0.142256645736102</v>
      </c>
      <c r="P841" s="17" t="n">
        <f aca="false">INDEX(Random!$F$2:$F$10001, ($F841-1)*10+P$2)</f>
        <v>-0.749361621983195</v>
      </c>
      <c r="R841" s="4" t="n">
        <v>839</v>
      </c>
      <c r="S841" s="18" t="n">
        <v>100</v>
      </c>
      <c r="T841" s="18" t="n">
        <v>101.268225955419</v>
      </c>
      <c r="U841" s="18" t="n">
        <v>104.270284128563</v>
      </c>
      <c r="V841" s="18" t="n">
        <v>107.680377775775</v>
      </c>
      <c r="W841" s="18" t="n">
        <v>110.985547198426</v>
      </c>
      <c r="X841" s="18" t="n">
        <v>110.170922515522</v>
      </c>
      <c r="Y841" s="18" t="n">
        <v>112.354580175199</v>
      </c>
      <c r="Z841" s="18" t="n">
        <v>109.926806726731</v>
      </c>
      <c r="AA841" s="18" t="n">
        <v>103.300815394186</v>
      </c>
      <c r="AB841" s="18" t="n">
        <v>102.854085334712</v>
      </c>
      <c r="AC841" s="18" t="n">
        <v>100.345023612439</v>
      </c>
      <c r="AD841" s="29" t="n">
        <f aca="false">AVERAGE(T841:AC841)</f>
        <v>106.315666881697</v>
      </c>
      <c r="AE841" s="19" t="n">
        <f aca="false">MAX(AD841-$C$3, 0)</f>
        <v>5.315666881697</v>
      </c>
    </row>
    <row r="842" customFormat="false" ht="13.8" hidden="false" customHeight="false" outlineLevel="0" collapsed="false">
      <c r="F842" s="4" t="n">
        <v>840</v>
      </c>
      <c r="G842" s="17" t="n">
        <f aca="false">INDEX(Random!$F$2:$F$10001, ($F842-1)*10+G$2)</f>
        <v>0.880613147105581</v>
      </c>
      <c r="H842" s="17" t="n">
        <f aca="false">INDEX(Random!$F$2:$F$10001, ($F842-1)*10+H$2)</f>
        <v>-1.59126700672471</v>
      </c>
      <c r="I842" s="17" t="n">
        <f aca="false">INDEX(Random!$F$2:$F$10001, ($F842-1)*10+I$2)</f>
        <v>-0.51601312096488</v>
      </c>
      <c r="J842" s="17" t="n">
        <f aca="false">INDEX(Random!$F$2:$F$10001, ($F842-1)*10+J$2)</f>
        <v>-0.310980072123723</v>
      </c>
      <c r="K842" s="17" t="n">
        <f aca="false">INDEX(Random!$F$2:$F$10001, ($F842-1)*10+K$2)</f>
        <v>2.38830448328392</v>
      </c>
      <c r="L842" s="37" t="n">
        <f aca="false">INDEX(Random!$F$2:$F$10001, ($F842-1)*10+L$2)</f>
        <v>-0.0627651365955089</v>
      </c>
      <c r="M842" s="17" t="n">
        <f aca="false">INDEX(Random!$F$2:$F$10001, ($F842-1)*10+M$2)</f>
        <v>0.262069749864828</v>
      </c>
      <c r="N842" s="17" t="n">
        <f aca="false">INDEX(Random!$F$2:$F$10001, ($F842-1)*10+N$2)</f>
        <v>-1.35201884661638</v>
      </c>
      <c r="O842" s="17" t="n">
        <f aca="false">INDEX(Random!$F$2:$F$10001, ($F842-1)*10+O$2)</f>
        <v>0.709225324613437</v>
      </c>
      <c r="P842" s="17" t="n">
        <f aca="false">INDEX(Random!$F$2:$F$10001, ($F842-1)*10+P$2)</f>
        <v>0.752455983635603</v>
      </c>
      <c r="R842" s="4" t="n">
        <v>840</v>
      </c>
      <c r="S842" s="18" t="n">
        <v>100</v>
      </c>
      <c r="T842" s="18" t="n">
        <v>103.04279103222</v>
      </c>
      <c r="U842" s="18" t="n">
        <v>97.7300543924903</v>
      </c>
      <c r="V842" s="18" t="n">
        <v>96.0951671272835</v>
      </c>
      <c r="W842" s="18" t="n">
        <v>95.1396617736299</v>
      </c>
      <c r="X842" s="18" t="n">
        <v>103.119612781225</v>
      </c>
      <c r="Y842" s="18" t="n">
        <v>102.947782834882</v>
      </c>
      <c r="Z842" s="18" t="n">
        <v>103.902138849273</v>
      </c>
      <c r="AA842" s="18" t="n">
        <v>99.3390645343227</v>
      </c>
      <c r="AB842" s="18" t="n">
        <v>101.77500396883</v>
      </c>
      <c r="AC842" s="18" t="n">
        <v>104.421978396091</v>
      </c>
      <c r="AD842" s="29" t="n">
        <f aca="false">AVERAGE(T842:AC842)</f>
        <v>100.751325569025</v>
      </c>
      <c r="AE842" s="19" t="n">
        <f aca="false">MAX(AD842-$C$3, 0)</f>
        <v>0</v>
      </c>
    </row>
    <row r="843" customFormat="false" ht="13.8" hidden="false" customHeight="false" outlineLevel="0" collapsed="false">
      <c r="F843" s="4" t="n">
        <v>841</v>
      </c>
      <c r="G843" s="17" t="n">
        <f aca="false">INDEX(Random!$F$2:$F$10001, ($F843-1)*10+G$2)</f>
        <v>-1.08553756055393</v>
      </c>
      <c r="H843" s="17" t="n">
        <f aca="false">INDEX(Random!$F$2:$F$10001, ($F843-1)*10+H$2)</f>
        <v>-1.83266144841141</v>
      </c>
      <c r="I843" s="17" t="n">
        <f aca="false">INDEX(Random!$F$2:$F$10001, ($F843-1)*10+I$2)</f>
        <v>0.0727129403635256</v>
      </c>
      <c r="J843" s="17" t="n">
        <f aca="false">INDEX(Random!$F$2:$F$10001, ($F843-1)*10+J$2)</f>
        <v>0.0629206149876451</v>
      </c>
      <c r="K843" s="17" t="n">
        <f aca="false">INDEX(Random!$F$2:$F$10001, ($F843-1)*10+K$2)</f>
        <v>-0.292883261412009</v>
      </c>
      <c r="L843" s="37" t="n">
        <f aca="false">INDEX(Random!$F$2:$F$10001, ($F843-1)*10+L$2)</f>
        <v>1.70111810794344</v>
      </c>
      <c r="M843" s="17" t="n">
        <f aca="false">INDEX(Random!$F$2:$F$10001, ($F843-1)*10+M$2)</f>
        <v>1.04391662805579</v>
      </c>
      <c r="N843" s="17" t="n">
        <f aca="false">INDEX(Random!$F$2:$F$10001, ($F843-1)*10+N$2)</f>
        <v>-0.687638329220862</v>
      </c>
      <c r="O843" s="17" t="n">
        <f aca="false">INDEX(Random!$F$2:$F$10001, ($F843-1)*10+O$2)</f>
        <v>1.70891453324485</v>
      </c>
      <c r="P843" s="17" t="n">
        <f aca="false">INDEX(Random!$F$2:$F$10001, ($F843-1)*10+P$2)</f>
        <v>1.60234716699591</v>
      </c>
      <c r="R843" s="4" t="n">
        <v>841</v>
      </c>
      <c r="S843" s="18" t="n">
        <v>100</v>
      </c>
      <c r="T843" s="18" t="n">
        <v>96.4666786088452</v>
      </c>
      <c r="U843" s="18" t="n">
        <v>90.7552039814726</v>
      </c>
      <c r="V843" s="18" t="n">
        <v>91.016624970276</v>
      </c>
      <c r="W843" s="18" t="n">
        <v>91.2488238802736</v>
      </c>
      <c r="X843" s="18" t="n">
        <v>90.3963599155399</v>
      </c>
      <c r="Y843" s="18" t="n">
        <v>95.7459889262041</v>
      </c>
      <c r="Z843" s="18" t="n">
        <v>99.2012152004948</v>
      </c>
      <c r="AA843" s="18" t="n">
        <v>96.9818331160701</v>
      </c>
      <c r="AB843" s="18" t="n">
        <v>102.748053531114</v>
      </c>
      <c r="AC843" s="18" t="n">
        <v>108.468712495102</v>
      </c>
      <c r="AD843" s="29" t="n">
        <f aca="false">AVERAGE(T843:AC843)</f>
        <v>96.3029494625392</v>
      </c>
      <c r="AE843" s="19" t="n">
        <f aca="false">MAX(AD843-$C$3, 0)</f>
        <v>0</v>
      </c>
    </row>
    <row r="844" customFormat="false" ht="13.8" hidden="false" customHeight="false" outlineLevel="0" collapsed="false">
      <c r="F844" s="4" t="n">
        <v>842</v>
      </c>
      <c r="G844" s="17" t="n">
        <f aca="false">INDEX(Random!$F$2:$F$10001, ($F844-1)*10+G$2)</f>
        <v>-0.447850765122713</v>
      </c>
      <c r="H844" s="17" t="n">
        <f aca="false">INDEX(Random!$F$2:$F$10001, ($F844-1)*10+H$2)</f>
        <v>1.3659561608732</v>
      </c>
      <c r="I844" s="17" t="n">
        <f aca="false">INDEX(Random!$F$2:$F$10001, ($F844-1)*10+I$2)</f>
        <v>0.974182125823633</v>
      </c>
      <c r="J844" s="17" t="n">
        <f aca="false">INDEX(Random!$F$2:$F$10001, ($F844-1)*10+J$2)</f>
        <v>-1.2660823246593</v>
      </c>
      <c r="K844" s="17" t="n">
        <f aca="false">INDEX(Random!$F$2:$F$10001, ($F844-1)*10+K$2)</f>
        <v>-0.126502992332772</v>
      </c>
      <c r="L844" s="37" t="n">
        <f aca="false">INDEX(Random!$F$2:$F$10001, ($F844-1)*10+L$2)</f>
        <v>1.12852117225455</v>
      </c>
      <c r="M844" s="17" t="n">
        <f aca="false">INDEX(Random!$F$2:$F$10001, ($F844-1)*10+M$2)</f>
        <v>-0.0129966396973609</v>
      </c>
      <c r="N844" s="17" t="n">
        <f aca="false">INDEX(Random!$F$2:$F$10001, ($F844-1)*10+N$2)</f>
        <v>-0.751125699973561</v>
      </c>
      <c r="O844" s="17" t="n">
        <f aca="false">INDEX(Random!$F$2:$F$10001, ($F844-1)*10+O$2)</f>
        <v>-0.944625529250335</v>
      </c>
      <c r="P844" s="17" t="n">
        <f aca="false">INDEX(Random!$F$2:$F$10001, ($F844-1)*10+P$2)</f>
        <v>-1.12963923417407</v>
      </c>
      <c r="R844" s="4" t="n">
        <v>842</v>
      </c>
      <c r="S844" s="18" t="n">
        <v>100</v>
      </c>
      <c r="T844" s="18" t="n">
        <v>98.552195823962</v>
      </c>
      <c r="U844" s="18" t="n">
        <v>103.217599584737</v>
      </c>
      <c r="V844" s="18" t="n">
        <v>106.692614550816</v>
      </c>
      <c r="W844" s="18" t="n">
        <v>102.301439765292</v>
      </c>
      <c r="X844" s="18" t="n">
        <v>101.912867442955</v>
      </c>
      <c r="Y844" s="18" t="n">
        <v>105.890702989434</v>
      </c>
      <c r="Z844" s="18" t="n">
        <v>105.890870238887</v>
      </c>
      <c r="AA844" s="18" t="n">
        <v>103.301615597823</v>
      </c>
      <c r="AB844" s="18" t="n">
        <v>100.123739136542</v>
      </c>
      <c r="AC844" s="18" t="n">
        <v>96.443279723428</v>
      </c>
      <c r="AD844" s="29" t="n">
        <f aca="false">AVERAGE(T844:AC844)</f>
        <v>102.432692485388</v>
      </c>
      <c r="AE844" s="19" t="n">
        <f aca="false">MAX(AD844-$C$3, 0)</f>
        <v>1.432692485388</v>
      </c>
    </row>
    <row r="845" customFormat="false" ht="13.8" hidden="false" customHeight="false" outlineLevel="0" collapsed="false">
      <c r="F845" s="4" t="n">
        <v>843</v>
      </c>
      <c r="G845" s="17" t="n">
        <f aca="false">INDEX(Random!$F$2:$F$10001, ($F845-1)*10+G$2)</f>
        <v>-1.16184024765885</v>
      </c>
      <c r="H845" s="17" t="n">
        <f aca="false">INDEX(Random!$F$2:$F$10001, ($F845-1)*10+H$2)</f>
        <v>-0.133530122425276</v>
      </c>
      <c r="I845" s="17" t="n">
        <f aca="false">INDEX(Random!$F$2:$F$10001, ($F845-1)*10+I$2)</f>
        <v>0.484053599208294</v>
      </c>
      <c r="J845" s="17" t="n">
        <f aca="false">INDEX(Random!$F$2:$F$10001, ($F845-1)*10+J$2)</f>
        <v>0.0273796432788266</v>
      </c>
      <c r="K845" s="17" t="n">
        <f aca="false">INDEX(Random!$F$2:$F$10001, ($F845-1)*10+K$2)</f>
        <v>0.505216384527846</v>
      </c>
      <c r="L845" s="37" t="n">
        <f aca="false">INDEX(Random!$F$2:$F$10001, ($F845-1)*10+L$2)</f>
        <v>-1.18187749131055</v>
      </c>
      <c r="M845" s="17" t="n">
        <f aca="false">INDEX(Random!$F$2:$F$10001, ($F845-1)*10+M$2)</f>
        <v>-0.669773104819164</v>
      </c>
      <c r="N845" s="17" t="n">
        <f aca="false">INDEX(Random!$F$2:$F$10001, ($F845-1)*10+N$2)</f>
        <v>-0.78779021079345</v>
      </c>
      <c r="O845" s="17" t="n">
        <f aca="false">INDEX(Random!$F$2:$F$10001, ($F845-1)*10+O$2)</f>
        <v>-1.72460268005156</v>
      </c>
      <c r="P845" s="17" t="n">
        <f aca="false">INDEX(Random!$F$2:$F$10001, ($F845-1)*10+P$2)</f>
        <v>1.00097390523988</v>
      </c>
      <c r="R845" s="4" t="n">
        <v>843</v>
      </c>
      <c r="S845" s="18" t="n">
        <v>100</v>
      </c>
      <c r="T845" s="18" t="n">
        <v>96.2201099915867</v>
      </c>
      <c r="U845" s="18" t="n">
        <v>95.8320464311762</v>
      </c>
      <c r="V845" s="18" t="n">
        <v>97.4432633457785</v>
      </c>
      <c r="W845" s="18" t="n">
        <v>97.5754705380835</v>
      </c>
      <c r="X845" s="18" t="n">
        <v>99.2864501499718</v>
      </c>
      <c r="Y845" s="18" t="n">
        <v>95.4693479306524</v>
      </c>
      <c r="Z845" s="18" t="n">
        <v>93.3894009881859</v>
      </c>
      <c r="AA845" s="18" t="n">
        <v>90.9938636714615</v>
      </c>
      <c r="AB845" s="18" t="n">
        <v>85.9172513685938</v>
      </c>
      <c r="AC845" s="18" t="n">
        <v>88.8896599824949</v>
      </c>
      <c r="AD845" s="29" t="n">
        <f aca="false">AVERAGE(T845:AC845)</f>
        <v>94.1016864397986</v>
      </c>
      <c r="AE845" s="19" t="n">
        <f aca="false">MAX(AD845-$C$3, 0)</f>
        <v>0</v>
      </c>
    </row>
    <row r="846" customFormat="false" ht="13.8" hidden="false" customHeight="false" outlineLevel="0" collapsed="false">
      <c r="F846" s="4" t="n">
        <v>844</v>
      </c>
      <c r="G846" s="17" t="n">
        <f aca="false">INDEX(Random!$F$2:$F$10001, ($F846-1)*10+G$2)</f>
        <v>1.41904415447531</v>
      </c>
      <c r="H846" s="17" t="n">
        <f aca="false">INDEX(Random!$F$2:$F$10001, ($F846-1)*10+H$2)</f>
        <v>0.279216424643721</v>
      </c>
      <c r="I846" s="17" t="n">
        <f aca="false">INDEX(Random!$F$2:$F$10001, ($F846-1)*10+I$2)</f>
        <v>-0.228663167854264</v>
      </c>
      <c r="J846" s="17" t="n">
        <f aca="false">INDEX(Random!$F$2:$F$10001, ($F846-1)*10+J$2)</f>
        <v>-1.12836465694465</v>
      </c>
      <c r="K846" s="17" t="n">
        <f aca="false">INDEX(Random!$F$2:$F$10001, ($F846-1)*10+K$2)</f>
        <v>-1.28312245999841</v>
      </c>
      <c r="L846" s="37" t="n">
        <f aca="false">INDEX(Random!$F$2:$F$10001, ($F846-1)*10+L$2)</f>
        <v>0.861755045273014</v>
      </c>
      <c r="M846" s="17" t="n">
        <f aca="false">INDEX(Random!$F$2:$F$10001, ($F846-1)*10+M$2)</f>
        <v>0.198545775168399</v>
      </c>
      <c r="N846" s="17" t="n">
        <f aca="false">INDEX(Random!$F$2:$F$10001, ($F846-1)*10+N$2)</f>
        <v>2.38493939945188</v>
      </c>
      <c r="O846" s="17" t="n">
        <f aca="false">INDEX(Random!$F$2:$F$10001, ($F846-1)*10+O$2)</f>
        <v>0.579684006888522</v>
      </c>
      <c r="P846" s="17" t="n">
        <f aca="false">INDEX(Random!$F$2:$F$10001, ($F846-1)*10+P$2)</f>
        <v>0.72621574144361</v>
      </c>
      <c r="R846" s="4" t="n">
        <v>844</v>
      </c>
      <c r="S846" s="18" t="n">
        <v>100</v>
      </c>
      <c r="T846" s="18" t="n">
        <v>104.920600026251</v>
      </c>
      <c r="U846" s="18" t="n">
        <v>105.954163148659</v>
      </c>
      <c r="V846" s="18" t="n">
        <v>105.190656693132</v>
      </c>
      <c r="W846" s="18" t="n">
        <v>101.328273660563</v>
      </c>
      <c r="X846" s="18" t="n">
        <v>97.1023663124052</v>
      </c>
      <c r="Y846" s="18" t="n">
        <v>99.9937203751466</v>
      </c>
      <c r="Z846" s="18" t="n">
        <v>100.705892712671</v>
      </c>
      <c r="AA846" s="18" t="n">
        <v>109.140398694541</v>
      </c>
      <c r="AB846" s="18" t="n">
        <v>111.331897495741</v>
      </c>
      <c r="AC846" s="18" t="n">
        <v>114.126938432831</v>
      </c>
      <c r="AD846" s="29" t="n">
        <f aca="false">AVERAGE(T846:AC846)</f>
        <v>104.979490755194</v>
      </c>
      <c r="AE846" s="19" t="n">
        <f aca="false">MAX(AD846-$C$3, 0)</f>
        <v>3.97949075519401</v>
      </c>
    </row>
    <row r="847" customFormat="false" ht="13.8" hidden="false" customHeight="false" outlineLevel="0" collapsed="false">
      <c r="F847" s="4" t="n">
        <v>845</v>
      </c>
      <c r="G847" s="17" t="n">
        <f aca="false">INDEX(Random!$F$2:$F$10001, ($F847-1)*10+G$2)</f>
        <v>0.437674049774491</v>
      </c>
      <c r="H847" s="17" t="n">
        <f aca="false">INDEX(Random!$F$2:$F$10001, ($F847-1)*10+H$2)</f>
        <v>-0.232384576779742</v>
      </c>
      <c r="I847" s="17" t="n">
        <f aca="false">INDEX(Random!$F$2:$F$10001, ($F847-1)*10+I$2)</f>
        <v>-0.400842220984077</v>
      </c>
      <c r="J847" s="17" t="n">
        <f aca="false">INDEX(Random!$F$2:$F$10001, ($F847-1)*10+J$2)</f>
        <v>-0.963455763670759</v>
      </c>
      <c r="K847" s="17" t="n">
        <f aca="false">INDEX(Random!$F$2:$F$10001, ($F847-1)*10+K$2)</f>
        <v>-1.35202345530868</v>
      </c>
      <c r="L847" s="37" t="n">
        <f aca="false">INDEX(Random!$F$2:$F$10001, ($F847-1)*10+L$2)</f>
        <v>0.598734711659992</v>
      </c>
      <c r="M847" s="17" t="n">
        <f aca="false">INDEX(Random!$F$2:$F$10001, ($F847-1)*10+M$2)</f>
        <v>-0.963116383720958</v>
      </c>
      <c r="N847" s="17" t="n">
        <f aca="false">INDEX(Random!$F$2:$F$10001, ($F847-1)*10+N$2)</f>
        <v>-0.849981804496541</v>
      </c>
      <c r="O847" s="17" t="n">
        <f aca="false">INDEX(Random!$F$2:$F$10001, ($F847-1)*10+O$2)</f>
        <v>0.286558641532374</v>
      </c>
      <c r="P847" s="17" t="n">
        <f aca="false">INDEX(Random!$F$2:$F$10001, ($F847-1)*10+P$2)</f>
        <v>-0.658506046053748</v>
      </c>
      <c r="R847" s="4" t="n">
        <v>845</v>
      </c>
      <c r="S847" s="18" t="n">
        <v>100</v>
      </c>
      <c r="T847" s="18" t="n">
        <v>101.523238183431</v>
      </c>
      <c r="U847" s="18" t="n">
        <v>100.779080989945</v>
      </c>
      <c r="V847" s="18" t="n">
        <v>99.4767200480115</v>
      </c>
      <c r="W847" s="18" t="n">
        <v>96.3556331565295</v>
      </c>
      <c r="X847" s="18" t="n">
        <v>92.1239647881017</v>
      </c>
      <c r="Y847" s="18" t="n">
        <v>94.0338464565225</v>
      </c>
      <c r="Z847" s="18" t="n">
        <v>91.0845668099507</v>
      </c>
      <c r="AA847" s="18" t="n">
        <v>88.5632179538839</v>
      </c>
      <c r="AB847" s="18" t="n">
        <v>89.4576736400884</v>
      </c>
      <c r="AC847" s="18" t="n">
        <v>87.5417768344813</v>
      </c>
      <c r="AD847" s="29" t="n">
        <f aca="false">AVERAGE(T847:AC847)</f>
        <v>94.0939718860945</v>
      </c>
      <c r="AE847" s="19" t="n">
        <f aca="false">MAX(AD847-$C$3, 0)</f>
        <v>0</v>
      </c>
    </row>
    <row r="848" customFormat="false" ht="13.8" hidden="false" customHeight="false" outlineLevel="0" collapsed="false">
      <c r="F848" s="4" t="n">
        <v>846</v>
      </c>
      <c r="G848" s="17" t="n">
        <f aca="false">INDEX(Random!$F$2:$F$10001, ($F848-1)*10+G$2)</f>
        <v>-0.68657168141998</v>
      </c>
      <c r="H848" s="17" t="n">
        <f aca="false">INDEX(Random!$F$2:$F$10001, ($F848-1)*10+H$2)</f>
        <v>-0.922722055223051</v>
      </c>
      <c r="I848" s="17" t="n">
        <f aca="false">INDEX(Random!$F$2:$F$10001, ($F848-1)*10+I$2)</f>
        <v>1.33012281146102</v>
      </c>
      <c r="J848" s="17" t="n">
        <f aca="false">INDEX(Random!$F$2:$F$10001, ($F848-1)*10+J$2)</f>
        <v>0.443445156072007</v>
      </c>
      <c r="K848" s="17" t="n">
        <f aca="false">INDEX(Random!$F$2:$F$10001, ($F848-1)*10+K$2)</f>
        <v>-0.626085254899191</v>
      </c>
      <c r="L848" s="37" t="n">
        <f aca="false">INDEX(Random!$F$2:$F$10001, ($F848-1)*10+L$2)</f>
        <v>-0.833976139320979</v>
      </c>
      <c r="M848" s="17" t="n">
        <f aca="false">INDEX(Random!$F$2:$F$10001, ($F848-1)*10+M$2)</f>
        <v>1.02876119369169</v>
      </c>
      <c r="N848" s="17" t="n">
        <f aca="false">INDEX(Random!$F$2:$F$10001, ($F848-1)*10+N$2)</f>
        <v>0.405716662963224</v>
      </c>
      <c r="O848" s="17" t="n">
        <f aca="false">INDEX(Random!$F$2:$F$10001, ($F848-1)*10+O$2)</f>
        <v>-0.331822753022343</v>
      </c>
      <c r="P848" s="17" t="n">
        <f aca="false">INDEX(Random!$F$2:$F$10001, ($F848-1)*10+P$2)</f>
        <v>0.944641033423464</v>
      </c>
      <c r="R848" s="4" t="n">
        <v>846</v>
      </c>
      <c r="S848" s="18" t="n">
        <v>100</v>
      </c>
      <c r="T848" s="18" t="n">
        <v>97.7662447463932</v>
      </c>
      <c r="U848" s="18" t="n">
        <v>94.8282948039853</v>
      </c>
      <c r="V848" s="18" t="n">
        <v>99.1981146432049</v>
      </c>
      <c r="W848" s="18" t="n">
        <v>100.728634235548</v>
      </c>
      <c r="X848" s="18" t="n">
        <v>98.6785969471719</v>
      </c>
      <c r="Y848" s="18" t="n">
        <v>95.9985573033129</v>
      </c>
      <c r="Z848" s="18" t="n">
        <v>99.4123511206271</v>
      </c>
      <c r="AA848" s="18" t="n">
        <v>100.818514388464</v>
      </c>
      <c r="AB848" s="18" t="n">
        <v>99.7462877737102</v>
      </c>
      <c r="AC848" s="18" t="n">
        <v>103.002325253588</v>
      </c>
      <c r="AD848" s="29" t="n">
        <f aca="false">AVERAGE(T848:AC848)</f>
        <v>99.0177921216005</v>
      </c>
      <c r="AE848" s="19" t="n">
        <f aca="false">MAX(AD848-$C$3, 0)</f>
        <v>0</v>
      </c>
    </row>
    <row r="849" customFormat="false" ht="13.8" hidden="false" customHeight="false" outlineLevel="0" collapsed="false">
      <c r="F849" s="4" t="n">
        <v>847</v>
      </c>
      <c r="G849" s="17" t="n">
        <f aca="false">INDEX(Random!$F$2:$F$10001, ($F849-1)*10+G$2)</f>
        <v>-1.54007695460093</v>
      </c>
      <c r="H849" s="17" t="n">
        <f aca="false">INDEX(Random!$F$2:$F$10001, ($F849-1)*10+H$2)</f>
        <v>0.637805922622587</v>
      </c>
      <c r="I849" s="17" t="n">
        <f aca="false">INDEX(Random!$F$2:$F$10001, ($F849-1)*10+I$2)</f>
        <v>0.389672768356046</v>
      </c>
      <c r="J849" s="17" t="n">
        <f aca="false">INDEX(Random!$F$2:$F$10001, ($F849-1)*10+J$2)</f>
        <v>1.29095485093209</v>
      </c>
      <c r="K849" s="17" t="n">
        <f aca="false">INDEX(Random!$F$2:$F$10001, ($F849-1)*10+K$2)</f>
        <v>-1.40171014073232</v>
      </c>
      <c r="L849" s="37" t="n">
        <f aca="false">INDEX(Random!$F$2:$F$10001, ($F849-1)*10+L$2)</f>
        <v>1.07786827458158</v>
      </c>
      <c r="M849" s="17" t="n">
        <f aca="false">INDEX(Random!$F$2:$F$10001, ($F849-1)*10+M$2)</f>
        <v>0.498272741007413</v>
      </c>
      <c r="N849" s="17" t="n">
        <f aca="false">INDEX(Random!$F$2:$F$10001, ($F849-1)*10+N$2)</f>
        <v>-0.779621814933976</v>
      </c>
      <c r="O849" s="17" t="n">
        <f aca="false">INDEX(Random!$F$2:$F$10001, ($F849-1)*10+O$2)</f>
        <v>0.674183841859262</v>
      </c>
      <c r="P849" s="17" t="n">
        <f aca="false">INDEX(Random!$F$2:$F$10001, ($F849-1)*10+P$2)</f>
        <v>0.143496343505489</v>
      </c>
      <c r="R849" s="4" t="n">
        <v>847</v>
      </c>
      <c r="S849" s="18" t="n">
        <v>100</v>
      </c>
      <c r="T849" s="18" t="n">
        <v>95.0071293497951</v>
      </c>
      <c r="U849" s="18" t="n">
        <v>97.103954018364</v>
      </c>
      <c r="V849" s="18" t="n">
        <v>98.4244862936252</v>
      </c>
      <c r="W849" s="18" t="n">
        <v>102.824850438164</v>
      </c>
      <c r="X849" s="18" t="n">
        <v>98.145372481224</v>
      </c>
      <c r="Y849" s="18" t="n">
        <v>101.80305089714</v>
      </c>
      <c r="Z849" s="18" t="n">
        <v>103.564038308503</v>
      </c>
      <c r="AA849" s="18" t="n">
        <v>100.935160795477</v>
      </c>
      <c r="AB849" s="18" t="n">
        <v>103.288769394176</v>
      </c>
      <c r="AC849" s="18" t="n">
        <v>103.832514712727</v>
      </c>
      <c r="AD849" s="29" t="n">
        <f aca="false">AVERAGE(T849:AC849)</f>
        <v>100.49293266892</v>
      </c>
      <c r="AE849" s="19" t="n">
        <f aca="false">MAX(AD849-$C$3, 0)</f>
        <v>0</v>
      </c>
    </row>
    <row r="850" customFormat="false" ht="13.8" hidden="false" customHeight="false" outlineLevel="0" collapsed="false">
      <c r="F850" s="4" t="n">
        <v>848</v>
      </c>
      <c r="G850" s="17" t="n">
        <f aca="false">INDEX(Random!$F$2:$F$10001, ($F850-1)*10+G$2)</f>
        <v>-0.242981897620601</v>
      </c>
      <c r="H850" s="17" t="n">
        <f aca="false">INDEX(Random!$F$2:$F$10001, ($F850-1)*10+H$2)</f>
        <v>1.67185639656072</v>
      </c>
      <c r="I850" s="17" t="n">
        <f aca="false">INDEX(Random!$F$2:$F$10001, ($F850-1)*10+I$2)</f>
        <v>1.43719990021212</v>
      </c>
      <c r="J850" s="17" t="n">
        <f aca="false">INDEX(Random!$F$2:$F$10001, ($F850-1)*10+J$2)</f>
        <v>0.572634414755719</v>
      </c>
      <c r="K850" s="17" t="n">
        <f aca="false">INDEX(Random!$F$2:$F$10001, ($F850-1)*10+K$2)</f>
        <v>0.745501428846856</v>
      </c>
      <c r="L850" s="37" t="n">
        <f aca="false">INDEX(Random!$F$2:$F$10001, ($F850-1)*10+L$2)</f>
        <v>1.86182839966515</v>
      </c>
      <c r="M850" s="17" t="n">
        <f aca="false">INDEX(Random!$F$2:$F$10001, ($F850-1)*10+M$2)</f>
        <v>-0.102418471754795</v>
      </c>
      <c r="N850" s="17" t="n">
        <f aca="false">INDEX(Random!$F$2:$F$10001, ($F850-1)*10+N$2)</f>
        <v>0.345260538694014</v>
      </c>
      <c r="O850" s="17" t="n">
        <f aca="false">INDEX(Random!$F$2:$F$10001, ($F850-1)*10+O$2)</f>
        <v>0.0865656261139955</v>
      </c>
      <c r="P850" s="17" t="n">
        <f aca="false">INDEX(Random!$F$2:$F$10001, ($F850-1)*10+P$2)</f>
        <v>-0.140175807069312</v>
      </c>
      <c r="R850" s="4" t="n">
        <v>848</v>
      </c>
      <c r="S850" s="18" t="n">
        <v>100</v>
      </c>
      <c r="T850" s="18" t="n">
        <v>99.2317303338668</v>
      </c>
      <c r="U850" s="18" t="n">
        <v>105.001128073009</v>
      </c>
      <c r="V850" s="18" t="n">
        <v>110.234922076592</v>
      </c>
      <c r="W850" s="18" t="n">
        <v>112.421813164296</v>
      </c>
      <c r="X850" s="18" t="n">
        <v>115.318788136412</v>
      </c>
      <c r="Y850" s="18" t="n">
        <v>122.803496320583</v>
      </c>
      <c r="Z850" s="18" t="n">
        <v>122.435917051795</v>
      </c>
      <c r="AA850" s="18" t="n">
        <v>123.916215715363</v>
      </c>
      <c r="AB850" s="18" t="n">
        <v>124.330912078098</v>
      </c>
      <c r="AC850" s="18" t="n">
        <v>123.801876467135</v>
      </c>
      <c r="AD850" s="29" t="n">
        <f aca="false">AVERAGE(T850:AC850)</f>
        <v>115.949679941715</v>
      </c>
      <c r="AE850" s="19" t="n">
        <f aca="false">MAX(AD850-$C$3, 0)</f>
        <v>14.949679941715</v>
      </c>
    </row>
    <row r="851" customFormat="false" ht="13.8" hidden="false" customHeight="false" outlineLevel="0" collapsed="false">
      <c r="F851" s="4" t="n">
        <v>849</v>
      </c>
      <c r="G851" s="17" t="n">
        <f aca="false">INDEX(Random!$F$2:$F$10001, ($F851-1)*10+G$2)</f>
        <v>1.28537239883941</v>
      </c>
      <c r="H851" s="17" t="n">
        <f aca="false">INDEX(Random!$F$2:$F$10001, ($F851-1)*10+H$2)</f>
        <v>-0.881970148989756</v>
      </c>
      <c r="I851" s="17" t="n">
        <f aca="false">INDEX(Random!$F$2:$F$10001, ($F851-1)*10+I$2)</f>
        <v>-0.766316972352674</v>
      </c>
      <c r="J851" s="17" t="n">
        <f aca="false">INDEX(Random!$F$2:$F$10001, ($F851-1)*10+J$2)</f>
        <v>0.834169049358633</v>
      </c>
      <c r="K851" s="17" t="n">
        <f aca="false">INDEX(Random!$F$2:$F$10001, ($F851-1)*10+K$2)</f>
        <v>0.75644324336681</v>
      </c>
      <c r="L851" s="37" t="n">
        <f aca="false">INDEX(Random!$F$2:$F$10001, ($F851-1)*10+L$2)</f>
        <v>1.30926194191961</v>
      </c>
      <c r="M851" s="17" t="n">
        <f aca="false">INDEX(Random!$F$2:$F$10001, ($F851-1)*10+M$2)</f>
        <v>-0.00170934173987018</v>
      </c>
      <c r="N851" s="17" t="n">
        <f aca="false">INDEX(Random!$F$2:$F$10001, ($F851-1)*10+N$2)</f>
        <v>0.208613283580358</v>
      </c>
      <c r="O851" s="17" t="n">
        <f aca="false">INDEX(Random!$F$2:$F$10001, ($F851-1)*10+O$2)</f>
        <v>1.2158794561517</v>
      </c>
      <c r="P851" s="17" t="n">
        <f aca="false">INDEX(Random!$F$2:$F$10001, ($F851-1)*10+P$2)</f>
        <v>1.3018648892332</v>
      </c>
      <c r="R851" s="4" t="n">
        <v>849</v>
      </c>
      <c r="S851" s="18" t="n">
        <v>100</v>
      </c>
      <c r="T851" s="18" t="n">
        <v>104.451242846311</v>
      </c>
      <c r="U851" s="18" t="n">
        <v>101.450978237393</v>
      </c>
      <c r="V851" s="18" t="n">
        <v>98.9198727386702</v>
      </c>
      <c r="W851" s="18" t="n">
        <v>101.771136922512</v>
      </c>
      <c r="X851" s="18" t="n">
        <v>104.431976235212</v>
      </c>
      <c r="Y851" s="18" t="n">
        <v>109.167936114331</v>
      </c>
      <c r="Z851" s="18" t="n">
        <v>109.209446043865</v>
      </c>
      <c r="AA851" s="18" t="n">
        <v>110.024400514156</v>
      </c>
      <c r="AB851" s="18" t="n">
        <v>114.654298480069</v>
      </c>
      <c r="AC851" s="18" t="n">
        <v>119.824105101991</v>
      </c>
      <c r="AD851" s="29" t="n">
        <f aca="false">AVERAGE(T851:AC851)</f>
        <v>107.390539323451</v>
      </c>
      <c r="AE851" s="19" t="n">
        <f aca="false">MAX(AD851-$C$3, 0)</f>
        <v>6.39053932345099</v>
      </c>
    </row>
    <row r="852" customFormat="false" ht="13.8" hidden="false" customHeight="false" outlineLevel="0" collapsed="false">
      <c r="F852" s="4" t="n">
        <v>850</v>
      </c>
      <c r="G852" s="17" t="n">
        <f aca="false">INDEX(Random!$F$2:$F$10001, ($F852-1)*10+G$2)</f>
        <v>0.679871151635188</v>
      </c>
      <c r="H852" s="17" t="n">
        <f aca="false">INDEX(Random!$F$2:$F$10001, ($F852-1)*10+H$2)</f>
        <v>0.378275130744418</v>
      </c>
      <c r="I852" s="17" t="n">
        <f aca="false">INDEX(Random!$F$2:$F$10001, ($F852-1)*10+I$2)</f>
        <v>-2.23833460771436</v>
      </c>
      <c r="J852" s="17" t="n">
        <f aca="false">INDEX(Random!$F$2:$F$10001, ($F852-1)*10+J$2)</f>
        <v>-0.854815989090341</v>
      </c>
      <c r="K852" s="17" t="n">
        <f aca="false">INDEX(Random!$F$2:$F$10001, ($F852-1)*10+K$2)</f>
        <v>1.16052971098837</v>
      </c>
      <c r="L852" s="37" t="n">
        <f aca="false">INDEX(Random!$F$2:$F$10001, ($F852-1)*10+L$2)</f>
        <v>0.503451407182985</v>
      </c>
      <c r="M852" s="17" t="n">
        <f aca="false">INDEX(Random!$F$2:$F$10001, ($F852-1)*10+M$2)</f>
        <v>-0.882139241228899</v>
      </c>
      <c r="N852" s="17" t="n">
        <f aca="false">INDEX(Random!$F$2:$F$10001, ($F852-1)*10+N$2)</f>
        <v>-2.17320139767322</v>
      </c>
      <c r="O852" s="17" t="n">
        <f aca="false">INDEX(Random!$F$2:$F$10001, ($F852-1)*10+O$2)</f>
        <v>-0.260905539193607</v>
      </c>
      <c r="P852" s="17" t="n">
        <f aca="false">INDEX(Random!$F$2:$F$10001, ($F852-1)*10+P$2)</f>
        <v>0.19644943432826</v>
      </c>
      <c r="R852" s="4" t="n">
        <v>850</v>
      </c>
      <c r="S852" s="18" t="n">
        <v>100</v>
      </c>
      <c r="T852" s="18" t="n">
        <v>102.351324985184</v>
      </c>
      <c r="U852" s="18" t="n">
        <v>103.703564854101</v>
      </c>
      <c r="V852" s="18" t="n">
        <v>96.2450907009448</v>
      </c>
      <c r="W852" s="18" t="n">
        <v>93.5657189875613</v>
      </c>
      <c r="X852" s="18" t="n">
        <v>97.3221798176782</v>
      </c>
      <c r="Y852" s="18" t="n">
        <v>99.0228557516426</v>
      </c>
      <c r="Z852" s="18" t="n">
        <v>96.1779710256905</v>
      </c>
      <c r="AA852" s="18" t="n">
        <v>89.4559610810996</v>
      </c>
      <c r="AB852" s="18" t="n">
        <v>88.7153483868463</v>
      </c>
      <c r="AC852" s="18" t="n">
        <v>89.3409121497636</v>
      </c>
      <c r="AD852" s="29" t="n">
        <f aca="false">AVERAGE(T852:AC852)</f>
        <v>95.5900927740512</v>
      </c>
      <c r="AE852" s="19" t="n">
        <f aca="false">MAX(AD852-$C$3, 0)</f>
        <v>0</v>
      </c>
    </row>
    <row r="853" customFormat="false" ht="13.8" hidden="false" customHeight="false" outlineLevel="0" collapsed="false">
      <c r="F853" s="4" t="n">
        <v>851</v>
      </c>
      <c r="G853" s="17" t="n">
        <f aca="false">INDEX(Random!$F$2:$F$10001, ($F853-1)*10+G$2)</f>
        <v>-0.25022880495635</v>
      </c>
      <c r="H853" s="17" t="n">
        <f aca="false">INDEX(Random!$F$2:$F$10001, ($F853-1)*10+H$2)</f>
        <v>0.192831169012589</v>
      </c>
      <c r="I853" s="17" t="n">
        <f aca="false">INDEX(Random!$F$2:$F$10001, ($F853-1)*10+I$2)</f>
        <v>-1.87325193441875</v>
      </c>
      <c r="J853" s="17" t="n">
        <f aca="false">INDEX(Random!$F$2:$F$10001, ($F853-1)*10+J$2)</f>
        <v>-1.42871113134612</v>
      </c>
      <c r="K853" s="17" t="n">
        <f aca="false">INDEX(Random!$F$2:$F$10001, ($F853-1)*10+K$2)</f>
        <v>0.986169053895199</v>
      </c>
      <c r="L853" s="37" t="n">
        <f aca="false">INDEX(Random!$F$2:$F$10001, ($F853-1)*10+L$2)</f>
        <v>1.21223734552652</v>
      </c>
      <c r="M853" s="17" t="n">
        <f aca="false">INDEX(Random!$F$2:$F$10001, ($F853-1)*10+M$2)</f>
        <v>-0.416811355150165</v>
      </c>
      <c r="N853" s="17" t="n">
        <f aca="false">INDEX(Random!$F$2:$F$10001, ($F853-1)*10+N$2)</f>
        <v>-0.518310543813153</v>
      </c>
      <c r="O853" s="17" t="n">
        <f aca="false">INDEX(Random!$F$2:$F$10001, ($F853-1)*10+O$2)</f>
        <v>0.449749528200994</v>
      </c>
      <c r="P853" s="17" t="n">
        <f aca="false">INDEX(Random!$F$2:$F$10001, ($F853-1)*10+P$2)</f>
        <v>-1.04530611592217</v>
      </c>
      <c r="R853" s="4" t="n">
        <v>851</v>
      </c>
      <c r="S853" s="18" t="n">
        <v>100</v>
      </c>
      <c r="T853" s="18" t="n">
        <v>99.2076131411877</v>
      </c>
      <c r="U853" s="18" t="n">
        <v>99.8950376005259</v>
      </c>
      <c r="V853" s="18" t="n">
        <v>93.8527186631508</v>
      </c>
      <c r="W853" s="18" t="n">
        <v>89.5004633747274</v>
      </c>
      <c r="X853" s="18" t="n">
        <v>92.5508680533253</v>
      </c>
      <c r="Y853" s="18" t="n">
        <v>96.4336873980166</v>
      </c>
      <c r="Z853" s="18" t="n">
        <v>95.1365109039056</v>
      </c>
      <c r="AA853" s="18" t="n">
        <v>93.5378018928984</v>
      </c>
      <c r="AB853" s="18" t="n">
        <v>95.0010753182976</v>
      </c>
      <c r="AC853" s="18" t="n">
        <v>91.7681307428817</v>
      </c>
      <c r="AD853" s="29" t="n">
        <f aca="false">AVERAGE(T853:AC853)</f>
        <v>94.6883907088917</v>
      </c>
      <c r="AE853" s="19" t="n">
        <f aca="false">MAX(AD853-$C$3, 0)</f>
        <v>0</v>
      </c>
    </row>
    <row r="854" customFormat="false" ht="13.8" hidden="false" customHeight="false" outlineLevel="0" collapsed="false">
      <c r="F854" s="4" t="n">
        <v>852</v>
      </c>
      <c r="G854" s="17" t="n">
        <f aca="false">INDEX(Random!$F$2:$F$10001, ($F854-1)*10+G$2)</f>
        <v>-0.680077807157136</v>
      </c>
      <c r="H854" s="17" t="n">
        <f aca="false">INDEX(Random!$F$2:$F$10001, ($F854-1)*10+H$2)</f>
        <v>-0.861893045174321</v>
      </c>
      <c r="I854" s="17" t="n">
        <f aca="false">INDEX(Random!$F$2:$F$10001, ($F854-1)*10+I$2)</f>
        <v>0.222829566611135</v>
      </c>
      <c r="J854" s="17" t="n">
        <f aca="false">INDEX(Random!$F$2:$F$10001, ($F854-1)*10+J$2)</f>
        <v>-0.365910396276468</v>
      </c>
      <c r="K854" s="17" t="n">
        <f aca="false">INDEX(Random!$F$2:$F$10001, ($F854-1)*10+K$2)</f>
        <v>-0.946125010679139</v>
      </c>
      <c r="L854" s="37" t="n">
        <f aca="false">INDEX(Random!$F$2:$F$10001, ($F854-1)*10+L$2)</f>
        <v>0.410755099862685</v>
      </c>
      <c r="M854" s="17" t="n">
        <f aca="false">INDEX(Random!$F$2:$F$10001, ($F854-1)*10+M$2)</f>
        <v>0.356985234546786</v>
      </c>
      <c r="N854" s="17" t="n">
        <f aca="false">INDEX(Random!$F$2:$F$10001, ($F854-1)*10+N$2)</f>
        <v>0.922701439111997</v>
      </c>
      <c r="O854" s="17" t="n">
        <f aca="false">INDEX(Random!$F$2:$F$10001, ($F854-1)*10+O$2)</f>
        <v>0.963467531085018</v>
      </c>
      <c r="P854" s="17" t="n">
        <f aca="false">INDEX(Random!$F$2:$F$10001, ($F854-1)*10+P$2)</f>
        <v>-1.60489211506428</v>
      </c>
      <c r="R854" s="4" t="n">
        <v>852</v>
      </c>
      <c r="S854" s="18" t="n">
        <v>100</v>
      </c>
      <c r="T854" s="18" t="n">
        <v>97.7875416452611</v>
      </c>
      <c r="U854" s="18" t="n">
        <v>95.0426664508197</v>
      </c>
      <c r="V854" s="18" t="n">
        <v>95.7975721914167</v>
      </c>
      <c r="W854" s="18" t="n">
        <v>94.6704425121978</v>
      </c>
      <c r="X854" s="18" t="n">
        <v>91.7534727911903</v>
      </c>
      <c r="Y854" s="18" t="n">
        <v>93.067029577528</v>
      </c>
      <c r="Z854" s="18" t="n">
        <v>94.2292959384028</v>
      </c>
      <c r="AA854" s="18" t="n">
        <v>97.2336628928539</v>
      </c>
      <c r="AB854" s="18" t="n">
        <v>100.471103719007</v>
      </c>
      <c r="AC854" s="18" t="n">
        <v>95.2474215200049</v>
      </c>
      <c r="AD854" s="29" t="n">
        <f aca="false">AVERAGE(T854:AC854)</f>
        <v>95.5300209238683</v>
      </c>
      <c r="AE854" s="19" t="n">
        <f aca="false">MAX(AD854-$C$3, 0)</f>
        <v>0</v>
      </c>
    </row>
    <row r="855" customFormat="false" ht="13.8" hidden="false" customHeight="false" outlineLevel="0" collapsed="false">
      <c r="F855" s="4" t="n">
        <v>853</v>
      </c>
      <c r="G855" s="17" t="n">
        <f aca="false">INDEX(Random!$F$2:$F$10001, ($F855-1)*10+G$2)</f>
        <v>-1.14886839592062</v>
      </c>
      <c r="H855" s="17" t="n">
        <f aca="false">INDEX(Random!$F$2:$F$10001, ($F855-1)*10+H$2)</f>
        <v>0.262975676273581</v>
      </c>
      <c r="I855" s="17" t="n">
        <f aca="false">INDEX(Random!$F$2:$F$10001, ($F855-1)*10+I$2)</f>
        <v>1.58042509199241</v>
      </c>
      <c r="J855" s="17" t="n">
        <f aca="false">INDEX(Random!$F$2:$F$10001, ($F855-1)*10+J$2)</f>
        <v>-0.460695548846723</v>
      </c>
      <c r="K855" s="17" t="n">
        <f aca="false">INDEX(Random!$F$2:$F$10001, ($F855-1)*10+K$2)</f>
        <v>0.874134728858096</v>
      </c>
      <c r="L855" s="37" t="n">
        <f aca="false">INDEX(Random!$F$2:$F$10001, ($F855-1)*10+L$2)</f>
        <v>-1.01261766242401</v>
      </c>
      <c r="M855" s="17" t="n">
        <f aca="false">INDEX(Random!$F$2:$F$10001, ($F855-1)*10+M$2)</f>
        <v>-3.06732890758637</v>
      </c>
      <c r="N855" s="17" t="n">
        <f aca="false">INDEX(Random!$F$2:$F$10001, ($F855-1)*10+N$2)</f>
        <v>-1.13537380860833</v>
      </c>
      <c r="O855" s="17" t="n">
        <f aca="false">INDEX(Random!$F$2:$F$10001, ($F855-1)*10+O$2)</f>
        <v>1.84015464674446</v>
      </c>
      <c r="P855" s="17" t="n">
        <f aca="false">INDEX(Random!$F$2:$F$10001, ($F855-1)*10+P$2)</f>
        <v>-0.846679435438889</v>
      </c>
      <c r="R855" s="4" t="n">
        <v>853</v>
      </c>
      <c r="S855" s="18" t="n">
        <v>100</v>
      </c>
      <c r="T855" s="18" t="n">
        <v>96.261983424614</v>
      </c>
      <c r="U855" s="18" t="n">
        <v>97.1573122734327</v>
      </c>
      <c r="V855" s="18" t="n">
        <v>102.491309533519</v>
      </c>
      <c r="W855" s="18" t="n">
        <v>100.963928701617</v>
      </c>
      <c r="X855" s="18" t="n">
        <v>104.013446246023</v>
      </c>
      <c r="Y855" s="18" t="n">
        <v>100.58402548742</v>
      </c>
      <c r="Z855" s="18" t="n">
        <v>90.7900423173065</v>
      </c>
      <c r="AA855" s="18" t="n">
        <v>87.4358619454805</v>
      </c>
      <c r="AB855" s="18" t="n">
        <v>93.0431795310682</v>
      </c>
      <c r="AC855" s="18" t="n">
        <v>90.4776347058733</v>
      </c>
      <c r="AD855" s="29" t="n">
        <f aca="false">AVERAGE(T855:AC855)</f>
        <v>96.3218724166354</v>
      </c>
      <c r="AE855" s="19" t="n">
        <f aca="false">MAX(AD855-$C$3, 0)</f>
        <v>0</v>
      </c>
    </row>
    <row r="856" customFormat="false" ht="13.8" hidden="false" customHeight="false" outlineLevel="0" collapsed="false">
      <c r="F856" s="4" t="n">
        <v>854</v>
      </c>
      <c r="G856" s="17" t="n">
        <f aca="false">INDEX(Random!$F$2:$F$10001, ($F856-1)*10+G$2)</f>
        <v>2.28448634665289</v>
      </c>
      <c r="H856" s="17" t="n">
        <f aca="false">INDEX(Random!$F$2:$F$10001, ($F856-1)*10+H$2)</f>
        <v>0.647568083157194</v>
      </c>
      <c r="I856" s="17" t="n">
        <f aca="false">INDEX(Random!$F$2:$F$10001, ($F856-1)*10+I$2)</f>
        <v>0.16710685146382</v>
      </c>
      <c r="J856" s="17" t="n">
        <f aca="false">INDEX(Random!$F$2:$F$10001, ($F856-1)*10+J$2)</f>
        <v>0.30373337119737</v>
      </c>
      <c r="K856" s="17" t="n">
        <f aca="false">INDEX(Random!$F$2:$F$10001, ($F856-1)*10+K$2)</f>
        <v>1.25283916219017</v>
      </c>
      <c r="L856" s="37" t="n">
        <f aca="false">INDEX(Random!$F$2:$F$10001, ($F856-1)*10+L$2)</f>
        <v>-0.965024297221424</v>
      </c>
      <c r="M856" s="17" t="n">
        <f aca="false">INDEX(Random!$F$2:$F$10001, ($F856-1)*10+M$2)</f>
        <v>-1.21292074587091</v>
      </c>
      <c r="N856" s="17" t="n">
        <f aca="false">INDEX(Random!$F$2:$F$10001, ($F856-1)*10+N$2)</f>
        <v>-0.379528953617391</v>
      </c>
      <c r="O856" s="17" t="n">
        <f aca="false">INDEX(Random!$F$2:$F$10001, ($F856-1)*10+O$2)</f>
        <v>0.0365218210288551</v>
      </c>
      <c r="P856" s="17" t="n">
        <f aca="false">INDEX(Random!$F$2:$F$10001, ($F856-1)*10+P$2)</f>
        <v>0.404006295801371</v>
      </c>
      <c r="R856" s="4" t="n">
        <v>854</v>
      </c>
      <c r="S856" s="18" t="n">
        <v>100</v>
      </c>
      <c r="T856" s="18" t="n">
        <v>108.010850261253</v>
      </c>
      <c r="U856" s="18" t="n">
        <v>110.430822177692</v>
      </c>
      <c r="V856" s="18" t="n">
        <v>111.1001131904</v>
      </c>
      <c r="W856" s="18" t="n">
        <v>112.286848271847</v>
      </c>
      <c r="X856" s="18" t="n">
        <v>117.157097215301</v>
      </c>
      <c r="Y856" s="18" t="n">
        <v>113.47531751922</v>
      </c>
      <c r="Z856" s="18" t="n">
        <v>108.999167860733</v>
      </c>
      <c r="AA856" s="18" t="n">
        <v>107.667519954705</v>
      </c>
      <c r="AB856" s="18" t="n">
        <v>107.846663828448</v>
      </c>
      <c r="AC856" s="18" t="n">
        <v>109.365854155033</v>
      </c>
      <c r="AD856" s="29" t="n">
        <f aca="false">AVERAGE(T856:AC856)</f>
        <v>110.634025443463</v>
      </c>
      <c r="AE856" s="19" t="n">
        <f aca="false">MAX(AD856-$C$3, 0)</f>
        <v>9.634025443463</v>
      </c>
    </row>
    <row r="857" customFormat="false" ht="13.8" hidden="false" customHeight="false" outlineLevel="0" collapsed="false">
      <c r="F857" s="4" t="n">
        <v>855</v>
      </c>
      <c r="G857" s="17" t="n">
        <f aca="false">INDEX(Random!$F$2:$F$10001, ($F857-1)*10+G$2)</f>
        <v>-1.96615088752271</v>
      </c>
      <c r="H857" s="17" t="n">
        <f aca="false">INDEX(Random!$F$2:$F$10001, ($F857-1)*10+H$2)</f>
        <v>-0.186546620095985</v>
      </c>
      <c r="I857" s="17" t="n">
        <f aca="false">INDEX(Random!$F$2:$F$10001, ($F857-1)*10+I$2)</f>
        <v>0.974613720055527</v>
      </c>
      <c r="J857" s="17" t="n">
        <f aca="false">INDEX(Random!$F$2:$F$10001, ($F857-1)*10+J$2)</f>
        <v>-0.604157734966981</v>
      </c>
      <c r="K857" s="17" t="n">
        <f aca="false">INDEX(Random!$F$2:$F$10001, ($F857-1)*10+K$2)</f>
        <v>0.462844083537827</v>
      </c>
      <c r="L857" s="37" t="n">
        <f aca="false">INDEX(Random!$F$2:$F$10001, ($F857-1)*10+L$2)</f>
        <v>-0.30063475385629</v>
      </c>
      <c r="M857" s="17" t="n">
        <f aca="false">INDEX(Random!$F$2:$F$10001, ($F857-1)*10+M$2)</f>
        <v>-1.21049736744246</v>
      </c>
      <c r="N857" s="17" t="n">
        <f aca="false">INDEX(Random!$F$2:$F$10001, ($F857-1)*10+N$2)</f>
        <v>0.672423126798392</v>
      </c>
      <c r="O857" s="17" t="n">
        <f aca="false">INDEX(Random!$F$2:$F$10001, ($F857-1)*10+O$2)</f>
        <v>0.0681151754919826</v>
      </c>
      <c r="P857" s="17" t="n">
        <f aca="false">INDEX(Random!$F$2:$F$10001, ($F857-1)*10+P$2)</f>
        <v>-0.82863646872817</v>
      </c>
      <c r="R857" s="4" t="n">
        <v>855</v>
      </c>
      <c r="S857" s="18" t="n">
        <v>100</v>
      </c>
      <c r="T857" s="18" t="n">
        <v>93.6590424863888</v>
      </c>
      <c r="U857" s="18" t="n">
        <v>93.1155799382443</v>
      </c>
      <c r="V857" s="18" t="n">
        <v>96.2518847221844</v>
      </c>
      <c r="W857" s="18" t="n">
        <v>94.3623338817445</v>
      </c>
      <c r="X857" s="18" t="n">
        <v>95.8806079749</v>
      </c>
      <c r="Y857" s="18" t="n">
        <v>94.9601808089943</v>
      </c>
      <c r="Z857" s="18" t="n">
        <v>91.2217940475424</v>
      </c>
      <c r="AA857" s="18" t="n">
        <v>93.3433934510944</v>
      </c>
      <c r="AB857" s="18" t="n">
        <v>93.5978345539958</v>
      </c>
      <c r="AC857" s="18" t="n">
        <v>91.0720941276038</v>
      </c>
      <c r="AD857" s="29" t="n">
        <f aca="false">AVERAGE(T857:AC857)</f>
        <v>93.7464745992693</v>
      </c>
      <c r="AE857" s="19" t="n">
        <f aca="false">MAX(AD857-$C$3, 0)</f>
        <v>0</v>
      </c>
    </row>
    <row r="858" customFormat="false" ht="13.8" hidden="false" customHeight="false" outlineLevel="0" collapsed="false">
      <c r="F858" s="4" t="n">
        <v>856</v>
      </c>
      <c r="G858" s="17" t="n">
        <f aca="false">INDEX(Random!$F$2:$F$10001, ($F858-1)*10+G$2)</f>
        <v>0.342489269512033</v>
      </c>
      <c r="H858" s="17" t="n">
        <f aca="false">INDEX(Random!$F$2:$F$10001, ($F858-1)*10+H$2)</f>
        <v>-0.735241776951638</v>
      </c>
      <c r="I858" s="17" t="n">
        <f aca="false">INDEX(Random!$F$2:$F$10001, ($F858-1)*10+I$2)</f>
        <v>-0.702159397474665</v>
      </c>
      <c r="J858" s="17" t="n">
        <f aca="false">INDEX(Random!$F$2:$F$10001, ($F858-1)*10+J$2)</f>
        <v>-0.513283665246383</v>
      </c>
      <c r="K858" s="17" t="n">
        <f aca="false">INDEX(Random!$F$2:$F$10001, ($F858-1)*10+K$2)</f>
        <v>-0.201079062500579</v>
      </c>
      <c r="L858" s="37" t="n">
        <f aca="false">INDEX(Random!$F$2:$F$10001, ($F858-1)*10+L$2)</f>
        <v>-0.883991065481642</v>
      </c>
      <c r="M858" s="17" t="n">
        <f aca="false">INDEX(Random!$F$2:$F$10001, ($F858-1)*10+M$2)</f>
        <v>1.11627337767973</v>
      </c>
      <c r="N858" s="17" t="n">
        <f aca="false">INDEX(Random!$F$2:$F$10001, ($F858-1)*10+N$2)</f>
        <v>1.09585114455193</v>
      </c>
      <c r="O858" s="17" t="n">
        <f aca="false">INDEX(Random!$F$2:$F$10001, ($F858-1)*10+O$2)</f>
        <v>0.087456158409677</v>
      </c>
      <c r="P858" s="17" t="n">
        <f aca="false">INDEX(Random!$F$2:$F$10001, ($F858-1)*10+P$2)</f>
        <v>0.0721297517432609</v>
      </c>
      <c r="R858" s="4" t="n">
        <v>856</v>
      </c>
      <c r="S858" s="18" t="n">
        <v>100</v>
      </c>
      <c r="T858" s="18" t="n">
        <v>101.199632488579</v>
      </c>
      <c r="U858" s="18" t="n">
        <v>98.7776995691084</v>
      </c>
      <c r="V858" s="18" t="n">
        <v>96.5207705704794</v>
      </c>
      <c r="W858" s="18" t="n">
        <v>94.9148018656841</v>
      </c>
      <c r="X858" s="18" t="n">
        <v>94.3180677548086</v>
      </c>
      <c r="Y858" s="18" t="n">
        <v>91.6026597884519</v>
      </c>
      <c r="Z858" s="18" t="n">
        <v>95.1389786353112</v>
      </c>
      <c r="AA858" s="18" t="n">
        <v>98.7441558087534</v>
      </c>
      <c r="AB858" s="18" t="n">
        <v>99.0775710294844</v>
      </c>
      <c r="AC858" s="18" t="n">
        <v>99.3610210595615</v>
      </c>
      <c r="AD858" s="29" t="n">
        <f aca="false">AVERAGE(T858:AC858)</f>
        <v>96.9655358570222</v>
      </c>
      <c r="AE858" s="19" t="n">
        <f aca="false">MAX(AD858-$C$3, 0)</f>
        <v>0</v>
      </c>
    </row>
    <row r="859" customFormat="false" ht="13.8" hidden="false" customHeight="false" outlineLevel="0" collapsed="false">
      <c r="F859" s="4" t="n">
        <v>857</v>
      </c>
      <c r="G859" s="17" t="n">
        <f aca="false">INDEX(Random!$F$2:$F$10001, ($F859-1)*10+G$2)</f>
        <v>-0.457001142958207</v>
      </c>
      <c r="H859" s="17" t="n">
        <f aca="false">INDEX(Random!$F$2:$F$10001, ($F859-1)*10+H$2)</f>
        <v>1.01389516521671</v>
      </c>
      <c r="I859" s="17" t="n">
        <f aca="false">INDEX(Random!$F$2:$F$10001, ($F859-1)*10+I$2)</f>
        <v>0.590441366853097</v>
      </c>
      <c r="J859" s="17" t="n">
        <f aca="false">INDEX(Random!$F$2:$F$10001, ($F859-1)*10+J$2)</f>
        <v>-0.420874678185976</v>
      </c>
      <c r="K859" s="17" t="n">
        <f aca="false">INDEX(Random!$F$2:$F$10001, ($F859-1)*10+K$2)</f>
        <v>0.317382784620414</v>
      </c>
      <c r="L859" s="37" t="n">
        <f aca="false">INDEX(Random!$F$2:$F$10001, ($F859-1)*10+L$2)</f>
        <v>-0.332407956064523</v>
      </c>
      <c r="M859" s="17" t="n">
        <f aca="false">INDEX(Random!$F$2:$F$10001, ($F859-1)*10+M$2)</f>
        <v>-0.98297535281306</v>
      </c>
      <c r="N859" s="17" t="n">
        <f aca="false">INDEX(Random!$F$2:$F$10001, ($F859-1)*10+N$2)</f>
        <v>2.37026894704599</v>
      </c>
      <c r="O859" s="17" t="n">
        <f aca="false">INDEX(Random!$F$2:$F$10001, ($F859-1)*10+O$2)</f>
        <v>2.25216614742139</v>
      </c>
      <c r="P859" s="17" t="n">
        <f aca="false">INDEX(Random!$F$2:$F$10001, ($F859-1)*10+P$2)</f>
        <v>-0.761611451849926</v>
      </c>
      <c r="R859" s="4" t="n">
        <v>857</v>
      </c>
      <c r="S859" s="18" t="n">
        <v>100</v>
      </c>
      <c r="T859" s="18" t="n">
        <v>98.5219535147157</v>
      </c>
      <c r="U859" s="18" t="n">
        <v>101.974622095114</v>
      </c>
      <c r="V859" s="18" t="n">
        <v>104.05977408303</v>
      </c>
      <c r="W859" s="18" t="n">
        <v>102.646025008307</v>
      </c>
      <c r="X859" s="18" t="n">
        <v>103.789962035656</v>
      </c>
      <c r="Y859" s="18" t="n">
        <v>102.684117900042</v>
      </c>
      <c r="Z859" s="18" t="n">
        <v>99.3973013373158</v>
      </c>
      <c r="AA859" s="18" t="n">
        <v>107.669214797923</v>
      </c>
      <c r="AB859" s="18" t="n">
        <v>116.168433415914</v>
      </c>
      <c r="AC859" s="18" t="n">
        <v>113.288020002096</v>
      </c>
      <c r="AD859" s="29" t="n">
        <f aca="false">AVERAGE(T859:AC859)</f>
        <v>105.019942419011</v>
      </c>
      <c r="AE859" s="19" t="n">
        <f aca="false">MAX(AD859-$C$3, 0)</f>
        <v>4.019942419011</v>
      </c>
    </row>
    <row r="860" customFormat="false" ht="13.8" hidden="false" customHeight="false" outlineLevel="0" collapsed="false">
      <c r="F860" s="4" t="n">
        <v>858</v>
      </c>
      <c r="G860" s="17" t="n">
        <f aca="false">INDEX(Random!$F$2:$F$10001, ($F860-1)*10+G$2)</f>
        <v>-0.0525069639899767</v>
      </c>
      <c r="H860" s="17" t="n">
        <f aca="false">INDEX(Random!$F$2:$F$10001, ($F860-1)*10+H$2)</f>
        <v>0.914637795046306</v>
      </c>
      <c r="I860" s="17" t="n">
        <f aca="false">INDEX(Random!$F$2:$F$10001, ($F860-1)*10+I$2)</f>
        <v>-2.59003221042743</v>
      </c>
      <c r="J860" s="17" t="n">
        <f aca="false">INDEX(Random!$F$2:$F$10001, ($F860-1)*10+J$2)</f>
        <v>0.308205243205755</v>
      </c>
      <c r="K860" s="17" t="n">
        <f aca="false">INDEX(Random!$F$2:$F$10001, ($F860-1)*10+K$2)</f>
        <v>-1.45324383512905</v>
      </c>
      <c r="L860" s="37" t="n">
        <f aca="false">INDEX(Random!$F$2:$F$10001, ($F860-1)*10+L$2)</f>
        <v>0.124934902822412</v>
      </c>
      <c r="M860" s="17" t="n">
        <f aca="false">INDEX(Random!$F$2:$F$10001, ($F860-1)*10+M$2)</f>
        <v>-0.954203683609873</v>
      </c>
      <c r="N860" s="17" t="n">
        <f aca="false">INDEX(Random!$F$2:$F$10001, ($F860-1)*10+N$2)</f>
        <v>0.254825367926241</v>
      </c>
      <c r="O860" s="17" t="n">
        <f aca="false">INDEX(Random!$F$2:$F$10001, ($F860-1)*10+O$2)</f>
        <v>-0.981462285618329</v>
      </c>
      <c r="P860" s="17" t="n">
        <f aca="false">INDEX(Random!$F$2:$F$10001, ($F860-1)*10+P$2)</f>
        <v>2.0179943967515</v>
      </c>
      <c r="R860" s="4" t="n">
        <v>858</v>
      </c>
      <c r="S860" s="18" t="n">
        <v>100</v>
      </c>
      <c r="T860" s="18" t="n">
        <v>99.8677238509618</v>
      </c>
      <c r="U860" s="18" t="n">
        <v>103.023996120978</v>
      </c>
      <c r="V860" s="18" t="n">
        <v>94.4931279592705</v>
      </c>
      <c r="W860" s="18" t="n">
        <v>95.5167982543917</v>
      </c>
      <c r="X860" s="18" t="n">
        <v>91.0124536019216</v>
      </c>
      <c r="Y860" s="18" t="n">
        <v>91.4346302949587</v>
      </c>
      <c r="Z860" s="18" t="n">
        <v>88.5933527534011</v>
      </c>
      <c r="AA860" s="18" t="n">
        <v>89.3929153250568</v>
      </c>
      <c r="AB860" s="18" t="n">
        <v>86.5359285185288</v>
      </c>
      <c r="AC860" s="18" t="n">
        <v>92.636457719008</v>
      </c>
      <c r="AD860" s="29" t="n">
        <f aca="false">AVERAGE(T860:AC860)</f>
        <v>93.2507384398477</v>
      </c>
      <c r="AE860" s="19" t="n">
        <f aca="false">MAX(AD860-$C$3, 0)</f>
        <v>0</v>
      </c>
    </row>
    <row r="861" customFormat="false" ht="13.8" hidden="false" customHeight="false" outlineLevel="0" collapsed="false">
      <c r="F861" s="4" t="n">
        <v>859</v>
      </c>
      <c r="G861" s="17" t="n">
        <f aca="false">INDEX(Random!$F$2:$F$10001, ($F861-1)*10+G$2)</f>
        <v>1.22125719499711</v>
      </c>
      <c r="H861" s="17" t="n">
        <f aca="false">INDEX(Random!$F$2:$F$10001, ($F861-1)*10+H$2)</f>
        <v>-0.867625740530285</v>
      </c>
      <c r="I861" s="17" t="n">
        <f aca="false">INDEX(Random!$F$2:$F$10001, ($F861-1)*10+I$2)</f>
        <v>0.33371339314879</v>
      </c>
      <c r="J861" s="17" t="n">
        <f aca="false">INDEX(Random!$F$2:$F$10001, ($F861-1)*10+J$2)</f>
        <v>0.305580184049416</v>
      </c>
      <c r="K861" s="17" t="n">
        <f aca="false">INDEX(Random!$F$2:$F$10001, ($F861-1)*10+K$2)</f>
        <v>1.0228101498988</v>
      </c>
      <c r="L861" s="37" t="n">
        <f aca="false">INDEX(Random!$F$2:$F$10001, ($F861-1)*10+L$2)</f>
        <v>1.55704246326022</v>
      </c>
      <c r="M861" s="17" t="n">
        <f aca="false">INDEX(Random!$F$2:$F$10001, ($F861-1)*10+M$2)</f>
        <v>0.717273710970722</v>
      </c>
      <c r="N861" s="17" t="n">
        <f aca="false">INDEX(Random!$F$2:$F$10001, ($F861-1)*10+N$2)</f>
        <v>1.69829136999989</v>
      </c>
      <c r="O861" s="17" t="n">
        <f aca="false">INDEX(Random!$F$2:$F$10001, ($F861-1)*10+O$2)</f>
        <v>-2.24634470810248</v>
      </c>
      <c r="P861" s="17" t="n">
        <f aca="false">INDEX(Random!$F$2:$F$10001, ($F861-1)*10+P$2)</f>
        <v>0.555985224416738</v>
      </c>
      <c r="R861" s="4" t="n">
        <v>859</v>
      </c>
      <c r="S861" s="18" t="n">
        <v>100</v>
      </c>
      <c r="T861" s="18" t="n">
        <v>104.226862914662</v>
      </c>
      <c r="U861" s="18" t="n">
        <v>101.281760986851</v>
      </c>
      <c r="V861" s="18" t="n">
        <v>102.46660422355</v>
      </c>
      <c r="W861" s="18" t="n">
        <v>103.567534172421</v>
      </c>
      <c r="X861" s="18" t="n">
        <v>107.229082020258</v>
      </c>
      <c r="Y861" s="18" t="n">
        <v>113.02734620207</v>
      </c>
      <c r="Z861" s="18" t="n">
        <v>115.830206631831</v>
      </c>
      <c r="AA861" s="18" t="n">
        <v>122.673371515368</v>
      </c>
      <c r="AB861" s="18" t="n">
        <v>113.819984281636</v>
      </c>
      <c r="AC861" s="18" t="n">
        <v>116.013194046769</v>
      </c>
      <c r="AD861" s="29" t="n">
        <f aca="false">AVERAGE(T861:AC861)</f>
        <v>110.013594699542</v>
      </c>
      <c r="AE861" s="19" t="n">
        <f aca="false">MAX(AD861-$C$3, 0)</f>
        <v>9.013594699542</v>
      </c>
    </row>
    <row r="862" customFormat="false" ht="13.8" hidden="false" customHeight="false" outlineLevel="0" collapsed="false">
      <c r="F862" s="4" t="n">
        <v>860</v>
      </c>
      <c r="G862" s="17" t="n">
        <f aca="false">INDEX(Random!$F$2:$F$10001, ($F862-1)*10+G$2)</f>
        <v>-0.390430011506385</v>
      </c>
      <c r="H862" s="17" t="n">
        <f aca="false">INDEX(Random!$F$2:$F$10001, ($F862-1)*10+H$2)</f>
        <v>0.212124780094075</v>
      </c>
      <c r="I862" s="17" t="n">
        <f aca="false">INDEX(Random!$F$2:$F$10001, ($F862-1)*10+I$2)</f>
        <v>-1.87836758515948</v>
      </c>
      <c r="J862" s="17" t="n">
        <f aca="false">INDEX(Random!$F$2:$F$10001, ($F862-1)*10+J$2)</f>
        <v>-1.1933994118305</v>
      </c>
      <c r="K862" s="17" t="n">
        <f aca="false">INDEX(Random!$F$2:$F$10001, ($F862-1)*10+K$2)</f>
        <v>0.369848948406083</v>
      </c>
      <c r="L862" s="37" t="n">
        <f aca="false">INDEX(Random!$F$2:$F$10001, ($F862-1)*10+L$2)</f>
        <v>0.55750711405719</v>
      </c>
      <c r="M862" s="17" t="n">
        <f aca="false">INDEX(Random!$F$2:$F$10001, ($F862-1)*10+M$2)</f>
        <v>-0.130812852557253</v>
      </c>
      <c r="N862" s="17" t="n">
        <f aca="false">INDEX(Random!$F$2:$F$10001, ($F862-1)*10+N$2)</f>
        <v>0.146246339085525</v>
      </c>
      <c r="O862" s="17" t="n">
        <f aca="false">INDEX(Random!$F$2:$F$10001, ($F862-1)*10+O$2)</f>
        <v>0.873400208912562</v>
      </c>
      <c r="P862" s="17" t="n">
        <f aca="false">INDEX(Random!$F$2:$F$10001, ($F862-1)*10+P$2)</f>
        <v>-0.0019176523575788</v>
      </c>
      <c r="R862" s="4" t="n">
        <v>860</v>
      </c>
      <c r="S862" s="18" t="n">
        <v>100</v>
      </c>
      <c r="T862" s="18" t="n">
        <v>98.7421853837395</v>
      </c>
      <c r="U862" s="18" t="n">
        <v>99.4907471840572</v>
      </c>
      <c r="V862" s="18" t="n">
        <v>93.4568453423314</v>
      </c>
      <c r="W862" s="18" t="n">
        <v>89.8291425075377</v>
      </c>
      <c r="X862" s="18" t="n">
        <v>90.9902229214745</v>
      </c>
      <c r="Y862" s="18" t="n">
        <v>92.7482577918658</v>
      </c>
      <c r="Z862" s="18" t="n">
        <v>92.3826158629942</v>
      </c>
      <c r="AA862" s="18" t="n">
        <v>92.8775140890525</v>
      </c>
      <c r="AB862" s="18" t="n">
        <v>95.6804320582795</v>
      </c>
      <c r="AC862" s="18" t="n">
        <v>95.7161447436538</v>
      </c>
      <c r="AD862" s="29" t="n">
        <f aca="false">AVERAGE(T862:AC862)</f>
        <v>94.1914107884986</v>
      </c>
      <c r="AE862" s="19" t="n">
        <f aca="false">MAX(AD862-$C$3, 0)</f>
        <v>0</v>
      </c>
    </row>
    <row r="863" customFormat="false" ht="13.8" hidden="false" customHeight="false" outlineLevel="0" collapsed="false">
      <c r="F863" s="4" t="n">
        <v>861</v>
      </c>
      <c r="G863" s="17" t="n">
        <f aca="false">INDEX(Random!$F$2:$F$10001, ($F863-1)*10+G$2)</f>
        <v>0.179232832962386</v>
      </c>
      <c r="H863" s="17" t="n">
        <f aca="false">INDEX(Random!$F$2:$F$10001, ($F863-1)*10+H$2)</f>
        <v>0.404236613355232</v>
      </c>
      <c r="I863" s="17" t="n">
        <f aca="false">INDEX(Random!$F$2:$F$10001, ($F863-1)*10+I$2)</f>
        <v>-1.21510332093611</v>
      </c>
      <c r="J863" s="17" t="n">
        <f aca="false">INDEX(Random!$F$2:$F$10001, ($F863-1)*10+J$2)</f>
        <v>-0.716779737510354</v>
      </c>
      <c r="K863" s="17" t="n">
        <f aca="false">INDEX(Random!$F$2:$F$10001, ($F863-1)*10+K$2)</f>
        <v>-0.250783891290926</v>
      </c>
      <c r="L863" s="37" t="n">
        <f aca="false">INDEX(Random!$F$2:$F$10001, ($F863-1)*10+L$2)</f>
        <v>-0.781819177647137</v>
      </c>
      <c r="M863" s="17" t="n">
        <f aca="false">INDEX(Random!$F$2:$F$10001, ($F863-1)*10+M$2)</f>
        <v>0.127789672664778</v>
      </c>
      <c r="N863" s="17" t="n">
        <f aca="false">INDEX(Random!$F$2:$F$10001, ($F863-1)*10+N$2)</f>
        <v>0.547825182006826</v>
      </c>
      <c r="O863" s="17" t="n">
        <f aca="false">INDEX(Random!$F$2:$F$10001, ($F863-1)*10+O$2)</f>
        <v>-0.235873002734363</v>
      </c>
      <c r="P863" s="17" t="n">
        <f aca="false">INDEX(Random!$F$2:$F$10001, ($F863-1)*10+P$2)</f>
        <v>2.1130331948147</v>
      </c>
      <c r="R863" s="4" t="n">
        <v>861</v>
      </c>
      <c r="S863" s="18" t="n">
        <v>100</v>
      </c>
      <c r="T863" s="18" t="n">
        <v>100.646999253237</v>
      </c>
      <c r="U863" s="18" t="n">
        <v>102.065559413057</v>
      </c>
      <c r="V863" s="18" t="n">
        <v>98.0323025072903</v>
      </c>
      <c r="W863" s="18" t="n">
        <v>95.7454414940781</v>
      </c>
      <c r="X863" s="18" t="n">
        <v>94.9849987352425</v>
      </c>
      <c r="Y863" s="18" t="n">
        <v>92.5670696127475</v>
      </c>
      <c r="Z863" s="18" t="n">
        <v>93.0053626687095</v>
      </c>
      <c r="AA863" s="18" t="n">
        <v>94.7715510483086</v>
      </c>
      <c r="AB863" s="18" t="n">
        <v>94.065876324049</v>
      </c>
      <c r="AC863" s="18" t="n">
        <v>101.018749346686</v>
      </c>
      <c r="AD863" s="29" t="n">
        <f aca="false">AVERAGE(T863:AC863)</f>
        <v>96.6903910403406</v>
      </c>
      <c r="AE863" s="19" t="n">
        <f aca="false">MAX(AD863-$C$3, 0)</f>
        <v>0</v>
      </c>
    </row>
    <row r="864" customFormat="false" ht="13.8" hidden="false" customHeight="false" outlineLevel="0" collapsed="false">
      <c r="F864" s="4" t="n">
        <v>862</v>
      </c>
      <c r="G864" s="17" t="n">
        <f aca="false">INDEX(Random!$F$2:$F$10001, ($F864-1)*10+G$2)</f>
        <v>1.77095010948692</v>
      </c>
      <c r="H864" s="17" t="n">
        <f aca="false">INDEX(Random!$F$2:$F$10001, ($F864-1)*10+H$2)</f>
        <v>1.86509372099371</v>
      </c>
      <c r="I864" s="17" t="n">
        <f aca="false">INDEX(Random!$F$2:$F$10001, ($F864-1)*10+I$2)</f>
        <v>0.0947234618812998</v>
      </c>
      <c r="J864" s="17" t="n">
        <f aca="false">INDEX(Random!$F$2:$F$10001, ($F864-1)*10+J$2)</f>
        <v>1.27024044668147</v>
      </c>
      <c r="K864" s="17" t="n">
        <f aca="false">INDEX(Random!$F$2:$F$10001, ($F864-1)*10+K$2)</f>
        <v>-0.299567448805261</v>
      </c>
      <c r="L864" s="37" t="n">
        <f aca="false">INDEX(Random!$F$2:$F$10001, ($F864-1)*10+L$2)</f>
        <v>0.711143789225661</v>
      </c>
      <c r="M864" s="17" t="n">
        <f aca="false">INDEX(Random!$F$2:$F$10001, ($F864-1)*10+M$2)</f>
        <v>-0.0404855284906325</v>
      </c>
      <c r="N864" s="17" t="n">
        <f aca="false">INDEX(Random!$F$2:$F$10001, ($F864-1)*10+N$2)</f>
        <v>-1.48163818402847</v>
      </c>
      <c r="O864" s="17" t="n">
        <f aca="false">INDEX(Random!$F$2:$F$10001, ($F864-1)*10+O$2)</f>
        <v>-0.717947948018157</v>
      </c>
      <c r="P864" s="17" t="n">
        <f aca="false">INDEX(Random!$F$2:$F$10001, ($F864-1)*10+P$2)</f>
        <v>-2.40322187648566</v>
      </c>
      <c r="R864" s="4" t="n">
        <v>862</v>
      </c>
      <c r="S864" s="18" t="n">
        <v>100</v>
      </c>
      <c r="T864" s="18" t="n">
        <v>106.166345203785</v>
      </c>
      <c r="U864" s="18" t="n">
        <v>113.069401595884</v>
      </c>
      <c r="V864" s="18" t="n">
        <v>113.478844229874</v>
      </c>
      <c r="W864" s="18" t="n">
        <v>118.469919550483</v>
      </c>
      <c r="X864" s="18" t="n">
        <v>117.336841684721</v>
      </c>
      <c r="Y864" s="18" t="n">
        <v>120.221848686599</v>
      </c>
      <c r="Z864" s="18" t="n">
        <v>120.111244291846</v>
      </c>
      <c r="AA864" s="18" t="n">
        <v>114.338139453633</v>
      </c>
      <c r="AB864" s="18" t="n">
        <v>111.66652644177</v>
      </c>
      <c r="AC864" s="18" t="n">
        <v>103.063775393802</v>
      </c>
      <c r="AD864" s="29" t="n">
        <f aca="false">AVERAGE(T864:AC864)</f>
        <v>113.79228865324</v>
      </c>
      <c r="AE864" s="19" t="n">
        <f aca="false">MAX(AD864-$C$3, 0)</f>
        <v>12.79228865324</v>
      </c>
    </row>
    <row r="865" customFormat="false" ht="13.8" hidden="false" customHeight="false" outlineLevel="0" collapsed="false">
      <c r="F865" s="4" t="n">
        <v>863</v>
      </c>
      <c r="G865" s="17" t="n">
        <f aca="false">INDEX(Random!$F$2:$F$10001, ($F865-1)*10+G$2)</f>
        <v>-0.72630984762677</v>
      </c>
      <c r="H865" s="17" t="n">
        <f aca="false">INDEX(Random!$F$2:$F$10001, ($F865-1)*10+H$2)</f>
        <v>1.54364485354381</v>
      </c>
      <c r="I865" s="17" t="n">
        <f aca="false">INDEX(Random!$F$2:$F$10001, ($F865-1)*10+I$2)</f>
        <v>-0.869908942760955</v>
      </c>
      <c r="J865" s="17" t="n">
        <f aca="false">INDEX(Random!$F$2:$F$10001, ($F865-1)*10+J$2)</f>
        <v>-0.0414360782386998</v>
      </c>
      <c r="K865" s="17" t="n">
        <f aca="false">INDEX(Random!$F$2:$F$10001, ($F865-1)*10+K$2)</f>
        <v>0.770526542945089</v>
      </c>
      <c r="L865" s="37" t="n">
        <f aca="false">INDEX(Random!$F$2:$F$10001, ($F865-1)*10+L$2)</f>
        <v>0.108928281358331</v>
      </c>
      <c r="M865" s="17" t="n">
        <f aca="false">INDEX(Random!$F$2:$F$10001, ($F865-1)*10+M$2)</f>
        <v>-1.90566845455175</v>
      </c>
      <c r="N865" s="17" t="n">
        <f aca="false">INDEX(Random!$F$2:$F$10001, ($F865-1)*10+N$2)</f>
        <v>-0.468925479725016</v>
      </c>
      <c r="O865" s="17" t="n">
        <f aca="false">INDEX(Random!$F$2:$F$10001, ($F865-1)*10+O$2)</f>
        <v>0.127729396719663</v>
      </c>
      <c r="P865" s="17" t="n">
        <f aca="false">INDEX(Random!$F$2:$F$10001, ($F865-1)*10+P$2)</f>
        <v>0.142795475056476</v>
      </c>
      <c r="R865" s="4" t="n">
        <v>863</v>
      </c>
      <c r="S865" s="18" t="n">
        <v>100</v>
      </c>
      <c r="T865" s="18" t="n">
        <v>97.6360229678035</v>
      </c>
      <c r="U865" s="18" t="n">
        <v>102.869319038803</v>
      </c>
      <c r="V865" s="18" t="n">
        <v>99.9549218183251</v>
      </c>
      <c r="W865" s="18" t="n">
        <v>99.8597792248899</v>
      </c>
      <c r="X865" s="18" t="n">
        <v>102.51906078324</v>
      </c>
      <c r="Y865" s="18" t="n">
        <v>102.93933208147</v>
      </c>
      <c r="Z865" s="18" t="n">
        <v>96.6077767535862</v>
      </c>
      <c r="AA865" s="18" t="n">
        <v>95.1418089077194</v>
      </c>
      <c r="AB865" s="18" t="n">
        <v>95.59209975961</v>
      </c>
      <c r="AC865" s="18" t="n">
        <v>96.0930683652934</v>
      </c>
      <c r="AD865" s="29" t="n">
        <f aca="false">AVERAGE(T865:AC865)</f>
        <v>98.921318970074</v>
      </c>
      <c r="AE865" s="19" t="n">
        <f aca="false">MAX(AD865-$C$3, 0)</f>
        <v>0</v>
      </c>
    </row>
    <row r="866" customFormat="false" ht="13.8" hidden="false" customHeight="false" outlineLevel="0" collapsed="false">
      <c r="F866" s="4" t="n">
        <v>864</v>
      </c>
      <c r="G866" s="17" t="n">
        <f aca="false">INDEX(Random!$F$2:$F$10001, ($F866-1)*10+G$2)</f>
        <v>-1.69835405227865</v>
      </c>
      <c r="H866" s="17" t="n">
        <f aca="false">INDEX(Random!$F$2:$F$10001, ($F866-1)*10+H$2)</f>
        <v>0.530902069870668</v>
      </c>
      <c r="I866" s="17" t="n">
        <f aca="false">INDEX(Random!$F$2:$F$10001, ($F866-1)*10+I$2)</f>
        <v>0.337430238517439</v>
      </c>
      <c r="J866" s="17" t="n">
        <f aca="false">INDEX(Random!$F$2:$F$10001, ($F866-1)*10+J$2)</f>
        <v>-0.589207672665435</v>
      </c>
      <c r="K866" s="17" t="n">
        <f aca="false">INDEX(Random!$F$2:$F$10001, ($F866-1)*10+K$2)</f>
        <v>0.325555928131459</v>
      </c>
      <c r="L866" s="37" t="n">
        <f aca="false">INDEX(Random!$F$2:$F$10001, ($F866-1)*10+L$2)</f>
        <v>0.979310243821298</v>
      </c>
      <c r="M866" s="17" t="n">
        <f aca="false">INDEX(Random!$F$2:$F$10001, ($F866-1)*10+M$2)</f>
        <v>-0.27252124271285</v>
      </c>
      <c r="N866" s="17" t="n">
        <f aca="false">INDEX(Random!$F$2:$F$10001, ($F866-1)*10+N$2)</f>
        <v>0.546701438139707</v>
      </c>
      <c r="O866" s="17" t="n">
        <f aca="false">INDEX(Random!$F$2:$F$10001, ($F866-1)*10+O$2)</f>
        <v>0.759040024444103</v>
      </c>
      <c r="P866" s="17" t="n">
        <f aca="false">INDEX(Random!$F$2:$F$10001, ($F866-1)*10+P$2)</f>
        <v>-0.170125804388404</v>
      </c>
      <c r="R866" s="4" t="n">
        <v>864</v>
      </c>
      <c r="S866" s="18" t="n">
        <v>100</v>
      </c>
      <c r="T866" s="18" t="n">
        <v>94.5040942848462</v>
      </c>
      <c r="U866" s="18" t="n">
        <v>96.2440984122969</v>
      </c>
      <c r="V866" s="18" t="n">
        <v>97.3821481876787</v>
      </c>
      <c r="W866" s="18" t="n">
        <v>95.5182935100866</v>
      </c>
      <c r="X866" s="18" t="n">
        <v>96.6092760536559</v>
      </c>
      <c r="Y866" s="18" t="n">
        <v>99.8789872959067</v>
      </c>
      <c r="Z866" s="18" t="n">
        <v>99.0134981501932</v>
      </c>
      <c r="AA866" s="18" t="n">
        <v>100.889979323382</v>
      </c>
      <c r="AB866" s="18" t="n">
        <v>103.53679801173</v>
      </c>
      <c r="AC866" s="18" t="n">
        <v>102.992728938987</v>
      </c>
      <c r="AD866" s="29" t="n">
        <f aca="false">AVERAGE(T866:AC866)</f>
        <v>98.6569902168763</v>
      </c>
      <c r="AE866" s="19" t="n">
        <f aca="false">MAX(AD866-$C$3, 0)</f>
        <v>0</v>
      </c>
    </row>
    <row r="867" customFormat="false" ht="13.8" hidden="false" customHeight="false" outlineLevel="0" collapsed="false">
      <c r="F867" s="4" t="n">
        <v>865</v>
      </c>
      <c r="G867" s="17" t="n">
        <f aca="false">INDEX(Random!$F$2:$F$10001, ($F867-1)*10+G$2)</f>
        <v>-1.51991320329421</v>
      </c>
      <c r="H867" s="17" t="n">
        <f aca="false">INDEX(Random!$F$2:$F$10001, ($F867-1)*10+H$2)</f>
        <v>-0.830277547601857</v>
      </c>
      <c r="I867" s="17" t="n">
        <f aca="false">INDEX(Random!$F$2:$F$10001, ($F867-1)*10+I$2)</f>
        <v>-0.739356690866695</v>
      </c>
      <c r="J867" s="17" t="n">
        <f aca="false">INDEX(Random!$F$2:$F$10001, ($F867-1)*10+J$2)</f>
        <v>1.0733847192523</v>
      </c>
      <c r="K867" s="17" t="n">
        <f aca="false">INDEX(Random!$F$2:$F$10001, ($F867-1)*10+K$2)</f>
        <v>-0.597091591602426</v>
      </c>
      <c r="L867" s="37" t="n">
        <f aca="false">INDEX(Random!$F$2:$F$10001, ($F867-1)*10+L$2)</f>
        <v>-0.538799767444923</v>
      </c>
      <c r="M867" s="17" t="n">
        <f aca="false">INDEX(Random!$F$2:$F$10001, ($F867-1)*10+M$2)</f>
        <v>0.123041033051733</v>
      </c>
      <c r="N867" s="17" t="n">
        <f aca="false">INDEX(Random!$F$2:$F$10001, ($F867-1)*10+N$2)</f>
        <v>2.02090920306684</v>
      </c>
      <c r="O867" s="17" t="n">
        <f aca="false">INDEX(Random!$F$2:$F$10001, ($F867-1)*10+O$2)</f>
        <v>-0.862032286842273</v>
      </c>
      <c r="P867" s="17" t="n">
        <f aca="false">INDEX(Random!$F$2:$F$10001, ($F867-1)*10+P$2)</f>
        <v>0.639561864658302</v>
      </c>
      <c r="R867" s="4" t="n">
        <v>865</v>
      </c>
      <c r="S867" s="18" t="n">
        <v>100</v>
      </c>
      <c r="T867" s="18" t="n">
        <v>95.071405618456</v>
      </c>
      <c r="U867" s="18" t="n">
        <v>92.500809127243</v>
      </c>
      <c r="V867" s="18" t="n">
        <v>90.2745980363082</v>
      </c>
      <c r="W867" s="18" t="n">
        <v>93.6248680480319</v>
      </c>
      <c r="X867" s="18" t="n">
        <v>91.8086455829396</v>
      </c>
      <c r="Y867" s="18" t="n">
        <v>90.2038472015871</v>
      </c>
      <c r="Z867" s="18" t="n">
        <v>90.616516682286</v>
      </c>
      <c r="AA867" s="18" t="n">
        <v>97.014199567767</v>
      </c>
      <c r="AB867" s="18" t="n">
        <v>94.2905915514901</v>
      </c>
      <c r="AC867" s="18" t="n">
        <v>96.3772781775416</v>
      </c>
      <c r="AD867" s="29" t="n">
        <f aca="false">AVERAGE(T867:AC867)</f>
        <v>93.178275959365</v>
      </c>
      <c r="AE867" s="19" t="n">
        <f aca="false">MAX(AD867-$C$3, 0)</f>
        <v>0</v>
      </c>
    </row>
    <row r="868" customFormat="false" ht="13.8" hidden="false" customHeight="false" outlineLevel="0" collapsed="false">
      <c r="F868" s="4" t="n">
        <v>866</v>
      </c>
      <c r="G868" s="17" t="n">
        <f aca="false">INDEX(Random!$F$2:$F$10001, ($F868-1)*10+G$2)</f>
        <v>-0.747336477155124</v>
      </c>
      <c r="H868" s="17" t="n">
        <f aca="false">INDEX(Random!$F$2:$F$10001, ($F868-1)*10+H$2)</f>
        <v>-0.567794320391829</v>
      </c>
      <c r="I868" s="17" t="n">
        <f aca="false">INDEX(Random!$F$2:$F$10001, ($F868-1)*10+I$2)</f>
        <v>-0.125809672942047</v>
      </c>
      <c r="J868" s="17" t="n">
        <f aca="false">INDEX(Random!$F$2:$F$10001, ($F868-1)*10+J$2)</f>
        <v>-1.19464272806975</v>
      </c>
      <c r="K868" s="17" t="n">
        <f aca="false">INDEX(Random!$F$2:$F$10001, ($F868-1)*10+K$2)</f>
        <v>1.31802175274508</v>
      </c>
      <c r="L868" s="37" t="n">
        <f aca="false">INDEX(Random!$F$2:$F$10001, ($F868-1)*10+L$2)</f>
        <v>0.471713419552472</v>
      </c>
      <c r="M868" s="17" t="n">
        <f aca="false">INDEX(Random!$F$2:$F$10001, ($F868-1)*10+M$2)</f>
        <v>0.0403985750873679</v>
      </c>
      <c r="N868" s="17" t="n">
        <f aca="false">INDEX(Random!$F$2:$F$10001, ($F868-1)*10+N$2)</f>
        <v>-0.65064902895082</v>
      </c>
      <c r="O868" s="17" t="n">
        <f aca="false">INDEX(Random!$F$2:$F$10001, ($F868-1)*10+O$2)</f>
        <v>-0.323249062068411</v>
      </c>
      <c r="P868" s="17" t="n">
        <f aca="false">INDEX(Random!$F$2:$F$10001, ($F868-1)*10+P$2)</f>
        <v>-0.49387413469067</v>
      </c>
      <c r="R868" s="4" t="n">
        <v>866</v>
      </c>
      <c r="S868" s="18" t="n">
        <v>100</v>
      </c>
      <c r="T868" s="18" t="n">
        <v>97.5671889896147</v>
      </c>
      <c r="U868" s="18" t="n">
        <v>95.768551443284</v>
      </c>
      <c r="V868" s="18" t="n">
        <v>95.4070116692757</v>
      </c>
      <c r="W868" s="18" t="n">
        <v>91.6997853159405</v>
      </c>
      <c r="X868" s="18" t="n">
        <v>95.8865125884114</v>
      </c>
      <c r="Y868" s="18" t="n">
        <v>97.458298684129</v>
      </c>
      <c r="Z868" s="18" t="n">
        <v>97.633150265493</v>
      </c>
      <c r="AA868" s="18" t="n">
        <v>95.567342709042</v>
      </c>
      <c r="AB868" s="18" t="n">
        <v>94.5781573984008</v>
      </c>
      <c r="AC868" s="18" t="n">
        <v>93.0650781072745</v>
      </c>
      <c r="AD868" s="29" t="n">
        <f aca="false">AVERAGE(T868:AC868)</f>
        <v>95.4631077170866</v>
      </c>
      <c r="AE868" s="19" t="n">
        <f aca="false">MAX(AD868-$C$3, 0)</f>
        <v>0</v>
      </c>
    </row>
    <row r="869" customFormat="false" ht="13.8" hidden="false" customHeight="false" outlineLevel="0" collapsed="false">
      <c r="F869" s="4" t="n">
        <v>867</v>
      </c>
      <c r="G869" s="17" t="n">
        <f aca="false">INDEX(Random!$F$2:$F$10001, ($F869-1)*10+G$2)</f>
        <v>0.469843205952594</v>
      </c>
      <c r="H869" s="17" t="n">
        <f aca="false">INDEX(Random!$F$2:$F$10001, ($F869-1)*10+H$2)</f>
        <v>-0.586823595795087</v>
      </c>
      <c r="I869" s="17" t="n">
        <f aca="false">INDEX(Random!$F$2:$F$10001, ($F869-1)*10+I$2)</f>
        <v>-0.67556312398164</v>
      </c>
      <c r="J869" s="17" t="n">
        <f aca="false">INDEX(Random!$F$2:$F$10001, ($F869-1)*10+J$2)</f>
        <v>-0.550308292447181</v>
      </c>
      <c r="K869" s="17" t="n">
        <f aca="false">INDEX(Random!$F$2:$F$10001, ($F869-1)*10+K$2)</f>
        <v>-0.0850291111212982</v>
      </c>
      <c r="L869" s="37" t="n">
        <f aca="false">INDEX(Random!$F$2:$F$10001, ($F869-1)*10+L$2)</f>
        <v>-1.79653929601098</v>
      </c>
      <c r="M869" s="17" t="n">
        <f aca="false">INDEX(Random!$F$2:$F$10001, ($F869-1)*10+M$2)</f>
        <v>0.311589655001138</v>
      </c>
      <c r="N869" s="17" t="n">
        <f aca="false">INDEX(Random!$F$2:$F$10001, ($F869-1)*10+N$2)</f>
        <v>-0.869807255883805</v>
      </c>
      <c r="O869" s="17" t="n">
        <f aca="false">INDEX(Random!$F$2:$F$10001, ($F869-1)*10+O$2)</f>
        <v>0.93407514922179</v>
      </c>
      <c r="P869" s="17" t="n">
        <f aca="false">INDEX(Random!$F$2:$F$10001, ($F869-1)*10+P$2)</f>
        <v>-0.930943953211353</v>
      </c>
      <c r="R869" s="4" t="n">
        <v>867</v>
      </c>
      <c r="S869" s="18" t="n">
        <v>100</v>
      </c>
      <c r="T869" s="18" t="n">
        <v>101.63283948507</v>
      </c>
      <c r="U869" s="18" t="n">
        <v>99.6956000832976</v>
      </c>
      <c r="V869" s="18" t="n">
        <v>97.5046401747767</v>
      </c>
      <c r="W869" s="18" t="n">
        <v>95.7633043420324</v>
      </c>
      <c r="X869" s="18" t="n">
        <v>95.532366286409</v>
      </c>
      <c r="Y869" s="18" t="n">
        <v>89.9851668716684</v>
      </c>
      <c r="Z869" s="18" t="n">
        <v>90.9703272307061</v>
      </c>
      <c r="AA869" s="18" t="n">
        <v>88.3933425849822</v>
      </c>
      <c r="AB869" s="18" t="n">
        <v>91.246441060867</v>
      </c>
      <c r="AC869" s="18" t="n">
        <v>88.4800126009633</v>
      </c>
      <c r="AD869" s="29" t="n">
        <f aca="false">AVERAGE(T869:AC869)</f>
        <v>93.9204040720773</v>
      </c>
      <c r="AE869" s="19" t="n">
        <f aca="false">MAX(AD869-$C$3, 0)</f>
        <v>0</v>
      </c>
    </row>
    <row r="870" customFormat="false" ht="13.8" hidden="false" customHeight="false" outlineLevel="0" collapsed="false">
      <c r="F870" s="4" t="n">
        <v>868</v>
      </c>
      <c r="G870" s="17" t="n">
        <f aca="false">INDEX(Random!$F$2:$F$10001, ($F870-1)*10+G$2)</f>
        <v>1.08683546748596</v>
      </c>
      <c r="H870" s="17" t="n">
        <f aca="false">INDEX(Random!$F$2:$F$10001, ($F870-1)*10+H$2)</f>
        <v>0.92654028211325</v>
      </c>
      <c r="I870" s="17" t="n">
        <f aca="false">INDEX(Random!$F$2:$F$10001, ($F870-1)*10+I$2)</f>
        <v>-1.70569773452217</v>
      </c>
      <c r="J870" s="17" t="n">
        <f aca="false">INDEX(Random!$F$2:$F$10001, ($F870-1)*10+J$2)</f>
        <v>-0.0560727159356556</v>
      </c>
      <c r="K870" s="17" t="n">
        <f aca="false">INDEX(Random!$F$2:$F$10001, ($F870-1)*10+K$2)</f>
        <v>-0.661776723981389</v>
      </c>
      <c r="L870" s="37" t="n">
        <f aca="false">INDEX(Random!$F$2:$F$10001, ($F870-1)*10+L$2)</f>
        <v>0.236026420319487</v>
      </c>
      <c r="M870" s="17" t="n">
        <f aca="false">INDEX(Random!$F$2:$F$10001, ($F870-1)*10+M$2)</f>
        <v>1.22965101201495</v>
      </c>
      <c r="N870" s="17" t="n">
        <f aca="false">INDEX(Random!$F$2:$F$10001, ($F870-1)*10+N$2)</f>
        <v>-0.0472395214106522</v>
      </c>
      <c r="O870" s="17" t="n">
        <f aca="false">INDEX(Random!$F$2:$F$10001, ($F870-1)*10+O$2)</f>
        <v>-1.12372881407629</v>
      </c>
      <c r="P870" s="17" t="n">
        <f aca="false">INDEX(Random!$F$2:$F$10001, ($F870-1)*10+P$2)</f>
        <v>-0.108040088331863</v>
      </c>
      <c r="R870" s="4" t="n">
        <v>868</v>
      </c>
      <c r="S870" s="18" t="n">
        <v>100</v>
      </c>
      <c r="T870" s="18" t="n">
        <v>103.757999087043</v>
      </c>
      <c r="U870" s="18" t="n">
        <v>107.079961766155</v>
      </c>
      <c r="V870" s="18" t="n">
        <v>101.170025305019</v>
      </c>
      <c r="W870" s="18" t="n">
        <v>101.024118389913</v>
      </c>
      <c r="X870" s="18" t="n">
        <v>98.8496608013454</v>
      </c>
      <c r="Y870" s="18" t="n">
        <v>99.678916477132</v>
      </c>
      <c r="Z870" s="18" t="n">
        <v>103.921461268572</v>
      </c>
      <c r="AA870" s="18" t="n">
        <v>103.802335660291</v>
      </c>
      <c r="AB870" s="18" t="n">
        <v>100.006477788452</v>
      </c>
      <c r="AC870" s="18" t="n">
        <v>99.6883367872033</v>
      </c>
      <c r="AD870" s="29" t="n">
        <f aca="false">AVERAGE(T870:AC870)</f>
        <v>101.897929333113</v>
      </c>
      <c r="AE870" s="19" t="n">
        <f aca="false">MAX(AD870-$C$3, 0)</f>
        <v>0.897929333112998</v>
      </c>
    </row>
    <row r="871" customFormat="false" ht="13.8" hidden="false" customHeight="false" outlineLevel="0" collapsed="false">
      <c r="F871" s="4" t="n">
        <v>869</v>
      </c>
      <c r="G871" s="17" t="n">
        <f aca="false">INDEX(Random!$F$2:$F$10001, ($F871-1)*10+G$2)</f>
        <v>1.9688555394764</v>
      </c>
      <c r="H871" s="17" t="n">
        <f aca="false">INDEX(Random!$F$2:$F$10001, ($F871-1)*10+H$2)</f>
        <v>-1.32727010852543</v>
      </c>
      <c r="I871" s="17" t="n">
        <f aca="false">INDEX(Random!$F$2:$F$10001, ($F871-1)*10+I$2)</f>
        <v>-1.61483307031521</v>
      </c>
      <c r="J871" s="17" t="n">
        <f aca="false">INDEX(Random!$F$2:$F$10001, ($F871-1)*10+J$2)</f>
        <v>0.626125644931641</v>
      </c>
      <c r="K871" s="17" t="n">
        <f aca="false">INDEX(Random!$F$2:$F$10001, ($F871-1)*10+K$2)</f>
        <v>-0.158090560453149</v>
      </c>
      <c r="L871" s="37" t="n">
        <f aca="false">INDEX(Random!$F$2:$F$10001, ($F871-1)*10+L$2)</f>
        <v>0.612047825522046</v>
      </c>
      <c r="M871" s="17" t="n">
        <f aca="false">INDEX(Random!$F$2:$F$10001, ($F871-1)*10+M$2)</f>
        <v>0.291403007497157</v>
      </c>
      <c r="N871" s="17" t="n">
        <f aca="false">INDEX(Random!$F$2:$F$10001, ($F871-1)*10+N$2)</f>
        <v>0.611429322052757</v>
      </c>
      <c r="O871" s="17" t="n">
        <f aca="false">INDEX(Random!$F$2:$F$10001, ($F871-1)*10+O$2)</f>
        <v>0.632445839718927</v>
      </c>
      <c r="P871" s="17" t="n">
        <f aca="false">INDEX(Random!$F$2:$F$10001, ($F871-1)*10+P$2)</f>
        <v>-0.569792399702004</v>
      </c>
      <c r="R871" s="4" t="n">
        <v>869</v>
      </c>
      <c r="S871" s="18" t="n">
        <v>100</v>
      </c>
      <c r="T871" s="18" t="n">
        <v>106.873416241088</v>
      </c>
      <c r="U871" s="18" t="n">
        <v>102.264706715922</v>
      </c>
      <c r="V871" s="18" t="n">
        <v>96.9154518286161</v>
      </c>
      <c r="W871" s="18" t="n">
        <v>99.0155947392154</v>
      </c>
      <c r="X871" s="18" t="n">
        <v>98.5350519021802</v>
      </c>
      <c r="Y871" s="18" t="n">
        <v>100.622767574858</v>
      </c>
      <c r="Z871" s="18" t="n">
        <v>101.655536399183</v>
      </c>
      <c r="AA871" s="18" t="n">
        <v>103.807213944471</v>
      </c>
      <c r="AB871" s="18" t="n">
        <v>106.079185173631</v>
      </c>
      <c r="AC871" s="18" t="n">
        <v>104.116652278846</v>
      </c>
      <c r="AD871" s="29" t="n">
        <f aca="false">AVERAGE(T871:AC871)</f>
        <v>101.988557679801</v>
      </c>
      <c r="AE871" s="19" t="n">
        <f aca="false">MAX(AD871-$C$3, 0)</f>
        <v>0.988557679801005</v>
      </c>
    </row>
    <row r="872" customFormat="false" ht="13.8" hidden="false" customHeight="false" outlineLevel="0" collapsed="false">
      <c r="F872" s="4" t="n">
        <v>870</v>
      </c>
      <c r="G872" s="17" t="n">
        <f aca="false">INDEX(Random!$F$2:$F$10001, ($F872-1)*10+G$2)</f>
        <v>0.580368142261846</v>
      </c>
      <c r="H872" s="17" t="n">
        <f aca="false">INDEX(Random!$F$2:$F$10001, ($F872-1)*10+H$2)</f>
        <v>1.2871240094718</v>
      </c>
      <c r="I872" s="17" t="n">
        <f aca="false">INDEX(Random!$F$2:$F$10001, ($F872-1)*10+I$2)</f>
        <v>1.54167389486543</v>
      </c>
      <c r="J872" s="17" t="n">
        <f aca="false">INDEX(Random!$F$2:$F$10001, ($F872-1)*10+J$2)</f>
        <v>0.369595202630272</v>
      </c>
      <c r="K872" s="17" t="n">
        <f aca="false">INDEX(Random!$F$2:$F$10001, ($F872-1)*10+K$2)</f>
        <v>-1.04609274372996</v>
      </c>
      <c r="L872" s="37" t="n">
        <f aca="false">INDEX(Random!$F$2:$F$10001, ($F872-1)*10+L$2)</f>
        <v>-0.0504623552865436</v>
      </c>
      <c r="M872" s="17" t="n">
        <f aca="false">INDEX(Random!$F$2:$F$10001, ($F872-1)*10+M$2)</f>
        <v>-1.07412133224454</v>
      </c>
      <c r="N872" s="17" t="n">
        <f aca="false">INDEX(Random!$F$2:$F$10001, ($F872-1)*10+N$2)</f>
        <v>0.688450603454711</v>
      </c>
      <c r="O872" s="17" t="n">
        <f aca="false">INDEX(Random!$F$2:$F$10001, ($F872-1)*10+O$2)</f>
        <v>-0.28199024438314</v>
      </c>
      <c r="P872" s="17" t="n">
        <f aca="false">INDEX(Random!$F$2:$F$10001, ($F872-1)*10+P$2)</f>
        <v>-0.718812520680728</v>
      </c>
      <c r="R872" s="4" t="n">
        <v>870</v>
      </c>
      <c r="S872" s="18" t="n">
        <v>100</v>
      </c>
      <c r="T872" s="18" t="n">
        <v>102.010303741833</v>
      </c>
      <c r="U872" s="18" t="n">
        <v>106.557290232502</v>
      </c>
      <c r="V872" s="18" t="n">
        <v>112.261345093428</v>
      </c>
      <c r="W872" s="18" t="n">
        <v>113.711403612125</v>
      </c>
      <c r="X872" s="18" t="n">
        <v>109.838837086406</v>
      </c>
      <c r="Y872" s="18" t="n">
        <v>109.70106935314</v>
      </c>
      <c r="Z872" s="18" t="n">
        <v>105.865507409899</v>
      </c>
      <c r="AA872" s="18" t="n">
        <v>108.385934571768</v>
      </c>
      <c r="AB872" s="18" t="n">
        <v>107.412609855421</v>
      </c>
      <c r="AC872" s="18" t="n">
        <v>104.899776048193</v>
      </c>
      <c r="AD872" s="29" t="n">
        <f aca="false">AVERAGE(T872:AC872)</f>
        <v>108.064407700471</v>
      </c>
      <c r="AE872" s="19" t="n">
        <f aca="false">MAX(AD872-$C$3, 0)</f>
        <v>7.06440770047099</v>
      </c>
    </row>
    <row r="873" customFormat="false" ht="13.8" hidden="false" customHeight="false" outlineLevel="0" collapsed="false">
      <c r="F873" s="4" t="n">
        <v>871</v>
      </c>
      <c r="G873" s="17" t="n">
        <f aca="false">INDEX(Random!$F$2:$F$10001, ($F873-1)*10+G$2)</f>
        <v>-1.05658042301615</v>
      </c>
      <c r="H873" s="17" t="n">
        <f aca="false">INDEX(Random!$F$2:$F$10001, ($F873-1)*10+H$2)</f>
        <v>-0.627619693677514</v>
      </c>
      <c r="I873" s="17" t="n">
        <f aca="false">INDEX(Random!$F$2:$F$10001, ($F873-1)*10+I$2)</f>
        <v>1.43107726952037</v>
      </c>
      <c r="J873" s="17" t="n">
        <f aca="false">INDEX(Random!$F$2:$F$10001, ($F873-1)*10+J$2)</f>
        <v>0.138257421574071</v>
      </c>
      <c r="K873" s="17" t="n">
        <f aca="false">INDEX(Random!$F$2:$F$10001, ($F873-1)*10+K$2)</f>
        <v>0.031536289468592</v>
      </c>
      <c r="L873" s="37" t="n">
        <f aca="false">INDEX(Random!$F$2:$F$10001, ($F873-1)*10+L$2)</f>
        <v>0.537318968325373</v>
      </c>
      <c r="M873" s="17" t="n">
        <f aca="false">INDEX(Random!$F$2:$F$10001, ($F873-1)*10+M$2)</f>
        <v>0.764612092242191</v>
      </c>
      <c r="N873" s="17" t="n">
        <f aca="false">INDEX(Random!$F$2:$F$10001, ($F873-1)*10+N$2)</f>
        <v>0.548397775088332</v>
      </c>
      <c r="O873" s="17" t="n">
        <f aca="false">INDEX(Random!$F$2:$F$10001, ($F873-1)*10+O$2)</f>
        <v>1.25601189312693</v>
      </c>
      <c r="P873" s="17" t="n">
        <f aca="false">INDEX(Random!$F$2:$F$10001, ($F873-1)*10+P$2)</f>
        <v>2.18499312579879</v>
      </c>
      <c r="R873" s="4" t="n">
        <v>871</v>
      </c>
      <c r="S873" s="18" t="n">
        <v>100</v>
      </c>
      <c r="T873" s="18" t="n">
        <v>96.5604175703184</v>
      </c>
      <c r="U873" s="18" t="n">
        <v>94.5903437911401</v>
      </c>
      <c r="V873" s="18" t="n">
        <v>99.2848198331375</v>
      </c>
      <c r="W873" s="18" t="n">
        <v>99.7899505633782</v>
      </c>
      <c r="X873" s="18" t="n">
        <v>99.9392740263457</v>
      </c>
      <c r="Y873" s="18" t="n">
        <v>101.801258638537</v>
      </c>
      <c r="Z873" s="18" t="n">
        <v>104.491511359553</v>
      </c>
      <c r="AA873" s="18" t="n">
        <v>106.477868671507</v>
      </c>
      <c r="AB873" s="18" t="n">
        <v>111.107986222974</v>
      </c>
      <c r="AC873" s="18" t="n">
        <v>119.608866651658</v>
      </c>
      <c r="AD873" s="29" t="n">
        <f aca="false">AVERAGE(T873:AC873)</f>
        <v>103.365229732855</v>
      </c>
      <c r="AE873" s="19" t="n">
        <f aca="false">MAX(AD873-$C$3, 0)</f>
        <v>2.365229732855</v>
      </c>
    </row>
    <row r="874" customFormat="false" ht="13.8" hidden="false" customHeight="false" outlineLevel="0" collapsed="false">
      <c r="F874" s="4" t="n">
        <v>872</v>
      </c>
      <c r="G874" s="17" t="n">
        <f aca="false">INDEX(Random!$F$2:$F$10001, ($F874-1)*10+G$2)</f>
        <v>0.646604285679893</v>
      </c>
      <c r="H874" s="17" t="n">
        <f aca="false">INDEX(Random!$F$2:$F$10001, ($F874-1)*10+H$2)</f>
        <v>0.0304389133154106</v>
      </c>
      <c r="I874" s="17" t="n">
        <f aca="false">INDEX(Random!$F$2:$F$10001, ($F874-1)*10+I$2)</f>
        <v>0.207197700138213</v>
      </c>
      <c r="J874" s="17" t="n">
        <f aca="false">INDEX(Random!$F$2:$F$10001, ($F874-1)*10+J$2)</f>
        <v>-0.804857955984441</v>
      </c>
      <c r="K874" s="17" t="n">
        <f aca="false">INDEX(Random!$F$2:$F$10001, ($F874-1)*10+K$2)</f>
        <v>0.444990934171468</v>
      </c>
      <c r="L874" s="37" t="n">
        <f aca="false">INDEX(Random!$F$2:$F$10001, ($F874-1)*10+L$2)</f>
        <v>-0.717824042829046</v>
      </c>
      <c r="M874" s="17" t="n">
        <f aca="false">INDEX(Random!$F$2:$F$10001, ($F874-1)*10+M$2)</f>
        <v>1.045885519317</v>
      </c>
      <c r="N874" s="17" t="n">
        <f aca="false">INDEX(Random!$F$2:$F$10001, ($F874-1)*10+N$2)</f>
        <v>-0.803234152722284</v>
      </c>
      <c r="O874" s="17" t="n">
        <f aca="false">INDEX(Random!$F$2:$F$10001, ($F874-1)*10+O$2)</f>
        <v>-0.509929465456265</v>
      </c>
      <c r="P874" s="17" t="n">
        <f aca="false">INDEX(Random!$F$2:$F$10001, ($F874-1)*10+P$2)</f>
        <v>-1.34238829027271</v>
      </c>
      <c r="R874" s="4" t="n">
        <v>872</v>
      </c>
      <c r="S874" s="18" t="n">
        <v>100</v>
      </c>
      <c r="T874" s="18" t="n">
        <v>102.237184596454</v>
      </c>
      <c r="U874" s="18" t="n">
        <v>102.386401428588</v>
      </c>
      <c r="V874" s="18" t="n">
        <v>103.145542763553</v>
      </c>
      <c r="W874" s="18" t="n">
        <v>100.44223346449</v>
      </c>
      <c r="X874" s="18" t="n">
        <v>101.997236575254</v>
      </c>
      <c r="Y874" s="18" t="n">
        <v>99.6143937969805</v>
      </c>
      <c r="Z874" s="18" t="n">
        <v>103.216036864768</v>
      </c>
      <c r="AA874" s="18" t="n">
        <v>100.516354383204</v>
      </c>
      <c r="AB874" s="18" t="n">
        <v>98.8550257207837</v>
      </c>
      <c r="AC874" s="18" t="n">
        <v>94.5441402629093</v>
      </c>
      <c r="AD874" s="29" t="n">
        <f aca="false">AVERAGE(T874:AC874)</f>
        <v>100.695454985698</v>
      </c>
      <c r="AE874" s="19" t="n">
        <f aca="false">MAX(AD874-$C$3, 0)</f>
        <v>0</v>
      </c>
    </row>
    <row r="875" customFormat="false" ht="13.8" hidden="false" customHeight="false" outlineLevel="0" collapsed="false">
      <c r="F875" s="4" t="n">
        <v>873</v>
      </c>
      <c r="G875" s="17" t="n">
        <f aca="false">INDEX(Random!$F$2:$F$10001, ($F875-1)*10+G$2)</f>
        <v>0.256734172110896</v>
      </c>
      <c r="H875" s="17" t="n">
        <f aca="false">INDEX(Random!$F$2:$F$10001, ($F875-1)*10+H$2)</f>
        <v>0.639333635911013</v>
      </c>
      <c r="I875" s="17" t="n">
        <f aca="false">INDEX(Random!$F$2:$F$10001, ($F875-1)*10+I$2)</f>
        <v>0.371880769369449</v>
      </c>
      <c r="J875" s="17" t="n">
        <f aca="false">INDEX(Random!$F$2:$F$10001, ($F875-1)*10+J$2)</f>
        <v>-0.711119560071145</v>
      </c>
      <c r="K875" s="17" t="n">
        <f aca="false">INDEX(Random!$F$2:$F$10001, ($F875-1)*10+K$2)</f>
        <v>1.16736662862652</v>
      </c>
      <c r="L875" s="37" t="n">
        <f aca="false">INDEX(Random!$F$2:$F$10001, ($F875-1)*10+L$2)</f>
        <v>0.17339480931263</v>
      </c>
      <c r="M875" s="17" t="n">
        <f aca="false">INDEX(Random!$F$2:$F$10001, ($F875-1)*10+M$2)</f>
        <v>1.82833588026657</v>
      </c>
      <c r="N875" s="17" t="n">
        <f aca="false">INDEX(Random!$F$2:$F$10001, ($F875-1)*10+N$2)</f>
        <v>1.1457442970618</v>
      </c>
      <c r="O875" s="17" t="n">
        <f aca="false">INDEX(Random!$F$2:$F$10001, ($F875-1)*10+O$2)</f>
        <v>-0.693061032357411</v>
      </c>
      <c r="P875" s="17" t="n">
        <f aca="false">INDEX(Random!$F$2:$F$10001, ($F875-1)*10+P$2)</f>
        <v>0.442038326787132</v>
      </c>
      <c r="R875" s="4" t="n">
        <v>873</v>
      </c>
      <c r="S875" s="18" t="n">
        <v>100</v>
      </c>
      <c r="T875" s="18" t="n">
        <v>100.908968849013</v>
      </c>
      <c r="U875" s="18" t="n">
        <v>103.141333127469</v>
      </c>
      <c r="V875" s="18" t="n">
        <v>104.481599457413</v>
      </c>
      <c r="W875" s="18" t="n">
        <v>102.063666405084</v>
      </c>
      <c r="X875" s="18" t="n">
        <v>106.185648808952</v>
      </c>
      <c r="Y875" s="18" t="n">
        <v>106.85174412616</v>
      </c>
      <c r="Z875" s="18" t="n">
        <v>113.659149667258</v>
      </c>
      <c r="AA875" s="18" t="n">
        <v>118.16370416631</v>
      </c>
      <c r="AB875" s="18" t="n">
        <v>115.499074015895</v>
      </c>
      <c r="AC875" s="18" t="n">
        <v>117.275565823585</v>
      </c>
      <c r="AD875" s="29" t="n">
        <f aca="false">AVERAGE(T875:AC875)</f>
        <v>108.823045444714</v>
      </c>
      <c r="AE875" s="19" t="n">
        <f aca="false">MAX(AD875-$C$3, 0)</f>
        <v>7.823045444714</v>
      </c>
    </row>
    <row r="876" customFormat="false" ht="13.8" hidden="false" customHeight="false" outlineLevel="0" collapsed="false">
      <c r="F876" s="4" t="n">
        <v>874</v>
      </c>
      <c r="G876" s="17" t="n">
        <f aca="false">INDEX(Random!$F$2:$F$10001, ($F876-1)*10+G$2)</f>
        <v>0.533437656917213</v>
      </c>
      <c r="H876" s="17" t="n">
        <f aca="false">INDEX(Random!$F$2:$F$10001, ($F876-1)*10+H$2)</f>
        <v>-2.20477174655171</v>
      </c>
      <c r="I876" s="17" t="n">
        <f aca="false">INDEX(Random!$F$2:$F$10001, ($F876-1)*10+I$2)</f>
        <v>-2.5775828116322</v>
      </c>
      <c r="J876" s="17" t="n">
        <f aca="false">INDEX(Random!$F$2:$F$10001, ($F876-1)*10+J$2)</f>
        <v>-1.1084401431121</v>
      </c>
      <c r="K876" s="17" t="n">
        <f aca="false">INDEX(Random!$F$2:$F$10001, ($F876-1)*10+K$2)</f>
        <v>-0.273712575686787</v>
      </c>
      <c r="L876" s="37" t="n">
        <f aca="false">INDEX(Random!$F$2:$F$10001, ($F876-1)*10+L$2)</f>
        <v>0.268110995177977</v>
      </c>
      <c r="M876" s="17" t="n">
        <f aca="false">INDEX(Random!$F$2:$F$10001, ($F876-1)*10+M$2)</f>
        <v>-0.22851826265594</v>
      </c>
      <c r="N876" s="17" t="n">
        <f aca="false">INDEX(Random!$F$2:$F$10001, ($F876-1)*10+N$2)</f>
        <v>1.02835901975954</v>
      </c>
      <c r="O876" s="17" t="n">
        <f aca="false">INDEX(Random!$F$2:$F$10001, ($F876-1)*10+O$2)</f>
        <v>-1.31539317037624</v>
      </c>
      <c r="P876" s="17" t="n">
        <f aca="false">INDEX(Random!$F$2:$F$10001, ($F876-1)*10+P$2)</f>
        <v>0.23367444350993</v>
      </c>
      <c r="R876" s="4" t="n">
        <v>874</v>
      </c>
      <c r="S876" s="18" t="n">
        <v>100</v>
      </c>
      <c r="T876" s="18" t="n">
        <v>101.849856010138</v>
      </c>
      <c r="U876" s="18" t="n">
        <v>94.6311720854411</v>
      </c>
      <c r="V876" s="18" t="n">
        <v>86.8315192418389</v>
      </c>
      <c r="W876" s="18" t="n">
        <v>83.6991622113979</v>
      </c>
      <c r="X876" s="18" t="n">
        <v>82.9705619132731</v>
      </c>
      <c r="Y876" s="18" t="n">
        <v>83.756693114884</v>
      </c>
      <c r="Z876" s="18" t="n">
        <v>83.1535459343221</v>
      </c>
      <c r="AA876" s="18" t="n">
        <v>86.1093981926069</v>
      </c>
      <c r="AB876" s="18" t="n">
        <v>82.4289270441789</v>
      </c>
      <c r="AC876" s="18" t="n">
        <v>83.1138712883371</v>
      </c>
      <c r="AD876" s="29" t="n">
        <f aca="false">AVERAGE(T876:AC876)</f>
        <v>86.8544707036418</v>
      </c>
      <c r="AE876" s="19" t="n">
        <f aca="false">MAX(AD876-$C$3, 0)</f>
        <v>0</v>
      </c>
    </row>
    <row r="877" customFormat="false" ht="13.8" hidden="false" customHeight="false" outlineLevel="0" collapsed="false">
      <c r="F877" s="4" t="n">
        <v>875</v>
      </c>
      <c r="G877" s="17" t="n">
        <f aca="false">INDEX(Random!$F$2:$F$10001, ($F877-1)*10+G$2)</f>
        <v>0.953229127891022</v>
      </c>
      <c r="H877" s="17" t="n">
        <f aca="false">INDEX(Random!$F$2:$F$10001, ($F877-1)*10+H$2)</f>
        <v>-0.025152573826825</v>
      </c>
      <c r="I877" s="17" t="n">
        <f aca="false">INDEX(Random!$F$2:$F$10001, ($F877-1)*10+I$2)</f>
        <v>-0.917958322218642</v>
      </c>
      <c r="J877" s="17" t="n">
        <f aca="false">INDEX(Random!$F$2:$F$10001, ($F877-1)*10+J$2)</f>
        <v>1.91530516246164</v>
      </c>
      <c r="K877" s="17" t="n">
        <f aca="false">INDEX(Random!$F$2:$F$10001, ($F877-1)*10+K$2)</f>
        <v>0.25250026986308</v>
      </c>
      <c r="L877" s="37" t="n">
        <f aca="false">INDEX(Random!$F$2:$F$10001, ($F877-1)*10+L$2)</f>
        <v>0.861728584983469</v>
      </c>
      <c r="M877" s="17" t="n">
        <f aca="false">INDEX(Random!$F$2:$F$10001, ($F877-1)*10+M$2)</f>
        <v>-0.748162745755816</v>
      </c>
      <c r="N877" s="17" t="n">
        <f aca="false">INDEX(Random!$F$2:$F$10001, ($F877-1)*10+N$2)</f>
        <v>-0.661894787503364</v>
      </c>
      <c r="O877" s="17" t="n">
        <f aca="false">INDEX(Random!$F$2:$F$10001, ($F877-1)*10+O$2)</f>
        <v>0.728656778054878</v>
      </c>
      <c r="P877" s="17" t="n">
        <f aca="false">INDEX(Random!$F$2:$F$10001, ($F877-1)*10+P$2)</f>
        <v>0.671333135083131</v>
      </c>
      <c r="R877" s="4" t="n">
        <v>875</v>
      </c>
      <c r="S877" s="18" t="n">
        <v>100</v>
      </c>
      <c r="T877" s="18" t="n">
        <v>103.294069385032</v>
      </c>
      <c r="U877" s="18" t="n">
        <v>103.252125742703</v>
      </c>
      <c r="V877" s="18" t="n">
        <v>100.165324091169</v>
      </c>
      <c r="W877" s="18" t="n">
        <v>106.857999961297</v>
      </c>
      <c r="X877" s="18" t="n">
        <v>107.813994205976</v>
      </c>
      <c r="Y877" s="18" t="n">
        <v>111.024202917298</v>
      </c>
      <c r="Z877" s="18" t="n">
        <v>108.320191868903</v>
      </c>
      <c r="AA877" s="18" t="n">
        <v>105.988272838834</v>
      </c>
      <c r="AB877" s="18" t="n">
        <v>108.658055502407</v>
      </c>
      <c r="AC877" s="18" t="n">
        <v>111.181115593983</v>
      </c>
      <c r="AD877" s="29" t="n">
        <f aca="false">AVERAGE(T877:AC877)</f>
        <v>106.65553521076</v>
      </c>
      <c r="AE877" s="19" t="n">
        <f aca="false">MAX(AD877-$C$3, 0)</f>
        <v>5.65553521075999</v>
      </c>
    </row>
    <row r="878" customFormat="false" ht="13.8" hidden="false" customHeight="false" outlineLevel="0" collapsed="false">
      <c r="F878" s="4" t="n">
        <v>876</v>
      </c>
      <c r="G878" s="17" t="n">
        <f aca="false">INDEX(Random!$F$2:$F$10001, ($F878-1)*10+G$2)</f>
        <v>0.765191731007896</v>
      </c>
      <c r="H878" s="17" t="n">
        <f aca="false">INDEX(Random!$F$2:$F$10001, ($F878-1)*10+H$2)</f>
        <v>-1.75689510962787</v>
      </c>
      <c r="I878" s="17" t="n">
        <f aca="false">INDEX(Random!$F$2:$F$10001, ($F878-1)*10+I$2)</f>
        <v>-1.02649221878383</v>
      </c>
      <c r="J878" s="17" t="n">
        <f aca="false">INDEX(Random!$F$2:$F$10001, ($F878-1)*10+J$2)</f>
        <v>-1.2134183272677</v>
      </c>
      <c r="K878" s="17" t="n">
        <f aca="false">INDEX(Random!$F$2:$F$10001, ($F878-1)*10+K$2)</f>
        <v>0.711357366540805</v>
      </c>
      <c r="L878" s="37" t="n">
        <f aca="false">INDEX(Random!$F$2:$F$10001, ($F878-1)*10+L$2)</f>
        <v>0.461020586302551</v>
      </c>
      <c r="M878" s="17" t="n">
        <f aca="false">INDEX(Random!$F$2:$F$10001, ($F878-1)*10+M$2)</f>
        <v>0.914307674111245</v>
      </c>
      <c r="N878" s="17" t="n">
        <f aca="false">INDEX(Random!$F$2:$F$10001, ($F878-1)*10+N$2)</f>
        <v>0.915245472828888</v>
      </c>
      <c r="O878" s="17" t="n">
        <f aca="false">INDEX(Random!$F$2:$F$10001, ($F878-1)*10+O$2)</f>
        <v>0.538307548642876</v>
      </c>
      <c r="P878" s="17" t="n">
        <f aca="false">INDEX(Random!$F$2:$F$10001, ($F878-1)*10+P$2)</f>
        <v>-0.668889255005711</v>
      </c>
      <c r="R878" s="4" t="n">
        <v>876</v>
      </c>
      <c r="S878" s="18" t="n">
        <v>100</v>
      </c>
      <c r="T878" s="18" t="n">
        <v>102.644647292969</v>
      </c>
      <c r="U878" s="18" t="n">
        <v>96.8131123690116</v>
      </c>
      <c r="V878" s="18" t="n">
        <v>93.5775353537412</v>
      </c>
      <c r="W878" s="18" t="n">
        <v>89.8847738766535</v>
      </c>
      <c r="X878" s="18" t="n">
        <v>92.0954658403644</v>
      </c>
      <c r="Y878" s="18" t="n">
        <v>93.5715432140289</v>
      </c>
      <c r="Z878" s="18" t="n">
        <v>96.5277588486281</v>
      </c>
      <c r="AA878" s="18" t="n">
        <v>99.58050274368</v>
      </c>
      <c r="AB878" s="18" t="n">
        <v>101.439166493968</v>
      </c>
      <c r="AC878" s="18" t="n">
        <v>99.2320995638488</v>
      </c>
      <c r="AD878" s="29" t="n">
        <f aca="false">AVERAGE(T878:AC878)</f>
        <v>96.5366605596894</v>
      </c>
      <c r="AE878" s="19" t="n">
        <f aca="false">MAX(AD878-$C$3, 0)</f>
        <v>0</v>
      </c>
    </row>
    <row r="879" customFormat="false" ht="13.8" hidden="false" customHeight="false" outlineLevel="0" collapsed="false">
      <c r="F879" s="4" t="n">
        <v>877</v>
      </c>
      <c r="G879" s="17" t="n">
        <f aca="false">INDEX(Random!$F$2:$F$10001, ($F879-1)*10+G$2)</f>
        <v>0.916138846300712</v>
      </c>
      <c r="H879" s="17" t="n">
        <f aca="false">INDEX(Random!$F$2:$F$10001, ($F879-1)*10+H$2)</f>
        <v>-2.11591319694241</v>
      </c>
      <c r="I879" s="17" t="n">
        <f aca="false">INDEX(Random!$F$2:$F$10001, ($F879-1)*10+I$2)</f>
        <v>-1.24100874064946</v>
      </c>
      <c r="J879" s="17" t="n">
        <f aca="false">INDEX(Random!$F$2:$F$10001, ($F879-1)*10+J$2)</f>
        <v>0.098212023747803</v>
      </c>
      <c r="K879" s="17" t="n">
        <f aca="false">INDEX(Random!$F$2:$F$10001, ($F879-1)*10+K$2)</f>
        <v>0.72747797420399</v>
      </c>
      <c r="L879" s="37" t="n">
        <f aca="false">INDEX(Random!$F$2:$F$10001, ($F879-1)*10+L$2)</f>
        <v>-0.429848397427775</v>
      </c>
      <c r="M879" s="17" t="n">
        <f aca="false">INDEX(Random!$F$2:$F$10001, ($F879-1)*10+M$2)</f>
        <v>0.713190837902969</v>
      </c>
      <c r="N879" s="17" t="n">
        <f aca="false">INDEX(Random!$F$2:$F$10001, ($F879-1)*10+N$2)</f>
        <v>-1.44177419585804</v>
      </c>
      <c r="O879" s="17" t="n">
        <f aca="false">INDEX(Random!$F$2:$F$10001, ($F879-1)*10+O$2)</f>
        <v>-1.9576798334271</v>
      </c>
      <c r="P879" s="17" t="n">
        <f aca="false">INDEX(Random!$F$2:$F$10001, ($F879-1)*10+P$2)</f>
        <v>-0.727396632168664</v>
      </c>
      <c r="R879" s="4" t="n">
        <v>877</v>
      </c>
      <c r="S879" s="18" t="n">
        <v>100</v>
      </c>
      <c r="T879" s="18" t="n">
        <v>103.16564672363</v>
      </c>
      <c r="U879" s="18" t="n">
        <v>96.1398142996975</v>
      </c>
      <c r="V879" s="18" t="n">
        <v>92.260521658108</v>
      </c>
      <c r="W879" s="18" t="n">
        <v>92.6054470865416</v>
      </c>
      <c r="X879" s="18" t="n">
        <v>94.9343705728078</v>
      </c>
      <c r="Y879" s="18" t="n">
        <v>93.6164169845421</v>
      </c>
      <c r="Z879" s="18" t="n">
        <v>95.924786569205</v>
      </c>
      <c r="AA879" s="18" t="n">
        <v>91.4363712770775</v>
      </c>
      <c r="AB879" s="18" t="n">
        <v>85.6627655374473</v>
      </c>
      <c r="AC879" s="18" t="n">
        <v>83.6346687400554</v>
      </c>
      <c r="AD879" s="29" t="n">
        <f aca="false">AVERAGE(T879:AC879)</f>
        <v>92.9380809449112</v>
      </c>
      <c r="AE879" s="19" t="n">
        <f aca="false">MAX(AD879-$C$3, 0)</f>
        <v>0</v>
      </c>
    </row>
    <row r="880" customFormat="false" ht="13.8" hidden="false" customHeight="false" outlineLevel="0" collapsed="false">
      <c r="F880" s="4" t="n">
        <v>878</v>
      </c>
      <c r="G880" s="17" t="n">
        <f aca="false">INDEX(Random!$F$2:$F$10001, ($F880-1)*10+G$2)</f>
        <v>1.11980667866544</v>
      </c>
      <c r="H880" s="17" t="n">
        <f aca="false">INDEX(Random!$F$2:$F$10001, ($F880-1)*10+H$2)</f>
        <v>-0.572656268145069</v>
      </c>
      <c r="I880" s="17" t="n">
        <f aca="false">INDEX(Random!$F$2:$F$10001, ($F880-1)*10+I$2)</f>
        <v>1.13001460851103</v>
      </c>
      <c r="J880" s="17" t="n">
        <f aca="false">INDEX(Random!$F$2:$F$10001, ($F880-1)*10+J$2)</f>
        <v>0.51187814733081</v>
      </c>
      <c r="K880" s="17" t="n">
        <f aca="false">INDEX(Random!$F$2:$F$10001, ($F880-1)*10+K$2)</f>
        <v>1.01599465881963</v>
      </c>
      <c r="L880" s="37" t="n">
        <f aca="false">INDEX(Random!$F$2:$F$10001, ($F880-1)*10+L$2)</f>
        <v>1.16768946012837</v>
      </c>
      <c r="M880" s="17" t="n">
        <f aca="false">INDEX(Random!$F$2:$F$10001, ($F880-1)*10+M$2)</f>
        <v>0.563617302091813</v>
      </c>
      <c r="N880" s="17" t="n">
        <f aca="false">INDEX(Random!$F$2:$F$10001, ($F880-1)*10+N$2)</f>
        <v>-2.51893049412692</v>
      </c>
      <c r="O880" s="17" t="n">
        <f aca="false">INDEX(Random!$F$2:$F$10001, ($F880-1)*10+O$2)</f>
        <v>-1.26167197992757</v>
      </c>
      <c r="P880" s="17" t="n">
        <f aca="false">INDEX(Random!$F$2:$F$10001, ($F880-1)*10+P$2)</f>
        <v>0.417376448220318</v>
      </c>
      <c r="R880" s="4" t="n">
        <v>878</v>
      </c>
      <c r="S880" s="18" t="n">
        <v>100</v>
      </c>
      <c r="T880" s="18" t="n">
        <v>103.872807288352</v>
      </c>
      <c r="U880" s="18" t="n">
        <v>101.941301145366</v>
      </c>
      <c r="V880" s="18" t="n">
        <v>105.925552332105</v>
      </c>
      <c r="W880" s="18" t="n">
        <v>107.807036055136</v>
      </c>
      <c r="X880" s="18" t="n">
        <v>111.592955221747</v>
      </c>
      <c r="Y880" s="18" t="n">
        <v>116.101048287837</v>
      </c>
      <c r="Z880" s="18" t="n">
        <v>118.368509126124</v>
      </c>
      <c r="AA880" s="18" t="n">
        <v>108.826265879859</v>
      </c>
      <c r="AB880" s="18" t="n">
        <v>104.362712838826</v>
      </c>
      <c r="AC880" s="18" t="n">
        <v>105.880297442133</v>
      </c>
      <c r="AD880" s="29" t="n">
        <f aca="false">AVERAGE(T880:AC880)</f>
        <v>108.467848561748</v>
      </c>
      <c r="AE880" s="19" t="n">
        <f aca="false">MAX(AD880-$C$3, 0)</f>
        <v>7.467848561748</v>
      </c>
    </row>
    <row r="881" customFormat="false" ht="13.8" hidden="false" customHeight="false" outlineLevel="0" collapsed="false">
      <c r="F881" s="4" t="n">
        <v>879</v>
      </c>
      <c r="G881" s="17" t="n">
        <f aca="false">INDEX(Random!$F$2:$F$10001, ($F881-1)*10+G$2)</f>
        <v>0.449528583310858</v>
      </c>
      <c r="H881" s="17" t="n">
        <f aca="false">INDEX(Random!$F$2:$F$10001, ($F881-1)*10+H$2)</f>
        <v>-0.518045786590563</v>
      </c>
      <c r="I881" s="17" t="n">
        <f aca="false">INDEX(Random!$F$2:$F$10001, ($F881-1)*10+I$2)</f>
        <v>-1.11915932345413</v>
      </c>
      <c r="J881" s="17" t="n">
        <f aca="false">INDEX(Random!$F$2:$F$10001, ($F881-1)*10+J$2)</f>
        <v>-0.309469942273589</v>
      </c>
      <c r="K881" s="17" t="n">
        <f aca="false">INDEX(Random!$F$2:$F$10001, ($F881-1)*10+K$2)</f>
        <v>0.542846885477824</v>
      </c>
      <c r="L881" s="37" t="n">
        <f aca="false">INDEX(Random!$F$2:$F$10001, ($F881-1)*10+L$2)</f>
        <v>0.786189296917535</v>
      </c>
      <c r="M881" s="17" t="n">
        <f aca="false">INDEX(Random!$F$2:$F$10001, ($F881-1)*10+M$2)</f>
        <v>-0.416094476840074</v>
      </c>
      <c r="N881" s="17" t="n">
        <f aca="false">INDEX(Random!$F$2:$F$10001, ($F881-1)*10+N$2)</f>
        <v>1.75760878379098</v>
      </c>
      <c r="O881" s="17" t="n">
        <f aca="false">INDEX(Random!$F$2:$F$10001, ($F881-1)*10+O$2)</f>
        <v>0.780059514225192</v>
      </c>
      <c r="P881" s="17" t="n">
        <f aca="false">INDEX(Random!$F$2:$F$10001, ($F881-1)*10+P$2)</f>
        <v>-0.0778394934122399</v>
      </c>
      <c r="R881" s="4" t="n">
        <v>879</v>
      </c>
      <c r="S881" s="18" t="n">
        <v>100</v>
      </c>
      <c r="T881" s="18" t="n">
        <v>101.563613183478</v>
      </c>
      <c r="U881" s="18" t="n">
        <v>99.8577875316627</v>
      </c>
      <c r="V881" s="18" t="n">
        <v>96.2209206355283</v>
      </c>
      <c r="W881" s="18" t="n">
        <v>95.2689902495569</v>
      </c>
      <c r="X881" s="18" t="n">
        <v>97.0619568382271</v>
      </c>
      <c r="Y881" s="18" t="n">
        <v>99.6990945876913</v>
      </c>
      <c r="Z881" s="18" t="n">
        <v>98.3603585407773</v>
      </c>
      <c r="AA881" s="18" t="n">
        <v>104.378879704977</v>
      </c>
      <c r="AB881" s="18" t="n">
        <v>107.192774553385</v>
      </c>
      <c r="AC881" s="18" t="n">
        <v>106.960063752257</v>
      </c>
      <c r="AD881" s="29" t="n">
        <f aca="false">AVERAGE(T881:AC881)</f>
        <v>100.656443957754</v>
      </c>
      <c r="AE881" s="19" t="n">
        <f aca="false">MAX(AD881-$C$3, 0)</f>
        <v>0</v>
      </c>
    </row>
    <row r="882" customFormat="false" ht="13.8" hidden="false" customHeight="false" outlineLevel="0" collapsed="false">
      <c r="F882" s="4" t="n">
        <v>880</v>
      </c>
      <c r="G882" s="17" t="n">
        <f aca="false">INDEX(Random!$F$2:$F$10001, ($F882-1)*10+G$2)</f>
        <v>-1.87315007650653</v>
      </c>
      <c r="H882" s="17" t="n">
        <f aca="false">INDEX(Random!$F$2:$F$10001, ($F882-1)*10+H$2)</f>
        <v>-0.212411419830468</v>
      </c>
      <c r="I882" s="17" t="n">
        <f aca="false">INDEX(Random!$F$2:$F$10001, ($F882-1)*10+I$2)</f>
        <v>0.183659319813964</v>
      </c>
      <c r="J882" s="17" t="n">
        <f aca="false">INDEX(Random!$F$2:$F$10001, ($F882-1)*10+J$2)</f>
        <v>0.0189805945121443</v>
      </c>
      <c r="K882" s="17" t="n">
        <f aca="false">INDEX(Random!$F$2:$F$10001, ($F882-1)*10+K$2)</f>
        <v>2.50389087005687</v>
      </c>
      <c r="L882" s="37" t="n">
        <f aca="false">INDEX(Random!$F$2:$F$10001, ($F882-1)*10+L$2)</f>
        <v>0.0736446854440263</v>
      </c>
      <c r="M882" s="17" t="n">
        <f aca="false">INDEX(Random!$F$2:$F$10001, ($F882-1)*10+M$2)</f>
        <v>-0.201791832837069</v>
      </c>
      <c r="N882" s="17" t="n">
        <f aca="false">INDEX(Random!$F$2:$F$10001, ($F882-1)*10+N$2)</f>
        <v>0.637063358113867</v>
      </c>
      <c r="O882" s="17" t="n">
        <f aca="false">INDEX(Random!$F$2:$F$10001, ($F882-1)*10+O$2)</f>
        <v>2.0719308443461</v>
      </c>
      <c r="P882" s="17" t="n">
        <f aca="false">INDEX(Random!$F$2:$F$10001, ($F882-1)*10+P$2)</f>
        <v>-0.557031389415188</v>
      </c>
      <c r="R882" s="4" t="n">
        <v>880</v>
      </c>
      <c r="S882" s="18" t="n">
        <v>100</v>
      </c>
      <c r="T882" s="18" t="n">
        <v>93.9516532133965</v>
      </c>
      <c r="U882" s="18" t="n">
        <v>93.3254948133976</v>
      </c>
      <c r="V882" s="18" t="n">
        <v>93.9432566829158</v>
      </c>
      <c r="W882" s="18" t="n">
        <v>94.0442180247334</v>
      </c>
      <c r="X882" s="18" t="n">
        <v>102.328234207689</v>
      </c>
      <c r="Y882" s="18" t="n">
        <v>102.626198580607</v>
      </c>
      <c r="Z882" s="18" t="n">
        <v>101.978544497863</v>
      </c>
      <c r="AA882" s="18" t="n">
        <v>104.226633630423</v>
      </c>
      <c r="AB882" s="18" t="n">
        <v>111.776335583769</v>
      </c>
      <c r="AC882" s="18" t="n">
        <v>109.75536890024</v>
      </c>
      <c r="AD882" s="29" t="n">
        <f aca="false">AVERAGE(T882:AC882)</f>
        <v>100.795593813503</v>
      </c>
      <c r="AE882" s="19" t="n">
        <f aca="false">MAX(AD882-$C$3, 0)</f>
        <v>0</v>
      </c>
    </row>
    <row r="883" customFormat="false" ht="13.8" hidden="false" customHeight="false" outlineLevel="0" collapsed="false">
      <c r="F883" s="4" t="n">
        <v>881</v>
      </c>
      <c r="G883" s="17" t="n">
        <f aca="false">INDEX(Random!$F$2:$F$10001, ($F883-1)*10+G$2)</f>
        <v>-0.264631542003339</v>
      </c>
      <c r="H883" s="17" t="n">
        <f aca="false">INDEX(Random!$F$2:$F$10001, ($F883-1)*10+H$2)</f>
        <v>-0.64366996271051</v>
      </c>
      <c r="I883" s="17" t="n">
        <f aca="false">INDEX(Random!$F$2:$F$10001, ($F883-1)*10+I$2)</f>
        <v>-0.308659739841208</v>
      </c>
      <c r="J883" s="17" t="n">
        <f aca="false">INDEX(Random!$F$2:$F$10001, ($F883-1)*10+J$2)</f>
        <v>0.204622924831576</v>
      </c>
      <c r="K883" s="17" t="n">
        <f aca="false">INDEX(Random!$F$2:$F$10001, ($F883-1)*10+K$2)</f>
        <v>0.432229277801059</v>
      </c>
      <c r="L883" s="37" t="n">
        <f aca="false">INDEX(Random!$F$2:$F$10001, ($F883-1)*10+L$2)</f>
        <v>-2.0572973616728</v>
      </c>
      <c r="M883" s="17" t="n">
        <f aca="false">INDEX(Random!$F$2:$F$10001, ($F883-1)*10+M$2)</f>
        <v>-1.00789504858859</v>
      </c>
      <c r="N883" s="17" t="n">
        <f aca="false">INDEX(Random!$F$2:$F$10001, ($F883-1)*10+N$2)</f>
        <v>0.243723759631919</v>
      </c>
      <c r="O883" s="17" t="n">
        <f aca="false">INDEX(Random!$F$2:$F$10001, ($F883-1)*10+O$2)</f>
        <v>1.38337333516769</v>
      </c>
      <c r="P883" s="17" t="n">
        <f aca="false">INDEX(Random!$F$2:$F$10001, ($F883-1)*10+P$2)</f>
        <v>-0.764571535999365</v>
      </c>
      <c r="R883" s="4" t="n">
        <v>881</v>
      </c>
      <c r="S883" s="18" t="n">
        <v>100</v>
      </c>
      <c r="T883" s="18" t="n">
        <v>99.1596992548645</v>
      </c>
      <c r="U883" s="18" t="n">
        <v>97.0843149621708</v>
      </c>
      <c r="V883" s="18" t="n">
        <v>96.1264550676499</v>
      </c>
      <c r="W883" s="18" t="n">
        <v>96.8308194639159</v>
      </c>
      <c r="X883" s="18" t="n">
        <v>98.2878322013961</v>
      </c>
      <c r="Y883" s="18" t="n">
        <v>91.7744453653564</v>
      </c>
      <c r="Z883" s="18" t="n">
        <v>88.7626149294446</v>
      </c>
      <c r="AA883" s="18" t="n">
        <v>89.5303614398424</v>
      </c>
      <c r="AB883" s="18" t="n">
        <v>93.8234715030935</v>
      </c>
      <c r="AC883" s="18" t="n">
        <v>91.4880209408636</v>
      </c>
      <c r="AD883" s="29" t="n">
        <f aca="false">AVERAGE(T883:AC883)</f>
        <v>94.2868035128598</v>
      </c>
      <c r="AE883" s="19" t="n">
        <f aca="false">MAX(AD883-$C$3, 0)</f>
        <v>0</v>
      </c>
    </row>
    <row r="884" customFormat="false" ht="13.8" hidden="false" customHeight="false" outlineLevel="0" collapsed="false">
      <c r="F884" s="4" t="n">
        <v>882</v>
      </c>
      <c r="G884" s="17" t="n">
        <f aca="false">INDEX(Random!$F$2:$F$10001, ($F884-1)*10+G$2)</f>
        <v>1.14909748282687</v>
      </c>
      <c r="H884" s="17" t="n">
        <f aca="false">INDEX(Random!$F$2:$F$10001, ($F884-1)*10+H$2)</f>
        <v>0.457159268017917</v>
      </c>
      <c r="I884" s="17" t="n">
        <f aca="false">INDEX(Random!$F$2:$F$10001, ($F884-1)*10+I$2)</f>
        <v>1.27204480245971</v>
      </c>
      <c r="J884" s="17" t="n">
        <f aca="false">INDEX(Random!$F$2:$F$10001, ($F884-1)*10+J$2)</f>
        <v>1.13708595082137</v>
      </c>
      <c r="K884" s="17" t="n">
        <f aca="false">INDEX(Random!$F$2:$F$10001, ($F884-1)*10+K$2)</f>
        <v>-0.45972672586823</v>
      </c>
      <c r="L884" s="37" t="n">
        <f aca="false">INDEX(Random!$F$2:$F$10001, ($F884-1)*10+L$2)</f>
        <v>0.230708489463378</v>
      </c>
      <c r="M884" s="17" t="n">
        <f aca="false">INDEX(Random!$F$2:$F$10001, ($F884-1)*10+M$2)</f>
        <v>-0.730715641560258</v>
      </c>
      <c r="N884" s="17" t="n">
        <f aca="false">INDEX(Random!$F$2:$F$10001, ($F884-1)*10+N$2)</f>
        <v>1.12514377532019</v>
      </c>
      <c r="O884" s="17" t="n">
        <f aca="false">INDEX(Random!$F$2:$F$10001, ($F884-1)*10+O$2)</f>
        <v>-1.98294911884359</v>
      </c>
      <c r="P884" s="17" t="n">
        <f aca="false">INDEX(Random!$F$2:$F$10001, ($F884-1)*10+P$2)</f>
        <v>-0.321872318647061</v>
      </c>
      <c r="R884" s="4" t="n">
        <v>882</v>
      </c>
      <c r="S884" s="18" t="n">
        <v>100</v>
      </c>
      <c r="T884" s="18" t="n">
        <v>103.974906591474</v>
      </c>
      <c r="U884" s="18" t="n">
        <v>105.627702933322</v>
      </c>
      <c r="V884" s="18" t="n">
        <v>110.280139926273</v>
      </c>
      <c r="W884" s="18" t="n">
        <v>114.617486192378</v>
      </c>
      <c r="X884" s="18" t="n">
        <v>112.913063614181</v>
      </c>
      <c r="Y884" s="18" t="n">
        <v>113.839990695242</v>
      </c>
      <c r="Z884" s="18" t="n">
        <v>111.132415675443</v>
      </c>
      <c r="AA884" s="18" t="n">
        <v>115.457026274008</v>
      </c>
      <c r="AB884" s="18" t="n">
        <v>108.07503543753</v>
      </c>
      <c r="AC884" s="18" t="n">
        <v>106.961326300348</v>
      </c>
      <c r="AD884" s="29" t="n">
        <f aca="false">AVERAGE(T884:AC884)</f>
        <v>110.28790936402</v>
      </c>
      <c r="AE884" s="19" t="n">
        <f aca="false">MAX(AD884-$C$3, 0)</f>
        <v>9.28790936402</v>
      </c>
    </row>
    <row r="885" customFormat="false" ht="13.8" hidden="false" customHeight="false" outlineLevel="0" collapsed="false">
      <c r="F885" s="4" t="n">
        <v>883</v>
      </c>
      <c r="G885" s="17" t="n">
        <f aca="false">INDEX(Random!$F$2:$F$10001, ($F885-1)*10+G$2)</f>
        <v>-0.0523369718953817</v>
      </c>
      <c r="H885" s="17" t="n">
        <f aca="false">INDEX(Random!$F$2:$F$10001, ($F885-1)*10+H$2)</f>
        <v>-1.34749646206746</v>
      </c>
      <c r="I885" s="17" t="n">
        <f aca="false">INDEX(Random!$F$2:$F$10001, ($F885-1)*10+I$2)</f>
        <v>0.78601954052907</v>
      </c>
      <c r="J885" s="17" t="n">
        <f aca="false">INDEX(Random!$F$2:$F$10001, ($F885-1)*10+J$2)</f>
        <v>1.54266418986402</v>
      </c>
      <c r="K885" s="17" t="n">
        <f aca="false">INDEX(Random!$F$2:$F$10001, ($F885-1)*10+K$2)</f>
        <v>-0.12371426916393</v>
      </c>
      <c r="L885" s="37" t="n">
        <f aca="false">INDEX(Random!$F$2:$F$10001, ($F885-1)*10+L$2)</f>
        <v>-1.01444974421634</v>
      </c>
      <c r="M885" s="17" t="n">
        <f aca="false">INDEX(Random!$F$2:$F$10001, ($F885-1)*10+M$2)</f>
        <v>1.23532705545641</v>
      </c>
      <c r="N885" s="17" t="n">
        <f aca="false">INDEX(Random!$F$2:$F$10001, ($F885-1)*10+N$2)</f>
        <v>0.317412347472576</v>
      </c>
      <c r="O885" s="17" t="n">
        <f aca="false">INDEX(Random!$F$2:$F$10001, ($F885-1)*10+O$2)</f>
        <v>1.34772607606999</v>
      </c>
      <c r="P885" s="17" t="n">
        <f aca="false">INDEX(Random!$F$2:$F$10001, ($F885-1)*10+P$2)</f>
        <v>3.18752014448567</v>
      </c>
      <c r="R885" s="4" t="n">
        <v>883</v>
      </c>
      <c r="S885" s="18" t="n">
        <v>100</v>
      </c>
      <c r="T885" s="18" t="n">
        <v>99.8682932692039</v>
      </c>
      <c r="U885" s="18" t="n">
        <v>95.4968578885965</v>
      </c>
      <c r="V885" s="18" t="n">
        <v>98.0909139620598</v>
      </c>
      <c r="W885" s="18" t="n">
        <v>103.34519288126</v>
      </c>
      <c r="X885" s="18" t="n">
        <v>102.962286357384</v>
      </c>
      <c r="Y885" s="18" t="n">
        <v>99.5614050994831</v>
      </c>
      <c r="Z885" s="18" t="n">
        <v>103.818711513532</v>
      </c>
      <c r="AA885" s="18" t="n">
        <v>104.975821618014</v>
      </c>
      <c r="AB885" s="18" t="n">
        <v>109.878109962317</v>
      </c>
      <c r="AC885" s="18" t="n">
        <v>122.3299418854</v>
      </c>
      <c r="AD885" s="29" t="n">
        <f aca="false">AVERAGE(T885:AC885)</f>
        <v>104.032753443725</v>
      </c>
      <c r="AE885" s="19" t="n">
        <f aca="false">MAX(AD885-$C$3, 0)</f>
        <v>3.032753443725</v>
      </c>
    </row>
    <row r="886" customFormat="false" ht="13.8" hidden="false" customHeight="false" outlineLevel="0" collapsed="false">
      <c r="F886" s="4" t="n">
        <v>884</v>
      </c>
      <c r="G886" s="17" t="n">
        <f aca="false">INDEX(Random!$F$2:$F$10001, ($F886-1)*10+G$2)</f>
        <v>-0.34271541058025</v>
      </c>
      <c r="H886" s="17" t="n">
        <f aca="false">INDEX(Random!$F$2:$F$10001, ($F886-1)*10+H$2)</f>
        <v>0.418556665146824</v>
      </c>
      <c r="I886" s="17" t="n">
        <f aca="false">INDEX(Random!$F$2:$F$10001, ($F886-1)*10+I$2)</f>
        <v>0.000793351931155524</v>
      </c>
      <c r="J886" s="17" t="n">
        <f aca="false">INDEX(Random!$F$2:$F$10001, ($F886-1)*10+J$2)</f>
        <v>0.76490944251689</v>
      </c>
      <c r="K886" s="17" t="n">
        <f aca="false">INDEX(Random!$F$2:$F$10001, ($F886-1)*10+K$2)</f>
        <v>2.1102717019867</v>
      </c>
      <c r="L886" s="37" t="n">
        <f aca="false">INDEX(Random!$F$2:$F$10001, ($F886-1)*10+L$2)</f>
        <v>-0.703696017096188</v>
      </c>
      <c r="M886" s="17" t="n">
        <f aca="false">INDEX(Random!$F$2:$F$10001, ($F886-1)*10+M$2)</f>
        <v>-0.877087864200468</v>
      </c>
      <c r="N886" s="17" t="n">
        <f aca="false">INDEX(Random!$F$2:$F$10001, ($F886-1)*10+N$2)</f>
        <v>-1.38224520470092</v>
      </c>
      <c r="O886" s="17" t="n">
        <f aca="false">INDEX(Random!$F$2:$F$10001, ($F886-1)*10+O$2)</f>
        <v>-1.13279815656096</v>
      </c>
      <c r="P886" s="17" t="n">
        <f aca="false">INDEX(Random!$F$2:$F$10001, ($F886-1)*10+P$2)</f>
        <v>-1.74337706747367</v>
      </c>
      <c r="R886" s="4" t="n">
        <v>884</v>
      </c>
      <c r="S886" s="18" t="n">
        <v>100</v>
      </c>
      <c r="T886" s="18" t="n">
        <v>98.9003385386927</v>
      </c>
      <c r="U886" s="18" t="n">
        <v>100.342464374906</v>
      </c>
      <c r="V886" s="18" t="n">
        <v>100.389045107714</v>
      </c>
      <c r="W886" s="18" t="n">
        <v>103.043005630672</v>
      </c>
      <c r="X886" s="18" t="n">
        <v>110.649173407248</v>
      </c>
      <c r="Y886" s="18" t="n">
        <v>108.115425839962</v>
      </c>
      <c r="Z886" s="18" t="n">
        <v>105.027108485454</v>
      </c>
      <c r="AA886" s="18" t="n">
        <v>100.312877774995</v>
      </c>
      <c r="AB886" s="18" t="n">
        <v>96.615228532298</v>
      </c>
      <c r="AC886" s="18" t="n">
        <v>91.167568889507</v>
      </c>
      <c r="AD886" s="29" t="n">
        <f aca="false">AVERAGE(T886:AC886)</f>
        <v>101.456223658145</v>
      </c>
      <c r="AE886" s="19" t="n">
        <f aca="false">MAX(AD886-$C$3, 0)</f>
        <v>0.456223658145007</v>
      </c>
    </row>
    <row r="887" customFormat="false" ht="13.8" hidden="false" customHeight="false" outlineLevel="0" collapsed="false">
      <c r="F887" s="4" t="n">
        <v>885</v>
      </c>
      <c r="G887" s="17" t="n">
        <f aca="false">INDEX(Random!$F$2:$F$10001, ($F887-1)*10+G$2)</f>
        <v>-0.155292427145569</v>
      </c>
      <c r="H887" s="17" t="n">
        <f aca="false">INDEX(Random!$F$2:$F$10001, ($F887-1)*10+H$2)</f>
        <v>1.7157108376442</v>
      </c>
      <c r="I887" s="17" t="n">
        <f aca="false">INDEX(Random!$F$2:$F$10001, ($F887-1)*10+I$2)</f>
        <v>-1.0013695263528</v>
      </c>
      <c r="J887" s="17" t="n">
        <f aca="false">INDEX(Random!$F$2:$F$10001, ($F887-1)*10+J$2)</f>
        <v>-0.0943549412369183</v>
      </c>
      <c r="K887" s="17" t="n">
        <f aca="false">INDEX(Random!$F$2:$F$10001, ($F887-1)*10+K$2)</f>
        <v>-0.965840327031597</v>
      </c>
      <c r="L887" s="37" t="n">
        <f aca="false">INDEX(Random!$F$2:$F$10001, ($F887-1)*10+L$2)</f>
        <v>-0.668619293723657</v>
      </c>
      <c r="M887" s="17" t="n">
        <f aca="false">INDEX(Random!$F$2:$F$10001, ($F887-1)*10+M$2)</f>
        <v>1.99958573537515</v>
      </c>
      <c r="N887" s="17" t="n">
        <f aca="false">INDEX(Random!$F$2:$F$10001, ($F887-1)*10+N$2)</f>
        <v>0.669011077459104</v>
      </c>
      <c r="O887" s="17" t="n">
        <f aca="false">INDEX(Random!$F$2:$F$10001, ($F887-1)*10+O$2)</f>
        <v>-1.59439806685042</v>
      </c>
      <c r="P887" s="17" t="n">
        <f aca="false">INDEX(Random!$F$2:$F$10001, ($F887-1)*10+P$2)</f>
        <v>-0.397558617712669</v>
      </c>
      <c r="R887" s="4" t="n">
        <v>885</v>
      </c>
      <c r="S887" s="18" t="n">
        <v>100</v>
      </c>
      <c r="T887" s="18" t="n">
        <v>99.5240197581598</v>
      </c>
      <c r="U887" s="18" t="n">
        <v>105.465428848678</v>
      </c>
      <c r="V887" s="18" t="n">
        <v>102.026619589501</v>
      </c>
      <c r="W887" s="18" t="n">
        <v>101.748745464986</v>
      </c>
      <c r="X887" s="18" t="n">
        <v>98.5484913752034</v>
      </c>
      <c r="Y887" s="18" t="n">
        <v>96.4051913540477</v>
      </c>
      <c r="Z887" s="18" t="n">
        <v>103.137773049007</v>
      </c>
      <c r="AA887" s="18" t="n">
        <v>105.524432159781</v>
      </c>
      <c r="AB887" s="18" t="n">
        <v>100.073235570089</v>
      </c>
      <c r="AC887" s="18" t="n">
        <v>98.7908759923321</v>
      </c>
      <c r="AD887" s="29" t="n">
        <f aca="false">AVERAGE(T887:AC887)</f>
        <v>101.124481316178</v>
      </c>
      <c r="AE887" s="19" t="n">
        <f aca="false">MAX(AD887-$C$3, 0)</f>
        <v>0.124481316178006</v>
      </c>
    </row>
    <row r="888" customFormat="false" ht="13.8" hidden="false" customHeight="false" outlineLevel="0" collapsed="false">
      <c r="F888" s="4" t="n">
        <v>886</v>
      </c>
      <c r="G888" s="17" t="n">
        <f aca="false">INDEX(Random!$F$2:$F$10001, ($F888-1)*10+G$2)</f>
        <v>0.146265858725528</v>
      </c>
      <c r="H888" s="17" t="n">
        <f aca="false">INDEX(Random!$F$2:$F$10001, ($F888-1)*10+H$2)</f>
        <v>-0.912795843471038</v>
      </c>
      <c r="I888" s="17" t="n">
        <f aca="false">INDEX(Random!$F$2:$F$10001, ($F888-1)*10+I$2)</f>
        <v>-0.355503940183807</v>
      </c>
      <c r="J888" s="17" t="n">
        <f aca="false">INDEX(Random!$F$2:$F$10001, ($F888-1)*10+J$2)</f>
        <v>1.64463584384524</v>
      </c>
      <c r="K888" s="17" t="n">
        <f aca="false">INDEX(Random!$F$2:$F$10001, ($F888-1)*10+K$2)</f>
        <v>-0.343636476320434</v>
      </c>
      <c r="L888" s="37" t="n">
        <f aca="false">INDEX(Random!$F$2:$F$10001, ($F888-1)*10+L$2)</f>
        <v>1.54852835680391</v>
      </c>
      <c r="M888" s="17" t="n">
        <f aca="false">INDEX(Random!$F$2:$F$10001, ($F888-1)*10+M$2)</f>
        <v>0.396223368738339</v>
      </c>
      <c r="N888" s="17" t="n">
        <f aca="false">INDEX(Random!$F$2:$F$10001, ($F888-1)*10+N$2)</f>
        <v>0.456546415674231</v>
      </c>
      <c r="O888" s="17" t="n">
        <f aca="false">INDEX(Random!$F$2:$F$10001, ($F888-1)*10+O$2)</f>
        <v>-0.625129678975658</v>
      </c>
      <c r="P888" s="17" t="n">
        <f aca="false">INDEX(Random!$F$2:$F$10001, ($F888-1)*10+P$2)</f>
        <v>-0.430682386952577</v>
      </c>
      <c r="R888" s="4" t="n">
        <v>886</v>
      </c>
      <c r="S888" s="18" t="n">
        <v>100</v>
      </c>
      <c r="T888" s="18" t="n">
        <v>100.535770749902</v>
      </c>
      <c r="U888" s="18" t="n">
        <v>97.5470658990092</v>
      </c>
      <c r="V888" s="18" t="n">
        <v>96.4330055315387</v>
      </c>
      <c r="W888" s="18" t="n">
        <v>101.94656334439</v>
      </c>
      <c r="X888" s="18" t="n">
        <v>100.822381473412</v>
      </c>
      <c r="Y888" s="18" t="n">
        <v>106.243867605059</v>
      </c>
      <c r="Z888" s="18" t="n">
        <v>107.712358327597</v>
      </c>
      <c r="AA888" s="18" t="n">
        <v>109.422316331187</v>
      </c>
      <c r="AB888" s="18" t="n">
        <v>107.198780295664</v>
      </c>
      <c r="AC888" s="18" t="n">
        <v>105.70760554164</v>
      </c>
      <c r="AD888" s="29" t="n">
        <f aca="false">AVERAGE(T888:AC888)</f>
        <v>103.35697150994</v>
      </c>
      <c r="AE888" s="19" t="n">
        <f aca="false">MAX(AD888-$C$3, 0)</f>
        <v>2.35697150994</v>
      </c>
    </row>
    <row r="889" customFormat="false" ht="13.8" hidden="false" customHeight="false" outlineLevel="0" collapsed="false">
      <c r="F889" s="4" t="n">
        <v>887</v>
      </c>
      <c r="G889" s="17" t="n">
        <f aca="false">INDEX(Random!$F$2:$F$10001, ($F889-1)*10+G$2)</f>
        <v>-1.16700300162999</v>
      </c>
      <c r="H889" s="17" t="n">
        <f aca="false">INDEX(Random!$F$2:$F$10001, ($F889-1)*10+H$2)</f>
        <v>1.95341641641518</v>
      </c>
      <c r="I889" s="17" t="n">
        <f aca="false">INDEX(Random!$F$2:$F$10001, ($F889-1)*10+I$2)</f>
        <v>0.342639099920765</v>
      </c>
      <c r="J889" s="17" t="n">
        <f aca="false">INDEX(Random!$F$2:$F$10001, ($F889-1)*10+J$2)</f>
        <v>1.66461624193433</v>
      </c>
      <c r="K889" s="17" t="n">
        <f aca="false">INDEX(Random!$F$2:$F$10001, ($F889-1)*10+K$2)</f>
        <v>-0.677028920133726</v>
      </c>
      <c r="L889" s="37" t="n">
        <f aca="false">INDEX(Random!$F$2:$F$10001, ($F889-1)*10+L$2)</f>
        <v>0.970273534814478</v>
      </c>
      <c r="M889" s="17" t="n">
        <f aca="false">INDEX(Random!$F$2:$F$10001, ($F889-1)*10+M$2)</f>
        <v>-0.907066606492124</v>
      </c>
      <c r="N889" s="17" t="n">
        <f aca="false">INDEX(Random!$F$2:$F$10001, ($F889-1)*10+N$2)</f>
        <v>-0.552909978099179</v>
      </c>
      <c r="O889" s="17" t="n">
        <f aca="false">INDEX(Random!$F$2:$F$10001, ($F889-1)*10+O$2)</f>
        <v>-0.162775867140815</v>
      </c>
      <c r="P889" s="17" t="n">
        <f aca="false">INDEX(Random!$F$2:$F$10001, ($F889-1)*10+P$2)</f>
        <v>0.404267157885292</v>
      </c>
      <c r="R889" s="4" t="n">
        <v>887</v>
      </c>
      <c r="S889" s="18" t="n">
        <v>100</v>
      </c>
      <c r="T889" s="18" t="n">
        <v>96.2034495718713</v>
      </c>
      <c r="U889" s="18" t="n">
        <v>102.762684286006</v>
      </c>
      <c r="V889" s="18" t="n">
        <v>103.995981459656</v>
      </c>
      <c r="W889" s="18" t="n">
        <v>110.015656192251</v>
      </c>
      <c r="X889" s="18" t="n">
        <v>107.592607771875</v>
      </c>
      <c r="Y889" s="18" t="n">
        <v>111.200336520122</v>
      </c>
      <c r="Z889" s="18" t="n">
        <v>107.915333347523</v>
      </c>
      <c r="AA889" s="18" t="n">
        <v>105.978824442109</v>
      </c>
      <c r="AB889" s="18" t="n">
        <v>105.447915195686</v>
      </c>
      <c r="AC889" s="18" t="n">
        <v>106.934250990843</v>
      </c>
      <c r="AD889" s="29" t="n">
        <f aca="false">AVERAGE(T889:AC889)</f>
        <v>105.804703977794</v>
      </c>
      <c r="AE889" s="19" t="n">
        <f aca="false">MAX(AD889-$C$3, 0)</f>
        <v>4.80470397779401</v>
      </c>
    </row>
    <row r="890" customFormat="false" ht="13.8" hidden="false" customHeight="false" outlineLevel="0" collapsed="false">
      <c r="F890" s="4" t="n">
        <v>888</v>
      </c>
      <c r="G890" s="17" t="n">
        <f aca="false">INDEX(Random!$F$2:$F$10001, ($F890-1)*10+G$2)</f>
        <v>0.396735581633548</v>
      </c>
      <c r="H890" s="17" t="n">
        <f aca="false">INDEX(Random!$F$2:$F$10001, ($F890-1)*10+H$2)</f>
        <v>0.821313372034036</v>
      </c>
      <c r="I890" s="17" t="n">
        <f aca="false">INDEX(Random!$F$2:$F$10001, ($F890-1)*10+I$2)</f>
        <v>-2.0733936948151</v>
      </c>
      <c r="J890" s="17" t="n">
        <f aca="false">INDEX(Random!$F$2:$F$10001, ($F890-1)*10+J$2)</f>
        <v>-0.193951074940261</v>
      </c>
      <c r="K890" s="17" t="n">
        <f aca="false">INDEX(Random!$F$2:$F$10001, ($F890-1)*10+K$2)</f>
        <v>0.850927852465238</v>
      </c>
      <c r="L890" s="37" t="n">
        <f aca="false">INDEX(Random!$F$2:$F$10001, ($F890-1)*10+L$2)</f>
        <v>-1.42594841465558</v>
      </c>
      <c r="M890" s="17" t="n">
        <f aca="false">INDEX(Random!$F$2:$F$10001, ($F890-1)*10+M$2)</f>
        <v>-1.65694391381639</v>
      </c>
      <c r="N890" s="17" t="n">
        <f aca="false">INDEX(Random!$F$2:$F$10001, ($F890-1)*10+N$2)</f>
        <v>1.69520954402047</v>
      </c>
      <c r="O890" s="17" t="n">
        <f aca="false">INDEX(Random!$F$2:$F$10001, ($F890-1)*10+O$2)</f>
        <v>1.5883406488945</v>
      </c>
      <c r="P890" s="17" t="n">
        <f aca="false">INDEX(Random!$F$2:$F$10001, ($F890-1)*10+P$2)</f>
        <v>0.744405799008028</v>
      </c>
      <c r="R890" s="4" t="n">
        <v>888</v>
      </c>
      <c r="S890" s="18" t="n">
        <v>100</v>
      </c>
      <c r="T890" s="18" t="n">
        <v>101.383930466082</v>
      </c>
      <c r="U890" s="18" t="n">
        <v>104.261252227774</v>
      </c>
      <c r="V890" s="18" t="n">
        <v>97.2994708855069</v>
      </c>
      <c r="W890" s="18" t="n">
        <v>96.7108631077243</v>
      </c>
      <c r="X890" s="18" t="n">
        <v>99.5543993818994</v>
      </c>
      <c r="Y890" s="18" t="n">
        <v>94.9465363961633</v>
      </c>
      <c r="Z890" s="18" t="n">
        <v>89.8530780247288</v>
      </c>
      <c r="AA890" s="18" t="n">
        <v>95.1516968173784</v>
      </c>
      <c r="AB890" s="18" t="n">
        <v>100.402237372555</v>
      </c>
      <c r="AC890" s="18" t="n">
        <v>102.985697682639</v>
      </c>
      <c r="AD890" s="29" t="n">
        <f aca="false">AVERAGE(T890:AC890)</f>
        <v>98.2549162362451</v>
      </c>
      <c r="AE890" s="19" t="n">
        <f aca="false">MAX(AD890-$C$3, 0)</f>
        <v>0</v>
      </c>
    </row>
    <row r="891" customFormat="false" ht="13.8" hidden="false" customHeight="false" outlineLevel="0" collapsed="false">
      <c r="F891" s="4" t="n">
        <v>889</v>
      </c>
      <c r="G891" s="17" t="n">
        <f aca="false">INDEX(Random!$F$2:$F$10001, ($F891-1)*10+G$2)</f>
        <v>2.10143144798556</v>
      </c>
      <c r="H891" s="17" t="n">
        <f aca="false">INDEX(Random!$F$2:$F$10001, ($F891-1)*10+H$2)</f>
        <v>0.527629719797567</v>
      </c>
      <c r="I891" s="17" t="n">
        <f aca="false">INDEX(Random!$F$2:$F$10001, ($F891-1)*10+I$2)</f>
        <v>1.04214665627793</v>
      </c>
      <c r="J891" s="17" t="n">
        <f aca="false">INDEX(Random!$F$2:$F$10001, ($F891-1)*10+J$2)</f>
        <v>-0.0970447389981395</v>
      </c>
      <c r="K891" s="17" t="n">
        <f aca="false">INDEX(Random!$F$2:$F$10001, ($F891-1)*10+K$2)</f>
        <v>0.267282547123995</v>
      </c>
      <c r="L891" s="37" t="n">
        <f aca="false">INDEX(Random!$F$2:$F$10001, ($F891-1)*10+L$2)</f>
        <v>-2.11002929796111</v>
      </c>
      <c r="M891" s="17" t="n">
        <f aca="false">INDEX(Random!$F$2:$F$10001, ($F891-1)*10+M$2)</f>
        <v>-0.63430170034726</v>
      </c>
      <c r="N891" s="17" t="n">
        <f aca="false">INDEX(Random!$F$2:$F$10001, ($F891-1)*10+N$2)</f>
        <v>-0.0702475928592451</v>
      </c>
      <c r="O891" s="17" t="n">
        <f aca="false">INDEX(Random!$F$2:$F$10001, ($F891-1)*10+O$2)</f>
        <v>0.953333967772664</v>
      </c>
      <c r="P891" s="17" t="n">
        <f aca="false">INDEX(Random!$F$2:$F$10001, ($F891-1)*10+P$2)</f>
        <v>0.744394317628237</v>
      </c>
      <c r="R891" s="4" t="n">
        <v>889</v>
      </c>
      <c r="S891" s="18" t="n">
        <v>100</v>
      </c>
      <c r="T891" s="18" t="n">
        <v>107.349711784914</v>
      </c>
      <c r="U891" s="18" t="n">
        <v>109.314229942133</v>
      </c>
      <c r="V891" s="18" t="n">
        <v>113.252375493141</v>
      </c>
      <c r="W891" s="18" t="n">
        <v>112.933738334605</v>
      </c>
      <c r="X891" s="18" t="n">
        <v>114.000597484137</v>
      </c>
      <c r="Y891" s="18" t="n">
        <v>106.257846585938</v>
      </c>
      <c r="Z891" s="18" t="n">
        <v>104.066594869204</v>
      </c>
      <c r="AA891" s="18" t="n">
        <v>103.86711623095</v>
      </c>
      <c r="AB891" s="18" t="n">
        <v>107.288948381944</v>
      </c>
      <c r="AC891" s="18" t="n">
        <v>110.049568982473</v>
      </c>
      <c r="AD891" s="29" t="n">
        <f aca="false">AVERAGE(T891:AC891)</f>
        <v>108.838072808944</v>
      </c>
      <c r="AE891" s="19" t="n">
        <f aca="false">MAX(AD891-$C$3, 0)</f>
        <v>7.83807280894401</v>
      </c>
    </row>
    <row r="892" customFormat="false" ht="13.8" hidden="false" customHeight="false" outlineLevel="0" collapsed="false">
      <c r="F892" s="4" t="n">
        <v>890</v>
      </c>
      <c r="G892" s="17" t="n">
        <f aca="false">INDEX(Random!$F$2:$F$10001, ($F892-1)*10+G$2)</f>
        <v>0.894986898292058</v>
      </c>
      <c r="H892" s="17" t="n">
        <f aca="false">INDEX(Random!$F$2:$F$10001, ($F892-1)*10+H$2)</f>
        <v>0.522046451189068</v>
      </c>
      <c r="I892" s="17" t="n">
        <f aca="false">INDEX(Random!$F$2:$F$10001, ($F892-1)*10+I$2)</f>
        <v>-0.968878496006619</v>
      </c>
      <c r="J892" s="17" t="n">
        <f aca="false">INDEX(Random!$F$2:$F$10001, ($F892-1)*10+J$2)</f>
        <v>0.273234604290354</v>
      </c>
      <c r="K892" s="17" t="n">
        <f aca="false">INDEX(Random!$F$2:$F$10001, ($F892-1)*10+K$2)</f>
        <v>0.0693897426981267</v>
      </c>
      <c r="L892" s="37" t="n">
        <f aca="false">INDEX(Random!$F$2:$F$10001, ($F892-1)*10+L$2)</f>
        <v>0.497237415043193</v>
      </c>
      <c r="M892" s="17" t="n">
        <f aca="false">INDEX(Random!$F$2:$F$10001, ($F892-1)*10+M$2)</f>
        <v>0.261630875113585</v>
      </c>
      <c r="N892" s="17" t="n">
        <f aca="false">INDEX(Random!$F$2:$F$10001, ($F892-1)*10+N$2)</f>
        <v>1.41493332144383</v>
      </c>
      <c r="O892" s="17" t="n">
        <f aca="false">INDEX(Random!$F$2:$F$10001, ($F892-1)*10+O$2)</f>
        <v>0.257024213209042</v>
      </c>
      <c r="P892" s="17" t="n">
        <f aca="false">INDEX(Random!$F$2:$F$10001, ($F892-1)*10+P$2)</f>
        <v>-1.06763577587149</v>
      </c>
      <c r="R892" s="4" t="n">
        <v>890</v>
      </c>
      <c r="S892" s="18" t="n">
        <v>100</v>
      </c>
      <c r="T892" s="18" t="n">
        <v>103.092480997205</v>
      </c>
      <c r="U892" s="18" t="n">
        <v>104.959433661474</v>
      </c>
      <c r="V892" s="18" t="n">
        <v>101.647836572118</v>
      </c>
      <c r="W892" s="18" t="n">
        <v>102.628566917289</v>
      </c>
      <c r="X892" s="18" t="n">
        <v>102.91271756497</v>
      </c>
      <c r="Y892" s="18" t="n">
        <v>104.689264480286</v>
      </c>
      <c r="Z892" s="18" t="n">
        <v>105.658209205469</v>
      </c>
      <c r="AA892" s="18" t="n">
        <v>110.841942964841</v>
      </c>
      <c r="AB892" s="18" t="n">
        <v>111.850549805554</v>
      </c>
      <c r="AC892" s="18" t="n">
        <v>107.963316882806</v>
      </c>
      <c r="AD892" s="29" t="n">
        <f aca="false">AVERAGE(T892:AC892)</f>
        <v>105.624431905201</v>
      </c>
      <c r="AE892" s="19" t="n">
        <f aca="false">MAX(AD892-$C$3, 0)</f>
        <v>4.62443190520101</v>
      </c>
    </row>
    <row r="893" customFormat="false" ht="13.8" hidden="false" customHeight="false" outlineLevel="0" collapsed="false">
      <c r="F893" s="4" t="n">
        <v>891</v>
      </c>
      <c r="G893" s="17" t="n">
        <f aca="false">INDEX(Random!$F$2:$F$10001, ($F893-1)*10+G$2)</f>
        <v>-1.05185837770511</v>
      </c>
      <c r="H893" s="17" t="n">
        <f aca="false">INDEX(Random!$F$2:$F$10001, ($F893-1)*10+H$2)</f>
        <v>-0.171601310236951</v>
      </c>
      <c r="I893" s="17" t="n">
        <f aca="false">INDEX(Random!$F$2:$F$10001, ($F893-1)*10+I$2)</f>
        <v>-1.54063129724254</v>
      </c>
      <c r="J893" s="17" t="n">
        <f aca="false">INDEX(Random!$F$2:$F$10001, ($F893-1)*10+J$2)</f>
        <v>-0.05342419206405</v>
      </c>
      <c r="K893" s="17" t="n">
        <f aca="false">INDEX(Random!$F$2:$F$10001, ($F893-1)*10+K$2)</f>
        <v>-0.910828453633174</v>
      </c>
      <c r="L893" s="37" t="n">
        <f aca="false">INDEX(Random!$F$2:$F$10001, ($F893-1)*10+L$2)</f>
        <v>-0.353929499247195</v>
      </c>
      <c r="M893" s="17" t="n">
        <f aca="false">INDEX(Random!$F$2:$F$10001, ($F893-1)*10+M$2)</f>
        <v>-0.199787220781323</v>
      </c>
      <c r="N893" s="17" t="n">
        <f aca="false">INDEX(Random!$F$2:$F$10001, ($F893-1)*10+N$2)</f>
        <v>0.179090872839214</v>
      </c>
      <c r="O893" s="17" t="n">
        <f aca="false">INDEX(Random!$F$2:$F$10001, ($F893-1)*10+O$2)</f>
        <v>1.83478657324156</v>
      </c>
      <c r="P893" s="17" t="n">
        <f aca="false">INDEX(Random!$F$2:$F$10001, ($F893-1)*10+P$2)</f>
        <v>-1.34992479098261</v>
      </c>
      <c r="R893" s="4" t="n">
        <v>891</v>
      </c>
      <c r="S893" s="18" t="n">
        <v>100</v>
      </c>
      <c r="T893" s="18" t="n">
        <v>96.5757122342677</v>
      </c>
      <c r="U893" s="18" t="n">
        <v>96.0634682418471</v>
      </c>
      <c r="V893" s="18" t="n">
        <v>91.2654465963618</v>
      </c>
      <c r="W893" s="18" t="n">
        <v>91.1419201753258</v>
      </c>
      <c r="X893" s="18" t="n">
        <v>88.4383093057527</v>
      </c>
      <c r="Y893" s="18" t="n">
        <v>87.4328948088804</v>
      </c>
      <c r="Z893" s="18" t="n">
        <v>86.8869645257699</v>
      </c>
      <c r="AA893" s="18" t="n">
        <v>87.4487061505186</v>
      </c>
      <c r="AB893" s="18" t="n">
        <v>93.0400940047471</v>
      </c>
      <c r="AC893" s="18" t="n">
        <v>88.9602966037698</v>
      </c>
      <c r="AD893" s="29" t="n">
        <f aca="false">AVERAGE(T893:AC893)</f>
        <v>90.7253812647241</v>
      </c>
      <c r="AE893" s="19" t="n">
        <f aca="false">MAX(AD893-$C$3, 0)</f>
        <v>0</v>
      </c>
    </row>
    <row r="894" customFormat="false" ht="13.8" hidden="false" customHeight="false" outlineLevel="0" collapsed="false">
      <c r="F894" s="4" t="n">
        <v>892</v>
      </c>
      <c r="G894" s="17" t="n">
        <f aca="false">INDEX(Random!$F$2:$F$10001, ($F894-1)*10+G$2)</f>
        <v>1.65997439930508</v>
      </c>
      <c r="H894" s="17" t="n">
        <f aca="false">INDEX(Random!$F$2:$F$10001, ($F894-1)*10+H$2)</f>
        <v>0.830617466641635</v>
      </c>
      <c r="I894" s="17" t="n">
        <f aca="false">INDEX(Random!$F$2:$F$10001, ($F894-1)*10+I$2)</f>
        <v>-0.235459894537573</v>
      </c>
      <c r="J894" s="17" t="n">
        <f aca="false">INDEX(Random!$F$2:$F$10001, ($F894-1)*10+J$2)</f>
        <v>0.58340911228781</v>
      </c>
      <c r="K894" s="17" t="n">
        <f aca="false">INDEX(Random!$F$2:$F$10001, ($F894-1)*10+K$2)</f>
        <v>-0.408224675788897</v>
      </c>
      <c r="L894" s="37" t="n">
        <f aca="false">INDEX(Random!$F$2:$F$10001, ($F894-1)*10+L$2)</f>
        <v>-0.950875229312586</v>
      </c>
      <c r="M894" s="17" t="n">
        <f aca="false">INDEX(Random!$F$2:$F$10001, ($F894-1)*10+M$2)</f>
        <v>-0.464358992888251</v>
      </c>
      <c r="N894" s="17" t="n">
        <f aca="false">INDEX(Random!$F$2:$F$10001, ($F894-1)*10+N$2)</f>
        <v>-0.208378629435892</v>
      </c>
      <c r="O894" s="17" t="n">
        <f aca="false">INDEX(Random!$F$2:$F$10001, ($F894-1)*10+O$2)</f>
        <v>0.0844488509752933</v>
      </c>
      <c r="P894" s="17" t="n">
        <f aca="false">INDEX(Random!$F$2:$F$10001, ($F894-1)*10+P$2)</f>
        <v>0.95239757182898</v>
      </c>
      <c r="R894" s="4" t="n">
        <v>892</v>
      </c>
      <c r="S894" s="18" t="n">
        <v>100</v>
      </c>
      <c r="T894" s="18" t="n">
        <v>105.771903307496</v>
      </c>
      <c r="U894" s="18" t="n">
        <v>108.807707916699</v>
      </c>
      <c r="V894" s="18" t="n">
        <v>107.999015547597</v>
      </c>
      <c r="W894" s="18" t="n">
        <v>110.181361419442</v>
      </c>
      <c r="X894" s="18" t="n">
        <v>108.730568811845</v>
      </c>
      <c r="Y894" s="18" t="n">
        <v>105.363592227607</v>
      </c>
      <c r="Z894" s="18" t="n">
        <v>103.780654189499</v>
      </c>
      <c r="AA894" s="18" t="n">
        <v>103.102933732432</v>
      </c>
      <c r="AB894" s="18" t="n">
        <v>103.440632220823</v>
      </c>
      <c r="AC894" s="18" t="n">
        <v>106.845058335958</v>
      </c>
      <c r="AD894" s="29" t="n">
        <f aca="false">AVERAGE(T894:AC894)</f>
        <v>106.40234277094</v>
      </c>
      <c r="AE894" s="19" t="n">
        <f aca="false">MAX(AD894-$C$3, 0)</f>
        <v>5.40234277094</v>
      </c>
    </row>
    <row r="895" customFormat="false" ht="13.8" hidden="false" customHeight="false" outlineLevel="0" collapsed="false">
      <c r="F895" s="4" t="n">
        <v>893</v>
      </c>
      <c r="G895" s="17" t="n">
        <f aca="false">INDEX(Random!$F$2:$F$10001, ($F895-1)*10+G$2)</f>
        <v>-0.469699074827311</v>
      </c>
      <c r="H895" s="17" t="n">
        <f aca="false">INDEX(Random!$F$2:$F$10001, ($F895-1)*10+H$2)</f>
        <v>-0.817131672404778</v>
      </c>
      <c r="I895" s="17" t="n">
        <f aca="false">INDEX(Random!$F$2:$F$10001, ($F895-1)*10+I$2)</f>
        <v>0.134597163213347</v>
      </c>
      <c r="J895" s="17" t="n">
        <f aca="false">INDEX(Random!$F$2:$F$10001, ($F895-1)*10+J$2)</f>
        <v>0.464037125477598</v>
      </c>
      <c r="K895" s="17" t="n">
        <f aca="false">INDEX(Random!$F$2:$F$10001, ($F895-1)*10+K$2)</f>
        <v>-2.11327574814563</v>
      </c>
      <c r="L895" s="37" t="n">
        <f aca="false">INDEX(Random!$F$2:$F$10001, ($F895-1)*10+L$2)</f>
        <v>0.0937942390214117</v>
      </c>
      <c r="M895" s="17" t="n">
        <f aca="false">INDEX(Random!$F$2:$F$10001, ($F895-1)*10+M$2)</f>
        <v>-1.3854662541642</v>
      </c>
      <c r="N895" s="17" t="n">
        <f aca="false">INDEX(Random!$F$2:$F$10001, ($F895-1)*10+N$2)</f>
        <v>-0.4692156707247</v>
      </c>
      <c r="O895" s="17" t="n">
        <f aca="false">INDEX(Random!$F$2:$F$10001, ($F895-1)*10+O$2)</f>
        <v>0.112256223844048</v>
      </c>
      <c r="P895" s="17" t="n">
        <f aca="false">INDEX(Random!$F$2:$F$10001, ($F895-1)*10+P$2)</f>
        <v>0.597544511878081</v>
      </c>
      <c r="R895" s="4" t="n">
        <v>893</v>
      </c>
      <c r="S895" s="18" t="n">
        <v>100</v>
      </c>
      <c r="T895" s="18" t="n">
        <v>98.4800017930898</v>
      </c>
      <c r="U895" s="18" t="n">
        <v>95.8594993112403</v>
      </c>
      <c r="V895" s="18" t="n">
        <v>96.3353753563798</v>
      </c>
      <c r="W895" s="18" t="n">
        <v>97.8893124002625</v>
      </c>
      <c r="X895" s="18" t="n">
        <v>91.2308814012163</v>
      </c>
      <c r="Y895" s="18" t="n">
        <v>91.5583895607956</v>
      </c>
      <c r="Z895" s="18" t="n">
        <v>87.4392664946229</v>
      </c>
      <c r="AA895" s="18" t="n">
        <v>86.1115874022334</v>
      </c>
      <c r="AB895" s="18" t="n">
        <v>86.4742490986787</v>
      </c>
      <c r="AC895" s="18" t="n">
        <v>88.2634792527491</v>
      </c>
      <c r="AD895" s="29" t="n">
        <f aca="false">AVERAGE(T895:AC895)</f>
        <v>91.9642042071268</v>
      </c>
      <c r="AE895" s="19" t="n">
        <f aca="false">MAX(AD895-$C$3, 0)</f>
        <v>0</v>
      </c>
    </row>
    <row r="896" customFormat="false" ht="13.8" hidden="false" customHeight="false" outlineLevel="0" collapsed="false">
      <c r="F896" s="4" t="n">
        <v>894</v>
      </c>
      <c r="G896" s="17" t="n">
        <f aca="false">INDEX(Random!$F$2:$F$10001, ($F896-1)*10+G$2)</f>
        <v>-2.88898765468371</v>
      </c>
      <c r="H896" s="17" t="n">
        <f aca="false">INDEX(Random!$F$2:$F$10001, ($F896-1)*10+H$2)</f>
        <v>-0.583122538466509</v>
      </c>
      <c r="I896" s="17" t="n">
        <f aca="false">INDEX(Random!$F$2:$F$10001, ($F896-1)*10+I$2)</f>
        <v>-0.484963945522278</v>
      </c>
      <c r="J896" s="17" t="n">
        <f aca="false">INDEX(Random!$F$2:$F$10001, ($F896-1)*10+J$2)</f>
        <v>1.27989092138755</v>
      </c>
      <c r="K896" s="17" t="n">
        <f aca="false">INDEX(Random!$F$2:$F$10001, ($F896-1)*10+K$2)</f>
        <v>0.903584086091166</v>
      </c>
      <c r="L896" s="37" t="n">
        <f aca="false">INDEX(Random!$F$2:$F$10001, ($F896-1)*10+L$2)</f>
        <v>-0.862782993226533</v>
      </c>
      <c r="M896" s="17" t="n">
        <f aca="false">INDEX(Random!$F$2:$F$10001, ($F896-1)*10+M$2)</f>
        <v>0.744737199838427</v>
      </c>
      <c r="N896" s="17" t="n">
        <f aca="false">INDEX(Random!$F$2:$F$10001, ($F896-1)*10+N$2)</f>
        <v>0.911904969828425</v>
      </c>
      <c r="O896" s="17" t="n">
        <f aca="false">INDEX(Random!$F$2:$F$10001, ($F896-1)*10+O$2)</f>
        <v>-0.457493152207717</v>
      </c>
      <c r="P896" s="17" t="n">
        <f aca="false">INDEX(Random!$F$2:$F$10001, ($F896-1)*10+P$2)</f>
        <v>-0.494856305606698</v>
      </c>
      <c r="R896" s="4" t="n">
        <v>894</v>
      </c>
      <c r="S896" s="18" t="n">
        <v>100</v>
      </c>
      <c r="T896" s="18" t="n">
        <v>90.8044319336126</v>
      </c>
      <c r="U896" s="18" t="n">
        <v>89.0846525329513</v>
      </c>
      <c r="V896" s="18" t="n">
        <v>87.6856609172758</v>
      </c>
      <c r="W896" s="18" t="n">
        <v>91.5719251821841</v>
      </c>
      <c r="X896" s="18" t="n">
        <v>94.4309956166556</v>
      </c>
      <c r="Y896" s="18" t="n">
        <v>91.7775983643558</v>
      </c>
      <c r="Z896" s="18" t="n">
        <v>94.1401836113276</v>
      </c>
      <c r="AA896" s="18" t="n">
        <v>97.1065383130984</v>
      </c>
      <c r="AB896" s="18" t="n">
        <v>95.6696797354373</v>
      </c>
      <c r="AC896" s="18" t="n">
        <v>94.1360368871821</v>
      </c>
      <c r="AD896" s="29" t="n">
        <f aca="false">AVERAGE(T896:AC896)</f>
        <v>92.6407703094081</v>
      </c>
      <c r="AE896" s="19" t="n">
        <f aca="false">MAX(AD896-$C$3, 0)</f>
        <v>0</v>
      </c>
    </row>
    <row r="897" customFormat="false" ht="13.8" hidden="false" customHeight="false" outlineLevel="0" collapsed="false">
      <c r="F897" s="4" t="n">
        <v>895</v>
      </c>
      <c r="G897" s="17" t="n">
        <f aca="false">INDEX(Random!$F$2:$F$10001, ($F897-1)*10+G$2)</f>
        <v>1.57517182011434</v>
      </c>
      <c r="H897" s="17" t="n">
        <f aca="false">INDEX(Random!$F$2:$F$10001, ($F897-1)*10+H$2)</f>
        <v>-0.895923532981624</v>
      </c>
      <c r="I897" s="17" t="n">
        <f aca="false">INDEX(Random!$F$2:$F$10001, ($F897-1)*10+I$2)</f>
        <v>-0.767848586154109</v>
      </c>
      <c r="J897" s="17" t="n">
        <f aca="false">INDEX(Random!$F$2:$F$10001, ($F897-1)*10+J$2)</f>
        <v>0.917996411560789</v>
      </c>
      <c r="K897" s="17" t="n">
        <f aca="false">INDEX(Random!$F$2:$F$10001, ($F897-1)*10+K$2)</f>
        <v>0.0225663006345521</v>
      </c>
      <c r="L897" s="37" t="n">
        <f aca="false">INDEX(Random!$F$2:$F$10001, ($F897-1)*10+L$2)</f>
        <v>-1.87938730421371</v>
      </c>
      <c r="M897" s="17" t="n">
        <f aca="false">INDEX(Random!$F$2:$F$10001, ($F897-1)*10+M$2)</f>
        <v>0.690470739978543</v>
      </c>
      <c r="N897" s="17" t="n">
        <f aca="false">INDEX(Random!$F$2:$F$10001, ($F897-1)*10+N$2)</f>
        <v>-1.53924326054764</v>
      </c>
      <c r="O897" s="17" t="n">
        <f aca="false">INDEX(Random!$F$2:$F$10001, ($F897-1)*10+O$2)</f>
        <v>0.373241230812561</v>
      </c>
      <c r="P897" s="17" t="n">
        <f aca="false">INDEX(Random!$F$2:$F$10001, ($F897-1)*10+P$2)</f>
        <v>0.46996612787425</v>
      </c>
      <c r="R897" s="4" t="n">
        <v>895</v>
      </c>
      <c r="S897" s="18" t="n">
        <v>100</v>
      </c>
      <c r="T897" s="18" t="n">
        <v>105.471476874037</v>
      </c>
      <c r="U897" s="18" t="n">
        <v>102.393974299498</v>
      </c>
      <c r="V897" s="18" t="n">
        <v>99.8342131413336</v>
      </c>
      <c r="W897" s="18" t="n">
        <v>103.001028880084</v>
      </c>
      <c r="X897" s="18" t="n">
        <v>103.124126471551</v>
      </c>
      <c r="Y897" s="18" t="n">
        <v>96.8665547903726</v>
      </c>
      <c r="Z897" s="18" t="n">
        <v>99.1794564079104</v>
      </c>
      <c r="AA897" s="18" t="n">
        <v>94.2301893549915</v>
      </c>
      <c r="AB897" s="18" t="n">
        <v>95.4590159650534</v>
      </c>
      <c r="AC897" s="18" t="n">
        <v>97.0181084675046</v>
      </c>
      <c r="AD897" s="29" t="n">
        <f aca="false">AVERAGE(T897:AC897)</f>
        <v>99.6578144652336</v>
      </c>
      <c r="AE897" s="19" t="n">
        <f aca="false">MAX(AD897-$C$3, 0)</f>
        <v>0</v>
      </c>
    </row>
    <row r="898" customFormat="false" ht="13.8" hidden="false" customHeight="false" outlineLevel="0" collapsed="false">
      <c r="F898" s="4" t="n">
        <v>896</v>
      </c>
      <c r="G898" s="17" t="n">
        <f aca="false">INDEX(Random!$F$2:$F$10001, ($F898-1)*10+G$2)</f>
        <v>-0.257554393348366</v>
      </c>
      <c r="H898" s="17" t="n">
        <f aca="false">INDEX(Random!$F$2:$F$10001, ($F898-1)*10+H$2)</f>
        <v>2.04714672987585</v>
      </c>
      <c r="I898" s="17" t="n">
        <f aca="false">INDEX(Random!$F$2:$F$10001, ($F898-1)*10+I$2)</f>
        <v>-1.70132900947233</v>
      </c>
      <c r="J898" s="17" t="n">
        <f aca="false">INDEX(Random!$F$2:$F$10001, ($F898-1)*10+J$2)</f>
        <v>-0.867734385177908</v>
      </c>
      <c r="K898" s="17" t="n">
        <f aca="false">INDEX(Random!$F$2:$F$10001, ($F898-1)*10+K$2)</f>
        <v>-0.860301161481311</v>
      </c>
      <c r="L898" s="37" t="n">
        <f aca="false">INDEX(Random!$F$2:$F$10001, ($F898-1)*10+L$2)</f>
        <v>0.665662446645768</v>
      </c>
      <c r="M898" s="17" t="n">
        <f aca="false">INDEX(Random!$F$2:$F$10001, ($F898-1)*10+M$2)</f>
        <v>-0.144954205867058</v>
      </c>
      <c r="N898" s="17" t="n">
        <f aca="false">INDEX(Random!$F$2:$F$10001, ($F898-1)*10+N$2)</f>
        <v>0.884883357490557</v>
      </c>
      <c r="O898" s="17" t="n">
        <f aca="false">INDEX(Random!$F$2:$F$10001, ($F898-1)*10+O$2)</f>
        <v>0.684453482270424</v>
      </c>
      <c r="P898" s="17" t="n">
        <f aca="false">INDEX(Random!$F$2:$F$10001, ($F898-1)*10+P$2)</f>
        <v>0.183123263456572</v>
      </c>
      <c r="R898" s="4" t="n">
        <v>896</v>
      </c>
      <c r="S898" s="18" t="n">
        <v>100</v>
      </c>
      <c r="T898" s="18" t="n">
        <v>99.1832400607635</v>
      </c>
      <c r="U898" s="18" t="n">
        <v>106.279236576901</v>
      </c>
      <c r="V898" s="18" t="n">
        <v>100.428208402134</v>
      </c>
      <c r="W898" s="18" t="n">
        <v>97.5900880992053</v>
      </c>
      <c r="X898" s="18" t="n">
        <v>94.8558199229383</v>
      </c>
      <c r="Y898" s="18" t="n">
        <v>97.0399307429719</v>
      </c>
      <c r="Z898" s="18" t="n">
        <v>96.6115345211118</v>
      </c>
      <c r="AA898" s="18" t="n">
        <v>99.5654810945316</v>
      </c>
      <c r="AB898" s="18" t="n">
        <v>101.922252971227</v>
      </c>
      <c r="AC898" s="18" t="n">
        <v>102.595075842845</v>
      </c>
      <c r="AD898" s="29" t="n">
        <f aca="false">AVERAGE(T898:AC898)</f>
        <v>99.6070868234629</v>
      </c>
      <c r="AE898" s="19" t="n">
        <f aca="false">MAX(AD898-$C$3, 0)</f>
        <v>0</v>
      </c>
    </row>
    <row r="899" customFormat="false" ht="13.8" hidden="false" customHeight="false" outlineLevel="0" collapsed="false">
      <c r="F899" s="4" t="n">
        <v>897</v>
      </c>
      <c r="G899" s="17" t="n">
        <f aca="false">INDEX(Random!$F$2:$F$10001, ($F899-1)*10+G$2)</f>
        <v>-0.367312004502661</v>
      </c>
      <c r="H899" s="17" t="n">
        <f aca="false">INDEX(Random!$F$2:$F$10001, ($F899-1)*10+H$2)</f>
        <v>1.51451330411582</v>
      </c>
      <c r="I899" s="17" t="n">
        <f aca="false">INDEX(Random!$F$2:$F$10001, ($F899-1)*10+I$2)</f>
        <v>1.29453893156682</v>
      </c>
      <c r="J899" s="17" t="n">
        <f aca="false">INDEX(Random!$F$2:$F$10001, ($F899-1)*10+J$2)</f>
        <v>-2.38276989024296</v>
      </c>
      <c r="K899" s="17" t="n">
        <f aca="false">INDEX(Random!$F$2:$F$10001, ($F899-1)*10+K$2)</f>
        <v>0.578802211484212</v>
      </c>
      <c r="L899" s="37" t="n">
        <f aca="false">INDEX(Random!$F$2:$F$10001, ($F899-1)*10+L$2)</f>
        <v>-0.233373409882772</v>
      </c>
      <c r="M899" s="17" t="n">
        <f aca="false">INDEX(Random!$F$2:$F$10001, ($F899-1)*10+M$2)</f>
        <v>0.883029113833459</v>
      </c>
      <c r="N899" s="17" t="n">
        <f aca="false">INDEX(Random!$F$2:$F$10001, ($F899-1)*10+N$2)</f>
        <v>0.236815956874336</v>
      </c>
      <c r="O899" s="17" t="n">
        <f aca="false">INDEX(Random!$F$2:$F$10001, ($F899-1)*10+O$2)</f>
        <v>0.456321334810307</v>
      </c>
      <c r="P899" s="17" t="n">
        <f aca="false">INDEX(Random!$F$2:$F$10001, ($F899-1)*10+P$2)</f>
        <v>-0.357745937830371</v>
      </c>
      <c r="R899" s="4" t="n">
        <v>897</v>
      </c>
      <c r="S899" s="18" t="n">
        <v>100</v>
      </c>
      <c r="T899" s="18" t="n">
        <v>98.8187799170331</v>
      </c>
      <c r="U899" s="18" t="n">
        <v>104.013790086345</v>
      </c>
      <c r="V899" s="18" t="n">
        <v>108.677104644115</v>
      </c>
      <c r="W899" s="18" t="n">
        <v>100.373488272145</v>
      </c>
      <c r="X899" s="18" t="n">
        <v>102.385922514356</v>
      </c>
      <c r="Y899" s="18" t="n">
        <v>101.632071080923</v>
      </c>
      <c r="Z899" s="18" t="n">
        <v>104.733009215138</v>
      </c>
      <c r="AA899" s="18" t="n">
        <v>105.614417479521</v>
      </c>
      <c r="AB899" s="18" t="n">
        <v>107.290260213935</v>
      </c>
      <c r="AC899" s="18" t="n">
        <v>106.056949624036</v>
      </c>
      <c r="AD899" s="29" t="n">
        <f aca="false">AVERAGE(T899:AC899)</f>
        <v>103.959579304755</v>
      </c>
      <c r="AE899" s="19" t="n">
        <f aca="false">MAX(AD899-$C$3, 0)</f>
        <v>2.959579304755</v>
      </c>
    </row>
    <row r="900" customFormat="false" ht="13.8" hidden="false" customHeight="false" outlineLevel="0" collapsed="false">
      <c r="F900" s="4" t="n">
        <v>898</v>
      </c>
      <c r="G900" s="17" t="n">
        <f aca="false">INDEX(Random!$F$2:$F$10001, ($F900-1)*10+G$2)</f>
        <v>-0.163363073361842</v>
      </c>
      <c r="H900" s="17" t="n">
        <f aca="false">INDEX(Random!$F$2:$F$10001, ($F900-1)*10+H$2)</f>
        <v>-0.00422356687618987</v>
      </c>
      <c r="I900" s="17" t="n">
        <f aca="false">INDEX(Random!$F$2:$F$10001, ($F900-1)*10+I$2)</f>
        <v>-0.971879028754808</v>
      </c>
      <c r="J900" s="17" t="n">
        <f aca="false">INDEX(Random!$F$2:$F$10001, ($F900-1)*10+J$2)</f>
        <v>0.0579696253511071</v>
      </c>
      <c r="K900" s="17" t="n">
        <f aca="false">INDEX(Random!$F$2:$F$10001, ($F900-1)*10+K$2)</f>
        <v>-0.785733252241626</v>
      </c>
      <c r="L900" s="37" t="n">
        <f aca="false">INDEX(Random!$F$2:$F$10001, ($F900-1)*10+L$2)</f>
        <v>-1.22711460912704</v>
      </c>
      <c r="M900" s="17" t="n">
        <f aca="false">INDEX(Random!$F$2:$F$10001, ($F900-1)*10+M$2)</f>
        <v>-0.0287120321923047</v>
      </c>
      <c r="N900" s="17" t="n">
        <f aca="false">INDEX(Random!$F$2:$F$10001, ($F900-1)*10+N$2)</f>
        <v>0.408377718406349</v>
      </c>
      <c r="O900" s="17" t="n">
        <f aca="false">INDEX(Random!$F$2:$F$10001, ($F900-1)*10+O$2)</f>
        <v>0.102032615273743</v>
      </c>
      <c r="P900" s="17" t="n">
        <f aca="false">INDEX(Random!$F$2:$F$10001, ($F900-1)*10+P$2)</f>
        <v>1.92812160630112</v>
      </c>
      <c r="R900" s="4" t="n">
        <v>898</v>
      </c>
      <c r="S900" s="18" t="n">
        <v>100</v>
      </c>
      <c r="T900" s="18" t="n">
        <v>99.4970824806693</v>
      </c>
      <c r="U900" s="18" t="n">
        <v>99.5265217793702</v>
      </c>
      <c r="V900" s="18" t="n">
        <v>96.376639708917</v>
      </c>
      <c r="W900" s="18" t="n">
        <v>96.6064690070904</v>
      </c>
      <c r="X900" s="18" t="n">
        <v>94.1349048562788</v>
      </c>
      <c r="Y900" s="18" t="n">
        <v>90.3786201107898</v>
      </c>
      <c r="Z900" s="18" t="n">
        <v>90.331135837296</v>
      </c>
      <c r="AA900" s="18" t="n">
        <v>91.6170244153804</v>
      </c>
      <c r="AB900" s="18" t="n">
        <v>91.9713291154014</v>
      </c>
      <c r="AC900" s="18" t="n">
        <v>98.1586996570981</v>
      </c>
      <c r="AD900" s="29" t="n">
        <f aca="false">AVERAGE(T900:AC900)</f>
        <v>94.8598426968291</v>
      </c>
      <c r="AE900" s="19" t="n">
        <f aca="false">MAX(AD900-$C$3, 0)</f>
        <v>0</v>
      </c>
    </row>
    <row r="901" customFormat="false" ht="13.8" hidden="false" customHeight="false" outlineLevel="0" collapsed="false">
      <c r="F901" s="4" t="n">
        <v>899</v>
      </c>
      <c r="G901" s="17" t="n">
        <f aca="false">INDEX(Random!$F$2:$F$10001, ($F901-1)*10+G$2)</f>
        <v>0.112048587964578</v>
      </c>
      <c r="H901" s="17" t="n">
        <f aca="false">INDEX(Random!$F$2:$F$10001, ($F901-1)*10+H$2)</f>
        <v>0.679157060931139</v>
      </c>
      <c r="I901" s="17" t="n">
        <f aca="false">INDEX(Random!$F$2:$F$10001, ($F901-1)*10+I$2)</f>
        <v>0.615430818522157</v>
      </c>
      <c r="J901" s="17" t="n">
        <f aca="false">INDEX(Random!$F$2:$F$10001, ($F901-1)*10+J$2)</f>
        <v>0.198085309941802</v>
      </c>
      <c r="K901" s="17" t="n">
        <f aca="false">INDEX(Random!$F$2:$F$10001, ($F901-1)*10+K$2)</f>
        <v>-0.533652231438915</v>
      </c>
      <c r="L901" s="37" t="n">
        <f aca="false">INDEX(Random!$F$2:$F$10001, ($F901-1)*10+L$2)</f>
        <v>-0.24735850812833</v>
      </c>
      <c r="M901" s="17" t="n">
        <f aca="false">INDEX(Random!$F$2:$F$10001, ($F901-1)*10+M$2)</f>
        <v>-0.969144643530973</v>
      </c>
      <c r="N901" s="17" t="n">
        <f aca="false">INDEX(Random!$F$2:$F$10001, ($F901-1)*10+N$2)</f>
        <v>-0.246327176485543</v>
      </c>
      <c r="O901" s="17" t="n">
        <f aca="false">INDEX(Random!$F$2:$F$10001, ($F901-1)*10+O$2)</f>
        <v>-0.173837651992148</v>
      </c>
      <c r="P901" s="17" t="n">
        <f aca="false">INDEX(Random!$F$2:$F$10001, ($F901-1)*10+P$2)</f>
        <v>0.340653596387597</v>
      </c>
      <c r="R901" s="4" t="n">
        <v>899</v>
      </c>
      <c r="S901" s="18" t="n">
        <v>100</v>
      </c>
      <c r="T901" s="18" t="n">
        <v>100.420453826481</v>
      </c>
      <c r="U901" s="18" t="n">
        <v>102.779203319406</v>
      </c>
      <c r="V901" s="18" t="n">
        <v>104.96875216101</v>
      </c>
      <c r="W901" s="18" t="n">
        <v>105.714724802913</v>
      </c>
      <c r="X901" s="18" t="n">
        <v>103.884785227435</v>
      </c>
      <c r="Y901" s="18" t="n">
        <v>103.071538336816</v>
      </c>
      <c r="Z901" s="18" t="n">
        <v>99.8186155578041</v>
      </c>
      <c r="AA901" s="18" t="n">
        <v>99.0406260290876</v>
      </c>
      <c r="AB901" s="18" t="n">
        <v>98.5079186945681</v>
      </c>
      <c r="AC901" s="18" t="n">
        <v>99.6835139534217</v>
      </c>
      <c r="AD901" s="29" t="n">
        <f aca="false">AVERAGE(T901:AC901)</f>
        <v>101.789013190894</v>
      </c>
      <c r="AE901" s="19" t="n">
        <f aca="false">MAX(AD901-$C$3, 0)</f>
        <v>0.789013190893996</v>
      </c>
    </row>
    <row r="902" customFormat="false" ht="13.8" hidden="false" customHeight="false" outlineLevel="0" collapsed="false">
      <c r="F902" s="4" t="n">
        <v>900</v>
      </c>
      <c r="G902" s="17" t="n">
        <f aca="false">INDEX(Random!$F$2:$F$10001, ($F902-1)*10+G$2)</f>
        <v>1.19567876904905</v>
      </c>
      <c r="H902" s="17" t="n">
        <f aca="false">INDEX(Random!$F$2:$F$10001, ($F902-1)*10+H$2)</f>
        <v>1.08734472434972</v>
      </c>
      <c r="I902" s="17" t="n">
        <f aca="false">INDEX(Random!$F$2:$F$10001, ($F902-1)*10+I$2)</f>
        <v>-0.660790210127381</v>
      </c>
      <c r="J902" s="17" t="n">
        <f aca="false">INDEX(Random!$F$2:$F$10001, ($F902-1)*10+J$2)</f>
        <v>1.07978472671329</v>
      </c>
      <c r="K902" s="17" t="n">
        <f aca="false">INDEX(Random!$F$2:$F$10001, ($F902-1)*10+K$2)</f>
        <v>-0.483338190344863</v>
      </c>
      <c r="L902" s="37" t="n">
        <f aca="false">INDEX(Random!$F$2:$F$10001, ($F902-1)*10+L$2)</f>
        <v>0.65881668399205</v>
      </c>
      <c r="M902" s="17" t="n">
        <f aca="false">INDEX(Random!$F$2:$F$10001, ($F902-1)*10+M$2)</f>
        <v>0.174692390114115</v>
      </c>
      <c r="N902" s="17" t="n">
        <f aca="false">INDEX(Random!$F$2:$F$10001, ($F902-1)*10+N$2)</f>
        <v>0.198316612843746</v>
      </c>
      <c r="O902" s="17" t="n">
        <f aca="false">INDEX(Random!$F$2:$F$10001, ($F902-1)*10+O$2)</f>
        <v>0.4245945659331</v>
      </c>
      <c r="P902" s="17" t="n">
        <f aca="false">INDEX(Random!$F$2:$F$10001, ($F902-1)*10+P$2)</f>
        <v>1.21304433230856</v>
      </c>
      <c r="R902" s="4" t="n">
        <v>900</v>
      </c>
      <c r="S902" s="18" t="n">
        <v>100</v>
      </c>
      <c r="T902" s="18" t="n">
        <v>104.137482274733</v>
      </c>
      <c r="U902" s="18" t="n">
        <v>108.052813541637</v>
      </c>
      <c r="V902" s="18" t="n">
        <v>105.730567739379</v>
      </c>
      <c r="W902" s="18" t="n">
        <v>109.677980802696</v>
      </c>
      <c r="X902" s="18" t="n">
        <v>107.961477042562</v>
      </c>
      <c r="Y902" s="18" t="n">
        <v>110.421995963254</v>
      </c>
      <c r="Z902" s="18" t="n">
        <v>111.119501654674</v>
      </c>
      <c r="AA902" s="18" t="n">
        <v>111.910053522955</v>
      </c>
      <c r="AB902" s="18" t="n">
        <v>113.564878435415</v>
      </c>
      <c r="AC902" s="18" t="n">
        <v>118.332508881408</v>
      </c>
      <c r="AD902" s="29" t="n">
        <f aca="false">AVERAGE(T902:AC902)</f>
        <v>110.090925985871</v>
      </c>
      <c r="AE902" s="19" t="n">
        <f aca="false">MAX(AD902-$C$3, 0)</f>
        <v>9.090925985871</v>
      </c>
    </row>
    <row r="903" customFormat="false" ht="13.8" hidden="false" customHeight="false" outlineLevel="0" collapsed="false">
      <c r="F903" s="4" t="n">
        <v>901</v>
      </c>
      <c r="G903" s="17" t="n">
        <f aca="false">INDEX(Random!$F$2:$F$10001, ($F903-1)*10+G$2)</f>
        <v>0.800434774785084</v>
      </c>
      <c r="H903" s="17" t="n">
        <f aca="false">INDEX(Random!$F$2:$F$10001, ($F903-1)*10+H$2)</f>
        <v>0.270833452685182</v>
      </c>
      <c r="I903" s="17" t="n">
        <f aca="false">INDEX(Random!$F$2:$F$10001, ($F903-1)*10+I$2)</f>
        <v>1.84573735442162</v>
      </c>
      <c r="J903" s="17" t="n">
        <f aca="false">INDEX(Random!$F$2:$F$10001, ($F903-1)*10+J$2)</f>
        <v>1.14310174034808</v>
      </c>
      <c r="K903" s="17" t="n">
        <f aca="false">INDEX(Random!$F$2:$F$10001, ($F903-1)*10+K$2)</f>
        <v>0.865184972361404</v>
      </c>
      <c r="L903" s="37" t="n">
        <f aca="false">INDEX(Random!$F$2:$F$10001, ($F903-1)*10+L$2)</f>
        <v>-1.43636286493949</v>
      </c>
      <c r="M903" s="17" t="n">
        <f aca="false">INDEX(Random!$F$2:$F$10001, ($F903-1)*10+M$2)</f>
        <v>-1.95030735704348</v>
      </c>
      <c r="N903" s="17" t="n">
        <f aca="false">INDEX(Random!$F$2:$F$10001, ($F903-1)*10+N$2)</f>
        <v>-0.590843259892365</v>
      </c>
      <c r="O903" s="17" t="n">
        <f aca="false">INDEX(Random!$F$2:$F$10001, ($F903-1)*10+O$2)</f>
        <v>-0.984407451632836</v>
      </c>
      <c r="P903" s="17" t="n">
        <f aca="false">INDEX(Random!$F$2:$F$10001, ($F903-1)*10+P$2)</f>
        <v>2.37326887842977</v>
      </c>
      <c r="R903" s="4" t="n">
        <v>901</v>
      </c>
      <c r="S903" s="18" t="n">
        <v>100</v>
      </c>
      <c r="T903" s="18" t="n">
        <v>102.766054002782</v>
      </c>
      <c r="U903" s="18" t="n">
        <v>103.749217267165</v>
      </c>
      <c r="V903" s="18" t="n">
        <v>110.42339554561</v>
      </c>
      <c r="W903" s="18" t="n">
        <v>114.789535496063</v>
      </c>
      <c r="X903" s="18" t="n">
        <v>118.221148665223</v>
      </c>
      <c r="Y903" s="18" t="n">
        <v>112.709919788318</v>
      </c>
      <c r="Z903" s="18" t="n">
        <v>105.619143625966</v>
      </c>
      <c r="AA903" s="18" t="n">
        <v>103.591953074378</v>
      </c>
      <c r="AB903" s="18" t="n">
        <v>100.271261059047</v>
      </c>
      <c r="AC903" s="18" t="n">
        <v>108.626835628168</v>
      </c>
      <c r="AD903" s="29" t="n">
        <f aca="false">AVERAGE(T903:AC903)</f>
        <v>108.076846415272</v>
      </c>
      <c r="AE903" s="19" t="n">
        <f aca="false">MAX(AD903-$C$3, 0)</f>
        <v>7.076846415272</v>
      </c>
    </row>
    <row r="904" customFormat="false" ht="13.8" hidden="false" customHeight="false" outlineLevel="0" collapsed="false">
      <c r="F904" s="4" t="n">
        <v>902</v>
      </c>
      <c r="G904" s="17" t="n">
        <f aca="false">INDEX(Random!$F$2:$F$10001, ($F904-1)*10+G$2)</f>
        <v>-0.108620910646251</v>
      </c>
      <c r="H904" s="17" t="n">
        <f aca="false">INDEX(Random!$F$2:$F$10001, ($F904-1)*10+H$2)</f>
        <v>1.06190255761802</v>
      </c>
      <c r="I904" s="17" t="n">
        <f aca="false">INDEX(Random!$F$2:$F$10001, ($F904-1)*10+I$2)</f>
        <v>-0.772605366898202</v>
      </c>
      <c r="J904" s="17" t="n">
        <f aca="false">INDEX(Random!$F$2:$F$10001, ($F904-1)*10+J$2)</f>
        <v>0.6132477773168</v>
      </c>
      <c r="K904" s="17" t="n">
        <f aca="false">INDEX(Random!$F$2:$F$10001, ($F904-1)*10+K$2)</f>
        <v>0.73393163639325</v>
      </c>
      <c r="L904" s="37" t="n">
        <f aca="false">INDEX(Random!$F$2:$F$10001, ($F904-1)*10+L$2)</f>
        <v>-0.0123479594774414</v>
      </c>
      <c r="M904" s="17" t="n">
        <f aca="false">INDEX(Random!$F$2:$F$10001, ($F904-1)*10+M$2)</f>
        <v>0.574374148172866</v>
      </c>
      <c r="N904" s="17" t="n">
        <f aca="false">INDEX(Random!$F$2:$F$10001, ($F904-1)*10+N$2)</f>
        <v>-0.862452116778273</v>
      </c>
      <c r="O904" s="17" t="n">
        <f aca="false">INDEX(Random!$F$2:$F$10001, ($F904-1)*10+O$2)</f>
        <v>-0.978257900376694</v>
      </c>
      <c r="P904" s="17" t="n">
        <f aca="false">INDEX(Random!$F$2:$F$10001, ($F904-1)*10+P$2)</f>
        <v>-0.995883960421559</v>
      </c>
      <c r="R904" s="4" t="n">
        <v>902</v>
      </c>
      <c r="S904" s="18" t="n">
        <v>100</v>
      </c>
      <c r="T904" s="18" t="n">
        <v>99.6799376849882</v>
      </c>
      <c r="U904" s="18" t="n">
        <v>103.339452464178</v>
      </c>
      <c r="V904" s="18" t="n">
        <v>100.739981094436</v>
      </c>
      <c r="W904" s="18" t="n">
        <v>102.878554331986</v>
      </c>
      <c r="X904" s="18" t="n">
        <v>105.488666842791</v>
      </c>
      <c r="Y904" s="18" t="n">
        <v>105.49112864454</v>
      </c>
      <c r="Z904" s="18" t="n">
        <v>107.590188142238</v>
      </c>
      <c r="AA904" s="18" t="n">
        <v>104.568193912182</v>
      </c>
      <c r="AB904" s="18" t="n">
        <v>101.237087240081</v>
      </c>
      <c r="AC904" s="18" t="n">
        <v>97.9541685011691</v>
      </c>
      <c r="AD904" s="29" t="n">
        <f aca="false">AVERAGE(T904:AC904)</f>
        <v>102.896735885859</v>
      </c>
      <c r="AE904" s="19" t="n">
        <f aca="false">MAX(AD904-$C$3, 0)</f>
        <v>1.896735885859</v>
      </c>
    </row>
    <row r="905" customFormat="false" ht="13.8" hidden="false" customHeight="false" outlineLevel="0" collapsed="false">
      <c r="F905" s="4" t="n">
        <v>903</v>
      </c>
      <c r="G905" s="17" t="n">
        <f aca="false">INDEX(Random!$F$2:$F$10001, ($F905-1)*10+G$2)</f>
        <v>0.312677976095961</v>
      </c>
      <c r="H905" s="17" t="n">
        <f aca="false">INDEX(Random!$F$2:$F$10001, ($F905-1)*10+H$2)</f>
        <v>-1.0198858857674</v>
      </c>
      <c r="I905" s="17" t="n">
        <f aca="false">INDEX(Random!$F$2:$F$10001, ($F905-1)*10+I$2)</f>
        <v>-0.033704353650396</v>
      </c>
      <c r="J905" s="17" t="n">
        <f aca="false">INDEX(Random!$F$2:$F$10001, ($F905-1)*10+J$2)</f>
        <v>0.167627033283184</v>
      </c>
      <c r="K905" s="17" t="n">
        <f aca="false">INDEX(Random!$F$2:$F$10001, ($F905-1)*10+K$2)</f>
        <v>-0.00669049774530656</v>
      </c>
      <c r="L905" s="37" t="n">
        <f aca="false">INDEX(Random!$F$2:$F$10001, ($F905-1)*10+L$2)</f>
        <v>0.411757275273311</v>
      </c>
      <c r="M905" s="17" t="n">
        <f aca="false">INDEX(Random!$F$2:$F$10001, ($F905-1)*10+M$2)</f>
        <v>-0.321988043158243</v>
      </c>
      <c r="N905" s="17" t="n">
        <f aca="false">INDEX(Random!$F$2:$F$10001, ($F905-1)*10+N$2)</f>
        <v>-0.350119163128956</v>
      </c>
      <c r="O905" s="17" t="n">
        <f aca="false">INDEX(Random!$F$2:$F$10001, ($F905-1)*10+O$2)</f>
        <v>-0.281286907615459</v>
      </c>
      <c r="P905" s="17" t="n">
        <f aca="false">INDEX(Random!$F$2:$F$10001, ($F905-1)*10+P$2)</f>
        <v>-0.662375769439203</v>
      </c>
      <c r="R905" s="4" t="n">
        <v>903</v>
      </c>
      <c r="S905" s="18" t="n">
        <v>100</v>
      </c>
      <c r="T905" s="18" t="n">
        <v>101.098493429735</v>
      </c>
      <c r="U905" s="18" t="n">
        <v>97.7413507509478</v>
      </c>
      <c r="V905" s="18" t="n">
        <v>97.6736415704236</v>
      </c>
      <c r="W905" s="18" t="n">
        <v>98.2673292975502</v>
      </c>
      <c r="X905" s="18" t="n">
        <v>98.2882716956478</v>
      </c>
      <c r="Y905" s="18" t="n">
        <v>99.6987328805775</v>
      </c>
      <c r="Z905" s="18" t="n">
        <v>98.670958229389</v>
      </c>
      <c r="AA905" s="18" t="n">
        <v>97.5616812850626</v>
      </c>
      <c r="AB905" s="18" t="n">
        <v>96.6878411635125</v>
      </c>
      <c r="AC905" s="18" t="n">
        <v>94.6048173513995</v>
      </c>
      <c r="AD905" s="29" t="n">
        <f aca="false">AVERAGE(T905:AC905)</f>
        <v>98.0293117654245</v>
      </c>
      <c r="AE905" s="19" t="n">
        <f aca="false">MAX(AD905-$C$3, 0)</f>
        <v>0</v>
      </c>
    </row>
    <row r="906" customFormat="false" ht="13.8" hidden="false" customHeight="false" outlineLevel="0" collapsed="false">
      <c r="F906" s="4" t="n">
        <v>904</v>
      </c>
      <c r="G906" s="17" t="n">
        <f aca="false">INDEX(Random!$F$2:$F$10001, ($F906-1)*10+G$2)</f>
        <v>-0.446124039283481</v>
      </c>
      <c r="H906" s="17" t="n">
        <f aca="false">INDEX(Random!$F$2:$F$10001, ($F906-1)*10+H$2)</f>
        <v>-2.58602818582716</v>
      </c>
      <c r="I906" s="17" t="n">
        <f aca="false">INDEX(Random!$F$2:$F$10001, ($F906-1)*10+I$2)</f>
        <v>-0.442306558102014</v>
      </c>
      <c r="J906" s="17" t="n">
        <f aca="false">INDEX(Random!$F$2:$F$10001, ($F906-1)*10+J$2)</f>
        <v>0.285804167698567</v>
      </c>
      <c r="K906" s="17" t="n">
        <f aca="false">INDEX(Random!$F$2:$F$10001, ($F906-1)*10+K$2)</f>
        <v>-0.498982408339449</v>
      </c>
      <c r="L906" s="37" t="n">
        <f aca="false">INDEX(Random!$F$2:$F$10001, ($F906-1)*10+L$2)</f>
        <v>0.563432381675377</v>
      </c>
      <c r="M906" s="17" t="n">
        <f aca="false">INDEX(Random!$F$2:$F$10001, ($F906-1)*10+M$2)</f>
        <v>1.84708924113455</v>
      </c>
      <c r="N906" s="17" t="n">
        <f aca="false">INDEX(Random!$F$2:$F$10001, ($F906-1)*10+N$2)</f>
        <v>0.272841556586132</v>
      </c>
      <c r="O906" s="17" t="n">
        <f aca="false">INDEX(Random!$F$2:$F$10001, ($F906-1)*10+O$2)</f>
        <v>-0.720696522369298</v>
      </c>
      <c r="P906" s="17" t="n">
        <f aca="false">INDEX(Random!$F$2:$F$10001, ($F906-1)*10+P$2)</f>
        <v>-1.06429455222691</v>
      </c>
      <c r="R906" s="4" t="n">
        <v>904</v>
      </c>
      <c r="S906" s="18" t="n">
        <v>100</v>
      </c>
      <c r="T906" s="18" t="n">
        <v>98.5579037525465</v>
      </c>
      <c r="U906" s="18" t="n">
        <v>90.4089899303581</v>
      </c>
      <c r="V906" s="18" t="n">
        <v>89.1166152372028</v>
      </c>
      <c r="W906" s="18" t="n">
        <v>90.0143821141938</v>
      </c>
      <c r="X906" s="18" t="n">
        <v>88.5591402338033</v>
      </c>
      <c r="Y906" s="18" t="n">
        <v>90.2881458539123</v>
      </c>
      <c r="Z906" s="18" t="n">
        <v>96.1007320189911</v>
      </c>
      <c r="AA906" s="18" t="n">
        <v>97.0266630198065</v>
      </c>
      <c r="AB906" s="18" t="n">
        <v>94.750812677513</v>
      </c>
      <c r="AC906" s="18" t="n">
        <v>91.4681108736757</v>
      </c>
      <c r="AD906" s="29" t="n">
        <f aca="false">AVERAGE(T906:AC906)</f>
        <v>92.6291495712003</v>
      </c>
      <c r="AE906" s="19" t="n">
        <f aca="false">MAX(AD906-$C$3, 0)</f>
        <v>0</v>
      </c>
    </row>
    <row r="907" customFormat="false" ht="13.8" hidden="false" customHeight="false" outlineLevel="0" collapsed="false">
      <c r="F907" s="4" t="n">
        <v>905</v>
      </c>
      <c r="G907" s="17" t="n">
        <f aca="false">INDEX(Random!$F$2:$F$10001, ($F907-1)*10+G$2)</f>
        <v>0.258010885322394</v>
      </c>
      <c r="H907" s="17" t="n">
        <f aca="false">INDEX(Random!$F$2:$F$10001, ($F907-1)*10+H$2)</f>
        <v>0.0597871575731821</v>
      </c>
      <c r="I907" s="17" t="n">
        <f aca="false">INDEX(Random!$F$2:$F$10001, ($F907-1)*10+I$2)</f>
        <v>-1.01006274187407</v>
      </c>
      <c r="J907" s="17" t="n">
        <f aca="false">INDEX(Random!$F$2:$F$10001, ($F907-1)*10+J$2)</f>
        <v>0.011492460176482</v>
      </c>
      <c r="K907" s="17" t="n">
        <f aca="false">INDEX(Random!$F$2:$F$10001, ($F907-1)*10+K$2)</f>
        <v>0.875549284071244</v>
      </c>
      <c r="L907" s="37" t="n">
        <f aca="false">INDEX(Random!$F$2:$F$10001, ($F907-1)*10+L$2)</f>
        <v>0.626928750238298</v>
      </c>
      <c r="M907" s="17" t="n">
        <f aca="false">INDEX(Random!$F$2:$F$10001, ($F907-1)*10+M$2)</f>
        <v>-1.05044314127701</v>
      </c>
      <c r="N907" s="17" t="n">
        <f aca="false">INDEX(Random!$F$2:$F$10001, ($F907-1)*10+N$2)</f>
        <v>-1.18873770338404</v>
      </c>
      <c r="O907" s="17" t="n">
        <f aca="false">INDEX(Random!$F$2:$F$10001, ($F907-1)*10+O$2)</f>
        <v>0.878402877848949</v>
      </c>
      <c r="P907" s="17" t="n">
        <f aca="false">INDEX(Random!$F$2:$F$10001, ($F907-1)*10+P$2)</f>
        <v>-1.06132405700247</v>
      </c>
      <c r="R907" s="4" t="n">
        <v>905</v>
      </c>
      <c r="S907" s="18" t="n">
        <v>100</v>
      </c>
      <c r="T907" s="18" t="n">
        <v>100.913290091931</v>
      </c>
      <c r="U907" s="18" t="n">
        <v>101.16010465936</v>
      </c>
      <c r="V907" s="18" t="n">
        <v>97.8331446627107</v>
      </c>
      <c r="W907" s="18" t="n">
        <v>97.9136914307718</v>
      </c>
      <c r="X907" s="18" t="n">
        <v>100.875865521619</v>
      </c>
      <c r="Y907" s="18" t="n">
        <v>103.06460619772</v>
      </c>
      <c r="Z907" s="18" t="n">
        <v>99.5401024013978</v>
      </c>
      <c r="AA907" s="18" t="n">
        <v>95.6912274906929</v>
      </c>
      <c r="AB907" s="18" t="n">
        <v>98.595601954602</v>
      </c>
      <c r="AC907" s="18" t="n">
        <v>95.1891785484408</v>
      </c>
      <c r="AD907" s="29" t="n">
        <f aca="false">AVERAGE(T907:AC907)</f>
        <v>99.0776812959246</v>
      </c>
      <c r="AE907" s="19" t="n">
        <f aca="false">MAX(AD907-$C$3, 0)</f>
        <v>0</v>
      </c>
    </row>
    <row r="908" customFormat="false" ht="13.8" hidden="false" customHeight="false" outlineLevel="0" collapsed="false">
      <c r="F908" s="4" t="n">
        <v>906</v>
      </c>
      <c r="G908" s="17" t="n">
        <f aca="false">INDEX(Random!$F$2:$F$10001, ($F908-1)*10+G$2)</f>
        <v>-1.16859891611669</v>
      </c>
      <c r="H908" s="17" t="n">
        <f aca="false">INDEX(Random!$F$2:$F$10001, ($F908-1)*10+H$2)</f>
        <v>-0.166315504867416</v>
      </c>
      <c r="I908" s="17" t="n">
        <f aca="false">INDEX(Random!$F$2:$F$10001, ($F908-1)*10+I$2)</f>
        <v>-0.228648974500205</v>
      </c>
      <c r="J908" s="17" t="n">
        <f aca="false">INDEX(Random!$F$2:$F$10001, ($F908-1)*10+J$2)</f>
        <v>-0.264086575807232</v>
      </c>
      <c r="K908" s="17" t="n">
        <f aca="false">INDEX(Random!$F$2:$F$10001, ($F908-1)*10+K$2)</f>
        <v>-0.268604194749811</v>
      </c>
      <c r="L908" s="37" t="n">
        <f aca="false">INDEX(Random!$F$2:$F$10001, ($F908-1)*10+L$2)</f>
        <v>-0.180063327786559</v>
      </c>
      <c r="M908" s="17" t="n">
        <f aca="false">INDEX(Random!$F$2:$F$10001, ($F908-1)*10+M$2)</f>
        <v>0.268594680833232</v>
      </c>
      <c r="N908" s="17" t="n">
        <f aca="false">INDEX(Random!$F$2:$F$10001, ($F908-1)*10+N$2)</f>
        <v>-0.267077972848042</v>
      </c>
      <c r="O908" s="17" t="n">
        <f aca="false">INDEX(Random!$F$2:$F$10001, ($F908-1)*10+O$2)</f>
        <v>0.785682320695046</v>
      </c>
      <c r="P908" s="17" t="n">
        <f aca="false">INDEX(Random!$F$2:$F$10001, ($F908-1)*10+P$2)</f>
        <v>-0.95511478695985</v>
      </c>
      <c r="R908" s="4" t="n">
        <v>906</v>
      </c>
      <c r="S908" s="18" t="n">
        <v>100</v>
      </c>
      <c r="T908" s="18" t="n">
        <v>96.1983000738036</v>
      </c>
      <c r="U908" s="18" t="n">
        <v>95.7050240648377</v>
      </c>
      <c r="V908" s="18" t="n">
        <v>95.015418211654</v>
      </c>
      <c r="W908" s="18" t="n">
        <v>94.2187251265624</v>
      </c>
      <c r="X908" s="18" t="n">
        <v>93.4145564550034</v>
      </c>
      <c r="Y908" s="18" t="n">
        <v>92.8927104554977</v>
      </c>
      <c r="Z908" s="18" t="n">
        <v>93.7743735543944</v>
      </c>
      <c r="AA908" s="18" t="n">
        <v>92.9787570367391</v>
      </c>
      <c r="AB908" s="18" t="n">
        <v>95.5033317458073</v>
      </c>
      <c r="AC908" s="18" t="n">
        <v>92.5327939076642</v>
      </c>
      <c r="AD908" s="29" t="n">
        <f aca="false">AVERAGE(T908:AC908)</f>
        <v>94.2233990631964</v>
      </c>
      <c r="AE908" s="19" t="n">
        <f aca="false">MAX(AD908-$C$3, 0)</f>
        <v>0</v>
      </c>
    </row>
    <row r="909" customFormat="false" ht="13.8" hidden="false" customHeight="false" outlineLevel="0" collapsed="false">
      <c r="F909" s="4" t="n">
        <v>907</v>
      </c>
      <c r="G909" s="17" t="n">
        <f aca="false">INDEX(Random!$F$2:$F$10001, ($F909-1)*10+G$2)</f>
        <v>-0.0588013437648161</v>
      </c>
      <c r="H909" s="17" t="n">
        <f aca="false">INDEX(Random!$F$2:$F$10001, ($F909-1)*10+H$2)</f>
        <v>0.82233049731896</v>
      </c>
      <c r="I909" s="17" t="n">
        <f aca="false">INDEX(Random!$F$2:$F$10001, ($F909-1)*10+I$2)</f>
        <v>2.44557650684944</v>
      </c>
      <c r="J909" s="17" t="n">
        <f aca="false">INDEX(Random!$F$2:$F$10001, ($F909-1)*10+J$2)</f>
        <v>1.65010221396304</v>
      </c>
      <c r="K909" s="17" t="n">
        <f aca="false">INDEX(Random!$F$2:$F$10001, ($F909-1)*10+K$2)</f>
        <v>-0.0821223106086706</v>
      </c>
      <c r="L909" s="37" t="n">
        <f aca="false">INDEX(Random!$F$2:$F$10001, ($F909-1)*10+L$2)</f>
        <v>0.908837634405508</v>
      </c>
      <c r="M909" s="17" t="n">
        <f aca="false">INDEX(Random!$F$2:$F$10001, ($F909-1)*10+M$2)</f>
        <v>-0.540811087871018</v>
      </c>
      <c r="N909" s="17" t="n">
        <f aca="false">INDEX(Random!$F$2:$F$10001, ($F909-1)*10+N$2)</f>
        <v>-1.493868676322</v>
      </c>
      <c r="O909" s="17" t="n">
        <f aca="false">INDEX(Random!$F$2:$F$10001, ($F909-1)*10+O$2)</f>
        <v>-0.359328282196046</v>
      </c>
      <c r="P909" s="17" t="n">
        <f aca="false">INDEX(Random!$F$2:$F$10001, ($F909-1)*10+P$2)</f>
        <v>1.08171258486519</v>
      </c>
      <c r="R909" s="4" t="n">
        <v>907</v>
      </c>
      <c r="S909" s="18" t="n">
        <v>100</v>
      </c>
      <c r="T909" s="18" t="n">
        <v>99.8466420109886</v>
      </c>
      <c r="U909" s="18" t="n">
        <v>102.683837874047</v>
      </c>
      <c r="V909" s="18" t="n">
        <v>111.510567483132</v>
      </c>
      <c r="W909" s="18" t="n">
        <v>117.90780114731</v>
      </c>
      <c r="X909" s="18" t="n">
        <v>117.634929016609</v>
      </c>
      <c r="Y909" s="18" t="n">
        <v>121.329119355278</v>
      </c>
      <c r="Z909" s="18" t="n">
        <v>119.200266747717</v>
      </c>
      <c r="AA909" s="18" t="n">
        <v>113.424408858732</v>
      </c>
      <c r="AB909" s="18" t="n">
        <v>112.114635245152</v>
      </c>
      <c r="AC909" s="18" t="n">
        <v>116.307915690929</v>
      </c>
      <c r="AD909" s="29" t="n">
        <f aca="false">AVERAGE(T909:AC909)</f>
        <v>113.196012342989</v>
      </c>
      <c r="AE909" s="19" t="n">
        <f aca="false">MAX(AD909-$C$3, 0)</f>
        <v>12.196012342989</v>
      </c>
    </row>
    <row r="910" customFormat="false" ht="13.8" hidden="false" customHeight="false" outlineLevel="0" collapsed="false">
      <c r="F910" s="4" t="n">
        <v>908</v>
      </c>
      <c r="G910" s="17" t="n">
        <f aca="false">INDEX(Random!$F$2:$F$10001, ($F910-1)*10+G$2)</f>
        <v>-2.10304825480103</v>
      </c>
      <c r="H910" s="17" t="n">
        <f aca="false">INDEX(Random!$F$2:$F$10001, ($F910-1)*10+H$2)</f>
        <v>1.18644585354092</v>
      </c>
      <c r="I910" s="17" t="n">
        <f aca="false">INDEX(Random!$F$2:$F$10001, ($F910-1)*10+I$2)</f>
        <v>-0.288539410328116</v>
      </c>
      <c r="J910" s="17" t="n">
        <f aca="false">INDEX(Random!$F$2:$F$10001, ($F910-1)*10+J$2)</f>
        <v>-1.0565805494801</v>
      </c>
      <c r="K910" s="17" t="n">
        <f aca="false">INDEX(Random!$F$2:$F$10001, ($F910-1)*10+K$2)</f>
        <v>-0.631879162544122</v>
      </c>
      <c r="L910" s="37" t="n">
        <f aca="false">INDEX(Random!$F$2:$F$10001, ($F910-1)*10+L$2)</f>
        <v>0.390141705339101</v>
      </c>
      <c r="M910" s="17" t="n">
        <f aca="false">INDEX(Random!$F$2:$F$10001, ($F910-1)*10+M$2)</f>
        <v>-0.609429234127404</v>
      </c>
      <c r="N910" s="17" t="n">
        <f aca="false">INDEX(Random!$F$2:$F$10001, ($F910-1)*10+N$2)</f>
        <v>-0.730049724711183</v>
      </c>
      <c r="O910" s="17" t="n">
        <f aca="false">INDEX(Random!$F$2:$F$10001, ($F910-1)*10+O$2)</f>
        <v>0.499319457951934</v>
      </c>
      <c r="P910" s="17" t="n">
        <f aca="false">INDEX(Random!$F$2:$F$10001, ($F910-1)*10+P$2)</f>
        <v>-2.12047833831163</v>
      </c>
      <c r="R910" s="4" t="n">
        <v>908</v>
      </c>
      <c r="S910" s="18" t="n">
        <v>100</v>
      </c>
      <c r="T910" s="18" t="n">
        <v>93.2299762090149</v>
      </c>
      <c r="U910" s="18" t="n">
        <v>97.0572884578708</v>
      </c>
      <c r="V910" s="18" t="n">
        <v>96.1645705936709</v>
      </c>
      <c r="W910" s="18" t="n">
        <v>92.8569105260782</v>
      </c>
      <c r="X910" s="18" t="n">
        <v>90.9494029538674</v>
      </c>
      <c r="Y910" s="18" t="n">
        <v>92.1876884743076</v>
      </c>
      <c r="Z910" s="18" t="n">
        <v>90.3619447013661</v>
      </c>
      <c r="AA910" s="18" t="n">
        <v>88.2147427939442</v>
      </c>
      <c r="AB910" s="18" t="n">
        <v>89.7438305539985</v>
      </c>
      <c r="AC910" s="18" t="n">
        <v>83.6192518629511</v>
      </c>
      <c r="AD910" s="29" t="n">
        <f aca="false">AVERAGE(T910:AC910)</f>
        <v>91.438560712707</v>
      </c>
      <c r="AE910" s="19" t="n">
        <f aca="false">MAX(AD910-$C$3, 0)</f>
        <v>0</v>
      </c>
    </row>
    <row r="911" customFormat="false" ht="13.8" hidden="false" customHeight="false" outlineLevel="0" collapsed="false">
      <c r="F911" s="4" t="n">
        <v>909</v>
      </c>
      <c r="G911" s="17" t="n">
        <f aca="false">INDEX(Random!$F$2:$F$10001, ($F911-1)*10+G$2)</f>
        <v>0.771482484413773</v>
      </c>
      <c r="H911" s="17" t="n">
        <f aca="false">INDEX(Random!$F$2:$F$10001, ($F911-1)*10+H$2)</f>
        <v>-0.775831967740462</v>
      </c>
      <c r="I911" s="17" t="n">
        <f aca="false">INDEX(Random!$F$2:$F$10001, ($F911-1)*10+I$2)</f>
        <v>0.482777305067215</v>
      </c>
      <c r="J911" s="17" t="n">
        <f aca="false">INDEX(Random!$F$2:$F$10001, ($F911-1)*10+J$2)</f>
        <v>0.36725063422065</v>
      </c>
      <c r="K911" s="17" t="n">
        <f aca="false">INDEX(Random!$F$2:$F$10001, ($F911-1)*10+K$2)</f>
        <v>1.75277608312352</v>
      </c>
      <c r="L911" s="37" t="n">
        <f aca="false">INDEX(Random!$F$2:$F$10001, ($F911-1)*10+L$2)</f>
        <v>0.985850308764907</v>
      </c>
      <c r="M911" s="17" t="n">
        <f aca="false">INDEX(Random!$F$2:$F$10001, ($F911-1)*10+M$2)</f>
        <v>-1.21485977668519</v>
      </c>
      <c r="N911" s="17" t="n">
        <f aca="false">INDEX(Random!$F$2:$F$10001, ($F911-1)*10+N$2)</f>
        <v>-0.0534056649024237</v>
      </c>
      <c r="O911" s="17" t="n">
        <f aca="false">INDEX(Random!$F$2:$F$10001, ($F911-1)*10+O$2)</f>
        <v>0.0940572739617733</v>
      </c>
      <c r="P911" s="17" t="n">
        <f aca="false">INDEX(Random!$F$2:$F$10001, ($F911-1)*10+P$2)</f>
        <v>-1.14543364631267</v>
      </c>
      <c r="R911" s="4" t="n">
        <v>909</v>
      </c>
      <c r="S911" s="18" t="n">
        <v>100</v>
      </c>
      <c r="T911" s="18" t="n">
        <v>102.666307422422</v>
      </c>
      <c r="U911" s="18" t="n">
        <v>100.072937976237</v>
      </c>
      <c r="V911" s="18" t="n">
        <v>101.751100802724</v>
      </c>
      <c r="W911" s="18" t="n">
        <v>103.057295824305</v>
      </c>
      <c r="X911" s="18" t="n">
        <v>109.345489804955</v>
      </c>
      <c r="Y911" s="18" t="n">
        <v>113.071054882332</v>
      </c>
      <c r="Z911" s="18" t="n">
        <v>108.603788274011</v>
      </c>
      <c r="AA911" s="18" t="n">
        <v>108.456862063291</v>
      </c>
      <c r="AB911" s="18" t="n">
        <v>108.847169767799</v>
      </c>
      <c r="AC911" s="18" t="n">
        <v>104.790516216521</v>
      </c>
      <c r="AD911" s="29" t="n">
        <f aca="false">AVERAGE(T911:AC911)</f>
        <v>106.06625230346</v>
      </c>
      <c r="AE911" s="19" t="n">
        <f aca="false">MAX(AD911-$C$3, 0)</f>
        <v>5.06625230346</v>
      </c>
    </row>
    <row r="912" customFormat="false" ht="13.8" hidden="false" customHeight="false" outlineLevel="0" collapsed="false">
      <c r="F912" s="4" t="n">
        <v>910</v>
      </c>
      <c r="G912" s="17" t="n">
        <f aca="false">INDEX(Random!$F$2:$F$10001, ($F912-1)*10+G$2)</f>
        <v>1.07860367741878</v>
      </c>
      <c r="H912" s="17" t="n">
        <f aca="false">INDEX(Random!$F$2:$F$10001, ($F912-1)*10+H$2)</f>
        <v>0.278819874507064</v>
      </c>
      <c r="I912" s="17" t="n">
        <f aca="false">INDEX(Random!$F$2:$F$10001, ($F912-1)*10+I$2)</f>
        <v>-1.51720428470986</v>
      </c>
      <c r="J912" s="17" t="n">
        <f aca="false">INDEX(Random!$F$2:$F$10001, ($F912-1)*10+J$2)</f>
        <v>0.443791963595815</v>
      </c>
      <c r="K912" s="17" t="n">
        <f aca="false">INDEX(Random!$F$2:$F$10001, ($F912-1)*10+K$2)</f>
        <v>-0.472308638103913</v>
      </c>
      <c r="L912" s="37" t="n">
        <f aca="false">INDEX(Random!$F$2:$F$10001, ($F912-1)*10+L$2)</f>
        <v>-0.739314976877387</v>
      </c>
      <c r="M912" s="17" t="n">
        <f aca="false">INDEX(Random!$F$2:$F$10001, ($F912-1)*10+M$2)</f>
        <v>-0.0761540013108056</v>
      </c>
      <c r="N912" s="17" t="n">
        <f aca="false">INDEX(Random!$F$2:$F$10001, ($F912-1)*10+N$2)</f>
        <v>-0.272684757326443</v>
      </c>
      <c r="O912" s="17" t="n">
        <f aca="false">INDEX(Random!$F$2:$F$10001, ($F912-1)*10+O$2)</f>
        <v>0.450163429086765</v>
      </c>
      <c r="P912" s="17" t="n">
        <f aca="false">INDEX(Random!$F$2:$F$10001, ($F912-1)*10+P$2)</f>
        <v>-0.382089063177458</v>
      </c>
      <c r="R912" s="4" t="n">
        <v>910</v>
      </c>
      <c r="S912" s="18" t="n">
        <v>100</v>
      </c>
      <c r="T912" s="18" t="n">
        <v>103.729355184863</v>
      </c>
      <c r="U912" s="18" t="n">
        <v>104.749790210191</v>
      </c>
      <c r="V912" s="18" t="n">
        <v>99.5961468192102</v>
      </c>
      <c r="W912" s="18" t="n">
        <v>101.133984029194</v>
      </c>
      <c r="X912" s="18" t="n">
        <v>99.5880322210451</v>
      </c>
      <c r="Y912" s="18" t="n">
        <v>97.1913893658717</v>
      </c>
      <c r="Z912" s="18" t="n">
        <v>96.9858738917301</v>
      </c>
      <c r="AA912" s="18" t="n">
        <v>96.1449273630994</v>
      </c>
      <c r="AB912" s="18" t="n">
        <v>97.6503414057613</v>
      </c>
      <c r="AC912" s="18" t="n">
        <v>96.4490603310709</v>
      </c>
      <c r="AD912" s="29" t="n">
        <f aca="false">AVERAGE(T912:AC912)</f>
        <v>99.3218900822037</v>
      </c>
      <c r="AE912" s="19" t="n">
        <f aca="false">MAX(AD912-$C$3, 0)</f>
        <v>0</v>
      </c>
    </row>
    <row r="913" customFormat="false" ht="13.8" hidden="false" customHeight="false" outlineLevel="0" collapsed="false">
      <c r="F913" s="4" t="n">
        <v>911</v>
      </c>
      <c r="G913" s="17" t="n">
        <f aca="false">INDEX(Random!$F$2:$F$10001, ($F913-1)*10+G$2)</f>
        <v>0.417511030749375</v>
      </c>
      <c r="H913" s="17" t="n">
        <f aca="false">INDEX(Random!$F$2:$F$10001, ($F913-1)*10+H$2)</f>
        <v>-1.65541075838456</v>
      </c>
      <c r="I913" s="17" t="n">
        <f aca="false">INDEX(Random!$F$2:$F$10001, ($F913-1)*10+I$2)</f>
        <v>-0.134746390261975</v>
      </c>
      <c r="J913" s="17" t="n">
        <f aca="false">INDEX(Random!$F$2:$F$10001, ($F913-1)*10+J$2)</f>
        <v>-0.0664408425960045</v>
      </c>
      <c r="K913" s="17" t="n">
        <f aca="false">INDEX(Random!$F$2:$F$10001, ($F913-1)*10+K$2)</f>
        <v>1.83344887989214</v>
      </c>
      <c r="L913" s="37" t="n">
        <f aca="false">INDEX(Random!$F$2:$F$10001, ($F913-1)*10+L$2)</f>
        <v>-0.53301723516012</v>
      </c>
      <c r="M913" s="17" t="n">
        <f aca="false">INDEX(Random!$F$2:$F$10001, ($F913-1)*10+M$2)</f>
        <v>-2.34480461009584</v>
      </c>
      <c r="N913" s="17" t="n">
        <f aca="false">INDEX(Random!$F$2:$F$10001, ($F913-1)*10+N$2)</f>
        <v>-0.0783052257764109</v>
      </c>
      <c r="O913" s="17" t="n">
        <f aca="false">INDEX(Random!$F$2:$F$10001, ($F913-1)*10+O$2)</f>
        <v>-1.34663973904635</v>
      </c>
      <c r="P913" s="17" t="n">
        <f aca="false">INDEX(Random!$F$2:$F$10001, ($F913-1)*10+P$2)</f>
        <v>-0.143416314180602</v>
      </c>
      <c r="R913" s="4" t="n">
        <v>911</v>
      </c>
      <c r="S913" s="18" t="n">
        <v>100</v>
      </c>
      <c r="T913" s="18" t="n">
        <v>101.45460242503</v>
      </c>
      <c r="U913" s="18" t="n">
        <v>96.0169527365568</v>
      </c>
      <c r="V913" s="18" t="n">
        <v>95.6258074046192</v>
      </c>
      <c r="W913" s="18" t="n">
        <v>95.4546954707357</v>
      </c>
      <c r="X913" s="18" t="n">
        <v>101.553422176326</v>
      </c>
      <c r="Y913" s="18" t="n">
        <v>99.7976409553239</v>
      </c>
      <c r="Z913" s="18" t="n">
        <v>92.2899182778331</v>
      </c>
      <c r="AA913" s="18" t="n">
        <v>92.088122389978</v>
      </c>
      <c r="AB913" s="18" t="n">
        <v>88.0597710771611</v>
      </c>
      <c r="AC913" s="18" t="n">
        <v>87.6755414176542</v>
      </c>
      <c r="AD913" s="29" t="n">
        <f aca="false">AVERAGE(T913:AC913)</f>
        <v>95.0016474331218</v>
      </c>
      <c r="AE913" s="19" t="n">
        <f aca="false">MAX(AD913-$C$3, 0)</f>
        <v>0</v>
      </c>
    </row>
    <row r="914" customFormat="false" ht="13.8" hidden="false" customHeight="false" outlineLevel="0" collapsed="false">
      <c r="F914" s="4" t="n">
        <v>912</v>
      </c>
      <c r="G914" s="17" t="n">
        <f aca="false">INDEX(Random!$F$2:$F$10001, ($F914-1)*10+G$2)</f>
        <v>-1.16829930678565</v>
      </c>
      <c r="H914" s="17" t="n">
        <f aca="false">INDEX(Random!$F$2:$F$10001, ($F914-1)*10+H$2)</f>
        <v>-0.387278016917489</v>
      </c>
      <c r="I914" s="17" t="n">
        <f aca="false">INDEX(Random!$F$2:$F$10001, ($F914-1)*10+I$2)</f>
        <v>1.09447862501605</v>
      </c>
      <c r="J914" s="17" t="n">
        <f aca="false">INDEX(Random!$F$2:$F$10001, ($F914-1)*10+J$2)</f>
        <v>-1.96497687854308</v>
      </c>
      <c r="K914" s="17" t="n">
        <f aca="false">INDEX(Random!$F$2:$F$10001, ($F914-1)*10+K$2)</f>
        <v>0.52993060668751</v>
      </c>
      <c r="L914" s="37" t="n">
        <f aca="false">INDEX(Random!$F$2:$F$10001, ($F914-1)*10+L$2)</f>
        <v>-0.307504314057927</v>
      </c>
      <c r="M914" s="17" t="n">
        <f aca="false">INDEX(Random!$F$2:$F$10001, ($F914-1)*10+M$2)</f>
        <v>0.842392103558821</v>
      </c>
      <c r="N914" s="17" t="n">
        <f aca="false">INDEX(Random!$F$2:$F$10001, ($F914-1)*10+N$2)</f>
        <v>-0.792029929976036</v>
      </c>
      <c r="O914" s="17" t="n">
        <f aca="false">INDEX(Random!$F$2:$F$10001, ($F914-1)*10+O$2)</f>
        <v>-0.589103709074017</v>
      </c>
      <c r="P914" s="17" t="n">
        <f aca="false">INDEX(Random!$F$2:$F$10001, ($F914-1)*10+P$2)</f>
        <v>-0.493866495848755</v>
      </c>
      <c r="R914" s="4" t="n">
        <v>912</v>
      </c>
      <c r="S914" s="18" t="n">
        <v>100</v>
      </c>
      <c r="T914" s="18" t="n">
        <v>96.1992667948551</v>
      </c>
      <c r="U914" s="18" t="n">
        <v>94.9993012573052</v>
      </c>
      <c r="V914" s="18" t="n">
        <v>98.5946465459812</v>
      </c>
      <c r="W914" s="18" t="n">
        <v>92.3464381942272</v>
      </c>
      <c r="X914" s="18" t="n">
        <v>94.0436513221196</v>
      </c>
      <c r="Y914" s="18" t="n">
        <v>93.119400124841</v>
      </c>
      <c r="Z914" s="18" t="n">
        <v>95.8298987803235</v>
      </c>
      <c r="AA914" s="18" t="n">
        <v>93.3584831625403</v>
      </c>
      <c r="AB914" s="18" t="n">
        <v>91.5719591106977</v>
      </c>
      <c r="AC914" s="18" t="n">
        <v>90.1069966363798</v>
      </c>
      <c r="AD914" s="29" t="n">
        <f aca="false">AVERAGE(T914:AC914)</f>
        <v>94.017004192927</v>
      </c>
      <c r="AE914" s="19" t="n">
        <f aca="false">MAX(AD914-$C$3, 0)</f>
        <v>0</v>
      </c>
    </row>
    <row r="915" customFormat="false" ht="13.8" hidden="false" customHeight="false" outlineLevel="0" collapsed="false">
      <c r="F915" s="4" t="n">
        <v>913</v>
      </c>
      <c r="G915" s="17" t="n">
        <f aca="false">INDEX(Random!$F$2:$F$10001, ($F915-1)*10+G$2)</f>
        <v>0.881517702956401</v>
      </c>
      <c r="H915" s="17" t="n">
        <f aca="false">INDEX(Random!$F$2:$F$10001, ($F915-1)*10+H$2)</f>
        <v>1.13417288586067</v>
      </c>
      <c r="I915" s="17" t="n">
        <f aca="false">INDEX(Random!$F$2:$F$10001, ($F915-1)*10+I$2)</f>
        <v>1.20191430661246</v>
      </c>
      <c r="J915" s="17" t="n">
        <f aca="false">INDEX(Random!$F$2:$F$10001, ($F915-1)*10+J$2)</f>
        <v>-0.265837797477894</v>
      </c>
      <c r="K915" s="17" t="n">
        <f aca="false">INDEX(Random!$F$2:$F$10001, ($F915-1)*10+K$2)</f>
        <v>0.968091382337729</v>
      </c>
      <c r="L915" s="37" t="n">
        <f aca="false">INDEX(Random!$F$2:$F$10001, ($F915-1)*10+L$2)</f>
        <v>1.33494352319732</v>
      </c>
      <c r="M915" s="17" t="n">
        <f aca="false">INDEX(Random!$F$2:$F$10001, ($F915-1)*10+M$2)</f>
        <v>1.16146316966655</v>
      </c>
      <c r="N915" s="17" t="n">
        <f aca="false">INDEX(Random!$F$2:$F$10001, ($F915-1)*10+N$2)</f>
        <v>1.05722541921782</v>
      </c>
      <c r="O915" s="17" t="n">
        <f aca="false">INDEX(Random!$F$2:$F$10001, ($F915-1)*10+O$2)</f>
        <v>0.995625330364892</v>
      </c>
      <c r="P915" s="17" t="n">
        <f aca="false">INDEX(Random!$F$2:$F$10001, ($F915-1)*10+P$2)</f>
        <v>-0.402731205130098</v>
      </c>
      <c r="R915" s="4" t="n">
        <v>913</v>
      </c>
      <c r="S915" s="18" t="n">
        <v>100</v>
      </c>
      <c r="T915" s="18" t="n">
        <v>103.045917369648</v>
      </c>
      <c r="U915" s="18" t="n">
        <v>107.088275998561</v>
      </c>
      <c r="V915" s="18" t="n">
        <v>111.542360667627</v>
      </c>
      <c r="W915" s="18" t="n">
        <v>110.600594495551</v>
      </c>
      <c r="X915" s="18" t="n">
        <v>114.300819025176</v>
      </c>
      <c r="Y915" s="18" t="n">
        <v>119.587294585359</v>
      </c>
      <c r="Z915" s="18" t="n">
        <v>124.392359837357</v>
      </c>
      <c r="AA915" s="18" t="n">
        <v>128.938904145121</v>
      </c>
      <c r="AB915" s="18" t="n">
        <v>133.375768249498</v>
      </c>
      <c r="AC915" s="18" t="n">
        <v>131.643821608301</v>
      </c>
      <c r="AD915" s="29" t="n">
        <f aca="false">AVERAGE(T915:AC915)</f>
        <v>118.45161159822</v>
      </c>
      <c r="AE915" s="19" t="n">
        <f aca="false">MAX(AD915-$C$3, 0)</f>
        <v>17.45161159822</v>
      </c>
    </row>
    <row r="916" customFormat="false" ht="13.8" hidden="false" customHeight="false" outlineLevel="0" collapsed="false">
      <c r="F916" s="4" t="n">
        <v>914</v>
      </c>
      <c r="G916" s="17" t="n">
        <f aca="false">INDEX(Random!$F$2:$F$10001, ($F916-1)*10+G$2)</f>
        <v>0.283687221140323</v>
      </c>
      <c r="H916" s="17" t="n">
        <f aca="false">INDEX(Random!$F$2:$F$10001, ($F916-1)*10+H$2)</f>
        <v>-0.987200852339031</v>
      </c>
      <c r="I916" s="17" t="n">
        <f aca="false">INDEX(Random!$F$2:$F$10001, ($F916-1)*10+I$2)</f>
        <v>1.28526663755579</v>
      </c>
      <c r="J916" s="17" t="n">
        <f aca="false">INDEX(Random!$F$2:$F$10001, ($F916-1)*10+J$2)</f>
        <v>-0.532285353495462</v>
      </c>
      <c r="K916" s="17" t="n">
        <f aca="false">INDEX(Random!$F$2:$F$10001, ($F916-1)*10+K$2)</f>
        <v>-0.707642372538799</v>
      </c>
      <c r="L916" s="37" t="n">
        <f aca="false">INDEX(Random!$F$2:$F$10001, ($F916-1)*10+L$2)</f>
        <v>1.59026101900861</v>
      </c>
      <c r="M916" s="17" t="n">
        <f aca="false">INDEX(Random!$F$2:$F$10001, ($F916-1)*10+M$2)</f>
        <v>-0.736278844549979</v>
      </c>
      <c r="N916" s="17" t="n">
        <f aca="false">INDEX(Random!$F$2:$F$10001, ($F916-1)*10+N$2)</f>
        <v>-2.51526450964835</v>
      </c>
      <c r="O916" s="17" t="n">
        <f aca="false">INDEX(Random!$F$2:$F$10001, ($F916-1)*10+O$2)</f>
        <v>-1.4385499330238</v>
      </c>
      <c r="P916" s="17" t="n">
        <f aca="false">INDEX(Random!$F$2:$F$10001, ($F916-1)*10+P$2)</f>
        <v>-1.79148588860401</v>
      </c>
      <c r="R916" s="4" t="n">
        <v>914</v>
      </c>
      <c r="S916" s="18" t="n">
        <v>100</v>
      </c>
      <c r="T916" s="18" t="n">
        <v>101.000235108993</v>
      </c>
      <c r="U916" s="18" t="n">
        <v>97.7534626190838</v>
      </c>
      <c r="V916" s="18" t="n">
        <v>102.104344431337</v>
      </c>
      <c r="W916" s="18" t="n">
        <v>100.341501343392</v>
      </c>
      <c r="X916" s="18" t="n">
        <v>98.0308117408156</v>
      </c>
      <c r="Y916" s="18" t="n">
        <v>103.446886893877</v>
      </c>
      <c r="Z916" s="18" t="n">
        <v>100.967660013313</v>
      </c>
      <c r="AA916" s="18" t="n">
        <v>92.8395961374317</v>
      </c>
      <c r="AB916" s="18" t="n">
        <v>88.5051108191561</v>
      </c>
      <c r="AC916" s="18" t="n">
        <v>83.3800887036972</v>
      </c>
      <c r="AD916" s="29" t="n">
        <f aca="false">AVERAGE(T916:AC916)</f>
        <v>96.8369697811096</v>
      </c>
      <c r="AE916" s="19" t="n">
        <f aca="false">MAX(AD916-$C$3, 0)</f>
        <v>0</v>
      </c>
    </row>
    <row r="917" customFormat="false" ht="13.8" hidden="false" customHeight="false" outlineLevel="0" collapsed="false">
      <c r="F917" s="4" t="n">
        <v>915</v>
      </c>
      <c r="G917" s="17" t="n">
        <f aca="false">INDEX(Random!$F$2:$F$10001, ($F917-1)*10+G$2)</f>
        <v>-1.34538560368592</v>
      </c>
      <c r="H917" s="17" t="n">
        <f aca="false">INDEX(Random!$F$2:$F$10001, ($F917-1)*10+H$2)</f>
        <v>-0.825112738533807</v>
      </c>
      <c r="I917" s="17" t="n">
        <f aca="false">INDEX(Random!$F$2:$F$10001, ($F917-1)*10+I$2)</f>
        <v>1.00808080257013</v>
      </c>
      <c r="J917" s="17" t="n">
        <f aca="false">INDEX(Random!$F$2:$F$10001, ($F917-1)*10+J$2)</f>
        <v>0.140853691081821</v>
      </c>
      <c r="K917" s="17" t="n">
        <f aca="false">INDEX(Random!$F$2:$F$10001, ($F917-1)*10+K$2)</f>
        <v>-1.95463388029972</v>
      </c>
      <c r="L917" s="37" t="n">
        <f aca="false">INDEX(Random!$F$2:$F$10001, ($F917-1)*10+L$2)</f>
        <v>1.23212277009467</v>
      </c>
      <c r="M917" s="17" t="n">
        <f aca="false">INDEX(Random!$F$2:$F$10001, ($F917-1)*10+M$2)</f>
        <v>0.829711819064345</v>
      </c>
      <c r="N917" s="17" t="n">
        <f aca="false">INDEX(Random!$F$2:$F$10001, ($F917-1)*10+N$2)</f>
        <v>-1.64294098072269</v>
      </c>
      <c r="O917" s="17" t="n">
        <f aca="false">INDEX(Random!$F$2:$F$10001, ($F917-1)*10+O$2)</f>
        <v>-1.35933180584841</v>
      </c>
      <c r="P917" s="17" t="n">
        <f aca="false">INDEX(Random!$F$2:$F$10001, ($F917-1)*10+P$2)</f>
        <v>0.196501163097428</v>
      </c>
      <c r="R917" s="4" t="n">
        <v>915</v>
      </c>
      <c r="S917" s="18" t="n">
        <v>100</v>
      </c>
      <c r="T917" s="18" t="n">
        <v>95.6295699184084</v>
      </c>
      <c r="U917" s="18" t="n">
        <v>93.0600011165134</v>
      </c>
      <c r="V917" s="18" t="n">
        <v>96.3024747136231</v>
      </c>
      <c r="W917" s="18" t="n">
        <v>96.8008613858202</v>
      </c>
      <c r="X917" s="18" t="n">
        <v>90.6977889716984</v>
      </c>
      <c r="Y917" s="18" t="n">
        <v>94.565917735329</v>
      </c>
      <c r="Z917" s="18" t="n">
        <v>97.2771395939498</v>
      </c>
      <c r="AA917" s="18" t="n">
        <v>92.1019023396631</v>
      </c>
      <c r="AB917" s="18" t="n">
        <v>88.0354631265464</v>
      </c>
      <c r="AC917" s="18" t="n">
        <v>88.6563865963302</v>
      </c>
      <c r="AD917" s="29" t="n">
        <f aca="false">AVERAGE(T917:AC917)</f>
        <v>93.3127505497882</v>
      </c>
      <c r="AE917" s="19" t="n">
        <f aca="false">MAX(AD917-$C$3, 0)</f>
        <v>0</v>
      </c>
    </row>
    <row r="918" customFormat="false" ht="13.8" hidden="false" customHeight="false" outlineLevel="0" collapsed="false">
      <c r="F918" s="4" t="n">
        <v>916</v>
      </c>
      <c r="G918" s="17" t="n">
        <f aca="false">INDEX(Random!$F$2:$F$10001, ($F918-1)*10+G$2)</f>
        <v>-0.309893208967846</v>
      </c>
      <c r="H918" s="17" t="n">
        <f aca="false">INDEX(Random!$F$2:$F$10001, ($F918-1)*10+H$2)</f>
        <v>1.53021848621395</v>
      </c>
      <c r="I918" s="17" t="n">
        <f aca="false">INDEX(Random!$F$2:$F$10001, ($F918-1)*10+I$2)</f>
        <v>0.947350709120027</v>
      </c>
      <c r="J918" s="17" t="n">
        <f aca="false">INDEX(Random!$F$2:$F$10001, ($F918-1)*10+J$2)</f>
        <v>-0.205071575025457</v>
      </c>
      <c r="K918" s="17" t="n">
        <f aca="false">INDEX(Random!$F$2:$F$10001, ($F918-1)*10+K$2)</f>
        <v>1.1375200920579</v>
      </c>
      <c r="L918" s="37" t="n">
        <f aca="false">INDEX(Random!$F$2:$F$10001, ($F918-1)*10+L$2)</f>
        <v>0.529211172617257</v>
      </c>
      <c r="M918" s="17" t="n">
        <f aca="false">INDEX(Random!$F$2:$F$10001, ($F918-1)*10+M$2)</f>
        <v>-0.419337469413359</v>
      </c>
      <c r="N918" s="17" t="n">
        <f aca="false">INDEX(Random!$F$2:$F$10001, ($F918-1)*10+N$2)</f>
        <v>0.603028964435896</v>
      </c>
      <c r="O918" s="17" t="n">
        <f aca="false">INDEX(Random!$F$2:$F$10001, ($F918-1)*10+O$2)</f>
        <v>-0.825419981864451</v>
      </c>
      <c r="P918" s="17" t="n">
        <f aca="false">INDEX(Random!$F$2:$F$10001, ($F918-1)*10+P$2)</f>
        <v>0.34302117208377</v>
      </c>
      <c r="R918" s="4" t="n">
        <v>916</v>
      </c>
      <c r="S918" s="18" t="n">
        <v>100</v>
      </c>
      <c r="T918" s="18" t="n">
        <v>99.0092768968089</v>
      </c>
      <c r="U918" s="18" t="n">
        <v>104.269212900579</v>
      </c>
      <c r="V918" s="18" t="n">
        <v>107.682679431793</v>
      </c>
      <c r="W918" s="18" t="n">
        <v>106.991344550501</v>
      </c>
      <c r="X918" s="18" t="n">
        <v>111.200960894059</v>
      </c>
      <c r="Y918" s="18" t="n">
        <v>113.241964166583</v>
      </c>
      <c r="Z918" s="18" t="n">
        <v>111.709226005376</v>
      </c>
      <c r="AA918" s="18" t="n">
        <v>114.041567064177</v>
      </c>
      <c r="AB918" s="18" t="n">
        <v>110.976123821094</v>
      </c>
      <c r="AC918" s="18" t="n">
        <v>112.309433101719</v>
      </c>
      <c r="AD918" s="29" t="n">
        <f aca="false">AVERAGE(T918:AC918)</f>
        <v>109.143178883269</v>
      </c>
      <c r="AE918" s="19" t="n">
        <f aca="false">MAX(AD918-$C$3, 0)</f>
        <v>8.143178883269</v>
      </c>
    </row>
    <row r="919" customFormat="false" ht="13.8" hidden="false" customHeight="false" outlineLevel="0" collapsed="false">
      <c r="F919" s="4" t="n">
        <v>917</v>
      </c>
      <c r="G919" s="17" t="n">
        <f aca="false">INDEX(Random!$F$2:$F$10001, ($F919-1)*10+G$2)</f>
        <v>1.22533412573806</v>
      </c>
      <c r="H919" s="17" t="n">
        <f aca="false">INDEX(Random!$F$2:$F$10001, ($F919-1)*10+H$2)</f>
        <v>-0.400057611364453</v>
      </c>
      <c r="I919" s="17" t="n">
        <f aca="false">INDEX(Random!$F$2:$F$10001, ($F919-1)*10+I$2)</f>
        <v>-1.21087881045613</v>
      </c>
      <c r="J919" s="17" t="n">
        <f aca="false">INDEX(Random!$F$2:$F$10001, ($F919-1)*10+J$2)</f>
        <v>-0.773434882966253</v>
      </c>
      <c r="K919" s="17" t="n">
        <f aca="false">INDEX(Random!$F$2:$F$10001, ($F919-1)*10+K$2)</f>
        <v>1.18334624087524</v>
      </c>
      <c r="L919" s="37" t="n">
        <f aca="false">INDEX(Random!$F$2:$F$10001, ($F919-1)*10+L$2)</f>
        <v>0.856148142536711</v>
      </c>
      <c r="M919" s="17" t="n">
        <f aca="false">INDEX(Random!$F$2:$F$10001, ($F919-1)*10+M$2)</f>
        <v>1.37329393443659</v>
      </c>
      <c r="N919" s="17" t="n">
        <f aca="false">INDEX(Random!$F$2:$F$10001, ($F919-1)*10+N$2)</f>
        <v>-1.04844917922227</v>
      </c>
      <c r="O919" s="17" t="n">
        <f aca="false">INDEX(Random!$F$2:$F$10001, ($F919-1)*10+O$2)</f>
        <v>-0.654421919511781</v>
      </c>
      <c r="P919" s="17" t="n">
        <f aca="false">INDEX(Random!$F$2:$F$10001, ($F919-1)*10+P$2)</f>
        <v>0.385880560374481</v>
      </c>
      <c r="R919" s="4" t="n">
        <v>917</v>
      </c>
      <c r="S919" s="18" t="n">
        <v>100</v>
      </c>
      <c r="T919" s="18" t="n">
        <v>104.241116330485</v>
      </c>
      <c r="U919" s="18" t="n">
        <v>102.896723607468</v>
      </c>
      <c r="V919" s="18" t="n">
        <v>98.8446268751996</v>
      </c>
      <c r="W919" s="18" t="n">
        <v>96.3555405074099</v>
      </c>
      <c r="X919" s="18" t="n">
        <v>100.300736379315</v>
      </c>
      <c r="Y919" s="18" t="n">
        <v>103.267903713424</v>
      </c>
      <c r="Z919" s="18" t="n">
        <v>108.183168725764</v>
      </c>
      <c r="AA919" s="18" t="n">
        <v>104.490613323358</v>
      </c>
      <c r="AB919" s="18" t="n">
        <v>102.26676723766</v>
      </c>
      <c r="AC919" s="18" t="n">
        <v>103.644325610612</v>
      </c>
      <c r="AD919" s="29" t="n">
        <f aca="false">AVERAGE(T919:AC919)</f>
        <v>102.44915223107</v>
      </c>
      <c r="AE919" s="19" t="n">
        <f aca="false">MAX(AD919-$C$3, 0)</f>
        <v>1.44915223107</v>
      </c>
    </row>
    <row r="920" customFormat="false" ht="13.8" hidden="false" customHeight="false" outlineLevel="0" collapsed="false">
      <c r="F920" s="4" t="n">
        <v>918</v>
      </c>
      <c r="G920" s="17" t="n">
        <f aca="false">INDEX(Random!$F$2:$F$10001, ($F920-1)*10+G$2)</f>
        <v>-0.981709865207787</v>
      </c>
      <c r="H920" s="17" t="n">
        <f aca="false">INDEX(Random!$F$2:$F$10001, ($F920-1)*10+H$2)</f>
        <v>-1.83585088122498</v>
      </c>
      <c r="I920" s="17" t="n">
        <f aca="false">INDEX(Random!$F$2:$F$10001, ($F920-1)*10+I$2)</f>
        <v>-1.23948056639636</v>
      </c>
      <c r="J920" s="17" t="n">
        <f aca="false">INDEX(Random!$F$2:$F$10001, ($F920-1)*10+J$2)</f>
        <v>-0.926257271889284</v>
      </c>
      <c r="K920" s="17" t="n">
        <f aca="false">INDEX(Random!$F$2:$F$10001, ($F920-1)*10+K$2)</f>
        <v>0.0110349700510352</v>
      </c>
      <c r="L920" s="37" t="n">
        <f aca="false">INDEX(Random!$F$2:$F$10001, ($F920-1)*10+L$2)</f>
        <v>3.66680395809998</v>
      </c>
      <c r="M920" s="17" t="n">
        <f aca="false">INDEX(Random!$F$2:$F$10001, ($F920-1)*10+M$2)</f>
        <v>-1.45904718206802</v>
      </c>
      <c r="N920" s="17" t="n">
        <f aca="false">INDEX(Random!$F$2:$F$10001, ($F920-1)*10+N$2)</f>
        <v>0.985207916949742</v>
      </c>
      <c r="O920" s="17" t="n">
        <f aca="false">INDEX(Random!$F$2:$F$10001, ($F920-1)*10+O$2)</f>
        <v>0.000987431296147224</v>
      </c>
      <c r="P920" s="17" t="n">
        <f aca="false">INDEX(Random!$F$2:$F$10001, ($F920-1)*10+P$2)</f>
        <v>0.0383323245151827</v>
      </c>
      <c r="R920" s="4" t="n">
        <v>918</v>
      </c>
      <c r="S920" s="18" t="n">
        <v>100</v>
      </c>
      <c r="T920" s="18" t="n">
        <v>96.803208180734</v>
      </c>
      <c r="U920" s="18" t="n">
        <v>91.0620666925353</v>
      </c>
      <c r="V920" s="18" t="n">
        <v>87.392143170204</v>
      </c>
      <c r="W920" s="18" t="n">
        <v>84.755892356488</v>
      </c>
      <c r="X920" s="18" t="n">
        <v>84.8243709105391</v>
      </c>
      <c r="Y920" s="18" t="n">
        <v>95.9674179953807</v>
      </c>
      <c r="Z920" s="18" t="n">
        <v>91.4240257548714</v>
      </c>
      <c r="AA920" s="18" t="n">
        <v>94.5369426736059</v>
      </c>
      <c r="AB920" s="18" t="n">
        <v>94.5814440685995</v>
      </c>
      <c r="AC920" s="18" t="n">
        <v>94.7445678170814</v>
      </c>
      <c r="AD920" s="29" t="n">
        <f aca="false">AVERAGE(T920:AC920)</f>
        <v>91.6092079620039</v>
      </c>
      <c r="AE920" s="19" t="n">
        <f aca="false">MAX(AD920-$C$3, 0)</f>
        <v>0</v>
      </c>
    </row>
    <row r="921" customFormat="false" ht="13.8" hidden="false" customHeight="false" outlineLevel="0" collapsed="false">
      <c r="F921" s="4" t="n">
        <v>919</v>
      </c>
      <c r="G921" s="17" t="n">
        <f aca="false">INDEX(Random!$F$2:$F$10001, ($F921-1)*10+G$2)</f>
        <v>-0.00509723550166535</v>
      </c>
      <c r="H921" s="17" t="n">
        <f aca="false">INDEX(Random!$F$2:$F$10001, ($F921-1)*10+H$2)</f>
        <v>-0.409183807245203</v>
      </c>
      <c r="I921" s="17" t="n">
        <f aca="false">INDEX(Random!$F$2:$F$10001, ($F921-1)*10+I$2)</f>
        <v>-0.913532315942028</v>
      </c>
      <c r="J921" s="17" t="n">
        <f aca="false">INDEX(Random!$F$2:$F$10001, ($F921-1)*10+J$2)</f>
        <v>-2.19936211571644</v>
      </c>
      <c r="K921" s="17" t="n">
        <f aca="false">INDEX(Random!$F$2:$F$10001, ($F921-1)*10+K$2)</f>
        <v>-0.750786410437337</v>
      </c>
      <c r="L921" s="37" t="n">
        <f aca="false">INDEX(Random!$F$2:$F$10001, ($F921-1)*10+L$2)</f>
        <v>-1.27661070601479</v>
      </c>
      <c r="M921" s="17" t="n">
        <f aca="false">INDEX(Random!$F$2:$F$10001, ($F921-1)*10+M$2)</f>
        <v>-1.3468393470207</v>
      </c>
      <c r="N921" s="17" t="n">
        <f aca="false">INDEX(Random!$F$2:$F$10001, ($F921-1)*10+N$2)</f>
        <v>1.23097697761579</v>
      </c>
      <c r="O921" s="17" t="n">
        <f aca="false">INDEX(Random!$F$2:$F$10001, ($F921-1)*10+O$2)</f>
        <v>-0.0987591002906412</v>
      </c>
      <c r="P921" s="17" t="n">
        <f aca="false">INDEX(Random!$F$2:$F$10001, ($F921-1)*10+P$2)</f>
        <v>0.671889008776603</v>
      </c>
      <c r="R921" s="4" t="n">
        <v>919</v>
      </c>
      <c r="S921" s="18" t="n">
        <v>100</v>
      </c>
      <c r="T921" s="18" t="n">
        <v>100.026656904703</v>
      </c>
      <c r="U921" s="18" t="n">
        <v>98.7063990220009</v>
      </c>
      <c r="V921" s="18" t="n">
        <v>95.769711587418</v>
      </c>
      <c r="W921" s="18" t="n">
        <v>88.9981091541964</v>
      </c>
      <c r="X921" s="18" t="n">
        <v>86.8229061242913</v>
      </c>
      <c r="Y921" s="18" t="n">
        <v>83.2201209975223</v>
      </c>
      <c r="Z921" s="18" t="n">
        <v>79.5791634182106</v>
      </c>
      <c r="AA921" s="18" t="n">
        <v>82.9699102941147</v>
      </c>
      <c r="AB921" s="18" t="n">
        <v>82.7317159508584</v>
      </c>
      <c r="AC921" s="18" t="n">
        <v>84.6543399848301</v>
      </c>
      <c r="AD921" s="29" t="n">
        <f aca="false">AVERAGE(T921:AC921)</f>
        <v>88.3479033438146</v>
      </c>
      <c r="AE921" s="19" t="n">
        <f aca="false">MAX(AD921-$C$3, 0)</f>
        <v>0</v>
      </c>
    </row>
    <row r="922" customFormat="false" ht="13.8" hidden="false" customHeight="false" outlineLevel="0" collapsed="false">
      <c r="F922" s="4" t="n">
        <v>920</v>
      </c>
      <c r="G922" s="17" t="n">
        <f aca="false">INDEX(Random!$F$2:$F$10001, ($F922-1)*10+G$2)</f>
        <v>-0.464282060973552</v>
      </c>
      <c r="H922" s="17" t="n">
        <f aca="false">INDEX(Random!$F$2:$F$10001, ($F922-1)*10+H$2)</f>
        <v>0.66688140814324</v>
      </c>
      <c r="I922" s="17" t="n">
        <f aca="false">INDEX(Random!$F$2:$F$10001, ($F922-1)*10+I$2)</f>
        <v>-0.694144386992158</v>
      </c>
      <c r="J922" s="17" t="n">
        <f aca="false">INDEX(Random!$F$2:$F$10001, ($F922-1)*10+J$2)</f>
        <v>-0.616993952224198</v>
      </c>
      <c r="K922" s="17" t="n">
        <f aca="false">INDEX(Random!$F$2:$F$10001, ($F922-1)*10+K$2)</f>
        <v>0.0626933877456339</v>
      </c>
      <c r="L922" s="37" t="n">
        <f aca="false">INDEX(Random!$F$2:$F$10001, ($F922-1)*10+L$2)</f>
        <v>-2.10524627506261</v>
      </c>
      <c r="M922" s="17" t="n">
        <f aca="false">INDEX(Random!$F$2:$F$10001, ($F922-1)*10+M$2)</f>
        <v>-0.65543813355147</v>
      </c>
      <c r="N922" s="17" t="n">
        <f aca="false">INDEX(Random!$F$2:$F$10001, ($F922-1)*10+N$2)</f>
        <v>1.07186076618873</v>
      </c>
      <c r="O922" s="17" t="n">
        <f aca="false">INDEX(Random!$F$2:$F$10001, ($F922-1)*10+O$2)</f>
        <v>0.724599617528012</v>
      </c>
      <c r="P922" s="17" t="n">
        <f aca="false">INDEX(Random!$F$2:$F$10001, ($F922-1)*10+P$2)</f>
        <v>0.664447569394404</v>
      </c>
      <c r="R922" s="4" t="n">
        <v>920</v>
      </c>
      <c r="S922" s="18" t="n">
        <v>100</v>
      </c>
      <c r="T922" s="18" t="n">
        <v>98.4978964637496</v>
      </c>
      <c r="U922" s="18" t="n">
        <v>100.769988147716</v>
      </c>
      <c r="V922" s="18" t="n">
        <v>98.4940129544497</v>
      </c>
      <c r="W922" s="18" t="n">
        <v>96.5188820251963</v>
      </c>
      <c r="X922" s="18" t="n">
        <v>96.7643806438571</v>
      </c>
      <c r="Y922" s="18" t="n">
        <v>90.2067584192185</v>
      </c>
      <c r="Z922" s="18" t="n">
        <v>88.2839026440687</v>
      </c>
      <c r="AA922" s="18" t="n">
        <v>91.5556140082998</v>
      </c>
      <c r="AB922" s="18" t="n">
        <v>93.8490744558304</v>
      </c>
      <c r="AC922" s="18" t="n">
        <v>96.0060922144913</v>
      </c>
      <c r="AD922" s="29" t="n">
        <f aca="false">AVERAGE(T922:AC922)</f>
        <v>95.0946601976877</v>
      </c>
      <c r="AE922" s="19" t="n">
        <f aca="false">MAX(AD922-$C$3, 0)</f>
        <v>0</v>
      </c>
    </row>
    <row r="923" customFormat="false" ht="13.8" hidden="false" customHeight="false" outlineLevel="0" collapsed="false">
      <c r="F923" s="4" t="n">
        <v>921</v>
      </c>
      <c r="G923" s="17" t="n">
        <f aca="false">INDEX(Random!$F$2:$F$10001, ($F923-1)*10+G$2)</f>
        <v>0.492343592104034</v>
      </c>
      <c r="H923" s="17" t="n">
        <f aca="false">INDEX(Random!$F$2:$F$10001, ($F923-1)*10+H$2)</f>
        <v>-0.774964138169452</v>
      </c>
      <c r="I923" s="17" t="n">
        <f aca="false">INDEX(Random!$F$2:$F$10001, ($F923-1)*10+I$2)</f>
        <v>-1.56913719556241</v>
      </c>
      <c r="J923" s="17" t="n">
        <f aca="false">INDEX(Random!$F$2:$F$10001, ($F923-1)*10+J$2)</f>
        <v>0.214317074518273</v>
      </c>
      <c r="K923" s="17" t="n">
        <f aca="false">INDEX(Random!$F$2:$F$10001, ($F923-1)*10+K$2)</f>
        <v>-0.527072744093758</v>
      </c>
      <c r="L923" s="37" t="n">
        <f aca="false">INDEX(Random!$F$2:$F$10001, ($F923-1)*10+L$2)</f>
        <v>-0.0447826949662093</v>
      </c>
      <c r="M923" s="17" t="n">
        <f aca="false">INDEX(Random!$F$2:$F$10001, ($F923-1)*10+M$2)</f>
        <v>-0.272945591171513</v>
      </c>
      <c r="N923" s="17" t="n">
        <f aca="false">INDEX(Random!$F$2:$F$10001, ($F923-1)*10+N$2)</f>
        <v>0.971002781136561</v>
      </c>
      <c r="O923" s="17" t="n">
        <f aca="false">INDEX(Random!$F$2:$F$10001, ($F923-1)*10+O$2)</f>
        <v>1.6441705257809</v>
      </c>
      <c r="P923" s="17" t="n">
        <f aca="false">INDEX(Random!$F$2:$F$10001, ($F923-1)*10+P$2)</f>
        <v>-1.67186537280215</v>
      </c>
      <c r="R923" s="4" t="n">
        <v>921</v>
      </c>
      <c r="S923" s="18" t="n">
        <v>100</v>
      </c>
      <c r="T923" s="18" t="n">
        <v>101.709569305244</v>
      </c>
      <c r="U923" s="18" t="n">
        <v>99.1432530452665</v>
      </c>
      <c r="V923" s="18" t="n">
        <v>94.1013923679745</v>
      </c>
      <c r="W923" s="18" t="n">
        <v>94.8217445999773</v>
      </c>
      <c r="X923" s="18" t="n">
        <v>93.2009298994036</v>
      </c>
      <c r="Y923" s="18" t="n">
        <v>93.1017649662882</v>
      </c>
      <c r="Z923" s="18" t="n">
        <v>92.2936893787677</v>
      </c>
      <c r="AA923" s="18" t="n">
        <v>95.3907574594961</v>
      </c>
      <c r="AB923" s="18" t="n">
        <v>100.843150835254</v>
      </c>
      <c r="AC923" s="18" t="n">
        <v>95.3856147572546</v>
      </c>
      <c r="AD923" s="29" t="n">
        <f aca="false">AVERAGE(T923:AC923)</f>
        <v>95.9991866614926</v>
      </c>
      <c r="AE923" s="19" t="n">
        <f aca="false">MAX(AD923-$C$3, 0)</f>
        <v>0</v>
      </c>
    </row>
    <row r="924" customFormat="false" ht="13.8" hidden="false" customHeight="false" outlineLevel="0" collapsed="false">
      <c r="F924" s="4" t="n">
        <v>922</v>
      </c>
      <c r="G924" s="17" t="n">
        <f aca="false">INDEX(Random!$F$2:$F$10001, ($F924-1)*10+G$2)</f>
        <v>-1.84419220714817</v>
      </c>
      <c r="H924" s="17" t="n">
        <f aca="false">INDEX(Random!$F$2:$F$10001, ($F924-1)*10+H$2)</f>
        <v>0.13002798247077</v>
      </c>
      <c r="I924" s="17" t="n">
        <f aca="false">INDEX(Random!$F$2:$F$10001, ($F924-1)*10+I$2)</f>
        <v>-0.112208586186888</v>
      </c>
      <c r="J924" s="17" t="n">
        <f aca="false">INDEX(Random!$F$2:$F$10001, ($F924-1)*10+J$2)</f>
        <v>-0.890254421539434</v>
      </c>
      <c r="K924" s="17" t="n">
        <f aca="false">INDEX(Random!$F$2:$F$10001, ($F924-1)*10+K$2)</f>
        <v>-0.0274696000843177</v>
      </c>
      <c r="L924" s="37" t="n">
        <f aca="false">INDEX(Random!$F$2:$F$10001, ($F924-1)*10+L$2)</f>
        <v>0.189126699885282</v>
      </c>
      <c r="M924" s="17" t="n">
        <f aca="false">INDEX(Random!$F$2:$F$10001, ($F924-1)*10+M$2)</f>
        <v>2.08556171921145</v>
      </c>
      <c r="N924" s="17" t="n">
        <f aca="false">INDEX(Random!$F$2:$F$10001, ($F924-1)*10+N$2)</f>
        <v>0.109974311186044</v>
      </c>
      <c r="O924" s="17" t="n">
        <f aca="false">INDEX(Random!$F$2:$F$10001, ($F924-1)*10+O$2)</f>
        <v>-1.62760433424903</v>
      </c>
      <c r="P924" s="17" t="n">
        <f aca="false">INDEX(Random!$F$2:$F$10001, ($F924-1)*10+P$2)</f>
        <v>0.386456562393376</v>
      </c>
      <c r="R924" s="4" t="n">
        <v>922</v>
      </c>
      <c r="S924" s="18" t="n">
        <v>100</v>
      </c>
      <c r="T924" s="18" t="n">
        <v>94.0429505733718</v>
      </c>
      <c r="U924" s="18" t="n">
        <v>94.4953257225998</v>
      </c>
      <c r="V924" s="18" t="n">
        <v>94.1815478433542</v>
      </c>
      <c r="W924" s="18" t="n">
        <v>91.4508563174367</v>
      </c>
      <c r="X924" s="18" t="n">
        <v>91.4066177561987</v>
      </c>
      <c r="Y924" s="18" t="n">
        <v>92.0285525343332</v>
      </c>
      <c r="Z924" s="18" t="n">
        <v>98.7398140070018</v>
      </c>
      <c r="AA924" s="18" t="n">
        <v>99.1480710290263</v>
      </c>
      <c r="AB924" s="18" t="n">
        <v>93.9215999071147</v>
      </c>
      <c r="AC924" s="18" t="n">
        <v>95.1885858312703</v>
      </c>
      <c r="AD924" s="29" t="n">
        <f aca="false">AVERAGE(T924:AC924)</f>
        <v>94.4603921521708</v>
      </c>
      <c r="AE924" s="19" t="n">
        <f aca="false">MAX(AD924-$C$3, 0)</f>
        <v>0</v>
      </c>
    </row>
    <row r="925" customFormat="false" ht="13.8" hidden="false" customHeight="false" outlineLevel="0" collapsed="false">
      <c r="F925" s="4" t="n">
        <v>923</v>
      </c>
      <c r="G925" s="17" t="n">
        <f aca="false">INDEX(Random!$F$2:$F$10001, ($F925-1)*10+G$2)</f>
        <v>-0.104469918421911</v>
      </c>
      <c r="H925" s="17" t="n">
        <f aca="false">INDEX(Random!$F$2:$F$10001, ($F925-1)*10+H$2)</f>
        <v>-0.41123746344866</v>
      </c>
      <c r="I925" s="17" t="n">
        <f aca="false">INDEX(Random!$F$2:$F$10001, ($F925-1)*10+I$2)</f>
        <v>0.929996141029426</v>
      </c>
      <c r="J925" s="17" t="n">
        <f aca="false">INDEX(Random!$F$2:$F$10001, ($F925-1)*10+J$2)</f>
        <v>-0.525987785004563</v>
      </c>
      <c r="K925" s="17" t="n">
        <f aca="false">INDEX(Random!$F$2:$F$10001, ($F925-1)*10+K$2)</f>
        <v>0.44309423121853</v>
      </c>
      <c r="L925" s="37" t="n">
        <f aca="false">INDEX(Random!$F$2:$F$10001, ($F925-1)*10+L$2)</f>
        <v>-1.07987135384387</v>
      </c>
      <c r="M925" s="17" t="n">
        <f aca="false">INDEX(Random!$F$2:$F$10001, ($F925-1)*10+M$2)</f>
        <v>0.688191098790784</v>
      </c>
      <c r="N925" s="17" t="n">
        <f aca="false">INDEX(Random!$F$2:$F$10001, ($F925-1)*10+N$2)</f>
        <v>-0.136605837268787</v>
      </c>
      <c r="O925" s="17" t="n">
        <f aca="false">INDEX(Random!$F$2:$F$10001, ($F925-1)*10+O$2)</f>
        <v>2.48789846122597</v>
      </c>
      <c r="P925" s="17" t="n">
        <f aca="false">INDEX(Random!$F$2:$F$10001, ($F925-1)*10+P$2)</f>
        <v>1.07049057413114</v>
      </c>
      <c r="R925" s="4" t="n">
        <v>923</v>
      </c>
      <c r="S925" s="18" t="n">
        <v>100</v>
      </c>
      <c r="T925" s="18" t="n">
        <v>99.6938169405415</v>
      </c>
      <c r="U925" s="18" t="n">
        <v>98.3711760231349</v>
      </c>
      <c r="V925" s="18" t="n">
        <v>101.532440007606</v>
      </c>
      <c r="W925" s="18" t="n">
        <v>99.8005492456717</v>
      </c>
      <c r="X925" s="18" t="n">
        <v>101.339170944884</v>
      </c>
      <c r="Y925" s="18" t="n">
        <v>97.7771131492108</v>
      </c>
      <c r="Z925" s="18" t="n">
        <v>100.10410194483</v>
      </c>
      <c r="AA925" s="18" t="n">
        <v>99.6900891072439</v>
      </c>
      <c r="AB925" s="18" t="n">
        <v>108.413261066365</v>
      </c>
      <c r="AC925" s="18" t="n">
        <v>112.425778975571</v>
      </c>
      <c r="AD925" s="29" t="n">
        <f aca="false">AVERAGE(T925:AC925)</f>
        <v>101.914749740506</v>
      </c>
      <c r="AE925" s="19" t="n">
        <f aca="false">MAX(AD925-$C$3, 0)</f>
        <v>0.914749740505997</v>
      </c>
    </row>
    <row r="926" customFormat="false" ht="13.8" hidden="false" customHeight="false" outlineLevel="0" collapsed="false">
      <c r="F926" s="4" t="n">
        <v>924</v>
      </c>
      <c r="G926" s="17" t="n">
        <f aca="false">INDEX(Random!$F$2:$F$10001, ($F926-1)*10+G$2)</f>
        <v>1.27468280348453</v>
      </c>
      <c r="H926" s="17" t="n">
        <f aca="false">INDEX(Random!$F$2:$F$10001, ($F926-1)*10+H$2)</f>
        <v>-0.113039934956212</v>
      </c>
      <c r="I926" s="17" t="n">
        <f aca="false">INDEX(Random!$F$2:$F$10001, ($F926-1)*10+I$2)</f>
        <v>-0.587869228565153</v>
      </c>
      <c r="J926" s="17" t="n">
        <f aca="false">INDEX(Random!$F$2:$F$10001, ($F926-1)*10+J$2)</f>
        <v>-0.513658533875996</v>
      </c>
      <c r="K926" s="17" t="n">
        <f aca="false">INDEX(Random!$F$2:$F$10001, ($F926-1)*10+K$2)</f>
        <v>-1.32288546271386</v>
      </c>
      <c r="L926" s="37" t="n">
        <f aca="false">INDEX(Random!$F$2:$F$10001, ($F926-1)*10+L$2)</f>
        <v>-1.04011270853509</v>
      </c>
      <c r="M926" s="17" t="n">
        <f aca="false">INDEX(Random!$F$2:$F$10001, ($F926-1)*10+M$2)</f>
        <v>-0.470724292984651</v>
      </c>
      <c r="N926" s="17" t="n">
        <f aca="false">INDEX(Random!$F$2:$F$10001, ($F926-1)*10+N$2)</f>
        <v>0.0757984625776914</v>
      </c>
      <c r="O926" s="17" t="n">
        <f aca="false">INDEX(Random!$F$2:$F$10001, ($F926-1)*10+O$2)</f>
        <v>0.773649726164189</v>
      </c>
      <c r="P926" s="17" t="n">
        <f aca="false">INDEX(Random!$F$2:$F$10001, ($F926-1)*10+P$2)</f>
        <v>-0.893442996573896</v>
      </c>
      <c r="R926" s="4" t="n">
        <v>924</v>
      </c>
      <c r="S926" s="18" t="n">
        <v>100</v>
      </c>
      <c r="T926" s="18" t="n">
        <v>104.41379961807</v>
      </c>
      <c r="U926" s="18" t="n">
        <v>104.064185004822</v>
      </c>
      <c r="V926" s="18" t="n">
        <v>102.077021280814</v>
      </c>
      <c r="W926" s="18" t="n">
        <v>100.377342345854</v>
      </c>
      <c r="X926" s="18" t="n">
        <v>96.06288995003</v>
      </c>
      <c r="Y926" s="18" t="n">
        <v>92.8099765387271</v>
      </c>
      <c r="Z926" s="18" t="n">
        <v>91.3961236795416</v>
      </c>
      <c r="AA926" s="18" t="n">
        <v>91.668877306278</v>
      </c>
      <c r="AB926" s="18" t="n">
        <v>94.1198928533031</v>
      </c>
      <c r="AC926" s="18" t="n">
        <v>91.3812153806133</v>
      </c>
      <c r="AD926" s="29" t="n">
        <f aca="false">AVERAGE(T926:AC926)</f>
        <v>96.8371323958053</v>
      </c>
      <c r="AE926" s="19" t="n">
        <f aca="false">MAX(AD926-$C$3, 0)</f>
        <v>0</v>
      </c>
    </row>
    <row r="927" customFormat="false" ht="13.8" hidden="false" customHeight="false" outlineLevel="0" collapsed="false">
      <c r="F927" s="4" t="n">
        <v>925</v>
      </c>
      <c r="G927" s="17" t="n">
        <f aca="false">INDEX(Random!$F$2:$F$10001, ($F927-1)*10+G$2)</f>
        <v>-0.725206307639551</v>
      </c>
      <c r="H927" s="17" t="n">
        <f aca="false">INDEX(Random!$F$2:$F$10001, ($F927-1)*10+H$2)</f>
        <v>-0.614423543303174</v>
      </c>
      <c r="I927" s="17" t="n">
        <f aca="false">INDEX(Random!$F$2:$F$10001, ($F927-1)*10+I$2)</f>
        <v>-0.0568772058838752</v>
      </c>
      <c r="J927" s="17" t="n">
        <f aca="false">INDEX(Random!$F$2:$F$10001, ($F927-1)*10+J$2)</f>
        <v>0.794009219881229</v>
      </c>
      <c r="K927" s="17" t="n">
        <f aca="false">INDEX(Random!$F$2:$F$10001, ($F927-1)*10+K$2)</f>
        <v>0.136266263706617</v>
      </c>
      <c r="L927" s="37" t="n">
        <f aca="false">INDEX(Random!$F$2:$F$10001, ($F927-1)*10+L$2)</f>
        <v>0.0694880731369855</v>
      </c>
      <c r="M927" s="17" t="n">
        <f aca="false">INDEX(Random!$F$2:$F$10001, ($F927-1)*10+M$2)</f>
        <v>0.200646352219756</v>
      </c>
      <c r="N927" s="17" t="n">
        <f aca="false">INDEX(Random!$F$2:$F$10001, ($F927-1)*10+N$2)</f>
        <v>0.372367969312079</v>
      </c>
      <c r="O927" s="17" t="n">
        <f aca="false">INDEX(Random!$F$2:$F$10001, ($F927-1)*10+O$2)</f>
        <v>2.46005671826023</v>
      </c>
      <c r="P927" s="17" t="n">
        <f aca="false">INDEX(Random!$F$2:$F$10001, ($F927-1)*10+P$2)</f>
        <v>0.587404878087516</v>
      </c>
      <c r="R927" s="4" t="n">
        <v>925</v>
      </c>
      <c r="S927" s="18" t="n">
        <v>100</v>
      </c>
      <c r="T927" s="18" t="n">
        <v>97.6396369204207</v>
      </c>
      <c r="U927" s="18" t="n">
        <v>95.6898885237012</v>
      </c>
      <c r="V927" s="18" t="n">
        <v>95.5493067538198</v>
      </c>
      <c r="W927" s="18" t="n">
        <v>98.1710920970678</v>
      </c>
      <c r="X927" s="18" t="n">
        <v>98.6639669829984</v>
      </c>
      <c r="Y927" s="18" t="n">
        <v>98.9374670349189</v>
      </c>
      <c r="Z927" s="18" t="n">
        <v>99.6491371380148</v>
      </c>
      <c r="AA927" s="18" t="n">
        <v>100.945673811478</v>
      </c>
      <c r="AB927" s="18" t="n">
        <v>109.676245123362</v>
      </c>
      <c r="AC927" s="18" t="n">
        <v>111.907479990813</v>
      </c>
      <c r="AD927" s="29" t="n">
        <f aca="false">AVERAGE(T927:AC927)</f>
        <v>100.682989437659</v>
      </c>
      <c r="AE927" s="19" t="n">
        <f aca="false">MAX(AD927-$C$3, 0)</f>
        <v>0</v>
      </c>
    </row>
    <row r="928" customFormat="false" ht="13.8" hidden="false" customHeight="false" outlineLevel="0" collapsed="false">
      <c r="F928" s="4" t="n">
        <v>926</v>
      </c>
      <c r="G928" s="17" t="n">
        <f aca="false">INDEX(Random!$F$2:$F$10001, ($F928-1)*10+G$2)</f>
        <v>-0.945976689022363</v>
      </c>
      <c r="H928" s="17" t="n">
        <f aca="false">INDEX(Random!$F$2:$F$10001, ($F928-1)*10+H$2)</f>
        <v>-0.0371899638262484</v>
      </c>
      <c r="I928" s="17" t="n">
        <f aca="false">INDEX(Random!$F$2:$F$10001, ($F928-1)*10+I$2)</f>
        <v>-0.0372001760651218</v>
      </c>
      <c r="J928" s="17" t="n">
        <f aca="false">INDEX(Random!$F$2:$F$10001, ($F928-1)*10+J$2)</f>
        <v>-0.557367729711993</v>
      </c>
      <c r="K928" s="17" t="n">
        <f aca="false">INDEX(Random!$F$2:$F$10001, ($F928-1)*10+K$2)</f>
        <v>1.03615569267482</v>
      </c>
      <c r="L928" s="37" t="n">
        <f aca="false">INDEX(Random!$F$2:$F$10001, ($F928-1)*10+L$2)</f>
        <v>-0.758396077301206</v>
      </c>
      <c r="M928" s="17" t="n">
        <f aca="false">INDEX(Random!$F$2:$F$10001, ($F928-1)*10+M$2)</f>
        <v>1.11097982696528</v>
      </c>
      <c r="N928" s="17" t="n">
        <f aca="false">INDEX(Random!$F$2:$F$10001, ($F928-1)*10+N$2)</f>
        <v>-1.8806589498851</v>
      </c>
      <c r="O928" s="17" t="n">
        <f aca="false">INDEX(Random!$F$2:$F$10001, ($F928-1)*10+O$2)</f>
        <v>0.182319717235046</v>
      </c>
      <c r="P928" s="17" t="n">
        <f aca="false">INDEX(Random!$F$2:$F$10001, ($F928-1)*10+P$2)</f>
        <v>-1.08616323166839</v>
      </c>
      <c r="R928" s="4" t="n">
        <v>926</v>
      </c>
      <c r="S928" s="18" t="n">
        <v>100</v>
      </c>
      <c r="T928" s="18" t="n">
        <v>96.9192990105113</v>
      </c>
      <c r="U928" s="18" t="n">
        <v>96.8408368836169</v>
      </c>
      <c r="V928" s="18" t="n">
        <v>96.7624051327082</v>
      </c>
      <c r="W928" s="18" t="n">
        <v>95.0118252466963</v>
      </c>
      <c r="X928" s="18" t="n">
        <v>98.4149357479664</v>
      </c>
      <c r="Y928" s="18" t="n">
        <v>95.9850740616885</v>
      </c>
      <c r="Z928" s="18" t="n">
        <v>99.6728773247826</v>
      </c>
      <c r="AA928" s="18" t="n">
        <v>93.6207342072555</v>
      </c>
      <c r="AB928" s="18" t="n">
        <v>94.2362161116624</v>
      </c>
      <c r="AC928" s="18" t="n">
        <v>90.904640016857</v>
      </c>
      <c r="AD928" s="29" t="n">
        <f aca="false">AVERAGE(T928:AC928)</f>
        <v>95.8368843743745</v>
      </c>
      <c r="AE928" s="19" t="n">
        <f aca="false">MAX(AD928-$C$3, 0)</f>
        <v>0</v>
      </c>
    </row>
    <row r="929" customFormat="false" ht="13.8" hidden="false" customHeight="false" outlineLevel="0" collapsed="false">
      <c r="F929" s="4" t="n">
        <v>927</v>
      </c>
      <c r="G929" s="17" t="n">
        <f aca="false">INDEX(Random!$F$2:$F$10001, ($F929-1)*10+G$2)</f>
        <v>-0.381636580597166</v>
      </c>
      <c r="H929" s="17" t="n">
        <f aca="false">INDEX(Random!$F$2:$F$10001, ($F929-1)*10+H$2)</f>
        <v>0.715211900391459</v>
      </c>
      <c r="I929" s="17" t="n">
        <f aca="false">INDEX(Random!$F$2:$F$10001, ($F929-1)*10+I$2)</f>
        <v>-0.727704586893624</v>
      </c>
      <c r="J929" s="17" t="n">
        <f aca="false">INDEX(Random!$F$2:$F$10001, ($F929-1)*10+J$2)</f>
        <v>-0.475411184155146</v>
      </c>
      <c r="K929" s="17" t="n">
        <f aca="false">INDEX(Random!$F$2:$F$10001, ($F929-1)*10+K$2)</f>
        <v>0.946698192882111</v>
      </c>
      <c r="L929" s="37" t="n">
        <f aca="false">INDEX(Random!$F$2:$F$10001, ($F929-1)*10+L$2)</f>
        <v>-0.269200522155687</v>
      </c>
      <c r="M929" s="17" t="n">
        <f aca="false">INDEX(Random!$F$2:$F$10001, ($F929-1)*10+M$2)</f>
        <v>-0.378207118634907</v>
      </c>
      <c r="N929" s="17" t="n">
        <f aca="false">INDEX(Random!$F$2:$F$10001, ($F929-1)*10+N$2)</f>
        <v>-0.81794765169588</v>
      </c>
      <c r="O929" s="17" t="n">
        <f aca="false">INDEX(Random!$F$2:$F$10001, ($F929-1)*10+O$2)</f>
        <v>-0.513374107436688</v>
      </c>
      <c r="P929" s="17" t="n">
        <f aca="false">INDEX(Random!$F$2:$F$10001, ($F929-1)*10+P$2)</f>
        <v>1.24611788965241</v>
      </c>
      <c r="R929" s="4" t="n">
        <v>927</v>
      </c>
      <c r="S929" s="18" t="n">
        <v>100</v>
      </c>
      <c r="T929" s="18" t="n">
        <v>98.7713127622081</v>
      </c>
      <c r="U929" s="18" t="n">
        <v>101.213651332744</v>
      </c>
      <c r="V929" s="18" t="n">
        <v>98.8163610277309</v>
      </c>
      <c r="W929" s="18" t="n">
        <v>97.2957114435972</v>
      </c>
      <c r="X929" s="18" t="n">
        <v>100.47868699595</v>
      </c>
      <c r="Y929" s="18" t="n">
        <v>99.6190962181091</v>
      </c>
      <c r="Z929" s="18" t="n">
        <v>98.4064079034283</v>
      </c>
      <c r="AA929" s="18" t="n">
        <v>95.7852421564949</v>
      </c>
      <c r="AB929" s="18" t="n">
        <v>94.1912258694299</v>
      </c>
      <c r="AC929" s="18" t="n">
        <v>98.254455492583</v>
      </c>
      <c r="AD929" s="29" t="n">
        <f aca="false">AVERAGE(T929:AC929)</f>
        <v>98.2832151202275</v>
      </c>
      <c r="AE929" s="19" t="n">
        <f aca="false">MAX(AD929-$C$3, 0)</f>
        <v>0</v>
      </c>
    </row>
    <row r="930" customFormat="false" ht="13.8" hidden="false" customHeight="false" outlineLevel="0" collapsed="false">
      <c r="F930" s="4" t="n">
        <v>928</v>
      </c>
      <c r="G930" s="17" t="n">
        <f aca="false">INDEX(Random!$F$2:$F$10001, ($F930-1)*10+G$2)</f>
        <v>1.12373440388091</v>
      </c>
      <c r="H930" s="17" t="n">
        <f aca="false">INDEX(Random!$F$2:$F$10001, ($F930-1)*10+H$2)</f>
        <v>0.253986171700892</v>
      </c>
      <c r="I930" s="17" t="n">
        <f aca="false">INDEX(Random!$F$2:$F$10001, ($F930-1)*10+I$2)</f>
        <v>0.0428773833778962</v>
      </c>
      <c r="J930" s="17" t="n">
        <f aca="false">INDEX(Random!$F$2:$F$10001, ($F930-1)*10+J$2)</f>
        <v>1.65980806480836</v>
      </c>
      <c r="K930" s="17" t="n">
        <f aca="false">INDEX(Random!$F$2:$F$10001, ($F930-1)*10+K$2)</f>
        <v>2.29515957341084</v>
      </c>
      <c r="L930" s="37" t="n">
        <f aca="false">INDEX(Random!$F$2:$F$10001, ($F930-1)*10+L$2)</f>
        <v>0.470030765687223</v>
      </c>
      <c r="M930" s="17" t="n">
        <f aca="false">INDEX(Random!$F$2:$F$10001, ($F930-1)*10+M$2)</f>
        <v>0.032507545626759</v>
      </c>
      <c r="N930" s="17" t="n">
        <f aca="false">INDEX(Random!$F$2:$F$10001, ($F930-1)*10+N$2)</f>
        <v>-0.256709836519528</v>
      </c>
      <c r="O930" s="17" t="n">
        <f aca="false">INDEX(Random!$F$2:$F$10001, ($F930-1)*10+O$2)</f>
        <v>0.567250154851924</v>
      </c>
      <c r="P930" s="17" t="n">
        <f aca="false">INDEX(Random!$F$2:$F$10001, ($F930-1)*10+P$2)</f>
        <v>0.33067481187639</v>
      </c>
      <c r="R930" s="4" t="n">
        <v>928</v>
      </c>
      <c r="S930" s="18" t="n">
        <v>100</v>
      </c>
      <c r="T930" s="18" t="n">
        <v>103.886492383915</v>
      </c>
      <c r="U930" s="18" t="n">
        <v>104.821126352411</v>
      </c>
      <c r="V930" s="18" t="n">
        <v>105.017918718757</v>
      </c>
      <c r="W930" s="18" t="n">
        <v>111.078831729038</v>
      </c>
      <c r="X930" s="18" t="n">
        <v>120.020149043178</v>
      </c>
      <c r="Y930" s="18" t="n">
        <v>121.980652797928</v>
      </c>
      <c r="Z930" s="18" t="n">
        <v>122.167161699519</v>
      </c>
      <c r="AA930" s="18" t="n">
        <v>121.17278171264</v>
      </c>
      <c r="AB930" s="18" t="n">
        <v>123.554347955395</v>
      </c>
      <c r="AC930" s="18" t="n">
        <v>124.987007768861</v>
      </c>
      <c r="AD930" s="29" t="n">
        <f aca="false">AVERAGE(T930:AC930)</f>
        <v>115.868647016164</v>
      </c>
      <c r="AE930" s="19" t="n">
        <f aca="false">MAX(AD930-$C$3, 0)</f>
        <v>14.868647016164</v>
      </c>
    </row>
    <row r="931" customFormat="false" ht="13.8" hidden="false" customHeight="false" outlineLevel="0" collapsed="false">
      <c r="F931" s="4" t="n">
        <v>929</v>
      </c>
      <c r="G931" s="17" t="n">
        <f aca="false">INDEX(Random!$F$2:$F$10001, ($F931-1)*10+G$2)</f>
        <v>-0.686339927441324</v>
      </c>
      <c r="H931" s="17" t="n">
        <f aca="false">INDEX(Random!$F$2:$F$10001, ($F931-1)*10+H$2)</f>
        <v>0.536554572015786</v>
      </c>
      <c r="I931" s="17" t="n">
        <f aca="false">INDEX(Random!$F$2:$F$10001, ($F931-1)*10+I$2)</f>
        <v>-1.83045878270665</v>
      </c>
      <c r="J931" s="17" t="n">
        <f aca="false">INDEX(Random!$F$2:$F$10001, ($F931-1)*10+J$2)</f>
        <v>-0.110952874053694</v>
      </c>
      <c r="K931" s="17" t="n">
        <f aca="false">INDEX(Random!$F$2:$F$10001, ($F931-1)*10+K$2)</f>
        <v>-0.778030245368871</v>
      </c>
      <c r="L931" s="37" t="n">
        <f aca="false">INDEX(Random!$F$2:$F$10001, ($F931-1)*10+L$2)</f>
        <v>-0.302669480683148</v>
      </c>
      <c r="M931" s="17" t="n">
        <f aca="false">INDEX(Random!$F$2:$F$10001, ($F931-1)*10+M$2)</f>
        <v>0.446550558927922</v>
      </c>
      <c r="N931" s="17" t="n">
        <f aca="false">INDEX(Random!$F$2:$F$10001, ($F931-1)*10+N$2)</f>
        <v>-0.176278497246634</v>
      </c>
      <c r="O931" s="17" t="n">
        <f aca="false">INDEX(Random!$F$2:$F$10001, ($F931-1)*10+O$2)</f>
        <v>-0.401910889739127</v>
      </c>
      <c r="P931" s="17" t="n">
        <f aca="false">INDEX(Random!$F$2:$F$10001, ($F931-1)*10+P$2)</f>
        <v>-0.912855513168779</v>
      </c>
      <c r="R931" s="4" t="n">
        <v>929</v>
      </c>
      <c r="S931" s="18" t="n">
        <v>100</v>
      </c>
      <c r="T931" s="18" t="n">
        <v>97.7670047122514</v>
      </c>
      <c r="U931" s="18" t="n">
        <v>99.585964146542</v>
      </c>
      <c r="V931" s="18" t="n">
        <v>93.6967289123349</v>
      </c>
      <c r="W931" s="18" t="n">
        <v>93.3895361108498</v>
      </c>
      <c r="X931" s="18" t="n">
        <v>91.0237879250664</v>
      </c>
      <c r="Y931" s="18" t="n">
        <v>90.1438326414626</v>
      </c>
      <c r="Z931" s="18" t="n">
        <v>91.5441890555212</v>
      </c>
      <c r="AA931" s="18" t="n">
        <v>91.0443486549932</v>
      </c>
      <c r="AB931" s="18" t="n">
        <v>89.8645677862644</v>
      </c>
      <c r="AC931" s="18" t="n">
        <v>87.1929195578372</v>
      </c>
      <c r="AD931" s="29" t="n">
        <f aca="false">AVERAGE(T931:AC931)</f>
        <v>92.5252879503123</v>
      </c>
      <c r="AE931" s="19" t="n">
        <f aca="false">MAX(AD931-$C$3, 0)</f>
        <v>0</v>
      </c>
    </row>
    <row r="932" customFormat="false" ht="13.8" hidden="false" customHeight="false" outlineLevel="0" collapsed="false">
      <c r="F932" s="4" t="n">
        <v>930</v>
      </c>
      <c r="G932" s="17" t="n">
        <f aca="false">INDEX(Random!$F$2:$F$10001, ($F932-1)*10+G$2)</f>
        <v>0.262558740302318</v>
      </c>
      <c r="H932" s="17" t="n">
        <f aca="false">INDEX(Random!$F$2:$F$10001, ($F932-1)*10+H$2)</f>
        <v>-0.891328429543295</v>
      </c>
      <c r="I932" s="17" t="n">
        <f aca="false">INDEX(Random!$F$2:$F$10001, ($F932-1)*10+I$2)</f>
        <v>0.202035302573244</v>
      </c>
      <c r="J932" s="17" t="n">
        <f aca="false">INDEX(Random!$F$2:$F$10001, ($F932-1)*10+J$2)</f>
        <v>1.06248597046813</v>
      </c>
      <c r="K932" s="17" t="n">
        <f aca="false">INDEX(Random!$F$2:$F$10001, ($F932-1)*10+K$2)</f>
        <v>0.281827467240569</v>
      </c>
      <c r="L932" s="37" t="n">
        <f aca="false">INDEX(Random!$F$2:$F$10001, ($F932-1)*10+L$2)</f>
        <v>0.67862219364193</v>
      </c>
      <c r="M932" s="17" t="n">
        <f aca="false">INDEX(Random!$F$2:$F$10001, ($F932-1)*10+M$2)</f>
        <v>0.127472757245883</v>
      </c>
      <c r="N932" s="17" t="n">
        <f aca="false">INDEX(Random!$F$2:$F$10001, ($F932-1)*10+N$2)</f>
        <v>0.397907981880599</v>
      </c>
      <c r="O932" s="17" t="n">
        <f aca="false">INDEX(Random!$F$2:$F$10001, ($F932-1)*10+O$2)</f>
        <v>0.407056006059573</v>
      </c>
      <c r="P932" s="17" t="n">
        <f aca="false">INDEX(Random!$F$2:$F$10001, ($F932-1)*10+P$2)</f>
        <v>-1.18517857945058</v>
      </c>
      <c r="R932" s="4" t="n">
        <v>930</v>
      </c>
      <c r="S932" s="18" t="n">
        <v>100</v>
      </c>
      <c r="T932" s="18" t="n">
        <v>100.928684548355</v>
      </c>
      <c r="U932" s="18" t="n">
        <v>97.9988368260386</v>
      </c>
      <c r="V932" s="18" t="n">
        <v>98.708353639946</v>
      </c>
      <c r="W932" s="18" t="n">
        <v>102.334201475885</v>
      </c>
      <c r="X932" s="18" t="n">
        <v>103.351337032424</v>
      </c>
      <c r="Y932" s="18" t="n">
        <v>105.777031609807</v>
      </c>
      <c r="Z932" s="18" t="n">
        <v>106.276742428369</v>
      </c>
      <c r="AA932" s="18" t="n">
        <v>107.751775738811</v>
      </c>
      <c r="AB932" s="18" t="n">
        <v>109.280807221901</v>
      </c>
      <c r="AC932" s="18" t="n">
        <v>105.067834507343</v>
      </c>
      <c r="AD932" s="29" t="n">
        <f aca="false">AVERAGE(T932:AC932)</f>
        <v>103.747560502888</v>
      </c>
      <c r="AE932" s="19" t="n">
        <f aca="false">MAX(AD932-$C$3, 0)</f>
        <v>2.74756050288801</v>
      </c>
    </row>
    <row r="933" customFormat="false" ht="13.8" hidden="false" customHeight="false" outlineLevel="0" collapsed="false">
      <c r="F933" s="4" t="n">
        <v>931</v>
      </c>
      <c r="G933" s="17" t="n">
        <f aca="false">INDEX(Random!$F$2:$F$10001, ($F933-1)*10+G$2)</f>
        <v>0.510448791112902</v>
      </c>
      <c r="H933" s="17" t="n">
        <f aca="false">INDEX(Random!$F$2:$F$10001, ($F933-1)*10+H$2)</f>
        <v>0.497668819697709</v>
      </c>
      <c r="I933" s="17" t="n">
        <f aca="false">INDEX(Random!$F$2:$F$10001, ($F933-1)*10+I$2)</f>
        <v>1.5896338899813</v>
      </c>
      <c r="J933" s="17" t="n">
        <f aca="false">INDEX(Random!$F$2:$F$10001, ($F933-1)*10+J$2)</f>
        <v>0.910411592483736</v>
      </c>
      <c r="K933" s="17" t="n">
        <f aca="false">INDEX(Random!$F$2:$F$10001, ($F933-1)*10+K$2)</f>
        <v>-0.425422038693047</v>
      </c>
      <c r="L933" s="37" t="n">
        <f aca="false">INDEX(Random!$F$2:$F$10001, ($F933-1)*10+L$2)</f>
        <v>0.135039485530718</v>
      </c>
      <c r="M933" s="17" t="n">
        <f aca="false">INDEX(Random!$F$2:$F$10001, ($F933-1)*10+M$2)</f>
        <v>-1.17708155212038</v>
      </c>
      <c r="N933" s="17" t="n">
        <f aca="false">INDEX(Random!$F$2:$F$10001, ($F933-1)*10+N$2)</f>
        <v>-0.474537026766472</v>
      </c>
      <c r="O933" s="17" t="n">
        <f aca="false">INDEX(Random!$F$2:$F$10001, ($F933-1)*10+O$2)</f>
        <v>1.1093476768317</v>
      </c>
      <c r="P933" s="17" t="n">
        <f aca="false">INDEX(Random!$F$2:$F$10001, ($F933-1)*10+P$2)</f>
        <v>-1.57083049807978</v>
      </c>
      <c r="R933" s="4" t="n">
        <v>931</v>
      </c>
      <c r="S933" s="18" t="n">
        <v>100</v>
      </c>
      <c r="T933" s="18" t="n">
        <v>101.77135291125</v>
      </c>
      <c r="U933" s="18" t="n">
        <v>103.529694878529</v>
      </c>
      <c r="V933" s="18" t="n">
        <v>109.247278198932</v>
      </c>
      <c r="W933" s="18" t="n">
        <v>112.68401263675</v>
      </c>
      <c r="X933" s="18" t="n">
        <v>111.136143115762</v>
      </c>
      <c r="Y933" s="18" t="n">
        <v>111.689514127319</v>
      </c>
      <c r="Z933" s="18" t="n">
        <v>107.412848901099</v>
      </c>
      <c r="AA933" s="18" t="n">
        <v>105.763011984136</v>
      </c>
      <c r="AB933" s="18" t="n">
        <v>109.820477225458</v>
      </c>
      <c r="AC933" s="18" t="n">
        <v>104.22971388817</v>
      </c>
      <c r="AD933" s="29" t="n">
        <f aca="false">AVERAGE(T933:AC933)</f>
        <v>107.728404786741</v>
      </c>
      <c r="AE933" s="19" t="n">
        <f aca="false">MAX(AD933-$C$3, 0)</f>
        <v>6.728404786741</v>
      </c>
    </row>
    <row r="934" customFormat="false" ht="13.8" hidden="false" customHeight="false" outlineLevel="0" collapsed="false">
      <c r="F934" s="4" t="n">
        <v>932</v>
      </c>
      <c r="G934" s="17" t="n">
        <f aca="false">INDEX(Random!$F$2:$F$10001, ($F934-1)*10+G$2)</f>
        <v>-1.42758519642209</v>
      </c>
      <c r="H934" s="17" t="n">
        <f aca="false">INDEX(Random!$F$2:$F$10001, ($F934-1)*10+H$2)</f>
        <v>0.407327566219407</v>
      </c>
      <c r="I934" s="17" t="n">
        <f aca="false">INDEX(Random!$F$2:$F$10001, ($F934-1)*10+I$2)</f>
        <v>1.48662906957985</v>
      </c>
      <c r="J934" s="17" t="n">
        <f aca="false">INDEX(Random!$F$2:$F$10001, ($F934-1)*10+J$2)</f>
        <v>0.564684891712532</v>
      </c>
      <c r="K934" s="17" t="n">
        <f aca="false">INDEX(Random!$F$2:$F$10001, ($F934-1)*10+K$2)</f>
        <v>0.101061394718715</v>
      </c>
      <c r="L934" s="37" t="n">
        <f aca="false">INDEX(Random!$F$2:$F$10001, ($F934-1)*10+L$2)</f>
        <v>-0.342102753493266</v>
      </c>
      <c r="M934" s="17" t="n">
        <f aca="false">INDEX(Random!$F$2:$F$10001, ($F934-1)*10+M$2)</f>
        <v>0.801671229406085</v>
      </c>
      <c r="N934" s="17" t="n">
        <f aca="false">INDEX(Random!$F$2:$F$10001, ($F934-1)*10+N$2)</f>
        <v>1.18698349860583</v>
      </c>
      <c r="O934" s="17" t="n">
        <f aca="false">INDEX(Random!$F$2:$F$10001, ($F934-1)*10+O$2)</f>
        <v>0.0166661992884547</v>
      </c>
      <c r="P934" s="17" t="n">
        <f aca="false">INDEX(Random!$F$2:$F$10001, ($F934-1)*10+P$2)</f>
        <v>-0.171679940194607</v>
      </c>
      <c r="R934" s="4" t="n">
        <v>932</v>
      </c>
      <c r="S934" s="18" t="n">
        <v>100</v>
      </c>
      <c r="T934" s="18" t="n">
        <v>95.3662767567515</v>
      </c>
      <c r="U934" s="18" t="n">
        <v>96.7204350906867</v>
      </c>
      <c r="V934" s="18" t="n">
        <v>101.70996266926</v>
      </c>
      <c r="W934" s="18" t="n">
        <v>103.700077922992</v>
      </c>
      <c r="X934" s="18" t="n">
        <v>104.097719534258</v>
      </c>
      <c r="Y934" s="18" t="n">
        <v>102.955112648076</v>
      </c>
      <c r="Z934" s="18" t="n">
        <v>105.807294606258</v>
      </c>
      <c r="AA934" s="18" t="n">
        <v>110.152922075266</v>
      </c>
      <c r="AB934" s="18" t="n">
        <v>110.262744317216</v>
      </c>
      <c r="AC934" s="18" t="n">
        <v>109.677614141182</v>
      </c>
      <c r="AD934" s="29" t="n">
        <f aca="false">AVERAGE(T934:AC934)</f>
        <v>104.045015976195</v>
      </c>
      <c r="AE934" s="19" t="n">
        <f aca="false">MAX(AD934-$C$3, 0)</f>
        <v>3.045015976195</v>
      </c>
    </row>
    <row r="935" customFormat="false" ht="13.8" hidden="false" customHeight="false" outlineLevel="0" collapsed="false">
      <c r="F935" s="4" t="n">
        <v>933</v>
      </c>
      <c r="G935" s="17" t="n">
        <f aca="false">INDEX(Random!$F$2:$F$10001, ($F935-1)*10+G$2)</f>
        <v>0.175458620951848</v>
      </c>
      <c r="H935" s="17" t="n">
        <f aca="false">INDEX(Random!$F$2:$F$10001, ($F935-1)*10+H$2)</f>
        <v>-1.22783067286851</v>
      </c>
      <c r="I935" s="17" t="n">
        <f aca="false">INDEX(Random!$F$2:$F$10001, ($F935-1)*10+I$2)</f>
        <v>2.70692493084418</v>
      </c>
      <c r="J935" s="17" t="n">
        <f aca="false">INDEX(Random!$F$2:$F$10001, ($F935-1)*10+J$2)</f>
        <v>-1.300382935706</v>
      </c>
      <c r="K935" s="17" t="n">
        <f aca="false">INDEX(Random!$F$2:$F$10001, ($F935-1)*10+K$2)</f>
        <v>-0.026868116587931</v>
      </c>
      <c r="L935" s="37" t="n">
        <f aca="false">INDEX(Random!$F$2:$F$10001, ($F935-1)*10+L$2)</f>
        <v>-1.0206811168894</v>
      </c>
      <c r="M935" s="17" t="n">
        <f aca="false">INDEX(Random!$F$2:$F$10001, ($F935-1)*10+M$2)</f>
        <v>-0.288455806129574</v>
      </c>
      <c r="N935" s="17" t="n">
        <f aca="false">INDEX(Random!$F$2:$F$10001, ($F935-1)*10+N$2)</f>
        <v>0.495058544918151</v>
      </c>
      <c r="O935" s="17" t="n">
        <f aca="false">INDEX(Random!$F$2:$F$10001, ($F935-1)*10+O$2)</f>
        <v>0.00798061961031236</v>
      </c>
      <c r="P935" s="17" t="n">
        <f aca="false">INDEX(Random!$F$2:$F$10001, ($F935-1)*10+P$2)</f>
        <v>-0.900658140382998</v>
      </c>
      <c r="R935" s="4" t="n">
        <v>933</v>
      </c>
      <c r="S935" s="18" t="n">
        <v>100</v>
      </c>
      <c r="T935" s="18" t="n">
        <v>100.634259063495</v>
      </c>
      <c r="U935" s="18" t="n">
        <v>96.6163087204403</v>
      </c>
      <c r="V935" s="18" t="n">
        <v>105.845245224446</v>
      </c>
      <c r="W935" s="18" t="n">
        <v>101.372252225487</v>
      </c>
      <c r="X935" s="18" t="n">
        <v>101.325258427352</v>
      </c>
      <c r="Y935" s="18" t="n">
        <v>97.9579727873727</v>
      </c>
      <c r="Z935" s="18" t="n">
        <v>97.0572427332385</v>
      </c>
      <c r="AA935" s="18" t="n">
        <v>98.7254933232824</v>
      </c>
      <c r="AB935" s="18" t="n">
        <v>98.795136933677</v>
      </c>
      <c r="AC935" s="18" t="n">
        <v>95.8972101118543</v>
      </c>
      <c r="AD935" s="29" t="n">
        <f aca="false">AVERAGE(T935:AC935)</f>
        <v>99.4226379550645</v>
      </c>
      <c r="AE935" s="19" t="n">
        <f aca="false">MAX(AD935-$C$3, 0)</f>
        <v>0</v>
      </c>
    </row>
    <row r="936" customFormat="false" ht="13.8" hidden="false" customHeight="false" outlineLevel="0" collapsed="false">
      <c r="F936" s="4" t="n">
        <v>934</v>
      </c>
      <c r="G936" s="17" t="n">
        <f aca="false">INDEX(Random!$F$2:$F$10001, ($F936-1)*10+G$2)</f>
        <v>-0.480255907858089</v>
      </c>
      <c r="H936" s="17" t="n">
        <f aca="false">INDEX(Random!$F$2:$F$10001, ($F936-1)*10+H$2)</f>
        <v>0.245949700095371</v>
      </c>
      <c r="I936" s="17" t="n">
        <f aca="false">INDEX(Random!$F$2:$F$10001, ($F936-1)*10+I$2)</f>
        <v>0.0418375970966505</v>
      </c>
      <c r="J936" s="17" t="n">
        <f aca="false">INDEX(Random!$F$2:$F$10001, ($F936-1)*10+J$2)</f>
        <v>1.60686597544128</v>
      </c>
      <c r="K936" s="17" t="n">
        <f aca="false">INDEX(Random!$F$2:$F$10001, ($F936-1)*10+K$2)</f>
        <v>-0.401276552321767</v>
      </c>
      <c r="L936" s="37" t="n">
        <f aca="false">INDEX(Random!$F$2:$F$10001, ($F936-1)*10+L$2)</f>
        <v>-0.125844440182673</v>
      </c>
      <c r="M936" s="17" t="n">
        <f aca="false">INDEX(Random!$F$2:$F$10001, ($F936-1)*10+M$2)</f>
        <v>-0.120943642818422</v>
      </c>
      <c r="N936" s="17" t="n">
        <f aca="false">INDEX(Random!$F$2:$F$10001, ($F936-1)*10+N$2)</f>
        <v>-1.21413977211833</v>
      </c>
      <c r="O936" s="17" t="n">
        <f aca="false">INDEX(Random!$F$2:$F$10001, ($F936-1)*10+O$2)</f>
        <v>-1.22337213708988</v>
      </c>
      <c r="P936" s="17" t="n">
        <f aca="false">INDEX(Random!$F$2:$F$10001, ($F936-1)*10+P$2)</f>
        <v>0.0282370707452634</v>
      </c>
      <c r="R936" s="4" t="n">
        <v>934</v>
      </c>
      <c r="S936" s="18" t="n">
        <v>100</v>
      </c>
      <c r="T936" s="18" t="n">
        <v>98.445137483047</v>
      </c>
      <c r="U936" s="18" t="n">
        <v>99.3040461418954</v>
      </c>
      <c r="V936" s="18" t="n">
        <v>99.4870109605822</v>
      </c>
      <c r="W936" s="18" t="n">
        <v>105.042025801653</v>
      </c>
      <c r="X936" s="18" t="n">
        <v>103.683064667993</v>
      </c>
      <c r="Y936" s="18" t="n">
        <v>103.291526040245</v>
      </c>
      <c r="Z936" s="18" t="n">
        <v>102.918382081615</v>
      </c>
      <c r="AA936" s="18" t="n">
        <v>98.8546195214973</v>
      </c>
      <c r="AB936" s="18" t="n">
        <v>94.9219174691259</v>
      </c>
      <c r="AC936" s="18" t="n">
        <v>95.0534374000709</v>
      </c>
      <c r="AD936" s="29" t="n">
        <f aca="false">AVERAGE(T936:AC936)</f>
        <v>100.100116756773</v>
      </c>
      <c r="AE936" s="19" t="n">
        <f aca="false">MAX(AD936-$C$3, 0)</f>
        <v>0</v>
      </c>
    </row>
    <row r="937" customFormat="false" ht="13.8" hidden="false" customHeight="false" outlineLevel="0" collapsed="false">
      <c r="F937" s="4" t="n">
        <v>935</v>
      </c>
      <c r="G937" s="17" t="n">
        <f aca="false">INDEX(Random!$F$2:$F$10001, ($F937-1)*10+G$2)</f>
        <v>-0.84631817894208</v>
      </c>
      <c r="H937" s="17" t="n">
        <f aca="false">INDEX(Random!$F$2:$F$10001, ($F937-1)*10+H$2)</f>
        <v>1.03989680663022</v>
      </c>
      <c r="I937" s="17" t="n">
        <f aca="false">INDEX(Random!$F$2:$F$10001, ($F937-1)*10+I$2)</f>
        <v>-0.642983006811908</v>
      </c>
      <c r="J937" s="17" t="n">
        <f aca="false">INDEX(Random!$F$2:$F$10001, ($F937-1)*10+J$2)</f>
        <v>-1.10358237673376</v>
      </c>
      <c r="K937" s="17" t="n">
        <f aca="false">INDEX(Random!$F$2:$F$10001, ($F937-1)*10+K$2)</f>
        <v>-1.08678521358358</v>
      </c>
      <c r="L937" s="37" t="n">
        <f aca="false">INDEX(Random!$F$2:$F$10001, ($F937-1)*10+L$2)</f>
        <v>0.562768956289965</v>
      </c>
      <c r="M937" s="17" t="n">
        <f aca="false">INDEX(Random!$F$2:$F$10001, ($F937-1)*10+M$2)</f>
        <v>-1.51479364208443</v>
      </c>
      <c r="N937" s="17" t="n">
        <f aca="false">INDEX(Random!$F$2:$F$10001, ($F937-1)*10+N$2)</f>
        <v>-0.296700764913116</v>
      </c>
      <c r="O937" s="17" t="n">
        <f aca="false">INDEX(Random!$F$2:$F$10001, ($F937-1)*10+O$2)</f>
        <v>0.167501740101309</v>
      </c>
      <c r="P937" s="17" t="n">
        <f aca="false">INDEX(Random!$F$2:$F$10001, ($F937-1)*10+P$2)</f>
        <v>-1.18426666358889</v>
      </c>
      <c r="R937" s="4" t="n">
        <v>935</v>
      </c>
      <c r="S937" s="18" t="n">
        <v>100</v>
      </c>
      <c r="T937" s="18" t="n">
        <v>97.2438081737892</v>
      </c>
      <c r="U937" s="18" t="n">
        <v>100.739503376004</v>
      </c>
      <c r="V937" s="18" t="n">
        <v>98.6333268366947</v>
      </c>
      <c r="W937" s="18" t="n">
        <v>95.090724124796</v>
      </c>
      <c r="X937" s="18" t="n">
        <v>91.727024596284</v>
      </c>
      <c r="Y937" s="18" t="n">
        <v>93.5157982334158</v>
      </c>
      <c r="Z937" s="18" t="n">
        <v>88.9220518220083</v>
      </c>
      <c r="AA937" s="18" t="n">
        <v>88.0800462549504</v>
      </c>
      <c r="AB937" s="18" t="n">
        <v>88.6150490229351</v>
      </c>
      <c r="AC937" s="18" t="n">
        <v>85.2013846335312</v>
      </c>
      <c r="AD937" s="29" t="n">
        <f aca="false">AVERAGE(T937:AC937)</f>
        <v>92.7768717074409</v>
      </c>
      <c r="AE937" s="19" t="n">
        <f aca="false">MAX(AD937-$C$3, 0)</f>
        <v>0</v>
      </c>
    </row>
    <row r="938" customFormat="false" ht="13.8" hidden="false" customHeight="false" outlineLevel="0" collapsed="false">
      <c r="F938" s="4" t="n">
        <v>936</v>
      </c>
      <c r="G938" s="17" t="n">
        <f aca="false">INDEX(Random!$F$2:$F$10001, ($F938-1)*10+G$2)</f>
        <v>-0.25292848779458</v>
      </c>
      <c r="H938" s="17" t="n">
        <f aca="false">INDEX(Random!$F$2:$F$10001, ($F938-1)*10+H$2)</f>
        <v>-0.816101461009713</v>
      </c>
      <c r="I938" s="17" t="n">
        <f aca="false">INDEX(Random!$F$2:$F$10001, ($F938-1)*10+I$2)</f>
        <v>0.730646992521683</v>
      </c>
      <c r="J938" s="17" t="n">
        <f aca="false">INDEX(Random!$F$2:$F$10001, ($F938-1)*10+J$2)</f>
        <v>-1.18519484308574</v>
      </c>
      <c r="K938" s="17" t="n">
        <f aca="false">INDEX(Random!$F$2:$F$10001, ($F938-1)*10+K$2)</f>
        <v>0.100348736341252</v>
      </c>
      <c r="L938" s="37" t="n">
        <f aca="false">INDEX(Random!$F$2:$F$10001, ($F938-1)*10+L$2)</f>
        <v>0.558196276129727</v>
      </c>
      <c r="M938" s="17" t="n">
        <f aca="false">INDEX(Random!$F$2:$F$10001, ($F938-1)*10+M$2)</f>
        <v>0.866919048541143</v>
      </c>
      <c r="N938" s="17" t="n">
        <f aca="false">INDEX(Random!$F$2:$F$10001, ($F938-1)*10+N$2)</f>
        <v>-1.9422800135311</v>
      </c>
      <c r="O938" s="17" t="n">
        <f aca="false">INDEX(Random!$F$2:$F$10001, ($F938-1)*10+O$2)</f>
        <v>0.0930141141895528</v>
      </c>
      <c r="P938" s="17" t="n">
        <f aca="false">INDEX(Random!$F$2:$F$10001, ($F938-1)*10+P$2)</f>
        <v>-1.14930676075357</v>
      </c>
      <c r="R938" s="4" t="n">
        <v>936</v>
      </c>
      <c r="S938" s="18" t="n">
        <v>100</v>
      </c>
      <c r="T938" s="18" t="n">
        <v>99.1986302870984</v>
      </c>
      <c r="U938" s="18" t="n">
        <v>96.5623420589684</v>
      </c>
      <c r="V938" s="18" t="n">
        <v>99.001299528403</v>
      </c>
      <c r="W938" s="18" t="n">
        <v>95.1845684992347</v>
      </c>
      <c r="X938" s="18" t="n">
        <v>95.5472731675185</v>
      </c>
      <c r="Y938" s="18" t="n">
        <v>97.3956067382136</v>
      </c>
      <c r="Z938" s="18" t="n">
        <v>100.313065744298</v>
      </c>
      <c r="AA938" s="18" t="n">
        <v>94.0275101857081</v>
      </c>
      <c r="AB938" s="18" t="n">
        <v>94.3625887734727</v>
      </c>
      <c r="AC938" s="18" t="n">
        <v>90.8339640040827</v>
      </c>
      <c r="AD938" s="29" t="n">
        <f aca="false">AVERAGE(T938:AC938)</f>
        <v>96.2426848986998</v>
      </c>
      <c r="AE938" s="19" t="n">
        <f aca="false">MAX(AD938-$C$3, 0)</f>
        <v>0</v>
      </c>
    </row>
    <row r="939" customFormat="false" ht="13.8" hidden="false" customHeight="false" outlineLevel="0" collapsed="false">
      <c r="F939" s="4" t="n">
        <v>937</v>
      </c>
      <c r="G939" s="17" t="n">
        <f aca="false">INDEX(Random!$F$2:$F$10001, ($F939-1)*10+G$2)</f>
        <v>-0.701590622407902</v>
      </c>
      <c r="H939" s="17" t="n">
        <f aca="false">INDEX(Random!$F$2:$F$10001, ($F939-1)*10+H$2)</f>
        <v>1.1060836702765</v>
      </c>
      <c r="I939" s="17" t="n">
        <f aca="false">INDEX(Random!$F$2:$F$10001, ($F939-1)*10+I$2)</f>
        <v>-1.9582595266202</v>
      </c>
      <c r="J939" s="17" t="n">
        <f aca="false">INDEX(Random!$F$2:$F$10001, ($F939-1)*10+J$2)</f>
        <v>0.23181232122611</v>
      </c>
      <c r="K939" s="17" t="n">
        <f aca="false">INDEX(Random!$F$2:$F$10001, ($F939-1)*10+K$2)</f>
        <v>1.46435553758693</v>
      </c>
      <c r="L939" s="37" t="n">
        <f aca="false">INDEX(Random!$F$2:$F$10001, ($F939-1)*10+L$2)</f>
        <v>-0.563811736529593</v>
      </c>
      <c r="M939" s="17" t="n">
        <f aca="false">INDEX(Random!$F$2:$F$10001, ($F939-1)*10+M$2)</f>
        <v>0.841138520224635</v>
      </c>
      <c r="N939" s="17" t="n">
        <f aca="false">INDEX(Random!$F$2:$F$10001, ($F939-1)*10+N$2)</f>
        <v>-0.597015266812159</v>
      </c>
      <c r="O939" s="17" t="n">
        <f aca="false">INDEX(Random!$F$2:$F$10001, ($F939-1)*10+O$2)</f>
        <v>0.0623810393371646</v>
      </c>
      <c r="P939" s="17" t="n">
        <f aca="false">INDEX(Random!$F$2:$F$10001, ($F939-1)*10+P$2)</f>
        <v>-2.1866201107249</v>
      </c>
      <c r="R939" s="4" t="n">
        <v>937</v>
      </c>
      <c r="S939" s="18" t="n">
        <v>100</v>
      </c>
      <c r="T939" s="18" t="n">
        <v>97.717007345159</v>
      </c>
      <c r="U939" s="18" t="n">
        <v>101.454690039257</v>
      </c>
      <c r="V939" s="18" t="n">
        <v>95.0466452731519</v>
      </c>
      <c r="W939" s="18" t="n">
        <v>95.8304510960567</v>
      </c>
      <c r="X939" s="18" t="n">
        <v>100.698809103887</v>
      </c>
      <c r="Y939" s="18" t="n">
        <v>98.8556448242692</v>
      </c>
      <c r="Z939" s="18" t="n">
        <v>101.728835378828</v>
      </c>
      <c r="AA939" s="18" t="n">
        <v>99.755659976432</v>
      </c>
      <c r="AB939" s="18" t="n">
        <v>100.008343693815</v>
      </c>
      <c r="AC939" s="18" t="n">
        <v>92.9767676115914</v>
      </c>
      <c r="AD939" s="29" t="n">
        <f aca="false">AVERAGE(T939:AC939)</f>
        <v>98.4072854342447</v>
      </c>
      <c r="AE939" s="19" t="n">
        <f aca="false">MAX(AD939-$C$3, 0)</f>
        <v>0</v>
      </c>
    </row>
    <row r="940" customFormat="false" ht="13.8" hidden="false" customHeight="false" outlineLevel="0" collapsed="false">
      <c r="F940" s="4" t="n">
        <v>938</v>
      </c>
      <c r="G940" s="17" t="n">
        <f aca="false">INDEX(Random!$F$2:$F$10001, ($F940-1)*10+G$2)</f>
        <v>-0.292890947038313</v>
      </c>
      <c r="H940" s="17" t="n">
        <f aca="false">INDEX(Random!$F$2:$F$10001, ($F940-1)*10+H$2)</f>
        <v>0.891795690334419</v>
      </c>
      <c r="I940" s="17" t="n">
        <f aca="false">INDEX(Random!$F$2:$F$10001, ($F940-1)*10+I$2)</f>
        <v>-0.082690497255566</v>
      </c>
      <c r="J940" s="17" t="n">
        <f aca="false">INDEX(Random!$F$2:$F$10001, ($F940-1)*10+J$2)</f>
        <v>1.3632995649091</v>
      </c>
      <c r="K940" s="17" t="n">
        <f aca="false">INDEX(Random!$F$2:$F$10001, ($F940-1)*10+K$2)</f>
        <v>0.446358418067394</v>
      </c>
      <c r="L940" s="37" t="n">
        <f aca="false">INDEX(Random!$F$2:$F$10001, ($F940-1)*10+L$2)</f>
        <v>-1.39909302026284</v>
      </c>
      <c r="M940" s="17" t="n">
        <f aca="false">INDEX(Random!$F$2:$F$10001, ($F940-1)*10+M$2)</f>
        <v>0.719390325450955</v>
      </c>
      <c r="N940" s="17" t="n">
        <f aca="false">INDEX(Random!$F$2:$F$10001, ($F940-1)*10+N$2)</f>
        <v>-0.134446417396422</v>
      </c>
      <c r="O940" s="17" t="n">
        <f aca="false">INDEX(Random!$F$2:$F$10001, ($F940-1)*10+O$2)</f>
        <v>-0.848412081378641</v>
      </c>
      <c r="P940" s="17" t="n">
        <f aca="false">INDEX(Random!$F$2:$F$10001, ($F940-1)*10+P$2)</f>
        <v>0.497694038691416</v>
      </c>
      <c r="R940" s="4" t="n">
        <v>938</v>
      </c>
      <c r="S940" s="18" t="n">
        <v>100</v>
      </c>
      <c r="T940" s="18" t="n">
        <v>99.0657553366811</v>
      </c>
      <c r="U940" s="18" t="n">
        <v>102.11841402598</v>
      </c>
      <c r="V940" s="18" t="n">
        <v>101.880141414973</v>
      </c>
      <c r="W940" s="18" t="n">
        <v>106.693580840412</v>
      </c>
      <c r="X940" s="18" t="n">
        <v>108.350334170512</v>
      </c>
      <c r="Y940" s="18" t="n">
        <v>103.428474445849</v>
      </c>
      <c r="Z940" s="18" t="n">
        <v>106.000826441826</v>
      </c>
      <c r="AA940" s="18" t="n">
        <v>105.570071869084</v>
      </c>
      <c r="AB940" s="18" t="n">
        <v>102.653148426931</v>
      </c>
      <c r="AC940" s="18" t="n">
        <v>104.426813838762</v>
      </c>
      <c r="AD940" s="29" t="n">
        <f aca="false">AVERAGE(T940:AC940)</f>
        <v>104.018756081101</v>
      </c>
      <c r="AE940" s="19" t="n">
        <f aca="false">MAX(AD940-$C$3, 0)</f>
        <v>3.018756081101</v>
      </c>
    </row>
    <row r="941" customFormat="false" ht="13.8" hidden="false" customHeight="false" outlineLevel="0" collapsed="false">
      <c r="F941" s="4" t="n">
        <v>939</v>
      </c>
      <c r="G941" s="17" t="n">
        <f aca="false">INDEX(Random!$F$2:$F$10001, ($F941-1)*10+G$2)</f>
        <v>-0.323594190110454</v>
      </c>
      <c r="H941" s="17" t="n">
        <f aca="false">INDEX(Random!$F$2:$F$10001, ($F941-1)*10+H$2)</f>
        <v>-2.73500605132776</v>
      </c>
      <c r="I941" s="17" t="n">
        <f aca="false">INDEX(Random!$F$2:$F$10001, ($F941-1)*10+I$2)</f>
        <v>0.138677310507762</v>
      </c>
      <c r="J941" s="17" t="n">
        <f aca="false">INDEX(Random!$F$2:$F$10001, ($F941-1)*10+J$2)</f>
        <v>0.0536117756415206</v>
      </c>
      <c r="K941" s="17" t="n">
        <f aca="false">INDEX(Random!$F$2:$F$10001, ($F941-1)*10+K$2)</f>
        <v>-0.186627439605021</v>
      </c>
      <c r="L941" s="37" t="n">
        <f aca="false">INDEX(Random!$F$2:$F$10001, ($F941-1)*10+L$2)</f>
        <v>-0.508324512069579</v>
      </c>
      <c r="M941" s="17" t="n">
        <f aca="false">INDEX(Random!$F$2:$F$10001, ($F941-1)*10+M$2)</f>
        <v>-0.706729102727128</v>
      </c>
      <c r="N941" s="17" t="n">
        <f aca="false">INDEX(Random!$F$2:$F$10001, ($F941-1)*10+N$2)</f>
        <v>0.359081958899791</v>
      </c>
      <c r="O941" s="17" t="n">
        <f aca="false">INDEX(Random!$F$2:$F$10001, ($F941-1)*10+O$2)</f>
        <v>0.502943280293547</v>
      </c>
      <c r="P941" s="17" t="n">
        <f aca="false">INDEX(Random!$F$2:$F$10001, ($F941-1)*10+P$2)</f>
        <v>0.16951327133265</v>
      </c>
      <c r="R941" s="4" t="n">
        <v>939</v>
      </c>
      <c r="S941" s="18" t="n">
        <v>100</v>
      </c>
      <c r="T941" s="18" t="n">
        <v>98.9637881436087</v>
      </c>
      <c r="U941" s="18" t="n">
        <v>90.3288242713367</v>
      </c>
      <c r="V941" s="18" t="n">
        <v>90.7896682689366</v>
      </c>
      <c r="W941" s="18" t="n">
        <v>90.9928732184965</v>
      </c>
      <c r="X941" s="18" t="n">
        <v>90.4646360579833</v>
      </c>
      <c r="Y941" s="18" t="n">
        <v>88.9742311434629</v>
      </c>
      <c r="Z941" s="18" t="n">
        <v>86.927972665869</v>
      </c>
      <c r="AA941" s="18" t="n">
        <v>88.0197613802541</v>
      </c>
      <c r="AB941" s="18" t="n">
        <v>89.5563540087234</v>
      </c>
      <c r="AC941" s="18" t="n">
        <v>90.1064031131368</v>
      </c>
      <c r="AD941" s="29" t="n">
        <f aca="false">AVERAGE(T941:AC941)</f>
        <v>90.5124512271808</v>
      </c>
      <c r="AE941" s="19" t="n">
        <f aca="false">MAX(AD941-$C$3, 0)</f>
        <v>0</v>
      </c>
    </row>
    <row r="942" customFormat="false" ht="13.8" hidden="false" customHeight="false" outlineLevel="0" collapsed="false">
      <c r="F942" s="4" t="n">
        <v>940</v>
      </c>
      <c r="G942" s="17" t="n">
        <f aca="false">INDEX(Random!$F$2:$F$10001, ($F942-1)*10+G$2)</f>
        <v>-0.499200981199505</v>
      </c>
      <c r="H942" s="17" t="n">
        <f aca="false">INDEX(Random!$F$2:$F$10001, ($F942-1)*10+H$2)</f>
        <v>2.77004229720777</v>
      </c>
      <c r="I942" s="17" t="n">
        <f aca="false">INDEX(Random!$F$2:$F$10001, ($F942-1)*10+I$2)</f>
        <v>0.591421263010514</v>
      </c>
      <c r="J942" s="17" t="n">
        <f aca="false">INDEX(Random!$F$2:$F$10001, ($F942-1)*10+J$2)</f>
        <v>-0.900299005861663</v>
      </c>
      <c r="K942" s="17" t="n">
        <f aca="false">INDEX(Random!$F$2:$F$10001, ($F942-1)*10+K$2)</f>
        <v>1.44900438378292</v>
      </c>
      <c r="L942" s="37" t="n">
        <f aca="false">INDEX(Random!$F$2:$F$10001, ($F942-1)*10+L$2)</f>
        <v>1.79036560779168</v>
      </c>
      <c r="M942" s="17" t="n">
        <f aca="false">INDEX(Random!$F$2:$F$10001, ($F942-1)*10+M$2)</f>
        <v>0.179440947405731</v>
      </c>
      <c r="N942" s="17" t="n">
        <f aca="false">INDEX(Random!$F$2:$F$10001, ($F942-1)*10+N$2)</f>
        <v>0.255365163369727</v>
      </c>
      <c r="O942" s="17" t="n">
        <f aca="false">INDEX(Random!$F$2:$F$10001, ($F942-1)*10+O$2)</f>
        <v>-0.753980495163736</v>
      </c>
      <c r="P942" s="17" t="n">
        <f aca="false">INDEX(Random!$F$2:$F$10001, ($F942-1)*10+P$2)</f>
        <v>0.687331774355062</v>
      </c>
      <c r="R942" s="4" t="n">
        <v>940</v>
      </c>
      <c r="S942" s="18" t="n">
        <v>100</v>
      </c>
      <c r="T942" s="18" t="n">
        <v>98.3826016634889</v>
      </c>
      <c r="U942" s="18" t="n">
        <v>108.008671894345</v>
      </c>
      <c r="V942" s="18" t="n">
        <v>110.220829185434</v>
      </c>
      <c r="W942" s="18" t="n">
        <v>106.989044864085</v>
      </c>
      <c r="X942" s="18" t="n">
        <v>112.366407743608</v>
      </c>
      <c r="Y942" s="18" t="n">
        <v>119.373020606183</v>
      </c>
      <c r="Z942" s="18" t="n">
        <v>120.146201820164</v>
      </c>
      <c r="AA942" s="18" t="n">
        <v>121.232726482008</v>
      </c>
      <c r="AB942" s="18" t="n">
        <v>118.257007191694</v>
      </c>
      <c r="AC942" s="18" t="n">
        <v>121.067905614878</v>
      </c>
      <c r="AD942" s="29" t="n">
        <f aca="false">AVERAGE(T942:AC942)</f>
        <v>113.604441706589</v>
      </c>
      <c r="AE942" s="19" t="n">
        <f aca="false">MAX(AD942-$C$3, 0)</f>
        <v>12.604441706589</v>
      </c>
    </row>
    <row r="943" customFormat="false" ht="13.8" hidden="false" customHeight="false" outlineLevel="0" collapsed="false">
      <c r="F943" s="4" t="n">
        <v>941</v>
      </c>
      <c r="G943" s="17" t="n">
        <f aca="false">INDEX(Random!$F$2:$F$10001, ($F943-1)*10+G$2)</f>
        <v>-0.29819802538003</v>
      </c>
      <c r="H943" s="17" t="n">
        <f aca="false">INDEX(Random!$F$2:$F$10001, ($F943-1)*10+H$2)</f>
        <v>2.07447487502318</v>
      </c>
      <c r="I943" s="17" t="n">
        <f aca="false">INDEX(Random!$F$2:$F$10001, ($F943-1)*10+I$2)</f>
        <v>-3.19932676920341</v>
      </c>
      <c r="J943" s="17" t="n">
        <f aca="false">INDEX(Random!$F$2:$F$10001, ($F943-1)*10+J$2)</f>
        <v>-0.685875347142326</v>
      </c>
      <c r="K943" s="17" t="n">
        <f aca="false">INDEX(Random!$F$2:$F$10001, ($F943-1)*10+K$2)</f>
        <v>0.753714825448341</v>
      </c>
      <c r="L943" s="37" t="n">
        <f aca="false">INDEX(Random!$F$2:$F$10001, ($F943-1)*10+L$2)</f>
        <v>-0.265683144873253</v>
      </c>
      <c r="M943" s="17" t="n">
        <f aca="false">INDEX(Random!$F$2:$F$10001, ($F943-1)*10+M$2)</f>
        <v>0.548603519956076</v>
      </c>
      <c r="N943" s="17" t="n">
        <f aca="false">INDEX(Random!$F$2:$F$10001, ($F943-1)*10+N$2)</f>
        <v>-0.512356717271245</v>
      </c>
      <c r="O943" s="17" t="n">
        <f aca="false">INDEX(Random!$F$2:$F$10001, ($F943-1)*10+O$2)</f>
        <v>-1.46518309615428</v>
      </c>
      <c r="P943" s="17" t="n">
        <f aca="false">INDEX(Random!$F$2:$F$10001, ($F943-1)*10+P$2)</f>
        <v>-0.636271498983063</v>
      </c>
      <c r="R943" s="4" t="n">
        <v>941</v>
      </c>
      <c r="S943" s="18" t="n">
        <v>100</v>
      </c>
      <c r="T943" s="18" t="n">
        <v>99.0481227242239</v>
      </c>
      <c r="U943" s="18" t="n">
        <v>106.231781272785</v>
      </c>
      <c r="V943" s="18" t="n">
        <v>95.4642794796748</v>
      </c>
      <c r="W943" s="18" t="n">
        <v>93.3340209831759</v>
      </c>
      <c r="X943" s="18" t="n">
        <v>95.765504891317</v>
      </c>
      <c r="Y943" s="18" t="n">
        <v>94.9574372582383</v>
      </c>
      <c r="Z943" s="18" t="n">
        <v>96.7632219732419</v>
      </c>
      <c r="AA943" s="18" t="n">
        <v>95.1561776548486</v>
      </c>
      <c r="AB943" s="18" t="n">
        <v>90.6325374908698</v>
      </c>
      <c r="AC943" s="18" t="n">
        <v>88.7576469243098</v>
      </c>
      <c r="AD943" s="29" t="n">
        <f aca="false">AVERAGE(T943:AC943)</f>
        <v>95.6110730652685</v>
      </c>
      <c r="AE943" s="19" t="n">
        <f aca="false">MAX(AD943-$C$3, 0)</f>
        <v>0</v>
      </c>
    </row>
    <row r="944" customFormat="false" ht="13.8" hidden="false" customHeight="false" outlineLevel="0" collapsed="false">
      <c r="F944" s="4" t="n">
        <v>942</v>
      </c>
      <c r="G944" s="17" t="n">
        <f aca="false">INDEX(Random!$F$2:$F$10001, ($F944-1)*10+G$2)</f>
        <v>-0.0735136599215604</v>
      </c>
      <c r="H944" s="17" t="n">
        <f aca="false">INDEX(Random!$F$2:$F$10001, ($F944-1)*10+H$2)</f>
        <v>-1.30280748499639</v>
      </c>
      <c r="I944" s="17" t="n">
        <f aca="false">INDEX(Random!$F$2:$F$10001, ($F944-1)*10+I$2)</f>
        <v>-0.0635644913371331</v>
      </c>
      <c r="J944" s="17" t="n">
        <f aca="false">INDEX(Random!$F$2:$F$10001, ($F944-1)*10+J$2)</f>
        <v>-0.704386612731092</v>
      </c>
      <c r="K944" s="17" t="n">
        <f aca="false">INDEX(Random!$F$2:$F$10001, ($F944-1)*10+K$2)</f>
        <v>0.879714615232957</v>
      </c>
      <c r="L944" s="37" t="n">
        <f aca="false">INDEX(Random!$F$2:$F$10001, ($F944-1)*10+L$2)</f>
        <v>-0.497899535945256</v>
      </c>
      <c r="M944" s="17" t="n">
        <f aca="false">INDEX(Random!$F$2:$F$10001, ($F944-1)*10+M$2)</f>
        <v>-1.12317462988162</v>
      </c>
      <c r="N944" s="17" t="n">
        <f aca="false">INDEX(Random!$F$2:$F$10001, ($F944-1)*10+N$2)</f>
        <v>-1.10410537673293</v>
      </c>
      <c r="O944" s="17" t="n">
        <f aca="false">INDEX(Random!$F$2:$F$10001, ($F944-1)*10+O$2)</f>
        <v>0.41785685080363</v>
      </c>
      <c r="P944" s="17" t="n">
        <f aca="false">INDEX(Random!$F$2:$F$10001, ($F944-1)*10+P$2)</f>
        <v>-1.02705526061419</v>
      </c>
      <c r="R944" s="4" t="n">
        <v>942</v>
      </c>
      <c r="S944" s="18" t="n">
        <v>100</v>
      </c>
      <c r="T944" s="18" t="n">
        <v>99.7973832341732</v>
      </c>
      <c r="U944" s="18" t="n">
        <v>95.5721989119364</v>
      </c>
      <c r="V944" s="18" t="n">
        <v>95.4103872496496</v>
      </c>
      <c r="W944" s="18" t="n">
        <v>93.2234321792058</v>
      </c>
      <c r="X944" s="18" t="n">
        <v>96.0571314312297</v>
      </c>
      <c r="Y944" s="18" t="n">
        <v>94.5076303235797</v>
      </c>
      <c r="Z944" s="18" t="n">
        <v>91.053354970783</v>
      </c>
      <c r="AA944" s="18" t="n">
        <v>87.7814614305829</v>
      </c>
      <c r="AB944" s="18" t="n">
        <v>89.0593657048746</v>
      </c>
      <c r="AC944" s="18" t="n">
        <v>86.0812998741013</v>
      </c>
      <c r="AD944" s="29" t="n">
        <f aca="false">AVERAGE(T944:AC944)</f>
        <v>92.8543645310116</v>
      </c>
      <c r="AE944" s="19" t="n">
        <f aca="false">MAX(AD944-$C$3, 0)</f>
        <v>0</v>
      </c>
    </row>
    <row r="945" customFormat="false" ht="13.8" hidden="false" customHeight="false" outlineLevel="0" collapsed="false">
      <c r="F945" s="4" t="n">
        <v>943</v>
      </c>
      <c r="G945" s="17" t="n">
        <f aca="false">INDEX(Random!$F$2:$F$10001, ($F945-1)*10+G$2)</f>
        <v>0.559515389077335</v>
      </c>
      <c r="H945" s="17" t="n">
        <f aca="false">INDEX(Random!$F$2:$F$10001, ($F945-1)*10+H$2)</f>
        <v>0.0927956043873369</v>
      </c>
      <c r="I945" s="17" t="n">
        <f aca="false">INDEX(Random!$F$2:$F$10001, ($F945-1)*10+I$2)</f>
        <v>1.51740204073118</v>
      </c>
      <c r="J945" s="17" t="n">
        <f aca="false">INDEX(Random!$F$2:$F$10001, ($F945-1)*10+J$2)</f>
        <v>0.0830062153988387</v>
      </c>
      <c r="K945" s="17" t="n">
        <f aca="false">INDEX(Random!$F$2:$F$10001, ($F945-1)*10+K$2)</f>
        <v>-1.05621893366991</v>
      </c>
      <c r="L945" s="37" t="n">
        <f aca="false">INDEX(Random!$F$2:$F$10001, ($F945-1)*10+L$2)</f>
        <v>-0.676070144338053</v>
      </c>
      <c r="M945" s="17" t="n">
        <f aca="false">INDEX(Random!$F$2:$F$10001, ($F945-1)*10+M$2)</f>
        <v>0.0517443268413597</v>
      </c>
      <c r="N945" s="17" t="n">
        <f aca="false">INDEX(Random!$F$2:$F$10001, ($F945-1)*10+N$2)</f>
        <v>0.0344535577207893</v>
      </c>
      <c r="O945" s="17" t="n">
        <f aca="false">INDEX(Random!$F$2:$F$10001, ($F945-1)*10+O$2)</f>
        <v>1.04816894166828</v>
      </c>
      <c r="P945" s="17" t="n">
        <f aca="false">INDEX(Random!$F$2:$F$10001, ($F945-1)*10+P$2)</f>
        <v>0.327460948709549</v>
      </c>
      <c r="R945" s="4" t="n">
        <v>943</v>
      </c>
      <c r="S945" s="18" t="n">
        <v>100</v>
      </c>
      <c r="T945" s="18" t="n">
        <v>101.938980374991</v>
      </c>
      <c r="U945" s="18" t="n">
        <v>102.301502684317</v>
      </c>
      <c r="V945" s="18" t="n">
        <v>107.690037065746</v>
      </c>
      <c r="W945" s="18" t="n">
        <v>108.037532147003</v>
      </c>
      <c r="X945" s="18" t="n">
        <v>104.322757050496</v>
      </c>
      <c r="Y945" s="18" t="n">
        <v>102.028373340415</v>
      </c>
      <c r="Z945" s="18" t="n">
        <v>102.250327933386</v>
      </c>
      <c r="AA945" s="18" t="n">
        <v>102.41335351745</v>
      </c>
      <c r="AB945" s="18" t="n">
        <v>106.124322924427</v>
      </c>
      <c r="AC945" s="18" t="n">
        <v>107.343303117302</v>
      </c>
      <c r="AD945" s="29" t="n">
        <f aca="false">AVERAGE(T945:AC945)</f>
        <v>104.445049015553</v>
      </c>
      <c r="AE945" s="19" t="n">
        <f aca="false">MAX(AD945-$C$3, 0)</f>
        <v>3.445049015553</v>
      </c>
    </row>
    <row r="946" customFormat="false" ht="13.8" hidden="false" customHeight="false" outlineLevel="0" collapsed="false">
      <c r="F946" s="4" t="n">
        <v>944</v>
      </c>
      <c r="G946" s="17" t="n">
        <f aca="false">INDEX(Random!$F$2:$F$10001, ($F946-1)*10+G$2)</f>
        <v>0.299270893775143</v>
      </c>
      <c r="H946" s="17" t="n">
        <f aca="false">INDEX(Random!$F$2:$F$10001, ($F946-1)*10+H$2)</f>
        <v>0.765305087111685</v>
      </c>
      <c r="I946" s="17" t="n">
        <f aca="false">INDEX(Random!$F$2:$F$10001, ($F946-1)*10+I$2)</f>
        <v>0.435248585475565</v>
      </c>
      <c r="J946" s="17" t="n">
        <f aca="false">INDEX(Random!$F$2:$F$10001, ($F946-1)*10+J$2)</f>
        <v>1.58683110357771</v>
      </c>
      <c r="K946" s="17" t="n">
        <f aca="false">INDEX(Random!$F$2:$F$10001, ($F946-1)*10+K$2)</f>
        <v>0.0694308993792073</v>
      </c>
      <c r="L946" s="37" t="n">
        <f aca="false">INDEX(Random!$F$2:$F$10001, ($F946-1)*10+L$2)</f>
        <v>-0.047266084743777</v>
      </c>
      <c r="M946" s="17" t="n">
        <f aca="false">INDEX(Random!$F$2:$F$10001, ($F946-1)*10+M$2)</f>
        <v>0.304418869707149</v>
      </c>
      <c r="N946" s="17" t="n">
        <f aca="false">INDEX(Random!$F$2:$F$10001, ($F946-1)*10+N$2)</f>
        <v>-0.00163428111557726</v>
      </c>
      <c r="O946" s="17" t="n">
        <f aca="false">INDEX(Random!$F$2:$F$10001, ($F946-1)*10+O$2)</f>
        <v>-1.90961994117669</v>
      </c>
      <c r="P946" s="17" t="n">
        <f aca="false">INDEX(Random!$F$2:$F$10001, ($F946-1)*10+P$2)</f>
        <v>2.16117786365549</v>
      </c>
      <c r="R946" s="4" t="n">
        <v>944</v>
      </c>
      <c r="S946" s="18" t="n">
        <v>100</v>
      </c>
      <c r="T946" s="18" t="n">
        <v>101.053040950579</v>
      </c>
      <c r="U946" s="18" t="n">
        <v>103.725931836011</v>
      </c>
      <c r="V946" s="18" t="n">
        <v>105.297358279249</v>
      </c>
      <c r="W946" s="18" t="n">
        <v>111.102118459368</v>
      </c>
      <c r="X946" s="18" t="n">
        <v>111.409883865714</v>
      </c>
      <c r="Y946" s="18" t="n">
        <v>111.28207509904</v>
      </c>
      <c r="Z946" s="18" t="n">
        <v>112.473339831275</v>
      </c>
      <c r="AA946" s="18" t="n">
        <v>112.516389876918</v>
      </c>
      <c r="AB946" s="18" t="n">
        <v>105.58177792278</v>
      </c>
      <c r="AC946" s="18" t="n">
        <v>113.569093845442</v>
      </c>
      <c r="AD946" s="29" t="n">
        <f aca="false">AVERAGE(T946:AC946)</f>
        <v>108.801100996637</v>
      </c>
      <c r="AE946" s="19" t="n">
        <f aca="false">MAX(AD946-$C$3, 0)</f>
        <v>7.801100996637</v>
      </c>
    </row>
    <row r="947" customFormat="false" ht="13.8" hidden="false" customHeight="false" outlineLevel="0" collapsed="false">
      <c r="F947" s="4" t="n">
        <v>945</v>
      </c>
      <c r="G947" s="17" t="n">
        <f aca="false">INDEX(Random!$F$2:$F$10001, ($F947-1)*10+G$2)</f>
        <v>-0.0397248291046403</v>
      </c>
      <c r="H947" s="17" t="n">
        <f aca="false">INDEX(Random!$F$2:$F$10001, ($F947-1)*10+H$2)</f>
        <v>0.543161167832054</v>
      </c>
      <c r="I947" s="17" t="n">
        <f aca="false">INDEX(Random!$F$2:$F$10001, ($F947-1)*10+I$2)</f>
        <v>-2.46988926460337</v>
      </c>
      <c r="J947" s="17" t="n">
        <f aca="false">INDEX(Random!$F$2:$F$10001, ($F947-1)*10+J$2)</f>
        <v>-0.830717286094959</v>
      </c>
      <c r="K947" s="17" t="n">
        <f aca="false">INDEX(Random!$F$2:$F$10001, ($F947-1)*10+K$2)</f>
        <v>-0.733340380020282</v>
      </c>
      <c r="L947" s="37" t="n">
        <f aca="false">INDEX(Random!$F$2:$F$10001, ($F947-1)*10+L$2)</f>
        <v>-0.82567535367629</v>
      </c>
      <c r="M947" s="17" t="n">
        <f aca="false">INDEX(Random!$F$2:$F$10001, ($F947-1)*10+M$2)</f>
        <v>-1.0959424570967</v>
      </c>
      <c r="N947" s="17" t="n">
        <f aca="false">INDEX(Random!$F$2:$F$10001, ($F947-1)*10+N$2)</f>
        <v>0.00140070099796237</v>
      </c>
      <c r="O947" s="17" t="n">
        <f aca="false">INDEX(Random!$F$2:$F$10001, ($F947-1)*10+O$2)</f>
        <v>-0.0658233557789332</v>
      </c>
      <c r="P947" s="17" t="n">
        <f aca="false">INDEX(Random!$F$2:$F$10001, ($F947-1)*10+P$2)</f>
        <v>0.96135401861821</v>
      </c>
      <c r="R947" s="4" t="n">
        <v>945</v>
      </c>
      <c r="S947" s="18" t="n">
        <v>100</v>
      </c>
      <c r="T947" s="18" t="n">
        <v>99.9105489039582</v>
      </c>
      <c r="U947" s="18" t="n">
        <v>101.791942849654</v>
      </c>
      <c r="V947" s="18" t="n">
        <v>93.7400803578387</v>
      </c>
      <c r="W947" s="18" t="n">
        <v>91.2041358157554</v>
      </c>
      <c r="X947" s="18" t="n">
        <v>89.0270949288656</v>
      </c>
      <c r="Y947" s="18" t="n">
        <v>86.6332999406627</v>
      </c>
      <c r="Z947" s="18" t="n">
        <v>83.5431061551004</v>
      </c>
      <c r="AA947" s="18" t="n">
        <v>83.583591003954</v>
      </c>
      <c r="AB947" s="18" t="n">
        <v>83.4357553320416</v>
      </c>
      <c r="AC947" s="18" t="n">
        <v>86.2076768715555</v>
      </c>
      <c r="AD947" s="29" t="n">
        <f aca="false">AVERAGE(T947:AC947)</f>
        <v>89.9077232159386</v>
      </c>
      <c r="AE947" s="19" t="n">
        <f aca="false">MAX(AD947-$C$3, 0)</f>
        <v>0</v>
      </c>
    </row>
    <row r="948" customFormat="false" ht="13.8" hidden="false" customHeight="false" outlineLevel="0" collapsed="false">
      <c r="F948" s="4" t="n">
        <v>946</v>
      </c>
      <c r="G948" s="17" t="n">
        <f aca="false">INDEX(Random!$F$2:$F$10001, ($F948-1)*10+G$2)</f>
        <v>-0.149490614333478</v>
      </c>
      <c r="H948" s="17" t="n">
        <f aca="false">INDEX(Random!$F$2:$F$10001, ($F948-1)*10+H$2)</f>
        <v>-0.267846407875933</v>
      </c>
      <c r="I948" s="17" t="n">
        <f aca="false">INDEX(Random!$F$2:$F$10001, ($F948-1)*10+I$2)</f>
        <v>0.0147854416811989</v>
      </c>
      <c r="J948" s="17" t="n">
        <f aca="false">INDEX(Random!$F$2:$F$10001, ($F948-1)*10+J$2)</f>
        <v>-0.779189369187209</v>
      </c>
      <c r="K948" s="17" t="n">
        <f aca="false">INDEX(Random!$F$2:$F$10001, ($F948-1)*10+K$2)</f>
        <v>1.26045366847185</v>
      </c>
      <c r="L948" s="37" t="n">
        <f aca="false">INDEX(Random!$F$2:$F$10001, ($F948-1)*10+L$2)</f>
        <v>0.658564436797224</v>
      </c>
      <c r="M948" s="17" t="n">
        <f aca="false">INDEX(Random!$F$2:$F$10001, ($F948-1)*10+M$2)</f>
        <v>0.409885694191088</v>
      </c>
      <c r="N948" s="17" t="n">
        <f aca="false">INDEX(Random!$F$2:$F$10001, ($F948-1)*10+N$2)</f>
        <v>-0.678536255318599</v>
      </c>
      <c r="O948" s="17" t="n">
        <f aca="false">INDEX(Random!$F$2:$F$10001, ($F948-1)*10+O$2)</f>
        <v>0.718775100749136</v>
      </c>
      <c r="P948" s="17" t="n">
        <f aca="false">INDEX(Random!$F$2:$F$10001, ($F948-1)*10+P$2)</f>
        <v>-0.529952976476724</v>
      </c>
      <c r="R948" s="4" t="n">
        <v>946</v>
      </c>
      <c r="S948" s="18" t="n">
        <v>100</v>
      </c>
      <c r="T948" s="18" t="n">
        <v>99.5433888893189</v>
      </c>
      <c r="U948" s="18" t="n">
        <v>98.6962820687462</v>
      </c>
      <c r="V948" s="18" t="n">
        <v>98.788450041914</v>
      </c>
      <c r="W948" s="18" t="n">
        <v>96.2821929601465</v>
      </c>
      <c r="X948" s="18" t="n">
        <v>100.483927650627</v>
      </c>
      <c r="Y948" s="18" t="n">
        <v>102.77315836818</v>
      </c>
      <c r="Z948" s="18" t="n">
        <v>104.241434860015</v>
      </c>
      <c r="AA948" s="18" t="n">
        <v>101.940407240329</v>
      </c>
      <c r="AB948" s="18" t="n">
        <v>104.473593907524</v>
      </c>
      <c r="AC948" s="18" t="n">
        <v>102.677877665979</v>
      </c>
      <c r="AD948" s="29" t="n">
        <f aca="false">AVERAGE(T948:AC948)</f>
        <v>100.990071365278</v>
      </c>
      <c r="AE948" s="19" t="n">
        <f aca="false">MAX(AD948-$C$3, 0)</f>
        <v>0</v>
      </c>
    </row>
    <row r="949" customFormat="false" ht="13.8" hidden="false" customHeight="false" outlineLevel="0" collapsed="false">
      <c r="F949" s="4" t="n">
        <v>947</v>
      </c>
      <c r="G949" s="17" t="n">
        <f aca="false">INDEX(Random!$F$2:$F$10001, ($F949-1)*10+G$2)</f>
        <v>-0.685861560124164</v>
      </c>
      <c r="H949" s="17" t="n">
        <f aca="false">INDEX(Random!$F$2:$F$10001, ($F949-1)*10+H$2)</f>
        <v>2.15307917789868</v>
      </c>
      <c r="I949" s="17" t="n">
        <f aca="false">INDEX(Random!$F$2:$F$10001, ($F949-1)*10+I$2)</f>
        <v>-0.648945424455613</v>
      </c>
      <c r="J949" s="17" t="n">
        <f aca="false">INDEX(Random!$F$2:$F$10001, ($F949-1)*10+J$2)</f>
        <v>1.52431083159688</v>
      </c>
      <c r="K949" s="17" t="n">
        <f aca="false">INDEX(Random!$F$2:$F$10001, ($F949-1)*10+K$2)</f>
        <v>-0.286928683202693</v>
      </c>
      <c r="L949" s="37" t="n">
        <f aca="false">INDEX(Random!$F$2:$F$10001, ($F949-1)*10+L$2)</f>
        <v>1.31573842149707</v>
      </c>
      <c r="M949" s="17" t="n">
        <f aca="false">INDEX(Random!$F$2:$F$10001, ($F949-1)*10+M$2)</f>
        <v>-0.820345776206867</v>
      </c>
      <c r="N949" s="17" t="n">
        <f aca="false">INDEX(Random!$F$2:$F$10001, ($F949-1)*10+N$2)</f>
        <v>-0.5680717791874</v>
      </c>
      <c r="O949" s="17" t="n">
        <f aca="false">INDEX(Random!$F$2:$F$10001, ($F949-1)*10+O$2)</f>
        <v>1.29669752748736</v>
      </c>
      <c r="P949" s="17" t="n">
        <f aca="false">INDEX(Random!$F$2:$F$10001, ($F949-1)*10+P$2)</f>
        <v>1.83327486621018</v>
      </c>
      <c r="R949" s="4" t="n">
        <v>947</v>
      </c>
      <c r="S949" s="18" t="n">
        <v>100</v>
      </c>
      <c r="T949" s="18" t="n">
        <v>97.7685733893474</v>
      </c>
      <c r="U949" s="18" t="n">
        <v>105.136253462123</v>
      </c>
      <c r="V949" s="18" t="n">
        <v>102.917569295013</v>
      </c>
      <c r="W949" s="18" t="n">
        <v>108.363661770675</v>
      </c>
      <c r="X949" s="18" t="n">
        <v>107.372750343194</v>
      </c>
      <c r="Y949" s="18" t="n">
        <v>112.266458215599</v>
      </c>
      <c r="Z949" s="18" t="n">
        <v>109.267325054677</v>
      </c>
      <c r="AA949" s="18" t="n">
        <v>107.251999010148</v>
      </c>
      <c r="AB949" s="18" t="n">
        <v>112.068607833139</v>
      </c>
      <c r="AC949" s="18" t="n">
        <v>119.228123478326</v>
      </c>
      <c r="AD949" s="29" t="n">
        <f aca="false">AVERAGE(T949:AC949)</f>
        <v>108.164132185224</v>
      </c>
      <c r="AE949" s="19" t="n">
        <f aca="false">MAX(AD949-$C$3, 0)</f>
        <v>7.16413218522401</v>
      </c>
    </row>
    <row r="950" customFormat="false" ht="13.8" hidden="false" customHeight="false" outlineLevel="0" collapsed="false">
      <c r="F950" s="4" t="n">
        <v>948</v>
      </c>
      <c r="G950" s="17" t="n">
        <f aca="false">INDEX(Random!$F$2:$F$10001, ($F950-1)*10+G$2)</f>
        <v>0.447778579270105</v>
      </c>
      <c r="H950" s="17" t="n">
        <f aca="false">INDEX(Random!$F$2:$F$10001, ($F950-1)*10+H$2)</f>
        <v>0.948139230396468</v>
      </c>
      <c r="I950" s="17" t="n">
        <f aca="false">INDEX(Random!$F$2:$F$10001, ($F950-1)*10+I$2)</f>
        <v>-1.22840132107248</v>
      </c>
      <c r="J950" s="17" t="n">
        <f aca="false">INDEX(Random!$F$2:$F$10001, ($F950-1)*10+J$2)</f>
        <v>0.94279188293247</v>
      </c>
      <c r="K950" s="17" t="n">
        <f aca="false">INDEX(Random!$F$2:$F$10001, ($F950-1)*10+K$2)</f>
        <v>-0.677487310501082</v>
      </c>
      <c r="L950" s="37" t="n">
        <f aca="false">INDEX(Random!$F$2:$F$10001, ($F950-1)*10+L$2)</f>
        <v>0.899320283838265</v>
      </c>
      <c r="M950" s="17" t="n">
        <f aca="false">INDEX(Random!$F$2:$F$10001, ($F950-1)*10+M$2)</f>
        <v>0.00147820112873036</v>
      </c>
      <c r="N950" s="17" t="n">
        <f aca="false">INDEX(Random!$F$2:$F$10001, ($F950-1)*10+N$2)</f>
        <v>1.82772083507972</v>
      </c>
      <c r="O950" s="17" t="n">
        <f aca="false">INDEX(Random!$F$2:$F$10001, ($F950-1)*10+O$2)</f>
        <v>0.375367013589224</v>
      </c>
      <c r="P950" s="17" t="n">
        <f aca="false">INDEX(Random!$F$2:$F$10001, ($F950-1)*10+P$2)</f>
        <v>1.02859894432994</v>
      </c>
      <c r="R950" s="4" t="n">
        <v>948</v>
      </c>
      <c r="S950" s="18" t="n">
        <v>100</v>
      </c>
      <c r="T950" s="18" t="n">
        <v>101.557651887163</v>
      </c>
      <c r="U950" s="18" t="n">
        <v>104.885123852329</v>
      </c>
      <c r="V950" s="18" t="n">
        <v>100.695525001636</v>
      </c>
      <c r="W950" s="18" t="n">
        <v>103.976099570544</v>
      </c>
      <c r="X950" s="18" t="n">
        <v>101.684506437995</v>
      </c>
      <c r="Y950" s="18" t="n">
        <v>104.844318089361</v>
      </c>
      <c r="Z950" s="18" t="n">
        <v>104.89539813797</v>
      </c>
      <c r="AA950" s="18" t="n">
        <v>111.575865306994</v>
      </c>
      <c r="AB950" s="18" t="n">
        <v>113.038950979725</v>
      </c>
      <c r="AC950" s="18" t="n">
        <v>117.058079272621</v>
      </c>
      <c r="AD950" s="29" t="n">
        <f aca="false">AVERAGE(T950:AC950)</f>
        <v>106.421151853634</v>
      </c>
      <c r="AE950" s="19" t="n">
        <f aca="false">MAX(AD950-$C$3, 0)</f>
        <v>5.421151853634</v>
      </c>
    </row>
    <row r="951" customFormat="false" ht="13.8" hidden="false" customHeight="false" outlineLevel="0" collapsed="false">
      <c r="F951" s="4" t="n">
        <v>949</v>
      </c>
      <c r="G951" s="17" t="n">
        <f aca="false">INDEX(Random!$F$2:$F$10001, ($F951-1)*10+G$2)</f>
        <v>0.903092001236095</v>
      </c>
      <c r="H951" s="17" t="n">
        <f aca="false">INDEX(Random!$F$2:$F$10001, ($F951-1)*10+H$2)</f>
        <v>1.24094135461193</v>
      </c>
      <c r="I951" s="17" t="n">
        <f aca="false">INDEX(Random!$F$2:$F$10001, ($F951-1)*10+I$2)</f>
        <v>1.08042834647357</v>
      </c>
      <c r="J951" s="17" t="n">
        <f aca="false">INDEX(Random!$F$2:$F$10001, ($F951-1)*10+J$2)</f>
        <v>-0.735332376038601</v>
      </c>
      <c r="K951" s="17" t="n">
        <f aca="false">INDEX(Random!$F$2:$F$10001, ($F951-1)*10+K$2)</f>
        <v>1.33985834352294</v>
      </c>
      <c r="L951" s="37" t="n">
        <f aca="false">INDEX(Random!$F$2:$F$10001, ($F951-1)*10+L$2)</f>
        <v>0.193755511297655</v>
      </c>
      <c r="M951" s="17" t="n">
        <f aca="false">INDEX(Random!$F$2:$F$10001, ($F951-1)*10+M$2)</f>
        <v>0.00362862835214405</v>
      </c>
      <c r="N951" s="17" t="n">
        <f aca="false">INDEX(Random!$F$2:$F$10001, ($F951-1)*10+N$2)</f>
        <v>-0.311854591759648</v>
      </c>
      <c r="O951" s="17" t="n">
        <f aca="false">INDEX(Random!$F$2:$F$10001, ($F951-1)*10+O$2)</f>
        <v>1.62344338129093</v>
      </c>
      <c r="P951" s="17" t="n">
        <f aca="false">INDEX(Random!$F$2:$F$10001, ($F951-1)*10+P$2)</f>
        <v>1.86878244039681</v>
      </c>
      <c r="R951" s="4" t="n">
        <v>949</v>
      </c>
      <c r="S951" s="18" t="n">
        <v>100</v>
      </c>
      <c r="T951" s="18" t="n">
        <v>103.120510850286</v>
      </c>
      <c r="U951" s="18" t="n">
        <v>107.550257606209</v>
      </c>
      <c r="V951" s="18" t="n">
        <v>111.568016608903</v>
      </c>
      <c r="W951" s="18" t="n">
        <v>108.897614214936</v>
      </c>
      <c r="X951" s="18" t="n">
        <v>113.952971970622</v>
      </c>
      <c r="Y951" s="18" t="n">
        <v>114.746126700007</v>
      </c>
      <c r="Z951" s="18" t="n">
        <v>114.810311584642</v>
      </c>
      <c r="AA951" s="18" t="n">
        <v>113.665381377655</v>
      </c>
      <c r="AB951" s="18" t="n">
        <v>120.07881602558</v>
      </c>
      <c r="AC951" s="18" t="n">
        <v>127.90230060785</v>
      </c>
      <c r="AD951" s="29" t="n">
        <f aca="false">AVERAGE(T951:AC951)</f>
        <v>113.629230754669</v>
      </c>
      <c r="AE951" s="19" t="n">
        <f aca="false">MAX(AD951-$C$3, 0)</f>
        <v>12.629230754669</v>
      </c>
    </row>
    <row r="952" customFormat="false" ht="13.8" hidden="false" customHeight="false" outlineLevel="0" collapsed="false">
      <c r="F952" s="4" t="n">
        <v>950</v>
      </c>
      <c r="G952" s="17" t="n">
        <f aca="false">INDEX(Random!$F$2:$F$10001, ($F952-1)*10+G$2)</f>
        <v>1.90874685159247</v>
      </c>
      <c r="H952" s="17" t="n">
        <f aca="false">INDEX(Random!$F$2:$F$10001, ($F952-1)*10+H$2)</f>
        <v>-0.53046955545371</v>
      </c>
      <c r="I952" s="17" t="n">
        <f aca="false">INDEX(Random!$F$2:$F$10001, ($F952-1)*10+I$2)</f>
        <v>0.260956554358482</v>
      </c>
      <c r="J952" s="17" t="n">
        <f aca="false">INDEX(Random!$F$2:$F$10001, ($F952-1)*10+J$2)</f>
        <v>-0.327507126498871</v>
      </c>
      <c r="K952" s="17" t="n">
        <f aca="false">INDEX(Random!$F$2:$F$10001, ($F952-1)*10+K$2)</f>
        <v>0.0992031533469311</v>
      </c>
      <c r="L952" s="37" t="n">
        <f aca="false">INDEX(Random!$F$2:$F$10001, ($F952-1)*10+L$2)</f>
        <v>0.707266032977931</v>
      </c>
      <c r="M952" s="17" t="n">
        <f aca="false">INDEX(Random!$F$2:$F$10001, ($F952-1)*10+M$2)</f>
        <v>-0.219707675483941</v>
      </c>
      <c r="N952" s="17" t="n">
        <f aca="false">INDEX(Random!$F$2:$F$10001, ($F952-1)*10+N$2)</f>
        <v>-0.50090509278269</v>
      </c>
      <c r="O952" s="17" t="n">
        <f aca="false">INDEX(Random!$F$2:$F$10001, ($F952-1)*10+O$2)</f>
        <v>-1.78209874340288</v>
      </c>
      <c r="P952" s="17" t="n">
        <f aca="false">INDEX(Random!$F$2:$F$10001, ($F952-1)*10+P$2)</f>
        <v>0.587229631836992</v>
      </c>
      <c r="R952" s="4" t="n">
        <v>950</v>
      </c>
      <c r="S952" s="18" t="n">
        <v>100</v>
      </c>
      <c r="T952" s="18" t="n">
        <v>106.658165090007</v>
      </c>
      <c r="U952" s="18" t="n">
        <v>104.823083692972</v>
      </c>
      <c r="V952" s="18" t="n">
        <v>105.790874231053</v>
      </c>
      <c r="W952" s="18" t="n">
        <v>104.680917018361</v>
      </c>
      <c r="X952" s="18" t="n">
        <v>105.075770397526</v>
      </c>
      <c r="Y952" s="18" t="n">
        <v>107.645307946086</v>
      </c>
      <c r="Z952" s="18" t="n">
        <v>106.901721015218</v>
      </c>
      <c r="AA952" s="18" t="n">
        <v>105.166683106598</v>
      </c>
      <c r="AB952" s="18" t="n">
        <v>99.1080471780177</v>
      </c>
      <c r="AC952" s="18" t="n">
        <v>101.123690024312</v>
      </c>
      <c r="AD952" s="29" t="n">
        <f aca="false">AVERAGE(T952:AC952)</f>
        <v>104.697425970015</v>
      </c>
      <c r="AE952" s="19" t="n">
        <f aca="false">MAX(AD952-$C$3, 0)</f>
        <v>3.697425970015</v>
      </c>
    </row>
    <row r="953" customFormat="false" ht="13.8" hidden="false" customHeight="false" outlineLevel="0" collapsed="false">
      <c r="F953" s="4" t="n">
        <v>951</v>
      </c>
      <c r="G953" s="17" t="n">
        <f aca="false">INDEX(Random!$F$2:$F$10001, ($F953-1)*10+G$2)</f>
        <v>-0.434602226168535</v>
      </c>
      <c r="H953" s="17" t="n">
        <f aca="false">INDEX(Random!$F$2:$F$10001, ($F953-1)*10+H$2)</f>
        <v>-0.305165264388453</v>
      </c>
      <c r="I953" s="17" t="n">
        <f aca="false">INDEX(Random!$F$2:$F$10001, ($F953-1)*10+I$2)</f>
        <v>0.770246062396804</v>
      </c>
      <c r="J953" s="17" t="n">
        <f aca="false">INDEX(Random!$F$2:$F$10001, ($F953-1)*10+J$2)</f>
        <v>0.0726201616324469</v>
      </c>
      <c r="K953" s="17" t="n">
        <f aca="false">INDEX(Random!$F$2:$F$10001, ($F953-1)*10+K$2)</f>
        <v>0.653007522259358</v>
      </c>
      <c r="L953" s="37" t="n">
        <f aca="false">INDEX(Random!$F$2:$F$10001, ($F953-1)*10+L$2)</f>
        <v>-0.378936814617769</v>
      </c>
      <c r="M953" s="17" t="n">
        <f aca="false">INDEX(Random!$F$2:$F$10001, ($F953-1)*10+M$2)</f>
        <v>-1.14357267128657</v>
      </c>
      <c r="N953" s="17" t="n">
        <f aca="false">INDEX(Random!$F$2:$F$10001, ($F953-1)*10+N$2)</f>
        <v>-0.0598523991739181</v>
      </c>
      <c r="O953" s="17" t="n">
        <f aca="false">INDEX(Random!$F$2:$F$10001, ($F953-1)*10+O$2)</f>
        <v>0.226544297893188</v>
      </c>
      <c r="P953" s="17" t="n">
        <f aca="false">INDEX(Random!$F$2:$F$10001, ($F953-1)*10+P$2)</f>
        <v>-1.22697862728719</v>
      </c>
      <c r="R953" s="4" t="n">
        <v>951</v>
      </c>
      <c r="S953" s="18" t="n">
        <v>100</v>
      </c>
      <c r="T953" s="18" t="n">
        <v>98.5959991462018</v>
      </c>
      <c r="U953" s="18" t="n">
        <v>97.6346674898487</v>
      </c>
      <c r="V953" s="18" t="n">
        <v>100.233751010421</v>
      </c>
      <c r="W953" s="18" t="n">
        <v>100.52216220436</v>
      </c>
      <c r="X953" s="18" t="n">
        <v>102.793103148832</v>
      </c>
      <c r="Y953" s="18" t="n">
        <v>101.539291670533</v>
      </c>
      <c r="Z953" s="18" t="n">
        <v>97.7610992931539</v>
      </c>
      <c r="AA953" s="18" t="n">
        <v>97.60773376526</v>
      </c>
      <c r="AB953" s="18" t="n">
        <v>98.3952722267665</v>
      </c>
      <c r="AC953" s="18" t="n">
        <v>94.4694160245077</v>
      </c>
      <c r="AD953" s="29" t="n">
        <f aca="false">AVERAGE(T953:AC953)</f>
        <v>98.9552495979885</v>
      </c>
      <c r="AE953" s="19" t="n">
        <f aca="false">MAX(AD953-$C$3, 0)</f>
        <v>0</v>
      </c>
    </row>
    <row r="954" customFormat="false" ht="13.8" hidden="false" customHeight="false" outlineLevel="0" collapsed="false">
      <c r="F954" s="4" t="n">
        <v>952</v>
      </c>
      <c r="G954" s="17" t="n">
        <f aca="false">INDEX(Random!$F$2:$F$10001, ($F954-1)*10+G$2)</f>
        <v>0.588864367232188</v>
      </c>
      <c r="H954" s="17" t="n">
        <f aca="false">INDEX(Random!$F$2:$F$10001, ($F954-1)*10+H$2)</f>
        <v>0.893288133300529</v>
      </c>
      <c r="I954" s="17" t="n">
        <f aca="false">INDEX(Random!$F$2:$F$10001, ($F954-1)*10+I$2)</f>
        <v>0.721995571703184</v>
      </c>
      <c r="J954" s="17" t="n">
        <f aca="false">INDEX(Random!$F$2:$F$10001, ($F954-1)*10+J$2)</f>
        <v>-1.0717796585499</v>
      </c>
      <c r="K954" s="17" t="n">
        <f aca="false">INDEX(Random!$F$2:$F$10001, ($F954-1)*10+K$2)</f>
        <v>-1.20680752993666</v>
      </c>
      <c r="L954" s="37" t="n">
        <f aca="false">INDEX(Random!$F$2:$F$10001, ($F954-1)*10+L$2)</f>
        <v>2.00859199031318</v>
      </c>
      <c r="M954" s="17" t="n">
        <f aca="false">INDEX(Random!$F$2:$F$10001, ($F954-1)*10+M$2)</f>
        <v>-1.89244184031599</v>
      </c>
      <c r="N954" s="17" t="n">
        <f aca="false">INDEX(Random!$F$2:$F$10001, ($F954-1)*10+N$2)</f>
        <v>-0.55685692947923</v>
      </c>
      <c r="O954" s="17" t="n">
        <f aca="false">INDEX(Random!$F$2:$F$10001, ($F954-1)*10+O$2)</f>
        <v>-0.604907687809953</v>
      </c>
      <c r="P954" s="17" t="n">
        <f aca="false">INDEX(Random!$F$2:$F$10001, ($F954-1)*10+P$2)</f>
        <v>0.380177204272343</v>
      </c>
      <c r="R954" s="4" t="n">
        <v>952</v>
      </c>
      <c r="S954" s="18" t="n">
        <v>100</v>
      </c>
      <c r="T954" s="18" t="n">
        <v>102.039377969562</v>
      </c>
      <c r="U954" s="18" t="n">
        <v>105.188932684571</v>
      </c>
      <c r="V954" s="18" t="n">
        <v>107.814489438466</v>
      </c>
      <c r="W954" s="18" t="n">
        <v>104.053061651479</v>
      </c>
      <c r="X954" s="18" t="n">
        <v>99.9690783955317</v>
      </c>
      <c r="Y954" s="18" t="n">
        <v>106.982861161039</v>
      </c>
      <c r="Z954" s="18" t="n">
        <v>100.447149804854</v>
      </c>
      <c r="AA954" s="18" t="n">
        <v>98.6315970697726</v>
      </c>
      <c r="AB954" s="18" t="n">
        <v>96.6928970908382</v>
      </c>
      <c r="AC954" s="18" t="n">
        <v>97.9766297020235</v>
      </c>
      <c r="AD954" s="29" t="n">
        <f aca="false">AVERAGE(T954:AC954)</f>
        <v>101.979607496814</v>
      </c>
      <c r="AE954" s="19" t="n">
        <f aca="false">MAX(AD954-$C$3, 0)</f>
        <v>0.979607496813998</v>
      </c>
    </row>
    <row r="955" customFormat="false" ht="13.8" hidden="false" customHeight="false" outlineLevel="0" collapsed="false">
      <c r="F955" s="4" t="n">
        <v>953</v>
      </c>
      <c r="G955" s="17" t="n">
        <f aca="false">INDEX(Random!$F$2:$F$10001, ($F955-1)*10+G$2)</f>
        <v>-1.280996956058</v>
      </c>
      <c r="H955" s="17" t="n">
        <f aca="false">INDEX(Random!$F$2:$F$10001, ($F955-1)*10+H$2)</f>
        <v>0.841731159982095</v>
      </c>
      <c r="I955" s="17" t="n">
        <f aca="false">INDEX(Random!$F$2:$F$10001, ($F955-1)*10+I$2)</f>
        <v>-0.566687102433747</v>
      </c>
      <c r="J955" s="17" t="n">
        <f aca="false">INDEX(Random!$F$2:$F$10001, ($F955-1)*10+J$2)</f>
        <v>0.262195470501567</v>
      </c>
      <c r="K955" s="17" t="n">
        <f aca="false">INDEX(Random!$F$2:$F$10001, ($F955-1)*10+K$2)</f>
        <v>-0.182835761710889</v>
      </c>
      <c r="L955" s="37" t="n">
        <f aca="false">INDEX(Random!$F$2:$F$10001, ($F955-1)*10+L$2)</f>
        <v>-1.35386307896895</v>
      </c>
      <c r="M955" s="17" t="n">
        <f aca="false">INDEX(Random!$F$2:$F$10001, ($F955-1)*10+M$2)</f>
        <v>0.0997962019807514</v>
      </c>
      <c r="N955" s="17" t="n">
        <f aca="false">INDEX(Random!$F$2:$F$10001, ($F955-1)*10+N$2)</f>
        <v>-1.15303969738663</v>
      </c>
      <c r="O955" s="17" t="n">
        <f aca="false">INDEX(Random!$F$2:$F$10001, ($F955-1)*10+O$2)</f>
        <v>-0.902745702267415</v>
      </c>
      <c r="P955" s="17" t="n">
        <f aca="false">INDEX(Random!$F$2:$F$10001, ($F955-1)*10+P$2)</f>
        <v>0.109347795624178</v>
      </c>
      <c r="R955" s="4" t="n">
        <v>953</v>
      </c>
      <c r="S955" s="18" t="n">
        <v>100</v>
      </c>
      <c r="T955" s="18" t="n">
        <v>95.8363205363278</v>
      </c>
      <c r="U955" s="18" t="n">
        <v>98.6237163170717</v>
      </c>
      <c r="V955" s="18" t="n">
        <v>96.8091969941643</v>
      </c>
      <c r="W955" s="18" t="n">
        <v>97.707058535036</v>
      </c>
      <c r="X955" s="18" t="n">
        <v>97.152198506948</v>
      </c>
      <c r="Y955" s="18" t="n">
        <v>92.8798161025124</v>
      </c>
      <c r="Z955" s="18" t="n">
        <v>93.2320105736959</v>
      </c>
      <c r="AA955" s="18" t="n">
        <v>89.7344269694213</v>
      </c>
      <c r="AB955" s="18" t="n">
        <v>87.0961765196362</v>
      </c>
      <c r="AC955" s="18" t="n">
        <v>87.4544531023773</v>
      </c>
      <c r="AD955" s="29" t="n">
        <f aca="false">AVERAGE(T955:AC955)</f>
        <v>93.6525374157191</v>
      </c>
      <c r="AE955" s="19" t="n">
        <f aca="false">MAX(AD955-$C$3, 0)</f>
        <v>0</v>
      </c>
    </row>
    <row r="956" customFormat="false" ht="13.8" hidden="false" customHeight="false" outlineLevel="0" collapsed="false">
      <c r="F956" s="4" t="n">
        <v>954</v>
      </c>
      <c r="G956" s="17" t="n">
        <f aca="false">INDEX(Random!$F$2:$F$10001, ($F956-1)*10+G$2)</f>
        <v>-1.56232052626132</v>
      </c>
      <c r="H956" s="17" t="n">
        <f aca="false">INDEX(Random!$F$2:$F$10001, ($F956-1)*10+H$2)</f>
        <v>-1.18623733569991</v>
      </c>
      <c r="I956" s="17" t="n">
        <f aca="false">INDEX(Random!$F$2:$F$10001, ($F956-1)*10+I$2)</f>
        <v>0.253807879547313</v>
      </c>
      <c r="J956" s="17" t="n">
        <f aca="false">INDEX(Random!$F$2:$F$10001, ($F956-1)*10+J$2)</f>
        <v>-0.868469543181179</v>
      </c>
      <c r="K956" s="17" t="n">
        <f aca="false">INDEX(Random!$F$2:$F$10001, ($F956-1)*10+K$2)</f>
        <v>-0.0445569112380427</v>
      </c>
      <c r="L956" s="37" t="n">
        <f aca="false">INDEX(Random!$F$2:$F$10001, ($F956-1)*10+L$2)</f>
        <v>0.631387335439763</v>
      </c>
      <c r="M956" s="17" t="n">
        <f aca="false">INDEX(Random!$F$2:$F$10001, ($F956-1)*10+M$2)</f>
        <v>0.226854323949194</v>
      </c>
      <c r="N956" s="17" t="n">
        <f aca="false">INDEX(Random!$F$2:$F$10001, ($F956-1)*10+N$2)</f>
        <v>1.46642442189714</v>
      </c>
      <c r="O956" s="17" t="n">
        <f aca="false">INDEX(Random!$F$2:$F$10001, ($F956-1)*10+O$2)</f>
        <v>1.2934296249337</v>
      </c>
      <c r="P956" s="17" t="n">
        <f aca="false">INDEX(Random!$F$2:$F$10001, ($F956-1)*10+P$2)</f>
        <v>0.707531454704282</v>
      </c>
      <c r="R956" s="4" t="n">
        <v>954</v>
      </c>
      <c r="S956" s="18" t="n">
        <v>100</v>
      </c>
      <c r="T956" s="18" t="n">
        <v>94.9362736187437</v>
      </c>
      <c r="U956" s="18" t="n">
        <v>91.2730672864705</v>
      </c>
      <c r="V956" s="18" t="n">
        <v>92.0936715211439</v>
      </c>
      <c r="W956" s="18" t="n">
        <v>89.488880178907</v>
      </c>
      <c r="X956" s="18" t="n">
        <v>89.3943418148483</v>
      </c>
      <c r="Y956" s="18" t="n">
        <v>91.347623261361</v>
      </c>
      <c r="Z956" s="18" t="n">
        <v>92.0856101885449</v>
      </c>
      <c r="AA956" s="18" t="n">
        <v>96.7704385010087</v>
      </c>
      <c r="AB956" s="18" t="n">
        <v>101.105245478213</v>
      </c>
      <c r="AC956" s="18" t="n">
        <v>103.578609362518</v>
      </c>
      <c r="AD956" s="29" t="n">
        <f aca="false">AVERAGE(T956:AC956)</f>
        <v>94.2073761211759</v>
      </c>
      <c r="AE956" s="19" t="n">
        <f aca="false">MAX(AD956-$C$3, 0)</f>
        <v>0</v>
      </c>
    </row>
    <row r="957" customFormat="false" ht="13.8" hidden="false" customHeight="false" outlineLevel="0" collapsed="false">
      <c r="F957" s="4" t="n">
        <v>955</v>
      </c>
      <c r="G957" s="17" t="n">
        <f aca="false">INDEX(Random!$F$2:$F$10001, ($F957-1)*10+G$2)</f>
        <v>-0.271702656119049</v>
      </c>
      <c r="H957" s="17" t="n">
        <f aca="false">INDEX(Random!$F$2:$F$10001, ($F957-1)*10+H$2)</f>
        <v>1.27342834582784</v>
      </c>
      <c r="I957" s="17" t="n">
        <f aca="false">INDEX(Random!$F$2:$F$10001, ($F957-1)*10+I$2)</f>
        <v>0.599578024153335</v>
      </c>
      <c r="J957" s="17" t="n">
        <f aca="false">INDEX(Random!$F$2:$F$10001, ($F957-1)*10+J$2)</f>
        <v>0.64137472569591</v>
      </c>
      <c r="K957" s="17" t="n">
        <f aca="false">INDEX(Random!$F$2:$F$10001, ($F957-1)*10+K$2)</f>
        <v>0.425185329386039</v>
      </c>
      <c r="L957" s="37" t="n">
        <f aca="false">INDEX(Random!$F$2:$F$10001, ($F957-1)*10+L$2)</f>
        <v>-0.57676123257236</v>
      </c>
      <c r="M957" s="17" t="n">
        <f aca="false">INDEX(Random!$F$2:$F$10001, ($F957-1)*10+M$2)</f>
        <v>1.05340654985328</v>
      </c>
      <c r="N957" s="17" t="n">
        <f aca="false">INDEX(Random!$F$2:$F$10001, ($F957-1)*10+N$2)</f>
        <v>0.524783074851052</v>
      </c>
      <c r="O957" s="17" t="n">
        <f aca="false">INDEX(Random!$F$2:$F$10001, ($F957-1)*10+O$2)</f>
        <v>-1.17468481023113</v>
      </c>
      <c r="P957" s="17" t="n">
        <f aca="false">INDEX(Random!$F$2:$F$10001, ($F957-1)*10+P$2)</f>
        <v>-0.159854586289474</v>
      </c>
      <c r="R957" s="4" t="n">
        <v>955</v>
      </c>
      <c r="S957" s="18" t="n">
        <v>100</v>
      </c>
      <c r="T957" s="18" t="n">
        <v>99.1361841019136</v>
      </c>
      <c r="U957" s="18" t="n">
        <v>103.507501365768</v>
      </c>
      <c r="V957" s="18" t="n">
        <v>105.656371022141</v>
      </c>
      <c r="W957" s="18" t="n">
        <v>108.001153500349</v>
      </c>
      <c r="X957" s="18" t="n">
        <v>109.600348814084</v>
      </c>
      <c r="Y957" s="18" t="n">
        <v>107.547530848455</v>
      </c>
      <c r="Z957" s="18" t="n">
        <v>111.46411795871</v>
      </c>
      <c r="AA957" s="18" t="n">
        <v>113.493093688449</v>
      </c>
      <c r="AB957" s="18" t="n">
        <v>109.156142828906</v>
      </c>
      <c r="AC957" s="18" t="n">
        <v>108.619958916059</v>
      </c>
      <c r="AD957" s="29" t="n">
        <f aca="false">AVERAGE(T957:AC957)</f>
        <v>107.618240304483</v>
      </c>
      <c r="AE957" s="19" t="n">
        <f aca="false">MAX(AD957-$C$3, 0)</f>
        <v>6.618240304483</v>
      </c>
    </row>
    <row r="958" customFormat="false" ht="13.8" hidden="false" customHeight="false" outlineLevel="0" collapsed="false">
      <c r="F958" s="4" t="n">
        <v>956</v>
      </c>
      <c r="G958" s="17" t="n">
        <f aca="false">INDEX(Random!$F$2:$F$10001, ($F958-1)*10+G$2)</f>
        <v>-0.893272613187103</v>
      </c>
      <c r="H958" s="17" t="n">
        <f aca="false">INDEX(Random!$F$2:$F$10001, ($F958-1)*10+H$2)</f>
        <v>-0.161945800151936</v>
      </c>
      <c r="I958" s="17" t="n">
        <f aca="false">INDEX(Random!$F$2:$F$10001, ($F958-1)*10+I$2)</f>
        <v>-0.169836645055176</v>
      </c>
      <c r="J958" s="17" t="n">
        <f aca="false">INDEX(Random!$F$2:$F$10001, ($F958-1)*10+J$2)</f>
        <v>0.132837114262671</v>
      </c>
      <c r="K958" s="17" t="n">
        <f aca="false">INDEX(Random!$F$2:$F$10001, ($F958-1)*10+K$2)</f>
        <v>-1.36267170215402</v>
      </c>
      <c r="L958" s="37" t="n">
        <f aca="false">INDEX(Random!$F$2:$F$10001, ($F958-1)*10+L$2)</f>
        <v>-1.26129549161267</v>
      </c>
      <c r="M958" s="17" t="n">
        <f aca="false">INDEX(Random!$F$2:$F$10001, ($F958-1)*10+M$2)</f>
        <v>1.50347631896232</v>
      </c>
      <c r="N958" s="17" t="n">
        <f aca="false">INDEX(Random!$F$2:$F$10001, ($F958-1)*10+N$2)</f>
        <v>0.941232866047824</v>
      </c>
      <c r="O958" s="17" t="n">
        <f aca="false">INDEX(Random!$F$2:$F$10001, ($F958-1)*10+O$2)</f>
        <v>2.16322224703701</v>
      </c>
      <c r="P958" s="17" t="n">
        <f aca="false">INDEX(Random!$F$2:$F$10001, ($F958-1)*10+P$2)</f>
        <v>-0.565683094608666</v>
      </c>
      <c r="R958" s="4" t="n">
        <v>956</v>
      </c>
      <c r="S958" s="18" t="n">
        <v>100</v>
      </c>
      <c r="T958" s="18" t="n">
        <v>97.0907794730245</v>
      </c>
      <c r="U958" s="18" t="n">
        <v>96.607085214835</v>
      </c>
      <c r="V958" s="18" t="n">
        <v>96.1003627023234</v>
      </c>
      <c r="W958" s="18" t="n">
        <v>96.5717332992466</v>
      </c>
      <c r="X958" s="18" t="n">
        <v>92.2976041615946</v>
      </c>
      <c r="Y958" s="18" t="n">
        <v>88.5130985439487</v>
      </c>
      <c r="Z958" s="18" t="n">
        <v>93.1318448724646</v>
      </c>
      <c r="AA958" s="18" t="n">
        <v>96.1609726888002</v>
      </c>
      <c r="AB958" s="18" t="n">
        <v>103.442692734494</v>
      </c>
      <c r="AC958" s="18" t="n">
        <v>101.542931365626</v>
      </c>
      <c r="AD958" s="29" t="n">
        <f aca="false">AVERAGE(T958:AC958)</f>
        <v>96.1459105056357</v>
      </c>
      <c r="AE958" s="19" t="n">
        <f aca="false">MAX(AD958-$C$3, 0)</f>
        <v>0</v>
      </c>
    </row>
    <row r="959" customFormat="false" ht="13.8" hidden="false" customHeight="false" outlineLevel="0" collapsed="false">
      <c r="F959" s="4" t="n">
        <v>957</v>
      </c>
      <c r="G959" s="17" t="n">
        <f aca="false">INDEX(Random!$F$2:$F$10001, ($F959-1)*10+G$2)</f>
        <v>-1.44272257024079</v>
      </c>
      <c r="H959" s="17" t="n">
        <f aca="false">INDEX(Random!$F$2:$F$10001, ($F959-1)*10+H$2)</f>
        <v>0.176857575935217</v>
      </c>
      <c r="I959" s="17" t="n">
        <f aca="false">INDEX(Random!$F$2:$F$10001, ($F959-1)*10+I$2)</f>
        <v>0.345487032981393</v>
      </c>
      <c r="J959" s="17" t="n">
        <f aca="false">INDEX(Random!$F$2:$F$10001, ($F959-1)*10+J$2)</f>
        <v>0.368200500299299</v>
      </c>
      <c r="K959" s="17" t="n">
        <f aca="false">INDEX(Random!$F$2:$F$10001, ($F959-1)*10+K$2)</f>
        <v>-1.58728932640709</v>
      </c>
      <c r="L959" s="37" t="n">
        <f aca="false">INDEX(Random!$F$2:$F$10001, ($F959-1)*10+L$2)</f>
        <v>1.84859407789025</v>
      </c>
      <c r="M959" s="17" t="n">
        <f aca="false">INDEX(Random!$F$2:$F$10001, ($F959-1)*10+M$2)</f>
        <v>1.09497432453071</v>
      </c>
      <c r="N959" s="17" t="n">
        <f aca="false">INDEX(Random!$F$2:$F$10001, ($F959-1)*10+N$2)</f>
        <v>-0.619755122742558</v>
      </c>
      <c r="O959" s="17" t="n">
        <f aca="false">INDEX(Random!$F$2:$F$10001, ($F959-1)*10+O$2)</f>
        <v>0.268168385015667</v>
      </c>
      <c r="P959" s="17" t="n">
        <f aca="false">INDEX(Random!$F$2:$F$10001, ($F959-1)*10+P$2)</f>
        <v>-0.0607663042856002</v>
      </c>
      <c r="R959" s="4" t="n">
        <v>957</v>
      </c>
      <c r="S959" s="18" t="n">
        <v>100</v>
      </c>
      <c r="T959" s="18" t="n">
        <v>95.3178693989134</v>
      </c>
      <c r="U959" s="18" t="n">
        <v>95.9269326387658</v>
      </c>
      <c r="V959" s="18" t="n">
        <v>97.0874647518675</v>
      </c>
      <c r="W959" s="18" t="n">
        <v>98.3369248507507</v>
      </c>
      <c r="X959" s="18" t="n">
        <v>93.2792599008901</v>
      </c>
      <c r="Y959" s="18" t="n">
        <v>99.2894199170036</v>
      </c>
      <c r="Z959" s="18" t="n">
        <v>103.048842418092</v>
      </c>
      <c r="AA959" s="18" t="n">
        <v>100.973020289397</v>
      </c>
      <c r="AB959" s="18" t="n">
        <v>101.929917763275</v>
      </c>
      <c r="AC959" s="18" t="n">
        <v>101.766892742008</v>
      </c>
      <c r="AD959" s="29" t="n">
        <f aca="false">AVERAGE(T959:AC959)</f>
        <v>98.6956544670963</v>
      </c>
      <c r="AE959" s="19" t="n">
        <f aca="false">MAX(AD959-$C$3, 0)</f>
        <v>0</v>
      </c>
    </row>
    <row r="960" customFormat="false" ht="13.8" hidden="false" customHeight="false" outlineLevel="0" collapsed="false">
      <c r="F960" s="4" t="n">
        <v>958</v>
      </c>
      <c r="G960" s="17" t="n">
        <f aca="false">INDEX(Random!$F$2:$F$10001, ($F960-1)*10+G$2)</f>
        <v>-2.01020335093147</v>
      </c>
      <c r="H960" s="17" t="n">
        <f aca="false">INDEX(Random!$F$2:$F$10001, ($F960-1)*10+H$2)</f>
        <v>1.03476948107108</v>
      </c>
      <c r="I960" s="17" t="n">
        <f aca="false">INDEX(Random!$F$2:$F$10001, ($F960-1)*10+I$2)</f>
        <v>0.27115501221532</v>
      </c>
      <c r="J960" s="17" t="n">
        <f aca="false">INDEX(Random!$F$2:$F$10001, ($F960-1)*10+J$2)</f>
        <v>1.52735099068904</v>
      </c>
      <c r="K960" s="17" t="n">
        <f aca="false">INDEX(Random!$F$2:$F$10001, ($F960-1)*10+K$2)</f>
        <v>0.427614573377616</v>
      </c>
      <c r="L960" s="37" t="n">
        <f aca="false">INDEX(Random!$F$2:$F$10001, ($F960-1)*10+L$2)</f>
        <v>2.82506258286457</v>
      </c>
      <c r="M960" s="17" t="n">
        <f aca="false">INDEX(Random!$F$2:$F$10001, ($F960-1)*10+M$2)</f>
        <v>1.32934728562958</v>
      </c>
      <c r="N960" s="17" t="n">
        <f aca="false">INDEX(Random!$F$2:$F$10001, ($F960-1)*10+N$2)</f>
        <v>0.00502899545670699</v>
      </c>
      <c r="O960" s="17" t="n">
        <f aca="false">INDEX(Random!$F$2:$F$10001, ($F960-1)*10+O$2)</f>
        <v>-0.39975079155732</v>
      </c>
      <c r="P960" s="17" t="n">
        <f aca="false">INDEX(Random!$F$2:$F$10001, ($F960-1)*10+P$2)</f>
        <v>0.169871498413387</v>
      </c>
      <c r="R960" s="4" t="n">
        <v>958</v>
      </c>
      <c r="S960" s="18" t="n">
        <v>100</v>
      </c>
      <c r="T960" s="18" t="n">
        <v>93.520757393965</v>
      </c>
      <c r="U960" s="18" t="n">
        <v>96.8659573060977</v>
      </c>
      <c r="V960" s="18" t="n">
        <v>97.7937290631141</v>
      </c>
      <c r="W960" s="18" t="n">
        <v>102.979183368561</v>
      </c>
      <c r="X960" s="18" t="n">
        <v>104.512532599923</v>
      </c>
      <c r="Y960" s="18" t="n">
        <v>114.950312874814</v>
      </c>
      <c r="Z960" s="18" t="n">
        <v>120.24425549399</v>
      </c>
      <c r="AA960" s="18" t="n">
        <v>120.317166968888</v>
      </c>
      <c r="AB960" s="18" t="n">
        <v>118.766664412134</v>
      </c>
      <c r="AC960" s="18" t="n">
        <v>119.497557069457</v>
      </c>
      <c r="AD960" s="29" t="n">
        <f aca="false">AVERAGE(T960:AC960)</f>
        <v>108.944811655094</v>
      </c>
      <c r="AE960" s="19" t="n">
        <f aca="false">MAX(AD960-$C$3, 0)</f>
        <v>7.944811655094</v>
      </c>
    </row>
    <row r="961" customFormat="false" ht="13.8" hidden="false" customHeight="false" outlineLevel="0" collapsed="false">
      <c r="F961" s="4" t="n">
        <v>959</v>
      </c>
      <c r="G961" s="17" t="n">
        <f aca="false">INDEX(Random!$F$2:$F$10001, ($F961-1)*10+G$2)</f>
        <v>-1.23342170403604</v>
      </c>
      <c r="H961" s="17" t="n">
        <f aca="false">INDEX(Random!$F$2:$F$10001, ($F961-1)*10+H$2)</f>
        <v>0.00881778650932376</v>
      </c>
      <c r="I961" s="17" t="n">
        <f aca="false">INDEX(Random!$F$2:$F$10001, ($F961-1)*10+I$2)</f>
        <v>-0.510285029464855</v>
      </c>
      <c r="J961" s="17" t="n">
        <f aca="false">INDEX(Random!$F$2:$F$10001, ($F961-1)*10+J$2)</f>
        <v>-1.41965732892294</v>
      </c>
      <c r="K961" s="17" t="n">
        <f aca="false">INDEX(Random!$F$2:$F$10001, ($F961-1)*10+K$2)</f>
        <v>-1.42169480214616</v>
      </c>
      <c r="L961" s="37" t="n">
        <f aca="false">INDEX(Random!$F$2:$F$10001, ($F961-1)*10+L$2)</f>
        <v>0.755203860646268</v>
      </c>
      <c r="M961" s="17" t="n">
        <f aca="false">INDEX(Random!$F$2:$F$10001, ($F961-1)*10+M$2)</f>
        <v>1.84769082307646</v>
      </c>
      <c r="N961" s="17" t="n">
        <f aca="false">INDEX(Random!$F$2:$F$10001, ($F961-1)*10+N$2)</f>
        <v>0.55432976140479</v>
      </c>
      <c r="O961" s="17" t="n">
        <f aca="false">INDEX(Random!$F$2:$F$10001, ($F961-1)*10+O$2)</f>
        <v>-2.03025132697307</v>
      </c>
      <c r="P961" s="17" t="n">
        <f aca="false">INDEX(Random!$F$2:$F$10001, ($F961-1)*10+P$2)</f>
        <v>0.467209740380522</v>
      </c>
      <c r="R961" s="4" t="n">
        <v>959</v>
      </c>
      <c r="S961" s="18" t="n">
        <v>100</v>
      </c>
      <c r="T961" s="18" t="n">
        <v>95.989370786213</v>
      </c>
      <c r="U961" s="18" t="n">
        <v>96.0597815285773</v>
      </c>
      <c r="V961" s="18" t="n">
        <v>94.4709841863838</v>
      </c>
      <c r="W961" s="18" t="n">
        <v>90.1174200597015</v>
      </c>
      <c r="X961" s="18" t="n">
        <v>85.9586093705025</v>
      </c>
      <c r="Y961" s="18" t="n">
        <v>88.2023583703092</v>
      </c>
      <c r="Z961" s="18" t="n">
        <v>93.8825596535541</v>
      </c>
      <c r="AA961" s="18" t="n">
        <v>95.6862797800704</v>
      </c>
      <c r="AB961" s="18" t="n">
        <v>89.4263804088083</v>
      </c>
      <c r="AC961" s="18" t="n">
        <v>90.8785420819655</v>
      </c>
      <c r="AD961" s="29" t="n">
        <f aca="false">AVERAGE(T961:AC961)</f>
        <v>92.0672286226086</v>
      </c>
      <c r="AE961" s="19" t="n">
        <f aca="false">MAX(AD961-$C$3, 0)</f>
        <v>0</v>
      </c>
    </row>
    <row r="962" customFormat="false" ht="13.8" hidden="false" customHeight="false" outlineLevel="0" collapsed="false">
      <c r="F962" s="4" t="n">
        <v>960</v>
      </c>
      <c r="G962" s="17" t="n">
        <f aca="false">INDEX(Random!$F$2:$F$10001, ($F962-1)*10+G$2)</f>
        <v>0.98127384549813</v>
      </c>
      <c r="H962" s="17" t="n">
        <f aca="false">INDEX(Random!$F$2:$F$10001, ($F962-1)*10+H$2)</f>
        <v>0.771371686819443</v>
      </c>
      <c r="I962" s="17" t="n">
        <f aca="false">INDEX(Random!$F$2:$F$10001, ($F962-1)*10+I$2)</f>
        <v>0.343495029054085</v>
      </c>
      <c r="J962" s="17" t="n">
        <f aca="false">INDEX(Random!$F$2:$F$10001, ($F962-1)*10+J$2)</f>
        <v>-0.0177087637784197</v>
      </c>
      <c r="K962" s="17" t="n">
        <f aca="false">INDEX(Random!$F$2:$F$10001, ($F962-1)*10+K$2)</f>
        <v>-0.0148464961881456</v>
      </c>
      <c r="L962" s="37" t="n">
        <f aca="false">INDEX(Random!$F$2:$F$10001, ($F962-1)*10+L$2)</f>
        <v>0.270013082293176</v>
      </c>
      <c r="M962" s="17" t="n">
        <f aca="false">INDEX(Random!$F$2:$F$10001, ($F962-1)*10+M$2)</f>
        <v>0.632891571345565</v>
      </c>
      <c r="N962" s="17" t="n">
        <f aca="false">INDEX(Random!$F$2:$F$10001, ($F962-1)*10+N$2)</f>
        <v>-0.492665605568753</v>
      </c>
      <c r="O962" s="17" t="n">
        <f aca="false">INDEX(Random!$F$2:$F$10001, ($F962-1)*10+O$2)</f>
        <v>-0.559438318869655</v>
      </c>
      <c r="P962" s="17" t="n">
        <f aca="false">INDEX(Random!$F$2:$F$10001, ($F962-1)*10+P$2)</f>
        <v>0.619357966134715</v>
      </c>
      <c r="R962" s="4" t="n">
        <v>960</v>
      </c>
      <c r="S962" s="18" t="n">
        <v>100</v>
      </c>
      <c r="T962" s="18" t="n">
        <v>103.391278501312</v>
      </c>
      <c r="U962" s="18" t="n">
        <v>106.147613360811</v>
      </c>
      <c r="V962" s="18" t="n">
        <v>107.42461843904</v>
      </c>
      <c r="W962" s="18" t="n">
        <v>107.40781102459</v>
      </c>
      <c r="X962" s="18" t="n">
        <v>107.401316633584</v>
      </c>
      <c r="Y962" s="18" t="n">
        <v>108.425841981798</v>
      </c>
      <c r="Z962" s="18" t="n">
        <v>110.800555063478</v>
      </c>
      <c r="AA962" s="18" t="n">
        <v>109.032366349246</v>
      </c>
      <c r="AB962" s="18" t="n">
        <v>107.052369090517</v>
      </c>
      <c r="AC962" s="18" t="n">
        <v>109.347353333346</v>
      </c>
      <c r="AD962" s="29" t="n">
        <f aca="false">AVERAGE(T962:AC962)</f>
        <v>107.643112377772</v>
      </c>
      <c r="AE962" s="19" t="n">
        <f aca="false">MAX(AD962-$C$3, 0)</f>
        <v>6.643112377772</v>
      </c>
    </row>
    <row r="963" customFormat="false" ht="13.8" hidden="false" customHeight="false" outlineLevel="0" collapsed="false">
      <c r="F963" s="4" t="n">
        <v>961</v>
      </c>
      <c r="G963" s="17" t="n">
        <f aca="false">INDEX(Random!$F$2:$F$10001, ($F963-1)*10+G$2)</f>
        <v>-1.3937689380377</v>
      </c>
      <c r="H963" s="17" t="n">
        <f aca="false">INDEX(Random!$F$2:$F$10001, ($F963-1)*10+H$2)</f>
        <v>-0.160173692884446</v>
      </c>
      <c r="I963" s="17" t="n">
        <f aca="false">INDEX(Random!$F$2:$F$10001, ($F963-1)*10+I$2)</f>
        <v>-1.18059992069133</v>
      </c>
      <c r="J963" s="17" t="n">
        <f aca="false">INDEX(Random!$F$2:$F$10001, ($F963-1)*10+J$2)</f>
        <v>-0.00654022284427407</v>
      </c>
      <c r="K963" s="17" t="n">
        <f aca="false">INDEX(Random!$F$2:$F$10001, ($F963-1)*10+K$2)</f>
        <v>0.1346945022735</v>
      </c>
      <c r="L963" s="37" t="n">
        <f aca="false">INDEX(Random!$F$2:$F$10001, ($F963-1)*10+L$2)</f>
        <v>0.0910310948608677</v>
      </c>
      <c r="M963" s="17" t="n">
        <f aca="false">INDEX(Random!$F$2:$F$10001, ($F963-1)*10+M$2)</f>
        <v>-1.28792632990477</v>
      </c>
      <c r="N963" s="17" t="n">
        <f aca="false">INDEX(Random!$F$2:$F$10001, ($F963-1)*10+N$2)</f>
        <v>-0.47703913484238</v>
      </c>
      <c r="O963" s="17" t="n">
        <f aca="false">INDEX(Random!$F$2:$F$10001, ($F963-1)*10+O$2)</f>
        <v>0.989916264741824</v>
      </c>
      <c r="P963" s="17" t="n">
        <f aca="false">INDEX(Random!$F$2:$F$10001, ($F963-1)*10+P$2)</f>
        <v>-0.920451223072726</v>
      </c>
      <c r="R963" s="4" t="n">
        <v>961</v>
      </c>
      <c r="S963" s="18" t="n">
        <v>100</v>
      </c>
      <c r="T963" s="18" t="n">
        <v>95.4745055859797</v>
      </c>
      <c r="U963" s="18" t="n">
        <v>95.0045101417494</v>
      </c>
      <c r="V963" s="18" t="n">
        <v>91.3559432117042</v>
      </c>
      <c r="W963" s="18" t="n">
        <v>91.3758732461302</v>
      </c>
      <c r="X963" s="18" t="n">
        <v>91.8297910022497</v>
      </c>
      <c r="Y963" s="18" t="n">
        <v>92.1509083573861</v>
      </c>
      <c r="Z963" s="18" t="n">
        <v>88.2935164997404</v>
      </c>
      <c r="AA963" s="18" t="n">
        <v>86.9300524185972</v>
      </c>
      <c r="AB963" s="18" t="n">
        <v>89.904149835809</v>
      </c>
      <c r="AC963" s="18" t="n">
        <v>87.2091039373906</v>
      </c>
      <c r="AD963" s="29" t="n">
        <f aca="false">AVERAGE(T963:AC963)</f>
        <v>90.9528354236736</v>
      </c>
      <c r="AE963" s="19" t="n">
        <f aca="false">MAX(AD963-$C$3, 0)</f>
        <v>0</v>
      </c>
    </row>
    <row r="964" customFormat="false" ht="13.8" hidden="false" customHeight="false" outlineLevel="0" collapsed="false">
      <c r="F964" s="4" t="n">
        <v>962</v>
      </c>
      <c r="G964" s="17" t="n">
        <f aca="false">INDEX(Random!$F$2:$F$10001, ($F964-1)*10+G$2)</f>
        <v>0.0186343369701022</v>
      </c>
      <c r="H964" s="17" t="n">
        <f aca="false">INDEX(Random!$F$2:$F$10001, ($F964-1)*10+H$2)</f>
        <v>-0.448109043211971</v>
      </c>
      <c r="I964" s="17" t="n">
        <f aca="false">INDEX(Random!$F$2:$F$10001, ($F964-1)*10+I$2)</f>
        <v>-0.21436253075971</v>
      </c>
      <c r="J964" s="17" t="n">
        <f aca="false">INDEX(Random!$F$2:$F$10001, ($F964-1)*10+J$2)</f>
        <v>1.01697870184432</v>
      </c>
      <c r="K964" s="17" t="n">
        <f aca="false">INDEX(Random!$F$2:$F$10001, ($F964-1)*10+K$2)</f>
        <v>-0.90457482078336</v>
      </c>
      <c r="L964" s="37" t="n">
        <f aca="false">INDEX(Random!$F$2:$F$10001, ($F964-1)*10+L$2)</f>
        <v>-1.13879612420374</v>
      </c>
      <c r="M964" s="17" t="n">
        <f aca="false">INDEX(Random!$F$2:$F$10001, ($F964-1)*10+M$2)</f>
        <v>-0.149529386756776</v>
      </c>
      <c r="N964" s="17" t="n">
        <f aca="false">INDEX(Random!$F$2:$F$10001, ($F964-1)*10+N$2)</f>
        <v>0.401716150997653</v>
      </c>
      <c r="O964" s="17" t="n">
        <f aca="false">INDEX(Random!$F$2:$F$10001, ($F964-1)*10+O$2)</f>
        <v>-0.358435117517053</v>
      </c>
      <c r="P964" s="17" t="n">
        <f aca="false">INDEX(Random!$F$2:$F$10001, ($F964-1)*10+P$2)</f>
        <v>2.24309388518691</v>
      </c>
      <c r="R964" s="4" t="n">
        <v>962</v>
      </c>
      <c r="S964" s="18" t="n">
        <v>100</v>
      </c>
      <c r="T964" s="18" t="n">
        <v>100.106307933139</v>
      </c>
      <c r="U964" s="18" t="n">
        <v>98.6561099736554</v>
      </c>
      <c r="V964" s="18" t="n">
        <v>97.9921848010322</v>
      </c>
      <c r="W964" s="18" t="n">
        <v>101.436778368327</v>
      </c>
      <c r="X964" s="18" t="n">
        <v>98.4484311390989</v>
      </c>
      <c r="Y964" s="18" t="n">
        <v>94.800433890422</v>
      </c>
      <c r="Z964" s="18" t="n">
        <v>94.3674418545172</v>
      </c>
      <c r="AA964" s="18" t="n">
        <v>95.6894055354285</v>
      </c>
      <c r="AB964" s="18" t="n">
        <v>94.5872612639771</v>
      </c>
      <c r="AC964" s="18" t="n">
        <v>102.022763928638</v>
      </c>
      <c r="AD964" s="29" t="n">
        <f aca="false">AVERAGE(T964:AC964)</f>
        <v>97.8107118688235</v>
      </c>
      <c r="AE964" s="19" t="n">
        <f aca="false">MAX(AD964-$C$3, 0)</f>
        <v>0</v>
      </c>
    </row>
    <row r="965" customFormat="false" ht="13.8" hidden="false" customHeight="false" outlineLevel="0" collapsed="false">
      <c r="F965" s="4" t="n">
        <v>963</v>
      </c>
      <c r="G965" s="17" t="n">
        <f aca="false">INDEX(Random!$F$2:$F$10001, ($F965-1)*10+G$2)</f>
        <v>-0.677583976323434</v>
      </c>
      <c r="H965" s="17" t="n">
        <f aca="false">INDEX(Random!$F$2:$F$10001, ($F965-1)*10+H$2)</f>
        <v>-0.423366472884348</v>
      </c>
      <c r="I965" s="17" t="n">
        <f aca="false">INDEX(Random!$F$2:$F$10001, ($F965-1)*10+I$2)</f>
        <v>0.611090458316674</v>
      </c>
      <c r="J965" s="17" t="n">
        <f aca="false">INDEX(Random!$F$2:$F$10001, ($F965-1)*10+J$2)</f>
        <v>-0.459761754333449</v>
      </c>
      <c r="K965" s="17" t="n">
        <f aca="false">INDEX(Random!$F$2:$F$10001, ($F965-1)*10+K$2)</f>
        <v>2.15260389748676</v>
      </c>
      <c r="L965" s="37" t="n">
        <f aca="false">INDEX(Random!$F$2:$F$10001, ($F965-1)*10+L$2)</f>
        <v>-0.368233529343902</v>
      </c>
      <c r="M965" s="17" t="n">
        <f aca="false">INDEX(Random!$F$2:$F$10001, ($F965-1)*10+M$2)</f>
        <v>-0.386961453235484</v>
      </c>
      <c r="N965" s="17" t="n">
        <f aca="false">INDEX(Random!$F$2:$F$10001, ($F965-1)*10+N$2)</f>
        <v>0.0481597188010772</v>
      </c>
      <c r="O965" s="17" t="n">
        <f aca="false">INDEX(Random!$F$2:$F$10001, ($F965-1)*10+O$2)</f>
        <v>0.17591982453164</v>
      </c>
      <c r="P965" s="17" t="n">
        <f aca="false">INDEX(Random!$F$2:$F$10001, ($F965-1)*10+P$2)</f>
        <v>1.0593983035703</v>
      </c>
      <c r="R965" s="4" t="n">
        <v>963</v>
      </c>
      <c r="S965" s="18" t="n">
        <v>100</v>
      </c>
      <c r="T965" s="18" t="n">
        <v>97.7957214877924</v>
      </c>
      <c r="U965" s="18" t="n">
        <v>96.4590132851243</v>
      </c>
      <c r="V965" s="18" t="n">
        <v>98.4995798219306</v>
      </c>
      <c r="W965" s="18" t="n">
        <v>97.0347250221721</v>
      </c>
      <c r="X965" s="18" t="n">
        <v>104.345440055509</v>
      </c>
      <c r="Y965" s="18" t="n">
        <v>103.10970370691</v>
      </c>
      <c r="Z965" s="18" t="n">
        <v>101.824620266422</v>
      </c>
      <c r="AA965" s="18" t="n">
        <v>102.033863198199</v>
      </c>
      <c r="AB965" s="18" t="n">
        <v>102.682610632859</v>
      </c>
      <c r="AC965" s="18" t="n">
        <v>106.44342038098</v>
      </c>
      <c r="AD965" s="29" t="n">
        <f aca="false">AVERAGE(T965:AC965)</f>
        <v>101.02286978579</v>
      </c>
      <c r="AE965" s="19" t="n">
        <f aca="false">MAX(AD965-$C$3, 0)</f>
        <v>0.0228697857899931</v>
      </c>
    </row>
    <row r="966" customFormat="false" ht="13.8" hidden="false" customHeight="false" outlineLevel="0" collapsed="false">
      <c r="F966" s="4" t="n">
        <v>964</v>
      </c>
      <c r="G966" s="17" t="n">
        <f aca="false">INDEX(Random!$F$2:$F$10001, ($F966-1)*10+G$2)</f>
        <v>0.648464366294734</v>
      </c>
      <c r="H966" s="17" t="n">
        <f aca="false">INDEX(Random!$F$2:$F$10001, ($F966-1)*10+H$2)</f>
        <v>0.144864155931593</v>
      </c>
      <c r="I966" s="17" t="n">
        <f aca="false">INDEX(Random!$F$2:$F$10001, ($F966-1)*10+I$2)</f>
        <v>-0.0700505711988117</v>
      </c>
      <c r="J966" s="17" t="n">
        <f aca="false">INDEX(Random!$F$2:$F$10001, ($F966-1)*10+J$2)</f>
        <v>0.291274919679055</v>
      </c>
      <c r="K966" s="17" t="n">
        <f aca="false">INDEX(Random!$F$2:$F$10001, ($F966-1)*10+K$2)</f>
        <v>-0.344053823971304</v>
      </c>
      <c r="L966" s="37" t="n">
        <f aca="false">INDEX(Random!$F$2:$F$10001, ($F966-1)*10+L$2)</f>
        <v>-0.348902936943648</v>
      </c>
      <c r="M966" s="17" t="n">
        <f aca="false">INDEX(Random!$F$2:$F$10001, ($F966-1)*10+M$2)</f>
        <v>-0.194754962617929</v>
      </c>
      <c r="N966" s="17" t="n">
        <f aca="false">INDEX(Random!$F$2:$F$10001, ($F966-1)*10+N$2)</f>
        <v>0.283202348408337</v>
      </c>
      <c r="O966" s="17" t="n">
        <f aca="false">INDEX(Random!$F$2:$F$10001, ($F966-1)*10+O$2)</f>
        <v>-0.870315091571429</v>
      </c>
      <c r="P966" s="17" t="n">
        <f aca="false">INDEX(Random!$F$2:$F$10001, ($F966-1)*10+P$2)</f>
        <v>-1.14077408277773</v>
      </c>
      <c r="R966" s="4" t="n">
        <v>964</v>
      </c>
      <c r="S966" s="18" t="n">
        <v>100</v>
      </c>
      <c r="T966" s="18" t="n">
        <v>102.24356327119</v>
      </c>
      <c r="U966" s="18" t="n">
        <v>102.786521802114</v>
      </c>
      <c r="V966" s="18" t="n">
        <v>102.590174799694</v>
      </c>
      <c r="W966" s="18" t="n">
        <v>103.642691366672</v>
      </c>
      <c r="X966" s="18" t="n">
        <v>102.498371197727</v>
      </c>
      <c r="Y966" s="18" t="n">
        <v>101.350200119014</v>
      </c>
      <c r="Z966" s="18" t="n">
        <v>100.734371519477</v>
      </c>
      <c r="AA966" s="18" t="n">
        <v>101.740297441523</v>
      </c>
      <c r="AB966" s="18" t="n">
        <v>98.8565399069816</v>
      </c>
      <c r="AC966" s="18" t="n">
        <v>95.1871050431928</v>
      </c>
      <c r="AD966" s="29" t="n">
        <f aca="false">AVERAGE(T966:AC966)</f>
        <v>101.162983646759</v>
      </c>
      <c r="AE966" s="19" t="n">
        <f aca="false">MAX(AD966-$C$3, 0)</f>
        <v>0.162983646759002</v>
      </c>
    </row>
    <row r="967" customFormat="false" ht="13.8" hidden="false" customHeight="false" outlineLevel="0" collapsed="false">
      <c r="F967" s="4" t="n">
        <v>965</v>
      </c>
      <c r="G967" s="17" t="n">
        <f aca="false">INDEX(Random!$F$2:$F$10001, ($F967-1)*10+G$2)</f>
        <v>0.117770628096708</v>
      </c>
      <c r="H967" s="17" t="n">
        <f aca="false">INDEX(Random!$F$2:$F$10001, ($F967-1)*10+H$2)</f>
        <v>-0.780585464554713</v>
      </c>
      <c r="I967" s="17" t="n">
        <f aca="false">INDEX(Random!$F$2:$F$10001, ($F967-1)*10+I$2)</f>
        <v>-1.54627094893433</v>
      </c>
      <c r="J967" s="17" t="n">
        <f aca="false">INDEX(Random!$F$2:$F$10001, ($F967-1)*10+J$2)</f>
        <v>-0.0607425819195605</v>
      </c>
      <c r="K967" s="17" t="n">
        <f aca="false">INDEX(Random!$F$2:$F$10001, ($F967-1)*10+K$2)</f>
        <v>-0.0546911863421664</v>
      </c>
      <c r="L967" s="37" t="n">
        <f aca="false">INDEX(Random!$F$2:$F$10001, ($F967-1)*10+L$2)</f>
        <v>0.907296680359076</v>
      </c>
      <c r="M967" s="17" t="n">
        <f aca="false">INDEX(Random!$F$2:$F$10001, ($F967-1)*10+M$2)</f>
        <v>0.37404763864147</v>
      </c>
      <c r="N967" s="17" t="n">
        <f aca="false">INDEX(Random!$F$2:$F$10001, ($F967-1)*10+N$2)</f>
        <v>-0.982081411740297</v>
      </c>
      <c r="O967" s="17" t="n">
        <f aca="false">INDEX(Random!$F$2:$F$10001, ($F967-1)*10+O$2)</f>
        <v>0.292124485948947</v>
      </c>
      <c r="P967" s="17" t="n">
        <f aca="false">INDEX(Random!$F$2:$F$10001, ($F967-1)*10+P$2)</f>
        <v>-1.70232001454736</v>
      </c>
      <c r="R967" s="4" t="n">
        <v>965</v>
      </c>
      <c r="S967" s="18" t="n">
        <v>100</v>
      </c>
      <c r="T967" s="18" t="n">
        <v>100.439728676909</v>
      </c>
      <c r="U967" s="18" t="n">
        <v>97.8869949457351</v>
      </c>
      <c r="V967" s="18" t="n">
        <v>92.9803049713359</v>
      </c>
      <c r="W967" s="18" t="n">
        <v>92.831667676015</v>
      </c>
      <c r="X967" s="18" t="n">
        <v>92.7020818207697</v>
      </c>
      <c r="Y967" s="18" t="n">
        <v>95.6083429622084</v>
      </c>
      <c r="Z967" s="18" t="n">
        <v>96.857761393294</v>
      </c>
      <c r="AA967" s="18" t="n">
        <v>93.7602519485625</v>
      </c>
      <c r="AB967" s="18" t="n">
        <v>94.7248777302083</v>
      </c>
      <c r="AC967" s="18" t="n">
        <v>89.5069805343974</v>
      </c>
      <c r="AD967" s="29" t="n">
        <f aca="false">AVERAGE(T967:AC967)</f>
        <v>94.7298992659436</v>
      </c>
      <c r="AE967" s="19" t="n">
        <f aca="false">MAX(AD967-$C$3, 0)</f>
        <v>0</v>
      </c>
    </row>
    <row r="968" customFormat="false" ht="13.8" hidden="false" customHeight="false" outlineLevel="0" collapsed="false">
      <c r="F968" s="4" t="n">
        <v>966</v>
      </c>
      <c r="G968" s="17" t="n">
        <f aca="false">INDEX(Random!$F$2:$F$10001, ($F968-1)*10+G$2)</f>
        <v>0.546684800906784</v>
      </c>
      <c r="H968" s="17" t="n">
        <f aca="false">INDEX(Random!$F$2:$F$10001, ($F968-1)*10+H$2)</f>
        <v>0.000423690533422247</v>
      </c>
      <c r="I968" s="17" t="n">
        <f aca="false">INDEX(Random!$F$2:$F$10001, ($F968-1)*10+I$2)</f>
        <v>0.410123612739375</v>
      </c>
      <c r="J968" s="17" t="n">
        <f aca="false">INDEX(Random!$F$2:$F$10001, ($F968-1)*10+J$2)</f>
        <v>-0.0978237483195931</v>
      </c>
      <c r="K968" s="17" t="n">
        <f aca="false">INDEX(Random!$F$2:$F$10001, ($F968-1)*10+K$2)</f>
        <v>0.453108911235979</v>
      </c>
      <c r="L968" s="37" t="n">
        <f aca="false">INDEX(Random!$F$2:$F$10001, ($F968-1)*10+L$2)</f>
        <v>0.185556054304535</v>
      </c>
      <c r="M968" s="17" t="n">
        <f aca="false">INDEX(Random!$F$2:$F$10001, ($F968-1)*10+M$2)</f>
        <v>-0.21085152924487</v>
      </c>
      <c r="N968" s="17" t="n">
        <f aca="false">INDEX(Random!$F$2:$F$10001, ($F968-1)*10+N$2)</f>
        <v>1.61626477406602</v>
      </c>
      <c r="O968" s="17" t="n">
        <f aca="false">INDEX(Random!$F$2:$F$10001, ($F968-1)*10+O$2)</f>
        <v>0.649670688137685</v>
      </c>
      <c r="P968" s="17" t="n">
        <f aca="false">INDEX(Random!$F$2:$F$10001, ($F968-1)*10+P$2)</f>
        <v>-0.316578318164252</v>
      </c>
      <c r="R968" s="4" t="n">
        <v>966</v>
      </c>
      <c r="S968" s="18" t="n">
        <v>100</v>
      </c>
      <c r="T968" s="18" t="n">
        <v>101.895120270114</v>
      </c>
      <c r="U968" s="18" t="n">
        <v>101.941157815112</v>
      </c>
      <c r="V968" s="18" t="n">
        <v>103.398372987085</v>
      </c>
      <c r="W968" s="18" t="n">
        <v>103.104766168217</v>
      </c>
      <c r="X968" s="18" t="n">
        <v>104.729501870332</v>
      </c>
      <c r="Y968" s="18" t="n">
        <v>105.429458842714</v>
      </c>
      <c r="Z968" s="18" t="n">
        <v>104.732283939431</v>
      </c>
      <c r="AA968" s="18" t="n">
        <v>110.615042280775</v>
      </c>
      <c r="AB968" s="18" t="n">
        <v>113.101336872343</v>
      </c>
      <c r="AC968" s="18" t="n">
        <v>111.955709671888</v>
      </c>
      <c r="AD968" s="29" t="n">
        <f aca="false">AVERAGE(T968:AC968)</f>
        <v>106.090275071801</v>
      </c>
      <c r="AE968" s="19" t="n">
        <f aca="false">MAX(AD968-$C$3, 0)</f>
        <v>5.090275071801</v>
      </c>
    </row>
    <row r="969" customFormat="false" ht="13.8" hidden="false" customHeight="false" outlineLevel="0" collapsed="false">
      <c r="F969" s="4" t="n">
        <v>967</v>
      </c>
      <c r="G969" s="17" t="n">
        <f aca="false">INDEX(Random!$F$2:$F$10001, ($F969-1)*10+G$2)</f>
        <v>-0.350416972537143</v>
      </c>
      <c r="H969" s="17" t="n">
        <f aca="false">INDEX(Random!$F$2:$F$10001, ($F969-1)*10+H$2)</f>
        <v>2.60918778742692</v>
      </c>
      <c r="I969" s="17" t="n">
        <f aca="false">INDEX(Random!$F$2:$F$10001, ($F969-1)*10+I$2)</f>
        <v>1.66859527814151</v>
      </c>
      <c r="J969" s="17" t="n">
        <f aca="false">INDEX(Random!$F$2:$F$10001, ($F969-1)*10+J$2)</f>
        <v>-0.363985383021702</v>
      </c>
      <c r="K969" s="17" t="n">
        <f aca="false">INDEX(Random!$F$2:$F$10001, ($F969-1)*10+K$2)</f>
        <v>1.0555747856696</v>
      </c>
      <c r="L969" s="37" t="n">
        <f aca="false">INDEX(Random!$F$2:$F$10001, ($F969-1)*10+L$2)</f>
        <v>0.376815887514971</v>
      </c>
      <c r="M969" s="17" t="n">
        <f aca="false">INDEX(Random!$F$2:$F$10001, ($F969-1)*10+M$2)</f>
        <v>1.01324444001845</v>
      </c>
      <c r="N969" s="17" t="n">
        <f aca="false">INDEX(Random!$F$2:$F$10001, ($F969-1)*10+N$2)</f>
        <v>-0.755066685985309</v>
      </c>
      <c r="O969" s="17" t="n">
        <f aca="false">INDEX(Random!$F$2:$F$10001, ($F969-1)*10+O$2)</f>
        <v>-2.08336824840194</v>
      </c>
      <c r="P969" s="17" t="n">
        <f aca="false">INDEX(Random!$F$2:$F$10001, ($F969-1)*10+P$2)</f>
        <v>-0.621675577521427</v>
      </c>
      <c r="R969" s="4" t="n">
        <v>967</v>
      </c>
      <c r="S969" s="18" t="n">
        <v>100</v>
      </c>
      <c r="T969" s="18" t="n">
        <v>98.8747940766466</v>
      </c>
      <c r="U969" s="18" t="n">
        <v>107.96495268722</v>
      </c>
      <c r="V969" s="18" t="n">
        <v>114.229610429578</v>
      </c>
      <c r="W969" s="18" t="n">
        <v>112.892903023322</v>
      </c>
      <c r="X969" s="18" t="n">
        <v>117.012663395316</v>
      </c>
      <c r="Y969" s="18" t="n">
        <v>118.552802515972</v>
      </c>
      <c r="Z969" s="18" t="n">
        <v>122.704767251395</v>
      </c>
      <c r="AA969" s="18" t="n">
        <v>119.688555400725</v>
      </c>
      <c r="AB969" s="18" t="n">
        <v>111.659292305574</v>
      </c>
      <c r="AC969" s="18" t="n">
        <v>109.402973441004</v>
      </c>
      <c r="AD969" s="29" t="n">
        <f aca="false">AVERAGE(T969:AC969)</f>
        <v>113.298331452675</v>
      </c>
      <c r="AE969" s="19" t="n">
        <f aca="false">MAX(AD969-$C$3, 0)</f>
        <v>12.298331452675</v>
      </c>
    </row>
    <row r="970" customFormat="false" ht="13.8" hidden="false" customHeight="false" outlineLevel="0" collapsed="false">
      <c r="F970" s="4" t="n">
        <v>968</v>
      </c>
      <c r="G970" s="17" t="n">
        <f aca="false">INDEX(Random!$F$2:$F$10001, ($F970-1)*10+G$2)</f>
        <v>-1.263771762728</v>
      </c>
      <c r="H970" s="17" t="n">
        <f aca="false">INDEX(Random!$F$2:$F$10001, ($F970-1)*10+H$2)</f>
        <v>-0.14517855259178</v>
      </c>
      <c r="I970" s="17" t="n">
        <f aca="false">INDEX(Random!$F$2:$F$10001, ($F970-1)*10+I$2)</f>
        <v>0.0923476881367919</v>
      </c>
      <c r="J970" s="17" t="n">
        <f aca="false">INDEX(Random!$F$2:$F$10001, ($F970-1)*10+J$2)</f>
        <v>-0.394460550150867</v>
      </c>
      <c r="K970" s="17" t="n">
        <f aca="false">INDEX(Random!$F$2:$F$10001, ($F970-1)*10+K$2)</f>
        <v>0.580737842815248</v>
      </c>
      <c r="L970" s="37" t="n">
        <f aca="false">INDEX(Random!$F$2:$F$10001, ($F970-1)*10+L$2)</f>
        <v>1.38057343227984</v>
      </c>
      <c r="M970" s="17" t="n">
        <f aca="false">INDEX(Random!$F$2:$F$10001, ($F970-1)*10+M$2)</f>
        <v>-0.0698943896621704</v>
      </c>
      <c r="N970" s="17" t="n">
        <f aca="false">INDEX(Random!$F$2:$F$10001, ($F970-1)*10+N$2)</f>
        <v>0.292026793977638</v>
      </c>
      <c r="O970" s="17" t="n">
        <f aca="false">INDEX(Random!$F$2:$F$10001, ($F970-1)*10+O$2)</f>
        <v>-0.701109857446218</v>
      </c>
      <c r="P970" s="17" t="n">
        <f aca="false">INDEX(Random!$F$2:$F$10001, ($F970-1)*10+P$2)</f>
        <v>-1.25202134591432</v>
      </c>
      <c r="R970" s="4" t="n">
        <v>968</v>
      </c>
      <c r="S970" s="18" t="n">
        <v>100</v>
      </c>
      <c r="T970" s="18" t="n">
        <v>95.8917060210089</v>
      </c>
      <c r="U970" s="18" t="n">
        <v>95.4676604168393</v>
      </c>
      <c r="V970" s="18" t="n">
        <v>95.8057296249541</v>
      </c>
      <c r="W970" s="18" t="n">
        <v>94.5878831078387</v>
      </c>
      <c r="X970" s="18" t="n">
        <v>96.4905833499758</v>
      </c>
      <c r="Y970" s="18" t="n">
        <v>101.107950445473</v>
      </c>
      <c r="Z970" s="18" t="n">
        <v>100.915338560863</v>
      </c>
      <c r="AA970" s="18" t="n">
        <v>101.953243353904</v>
      </c>
      <c r="AB970" s="18" t="n">
        <v>99.6272648080283</v>
      </c>
      <c r="AC970" s="18" t="n">
        <v>95.5719433710063</v>
      </c>
      <c r="AD970" s="29" t="n">
        <f aca="false">AVERAGE(T970:AC970)</f>
        <v>97.7419303059891</v>
      </c>
      <c r="AE970" s="19" t="n">
        <f aca="false">MAX(AD970-$C$3, 0)</f>
        <v>0</v>
      </c>
    </row>
    <row r="971" customFormat="false" ht="13.8" hidden="false" customHeight="false" outlineLevel="0" collapsed="false">
      <c r="F971" s="4" t="n">
        <v>969</v>
      </c>
      <c r="G971" s="17" t="n">
        <f aca="false">INDEX(Random!$F$2:$F$10001, ($F971-1)*10+G$2)</f>
        <v>-2.02912910769142</v>
      </c>
      <c r="H971" s="17" t="n">
        <f aca="false">INDEX(Random!$F$2:$F$10001, ($F971-1)*10+H$2)</f>
        <v>-0.16436749715781</v>
      </c>
      <c r="I971" s="17" t="n">
        <f aca="false">INDEX(Random!$F$2:$F$10001, ($F971-1)*10+I$2)</f>
        <v>-0.217939391724391</v>
      </c>
      <c r="J971" s="17" t="n">
        <f aca="false">INDEX(Random!$F$2:$F$10001, ($F971-1)*10+J$2)</f>
        <v>0.138467128471128</v>
      </c>
      <c r="K971" s="17" t="n">
        <f aca="false">INDEX(Random!$F$2:$F$10001, ($F971-1)*10+K$2)</f>
        <v>0.0313512967570634</v>
      </c>
      <c r="L971" s="37" t="n">
        <f aca="false">INDEX(Random!$F$2:$F$10001, ($F971-1)*10+L$2)</f>
        <v>-1.063538173352</v>
      </c>
      <c r="M971" s="17" t="n">
        <f aca="false">INDEX(Random!$F$2:$F$10001, ($F971-1)*10+M$2)</f>
        <v>1.1383477371107</v>
      </c>
      <c r="N971" s="17" t="n">
        <f aca="false">INDEX(Random!$F$2:$F$10001, ($F971-1)*10+N$2)</f>
        <v>-1.71214613088638</v>
      </c>
      <c r="O971" s="17" t="n">
        <f aca="false">INDEX(Random!$F$2:$F$10001, ($F971-1)*10+O$2)</f>
        <v>0.3709267348863</v>
      </c>
      <c r="P971" s="17" t="n">
        <f aca="false">INDEX(Random!$F$2:$F$10001, ($F971-1)*10+P$2)</f>
        <v>-1.33607713773657</v>
      </c>
      <c r="R971" s="4" t="n">
        <v>969</v>
      </c>
      <c r="S971" s="18" t="n">
        <v>100</v>
      </c>
      <c r="T971" s="18" t="n">
        <v>93.4614102675518</v>
      </c>
      <c r="U971" s="18" t="n">
        <v>92.9882436907545</v>
      </c>
      <c r="V971" s="18" t="n">
        <v>92.3513813046947</v>
      </c>
      <c r="W971" s="18" t="n">
        <v>92.8218897117087</v>
      </c>
      <c r="X971" s="18" t="n">
        <v>92.9602095179643</v>
      </c>
      <c r="Y971" s="18" t="n">
        <v>89.7418209884311</v>
      </c>
      <c r="Z971" s="18" t="n">
        <v>93.2753373663558</v>
      </c>
      <c r="AA971" s="18" t="n">
        <v>88.108244432877</v>
      </c>
      <c r="AB971" s="18" t="n">
        <v>89.2503078423503</v>
      </c>
      <c r="AC971" s="18" t="n">
        <v>85.3763371903835</v>
      </c>
      <c r="AD971" s="29" t="n">
        <f aca="false">AVERAGE(T971:AC971)</f>
        <v>91.0335182313072</v>
      </c>
      <c r="AE971" s="19" t="n">
        <f aca="false">MAX(AD971-$C$3, 0)</f>
        <v>0</v>
      </c>
    </row>
    <row r="972" customFormat="false" ht="13.8" hidden="false" customHeight="false" outlineLevel="0" collapsed="false">
      <c r="F972" s="4" t="n">
        <v>970</v>
      </c>
      <c r="G972" s="17" t="n">
        <f aca="false">INDEX(Random!$F$2:$F$10001, ($F972-1)*10+G$2)</f>
        <v>-0.938511768556169</v>
      </c>
      <c r="H972" s="17" t="n">
        <f aca="false">INDEX(Random!$F$2:$F$10001, ($F972-1)*10+H$2)</f>
        <v>0.544092092307059</v>
      </c>
      <c r="I972" s="17" t="n">
        <f aca="false">INDEX(Random!$F$2:$F$10001, ($F972-1)*10+I$2)</f>
        <v>-0.071982332341958</v>
      </c>
      <c r="J972" s="17" t="n">
        <f aca="false">INDEX(Random!$F$2:$F$10001, ($F972-1)*10+J$2)</f>
        <v>0.0192721753066824</v>
      </c>
      <c r="K972" s="17" t="n">
        <f aca="false">INDEX(Random!$F$2:$F$10001, ($F972-1)*10+K$2)</f>
        <v>0.273856492267376</v>
      </c>
      <c r="L972" s="37" t="n">
        <f aca="false">INDEX(Random!$F$2:$F$10001, ($F972-1)*10+L$2)</f>
        <v>-1.52374171532304</v>
      </c>
      <c r="M972" s="17" t="n">
        <f aca="false">INDEX(Random!$F$2:$F$10001, ($F972-1)*10+M$2)</f>
        <v>-1.70562886502509</v>
      </c>
      <c r="N972" s="17" t="n">
        <f aca="false">INDEX(Random!$F$2:$F$10001, ($F972-1)*10+N$2)</f>
        <v>0.797080935858836</v>
      </c>
      <c r="O972" s="17" t="n">
        <f aca="false">INDEX(Random!$F$2:$F$10001, ($F972-1)*10+O$2)</f>
        <v>0.41540305191985</v>
      </c>
      <c r="P972" s="17" t="n">
        <f aca="false">INDEX(Random!$F$2:$F$10001, ($F972-1)*10+P$2)</f>
        <v>0.94153558331888</v>
      </c>
      <c r="R972" s="4" t="n">
        <v>970</v>
      </c>
      <c r="S972" s="18" t="n">
        <v>100</v>
      </c>
      <c r="T972" s="18" t="n">
        <v>96.9435688040158</v>
      </c>
      <c r="U972" s="18" t="n">
        <v>98.7721762186144</v>
      </c>
      <c r="V972" s="18" t="n">
        <v>98.57711024557</v>
      </c>
      <c r="W972" s="18" t="n">
        <v>98.684016732441</v>
      </c>
      <c r="X972" s="18" t="n">
        <v>99.638229518157</v>
      </c>
      <c r="Y972" s="18" t="n">
        <v>94.7153019552726</v>
      </c>
      <c r="Z972" s="18" t="n">
        <v>89.488000110775</v>
      </c>
      <c r="AA972" s="18" t="n">
        <v>91.9529420433154</v>
      </c>
      <c r="AB972" s="18" t="n">
        <v>93.2838960128579</v>
      </c>
      <c r="AC972" s="18" t="n">
        <v>96.3189472805686</v>
      </c>
      <c r="AD972" s="29" t="n">
        <f aca="false">AVERAGE(T972:AC972)</f>
        <v>95.8374188921588</v>
      </c>
      <c r="AE972" s="19" t="n">
        <f aca="false">MAX(AD972-$C$3, 0)</f>
        <v>0</v>
      </c>
    </row>
    <row r="973" customFormat="false" ht="13.8" hidden="false" customHeight="false" outlineLevel="0" collapsed="false">
      <c r="F973" s="4" t="n">
        <v>971</v>
      </c>
      <c r="G973" s="17" t="n">
        <f aca="false">INDEX(Random!$F$2:$F$10001, ($F973-1)*10+G$2)</f>
        <v>0.605387070222489</v>
      </c>
      <c r="H973" s="17" t="n">
        <f aca="false">INDEX(Random!$F$2:$F$10001, ($F973-1)*10+H$2)</f>
        <v>-1.76345966981795</v>
      </c>
      <c r="I973" s="17" t="n">
        <f aca="false">INDEX(Random!$F$2:$F$10001, ($F973-1)*10+I$2)</f>
        <v>-0.53345096600822</v>
      </c>
      <c r="J973" s="17" t="n">
        <f aca="false">INDEX(Random!$F$2:$F$10001, ($F973-1)*10+J$2)</f>
        <v>0.719019921823544</v>
      </c>
      <c r="K973" s="17" t="n">
        <f aca="false">INDEX(Random!$F$2:$F$10001, ($F973-1)*10+K$2)</f>
        <v>1.54702026368789</v>
      </c>
      <c r="L973" s="37" t="n">
        <f aca="false">INDEX(Random!$F$2:$F$10001, ($F973-1)*10+L$2)</f>
        <v>1.21357472253571</v>
      </c>
      <c r="M973" s="17" t="n">
        <f aca="false">INDEX(Random!$F$2:$F$10001, ($F973-1)*10+M$2)</f>
        <v>0.469673063704823</v>
      </c>
      <c r="N973" s="17" t="n">
        <f aca="false">INDEX(Random!$F$2:$F$10001, ($F973-1)*10+N$2)</f>
        <v>-0.400324503998196</v>
      </c>
      <c r="O973" s="17" t="n">
        <f aca="false">INDEX(Random!$F$2:$F$10001, ($F973-1)*10+O$2)</f>
        <v>-0.334913452409351</v>
      </c>
      <c r="P973" s="17" t="n">
        <f aca="false">INDEX(Random!$F$2:$F$10001, ($F973-1)*10+P$2)</f>
        <v>0.0652528257899563</v>
      </c>
      <c r="R973" s="4" t="n">
        <v>971</v>
      </c>
      <c r="S973" s="18" t="n">
        <v>100</v>
      </c>
      <c r="T973" s="18" t="n">
        <v>102.095942671872</v>
      </c>
      <c r="U973" s="18" t="n">
        <v>96.2743809973996</v>
      </c>
      <c r="V973" s="18" t="n">
        <v>94.6084940193014</v>
      </c>
      <c r="W973" s="18" t="n">
        <v>96.9602811678477</v>
      </c>
      <c r="X973" s="18" t="n">
        <v>102.168923811206</v>
      </c>
      <c r="Y973" s="18" t="n">
        <v>106.460028224542</v>
      </c>
      <c r="Z973" s="18" t="n">
        <v>108.197732142637</v>
      </c>
      <c r="AA973" s="18" t="n">
        <v>106.801355059433</v>
      </c>
      <c r="AB973" s="18" t="n">
        <v>105.654546377214</v>
      </c>
      <c r="AC973" s="18" t="n">
        <v>105.932375324678</v>
      </c>
      <c r="AD973" s="29" t="n">
        <f aca="false">AVERAGE(T973:AC973)</f>
        <v>102.515405979613</v>
      </c>
      <c r="AE973" s="19" t="n">
        <f aca="false">MAX(AD973-$C$3, 0)</f>
        <v>1.51540597961301</v>
      </c>
    </row>
    <row r="974" customFormat="false" ht="13.8" hidden="false" customHeight="false" outlineLevel="0" collapsed="false">
      <c r="F974" s="4" t="n">
        <v>972</v>
      </c>
      <c r="G974" s="17" t="n">
        <f aca="false">INDEX(Random!$F$2:$F$10001, ($F974-1)*10+G$2)</f>
        <v>-0.824444411112786</v>
      </c>
      <c r="H974" s="17" t="n">
        <f aca="false">INDEX(Random!$F$2:$F$10001, ($F974-1)*10+H$2)</f>
        <v>-2.77780219546772</v>
      </c>
      <c r="I974" s="17" t="n">
        <f aca="false">INDEX(Random!$F$2:$F$10001, ($F974-1)*10+I$2)</f>
        <v>-1.34955788819263</v>
      </c>
      <c r="J974" s="17" t="n">
        <f aca="false">INDEX(Random!$F$2:$F$10001, ($F974-1)*10+J$2)</f>
        <v>0.817027079006464</v>
      </c>
      <c r="K974" s="17" t="n">
        <f aca="false">INDEX(Random!$F$2:$F$10001, ($F974-1)*10+K$2)</f>
        <v>-2.66071958705065</v>
      </c>
      <c r="L974" s="37" t="n">
        <f aca="false">INDEX(Random!$F$2:$F$10001, ($F974-1)*10+L$2)</f>
        <v>-0.863898256586008</v>
      </c>
      <c r="M974" s="17" t="n">
        <f aca="false">INDEX(Random!$F$2:$F$10001, ($F974-1)*10+M$2)</f>
        <v>1.9873819703194</v>
      </c>
      <c r="N974" s="17" t="n">
        <f aca="false">INDEX(Random!$F$2:$F$10001, ($F974-1)*10+N$2)</f>
        <v>0.0644836638539118</v>
      </c>
      <c r="O974" s="17" t="n">
        <f aca="false">INDEX(Random!$F$2:$F$10001, ($F974-1)*10+O$2)</f>
        <v>-0.191773719760158</v>
      </c>
      <c r="P974" s="17" t="n">
        <f aca="false">INDEX(Random!$F$2:$F$10001, ($F974-1)*10+P$2)</f>
        <v>1.75133356843038</v>
      </c>
      <c r="R974" s="4" t="n">
        <v>972</v>
      </c>
      <c r="S974" s="18" t="n">
        <v>100</v>
      </c>
      <c r="T974" s="18" t="n">
        <v>97.315179068502</v>
      </c>
      <c r="U974" s="18" t="n">
        <v>88.696653626077</v>
      </c>
      <c r="V974" s="18" t="n">
        <v>84.8083592553589</v>
      </c>
      <c r="W974" s="18" t="n">
        <v>87.2027210723153</v>
      </c>
      <c r="X974" s="18" t="n">
        <v>79.7925217293889</v>
      </c>
      <c r="Y974" s="18" t="n">
        <v>77.5475470832094</v>
      </c>
      <c r="Z974" s="18" t="n">
        <v>82.929228611108</v>
      </c>
      <c r="AA974" s="18" t="n">
        <v>83.1451540703504</v>
      </c>
      <c r="AB974" s="18" t="n">
        <v>82.6482076878952</v>
      </c>
      <c r="AC974" s="18" t="n">
        <v>87.6868681486544</v>
      </c>
      <c r="AD974" s="29" t="n">
        <f aca="false">AVERAGE(T974:AC974)</f>
        <v>85.177244035286</v>
      </c>
      <c r="AE974" s="19" t="n">
        <f aca="false">MAX(AD974-$C$3, 0)</f>
        <v>0</v>
      </c>
    </row>
    <row r="975" customFormat="false" ht="13.8" hidden="false" customHeight="false" outlineLevel="0" collapsed="false">
      <c r="F975" s="4" t="n">
        <v>973</v>
      </c>
      <c r="G975" s="17" t="n">
        <f aca="false">INDEX(Random!$F$2:$F$10001, ($F975-1)*10+G$2)</f>
        <v>1.04436848160002</v>
      </c>
      <c r="H975" s="17" t="n">
        <f aca="false">INDEX(Random!$F$2:$F$10001, ($F975-1)*10+H$2)</f>
        <v>-0.551214605018836</v>
      </c>
      <c r="I975" s="17" t="n">
        <f aca="false">INDEX(Random!$F$2:$F$10001, ($F975-1)*10+I$2)</f>
        <v>-0.0775639120183316</v>
      </c>
      <c r="J975" s="17" t="n">
        <f aca="false">INDEX(Random!$F$2:$F$10001, ($F975-1)*10+J$2)</f>
        <v>-0.463528488217129</v>
      </c>
      <c r="K975" s="17" t="n">
        <f aca="false">INDEX(Random!$F$2:$F$10001, ($F975-1)*10+K$2)</f>
        <v>0.768600274634673</v>
      </c>
      <c r="L975" s="37" t="n">
        <f aca="false">INDEX(Random!$F$2:$F$10001, ($F975-1)*10+L$2)</f>
        <v>1.7045657540467</v>
      </c>
      <c r="M975" s="17" t="n">
        <f aca="false">INDEX(Random!$F$2:$F$10001, ($F975-1)*10+M$2)</f>
        <v>-0.181401865719879</v>
      </c>
      <c r="N975" s="17" t="n">
        <f aca="false">INDEX(Random!$F$2:$F$10001, ($F975-1)*10+N$2)</f>
        <v>-0.68470101304857</v>
      </c>
      <c r="O975" s="17" t="n">
        <f aca="false">INDEX(Random!$F$2:$F$10001, ($F975-1)*10+O$2)</f>
        <v>0.402371722986944</v>
      </c>
      <c r="P975" s="17" t="n">
        <f aca="false">INDEX(Random!$F$2:$F$10001, ($F975-1)*10+P$2)</f>
        <v>-2.61884554572153</v>
      </c>
      <c r="R975" s="4" t="n">
        <v>973</v>
      </c>
      <c r="S975" s="18" t="n">
        <v>100</v>
      </c>
      <c r="T975" s="18" t="n">
        <v>103.610312850937</v>
      </c>
      <c r="U975" s="18" t="n">
        <v>101.756842463392</v>
      </c>
      <c r="V975" s="18" t="n">
        <v>101.536871361347</v>
      </c>
      <c r="W975" s="18" t="n">
        <v>100.014210313121</v>
      </c>
      <c r="X975" s="18" t="n">
        <v>102.670970712155</v>
      </c>
      <c r="Y975" s="18" t="n">
        <v>108.75958341258</v>
      </c>
      <c r="Z975" s="18" t="n">
        <v>108.147159312763</v>
      </c>
      <c r="AA975" s="18" t="n">
        <v>105.738050693287</v>
      </c>
      <c r="AB975" s="18" t="n">
        <v>107.221659264497</v>
      </c>
      <c r="AC975" s="18" t="n">
        <v>98.2482092051795</v>
      </c>
      <c r="AD975" s="29" t="n">
        <f aca="false">AVERAGE(T975:AC975)</f>
        <v>103.770386958926</v>
      </c>
      <c r="AE975" s="19" t="n">
        <f aca="false">MAX(AD975-$C$3, 0)</f>
        <v>2.770386958926</v>
      </c>
    </row>
    <row r="976" customFormat="false" ht="13.8" hidden="false" customHeight="false" outlineLevel="0" collapsed="false">
      <c r="F976" s="4" t="n">
        <v>974</v>
      </c>
      <c r="G976" s="17" t="n">
        <f aca="false">INDEX(Random!$F$2:$F$10001, ($F976-1)*10+G$2)</f>
        <v>1.57534483370551</v>
      </c>
      <c r="H976" s="17" t="n">
        <f aca="false">INDEX(Random!$F$2:$F$10001, ($F976-1)*10+H$2)</f>
        <v>-1.04237652249225</v>
      </c>
      <c r="I976" s="17" t="n">
        <f aca="false">INDEX(Random!$F$2:$F$10001, ($F976-1)*10+I$2)</f>
        <v>1.84054966937624</v>
      </c>
      <c r="J976" s="17" t="n">
        <f aca="false">INDEX(Random!$F$2:$F$10001, ($F976-1)*10+J$2)</f>
        <v>0.246652327626872</v>
      </c>
      <c r="K976" s="17" t="n">
        <f aca="false">INDEX(Random!$F$2:$F$10001, ($F976-1)*10+K$2)</f>
        <v>0.366948185890495</v>
      </c>
      <c r="L976" s="37" t="n">
        <f aca="false">INDEX(Random!$F$2:$F$10001, ($F976-1)*10+L$2)</f>
        <v>0.0384845748034694</v>
      </c>
      <c r="M976" s="17" t="n">
        <f aca="false">INDEX(Random!$F$2:$F$10001, ($F976-1)*10+M$2)</f>
        <v>-0.182129152240457</v>
      </c>
      <c r="N976" s="17" t="n">
        <f aca="false">INDEX(Random!$F$2:$F$10001, ($F976-1)*10+N$2)</f>
        <v>-0.0737020075324666</v>
      </c>
      <c r="O976" s="17" t="n">
        <f aca="false">INDEX(Random!$F$2:$F$10001, ($F976-1)*10+O$2)</f>
        <v>-0.052516949477195</v>
      </c>
      <c r="P976" s="17" t="n">
        <f aca="false">INDEX(Random!$F$2:$F$10001, ($F976-1)*10+P$2)</f>
        <v>0.3259795530886</v>
      </c>
      <c r="R976" s="4" t="n">
        <v>974</v>
      </c>
      <c r="S976" s="18" t="n">
        <v>100</v>
      </c>
      <c r="T976" s="18" t="n">
        <v>105.472088932305</v>
      </c>
      <c r="U976" s="18" t="n">
        <v>101.89282102752</v>
      </c>
      <c r="V976" s="18" t="n">
        <v>108.428709230966</v>
      </c>
      <c r="W976" s="18" t="n">
        <v>109.377299648566</v>
      </c>
      <c r="X976" s="18" t="n">
        <v>110.78026958658</v>
      </c>
      <c r="Y976" s="18" t="n">
        <v>110.971897991721</v>
      </c>
      <c r="Z976" s="18" t="n">
        <v>110.344324606451</v>
      </c>
      <c r="AA976" s="18" t="n">
        <v>110.120052833242</v>
      </c>
      <c r="AB976" s="18" t="n">
        <v>109.974353435043</v>
      </c>
      <c r="AC976" s="18" t="n">
        <v>111.232029411404</v>
      </c>
      <c r="AD976" s="29" t="n">
        <f aca="false">AVERAGE(T976:AC976)</f>
        <v>108.85938467038</v>
      </c>
      <c r="AE976" s="19" t="n">
        <f aca="false">MAX(AD976-$C$3, 0)</f>
        <v>7.85938467038</v>
      </c>
    </row>
    <row r="977" customFormat="false" ht="13.8" hidden="false" customHeight="false" outlineLevel="0" collapsed="false">
      <c r="F977" s="4" t="n">
        <v>975</v>
      </c>
      <c r="G977" s="17" t="n">
        <f aca="false">INDEX(Random!$F$2:$F$10001, ($F977-1)*10+G$2)</f>
        <v>0.182960043647845</v>
      </c>
      <c r="H977" s="17" t="n">
        <f aca="false">INDEX(Random!$F$2:$F$10001, ($F977-1)*10+H$2)</f>
        <v>-0.625779799651699</v>
      </c>
      <c r="I977" s="17" t="n">
        <f aca="false">INDEX(Random!$F$2:$F$10001, ($F977-1)*10+I$2)</f>
        <v>-1.77513283429608</v>
      </c>
      <c r="J977" s="17" t="n">
        <f aca="false">INDEX(Random!$F$2:$F$10001, ($F977-1)*10+J$2)</f>
        <v>-0.51250008365671</v>
      </c>
      <c r="K977" s="17" t="n">
        <f aca="false">INDEX(Random!$F$2:$F$10001, ($F977-1)*10+K$2)</f>
        <v>0.386048334838979</v>
      </c>
      <c r="L977" s="37" t="n">
        <f aca="false">INDEX(Random!$F$2:$F$10001, ($F977-1)*10+L$2)</f>
        <v>-0.985842731659286</v>
      </c>
      <c r="M977" s="17" t="n">
        <f aca="false">INDEX(Random!$F$2:$F$10001, ($F977-1)*10+M$2)</f>
        <v>2.0050684001849</v>
      </c>
      <c r="N977" s="17" t="n">
        <f aca="false">INDEX(Random!$F$2:$F$10001, ($F977-1)*10+N$2)</f>
        <v>1.89317403805161</v>
      </c>
      <c r="O977" s="17" t="n">
        <f aca="false">INDEX(Random!$F$2:$F$10001, ($F977-1)*10+O$2)</f>
        <v>-1.53711759446737</v>
      </c>
      <c r="P977" s="17" t="n">
        <f aca="false">INDEX(Random!$F$2:$F$10001, ($F977-1)*10+P$2)</f>
        <v>-0.891974496767036</v>
      </c>
      <c r="R977" s="4" t="n">
        <v>975</v>
      </c>
      <c r="S977" s="18" t="n">
        <v>100</v>
      </c>
      <c r="T977" s="18" t="n">
        <v>100.659582368699</v>
      </c>
      <c r="U977" s="18" t="n">
        <v>98.6119607315056</v>
      </c>
      <c r="V977" s="18" t="n">
        <v>92.9526565841819</v>
      </c>
      <c r="W977" s="18" t="n">
        <v>91.4084586116576</v>
      </c>
      <c r="X977" s="18" t="n">
        <v>92.640274226684</v>
      </c>
      <c r="Y977" s="18" t="n">
        <v>89.666327061307</v>
      </c>
      <c r="Z977" s="18" t="n">
        <v>95.9459336952042</v>
      </c>
      <c r="AA977" s="18" t="n">
        <v>102.280734306889</v>
      </c>
      <c r="AB977" s="18" t="n">
        <v>97.1836355075551</v>
      </c>
      <c r="AC977" s="18" t="n">
        <v>94.3604576133926</v>
      </c>
      <c r="AD977" s="29" t="n">
        <f aca="false">AVERAGE(T977:AC977)</f>
        <v>95.5710020707076</v>
      </c>
      <c r="AE977" s="19" t="n">
        <f aca="false">MAX(AD977-$C$3, 0)</f>
        <v>0</v>
      </c>
    </row>
    <row r="978" customFormat="false" ht="13.8" hidden="false" customHeight="false" outlineLevel="0" collapsed="false">
      <c r="F978" s="4" t="n">
        <v>976</v>
      </c>
      <c r="G978" s="17" t="n">
        <f aca="false">INDEX(Random!$F$2:$F$10001, ($F978-1)*10+G$2)</f>
        <v>-0.773732549836225</v>
      </c>
      <c r="H978" s="17" t="n">
        <f aca="false">INDEX(Random!$F$2:$F$10001, ($F978-1)*10+H$2)</f>
        <v>0.336520126694731</v>
      </c>
      <c r="I978" s="17" t="n">
        <f aca="false">INDEX(Random!$F$2:$F$10001, ($F978-1)*10+I$2)</f>
        <v>0.579525032377243</v>
      </c>
      <c r="J978" s="17" t="n">
        <f aca="false">INDEX(Random!$F$2:$F$10001, ($F978-1)*10+J$2)</f>
        <v>-0.922698623387949</v>
      </c>
      <c r="K978" s="17" t="n">
        <f aca="false">INDEX(Random!$F$2:$F$10001, ($F978-1)*10+K$2)</f>
        <v>-0.830743670864569</v>
      </c>
      <c r="L978" s="37" t="n">
        <f aca="false">INDEX(Random!$F$2:$F$10001, ($F978-1)*10+L$2)</f>
        <v>1.13517322356918</v>
      </c>
      <c r="M978" s="17" t="n">
        <f aca="false">INDEX(Random!$F$2:$F$10001, ($F978-1)*10+M$2)</f>
        <v>-2.57250674774859</v>
      </c>
      <c r="N978" s="17" t="n">
        <f aca="false">INDEX(Random!$F$2:$F$10001, ($F978-1)*10+N$2)</f>
        <v>0.479043216317995</v>
      </c>
      <c r="O978" s="17" t="n">
        <f aca="false">INDEX(Random!$F$2:$F$10001, ($F978-1)*10+O$2)</f>
        <v>0.220439037531162</v>
      </c>
      <c r="P978" s="17" t="n">
        <f aca="false">INDEX(Random!$F$2:$F$10001, ($F978-1)*10+P$2)</f>
        <v>-0.153804095650831</v>
      </c>
      <c r="R978" s="4" t="n">
        <v>976</v>
      </c>
      <c r="S978" s="18" t="n">
        <v>100</v>
      </c>
      <c r="T978" s="18" t="n">
        <v>97.4808459900425</v>
      </c>
      <c r="U978" s="18" t="n">
        <v>98.6305089854635</v>
      </c>
      <c r="V978" s="18" t="n">
        <v>100.610436619043</v>
      </c>
      <c r="W978" s="18" t="n">
        <v>97.5870932460635</v>
      </c>
      <c r="X978" s="18" t="n">
        <v>94.9469916789959</v>
      </c>
      <c r="Y978" s="18" t="n">
        <v>98.6749506040252</v>
      </c>
      <c r="Z978" s="18" t="n">
        <v>90.5574197191176</v>
      </c>
      <c r="AA978" s="18" t="n">
        <v>92.0644816908441</v>
      </c>
      <c r="AB978" s="18" t="n">
        <v>92.7882921427303</v>
      </c>
      <c r="AC978" s="18" t="n">
        <v>92.3512482790355</v>
      </c>
      <c r="AD978" s="29" t="n">
        <f aca="false">AVERAGE(T978:AC978)</f>
        <v>95.5692268955361</v>
      </c>
      <c r="AE978" s="19" t="n">
        <f aca="false">MAX(AD978-$C$3, 0)</f>
        <v>0</v>
      </c>
    </row>
    <row r="979" customFormat="false" ht="13.8" hidden="false" customHeight="false" outlineLevel="0" collapsed="false">
      <c r="F979" s="4" t="n">
        <v>977</v>
      </c>
      <c r="G979" s="17" t="n">
        <f aca="false">INDEX(Random!$F$2:$F$10001, ($F979-1)*10+G$2)</f>
        <v>-0.588955664590544</v>
      </c>
      <c r="H979" s="17" t="n">
        <f aca="false">INDEX(Random!$F$2:$F$10001, ($F979-1)*10+H$2)</f>
        <v>0.546357772764625</v>
      </c>
      <c r="I979" s="17" t="n">
        <f aca="false">INDEX(Random!$F$2:$F$10001, ($F979-1)*10+I$2)</f>
        <v>-1.43158942484624</v>
      </c>
      <c r="J979" s="17" t="n">
        <f aca="false">INDEX(Random!$F$2:$F$10001, ($F979-1)*10+J$2)</f>
        <v>1.30469592194928</v>
      </c>
      <c r="K979" s="17" t="n">
        <f aca="false">INDEX(Random!$F$2:$F$10001, ($F979-1)*10+K$2)</f>
        <v>-1.47126298290473</v>
      </c>
      <c r="L979" s="37" t="n">
        <f aca="false">INDEX(Random!$F$2:$F$10001, ($F979-1)*10+L$2)</f>
        <v>-0.213290518289566</v>
      </c>
      <c r="M979" s="17" t="n">
        <f aca="false">INDEX(Random!$F$2:$F$10001, ($F979-1)*10+M$2)</f>
        <v>-1.99649968845545</v>
      </c>
      <c r="N979" s="17" t="n">
        <f aca="false">INDEX(Random!$F$2:$F$10001, ($F979-1)*10+N$2)</f>
        <v>-0.450677406196036</v>
      </c>
      <c r="O979" s="17" t="n">
        <f aca="false">INDEX(Random!$F$2:$F$10001, ($F979-1)*10+O$2)</f>
        <v>0.540955079995808</v>
      </c>
      <c r="P979" s="17" t="n">
        <f aca="false">INDEX(Random!$F$2:$F$10001, ($F979-1)*10+P$2)</f>
        <v>-0.445619389544058</v>
      </c>
      <c r="R979" s="4" t="n">
        <v>977</v>
      </c>
      <c r="S979" s="18" t="n">
        <v>100</v>
      </c>
      <c r="T979" s="18" t="n">
        <v>98.0868697906345</v>
      </c>
      <c r="U979" s="18" t="n">
        <v>99.9446376578717</v>
      </c>
      <c r="V979" s="18" t="n">
        <v>95.300679448845</v>
      </c>
      <c r="W979" s="18" t="n">
        <v>99.6072817427443</v>
      </c>
      <c r="X979" s="18" t="n">
        <v>94.852695178821</v>
      </c>
      <c r="Y979" s="18" t="n">
        <v>94.2177534834583</v>
      </c>
      <c r="Z979" s="18" t="n">
        <v>88.1536658405552</v>
      </c>
      <c r="AA979" s="18" t="n">
        <v>86.8691370687912</v>
      </c>
      <c r="AB979" s="18" t="n">
        <v>88.4984023761751</v>
      </c>
      <c r="AC979" s="18" t="n">
        <v>87.2236466121185</v>
      </c>
      <c r="AD979" s="29" t="n">
        <f aca="false">AVERAGE(T979:AC979)</f>
        <v>93.2754769200015</v>
      </c>
      <c r="AE979" s="19" t="n">
        <f aca="false">MAX(AD979-$C$3, 0)</f>
        <v>0</v>
      </c>
    </row>
    <row r="980" customFormat="false" ht="13.8" hidden="false" customHeight="false" outlineLevel="0" collapsed="false">
      <c r="F980" s="4" t="n">
        <v>978</v>
      </c>
      <c r="G980" s="17" t="n">
        <f aca="false">INDEX(Random!$F$2:$F$10001, ($F980-1)*10+G$2)</f>
        <v>0.854289903444879</v>
      </c>
      <c r="H980" s="17" t="n">
        <f aca="false">INDEX(Random!$F$2:$F$10001, ($F980-1)*10+H$2)</f>
        <v>-1.33525394467275</v>
      </c>
      <c r="I980" s="17" t="n">
        <f aca="false">INDEX(Random!$F$2:$F$10001, ($F980-1)*10+I$2)</f>
        <v>0.442402378342726</v>
      </c>
      <c r="J980" s="17" t="n">
        <f aca="false">INDEX(Random!$F$2:$F$10001, ($F980-1)*10+J$2)</f>
        <v>-1.54851532973148</v>
      </c>
      <c r="K980" s="17" t="n">
        <f aca="false">INDEX(Random!$F$2:$F$10001, ($F980-1)*10+K$2)</f>
        <v>-0.197838007975346</v>
      </c>
      <c r="L980" s="37" t="n">
        <f aca="false">INDEX(Random!$F$2:$F$10001, ($F980-1)*10+L$2)</f>
        <v>-0.323502202462466</v>
      </c>
      <c r="M980" s="17" t="n">
        <f aca="false">INDEX(Random!$F$2:$F$10001, ($F980-1)*10+M$2)</f>
        <v>0.479535985986225</v>
      </c>
      <c r="N980" s="17" t="n">
        <f aca="false">INDEX(Random!$F$2:$F$10001, ($F980-1)*10+N$2)</f>
        <v>-1.67480327673463</v>
      </c>
      <c r="O980" s="17" t="n">
        <f aca="false">INDEX(Random!$F$2:$F$10001, ($F980-1)*10+O$2)</f>
        <v>-1.39586984140703</v>
      </c>
      <c r="P980" s="17" t="n">
        <f aca="false">INDEX(Random!$F$2:$F$10001, ($F980-1)*10+P$2)</f>
        <v>-1.07236723062451</v>
      </c>
      <c r="R980" s="4" t="n">
        <v>978</v>
      </c>
      <c r="S980" s="18" t="n">
        <v>100</v>
      </c>
      <c r="T980" s="18" t="n">
        <v>102.951853833553</v>
      </c>
      <c r="U980" s="18" t="n">
        <v>98.4858774369746</v>
      </c>
      <c r="V980" s="18" t="n">
        <v>100.00191026894</v>
      </c>
      <c r="W980" s="18" t="n">
        <v>94.9820575029671</v>
      </c>
      <c r="X980" s="18" t="n">
        <v>94.3951615298386</v>
      </c>
      <c r="Y980" s="18" t="n">
        <v>93.417315899766</v>
      </c>
      <c r="Z980" s="18" t="n">
        <v>94.9735421434998</v>
      </c>
      <c r="AA980" s="18" t="n">
        <v>89.8248119446592</v>
      </c>
      <c r="AB980" s="18" t="n">
        <v>85.753752123055</v>
      </c>
      <c r="AC980" s="18" t="n">
        <v>82.7603474587168</v>
      </c>
      <c r="AD980" s="29" t="n">
        <f aca="false">AVERAGE(T980:AC980)</f>
        <v>93.7546630141971</v>
      </c>
      <c r="AE980" s="19" t="n">
        <f aca="false">MAX(AD980-$C$3, 0)</f>
        <v>0</v>
      </c>
    </row>
    <row r="981" customFormat="false" ht="13.8" hidden="false" customHeight="false" outlineLevel="0" collapsed="false">
      <c r="F981" s="4" t="n">
        <v>979</v>
      </c>
      <c r="G981" s="17" t="n">
        <f aca="false">INDEX(Random!$F$2:$F$10001, ($F981-1)*10+G$2)</f>
        <v>0.657615835109434</v>
      </c>
      <c r="H981" s="17" t="n">
        <f aca="false">INDEX(Random!$F$2:$F$10001, ($F981-1)*10+H$2)</f>
        <v>1.62776401019046</v>
      </c>
      <c r="I981" s="17" t="n">
        <f aca="false">INDEX(Random!$F$2:$F$10001, ($F981-1)*10+I$2)</f>
        <v>-0.965501780526118</v>
      </c>
      <c r="J981" s="17" t="n">
        <f aca="false">INDEX(Random!$F$2:$F$10001, ($F981-1)*10+J$2)</f>
        <v>-0.40744108681639</v>
      </c>
      <c r="K981" s="17" t="n">
        <f aca="false">INDEX(Random!$F$2:$F$10001, ($F981-1)*10+K$2)</f>
        <v>-1.58475156759382</v>
      </c>
      <c r="L981" s="37" t="n">
        <f aca="false">INDEX(Random!$F$2:$F$10001, ($F981-1)*10+L$2)</f>
        <v>1.0873382503069</v>
      </c>
      <c r="M981" s="17" t="n">
        <f aca="false">INDEX(Random!$F$2:$F$10001, ($F981-1)*10+M$2)</f>
        <v>-0.895186539663705</v>
      </c>
      <c r="N981" s="17" t="n">
        <f aca="false">INDEX(Random!$F$2:$F$10001, ($F981-1)*10+N$2)</f>
        <v>0.598448528480455</v>
      </c>
      <c r="O981" s="17" t="n">
        <f aca="false">INDEX(Random!$F$2:$F$10001, ($F981-1)*10+O$2)</f>
        <v>0.15243198464085</v>
      </c>
      <c r="P981" s="17" t="n">
        <f aca="false">INDEX(Random!$F$2:$F$10001, ($F981-1)*10+P$2)</f>
        <v>0.270887851437159</v>
      </c>
      <c r="R981" s="4" t="n">
        <v>979</v>
      </c>
      <c r="S981" s="18" t="n">
        <v>100</v>
      </c>
      <c r="T981" s="18" t="n">
        <v>102.274951708661</v>
      </c>
      <c r="U981" s="18" t="n">
        <v>108.061353773316</v>
      </c>
      <c r="V981" s="18" t="n">
        <v>104.663740737356</v>
      </c>
      <c r="W981" s="18" t="n">
        <v>103.288315001419</v>
      </c>
      <c r="X981" s="18" t="n">
        <v>97.9843301167352</v>
      </c>
      <c r="Y981" s="18" t="n">
        <v>101.668294852231</v>
      </c>
      <c r="Z981" s="18" t="n">
        <v>98.7042034247411</v>
      </c>
      <c r="AA981" s="18" t="n">
        <v>100.749537201559</v>
      </c>
      <c r="AB981" s="18" t="n">
        <v>101.310274389569</v>
      </c>
      <c r="AC981" s="18" t="n">
        <v>102.279696822663</v>
      </c>
      <c r="AD981" s="29" t="n">
        <f aca="false">AVERAGE(T981:AC981)</f>
        <v>102.098469802825</v>
      </c>
      <c r="AE981" s="19" t="n">
        <f aca="false">MAX(AD981-$C$3, 0)</f>
        <v>1.09846980282499</v>
      </c>
    </row>
    <row r="982" customFormat="false" ht="13.8" hidden="false" customHeight="false" outlineLevel="0" collapsed="false">
      <c r="F982" s="4" t="n">
        <v>980</v>
      </c>
      <c r="G982" s="17" t="n">
        <f aca="false">INDEX(Random!$F$2:$F$10001, ($F982-1)*10+G$2)</f>
        <v>2.00238961803656</v>
      </c>
      <c r="H982" s="17" t="n">
        <f aca="false">INDEX(Random!$F$2:$F$10001, ($F982-1)*10+H$2)</f>
        <v>-1.73565933307411</v>
      </c>
      <c r="I982" s="17" t="n">
        <f aca="false">INDEX(Random!$F$2:$F$10001, ($F982-1)*10+I$2)</f>
        <v>-0.939730711164338</v>
      </c>
      <c r="J982" s="17" t="n">
        <f aca="false">INDEX(Random!$F$2:$F$10001, ($F982-1)*10+J$2)</f>
        <v>0.262892917838266</v>
      </c>
      <c r="K982" s="17" t="n">
        <f aca="false">INDEX(Random!$F$2:$F$10001, ($F982-1)*10+K$2)</f>
        <v>-0.244462212811692</v>
      </c>
      <c r="L982" s="37" t="n">
        <f aca="false">INDEX(Random!$F$2:$F$10001, ($F982-1)*10+L$2)</f>
        <v>-0.582836193741591</v>
      </c>
      <c r="M982" s="17" t="n">
        <f aca="false">INDEX(Random!$F$2:$F$10001, ($F982-1)*10+M$2)</f>
        <v>1.82945357767984</v>
      </c>
      <c r="N982" s="17" t="n">
        <f aca="false">INDEX(Random!$F$2:$F$10001, ($F982-1)*10+N$2)</f>
        <v>1.37886603312478</v>
      </c>
      <c r="O982" s="17" t="n">
        <f aca="false">INDEX(Random!$F$2:$F$10001, ($F982-1)*10+O$2)</f>
        <v>0.769294023124521</v>
      </c>
      <c r="P982" s="17" t="n">
        <f aca="false">INDEX(Random!$F$2:$F$10001, ($F982-1)*10+P$2)</f>
        <v>1.26051090819845</v>
      </c>
      <c r="R982" s="4" t="n">
        <v>980</v>
      </c>
      <c r="S982" s="18" t="n">
        <v>100</v>
      </c>
      <c r="T982" s="18" t="n">
        <v>106.993691581181</v>
      </c>
      <c r="U982" s="18" t="n">
        <v>100.986979402173</v>
      </c>
      <c r="V982" s="18" t="n">
        <v>97.8963793258667</v>
      </c>
      <c r="W982" s="18" t="n">
        <v>98.8066353573753</v>
      </c>
      <c r="X982" s="18" t="n">
        <v>98.0426658849988</v>
      </c>
      <c r="Y982" s="18" t="n">
        <v>96.1867226413786</v>
      </c>
      <c r="Z982" s="18" t="n">
        <v>102.318507265982</v>
      </c>
      <c r="AA982" s="18" t="n">
        <v>107.20861840937</v>
      </c>
      <c r="AB982" s="18" t="n">
        <v>110.059050773925</v>
      </c>
      <c r="AC982" s="18" t="n">
        <v>114.86222516888</v>
      </c>
      <c r="AD982" s="29" t="n">
        <f aca="false">AVERAGE(T982:AC982)</f>
        <v>103.336147581113</v>
      </c>
      <c r="AE982" s="19" t="n">
        <f aca="false">MAX(AD982-$C$3, 0)</f>
        <v>2.336147581113</v>
      </c>
    </row>
    <row r="983" customFormat="false" ht="13.8" hidden="false" customHeight="false" outlineLevel="0" collapsed="false">
      <c r="F983" s="4" t="n">
        <v>981</v>
      </c>
      <c r="G983" s="17" t="n">
        <f aca="false">INDEX(Random!$F$2:$F$10001, ($F983-1)*10+G$2)</f>
        <v>-0.696754084005305</v>
      </c>
      <c r="H983" s="17" t="n">
        <f aca="false">INDEX(Random!$F$2:$F$10001, ($F983-1)*10+H$2)</f>
        <v>0.870781337510491</v>
      </c>
      <c r="I983" s="17" t="n">
        <f aca="false">INDEX(Random!$F$2:$F$10001, ($F983-1)*10+I$2)</f>
        <v>-2.05905478247823</v>
      </c>
      <c r="J983" s="17" t="n">
        <f aca="false">INDEX(Random!$F$2:$F$10001, ($F983-1)*10+J$2)</f>
        <v>-1.36238832294473</v>
      </c>
      <c r="K983" s="17" t="n">
        <f aca="false">INDEX(Random!$F$2:$F$10001, ($F983-1)*10+K$2)</f>
        <v>-0.641753853443867</v>
      </c>
      <c r="L983" s="37" t="n">
        <f aca="false">INDEX(Random!$F$2:$F$10001, ($F983-1)*10+L$2)</f>
        <v>-0.273162032944443</v>
      </c>
      <c r="M983" s="17" t="n">
        <f aca="false">INDEX(Random!$F$2:$F$10001, ($F983-1)*10+M$2)</f>
        <v>0.910253850213778</v>
      </c>
      <c r="N983" s="17" t="n">
        <f aca="false">INDEX(Random!$F$2:$F$10001, ($F983-1)*10+N$2)</f>
        <v>-0.445297825370608</v>
      </c>
      <c r="O983" s="17" t="n">
        <f aca="false">INDEX(Random!$F$2:$F$10001, ($F983-1)*10+O$2)</f>
        <v>-0.22472011867097</v>
      </c>
      <c r="P983" s="17" t="n">
        <f aca="false">INDEX(Random!$F$2:$F$10001, ($F983-1)*10+P$2)</f>
        <v>-1.09853968490539</v>
      </c>
      <c r="R983" s="4" t="n">
        <v>981</v>
      </c>
      <c r="S983" s="18" t="n">
        <v>100</v>
      </c>
      <c r="T983" s="18" t="n">
        <v>97.7328605213452</v>
      </c>
      <c r="U983" s="18" t="n">
        <v>100.673462783234</v>
      </c>
      <c r="V983" s="18" t="n">
        <v>93.9964429479216</v>
      </c>
      <c r="W983" s="18" t="n">
        <v>89.8371464229396</v>
      </c>
      <c r="X983" s="18" t="n">
        <v>87.9625335257787</v>
      </c>
      <c r="Y983" s="18" t="n">
        <v>87.1984307975202</v>
      </c>
      <c r="Z983" s="18" t="n">
        <v>89.9410699557237</v>
      </c>
      <c r="AA983" s="18" t="n">
        <v>88.6464897035188</v>
      </c>
      <c r="AB983" s="18" t="n">
        <v>88.0193425970371</v>
      </c>
      <c r="AC983" s="18" t="n">
        <v>84.8723150654681</v>
      </c>
      <c r="AD983" s="29" t="n">
        <f aca="false">AVERAGE(T983:AC983)</f>
        <v>90.8880094320487</v>
      </c>
      <c r="AE983" s="19" t="n">
        <f aca="false">MAX(AD983-$C$3, 0)</f>
        <v>0</v>
      </c>
    </row>
    <row r="984" customFormat="false" ht="13.8" hidden="false" customHeight="false" outlineLevel="0" collapsed="false">
      <c r="F984" s="4" t="n">
        <v>982</v>
      </c>
      <c r="G984" s="17" t="n">
        <f aca="false">INDEX(Random!$F$2:$F$10001, ($F984-1)*10+G$2)</f>
        <v>-1.25164564703781</v>
      </c>
      <c r="H984" s="17" t="n">
        <f aca="false">INDEX(Random!$F$2:$F$10001, ($F984-1)*10+H$2)</f>
        <v>-0.450871415992249</v>
      </c>
      <c r="I984" s="17" t="n">
        <f aca="false">INDEX(Random!$F$2:$F$10001, ($F984-1)*10+I$2)</f>
        <v>-0.43837772407067</v>
      </c>
      <c r="J984" s="17" t="n">
        <f aca="false">INDEX(Random!$F$2:$F$10001, ($F984-1)*10+J$2)</f>
        <v>-0.581253045796321</v>
      </c>
      <c r="K984" s="17" t="n">
        <f aca="false">INDEX(Random!$F$2:$F$10001, ($F984-1)*10+K$2)</f>
        <v>0.533269187333688</v>
      </c>
      <c r="L984" s="37" t="n">
        <f aca="false">INDEX(Random!$F$2:$F$10001, ($F984-1)*10+L$2)</f>
        <v>-0.843095988085915</v>
      </c>
      <c r="M984" s="17" t="n">
        <f aca="false">INDEX(Random!$F$2:$F$10001, ($F984-1)*10+M$2)</f>
        <v>-0.575514380537165</v>
      </c>
      <c r="N984" s="17" t="n">
        <f aca="false">INDEX(Random!$F$2:$F$10001, ($F984-1)*10+N$2)</f>
        <v>-0.866673119943595</v>
      </c>
      <c r="O984" s="17" t="n">
        <f aca="false">INDEX(Random!$F$2:$F$10001, ($F984-1)*10+O$2)</f>
        <v>-0.74973209537319</v>
      </c>
      <c r="P984" s="17" t="n">
        <f aca="false">INDEX(Random!$F$2:$F$10001, ($F984-1)*10+P$2)</f>
        <v>-0.192617473538442</v>
      </c>
      <c r="R984" s="4" t="n">
        <v>982</v>
      </c>
      <c r="S984" s="18" t="n">
        <v>100</v>
      </c>
      <c r="T984" s="18" t="n">
        <v>95.9307152471977</v>
      </c>
      <c r="U984" s="18" t="n">
        <v>94.5322482586785</v>
      </c>
      <c r="V984" s="18" t="n">
        <v>93.1932125048754</v>
      </c>
      <c r="W984" s="18" t="n">
        <v>91.4339242437521</v>
      </c>
      <c r="X984" s="18" t="n">
        <v>93.1247939703576</v>
      </c>
      <c r="Y984" s="18" t="n">
        <v>90.5678836572244</v>
      </c>
      <c r="Z984" s="18" t="n">
        <v>88.8752611069231</v>
      </c>
      <c r="AA984" s="18" t="n">
        <v>86.3667035430028</v>
      </c>
      <c r="AB984" s="18" t="n">
        <v>84.2587942792576</v>
      </c>
      <c r="AC984" s="18" t="n">
        <v>83.7528215640116</v>
      </c>
      <c r="AD984" s="29" t="n">
        <f aca="false">AVERAGE(T984:AC984)</f>
        <v>90.2036358375281</v>
      </c>
      <c r="AE984" s="19" t="n">
        <f aca="false">MAX(AD984-$C$3, 0)</f>
        <v>0</v>
      </c>
    </row>
    <row r="985" customFormat="false" ht="13.8" hidden="false" customHeight="false" outlineLevel="0" collapsed="false">
      <c r="F985" s="4" t="n">
        <v>983</v>
      </c>
      <c r="G985" s="17" t="n">
        <f aca="false">INDEX(Random!$F$2:$F$10001, ($F985-1)*10+G$2)</f>
        <v>-2.36775783864336</v>
      </c>
      <c r="H985" s="17" t="n">
        <f aca="false">INDEX(Random!$F$2:$F$10001, ($F985-1)*10+H$2)</f>
        <v>1.51273919172129</v>
      </c>
      <c r="I985" s="17" t="n">
        <f aca="false">INDEX(Random!$F$2:$F$10001, ($F985-1)*10+I$2)</f>
        <v>-1.79884673556925</v>
      </c>
      <c r="J985" s="17" t="n">
        <f aca="false">INDEX(Random!$F$2:$F$10001, ($F985-1)*10+J$2)</f>
        <v>0.813699428796898</v>
      </c>
      <c r="K985" s="17" t="n">
        <f aca="false">INDEX(Random!$F$2:$F$10001, ($F985-1)*10+K$2)</f>
        <v>-1.69665085227201</v>
      </c>
      <c r="L985" s="37" t="n">
        <f aca="false">INDEX(Random!$F$2:$F$10001, ($F985-1)*10+L$2)</f>
        <v>-0.0818209691091185</v>
      </c>
      <c r="M985" s="17" t="n">
        <f aca="false">INDEX(Random!$F$2:$F$10001, ($F985-1)*10+M$2)</f>
        <v>0.258151525547203</v>
      </c>
      <c r="N985" s="17" t="n">
        <f aca="false">INDEX(Random!$F$2:$F$10001, ($F985-1)*10+N$2)</f>
        <v>-1.06479868922532</v>
      </c>
      <c r="O985" s="17" t="n">
        <f aca="false">INDEX(Random!$F$2:$F$10001, ($F985-1)*10+O$2)</f>
        <v>-1.32278679366734</v>
      </c>
      <c r="P985" s="17" t="n">
        <f aca="false">INDEX(Random!$F$2:$F$10001, ($F985-1)*10+P$2)</f>
        <v>1.56549226668823</v>
      </c>
      <c r="R985" s="4" t="n">
        <v>983</v>
      </c>
      <c r="S985" s="18" t="n">
        <v>100</v>
      </c>
      <c r="T985" s="18" t="n">
        <v>92.4058856163885</v>
      </c>
      <c r="U985" s="18" t="n">
        <v>97.2579754339817</v>
      </c>
      <c r="V985" s="18" t="n">
        <v>91.6034866675904</v>
      </c>
      <c r="W985" s="18" t="n">
        <v>94.1791805186688</v>
      </c>
      <c r="X985" s="18" t="n">
        <v>89.008266189822</v>
      </c>
      <c r="Y985" s="18" t="n">
        <v>88.8031733446535</v>
      </c>
      <c r="Z985" s="18" t="n">
        <v>89.6146266587328</v>
      </c>
      <c r="AA985" s="18" t="n">
        <v>86.5084084601443</v>
      </c>
      <c r="AB985" s="18" t="n">
        <v>82.7903491956108</v>
      </c>
      <c r="AC985" s="18" t="n">
        <v>87.2918590472108</v>
      </c>
      <c r="AD985" s="29" t="n">
        <f aca="false">AVERAGE(T985:AC985)</f>
        <v>89.9463211132804</v>
      </c>
      <c r="AE985" s="19" t="n">
        <f aca="false">MAX(AD985-$C$3, 0)</f>
        <v>0</v>
      </c>
    </row>
    <row r="986" customFormat="false" ht="13.8" hidden="false" customHeight="false" outlineLevel="0" collapsed="false">
      <c r="F986" s="4" t="n">
        <v>984</v>
      </c>
      <c r="G986" s="17" t="n">
        <f aca="false">INDEX(Random!$F$2:$F$10001, ($F986-1)*10+G$2)</f>
        <v>1.09128673594855</v>
      </c>
      <c r="H986" s="17" t="n">
        <f aca="false">INDEX(Random!$F$2:$F$10001, ($F986-1)*10+H$2)</f>
        <v>-0.855917648976813</v>
      </c>
      <c r="I986" s="17" t="n">
        <f aca="false">INDEX(Random!$F$2:$F$10001, ($F986-1)*10+I$2)</f>
        <v>-0.986943557436347</v>
      </c>
      <c r="J986" s="17" t="n">
        <f aca="false">INDEX(Random!$F$2:$F$10001, ($F986-1)*10+J$2)</f>
        <v>1.5959265184894</v>
      </c>
      <c r="K986" s="17" t="n">
        <f aca="false">INDEX(Random!$F$2:$F$10001, ($F986-1)*10+K$2)</f>
        <v>1.29142538599468</v>
      </c>
      <c r="L986" s="37" t="n">
        <f aca="false">INDEX(Random!$F$2:$F$10001, ($F986-1)*10+L$2)</f>
        <v>-2.10809462281452</v>
      </c>
      <c r="M986" s="17" t="n">
        <f aca="false">INDEX(Random!$F$2:$F$10001, ($F986-1)*10+M$2)</f>
        <v>-0.54487074512186</v>
      </c>
      <c r="N986" s="17" t="n">
        <f aca="false">INDEX(Random!$F$2:$F$10001, ($F986-1)*10+N$2)</f>
        <v>0.252507100084904</v>
      </c>
      <c r="O986" s="17" t="n">
        <f aca="false">INDEX(Random!$F$2:$F$10001, ($F986-1)*10+O$2)</f>
        <v>1.49840904039666</v>
      </c>
      <c r="P986" s="17" t="n">
        <f aca="false">INDEX(Random!$F$2:$F$10001, ($F986-1)*10+P$2)</f>
        <v>-0.87383982399739</v>
      </c>
      <c r="R986" s="4" t="n">
        <v>984</v>
      </c>
      <c r="S986" s="18" t="n">
        <v>100</v>
      </c>
      <c r="T986" s="18" t="n">
        <v>103.773491321389</v>
      </c>
      <c r="U986" s="18" t="n">
        <v>100.880808405673</v>
      </c>
      <c r="V986" s="18" t="n">
        <v>97.6387176409487</v>
      </c>
      <c r="W986" s="18" t="n">
        <v>103.052711002563</v>
      </c>
      <c r="X986" s="18" t="n">
        <v>107.661693049112</v>
      </c>
      <c r="Y986" s="18" t="n">
        <v>100.355983091585</v>
      </c>
      <c r="Z986" s="18" t="n">
        <v>98.5817028905713</v>
      </c>
      <c r="AA986" s="18" t="n">
        <v>99.4636768703968</v>
      </c>
      <c r="AB986" s="18" t="n">
        <v>104.636055179192</v>
      </c>
      <c r="AC986" s="18" t="n">
        <v>101.658200357956</v>
      </c>
      <c r="AD986" s="29" t="n">
        <f aca="false">AVERAGE(T986:AC986)</f>
        <v>101.770303980939</v>
      </c>
      <c r="AE986" s="19" t="n">
        <f aca="false">MAX(AD986-$C$3, 0)</f>
        <v>0.770303980939005</v>
      </c>
    </row>
    <row r="987" customFormat="false" ht="13.8" hidden="false" customHeight="false" outlineLevel="0" collapsed="false">
      <c r="F987" s="4" t="n">
        <v>985</v>
      </c>
      <c r="G987" s="17" t="n">
        <f aca="false">INDEX(Random!$F$2:$F$10001, ($F987-1)*10+G$2)</f>
        <v>0.584583999892518</v>
      </c>
      <c r="H987" s="17" t="n">
        <f aca="false">INDEX(Random!$F$2:$F$10001, ($F987-1)*10+H$2)</f>
        <v>-0.202884528330897</v>
      </c>
      <c r="I987" s="17" t="n">
        <f aca="false">INDEX(Random!$F$2:$F$10001, ($F987-1)*10+I$2)</f>
        <v>-1.16546901433617</v>
      </c>
      <c r="J987" s="17" t="n">
        <f aca="false">INDEX(Random!$F$2:$F$10001, ($F987-1)*10+J$2)</f>
        <v>1.55099050030857</v>
      </c>
      <c r="K987" s="17" t="n">
        <f aca="false">INDEX(Random!$F$2:$F$10001, ($F987-1)*10+K$2)</f>
        <v>1.42167181031146</v>
      </c>
      <c r="L987" s="37" t="n">
        <f aca="false">INDEX(Random!$F$2:$F$10001, ($F987-1)*10+L$2)</f>
        <v>-1.52304233136898</v>
      </c>
      <c r="M987" s="17" t="n">
        <f aca="false">INDEX(Random!$F$2:$F$10001, ($F987-1)*10+M$2)</f>
        <v>-0.629133794578078</v>
      </c>
      <c r="N987" s="17" t="n">
        <f aca="false">INDEX(Random!$F$2:$F$10001, ($F987-1)*10+N$2)</f>
        <v>2.3317798629735</v>
      </c>
      <c r="O987" s="17" t="n">
        <f aca="false">INDEX(Random!$F$2:$F$10001, ($F987-1)*10+O$2)</f>
        <v>-0.724541779523521</v>
      </c>
      <c r="P987" s="17" t="n">
        <f aca="false">INDEX(Random!$F$2:$F$10001, ($F987-1)*10+P$2)</f>
        <v>-1.22740028577841</v>
      </c>
      <c r="R987" s="4" t="n">
        <v>985</v>
      </c>
      <c r="S987" s="18" t="n">
        <v>100</v>
      </c>
      <c r="T987" s="18" t="n">
        <v>102.024729443424</v>
      </c>
      <c r="U987" s="18" t="n">
        <v>101.37715556292</v>
      </c>
      <c r="V987" s="18" t="n">
        <v>97.5333388366625</v>
      </c>
      <c r="W987" s="18" t="n">
        <v>102.786452489004</v>
      </c>
      <c r="X987" s="18" t="n">
        <v>107.853667881071</v>
      </c>
      <c r="Y987" s="18" t="n">
        <v>102.527236842274</v>
      </c>
      <c r="Z987" s="18" t="n">
        <v>100.430324609437</v>
      </c>
      <c r="AA987" s="18" t="n">
        <v>108.647856044406</v>
      </c>
      <c r="AB987" s="18" t="n">
        <v>106.085736676973</v>
      </c>
      <c r="AC987" s="18" t="n">
        <v>101.851599461231</v>
      </c>
      <c r="AD987" s="29" t="n">
        <f aca="false">AVERAGE(T987:AC987)</f>
        <v>103.11180978474</v>
      </c>
      <c r="AE987" s="19" t="n">
        <f aca="false">MAX(AD987-$C$3, 0)</f>
        <v>2.11180978474</v>
      </c>
    </row>
    <row r="988" customFormat="false" ht="13.8" hidden="false" customHeight="false" outlineLevel="0" collapsed="false">
      <c r="F988" s="4" t="n">
        <v>986</v>
      </c>
      <c r="G988" s="17" t="n">
        <f aca="false">INDEX(Random!$F$2:$F$10001, ($F988-1)*10+G$2)</f>
        <v>1.26953640907788</v>
      </c>
      <c r="H988" s="17" t="n">
        <f aca="false">INDEX(Random!$F$2:$F$10001, ($F988-1)*10+H$2)</f>
        <v>-0.443759540136157</v>
      </c>
      <c r="I988" s="17" t="n">
        <f aca="false">INDEX(Random!$F$2:$F$10001, ($F988-1)*10+I$2)</f>
        <v>-0.682500217237326</v>
      </c>
      <c r="J988" s="17" t="n">
        <f aca="false">INDEX(Random!$F$2:$F$10001, ($F988-1)*10+J$2)</f>
        <v>-0.817042880876382</v>
      </c>
      <c r="K988" s="17" t="n">
        <f aca="false">INDEX(Random!$F$2:$F$10001, ($F988-1)*10+K$2)</f>
        <v>0.765902233669905</v>
      </c>
      <c r="L988" s="37" t="n">
        <f aca="false">INDEX(Random!$F$2:$F$10001, ($F988-1)*10+L$2)</f>
        <v>-0.685485627625803</v>
      </c>
      <c r="M988" s="17" t="n">
        <f aca="false">INDEX(Random!$F$2:$F$10001, ($F988-1)*10+M$2)</f>
        <v>0.545299656531437</v>
      </c>
      <c r="N988" s="17" t="n">
        <f aca="false">INDEX(Random!$F$2:$F$10001, ($F988-1)*10+N$2)</f>
        <v>0.0494979346856734</v>
      </c>
      <c r="O988" s="17" t="n">
        <f aca="false">INDEX(Random!$F$2:$F$10001, ($F988-1)*10+O$2)</f>
        <v>-0.496989372195422</v>
      </c>
      <c r="P988" s="17" t="n">
        <f aca="false">INDEX(Random!$F$2:$F$10001, ($F988-1)*10+P$2)</f>
        <v>0.300827118876127</v>
      </c>
      <c r="R988" s="4" t="n">
        <v>986</v>
      </c>
      <c r="S988" s="18" t="n">
        <v>100</v>
      </c>
      <c r="T988" s="18" t="n">
        <v>104.395777752526</v>
      </c>
      <c r="U988" s="18" t="n">
        <v>102.89845047618</v>
      </c>
      <c r="V988" s="18" t="n">
        <v>100.613689906828</v>
      </c>
      <c r="W988" s="18" t="n">
        <v>97.9367027460886</v>
      </c>
      <c r="X988" s="18" t="n">
        <v>100.529178784767</v>
      </c>
      <c r="Y988" s="18" t="n">
        <v>98.2871832488327</v>
      </c>
      <c r="Z988" s="18" t="n">
        <v>100.145190812509</v>
      </c>
      <c r="AA988" s="18" t="n">
        <v>100.35548699417</v>
      </c>
      <c r="AB988" s="18" t="n">
        <v>98.739663216076</v>
      </c>
      <c r="AC988" s="18" t="n">
        <v>99.784640664751</v>
      </c>
      <c r="AD988" s="29" t="n">
        <f aca="false">AVERAGE(T988:AC988)</f>
        <v>100.368596460273</v>
      </c>
      <c r="AE988" s="19" t="n">
        <f aca="false">MAX(AD988-$C$3, 0)</f>
        <v>0</v>
      </c>
    </row>
    <row r="989" customFormat="false" ht="13.8" hidden="false" customHeight="false" outlineLevel="0" collapsed="false">
      <c r="F989" s="4" t="n">
        <v>987</v>
      </c>
      <c r="G989" s="17" t="n">
        <f aca="false">INDEX(Random!$F$2:$F$10001, ($F989-1)*10+G$2)</f>
        <v>-0.182511873286341</v>
      </c>
      <c r="H989" s="17" t="n">
        <f aca="false">INDEX(Random!$F$2:$F$10001, ($F989-1)*10+H$2)</f>
        <v>-0.765736782579738</v>
      </c>
      <c r="I989" s="17" t="n">
        <f aca="false">INDEX(Random!$F$2:$F$10001, ($F989-1)*10+I$2)</f>
        <v>-1.1272133025307</v>
      </c>
      <c r="J989" s="17" t="n">
        <f aca="false">INDEX(Random!$F$2:$F$10001, ($F989-1)*10+J$2)</f>
        <v>0.98735108049117</v>
      </c>
      <c r="K989" s="17" t="n">
        <f aca="false">INDEX(Random!$F$2:$F$10001, ($F989-1)*10+K$2)</f>
        <v>1.15689708104827</v>
      </c>
      <c r="L989" s="37" t="n">
        <f aca="false">INDEX(Random!$F$2:$F$10001, ($F989-1)*10+L$2)</f>
        <v>1.58049174126204</v>
      </c>
      <c r="M989" s="17" t="n">
        <f aca="false">INDEX(Random!$F$2:$F$10001, ($F989-1)*10+M$2)</f>
        <v>0.497635986202149</v>
      </c>
      <c r="N989" s="17" t="n">
        <f aca="false">INDEX(Random!$F$2:$F$10001, ($F989-1)*10+N$2)</f>
        <v>-0.291335997545066</v>
      </c>
      <c r="O989" s="17" t="n">
        <f aca="false">INDEX(Random!$F$2:$F$10001, ($F989-1)*10+O$2)</f>
        <v>0.0181457096513206</v>
      </c>
      <c r="P989" s="17" t="n">
        <f aca="false">INDEX(Random!$F$2:$F$10001, ($F989-1)*10+P$2)</f>
        <v>1.39814055327523</v>
      </c>
      <c r="R989" s="4" t="n">
        <v>987</v>
      </c>
      <c r="S989" s="18" t="n">
        <v>100</v>
      </c>
      <c r="T989" s="18" t="n">
        <v>99.4331989795975</v>
      </c>
      <c r="U989" s="18" t="n">
        <v>96.954321883799</v>
      </c>
      <c r="V989" s="18" t="n">
        <v>93.3979667412997</v>
      </c>
      <c r="W989" s="18" t="n">
        <v>96.5850374729615</v>
      </c>
      <c r="X989" s="18" t="n">
        <v>100.450477552415</v>
      </c>
      <c r="Y989" s="18" t="n">
        <v>105.96550853168</v>
      </c>
      <c r="Z989" s="18" t="n">
        <v>107.796195791475</v>
      </c>
      <c r="AA989" s="18" t="n">
        <v>106.794685272976</v>
      </c>
      <c r="AB989" s="18" t="n">
        <v>106.906464384935</v>
      </c>
      <c r="AC989" s="18" t="n">
        <v>112.088288094533</v>
      </c>
      <c r="AD989" s="29" t="n">
        <f aca="false">AVERAGE(T989:AC989)</f>
        <v>102.637214470567</v>
      </c>
      <c r="AE989" s="19" t="n">
        <f aca="false">MAX(AD989-$C$3, 0)</f>
        <v>1.637214470567</v>
      </c>
    </row>
    <row r="990" customFormat="false" ht="13.8" hidden="false" customHeight="false" outlineLevel="0" collapsed="false">
      <c r="F990" s="4" t="n">
        <v>988</v>
      </c>
      <c r="G990" s="17" t="n">
        <f aca="false">INDEX(Random!$F$2:$F$10001, ($F990-1)*10+G$2)</f>
        <v>-0.416176247167133</v>
      </c>
      <c r="H990" s="17" t="n">
        <f aca="false">INDEX(Random!$F$2:$F$10001, ($F990-1)*10+H$2)</f>
        <v>0.0414224191544605</v>
      </c>
      <c r="I990" s="17" t="n">
        <f aca="false">INDEX(Random!$F$2:$F$10001, ($F990-1)*10+I$2)</f>
        <v>1.72414653189547</v>
      </c>
      <c r="J990" s="17" t="n">
        <f aca="false">INDEX(Random!$F$2:$F$10001, ($F990-1)*10+J$2)</f>
        <v>-0.945499931286381</v>
      </c>
      <c r="K990" s="17" t="n">
        <f aca="false">INDEX(Random!$F$2:$F$10001, ($F990-1)*10+K$2)</f>
        <v>-0.370139150241641</v>
      </c>
      <c r="L990" s="37" t="n">
        <f aca="false">INDEX(Random!$F$2:$F$10001, ($F990-1)*10+L$2)</f>
        <v>-1.47746357877177</v>
      </c>
      <c r="M990" s="17" t="n">
        <f aca="false">INDEX(Random!$F$2:$F$10001, ($F990-1)*10+M$2)</f>
        <v>-1.06623623440753</v>
      </c>
      <c r="N990" s="17" t="n">
        <f aca="false">INDEX(Random!$F$2:$F$10001, ($F990-1)*10+N$2)</f>
        <v>-0.251473842218476</v>
      </c>
      <c r="O990" s="17" t="n">
        <f aca="false">INDEX(Random!$F$2:$F$10001, ($F990-1)*10+O$2)</f>
        <v>-0.404377611523399</v>
      </c>
      <c r="P990" s="17" t="n">
        <f aca="false">INDEX(Random!$F$2:$F$10001, ($F990-1)*10+P$2)</f>
        <v>-0.290648049264076</v>
      </c>
      <c r="R990" s="4" t="n">
        <v>988</v>
      </c>
      <c r="S990" s="18" t="n">
        <v>100</v>
      </c>
      <c r="T990" s="18" t="n">
        <v>98.6569528829554</v>
      </c>
      <c r="U990" s="18" t="n">
        <v>98.8373490828708</v>
      </c>
      <c r="V990" s="18" t="n">
        <v>104.76740402398</v>
      </c>
      <c r="W990" s="18" t="n">
        <v>101.541457301981</v>
      </c>
      <c r="X990" s="18" t="n">
        <v>100.332514698787</v>
      </c>
      <c r="Y990" s="18" t="n">
        <v>95.5234418681334</v>
      </c>
      <c r="Z990" s="18" t="n">
        <v>92.2079665059596</v>
      </c>
      <c r="AA990" s="18" t="n">
        <v>91.4735026998852</v>
      </c>
      <c r="AB990" s="18" t="n">
        <v>90.2806909150205</v>
      </c>
      <c r="AC990" s="18" t="n">
        <v>89.4439769129924</v>
      </c>
      <c r="AD990" s="29" t="n">
        <f aca="false">AVERAGE(T990:AC990)</f>
        <v>96.3065256892566</v>
      </c>
      <c r="AE990" s="19" t="n">
        <f aca="false">MAX(AD990-$C$3, 0)</f>
        <v>0</v>
      </c>
    </row>
    <row r="991" customFormat="false" ht="13.8" hidden="false" customHeight="false" outlineLevel="0" collapsed="false">
      <c r="F991" s="4" t="n">
        <v>989</v>
      </c>
      <c r="G991" s="17" t="n">
        <f aca="false">INDEX(Random!$F$2:$F$10001, ($F991-1)*10+G$2)</f>
        <v>-0.82001532147697</v>
      </c>
      <c r="H991" s="17" t="n">
        <f aca="false">INDEX(Random!$F$2:$F$10001, ($F991-1)*10+H$2)</f>
        <v>0.958296172307151</v>
      </c>
      <c r="I991" s="17" t="n">
        <f aca="false">INDEX(Random!$F$2:$F$10001, ($F991-1)*10+I$2)</f>
        <v>-0.552481116596871</v>
      </c>
      <c r="J991" s="17" t="n">
        <f aca="false">INDEX(Random!$F$2:$F$10001, ($F991-1)*10+J$2)</f>
        <v>0.0609024939682757</v>
      </c>
      <c r="K991" s="17" t="n">
        <f aca="false">INDEX(Random!$F$2:$F$10001, ($F991-1)*10+K$2)</f>
        <v>0.241911402155728</v>
      </c>
      <c r="L991" s="37" t="n">
        <f aca="false">INDEX(Random!$F$2:$F$10001, ($F991-1)*10+L$2)</f>
        <v>-1.8894535529574</v>
      </c>
      <c r="M991" s="17" t="n">
        <f aca="false">INDEX(Random!$F$2:$F$10001, ($F991-1)*10+M$2)</f>
        <v>1.38878659253019</v>
      </c>
      <c r="N991" s="17" t="n">
        <f aca="false">INDEX(Random!$F$2:$F$10001, ($F991-1)*10+N$2)</f>
        <v>-1.21247622804118</v>
      </c>
      <c r="O991" s="17" t="n">
        <f aca="false">INDEX(Random!$F$2:$F$10001, ($F991-1)*10+O$2)</f>
        <v>-0.111733771657194</v>
      </c>
      <c r="P991" s="17" t="n">
        <f aca="false">INDEX(Random!$F$2:$F$10001, ($F991-1)*10+P$2)</f>
        <v>-0.603192094874077</v>
      </c>
      <c r="R991" s="4" t="n">
        <v>989</v>
      </c>
      <c r="S991" s="18" t="n">
        <v>100</v>
      </c>
      <c r="T991" s="18" t="n">
        <v>97.3296369138843</v>
      </c>
      <c r="U991" s="18" t="n">
        <v>100.552830573226</v>
      </c>
      <c r="V991" s="18" t="n">
        <v>98.7498600662702</v>
      </c>
      <c r="W991" s="18" t="n">
        <v>98.995086587878</v>
      </c>
      <c r="X991" s="18" t="n">
        <v>99.8452685912408</v>
      </c>
      <c r="Y991" s="18" t="n">
        <v>93.7549979412313</v>
      </c>
      <c r="Z991" s="18" t="n">
        <v>98.2685260431473</v>
      </c>
      <c r="AA991" s="18" t="n">
        <v>94.3936311462769</v>
      </c>
      <c r="AB991" s="18" t="n">
        <v>94.0816892612905</v>
      </c>
      <c r="AC991" s="18" t="n">
        <v>92.2377296046634</v>
      </c>
      <c r="AD991" s="29" t="n">
        <f aca="false">AVERAGE(T991:AC991)</f>
        <v>96.8209256729109</v>
      </c>
      <c r="AE991" s="19" t="n">
        <f aca="false">MAX(AD991-$C$3, 0)</f>
        <v>0</v>
      </c>
    </row>
    <row r="992" customFormat="false" ht="13.8" hidden="false" customHeight="false" outlineLevel="0" collapsed="false">
      <c r="F992" s="4" t="n">
        <v>990</v>
      </c>
      <c r="G992" s="17" t="n">
        <f aca="false">INDEX(Random!$F$2:$F$10001, ($F992-1)*10+G$2)</f>
        <v>-0.929367798777658</v>
      </c>
      <c r="H992" s="17" t="n">
        <f aca="false">INDEX(Random!$F$2:$F$10001, ($F992-1)*10+H$2)</f>
        <v>0.138005502982299</v>
      </c>
      <c r="I992" s="17" t="n">
        <f aca="false">INDEX(Random!$F$2:$F$10001, ($F992-1)*10+I$2)</f>
        <v>0.545683679167223</v>
      </c>
      <c r="J992" s="17" t="n">
        <f aca="false">INDEX(Random!$F$2:$F$10001, ($F992-1)*10+J$2)</f>
        <v>1.24080280867291</v>
      </c>
      <c r="K992" s="17" t="n">
        <f aca="false">INDEX(Random!$F$2:$F$10001, ($F992-1)*10+K$2)</f>
        <v>0.31744491811956</v>
      </c>
      <c r="L992" s="37" t="n">
        <f aca="false">INDEX(Random!$F$2:$F$10001, ($F992-1)*10+L$2)</f>
        <v>0.0188856213705525</v>
      </c>
      <c r="M992" s="17" t="n">
        <f aca="false">INDEX(Random!$F$2:$F$10001, ($F992-1)*10+M$2)</f>
        <v>-0.973084588501997</v>
      </c>
      <c r="N992" s="17" t="n">
        <f aca="false">INDEX(Random!$F$2:$F$10001, ($F992-1)*10+N$2)</f>
        <v>-1.60195146788662</v>
      </c>
      <c r="O992" s="17" t="n">
        <f aca="false">INDEX(Random!$F$2:$F$10001, ($F992-1)*10+O$2)</f>
        <v>0.786608831980898</v>
      </c>
      <c r="P992" s="17" t="n">
        <f aca="false">INDEX(Random!$F$2:$F$10001, ($F992-1)*10+P$2)</f>
        <v>-0.615970910802582</v>
      </c>
      <c r="R992" s="4" t="n">
        <v>990</v>
      </c>
      <c r="S992" s="18" t="n">
        <v>100</v>
      </c>
      <c r="T992" s="18" t="n">
        <v>96.9733057693818</v>
      </c>
      <c r="U992" s="18" t="n">
        <v>97.4658526730223</v>
      </c>
      <c r="V992" s="18" t="n">
        <v>99.3096130653426</v>
      </c>
      <c r="W992" s="18" t="n">
        <v>103.575173811075</v>
      </c>
      <c r="X992" s="18" t="n">
        <v>104.729683981414</v>
      </c>
      <c r="Y992" s="18" t="n">
        <v>104.841903582801</v>
      </c>
      <c r="Z992" s="18" t="n">
        <v>101.519691643202</v>
      </c>
      <c r="AA992" s="18" t="n">
        <v>96.2509843683525</v>
      </c>
      <c r="AB992" s="18" t="n">
        <v>98.8674795105833</v>
      </c>
      <c r="AC992" s="18" t="n">
        <v>96.888183890684</v>
      </c>
      <c r="AD992" s="29" t="n">
        <f aca="false">AVERAGE(T992:AC992)</f>
        <v>100.042187229586</v>
      </c>
      <c r="AE992" s="19" t="n">
        <f aca="false">MAX(AD992-$C$3, 0)</f>
        <v>0</v>
      </c>
    </row>
    <row r="993" customFormat="false" ht="13.8" hidden="false" customHeight="false" outlineLevel="0" collapsed="false">
      <c r="F993" s="4" t="n">
        <v>991</v>
      </c>
      <c r="G993" s="17" t="n">
        <f aca="false">INDEX(Random!$F$2:$F$10001, ($F993-1)*10+G$2)</f>
        <v>0.902307128665321</v>
      </c>
      <c r="H993" s="17" t="n">
        <f aca="false">INDEX(Random!$F$2:$F$10001, ($F993-1)*10+H$2)</f>
        <v>0.97865658870556</v>
      </c>
      <c r="I993" s="17" t="n">
        <f aca="false">INDEX(Random!$F$2:$F$10001, ($F993-1)*10+I$2)</f>
        <v>0.246557916092834</v>
      </c>
      <c r="J993" s="17" t="n">
        <f aca="false">INDEX(Random!$F$2:$F$10001, ($F993-1)*10+J$2)</f>
        <v>1.1725275998975</v>
      </c>
      <c r="K993" s="17" t="n">
        <f aca="false">INDEX(Random!$F$2:$F$10001, ($F993-1)*10+K$2)</f>
        <v>0.522459091177064</v>
      </c>
      <c r="L993" s="37" t="n">
        <f aca="false">INDEX(Random!$F$2:$F$10001, ($F993-1)*10+L$2)</f>
        <v>-1.2837068681802</v>
      </c>
      <c r="M993" s="17" t="n">
        <f aca="false">INDEX(Random!$F$2:$F$10001, ($F993-1)*10+M$2)</f>
        <v>1.11047066279143</v>
      </c>
      <c r="N993" s="17" t="n">
        <f aca="false">INDEX(Random!$F$2:$F$10001, ($F993-1)*10+N$2)</f>
        <v>0.639559409992805</v>
      </c>
      <c r="O993" s="17" t="n">
        <f aca="false">INDEX(Random!$F$2:$F$10001, ($F993-1)*10+O$2)</f>
        <v>-0.881945806565016</v>
      </c>
      <c r="P993" s="17" t="n">
        <f aca="false">INDEX(Random!$F$2:$F$10001, ($F993-1)*10+P$2)</f>
        <v>0.0990972861896684</v>
      </c>
      <c r="R993" s="4" t="n">
        <v>991</v>
      </c>
      <c r="S993" s="18" t="n">
        <v>100</v>
      </c>
      <c r="T993" s="18" t="n">
        <v>103.117796194607</v>
      </c>
      <c r="U993" s="18" t="n">
        <v>106.605449028658</v>
      </c>
      <c r="V993" s="18" t="n">
        <v>107.537748087258</v>
      </c>
      <c r="W993" s="18" t="n">
        <v>111.900177573533</v>
      </c>
      <c r="X993" s="18" t="n">
        <v>113.928209963159</v>
      </c>
      <c r="Y993" s="18" t="n">
        <v>109.174680792784</v>
      </c>
      <c r="Z993" s="18" t="n">
        <v>113.367300449918</v>
      </c>
      <c r="AA993" s="18" t="n">
        <v>115.876152353656</v>
      </c>
      <c r="AB993" s="18" t="n">
        <v>112.547809758266</v>
      </c>
      <c r="AC993" s="18" t="n">
        <v>112.971935676498</v>
      </c>
      <c r="AD993" s="29" t="n">
        <f aca="false">AVERAGE(T993:AC993)</f>
        <v>110.702725987834</v>
      </c>
      <c r="AE993" s="19" t="n">
        <f aca="false">MAX(AD993-$C$3, 0)</f>
        <v>9.702725987834</v>
      </c>
    </row>
    <row r="994" customFormat="false" ht="13.8" hidden="false" customHeight="false" outlineLevel="0" collapsed="false">
      <c r="F994" s="4" t="n">
        <v>992</v>
      </c>
      <c r="G994" s="17" t="n">
        <f aca="false">INDEX(Random!$F$2:$F$10001, ($F994-1)*10+G$2)</f>
        <v>0.61758574574551</v>
      </c>
      <c r="H994" s="17" t="n">
        <f aca="false">INDEX(Random!$F$2:$F$10001, ($F994-1)*10+H$2)</f>
        <v>1.2501872157567</v>
      </c>
      <c r="I994" s="17" t="n">
        <f aca="false">INDEX(Random!$F$2:$F$10001, ($F994-1)*10+I$2)</f>
        <v>0.95487143294649</v>
      </c>
      <c r="J994" s="17" t="n">
        <f aca="false">INDEX(Random!$F$2:$F$10001, ($F994-1)*10+J$2)</f>
        <v>0.133662856600248</v>
      </c>
      <c r="K994" s="17" t="n">
        <f aca="false">INDEX(Random!$F$2:$F$10001, ($F994-1)*10+K$2)</f>
        <v>1.02598084723741</v>
      </c>
      <c r="L994" s="37" t="n">
        <f aca="false">INDEX(Random!$F$2:$F$10001, ($F994-1)*10+L$2)</f>
        <v>-1.46647705123213</v>
      </c>
      <c r="M994" s="17" t="n">
        <f aca="false">INDEX(Random!$F$2:$F$10001, ($F994-1)*10+M$2)</f>
        <v>0.681067886543151</v>
      </c>
      <c r="N994" s="17" t="n">
        <f aca="false">INDEX(Random!$F$2:$F$10001, ($F994-1)*10+N$2)</f>
        <v>1.47844477176121</v>
      </c>
      <c r="O994" s="17" t="n">
        <f aca="false">INDEX(Random!$F$2:$F$10001, ($F994-1)*10+O$2)</f>
        <v>-0.856396474385587</v>
      </c>
      <c r="P994" s="17" t="n">
        <f aca="false">INDEX(Random!$F$2:$F$10001, ($F994-1)*10+P$2)</f>
        <v>0.739914170391887</v>
      </c>
      <c r="R994" s="4" t="n">
        <v>992</v>
      </c>
      <c r="S994" s="18" t="n">
        <v>100</v>
      </c>
      <c r="T994" s="18" t="n">
        <v>102.137724388019</v>
      </c>
      <c r="U994" s="18" t="n">
        <v>106.55829386262</v>
      </c>
      <c r="V994" s="18" t="n">
        <v>110.074461237108</v>
      </c>
      <c r="W994" s="18" t="n">
        <v>110.617438187431</v>
      </c>
      <c r="X994" s="18" t="n">
        <v>114.540410332122</v>
      </c>
      <c r="Y994" s="18" t="n">
        <v>109.090526270498</v>
      </c>
      <c r="Z994" s="18" t="n">
        <v>111.66008098438</v>
      </c>
      <c r="AA994" s="18" t="n">
        <v>117.388073109164</v>
      </c>
      <c r="AB994" s="18" t="n">
        <v>114.114051420262</v>
      </c>
      <c r="AC994" s="18" t="n">
        <v>117.032699080298</v>
      </c>
      <c r="AD994" s="29" t="n">
        <f aca="false">AVERAGE(T994:AC994)</f>
        <v>111.32137588719</v>
      </c>
      <c r="AE994" s="19" t="n">
        <f aca="false">MAX(AD994-$C$3, 0)</f>
        <v>10.32137588719</v>
      </c>
    </row>
    <row r="995" customFormat="false" ht="13.8" hidden="false" customHeight="false" outlineLevel="0" collapsed="false">
      <c r="F995" s="4" t="n">
        <v>993</v>
      </c>
      <c r="G995" s="17" t="n">
        <f aca="false">INDEX(Random!$F$2:$F$10001, ($F995-1)*10+G$2)</f>
        <v>-0.501631878784828</v>
      </c>
      <c r="H995" s="17" t="n">
        <f aca="false">INDEX(Random!$F$2:$F$10001, ($F995-1)*10+H$2)</f>
        <v>0.506679971661301</v>
      </c>
      <c r="I995" s="17" t="n">
        <f aca="false">INDEX(Random!$F$2:$F$10001, ($F995-1)*10+I$2)</f>
        <v>1.38726916429699</v>
      </c>
      <c r="J995" s="17" t="n">
        <f aca="false">INDEX(Random!$F$2:$F$10001, ($F995-1)*10+J$2)</f>
        <v>1.76109665667067</v>
      </c>
      <c r="K995" s="17" t="n">
        <f aca="false">INDEX(Random!$F$2:$F$10001, ($F995-1)*10+K$2)</f>
        <v>-1.4624005904786</v>
      </c>
      <c r="L995" s="37" t="n">
        <f aca="false">INDEX(Random!$F$2:$F$10001, ($F995-1)*10+L$2)</f>
        <v>0.298365183595358</v>
      </c>
      <c r="M995" s="17" t="n">
        <f aca="false">INDEX(Random!$F$2:$F$10001, ($F995-1)*10+M$2)</f>
        <v>-1.29329006163046</v>
      </c>
      <c r="N995" s="17" t="n">
        <f aca="false">INDEX(Random!$F$2:$F$10001, ($F995-1)*10+N$2)</f>
        <v>-0.242838811821668</v>
      </c>
      <c r="O995" s="17" t="n">
        <f aca="false">INDEX(Random!$F$2:$F$10001, ($F995-1)*10+O$2)</f>
        <v>0.326746272109938</v>
      </c>
      <c r="P995" s="17" t="n">
        <f aca="false">INDEX(Random!$F$2:$F$10001, ($F995-1)*10+P$2)</f>
        <v>0.180955904721632</v>
      </c>
      <c r="R995" s="4" t="n">
        <v>993</v>
      </c>
      <c r="S995" s="18" t="n">
        <v>100</v>
      </c>
      <c r="T995" s="18" t="n">
        <v>98.3745803863527</v>
      </c>
      <c r="U995" s="18" t="n">
        <v>100.104486367253</v>
      </c>
      <c r="V995" s="18" t="n">
        <v>104.918349777573</v>
      </c>
      <c r="W995" s="18" t="n">
        <v>111.351170336179</v>
      </c>
      <c r="X995" s="18" t="n">
        <v>106.067533222258</v>
      </c>
      <c r="Y995" s="18" t="n">
        <v>107.181211734574</v>
      </c>
      <c r="Z995" s="18" t="n">
        <v>102.676185120412</v>
      </c>
      <c r="AA995" s="18" t="n">
        <v>101.887844119199</v>
      </c>
      <c r="AB995" s="18" t="n">
        <v>103.055692294884</v>
      </c>
      <c r="AC995" s="18" t="n">
        <v>103.728456520462</v>
      </c>
      <c r="AD995" s="29" t="n">
        <f aca="false">AVERAGE(T995:AC995)</f>
        <v>103.934550987915</v>
      </c>
      <c r="AE995" s="19" t="n">
        <f aca="false">MAX(AD995-$C$3, 0)</f>
        <v>2.934550987915</v>
      </c>
    </row>
    <row r="996" customFormat="false" ht="13.8" hidden="false" customHeight="false" outlineLevel="0" collapsed="false">
      <c r="F996" s="4" t="n">
        <v>994</v>
      </c>
      <c r="G996" s="17" t="n">
        <f aca="false">INDEX(Random!$F$2:$F$10001, ($F996-1)*10+G$2)</f>
        <v>-0.510098129536</v>
      </c>
      <c r="H996" s="17" t="n">
        <f aca="false">INDEX(Random!$F$2:$F$10001, ($F996-1)*10+H$2)</f>
        <v>-0.713318146113605</v>
      </c>
      <c r="I996" s="17" t="n">
        <f aca="false">INDEX(Random!$F$2:$F$10001, ($F996-1)*10+I$2)</f>
        <v>-1.97225108044367</v>
      </c>
      <c r="J996" s="17" t="n">
        <f aca="false">INDEX(Random!$F$2:$F$10001, ($F996-1)*10+J$2)</f>
        <v>0.064075114352173</v>
      </c>
      <c r="K996" s="17" t="n">
        <f aca="false">INDEX(Random!$F$2:$F$10001, ($F996-1)*10+K$2)</f>
        <v>0.183045858930651</v>
      </c>
      <c r="L996" s="37" t="n">
        <f aca="false">INDEX(Random!$F$2:$F$10001, ($F996-1)*10+L$2)</f>
        <v>1.23112524491975</v>
      </c>
      <c r="M996" s="17" t="n">
        <f aca="false">INDEX(Random!$F$2:$F$10001, ($F996-1)*10+M$2)</f>
        <v>0.837978475220902</v>
      </c>
      <c r="N996" s="17" t="n">
        <f aca="false">INDEX(Random!$F$2:$F$10001, ($F996-1)*10+N$2)</f>
        <v>-0.00961964777882634</v>
      </c>
      <c r="O996" s="17" t="n">
        <f aca="false">INDEX(Random!$F$2:$F$10001, ($F996-1)*10+O$2)</f>
        <v>-0.661983709217133</v>
      </c>
      <c r="P996" s="17" t="n">
        <f aca="false">INDEX(Random!$F$2:$F$10001, ($F996-1)*10+P$2)</f>
        <v>-0.275667206765928</v>
      </c>
      <c r="R996" s="4" t="n">
        <v>994</v>
      </c>
      <c r="S996" s="18" t="n">
        <v>100</v>
      </c>
      <c r="T996" s="18" t="n">
        <v>98.3466492490214</v>
      </c>
      <c r="U996" s="18" t="n">
        <v>96.0636081192498</v>
      </c>
      <c r="V996" s="18" t="n">
        <v>89.9538485000705</v>
      </c>
      <c r="W996" s="18" t="n">
        <v>90.1868283309904</v>
      </c>
      <c r="X996" s="18" t="n">
        <v>90.7819460497626</v>
      </c>
      <c r="Y996" s="18" t="n">
        <v>94.6504971199513</v>
      </c>
      <c r="Z996" s="18" t="n">
        <v>97.3911439861156</v>
      </c>
      <c r="AA996" s="18" t="n">
        <v>97.4023297290787</v>
      </c>
      <c r="AB996" s="18" t="n">
        <v>95.3051663801841</v>
      </c>
      <c r="AC996" s="18" t="n">
        <v>94.4693422985181</v>
      </c>
      <c r="AD996" s="29" t="n">
        <f aca="false">AVERAGE(T996:AC996)</f>
        <v>94.4551359762942</v>
      </c>
      <c r="AE996" s="19" t="n">
        <f aca="false">MAX(AD996-$C$3, 0)</f>
        <v>0</v>
      </c>
    </row>
    <row r="997" customFormat="false" ht="13.8" hidden="false" customHeight="false" outlineLevel="0" collapsed="false">
      <c r="F997" s="4" t="n">
        <v>995</v>
      </c>
      <c r="G997" s="17" t="n">
        <f aca="false">INDEX(Random!$F$2:$F$10001, ($F997-1)*10+G$2)</f>
        <v>-0.362911769978524</v>
      </c>
      <c r="H997" s="17" t="n">
        <f aca="false">INDEX(Random!$F$2:$F$10001, ($F997-1)*10+H$2)</f>
        <v>-0.813575393445529</v>
      </c>
      <c r="I997" s="17" t="n">
        <f aca="false">INDEX(Random!$F$2:$F$10001, ($F997-1)*10+I$2)</f>
        <v>0.441542296287609</v>
      </c>
      <c r="J997" s="17" t="n">
        <f aca="false">INDEX(Random!$F$2:$F$10001, ($F997-1)*10+J$2)</f>
        <v>-1.76170954170737</v>
      </c>
      <c r="K997" s="17" t="n">
        <f aca="false">INDEX(Random!$F$2:$F$10001, ($F997-1)*10+K$2)</f>
        <v>-0.185859175530535</v>
      </c>
      <c r="L997" s="37" t="n">
        <f aca="false">INDEX(Random!$F$2:$F$10001, ($F997-1)*10+L$2)</f>
        <v>1.01926037286642</v>
      </c>
      <c r="M997" s="17" t="n">
        <f aca="false">INDEX(Random!$F$2:$F$10001, ($F997-1)*10+M$2)</f>
        <v>-0.38448429562347</v>
      </c>
      <c r="N997" s="17" t="n">
        <f aca="false">INDEX(Random!$F$2:$F$10001, ($F997-1)*10+N$2)</f>
        <v>0.851448968018987</v>
      </c>
      <c r="O997" s="17" t="n">
        <f aca="false">INDEX(Random!$F$2:$F$10001, ($F997-1)*10+O$2)</f>
        <v>-1.53394022078884</v>
      </c>
      <c r="P997" s="17" t="n">
        <f aca="false">INDEX(Random!$F$2:$F$10001, ($F997-1)*10+P$2)</f>
        <v>-2.40221898293351</v>
      </c>
      <c r="R997" s="4" t="n">
        <v>995</v>
      </c>
      <c r="S997" s="18" t="n">
        <v>100</v>
      </c>
      <c r="T997" s="18" t="n">
        <v>98.8333654942804</v>
      </c>
      <c r="U997" s="18" t="n">
        <v>96.2149361358224</v>
      </c>
      <c r="V997" s="18" t="n">
        <v>97.6931931557087</v>
      </c>
      <c r="W997" s="18" t="n">
        <v>92.1280863185258</v>
      </c>
      <c r="X997" s="18" t="n">
        <v>91.595619190911</v>
      </c>
      <c r="Y997" s="18" t="n">
        <v>94.8226189497015</v>
      </c>
      <c r="Z997" s="18" t="n">
        <v>93.6486002339941</v>
      </c>
      <c r="AA997" s="18" t="n">
        <v>96.4037834811117</v>
      </c>
      <c r="AB997" s="18" t="n">
        <v>91.6093214877354</v>
      </c>
      <c r="AC997" s="18" t="n">
        <v>84.5546148636147</v>
      </c>
      <c r="AD997" s="29" t="n">
        <f aca="false">AVERAGE(T997:AC997)</f>
        <v>93.7504139311406</v>
      </c>
      <c r="AE997" s="19" t="n">
        <f aca="false">MAX(AD997-$C$3, 0)</f>
        <v>0</v>
      </c>
    </row>
    <row r="998" customFormat="false" ht="13.8" hidden="false" customHeight="false" outlineLevel="0" collapsed="false">
      <c r="F998" s="4" t="n">
        <v>996</v>
      </c>
      <c r="G998" s="17" t="n">
        <f aca="false">INDEX(Random!$F$2:$F$10001, ($F998-1)*10+G$2)</f>
        <v>-0.493301790547593</v>
      </c>
      <c r="H998" s="17" t="n">
        <f aca="false">INDEX(Random!$F$2:$F$10001, ($F998-1)*10+H$2)</f>
        <v>-0.154701276094396</v>
      </c>
      <c r="I998" s="17" t="n">
        <f aca="false">INDEX(Random!$F$2:$F$10001, ($F998-1)*10+I$2)</f>
        <v>-0.824020064504351</v>
      </c>
      <c r="J998" s="17" t="n">
        <f aca="false">INDEX(Random!$F$2:$F$10001, ($F998-1)*10+J$2)</f>
        <v>0.91932708722688</v>
      </c>
      <c r="K998" s="17" t="n">
        <f aca="false">INDEX(Random!$F$2:$F$10001, ($F998-1)*10+K$2)</f>
        <v>-0.487710472954807</v>
      </c>
      <c r="L998" s="37" t="n">
        <f aca="false">INDEX(Random!$F$2:$F$10001, ($F998-1)*10+L$2)</f>
        <v>1.3295512202545</v>
      </c>
      <c r="M998" s="17" t="n">
        <f aca="false">INDEX(Random!$F$2:$F$10001, ($F998-1)*10+M$2)</f>
        <v>-1.15077089767457</v>
      </c>
      <c r="N998" s="17" t="n">
        <f aca="false">INDEX(Random!$F$2:$F$10001, ($F998-1)*10+N$2)</f>
        <v>0.488771323890439</v>
      </c>
      <c r="O998" s="17" t="n">
        <f aca="false">INDEX(Random!$F$2:$F$10001, ($F998-1)*10+O$2)</f>
        <v>-0.753588022659093</v>
      </c>
      <c r="P998" s="17" t="n">
        <f aca="false">INDEX(Random!$F$2:$F$10001, ($F998-1)*10+P$2)</f>
        <v>-0.143585051285641</v>
      </c>
      <c r="R998" s="4" t="n">
        <v>996</v>
      </c>
      <c r="S998" s="18" t="n">
        <v>100</v>
      </c>
      <c r="T998" s="18" t="n">
        <v>98.4020700501341</v>
      </c>
      <c r="U998" s="18" t="n">
        <v>97.9356374689995</v>
      </c>
      <c r="V998" s="18" t="n">
        <v>95.3075974799268</v>
      </c>
      <c r="W998" s="18" t="n">
        <v>98.3352144129149</v>
      </c>
      <c r="X998" s="18" t="n">
        <v>96.7820352257737</v>
      </c>
      <c r="Y998" s="18" t="n">
        <v>101.239945177801</v>
      </c>
      <c r="Z998" s="18" t="n">
        <v>97.4493606238744</v>
      </c>
      <c r="AA998" s="18" t="n">
        <v>99.1034499404155</v>
      </c>
      <c r="AB998" s="18" t="n">
        <v>96.6721776406595</v>
      </c>
      <c r="AC998" s="18" t="n">
        <v>96.2498248797215</v>
      </c>
      <c r="AD998" s="29" t="n">
        <f aca="false">AVERAGE(T998:AC998)</f>
        <v>97.747731290022</v>
      </c>
      <c r="AE998" s="19" t="n">
        <f aca="false">MAX(AD998-$C$3, 0)</f>
        <v>0</v>
      </c>
    </row>
    <row r="999" customFormat="false" ht="13.8" hidden="false" customHeight="false" outlineLevel="0" collapsed="false">
      <c r="F999" s="4" t="n">
        <v>997</v>
      </c>
      <c r="G999" s="17" t="n">
        <f aca="false">INDEX(Random!$F$2:$F$10001, ($F999-1)*10+G$2)</f>
        <v>1.31176299875739</v>
      </c>
      <c r="H999" s="17" t="n">
        <f aca="false">INDEX(Random!$F$2:$F$10001, ($F999-1)*10+H$2)</f>
        <v>1.3192172233196</v>
      </c>
      <c r="I999" s="17" t="n">
        <f aca="false">INDEX(Random!$F$2:$F$10001, ($F999-1)*10+I$2)</f>
        <v>-0.433409568747552</v>
      </c>
      <c r="J999" s="17" t="n">
        <f aca="false">INDEX(Random!$F$2:$F$10001, ($F999-1)*10+J$2)</f>
        <v>-0.573407157595992</v>
      </c>
      <c r="K999" s="17" t="n">
        <f aca="false">INDEX(Random!$F$2:$F$10001, ($F999-1)*10+K$2)</f>
        <v>0.253559809843934</v>
      </c>
      <c r="L999" s="37" t="n">
        <f aca="false">INDEX(Random!$F$2:$F$10001, ($F999-1)*10+L$2)</f>
        <v>0.167919949880937</v>
      </c>
      <c r="M999" s="17" t="n">
        <f aca="false">INDEX(Random!$F$2:$F$10001, ($F999-1)*10+M$2)</f>
        <v>-1.560728926613</v>
      </c>
      <c r="N999" s="17" t="n">
        <f aca="false">INDEX(Random!$F$2:$F$10001, ($F999-1)*10+N$2)</f>
        <v>-0.938515242481775</v>
      </c>
      <c r="O999" s="17" t="n">
        <f aca="false">INDEX(Random!$F$2:$F$10001, ($F999-1)*10+O$2)</f>
        <v>0.422700826319699</v>
      </c>
      <c r="P999" s="17" t="n">
        <f aca="false">INDEX(Random!$F$2:$F$10001, ($F999-1)*10+P$2)</f>
        <v>0.12347729879391</v>
      </c>
      <c r="R999" s="4" t="n">
        <v>997</v>
      </c>
      <c r="S999" s="18" t="n">
        <v>100</v>
      </c>
      <c r="T999" s="18" t="n">
        <v>104.543740637456</v>
      </c>
      <c r="U999" s="18" t="n">
        <v>109.321266401759</v>
      </c>
      <c r="V999" s="18" t="n">
        <v>107.790706747674</v>
      </c>
      <c r="W999" s="18" t="n">
        <v>105.783683333856</v>
      </c>
      <c r="X999" s="18" t="n">
        <v>106.733859359903</v>
      </c>
      <c r="Y999" s="18" t="n">
        <v>107.383672635708</v>
      </c>
      <c r="Z999" s="18" t="n">
        <v>101.951499696148</v>
      </c>
      <c r="AA999" s="18" t="n">
        <v>98.8354107384561</v>
      </c>
      <c r="AB999" s="18" t="n">
        <v>100.290529176738</v>
      </c>
      <c r="AC999" s="18" t="n">
        <v>100.75081801592</v>
      </c>
      <c r="AD999" s="29" t="n">
        <f aca="false">AVERAGE(T999:AC999)</f>
        <v>104.338518674362</v>
      </c>
      <c r="AE999" s="19" t="n">
        <f aca="false">MAX(AD999-$C$3, 0)</f>
        <v>3.33851867436201</v>
      </c>
    </row>
    <row r="1000" customFormat="false" ht="13.8" hidden="false" customHeight="false" outlineLevel="0" collapsed="false">
      <c r="F1000" s="4" t="n">
        <v>998</v>
      </c>
      <c r="G1000" s="17" t="n">
        <f aca="false">INDEX(Random!$F$2:$F$10001, ($F1000-1)*10+G$2)</f>
        <v>-0.478643252355575</v>
      </c>
      <c r="H1000" s="17" t="n">
        <f aca="false">INDEX(Random!$F$2:$F$10001, ($F1000-1)*10+H$2)</f>
        <v>-0.580776138110839</v>
      </c>
      <c r="I1000" s="17" t="n">
        <f aca="false">INDEX(Random!$F$2:$F$10001, ($F1000-1)*10+I$2)</f>
        <v>-0.0987669660689499</v>
      </c>
      <c r="J1000" s="17" t="n">
        <f aca="false">INDEX(Random!$F$2:$F$10001, ($F1000-1)*10+J$2)</f>
        <v>0.249300381783563</v>
      </c>
      <c r="K1000" s="17" t="n">
        <f aca="false">INDEX(Random!$F$2:$F$10001, ($F1000-1)*10+K$2)</f>
        <v>-1.31879468363066</v>
      </c>
      <c r="L1000" s="37" t="n">
        <f aca="false">INDEX(Random!$F$2:$F$10001, ($F1000-1)*10+L$2)</f>
        <v>-1.42551081983797</v>
      </c>
      <c r="M1000" s="17" t="n">
        <f aca="false">INDEX(Random!$F$2:$F$10001, ($F1000-1)*10+M$2)</f>
        <v>-1.28973255951345</v>
      </c>
      <c r="N1000" s="17" t="n">
        <f aca="false">INDEX(Random!$F$2:$F$10001, ($F1000-1)*10+N$2)</f>
        <v>-1.00403052795164</v>
      </c>
      <c r="O1000" s="17" t="n">
        <f aca="false">INDEX(Random!$F$2:$F$10001, ($F1000-1)*10+O$2)</f>
        <v>-0.0868765950193208</v>
      </c>
      <c r="P1000" s="17" t="n">
        <f aca="false">INDEX(Random!$F$2:$F$10001, ($F1000-1)*10+P$2)</f>
        <v>0.226922690748761</v>
      </c>
      <c r="R1000" s="4" t="n">
        <v>998</v>
      </c>
      <c r="S1000" s="18" t="n">
        <v>100</v>
      </c>
      <c r="T1000" s="18" t="n">
        <v>98.4504625353695</v>
      </c>
      <c r="U1000" s="18" t="n">
        <v>96.593473747026</v>
      </c>
      <c r="V1000" s="18" t="n">
        <v>96.3161427569568</v>
      </c>
      <c r="W1000" s="18" t="n">
        <v>97.1673960524972</v>
      </c>
      <c r="X1000" s="18" t="n">
        <v>93.0036746951316</v>
      </c>
      <c r="Y1000" s="18" t="n">
        <v>88.7003130646036</v>
      </c>
      <c r="Z1000" s="18" t="n">
        <v>84.9822128197635</v>
      </c>
      <c r="AA1000" s="18" t="n">
        <v>82.2039427276534</v>
      </c>
      <c r="AB1000" s="18" t="n">
        <v>82.0006223104024</v>
      </c>
      <c r="AC1000" s="18" t="n">
        <v>82.6632854477781</v>
      </c>
      <c r="AD1000" s="29" t="n">
        <f aca="false">AVERAGE(T1000:AC1000)</f>
        <v>90.2081526157182</v>
      </c>
      <c r="AE1000" s="19" t="n">
        <f aca="false">MAX(AD1000-$C$3, 0)</f>
        <v>0</v>
      </c>
    </row>
    <row r="1001" customFormat="false" ht="13.8" hidden="false" customHeight="false" outlineLevel="0" collapsed="false">
      <c r="F1001" s="4" t="n">
        <v>999</v>
      </c>
      <c r="G1001" s="17" t="n">
        <f aca="false">INDEX(Random!$F$2:$F$10001, ($F1001-1)*10+G$2)</f>
        <v>-0.800047382993656</v>
      </c>
      <c r="H1001" s="17" t="n">
        <f aca="false">INDEX(Random!$F$2:$F$10001, ($F1001-1)*10+H$2)</f>
        <v>0.875552065121114</v>
      </c>
      <c r="I1001" s="17" t="n">
        <f aca="false">INDEX(Random!$F$2:$F$10001, ($F1001-1)*10+I$2)</f>
        <v>0.74264340197102</v>
      </c>
      <c r="J1001" s="17" t="n">
        <f aca="false">INDEX(Random!$F$2:$F$10001, ($F1001-1)*10+J$2)</f>
        <v>-0.708058003917338</v>
      </c>
      <c r="K1001" s="17" t="n">
        <f aca="false">INDEX(Random!$F$2:$F$10001, ($F1001-1)*10+K$2)</f>
        <v>0.564821723859368</v>
      </c>
      <c r="L1001" s="37" t="n">
        <f aca="false">INDEX(Random!$F$2:$F$10001, ($F1001-1)*10+L$2)</f>
        <v>0.795543904126255</v>
      </c>
      <c r="M1001" s="17" t="n">
        <f aca="false">INDEX(Random!$F$2:$F$10001, ($F1001-1)*10+M$2)</f>
        <v>-1.2572512971226</v>
      </c>
      <c r="N1001" s="17" t="n">
        <f aca="false">INDEX(Random!$F$2:$F$10001, ($F1001-1)*10+N$2)</f>
        <v>-0.92504181545704</v>
      </c>
      <c r="O1001" s="17" t="n">
        <f aca="false">INDEX(Random!$F$2:$F$10001, ($F1001-1)*10+O$2)</f>
        <v>0.689331882304379</v>
      </c>
      <c r="P1001" s="17" t="n">
        <f aca="false">INDEX(Random!$F$2:$F$10001, ($F1001-1)*10+P$2)</f>
        <v>0.756059684080333</v>
      </c>
      <c r="R1001" s="4" t="n">
        <v>999</v>
      </c>
      <c r="S1001" s="18" t="n">
        <v>100</v>
      </c>
      <c r="T1001" s="18" t="n">
        <v>97.3948447871285</v>
      </c>
      <c r="U1001" s="18" t="n">
        <v>100.341331616945</v>
      </c>
      <c r="V1001" s="18" t="n">
        <v>102.917140875813</v>
      </c>
      <c r="W1001" s="18" t="n">
        <v>100.545737103533</v>
      </c>
      <c r="X1001" s="18" t="n">
        <v>102.513542938299</v>
      </c>
      <c r="Y1001" s="18" t="n">
        <v>105.331842338939</v>
      </c>
      <c r="Z1001" s="18" t="n">
        <v>101.026593011787</v>
      </c>
      <c r="AA1001" s="18" t="n">
        <v>97.9830430512819</v>
      </c>
      <c r="AB1001" s="18" t="n">
        <v>100.318771182221</v>
      </c>
      <c r="AC1001" s="18" t="n">
        <v>102.940313590067</v>
      </c>
      <c r="AD1001" s="29" t="n">
        <f aca="false">AVERAGE(T1001:AC1001)</f>
        <v>101.131316049601</v>
      </c>
      <c r="AE1001" s="19" t="n">
        <f aca="false">MAX(AD1001-$C$3, 0)</f>
        <v>0.131316049600997</v>
      </c>
    </row>
    <row r="1002" customFormat="false" ht="13.8" hidden="false" customHeight="false" outlineLevel="0" collapsed="false">
      <c r="F1002" s="4" t="n">
        <v>1000</v>
      </c>
      <c r="G1002" s="17" t="n">
        <f aca="false">INDEX(Random!$F$2:$F$10001, ($F1002-1)*10+G$2)</f>
        <v>-0.370595827473437</v>
      </c>
      <c r="H1002" s="17" t="n">
        <f aca="false">INDEX(Random!$F$2:$F$10001, ($F1002-1)*10+H$2)</f>
        <v>1.07288403827106</v>
      </c>
      <c r="I1002" s="17" t="n">
        <f aca="false">INDEX(Random!$F$2:$F$10001, ($F1002-1)*10+I$2)</f>
        <v>1.05430948710736</v>
      </c>
      <c r="J1002" s="17" t="n">
        <f aca="false">INDEX(Random!$F$2:$F$10001, ($F1002-1)*10+J$2)</f>
        <v>0.465247203475163</v>
      </c>
      <c r="K1002" s="17" t="n">
        <f aca="false">INDEX(Random!$F$2:$F$10001, ($F1002-1)*10+K$2)</f>
        <v>1.51986761734143</v>
      </c>
      <c r="L1002" s="37" t="n">
        <f aca="false">INDEX(Random!$F$2:$F$10001, ($F1002-1)*10+L$2)</f>
        <v>0.0507008693320538</v>
      </c>
      <c r="M1002" s="17" t="n">
        <f aca="false">INDEX(Random!$F$2:$F$10001, ($F1002-1)*10+M$2)</f>
        <v>-0.136107693038435</v>
      </c>
      <c r="N1002" s="17" t="n">
        <f aca="false">INDEX(Random!$F$2:$F$10001, ($F1002-1)*10+N$2)</f>
        <v>-0.00566290792193908</v>
      </c>
      <c r="O1002" s="17" t="n">
        <f aca="false">INDEX(Random!$F$2:$F$10001, ($F1002-1)*10+O$2)</f>
        <v>-0.130684434723819</v>
      </c>
      <c r="P1002" s="17" t="n">
        <f aca="false">INDEX(Random!$F$2:$F$10001, ($F1002-1)*10+P$2)</f>
        <v>-2.32355222127511</v>
      </c>
      <c r="R1002" s="4" t="n">
        <v>1000</v>
      </c>
      <c r="S1002" s="18" t="n">
        <v>100</v>
      </c>
      <c r="T1002" s="18" t="n">
        <v>98.8078963421874</v>
      </c>
      <c r="U1002" s="18" t="n">
        <v>102.473133156639</v>
      </c>
      <c r="V1002" s="18" t="n">
        <v>106.208141084152</v>
      </c>
      <c r="W1002" s="18" t="n">
        <v>107.925711019879</v>
      </c>
      <c r="X1002" s="18" t="n">
        <v>113.619885473479</v>
      </c>
      <c r="Y1002" s="18" t="n">
        <v>113.863071355965</v>
      </c>
      <c r="Z1002" s="18" t="n">
        <v>113.394048459587</v>
      </c>
      <c r="AA1002" s="18" t="n">
        <v>113.422123798593</v>
      </c>
      <c r="AB1002" s="18" t="n">
        <v>112.975465796743</v>
      </c>
      <c r="AC1002" s="18" t="n">
        <v>104.550882581454</v>
      </c>
      <c r="AD1002" s="29" t="n">
        <f aca="false">AVERAGE(T1002:AC1002)</f>
        <v>108.724035906868</v>
      </c>
      <c r="AE1002" s="19" t="n">
        <f aca="false">MAX(AD1002-$C$3, 0)</f>
        <v>7.724035906868</v>
      </c>
    </row>
    <row r="1003" customFormat="false" ht="15" hidden="false" customHeight="false" outlineLevel="0" collapsed="false">
      <c r="M1003" s="4"/>
      <c r="N1003" s="4"/>
      <c r="O1003" s="4"/>
      <c r="P1003" s="4"/>
    </row>
    <row r="1004" customFormat="false" ht="15" hidden="false" customHeight="false" outlineLevel="0" collapsed="false">
      <c r="M1004" s="4"/>
      <c r="N1004" s="4"/>
      <c r="O1004" s="4"/>
      <c r="P1004" s="4"/>
    </row>
    <row r="1005" customFormat="false" ht="15" hidden="false" customHeight="false" outlineLevel="0" collapsed="false">
      <c r="M1005" s="4"/>
      <c r="N1005" s="4"/>
      <c r="O1005" s="4"/>
      <c r="P1005" s="4"/>
    </row>
    <row r="1006" customFormat="false" ht="15" hidden="false" customHeight="false" outlineLevel="0" collapsed="false">
      <c r="M1006" s="4"/>
      <c r="N1006" s="4"/>
      <c r="O1006" s="4"/>
      <c r="P1006" s="4"/>
    </row>
    <row r="1007" customFormat="false" ht="15" hidden="false" customHeight="false" outlineLevel="0" collapsed="false">
      <c r="M1007" s="4"/>
      <c r="N1007" s="4"/>
      <c r="O1007" s="4"/>
      <c r="P1007" s="4"/>
    </row>
    <row r="1008" customFormat="false" ht="15" hidden="false" customHeight="false" outlineLevel="0" collapsed="false">
      <c r="M1008" s="4"/>
      <c r="N1008" s="4"/>
      <c r="O1008" s="4"/>
      <c r="P1008" s="4"/>
    </row>
    <row r="1009" customFormat="false" ht="15" hidden="false" customHeight="false" outlineLevel="0" collapsed="false">
      <c r="M1009" s="4"/>
      <c r="N1009" s="4"/>
      <c r="O1009" s="4"/>
      <c r="P1009" s="4"/>
    </row>
    <row r="1010" customFormat="false" ht="15" hidden="false" customHeight="false" outlineLevel="0" collapsed="false">
      <c r="M1010" s="4"/>
      <c r="N1010" s="4"/>
      <c r="O1010" s="4"/>
      <c r="P1010" s="4"/>
    </row>
    <row r="1011" customFormat="false" ht="15" hidden="false" customHeight="false" outlineLevel="0" collapsed="false">
      <c r="M1011" s="4"/>
      <c r="N1011" s="4"/>
      <c r="O1011" s="4"/>
      <c r="P1011" s="4"/>
    </row>
    <row r="1012" customFormat="false" ht="15" hidden="false" customHeight="false" outlineLevel="0" collapsed="false">
      <c r="M1012" s="4"/>
      <c r="N1012" s="4"/>
      <c r="O1012" s="4"/>
      <c r="P1012" s="4"/>
    </row>
    <row r="1013" customFormat="false" ht="15" hidden="false" customHeight="false" outlineLevel="0" collapsed="false">
      <c r="M1013" s="4"/>
      <c r="N1013" s="4"/>
      <c r="O1013" s="4"/>
      <c r="P1013" s="4"/>
    </row>
    <row r="1014" customFormat="false" ht="15" hidden="false" customHeight="false" outlineLevel="0" collapsed="false">
      <c r="M1014" s="4"/>
      <c r="N1014" s="4"/>
      <c r="O1014" s="4"/>
      <c r="P1014" s="4"/>
    </row>
    <row r="1015" customFormat="false" ht="15" hidden="false" customHeight="false" outlineLevel="0" collapsed="false">
      <c r="M1015" s="4"/>
      <c r="N1015" s="4"/>
      <c r="O1015" s="4"/>
      <c r="P1015" s="4"/>
    </row>
    <row r="1016" customFormat="false" ht="15" hidden="false" customHeight="false" outlineLevel="0" collapsed="false">
      <c r="M1016" s="4"/>
      <c r="N1016" s="4"/>
      <c r="O1016" s="4"/>
      <c r="P1016" s="4"/>
    </row>
    <row r="1017" customFormat="false" ht="15" hidden="false" customHeight="false" outlineLevel="0" collapsed="false">
      <c r="M1017" s="4"/>
      <c r="N1017" s="4"/>
      <c r="O1017" s="4"/>
      <c r="P1017" s="4"/>
    </row>
    <row r="1018" customFormat="false" ht="15" hidden="false" customHeight="false" outlineLevel="0" collapsed="false">
      <c r="M1018" s="4"/>
      <c r="N1018" s="4"/>
      <c r="O1018" s="4"/>
      <c r="P1018" s="4"/>
    </row>
    <row r="1019" customFormat="false" ht="15" hidden="false" customHeight="false" outlineLevel="0" collapsed="false">
      <c r="M1019" s="4"/>
      <c r="N1019" s="4"/>
      <c r="O1019" s="4"/>
      <c r="P1019" s="4"/>
    </row>
    <row r="1020" customFormat="false" ht="15" hidden="false" customHeight="false" outlineLevel="0" collapsed="false">
      <c r="M1020" s="4"/>
      <c r="N1020" s="4"/>
      <c r="O1020" s="4"/>
      <c r="P1020" s="4"/>
    </row>
    <row r="1021" customFormat="false" ht="15" hidden="false" customHeight="false" outlineLevel="0" collapsed="false">
      <c r="M1021" s="4"/>
      <c r="N1021" s="4"/>
      <c r="O1021" s="4"/>
      <c r="P1021" s="4"/>
    </row>
    <row r="1022" customFormat="false" ht="15" hidden="false" customHeight="false" outlineLevel="0" collapsed="false">
      <c r="M1022" s="4"/>
      <c r="N1022" s="4"/>
      <c r="O1022" s="4"/>
      <c r="P1022" s="4"/>
    </row>
    <row r="1023" customFormat="false" ht="15" hidden="false" customHeight="false" outlineLevel="0" collapsed="false">
      <c r="M1023" s="4"/>
      <c r="N1023" s="4"/>
      <c r="O1023" s="4"/>
      <c r="P1023" s="4"/>
    </row>
    <row r="1024" customFormat="false" ht="15" hidden="false" customHeight="false" outlineLevel="0" collapsed="false">
      <c r="M1024" s="4"/>
      <c r="N1024" s="4"/>
      <c r="O1024" s="4"/>
      <c r="P1024" s="4"/>
    </row>
    <row r="1025" customFormat="false" ht="15" hidden="false" customHeight="false" outlineLevel="0" collapsed="false">
      <c r="M1025" s="4"/>
      <c r="N1025" s="4"/>
      <c r="O1025" s="4"/>
      <c r="P1025" s="4"/>
    </row>
    <row r="1026" customFormat="false" ht="15" hidden="false" customHeight="false" outlineLevel="0" collapsed="false">
      <c r="M1026" s="4"/>
      <c r="N1026" s="4"/>
      <c r="O1026" s="4"/>
      <c r="P1026" s="4"/>
    </row>
    <row r="1027" customFormat="false" ht="15" hidden="false" customHeight="false" outlineLevel="0" collapsed="false">
      <c r="M1027" s="4"/>
      <c r="N1027" s="4"/>
      <c r="O1027" s="4"/>
      <c r="P1027" s="4"/>
    </row>
    <row r="1028" customFormat="false" ht="15" hidden="false" customHeight="false" outlineLevel="0" collapsed="false">
      <c r="M1028" s="4"/>
      <c r="N1028" s="4"/>
      <c r="O1028" s="4"/>
      <c r="P1028" s="4"/>
    </row>
    <row r="1029" customFormat="false" ht="15" hidden="false" customHeight="false" outlineLevel="0" collapsed="false">
      <c r="M1029" s="4"/>
      <c r="N1029" s="4"/>
      <c r="O1029" s="4"/>
      <c r="P1029" s="4"/>
    </row>
    <row r="1030" customFormat="false" ht="15" hidden="false" customHeight="false" outlineLevel="0" collapsed="false">
      <c r="M1030" s="4"/>
      <c r="N1030" s="4"/>
      <c r="O1030" s="4"/>
      <c r="P1030" s="4"/>
    </row>
    <row r="1031" customFormat="false" ht="15" hidden="false" customHeight="false" outlineLevel="0" collapsed="false">
      <c r="M1031" s="4"/>
      <c r="N1031" s="4"/>
      <c r="O1031" s="4"/>
      <c r="P1031" s="4"/>
    </row>
    <row r="1032" customFormat="false" ht="15" hidden="false" customHeight="false" outlineLevel="0" collapsed="false">
      <c r="M1032" s="4"/>
      <c r="N1032" s="4"/>
      <c r="O1032" s="4"/>
      <c r="P1032" s="4"/>
    </row>
    <row r="1033" customFormat="false" ht="15" hidden="false" customHeight="false" outlineLevel="0" collapsed="false">
      <c r="M1033" s="4"/>
      <c r="N1033" s="4"/>
      <c r="O1033" s="4"/>
      <c r="P1033" s="4"/>
    </row>
    <row r="1034" customFormat="false" ht="15" hidden="false" customHeight="false" outlineLevel="0" collapsed="false">
      <c r="M1034" s="4"/>
      <c r="N1034" s="4"/>
      <c r="O1034" s="4"/>
      <c r="P1034" s="4"/>
    </row>
    <row r="1035" customFormat="false" ht="15" hidden="false" customHeight="false" outlineLevel="0" collapsed="false">
      <c r="M1035" s="4"/>
      <c r="N1035" s="4"/>
      <c r="O1035" s="4"/>
      <c r="P1035" s="4"/>
    </row>
    <row r="1036" customFormat="false" ht="15" hidden="false" customHeight="false" outlineLevel="0" collapsed="false">
      <c r="M1036" s="4"/>
      <c r="N1036" s="4"/>
      <c r="O1036" s="4"/>
      <c r="P1036" s="4"/>
    </row>
    <row r="1037" customFormat="false" ht="15" hidden="false" customHeight="false" outlineLevel="0" collapsed="false">
      <c r="M1037" s="4"/>
      <c r="N1037" s="4"/>
      <c r="O1037" s="4"/>
      <c r="P1037" s="4"/>
    </row>
    <row r="1038" customFormat="false" ht="15" hidden="false" customHeight="false" outlineLevel="0" collapsed="false">
      <c r="M1038" s="4"/>
      <c r="N1038" s="4"/>
      <c r="O1038" s="4"/>
      <c r="P1038" s="4"/>
    </row>
    <row r="1039" customFormat="false" ht="15" hidden="false" customHeight="false" outlineLevel="0" collapsed="false">
      <c r="M1039" s="4"/>
      <c r="N1039" s="4"/>
      <c r="O1039" s="4"/>
      <c r="P1039" s="4"/>
    </row>
    <row r="1040" customFormat="false" ht="15" hidden="false" customHeight="false" outlineLevel="0" collapsed="false">
      <c r="M1040" s="4"/>
      <c r="N1040" s="4"/>
      <c r="O1040" s="4"/>
      <c r="P1040" s="4"/>
    </row>
    <row r="1041" customFormat="false" ht="15" hidden="false" customHeight="false" outlineLevel="0" collapsed="false">
      <c r="M1041" s="4"/>
      <c r="N1041" s="4"/>
      <c r="O1041" s="4"/>
      <c r="P1041" s="4"/>
    </row>
    <row r="1042" customFormat="false" ht="15" hidden="false" customHeight="false" outlineLevel="0" collapsed="false">
      <c r="M1042" s="4"/>
      <c r="N1042" s="4"/>
      <c r="O1042" s="4"/>
      <c r="P1042" s="4"/>
    </row>
    <row r="1043" customFormat="false" ht="15" hidden="false" customHeight="false" outlineLevel="0" collapsed="false">
      <c r="M1043" s="4"/>
      <c r="N1043" s="4"/>
      <c r="O1043" s="4"/>
      <c r="P1043" s="4"/>
    </row>
    <row r="1044" customFormat="false" ht="15" hidden="false" customHeight="false" outlineLevel="0" collapsed="false">
      <c r="M1044" s="4"/>
      <c r="N1044" s="4"/>
      <c r="O1044" s="4"/>
      <c r="P1044" s="4"/>
    </row>
    <row r="1045" customFormat="false" ht="15" hidden="false" customHeight="false" outlineLevel="0" collapsed="false">
      <c r="M1045" s="4"/>
      <c r="N1045" s="4"/>
      <c r="O1045" s="4"/>
      <c r="P1045" s="4"/>
    </row>
    <row r="1046" customFormat="false" ht="15" hidden="false" customHeight="false" outlineLevel="0" collapsed="false">
      <c r="M1046" s="4"/>
      <c r="N1046" s="4"/>
      <c r="O1046" s="4"/>
      <c r="P1046" s="4"/>
    </row>
    <row r="1047" customFormat="false" ht="15" hidden="false" customHeight="false" outlineLevel="0" collapsed="false">
      <c r="M1047" s="4"/>
      <c r="N1047" s="4"/>
      <c r="O1047" s="4"/>
      <c r="P1047" s="4"/>
    </row>
    <row r="1048" customFormat="false" ht="15" hidden="false" customHeight="false" outlineLevel="0" collapsed="false">
      <c r="M1048" s="4"/>
      <c r="N1048" s="4"/>
      <c r="O1048" s="4"/>
      <c r="P1048" s="4"/>
    </row>
    <row r="1049" customFormat="false" ht="15" hidden="false" customHeight="false" outlineLevel="0" collapsed="false">
      <c r="M1049" s="4"/>
      <c r="N1049" s="4"/>
      <c r="O1049" s="4"/>
      <c r="P1049" s="4"/>
    </row>
    <row r="1050" customFormat="false" ht="15" hidden="false" customHeight="false" outlineLevel="0" collapsed="false">
      <c r="M1050" s="4"/>
      <c r="N1050" s="4"/>
      <c r="O1050" s="4"/>
      <c r="P1050" s="4"/>
    </row>
    <row r="1051" customFormat="false" ht="15" hidden="false" customHeight="false" outlineLevel="0" collapsed="false">
      <c r="M1051" s="4"/>
      <c r="N1051" s="4"/>
      <c r="O1051" s="4"/>
      <c r="P1051" s="4"/>
    </row>
    <row r="1052" customFormat="false" ht="15" hidden="false" customHeight="false" outlineLevel="0" collapsed="false">
      <c r="M1052" s="4"/>
      <c r="N1052" s="4"/>
      <c r="O1052" s="4"/>
      <c r="P1052" s="4"/>
    </row>
    <row r="1053" customFormat="false" ht="15" hidden="false" customHeight="false" outlineLevel="0" collapsed="false">
      <c r="M1053" s="4"/>
      <c r="N1053" s="4"/>
      <c r="O1053" s="4"/>
      <c r="P1053" s="4"/>
    </row>
    <row r="1054" customFormat="false" ht="15" hidden="false" customHeight="false" outlineLevel="0" collapsed="false">
      <c r="M1054" s="4"/>
      <c r="N1054" s="4"/>
      <c r="O1054" s="4"/>
      <c r="P1054" s="4"/>
    </row>
    <row r="1055" customFormat="false" ht="15" hidden="false" customHeight="false" outlineLevel="0" collapsed="false">
      <c r="M1055" s="4"/>
      <c r="N1055" s="4"/>
      <c r="O1055" s="4"/>
      <c r="P1055" s="4"/>
    </row>
    <row r="1056" customFormat="false" ht="15" hidden="false" customHeight="false" outlineLevel="0" collapsed="false">
      <c r="M1056" s="4"/>
      <c r="N1056" s="4"/>
      <c r="O1056" s="4"/>
      <c r="P1056" s="4"/>
    </row>
    <row r="1057" customFormat="false" ht="15" hidden="false" customHeight="false" outlineLevel="0" collapsed="false">
      <c r="M1057" s="4"/>
      <c r="N1057" s="4"/>
      <c r="O1057" s="4"/>
      <c r="P1057" s="4"/>
    </row>
    <row r="1058" customFormat="false" ht="15" hidden="false" customHeight="false" outlineLevel="0" collapsed="false">
      <c r="M1058" s="4"/>
      <c r="N1058" s="4"/>
      <c r="O1058" s="4"/>
      <c r="P1058" s="4"/>
    </row>
    <row r="1059" customFormat="false" ht="15" hidden="false" customHeight="false" outlineLevel="0" collapsed="false">
      <c r="M1059" s="4"/>
      <c r="N1059" s="4"/>
      <c r="O1059" s="4"/>
      <c r="P1059" s="4"/>
    </row>
    <row r="1060" customFormat="false" ht="15" hidden="false" customHeight="false" outlineLevel="0" collapsed="false">
      <c r="M1060" s="4"/>
      <c r="N1060" s="4"/>
      <c r="O1060" s="4"/>
      <c r="P1060" s="4"/>
    </row>
    <row r="1061" customFormat="false" ht="15" hidden="false" customHeight="false" outlineLevel="0" collapsed="false">
      <c r="M1061" s="4"/>
      <c r="N1061" s="4"/>
      <c r="O1061" s="4"/>
      <c r="P1061" s="4"/>
    </row>
    <row r="1062" customFormat="false" ht="15" hidden="false" customHeight="false" outlineLevel="0" collapsed="false">
      <c r="M1062" s="4"/>
      <c r="N1062" s="4"/>
      <c r="O1062" s="4"/>
      <c r="P1062" s="4"/>
    </row>
    <row r="1063" customFormat="false" ht="15" hidden="false" customHeight="false" outlineLevel="0" collapsed="false">
      <c r="M1063" s="4"/>
      <c r="N1063" s="4"/>
      <c r="O1063" s="4"/>
      <c r="P1063" s="4"/>
    </row>
    <row r="1064" customFormat="false" ht="15" hidden="false" customHeight="false" outlineLevel="0" collapsed="false">
      <c r="M1064" s="4"/>
      <c r="N1064" s="4"/>
      <c r="O1064" s="4"/>
      <c r="P1064" s="4"/>
    </row>
    <row r="1065" customFormat="false" ht="15" hidden="false" customHeight="false" outlineLevel="0" collapsed="false">
      <c r="M1065" s="4"/>
      <c r="N1065" s="4"/>
      <c r="O1065" s="4"/>
      <c r="P1065" s="4"/>
    </row>
    <row r="1066" customFormat="false" ht="15" hidden="false" customHeight="false" outlineLevel="0" collapsed="false">
      <c r="M1066" s="4"/>
      <c r="N1066" s="4"/>
      <c r="O1066" s="4"/>
      <c r="P1066" s="4"/>
    </row>
    <row r="1067" customFormat="false" ht="15" hidden="false" customHeight="false" outlineLevel="0" collapsed="false">
      <c r="M1067" s="4"/>
      <c r="N1067" s="4"/>
      <c r="O1067" s="4"/>
      <c r="P1067" s="4"/>
    </row>
    <row r="1068" customFormat="false" ht="15" hidden="false" customHeight="false" outlineLevel="0" collapsed="false">
      <c r="M1068" s="4"/>
      <c r="N1068" s="4"/>
      <c r="O1068" s="4"/>
      <c r="P1068" s="4"/>
    </row>
    <row r="1069" customFormat="false" ht="15" hidden="false" customHeight="false" outlineLevel="0" collapsed="false">
      <c r="M1069" s="4"/>
      <c r="N1069" s="4"/>
      <c r="O1069" s="4"/>
      <c r="P1069" s="4"/>
    </row>
    <row r="1070" customFormat="false" ht="15" hidden="false" customHeight="false" outlineLevel="0" collapsed="false">
      <c r="M1070" s="4"/>
      <c r="N1070" s="4"/>
      <c r="O1070" s="4"/>
      <c r="P1070" s="4"/>
    </row>
    <row r="1071" customFormat="false" ht="15" hidden="false" customHeight="false" outlineLevel="0" collapsed="false">
      <c r="M1071" s="4"/>
      <c r="N1071" s="4"/>
      <c r="O1071" s="4"/>
      <c r="P1071" s="4"/>
    </row>
    <row r="1072" customFormat="false" ht="15" hidden="false" customHeight="false" outlineLevel="0" collapsed="false">
      <c r="M1072" s="4"/>
      <c r="N1072" s="4"/>
      <c r="O1072" s="4"/>
      <c r="P1072" s="4"/>
    </row>
    <row r="1073" customFormat="false" ht="15" hidden="false" customHeight="false" outlineLevel="0" collapsed="false">
      <c r="M1073" s="4"/>
      <c r="N1073" s="4"/>
      <c r="O1073" s="4"/>
      <c r="P1073" s="4"/>
    </row>
    <row r="1074" customFormat="false" ht="15" hidden="false" customHeight="false" outlineLevel="0" collapsed="false">
      <c r="M1074" s="4"/>
      <c r="N1074" s="4"/>
      <c r="O1074" s="4"/>
      <c r="P1074" s="4"/>
    </row>
    <row r="1075" customFormat="false" ht="15" hidden="false" customHeight="false" outlineLevel="0" collapsed="false">
      <c r="M1075" s="4"/>
      <c r="N1075" s="4"/>
      <c r="O1075" s="4"/>
      <c r="P1075" s="4"/>
    </row>
    <row r="1076" customFormat="false" ht="15" hidden="false" customHeight="false" outlineLevel="0" collapsed="false">
      <c r="M1076" s="4"/>
      <c r="N1076" s="4"/>
      <c r="O1076" s="4"/>
      <c r="P1076" s="4"/>
    </row>
    <row r="1077" customFormat="false" ht="15" hidden="false" customHeight="false" outlineLevel="0" collapsed="false">
      <c r="M1077" s="4"/>
      <c r="N1077" s="4"/>
      <c r="O1077" s="4"/>
      <c r="P1077" s="4"/>
    </row>
    <row r="1078" customFormat="false" ht="15" hidden="false" customHeight="false" outlineLevel="0" collapsed="false">
      <c r="M1078" s="4"/>
      <c r="N1078" s="4"/>
      <c r="O1078" s="4"/>
      <c r="P1078" s="4"/>
    </row>
    <row r="1079" customFormat="false" ht="15" hidden="false" customHeight="false" outlineLevel="0" collapsed="false">
      <c r="M1079" s="4"/>
      <c r="N1079" s="4"/>
      <c r="O1079" s="4"/>
      <c r="P1079" s="4"/>
    </row>
    <row r="1080" customFormat="false" ht="15" hidden="false" customHeight="false" outlineLevel="0" collapsed="false">
      <c r="M1080" s="4"/>
      <c r="N1080" s="4"/>
      <c r="O1080" s="4"/>
      <c r="P1080" s="4"/>
    </row>
    <row r="1081" customFormat="false" ht="15" hidden="false" customHeight="false" outlineLevel="0" collapsed="false">
      <c r="M1081" s="4"/>
      <c r="N1081" s="4"/>
      <c r="O1081" s="4"/>
      <c r="P1081" s="4"/>
    </row>
    <row r="1082" customFormat="false" ht="15" hidden="false" customHeight="false" outlineLevel="0" collapsed="false">
      <c r="M1082" s="4"/>
      <c r="N1082" s="4"/>
      <c r="O1082" s="4"/>
      <c r="P1082" s="4"/>
    </row>
    <row r="1083" customFormat="false" ht="15" hidden="false" customHeight="false" outlineLevel="0" collapsed="false">
      <c r="M1083" s="4"/>
      <c r="N1083" s="4"/>
      <c r="O1083" s="4"/>
      <c r="P1083" s="4"/>
    </row>
    <row r="1084" customFormat="false" ht="15" hidden="false" customHeight="false" outlineLevel="0" collapsed="false">
      <c r="M1084" s="4"/>
      <c r="N1084" s="4"/>
      <c r="O1084" s="4"/>
      <c r="P1084" s="4"/>
    </row>
    <row r="1085" customFormat="false" ht="15" hidden="false" customHeight="false" outlineLevel="0" collapsed="false">
      <c r="M1085" s="4"/>
      <c r="N1085" s="4"/>
      <c r="O1085" s="4"/>
      <c r="P1085" s="4"/>
    </row>
    <row r="1086" customFormat="false" ht="15" hidden="false" customHeight="false" outlineLevel="0" collapsed="false">
      <c r="M1086" s="4"/>
      <c r="N1086" s="4"/>
      <c r="O1086" s="4"/>
      <c r="P1086" s="4"/>
    </row>
    <row r="1087" customFormat="false" ht="15" hidden="false" customHeight="false" outlineLevel="0" collapsed="false">
      <c r="M1087" s="4"/>
      <c r="N1087" s="4"/>
      <c r="O1087" s="4"/>
      <c r="P1087" s="4"/>
    </row>
    <row r="1088" customFormat="false" ht="15" hidden="false" customHeight="false" outlineLevel="0" collapsed="false">
      <c r="M1088" s="4"/>
      <c r="N1088" s="4"/>
      <c r="O1088" s="4"/>
      <c r="P1088" s="4"/>
    </row>
    <row r="1089" customFormat="false" ht="15" hidden="false" customHeight="false" outlineLevel="0" collapsed="false">
      <c r="M1089" s="4"/>
      <c r="N1089" s="4"/>
      <c r="O1089" s="4"/>
      <c r="P1089" s="4"/>
    </row>
    <row r="1090" customFormat="false" ht="15" hidden="false" customHeight="false" outlineLevel="0" collapsed="false">
      <c r="M1090" s="4"/>
      <c r="N1090" s="4"/>
      <c r="O1090" s="4"/>
      <c r="P1090" s="4"/>
    </row>
    <row r="1091" customFormat="false" ht="15" hidden="false" customHeight="false" outlineLevel="0" collapsed="false">
      <c r="M1091" s="4"/>
      <c r="N1091" s="4"/>
      <c r="O1091" s="4"/>
      <c r="P1091" s="4"/>
    </row>
    <row r="1092" customFormat="false" ht="15" hidden="false" customHeight="false" outlineLevel="0" collapsed="false">
      <c r="M1092" s="4"/>
      <c r="N1092" s="4"/>
      <c r="O1092" s="4"/>
      <c r="P1092" s="4"/>
    </row>
    <row r="1093" customFormat="false" ht="15" hidden="false" customHeight="false" outlineLevel="0" collapsed="false">
      <c r="M1093" s="4"/>
      <c r="N1093" s="4"/>
      <c r="O1093" s="4"/>
      <c r="P1093" s="4"/>
    </row>
    <row r="1094" customFormat="false" ht="15" hidden="false" customHeight="false" outlineLevel="0" collapsed="false">
      <c r="M1094" s="4"/>
      <c r="N1094" s="4"/>
      <c r="O1094" s="4"/>
      <c r="P1094" s="4"/>
    </row>
    <row r="1095" customFormat="false" ht="15" hidden="false" customHeight="false" outlineLevel="0" collapsed="false">
      <c r="M1095" s="4"/>
      <c r="N1095" s="4"/>
      <c r="O1095" s="4"/>
      <c r="P1095" s="4"/>
    </row>
    <row r="1096" customFormat="false" ht="15" hidden="false" customHeight="false" outlineLevel="0" collapsed="false">
      <c r="M1096" s="4"/>
      <c r="N1096" s="4"/>
      <c r="O1096" s="4"/>
      <c r="P1096" s="4"/>
    </row>
    <row r="1097" customFormat="false" ht="15" hidden="false" customHeight="false" outlineLevel="0" collapsed="false">
      <c r="M1097" s="4"/>
      <c r="N1097" s="4"/>
      <c r="O1097" s="4"/>
      <c r="P1097" s="4"/>
    </row>
    <row r="1098" customFormat="false" ht="15" hidden="false" customHeight="false" outlineLevel="0" collapsed="false">
      <c r="M1098" s="4"/>
      <c r="N1098" s="4"/>
      <c r="O1098" s="4"/>
      <c r="P1098" s="4"/>
    </row>
    <row r="1099" customFormat="false" ht="15" hidden="false" customHeight="false" outlineLevel="0" collapsed="false">
      <c r="M1099" s="4"/>
      <c r="N1099" s="4"/>
      <c r="O1099" s="4"/>
      <c r="P1099" s="4"/>
    </row>
    <row r="1100" customFormat="false" ht="15" hidden="false" customHeight="false" outlineLevel="0" collapsed="false">
      <c r="M1100" s="4"/>
      <c r="N1100" s="4"/>
      <c r="O1100" s="4"/>
      <c r="P1100" s="4"/>
    </row>
    <row r="1101" customFormat="false" ht="15" hidden="false" customHeight="false" outlineLevel="0" collapsed="false">
      <c r="M1101" s="4"/>
      <c r="N1101" s="4"/>
      <c r="O1101" s="4"/>
      <c r="P1101" s="4"/>
    </row>
    <row r="1102" customFormat="false" ht="15" hidden="false" customHeight="false" outlineLevel="0" collapsed="false">
      <c r="M1102" s="4"/>
      <c r="N1102" s="4"/>
      <c r="O1102" s="4"/>
      <c r="P1102" s="4"/>
    </row>
    <row r="1103" customFormat="false" ht="15" hidden="false" customHeight="false" outlineLevel="0" collapsed="false">
      <c r="M1103" s="4"/>
      <c r="N1103" s="4"/>
      <c r="O1103" s="4"/>
      <c r="P1103" s="4"/>
    </row>
    <row r="1104" customFormat="false" ht="15" hidden="false" customHeight="false" outlineLevel="0" collapsed="false">
      <c r="M1104" s="4"/>
      <c r="N1104" s="4"/>
      <c r="O1104" s="4"/>
      <c r="P1104" s="4"/>
    </row>
    <row r="1105" customFormat="false" ht="15" hidden="false" customHeight="false" outlineLevel="0" collapsed="false">
      <c r="M1105" s="4"/>
      <c r="N1105" s="4"/>
      <c r="O1105" s="4"/>
      <c r="P1105" s="4"/>
    </row>
    <row r="1106" customFormat="false" ht="15" hidden="false" customHeight="false" outlineLevel="0" collapsed="false">
      <c r="M1106" s="4"/>
      <c r="N1106" s="4"/>
      <c r="O1106" s="4"/>
      <c r="P1106" s="4"/>
    </row>
    <row r="1107" customFormat="false" ht="15" hidden="false" customHeight="false" outlineLevel="0" collapsed="false">
      <c r="M1107" s="4"/>
      <c r="N1107" s="4"/>
      <c r="O1107" s="4"/>
      <c r="P1107" s="4"/>
    </row>
    <row r="1108" customFormat="false" ht="15" hidden="false" customHeight="false" outlineLevel="0" collapsed="false">
      <c r="M1108" s="4"/>
      <c r="N1108" s="4"/>
      <c r="O1108" s="4"/>
      <c r="P1108" s="4"/>
    </row>
    <row r="1109" customFormat="false" ht="15" hidden="false" customHeight="false" outlineLevel="0" collapsed="false">
      <c r="M1109" s="4"/>
      <c r="N1109" s="4"/>
      <c r="O1109" s="4"/>
      <c r="P1109" s="4"/>
    </row>
    <row r="1110" customFormat="false" ht="15" hidden="false" customHeight="false" outlineLevel="0" collapsed="false">
      <c r="M1110" s="4"/>
      <c r="N1110" s="4"/>
      <c r="O1110" s="4"/>
      <c r="P1110" s="4"/>
    </row>
    <row r="1111" customFormat="false" ht="15" hidden="false" customHeight="false" outlineLevel="0" collapsed="false">
      <c r="M1111" s="4"/>
      <c r="N1111" s="4"/>
      <c r="O1111" s="4"/>
      <c r="P1111" s="4"/>
    </row>
    <row r="1112" customFormat="false" ht="15" hidden="false" customHeight="false" outlineLevel="0" collapsed="false">
      <c r="M1112" s="4"/>
      <c r="N1112" s="4"/>
      <c r="O1112" s="4"/>
      <c r="P1112" s="4"/>
    </row>
    <row r="1113" customFormat="false" ht="15" hidden="false" customHeight="false" outlineLevel="0" collapsed="false">
      <c r="M1113" s="4"/>
      <c r="N1113" s="4"/>
      <c r="O1113" s="4"/>
      <c r="P1113" s="4"/>
    </row>
    <row r="1114" customFormat="false" ht="15" hidden="false" customHeight="false" outlineLevel="0" collapsed="false">
      <c r="M1114" s="4"/>
      <c r="N1114" s="4"/>
      <c r="O1114" s="4"/>
      <c r="P1114" s="4"/>
    </row>
    <row r="1115" customFormat="false" ht="15" hidden="false" customHeight="false" outlineLevel="0" collapsed="false">
      <c r="M1115" s="4"/>
      <c r="N1115" s="4"/>
      <c r="O1115" s="4"/>
      <c r="P1115" s="4"/>
    </row>
    <row r="1116" customFormat="false" ht="15" hidden="false" customHeight="false" outlineLevel="0" collapsed="false">
      <c r="M1116" s="4"/>
      <c r="N1116" s="4"/>
      <c r="O1116" s="4"/>
      <c r="P1116" s="4"/>
    </row>
    <row r="1117" customFormat="false" ht="15" hidden="false" customHeight="false" outlineLevel="0" collapsed="false">
      <c r="M1117" s="4"/>
      <c r="N1117" s="4"/>
      <c r="O1117" s="4"/>
      <c r="P1117" s="4"/>
    </row>
    <row r="1118" customFormat="false" ht="15" hidden="false" customHeight="false" outlineLevel="0" collapsed="false">
      <c r="M1118" s="4"/>
      <c r="N1118" s="4"/>
      <c r="O1118" s="4"/>
      <c r="P1118" s="4"/>
    </row>
    <row r="1119" customFormat="false" ht="15" hidden="false" customHeight="false" outlineLevel="0" collapsed="false">
      <c r="M1119" s="4"/>
      <c r="N1119" s="4"/>
      <c r="O1119" s="4"/>
      <c r="P1119" s="4"/>
    </row>
    <row r="1120" customFormat="false" ht="15" hidden="false" customHeight="false" outlineLevel="0" collapsed="false">
      <c r="M1120" s="4"/>
      <c r="N1120" s="4"/>
      <c r="O1120" s="4"/>
      <c r="P1120" s="4"/>
    </row>
    <row r="1121" customFormat="false" ht="15" hidden="false" customHeight="false" outlineLevel="0" collapsed="false">
      <c r="M1121" s="4"/>
      <c r="N1121" s="4"/>
      <c r="O1121" s="4"/>
      <c r="P1121" s="4"/>
    </row>
    <row r="1122" customFormat="false" ht="15" hidden="false" customHeight="false" outlineLevel="0" collapsed="false">
      <c r="M1122" s="4"/>
      <c r="N1122" s="4"/>
      <c r="O1122" s="4"/>
      <c r="P1122" s="4"/>
    </row>
    <row r="1123" customFormat="false" ht="15" hidden="false" customHeight="false" outlineLevel="0" collapsed="false">
      <c r="M1123" s="4"/>
      <c r="N1123" s="4"/>
      <c r="O1123" s="4"/>
      <c r="P1123" s="4"/>
    </row>
    <row r="1124" customFormat="false" ht="15" hidden="false" customHeight="false" outlineLevel="0" collapsed="false">
      <c r="M1124" s="4"/>
      <c r="N1124" s="4"/>
      <c r="O1124" s="4"/>
      <c r="P1124" s="4"/>
    </row>
    <row r="1125" customFormat="false" ht="15" hidden="false" customHeight="false" outlineLevel="0" collapsed="false">
      <c r="M1125" s="4"/>
      <c r="N1125" s="4"/>
      <c r="O1125" s="4"/>
      <c r="P1125" s="4"/>
    </row>
    <row r="1126" customFormat="false" ht="15" hidden="false" customHeight="false" outlineLevel="0" collapsed="false">
      <c r="M1126" s="4"/>
      <c r="N1126" s="4"/>
      <c r="O1126" s="4"/>
      <c r="P1126" s="4"/>
    </row>
    <row r="1127" customFormat="false" ht="15" hidden="false" customHeight="false" outlineLevel="0" collapsed="false">
      <c r="M1127" s="4"/>
      <c r="N1127" s="4"/>
      <c r="O1127" s="4"/>
      <c r="P1127" s="4"/>
    </row>
    <row r="1128" customFormat="false" ht="15" hidden="false" customHeight="false" outlineLevel="0" collapsed="false">
      <c r="M1128" s="4"/>
      <c r="N1128" s="4"/>
      <c r="O1128" s="4"/>
      <c r="P1128" s="4"/>
    </row>
    <row r="1129" customFormat="false" ht="15" hidden="false" customHeight="false" outlineLevel="0" collapsed="false">
      <c r="M1129" s="4"/>
      <c r="N1129" s="4"/>
      <c r="O1129" s="4"/>
      <c r="P1129" s="4"/>
    </row>
    <row r="1130" customFormat="false" ht="15" hidden="false" customHeight="false" outlineLevel="0" collapsed="false">
      <c r="M1130" s="4"/>
      <c r="N1130" s="4"/>
      <c r="O1130" s="4"/>
      <c r="P1130" s="4"/>
    </row>
    <row r="1131" customFormat="false" ht="15" hidden="false" customHeight="false" outlineLevel="0" collapsed="false">
      <c r="M1131" s="4"/>
      <c r="N1131" s="4"/>
      <c r="O1131" s="4"/>
      <c r="P1131" s="4"/>
    </row>
    <row r="1132" customFormat="false" ht="15" hidden="false" customHeight="false" outlineLevel="0" collapsed="false">
      <c r="M1132" s="4"/>
      <c r="N1132" s="4"/>
      <c r="O1132" s="4"/>
      <c r="P1132" s="4"/>
    </row>
    <row r="1133" customFormat="false" ht="15" hidden="false" customHeight="false" outlineLevel="0" collapsed="false">
      <c r="M1133" s="4"/>
      <c r="N1133" s="4"/>
      <c r="O1133" s="4"/>
      <c r="P1133" s="4"/>
    </row>
    <row r="1134" customFormat="false" ht="15" hidden="false" customHeight="false" outlineLevel="0" collapsed="false">
      <c r="M1134" s="4"/>
      <c r="N1134" s="4"/>
      <c r="O1134" s="4"/>
      <c r="P1134" s="4"/>
    </row>
    <row r="1135" customFormat="false" ht="15" hidden="false" customHeight="false" outlineLevel="0" collapsed="false">
      <c r="M1135" s="4"/>
      <c r="N1135" s="4"/>
      <c r="O1135" s="4"/>
      <c r="P1135" s="4"/>
    </row>
    <row r="1136" customFormat="false" ht="15" hidden="false" customHeight="false" outlineLevel="0" collapsed="false">
      <c r="M1136" s="4"/>
      <c r="N1136" s="4"/>
      <c r="O1136" s="4"/>
      <c r="P1136" s="4"/>
    </row>
    <row r="1137" customFormat="false" ht="15" hidden="false" customHeight="false" outlineLevel="0" collapsed="false">
      <c r="M1137" s="4"/>
      <c r="N1137" s="4"/>
      <c r="O1137" s="4"/>
      <c r="P1137" s="4"/>
    </row>
    <row r="1138" customFormat="false" ht="15" hidden="false" customHeight="false" outlineLevel="0" collapsed="false">
      <c r="M1138" s="4"/>
      <c r="N1138" s="4"/>
      <c r="O1138" s="4"/>
      <c r="P1138" s="4"/>
    </row>
    <row r="1139" customFormat="false" ht="15" hidden="false" customHeight="false" outlineLevel="0" collapsed="false">
      <c r="M1139" s="4"/>
      <c r="N1139" s="4"/>
      <c r="O1139" s="4"/>
      <c r="P1139" s="4"/>
    </row>
    <row r="1140" customFormat="false" ht="15" hidden="false" customHeight="false" outlineLevel="0" collapsed="false">
      <c r="M1140" s="4"/>
      <c r="N1140" s="4"/>
      <c r="O1140" s="4"/>
      <c r="P1140" s="4"/>
    </row>
    <row r="1141" customFormat="false" ht="15" hidden="false" customHeight="false" outlineLevel="0" collapsed="false">
      <c r="M1141" s="4"/>
      <c r="N1141" s="4"/>
      <c r="O1141" s="4"/>
      <c r="P1141" s="4"/>
    </row>
    <row r="1142" customFormat="false" ht="15" hidden="false" customHeight="false" outlineLevel="0" collapsed="false">
      <c r="M1142" s="4"/>
      <c r="N1142" s="4"/>
      <c r="O1142" s="4"/>
      <c r="P1142" s="4"/>
    </row>
    <row r="1143" customFormat="false" ht="15" hidden="false" customHeight="false" outlineLevel="0" collapsed="false">
      <c r="M1143" s="4"/>
      <c r="N1143" s="4"/>
      <c r="O1143" s="4"/>
      <c r="P1143" s="4"/>
    </row>
    <row r="1144" customFormat="false" ht="15" hidden="false" customHeight="false" outlineLevel="0" collapsed="false">
      <c r="M1144" s="4"/>
      <c r="N1144" s="4"/>
      <c r="O1144" s="4"/>
      <c r="P1144" s="4"/>
    </row>
    <row r="1145" customFormat="false" ht="15" hidden="false" customHeight="false" outlineLevel="0" collapsed="false">
      <c r="M1145" s="4"/>
      <c r="N1145" s="4"/>
      <c r="O1145" s="4"/>
      <c r="P1145" s="4"/>
    </row>
    <row r="1146" customFormat="false" ht="15" hidden="false" customHeight="false" outlineLevel="0" collapsed="false">
      <c r="M1146" s="4"/>
      <c r="N1146" s="4"/>
      <c r="O1146" s="4"/>
      <c r="P1146" s="4"/>
    </row>
    <row r="1147" customFormat="false" ht="15" hidden="false" customHeight="false" outlineLevel="0" collapsed="false">
      <c r="M1147" s="4"/>
      <c r="N1147" s="4"/>
      <c r="O1147" s="4"/>
      <c r="P1147" s="4"/>
    </row>
    <row r="1148" customFormat="false" ht="15" hidden="false" customHeight="false" outlineLevel="0" collapsed="false">
      <c r="M1148" s="4"/>
      <c r="N1148" s="4"/>
      <c r="O1148" s="4"/>
      <c r="P1148" s="4"/>
    </row>
    <row r="1149" customFormat="false" ht="15" hidden="false" customHeight="false" outlineLevel="0" collapsed="false">
      <c r="M1149" s="4"/>
      <c r="N1149" s="4"/>
      <c r="O1149" s="4"/>
      <c r="P1149" s="4"/>
    </row>
    <row r="1150" customFormat="false" ht="15" hidden="false" customHeight="false" outlineLevel="0" collapsed="false">
      <c r="M1150" s="4"/>
      <c r="N1150" s="4"/>
      <c r="O1150" s="4"/>
      <c r="P1150" s="4"/>
    </row>
    <row r="1151" customFormat="false" ht="15" hidden="false" customHeight="false" outlineLevel="0" collapsed="false">
      <c r="M1151" s="4"/>
      <c r="N1151" s="4"/>
      <c r="O1151" s="4"/>
      <c r="P1151" s="4"/>
    </row>
    <row r="1152" customFormat="false" ht="15" hidden="false" customHeight="false" outlineLevel="0" collapsed="false">
      <c r="M1152" s="4"/>
      <c r="N1152" s="4"/>
      <c r="O1152" s="4"/>
      <c r="P1152" s="4"/>
    </row>
    <row r="1153" customFormat="false" ht="15" hidden="false" customHeight="false" outlineLevel="0" collapsed="false">
      <c r="M1153" s="4"/>
      <c r="N1153" s="4"/>
      <c r="O1153" s="4"/>
      <c r="P1153" s="4"/>
    </row>
    <row r="1154" customFormat="false" ht="15" hidden="false" customHeight="false" outlineLevel="0" collapsed="false">
      <c r="M1154" s="4"/>
      <c r="N1154" s="4"/>
      <c r="O1154" s="4"/>
      <c r="P1154" s="4"/>
    </row>
    <row r="1155" customFormat="false" ht="15" hidden="false" customHeight="false" outlineLevel="0" collapsed="false">
      <c r="M1155" s="4"/>
      <c r="N1155" s="4"/>
      <c r="O1155" s="4"/>
      <c r="P1155" s="4"/>
    </row>
    <row r="1156" customFormat="false" ht="15" hidden="false" customHeight="false" outlineLevel="0" collapsed="false">
      <c r="M1156" s="4"/>
      <c r="N1156" s="4"/>
      <c r="O1156" s="4"/>
      <c r="P1156" s="4"/>
    </row>
    <row r="1157" customFormat="false" ht="15" hidden="false" customHeight="false" outlineLevel="0" collapsed="false">
      <c r="M1157" s="4"/>
      <c r="N1157" s="4"/>
      <c r="O1157" s="4"/>
      <c r="P1157" s="4"/>
    </row>
    <row r="1158" customFormat="false" ht="15" hidden="false" customHeight="false" outlineLevel="0" collapsed="false">
      <c r="M1158" s="4"/>
      <c r="N1158" s="4"/>
      <c r="O1158" s="4"/>
      <c r="P1158" s="4"/>
    </row>
    <row r="1159" customFormat="false" ht="15" hidden="false" customHeight="false" outlineLevel="0" collapsed="false">
      <c r="M1159" s="4"/>
      <c r="N1159" s="4"/>
      <c r="O1159" s="4"/>
      <c r="P1159" s="4"/>
    </row>
    <row r="1160" customFormat="false" ht="15" hidden="false" customHeight="false" outlineLevel="0" collapsed="false">
      <c r="M1160" s="4"/>
      <c r="N1160" s="4"/>
      <c r="O1160" s="4"/>
      <c r="P1160" s="4"/>
    </row>
    <row r="1161" customFormat="false" ht="15" hidden="false" customHeight="false" outlineLevel="0" collapsed="false">
      <c r="M1161" s="4"/>
      <c r="N1161" s="4"/>
      <c r="O1161" s="4"/>
      <c r="P1161" s="4"/>
    </row>
    <row r="1162" customFormat="false" ht="15" hidden="false" customHeight="false" outlineLevel="0" collapsed="false">
      <c r="M1162" s="4"/>
      <c r="N1162" s="4"/>
      <c r="O1162" s="4"/>
      <c r="P1162" s="4"/>
    </row>
    <row r="1163" customFormat="false" ht="15" hidden="false" customHeight="false" outlineLevel="0" collapsed="false">
      <c r="M1163" s="4"/>
      <c r="N1163" s="4"/>
      <c r="O1163" s="4"/>
      <c r="P1163" s="4"/>
    </row>
    <row r="1164" customFormat="false" ht="15" hidden="false" customHeight="false" outlineLevel="0" collapsed="false">
      <c r="M1164" s="4"/>
      <c r="N1164" s="4"/>
      <c r="O1164" s="4"/>
      <c r="P1164" s="4"/>
    </row>
    <row r="1165" customFormat="false" ht="15" hidden="false" customHeight="false" outlineLevel="0" collapsed="false">
      <c r="M1165" s="4"/>
      <c r="N1165" s="4"/>
      <c r="O1165" s="4"/>
      <c r="P1165" s="4"/>
    </row>
    <row r="1166" customFormat="false" ht="15" hidden="false" customHeight="false" outlineLevel="0" collapsed="false">
      <c r="M1166" s="4"/>
      <c r="N1166" s="4"/>
      <c r="O1166" s="4"/>
      <c r="P1166" s="4"/>
    </row>
    <row r="1167" customFormat="false" ht="15" hidden="false" customHeight="false" outlineLevel="0" collapsed="false">
      <c r="M1167" s="4"/>
      <c r="N1167" s="4"/>
      <c r="O1167" s="4"/>
      <c r="P1167" s="4"/>
    </row>
    <row r="1168" customFormat="false" ht="15" hidden="false" customHeight="false" outlineLevel="0" collapsed="false">
      <c r="M1168" s="4"/>
      <c r="N1168" s="4"/>
      <c r="O1168" s="4"/>
      <c r="P1168" s="4"/>
    </row>
    <row r="1169" customFormat="false" ht="15" hidden="false" customHeight="false" outlineLevel="0" collapsed="false">
      <c r="M1169" s="4"/>
      <c r="N1169" s="4"/>
      <c r="O1169" s="4"/>
      <c r="P1169" s="4"/>
    </row>
    <row r="1170" customFormat="false" ht="15" hidden="false" customHeight="false" outlineLevel="0" collapsed="false">
      <c r="M1170" s="4"/>
      <c r="N1170" s="4"/>
      <c r="O1170" s="4"/>
      <c r="P1170" s="4"/>
    </row>
    <row r="1171" customFormat="false" ht="15" hidden="false" customHeight="false" outlineLevel="0" collapsed="false">
      <c r="M1171" s="4"/>
      <c r="N1171" s="4"/>
      <c r="O1171" s="4"/>
      <c r="P1171" s="4"/>
    </row>
    <row r="1172" customFormat="false" ht="15" hidden="false" customHeight="false" outlineLevel="0" collapsed="false">
      <c r="M1172" s="4"/>
      <c r="N1172" s="4"/>
      <c r="O1172" s="4"/>
      <c r="P1172" s="4"/>
    </row>
    <row r="1173" customFormat="false" ht="15" hidden="false" customHeight="false" outlineLevel="0" collapsed="false">
      <c r="M1173" s="4"/>
      <c r="N1173" s="4"/>
      <c r="O1173" s="4"/>
      <c r="P1173" s="4"/>
    </row>
    <row r="1174" customFormat="false" ht="15" hidden="false" customHeight="false" outlineLevel="0" collapsed="false">
      <c r="M1174" s="4"/>
      <c r="N1174" s="4"/>
      <c r="O1174" s="4"/>
      <c r="P1174" s="4"/>
    </row>
    <row r="1175" customFormat="false" ht="15" hidden="false" customHeight="false" outlineLevel="0" collapsed="false">
      <c r="M1175" s="4"/>
      <c r="N1175" s="4"/>
      <c r="O1175" s="4"/>
      <c r="P1175" s="4"/>
    </row>
    <row r="1176" customFormat="false" ht="15" hidden="false" customHeight="false" outlineLevel="0" collapsed="false">
      <c r="M1176" s="4"/>
      <c r="N1176" s="4"/>
      <c r="O1176" s="4"/>
      <c r="P1176" s="4"/>
    </row>
    <row r="1177" customFormat="false" ht="15" hidden="false" customHeight="false" outlineLevel="0" collapsed="false">
      <c r="M1177" s="4"/>
      <c r="N1177" s="4"/>
      <c r="O1177" s="4"/>
      <c r="P1177" s="4"/>
    </row>
    <row r="1178" customFormat="false" ht="15" hidden="false" customHeight="false" outlineLevel="0" collapsed="false">
      <c r="M1178" s="4"/>
      <c r="N1178" s="4"/>
      <c r="O1178" s="4"/>
      <c r="P1178" s="4"/>
    </row>
    <row r="1179" customFormat="false" ht="15" hidden="false" customHeight="false" outlineLevel="0" collapsed="false">
      <c r="M1179" s="4"/>
      <c r="N1179" s="4"/>
      <c r="O1179" s="4"/>
      <c r="P1179" s="4"/>
    </row>
    <row r="1180" customFormat="false" ht="15" hidden="false" customHeight="false" outlineLevel="0" collapsed="false">
      <c r="M1180" s="4"/>
      <c r="N1180" s="4"/>
      <c r="O1180" s="4"/>
      <c r="P1180" s="4"/>
    </row>
    <row r="1181" customFormat="false" ht="15" hidden="false" customHeight="false" outlineLevel="0" collapsed="false">
      <c r="M1181" s="4"/>
      <c r="N1181" s="4"/>
      <c r="O1181" s="4"/>
      <c r="P1181" s="4"/>
    </row>
    <row r="1182" customFormat="false" ht="15" hidden="false" customHeight="false" outlineLevel="0" collapsed="false">
      <c r="M1182" s="4"/>
      <c r="N1182" s="4"/>
      <c r="O1182" s="4"/>
      <c r="P1182" s="4"/>
    </row>
    <row r="1183" customFormat="false" ht="15" hidden="false" customHeight="false" outlineLevel="0" collapsed="false">
      <c r="M1183" s="4"/>
      <c r="N1183" s="4"/>
      <c r="O1183" s="4"/>
      <c r="P1183" s="4"/>
    </row>
    <row r="1184" customFormat="false" ht="15" hidden="false" customHeight="false" outlineLevel="0" collapsed="false">
      <c r="M1184" s="4"/>
      <c r="N1184" s="4"/>
      <c r="O1184" s="4"/>
      <c r="P1184" s="4"/>
    </row>
    <row r="1185" customFormat="false" ht="15" hidden="false" customHeight="false" outlineLevel="0" collapsed="false">
      <c r="M1185" s="4"/>
      <c r="N1185" s="4"/>
      <c r="O1185" s="4"/>
      <c r="P1185" s="4"/>
    </row>
    <row r="1186" customFormat="false" ht="15" hidden="false" customHeight="false" outlineLevel="0" collapsed="false">
      <c r="M1186" s="4"/>
      <c r="N1186" s="4"/>
      <c r="O1186" s="4"/>
      <c r="P1186" s="4"/>
    </row>
    <row r="1187" customFormat="false" ht="15" hidden="false" customHeight="false" outlineLevel="0" collapsed="false">
      <c r="M1187" s="4"/>
      <c r="N1187" s="4"/>
      <c r="O1187" s="4"/>
      <c r="P1187" s="4"/>
    </row>
    <row r="1188" customFormat="false" ht="15" hidden="false" customHeight="false" outlineLevel="0" collapsed="false">
      <c r="M1188" s="4"/>
      <c r="N1188" s="4"/>
      <c r="O1188" s="4"/>
      <c r="P1188" s="4"/>
    </row>
    <row r="1189" customFormat="false" ht="15" hidden="false" customHeight="false" outlineLevel="0" collapsed="false">
      <c r="M1189" s="4"/>
      <c r="N1189" s="4"/>
      <c r="O1189" s="4"/>
      <c r="P1189" s="4"/>
    </row>
    <row r="1190" customFormat="false" ht="15" hidden="false" customHeight="false" outlineLevel="0" collapsed="false">
      <c r="M1190" s="4"/>
      <c r="N1190" s="4"/>
      <c r="O1190" s="4"/>
      <c r="P1190" s="4"/>
    </row>
    <row r="1191" customFormat="false" ht="15" hidden="false" customHeight="false" outlineLevel="0" collapsed="false">
      <c r="M1191" s="4"/>
      <c r="N1191" s="4"/>
      <c r="O1191" s="4"/>
      <c r="P1191" s="4"/>
    </row>
    <row r="1192" customFormat="false" ht="15" hidden="false" customHeight="false" outlineLevel="0" collapsed="false">
      <c r="M1192" s="4"/>
      <c r="N1192" s="4"/>
      <c r="O1192" s="4"/>
      <c r="P1192" s="4"/>
    </row>
    <row r="1193" customFormat="false" ht="15" hidden="false" customHeight="false" outlineLevel="0" collapsed="false">
      <c r="M1193" s="4"/>
      <c r="N1193" s="4"/>
      <c r="O1193" s="4"/>
      <c r="P1193" s="4"/>
    </row>
    <row r="1194" customFormat="false" ht="15" hidden="false" customHeight="false" outlineLevel="0" collapsed="false">
      <c r="M1194" s="4"/>
      <c r="N1194" s="4"/>
      <c r="O1194" s="4"/>
      <c r="P1194" s="4"/>
    </row>
    <row r="1195" customFormat="false" ht="15" hidden="false" customHeight="false" outlineLevel="0" collapsed="false">
      <c r="M1195" s="4"/>
      <c r="N1195" s="4"/>
      <c r="O1195" s="4"/>
      <c r="P1195" s="4"/>
    </row>
    <row r="1196" customFormat="false" ht="15" hidden="false" customHeight="false" outlineLevel="0" collapsed="false">
      <c r="M1196" s="4"/>
      <c r="N1196" s="4"/>
      <c r="O1196" s="4"/>
      <c r="P1196" s="4"/>
    </row>
    <row r="1197" customFormat="false" ht="15" hidden="false" customHeight="false" outlineLevel="0" collapsed="false">
      <c r="M1197" s="4"/>
      <c r="N1197" s="4"/>
      <c r="O1197" s="4"/>
      <c r="P1197" s="4"/>
    </row>
    <row r="1198" customFormat="false" ht="15" hidden="false" customHeight="false" outlineLevel="0" collapsed="false">
      <c r="M1198" s="4"/>
      <c r="N1198" s="4"/>
      <c r="O1198" s="4"/>
      <c r="P1198" s="4"/>
    </row>
    <row r="1199" customFormat="false" ht="15" hidden="false" customHeight="false" outlineLevel="0" collapsed="false">
      <c r="M1199" s="4"/>
      <c r="N1199" s="4"/>
      <c r="O1199" s="4"/>
      <c r="P1199" s="4"/>
    </row>
    <row r="1200" customFormat="false" ht="15" hidden="false" customHeight="false" outlineLevel="0" collapsed="false">
      <c r="M1200" s="4"/>
      <c r="N1200" s="4"/>
      <c r="O1200" s="4"/>
      <c r="P1200" s="4"/>
    </row>
    <row r="1201" customFormat="false" ht="15" hidden="false" customHeight="false" outlineLevel="0" collapsed="false">
      <c r="M1201" s="4"/>
      <c r="N1201" s="4"/>
      <c r="O1201" s="4"/>
      <c r="P1201" s="4"/>
    </row>
    <row r="1202" customFormat="false" ht="15" hidden="false" customHeight="false" outlineLevel="0" collapsed="false">
      <c r="M1202" s="4"/>
      <c r="N1202" s="4"/>
      <c r="O1202" s="4"/>
      <c r="P1202" s="4"/>
    </row>
    <row r="1203" customFormat="false" ht="15" hidden="false" customHeight="false" outlineLevel="0" collapsed="false">
      <c r="M1203" s="4"/>
      <c r="N1203" s="4"/>
      <c r="O1203" s="4"/>
      <c r="P1203" s="4"/>
    </row>
    <row r="1204" customFormat="false" ht="15" hidden="false" customHeight="false" outlineLevel="0" collapsed="false">
      <c r="M1204" s="4"/>
      <c r="N1204" s="4"/>
      <c r="O1204" s="4"/>
      <c r="P1204" s="4"/>
    </row>
    <row r="1205" customFormat="false" ht="15" hidden="false" customHeight="false" outlineLevel="0" collapsed="false">
      <c r="M1205" s="4"/>
      <c r="N1205" s="4"/>
      <c r="O1205" s="4"/>
      <c r="P1205" s="4"/>
    </row>
    <row r="1206" customFormat="false" ht="15" hidden="false" customHeight="false" outlineLevel="0" collapsed="false">
      <c r="M1206" s="4"/>
      <c r="N1206" s="4"/>
      <c r="O1206" s="4"/>
      <c r="P1206" s="4"/>
    </row>
    <row r="1207" customFormat="false" ht="15" hidden="false" customHeight="false" outlineLevel="0" collapsed="false">
      <c r="M1207" s="4"/>
      <c r="N1207" s="4"/>
      <c r="O1207" s="4"/>
      <c r="P1207" s="4"/>
    </row>
    <row r="1208" customFormat="false" ht="15" hidden="false" customHeight="false" outlineLevel="0" collapsed="false">
      <c r="M1208" s="4"/>
      <c r="N1208" s="4"/>
      <c r="O1208" s="4"/>
      <c r="P1208" s="4"/>
    </row>
    <row r="1209" customFormat="false" ht="15" hidden="false" customHeight="false" outlineLevel="0" collapsed="false">
      <c r="M1209" s="4"/>
      <c r="N1209" s="4"/>
      <c r="O1209" s="4"/>
      <c r="P1209" s="4"/>
    </row>
    <row r="1210" customFormat="false" ht="15" hidden="false" customHeight="false" outlineLevel="0" collapsed="false">
      <c r="M1210" s="4"/>
      <c r="N1210" s="4"/>
      <c r="O1210" s="4"/>
      <c r="P1210" s="4"/>
    </row>
    <row r="1211" customFormat="false" ht="15" hidden="false" customHeight="false" outlineLevel="0" collapsed="false">
      <c r="M1211" s="4"/>
      <c r="N1211" s="4"/>
      <c r="O1211" s="4"/>
      <c r="P1211" s="4"/>
    </row>
    <row r="1212" customFormat="false" ht="15" hidden="false" customHeight="false" outlineLevel="0" collapsed="false">
      <c r="M1212" s="4"/>
      <c r="N1212" s="4"/>
      <c r="O1212" s="4"/>
      <c r="P1212" s="4"/>
    </row>
    <row r="1213" customFormat="false" ht="15" hidden="false" customHeight="false" outlineLevel="0" collapsed="false">
      <c r="M1213" s="4"/>
      <c r="N1213" s="4"/>
      <c r="O1213" s="4"/>
      <c r="P1213" s="4"/>
    </row>
    <row r="1214" customFormat="false" ht="15" hidden="false" customHeight="false" outlineLevel="0" collapsed="false">
      <c r="M1214" s="4"/>
      <c r="N1214" s="4"/>
      <c r="O1214" s="4"/>
      <c r="P1214" s="4"/>
    </row>
    <row r="1215" customFormat="false" ht="15" hidden="false" customHeight="false" outlineLevel="0" collapsed="false">
      <c r="M1215" s="4"/>
      <c r="N1215" s="4"/>
      <c r="O1215" s="4"/>
      <c r="P1215" s="4"/>
    </row>
    <row r="1216" customFormat="false" ht="15" hidden="false" customHeight="false" outlineLevel="0" collapsed="false">
      <c r="M1216" s="4"/>
      <c r="N1216" s="4"/>
      <c r="O1216" s="4"/>
      <c r="P1216" s="4"/>
    </row>
    <row r="1217" customFormat="false" ht="15" hidden="false" customHeight="false" outlineLevel="0" collapsed="false">
      <c r="M1217" s="4"/>
      <c r="N1217" s="4"/>
      <c r="O1217" s="4"/>
      <c r="P1217" s="4"/>
    </row>
    <row r="1218" customFormat="false" ht="15" hidden="false" customHeight="false" outlineLevel="0" collapsed="false">
      <c r="M1218" s="4"/>
      <c r="N1218" s="4"/>
      <c r="O1218" s="4"/>
      <c r="P1218" s="4"/>
    </row>
    <row r="1219" customFormat="false" ht="15" hidden="false" customHeight="false" outlineLevel="0" collapsed="false">
      <c r="M1219" s="4"/>
      <c r="N1219" s="4"/>
      <c r="O1219" s="4"/>
      <c r="P1219" s="4"/>
    </row>
    <row r="1220" customFormat="false" ht="15" hidden="false" customHeight="false" outlineLevel="0" collapsed="false">
      <c r="M1220" s="4"/>
      <c r="N1220" s="4"/>
      <c r="O1220" s="4"/>
      <c r="P1220" s="4"/>
    </row>
    <row r="1221" customFormat="false" ht="15" hidden="false" customHeight="false" outlineLevel="0" collapsed="false">
      <c r="M1221" s="4"/>
      <c r="N1221" s="4"/>
      <c r="O1221" s="4"/>
      <c r="P1221" s="4"/>
    </row>
    <row r="1222" customFormat="false" ht="15" hidden="false" customHeight="false" outlineLevel="0" collapsed="false">
      <c r="M1222" s="4"/>
      <c r="N1222" s="4"/>
      <c r="O1222" s="4"/>
      <c r="P1222" s="4"/>
    </row>
    <row r="1223" customFormat="false" ht="15" hidden="false" customHeight="false" outlineLevel="0" collapsed="false">
      <c r="M1223" s="4"/>
      <c r="N1223" s="4"/>
      <c r="O1223" s="4"/>
      <c r="P1223" s="4"/>
    </row>
    <row r="1224" customFormat="false" ht="15" hidden="false" customHeight="false" outlineLevel="0" collapsed="false">
      <c r="M1224" s="4"/>
      <c r="N1224" s="4"/>
      <c r="O1224" s="4"/>
      <c r="P1224" s="4"/>
    </row>
    <row r="1225" customFormat="false" ht="15" hidden="false" customHeight="false" outlineLevel="0" collapsed="false">
      <c r="M1225" s="4"/>
      <c r="N1225" s="4"/>
      <c r="O1225" s="4"/>
      <c r="P1225" s="4"/>
    </row>
    <row r="1226" customFormat="false" ht="15" hidden="false" customHeight="false" outlineLevel="0" collapsed="false">
      <c r="M1226" s="4"/>
      <c r="N1226" s="4"/>
      <c r="O1226" s="4"/>
      <c r="P1226" s="4"/>
    </row>
    <row r="1227" customFormat="false" ht="15" hidden="false" customHeight="false" outlineLevel="0" collapsed="false">
      <c r="M1227" s="4"/>
      <c r="N1227" s="4"/>
      <c r="O1227" s="4"/>
      <c r="P1227" s="4"/>
    </row>
    <row r="1228" customFormat="false" ht="15" hidden="false" customHeight="false" outlineLevel="0" collapsed="false">
      <c r="M1228" s="4"/>
      <c r="N1228" s="4"/>
      <c r="O1228" s="4"/>
      <c r="P1228" s="4"/>
    </row>
    <row r="1229" customFormat="false" ht="15" hidden="false" customHeight="false" outlineLevel="0" collapsed="false">
      <c r="M1229" s="4"/>
      <c r="N1229" s="4"/>
      <c r="O1229" s="4"/>
      <c r="P1229" s="4"/>
    </row>
    <row r="1230" customFormat="false" ht="15" hidden="false" customHeight="false" outlineLevel="0" collapsed="false">
      <c r="M1230" s="4"/>
      <c r="N1230" s="4"/>
      <c r="O1230" s="4"/>
      <c r="P1230" s="4"/>
    </row>
    <row r="1231" customFormat="false" ht="15" hidden="false" customHeight="false" outlineLevel="0" collapsed="false">
      <c r="M1231" s="4"/>
      <c r="N1231" s="4"/>
      <c r="O1231" s="4"/>
      <c r="P1231" s="4"/>
    </row>
    <row r="1232" customFormat="false" ht="15" hidden="false" customHeight="false" outlineLevel="0" collapsed="false">
      <c r="M1232" s="4"/>
      <c r="N1232" s="4"/>
      <c r="O1232" s="4"/>
      <c r="P1232" s="4"/>
    </row>
    <row r="1233" customFormat="false" ht="15" hidden="false" customHeight="false" outlineLevel="0" collapsed="false">
      <c r="M1233" s="4"/>
      <c r="N1233" s="4"/>
      <c r="O1233" s="4"/>
      <c r="P1233" s="4"/>
    </row>
    <row r="1234" customFormat="false" ht="15" hidden="false" customHeight="false" outlineLevel="0" collapsed="false">
      <c r="M1234" s="4"/>
      <c r="N1234" s="4"/>
      <c r="O1234" s="4"/>
      <c r="P1234" s="4"/>
    </row>
    <row r="1235" customFormat="false" ht="15" hidden="false" customHeight="false" outlineLevel="0" collapsed="false">
      <c r="M1235" s="4"/>
      <c r="N1235" s="4"/>
      <c r="O1235" s="4"/>
      <c r="P1235" s="4"/>
    </row>
    <row r="1236" customFormat="false" ht="15" hidden="false" customHeight="false" outlineLevel="0" collapsed="false">
      <c r="M1236" s="4"/>
      <c r="N1236" s="4"/>
      <c r="O1236" s="4"/>
      <c r="P1236" s="4"/>
    </row>
    <row r="1237" customFormat="false" ht="15" hidden="false" customHeight="false" outlineLevel="0" collapsed="false">
      <c r="M1237" s="4"/>
      <c r="N1237" s="4"/>
      <c r="O1237" s="4"/>
      <c r="P1237" s="4"/>
    </row>
    <row r="1238" customFormat="false" ht="15" hidden="false" customHeight="false" outlineLevel="0" collapsed="false">
      <c r="M1238" s="4"/>
      <c r="N1238" s="4"/>
      <c r="O1238" s="4"/>
      <c r="P1238" s="4"/>
    </row>
    <row r="1239" customFormat="false" ht="15" hidden="false" customHeight="false" outlineLevel="0" collapsed="false">
      <c r="M1239" s="4"/>
      <c r="N1239" s="4"/>
      <c r="O1239" s="4"/>
      <c r="P1239" s="4"/>
    </row>
    <row r="1240" customFormat="false" ht="15" hidden="false" customHeight="false" outlineLevel="0" collapsed="false">
      <c r="M1240" s="4"/>
      <c r="N1240" s="4"/>
      <c r="O1240" s="4"/>
      <c r="P1240" s="4"/>
    </row>
    <row r="1241" customFormat="false" ht="15" hidden="false" customHeight="false" outlineLevel="0" collapsed="false">
      <c r="M1241" s="4"/>
      <c r="N1241" s="4"/>
      <c r="O1241" s="4"/>
      <c r="P1241" s="4"/>
    </row>
    <row r="1242" customFormat="false" ht="15" hidden="false" customHeight="false" outlineLevel="0" collapsed="false">
      <c r="M1242" s="4"/>
      <c r="N1242" s="4"/>
      <c r="O1242" s="4"/>
      <c r="P1242" s="4"/>
    </row>
    <row r="1243" customFormat="false" ht="15" hidden="false" customHeight="false" outlineLevel="0" collapsed="false">
      <c r="M1243" s="4"/>
      <c r="N1243" s="4"/>
      <c r="O1243" s="4"/>
      <c r="P1243" s="4"/>
    </row>
    <row r="1244" customFormat="false" ht="15" hidden="false" customHeight="false" outlineLevel="0" collapsed="false">
      <c r="M1244" s="4"/>
      <c r="N1244" s="4"/>
      <c r="O1244" s="4"/>
      <c r="P1244" s="4"/>
    </row>
    <row r="1245" customFormat="false" ht="15" hidden="false" customHeight="false" outlineLevel="0" collapsed="false">
      <c r="M1245" s="4"/>
      <c r="N1245" s="4"/>
      <c r="O1245" s="4"/>
      <c r="P1245" s="4"/>
    </row>
    <row r="1246" customFormat="false" ht="15" hidden="false" customHeight="false" outlineLevel="0" collapsed="false">
      <c r="M1246" s="4"/>
      <c r="N1246" s="4"/>
      <c r="O1246" s="4"/>
      <c r="P1246" s="4"/>
    </row>
    <row r="1247" customFormat="false" ht="15" hidden="false" customHeight="false" outlineLevel="0" collapsed="false">
      <c r="M1247" s="4"/>
      <c r="N1247" s="4"/>
      <c r="O1247" s="4"/>
      <c r="P1247" s="4"/>
    </row>
    <row r="1248" customFormat="false" ht="15" hidden="false" customHeight="false" outlineLevel="0" collapsed="false">
      <c r="M1248" s="4"/>
      <c r="N1248" s="4"/>
      <c r="O1248" s="4"/>
      <c r="P1248" s="4"/>
    </row>
    <row r="1249" customFormat="false" ht="15" hidden="false" customHeight="false" outlineLevel="0" collapsed="false">
      <c r="M1249" s="4"/>
      <c r="N1249" s="4"/>
      <c r="O1249" s="4"/>
      <c r="P1249" s="4"/>
    </row>
    <row r="1250" customFormat="false" ht="15" hidden="false" customHeight="false" outlineLevel="0" collapsed="false">
      <c r="M1250" s="4"/>
      <c r="N1250" s="4"/>
      <c r="O1250" s="4"/>
      <c r="P1250" s="4"/>
    </row>
    <row r="1251" customFormat="false" ht="15" hidden="false" customHeight="false" outlineLevel="0" collapsed="false">
      <c r="M1251" s="4"/>
      <c r="N1251" s="4"/>
      <c r="O1251" s="4"/>
      <c r="P1251" s="4"/>
    </row>
    <row r="1252" customFormat="false" ht="15" hidden="false" customHeight="false" outlineLevel="0" collapsed="false">
      <c r="M1252" s="4"/>
      <c r="N1252" s="4"/>
      <c r="O1252" s="4"/>
      <c r="P1252" s="4"/>
    </row>
    <row r="1253" customFormat="false" ht="15" hidden="false" customHeight="false" outlineLevel="0" collapsed="false">
      <c r="M1253" s="4"/>
      <c r="N1253" s="4"/>
      <c r="O1253" s="4"/>
      <c r="P1253" s="4"/>
    </row>
    <row r="1254" customFormat="false" ht="15" hidden="false" customHeight="false" outlineLevel="0" collapsed="false">
      <c r="M1254" s="4"/>
      <c r="N1254" s="4"/>
      <c r="O1254" s="4"/>
      <c r="P1254" s="4"/>
    </row>
    <row r="1255" customFormat="false" ht="15" hidden="false" customHeight="false" outlineLevel="0" collapsed="false">
      <c r="M1255" s="4"/>
      <c r="N1255" s="4"/>
      <c r="O1255" s="4"/>
      <c r="P1255" s="4"/>
    </row>
    <row r="1256" customFormat="false" ht="15" hidden="false" customHeight="false" outlineLevel="0" collapsed="false">
      <c r="M1256" s="4"/>
      <c r="N1256" s="4"/>
      <c r="O1256" s="4"/>
      <c r="P1256" s="4"/>
    </row>
    <row r="1257" customFormat="false" ht="15" hidden="false" customHeight="false" outlineLevel="0" collapsed="false">
      <c r="M1257" s="4"/>
      <c r="N1257" s="4"/>
      <c r="O1257" s="4"/>
      <c r="P1257" s="4"/>
    </row>
    <row r="1258" customFormat="false" ht="15" hidden="false" customHeight="false" outlineLevel="0" collapsed="false">
      <c r="M1258" s="4"/>
      <c r="N1258" s="4"/>
      <c r="O1258" s="4"/>
      <c r="P1258" s="4"/>
    </row>
    <row r="1259" customFormat="false" ht="15" hidden="false" customHeight="false" outlineLevel="0" collapsed="false">
      <c r="M1259" s="4"/>
      <c r="N1259" s="4"/>
      <c r="O1259" s="4"/>
      <c r="P1259" s="4"/>
    </row>
    <row r="1260" customFormat="false" ht="15" hidden="false" customHeight="false" outlineLevel="0" collapsed="false">
      <c r="M1260" s="4"/>
      <c r="N1260" s="4"/>
      <c r="O1260" s="4"/>
      <c r="P1260" s="4"/>
    </row>
    <row r="1261" customFormat="false" ht="15" hidden="false" customHeight="false" outlineLevel="0" collapsed="false">
      <c r="M1261" s="4"/>
      <c r="N1261" s="4"/>
      <c r="O1261" s="4"/>
      <c r="P1261" s="4"/>
    </row>
    <row r="1262" customFormat="false" ht="15" hidden="false" customHeight="false" outlineLevel="0" collapsed="false">
      <c r="M1262" s="4"/>
      <c r="N1262" s="4"/>
      <c r="O1262" s="4"/>
      <c r="P1262" s="4"/>
    </row>
    <row r="1263" customFormat="false" ht="15" hidden="false" customHeight="false" outlineLevel="0" collapsed="false">
      <c r="M1263" s="4"/>
      <c r="N1263" s="4"/>
      <c r="O1263" s="4"/>
      <c r="P1263" s="4"/>
    </row>
    <row r="1264" customFormat="false" ht="15" hidden="false" customHeight="false" outlineLevel="0" collapsed="false">
      <c r="M1264" s="4"/>
      <c r="N1264" s="4"/>
      <c r="O1264" s="4"/>
      <c r="P1264" s="4"/>
    </row>
    <row r="1265" customFormat="false" ht="15" hidden="false" customHeight="false" outlineLevel="0" collapsed="false">
      <c r="M1265" s="4"/>
      <c r="N1265" s="4"/>
      <c r="O1265" s="4"/>
      <c r="P1265" s="4"/>
    </row>
    <row r="1266" customFormat="false" ht="15" hidden="false" customHeight="false" outlineLevel="0" collapsed="false">
      <c r="M1266" s="4"/>
      <c r="N1266" s="4"/>
      <c r="O1266" s="4"/>
      <c r="P1266" s="4"/>
    </row>
    <row r="1267" customFormat="false" ht="15" hidden="false" customHeight="false" outlineLevel="0" collapsed="false">
      <c r="M1267" s="4"/>
      <c r="N1267" s="4"/>
      <c r="O1267" s="4"/>
      <c r="P1267" s="4"/>
    </row>
    <row r="1268" customFormat="false" ht="15" hidden="false" customHeight="false" outlineLevel="0" collapsed="false">
      <c r="M1268" s="4"/>
      <c r="N1268" s="4"/>
      <c r="O1268" s="4"/>
      <c r="P1268" s="4"/>
    </row>
    <row r="1269" customFormat="false" ht="15" hidden="false" customHeight="false" outlineLevel="0" collapsed="false">
      <c r="M1269" s="4"/>
      <c r="N1269" s="4"/>
      <c r="O1269" s="4"/>
      <c r="P1269" s="4"/>
    </row>
    <row r="1270" customFormat="false" ht="15" hidden="false" customHeight="false" outlineLevel="0" collapsed="false">
      <c r="M1270" s="4"/>
      <c r="N1270" s="4"/>
      <c r="O1270" s="4"/>
      <c r="P1270" s="4"/>
    </row>
    <row r="1271" customFormat="false" ht="15" hidden="false" customHeight="false" outlineLevel="0" collapsed="false">
      <c r="M1271" s="4"/>
      <c r="N1271" s="4"/>
      <c r="O1271" s="4"/>
      <c r="P1271" s="4"/>
    </row>
    <row r="1272" customFormat="false" ht="15" hidden="false" customHeight="false" outlineLevel="0" collapsed="false">
      <c r="M1272" s="4"/>
      <c r="N1272" s="4"/>
      <c r="O1272" s="4"/>
      <c r="P1272" s="4"/>
    </row>
    <row r="1273" customFormat="false" ht="15" hidden="false" customHeight="false" outlineLevel="0" collapsed="false">
      <c r="M1273" s="4"/>
      <c r="N1273" s="4"/>
      <c r="O1273" s="4"/>
      <c r="P1273" s="4"/>
    </row>
    <row r="1274" customFormat="false" ht="15" hidden="false" customHeight="false" outlineLevel="0" collapsed="false">
      <c r="M1274" s="4"/>
      <c r="N1274" s="4"/>
      <c r="O1274" s="4"/>
      <c r="P1274" s="4"/>
    </row>
    <row r="1275" customFormat="false" ht="15" hidden="false" customHeight="false" outlineLevel="0" collapsed="false">
      <c r="M1275" s="4"/>
      <c r="N1275" s="4"/>
      <c r="O1275" s="4"/>
      <c r="P1275" s="4"/>
    </row>
    <row r="1276" customFormat="false" ht="15" hidden="false" customHeight="false" outlineLevel="0" collapsed="false">
      <c r="M1276" s="4"/>
      <c r="N1276" s="4"/>
      <c r="O1276" s="4"/>
      <c r="P1276" s="4"/>
    </row>
    <row r="1277" customFormat="false" ht="15" hidden="false" customHeight="false" outlineLevel="0" collapsed="false">
      <c r="M1277" s="4"/>
      <c r="N1277" s="4"/>
      <c r="O1277" s="4"/>
      <c r="P1277" s="4"/>
    </row>
    <row r="1278" customFormat="false" ht="15" hidden="false" customHeight="false" outlineLevel="0" collapsed="false">
      <c r="M1278" s="4"/>
      <c r="N1278" s="4"/>
      <c r="O1278" s="4"/>
      <c r="P1278" s="4"/>
    </row>
    <row r="1279" customFormat="false" ht="15" hidden="false" customHeight="false" outlineLevel="0" collapsed="false">
      <c r="M1279" s="4"/>
      <c r="N1279" s="4"/>
      <c r="O1279" s="4"/>
      <c r="P1279" s="4"/>
    </row>
    <row r="1280" customFormat="false" ht="15" hidden="false" customHeight="false" outlineLevel="0" collapsed="false">
      <c r="M1280" s="4"/>
      <c r="N1280" s="4"/>
      <c r="O1280" s="4"/>
      <c r="P1280" s="4"/>
    </row>
    <row r="1281" customFormat="false" ht="15" hidden="false" customHeight="false" outlineLevel="0" collapsed="false">
      <c r="M1281" s="4"/>
      <c r="N1281" s="4"/>
      <c r="O1281" s="4"/>
      <c r="P1281" s="4"/>
    </row>
    <row r="1282" customFormat="false" ht="15" hidden="false" customHeight="false" outlineLevel="0" collapsed="false">
      <c r="M1282" s="4"/>
      <c r="N1282" s="4"/>
      <c r="O1282" s="4"/>
      <c r="P1282" s="4"/>
    </row>
    <row r="1283" customFormat="false" ht="15" hidden="false" customHeight="false" outlineLevel="0" collapsed="false">
      <c r="M1283" s="4"/>
      <c r="N1283" s="4"/>
      <c r="O1283" s="4"/>
      <c r="P1283" s="4"/>
    </row>
    <row r="1284" customFormat="false" ht="15" hidden="false" customHeight="false" outlineLevel="0" collapsed="false">
      <c r="M1284" s="4"/>
      <c r="N1284" s="4"/>
      <c r="O1284" s="4"/>
      <c r="P1284" s="4"/>
    </row>
    <row r="1285" customFormat="false" ht="15" hidden="false" customHeight="false" outlineLevel="0" collapsed="false">
      <c r="M1285" s="4"/>
      <c r="N1285" s="4"/>
      <c r="O1285" s="4"/>
      <c r="P1285" s="4"/>
    </row>
    <row r="1286" customFormat="false" ht="15" hidden="false" customHeight="false" outlineLevel="0" collapsed="false">
      <c r="M1286" s="4"/>
      <c r="N1286" s="4"/>
      <c r="O1286" s="4"/>
      <c r="P1286" s="4"/>
    </row>
    <row r="1287" customFormat="false" ht="15" hidden="false" customHeight="false" outlineLevel="0" collapsed="false">
      <c r="M1287" s="4"/>
      <c r="N1287" s="4"/>
      <c r="O1287" s="4"/>
      <c r="P1287" s="4"/>
    </row>
    <row r="1288" customFormat="false" ht="15" hidden="false" customHeight="false" outlineLevel="0" collapsed="false">
      <c r="M1288" s="4"/>
      <c r="N1288" s="4"/>
      <c r="O1288" s="4"/>
      <c r="P1288" s="4"/>
    </row>
    <row r="1289" customFormat="false" ht="15" hidden="false" customHeight="false" outlineLevel="0" collapsed="false">
      <c r="M1289" s="4"/>
      <c r="N1289" s="4"/>
      <c r="O1289" s="4"/>
      <c r="P1289" s="4"/>
    </row>
    <row r="1290" customFormat="false" ht="15" hidden="false" customHeight="false" outlineLevel="0" collapsed="false">
      <c r="M1290" s="4"/>
      <c r="N1290" s="4"/>
      <c r="O1290" s="4"/>
      <c r="P1290" s="4"/>
    </row>
    <row r="1291" customFormat="false" ht="15" hidden="false" customHeight="false" outlineLevel="0" collapsed="false">
      <c r="M1291" s="4"/>
      <c r="N1291" s="4"/>
      <c r="O1291" s="4"/>
      <c r="P1291" s="4"/>
    </row>
    <row r="1292" customFormat="false" ht="15" hidden="false" customHeight="false" outlineLevel="0" collapsed="false">
      <c r="M1292" s="4"/>
      <c r="N1292" s="4"/>
      <c r="O1292" s="4"/>
      <c r="P1292" s="4"/>
    </row>
    <row r="1293" customFormat="false" ht="15" hidden="false" customHeight="false" outlineLevel="0" collapsed="false">
      <c r="M1293" s="4"/>
      <c r="N1293" s="4"/>
      <c r="O1293" s="4"/>
      <c r="P1293" s="4"/>
    </row>
    <row r="1294" customFormat="false" ht="15" hidden="false" customHeight="false" outlineLevel="0" collapsed="false">
      <c r="M1294" s="4"/>
      <c r="N1294" s="4"/>
      <c r="O1294" s="4"/>
      <c r="P1294" s="4"/>
    </row>
    <row r="1295" customFormat="false" ht="15" hidden="false" customHeight="false" outlineLevel="0" collapsed="false">
      <c r="M1295" s="4"/>
      <c r="N1295" s="4"/>
      <c r="O1295" s="4"/>
      <c r="P1295" s="4"/>
    </row>
    <row r="1296" customFormat="false" ht="15" hidden="false" customHeight="false" outlineLevel="0" collapsed="false">
      <c r="M1296" s="4"/>
      <c r="N1296" s="4"/>
      <c r="O1296" s="4"/>
      <c r="P1296" s="4"/>
    </row>
    <row r="1297" customFormat="false" ht="15" hidden="false" customHeight="false" outlineLevel="0" collapsed="false">
      <c r="M1297" s="4"/>
      <c r="N1297" s="4"/>
      <c r="O1297" s="4"/>
      <c r="P1297" s="4"/>
    </row>
    <row r="1298" customFormat="false" ht="15" hidden="false" customHeight="false" outlineLevel="0" collapsed="false">
      <c r="M1298" s="4"/>
      <c r="N1298" s="4"/>
      <c r="O1298" s="4"/>
      <c r="P1298" s="4"/>
    </row>
    <row r="1299" customFormat="false" ht="15" hidden="false" customHeight="false" outlineLevel="0" collapsed="false">
      <c r="M1299" s="4"/>
      <c r="N1299" s="4"/>
      <c r="O1299" s="4"/>
      <c r="P1299" s="4"/>
    </row>
    <row r="1300" customFormat="false" ht="15" hidden="false" customHeight="false" outlineLevel="0" collapsed="false">
      <c r="M1300" s="4"/>
      <c r="N1300" s="4"/>
      <c r="O1300" s="4"/>
      <c r="P1300" s="4"/>
    </row>
    <row r="1301" customFormat="false" ht="15" hidden="false" customHeight="false" outlineLevel="0" collapsed="false">
      <c r="M1301" s="4"/>
      <c r="N1301" s="4"/>
      <c r="O1301" s="4"/>
      <c r="P1301" s="4"/>
    </row>
    <row r="1302" customFormat="false" ht="15" hidden="false" customHeight="false" outlineLevel="0" collapsed="false">
      <c r="M1302" s="4"/>
      <c r="N1302" s="4"/>
      <c r="O1302" s="4"/>
      <c r="P1302" s="4"/>
    </row>
    <row r="1303" customFormat="false" ht="15" hidden="false" customHeight="false" outlineLevel="0" collapsed="false">
      <c r="M1303" s="4"/>
      <c r="N1303" s="4"/>
      <c r="O1303" s="4"/>
      <c r="P1303" s="4"/>
    </row>
    <row r="1304" customFormat="false" ht="15" hidden="false" customHeight="false" outlineLevel="0" collapsed="false">
      <c r="M1304" s="4"/>
      <c r="N1304" s="4"/>
      <c r="O1304" s="4"/>
      <c r="P1304" s="4"/>
    </row>
    <row r="1305" customFormat="false" ht="15" hidden="false" customHeight="false" outlineLevel="0" collapsed="false">
      <c r="M1305" s="4"/>
      <c r="N1305" s="4"/>
      <c r="O1305" s="4"/>
      <c r="P1305" s="4"/>
    </row>
    <row r="1306" customFormat="false" ht="15" hidden="false" customHeight="false" outlineLevel="0" collapsed="false">
      <c r="M1306" s="4"/>
      <c r="N1306" s="4"/>
      <c r="O1306" s="4"/>
      <c r="P1306" s="4"/>
    </row>
    <row r="1307" customFormat="false" ht="15" hidden="false" customHeight="false" outlineLevel="0" collapsed="false">
      <c r="M1307" s="4"/>
      <c r="N1307" s="4"/>
      <c r="O1307" s="4"/>
      <c r="P1307" s="4"/>
    </row>
    <row r="1308" customFormat="false" ht="15" hidden="false" customHeight="false" outlineLevel="0" collapsed="false">
      <c r="M1308" s="4"/>
      <c r="N1308" s="4"/>
      <c r="O1308" s="4"/>
      <c r="P1308" s="4"/>
    </row>
    <row r="1309" customFormat="false" ht="15" hidden="false" customHeight="false" outlineLevel="0" collapsed="false">
      <c r="M1309" s="4"/>
      <c r="N1309" s="4"/>
      <c r="O1309" s="4"/>
      <c r="P1309" s="4"/>
    </row>
    <row r="1310" customFormat="false" ht="15" hidden="false" customHeight="false" outlineLevel="0" collapsed="false">
      <c r="M1310" s="4"/>
      <c r="N1310" s="4"/>
      <c r="O1310" s="4"/>
      <c r="P1310" s="4"/>
    </row>
    <row r="1311" customFormat="false" ht="15" hidden="false" customHeight="false" outlineLevel="0" collapsed="false">
      <c r="M1311" s="4"/>
      <c r="N1311" s="4"/>
      <c r="O1311" s="4"/>
      <c r="P1311" s="4"/>
    </row>
    <row r="1312" customFormat="false" ht="15" hidden="false" customHeight="false" outlineLevel="0" collapsed="false">
      <c r="M1312" s="4"/>
      <c r="N1312" s="4"/>
      <c r="O1312" s="4"/>
      <c r="P1312" s="4"/>
    </row>
    <row r="1313" customFormat="false" ht="15" hidden="false" customHeight="false" outlineLevel="0" collapsed="false">
      <c r="M1313" s="4"/>
      <c r="N1313" s="4"/>
      <c r="O1313" s="4"/>
      <c r="P1313" s="4"/>
    </row>
    <row r="1314" customFormat="false" ht="15" hidden="false" customHeight="false" outlineLevel="0" collapsed="false">
      <c r="M1314" s="4"/>
      <c r="N1314" s="4"/>
      <c r="O1314" s="4"/>
      <c r="P1314" s="4"/>
    </row>
    <row r="1315" customFormat="false" ht="15" hidden="false" customHeight="false" outlineLevel="0" collapsed="false">
      <c r="M1315" s="4"/>
      <c r="N1315" s="4"/>
      <c r="O1315" s="4"/>
      <c r="P1315" s="4"/>
    </row>
    <row r="1316" customFormat="false" ht="15" hidden="false" customHeight="false" outlineLevel="0" collapsed="false">
      <c r="M1316" s="4"/>
      <c r="N1316" s="4"/>
      <c r="O1316" s="4"/>
      <c r="P1316" s="4"/>
    </row>
    <row r="1317" customFormat="false" ht="15" hidden="false" customHeight="false" outlineLevel="0" collapsed="false">
      <c r="M1317" s="4"/>
      <c r="N1317" s="4"/>
      <c r="O1317" s="4"/>
      <c r="P1317" s="4"/>
    </row>
    <row r="1318" customFormat="false" ht="15" hidden="false" customHeight="false" outlineLevel="0" collapsed="false">
      <c r="M1318" s="4"/>
      <c r="N1318" s="4"/>
      <c r="O1318" s="4"/>
      <c r="P1318" s="4"/>
    </row>
    <row r="1319" customFormat="false" ht="15" hidden="false" customHeight="false" outlineLevel="0" collapsed="false">
      <c r="M1319" s="4"/>
      <c r="N1319" s="4"/>
      <c r="O1319" s="4"/>
      <c r="P1319" s="4"/>
    </row>
    <row r="1320" customFormat="false" ht="15" hidden="false" customHeight="false" outlineLevel="0" collapsed="false">
      <c r="M1320" s="4"/>
      <c r="N1320" s="4"/>
      <c r="O1320" s="4"/>
      <c r="P1320" s="4"/>
    </row>
    <row r="1321" customFormat="false" ht="15" hidden="false" customHeight="false" outlineLevel="0" collapsed="false">
      <c r="M1321" s="4"/>
      <c r="N1321" s="4"/>
      <c r="O1321" s="4"/>
      <c r="P1321" s="4"/>
    </row>
    <row r="1322" customFormat="false" ht="15" hidden="false" customHeight="false" outlineLevel="0" collapsed="false">
      <c r="M1322" s="4"/>
      <c r="N1322" s="4"/>
      <c r="O1322" s="4"/>
      <c r="P1322" s="4"/>
    </row>
    <row r="1323" customFormat="false" ht="15" hidden="false" customHeight="false" outlineLevel="0" collapsed="false">
      <c r="M1323" s="4"/>
      <c r="N1323" s="4"/>
      <c r="O1323" s="4"/>
      <c r="P1323" s="4"/>
    </row>
    <row r="1324" customFormat="false" ht="15" hidden="false" customHeight="false" outlineLevel="0" collapsed="false">
      <c r="M1324" s="4"/>
      <c r="N1324" s="4"/>
      <c r="O1324" s="4"/>
      <c r="P1324" s="4"/>
    </row>
    <row r="1325" customFormat="false" ht="15" hidden="false" customHeight="false" outlineLevel="0" collapsed="false">
      <c r="M1325" s="4"/>
      <c r="N1325" s="4"/>
      <c r="O1325" s="4"/>
      <c r="P1325" s="4"/>
    </row>
    <row r="1326" customFormat="false" ht="15" hidden="false" customHeight="false" outlineLevel="0" collapsed="false">
      <c r="M1326" s="4"/>
      <c r="N1326" s="4"/>
      <c r="O1326" s="4"/>
      <c r="P1326" s="4"/>
    </row>
    <row r="1327" customFormat="false" ht="15" hidden="false" customHeight="false" outlineLevel="0" collapsed="false">
      <c r="M1327" s="4"/>
      <c r="N1327" s="4"/>
      <c r="O1327" s="4"/>
      <c r="P1327" s="4"/>
    </row>
    <row r="1328" customFormat="false" ht="15" hidden="false" customHeight="false" outlineLevel="0" collapsed="false">
      <c r="M1328" s="4"/>
      <c r="N1328" s="4"/>
      <c r="O1328" s="4"/>
      <c r="P1328" s="4"/>
    </row>
    <row r="1329" customFormat="false" ht="15" hidden="false" customHeight="false" outlineLevel="0" collapsed="false">
      <c r="M1329" s="4"/>
      <c r="N1329" s="4"/>
      <c r="O1329" s="4"/>
      <c r="P1329" s="4"/>
    </row>
    <row r="1330" customFormat="false" ht="15" hidden="false" customHeight="false" outlineLevel="0" collapsed="false">
      <c r="M1330" s="4"/>
      <c r="N1330" s="4"/>
      <c r="O1330" s="4"/>
      <c r="P1330" s="4"/>
    </row>
    <row r="1331" customFormat="false" ht="15" hidden="false" customHeight="false" outlineLevel="0" collapsed="false">
      <c r="M1331" s="4"/>
      <c r="N1331" s="4"/>
      <c r="O1331" s="4"/>
      <c r="P1331" s="4"/>
    </row>
    <row r="1332" customFormat="false" ht="15" hidden="false" customHeight="false" outlineLevel="0" collapsed="false">
      <c r="M1332" s="4"/>
      <c r="N1332" s="4"/>
      <c r="O1332" s="4"/>
      <c r="P1332" s="4"/>
    </row>
    <row r="1333" customFormat="false" ht="15" hidden="false" customHeight="false" outlineLevel="0" collapsed="false">
      <c r="M1333" s="4"/>
      <c r="N1333" s="4"/>
      <c r="O1333" s="4"/>
      <c r="P1333" s="4"/>
    </row>
    <row r="1334" customFormat="false" ht="15" hidden="false" customHeight="false" outlineLevel="0" collapsed="false">
      <c r="M1334" s="4"/>
      <c r="N1334" s="4"/>
      <c r="O1334" s="4"/>
      <c r="P1334" s="4"/>
    </row>
    <row r="1335" customFormat="false" ht="15" hidden="false" customHeight="false" outlineLevel="0" collapsed="false">
      <c r="M1335" s="4"/>
      <c r="N1335" s="4"/>
      <c r="O1335" s="4"/>
      <c r="P1335" s="4"/>
    </row>
    <row r="1336" customFormat="false" ht="15" hidden="false" customHeight="false" outlineLevel="0" collapsed="false">
      <c r="M1336" s="4"/>
      <c r="N1336" s="4"/>
      <c r="O1336" s="4"/>
      <c r="P1336" s="4"/>
    </row>
    <row r="1337" customFormat="false" ht="15" hidden="false" customHeight="false" outlineLevel="0" collapsed="false">
      <c r="M1337" s="4"/>
      <c r="N1337" s="4"/>
      <c r="O1337" s="4"/>
      <c r="P1337" s="4"/>
    </row>
    <row r="1338" customFormat="false" ht="15" hidden="false" customHeight="false" outlineLevel="0" collapsed="false">
      <c r="M1338" s="4"/>
      <c r="N1338" s="4"/>
      <c r="O1338" s="4"/>
      <c r="P1338" s="4"/>
    </row>
    <row r="1339" customFormat="false" ht="15" hidden="false" customHeight="false" outlineLevel="0" collapsed="false">
      <c r="M1339" s="4"/>
      <c r="N1339" s="4"/>
      <c r="O1339" s="4"/>
      <c r="P1339" s="4"/>
    </row>
    <row r="1340" customFormat="false" ht="15" hidden="false" customHeight="false" outlineLevel="0" collapsed="false">
      <c r="M1340" s="4"/>
      <c r="N1340" s="4"/>
      <c r="O1340" s="4"/>
      <c r="P1340" s="4"/>
    </row>
    <row r="1341" customFormat="false" ht="15" hidden="false" customHeight="false" outlineLevel="0" collapsed="false">
      <c r="M1341" s="4"/>
      <c r="N1341" s="4"/>
      <c r="O1341" s="4"/>
      <c r="P1341" s="4"/>
    </row>
    <row r="1342" customFormat="false" ht="15" hidden="false" customHeight="false" outlineLevel="0" collapsed="false">
      <c r="M1342" s="4"/>
      <c r="N1342" s="4"/>
      <c r="O1342" s="4"/>
      <c r="P1342" s="4"/>
    </row>
    <row r="1343" customFormat="false" ht="15" hidden="false" customHeight="false" outlineLevel="0" collapsed="false">
      <c r="M1343" s="4"/>
      <c r="N1343" s="4"/>
      <c r="O1343" s="4"/>
      <c r="P1343" s="4"/>
    </row>
    <row r="1344" customFormat="false" ht="15" hidden="false" customHeight="false" outlineLevel="0" collapsed="false">
      <c r="M1344" s="4"/>
      <c r="N1344" s="4"/>
      <c r="O1344" s="4"/>
      <c r="P1344" s="4"/>
    </row>
    <row r="1345" customFormat="false" ht="15" hidden="false" customHeight="false" outlineLevel="0" collapsed="false">
      <c r="M1345" s="4"/>
      <c r="N1345" s="4"/>
      <c r="O1345" s="4"/>
      <c r="P1345" s="4"/>
    </row>
    <row r="1346" customFormat="false" ht="15" hidden="false" customHeight="false" outlineLevel="0" collapsed="false">
      <c r="M1346" s="4"/>
      <c r="N1346" s="4"/>
      <c r="O1346" s="4"/>
      <c r="P1346" s="4"/>
    </row>
    <row r="1347" customFormat="false" ht="15" hidden="false" customHeight="false" outlineLevel="0" collapsed="false">
      <c r="M1347" s="4"/>
      <c r="N1347" s="4"/>
      <c r="O1347" s="4"/>
      <c r="P1347" s="4"/>
    </row>
    <row r="1348" customFormat="false" ht="15" hidden="false" customHeight="false" outlineLevel="0" collapsed="false">
      <c r="M1348" s="4"/>
      <c r="N1348" s="4"/>
      <c r="O1348" s="4"/>
      <c r="P1348" s="4"/>
    </row>
    <row r="1349" customFormat="false" ht="15" hidden="false" customHeight="false" outlineLevel="0" collapsed="false">
      <c r="M1349" s="4"/>
      <c r="N1349" s="4"/>
      <c r="O1349" s="4"/>
      <c r="P1349" s="4"/>
    </row>
    <row r="1350" customFormat="false" ht="15" hidden="false" customHeight="false" outlineLevel="0" collapsed="false">
      <c r="M1350" s="4"/>
      <c r="N1350" s="4"/>
      <c r="O1350" s="4"/>
      <c r="P1350" s="4"/>
    </row>
    <row r="1351" customFormat="false" ht="15" hidden="false" customHeight="false" outlineLevel="0" collapsed="false">
      <c r="M1351" s="4"/>
      <c r="N1351" s="4"/>
      <c r="O1351" s="4"/>
      <c r="P1351" s="4"/>
    </row>
    <row r="1352" customFormat="false" ht="15" hidden="false" customHeight="false" outlineLevel="0" collapsed="false">
      <c r="M1352" s="4"/>
      <c r="N1352" s="4"/>
      <c r="O1352" s="4"/>
      <c r="P1352" s="4"/>
    </row>
    <row r="1353" customFormat="false" ht="15" hidden="false" customHeight="false" outlineLevel="0" collapsed="false">
      <c r="M1353" s="4"/>
      <c r="N1353" s="4"/>
      <c r="O1353" s="4"/>
      <c r="P1353" s="4"/>
    </row>
    <row r="1354" customFormat="false" ht="15" hidden="false" customHeight="false" outlineLevel="0" collapsed="false">
      <c r="M1354" s="4"/>
      <c r="N1354" s="4"/>
      <c r="O1354" s="4"/>
      <c r="P1354" s="4"/>
    </row>
    <row r="1355" customFormat="false" ht="15" hidden="false" customHeight="false" outlineLevel="0" collapsed="false">
      <c r="M1355" s="4"/>
      <c r="N1355" s="4"/>
      <c r="O1355" s="4"/>
      <c r="P1355" s="4"/>
    </row>
    <row r="1356" customFormat="false" ht="15" hidden="false" customHeight="false" outlineLevel="0" collapsed="false">
      <c r="M1356" s="4"/>
      <c r="N1356" s="4"/>
      <c r="O1356" s="4"/>
      <c r="P1356" s="4"/>
    </row>
    <row r="1357" customFormat="false" ht="15" hidden="false" customHeight="false" outlineLevel="0" collapsed="false">
      <c r="M1357" s="4"/>
      <c r="N1357" s="4"/>
      <c r="O1357" s="4"/>
      <c r="P1357" s="4"/>
    </row>
    <row r="1358" customFormat="false" ht="15" hidden="false" customHeight="false" outlineLevel="0" collapsed="false">
      <c r="M1358" s="4"/>
      <c r="N1358" s="4"/>
      <c r="O1358" s="4"/>
      <c r="P1358" s="4"/>
    </row>
    <row r="1359" customFormat="false" ht="15" hidden="false" customHeight="false" outlineLevel="0" collapsed="false">
      <c r="M1359" s="4"/>
      <c r="N1359" s="4"/>
      <c r="O1359" s="4"/>
      <c r="P1359" s="4"/>
    </row>
    <row r="1360" customFormat="false" ht="15" hidden="false" customHeight="false" outlineLevel="0" collapsed="false">
      <c r="M1360" s="4"/>
      <c r="N1360" s="4"/>
      <c r="O1360" s="4"/>
      <c r="P1360" s="4"/>
    </row>
    <row r="1361" customFormat="false" ht="15" hidden="false" customHeight="false" outlineLevel="0" collapsed="false">
      <c r="M1361" s="4"/>
      <c r="N1361" s="4"/>
      <c r="O1361" s="4"/>
      <c r="P1361" s="4"/>
    </row>
    <row r="1362" customFormat="false" ht="15" hidden="false" customHeight="false" outlineLevel="0" collapsed="false">
      <c r="M1362" s="4"/>
      <c r="N1362" s="4"/>
      <c r="O1362" s="4"/>
      <c r="P1362" s="4"/>
    </row>
    <row r="1363" customFormat="false" ht="15" hidden="false" customHeight="false" outlineLevel="0" collapsed="false">
      <c r="M1363" s="4"/>
      <c r="N1363" s="4"/>
      <c r="O1363" s="4"/>
      <c r="P1363" s="4"/>
    </row>
    <row r="1364" customFormat="false" ht="15" hidden="false" customHeight="false" outlineLevel="0" collapsed="false">
      <c r="M1364" s="4"/>
      <c r="N1364" s="4"/>
      <c r="O1364" s="4"/>
      <c r="P1364" s="4"/>
    </row>
    <row r="1365" customFormat="false" ht="15" hidden="false" customHeight="false" outlineLevel="0" collapsed="false">
      <c r="M1365" s="4"/>
      <c r="N1365" s="4"/>
      <c r="O1365" s="4"/>
      <c r="P1365" s="4"/>
    </row>
    <row r="1366" customFormat="false" ht="15" hidden="false" customHeight="false" outlineLevel="0" collapsed="false">
      <c r="M1366" s="4"/>
      <c r="N1366" s="4"/>
      <c r="O1366" s="4"/>
      <c r="P1366" s="4"/>
    </row>
    <row r="1367" customFormat="false" ht="15" hidden="false" customHeight="false" outlineLevel="0" collapsed="false">
      <c r="M1367" s="4"/>
      <c r="N1367" s="4"/>
      <c r="O1367" s="4"/>
      <c r="P1367" s="4"/>
    </row>
    <row r="1368" customFormat="false" ht="15" hidden="false" customHeight="false" outlineLevel="0" collapsed="false">
      <c r="M1368" s="4"/>
      <c r="N1368" s="4"/>
      <c r="O1368" s="4"/>
      <c r="P1368" s="4"/>
    </row>
    <row r="1369" customFormat="false" ht="15" hidden="false" customHeight="false" outlineLevel="0" collapsed="false">
      <c r="M1369" s="4"/>
      <c r="N1369" s="4"/>
      <c r="O1369" s="4"/>
      <c r="P1369" s="4"/>
    </row>
    <row r="1370" customFormat="false" ht="15" hidden="false" customHeight="false" outlineLevel="0" collapsed="false">
      <c r="M1370" s="4"/>
      <c r="N1370" s="4"/>
      <c r="O1370" s="4"/>
      <c r="P1370" s="4"/>
    </row>
    <row r="1371" customFormat="false" ht="15" hidden="false" customHeight="false" outlineLevel="0" collapsed="false">
      <c r="M1371" s="4"/>
      <c r="N1371" s="4"/>
      <c r="O1371" s="4"/>
      <c r="P1371" s="4"/>
    </row>
    <row r="1372" customFormat="false" ht="15" hidden="false" customHeight="false" outlineLevel="0" collapsed="false">
      <c r="M1372" s="4"/>
      <c r="N1372" s="4"/>
      <c r="O1372" s="4"/>
      <c r="P1372" s="4"/>
    </row>
    <row r="1373" customFormat="false" ht="15" hidden="false" customHeight="false" outlineLevel="0" collapsed="false">
      <c r="M1373" s="4"/>
      <c r="N1373" s="4"/>
      <c r="O1373" s="4"/>
      <c r="P1373" s="4"/>
    </row>
    <row r="1374" customFormat="false" ht="15" hidden="false" customHeight="false" outlineLevel="0" collapsed="false">
      <c r="M1374" s="4"/>
      <c r="N1374" s="4"/>
      <c r="O1374" s="4"/>
      <c r="P1374" s="4"/>
    </row>
    <row r="1375" customFormat="false" ht="15" hidden="false" customHeight="false" outlineLevel="0" collapsed="false">
      <c r="M1375" s="4"/>
      <c r="N1375" s="4"/>
      <c r="O1375" s="4"/>
      <c r="P1375" s="4"/>
    </row>
    <row r="1376" customFormat="false" ht="15" hidden="false" customHeight="false" outlineLevel="0" collapsed="false">
      <c r="M1376" s="4"/>
      <c r="N1376" s="4"/>
      <c r="O1376" s="4"/>
      <c r="P1376" s="4"/>
    </row>
    <row r="1377" customFormat="false" ht="15" hidden="false" customHeight="false" outlineLevel="0" collapsed="false">
      <c r="M1377" s="4"/>
      <c r="N1377" s="4"/>
      <c r="O1377" s="4"/>
      <c r="P1377" s="4"/>
    </row>
    <row r="1378" customFormat="false" ht="15" hidden="false" customHeight="false" outlineLevel="0" collapsed="false">
      <c r="M1378" s="4"/>
      <c r="N1378" s="4"/>
      <c r="O1378" s="4"/>
      <c r="P1378" s="4"/>
    </row>
    <row r="1379" customFormat="false" ht="15" hidden="false" customHeight="false" outlineLevel="0" collapsed="false">
      <c r="M1379" s="4"/>
      <c r="N1379" s="4"/>
      <c r="O1379" s="4"/>
      <c r="P1379" s="4"/>
    </row>
    <row r="1380" customFormat="false" ht="15" hidden="false" customHeight="false" outlineLevel="0" collapsed="false">
      <c r="M1380" s="4"/>
      <c r="N1380" s="4"/>
      <c r="O1380" s="4"/>
      <c r="P1380" s="4"/>
    </row>
    <row r="1381" customFormat="false" ht="15" hidden="false" customHeight="false" outlineLevel="0" collapsed="false">
      <c r="M1381" s="4"/>
      <c r="N1381" s="4"/>
      <c r="O1381" s="4"/>
      <c r="P1381" s="4"/>
    </row>
    <row r="1382" customFormat="false" ht="15" hidden="false" customHeight="false" outlineLevel="0" collapsed="false">
      <c r="M1382" s="4"/>
      <c r="N1382" s="4"/>
      <c r="O1382" s="4"/>
      <c r="P1382" s="4"/>
    </row>
    <row r="1383" customFormat="false" ht="15" hidden="false" customHeight="false" outlineLevel="0" collapsed="false">
      <c r="M1383" s="4"/>
      <c r="N1383" s="4"/>
      <c r="O1383" s="4"/>
      <c r="P1383" s="4"/>
    </row>
    <row r="1384" customFormat="false" ht="15" hidden="false" customHeight="false" outlineLevel="0" collapsed="false">
      <c r="M1384" s="4"/>
      <c r="N1384" s="4"/>
      <c r="O1384" s="4"/>
      <c r="P1384" s="4"/>
    </row>
    <row r="1385" customFormat="false" ht="15" hidden="false" customHeight="false" outlineLevel="0" collapsed="false">
      <c r="M1385" s="4"/>
      <c r="N1385" s="4"/>
      <c r="O1385" s="4"/>
      <c r="P1385" s="4"/>
    </row>
    <row r="1386" customFormat="false" ht="15" hidden="false" customHeight="false" outlineLevel="0" collapsed="false">
      <c r="M1386" s="4"/>
      <c r="N1386" s="4"/>
      <c r="O1386" s="4"/>
      <c r="P1386" s="4"/>
    </row>
    <row r="1387" customFormat="false" ht="15" hidden="false" customHeight="false" outlineLevel="0" collapsed="false">
      <c r="M1387" s="4"/>
      <c r="N1387" s="4"/>
      <c r="O1387" s="4"/>
      <c r="P1387" s="4"/>
    </row>
    <row r="1388" customFormat="false" ht="15" hidden="false" customHeight="false" outlineLevel="0" collapsed="false">
      <c r="M1388" s="4"/>
      <c r="N1388" s="4"/>
      <c r="O1388" s="4"/>
      <c r="P1388" s="4"/>
    </row>
    <row r="1389" customFormat="false" ht="15" hidden="false" customHeight="false" outlineLevel="0" collapsed="false">
      <c r="M1389" s="4"/>
      <c r="N1389" s="4"/>
      <c r="O1389" s="4"/>
      <c r="P1389" s="4"/>
    </row>
    <row r="1390" customFormat="false" ht="15" hidden="false" customHeight="false" outlineLevel="0" collapsed="false">
      <c r="M1390" s="4"/>
      <c r="N1390" s="4"/>
      <c r="O1390" s="4"/>
      <c r="P1390" s="4"/>
    </row>
    <row r="1391" customFormat="false" ht="15" hidden="false" customHeight="false" outlineLevel="0" collapsed="false">
      <c r="M1391" s="4"/>
      <c r="N1391" s="4"/>
      <c r="O1391" s="4"/>
      <c r="P1391" s="4"/>
    </row>
    <row r="1392" customFormat="false" ht="15" hidden="false" customHeight="false" outlineLevel="0" collapsed="false">
      <c r="M1392" s="4"/>
      <c r="N1392" s="4"/>
      <c r="O1392" s="4"/>
      <c r="P1392" s="4"/>
    </row>
    <row r="1393" customFormat="false" ht="15" hidden="false" customHeight="false" outlineLevel="0" collapsed="false">
      <c r="M1393" s="4"/>
      <c r="N1393" s="4"/>
      <c r="O1393" s="4"/>
      <c r="P1393" s="4"/>
    </row>
    <row r="1394" customFormat="false" ht="15" hidden="false" customHeight="false" outlineLevel="0" collapsed="false">
      <c r="M1394" s="4"/>
      <c r="N1394" s="4"/>
      <c r="O1394" s="4"/>
      <c r="P1394" s="4"/>
    </row>
    <row r="1395" customFormat="false" ht="15" hidden="false" customHeight="false" outlineLevel="0" collapsed="false">
      <c r="M1395" s="4"/>
      <c r="N1395" s="4"/>
      <c r="O1395" s="4"/>
      <c r="P1395" s="4"/>
    </row>
    <row r="1396" customFormat="false" ht="15" hidden="false" customHeight="false" outlineLevel="0" collapsed="false">
      <c r="M1396" s="4"/>
      <c r="N1396" s="4"/>
      <c r="O1396" s="4"/>
      <c r="P1396" s="4"/>
    </row>
    <row r="1397" customFormat="false" ht="15" hidden="false" customHeight="false" outlineLevel="0" collapsed="false">
      <c r="M1397" s="4"/>
      <c r="N1397" s="4"/>
      <c r="O1397" s="4"/>
      <c r="P1397" s="4"/>
    </row>
    <row r="1398" customFormat="false" ht="15" hidden="false" customHeight="false" outlineLevel="0" collapsed="false">
      <c r="M1398" s="4"/>
      <c r="N1398" s="4"/>
      <c r="O1398" s="4"/>
      <c r="P1398" s="4"/>
    </row>
    <row r="1399" customFormat="false" ht="15" hidden="false" customHeight="false" outlineLevel="0" collapsed="false">
      <c r="M1399" s="4"/>
      <c r="N1399" s="4"/>
      <c r="O1399" s="4"/>
      <c r="P1399" s="4"/>
    </row>
    <row r="1400" customFormat="false" ht="15" hidden="false" customHeight="false" outlineLevel="0" collapsed="false">
      <c r="M1400" s="4"/>
      <c r="N1400" s="4"/>
      <c r="O1400" s="4"/>
      <c r="P1400" s="4"/>
    </row>
    <row r="1401" customFormat="false" ht="15" hidden="false" customHeight="false" outlineLevel="0" collapsed="false">
      <c r="M1401" s="4"/>
      <c r="N1401" s="4"/>
      <c r="O1401" s="4"/>
      <c r="P1401" s="4"/>
    </row>
    <row r="1402" customFormat="false" ht="15" hidden="false" customHeight="false" outlineLevel="0" collapsed="false">
      <c r="M1402" s="4"/>
      <c r="N1402" s="4"/>
      <c r="O1402" s="4"/>
      <c r="P1402" s="4"/>
    </row>
    <row r="1403" customFormat="false" ht="15" hidden="false" customHeight="false" outlineLevel="0" collapsed="false">
      <c r="M1403" s="4"/>
      <c r="N1403" s="4"/>
      <c r="O1403" s="4"/>
      <c r="P1403" s="4"/>
    </row>
    <row r="1404" customFormat="false" ht="15" hidden="false" customHeight="false" outlineLevel="0" collapsed="false">
      <c r="M1404" s="4"/>
      <c r="N1404" s="4"/>
      <c r="O1404" s="4"/>
      <c r="P1404" s="4"/>
    </row>
    <row r="1405" customFormat="false" ht="15" hidden="false" customHeight="false" outlineLevel="0" collapsed="false">
      <c r="M1405" s="4"/>
      <c r="N1405" s="4"/>
      <c r="O1405" s="4"/>
      <c r="P1405" s="4"/>
    </row>
    <row r="1406" customFormat="false" ht="15" hidden="false" customHeight="false" outlineLevel="0" collapsed="false">
      <c r="M1406" s="4"/>
      <c r="N1406" s="4"/>
      <c r="O1406" s="4"/>
      <c r="P1406" s="4"/>
    </row>
    <row r="1407" customFormat="false" ht="15" hidden="false" customHeight="false" outlineLevel="0" collapsed="false">
      <c r="M1407" s="4"/>
      <c r="N1407" s="4"/>
      <c r="O1407" s="4"/>
      <c r="P1407" s="4"/>
    </row>
    <row r="1408" customFormat="false" ht="15" hidden="false" customHeight="false" outlineLevel="0" collapsed="false">
      <c r="M1408" s="4"/>
      <c r="N1408" s="4"/>
      <c r="O1408" s="4"/>
      <c r="P1408" s="4"/>
    </row>
    <row r="1409" customFormat="false" ht="15" hidden="false" customHeight="false" outlineLevel="0" collapsed="false">
      <c r="M1409" s="4"/>
      <c r="N1409" s="4"/>
      <c r="O1409" s="4"/>
      <c r="P1409" s="4"/>
    </row>
    <row r="1410" customFormat="false" ht="15" hidden="false" customHeight="false" outlineLevel="0" collapsed="false">
      <c r="M1410" s="4"/>
      <c r="N1410" s="4"/>
      <c r="O1410" s="4"/>
      <c r="P1410" s="4"/>
    </row>
    <row r="1411" customFormat="false" ht="15" hidden="false" customHeight="false" outlineLevel="0" collapsed="false">
      <c r="M1411" s="4"/>
      <c r="N1411" s="4"/>
      <c r="O1411" s="4"/>
      <c r="P1411" s="4"/>
    </row>
    <row r="1412" customFormat="false" ht="15" hidden="false" customHeight="false" outlineLevel="0" collapsed="false">
      <c r="M1412" s="4"/>
      <c r="N1412" s="4"/>
      <c r="O1412" s="4"/>
      <c r="P1412" s="4"/>
    </row>
    <row r="1413" customFormat="false" ht="15" hidden="false" customHeight="false" outlineLevel="0" collapsed="false">
      <c r="M1413" s="4"/>
      <c r="N1413" s="4"/>
      <c r="O1413" s="4"/>
      <c r="P1413" s="4"/>
    </row>
    <row r="1414" customFormat="false" ht="15" hidden="false" customHeight="false" outlineLevel="0" collapsed="false">
      <c r="M1414" s="4"/>
      <c r="N1414" s="4"/>
      <c r="O1414" s="4"/>
      <c r="P1414" s="4"/>
    </row>
    <row r="1415" customFormat="false" ht="15" hidden="false" customHeight="false" outlineLevel="0" collapsed="false">
      <c r="M1415" s="4"/>
      <c r="N1415" s="4"/>
      <c r="O1415" s="4"/>
      <c r="P1415" s="4"/>
    </row>
    <row r="1416" customFormat="false" ht="15" hidden="false" customHeight="false" outlineLevel="0" collapsed="false">
      <c r="M1416" s="4"/>
      <c r="N1416" s="4"/>
      <c r="O1416" s="4"/>
      <c r="P1416" s="4"/>
    </row>
    <row r="1417" customFormat="false" ht="15" hidden="false" customHeight="false" outlineLevel="0" collapsed="false">
      <c r="M1417" s="4"/>
      <c r="N1417" s="4"/>
      <c r="O1417" s="4"/>
      <c r="P1417" s="4"/>
    </row>
    <row r="1418" customFormat="false" ht="15" hidden="false" customHeight="false" outlineLevel="0" collapsed="false">
      <c r="M1418" s="4"/>
      <c r="N1418" s="4"/>
      <c r="O1418" s="4"/>
      <c r="P1418" s="4"/>
    </row>
    <row r="1419" customFormat="false" ht="15" hidden="false" customHeight="false" outlineLevel="0" collapsed="false">
      <c r="M1419" s="4"/>
      <c r="N1419" s="4"/>
      <c r="O1419" s="4"/>
      <c r="P1419" s="4"/>
    </row>
    <row r="1420" customFormat="false" ht="15" hidden="false" customHeight="false" outlineLevel="0" collapsed="false">
      <c r="M1420" s="4"/>
      <c r="N1420" s="4"/>
      <c r="O1420" s="4"/>
      <c r="P1420" s="4"/>
    </row>
    <row r="1421" customFormat="false" ht="15" hidden="false" customHeight="false" outlineLevel="0" collapsed="false">
      <c r="M1421" s="4"/>
      <c r="N1421" s="4"/>
      <c r="O1421" s="4"/>
      <c r="P1421" s="4"/>
    </row>
    <row r="1422" customFormat="false" ht="15" hidden="false" customHeight="false" outlineLevel="0" collapsed="false">
      <c r="M1422" s="4"/>
      <c r="N1422" s="4"/>
      <c r="O1422" s="4"/>
      <c r="P1422" s="4"/>
    </row>
    <row r="1423" customFormat="false" ht="15" hidden="false" customHeight="false" outlineLevel="0" collapsed="false">
      <c r="M1423" s="4"/>
      <c r="N1423" s="4"/>
      <c r="O1423" s="4"/>
      <c r="P1423" s="4"/>
    </row>
    <row r="1424" customFormat="false" ht="15" hidden="false" customHeight="false" outlineLevel="0" collapsed="false">
      <c r="M1424" s="4"/>
      <c r="N1424" s="4"/>
      <c r="O1424" s="4"/>
      <c r="P1424" s="4"/>
    </row>
    <row r="1425" customFormat="false" ht="15" hidden="false" customHeight="false" outlineLevel="0" collapsed="false">
      <c r="M1425" s="4"/>
      <c r="N1425" s="4"/>
      <c r="O1425" s="4"/>
      <c r="P1425" s="4"/>
    </row>
    <row r="1426" customFormat="false" ht="15" hidden="false" customHeight="false" outlineLevel="0" collapsed="false">
      <c r="M1426" s="4"/>
      <c r="N1426" s="4"/>
      <c r="O1426" s="4"/>
      <c r="P1426" s="4"/>
    </row>
    <row r="1427" customFormat="false" ht="15" hidden="false" customHeight="false" outlineLevel="0" collapsed="false">
      <c r="M1427" s="4"/>
      <c r="N1427" s="4"/>
      <c r="O1427" s="4"/>
      <c r="P1427" s="4"/>
    </row>
    <row r="1428" customFormat="false" ht="15" hidden="false" customHeight="false" outlineLevel="0" collapsed="false">
      <c r="M1428" s="4"/>
      <c r="N1428" s="4"/>
      <c r="O1428" s="4"/>
      <c r="P1428" s="4"/>
    </row>
    <row r="1429" customFormat="false" ht="15" hidden="false" customHeight="false" outlineLevel="0" collapsed="false">
      <c r="M1429" s="4"/>
      <c r="N1429" s="4"/>
      <c r="O1429" s="4"/>
      <c r="P1429" s="4"/>
    </row>
    <row r="1430" customFormat="false" ht="15" hidden="false" customHeight="false" outlineLevel="0" collapsed="false">
      <c r="M1430" s="4"/>
      <c r="N1430" s="4"/>
      <c r="O1430" s="4"/>
      <c r="P1430" s="4"/>
    </row>
    <row r="1431" customFormat="false" ht="15" hidden="false" customHeight="false" outlineLevel="0" collapsed="false">
      <c r="M1431" s="4"/>
      <c r="N1431" s="4"/>
      <c r="O1431" s="4"/>
      <c r="P1431" s="4"/>
    </row>
    <row r="1432" customFormat="false" ht="15" hidden="false" customHeight="false" outlineLevel="0" collapsed="false">
      <c r="M1432" s="4"/>
      <c r="N1432" s="4"/>
      <c r="O1432" s="4"/>
      <c r="P1432" s="4"/>
    </row>
    <row r="1433" customFormat="false" ht="15" hidden="false" customHeight="false" outlineLevel="0" collapsed="false">
      <c r="M1433" s="4"/>
      <c r="N1433" s="4"/>
      <c r="O1433" s="4"/>
      <c r="P1433" s="4"/>
    </row>
    <row r="1434" customFormat="false" ht="15" hidden="false" customHeight="false" outlineLevel="0" collapsed="false">
      <c r="M1434" s="4"/>
      <c r="N1434" s="4"/>
      <c r="O1434" s="4"/>
      <c r="P1434" s="4"/>
    </row>
    <row r="1435" customFormat="false" ht="15" hidden="false" customHeight="false" outlineLevel="0" collapsed="false">
      <c r="M1435" s="4"/>
      <c r="N1435" s="4"/>
      <c r="O1435" s="4"/>
      <c r="P1435" s="4"/>
    </row>
    <row r="1436" customFormat="false" ht="15" hidden="false" customHeight="false" outlineLevel="0" collapsed="false">
      <c r="M1436" s="4"/>
      <c r="N1436" s="4"/>
      <c r="O1436" s="4"/>
      <c r="P1436" s="4"/>
    </row>
    <row r="1437" customFormat="false" ht="15" hidden="false" customHeight="false" outlineLevel="0" collapsed="false">
      <c r="M1437" s="4"/>
      <c r="N1437" s="4"/>
      <c r="O1437" s="4"/>
      <c r="P1437" s="4"/>
    </row>
    <row r="1438" customFormat="false" ht="15" hidden="false" customHeight="false" outlineLevel="0" collapsed="false">
      <c r="M1438" s="4"/>
      <c r="N1438" s="4"/>
      <c r="O1438" s="4"/>
      <c r="P1438" s="4"/>
    </row>
    <row r="1439" customFormat="false" ht="15" hidden="false" customHeight="false" outlineLevel="0" collapsed="false">
      <c r="M1439" s="4"/>
      <c r="N1439" s="4"/>
      <c r="O1439" s="4"/>
      <c r="P1439" s="4"/>
    </row>
    <row r="1440" customFormat="false" ht="15" hidden="false" customHeight="false" outlineLevel="0" collapsed="false">
      <c r="M1440" s="4"/>
      <c r="N1440" s="4"/>
      <c r="O1440" s="4"/>
      <c r="P1440" s="4"/>
    </row>
    <row r="1441" customFormat="false" ht="15" hidden="false" customHeight="false" outlineLevel="0" collapsed="false">
      <c r="M1441" s="4"/>
      <c r="N1441" s="4"/>
      <c r="O1441" s="4"/>
      <c r="P1441" s="4"/>
    </row>
    <row r="1442" customFormat="false" ht="15" hidden="false" customHeight="false" outlineLevel="0" collapsed="false">
      <c r="M1442" s="4"/>
      <c r="N1442" s="4"/>
      <c r="O1442" s="4"/>
      <c r="P1442" s="4"/>
    </row>
    <row r="1443" customFormat="false" ht="15" hidden="false" customHeight="false" outlineLevel="0" collapsed="false">
      <c r="M1443" s="4"/>
      <c r="N1443" s="4"/>
      <c r="O1443" s="4"/>
      <c r="P1443" s="4"/>
    </row>
    <row r="1444" customFormat="false" ht="15" hidden="false" customHeight="false" outlineLevel="0" collapsed="false">
      <c r="M1444" s="4"/>
      <c r="N1444" s="4"/>
      <c r="O1444" s="4"/>
      <c r="P1444" s="4"/>
    </row>
    <row r="1445" customFormat="false" ht="15" hidden="false" customHeight="false" outlineLevel="0" collapsed="false">
      <c r="M1445" s="4"/>
      <c r="N1445" s="4"/>
      <c r="O1445" s="4"/>
      <c r="P1445" s="4"/>
    </row>
    <row r="1446" customFormat="false" ht="15" hidden="false" customHeight="false" outlineLevel="0" collapsed="false">
      <c r="M1446" s="4"/>
      <c r="N1446" s="4"/>
      <c r="O1446" s="4"/>
      <c r="P1446" s="4"/>
    </row>
    <row r="1447" customFormat="false" ht="15" hidden="false" customHeight="false" outlineLevel="0" collapsed="false">
      <c r="M1447" s="4"/>
      <c r="N1447" s="4"/>
      <c r="O1447" s="4"/>
      <c r="P1447" s="4"/>
    </row>
    <row r="1448" customFormat="false" ht="15" hidden="false" customHeight="false" outlineLevel="0" collapsed="false">
      <c r="M1448" s="4"/>
      <c r="N1448" s="4"/>
      <c r="O1448" s="4"/>
      <c r="P1448" s="4"/>
    </row>
    <row r="1449" customFormat="false" ht="15" hidden="false" customHeight="false" outlineLevel="0" collapsed="false">
      <c r="M1449" s="4"/>
      <c r="N1449" s="4"/>
      <c r="O1449" s="4"/>
      <c r="P1449" s="4"/>
    </row>
    <row r="1450" customFormat="false" ht="15" hidden="false" customHeight="false" outlineLevel="0" collapsed="false">
      <c r="M1450" s="4"/>
      <c r="N1450" s="4"/>
      <c r="O1450" s="4"/>
      <c r="P1450" s="4"/>
    </row>
    <row r="1451" customFormat="false" ht="15" hidden="false" customHeight="false" outlineLevel="0" collapsed="false">
      <c r="M1451" s="4"/>
      <c r="N1451" s="4"/>
      <c r="O1451" s="4"/>
      <c r="P1451" s="4"/>
    </row>
    <row r="1452" customFormat="false" ht="15" hidden="false" customHeight="false" outlineLevel="0" collapsed="false">
      <c r="M1452" s="4"/>
      <c r="N1452" s="4"/>
      <c r="O1452" s="4"/>
      <c r="P1452" s="4"/>
    </row>
    <row r="1453" customFormat="false" ht="15" hidden="false" customHeight="false" outlineLevel="0" collapsed="false">
      <c r="M1453" s="4"/>
      <c r="N1453" s="4"/>
      <c r="O1453" s="4"/>
      <c r="P1453" s="4"/>
    </row>
    <row r="1454" customFormat="false" ht="15" hidden="false" customHeight="false" outlineLevel="0" collapsed="false">
      <c r="M1454" s="4"/>
      <c r="N1454" s="4"/>
      <c r="O1454" s="4"/>
      <c r="P1454" s="4"/>
    </row>
    <row r="1455" customFormat="false" ht="15" hidden="false" customHeight="false" outlineLevel="0" collapsed="false">
      <c r="M1455" s="4"/>
      <c r="N1455" s="4"/>
      <c r="O1455" s="4"/>
      <c r="P1455" s="4"/>
    </row>
    <row r="1456" customFormat="false" ht="15" hidden="false" customHeight="false" outlineLevel="0" collapsed="false">
      <c r="M1456" s="4"/>
      <c r="N1456" s="4"/>
      <c r="O1456" s="4"/>
      <c r="P1456" s="4"/>
    </row>
    <row r="1457" customFormat="false" ht="15" hidden="false" customHeight="false" outlineLevel="0" collapsed="false">
      <c r="M1457" s="4"/>
      <c r="N1457" s="4"/>
      <c r="O1457" s="4"/>
      <c r="P1457" s="4"/>
    </row>
    <row r="1458" customFormat="false" ht="15" hidden="false" customHeight="false" outlineLevel="0" collapsed="false">
      <c r="M1458" s="4"/>
      <c r="N1458" s="4"/>
      <c r="O1458" s="4"/>
      <c r="P1458" s="4"/>
    </row>
    <row r="1459" customFormat="false" ht="15" hidden="false" customHeight="false" outlineLevel="0" collapsed="false">
      <c r="M1459" s="4"/>
      <c r="N1459" s="4"/>
      <c r="O1459" s="4"/>
      <c r="P1459" s="4"/>
    </row>
    <row r="1460" customFormat="false" ht="15" hidden="false" customHeight="false" outlineLevel="0" collapsed="false">
      <c r="M1460" s="4"/>
      <c r="N1460" s="4"/>
      <c r="O1460" s="4"/>
      <c r="P1460" s="4"/>
    </row>
    <row r="1461" customFormat="false" ht="15" hidden="false" customHeight="false" outlineLevel="0" collapsed="false">
      <c r="M1461" s="4"/>
      <c r="N1461" s="4"/>
      <c r="O1461" s="4"/>
      <c r="P1461" s="4"/>
    </row>
    <row r="1462" customFormat="false" ht="15" hidden="false" customHeight="false" outlineLevel="0" collapsed="false">
      <c r="M1462" s="4"/>
      <c r="N1462" s="4"/>
      <c r="O1462" s="4"/>
      <c r="P1462" s="4"/>
    </row>
    <row r="1463" customFormat="false" ht="15" hidden="false" customHeight="false" outlineLevel="0" collapsed="false">
      <c r="M1463" s="4"/>
      <c r="N1463" s="4"/>
      <c r="O1463" s="4"/>
      <c r="P1463" s="4"/>
    </row>
    <row r="1464" customFormat="false" ht="15" hidden="false" customHeight="false" outlineLevel="0" collapsed="false">
      <c r="M1464" s="4"/>
      <c r="N1464" s="4"/>
      <c r="O1464" s="4"/>
      <c r="P1464" s="4"/>
    </row>
    <row r="1465" customFormat="false" ht="15" hidden="false" customHeight="false" outlineLevel="0" collapsed="false">
      <c r="M1465" s="4"/>
      <c r="N1465" s="4"/>
      <c r="O1465" s="4"/>
      <c r="P1465" s="4"/>
    </row>
    <row r="1466" customFormat="false" ht="15" hidden="false" customHeight="false" outlineLevel="0" collapsed="false">
      <c r="M1466" s="4"/>
      <c r="N1466" s="4"/>
      <c r="O1466" s="4"/>
      <c r="P1466" s="4"/>
    </row>
    <row r="1467" customFormat="false" ht="15" hidden="false" customHeight="false" outlineLevel="0" collapsed="false">
      <c r="M1467" s="4"/>
      <c r="N1467" s="4"/>
      <c r="O1467" s="4"/>
      <c r="P1467" s="4"/>
    </row>
    <row r="1468" customFormat="false" ht="15" hidden="false" customHeight="false" outlineLevel="0" collapsed="false">
      <c r="M1468" s="4"/>
      <c r="N1468" s="4"/>
      <c r="O1468" s="4"/>
      <c r="P1468" s="4"/>
    </row>
    <row r="1469" customFormat="false" ht="15" hidden="false" customHeight="false" outlineLevel="0" collapsed="false">
      <c r="M1469" s="4"/>
      <c r="N1469" s="4"/>
      <c r="O1469" s="4"/>
      <c r="P1469" s="4"/>
    </row>
    <row r="1470" customFormat="false" ht="15" hidden="false" customHeight="false" outlineLevel="0" collapsed="false">
      <c r="M1470" s="4"/>
      <c r="N1470" s="4"/>
      <c r="O1470" s="4"/>
      <c r="P1470" s="4"/>
    </row>
    <row r="1471" customFormat="false" ht="15" hidden="false" customHeight="false" outlineLevel="0" collapsed="false">
      <c r="M1471" s="4"/>
      <c r="N1471" s="4"/>
      <c r="O1471" s="4"/>
      <c r="P1471" s="4"/>
    </row>
    <row r="1472" customFormat="false" ht="15" hidden="false" customHeight="false" outlineLevel="0" collapsed="false">
      <c r="M1472" s="4"/>
      <c r="N1472" s="4"/>
      <c r="O1472" s="4"/>
      <c r="P1472" s="4"/>
    </row>
    <row r="1473" customFormat="false" ht="15" hidden="false" customHeight="false" outlineLevel="0" collapsed="false">
      <c r="M1473" s="4"/>
      <c r="N1473" s="4"/>
      <c r="O1473" s="4"/>
      <c r="P1473" s="4"/>
    </row>
    <row r="1474" customFormat="false" ht="15" hidden="false" customHeight="false" outlineLevel="0" collapsed="false">
      <c r="M1474" s="4"/>
      <c r="N1474" s="4"/>
      <c r="O1474" s="4"/>
      <c r="P1474" s="4"/>
    </row>
    <row r="1475" customFormat="false" ht="15" hidden="false" customHeight="false" outlineLevel="0" collapsed="false">
      <c r="M1475" s="4"/>
      <c r="N1475" s="4"/>
      <c r="O1475" s="4"/>
      <c r="P1475" s="4"/>
    </row>
    <row r="1476" customFormat="false" ht="15" hidden="false" customHeight="false" outlineLevel="0" collapsed="false">
      <c r="M1476" s="4"/>
      <c r="N1476" s="4"/>
      <c r="O1476" s="4"/>
      <c r="P1476" s="4"/>
    </row>
    <row r="1477" customFormat="false" ht="15" hidden="false" customHeight="false" outlineLevel="0" collapsed="false">
      <c r="M1477" s="4"/>
      <c r="N1477" s="4"/>
      <c r="O1477" s="4"/>
      <c r="P1477" s="4"/>
    </row>
    <row r="1478" customFormat="false" ht="15" hidden="false" customHeight="false" outlineLevel="0" collapsed="false">
      <c r="M1478" s="4"/>
      <c r="N1478" s="4"/>
      <c r="O1478" s="4"/>
      <c r="P1478" s="4"/>
    </row>
    <row r="1479" customFormat="false" ht="15" hidden="false" customHeight="false" outlineLevel="0" collapsed="false">
      <c r="M1479" s="4"/>
      <c r="N1479" s="4"/>
      <c r="O1479" s="4"/>
      <c r="P1479" s="4"/>
    </row>
    <row r="1480" customFormat="false" ht="15" hidden="false" customHeight="false" outlineLevel="0" collapsed="false">
      <c r="M1480" s="4"/>
      <c r="N1480" s="4"/>
      <c r="O1480" s="4"/>
      <c r="P1480" s="4"/>
    </row>
    <row r="1481" customFormat="false" ht="15" hidden="false" customHeight="false" outlineLevel="0" collapsed="false">
      <c r="M1481" s="4"/>
      <c r="N1481" s="4"/>
      <c r="O1481" s="4"/>
      <c r="P1481" s="4"/>
    </row>
    <row r="1482" customFormat="false" ht="15" hidden="false" customHeight="false" outlineLevel="0" collapsed="false">
      <c r="M1482" s="4"/>
      <c r="N1482" s="4"/>
      <c r="O1482" s="4"/>
      <c r="P1482" s="4"/>
    </row>
    <row r="1483" customFormat="false" ht="15" hidden="false" customHeight="false" outlineLevel="0" collapsed="false">
      <c r="M1483" s="4"/>
      <c r="N1483" s="4"/>
      <c r="O1483" s="4"/>
      <c r="P1483" s="4"/>
    </row>
    <row r="1484" customFormat="false" ht="15" hidden="false" customHeight="false" outlineLevel="0" collapsed="false">
      <c r="M1484" s="4"/>
      <c r="N1484" s="4"/>
      <c r="O1484" s="4"/>
      <c r="P1484" s="4"/>
    </row>
    <row r="1485" customFormat="false" ht="15" hidden="false" customHeight="false" outlineLevel="0" collapsed="false">
      <c r="M1485" s="4"/>
      <c r="N1485" s="4"/>
      <c r="O1485" s="4"/>
      <c r="P1485" s="4"/>
    </row>
    <row r="1486" customFormat="false" ht="15" hidden="false" customHeight="false" outlineLevel="0" collapsed="false">
      <c r="M1486" s="4"/>
      <c r="N1486" s="4"/>
      <c r="O1486" s="4"/>
      <c r="P1486" s="4"/>
    </row>
    <row r="1487" customFormat="false" ht="15" hidden="false" customHeight="false" outlineLevel="0" collapsed="false">
      <c r="M1487" s="4"/>
      <c r="N1487" s="4"/>
      <c r="O1487" s="4"/>
      <c r="P1487" s="4"/>
    </row>
    <row r="1488" customFormat="false" ht="15" hidden="false" customHeight="false" outlineLevel="0" collapsed="false">
      <c r="M1488" s="4"/>
      <c r="N1488" s="4"/>
      <c r="O1488" s="4"/>
      <c r="P1488" s="4"/>
    </row>
    <row r="1489" customFormat="false" ht="15" hidden="false" customHeight="false" outlineLevel="0" collapsed="false">
      <c r="M1489" s="4"/>
      <c r="N1489" s="4"/>
      <c r="O1489" s="4"/>
      <c r="P1489" s="4"/>
    </row>
    <row r="1490" customFormat="false" ht="15" hidden="false" customHeight="false" outlineLevel="0" collapsed="false">
      <c r="M1490" s="4"/>
      <c r="N1490" s="4"/>
      <c r="O1490" s="4"/>
      <c r="P1490" s="4"/>
    </row>
    <row r="1491" customFormat="false" ht="15" hidden="false" customHeight="false" outlineLevel="0" collapsed="false">
      <c r="M1491" s="4"/>
      <c r="N1491" s="4"/>
      <c r="O1491" s="4"/>
      <c r="P1491" s="4"/>
    </row>
    <row r="1492" customFormat="false" ht="15" hidden="false" customHeight="false" outlineLevel="0" collapsed="false">
      <c r="M1492" s="4"/>
      <c r="N1492" s="4"/>
      <c r="O1492" s="4"/>
      <c r="P1492" s="4"/>
    </row>
    <row r="1493" customFormat="false" ht="15" hidden="false" customHeight="false" outlineLevel="0" collapsed="false">
      <c r="M1493" s="4"/>
      <c r="N1493" s="4"/>
      <c r="O1493" s="4"/>
      <c r="P1493" s="4"/>
    </row>
    <row r="1494" customFormat="false" ht="15" hidden="false" customHeight="false" outlineLevel="0" collapsed="false">
      <c r="M1494" s="4"/>
      <c r="N1494" s="4"/>
      <c r="O1494" s="4"/>
      <c r="P1494" s="4"/>
    </row>
    <row r="1495" customFormat="false" ht="15" hidden="false" customHeight="false" outlineLevel="0" collapsed="false">
      <c r="M1495" s="4"/>
      <c r="N1495" s="4"/>
      <c r="O1495" s="4"/>
      <c r="P1495" s="4"/>
    </row>
    <row r="1496" customFormat="false" ht="15" hidden="false" customHeight="false" outlineLevel="0" collapsed="false">
      <c r="M1496" s="4"/>
      <c r="N1496" s="4"/>
      <c r="O1496" s="4"/>
      <c r="P1496" s="4"/>
    </row>
    <row r="1497" customFormat="false" ht="15" hidden="false" customHeight="false" outlineLevel="0" collapsed="false">
      <c r="M1497" s="4"/>
      <c r="N1497" s="4"/>
      <c r="O1497" s="4"/>
      <c r="P1497" s="4"/>
    </row>
    <row r="1498" customFormat="false" ht="15" hidden="false" customHeight="false" outlineLevel="0" collapsed="false">
      <c r="M1498" s="4"/>
      <c r="N1498" s="4"/>
      <c r="O1498" s="4"/>
      <c r="P1498" s="4"/>
    </row>
    <row r="1499" customFormat="false" ht="15" hidden="false" customHeight="false" outlineLevel="0" collapsed="false">
      <c r="M1499" s="4"/>
      <c r="N1499" s="4"/>
      <c r="O1499" s="4"/>
      <c r="P1499" s="4"/>
    </row>
    <row r="1500" customFormat="false" ht="15" hidden="false" customHeight="false" outlineLevel="0" collapsed="false">
      <c r="M1500" s="4"/>
      <c r="N1500" s="4"/>
      <c r="O1500" s="4"/>
      <c r="P1500" s="4"/>
    </row>
    <row r="1501" customFormat="false" ht="15" hidden="false" customHeight="false" outlineLevel="0" collapsed="false">
      <c r="M1501" s="4"/>
      <c r="N1501" s="4"/>
      <c r="O1501" s="4"/>
      <c r="P1501" s="4"/>
    </row>
    <row r="1502" customFormat="false" ht="15" hidden="false" customHeight="false" outlineLevel="0" collapsed="false">
      <c r="M1502" s="4"/>
      <c r="N1502" s="4"/>
      <c r="O1502" s="4"/>
      <c r="P1502" s="4"/>
    </row>
    <row r="1503" customFormat="false" ht="15" hidden="false" customHeight="false" outlineLevel="0" collapsed="false">
      <c r="M1503" s="4"/>
      <c r="N1503" s="4"/>
      <c r="O1503" s="4"/>
      <c r="P1503" s="4"/>
    </row>
    <row r="1504" customFormat="false" ht="15" hidden="false" customHeight="false" outlineLevel="0" collapsed="false">
      <c r="M1504" s="4"/>
      <c r="N1504" s="4"/>
      <c r="O1504" s="4"/>
      <c r="P1504" s="4"/>
    </row>
    <row r="1505" customFormat="false" ht="15" hidden="false" customHeight="false" outlineLevel="0" collapsed="false">
      <c r="M1505" s="4"/>
      <c r="N1505" s="4"/>
      <c r="O1505" s="4"/>
      <c r="P1505" s="4"/>
    </row>
    <row r="1506" customFormat="false" ht="15" hidden="false" customHeight="false" outlineLevel="0" collapsed="false">
      <c r="M1506" s="4"/>
      <c r="N1506" s="4"/>
      <c r="O1506" s="4"/>
      <c r="P1506" s="4"/>
    </row>
    <row r="1507" customFormat="false" ht="15" hidden="false" customHeight="false" outlineLevel="0" collapsed="false">
      <c r="M1507" s="4"/>
      <c r="N1507" s="4"/>
      <c r="O1507" s="4"/>
      <c r="P1507" s="4"/>
    </row>
    <row r="1508" customFormat="false" ht="15" hidden="false" customHeight="false" outlineLevel="0" collapsed="false">
      <c r="M1508" s="4"/>
      <c r="N1508" s="4"/>
      <c r="O1508" s="4"/>
      <c r="P1508" s="4"/>
    </row>
    <row r="1509" customFormat="false" ht="15" hidden="false" customHeight="false" outlineLevel="0" collapsed="false">
      <c r="M1509" s="4"/>
      <c r="N1509" s="4"/>
      <c r="O1509" s="4"/>
      <c r="P1509" s="4"/>
    </row>
    <row r="1510" customFormat="false" ht="15" hidden="false" customHeight="false" outlineLevel="0" collapsed="false">
      <c r="M1510" s="4"/>
      <c r="N1510" s="4"/>
      <c r="O1510" s="4"/>
      <c r="P1510" s="4"/>
    </row>
    <row r="1511" customFormat="false" ht="15" hidden="false" customHeight="false" outlineLevel="0" collapsed="false">
      <c r="M1511" s="4"/>
      <c r="N1511" s="4"/>
      <c r="O1511" s="4"/>
      <c r="P1511" s="4"/>
    </row>
    <row r="1512" customFormat="false" ht="15" hidden="false" customHeight="false" outlineLevel="0" collapsed="false">
      <c r="M1512" s="4"/>
      <c r="N1512" s="4"/>
      <c r="O1512" s="4"/>
      <c r="P1512" s="4"/>
    </row>
    <row r="1513" customFormat="false" ht="15" hidden="false" customHeight="false" outlineLevel="0" collapsed="false">
      <c r="M1513" s="4"/>
      <c r="N1513" s="4"/>
      <c r="O1513" s="4"/>
      <c r="P1513" s="4"/>
    </row>
    <row r="1514" customFormat="false" ht="15" hidden="false" customHeight="false" outlineLevel="0" collapsed="false">
      <c r="M1514" s="4"/>
      <c r="N1514" s="4"/>
      <c r="O1514" s="4"/>
      <c r="P1514" s="4"/>
    </row>
    <row r="1515" customFormat="false" ht="15" hidden="false" customHeight="false" outlineLevel="0" collapsed="false">
      <c r="M1515" s="4"/>
      <c r="N1515" s="4"/>
      <c r="O1515" s="4"/>
      <c r="P1515" s="4"/>
    </row>
    <row r="1516" customFormat="false" ht="15" hidden="false" customHeight="false" outlineLevel="0" collapsed="false">
      <c r="M1516" s="4"/>
      <c r="N1516" s="4"/>
      <c r="O1516" s="4"/>
      <c r="P1516" s="4"/>
    </row>
    <row r="1517" customFormat="false" ht="15" hidden="false" customHeight="false" outlineLevel="0" collapsed="false">
      <c r="M1517" s="4"/>
      <c r="N1517" s="4"/>
      <c r="O1517" s="4"/>
      <c r="P1517" s="4"/>
    </row>
    <row r="1518" customFormat="false" ht="15" hidden="false" customHeight="false" outlineLevel="0" collapsed="false">
      <c r="M1518" s="4"/>
      <c r="N1518" s="4"/>
      <c r="O1518" s="4"/>
      <c r="P1518" s="4"/>
    </row>
    <row r="1519" customFormat="false" ht="15" hidden="false" customHeight="false" outlineLevel="0" collapsed="false">
      <c r="M1519" s="4"/>
      <c r="N1519" s="4"/>
      <c r="O1519" s="4"/>
      <c r="P1519" s="4"/>
    </row>
    <row r="1520" customFormat="false" ht="15" hidden="false" customHeight="false" outlineLevel="0" collapsed="false">
      <c r="M1520" s="4"/>
      <c r="N1520" s="4"/>
      <c r="O1520" s="4"/>
      <c r="P1520" s="4"/>
    </row>
    <row r="1521" customFormat="false" ht="15" hidden="false" customHeight="false" outlineLevel="0" collapsed="false">
      <c r="M1521" s="4"/>
      <c r="N1521" s="4"/>
      <c r="O1521" s="4"/>
      <c r="P1521" s="4"/>
    </row>
    <row r="1522" customFormat="false" ht="15" hidden="false" customHeight="false" outlineLevel="0" collapsed="false">
      <c r="M1522" s="4"/>
      <c r="N1522" s="4"/>
      <c r="O1522" s="4"/>
      <c r="P1522" s="4"/>
    </row>
    <row r="1523" customFormat="false" ht="15" hidden="false" customHeight="false" outlineLevel="0" collapsed="false">
      <c r="M1523" s="4"/>
      <c r="N1523" s="4"/>
      <c r="O1523" s="4"/>
      <c r="P1523" s="4"/>
    </row>
    <row r="1524" customFormat="false" ht="15" hidden="false" customHeight="false" outlineLevel="0" collapsed="false">
      <c r="M1524" s="4"/>
      <c r="N1524" s="4"/>
      <c r="O1524" s="4"/>
      <c r="P1524" s="4"/>
    </row>
    <row r="1525" customFormat="false" ht="15" hidden="false" customHeight="false" outlineLevel="0" collapsed="false">
      <c r="M1525" s="4"/>
      <c r="N1525" s="4"/>
      <c r="O1525" s="4"/>
      <c r="P1525" s="4"/>
    </row>
    <row r="1526" customFormat="false" ht="15" hidden="false" customHeight="false" outlineLevel="0" collapsed="false">
      <c r="M1526" s="4"/>
      <c r="N1526" s="4"/>
      <c r="O1526" s="4"/>
      <c r="P1526" s="4"/>
    </row>
    <row r="1527" customFormat="false" ht="15" hidden="false" customHeight="false" outlineLevel="0" collapsed="false">
      <c r="M1527" s="4"/>
      <c r="N1527" s="4"/>
      <c r="O1527" s="4"/>
      <c r="P1527" s="4"/>
    </row>
    <row r="1528" customFormat="false" ht="15" hidden="false" customHeight="false" outlineLevel="0" collapsed="false">
      <c r="M1528" s="4"/>
      <c r="N1528" s="4"/>
      <c r="O1528" s="4"/>
      <c r="P1528" s="4"/>
    </row>
    <row r="1529" customFormat="false" ht="15" hidden="false" customHeight="false" outlineLevel="0" collapsed="false">
      <c r="M1529" s="4"/>
      <c r="N1529" s="4"/>
      <c r="O1529" s="4"/>
      <c r="P1529" s="4"/>
    </row>
    <row r="1530" customFormat="false" ht="15" hidden="false" customHeight="false" outlineLevel="0" collapsed="false">
      <c r="M1530" s="4"/>
      <c r="N1530" s="4"/>
      <c r="O1530" s="4"/>
      <c r="P1530" s="4"/>
    </row>
    <row r="1531" customFormat="false" ht="15" hidden="false" customHeight="false" outlineLevel="0" collapsed="false">
      <c r="M1531" s="4"/>
      <c r="N1531" s="4"/>
      <c r="O1531" s="4"/>
      <c r="P1531" s="4"/>
    </row>
    <row r="1532" customFormat="false" ht="15" hidden="false" customHeight="false" outlineLevel="0" collapsed="false">
      <c r="M1532" s="4"/>
      <c r="N1532" s="4"/>
      <c r="O1532" s="4"/>
      <c r="P1532" s="4"/>
    </row>
    <row r="1533" customFormat="false" ht="15" hidden="false" customHeight="false" outlineLevel="0" collapsed="false">
      <c r="M1533" s="4"/>
      <c r="N1533" s="4"/>
      <c r="O1533" s="4"/>
      <c r="P1533" s="4"/>
    </row>
    <row r="1534" customFormat="false" ht="15" hidden="false" customHeight="false" outlineLevel="0" collapsed="false">
      <c r="M1534" s="4"/>
      <c r="N1534" s="4"/>
      <c r="O1534" s="4"/>
      <c r="P1534" s="4"/>
    </row>
    <row r="1535" customFormat="false" ht="15" hidden="false" customHeight="false" outlineLevel="0" collapsed="false">
      <c r="M1535" s="4"/>
      <c r="N1535" s="4"/>
      <c r="O1535" s="4"/>
      <c r="P1535" s="4"/>
    </row>
    <row r="1536" customFormat="false" ht="15" hidden="false" customHeight="false" outlineLevel="0" collapsed="false">
      <c r="M1536" s="4"/>
      <c r="N1536" s="4"/>
      <c r="O1536" s="4"/>
      <c r="P1536" s="4"/>
    </row>
    <row r="1537" customFormat="false" ht="15" hidden="false" customHeight="false" outlineLevel="0" collapsed="false">
      <c r="M1537" s="4"/>
      <c r="N1537" s="4"/>
      <c r="O1537" s="4"/>
      <c r="P1537" s="4"/>
    </row>
    <row r="1538" customFormat="false" ht="15" hidden="false" customHeight="false" outlineLevel="0" collapsed="false">
      <c r="M1538" s="4"/>
      <c r="N1538" s="4"/>
      <c r="O1538" s="4"/>
      <c r="P1538" s="4"/>
    </row>
    <row r="1539" customFormat="false" ht="15" hidden="false" customHeight="false" outlineLevel="0" collapsed="false">
      <c r="M1539" s="4"/>
      <c r="N1539" s="4"/>
      <c r="O1539" s="4"/>
      <c r="P1539" s="4"/>
    </row>
    <row r="1540" customFormat="false" ht="15" hidden="false" customHeight="false" outlineLevel="0" collapsed="false">
      <c r="M1540" s="4"/>
      <c r="N1540" s="4"/>
      <c r="O1540" s="4"/>
      <c r="P1540" s="4"/>
    </row>
    <row r="1541" customFormat="false" ht="15" hidden="false" customHeight="false" outlineLevel="0" collapsed="false">
      <c r="M1541" s="4"/>
      <c r="N1541" s="4"/>
      <c r="O1541" s="4"/>
      <c r="P1541" s="4"/>
    </row>
    <row r="1542" customFormat="false" ht="15" hidden="false" customHeight="false" outlineLevel="0" collapsed="false">
      <c r="M1542" s="4"/>
      <c r="N1542" s="4"/>
      <c r="O1542" s="4"/>
      <c r="P1542" s="4"/>
    </row>
    <row r="1543" customFormat="false" ht="15" hidden="false" customHeight="false" outlineLevel="0" collapsed="false">
      <c r="M1543" s="4"/>
      <c r="N1543" s="4"/>
      <c r="O1543" s="4"/>
      <c r="P1543" s="4"/>
    </row>
    <row r="1544" customFormat="false" ht="15" hidden="false" customHeight="false" outlineLevel="0" collapsed="false">
      <c r="M1544" s="4"/>
      <c r="N1544" s="4"/>
      <c r="O1544" s="4"/>
      <c r="P1544" s="4"/>
    </row>
    <row r="1545" customFormat="false" ht="15" hidden="false" customHeight="false" outlineLevel="0" collapsed="false">
      <c r="M1545" s="4"/>
      <c r="N1545" s="4"/>
      <c r="O1545" s="4"/>
      <c r="P1545" s="4"/>
    </row>
    <row r="1546" customFormat="false" ht="15" hidden="false" customHeight="false" outlineLevel="0" collapsed="false">
      <c r="M1546" s="4"/>
      <c r="N1546" s="4"/>
      <c r="O1546" s="4"/>
      <c r="P1546" s="4"/>
    </row>
    <row r="1547" customFormat="false" ht="15" hidden="false" customHeight="false" outlineLevel="0" collapsed="false">
      <c r="M1547" s="4"/>
      <c r="N1547" s="4"/>
      <c r="O1547" s="4"/>
      <c r="P1547" s="4"/>
    </row>
    <row r="1548" customFormat="false" ht="15" hidden="false" customHeight="false" outlineLevel="0" collapsed="false">
      <c r="M1548" s="4"/>
      <c r="N1548" s="4"/>
      <c r="O1548" s="4"/>
      <c r="P1548" s="4"/>
    </row>
    <row r="1549" customFormat="false" ht="15" hidden="false" customHeight="false" outlineLevel="0" collapsed="false">
      <c r="M1549" s="4"/>
      <c r="N1549" s="4"/>
      <c r="O1549" s="4"/>
      <c r="P1549" s="4"/>
    </row>
    <row r="1550" customFormat="false" ht="15" hidden="false" customHeight="false" outlineLevel="0" collapsed="false">
      <c r="M1550" s="4"/>
      <c r="N1550" s="4"/>
      <c r="O1550" s="4"/>
      <c r="P1550" s="4"/>
    </row>
    <row r="1551" customFormat="false" ht="15" hidden="false" customHeight="false" outlineLevel="0" collapsed="false">
      <c r="M1551" s="4"/>
      <c r="N1551" s="4"/>
      <c r="O1551" s="4"/>
      <c r="P1551" s="4"/>
    </row>
    <row r="1552" customFormat="false" ht="15" hidden="false" customHeight="false" outlineLevel="0" collapsed="false">
      <c r="M1552" s="4"/>
      <c r="N1552" s="4"/>
      <c r="O1552" s="4"/>
      <c r="P1552" s="4"/>
    </row>
    <row r="1553" customFormat="false" ht="15" hidden="false" customHeight="false" outlineLevel="0" collapsed="false">
      <c r="M1553" s="4"/>
      <c r="N1553" s="4"/>
      <c r="O1553" s="4"/>
      <c r="P1553" s="4"/>
    </row>
    <row r="1554" customFormat="false" ht="15" hidden="false" customHeight="false" outlineLevel="0" collapsed="false">
      <c r="M1554" s="4"/>
      <c r="N1554" s="4"/>
      <c r="O1554" s="4"/>
      <c r="P1554" s="4"/>
    </row>
    <row r="1555" customFormat="false" ht="15" hidden="false" customHeight="false" outlineLevel="0" collapsed="false">
      <c r="M1555" s="4"/>
      <c r="N1555" s="4"/>
      <c r="O1555" s="4"/>
      <c r="P1555" s="4"/>
    </row>
    <row r="1556" customFormat="false" ht="15" hidden="false" customHeight="false" outlineLevel="0" collapsed="false">
      <c r="M1556" s="4"/>
      <c r="N1556" s="4"/>
      <c r="O1556" s="4"/>
      <c r="P1556" s="4"/>
    </row>
    <row r="1557" customFormat="false" ht="15" hidden="false" customHeight="false" outlineLevel="0" collapsed="false">
      <c r="M1557" s="4"/>
      <c r="N1557" s="4"/>
      <c r="O1557" s="4"/>
      <c r="P1557" s="4"/>
    </row>
    <row r="1558" customFormat="false" ht="15" hidden="false" customHeight="false" outlineLevel="0" collapsed="false">
      <c r="M1558" s="4"/>
      <c r="N1558" s="4"/>
      <c r="O1558" s="4"/>
      <c r="P1558" s="4"/>
    </row>
    <row r="1559" customFormat="false" ht="15" hidden="false" customHeight="false" outlineLevel="0" collapsed="false">
      <c r="M1559" s="4"/>
      <c r="N1559" s="4"/>
      <c r="O1559" s="4"/>
      <c r="P1559" s="4"/>
    </row>
    <row r="1560" customFormat="false" ht="15" hidden="false" customHeight="false" outlineLevel="0" collapsed="false">
      <c r="M1560" s="4"/>
      <c r="N1560" s="4"/>
      <c r="O1560" s="4"/>
      <c r="P1560" s="4"/>
    </row>
    <row r="1561" customFormat="false" ht="15" hidden="false" customHeight="false" outlineLevel="0" collapsed="false">
      <c r="M1561" s="4"/>
      <c r="N1561" s="4"/>
      <c r="O1561" s="4"/>
      <c r="P1561" s="4"/>
    </row>
    <row r="1562" customFormat="false" ht="15" hidden="false" customHeight="false" outlineLevel="0" collapsed="false">
      <c r="M1562" s="4"/>
      <c r="N1562" s="4"/>
      <c r="O1562" s="4"/>
      <c r="P1562" s="4"/>
    </row>
    <row r="1563" customFormat="false" ht="15" hidden="false" customHeight="false" outlineLevel="0" collapsed="false">
      <c r="M1563" s="4"/>
      <c r="N1563" s="4"/>
      <c r="O1563" s="4"/>
      <c r="P1563" s="4"/>
    </row>
    <row r="1564" customFormat="false" ht="15" hidden="false" customHeight="false" outlineLevel="0" collapsed="false">
      <c r="M1564" s="4"/>
      <c r="N1564" s="4"/>
      <c r="O1564" s="4"/>
      <c r="P1564" s="4"/>
    </row>
    <row r="1565" customFormat="false" ht="15" hidden="false" customHeight="false" outlineLevel="0" collapsed="false">
      <c r="M1565" s="4"/>
      <c r="N1565" s="4"/>
      <c r="O1565" s="4"/>
      <c r="P1565" s="4"/>
    </row>
    <row r="1566" customFormat="false" ht="15" hidden="false" customHeight="false" outlineLevel="0" collapsed="false">
      <c r="M1566" s="4"/>
      <c r="N1566" s="4"/>
      <c r="O1566" s="4"/>
      <c r="P1566" s="4"/>
    </row>
    <row r="1567" customFormat="false" ht="15" hidden="false" customHeight="false" outlineLevel="0" collapsed="false">
      <c r="M1567" s="4"/>
      <c r="N1567" s="4"/>
      <c r="O1567" s="4"/>
      <c r="P1567" s="4"/>
    </row>
    <row r="1568" customFormat="false" ht="15" hidden="false" customHeight="false" outlineLevel="0" collapsed="false">
      <c r="M1568" s="4"/>
      <c r="N1568" s="4"/>
      <c r="O1568" s="4"/>
      <c r="P1568" s="4"/>
    </row>
    <row r="1569" customFormat="false" ht="15" hidden="false" customHeight="false" outlineLevel="0" collapsed="false">
      <c r="M1569" s="4"/>
      <c r="N1569" s="4"/>
      <c r="O1569" s="4"/>
      <c r="P1569" s="4"/>
    </row>
    <row r="1570" customFormat="false" ht="15" hidden="false" customHeight="false" outlineLevel="0" collapsed="false">
      <c r="M1570" s="4"/>
      <c r="N1570" s="4"/>
      <c r="O1570" s="4"/>
      <c r="P1570" s="4"/>
    </row>
    <row r="1571" customFormat="false" ht="15" hidden="false" customHeight="false" outlineLevel="0" collapsed="false">
      <c r="M1571" s="4"/>
      <c r="N1571" s="4"/>
      <c r="O1571" s="4"/>
      <c r="P1571" s="4"/>
    </row>
    <row r="1572" customFormat="false" ht="15" hidden="false" customHeight="false" outlineLevel="0" collapsed="false">
      <c r="M1572" s="4"/>
      <c r="N1572" s="4"/>
      <c r="O1572" s="4"/>
      <c r="P1572" s="4"/>
    </row>
    <row r="1573" customFormat="false" ht="15" hidden="false" customHeight="false" outlineLevel="0" collapsed="false">
      <c r="M1573" s="4"/>
      <c r="N1573" s="4"/>
      <c r="O1573" s="4"/>
      <c r="P1573" s="4"/>
    </row>
    <row r="1574" customFormat="false" ht="15" hidden="false" customHeight="false" outlineLevel="0" collapsed="false">
      <c r="M1574" s="4"/>
      <c r="N1574" s="4"/>
      <c r="O1574" s="4"/>
      <c r="P1574" s="4"/>
    </row>
    <row r="1575" customFormat="false" ht="15" hidden="false" customHeight="false" outlineLevel="0" collapsed="false">
      <c r="M1575" s="4"/>
      <c r="N1575" s="4"/>
      <c r="O1575" s="4"/>
      <c r="P1575" s="4"/>
    </row>
    <row r="1576" customFormat="false" ht="15" hidden="false" customHeight="false" outlineLevel="0" collapsed="false">
      <c r="M1576" s="4"/>
      <c r="N1576" s="4"/>
      <c r="O1576" s="4"/>
      <c r="P1576" s="4"/>
    </row>
    <row r="1577" customFormat="false" ht="15" hidden="false" customHeight="false" outlineLevel="0" collapsed="false">
      <c r="M1577" s="4"/>
      <c r="N1577" s="4"/>
      <c r="O1577" s="4"/>
      <c r="P1577" s="4"/>
    </row>
    <row r="1578" customFormat="false" ht="15" hidden="false" customHeight="false" outlineLevel="0" collapsed="false">
      <c r="M1578" s="4"/>
      <c r="N1578" s="4"/>
      <c r="O1578" s="4"/>
      <c r="P1578" s="4"/>
    </row>
    <row r="1579" customFormat="false" ht="15" hidden="false" customHeight="false" outlineLevel="0" collapsed="false">
      <c r="M1579" s="4"/>
      <c r="N1579" s="4"/>
      <c r="O1579" s="4"/>
      <c r="P1579" s="4"/>
    </row>
    <row r="1580" customFormat="false" ht="15" hidden="false" customHeight="false" outlineLevel="0" collapsed="false">
      <c r="M1580" s="4"/>
      <c r="N1580" s="4"/>
      <c r="O1580" s="4"/>
      <c r="P1580" s="4"/>
    </row>
    <row r="1581" customFormat="false" ht="15" hidden="false" customHeight="false" outlineLevel="0" collapsed="false">
      <c r="M1581" s="4"/>
      <c r="N1581" s="4"/>
      <c r="O1581" s="4"/>
      <c r="P1581" s="4"/>
    </row>
    <row r="1582" customFormat="false" ht="15" hidden="false" customHeight="false" outlineLevel="0" collapsed="false">
      <c r="M1582" s="4"/>
      <c r="N1582" s="4"/>
      <c r="O1582" s="4"/>
      <c r="P1582" s="4"/>
    </row>
    <row r="1583" customFormat="false" ht="15" hidden="false" customHeight="false" outlineLevel="0" collapsed="false">
      <c r="M1583" s="4"/>
      <c r="N1583" s="4"/>
      <c r="O1583" s="4"/>
      <c r="P1583" s="4"/>
    </row>
    <row r="1584" customFormat="false" ht="15" hidden="false" customHeight="false" outlineLevel="0" collapsed="false">
      <c r="M1584" s="4"/>
      <c r="N1584" s="4"/>
      <c r="O1584" s="4"/>
      <c r="P1584" s="4"/>
    </row>
    <row r="1585" customFormat="false" ht="15" hidden="false" customHeight="false" outlineLevel="0" collapsed="false">
      <c r="M1585" s="4"/>
      <c r="N1585" s="4"/>
      <c r="O1585" s="4"/>
      <c r="P1585" s="4"/>
    </row>
    <row r="1586" customFormat="false" ht="15" hidden="false" customHeight="false" outlineLevel="0" collapsed="false">
      <c r="M1586" s="4"/>
      <c r="N1586" s="4"/>
      <c r="O1586" s="4"/>
      <c r="P1586" s="4"/>
    </row>
    <row r="1587" customFormat="false" ht="15" hidden="false" customHeight="false" outlineLevel="0" collapsed="false">
      <c r="M1587" s="4"/>
      <c r="N1587" s="4"/>
      <c r="O1587" s="4"/>
      <c r="P1587" s="4"/>
    </row>
    <row r="1588" customFormat="false" ht="15" hidden="false" customHeight="false" outlineLevel="0" collapsed="false">
      <c r="M1588" s="4"/>
      <c r="N1588" s="4"/>
      <c r="O1588" s="4"/>
      <c r="P1588" s="4"/>
    </row>
    <row r="1589" customFormat="false" ht="15" hidden="false" customHeight="false" outlineLevel="0" collapsed="false">
      <c r="M1589" s="4"/>
      <c r="N1589" s="4"/>
      <c r="O1589" s="4"/>
      <c r="P1589" s="4"/>
    </row>
    <row r="1590" customFormat="false" ht="15" hidden="false" customHeight="false" outlineLevel="0" collapsed="false">
      <c r="M1590" s="4"/>
      <c r="N1590" s="4"/>
      <c r="O1590" s="4"/>
      <c r="P1590" s="4"/>
    </row>
    <row r="1591" customFormat="false" ht="15" hidden="false" customHeight="false" outlineLevel="0" collapsed="false">
      <c r="M1591" s="4"/>
      <c r="N1591" s="4"/>
      <c r="O1591" s="4"/>
      <c r="P1591" s="4"/>
    </row>
    <row r="1592" customFormat="false" ht="15" hidden="false" customHeight="false" outlineLevel="0" collapsed="false">
      <c r="M1592" s="4"/>
      <c r="N1592" s="4"/>
      <c r="O1592" s="4"/>
      <c r="P1592" s="4"/>
    </row>
    <row r="1593" customFormat="false" ht="15" hidden="false" customHeight="false" outlineLevel="0" collapsed="false">
      <c r="M1593" s="4"/>
      <c r="N1593" s="4"/>
      <c r="O1593" s="4"/>
      <c r="P1593" s="4"/>
    </row>
    <row r="1594" customFormat="false" ht="15" hidden="false" customHeight="false" outlineLevel="0" collapsed="false">
      <c r="M1594" s="4"/>
      <c r="N1594" s="4"/>
      <c r="O1594" s="4"/>
      <c r="P1594" s="4"/>
    </row>
    <row r="1595" customFormat="false" ht="15" hidden="false" customHeight="false" outlineLevel="0" collapsed="false">
      <c r="M1595" s="4"/>
      <c r="N1595" s="4"/>
      <c r="O1595" s="4"/>
      <c r="P1595" s="4"/>
    </row>
    <row r="1596" customFormat="false" ht="15" hidden="false" customHeight="false" outlineLevel="0" collapsed="false">
      <c r="M1596" s="4"/>
      <c r="N1596" s="4"/>
      <c r="O1596" s="4"/>
      <c r="P1596" s="4"/>
    </row>
    <row r="1597" customFormat="false" ht="15" hidden="false" customHeight="false" outlineLevel="0" collapsed="false">
      <c r="M1597" s="4"/>
      <c r="N1597" s="4"/>
      <c r="O1597" s="4"/>
      <c r="P1597" s="4"/>
    </row>
    <row r="1598" customFormat="false" ht="15" hidden="false" customHeight="false" outlineLevel="0" collapsed="false">
      <c r="M1598" s="4"/>
      <c r="N1598" s="4"/>
      <c r="O1598" s="4"/>
      <c r="P1598" s="4"/>
    </row>
    <row r="1599" customFormat="false" ht="15" hidden="false" customHeight="false" outlineLevel="0" collapsed="false">
      <c r="M1599" s="4"/>
      <c r="N1599" s="4"/>
      <c r="O1599" s="4"/>
      <c r="P1599" s="4"/>
    </row>
    <row r="1600" customFormat="false" ht="15" hidden="false" customHeight="false" outlineLevel="0" collapsed="false">
      <c r="M1600" s="4"/>
      <c r="N1600" s="4"/>
      <c r="O1600" s="4"/>
      <c r="P1600" s="4"/>
    </row>
    <row r="1601" customFormat="false" ht="15" hidden="false" customHeight="false" outlineLevel="0" collapsed="false">
      <c r="M1601" s="4"/>
      <c r="N1601" s="4"/>
      <c r="O1601" s="4"/>
      <c r="P1601" s="4"/>
    </row>
    <row r="1602" customFormat="false" ht="15" hidden="false" customHeight="false" outlineLevel="0" collapsed="false">
      <c r="M1602" s="4"/>
      <c r="N1602" s="4"/>
      <c r="O1602" s="4"/>
      <c r="P1602" s="4"/>
    </row>
    <row r="1603" customFormat="false" ht="15" hidden="false" customHeight="false" outlineLevel="0" collapsed="false">
      <c r="M1603" s="4"/>
      <c r="N1603" s="4"/>
      <c r="O1603" s="4"/>
      <c r="P1603" s="4"/>
    </row>
    <row r="1604" customFormat="false" ht="15" hidden="false" customHeight="false" outlineLevel="0" collapsed="false">
      <c r="M1604" s="4"/>
      <c r="N1604" s="4"/>
      <c r="O1604" s="4"/>
      <c r="P1604" s="4"/>
    </row>
    <row r="1605" customFormat="false" ht="15" hidden="false" customHeight="false" outlineLevel="0" collapsed="false">
      <c r="M1605" s="4"/>
      <c r="N1605" s="4"/>
      <c r="O1605" s="4"/>
      <c r="P1605" s="4"/>
    </row>
    <row r="1606" customFormat="false" ht="15" hidden="false" customHeight="false" outlineLevel="0" collapsed="false">
      <c r="M1606" s="4"/>
      <c r="N1606" s="4"/>
      <c r="O1606" s="4"/>
      <c r="P1606" s="4"/>
    </row>
    <row r="1607" customFormat="false" ht="15" hidden="false" customHeight="false" outlineLevel="0" collapsed="false">
      <c r="M1607" s="4"/>
      <c r="N1607" s="4"/>
      <c r="O1607" s="4"/>
      <c r="P1607" s="4"/>
    </row>
    <row r="1608" customFormat="false" ht="15" hidden="false" customHeight="false" outlineLevel="0" collapsed="false">
      <c r="M1608" s="4"/>
      <c r="N1608" s="4"/>
      <c r="O1608" s="4"/>
      <c r="P1608" s="4"/>
    </row>
    <row r="1609" customFormat="false" ht="15" hidden="false" customHeight="false" outlineLevel="0" collapsed="false">
      <c r="M1609" s="4"/>
      <c r="N1609" s="4"/>
      <c r="O1609" s="4"/>
      <c r="P1609" s="4"/>
    </row>
    <row r="1610" customFormat="false" ht="15" hidden="false" customHeight="false" outlineLevel="0" collapsed="false">
      <c r="M1610" s="4"/>
      <c r="N1610" s="4"/>
      <c r="O1610" s="4"/>
      <c r="P1610" s="4"/>
    </row>
    <row r="1611" customFormat="false" ht="15" hidden="false" customHeight="false" outlineLevel="0" collapsed="false">
      <c r="M1611" s="4"/>
      <c r="N1611" s="4"/>
      <c r="O1611" s="4"/>
      <c r="P1611" s="4"/>
    </row>
    <row r="1612" customFormat="false" ht="15" hidden="false" customHeight="false" outlineLevel="0" collapsed="false">
      <c r="M1612" s="4"/>
      <c r="N1612" s="4"/>
      <c r="O1612" s="4"/>
      <c r="P1612" s="4"/>
    </row>
    <row r="1613" customFormat="false" ht="15" hidden="false" customHeight="false" outlineLevel="0" collapsed="false">
      <c r="M1613" s="4"/>
      <c r="N1613" s="4"/>
      <c r="O1613" s="4"/>
      <c r="P1613" s="4"/>
    </row>
    <row r="1614" customFormat="false" ht="15" hidden="false" customHeight="false" outlineLevel="0" collapsed="false">
      <c r="M1614" s="4"/>
      <c r="N1614" s="4"/>
      <c r="O1614" s="4"/>
      <c r="P1614" s="4"/>
    </row>
    <row r="1615" customFormat="false" ht="15" hidden="false" customHeight="false" outlineLevel="0" collapsed="false">
      <c r="M1615" s="4"/>
      <c r="N1615" s="4"/>
      <c r="O1615" s="4"/>
      <c r="P1615" s="4"/>
    </row>
    <row r="1616" customFormat="false" ht="15" hidden="false" customHeight="false" outlineLevel="0" collapsed="false">
      <c r="M1616" s="4"/>
      <c r="N1616" s="4"/>
      <c r="O1616" s="4"/>
      <c r="P1616" s="4"/>
    </row>
    <row r="1617" customFormat="false" ht="15" hidden="false" customHeight="false" outlineLevel="0" collapsed="false">
      <c r="M1617" s="4"/>
      <c r="N1617" s="4"/>
      <c r="O1617" s="4"/>
      <c r="P1617" s="4"/>
    </row>
    <row r="1618" customFormat="false" ht="15" hidden="false" customHeight="false" outlineLevel="0" collapsed="false">
      <c r="M1618" s="4"/>
      <c r="N1618" s="4"/>
      <c r="O1618" s="4"/>
      <c r="P1618" s="4"/>
    </row>
    <row r="1619" customFormat="false" ht="15" hidden="false" customHeight="false" outlineLevel="0" collapsed="false">
      <c r="M1619" s="4"/>
      <c r="N1619" s="4"/>
      <c r="O1619" s="4"/>
      <c r="P1619" s="4"/>
    </row>
    <row r="1620" customFormat="false" ht="15" hidden="false" customHeight="false" outlineLevel="0" collapsed="false">
      <c r="M1620" s="4"/>
      <c r="N1620" s="4"/>
      <c r="O1620" s="4"/>
      <c r="P1620" s="4"/>
    </row>
    <row r="1621" customFormat="false" ht="15" hidden="false" customHeight="false" outlineLevel="0" collapsed="false">
      <c r="M1621" s="4"/>
      <c r="N1621" s="4"/>
      <c r="O1621" s="4"/>
      <c r="P1621" s="4"/>
    </row>
    <row r="1622" customFormat="false" ht="15" hidden="false" customHeight="false" outlineLevel="0" collapsed="false">
      <c r="M1622" s="4"/>
      <c r="N1622" s="4"/>
      <c r="O1622" s="4"/>
      <c r="P1622" s="4"/>
    </row>
    <row r="1623" customFormat="false" ht="15" hidden="false" customHeight="false" outlineLevel="0" collapsed="false">
      <c r="M1623" s="4"/>
      <c r="N1623" s="4"/>
      <c r="O1623" s="4"/>
      <c r="P1623" s="4"/>
    </row>
    <row r="1624" customFormat="false" ht="15" hidden="false" customHeight="false" outlineLevel="0" collapsed="false">
      <c r="M1624" s="4"/>
      <c r="N1624" s="4"/>
      <c r="O1624" s="4"/>
      <c r="P1624" s="4"/>
    </row>
    <row r="1625" customFormat="false" ht="15" hidden="false" customHeight="false" outlineLevel="0" collapsed="false">
      <c r="M1625" s="4"/>
      <c r="N1625" s="4"/>
      <c r="O1625" s="4"/>
      <c r="P1625" s="4"/>
    </row>
    <row r="1626" customFormat="false" ht="15" hidden="false" customHeight="false" outlineLevel="0" collapsed="false">
      <c r="M1626" s="4"/>
      <c r="N1626" s="4"/>
      <c r="O1626" s="4"/>
      <c r="P1626" s="4"/>
    </row>
    <row r="1627" customFormat="false" ht="15" hidden="false" customHeight="false" outlineLevel="0" collapsed="false">
      <c r="M1627" s="4"/>
      <c r="N1627" s="4"/>
      <c r="O1627" s="4"/>
      <c r="P1627" s="4"/>
    </row>
    <row r="1628" customFormat="false" ht="15" hidden="false" customHeight="false" outlineLevel="0" collapsed="false">
      <c r="M1628" s="4"/>
      <c r="N1628" s="4"/>
      <c r="O1628" s="4"/>
      <c r="P1628" s="4"/>
    </row>
    <row r="1629" customFormat="false" ht="15" hidden="false" customHeight="false" outlineLevel="0" collapsed="false">
      <c r="M1629" s="4"/>
      <c r="N1629" s="4"/>
      <c r="O1629" s="4"/>
      <c r="P1629" s="4"/>
    </row>
    <row r="1630" customFormat="false" ht="15" hidden="false" customHeight="false" outlineLevel="0" collapsed="false">
      <c r="M1630" s="4"/>
      <c r="N1630" s="4"/>
      <c r="O1630" s="4"/>
      <c r="P1630" s="4"/>
    </row>
    <row r="1631" customFormat="false" ht="15" hidden="false" customHeight="false" outlineLevel="0" collapsed="false">
      <c r="M1631" s="4"/>
      <c r="N1631" s="4"/>
      <c r="O1631" s="4"/>
      <c r="P1631" s="4"/>
    </row>
    <row r="1632" customFormat="false" ht="15" hidden="false" customHeight="false" outlineLevel="0" collapsed="false">
      <c r="M1632" s="4"/>
      <c r="N1632" s="4"/>
      <c r="O1632" s="4"/>
      <c r="P1632" s="4"/>
    </row>
    <row r="1633" customFormat="false" ht="15" hidden="false" customHeight="false" outlineLevel="0" collapsed="false">
      <c r="M1633" s="4"/>
      <c r="N1633" s="4"/>
      <c r="O1633" s="4"/>
      <c r="P1633" s="4"/>
    </row>
    <row r="1634" customFormat="false" ht="15" hidden="false" customHeight="false" outlineLevel="0" collapsed="false">
      <c r="M1634" s="4"/>
      <c r="N1634" s="4"/>
      <c r="O1634" s="4"/>
      <c r="P1634" s="4"/>
    </row>
    <row r="1635" customFormat="false" ht="15" hidden="false" customHeight="false" outlineLevel="0" collapsed="false">
      <c r="M1635" s="4"/>
      <c r="N1635" s="4"/>
      <c r="O1635" s="4"/>
      <c r="P1635" s="4"/>
    </row>
    <row r="1636" customFormat="false" ht="15" hidden="false" customHeight="false" outlineLevel="0" collapsed="false">
      <c r="M1636" s="4"/>
      <c r="N1636" s="4"/>
      <c r="O1636" s="4"/>
      <c r="P1636" s="4"/>
    </row>
    <row r="1637" customFormat="false" ht="15" hidden="false" customHeight="false" outlineLevel="0" collapsed="false">
      <c r="M1637" s="4"/>
      <c r="N1637" s="4"/>
      <c r="O1637" s="4"/>
      <c r="P1637" s="4"/>
    </row>
    <row r="1638" customFormat="false" ht="15" hidden="false" customHeight="false" outlineLevel="0" collapsed="false">
      <c r="M1638" s="4"/>
      <c r="N1638" s="4"/>
      <c r="O1638" s="4"/>
      <c r="P1638" s="4"/>
    </row>
    <row r="1639" customFormat="false" ht="15" hidden="false" customHeight="false" outlineLevel="0" collapsed="false">
      <c r="M1639" s="4"/>
      <c r="N1639" s="4"/>
      <c r="O1639" s="4"/>
      <c r="P1639" s="4"/>
    </row>
    <row r="1640" customFormat="false" ht="15" hidden="false" customHeight="false" outlineLevel="0" collapsed="false">
      <c r="M1640" s="4"/>
      <c r="N1640" s="4"/>
      <c r="O1640" s="4"/>
      <c r="P1640" s="4"/>
    </row>
    <row r="1641" customFormat="false" ht="15" hidden="false" customHeight="false" outlineLevel="0" collapsed="false">
      <c r="M1641" s="4"/>
      <c r="N1641" s="4"/>
      <c r="O1641" s="4"/>
      <c r="P1641" s="4"/>
    </row>
    <row r="1642" customFormat="false" ht="15" hidden="false" customHeight="false" outlineLevel="0" collapsed="false">
      <c r="M1642" s="4"/>
      <c r="N1642" s="4"/>
      <c r="O1642" s="4"/>
      <c r="P1642" s="4"/>
    </row>
    <row r="1643" customFormat="false" ht="15" hidden="false" customHeight="false" outlineLevel="0" collapsed="false">
      <c r="M1643" s="4"/>
      <c r="N1643" s="4"/>
      <c r="O1643" s="4"/>
      <c r="P1643" s="4"/>
    </row>
    <row r="1644" customFormat="false" ht="15" hidden="false" customHeight="false" outlineLevel="0" collapsed="false">
      <c r="M1644" s="4"/>
      <c r="N1644" s="4"/>
      <c r="O1644" s="4"/>
      <c r="P1644" s="4"/>
    </row>
    <row r="1645" customFormat="false" ht="15" hidden="false" customHeight="false" outlineLevel="0" collapsed="false">
      <c r="M1645" s="4"/>
      <c r="N1645" s="4"/>
      <c r="O1645" s="4"/>
      <c r="P1645" s="4"/>
    </row>
    <row r="1646" customFormat="false" ht="15" hidden="false" customHeight="false" outlineLevel="0" collapsed="false">
      <c r="M1646" s="4"/>
      <c r="N1646" s="4"/>
      <c r="O1646" s="4"/>
      <c r="P1646" s="4"/>
    </row>
    <row r="1647" customFormat="false" ht="15" hidden="false" customHeight="false" outlineLevel="0" collapsed="false">
      <c r="M1647" s="4"/>
      <c r="N1647" s="4"/>
      <c r="O1647" s="4"/>
      <c r="P1647" s="4"/>
    </row>
    <row r="1648" customFormat="false" ht="15" hidden="false" customHeight="false" outlineLevel="0" collapsed="false">
      <c r="M1648" s="4"/>
      <c r="N1648" s="4"/>
      <c r="O1648" s="4"/>
      <c r="P1648" s="4"/>
    </row>
    <row r="1649" customFormat="false" ht="15" hidden="false" customHeight="false" outlineLevel="0" collapsed="false">
      <c r="M1649" s="4"/>
      <c r="N1649" s="4"/>
      <c r="O1649" s="4"/>
      <c r="P1649" s="4"/>
    </row>
    <row r="1650" customFormat="false" ht="15" hidden="false" customHeight="false" outlineLevel="0" collapsed="false">
      <c r="M1650" s="4"/>
      <c r="N1650" s="4"/>
      <c r="O1650" s="4"/>
      <c r="P1650" s="4"/>
    </row>
    <row r="1651" customFormat="false" ht="15" hidden="false" customHeight="false" outlineLevel="0" collapsed="false">
      <c r="M1651" s="4"/>
      <c r="N1651" s="4"/>
      <c r="O1651" s="4"/>
      <c r="P1651" s="4"/>
    </row>
    <row r="1652" customFormat="false" ht="15" hidden="false" customHeight="false" outlineLevel="0" collapsed="false">
      <c r="M1652" s="4"/>
      <c r="N1652" s="4"/>
      <c r="O1652" s="4"/>
      <c r="P1652" s="4"/>
    </row>
    <row r="1653" customFormat="false" ht="15" hidden="false" customHeight="false" outlineLevel="0" collapsed="false">
      <c r="M1653" s="4"/>
      <c r="N1653" s="4"/>
      <c r="O1653" s="4"/>
      <c r="P1653" s="4"/>
    </row>
    <row r="1654" customFormat="false" ht="15" hidden="false" customHeight="false" outlineLevel="0" collapsed="false">
      <c r="M1654" s="4"/>
      <c r="N1654" s="4"/>
      <c r="O1654" s="4"/>
      <c r="P1654" s="4"/>
    </row>
    <row r="1655" customFormat="false" ht="15" hidden="false" customHeight="false" outlineLevel="0" collapsed="false">
      <c r="M1655" s="4"/>
      <c r="N1655" s="4"/>
      <c r="O1655" s="4"/>
      <c r="P1655" s="4"/>
    </row>
    <row r="1656" customFormat="false" ht="15" hidden="false" customHeight="false" outlineLevel="0" collapsed="false">
      <c r="M1656" s="4"/>
      <c r="N1656" s="4"/>
      <c r="O1656" s="4"/>
      <c r="P1656" s="4"/>
    </row>
    <row r="1657" customFormat="false" ht="15" hidden="false" customHeight="false" outlineLevel="0" collapsed="false">
      <c r="M1657" s="4"/>
      <c r="N1657" s="4"/>
      <c r="O1657" s="4"/>
      <c r="P1657" s="4"/>
    </row>
    <row r="1658" customFormat="false" ht="15" hidden="false" customHeight="false" outlineLevel="0" collapsed="false">
      <c r="M1658" s="4"/>
      <c r="N1658" s="4"/>
      <c r="O1658" s="4"/>
      <c r="P1658" s="4"/>
    </row>
    <row r="1659" customFormat="false" ht="15" hidden="false" customHeight="false" outlineLevel="0" collapsed="false">
      <c r="M1659" s="4"/>
      <c r="N1659" s="4"/>
      <c r="O1659" s="4"/>
      <c r="P1659" s="4"/>
    </row>
    <row r="1660" customFormat="false" ht="15" hidden="false" customHeight="false" outlineLevel="0" collapsed="false">
      <c r="M1660" s="4"/>
      <c r="N1660" s="4"/>
      <c r="O1660" s="4"/>
      <c r="P1660" s="4"/>
    </row>
    <row r="1661" customFormat="false" ht="15" hidden="false" customHeight="false" outlineLevel="0" collapsed="false">
      <c r="M1661" s="4"/>
      <c r="N1661" s="4"/>
      <c r="O1661" s="4"/>
      <c r="P1661" s="4"/>
    </row>
    <row r="1662" customFormat="false" ht="15" hidden="false" customHeight="false" outlineLevel="0" collapsed="false">
      <c r="M1662" s="4"/>
      <c r="N1662" s="4"/>
      <c r="O1662" s="4"/>
      <c r="P1662" s="4"/>
    </row>
    <row r="1663" customFormat="false" ht="15" hidden="false" customHeight="false" outlineLevel="0" collapsed="false">
      <c r="M1663" s="4"/>
      <c r="N1663" s="4"/>
      <c r="O1663" s="4"/>
      <c r="P1663" s="4"/>
    </row>
    <row r="1664" customFormat="false" ht="15" hidden="false" customHeight="false" outlineLevel="0" collapsed="false">
      <c r="M1664" s="4"/>
      <c r="N1664" s="4"/>
      <c r="O1664" s="4"/>
      <c r="P1664" s="4"/>
    </row>
    <row r="1665" customFormat="false" ht="15" hidden="false" customHeight="false" outlineLevel="0" collapsed="false">
      <c r="M1665" s="4"/>
      <c r="N1665" s="4"/>
      <c r="O1665" s="4"/>
      <c r="P1665" s="4"/>
    </row>
    <row r="1666" customFormat="false" ht="15" hidden="false" customHeight="false" outlineLevel="0" collapsed="false">
      <c r="M1666" s="4"/>
      <c r="N1666" s="4"/>
      <c r="O1666" s="4"/>
      <c r="P1666" s="4"/>
    </row>
    <row r="1667" customFormat="false" ht="15" hidden="false" customHeight="false" outlineLevel="0" collapsed="false">
      <c r="M1667" s="4"/>
      <c r="N1667" s="4"/>
      <c r="O1667" s="4"/>
      <c r="P1667" s="4"/>
    </row>
    <row r="1668" customFormat="false" ht="15" hidden="false" customHeight="false" outlineLevel="0" collapsed="false">
      <c r="M1668" s="4"/>
      <c r="N1668" s="4"/>
      <c r="O1668" s="4"/>
      <c r="P1668" s="4"/>
    </row>
    <row r="1669" customFormat="false" ht="15" hidden="false" customHeight="false" outlineLevel="0" collapsed="false">
      <c r="M1669" s="4"/>
      <c r="N1669" s="4"/>
      <c r="O1669" s="4"/>
      <c r="P1669" s="4"/>
    </row>
    <row r="1670" customFormat="false" ht="15" hidden="false" customHeight="false" outlineLevel="0" collapsed="false">
      <c r="M1670" s="4"/>
      <c r="N1670" s="4"/>
      <c r="O1670" s="4"/>
      <c r="P1670" s="4"/>
    </row>
    <row r="1671" customFormat="false" ht="15" hidden="false" customHeight="false" outlineLevel="0" collapsed="false">
      <c r="M1671" s="4"/>
      <c r="N1671" s="4"/>
      <c r="O1671" s="4"/>
      <c r="P1671" s="4"/>
    </row>
    <row r="1672" customFormat="false" ht="15" hidden="false" customHeight="false" outlineLevel="0" collapsed="false">
      <c r="M1672" s="4"/>
      <c r="N1672" s="4"/>
      <c r="O1672" s="4"/>
      <c r="P1672" s="4"/>
    </row>
    <row r="1673" customFormat="false" ht="15" hidden="false" customHeight="false" outlineLevel="0" collapsed="false">
      <c r="M1673" s="4"/>
      <c r="N1673" s="4"/>
      <c r="O1673" s="4"/>
      <c r="P1673" s="4"/>
    </row>
    <row r="1674" customFormat="false" ht="15" hidden="false" customHeight="false" outlineLevel="0" collapsed="false">
      <c r="M1674" s="4"/>
      <c r="N1674" s="4"/>
      <c r="O1674" s="4"/>
      <c r="P1674" s="4"/>
    </row>
    <row r="1675" customFormat="false" ht="15" hidden="false" customHeight="false" outlineLevel="0" collapsed="false">
      <c r="M1675" s="4"/>
      <c r="N1675" s="4"/>
      <c r="O1675" s="4"/>
      <c r="P1675" s="4"/>
    </row>
    <row r="1676" customFormat="false" ht="15" hidden="false" customHeight="false" outlineLevel="0" collapsed="false">
      <c r="M1676" s="4"/>
      <c r="N1676" s="4"/>
      <c r="O1676" s="4"/>
      <c r="P1676" s="4"/>
    </row>
    <row r="1677" customFormat="false" ht="15" hidden="false" customHeight="false" outlineLevel="0" collapsed="false">
      <c r="M1677" s="4"/>
      <c r="N1677" s="4"/>
      <c r="O1677" s="4"/>
      <c r="P1677" s="4"/>
    </row>
    <row r="1678" customFormat="false" ht="15" hidden="false" customHeight="false" outlineLevel="0" collapsed="false">
      <c r="M1678" s="4"/>
      <c r="N1678" s="4"/>
      <c r="O1678" s="4"/>
      <c r="P1678" s="4"/>
    </row>
    <row r="1679" customFormat="false" ht="15" hidden="false" customHeight="false" outlineLevel="0" collapsed="false">
      <c r="M1679" s="4"/>
      <c r="N1679" s="4"/>
      <c r="O1679" s="4"/>
      <c r="P1679" s="4"/>
    </row>
    <row r="1680" customFormat="false" ht="15" hidden="false" customHeight="false" outlineLevel="0" collapsed="false">
      <c r="M1680" s="4"/>
      <c r="N1680" s="4"/>
      <c r="O1680" s="4"/>
      <c r="P1680" s="4"/>
    </row>
    <row r="1681" customFormat="false" ht="15" hidden="false" customHeight="false" outlineLevel="0" collapsed="false">
      <c r="M1681" s="4"/>
      <c r="N1681" s="4"/>
      <c r="O1681" s="4"/>
      <c r="P1681" s="4"/>
    </row>
    <row r="1682" customFormat="false" ht="15" hidden="false" customHeight="false" outlineLevel="0" collapsed="false">
      <c r="M1682" s="4"/>
      <c r="N1682" s="4"/>
      <c r="O1682" s="4"/>
      <c r="P1682" s="4"/>
    </row>
    <row r="1683" customFormat="false" ht="15" hidden="false" customHeight="false" outlineLevel="0" collapsed="false">
      <c r="M1683" s="4"/>
      <c r="N1683" s="4"/>
      <c r="O1683" s="4"/>
      <c r="P1683" s="4"/>
    </row>
    <row r="1684" customFormat="false" ht="15" hidden="false" customHeight="false" outlineLevel="0" collapsed="false">
      <c r="M1684" s="4"/>
      <c r="N1684" s="4"/>
      <c r="O1684" s="4"/>
      <c r="P1684" s="4"/>
    </row>
    <row r="1685" customFormat="false" ht="15" hidden="false" customHeight="false" outlineLevel="0" collapsed="false">
      <c r="M1685" s="4"/>
      <c r="N1685" s="4"/>
      <c r="O1685" s="4"/>
      <c r="P1685" s="4"/>
    </row>
    <row r="1686" customFormat="false" ht="15" hidden="false" customHeight="false" outlineLevel="0" collapsed="false">
      <c r="M1686" s="4"/>
      <c r="N1686" s="4"/>
      <c r="O1686" s="4"/>
      <c r="P1686" s="4"/>
    </row>
    <row r="1687" customFormat="false" ht="15" hidden="false" customHeight="false" outlineLevel="0" collapsed="false">
      <c r="M1687" s="4"/>
      <c r="N1687" s="4"/>
      <c r="O1687" s="4"/>
      <c r="P1687" s="4"/>
    </row>
    <row r="1688" customFormat="false" ht="15" hidden="false" customHeight="false" outlineLevel="0" collapsed="false">
      <c r="M1688" s="4"/>
      <c r="N1688" s="4"/>
      <c r="O1688" s="4"/>
      <c r="P1688" s="4"/>
    </row>
    <row r="1689" customFormat="false" ht="15" hidden="false" customHeight="false" outlineLevel="0" collapsed="false">
      <c r="M1689" s="4"/>
      <c r="N1689" s="4"/>
      <c r="O1689" s="4"/>
      <c r="P1689" s="4"/>
    </row>
    <row r="1690" customFormat="false" ht="15" hidden="false" customHeight="false" outlineLevel="0" collapsed="false">
      <c r="M1690" s="4"/>
      <c r="N1690" s="4"/>
      <c r="O1690" s="4"/>
      <c r="P1690" s="4"/>
    </row>
    <row r="1691" customFormat="false" ht="15" hidden="false" customHeight="false" outlineLevel="0" collapsed="false">
      <c r="M1691" s="4"/>
      <c r="N1691" s="4"/>
      <c r="O1691" s="4"/>
      <c r="P1691" s="4"/>
    </row>
    <row r="1692" customFormat="false" ht="15" hidden="false" customHeight="false" outlineLevel="0" collapsed="false">
      <c r="M1692" s="4"/>
      <c r="N1692" s="4"/>
      <c r="O1692" s="4"/>
      <c r="P1692" s="4"/>
    </row>
    <row r="1693" customFormat="false" ht="15" hidden="false" customHeight="false" outlineLevel="0" collapsed="false">
      <c r="M1693" s="4"/>
      <c r="N1693" s="4"/>
      <c r="O1693" s="4"/>
      <c r="P1693" s="4"/>
    </row>
    <row r="1694" customFormat="false" ht="15" hidden="false" customHeight="false" outlineLevel="0" collapsed="false">
      <c r="M1694" s="4"/>
      <c r="N1694" s="4"/>
      <c r="O1694" s="4"/>
      <c r="P1694" s="4"/>
    </row>
    <row r="1695" customFormat="false" ht="15" hidden="false" customHeight="false" outlineLevel="0" collapsed="false">
      <c r="M1695" s="4"/>
      <c r="N1695" s="4"/>
      <c r="O1695" s="4"/>
      <c r="P1695" s="4"/>
    </row>
    <row r="1696" customFormat="false" ht="15" hidden="false" customHeight="false" outlineLevel="0" collapsed="false">
      <c r="M1696" s="4"/>
      <c r="N1696" s="4"/>
      <c r="O1696" s="4"/>
      <c r="P1696" s="4"/>
    </row>
    <row r="1697" customFormat="false" ht="15" hidden="false" customHeight="false" outlineLevel="0" collapsed="false">
      <c r="M1697" s="4"/>
      <c r="N1697" s="4"/>
      <c r="O1697" s="4"/>
      <c r="P1697" s="4"/>
    </row>
    <row r="1698" customFormat="false" ht="15" hidden="false" customHeight="false" outlineLevel="0" collapsed="false">
      <c r="M1698" s="4"/>
      <c r="N1698" s="4"/>
      <c r="O1698" s="4"/>
      <c r="P1698" s="4"/>
    </row>
    <row r="1699" customFormat="false" ht="15" hidden="false" customHeight="false" outlineLevel="0" collapsed="false">
      <c r="M1699" s="4"/>
      <c r="N1699" s="4"/>
      <c r="O1699" s="4"/>
      <c r="P1699" s="4"/>
    </row>
    <row r="1700" customFormat="false" ht="15" hidden="false" customHeight="false" outlineLevel="0" collapsed="false">
      <c r="M1700" s="4"/>
      <c r="N1700" s="4"/>
      <c r="O1700" s="4"/>
      <c r="P1700" s="4"/>
    </row>
    <row r="1701" customFormat="false" ht="15" hidden="false" customHeight="false" outlineLevel="0" collapsed="false">
      <c r="M1701" s="4"/>
      <c r="N1701" s="4"/>
      <c r="O1701" s="4"/>
      <c r="P1701" s="4"/>
    </row>
    <row r="1702" customFormat="false" ht="15" hidden="false" customHeight="false" outlineLevel="0" collapsed="false">
      <c r="M1702" s="4"/>
      <c r="N1702" s="4"/>
      <c r="O1702" s="4"/>
      <c r="P1702" s="4"/>
    </row>
    <row r="1703" customFormat="false" ht="15" hidden="false" customHeight="false" outlineLevel="0" collapsed="false">
      <c r="M1703" s="4"/>
      <c r="N1703" s="4"/>
      <c r="O1703" s="4"/>
      <c r="P1703" s="4"/>
    </row>
    <row r="1704" customFormat="false" ht="15" hidden="false" customHeight="false" outlineLevel="0" collapsed="false">
      <c r="M1704" s="4"/>
      <c r="N1704" s="4"/>
      <c r="O1704" s="4"/>
      <c r="P1704" s="4"/>
    </row>
    <row r="1705" customFormat="false" ht="15" hidden="false" customHeight="false" outlineLevel="0" collapsed="false">
      <c r="M1705" s="4"/>
      <c r="N1705" s="4"/>
      <c r="O1705" s="4"/>
      <c r="P1705" s="4"/>
    </row>
    <row r="1706" customFormat="false" ht="15" hidden="false" customHeight="false" outlineLevel="0" collapsed="false">
      <c r="M1706" s="4"/>
      <c r="N1706" s="4"/>
      <c r="O1706" s="4"/>
      <c r="P1706" s="4"/>
    </row>
    <row r="1707" customFormat="false" ht="15" hidden="false" customHeight="false" outlineLevel="0" collapsed="false">
      <c r="M1707" s="4"/>
      <c r="N1707" s="4"/>
      <c r="O1707" s="4"/>
      <c r="P1707" s="4"/>
    </row>
    <row r="1708" customFormat="false" ht="15" hidden="false" customHeight="false" outlineLevel="0" collapsed="false">
      <c r="M1708" s="4"/>
      <c r="N1708" s="4"/>
      <c r="O1708" s="4"/>
      <c r="P1708" s="4"/>
    </row>
    <row r="1709" customFormat="false" ht="15" hidden="false" customHeight="false" outlineLevel="0" collapsed="false">
      <c r="M1709" s="4"/>
      <c r="N1709" s="4"/>
      <c r="O1709" s="4"/>
      <c r="P1709" s="4"/>
    </row>
    <row r="1710" customFormat="false" ht="15" hidden="false" customHeight="false" outlineLevel="0" collapsed="false">
      <c r="M1710" s="4"/>
      <c r="N1710" s="4"/>
      <c r="O1710" s="4"/>
      <c r="P1710" s="4"/>
    </row>
    <row r="1711" customFormat="false" ht="15" hidden="false" customHeight="false" outlineLevel="0" collapsed="false">
      <c r="M1711" s="4"/>
      <c r="N1711" s="4"/>
      <c r="O1711" s="4"/>
      <c r="P1711" s="4"/>
    </row>
    <row r="1712" customFormat="false" ht="15" hidden="false" customHeight="false" outlineLevel="0" collapsed="false">
      <c r="M1712" s="4"/>
      <c r="N1712" s="4"/>
      <c r="O1712" s="4"/>
      <c r="P1712" s="4"/>
    </row>
    <row r="1713" customFormat="false" ht="15" hidden="false" customHeight="false" outlineLevel="0" collapsed="false">
      <c r="M1713" s="4"/>
      <c r="N1713" s="4"/>
      <c r="O1713" s="4"/>
      <c r="P1713" s="4"/>
    </row>
    <row r="1714" customFormat="false" ht="15" hidden="false" customHeight="false" outlineLevel="0" collapsed="false">
      <c r="M1714" s="4"/>
      <c r="N1714" s="4"/>
      <c r="O1714" s="4"/>
      <c r="P1714" s="4"/>
    </row>
    <row r="1715" customFormat="false" ht="15" hidden="false" customHeight="false" outlineLevel="0" collapsed="false">
      <c r="M1715" s="4"/>
      <c r="N1715" s="4"/>
      <c r="O1715" s="4"/>
      <c r="P1715" s="4"/>
    </row>
    <row r="1716" customFormat="false" ht="15" hidden="false" customHeight="false" outlineLevel="0" collapsed="false">
      <c r="M1716" s="4"/>
      <c r="N1716" s="4"/>
      <c r="O1716" s="4"/>
      <c r="P1716" s="4"/>
    </row>
    <row r="1717" customFormat="false" ht="15" hidden="false" customHeight="false" outlineLevel="0" collapsed="false">
      <c r="M1717" s="4"/>
      <c r="N1717" s="4"/>
      <c r="O1717" s="4"/>
      <c r="P1717" s="4"/>
    </row>
    <row r="1718" customFormat="false" ht="15" hidden="false" customHeight="false" outlineLevel="0" collapsed="false">
      <c r="M1718" s="4"/>
      <c r="N1718" s="4"/>
      <c r="O1718" s="4"/>
      <c r="P1718" s="4"/>
    </row>
    <row r="1719" customFormat="false" ht="15" hidden="false" customHeight="false" outlineLevel="0" collapsed="false">
      <c r="M1719" s="4"/>
      <c r="N1719" s="4"/>
      <c r="O1719" s="4"/>
      <c r="P1719" s="4"/>
    </row>
    <row r="1720" customFormat="false" ht="15" hidden="false" customHeight="false" outlineLevel="0" collapsed="false">
      <c r="M1720" s="4"/>
      <c r="N1720" s="4"/>
      <c r="O1720" s="4"/>
      <c r="P1720" s="4"/>
    </row>
    <row r="1721" customFormat="false" ht="15" hidden="false" customHeight="false" outlineLevel="0" collapsed="false">
      <c r="M1721" s="4"/>
      <c r="N1721" s="4"/>
      <c r="O1721" s="4"/>
      <c r="P1721" s="4"/>
    </row>
    <row r="1722" customFormat="false" ht="15" hidden="false" customHeight="false" outlineLevel="0" collapsed="false">
      <c r="M1722" s="4"/>
      <c r="N1722" s="4"/>
      <c r="O1722" s="4"/>
      <c r="P1722" s="4"/>
    </row>
    <row r="1723" customFormat="false" ht="15" hidden="false" customHeight="false" outlineLevel="0" collapsed="false">
      <c r="M1723" s="4"/>
      <c r="N1723" s="4"/>
      <c r="O1723" s="4"/>
      <c r="P1723" s="4"/>
    </row>
    <row r="1724" customFormat="false" ht="15" hidden="false" customHeight="false" outlineLevel="0" collapsed="false">
      <c r="M1724" s="4"/>
      <c r="N1724" s="4"/>
      <c r="O1724" s="4"/>
      <c r="P1724" s="4"/>
    </row>
    <row r="1725" customFormat="false" ht="15" hidden="false" customHeight="false" outlineLevel="0" collapsed="false">
      <c r="M1725" s="4"/>
      <c r="N1725" s="4"/>
      <c r="O1725" s="4"/>
      <c r="P1725" s="4"/>
    </row>
    <row r="1726" customFormat="false" ht="15" hidden="false" customHeight="false" outlineLevel="0" collapsed="false">
      <c r="M1726" s="4"/>
      <c r="N1726" s="4"/>
      <c r="O1726" s="4"/>
      <c r="P1726" s="4"/>
    </row>
    <row r="1727" customFormat="false" ht="15" hidden="false" customHeight="false" outlineLevel="0" collapsed="false">
      <c r="M1727" s="4"/>
      <c r="N1727" s="4"/>
      <c r="O1727" s="4"/>
      <c r="P1727" s="4"/>
    </row>
    <row r="1728" customFormat="false" ht="15" hidden="false" customHeight="false" outlineLevel="0" collapsed="false">
      <c r="M1728" s="4"/>
      <c r="N1728" s="4"/>
      <c r="O1728" s="4"/>
      <c r="P1728" s="4"/>
    </row>
    <row r="1729" customFormat="false" ht="15" hidden="false" customHeight="false" outlineLevel="0" collapsed="false">
      <c r="M1729" s="4"/>
      <c r="N1729" s="4"/>
      <c r="O1729" s="4"/>
      <c r="P1729" s="4"/>
    </row>
    <row r="1730" customFormat="false" ht="15" hidden="false" customHeight="false" outlineLevel="0" collapsed="false">
      <c r="M1730" s="4"/>
      <c r="N1730" s="4"/>
      <c r="O1730" s="4"/>
      <c r="P1730" s="4"/>
    </row>
    <row r="1731" customFormat="false" ht="15" hidden="false" customHeight="false" outlineLevel="0" collapsed="false">
      <c r="M1731" s="4"/>
      <c r="N1731" s="4"/>
      <c r="O1731" s="4"/>
      <c r="P1731" s="4"/>
    </row>
    <row r="1732" customFormat="false" ht="15" hidden="false" customHeight="false" outlineLevel="0" collapsed="false">
      <c r="M1732" s="4"/>
      <c r="N1732" s="4"/>
      <c r="O1732" s="4"/>
      <c r="P1732" s="4"/>
    </row>
    <row r="1733" customFormat="false" ht="15" hidden="false" customHeight="false" outlineLevel="0" collapsed="false">
      <c r="M1733" s="4"/>
      <c r="N1733" s="4"/>
      <c r="O1733" s="4"/>
      <c r="P1733" s="4"/>
    </row>
    <row r="1734" customFormat="false" ht="15" hidden="false" customHeight="false" outlineLevel="0" collapsed="false">
      <c r="M1734" s="4"/>
      <c r="N1734" s="4"/>
      <c r="O1734" s="4"/>
      <c r="P1734" s="4"/>
    </row>
    <row r="1735" customFormat="false" ht="15" hidden="false" customHeight="false" outlineLevel="0" collapsed="false">
      <c r="M1735" s="4"/>
      <c r="N1735" s="4"/>
      <c r="O1735" s="4"/>
      <c r="P1735" s="4"/>
    </row>
    <row r="1736" customFormat="false" ht="15" hidden="false" customHeight="false" outlineLevel="0" collapsed="false">
      <c r="M1736" s="4"/>
      <c r="N1736" s="4"/>
      <c r="O1736" s="4"/>
      <c r="P1736" s="4"/>
    </row>
    <row r="1737" customFormat="false" ht="15" hidden="false" customHeight="false" outlineLevel="0" collapsed="false">
      <c r="M1737" s="4"/>
      <c r="N1737" s="4"/>
      <c r="O1737" s="4"/>
      <c r="P1737" s="4"/>
    </row>
    <row r="1738" customFormat="false" ht="15" hidden="false" customHeight="false" outlineLevel="0" collapsed="false">
      <c r="M1738" s="4"/>
      <c r="N1738" s="4"/>
      <c r="O1738" s="4"/>
      <c r="P1738" s="4"/>
    </row>
    <row r="1739" customFormat="false" ht="15" hidden="false" customHeight="false" outlineLevel="0" collapsed="false">
      <c r="M1739" s="4"/>
      <c r="N1739" s="4"/>
      <c r="O1739" s="4"/>
      <c r="P1739" s="4"/>
    </row>
    <row r="1740" customFormat="false" ht="15" hidden="false" customHeight="false" outlineLevel="0" collapsed="false">
      <c r="M1740" s="4"/>
      <c r="N1740" s="4"/>
      <c r="O1740" s="4"/>
      <c r="P1740" s="4"/>
    </row>
    <row r="1741" customFormat="false" ht="15" hidden="false" customHeight="false" outlineLevel="0" collapsed="false">
      <c r="M1741" s="4"/>
      <c r="N1741" s="4"/>
      <c r="O1741" s="4"/>
      <c r="P1741" s="4"/>
    </row>
    <row r="1742" customFormat="false" ht="15" hidden="false" customHeight="false" outlineLevel="0" collapsed="false">
      <c r="M1742" s="4"/>
      <c r="N1742" s="4"/>
      <c r="O1742" s="4"/>
      <c r="P1742" s="4"/>
    </row>
    <row r="1743" customFormat="false" ht="15" hidden="false" customHeight="false" outlineLevel="0" collapsed="false">
      <c r="M1743" s="4"/>
      <c r="N1743" s="4"/>
      <c r="O1743" s="4"/>
      <c r="P1743" s="4"/>
    </row>
    <row r="1744" customFormat="false" ht="15" hidden="false" customHeight="false" outlineLevel="0" collapsed="false">
      <c r="M1744" s="4"/>
      <c r="N1744" s="4"/>
      <c r="O1744" s="4"/>
      <c r="P1744" s="4"/>
    </row>
    <row r="1745" customFormat="false" ht="15" hidden="false" customHeight="false" outlineLevel="0" collapsed="false">
      <c r="M1745" s="4"/>
      <c r="N1745" s="4"/>
      <c r="O1745" s="4"/>
      <c r="P1745" s="4"/>
    </row>
    <row r="1746" customFormat="false" ht="15" hidden="false" customHeight="false" outlineLevel="0" collapsed="false">
      <c r="M1746" s="4"/>
      <c r="N1746" s="4"/>
      <c r="O1746" s="4"/>
      <c r="P1746" s="4"/>
    </row>
    <row r="1747" customFormat="false" ht="15" hidden="false" customHeight="false" outlineLevel="0" collapsed="false">
      <c r="M1747" s="4"/>
      <c r="N1747" s="4"/>
      <c r="O1747" s="4"/>
      <c r="P1747" s="4"/>
    </row>
    <row r="1748" customFormat="false" ht="15" hidden="false" customHeight="false" outlineLevel="0" collapsed="false">
      <c r="M1748" s="4"/>
      <c r="N1748" s="4"/>
      <c r="O1748" s="4"/>
      <c r="P1748" s="4"/>
    </row>
    <row r="1749" customFormat="false" ht="15" hidden="false" customHeight="false" outlineLevel="0" collapsed="false">
      <c r="M1749" s="4"/>
      <c r="N1749" s="4"/>
      <c r="O1749" s="4"/>
      <c r="P1749" s="4"/>
    </row>
    <row r="1750" customFormat="false" ht="15" hidden="false" customHeight="false" outlineLevel="0" collapsed="false">
      <c r="M1750" s="4"/>
      <c r="N1750" s="4"/>
      <c r="O1750" s="4"/>
      <c r="P1750" s="4"/>
    </row>
    <row r="1751" customFormat="false" ht="15" hidden="false" customHeight="false" outlineLevel="0" collapsed="false">
      <c r="M1751" s="4"/>
      <c r="N1751" s="4"/>
      <c r="O1751" s="4"/>
      <c r="P1751" s="4"/>
    </row>
    <row r="1752" customFormat="false" ht="15" hidden="false" customHeight="false" outlineLevel="0" collapsed="false">
      <c r="M1752" s="4"/>
      <c r="N1752" s="4"/>
      <c r="O1752" s="4"/>
      <c r="P1752" s="4"/>
    </row>
    <row r="1753" customFormat="false" ht="15" hidden="false" customHeight="false" outlineLevel="0" collapsed="false">
      <c r="M1753" s="4"/>
      <c r="N1753" s="4"/>
      <c r="O1753" s="4"/>
      <c r="P1753" s="4"/>
    </row>
    <row r="1754" customFormat="false" ht="15" hidden="false" customHeight="false" outlineLevel="0" collapsed="false">
      <c r="M1754" s="4"/>
      <c r="N1754" s="4"/>
      <c r="O1754" s="4"/>
      <c r="P1754" s="4"/>
    </row>
    <row r="1755" customFormat="false" ht="15" hidden="false" customHeight="false" outlineLevel="0" collapsed="false">
      <c r="M1755" s="4"/>
      <c r="N1755" s="4"/>
      <c r="O1755" s="4"/>
      <c r="P1755" s="4"/>
    </row>
    <row r="1756" customFormat="false" ht="15" hidden="false" customHeight="false" outlineLevel="0" collapsed="false">
      <c r="M1756" s="4"/>
      <c r="N1756" s="4"/>
      <c r="O1756" s="4"/>
      <c r="P1756" s="4"/>
    </row>
    <row r="1757" customFormat="false" ht="15" hidden="false" customHeight="false" outlineLevel="0" collapsed="false">
      <c r="M1757" s="4"/>
      <c r="N1757" s="4"/>
      <c r="O1757" s="4"/>
      <c r="P1757" s="4"/>
    </row>
    <row r="1758" customFormat="false" ht="15" hidden="false" customHeight="false" outlineLevel="0" collapsed="false">
      <c r="M1758" s="4"/>
      <c r="N1758" s="4"/>
      <c r="O1758" s="4"/>
      <c r="P1758" s="4"/>
    </row>
    <row r="1759" customFormat="false" ht="15" hidden="false" customHeight="false" outlineLevel="0" collapsed="false">
      <c r="M1759" s="4"/>
      <c r="N1759" s="4"/>
      <c r="O1759" s="4"/>
      <c r="P1759" s="4"/>
    </row>
    <row r="1760" customFormat="false" ht="15" hidden="false" customHeight="false" outlineLevel="0" collapsed="false">
      <c r="M1760" s="4"/>
      <c r="N1760" s="4"/>
      <c r="O1760" s="4"/>
      <c r="P1760" s="4"/>
    </row>
    <row r="1761" customFormat="false" ht="15" hidden="false" customHeight="false" outlineLevel="0" collapsed="false">
      <c r="M1761" s="4"/>
      <c r="N1761" s="4"/>
      <c r="O1761" s="4"/>
      <c r="P1761" s="4"/>
    </row>
    <row r="1762" customFormat="false" ht="15" hidden="false" customHeight="false" outlineLevel="0" collapsed="false">
      <c r="M1762" s="4"/>
      <c r="N1762" s="4"/>
      <c r="O1762" s="4"/>
      <c r="P1762" s="4"/>
    </row>
    <row r="1763" customFormat="false" ht="15" hidden="false" customHeight="false" outlineLevel="0" collapsed="false">
      <c r="M1763" s="4"/>
      <c r="N1763" s="4"/>
      <c r="O1763" s="4"/>
      <c r="P1763" s="4"/>
    </row>
    <row r="1764" customFormat="false" ht="15" hidden="false" customHeight="false" outlineLevel="0" collapsed="false">
      <c r="M1764" s="4"/>
      <c r="N1764" s="4"/>
      <c r="O1764" s="4"/>
      <c r="P1764" s="4"/>
    </row>
    <row r="1765" customFormat="false" ht="15" hidden="false" customHeight="false" outlineLevel="0" collapsed="false">
      <c r="M1765" s="4"/>
      <c r="N1765" s="4"/>
      <c r="O1765" s="4"/>
      <c r="P1765" s="4"/>
    </row>
    <row r="1766" customFormat="false" ht="15" hidden="false" customHeight="false" outlineLevel="0" collapsed="false">
      <c r="M1766" s="4"/>
      <c r="N1766" s="4"/>
      <c r="O1766" s="4"/>
      <c r="P1766" s="4"/>
    </row>
    <row r="1767" customFormat="false" ht="15" hidden="false" customHeight="false" outlineLevel="0" collapsed="false">
      <c r="M1767" s="4"/>
      <c r="N1767" s="4"/>
      <c r="O1767" s="4"/>
      <c r="P1767" s="4"/>
    </row>
    <row r="1768" customFormat="false" ht="15" hidden="false" customHeight="false" outlineLevel="0" collapsed="false">
      <c r="M1768" s="4"/>
      <c r="N1768" s="4"/>
      <c r="O1768" s="4"/>
      <c r="P1768" s="4"/>
    </row>
    <row r="1769" customFormat="false" ht="15" hidden="false" customHeight="false" outlineLevel="0" collapsed="false">
      <c r="M1769" s="4"/>
      <c r="N1769" s="4"/>
      <c r="O1769" s="4"/>
      <c r="P1769" s="4"/>
    </row>
    <row r="1770" customFormat="false" ht="15" hidden="false" customHeight="false" outlineLevel="0" collapsed="false">
      <c r="M1770" s="4"/>
      <c r="N1770" s="4"/>
      <c r="O1770" s="4"/>
      <c r="P1770" s="4"/>
    </row>
    <row r="1771" customFormat="false" ht="15" hidden="false" customHeight="false" outlineLevel="0" collapsed="false">
      <c r="M1771" s="4"/>
      <c r="N1771" s="4"/>
      <c r="O1771" s="4"/>
      <c r="P1771" s="4"/>
    </row>
    <row r="1772" customFormat="false" ht="15" hidden="false" customHeight="false" outlineLevel="0" collapsed="false">
      <c r="M1772" s="4"/>
      <c r="N1772" s="4"/>
      <c r="O1772" s="4"/>
      <c r="P1772" s="4"/>
    </row>
    <row r="1773" customFormat="false" ht="15" hidden="false" customHeight="false" outlineLevel="0" collapsed="false">
      <c r="M1773" s="4"/>
      <c r="N1773" s="4"/>
      <c r="O1773" s="4"/>
      <c r="P1773" s="4"/>
    </row>
    <row r="1774" customFormat="false" ht="15" hidden="false" customHeight="false" outlineLevel="0" collapsed="false">
      <c r="M1774" s="4"/>
      <c r="N1774" s="4"/>
      <c r="O1774" s="4"/>
      <c r="P1774" s="4"/>
    </row>
    <row r="1775" customFormat="false" ht="15" hidden="false" customHeight="false" outlineLevel="0" collapsed="false">
      <c r="M1775" s="4"/>
      <c r="N1775" s="4"/>
      <c r="O1775" s="4"/>
      <c r="P1775" s="4"/>
    </row>
    <row r="1776" customFormat="false" ht="15" hidden="false" customHeight="false" outlineLevel="0" collapsed="false">
      <c r="M1776" s="4"/>
      <c r="N1776" s="4"/>
      <c r="O1776" s="4"/>
      <c r="P1776" s="4"/>
    </row>
    <row r="1777" customFormat="false" ht="15" hidden="false" customHeight="false" outlineLevel="0" collapsed="false">
      <c r="M1777" s="4"/>
      <c r="N1777" s="4"/>
      <c r="O1777" s="4"/>
      <c r="P1777" s="4"/>
    </row>
    <row r="1778" customFormat="false" ht="15" hidden="false" customHeight="false" outlineLevel="0" collapsed="false">
      <c r="M1778" s="4"/>
      <c r="N1778" s="4"/>
      <c r="O1778" s="4"/>
      <c r="P1778" s="4"/>
    </row>
    <row r="1779" customFormat="false" ht="15" hidden="false" customHeight="false" outlineLevel="0" collapsed="false">
      <c r="M1779" s="4"/>
      <c r="N1779" s="4"/>
      <c r="O1779" s="4"/>
      <c r="P1779" s="4"/>
    </row>
    <row r="1780" customFormat="false" ht="15" hidden="false" customHeight="false" outlineLevel="0" collapsed="false">
      <c r="M1780" s="4"/>
      <c r="N1780" s="4"/>
      <c r="O1780" s="4"/>
      <c r="P1780" s="4"/>
    </row>
    <row r="1781" customFormat="false" ht="15" hidden="false" customHeight="false" outlineLevel="0" collapsed="false">
      <c r="M1781" s="4"/>
      <c r="N1781" s="4"/>
      <c r="O1781" s="4"/>
      <c r="P1781" s="4"/>
    </row>
    <row r="1782" customFormat="false" ht="15" hidden="false" customHeight="false" outlineLevel="0" collapsed="false">
      <c r="M1782" s="4"/>
      <c r="N1782" s="4"/>
      <c r="O1782" s="4"/>
      <c r="P1782" s="4"/>
    </row>
    <row r="1783" customFormat="false" ht="15" hidden="false" customHeight="false" outlineLevel="0" collapsed="false">
      <c r="M1783" s="4"/>
      <c r="N1783" s="4"/>
      <c r="O1783" s="4"/>
      <c r="P1783" s="4"/>
    </row>
    <row r="1784" customFormat="false" ht="15" hidden="false" customHeight="false" outlineLevel="0" collapsed="false">
      <c r="M1784" s="4"/>
      <c r="N1784" s="4"/>
      <c r="O1784" s="4"/>
      <c r="P1784" s="4"/>
    </row>
    <row r="1785" customFormat="false" ht="15" hidden="false" customHeight="false" outlineLevel="0" collapsed="false">
      <c r="M1785" s="4"/>
      <c r="N1785" s="4"/>
      <c r="O1785" s="4"/>
      <c r="P1785" s="4"/>
    </row>
    <row r="1786" customFormat="false" ht="15" hidden="false" customHeight="false" outlineLevel="0" collapsed="false">
      <c r="M1786" s="4"/>
      <c r="N1786" s="4"/>
      <c r="O1786" s="4"/>
      <c r="P1786" s="4"/>
    </row>
    <row r="1787" customFormat="false" ht="15" hidden="false" customHeight="false" outlineLevel="0" collapsed="false">
      <c r="M1787" s="4"/>
      <c r="N1787" s="4"/>
      <c r="O1787" s="4"/>
      <c r="P1787" s="4"/>
    </row>
    <row r="1788" customFormat="false" ht="15" hidden="false" customHeight="false" outlineLevel="0" collapsed="false">
      <c r="M1788" s="4"/>
      <c r="N1788" s="4"/>
      <c r="O1788" s="4"/>
      <c r="P1788" s="4"/>
    </row>
    <row r="1789" customFormat="false" ht="15" hidden="false" customHeight="false" outlineLevel="0" collapsed="false">
      <c r="M1789" s="4"/>
      <c r="N1789" s="4"/>
      <c r="O1789" s="4"/>
      <c r="P1789" s="4"/>
    </row>
    <row r="1790" customFormat="false" ht="15" hidden="false" customHeight="false" outlineLevel="0" collapsed="false">
      <c r="M1790" s="4"/>
      <c r="N1790" s="4"/>
      <c r="O1790" s="4"/>
      <c r="P1790" s="4"/>
    </row>
    <row r="1791" customFormat="false" ht="15" hidden="false" customHeight="false" outlineLevel="0" collapsed="false">
      <c r="M1791" s="4"/>
      <c r="N1791" s="4"/>
      <c r="O1791" s="4"/>
      <c r="P1791" s="4"/>
    </row>
    <row r="1792" customFormat="false" ht="15" hidden="false" customHeight="false" outlineLevel="0" collapsed="false">
      <c r="M1792" s="4"/>
      <c r="N1792" s="4"/>
      <c r="O1792" s="4"/>
      <c r="P1792" s="4"/>
    </row>
    <row r="1793" customFormat="false" ht="15" hidden="false" customHeight="false" outlineLevel="0" collapsed="false">
      <c r="M1793" s="4"/>
      <c r="N1793" s="4"/>
      <c r="O1793" s="4"/>
      <c r="P1793" s="4"/>
    </row>
    <row r="1794" customFormat="false" ht="15" hidden="false" customHeight="false" outlineLevel="0" collapsed="false">
      <c r="M1794" s="4"/>
      <c r="N1794" s="4"/>
      <c r="O1794" s="4"/>
      <c r="P1794" s="4"/>
    </row>
    <row r="1795" customFormat="false" ht="15" hidden="false" customHeight="false" outlineLevel="0" collapsed="false">
      <c r="M1795" s="4"/>
      <c r="N1795" s="4"/>
      <c r="O1795" s="4"/>
      <c r="P1795" s="4"/>
    </row>
    <row r="1796" customFormat="false" ht="15" hidden="false" customHeight="false" outlineLevel="0" collapsed="false">
      <c r="M1796" s="4"/>
      <c r="N1796" s="4"/>
      <c r="O1796" s="4"/>
      <c r="P1796" s="4"/>
    </row>
    <row r="1797" customFormat="false" ht="15" hidden="false" customHeight="false" outlineLevel="0" collapsed="false">
      <c r="M1797" s="4"/>
      <c r="N1797" s="4"/>
      <c r="O1797" s="4"/>
      <c r="P1797" s="4"/>
    </row>
    <row r="1798" customFormat="false" ht="15" hidden="false" customHeight="false" outlineLevel="0" collapsed="false">
      <c r="M1798" s="4"/>
      <c r="N1798" s="4"/>
      <c r="O1798" s="4"/>
      <c r="P1798" s="4"/>
    </row>
    <row r="1799" customFormat="false" ht="15" hidden="false" customHeight="false" outlineLevel="0" collapsed="false">
      <c r="M1799" s="4"/>
      <c r="N1799" s="4"/>
      <c r="O1799" s="4"/>
      <c r="P1799" s="4"/>
    </row>
    <row r="1800" customFormat="false" ht="15" hidden="false" customHeight="false" outlineLevel="0" collapsed="false">
      <c r="M1800" s="4"/>
      <c r="N1800" s="4"/>
      <c r="O1800" s="4"/>
      <c r="P1800" s="4"/>
    </row>
    <row r="1801" customFormat="false" ht="15" hidden="false" customHeight="false" outlineLevel="0" collapsed="false">
      <c r="M1801" s="4"/>
      <c r="N1801" s="4"/>
      <c r="O1801" s="4"/>
      <c r="P1801" s="4"/>
    </row>
    <row r="1802" customFormat="false" ht="15" hidden="false" customHeight="false" outlineLevel="0" collapsed="false">
      <c r="M1802" s="4"/>
      <c r="N1802" s="4"/>
      <c r="O1802" s="4"/>
      <c r="P1802" s="4"/>
    </row>
    <row r="1803" customFormat="false" ht="15" hidden="false" customHeight="false" outlineLevel="0" collapsed="false">
      <c r="M1803" s="4"/>
      <c r="N1803" s="4"/>
      <c r="O1803" s="4"/>
      <c r="P1803" s="4"/>
    </row>
    <row r="1804" customFormat="false" ht="15" hidden="false" customHeight="false" outlineLevel="0" collapsed="false">
      <c r="M1804" s="4"/>
      <c r="N1804" s="4"/>
      <c r="O1804" s="4"/>
      <c r="P1804" s="4"/>
    </row>
    <row r="1805" customFormat="false" ht="15" hidden="false" customHeight="false" outlineLevel="0" collapsed="false">
      <c r="M1805" s="4"/>
      <c r="N1805" s="4"/>
      <c r="O1805" s="4"/>
      <c r="P1805" s="4"/>
    </row>
    <row r="1806" customFormat="false" ht="15" hidden="false" customHeight="false" outlineLevel="0" collapsed="false">
      <c r="M1806" s="4"/>
      <c r="N1806" s="4"/>
      <c r="O1806" s="4"/>
      <c r="P1806" s="4"/>
    </row>
    <row r="1807" customFormat="false" ht="15" hidden="false" customHeight="false" outlineLevel="0" collapsed="false">
      <c r="M1807" s="4"/>
      <c r="N1807" s="4"/>
      <c r="O1807" s="4"/>
      <c r="P1807" s="4"/>
    </row>
    <row r="1808" customFormat="false" ht="15" hidden="false" customHeight="false" outlineLevel="0" collapsed="false">
      <c r="M1808" s="4"/>
      <c r="N1808" s="4"/>
      <c r="O1808" s="4"/>
      <c r="P1808" s="4"/>
    </row>
    <row r="1809" customFormat="false" ht="15" hidden="false" customHeight="false" outlineLevel="0" collapsed="false">
      <c r="M1809" s="4"/>
      <c r="N1809" s="4"/>
      <c r="O1809" s="4"/>
      <c r="P1809" s="4"/>
    </row>
    <row r="1810" customFormat="false" ht="15" hidden="false" customHeight="false" outlineLevel="0" collapsed="false">
      <c r="M1810" s="4"/>
      <c r="N1810" s="4"/>
      <c r="O1810" s="4"/>
      <c r="P1810" s="4"/>
    </row>
    <row r="1811" customFormat="false" ht="15" hidden="false" customHeight="false" outlineLevel="0" collapsed="false">
      <c r="M1811" s="4"/>
      <c r="N1811" s="4"/>
      <c r="O1811" s="4"/>
      <c r="P1811" s="4"/>
    </row>
    <row r="1812" customFormat="false" ht="15" hidden="false" customHeight="false" outlineLevel="0" collapsed="false">
      <c r="M1812" s="4"/>
      <c r="N1812" s="4"/>
      <c r="O1812" s="4"/>
      <c r="P1812" s="4"/>
    </row>
    <row r="1813" customFormat="false" ht="15" hidden="false" customHeight="false" outlineLevel="0" collapsed="false">
      <c r="M1813" s="4"/>
      <c r="N1813" s="4"/>
      <c r="O1813" s="4"/>
      <c r="P1813" s="4"/>
    </row>
    <row r="1814" customFormat="false" ht="15" hidden="false" customHeight="false" outlineLevel="0" collapsed="false">
      <c r="M1814" s="4"/>
      <c r="N1814" s="4"/>
      <c r="O1814" s="4"/>
      <c r="P1814" s="4"/>
    </row>
    <row r="1815" customFormat="false" ht="15" hidden="false" customHeight="false" outlineLevel="0" collapsed="false">
      <c r="M1815" s="4"/>
      <c r="N1815" s="4"/>
      <c r="O1815" s="4"/>
      <c r="P1815" s="4"/>
    </row>
    <row r="1816" customFormat="false" ht="15" hidden="false" customHeight="false" outlineLevel="0" collapsed="false">
      <c r="M1816" s="4"/>
      <c r="N1816" s="4"/>
      <c r="O1816" s="4"/>
      <c r="P1816" s="4"/>
    </row>
    <row r="1817" customFormat="false" ht="15" hidden="false" customHeight="false" outlineLevel="0" collapsed="false">
      <c r="M1817" s="4"/>
      <c r="N1817" s="4"/>
      <c r="O1817" s="4"/>
      <c r="P1817" s="4"/>
    </row>
    <row r="1818" customFormat="false" ht="15" hidden="false" customHeight="false" outlineLevel="0" collapsed="false">
      <c r="M1818" s="4"/>
      <c r="N1818" s="4"/>
      <c r="O1818" s="4"/>
      <c r="P1818" s="4"/>
    </row>
    <row r="1819" customFormat="false" ht="15" hidden="false" customHeight="false" outlineLevel="0" collapsed="false">
      <c r="M1819" s="4"/>
      <c r="N1819" s="4"/>
      <c r="O1819" s="4"/>
      <c r="P1819" s="4"/>
    </row>
    <row r="1820" customFormat="false" ht="15" hidden="false" customHeight="false" outlineLevel="0" collapsed="false">
      <c r="M1820" s="4"/>
      <c r="N1820" s="4"/>
      <c r="O1820" s="4"/>
      <c r="P1820" s="4"/>
    </row>
    <row r="1821" customFormat="false" ht="15" hidden="false" customHeight="false" outlineLevel="0" collapsed="false">
      <c r="M1821" s="4"/>
      <c r="N1821" s="4"/>
      <c r="O1821" s="4"/>
      <c r="P1821" s="4"/>
    </row>
    <row r="1822" customFormat="false" ht="15" hidden="false" customHeight="false" outlineLevel="0" collapsed="false">
      <c r="M1822" s="4"/>
      <c r="N1822" s="4"/>
      <c r="O1822" s="4"/>
      <c r="P1822" s="4"/>
    </row>
    <row r="1823" customFormat="false" ht="15" hidden="false" customHeight="false" outlineLevel="0" collapsed="false">
      <c r="M1823" s="4"/>
      <c r="N1823" s="4"/>
      <c r="O1823" s="4"/>
      <c r="P1823" s="4"/>
    </row>
    <row r="1824" customFormat="false" ht="15" hidden="false" customHeight="false" outlineLevel="0" collapsed="false">
      <c r="M1824" s="4"/>
      <c r="N1824" s="4"/>
      <c r="O1824" s="4"/>
      <c r="P1824" s="4"/>
    </row>
    <row r="1825" customFormat="false" ht="15" hidden="false" customHeight="false" outlineLevel="0" collapsed="false">
      <c r="M1825" s="4"/>
      <c r="N1825" s="4"/>
      <c r="O1825" s="4"/>
      <c r="P1825" s="4"/>
    </row>
    <row r="1826" customFormat="false" ht="15" hidden="false" customHeight="false" outlineLevel="0" collapsed="false">
      <c r="M1826" s="4"/>
      <c r="N1826" s="4"/>
      <c r="O1826" s="4"/>
      <c r="P1826" s="4"/>
    </row>
    <row r="1827" customFormat="false" ht="15" hidden="false" customHeight="false" outlineLevel="0" collapsed="false">
      <c r="M1827" s="4"/>
      <c r="N1827" s="4"/>
      <c r="O1827" s="4"/>
      <c r="P1827" s="4"/>
    </row>
    <row r="1828" customFormat="false" ht="15" hidden="false" customHeight="false" outlineLevel="0" collapsed="false">
      <c r="M1828" s="4"/>
      <c r="N1828" s="4"/>
      <c r="O1828" s="4"/>
      <c r="P1828" s="4"/>
    </row>
    <row r="1829" customFormat="false" ht="15" hidden="false" customHeight="false" outlineLevel="0" collapsed="false">
      <c r="M1829" s="4"/>
      <c r="N1829" s="4"/>
      <c r="O1829" s="4"/>
      <c r="P1829" s="4"/>
    </row>
    <row r="1830" customFormat="false" ht="15" hidden="false" customHeight="false" outlineLevel="0" collapsed="false">
      <c r="M1830" s="4"/>
      <c r="N1830" s="4"/>
      <c r="O1830" s="4"/>
      <c r="P1830" s="4"/>
    </row>
    <row r="1831" customFormat="false" ht="15" hidden="false" customHeight="false" outlineLevel="0" collapsed="false">
      <c r="M1831" s="4"/>
      <c r="N1831" s="4"/>
      <c r="O1831" s="4"/>
      <c r="P1831" s="4"/>
    </row>
    <row r="1832" customFormat="false" ht="15" hidden="false" customHeight="false" outlineLevel="0" collapsed="false">
      <c r="M1832" s="4"/>
      <c r="N1832" s="4"/>
      <c r="O1832" s="4"/>
      <c r="P1832" s="4"/>
    </row>
    <row r="1833" customFormat="false" ht="15" hidden="false" customHeight="false" outlineLevel="0" collapsed="false">
      <c r="M1833" s="4"/>
      <c r="N1833" s="4"/>
      <c r="O1833" s="4"/>
      <c r="P1833" s="4"/>
    </row>
    <row r="1834" customFormat="false" ht="15" hidden="false" customHeight="false" outlineLevel="0" collapsed="false">
      <c r="M1834" s="4"/>
      <c r="N1834" s="4"/>
      <c r="O1834" s="4"/>
      <c r="P1834" s="4"/>
    </row>
    <row r="1835" customFormat="false" ht="15" hidden="false" customHeight="false" outlineLevel="0" collapsed="false">
      <c r="M1835" s="4"/>
      <c r="N1835" s="4"/>
      <c r="O1835" s="4"/>
      <c r="P1835" s="4"/>
    </row>
    <row r="1836" customFormat="false" ht="15" hidden="false" customHeight="false" outlineLevel="0" collapsed="false">
      <c r="M1836" s="4"/>
      <c r="N1836" s="4"/>
      <c r="O1836" s="4"/>
      <c r="P1836" s="4"/>
    </row>
    <row r="1837" customFormat="false" ht="15" hidden="false" customHeight="false" outlineLevel="0" collapsed="false">
      <c r="M1837" s="4"/>
      <c r="N1837" s="4"/>
      <c r="O1837" s="4"/>
      <c r="P1837" s="4"/>
    </row>
    <row r="1838" customFormat="false" ht="15" hidden="false" customHeight="false" outlineLevel="0" collapsed="false">
      <c r="M1838" s="4"/>
      <c r="N1838" s="4"/>
      <c r="O1838" s="4"/>
      <c r="P1838" s="4"/>
    </row>
    <row r="1839" customFormat="false" ht="15" hidden="false" customHeight="false" outlineLevel="0" collapsed="false">
      <c r="M1839" s="4"/>
      <c r="N1839" s="4"/>
      <c r="O1839" s="4"/>
      <c r="P1839" s="4"/>
    </row>
    <row r="1840" customFormat="false" ht="15" hidden="false" customHeight="false" outlineLevel="0" collapsed="false">
      <c r="M1840" s="4"/>
      <c r="N1840" s="4"/>
      <c r="O1840" s="4"/>
      <c r="P1840" s="4"/>
    </row>
    <row r="1841" customFormat="false" ht="15" hidden="false" customHeight="false" outlineLevel="0" collapsed="false">
      <c r="M1841" s="4"/>
      <c r="N1841" s="4"/>
      <c r="O1841" s="4"/>
      <c r="P1841" s="4"/>
    </row>
    <row r="1842" customFormat="false" ht="15" hidden="false" customHeight="false" outlineLevel="0" collapsed="false">
      <c r="M1842" s="4"/>
      <c r="N1842" s="4"/>
      <c r="O1842" s="4"/>
      <c r="P1842" s="4"/>
    </row>
    <row r="1843" customFormat="false" ht="15" hidden="false" customHeight="false" outlineLevel="0" collapsed="false">
      <c r="M1843" s="4"/>
      <c r="N1843" s="4"/>
      <c r="O1843" s="4"/>
      <c r="P1843" s="4"/>
    </row>
    <row r="1844" customFormat="false" ht="15" hidden="false" customHeight="false" outlineLevel="0" collapsed="false">
      <c r="M1844" s="4"/>
      <c r="N1844" s="4"/>
      <c r="O1844" s="4"/>
      <c r="P1844" s="4"/>
    </row>
    <row r="1845" customFormat="false" ht="15" hidden="false" customHeight="false" outlineLevel="0" collapsed="false">
      <c r="M1845" s="4"/>
      <c r="N1845" s="4"/>
      <c r="O1845" s="4"/>
      <c r="P1845" s="4"/>
    </row>
    <row r="1846" customFormat="false" ht="15" hidden="false" customHeight="false" outlineLevel="0" collapsed="false">
      <c r="M1846" s="4"/>
      <c r="N1846" s="4"/>
      <c r="O1846" s="4"/>
      <c r="P1846" s="4"/>
    </row>
    <row r="1847" customFormat="false" ht="15" hidden="false" customHeight="false" outlineLevel="0" collapsed="false">
      <c r="M1847" s="4"/>
      <c r="N1847" s="4"/>
      <c r="O1847" s="4"/>
      <c r="P1847" s="4"/>
    </row>
    <row r="1848" customFormat="false" ht="15" hidden="false" customHeight="false" outlineLevel="0" collapsed="false">
      <c r="M1848" s="4"/>
      <c r="N1848" s="4"/>
      <c r="O1848" s="4"/>
      <c r="P1848" s="4"/>
    </row>
    <row r="1849" customFormat="false" ht="15" hidden="false" customHeight="false" outlineLevel="0" collapsed="false">
      <c r="M1849" s="4"/>
      <c r="N1849" s="4"/>
      <c r="O1849" s="4"/>
      <c r="P1849" s="4"/>
    </row>
    <row r="1850" customFormat="false" ht="15" hidden="false" customHeight="false" outlineLevel="0" collapsed="false">
      <c r="M1850" s="4"/>
      <c r="N1850" s="4"/>
      <c r="O1850" s="4"/>
      <c r="P1850" s="4"/>
    </row>
    <row r="1851" customFormat="false" ht="15" hidden="false" customHeight="false" outlineLevel="0" collapsed="false">
      <c r="M1851" s="4"/>
      <c r="N1851" s="4"/>
      <c r="O1851" s="4"/>
      <c r="P1851" s="4"/>
    </row>
    <row r="1852" customFormat="false" ht="15" hidden="false" customHeight="false" outlineLevel="0" collapsed="false">
      <c r="M1852" s="4"/>
      <c r="N1852" s="4"/>
      <c r="O1852" s="4"/>
      <c r="P1852" s="4"/>
    </row>
    <row r="1853" customFormat="false" ht="15" hidden="false" customHeight="false" outlineLevel="0" collapsed="false">
      <c r="M1853" s="4"/>
      <c r="N1853" s="4"/>
      <c r="O1853" s="4"/>
      <c r="P1853" s="4"/>
    </row>
    <row r="1854" customFormat="false" ht="15" hidden="false" customHeight="false" outlineLevel="0" collapsed="false">
      <c r="M1854" s="4"/>
      <c r="N1854" s="4"/>
      <c r="O1854" s="4"/>
      <c r="P1854" s="4"/>
    </row>
    <row r="1855" customFormat="false" ht="15" hidden="false" customHeight="false" outlineLevel="0" collapsed="false">
      <c r="M1855" s="4"/>
      <c r="N1855" s="4"/>
      <c r="O1855" s="4"/>
      <c r="P1855" s="4"/>
    </row>
    <row r="1856" customFormat="false" ht="15" hidden="false" customHeight="false" outlineLevel="0" collapsed="false">
      <c r="M1856" s="4"/>
      <c r="N1856" s="4"/>
      <c r="O1856" s="4"/>
      <c r="P1856" s="4"/>
    </row>
    <row r="1857" customFormat="false" ht="15" hidden="false" customHeight="false" outlineLevel="0" collapsed="false">
      <c r="M1857" s="4"/>
      <c r="N1857" s="4"/>
      <c r="O1857" s="4"/>
      <c r="P1857" s="4"/>
    </row>
    <row r="1858" customFormat="false" ht="15" hidden="false" customHeight="false" outlineLevel="0" collapsed="false">
      <c r="M1858" s="4"/>
      <c r="N1858" s="4"/>
      <c r="O1858" s="4"/>
      <c r="P1858" s="4"/>
    </row>
    <row r="1859" customFormat="false" ht="15" hidden="false" customHeight="false" outlineLevel="0" collapsed="false">
      <c r="M1859" s="4"/>
      <c r="N1859" s="4"/>
      <c r="O1859" s="4"/>
      <c r="P1859" s="4"/>
    </row>
    <row r="1860" customFormat="false" ht="15" hidden="false" customHeight="false" outlineLevel="0" collapsed="false">
      <c r="M1860" s="4"/>
      <c r="N1860" s="4"/>
      <c r="O1860" s="4"/>
      <c r="P1860" s="4"/>
    </row>
    <row r="1861" customFormat="false" ht="15" hidden="false" customHeight="false" outlineLevel="0" collapsed="false">
      <c r="M1861" s="4"/>
      <c r="N1861" s="4"/>
      <c r="O1861" s="4"/>
      <c r="P1861" s="4"/>
    </row>
    <row r="1862" customFormat="false" ht="15" hidden="false" customHeight="false" outlineLevel="0" collapsed="false">
      <c r="M1862" s="4"/>
      <c r="N1862" s="4"/>
      <c r="O1862" s="4"/>
      <c r="P1862" s="4"/>
    </row>
    <row r="1863" customFormat="false" ht="15" hidden="false" customHeight="false" outlineLevel="0" collapsed="false">
      <c r="M1863" s="4"/>
      <c r="N1863" s="4"/>
      <c r="O1863" s="4"/>
      <c r="P1863" s="4"/>
    </row>
    <row r="1864" customFormat="false" ht="15" hidden="false" customHeight="false" outlineLevel="0" collapsed="false">
      <c r="M1864" s="4"/>
      <c r="N1864" s="4"/>
      <c r="O1864" s="4"/>
      <c r="P1864" s="4"/>
    </row>
    <row r="1865" customFormat="false" ht="15" hidden="false" customHeight="false" outlineLevel="0" collapsed="false">
      <c r="M1865" s="4"/>
      <c r="N1865" s="4"/>
      <c r="O1865" s="4"/>
      <c r="P1865" s="4"/>
    </row>
    <row r="1866" customFormat="false" ht="15" hidden="false" customHeight="false" outlineLevel="0" collapsed="false">
      <c r="M1866" s="4"/>
      <c r="N1866" s="4"/>
      <c r="O1866" s="4"/>
      <c r="P1866" s="4"/>
    </row>
    <row r="1867" customFormat="false" ht="15" hidden="false" customHeight="false" outlineLevel="0" collapsed="false">
      <c r="M1867" s="4"/>
      <c r="N1867" s="4"/>
      <c r="O1867" s="4"/>
      <c r="P1867" s="4"/>
    </row>
    <row r="1868" customFormat="false" ht="15" hidden="false" customHeight="false" outlineLevel="0" collapsed="false">
      <c r="M1868" s="4"/>
      <c r="N1868" s="4"/>
      <c r="O1868" s="4"/>
      <c r="P1868" s="4"/>
    </row>
    <row r="1869" customFormat="false" ht="15" hidden="false" customHeight="false" outlineLevel="0" collapsed="false">
      <c r="M1869" s="4"/>
      <c r="N1869" s="4"/>
      <c r="O1869" s="4"/>
      <c r="P1869" s="4"/>
    </row>
    <row r="1870" customFormat="false" ht="15" hidden="false" customHeight="false" outlineLevel="0" collapsed="false">
      <c r="M1870" s="4"/>
      <c r="N1870" s="4"/>
      <c r="O1870" s="4"/>
      <c r="P1870" s="4"/>
    </row>
    <row r="1871" customFormat="false" ht="15" hidden="false" customHeight="false" outlineLevel="0" collapsed="false">
      <c r="M1871" s="4"/>
      <c r="N1871" s="4"/>
      <c r="O1871" s="4"/>
      <c r="P1871" s="4"/>
    </row>
    <row r="1872" customFormat="false" ht="15" hidden="false" customHeight="false" outlineLevel="0" collapsed="false">
      <c r="M1872" s="4"/>
      <c r="N1872" s="4"/>
      <c r="O1872" s="4"/>
      <c r="P1872" s="4"/>
    </row>
    <row r="1873" customFormat="false" ht="15" hidden="false" customHeight="false" outlineLevel="0" collapsed="false">
      <c r="M1873" s="4"/>
      <c r="N1873" s="4"/>
      <c r="O1873" s="4"/>
      <c r="P1873" s="4"/>
    </row>
    <row r="1874" customFormat="false" ht="15" hidden="false" customHeight="false" outlineLevel="0" collapsed="false">
      <c r="M1874" s="4"/>
      <c r="N1874" s="4"/>
      <c r="O1874" s="4"/>
      <c r="P1874" s="4"/>
    </row>
    <row r="1875" customFormat="false" ht="15" hidden="false" customHeight="false" outlineLevel="0" collapsed="false">
      <c r="M1875" s="4"/>
      <c r="N1875" s="4"/>
      <c r="O1875" s="4"/>
      <c r="P1875" s="4"/>
    </row>
    <row r="1876" customFormat="false" ht="15" hidden="false" customHeight="false" outlineLevel="0" collapsed="false">
      <c r="M1876" s="4"/>
      <c r="N1876" s="4"/>
      <c r="O1876" s="4"/>
      <c r="P1876" s="4"/>
    </row>
    <row r="1877" customFormat="false" ht="15" hidden="false" customHeight="false" outlineLevel="0" collapsed="false">
      <c r="M1877" s="4"/>
      <c r="N1877" s="4"/>
      <c r="O1877" s="4"/>
      <c r="P1877" s="4"/>
    </row>
    <row r="1878" customFormat="false" ht="15" hidden="false" customHeight="false" outlineLevel="0" collapsed="false">
      <c r="M1878" s="4"/>
      <c r="N1878" s="4"/>
      <c r="O1878" s="4"/>
      <c r="P1878" s="4"/>
    </row>
    <row r="1879" customFormat="false" ht="15" hidden="false" customHeight="false" outlineLevel="0" collapsed="false">
      <c r="M1879" s="4"/>
      <c r="N1879" s="4"/>
      <c r="O1879" s="4"/>
      <c r="P1879" s="4"/>
    </row>
    <row r="1880" customFormat="false" ht="15" hidden="false" customHeight="false" outlineLevel="0" collapsed="false">
      <c r="M1880" s="4"/>
      <c r="N1880" s="4"/>
      <c r="O1880" s="4"/>
      <c r="P1880" s="4"/>
    </row>
    <row r="1881" customFormat="false" ht="15" hidden="false" customHeight="false" outlineLevel="0" collapsed="false">
      <c r="M1881" s="4"/>
      <c r="N1881" s="4"/>
      <c r="O1881" s="4"/>
      <c r="P1881" s="4"/>
    </row>
    <row r="1882" customFormat="false" ht="15" hidden="false" customHeight="false" outlineLevel="0" collapsed="false">
      <c r="M1882" s="4"/>
      <c r="N1882" s="4"/>
      <c r="O1882" s="4"/>
      <c r="P1882" s="4"/>
    </row>
    <row r="1883" customFormat="false" ht="15" hidden="false" customHeight="false" outlineLevel="0" collapsed="false">
      <c r="M1883" s="4"/>
      <c r="N1883" s="4"/>
      <c r="O1883" s="4"/>
      <c r="P1883" s="4"/>
    </row>
    <row r="1884" customFormat="false" ht="15" hidden="false" customHeight="false" outlineLevel="0" collapsed="false">
      <c r="M1884" s="4"/>
      <c r="N1884" s="4"/>
      <c r="O1884" s="4"/>
      <c r="P1884" s="4"/>
    </row>
    <row r="1885" customFormat="false" ht="15" hidden="false" customHeight="false" outlineLevel="0" collapsed="false">
      <c r="M1885" s="4"/>
      <c r="N1885" s="4"/>
      <c r="O1885" s="4"/>
      <c r="P1885" s="4"/>
    </row>
    <row r="1886" customFormat="false" ht="15" hidden="false" customHeight="false" outlineLevel="0" collapsed="false">
      <c r="M1886" s="4"/>
      <c r="N1886" s="4"/>
      <c r="O1886" s="4"/>
      <c r="P1886" s="4"/>
    </row>
    <row r="1887" customFormat="false" ht="15" hidden="false" customHeight="false" outlineLevel="0" collapsed="false">
      <c r="M1887" s="4"/>
      <c r="N1887" s="4"/>
      <c r="O1887" s="4"/>
      <c r="P1887" s="4"/>
    </row>
    <row r="1888" customFormat="false" ht="15" hidden="false" customHeight="false" outlineLevel="0" collapsed="false">
      <c r="M1888" s="4"/>
      <c r="N1888" s="4"/>
      <c r="O1888" s="4"/>
      <c r="P1888" s="4"/>
    </row>
    <row r="1889" customFormat="false" ht="15" hidden="false" customHeight="false" outlineLevel="0" collapsed="false">
      <c r="M1889" s="4"/>
      <c r="N1889" s="4"/>
      <c r="O1889" s="4"/>
      <c r="P1889" s="4"/>
    </row>
    <row r="1890" customFormat="false" ht="15" hidden="false" customHeight="false" outlineLevel="0" collapsed="false">
      <c r="M1890" s="4"/>
      <c r="N1890" s="4"/>
      <c r="O1890" s="4"/>
      <c r="P1890" s="4"/>
    </row>
    <row r="1891" customFormat="false" ht="15" hidden="false" customHeight="false" outlineLevel="0" collapsed="false">
      <c r="M1891" s="4"/>
      <c r="N1891" s="4"/>
      <c r="O1891" s="4"/>
      <c r="P1891" s="4"/>
    </row>
    <row r="1892" customFormat="false" ht="15" hidden="false" customHeight="false" outlineLevel="0" collapsed="false">
      <c r="M1892" s="4"/>
      <c r="N1892" s="4"/>
      <c r="O1892" s="4"/>
      <c r="P1892" s="4"/>
    </row>
    <row r="1893" customFormat="false" ht="15" hidden="false" customHeight="false" outlineLevel="0" collapsed="false">
      <c r="M1893" s="4"/>
      <c r="N1893" s="4"/>
      <c r="O1893" s="4"/>
      <c r="P1893" s="4"/>
    </row>
    <row r="1894" customFormat="false" ht="15" hidden="false" customHeight="false" outlineLevel="0" collapsed="false">
      <c r="M1894" s="4"/>
      <c r="N1894" s="4"/>
      <c r="O1894" s="4"/>
      <c r="P1894" s="4"/>
    </row>
    <row r="1895" customFormat="false" ht="15" hidden="false" customHeight="false" outlineLevel="0" collapsed="false">
      <c r="M1895" s="4"/>
      <c r="N1895" s="4"/>
      <c r="O1895" s="4"/>
      <c r="P1895" s="4"/>
    </row>
    <row r="1896" customFormat="false" ht="15" hidden="false" customHeight="false" outlineLevel="0" collapsed="false">
      <c r="M1896" s="4"/>
      <c r="N1896" s="4"/>
      <c r="O1896" s="4"/>
      <c r="P1896" s="4"/>
    </row>
    <row r="1897" customFormat="false" ht="15" hidden="false" customHeight="false" outlineLevel="0" collapsed="false">
      <c r="M1897" s="4"/>
      <c r="N1897" s="4"/>
      <c r="O1897" s="4"/>
      <c r="P1897" s="4"/>
    </row>
    <row r="1898" customFormat="false" ht="15" hidden="false" customHeight="false" outlineLevel="0" collapsed="false">
      <c r="M1898" s="4"/>
      <c r="N1898" s="4"/>
      <c r="O1898" s="4"/>
      <c r="P1898" s="4"/>
    </row>
    <row r="1899" customFormat="false" ht="15" hidden="false" customHeight="false" outlineLevel="0" collapsed="false">
      <c r="M1899" s="4"/>
      <c r="N1899" s="4"/>
      <c r="O1899" s="4"/>
      <c r="P1899" s="4"/>
    </row>
    <row r="1900" customFormat="false" ht="15" hidden="false" customHeight="false" outlineLevel="0" collapsed="false">
      <c r="M1900" s="4"/>
      <c r="N1900" s="4"/>
      <c r="O1900" s="4"/>
      <c r="P1900" s="4"/>
    </row>
    <row r="1901" customFormat="false" ht="15" hidden="false" customHeight="false" outlineLevel="0" collapsed="false">
      <c r="M1901" s="4"/>
      <c r="N1901" s="4"/>
      <c r="O1901" s="4"/>
      <c r="P1901" s="4"/>
    </row>
    <row r="1902" customFormat="false" ht="15" hidden="false" customHeight="false" outlineLevel="0" collapsed="false">
      <c r="M1902" s="4"/>
      <c r="N1902" s="4"/>
      <c r="O1902" s="4"/>
      <c r="P1902" s="4"/>
    </row>
    <row r="1903" customFormat="false" ht="15" hidden="false" customHeight="false" outlineLevel="0" collapsed="false">
      <c r="M1903" s="4"/>
      <c r="N1903" s="4"/>
      <c r="O1903" s="4"/>
      <c r="P1903" s="4"/>
    </row>
    <row r="1904" customFormat="false" ht="15" hidden="false" customHeight="false" outlineLevel="0" collapsed="false">
      <c r="M1904" s="4"/>
      <c r="N1904" s="4"/>
      <c r="O1904" s="4"/>
      <c r="P1904" s="4"/>
    </row>
    <row r="1905" customFormat="false" ht="15" hidden="false" customHeight="false" outlineLevel="0" collapsed="false">
      <c r="M1905" s="4"/>
      <c r="N1905" s="4"/>
      <c r="O1905" s="4"/>
      <c r="P1905" s="4"/>
    </row>
    <row r="1906" customFormat="false" ht="15" hidden="false" customHeight="false" outlineLevel="0" collapsed="false">
      <c r="M1906" s="4"/>
      <c r="N1906" s="4"/>
      <c r="O1906" s="4"/>
      <c r="P1906" s="4"/>
    </row>
    <row r="1907" customFormat="false" ht="15" hidden="false" customHeight="false" outlineLevel="0" collapsed="false">
      <c r="M1907" s="4"/>
      <c r="N1907" s="4"/>
      <c r="O1907" s="4"/>
      <c r="P1907" s="4"/>
    </row>
    <row r="1908" customFormat="false" ht="15" hidden="false" customHeight="false" outlineLevel="0" collapsed="false">
      <c r="M1908" s="4"/>
      <c r="N1908" s="4"/>
      <c r="O1908" s="4"/>
      <c r="P1908" s="4"/>
    </row>
    <row r="1909" customFormat="false" ht="15" hidden="false" customHeight="false" outlineLevel="0" collapsed="false">
      <c r="M1909" s="4"/>
      <c r="N1909" s="4"/>
      <c r="O1909" s="4"/>
      <c r="P1909" s="4"/>
    </row>
    <row r="1910" customFormat="false" ht="15" hidden="false" customHeight="false" outlineLevel="0" collapsed="false">
      <c r="M1910" s="4"/>
      <c r="N1910" s="4"/>
      <c r="O1910" s="4"/>
      <c r="P1910" s="4"/>
    </row>
    <row r="1911" customFormat="false" ht="15" hidden="false" customHeight="false" outlineLevel="0" collapsed="false">
      <c r="M1911" s="4"/>
      <c r="N1911" s="4"/>
      <c r="O1911" s="4"/>
      <c r="P1911" s="4"/>
    </row>
    <row r="1912" customFormat="false" ht="15" hidden="false" customHeight="false" outlineLevel="0" collapsed="false">
      <c r="M1912" s="4"/>
      <c r="N1912" s="4"/>
      <c r="O1912" s="4"/>
      <c r="P1912" s="4"/>
    </row>
    <row r="1913" customFormat="false" ht="15" hidden="false" customHeight="false" outlineLevel="0" collapsed="false">
      <c r="M1913" s="4"/>
      <c r="N1913" s="4"/>
      <c r="O1913" s="4"/>
      <c r="P1913" s="4"/>
    </row>
    <row r="1914" customFormat="false" ht="15" hidden="false" customHeight="false" outlineLevel="0" collapsed="false">
      <c r="M1914" s="4"/>
      <c r="N1914" s="4"/>
      <c r="O1914" s="4"/>
      <c r="P1914" s="4"/>
    </row>
    <row r="1915" customFormat="false" ht="15" hidden="false" customHeight="false" outlineLevel="0" collapsed="false">
      <c r="M1915" s="4"/>
      <c r="N1915" s="4"/>
      <c r="O1915" s="4"/>
      <c r="P1915" s="4"/>
    </row>
    <row r="1916" customFormat="false" ht="15" hidden="false" customHeight="false" outlineLevel="0" collapsed="false">
      <c r="M1916" s="4"/>
      <c r="N1916" s="4"/>
      <c r="O1916" s="4"/>
      <c r="P1916" s="4"/>
    </row>
    <row r="1917" customFormat="false" ht="15" hidden="false" customHeight="false" outlineLevel="0" collapsed="false">
      <c r="M1917" s="4"/>
      <c r="N1917" s="4"/>
      <c r="O1917" s="4"/>
      <c r="P1917" s="4"/>
    </row>
    <row r="1918" customFormat="false" ht="15" hidden="false" customHeight="false" outlineLevel="0" collapsed="false">
      <c r="M1918" s="4"/>
      <c r="N1918" s="4"/>
      <c r="O1918" s="4"/>
      <c r="P1918" s="4"/>
    </row>
    <row r="1919" customFormat="false" ht="15" hidden="false" customHeight="false" outlineLevel="0" collapsed="false">
      <c r="M1919" s="4"/>
      <c r="N1919" s="4"/>
      <c r="O1919" s="4"/>
      <c r="P1919" s="4"/>
    </row>
    <row r="1920" customFormat="false" ht="15" hidden="false" customHeight="false" outlineLevel="0" collapsed="false">
      <c r="M1920" s="4"/>
      <c r="N1920" s="4"/>
      <c r="O1920" s="4"/>
      <c r="P1920" s="4"/>
    </row>
    <row r="1921" customFormat="false" ht="15" hidden="false" customHeight="false" outlineLevel="0" collapsed="false">
      <c r="M1921" s="4"/>
      <c r="N1921" s="4"/>
      <c r="O1921" s="4"/>
      <c r="P1921" s="4"/>
    </row>
    <row r="1922" customFormat="false" ht="15" hidden="false" customHeight="false" outlineLevel="0" collapsed="false">
      <c r="M1922" s="4"/>
      <c r="N1922" s="4"/>
      <c r="O1922" s="4"/>
      <c r="P1922" s="4"/>
    </row>
    <row r="1923" customFormat="false" ht="15" hidden="false" customHeight="false" outlineLevel="0" collapsed="false">
      <c r="M1923" s="4"/>
      <c r="N1923" s="4"/>
      <c r="O1923" s="4"/>
      <c r="P1923" s="4"/>
    </row>
    <row r="1924" customFormat="false" ht="15" hidden="false" customHeight="false" outlineLevel="0" collapsed="false">
      <c r="M1924" s="4"/>
      <c r="N1924" s="4"/>
      <c r="O1924" s="4"/>
      <c r="P1924" s="4"/>
    </row>
    <row r="1925" customFormat="false" ht="15" hidden="false" customHeight="false" outlineLevel="0" collapsed="false">
      <c r="M1925" s="4"/>
      <c r="N1925" s="4"/>
      <c r="O1925" s="4"/>
      <c r="P1925" s="4"/>
    </row>
    <row r="1926" customFormat="false" ht="15" hidden="false" customHeight="false" outlineLevel="0" collapsed="false">
      <c r="M1926" s="4"/>
      <c r="N1926" s="4"/>
      <c r="O1926" s="4"/>
      <c r="P1926" s="4"/>
    </row>
    <row r="1927" customFormat="false" ht="15" hidden="false" customHeight="false" outlineLevel="0" collapsed="false">
      <c r="M1927" s="4"/>
      <c r="N1927" s="4"/>
      <c r="O1927" s="4"/>
      <c r="P1927" s="4"/>
    </row>
    <row r="1928" customFormat="false" ht="15" hidden="false" customHeight="false" outlineLevel="0" collapsed="false">
      <c r="M1928" s="4"/>
      <c r="N1928" s="4"/>
      <c r="O1928" s="4"/>
      <c r="P1928" s="4"/>
    </row>
    <row r="1929" customFormat="false" ht="15" hidden="false" customHeight="false" outlineLevel="0" collapsed="false">
      <c r="M1929" s="4"/>
      <c r="N1929" s="4"/>
      <c r="O1929" s="4"/>
      <c r="P1929" s="4"/>
    </row>
    <row r="1930" customFormat="false" ht="15" hidden="false" customHeight="false" outlineLevel="0" collapsed="false">
      <c r="M1930" s="4"/>
      <c r="N1930" s="4"/>
      <c r="O1930" s="4"/>
      <c r="P1930" s="4"/>
    </row>
    <row r="1931" customFormat="false" ht="15" hidden="false" customHeight="false" outlineLevel="0" collapsed="false">
      <c r="M1931" s="4"/>
      <c r="N1931" s="4"/>
      <c r="O1931" s="4"/>
      <c r="P1931" s="4"/>
    </row>
    <row r="1932" customFormat="false" ht="15" hidden="false" customHeight="false" outlineLevel="0" collapsed="false">
      <c r="M1932" s="4"/>
      <c r="N1932" s="4"/>
      <c r="O1932" s="4"/>
      <c r="P1932" s="4"/>
    </row>
    <row r="1933" customFormat="false" ht="15" hidden="false" customHeight="false" outlineLevel="0" collapsed="false">
      <c r="M1933" s="4"/>
      <c r="N1933" s="4"/>
      <c r="O1933" s="4"/>
      <c r="P1933" s="4"/>
    </row>
    <row r="1934" customFormat="false" ht="15" hidden="false" customHeight="false" outlineLevel="0" collapsed="false">
      <c r="M1934" s="4"/>
      <c r="N1934" s="4"/>
      <c r="O1934" s="4"/>
      <c r="P1934" s="4"/>
    </row>
    <row r="1935" customFormat="false" ht="15" hidden="false" customHeight="false" outlineLevel="0" collapsed="false">
      <c r="M1935" s="4"/>
      <c r="N1935" s="4"/>
      <c r="O1935" s="4"/>
      <c r="P1935" s="4"/>
    </row>
    <row r="1936" customFormat="false" ht="15" hidden="false" customHeight="false" outlineLevel="0" collapsed="false">
      <c r="M1936" s="4"/>
      <c r="N1936" s="4"/>
      <c r="O1936" s="4"/>
      <c r="P1936" s="4"/>
    </row>
    <row r="1937" customFormat="false" ht="15" hidden="false" customHeight="false" outlineLevel="0" collapsed="false">
      <c r="M1937" s="4"/>
      <c r="N1937" s="4"/>
      <c r="O1937" s="4"/>
      <c r="P1937" s="4"/>
    </row>
    <row r="1938" customFormat="false" ht="15" hidden="false" customHeight="false" outlineLevel="0" collapsed="false">
      <c r="M1938" s="4"/>
      <c r="N1938" s="4"/>
      <c r="O1938" s="4"/>
      <c r="P1938" s="4"/>
    </row>
    <row r="1939" customFormat="false" ht="15" hidden="false" customHeight="false" outlineLevel="0" collapsed="false">
      <c r="M1939" s="4"/>
      <c r="N1939" s="4"/>
      <c r="O1939" s="4"/>
      <c r="P1939" s="4"/>
    </row>
    <row r="1940" customFormat="false" ht="15" hidden="false" customHeight="false" outlineLevel="0" collapsed="false">
      <c r="M1940" s="4"/>
      <c r="N1940" s="4"/>
      <c r="O1940" s="4"/>
      <c r="P1940" s="4"/>
    </row>
    <row r="1941" customFormat="false" ht="15" hidden="false" customHeight="false" outlineLevel="0" collapsed="false">
      <c r="M1941" s="4"/>
      <c r="N1941" s="4"/>
      <c r="O1941" s="4"/>
      <c r="P1941" s="4"/>
    </row>
    <row r="1942" customFormat="false" ht="15" hidden="false" customHeight="false" outlineLevel="0" collapsed="false">
      <c r="M1942" s="4"/>
      <c r="N1942" s="4"/>
      <c r="O1942" s="4"/>
      <c r="P1942" s="4"/>
    </row>
    <row r="1943" customFormat="false" ht="15" hidden="false" customHeight="false" outlineLevel="0" collapsed="false">
      <c r="M1943" s="4"/>
      <c r="N1943" s="4"/>
      <c r="O1943" s="4"/>
      <c r="P1943" s="4"/>
    </row>
    <row r="1944" customFormat="false" ht="15" hidden="false" customHeight="false" outlineLevel="0" collapsed="false">
      <c r="M1944" s="4"/>
      <c r="N1944" s="4"/>
      <c r="O1944" s="4"/>
      <c r="P1944" s="4"/>
    </row>
    <row r="1945" customFormat="false" ht="15" hidden="false" customHeight="false" outlineLevel="0" collapsed="false">
      <c r="M1945" s="4"/>
      <c r="N1945" s="4"/>
      <c r="O1945" s="4"/>
      <c r="P1945" s="4"/>
    </row>
    <row r="1946" customFormat="false" ht="15" hidden="false" customHeight="false" outlineLevel="0" collapsed="false">
      <c r="M1946" s="4"/>
      <c r="N1946" s="4"/>
      <c r="O1946" s="4"/>
      <c r="P1946" s="4"/>
    </row>
    <row r="1947" customFormat="false" ht="15" hidden="false" customHeight="false" outlineLevel="0" collapsed="false">
      <c r="M1947" s="4"/>
      <c r="N1947" s="4"/>
      <c r="O1947" s="4"/>
      <c r="P1947" s="4"/>
    </row>
    <row r="1948" customFormat="false" ht="15" hidden="false" customHeight="false" outlineLevel="0" collapsed="false">
      <c r="M1948" s="4"/>
      <c r="N1948" s="4"/>
      <c r="O1948" s="4"/>
      <c r="P1948" s="4"/>
    </row>
    <row r="1949" customFormat="false" ht="15" hidden="false" customHeight="false" outlineLevel="0" collapsed="false">
      <c r="M1949" s="4"/>
      <c r="N1949" s="4"/>
      <c r="O1949" s="4"/>
      <c r="P1949" s="4"/>
    </row>
    <row r="1950" customFormat="false" ht="15" hidden="false" customHeight="false" outlineLevel="0" collapsed="false">
      <c r="M1950" s="4"/>
      <c r="N1950" s="4"/>
      <c r="O1950" s="4"/>
      <c r="P1950" s="4"/>
    </row>
    <row r="1951" customFormat="false" ht="15" hidden="false" customHeight="false" outlineLevel="0" collapsed="false">
      <c r="M1951" s="4"/>
      <c r="N1951" s="4"/>
      <c r="O1951" s="4"/>
      <c r="P1951" s="4"/>
    </row>
    <row r="1952" customFormat="false" ht="15" hidden="false" customHeight="false" outlineLevel="0" collapsed="false">
      <c r="M1952" s="4"/>
      <c r="N1952" s="4"/>
      <c r="O1952" s="4"/>
      <c r="P1952" s="4"/>
    </row>
    <row r="1953" customFormat="false" ht="15" hidden="false" customHeight="false" outlineLevel="0" collapsed="false">
      <c r="M1953" s="4"/>
      <c r="N1953" s="4"/>
      <c r="O1953" s="4"/>
      <c r="P1953" s="4"/>
    </row>
    <row r="1954" customFormat="false" ht="15" hidden="false" customHeight="false" outlineLevel="0" collapsed="false">
      <c r="M1954" s="4"/>
      <c r="N1954" s="4"/>
      <c r="O1954" s="4"/>
      <c r="P1954" s="4"/>
    </row>
    <row r="1955" customFormat="false" ht="15" hidden="false" customHeight="false" outlineLevel="0" collapsed="false">
      <c r="M1955" s="4"/>
      <c r="N1955" s="4"/>
      <c r="O1955" s="4"/>
      <c r="P1955" s="4"/>
    </row>
    <row r="1956" customFormat="false" ht="15" hidden="false" customHeight="false" outlineLevel="0" collapsed="false">
      <c r="M1956" s="4"/>
      <c r="N1956" s="4"/>
      <c r="O1956" s="4"/>
      <c r="P1956" s="4"/>
    </row>
    <row r="1957" customFormat="false" ht="15" hidden="false" customHeight="false" outlineLevel="0" collapsed="false">
      <c r="M1957" s="4"/>
      <c r="N1957" s="4"/>
      <c r="O1957" s="4"/>
      <c r="P1957" s="4"/>
    </row>
    <row r="1958" customFormat="false" ht="15" hidden="false" customHeight="false" outlineLevel="0" collapsed="false">
      <c r="M1958" s="4"/>
      <c r="N1958" s="4"/>
      <c r="O1958" s="4"/>
      <c r="P1958" s="4"/>
    </row>
    <row r="1959" customFormat="false" ht="15" hidden="false" customHeight="false" outlineLevel="0" collapsed="false">
      <c r="M1959" s="4"/>
      <c r="N1959" s="4"/>
      <c r="O1959" s="4"/>
      <c r="P1959" s="4"/>
    </row>
    <row r="1960" customFormat="false" ht="15" hidden="false" customHeight="false" outlineLevel="0" collapsed="false">
      <c r="M1960" s="4"/>
      <c r="N1960" s="4"/>
      <c r="O1960" s="4"/>
      <c r="P1960" s="4"/>
    </row>
    <row r="1961" customFormat="false" ht="15" hidden="false" customHeight="false" outlineLevel="0" collapsed="false">
      <c r="M1961" s="4"/>
      <c r="N1961" s="4"/>
      <c r="O1961" s="4"/>
      <c r="P1961" s="4"/>
    </row>
    <row r="1962" customFormat="false" ht="15" hidden="false" customHeight="false" outlineLevel="0" collapsed="false">
      <c r="M1962" s="4"/>
      <c r="N1962" s="4"/>
      <c r="O1962" s="4"/>
      <c r="P1962" s="4"/>
    </row>
    <row r="1963" customFormat="false" ht="15" hidden="false" customHeight="false" outlineLevel="0" collapsed="false">
      <c r="M1963" s="4"/>
      <c r="N1963" s="4"/>
      <c r="O1963" s="4"/>
      <c r="P1963" s="4"/>
    </row>
    <row r="1964" customFormat="false" ht="15" hidden="false" customHeight="false" outlineLevel="0" collapsed="false">
      <c r="M1964" s="4"/>
      <c r="N1964" s="4"/>
      <c r="O1964" s="4"/>
      <c r="P1964" s="4"/>
    </row>
    <row r="1965" customFormat="false" ht="15" hidden="false" customHeight="false" outlineLevel="0" collapsed="false">
      <c r="M1965" s="4"/>
      <c r="N1965" s="4"/>
      <c r="O1965" s="4"/>
      <c r="P1965" s="4"/>
    </row>
    <row r="1966" customFormat="false" ht="15" hidden="false" customHeight="false" outlineLevel="0" collapsed="false">
      <c r="M1966" s="4"/>
      <c r="N1966" s="4"/>
      <c r="O1966" s="4"/>
      <c r="P1966" s="4"/>
    </row>
    <row r="1967" customFormat="false" ht="15" hidden="false" customHeight="false" outlineLevel="0" collapsed="false">
      <c r="M1967" s="4"/>
      <c r="N1967" s="4"/>
      <c r="O1967" s="4"/>
      <c r="P1967" s="4"/>
    </row>
    <row r="1968" customFormat="false" ht="15" hidden="false" customHeight="false" outlineLevel="0" collapsed="false">
      <c r="M1968" s="4"/>
      <c r="N1968" s="4"/>
      <c r="O1968" s="4"/>
      <c r="P1968" s="4"/>
    </row>
    <row r="1969" customFormat="false" ht="15" hidden="false" customHeight="false" outlineLevel="0" collapsed="false">
      <c r="M1969" s="4"/>
      <c r="N1969" s="4"/>
      <c r="O1969" s="4"/>
      <c r="P1969" s="4"/>
    </row>
    <row r="1970" customFormat="false" ht="15" hidden="false" customHeight="false" outlineLevel="0" collapsed="false">
      <c r="M1970" s="4"/>
      <c r="N1970" s="4"/>
      <c r="O1970" s="4"/>
      <c r="P1970" s="4"/>
    </row>
    <row r="1971" customFormat="false" ht="15" hidden="false" customHeight="false" outlineLevel="0" collapsed="false">
      <c r="M1971" s="4"/>
      <c r="N1971" s="4"/>
      <c r="O1971" s="4"/>
      <c r="P1971" s="4"/>
    </row>
    <row r="1972" customFormat="false" ht="15" hidden="false" customHeight="false" outlineLevel="0" collapsed="false">
      <c r="M1972" s="4"/>
      <c r="N1972" s="4"/>
      <c r="O1972" s="4"/>
      <c r="P1972" s="4"/>
    </row>
    <row r="1973" customFormat="false" ht="15" hidden="false" customHeight="false" outlineLevel="0" collapsed="false">
      <c r="M1973" s="4"/>
      <c r="N1973" s="4"/>
      <c r="O1973" s="4"/>
      <c r="P1973" s="4"/>
    </row>
    <row r="1974" customFormat="false" ht="15" hidden="false" customHeight="false" outlineLevel="0" collapsed="false">
      <c r="M1974" s="4"/>
      <c r="N1974" s="4"/>
      <c r="O1974" s="4"/>
      <c r="P1974" s="4"/>
    </row>
    <row r="1975" customFormat="false" ht="15" hidden="false" customHeight="false" outlineLevel="0" collapsed="false">
      <c r="M1975" s="4"/>
      <c r="N1975" s="4"/>
      <c r="O1975" s="4"/>
      <c r="P1975" s="4"/>
    </row>
    <row r="1976" customFormat="false" ht="15" hidden="false" customHeight="false" outlineLevel="0" collapsed="false">
      <c r="M1976" s="4"/>
      <c r="N1976" s="4"/>
      <c r="O1976" s="4"/>
      <c r="P1976" s="4"/>
    </row>
    <row r="1977" customFormat="false" ht="15" hidden="false" customHeight="false" outlineLevel="0" collapsed="false">
      <c r="M1977" s="4"/>
      <c r="N1977" s="4"/>
      <c r="O1977" s="4"/>
      <c r="P1977" s="4"/>
    </row>
    <row r="1978" customFormat="false" ht="15" hidden="false" customHeight="false" outlineLevel="0" collapsed="false">
      <c r="M1978" s="4"/>
      <c r="N1978" s="4"/>
      <c r="O1978" s="4"/>
      <c r="P1978" s="4"/>
    </row>
    <row r="1979" customFormat="false" ht="15" hidden="false" customHeight="false" outlineLevel="0" collapsed="false">
      <c r="M1979" s="4"/>
      <c r="N1979" s="4"/>
      <c r="O1979" s="4"/>
      <c r="P1979" s="4"/>
    </row>
    <row r="1980" customFormat="false" ht="15" hidden="false" customHeight="false" outlineLevel="0" collapsed="false">
      <c r="M1980" s="4"/>
      <c r="N1980" s="4"/>
      <c r="O1980" s="4"/>
      <c r="P1980" s="4"/>
    </row>
    <row r="1981" customFormat="false" ht="15" hidden="false" customHeight="false" outlineLevel="0" collapsed="false">
      <c r="M1981" s="4"/>
      <c r="N1981" s="4"/>
      <c r="O1981" s="4"/>
      <c r="P1981" s="4"/>
    </row>
    <row r="1982" customFormat="false" ht="15" hidden="false" customHeight="false" outlineLevel="0" collapsed="false">
      <c r="M1982" s="4"/>
      <c r="N1982" s="4"/>
      <c r="O1982" s="4"/>
      <c r="P1982" s="4"/>
    </row>
    <row r="1983" customFormat="false" ht="15" hidden="false" customHeight="false" outlineLevel="0" collapsed="false">
      <c r="M1983" s="4"/>
      <c r="N1983" s="4"/>
      <c r="O1983" s="4"/>
      <c r="P1983" s="4"/>
    </row>
    <row r="1984" customFormat="false" ht="15" hidden="false" customHeight="false" outlineLevel="0" collapsed="false">
      <c r="M1984" s="4"/>
      <c r="N1984" s="4"/>
      <c r="O1984" s="4"/>
      <c r="P1984" s="4"/>
    </row>
    <row r="1985" customFormat="false" ht="15" hidden="false" customHeight="false" outlineLevel="0" collapsed="false">
      <c r="M1985" s="4"/>
      <c r="N1985" s="4"/>
      <c r="O1985" s="4"/>
      <c r="P1985" s="4"/>
    </row>
    <row r="1986" customFormat="false" ht="15" hidden="false" customHeight="false" outlineLevel="0" collapsed="false">
      <c r="M1986" s="4"/>
      <c r="N1986" s="4"/>
      <c r="O1986" s="4"/>
      <c r="P1986" s="4"/>
    </row>
    <row r="1987" customFormat="false" ht="15" hidden="false" customHeight="false" outlineLevel="0" collapsed="false">
      <c r="M1987" s="4"/>
      <c r="N1987" s="4"/>
      <c r="O1987" s="4"/>
      <c r="P1987" s="4"/>
    </row>
    <row r="1988" customFormat="false" ht="15" hidden="false" customHeight="false" outlineLevel="0" collapsed="false">
      <c r="M1988" s="4"/>
      <c r="N1988" s="4"/>
      <c r="O1988" s="4"/>
      <c r="P1988" s="4"/>
    </row>
    <row r="1989" customFormat="false" ht="15" hidden="false" customHeight="false" outlineLevel="0" collapsed="false">
      <c r="M1989" s="4"/>
      <c r="N1989" s="4"/>
      <c r="O1989" s="4"/>
      <c r="P1989" s="4"/>
    </row>
    <row r="1990" customFormat="false" ht="15" hidden="false" customHeight="false" outlineLevel="0" collapsed="false">
      <c r="M1990" s="4"/>
      <c r="N1990" s="4"/>
      <c r="O1990" s="4"/>
      <c r="P1990" s="4"/>
    </row>
    <row r="1991" customFormat="false" ht="15" hidden="false" customHeight="false" outlineLevel="0" collapsed="false">
      <c r="M1991" s="4"/>
      <c r="N1991" s="4"/>
      <c r="O1991" s="4"/>
      <c r="P1991" s="4"/>
    </row>
    <row r="1992" customFormat="false" ht="15" hidden="false" customHeight="false" outlineLevel="0" collapsed="false">
      <c r="M1992" s="4"/>
      <c r="N1992" s="4"/>
      <c r="O1992" s="4"/>
      <c r="P1992" s="4"/>
    </row>
    <row r="1993" customFormat="false" ht="15" hidden="false" customHeight="false" outlineLevel="0" collapsed="false">
      <c r="M1993" s="4"/>
      <c r="N1993" s="4"/>
      <c r="O1993" s="4"/>
      <c r="P1993" s="4"/>
    </row>
    <row r="1994" customFormat="false" ht="15" hidden="false" customHeight="false" outlineLevel="0" collapsed="false">
      <c r="M1994" s="4"/>
      <c r="N1994" s="4"/>
      <c r="O1994" s="4"/>
      <c r="P1994" s="4"/>
    </row>
    <row r="1995" customFormat="false" ht="15" hidden="false" customHeight="false" outlineLevel="0" collapsed="false">
      <c r="M1995" s="4"/>
      <c r="N1995" s="4"/>
      <c r="O1995" s="4"/>
      <c r="P1995" s="4"/>
    </row>
    <row r="1996" customFormat="false" ht="15" hidden="false" customHeight="false" outlineLevel="0" collapsed="false">
      <c r="M1996" s="4"/>
      <c r="N1996" s="4"/>
      <c r="O1996" s="4"/>
      <c r="P1996" s="4"/>
    </row>
    <row r="1997" customFormat="false" ht="15" hidden="false" customHeight="false" outlineLevel="0" collapsed="false">
      <c r="M1997" s="4"/>
      <c r="N1997" s="4"/>
      <c r="O1997" s="4"/>
      <c r="P1997" s="4"/>
    </row>
    <row r="1998" customFormat="false" ht="15" hidden="false" customHeight="false" outlineLevel="0" collapsed="false">
      <c r="M1998" s="4"/>
      <c r="N1998" s="4"/>
      <c r="O1998" s="4"/>
      <c r="P1998" s="4"/>
    </row>
    <row r="1999" customFormat="false" ht="15" hidden="false" customHeight="false" outlineLevel="0" collapsed="false">
      <c r="M1999" s="4"/>
      <c r="N1999" s="4"/>
      <c r="O1999" s="4"/>
      <c r="P1999" s="4"/>
    </row>
    <row r="2000" customFormat="false" ht="15" hidden="false" customHeight="false" outlineLevel="0" collapsed="false">
      <c r="M2000" s="4"/>
      <c r="N2000" s="4"/>
      <c r="O2000" s="4"/>
      <c r="P2000" s="4"/>
    </row>
    <row r="2001" customFormat="false" ht="15" hidden="false" customHeight="false" outlineLevel="0" collapsed="false">
      <c r="M2001" s="4"/>
      <c r="N2001" s="4"/>
      <c r="O2001" s="4"/>
      <c r="P2001" s="4"/>
    </row>
    <row r="2002" customFormat="false" ht="15" hidden="false" customHeight="false" outlineLevel="0" collapsed="false">
      <c r="M2002" s="4"/>
      <c r="N2002" s="4"/>
      <c r="O2002" s="4"/>
      <c r="P2002" s="4"/>
    </row>
  </sheetData>
  <mergeCells count="5">
    <mergeCell ref="A1:C1"/>
    <mergeCell ref="F1:P1"/>
    <mergeCell ref="AD1:AD2"/>
    <mergeCell ref="AE1:AE2"/>
    <mergeCell ref="B23:C2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5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U1" activeCellId="0" sqref="U1"/>
    </sheetView>
  </sheetViews>
  <sheetFormatPr defaultColWidth="8.54296875" defaultRowHeight="15" zeroHeight="false" outlineLevelRow="0" outlineLevelCol="0"/>
  <cols>
    <col collapsed="false" customWidth="true" hidden="false" outlineLevel="0" max="2" min="2" style="0" width="9.57"/>
    <col collapsed="false" customWidth="true" hidden="false" outlineLevel="0" max="7" min="7" style="51" width="9.14"/>
  </cols>
  <sheetData>
    <row r="1" customFormat="false" ht="15" hidden="false" customHeight="true" outlineLevel="0" collapsed="false">
      <c r="A1" s="1" t="s">
        <v>16</v>
      </c>
      <c r="B1" s="1"/>
      <c r="C1" s="1"/>
      <c r="H1" s="52" t="s">
        <v>50</v>
      </c>
      <c r="I1" s="52"/>
      <c r="J1" s="52"/>
      <c r="K1" s="52"/>
      <c r="L1" s="52"/>
      <c r="M1" s="1" t="s">
        <v>51</v>
      </c>
      <c r="N1" s="1"/>
      <c r="O1" s="1"/>
      <c r="P1" s="1"/>
      <c r="Q1" s="1" t="s">
        <v>52</v>
      </c>
      <c r="R1" s="1"/>
      <c r="S1" s="1"/>
      <c r="T1" s="1"/>
      <c r="U1" s="35" t="s">
        <v>18</v>
      </c>
    </row>
    <row r="2" customFormat="false" ht="15" hidden="false" customHeight="false" outlineLevel="0" collapsed="false">
      <c r="A2" s="4" t="s">
        <v>53</v>
      </c>
      <c r="B2" s="4" t="s">
        <v>24</v>
      </c>
      <c r="C2" s="21" t="n">
        <v>1</v>
      </c>
      <c r="E2" s="4" t="s">
        <v>54</v>
      </c>
      <c r="F2" s="53" t="n">
        <f aca="false">AVERAGE(U3:U5002) * EXP(-$F$11*$C$3)</f>
        <v>37.9232089669296</v>
      </c>
      <c r="H2" s="4" t="s">
        <v>55</v>
      </c>
      <c r="I2" s="4" t="n">
        <v>1</v>
      </c>
      <c r="J2" s="4" t="n">
        <v>2</v>
      </c>
      <c r="K2" s="4" t="n">
        <v>3</v>
      </c>
      <c r="L2" s="36" t="n">
        <v>4</v>
      </c>
      <c r="M2" s="4" t="n">
        <v>1</v>
      </c>
      <c r="N2" s="4" t="n">
        <v>2</v>
      </c>
      <c r="O2" s="4" t="n">
        <v>3</v>
      </c>
      <c r="P2" s="4" t="n">
        <v>4</v>
      </c>
      <c r="Q2" s="4" t="str">
        <f aca="false">B20</f>
        <v>EUR</v>
      </c>
      <c r="R2" s="4" t="str">
        <f aca="false">C20</f>
        <v>GBP</v>
      </c>
      <c r="S2" s="4" t="str">
        <f aca="false">D20</f>
        <v>JPY</v>
      </c>
      <c r="T2" s="4" t="str">
        <f aca="false">E20</f>
        <v>CAD</v>
      </c>
      <c r="U2" s="35"/>
    </row>
    <row r="3" customFormat="false" ht="13.8" hidden="false" customHeight="false" outlineLevel="0" collapsed="false">
      <c r="A3" s="4" t="s">
        <v>56</v>
      </c>
      <c r="B3" s="4" t="s">
        <v>26</v>
      </c>
      <c r="C3" s="54" t="n">
        <v>0.25</v>
      </c>
      <c r="H3" s="4" t="n">
        <v>1</v>
      </c>
      <c r="I3" s="17" t="n">
        <f aca="false">INDEX(Random!$F$2:$F$10003,($H3-1)*$L$2 + I$2)</f>
        <v>0.77003387728985</v>
      </c>
      <c r="J3" s="17" t="n">
        <f aca="false">INDEX(Random!$F$2:$F$10003,($H3-1)*$L$2 + J$2)</f>
        <v>-0.0214712167896828</v>
      </c>
      <c r="K3" s="17" t="n">
        <f aca="false">INDEX(Random!$F$2:$F$10003,($H3-1)*$L$2 + K$2)</f>
        <v>-1.61482611386095</v>
      </c>
      <c r="L3" s="37" t="n">
        <f aca="false">INDEX(Random!$F$2:$F$10003,($H3-1)*$L$2 + L$2)</f>
        <v>0.7413290834898</v>
      </c>
      <c r="M3" s="29" t="n">
        <f aca="false" t="array" ref="M3:P3">TRANSPOSE(MMULT($B$28:$E$31, TRANSPOSE(I3:L3)))</f>
        <v>0.77003387728985</v>
      </c>
      <c r="N3" s="29" t="n">
        <v>0.450459696339722</v>
      </c>
      <c r="O3" s="29" t="n">
        <v>-1.19536510109309</v>
      </c>
      <c r="P3" s="29" t="n">
        <v>0.988025476778519</v>
      </c>
      <c r="Q3" s="55" t="n">
        <f aca="false">EXP(($F$11 - $F$7 - $C$7*$C$7/2)*$C$3 + M3*$C$7*SQRT($C$3))</f>
        <v>1.03364220446432</v>
      </c>
      <c r="R3" s="55" t="n">
        <f aca="false">EXP(($F$11 - $F$8 - $C$8*$C$8/2)*$C$3 + N3*$C$8*SQRT($C$3))</f>
        <v>1.02243947302223</v>
      </c>
      <c r="S3" s="55" t="n">
        <f aca="false">EXP(($F$11 - $F$9 - $C$9*$C$9/2)*$C$3 + O3*$C$9*SQRT($C$3))</f>
        <v>0.957050508801501</v>
      </c>
      <c r="T3" s="55" t="n">
        <f aca="false">EXP(($F$11 - $F$10 - $C$10*$C$10/2)*$C$3 + P3*$C$10*SQRT($C$3))</f>
        <v>1.03827393348834</v>
      </c>
      <c r="U3" s="53" t="n">
        <f aca="false">$C$4 * (MAX(MAX(Q3:T3) - $C$2, 0))</f>
        <v>38.27393348834</v>
      </c>
    </row>
    <row r="4" customFormat="false" ht="13.8" hidden="false" customHeight="false" outlineLevel="0" collapsed="false">
      <c r="A4" s="4" t="s">
        <v>57</v>
      </c>
      <c r="B4" s="4" t="s">
        <v>13</v>
      </c>
      <c r="C4" s="54" t="n">
        <v>1000</v>
      </c>
      <c r="H4" s="4" t="n">
        <v>2</v>
      </c>
      <c r="I4" s="17" t="n">
        <f aca="false">INDEX(Random!$F$2:$F$10003,($H4-1)*$L$2 + I$2)</f>
        <v>-2.06008028075564</v>
      </c>
      <c r="J4" s="17" t="n">
        <f aca="false">INDEX(Random!$F$2:$F$10003,($H4-1)*$L$2 + J$2)</f>
        <v>0.577687220688873</v>
      </c>
      <c r="K4" s="17" t="n">
        <f aca="false">INDEX(Random!$F$2:$F$10003,($H4-1)*$L$2 + K$2)</f>
        <v>-0.700925514430647</v>
      </c>
      <c r="L4" s="37" t="n">
        <f aca="false">INDEX(Random!$F$2:$F$10003,($H4-1)*$L$2 + L$2)</f>
        <v>1.1843770973913</v>
      </c>
      <c r="M4" s="29" t="n">
        <f aca="false" t="array" ref="M4:P4">TRANSPOSE(MMULT($B$28:$E$31, TRANSPOSE(I4:L4)))</f>
        <v>-2.06008028075564</v>
      </c>
      <c r="N4" s="29" t="n">
        <v>-0.791736982020854</v>
      </c>
      <c r="O4" s="29" t="n">
        <v>-1.39369247370537</v>
      </c>
      <c r="P4" s="29" t="n">
        <v>0.078738893550731</v>
      </c>
      <c r="Q4" s="55" t="n">
        <f aca="false">EXP(($F$11 - $F$7 - $C$7*$C$7/2)*$C$3 + M4*$C$7*SQRT($C$3))</f>
        <v>0.93616333939705</v>
      </c>
      <c r="R4" s="55" t="n">
        <f aca="false">EXP(($F$11 - $F$8 - $C$8*$C$8/2)*$C$3 + N4*$C$8*SQRT($C$3))</f>
        <v>0.969861552807517</v>
      </c>
      <c r="S4" s="55" t="n">
        <f aca="false">EXP(($F$11 - $F$9 - $C$9*$C$9/2)*$C$3 + O4*$C$9*SQRT($C$3))</f>
        <v>0.949281054463195</v>
      </c>
      <c r="T4" s="55" t="n">
        <f aca="false">EXP(($F$11 - $F$10 - $C$10*$C$10/2)*$C$3 + P4*$C$10*SQRT($C$3))</f>
        <v>1.00415196872581</v>
      </c>
      <c r="U4" s="53" t="n">
        <f aca="false">$C$4 * (MAX(MAX(Q4:T4) - $C$2, 0))</f>
        <v>4.15196872581003</v>
      </c>
    </row>
    <row r="5" customFormat="false" ht="13.8" hidden="false" customHeight="false" outlineLevel="0" collapsed="false">
      <c r="H5" s="4" t="n">
        <v>3</v>
      </c>
      <c r="I5" s="17" t="n">
        <f aca="false">INDEX(Random!$F$2:$F$10003,($H5-1)*$L$2 + I$2)</f>
        <v>0.397506548105309</v>
      </c>
      <c r="J5" s="17" t="n">
        <f aca="false">INDEX(Random!$F$2:$F$10003,($H5-1)*$L$2 + J$2)</f>
        <v>0.0383426540044568</v>
      </c>
      <c r="K5" s="17" t="n">
        <f aca="false">INDEX(Random!$F$2:$F$10003,($H5-1)*$L$2 + K$2)</f>
        <v>0.515044088896286</v>
      </c>
      <c r="L5" s="37" t="n">
        <f aca="false">INDEX(Random!$F$2:$F$10003,($H5-1)*$L$2 + L$2)</f>
        <v>-0.573508673012148</v>
      </c>
      <c r="M5" s="29" t="n">
        <f aca="false" t="array" ref="M5:P5">TRANSPOSE(MMULT($B$28:$E$31, TRANSPOSE(I5:L5)))</f>
        <v>0.397506548105309</v>
      </c>
      <c r="N5" s="29" t="n">
        <v>0.271810054130268</v>
      </c>
      <c r="O5" s="29" t="n">
        <v>0.62917687072794</v>
      </c>
      <c r="P5" s="29" t="n">
        <v>-0.262332620211923</v>
      </c>
      <c r="Q5" s="55" t="n">
        <f aca="false">EXP(($F$11 - $F$7 - $C$7*$C$7/2)*$C$3 + M5*$C$7*SQRT($C$3))</f>
        <v>1.02025258519425</v>
      </c>
      <c r="R5" s="55" t="n">
        <f aca="false">EXP(($F$11 - $F$8 - $C$8*$C$8/2)*$C$3 + N5*$C$8*SQRT($C$3))</f>
        <v>1.01470588527467</v>
      </c>
      <c r="S5" s="55" t="n">
        <f aca="false">EXP(($F$11 - $F$9 - $C$9*$C$9/2)*$C$3 + O5*$C$9*SQRT($C$3))</f>
        <v>1.03157789239059</v>
      </c>
      <c r="T5" s="55" t="n">
        <f aca="false">EXP(($F$11 - $F$10 - $C$10*$C$10/2)*$C$3 + P5*$C$10*SQRT($C$3))</f>
        <v>0.991644101179241</v>
      </c>
      <c r="U5" s="53" t="n">
        <f aca="false">$C$4 * (MAX(MAX(Q5:T5) - $C$2, 0))</f>
        <v>31.5778923905901</v>
      </c>
    </row>
    <row r="6" customFormat="false" ht="13.8" hidden="false" customHeight="false" outlineLevel="0" collapsed="false">
      <c r="A6" s="4" t="s">
        <v>58</v>
      </c>
      <c r="B6" s="4" t="s">
        <v>59</v>
      </c>
      <c r="C6" s="4" t="s">
        <v>60</v>
      </c>
      <c r="E6" s="4" t="s">
        <v>61</v>
      </c>
      <c r="F6" s="4" t="s">
        <v>62</v>
      </c>
      <c r="H6" s="4" t="n">
        <v>4</v>
      </c>
      <c r="I6" s="17" t="n">
        <f aca="false">INDEX(Random!$F$2:$F$10003,($H6-1)*$L$2 + I$2)</f>
        <v>1.56809179999309</v>
      </c>
      <c r="J6" s="17" t="n">
        <f aca="false">INDEX(Random!$F$2:$F$10003,($H6-1)*$L$2 + J$2)</f>
        <v>0.0814281518096093</v>
      </c>
      <c r="K6" s="17" t="n">
        <f aca="false">INDEX(Random!$F$2:$F$10003,($H6-1)*$L$2 + K$2)</f>
        <v>1.07433233669865</v>
      </c>
      <c r="L6" s="37" t="n">
        <f aca="false">INDEX(Random!$F$2:$F$10003,($H6-1)*$L$2 + L$2)</f>
        <v>0.0690425370884174</v>
      </c>
      <c r="M6" s="29" t="n">
        <f aca="false" t="array" ref="M6:P6">TRANSPOSE(MMULT($B$28:$E$31, TRANSPOSE(I6:L6)))</f>
        <v>1.56809179999309</v>
      </c>
      <c r="N6" s="29" t="n">
        <v>1.0167579503091</v>
      </c>
      <c r="O6" s="29" t="n">
        <v>1.59488524398473</v>
      </c>
      <c r="P6" s="29" t="n">
        <v>0.874096932195789</v>
      </c>
      <c r="Q6" s="55" t="n">
        <f aca="false">EXP(($F$11 - $F$7 - $C$7*$C$7/2)*$C$3 + M6*$C$7*SQRT($C$3))</f>
        <v>1.06292093024016</v>
      </c>
      <c r="R6" s="55" t="n">
        <f aca="false">EXP(($F$11 - $F$8 - $C$8*$C$8/2)*$C$3 + N6*$C$8*SQRT($C$3))</f>
        <v>1.04734573040107</v>
      </c>
      <c r="S6" s="55" t="n">
        <f aca="false">EXP(($F$11 - $F$9 - $C$9*$C$9/2)*$C$3 + O6*$C$9*SQRT($C$3))</f>
        <v>1.07334525559935</v>
      </c>
      <c r="T6" s="55" t="n">
        <f aca="false">EXP(($F$11 - $F$10 - $C$10*$C$10/2)*$C$3 + P6*$C$10*SQRT($C$3))</f>
        <v>1.0339358990763</v>
      </c>
      <c r="U6" s="53" t="n">
        <f aca="false">$C$4 * (MAX(MAX(Q6:T6) - $C$2, 0))</f>
        <v>73.3452555993499</v>
      </c>
    </row>
    <row r="7" customFormat="false" ht="13.8" hidden="false" customHeight="false" outlineLevel="0" collapsed="false">
      <c r="A7" s="4" t="s">
        <v>63</v>
      </c>
      <c r="B7" s="4" t="n">
        <v>1.165</v>
      </c>
      <c r="C7" s="56" t="n">
        <v>0.07</v>
      </c>
      <c r="E7" s="4" t="s">
        <v>64</v>
      </c>
      <c r="F7" s="56" t="n">
        <v>-0.006</v>
      </c>
      <c r="H7" s="4" t="n">
        <v>5</v>
      </c>
      <c r="I7" s="17" t="n">
        <f aca="false">INDEX(Random!$F$2:$F$10003,($H7-1)*$L$2 + I$2)</f>
        <v>-2.04903998487616</v>
      </c>
      <c r="J7" s="17" t="n">
        <f aca="false">INDEX(Random!$F$2:$F$10003,($H7-1)*$L$2 + J$2)</f>
        <v>-0.0526359201286066</v>
      </c>
      <c r="K7" s="17" t="n">
        <f aca="false">INDEX(Random!$F$2:$F$10003,($H7-1)*$L$2 + K$2)</f>
        <v>-0.412774689737808</v>
      </c>
      <c r="L7" s="37" t="n">
        <f aca="false">INDEX(Random!$F$2:$F$10003,($H7-1)*$L$2 + L$2)</f>
        <v>0.331275214282961</v>
      </c>
      <c r="M7" s="29" t="n">
        <f aca="false" t="array" ref="M7:P7">TRANSPOSE(MMULT($B$28:$E$31, TRANSPOSE(I7:L7)))</f>
        <v>-2.04903998487616</v>
      </c>
      <c r="N7" s="29" t="n">
        <v>-1.28588410844888</v>
      </c>
      <c r="O7" s="29" t="n">
        <v>-1.16704288019873</v>
      </c>
      <c r="P7" s="29" t="n">
        <v>-0.774224380153955</v>
      </c>
      <c r="Q7" s="55" t="n">
        <f aca="false">EXP(($F$11 - $F$7 - $C$7*$C$7/2)*$C$3 + M7*$C$7*SQRT($C$3))</f>
        <v>0.93652515250576</v>
      </c>
      <c r="R7" s="55" t="n">
        <f aca="false">EXP(($F$11 - $F$8 - $C$8*$C$8/2)*$C$3 + N7*$C$8*SQRT($C$3))</f>
        <v>0.949705635654429</v>
      </c>
      <c r="S7" s="55" t="n">
        <f aca="false">EXP(($F$11 - $F$9 - $C$9*$C$9/2)*$C$3 + O7*$C$9*SQRT($C$3))</f>
        <v>0.958165205665532</v>
      </c>
      <c r="T7" s="55" t="n">
        <f aca="false">EXP(($F$11 - $F$10 - $C$10*$C$10/2)*$C$3 + P7*$C$10*SQRT($C$3))</f>
        <v>0.973163642756417</v>
      </c>
      <c r="U7" s="53" t="n">
        <f aca="false">$C$4 * (MAX(MAX(Q7:T7) - $C$2, 0))</f>
        <v>0</v>
      </c>
    </row>
    <row r="8" customFormat="false" ht="13.8" hidden="false" customHeight="false" outlineLevel="0" collapsed="false">
      <c r="A8" s="4" t="s">
        <v>65</v>
      </c>
      <c r="B8" s="4" t="n">
        <v>1.356</v>
      </c>
      <c r="C8" s="56" t="n">
        <v>0.085</v>
      </c>
      <c r="E8" s="4" t="s">
        <v>66</v>
      </c>
      <c r="F8" s="56" t="n">
        <v>0.0052</v>
      </c>
      <c r="H8" s="4" t="n">
        <v>6</v>
      </c>
      <c r="I8" s="17" t="n">
        <f aca="false">INDEX(Random!$F$2:$F$10003,($H8-1)*$L$2 + I$2)</f>
        <v>-0.870000507156546</v>
      </c>
      <c r="J8" s="17" t="n">
        <f aca="false">INDEX(Random!$F$2:$F$10003,($H8-1)*$L$2 + J$2)</f>
        <v>-0.595627215201103</v>
      </c>
      <c r="K8" s="17" t="n">
        <f aca="false">INDEX(Random!$F$2:$F$10003,($H8-1)*$L$2 + K$2)</f>
        <v>1.28716301982258</v>
      </c>
      <c r="L8" s="37" t="n">
        <f aca="false">INDEX(Random!$F$2:$F$10003,($H8-1)*$L$2 + L$2)</f>
        <v>-0.623329517304504</v>
      </c>
      <c r="M8" s="29" t="n">
        <f aca="false" t="array" ref="M8:P8">TRANSPOSE(MMULT($B$28:$E$31, TRANSPOSE(I8:L8)))</f>
        <v>-0.870000507156546</v>
      </c>
      <c r="N8" s="29" t="n">
        <v>-1.00149562780013</v>
      </c>
      <c r="O8" s="29" t="n">
        <v>0.81298583452988</v>
      </c>
      <c r="P8" s="29" t="n">
        <v>-1.09279715497387</v>
      </c>
      <c r="Q8" s="55" t="n">
        <f aca="false">EXP(($F$11 - $F$7 - $C$7*$C$7/2)*$C$3 + M8*$C$7*SQRT($C$3))</f>
        <v>0.975980650814721</v>
      </c>
      <c r="R8" s="55" t="n">
        <f aca="false">EXP(($F$11 - $F$8 - $C$8*$C$8/2)*$C$3 + N8*$C$8*SQRT($C$3))</f>
        <v>0.96125391131573</v>
      </c>
      <c r="S8" s="55" t="n">
        <f aca="false">EXP(($F$11 - $F$9 - $C$9*$C$9/2)*$C$3 + O8*$C$9*SQRT($C$3))</f>
        <v>1.03940050848185</v>
      </c>
      <c r="T8" s="55" t="n">
        <f aca="false">EXP(($F$11 - $F$10 - $C$10*$C$10/2)*$C$3 + P8*$C$10*SQRT($C$3))</f>
        <v>0.961836715918534</v>
      </c>
      <c r="U8" s="53" t="n">
        <f aca="false">$C$4 * (MAX(MAX(Q8:T8) - $C$2, 0))</f>
        <v>39.4005084818501</v>
      </c>
    </row>
    <row r="9" customFormat="false" ht="13.8" hidden="false" customHeight="false" outlineLevel="0" collapsed="false">
      <c r="A9" s="4" t="s">
        <v>67</v>
      </c>
      <c r="B9" s="4" t="n">
        <v>0.00886</v>
      </c>
      <c r="C9" s="56" t="n">
        <v>0.0822</v>
      </c>
      <c r="E9" s="4" t="s">
        <v>68</v>
      </c>
      <c r="F9" s="56" t="n">
        <v>-0.0033</v>
      </c>
      <c r="H9" s="4" t="n">
        <v>7</v>
      </c>
      <c r="I9" s="17" t="n">
        <f aca="false">INDEX(Random!$F$2:$F$10003,($H9-1)*$L$2 + I$2)</f>
        <v>1.09306825906412</v>
      </c>
      <c r="J9" s="17" t="n">
        <f aca="false">INDEX(Random!$F$2:$F$10003,($H9-1)*$L$2 + J$2)</f>
        <v>-1.33012268706817</v>
      </c>
      <c r="K9" s="17" t="n">
        <f aca="false">INDEX(Random!$F$2:$F$10003,($H9-1)*$L$2 + K$2)</f>
        <v>-0.440773633247337</v>
      </c>
      <c r="L9" s="37" t="n">
        <f aca="false">INDEX(Random!$F$2:$F$10003,($H9-1)*$L$2 + L$2)</f>
        <v>-0.277323646853927</v>
      </c>
      <c r="M9" s="29" t="n">
        <f aca="false" t="array" ref="M9:P9">TRANSPOSE(MMULT($B$28:$E$31, TRANSPOSE(I9:L9)))</f>
        <v>1.09306825906412</v>
      </c>
      <c r="N9" s="29" t="n">
        <v>-0.393257184798918</v>
      </c>
      <c r="O9" s="29" t="n">
        <v>-0.0794741135993224</v>
      </c>
      <c r="P9" s="29" t="n">
        <v>-0.00476436833679503</v>
      </c>
      <c r="Q9" s="55" t="n">
        <f aca="false">EXP(($F$11 - $F$7 - $C$7*$C$7/2)*$C$3 + M9*$C$7*SQRT($C$3))</f>
        <v>1.04539508848248</v>
      </c>
      <c r="R9" s="55" t="n">
        <f aca="false">EXP(($F$11 - $F$8 - $C$8*$C$8/2)*$C$3 + N9*$C$8*SQRT($C$3))</f>
        <v>0.98642640803536</v>
      </c>
      <c r="S9" s="55" t="n">
        <f aca="false">EXP(($F$11 - $F$9 - $C$9*$C$9/2)*$C$3 + O9*$C$9*SQRT($C$3))</f>
        <v>1.00196593885987</v>
      </c>
      <c r="T9" s="55" t="n">
        <f aca="false">EXP(($F$11 - $F$10 - $C$10*$C$10/2)*$C$3 + P9*$C$10*SQRT($C$3))</f>
        <v>1.00107520583341</v>
      </c>
      <c r="U9" s="53" t="n">
        <f aca="false">$C$4 * (MAX(MAX(Q9:T9) - $C$2, 0))</f>
        <v>45.3950884824801</v>
      </c>
    </row>
    <row r="10" customFormat="false" ht="13.8" hidden="false" customHeight="false" outlineLevel="0" collapsed="false">
      <c r="A10" s="4" t="s">
        <v>69</v>
      </c>
      <c r="B10" s="4" t="n">
        <v>0.804</v>
      </c>
      <c r="C10" s="56" t="n">
        <v>0.0735</v>
      </c>
      <c r="E10" s="4" t="s">
        <v>70</v>
      </c>
      <c r="F10" s="56" t="n">
        <v>0.0133</v>
      </c>
      <c r="H10" s="4" t="n">
        <v>8</v>
      </c>
      <c r="I10" s="17" t="n">
        <f aca="false">INDEX(Random!$F$2:$F$10003,($H10-1)*$L$2 + I$2)</f>
        <v>0.401610947699709</v>
      </c>
      <c r="J10" s="17" t="n">
        <f aca="false">INDEX(Random!$F$2:$F$10003,($H10-1)*$L$2 + J$2)</f>
        <v>-0.022358811115205</v>
      </c>
      <c r="K10" s="17" t="n">
        <f aca="false">INDEX(Random!$F$2:$F$10003,($H10-1)*$L$2 + K$2)</f>
        <v>1.80638110082617</v>
      </c>
      <c r="L10" s="37" t="n">
        <f aca="false">INDEX(Random!$F$2:$F$10003,($H10-1)*$L$2 + L$2)</f>
        <v>0.794846627212146</v>
      </c>
      <c r="M10" s="29" t="n">
        <f aca="false" t="array" ref="M10:P10">TRANSPOSE(MMULT($B$28:$E$31, TRANSPOSE(I10:L10)))</f>
        <v>0.401610947699709</v>
      </c>
      <c r="N10" s="29" t="n">
        <v>0.226069070264197</v>
      </c>
      <c r="O10" s="29" t="n">
        <v>1.81664289071945</v>
      </c>
      <c r="P10" s="29" t="n">
        <v>0.865981745078898</v>
      </c>
      <c r="Q10" s="55" t="n">
        <f aca="false">EXP(($F$11 - $F$7 - $C$7*$C$7/2)*$C$3 + M10*$C$7*SQRT($C$3))</f>
        <v>1.02039915907235</v>
      </c>
      <c r="R10" s="55" t="n">
        <f aca="false">EXP(($F$11 - $F$8 - $C$8*$C$8/2)*$C$3 + N10*$C$8*SQRT($C$3))</f>
        <v>1.01273522143756</v>
      </c>
      <c r="S10" s="55" t="n">
        <f aca="false">EXP(($F$11 - $F$9 - $C$9*$C$9/2)*$C$3 + O10*$C$9*SQRT($C$3))</f>
        <v>1.08317269789022</v>
      </c>
      <c r="T10" s="55" t="n">
        <f aca="false">EXP(($F$11 - $F$10 - $C$10*$C$10/2)*$C$3 + P10*$C$10*SQRT($C$3))</f>
        <v>1.03362759111658</v>
      </c>
      <c r="U10" s="53" t="n">
        <f aca="false">$C$4 * (MAX(MAX(Q10:T10) - $C$2, 0))</f>
        <v>83.1726978902201</v>
      </c>
    </row>
    <row r="11" customFormat="false" ht="13.8" hidden="false" customHeight="false" outlineLevel="0" collapsed="false">
      <c r="E11" s="4" t="s">
        <v>71</v>
      </c>
      <c r="F11" s="56" t="n">
        <v>0.021</v>
      </c>
      <c r="H11" s="4" t="n">
        <v>9</v>
      </c>
      <c r="I11" s="17" t="n">
        <f aca="false">INDEX(Random!$F$2:$F$10003,($H11-1)*$L$2 + I$2)</f>
        <v>-0.477841459245215</v>
      </c>
      <c r="J11" s="17" t="n">
        <f aca="false">INDEX(Random!$F$2:$F$10003,($H11-1)*$L$2 + J$2)</f>
        <v>-1.62024439767081</v>
      </c>
      <c r="K11" s="17" t="n">
        <f aca="false">INDEX(Random!$F$2:$F$10003,($H11-1)*$L$2 + K$2)</f>
        <v>0.168144316210655</v>
      </c>
      <c r="L11" s="37" t="n">
        <f aca="false">INDEX(Random!$F$2:$F$10003,($H11-1)*$L$2 + L$2)</f>
        <v>-0.469308181620712</v>
      </c>
      <c r="M11" s="29" t="n">
        <f aca="false" t="array" ref="M11:P11">TRANSPOSE(MMULT($B$28:$E$31, TRANSPOSE(I11:L11)))</f>
        <v>-0.477841459245215</v>
      </c>
      <c r="N11" s="29" t="n">
        <v>-1.57755239140583</v>
      </c>
      <c r="O11" s="29" t="n">
        <v>-0.138489266733951</v>
      </c>
      <c r="P11" s="29" t="n">
        <v>-1.02326397217581</v>
      </c>
      <c r="Q11" s="55" t="n">
        <f aca="false">EXP(($F$11 - $F$7 - $C$7*$C$7/2)*$C$3 + M11*$C$7*SQRT($C$3))</f>
        <v>0.989468893444795</v>
      </c>
      <c r="R11" s="55" t="n">
        <f aca="false">EXP(($F$11 - $F$8 - $C$8*$C$8/2)*$C$3 + N11*$C$8*SQRT($C$3))</f>
        <v>0.938005842202206</v>
      </c>
      <c r="S11" s="55" t="n">
        <f aca="false">EXP(($F$11 - $F$9 - $C$9*$C$9/2)*$C$3 + O11*$C$9*SQRT($C$3))</f>
        <v>0.999538592618376</v>
      </c>
      <c r="T11" s="55" t="n">
        <f aca="false">EXP(($F$11 - $F$10 - $C$10*$C$10/2)*$C$3 + P11*$C$10*SQRT($C$3))</f>
        <v>0.964297683019712</v>
      </c>
      <c r="U11" s="53" t="n">
        <f aca="false">$C$4 * (MAX(MAX(Q11:T11) - $C$2, 0))</f>
        <v>0</v>
      </c>
    </row>
    <row r="12" customFormat="false" ht="13.8" hidden="false" customHeight="false" outlineLevel="0" collapsed="false">
      <c r="H12" s="4" t="n">
        <v>10</v>
      </c>
      <c r="I12" s="17" t="n">
        <f aca="false">INDEX(Random!$F$2:$F$10003,($H12-1)*$L$2 + I$2)</f>
        <v>1.63441151210286</v>
      </c>
      <c r="J12" s="17" t="n">
        <f aca="false">INDEX(Random!$F$2:$F$10003,($H12-1)*$L$2 + J$2)</f>
        <v>-2.13781188539285</v>
      </c>
      <c r="K12" s="17" t="n">
        <f aca="false">INDEX(Random!$F$2:$F$10003,($H12-1)*$L$2 + K$2)</f>
        <v>-0.929082672152133</v>
      </c>
      <c r="L12" s="37" t="n">
        <f aca="false">INDEX(Random!$F$2:$F$10003,($H12-1)*$L$2 + L$2)</f>
        <v>-1.17243115329588</v>
      </c>
      <c r="M12" s="29" t="n">
        <f aca="false" t="array" ref="M12:P12">TRANSPOSE(MMULT($B$28:$E$31, TRANSPOSE(I12:L12)))</f>
        <v>1.63441151210286</v>
      </c>
      <c r="N12" s="29" t="n">
        <v>-0.70636843231029</v>
      </c>
      <c r="O12" s="29" t="n">
        <v>-0.377859245180134</v>
      </c>
      <c r="P12" s="29" t="n">
        <v>-0.67269518206731</v>
      </c>
      <c r="Q12" s="55" t="n">
        <f aca="false">EXP(($F$11 - $F$7 - $C$7*$C$7/2)*$C$3 + M12*$C$7*SQRT($C$3))</f>
        <v>1.06539103727799</v>
      </c>
      <c r="R12" s="55" t="n">
        <f aca="false">EXP(($F$11 - $F$8 - $C$8*$C$8/2)*$C$3 + N12*$C$8*SQRT($C$3))</f>
        <v>0.973386760107264</v>
      </c>
      <c r="S12" s="55" t="n">
        <f aca="false">EXP(($F$11 - $F$9 - $C$9*$C$9/2)*$C$3 + O12*$C$9*SQRT($C$3))</f>
        <v>0.98975323947585</v>
      </c>
      <c r="T12" s="55" t="n">
        <f aca="false">EXP(($F$11 - $F$10 - $C$10*$C$10/2)*$C$3 + P12*$C$10*SQRT($C$3))</f>
        <v>0.976801491569531</v>
      </c>
      <c r="U12" s="53" t="n">
        <f aca="false">$C$4 * (MAX(MAX(Q12:T12) - $C$2, 0))</f>
        <v>65.39103727799</v>
      </c>
    </row>
    <row r="13" customFormat="false" ht="13.8" hidden="false" customHeight="false" outlineLevel="0" collapsed="false">
      <c r="A13" s="1" t="s">
        <v>72</v>
      </c>
      <c r="B13" s="1"/>
      <c r="C13" s="1"/>
      <c r="D13" s="1"/>
      <c r="F13" s="57"/>
      <c r="H13" s="4" t="n">
        <v>11</v>
      </c>
      <c r="I13" s="17" t="n">
        <f aca="false">INDEX(Random!$F$2:$F$10003,($H13-1)*$L$2 + I$2)</f>
        <v>-0.72345226112897</v>
      </c>
      <c r="J13" s="17" t="n">
        <f aca="false">INDEX(Random!$F$2:$F$10003,($H13-1)*$L$2 + J$2)</f>
        <v>-0.662776075004169</v>
      </c>
      <c r="K13" s="17" t="n">
        <f aca="false">INDEX(Random!$F$2:$F$10003,($H13-1)*$L$2 + K$2)</f>
        <v>-1.08841084992687</v>
      </c>
      <c r="L13" s="37" t="n">
        <f aca="false">INDEX(Random!$F$2:$F$10003,($H13-1)*$L$2 + L$2)</f>
        <v>-0.29335384665124</v>
      </c>
      <c r="M13" s="29" t="n">
        <f aca="false" t="array" ref="M13:P13">TRANSPOSE(MMULT($B$28:$E$31, TRANSPOSE(I13:L13)))</f>
        <v>-0.72345226112897</v>
      </c>
      <c r="N13" s="29" t="n">
        <v>-0.965875900477852</v>
      </c>
      <c r="O13" s="29" t="n">
        <v>-1.32484786741758</v>
      </c>
      <c r="P13" s="29" t="n">
        <v>-0.775513894278336</v>
      </c>
      <c r="Q13" s="55" t="n">
        <f aca="false">EXP(($F$11 - $F$7 - $C$7*$C$7/2)*$C$3 + M13*$C$7*SQRT($C$3))</f>
        <v>0.98099949996212</v>
      </c>
      <c r="R13" s="55" t="n">
        <f aca="false">EXP(($F$11 - $F$8 - $C$8*$C$8/2)*$C$3 + N13*$C$8*SQRT($C$3))</f>
        <v>0.962710196421644</v>
      </c>
      <c r="S13" s="55" t="n">
        <f aca="false">EXP(($F$11 - $F$9 - $C$9*$C$9/2)*$C$3 + O13*$C$9*SQRT($C$3))</f>
        <v>0.951970861477534</v>
      </c>
      <c r="T13" s="55" t="n">
        <f aca="false">EXP(($F$11 - $F$10 - $C$10*$C$10/2)*$C$3 + P13*$C$10*SQRT($C$3))</f>
        <v>0.973117525970502</v>
      </c>
      <c r="U13" s="53" t="n">
        <f aca="false">$C$4 * (MAX(MAX(Q13:T13) - $C$2, 0))</f>
        <v>0</v>
      </c>
    </row>
    <row r="14" customFormat="false" ht="13.8" hidden="false" customHeight="false" outlineLevel="0" collapsed="false">
      <c r="A14" s="4" t="s">
        <v>61</v>
      </c>
      <c r="B14" s="4" t="s">
        <v>64</v>
      </c>
      <c r="C14" s="58" t="s">
        <v>66</v>
      </c>
      <c r="D14" s="58" t="s">
        <v>68</v>
      </c>
      <c r="F14" s="57"/>
      <c r="H14" s="4" t="n">
        <v>12</v>
      </c>
      <c r="I14" s="17" t="n">
        <f aca="false">INDEX(Random!$F$2:$F$10003,($H14-1)*$L$2 + I$2)</f>
        <v>-0.599616621896366</v>
      </c>
      <c r="J14" s="17" t="n">
        <f aca="false">INDEX(Random!$F$2:$F$10003,($H14-1)*$L$2 + J$2)</f>
        <v>0.35744114246444</v>
      </c>
      <c r="K14" s="17" t="n">
        <f aca="false">INDEX(Random!$F$2:$F$10003,($H14-1)*$L$2 + K$2)</f>
        <v>-1.56453616808473</v>
      </c>
      <c r="L14" s="37" t="n">
        <f aca="false">INDEX(Random!$F$2:$F$10003,($H14-1)*$L$2 + L$2)</f>
        <v>0.121038955529273</v>
      </c>
      <c r="M14" s="29" t="n">
        <f aca="false" t="array" ref="M14:P14">TRANSPOSE(MMULT($B$28:$E$31, TRANSPOSE(I14:L14)))</f>
        <v>-0.599616621896366</v>
      </c>
      <c r="N14" s="29" t="n">
        <v>-0.0800328282973801</v>
      </c>
      <c r="O14" s="29" t="n">
        <v>-1.64651322005609</v>
      </c>
      <c r="P14" s="29" t="n">
        <v>-0.124133034477804</v>
      </c>
      <c r="Q14" s="55" t="n">
        <f aca="false">EXP(($F$11 - $F$7 - $C$7*$C$7/2)*$C$3 + M14*$C$7*SQRT($C$3))</f>
        <v>0.985260622176086</v>
      </c>
      <c r="R14" s="55" t="n">
        <f aca="false">EXP(($F$11 - $F$8 - $C$8*$C$8/2)*$C$3 + N14*$C$8*SQRT($C$3))</f>
        <v>0.999645542632223</v>
      </c>
      <c r="S14" s="55" t="n">
        <f aca="false">EXP(($F$11 - $F$9 - $C$9*$C$9/2)*$C$3 + O14*$C$9*SQRT($C$3))</f>
        <v>0.93946820953423</v>
      </c>
      <c r="T14" s="55" t="n">
        <f aca="false">EXP(($F$11 - $F$10 - $C$10*$C$10/2)*$C$3 + P14*$C$10*SQRT($C$3))</f>
        <v>0.996693308917879</v>
      </c>
      <c r="U14" s="53" t="n">
        <f aca="false">$C$4 * (MAX(MAX(Q14:T14) - $C$2, 0))</f>
        <v>0</v>
      </c>
    </row>
    <row r="15" customFormat="false" ht="13.8" hidden="false" customHeight="false" outlineLevel="0" collapsed="false">
      <c r="A15" s="4" t="s">
        <v>66</v>
      </c>
      <c r="B15" s="56" t="n">
        <v>0.07</v>
      </c>
      <c r="C15" s="58"/>
      <c r="D15" s="58"/>
      <c r="F15" s="57"/>
      <c r="H15" s="4" t="n">
        <v>13</v>
      </c>
      <c r="I15" s="17" t="n">
        <f aca="false">INDEX(Random!$F$2:$F$10003,($H15-1)*$L$2 + I$2)</f>
        <v>0.552550320891278</v>
      </c>
      <c r="J15" s="17" t="n">
        <f aca="false">INDEX(Random!$F$2:$F$10003,($H15-1)*$L$2 + J$2)</f>
        <v>0.304779587390466</v>
      </c>
      <c r="K15" s="17" t="n">
        <f aca="false">INDEX(Random!$F$2:$F$10003,($H15-1)*$L$2 + K$2)</f>
        <v>-1.12203600562465</v>
      </c>
      <c r="L15" s="37" t="n">
        <f aca="false">INDEX(Random!$F$2:$F$10003,($H15-1)*$L$2 + L$2)</f>
        <v>0.883185934047003</v>
      </c>
      <c r="M15" s="29" t="n">
        <f aca="false" t="array" ref="M15:P15">TRANSPOSE(MMULT($B$28:$E$31, TRANSPOSE(I15:L15)))</f>
        <v>0.552550320891278</v>
      </c>
      <c r="N15" s="29" t="n">
        <v>0.57765261428072</v>
      </c>
      <c r="O15" s="29" t="n">
        <v>-0.802020986896737</v>
      </c>
      <c r="P15" s="29" t="n">
        <v>1.07810542065423</v>
      </c>
      <c r="Q15" s="55" t="n">
        <f aca="false">EXP(($F$11 - $F$7 - $C$7*$C$7/2)*$C$3 + M15*$C$7*SQRT($C$3))</f>
        <v>1.02580406756989</v>
      </c>
      <c r="R15" s="55" t="n">
        <f aca="false">EXP(($F$11 - $F$8 - $C$8*$C$8/2)*$C$3 + N15*$C$8*SQRT($C$3))</f>
        <v>1.0279814386756</v>
      </c>
      <c r="S15" s="55" t="n">
        <f aca="false">EXP(($F$11 - $F$9 - $C$9*$C$9/2)*$C$3 + O15*$C$9*SQRT($C$3))</f>
        <v>0.972648352504313</v>
      </c>
      <c r="T15" s="55" t="n">
        <f aca="false">EXP(($F$11 - $F$10 - $C$10*$C$10/2)*$C$3 + P15*$C$10*SQRT($C$3))</f>
        <v>1.04171677041202</v>
      </c>
      <c r="U15" s="53" t="n">
        <f aca="false">$C$4 * (MAX(MAX(Q15:T15) - $C$2, 0))</f>
        <v>41.71677041202</v>
      </c>
    </row>
    <row r="16" customFormat="false" ht="13.8" hidden="false" customHeight="false" outlineLevel="0" collapsed="false">
      <c r="A16" s="4" t="s">
        <v>68</v>
      </c>
      <c r="B16" s="56" t="n">
        <v>0.0852</v>
      </c>
      <c r="C16" s="56" t="n">
        <v>0.0999</v>
      </c>
      <c r="D16" s="58"/>
      <c r="F16" s="57"/>
      <c r="H16" s="4" t="n">
        <v>14</v>
      </c>
      <c r="I16" s="17" t="n">
        <f aca="false">INDEX(Random!$F$2:$F$10003,($H16-1)*$L$2 + I$2)</f>
        <v>0.354173516068706</v>
      </c>
      <c r="J16" s="17" t="n">
        <f aca="false">INDEX(Random!$F$2:$F$10003,($H16-1)*$L$2 + J$2)</f>
        <v>2.44646060926907</v>
      </c>
      <c r="K16" s="17" t="n">
        <f aca="false">INDEX(Random!$F$2:$F$10003,($H16-1)*$L$2 + K$2)</f>
        <v>0.861141150354318</v>
      </c>
      <c r="L16" s="37" t="n">
        <f aca="false">INDEX(Random!$F$2:$F$10003,($H16-1)*$L$2 + L$2)</f>
        <v>-0.19836295136076</v>
      </c>
      <c r="M16" s="29" t="n">
        <f aca="false" t="array" ref="M16:P16">TRANSPOSE(MMULT($B$28:$E$31, TRANSPOSE(I16:L16)))</f>
        <v>0.354173516068706</v>
      </c>
      <c r="N16" s="29" t="n">
        <v>2.15897364931319</v>
      </c>
      <c r="O16" s="29" t="n">
        <v>1.09630156520973</v>
      </c>
      <c r="P16" s="29" t="n">
        <v>0.614808663795899</v>
      </c>
      <c r="Q16" s="55" t="n">
        <f aca="false">EXP(($F$11 - $F$7 - $C$7*$C$7/2)*$C$3 + M16*$C$7*SQRT($C$3))</f>
        <v>1.01870638568852</v>
      </c>
      <c r="R16" s="55" t="n">
        <f aca="false">EXP(($F$11 - $F$8 - $C$8*$C$8/2)*$C$3 + N16*$C$8*SQRT($C$3))</f>
        <v>1.09944252413172</v>
      </c>
      <c r="S16" s="55" t="n">
        <f aca="false">EXP(($F$11 - $F$9 - $C$9*$C$9/2)*$C$3 + O16*$C$9*SQRT($C$3))</f>
        <v>1.05157431546376</v>
      </c>
      <c r="T16" s="55" t="n">
        <f aca="false">EXP(($F$11 - $F$10 - $C$10*$C$10/2)*$C$3 + P16*$C$10*SQRT($C$3))</f>
        <v>1.02413047669171</v>
      </c>
      <c r="U16" s="53" t="n">
        <f aca="false">$C$4 * (MAX(MAX(Q16:T16) - $C$2, 0))</f>
        <v>99.4425241317201</v>
      </c>
    </row>
    <row r="17" customFormat="false" ht="13.8" hidden="false" customHeight="false" outlineLevel="0" collapsed="false">
      <c r="A17" s="4" t="s">
        <v>70</v>
      </c>
      <c r="B17" s="56" t="n">
        <v>0.0715</v>
      </c>
      <c r="C17" s="56" t="n">
        <v>0.0799</v>
      </c>
      <c r="D17" s="56" t="n">
        <v>0.0978</v>
      </c>
      <c r="F17" s="57"/>
      <c r="H17" s="4" t="n">
        <v>15</v>
      </c>
      <c r="I17" s="17" t="n">
        <f aca="false">INDEX(Random!$F$2:$F$10003,($H17-1)*$L$2 + I$2)</f>
        <v>-0.0990040859118462</v>
      </c>
      <c r="J17" s="17" t="n">
        <f aca="false">INDEX(Random!$F$2:$F$10003,($H17-1)*$L$2 + J$2)</f>
        <v>-1.60353197660289</v>
      </c>
      <c r="K17" s="17" t="n">
        <f aca="false">INDEX(Random!$F$2:$F$10003,($H17-1)*$L$2 + K$2)</f>
        <v>-0.361501533746059</v>
      </c>
      <c r="L17" s="37" t="n">
        <f aca="false">INDEX(Random!$F$2:$F$10003,($H17-1)*$L$2 + L$2)</f>
        <v>0.361338669037525</v>
      </c>
      <c r="M17" s="29" t="n">
        <f aca="false" t="array" ref="M17:P17">TRANSPOSE(MMULT($B$28:$E$31, TRANSPOSE(I17:L17)))</f>
        <v>-0.0990040859118462</v>
      </c>
      <c r="N17" s="29" t="n">
        <v>-1.33426441847061</v>
      </c>
      <c r="O17" s="29" t="n">
        <v>-0.480675376177471</v>
      </c>
      <c r="P17" s="29" t="n">
        <v>-0.143022149277957</v>
      </c>
      <c r="Q17" s="55" t="n">
        <f aca="false">EXP(($F$11 - $F$7 - $C$7*$C$7/2)*$C$3 + M17*$C$7*SQRT($C$3))</f>
        <v>1.00267593092193</v>
      </c>
      <c r="R17" s="55" t="n">
        <f aca="false">EXP(($F$11 - $F$8 - $C$8*$C$8/2)*$C$3 + N17*$C$8*SQRT($C$3))</f>
        <v>0.947754892109232</v>
      </c>
      <c r="S17" s="55" t="n">
        <f aca="false">EXP(($F$11 - $F$9 - $C$9*$C$9/2)*$C$3 + O17*$C$9*SQRT($C$3))</f>
        <v>0.985579621197988</v>
      </c>
      <c r="T17" s="55" t="n">
        <f aca="false">EXP(($F$11 - $F$10 - $C$10*$C$10/2)*$C$3 + P17*$C$10*SQRT($C$3))</f>
        <v>0.996001669458327</v>
      </c>
      <c r="U17" s="53" t="n">
        <f aca="false">$C$4 * (MAX(MAX(Q17:T17) - $C$2, 0))</f>
        <v>2.67593092192997</v>
      </c>
    </row>
    <row r="18" customFormat="false" ht="13.8" hidden="false" customHeight="false" outlineLevel="0" collapsed="false">
      <c r="A18" s="6"/>
      <c r="B18" s="59"/>
      <c r="H18" s="4" t="n">
        <v>16</v>
      </c>
      <c r="I18" s="17" t="n">
        <f aca="false">INDEX(Random!$F$2:$F$10003,($H18-1)*$L$2 + I$2)</f>
        <v>-0.199707669714899</v>
      </c>
      <c r="J18" s="17" t="n">
        <f aca="false">INDEX(Random!$F$2:$F$10003,($H18-1)*$L$2 + J$2)</f>
        <v>-1.45560952649434</v>
      </c>
      <c r="K18" s="17" t="n">
        <f aca="false">INDEX(Random!$F$2:$F$10003,($H18-1)*$L$2 + K$2)</f>
        <v>0.611486638993449</v>
      </c>
      <c r="L18" s="37" t="n">
        <f aca="false">INDEX(Random!$F$2:$F$10003,($H18-1)*$L$2 + L$2)</f>
        <v>0.390789266616861</v>
      </c>
      <c r="M18" s="29" t="n">
        <f aca="false" t="array" ref="M18:P18">TRANSPOSE(MMULT($B$28:$E$31, TRANSPOSE(I18:L18)))</f>
        <v>-0.199707669714899</v>
      </c>
      <c r="N18" s="29" t="n">
        <v>-1.27786778177576</v>
      </c>
      <c r="O18" s="29" t="n">
        <v>0.387630699102411</v>
      </c>
      <c r="P18" s="29" t="n">
        <v>-0.127815646343169</v>
      </c>
      <c r="Q18" s="55" t="n">
        <f aca="false">EXP(($F$11 - $F$7 - $C$7*$C$7/2)*$C$3 + M18*$C$7*SQRT($C$3))</f>
        <v>0.999148094637572</v>
      </c>
      <c r="R18" s="55" t="n">
        <f aca="false">EXP(($F$11 - $F$8 - $C$8*$C$8/2)*$C$3 + N18*$C$8*SQRT($C$3))</f>
        <v>0.950029249679254</v>
      </c>
      <c r="S18" s="55" t="n">
        <f aca="false">EXP(($F$11 - $F$9 - $C$9*$C$9/2)*$C$3 + O18*$C$9*SQRT($C$3))</f>
        <v>1.02138752010208</v>
      </c>
      <c r="T18" s="55" t="n">
        <f aca="false">EXP(($F$11 - $F$10 - $C$10*$C$10/2)*$C$3 + P18*$C$10*SQRT($C$3))</f>
        <v>0.996558429573346</v>
      </c>
      <c r="U18" s="53" t="n">
        <f aca="false">$C$4 * (MAX(MAX(Q18:T18) - $C$2, 0))</f>
        <v>21.3875201020799</v>
      </c>
    </row>
    <row r="19" customFormat="false" ht="13.8" hidden="false" customHeight="false" outlineLevel="0" collapsed="false">
      <c r="A19" s="1" t="s">
        <v>73</v>
      </c>
      <c r="B19" s="1"/>
      <c r="C19" s="1"/>
      <c r="D19" s="1"/>
      <c r="E19" s="1"/>
      <c r="H19" s="4" t="n">
        <v>17</v>
      </c>
      <c r="I19" s="17" t="n">
        <f aca="false">INDEX(Random!$F$2:$F$10003,($H19-1)*$L$2 + I$2)</f>
        <v>0.938973279774829</v>
      </c>
      <c r="J19" s="17" t="n">
        <f aca="false">INDEX(Random!$F$2:$F$10003,($H19-1)*$L$2 + J$2)</f>
        <v>-2.21190552344086</v>
      </c>
      <c r="K19" s="17" t="n">
        <f aca="false">INDEX(Random!$F$2:$F$10003,($H19-1)*$L$2 + K$2)</f>
        <v>-2.27302632653015</v>
      </c>
      <c r="L19" s="37" t="n">
        <f aca="false">INDEX(Random!$F$2:$F$10003,($H19-1)*$L$2 + L$2)</f>
        <v>0.55360732480058</v>
      </c>
      <c r="M19" s="29" t="n">
        <f aca="false" t="array" ref="M19:P19">TRANSPOSE(MMULT($B$28:$E$31, TRANSPOSE(I19:L19)))</f>
        <v>0.938973279774829</v>
      </c>
      <c r="N19" s="29" t="n">
        <v>-1.18747305119464</v>
      </c>
      <c r="O19" s="29" t="n">
        <v>-1.88722098055493</v>
      </c>
      <c r="P19" s="29" t="n">
        <v>0.380704910176289</v>
      </c>
      <c r="Q19" s="55" t="n">
        <f aca="false">EXP(($F$11 - $F$7 - $C$7*$C$7/2)*$C$3 + M19*$C$7*SQRT($C$3))</f>
        <v>1.03977211067609</v>
      </c>
      <c r="R19" s="55" t="n">
        <f aca="false">EXP(($F$11 - $F$8 - $C$8*$C$8/2)*$C$3 + N19*$C$8*SQRT($C$3))</f>
        <v>0.953686069140239</v>
      </c>
      <c r="S19" s="55" t="n">
        <f aca="false">EXP(($F$11 - $F$9 - $C$9*$C$9/2)*$C$3 + O19*$C$9*SQRT($C$3))</f>
        <v>0.930219790114433</v>
      </c>
      <c r="T19" s="55" t="n">
        <f aca="false">EXP(($F$11 - $F$10 - $C$10*$C$10/2)*$C$3 + P19*$C$10*SQRT($C$3))</f>
        <v>1.01535735477365</v>
      </c>
      <c r="U19" s="53" t="n">
        <f aca="false">$C$4 * (MAX(MAX(Q19:T19) - $C$2, 0))</f>
        <v>39.77211067609</v>
      </c>
    </row>
    <row r="20" customFormat="false" ht="13.8" hidden="false" customHeight="false" outlineLevel="0" collapsed="false">
      <c r="A20" s="4" t="s">
        <v>61</v>
      </c>
      <c r="B20" s="4" t="s">
        <v>64</v>
      </c>
      <c r="C20" s="4" t="s">
        <v>66</v>
      </c>
      <c r="D20" s="4" t="s">
        <v>68</v>
      </c>
      <c r="E20" s="4" t="s">
        <v>70</v>
      </c>
      <c r="H20" s="4" t="n">
        <v>18</v>
      </c>
      <c r="I20" s="17" t="n">
        <f aca="false">INDEX(Random!$F$2:$F$10003,($H20-1)*$L$2 + I$2)</f>
        <v>-1.35352513512892</v>
      </c>
      <c r="J20" s="17" t="n">
        <f aca="false">INDEX(Random!$F$2:$F$10003,($H20-1)*$L$2 + J$2)</f>
        <v>-1.06680877722727</v>
      </c>
      <c r="K20" s="17" t="n">
        <f aca="false">INDEX(Random!$F$2:$F$10003,($H20-1)*$L$2 + K$2)</f>
        <v>-1.00460062295802</v>
      </c>
      <c r="L20" s="37" t="n">
        <f aca="false">INDEX(Random!$F$2:$F$10003,($H20-1)*$L$2 + L$2)</f>
        <v>0.975384738147983</v>
      </c>
      <c r="M20" s="29" t="n">
        <f aca="false" t="array" ref="M20:P20">TRANSPOSE(MMULT($B$28:$E$31, TRANSPOSE(I20:L20)))</f>
        <v>-1.35352513512892</v>
      </c>
      <c r="N20" s="29" t="n">
        <v>-1.66946157915255</v>
      </c>
      <c r="O20" s="29" t="n">
        <v>-1.51603363462833</v>
      </c>
      <c r="P20" s="29" t="n">
        <v>-0.140105916930607</v>
      </c>
      <c r="Q20" s="55" t="n">
        <f aca="false">EXP(($F$11 - $F$7 - $C$7*$C$7/2)*$C$3 + M20*$C$7*SQRT($C$3))</f>
        <v>0.959602752412235</v>
      </c>
      <c r="R20" s="55" t="n">
        <f aca="false">EXP(($F$11 - $F$8 - $C$8*$C$8/2)*$C$3 + N20*$C$8*SQRT($C$3))</f>
        <v>0.9343490063192</v>
      </c>
      <c r="S20" s="55" t="n">
        <f aca="false">EXP(($F$11 - $F$9 - $C$9*$C$9/2)*$C$3 + O20*$C$9*SQRT($C$3))</f>
        <v>0.944519839107222</v>
      </c>
      <c r="T20" s="55" t="n">
        <f aca="false">EXP(($F$11 - $F$10 - $C$10*$C$10/2)*$C$3 + P20*$C$10*SQRT($C$3))</f>
        <v>0.996108418209967</v>
      </c>
      <c r="U20" s="53" t="n">
        <f aca="false">$C$4 * (MAX(MAX(Q20:T20) - $C$2, 0))</f>
        <v>0</v>
      </c>
    </row>
    <row r="21" customFormat="false" ht="13.8" hidden="false" customHeight="false" outlineLevel="0" collapsed="false">
      <c r="A21" s="4" t="s">
        <v>64</v>
      </c>
      <c r="B21" s="60" t="n">
        <v>1</v>
      </c>
      <c r="C21" s="61" t="n">
        <f aca="false">B22</f>
        <v>0.607142857142857</v>
      </c>
      <c r="D21" s="61" t="n">
        <f aca="false">B23</f>
        <v>0.382151546750087</v>
      </c>
      <c r="E21" s="61" t="n">
        <f aca="false">B24</f>
        <v>0.504373177842566</v>
      </c>
      <c r="H21" s="4" t="n">
        <v>19</v>
      </c>
      <c r="I21" s="17" t="n">
        <f aca="false">INDEX(Random!$F$2:$F$10003,($H21-1)*$L$2 + I$2)</f>
        <v>0.00900181733134811</v>
      </c>
      <c r="J21" s="17" t="n">
        <f aca="false">INDEX(Random!$F$2:$F$10003,($H21-1)*$L$2 + J$2)</f>
        <v>1.03100111887931</v>
      </c>
      <c r="K21" s="17" t="n">
        <f aca="false">INDEX(Random!$F$2:$F$10003,($H21-1)*$L$2 + K$2)</f>
        <v>-1.76611417178218</v>
      </c>
      <c r="L21" s="37" t="n">
        <f aca="false">INDEX(Random!$F$2:$F$10003,($H21-1)*$L$2 + L$2)</f>
        <v>0.063344634931531</v>
      </c>
      <c r="M21" s="29" t="n">
        <f aca="false" t="array" ref="M21:P21">TRANSPOSE(MMULT($B$28:$E$31, TRANSPOSE(I21:L21)))</f>
        <v>0.00900181733134811</v>
      </c>
      <c r="N21" s="29" t="n">
        <v>0.824691346739748</v>
      </c>
      <c r="O21" s="29" t="n">
        <v>-1.55361912405156</v>
      </c>
      <c r="P21" s="29" t="n">
        <v>0.297851935416157</v>
      </c>
      <c r="Q21" s="55" t="n">
        <f aca="false">EXP(($F$11 - $F$7 - $C$7*$C$7/2)*$C$3 + M21*$C$7*SQRT($C$3))</f>
        <v>1.0064734262435</v>
      </c>
      <c r="R21" s="55" t="n">
        <f aca="false">EXP(($F$11 - $F$8 - $C$8*$C$8/2)*$C$3 + N21*$C$8*SQRT($C$3))</f>
        <v>1.03883122308869</v>
      </c>
      <c r="S21" s="55" t="n">
        <f aca="false">EXP(($F$11 - $F$9 - $C$9*$C$9/2)*$C$3 + O21*$C$9*SQRT($C$3))</f>
        <v>0.943061905597086</v>
      </c>
      <c r="T21" s="55" t="n">
        <f aca="false">EXP(($F$11 - $F$10 - $C$10*$C$10/2)*$C$3 + P21*$C$10*SQRT($C$3))</f>
        <v>1.01227044912068</v>
      </c>
      <c r="U21" s="53" t="n">
        <f aca="false">$C$4 * (MAX(MAX(Q21:T21) - $C$2, 0))</f>
        <v>38.83122308869</v>
      </c>
    </row>
    <row r="22" customFormat="false" ht="13.8" hidden="false" customHeight="false" outlineLevel="0" collapsed="false">
      <c r="A22" s="4" t="s">
        <v>66</v>
      </c>
      <c r="B22" s="55" t="n">
        <f aca="false">(C7^2 + C8^2 - B15^2) / (2*C7*C8)</f>
        <v>0.607142857142857</v>
      </c>
      <c r="C22" s="60" t="n">
        <v>1</v>
      </c>
      <c r="D22" s="61" t="n">
        <f aca="false">C23</f>
        <v>0.286376842707886</v>
      </c>
      <c r="E22" s="61" t="n">
        <f aca="false">C24</f>
        <v>0.49965906362545</v>
      </c>
      <c r="H22" s="4" t="n">
        <v>20</v>
      </c>
      <c r="I22" s="17" t="n">
        <f aca="false">INDEX(Random!$F$2:$F$10003,($H22-1)*$L$2 + I$2)</f>
        <v>0.0854458409326139</v>
      </c>
      <c r="J22" s="17" t="n">
        <f aca="false">INDEX(Random!$F$2:$F$10003,($H22-1)*$L$2 + J$2)</f>
        <v>1.74816039330815</v>
      </c>
      <c r="K22" s="17" t="n">
        <f aca="false">INDEX(Random!$F$2:$F$10003,($H22-1)*$L$2 + K$2)</f>
        <v>0.333655452515316</v>
      </c>
      <c r="L22" s="37" t="n">
        <f aca="false">INDEX(Random!$F$2:$F$10003,($H22-1)*$L$2 + L$2)</f>
        <v>0.162836133778827</v>
      </c>
      <c r="M22" s="29" t="n">
        <f aca="false" t="array" ref="M22:P22">TRANSPOSE(MMULT($B$28:$E$31, TRANSPOSE(I22:L22)))</f>
        <v>0.0854458409326139</v>
      </c>
      <c r="N22" s="29" t="n">
        <v>1.44095331028614</v>
      </c>
      <c r="O22" s="29" t="n">
        <v>0.459725817925954</v>
      </c>
      <c r="P22" s="29" t="n">
        <v>0.605479102236825</v>
      </c>
      <c r="Q22" s="55" t="n">
        <f aca="false">EXP(($F$11 - $F$7 - $C$7*$C$7/2)*$C$3 + M22*$C$7*SQRT($C$3))</f>
        <v>1.00916989263014</v>
      </c>
      <c r="R22" s="55" t="n">
        <f aca="false">EXP(($F$11 - $F$8 - $C$8*$C$8/2)*$C$3 + N22*$C$8*SQRT($C$3))</f>
        <v>1.06639882781888</v>
      </c>
      <c r="S22" s="55" t="n">
        <f aca="false">EXP(($F$11 - $F$9 - $C$9*$C$9/2)*$C$3 + O22*$C$9*SQRT($C$3))</f>
        <v>1.02441849137929</v>
      </c>
      <c r="T22" s="55" t="n">
        <f aca="false">EXP(($F$11 - $F$10 - $C$10*$C$10/2)*$C$3 + P22*$C$10*SQRT($C$3))</f>
        <v>1.0237794020841</v>
      </c>
      <c r="U22" s="53" t="n">
        <f aca="false">$C$4 * (MAX(MAX(Q22:T22) - $C$2, 0))</f>
        <v>66.3988278188801</v>
      </c>
    </row>
    <row r="23" customFormat="false" ht="13.8" hidden="false" customHeight="false" outlineLevel="0" collapsed="false">
      <c r="A23" s="4" t="s">
        <v>68</v>
      </c>
      <c r="B23" s="55" t="n">
        <f aca="false">(C7^2 + C9^2 - B16^2) / (2*C7*C9)</f>
        <v>0.382151546750087</v>
      </c>
      <c r="C23" s="55" t="n">
        <f aca="false">(C8^2 + C9^2 - C16^2) / (2*C8*C9)</f>
        <v>0.286376842707886</v>
      </c>
      <c r="D23" s="60" t="n">
        <v>1</v>
      </c>
      <c r="E23" s="61" t="n">
        <f aca="false">D24</f>
        <v>0.214695367197974</v>
      </c>
      <c r="H23" s="4" t="n">
        <v>21</v>
      </c>
      <c r="I23" s="17" t="n">
        <f aca="false">INDEX(Random!$F$2:$F$10003,($H23-1)*$L$2 + I$2)</f>
        <v>-0.029378261964351</v>
      </c>
      <c r="J23" s="17" t="n">
        <f aca="false">INDEX(Random!$F$2:$F$10003,($H23-1)*$L$2 + J$2)</f>
        <v>0.970484754875</v>
      </c>
      <c r="K23" s="17" t="n">
        <f aca="false">INDEX(Random!$F$2:$F$10003,($H23-1)*$L$2 + K$2)</f>
        <v>0.589769564235304</v>
      </c>
      <c r="L23" s="37" t="n">
        <f aca="false">INDEX(Random!$F$2:$F$10003,($H23-1)*$L$2 + L$2)</f>
        <v>-0.0825355213118286</v>
      </c>
      <c r="M23" s="29" t="n">
        <f aca="false" t="array" ref="M23:P23">TRANSPOSE(MMULT($B$28:$E$31, TRANSPOSE(I23:L23)))</f>
        <v>-0.029378261964351</v>
      </c>
      <c r="N23" s="29" t="n">
        <v>0.753303294970221</v>
      </c>
      <c r="O23" s="29" t="n">
        <v>0.598672203048501</v>
      </c>
      <c r="P23" s="29" t="n">
        <v>0.156446508964218</v>
      </c>
      <c r="Q23" s="55" t="n">
        <f aca="false">EXP(($F$11 - $F$7 - $C$7*$C$7/2)*$C$3 + M23*$C$7*SQRT($C$3))</f>
        <v>1.00512233536195</v>
      </c>
      <c r="R23" s="55" t="n">
        <f aca="false">EXP(($F$11 - $F$8 - $C$8*$C$8/2)*$C$3 + N23*$C$8*SQRT($C$3))</f>
        <v>1.03568419370587</v>
      </c>
      <c r="S23" s="55" t="n">
        <f aca="false">EXP(($F$11 - $F$9 - $C$9*$C$9/2)*$C$3 + O23*$C$9*SQRT($C$3))</f>
        <v>1.03028537043774</v>
      </c>
      <c r="T23" s="55" t="n">
        <f aca="false">EXP(($F$11 - $F$10 - $C$10*$C$10/2)*$C$3 + P23*$C$10*SQRT($C$3))</f>
        <v>1.00702367909593</v>
      </c>
      <c r="U23" s="53" t="n">
        <f aca="false">$C$4 * (MAX(MAX(Q23:T23) - $C$2, 0))</f>
        <v>35.6841937058701</v>
      </c>
    </row>
    <row r="24" customFormat="false" ht="13.8" hidden="false" customHeight="false" outlineLevel="0" collapsed="false">
      <c r="A24" s="4" t="s">
        <v>70</v>
      </c>
      <c r="B24" s="55" t="n">
        <f aca="false">(C7^2 + C10^2 - B17^2) / (2*C7*C10)</f>
        <v>0.504373177842566</v>
      </c>
      <c r="C24" s="55" t="n">
        <f aca="false">(C8^2 + C10^2 - C17^2) / (2*C8*C10)</f>
        <v>0.49965906362545</v>
      </c>
      <c r="D24" s="55" t="n">
        <f aca="false">(C9^2 + C10^2 - D17^2) / (2*C9*C10)</f>
        <v>0.214695367197974</v>
      </c>
      <c r="E24" s="60" t="n">
        <v>1</v>
      </c>
      <c r="H24" s="4" t="n">
        <v>22</v>
      </c>
      <c r="I24" s="17" t="n">
        <f aca="false">INDEX(Random!$F$2:$F$10003,($H24-1)*$L$2 + I$2)</f>
        <v>1.21524650213814</v>
      </c>
      <c r="J24" s="17" t="n">
        <f aca="false">INDEX(Random!$F$2:$F$10003,($H24-1)*$L$2 + J$2)</f>
        <v>-1.39858299197764</v>
      </c>
      <c r="K24" s="17" t="n">
        <f aca="false">INDEX(Random!$F$2:$F$10003,($H24-1)*$L$2 + K$2)</f>
        <v>-0.109821320935744</v>
      </c>
      <c r="L24" s="37" t="n">
        <f aca="false">INDEX(Random!$F$2:$F$10003,($H24-1)*$L$2 + L$2)</f>
        <v>1.15826036216663</v>
      </c>
      <c r="M24" s="29" t="n">
        <f aca="false" t="array" ref="M24:P24">TRANSPOSE(MMULT($B$28:$E$31, TRANSPOSE(I24:L24)))</f>
        <v>1.21524650213814</v>
      </c>
      <c r="N24" s="29" t="n">
        <v>-0.373475595399947</v>
      </c>
      <c r="O24" s="29" t="n">
        <v>0.267527082952779</v>
      </c>
      <c r="P24" s="29" t="n">
        <v>1.23139092986382</v>
      </c>
      <c r="Q24" s="55" t="n">
        <f aca="false">EXP(($F$11 - $F$7 - $C$7*$C$7/2)*$C$3 + M24*$C$7*SQRT($C$3))</f>
        <v>1.04987501901448</v>
      </c>
      <c r="R24" s="55" t="n">
        <f aca="false">EXP(($F$11 - $F$8 - $C$8*$C$8/2)*$C$3 + N24*$C$8*SQRT($C$3))</f>
        <v>0.987256062731607</v>
      </c>
      <c r="S24" s="55" t="n">
        <f aca="false">EXP(($F$11 - $F$9 - $C$9*$C$9/2)*$C$3 + O24*$C$9*SQRT($C$3))</f>
        <v>1.0163581105933</v>
      </c>
      <c r="T24" s="55" t="n">
        <f aca="false">EXP(($F$11 - $F$10 - $C$10*$C$10/2)*$C$3 + P24*$C$10*SQRT($C$3))</f>
        <v>1.04760157325656</v>
      </c>
      <c r="U24" s="53" t="n">
        <f aca="false">$C$4 * (MAX(MAX(Q24:T24) - $C$2, 0))</f>
        <v>49.8750190144801</v>
      </c>
    </row>
    <row r="25" customFormat="false" ht="13.8" hidden="false" customHeight="false" outlineLevel="0" collapsed="false">
      <c r="H25" s="4" t="n">
        <v>23</v>
      </c>
      <c r="I25" s="17" t="n">
        <f aca="false">INDEX(Random!$F$2:$F$10003,($H25-1)*$L$2 + I$2)</f>
        <v>-0.313228068590296</v>
      </c>
      <c r="J25" s="17" t="n">
        <f aca="false">INDEX(Random!$F$2:$F$10003,($H25-1)*$L$2 + J$2)</f>
        <v>0.703161784807705</v>
      </c>
      <c r="K25" s="17" t="n">
        <f aca="false">INDEX(Random!$F$2:$F$10003,($H25-1)*$L$2 + K$2)</f>
        <v>0.761189852900605</v>
      </c>
      <c r="L25" s="37" t="n">
        <f aca="false">INDEX(Random!$F$2:$F$10003,($H25-1)*$L$2 + L$2)</f>
        <v>-0.138205171682445</v>
      </c>
      <c r="M25" s="29" t="n">
        <f aca="false" t="array" ref="M25:P25">TRANSPOSE(MMULT($B$28:$E$31, TRANSPOSE(I25:L25)))</f>
        <v>-0.313228068590296</v>
      </c>
      <c r="N25" s="29" t="n">
        <v>0.368553033142433</v>
      </c>
      <c r="O25" s="29" t="n">
        <v>0.629886411995531</v>
      </c>
      <c r="P25" s="29" t="n">
        <v>-0.0969297402912108</v>
      </c>
      <c r="Q25" s="55" t="n">
        <f aca="false">EXP(($F$11 - $F$7 - $C$7*$C$7/2)*$C$3 + M25*$C$7*SQRT($C$3))</f>
        <v>0.995186141534991</v>
      </c>
      <c r="R25" s="55" t="n">
        <f aca="false">EXP(($F$11 - $F$8 - $C$8*$C$8/2)*$C$3 + N25*$C$8*SQRT($C$3))</f>
        <v>1.0188865148565</v>
      </c>
      <c r="S25" s="55" t="n">
        <f aca="false">EXP(($F$11 - $F$9 - $C$9*$C$9/2)*$C$3 + O25*$C$9*SQRT($C$3))</f>
        <v>1.03160797585445</v>
      </c>
      <c r="T25" s="55" t="n">
        <f aca="false">EXP(($F$11 - $F$10 - $C$10*$C$10/2)*$C$3 + P25*$C$10*SQRT($C$3))</f>
        <v>0.997690222445213</v>
      </c>
      <c r="U25" s="53" t="n">
        <f aca="false">$C$4 * (MAX(MAX(Q25:T25) - $C$2, 0))</f>
        <v>31.6079758544501</v>
      </c>
    </row>
    <row r="26" customFormat="false" ht="13.8" hidden="false" customHeight="false" outlineLevel="0" collapsed="false">
      <c r="A26" s="1" t="s">
        <v>74</v>
      </c>
      <c r="B26" s="1"/>
      <c r="C26" s="1"/>
      <c r="D26" s="1"/>
      <c r="E26" s="1"/>
      <c r="H26" s="4" t="n">
        <v>24</v>
      </c>
      <c r="I26" s="17" t="n">
        <f aca="false">INDEX(Random!$F$2:$F$10003,($H26-1)*$L$2 + I$2)</f>
        <v>-0.0400536545905031</v>
      </c>
      <c r="J26" s="17" t="n">
        <f aca="false">INDEX(Random!$F$2:$F$10003,($H26-1)*$L$2 + J$2)</f>
        <v>-0.307526499526427</v>
      </c>
      <c r="K26" s="17" t="n">
        <f aca="false">INDEX(Random!$F$2:$F$10003,($H26-1)*$L$2 + K$2)</f>
        <v>-0.272254311012039</v>
      </c>
      <c r="L26" s="37" t="n">
        <f aca="false">INDEX(Random!$F$2:$F$10003,($H26-1)*$L$2 + L$2)</f>
        <v>0.41492361821709</v>
      </c>
      <c r="M26" s="29" t="n">
        <f aca="false" t="array" ref="M26:P26">TRANSPOSE(MMULT($B$28:$E$31, TRANSPOSE(I26:L26)))</f>
        <v>-0.0400536545905031</v>
      </c>
      <c r="N26" s="29" t="n">
        <v>-0.268676600343846</v>
      </c>
      <c r="O26" s="29" t="n">
        <v>-0.287243574701083</v>
      </c>
      <c r="P26" s="29" t="n">
        <v>0.247110065997977</v>
      </c>
      <c r="Q26" s="55" t="n">
        <f aca="false">EXP(($F$11 - $F$7 - $C$7*$C$7/2)*$C$3 + M26*$C$7*SQRT($C$3))</f>
        <v>1.00474685286886</v>
      </c>
      <c r="R26" s="55" t="n">
        <f aca="false">EXP(($F$11 - $F$8 - $C$8*$C$8/2)*$C$3 + N26*$C$8*SQRT($C$3))</f>
        <v>0.99166306608614</v>
      </c>
      <c r="S26" s="55" t="n">
        <f aca="false">EXP(($F$11 - $F$9 - $C$9*$C$9/2)*$C$3 + O26*$C$9*SQRT($C$3))</f>
        <v>0.993446254166905</v>
      </c>
      <c r="T26" s="55" t="n">
        <f aca="false">EXP(($F$11 - $F$10 - $C$10*$C$10/2)*$C$3 + P26*$C$10*SQRT($C$3))</f>
        <v>1.01038456284407</v>
      </c>
      <c r="U26" s="53" t="n">
        <f aca="false">$C$4 * (MAX(MAX(Q26:T26) - $C$2, 0))</f>
        <v>10.38456284407</v>
      </c>
    </row>
    <row r="27" customFormat="false" ht="13.8" hidden="false" customHeight="false" outlineLevel="0" collapsed="false">
      <c r="A27" s="4" t="str">
        <f aca="false">A20</f>
        <v>Ccy</v>
      </c>
      <c r="B27" s="4" t="str">
        <f aca="false">B20</f>
        <v>EUR</v>
      </c>
      <c r="C27" s="4" t="str">
        <f aca="false">C20</f>
        <v>GBP</v>
      </c>
      <c r="D27" s="4" t="str">
        <f aca="false">D20</f>
        <v>JPY</v>
      </c>
      <c r="E27" s="4" t="str">
        <f aca="false">E20</f>
        <v>CAD</v>
      </c>
      <c r="H27" s="4" t="n">
        <v>25</v>
      </c>
      <c r="I27" s="17" t="n">
        <f aca="false">INDEX(Random!$F$2:$F$10003,($H27-1)*$L$2 + I$2)</f>
        <v>-0.367792305847755</v>
      </c>
      <c r="J27" s="17" t="n">
        <f aca="false">INDEX(Random!$F$2:$F$10003,($H27-1)*$L$2 + J$2)</f>
        <v>-0.553799206627656</v>
      </c>
      <c r="K27" s="17" t="n">
        <f aca="false">INDEX(Random!$F$2:$F$10003,($H27-1)*$L$2 + K$2)</f>
        <v>0.649709806367452</v>
      </c>
      <c r="L27" s="37" t="n">
        <f aca="false">INDEX(Random!$F$2:$F$10003,($H27-1)*$L$2 + L$2)</f>
        <v>2.19076350812899</v>
      </c>
      <c r="M27" s="29" t="n">
        <f aca="false" t="array" ref="M27:P27">TRANSPOSE(MMULT($B$28:$E$31, TRANSPOSE(I27:L27)))</f>
        <v>-0.367792305847755</v>
      </c>
      <c r="N27" s="29" t="n">
        <v>-0.663347275516151</v>
      </c>
      <c r="O27" s="29" t="n">
        <v>0.420312770365514</v>
      </c>
      <c r="P27" s="29" t="n">
        <v>1.49833120260164</v>
      </c>
      <c r="Q27" s="55" t="n">
        <f aca="false">EXP(($F$11 - $F$7 - $C$7*$C$7/2)*$C$3 + M27*$C$7*SQRT($C$3))</f>
        <v>0.993287400125194</v>
      </c>
      <c r="R27" s="55" t="n">
        <f aca="false">EXP(($F$11 - $F$8 - $C$8*$C$8/2)*$C$3 + N27*$C$8*SQRT($C$3))</f>
        <v>0.97516812767467</v>
      </c>
      <c r="S27" s="55" t="n">
        <f aca="false">EXP(($F$11 - $F$9 - $C$9*$C$9/2)*$C$3 + O27*$C$9*SQRT($C$3))</f>
        <v>1.02276040350135</v>
      </c>
      <c r="T27" s="55" t="n">
        <f aca="false">EXP(($F$11 - $F$10 - $C$10*$C$10/2)*$C$3 + P27*$C$10*SQRT($C$3))</f>
        <v>1.05792917668664</v>
      </c>
      <c r="U27" s="53" t="n">
        <f aca="false">$C$4 * (MAX(MAX(Q27:T27) - $C$2, 0))</f>
        <v>57.9291766866401</v>
      </c>
    </row>
    <row r="28" customFormat="false" ht="13.8" hidden="false" customHeight="false" outlineLevel="0" collapsed="false">
      <c r="A28" s="4" t="str">
        <f aca="false">A21</f>
        <v>EUR</v>
      </c>
      <c r="B28" s="62" t="n">
        <f aca="false" t="array" ref="B28:E31">Cholesky!B23:E26</f>
        <v>1</v>
      </c>
      <c r="C28" s="63" t="n">
        <v>0</v>
      </c>
      <c r="D28" s="63" t="n">
        <v>0</v>
      </c>
      <c r="E28" s="63" t="n">
        <v>0</v>
      </c>
      <c r="H28" s="4" t="n">
        <v>26</v>
      </c>
      <c r="I28" s="17" t="n">
        <f aca="false">INDEX(Random!$F$2:$F$10003,($H28-1)*$L$2 + I$2)</f>
        <v>1.21903898748188</v>
      </c>
      <c r="J28" s="17" t="n">
        <f aca="false">INDEX(Random!$F$2:$F$10003,($H28-1)*$L$2 + J$2)</f>
        <v>1.28791732260595</v>
      </c>
      <c r="K28" s="17" t="n">
        <f aca="false">INDEX(Random!$F$2:$F$10003,($H28-1)*$L$2 + K$2)</f>
        <v>0.273139959889673</v>
      </c>
      <c r="L28" s="37" t="n">
        <f aca="false">INDEX(Random!$F$2:$F$10003,($H28-1)*$L$2 + L$2)</f>
        <v>0.744850040229139</v>
      </c>
      <c r="M28" s="29" t="n">
        <f aca="false" t="array" ref="M28:P28">TRANSPOSE(MMULT($B$28:$E$31, TRANSPOSE(I28:L28)))</f>
        <v>1.21903898748188</v>
      </c>
      <c r="N28" s="29" t="n">
        <v>1.76350051019413</v>
      </c>
      <c r="O28" s="29" t="n">
        <v>0.805677109398205</v>
      </c>
      <c r="P28" s="29" t="n">
        <v>1.5470094628369</v>
      </c>
      <c r="Q28" s="55" t="n">
        <f aca="false">EXP(($F$11 - $F$7 - $C$7*$C$7/2)*$C$3 + M28*$C$7*SQRT($C$3))</f>
        <v>1.0500143855106</v>
      </c>
      <c r="R28" s="55" t="n">
        <f aca="false">EXP(($F$11 - $F$8 - $C$8*$C$8/2)*$C$3 + N28*$C$8*SQRT($C$3))</f>
        <v>1.08111795221095</v>
      </c>
      <c r="S28" s="55" t="n">
        <f aca="false">EXP(($F$11 - $F$9 - $C$9*$C$9/2)*$C$3 + O28*$C$9*SQRT($C$3))</f>
        <v>1.03908833130482</v>
      </c>
      <c r="T28" s="55" t="n">
        <f aca="false">EXP(($F$11 - $F$10 - $C$10*$C$10/2)*$C$3 + P28*$C$10*SQRT($C$3))</f>
        <v>1.05982342759655</v>
      </c>
      <c r="U28" s="53" t="n">
        <f aca="false">$C$4 * (MAX(MAX(Q28:T28) - $C$2, 0))</f>
        <v>81.11795221095</v>
      </c>
    </row>
    <row r="29" customFormat="false" ht="13.8" hidden="false" customHeight="false" outlineLevel="0" collapsed="false">
      <c r="A29" s="4" t="str">
        <f aca="false">A22</f>
        <v>GBP</v>
      </c>
      <c r="B29" s="62" t="n">
        <v>0.607142857142857</v>
      </c>
      <c r="C29" s="62" t="n">
        <v>0.794592695045964</v>
      </c>
      <c r="D29" s="63" t="n">
        <v>0</v>
      </c>
      <c r="E29" s="63" t="n">
        <v>0</v>
      </c>
      <c r="H29" s="4" t="n">
        <v>27</v>
      </c>
      <c r="I29" s="17" t="n">
        <f aca="false">INDEX(Random!$F$2:$F$10003,($H29-1)*$L$2 + I$2)</f>
        <v>-0.0859406825637624</v>
      </c>
      <c r="J29" s="17" t="n">
        <f aca="false">INDEX(Random!$F$2:$F$10003,($H29-1)*$L$2 + J$2)</f>
        <v>0.115019623941165</v>
      </c>
      <c r="K29" s="17" t="n">
        <f aca="false">INDEX(Random!$F$2:$F$10003,($H29-1)*$L$2 + K$2)</f>
        <v>0.248583506705757</v>
      </c>
      <c r="L29" s="37" t="n">
        <f aca="false">INDEX(Random!$F$2:$F$10003,($H29-1)*$L$2 + L$2)</f>
        <v>0.552556144691512</v>
      </c>
      <c r="M29" s="29" t="n">
        <f aca="false" t="array" ref="M29:P29">TRANSPOSE(MMULT($B$28:$E$31, TRANSPOSE(I29:L29)))</f>
        <v>-0.0859406825637624</v>
      </c>
      <c r="N29" s="29" t="n">
        <v>0.0392154814140136</v>
      </c>
      <c r="O29" s="29" t="n">
        <v>0.204111524865283</v>
      </c>
      <c r="P29" s="29" t="n">
        <v>0.44384201284499</v>
      </c>
      <c r="Q29" s="55" t="n">
        <f aca="false">EXP(($F$11 - $F$7 - $C$7*$C$7/2)*$C$3 + M29*$C$7*SQRT($C$3))</f>
        <v>1.00313447834622</v>
      </c>
      <c r="R29" s="55" t="n">
        <f aca="false">EXP(($F$11 - $F$8 - $C$8*$C$8/2)*$C$3 + N29*$C$8*SQRT($C$3))</f>
        <v>1.0047246591309</v>
      </c>
      <c r="S29" s="55" t="n">
        <f aca="false">EXP(($F$11 - $F$9 - $C$9*$C$9/2)*$C$3 + O29*$C$9*SQRT($C$3))</f>
        <v>1.01371254488451</v>
      </c>
      <c r="T29" s="55" t="n">
        <f aca="false">EXP(($F$11 - $F$10 - $C$10*$C$10/2)*$C$3 + P29*$C$10*SQRT($C$3))</f>
        <v>1.01771601211533</v>
      </c>
      <c r="U29" s="53" t="n">
        <f aca="false">$C$4 * (MAX(MAX(Q29:T29) - $C$2, 0))</f>
        <v>17.7160121153299</v>
      </c>
    </row>
    <row r="30" customFormat="false" ht="13.8" hidden="false" customHeight="false" outlineLevel="0" collapsed="false">
      <c r="A30" s="4" t="str">
        <f aca="false">A23</f>
        <v>JPY</v>
      </c>
      <c r="B30" s="62" t="n">
        <v>0.382151546750087</v>
      </c>
      <c r="C30" s="62" t="n">
        <v>0.0684077025768931</v>
      </c>
      <c r="D30" s="62" t="n">
        <v>0.921564203701873</v>
      </c>
      <c r="E30" s="63" t="n">
        <v>0</v>
      </c>
      <c r="H30" s="4" t="n">
        <v>28</v>
      </c>
      <c r="I30" s="17" t="n">
        <f aca="false">INDEX(Random!$F$2:$F$10003,($H30-1)*$L$2 + I$2)</f>
        <v>0.571017132727413</v>
      </c>
      <c r="J30" s="17" t="n">
        <f aca="false">INDEX(Random!$F$2:$F$10003,($H30-1)*$L$2 + J$2)</f>
        <v>-0.45403102800779</v>
      </c>
      <c r="K30" s="17" t="n">
        <f aca="false">INDEX(Random!$F$2:$F$10003,($H30-1)*$L$2 + K$2)</f>
        <v>-0.241353268558715</v>
      </c>
      <c r="L30" s="37" t="n">
        <f aca="false">INDEX(Random!$F$2:$F$10003,($H30-1)*$L$2 + L$2)</f>
        <v>-0.22884347275151</v>
      </c>
      <c r="M30" s="29" t="n">
        <f aca="false" t="array" ref="M30:P30">TRANSPOSE(MMULT($B$28:$E$31, TRANSPOSE(I30:L30)))</f>
        <v>0.571017132727413</v>
      </c>
      <c r="N30" s="29" t="n">
        <v>-0.0140807647375558</v>
      </c>
      <c r="O30" s="29" t="n">
        <v>-0.0352666717822138</v>
      </c>
      <c r="P30" s="29" t="n">
        <v>-0.0134918349417583</v>
      </c>
      <c r="Q30" s="55" t="n">
        <f aca="false">EXP(($F$11 - $F$7 - $C$7*$C$7/2)*$C$3 + M30*$C$7*SQRT($C$3))</f>
        <v>1.02646729845698</v>
      </c>
      <c r="R30" s="55" t="n">
        <f aca="false">EXP(($F$11 - $F$8 - $C$8*$C$8/2)*$C$3 + N30*$C$8*SQRT($C$3))</f>
        <v>1.00245144238184</v>
      </c>
      <c r="S30" s="55" t="n">
        <f aca="false">EXP(($F$11 - $F$9 - $C$9*$C$9/2)*$C$3 + O30*$C$9*SQRT($C$3))</f>
        <v>1.00378809154059</v>
      </c>
      <c r="T30" s="55" t="n">
        <f aca="false">EXP(($F$11 - $F$10 - $C$10*$C$10/2)*$C$3 + P30*$C$10*SQRT($C$3))</f>
        <v>1.00075417806526</v>
      </c>
      <c r="U30" s="53" t="n">
        <f aca="false">$C$4 * (MAX(MAX(Q30:T30) - $C$2, 0))</f>
        <v>26.46729845698</v>
      </c>
    </row>
    <row r="31" customFormat="false" ht="13.8" hidden="false" customHeight="false" outlineLevel="0" collapsed="false">
      <c r="A31" s="4" t="str">
        <f aca="false">A24</f>
        <v>CAD</v>
      </c>
      <c r="B31" s="62" t="n">
        <v>0.504373177842566</v>
      </c>
      <c r="C31" s="62" t="n">
        <v>0.243436030270456</v>
      </c>
      <c r="D31" s="62" t="n">
        <v>0.0057461841179033</v>
      </c>
      <c r="E31" s="62" t="n">
        <v>0.828440449282407</v>
      </c>
      <c r="H31" s="4" t="n">
        <v>29</v>
      </c>
      <c r="I31" s="17" t="n">
        <f aca="false">INDEX(Random!$F$2:$F$10003,($H31-1)*$L$2 + I$2)</f>
        <v>0.66526097709446</v>
      </c>
      <c r="J31" s="17" t="n">
        <f aca="false">INDEX(Random!$F$2:$F$10003,($H31-1)*$L$2 + J$2)</f>
        <v>-0.684871272166475</v>
      </c>
      <c r="K31" s="17" t="n">
        <f aca="false">INDEX(Random!$F$2:$F$10003,($H31-1)*$L$2 + K$2)</f>
        <v>-1.53139855812282</v>
      </c>
      <c r="L31" s="37" t="n">
        <f aca="false">INDEX(Random!$F$2:$F$10003,($H31-1)*$L$2 + L$2)</f>
        <v>-1.12405844212167</v>
      </c>
      <c r="M31" s="29" t="n">
        <f aca="false" t="array" ref="M31:P31">TRANSPOSE(MMULT($B$28:$E$31, TRANSPOSE(I31:L31)))</f>
        <v>0.66526097709446</v>
      </c>
      <c r="N31" s="29" t="n">
        <v>-0.140285259531538</v>
      </c>
      <c r="O31" s="29" t="n">
        <v>-1.20390205166735</v>
      </c>
      <c r="P31" s="29" t="n">
        <v>-0.771197729514524</v>
      </c>
      <c r="Q31" s="55" t="n">
        <f aca="false">EXP(($F$11 - $F$7 - $C$7*$C$7/2)*$C$3 + M31*$C$7*SQRT($C$3))</f>
        <v>1.02985872660478</v>
      </c>
      <c r="R31" s="55" t="n">
        <f aca="false">EXP(($F$11 - $F$8 - $C$8*$C$8/2)*$C$3 + N31*$C$8*SQRT($C$3))</f>
        <v>0.997088996680622</v>
      </c>
      <c r="S31" s="55" t="n">
        <f aca="false">EXP(($F$11 - $F$9 - $C$9*$C$9/2)*$C$3 + O31*$C$9*SQRT($C$3))</f>
        <v>0.956714768667483</v>
      </c>
      <c r="T31" s="55" t="n">
        <f aca="false">EXP(($F$11 - $F$10 - $C$10*$C$10/2)*$C$3 + P31*$C$10*SQRT($C$3))</f>
        <v>0.973271893195411</v>
      </c>
      <c r="U31" s="53" t="n">
        <f aca="false">$C$4 * (MAX(MAX(Q31:T31) - $C$2, 0))</f>
        <v>29.8587266047801</v>
      </c>
    </row>
    <row r="32" customFormat="false" ht="13.8" hidden="false" customHeight="false" outlineLevel="0" collapsed="false">
      <c r="H32" s="4" t="n">
        <v>30</v>
      </c>
      <c r="I32" s="17" t="n">
        <f aca="false">INDEX(Random!$F$2:$F$10003,($H32-1)*$L$2 + I$2)</f>
        <v>-1.39495137705352</v>
      </c>
      <c r="J32" s="17" t="n">
        <f aca="false">INDEX(Random!$F$2:$F$10003,($H32-1)*$L$2 + J$2)</f>
        <v>0.925673581593116</v>
      </c>
      <c r="K32" s="17" t="n">
        <f aca="false">INDEX(Random!$F$2:$F$10003,($H32-1)*$L$2 + K$2)</f>
        <v>-0.93779701354707</v>
      </c>
      <c r="L32" s="37" t="n">
        <f aca="false">INDEX(Random!$F$2:$F$10003,($H32-1)*$L$2 + L$2)</f>
        <v>0.178710736519305</v>
      </c>
      <c r="M32" s="29" t="n">
        <f aca="false" t="array" ref="M32:P32">TRANSPOSE(MMULT($B$28:$E$31, TRANSPOSE(I32:L32)))</f>
        <v>-1.39495137705352</v>
      </c>
      <c r="N32" s="29" t="n">
        <v>-0.111401298708713</v>
      </c>
      <c r="O32" s="29" t="n">
        <v>-1.33399978135276</v>
      </c>
      <c r="P32" s="29" t="n">
        <v>-0.335571308402503</v>
      </c>
      <c r="Q32" s="55" t="n">
        <f aca="false">EXP(($F$11 - $F$7 - $C$7*$C$7/2)*$C$3 + M32*$C$7*SQRT($C$3))</f>
        <v>0.958212414841812</v>
      </c>
      <c r="R32" s="55" t="n">
        <f aca="false">EXP(($F$11 - $F$8 - $C$8*$C$8/2)*$C$3 + N32*$C$8*SQRT($C$3))</f>
        <v>0.998313743136278</v>
      </c>
      <c r="S32" s="55" t="n">
        <f aca="false">EXP(($F$11 - $F$9 - $C$9*$C$9/2)*$C$3 + O32*$C$9*SQRT($C$3))</f>
        <v>0.951612851006786</v>
      </c>
      <c r="T32" s="55" t="n">
        <f aca="false">EXP(($F$11 - $F$10 - $C$10*$C$10/2)*$C$3 + P32*$C$10*SQRT($C$3))</f>
        <v>0.988978658130125</v>
      </c>
      <c r="U32" s="53" t="n">
        <f aca="false">$C$4 * (MAX(MAX(Q32:T32) - $C$2, 0))</f>
        <v>0</v>
      </c>
    </row>
    <row r="33" customFormat="false" ht="13.8" hidden="false" customHeight="false" outlineLevel="0" collapsed="false">
      <c r="A33" s="1" t="s">
        <v>75</v>
      </c>
      <c r="B33" s="1"/>
      <c r="C33" s="1"/>
      <c r="D33" s="1"/>
      <c r="E33" s="1"/>
      <c r="H33" s="4" t="n">
        <v>31</v>
      </c>
      <c r="I33" s="17" t="n">
        <f aca="false">INDEX(Random!$F$2:$F$10003,($H33-1)*$L$2 + I$2)</f>
        <v>0.714465701847555</v>
      </c>
      <c r="J33" s="17" t="n">
        <f aca="false">INDEX(Random!$F$2:$F$10003,($H33-1)*$L$2 + J$2)</f>
        <v>-1.26165144871517</v>
      </c>
      <c r="K33" s="17" t="n">
        <f aca="false">INDEX(Random!$F$2:$F$10003,($H33-1)*$L$2 + K$2)</f>
        <v>0.995211770292787</v>
      </c>
      <c r="L33" s="37" t="n">
        <f aca="false">INDEX(Random!$F$2:$F$10003,($H33-1)*$L$2 + L$2)</f>
        <v>-0.0225836175465643</v>
      </c>
      <c r="M33" s="29" t="n">
        <f aca="false" t="array" ref="M33:P33">TRANSPOSE(MMULT($B$28:$E$31, TRANSPOSE(I33:L33)))</f>
        <v>0.714465701847555</v>
      </c>
      <c r="N33" s="29" t="n">
        <v>-0.568716277292931</v>
      </c>
      <c r="O33" s="29" t="n">
        <v>1.10387903860612</v>
      </c>
      <c r="P33" s="29" t="n">
        <v>0.040235404041889</v>
      </c>
      <c r="Q33" s="55" t="n">
        <f aca="false">EXP(($F$11 - $F$7 - $C$7*$C$7/2)*$C$3 + M33*$C$7*SQRT($C$3))</f>
        <v>1.03163384171814</v>
      </c>
      <c r="R33" s="55" t="n">
        <f aca="false">EXP(($F$11 - $F$8 - $C$8*$C$8/2)*$C$3 + N33*$C$8*SQRT($C$3))</f>
        <v>0.979097973105663</v>
      </c>
      <c r="S33" s="55" t="n">
        <f aca="false">EXP(($F$11 - $F$9 - $C$9*$C$9/2)*$C$3 + O33*$C$9*SQRT($C$3))</f>
        <v>1.05190186262583</v>
      </c>
      <c r="T33" s="55" t="n">
        <f aca="false">EXP(($F$11 - $F$10 - $C$10*$C$10/2)*$C$3 + P33*$C$10*SQRT($C$3))</f>
        <v>1.00273209523686</v>
      </c>
      <c r="U33" s="53" t="n">
        <f aca="false">$C$4 * (MAX(MAX(Q33:T33) - $C$2, 0))</f>
        <v>51.9018626258301</v>
      </c>
    </row>
    <row r="34" customFormat="false" ht="13.8" hidden="false" customHeight="false" outlineLevel="0" collapsed="false">
      <c r="A34" s="4" t="s">
        <v>61</v>
      </c>
      <c r="B34" s="4" t="str">
        <f aca="false">B20</f>
        <v>EUR</v>
      </c>
      <c r="C34" s="4" t="str">
        <f aca="false">C20</f>
        <v>GBP</v>
      </c>
      <c r="D34" s="4" t="str">
        <f aca="false">D20</f>
        <v>JPY</v>
      </c>
      <c r="E34" s="4" t="str">
        <f aca="false">E20</f>
        <v>CAD</v>
      </c>
      <c r="H34" s="4" t="n">
        <v>32</v>
      </c>
      <c r="I34" s="17" t="n">
        <f aca="false">INDEX(Random!$F$2:$F$10003,($H34-1)*$L$2 + I$2)</f>
        <v>0.34908955525491</v>
      </c>
      <c r="J34" s="17" t="n">
        <f aca="false">INDEX(Random!$F$2:$F$10003,($H34-1)*$L$2 + J$2)</f>
        <v>1.73501535899799</v>
      </c>
      <c r="K34" s="17" t="n">
        <f aca="false">INDEX(Random!$F$2:$F$10003,($H34-1)*$L$2 + K$2)</f>
        <v>-1.44000588674168</v>
      </c>
      <c r="L34" s="37" t="n">
        <f aca="false">INDEX(Random!$F$2:$F$10003,($H34-1)*$L$2 + L$2)</f>
        <v>-1.37599495011284</v>
      </c>
      <c r="M34" s="29" t="n">
        <f aca="false" t="array" ref="M34:P34">TRANSPOSE(MMULT($B$28:$E$31, TRANSPOSE(I34:L34)))</f>
        <v>0.34908955525491</v>
      </c>
      <c r="N34" s="29" t="n">
        <v>1.59057776002855</v>
      </c>
      <c r="O34" s="29" t="n">
        <v>-1.07496435020147</v>
      </c>
      <c r="P34" s="29" t="n">
        <v>-0.549767753849579</v>
      </c>
      <c r="Q34" s="55" t="n">
        <f aca="false">EXP(($F$11 - $F$7 - $C$7*$C$7/2)*$C$3 + M34*$C$7*SQRT($C$3))</f>
        <v>1.01852513459769</v>
      </c>
      <c r="R34" s="55" t="n">
        <f aca="false">EXP(($F$11 - $F$8 - $C$8*$C$8/2)*$C$3 + N34*$C$8*SQRT($C$3))</f>
        <v>1.07320170663821</v>
      </c>
      <c r="S34" s="55" t="n">
        <f aca="false">EXP(($F$11 - $F$9 - $C$9*$C$9/2)*$C$3 + O34*$C$9*SQRT($C$3))</f>
        <v>0.961798182531821</v>
      </c>
      <c r="T34" s="55" t="n">
        <f aca="false">EXP(($F$11 - $F$10 - $C$10*$C$10/2)*$C$3 + P34*$C$10*SQRT($C$3))</f>
        <v>0.981224255950234</v>
      </c>
      <c r="U34" s="53" t="n">
        <f aca="false">$C$4 * (MAX(MAX(Q34:T34) - $C$2, 0))</f>
        <v>73.20170663821</v>
      </c>
    </row>
    <row r="35" customFormat="false" ht="13.8" hidden="false" customHeight="false" outlineLevel="0" collapsed="false">
      <c r="A35" s="4" t="str">
        <f aca="false">A21</f>
        <v>EUR</v>
      </c>
      <c r="B35" s="42" t="n">
        <f aca="false">CORREL(M3:M5002, M3:M5002)</f>
        <v>1</v>
      </c>
      <c r="C35" s="60"/>
      <c r="D35" s="60"/>
      <c r="E35" s="60"/>
      <c r="H35" s="4" t="n">
        <v>33</v>
      </c>
      <c r="I35" s="17" t="n">
        <f aca="false">INDEX(Random!$F$2:$F$10003,($H35-1)*$L$2 + I$2)</f>
        <v>0.337851086584194</v>
      </c>
      <c r="J35" s="17" t="n">
        <f aca="false">INDEX(Random!$F$2:$F$10003,($H35-1)*$L$2 + J$2)</f>
        <v>1.5003574815445</v>
      </c>
      <c r="K35" s="17" t="n">
        <f aca="false">INDEX(Random!$F$2:$F$10003,($H35-1)*$L$2 + K$2)</f>
        <v>-0.295196299210463</v>
      </c>
      <c r="L35" s="37" t="n">
        <f aca="false">INDEX(Random!$F$2:$F$10003,($H35-1)*$L$2 + L$2)</f>
        <v>-0.532651526346918</v>
      </c>
      <c r="M35" s="29" t="n">
        <f aca="false" t="array" ref="M35:P35">TRANSPOSE(MMULT($B$28:$E$31, TRANSPOSE(I35:L35)))</f>
        <v>0.337851086584194</v>
      </c>
      <c r="N35" s="29" t="n">
        <v>1.39729696879037</v>
      </c>
      <c r="O35" s="29" t="n">
        <v>-0.0402960187517704</v>
      </c>
      <c r="P35" s="29" t="n">
        <v>0.0926777733878183</v>
      </c>
      <c r="Q35" s="55" t="n">
        <f aca="false">EXP(($F$11 - $F$7 - $C$7*$C$7/2)*$C$3 + M35*$C$7*SQRT($C$3))</f>
        <v>1.01812458018263</v>
      </c>
      <c r="R35" s="55" t="n">
        <f aca="false">EXP(($F$11 - $F$8 - $C$8*$C$8/2)*$C$3 + N35*$C$8*SQRT($C$3))</f>
        <v>1.06442207168279</v>
      </c>
      <c r="S35" s="55" t="n">
        <f aca="false">EXP(($F$11 - $F$9 - $C$9*$C$9/2)*$C$3 + O35*$C$9*SQRT($C$3))</f>
        <v>1.00358062380145</v>
      </c>
      <c r="T35" s="55" t="n">
        <f aca="false">EXP(($F$11 - $F$10 - $C$10*$C$10/2)*$C$3 + P35*$C$10*SQRT($C$3))</f>
        <v>1.00466648119096</v>
      </c>
      <c r="U35" s="53" t="n">
        <f aca="false">$C$4 * (MAX(MAX(Q35:T35) - $C$2, 0))</f>
        <v>64.4220716827899</v>
      </c>
    </row>
    <row r="36" customFormat="false" ht="13.8" hidden="false" customHeight="false" outlineLevel="0" collapsed="false">
      <c r="A36" s="4" t="str">
        <f aca="false">A22</f>
        <v>GBP</v>
      </c>
      <c r="B36" s="42" t="n">
        <f aca="false">CORREL(M3:M5002, N3:N5002)</f>
        <v>0.607983607113007</v>
      </c>
      <c r="C36" s="42" t="n">
        <f aca="false">CORREL(N3:N5002, N3:N5002)</f>
        <v>1</v>
      </c>
      <c r="D36" s="60"/>
      <c r="E36" s="60"/>
      <c r="H36" s="4" t="n">
        <v>34</v>
      </c>
      <c r="I36" s="17" t="n">
        <f aca="false">INDEX(Random!$F$2:$F$10003,($H36-1)*$L$2 + I$2)</f>
        <v>-1.17459697480719</v>
      </c>
      <c r="J36" s="17" t="n">
        <f aca="false">INDEX(Random!$F$2:$F$10003,($H36-1)*$L$2 + J$2)</f>
        <v>-0.56806640243433</v>
      </c>
      <c r="K36" s="17" t="n">
        <f aca="false">INDEX(Random!$F$2:$F$10003,($H36-1)*$L$2 + K$2)</f>
        <v>2.35528986114575</v>
      </c>
      <c r="L36" s="37" t="n">
        <f aca="false">INDEX(Random!$F$2:$F$10003,($H36-1)*$L$2 + L$2)</f>
        <v>-0.542259750116849</v>
      </c>
      <c r="M36" s="29" t="n">
        <f aca="false" t="array" ref="M36:P36">TRANSPOSE(MMULT($B$28:$E$31, TRANSPOSE(I36:L36)))</f>
        <v>-1.17459697480719</v>
      </c>
      <c r="N36" s="29" t="n">
        <v>-1.16452957695115</v>
      </c>
      <c r="O36" s="29" t="n">
        <v>1.68281665714168</v>
      </c>
      <c r="P36" s="29" t="n">
        <v>-1.16641902062779</v>
      </c>
      <c r="Q36" s="55" t="n">
        <f aca="false">EXP(($F$11 - $F$7 - $C$7*$C$7/2)*$C$3 + M36*$C$7*SQRT($C$3))</f>
        <v>0.965631107382853</v>
      </c>
      <c r="R36" s="55" t="n">
        <f aca="false">EXP(($F$11 - $F$8 - $C$8*$C$8/2)*$C$3 + N36*$C$8*SQRT($C$3))</f>
        <v>0.954616459727317</v>
      </c>
      <c r="S36" s="55" t="n">
        <f aca="false">EXP(($F$11 - $F$9 - $C$9*$C$9/2)*$C$3 + O36*$C$9*SQRT($C$3))</f>
        <v>1.07723132290344</v>
      </c>
      <c r="T36" s="55" t="n">
        <f aca="false">EXP(($F$11 - $F$10 - $C$10*$C$10/2)*$C$3 + P36*$C$10*SQRT($C$3))</f>
        <v>0.959237884362439</v>
      </c>
      <c r="U36" s="53" t="n">
        <f aca="false">$C$4 * (MAX(MAX(Q36:T36) - $C$2, 0))</f>
        <v>77.23132290344</v>
      </c>
    </row>
    <row r="37" customFormat="false" ht="13.8" hidden="false" customHeight="false" outlineLevel="0" collapsed="false">
      <c r="A37" s="4" t="str">
        <f aca="false">A23</f>
        <v>JPY</v>
      </c>
      <c r="B37" s="42" t="n">
        <f aca="false">CORREL(M3:M5002, O3:O5002)</f>
        <v>0.385468933319448</v>
      </c>
      <c r="C37" s="42" t="n">
        <f aca="false">CORREL(N3:N5002, O3:O5002)</f>
        <v>0.307053642474853</v>
      </c>
      <c r="D37" s="42" t="n">
        <f aca="false">CORREL(O3:O5002, O3:O5002)</f>
        <v>1</v>
      </c>
      <c r="E37" s="60"/>
      <c r="H37" s="4" t="n">
        <v>35</v>
      </c>
      <c r="I37" s="17" t="n">
        <f aca="false">INDEX(Random!$F$2:$F$10003,($H37-1)*$L$2 + I$2)</f>
        <v>1.96092891786415</v>
      </c>
      <c r="J37" s="17" t="n">
        <f aca="false">INDEX(Random!$F$2:$F$10003,($H37-1)*$L$2 + J$2)</f>
        <v>1.59529488674898</v>
      </c>
      <c r="K37" s="17" t="n">
        <f aca="false">INDEX(Random!$F$2:$F$10003,($H37-1)*$L$2 + K$2)</f>
        <v>-0.0100269395588233</v>
      </c>
      <c r="L37" s="37" t="n">
        <f aca="false">INDEX(Random!$F$2:$F$10003,($H37-1)*$L$2 + L$2)</f>
        <v>-0.224942825574827</v>
      </c>
      <c r="M37" s="29" t="n">
        <f aca="false" t="array" ref="M37:P37">TRANSPOSE(MMULT($B$28:$E$31, TRANSPOSE(I37:L37)))</f>
        <v>1.96092891786415</v>
      </c>
      <c r="N37" s="29" t="n">
        <v>2.45817364930101</v>
      </c>
      <c r="O37" s="29" t="n">
        <v>0.849262008593828</v>
      </c>
      <c r="P37" s="29" t="n">
        <v>1.19098285204455</v>
      </c>
      <c r="Q37" s="55" t="n">
        <f aca="false">EXP(($F$11 - $F$7 - $C$7*$C$7/2)*$C$3 + M37*$C$7*SQRT($C$3))</f>
        <v>1.07763627910438</v>
      </c>
      <c r="R37" s="55" t="n">
        <f aca="false">EXP(($F$11 - $F$8 - $C$8*$C$8/2)*$C$3 + N37*$C$8*SQRT($C$3))</f>
        <v>1.11351230132559</v>
      </c>
      <c r="S37" s="55" t="n">
        <f aca="false">EXP(($F$11 - $F$9 - $C$9*$C$9/2)*$C$3 + O37*$C$9*SQRT($C$3))</f>
        <v>1.04095135928751</v>
      </c>
      <c r="T37" s="55" t="n">
        <f aca="false">EXP(($F$11 - $F$10 - $C$10*$C$10/2)*$C$3 + P37*$C$10*SQRT($C$3))</f>
        <v>1.04604704273204</v>
      </c>
      <c r="U37" s="53" t="n">
        <f aca="false">$C$4 * (MAX(MAX(Q37:T37) - $C$2, 0))</f>
        <v>113.51230132559</v>
      </c>
    </row>
    <row r="38" customFormat="false" ht="13.8" hidden="false" customHeight="false" outlineLevel="0" collapsed="false">
      <c r="A38" s="4" t="str">
        <f aca="false">A24</f>
        <v>CAD</v>
      </c>
      <c r="B38" s="42" t="n">
        <f aca="false">CORREL(M3:M5002, P3:P5002)</f>
        <v>0.501887611930612</v>
      </c>
      <c r="C38" s="42" t="n">
        <f aca="false">CORREL(N3:N5002, P3:P5002)</f>
        <v>0.496675515135957</v>
      </c>
      <c r="D38" s="42" t="n">
        <f aca="false">CORREL(O3:O5002, P3:P5002)</f>
        <v>0.211433864512299</v>
      </c>
      <c r="E38" s="42" t="n">
        <f aca="false">CORREL(P3:P5002, P3:P5002)</f>
        <v>1</v>
      </c>
      <c r="H38" s="4" t="n">
        <v>36</v>
      </c>
      <c r="I38" s="17" t="n">
        <f aca="false">INDEX(Random!$F$2:$F$10003,($H38-1)*$L$2 + I$2)</f>
        <v>1.68784124506933</v>
      </c>
      <c r="J38" s="17" t="n">
        <f aca="false">INDEX(Random!$F$2:$F$10003,($H38-1)*$L$2 + J$2)</f>
        <v>-2.38066760392221</v>
      </c>
      <c r="K38" s="17" t="n">
        <f aca="false">INDEX(Random!$F$2:$F$10003,($H38-1)*$L$2 + K$2)</f>
        <v>-1.32395929599165</v>
      </c>
      <c r="L38" s="37" t="n">
        <f aca="false">INDEX(Random!$F$2:$F$10003,($H38-1)*$L$2 + L$2)</f>
        <v>0.0878807326908687</v>
      </c>
      <c r="M38" s="29" t="n">
        <f aca="false" t="array" ref="M38:P38">TRANSPOSE(MMULT($B$28:$E$31, TRANSPOSE(I38:L38)))</f>
        <v>1.68784124506933</v>
      </c>
      <c r="N38" s="29" t="n">
        <v>-0.866900331474217</v>
      </c>
      <c r="O38" s="29" t="n">
        <v>-0.737958353255956</v>
      </c>
      <c r="P38" s="29" t="n">
        <v>0.336957821371383</v>
      </c>
      <c r="Q38" s="55" t="n">
        <f aca="false">EXP(($F$11 - $F$7 - $C$7*$C$7/2)*$C$3 + M38*$C$7*SQRT($C$3))</f>
        <v>1.06738522585563</v>
      </c>
      <c r="R38" s="55" t="n">
        <f aca="false">EXP(($F$11 - $F$8 - $C$8*$C$8/2)*$C$3 + N38*$C$8*SQRT($C$3))</f>
        <v>0.966768329180546</v>
      </c>
      <c r="S38" s="55" t="n">
        <f aca="false">EXP(($F$11 - $F$9 - $C$9*$C$9/2)*$C$3 + O38*$C$9*SQRT($C$3))</f>
        <v>0.975212684992848</v>
      </c>
      <c r="T38" s="55" t="n">
        <f aca="false">EXP(($F$11 - $F$10 - $C$10*$C$10/2)*$C$3 + P38*$C$10*SQRT($C$3))</f>
        <v>1.01372627065891</v>
      </c>
      <c r="U38" s="53" t="n">
        <f aca="false">$C$4 * (MAX(MAX(Q38:T38) - $C$2, 0))</f>
        <v>67.38522585563</v>
      </c>
    </row>
    <row r="39" customFormat="false" ht="13.8" hidden="false" customHeight="false" outlineLevel="0" collapsed="false">
      <c r="H39" s="4" t="n">
        <v>37</v>
      </c>
      <c r="I39" s="17" t="n">
        <f aca="false">INDEX(Random!$F$2:$F$10003,($H39-1)*$L$2 + I$2)</f>
        <v>0.449774161786678</v>
      </c>
      <c r="J39" s="17" t="n">
        <f aca="false">INDEX(Random!$F$2:$F$10003,($H39-1)*$L$2 + J$2)</f>
        <v>0.193419832293129</v>
      </c>
      <c r="K39" s="17" t="n">
        <f aca="false">INDEX(Random!$F$2:$F$10003,($H39-1)*$L$2 + K$2)</f>
        <v>-1.00618804569599</v>
      </c>
      <c r="L39" s="37" t="n">
        <f aca="false">INDEX(Random!$F$2:$F$10003,($H39-1)*$L$2 + L$2)</f>
        <v>-0.268994356468127</v>
      </c>
      <c r="M39" s="29" t="n">
        <f aca="false" t="array" ref="M39:P39">TRANSPOSE(MMULT($B$28:$E$31, TRANSPOSE(I39:L39)))</f>
        <v>0.449774161786678</v>
      </c>
      <c r="N39" s="29" t="n">
        <v>0.426767155473333</v>
      </c>
      <c r="O39" s="29" t="n">
        <v>-0.742153587131185</v>
      </c>
      <c r="P39" s="29" t="n">
        <v>0.0453118321461504</v>
      </c>
      <c r="Q39" s="55" t="n">
        <f aca="false">EXP(($F$11 - $F$7 - $C$7*$C$7/2)*$C$3 + M39*$C$7*SQRT($C$3))</f>
        <v>1.02212070929438</v>
      </c>
      <c r="R39" s="55" t="n">
        <f aca="false">EXP(($F$11 - $F$8 - $C$8*$C$8/2)*$C$3 + N39*$C$8*SQRT($C$3))</f>
        <v>1.02141046314875</v>
      </c>
      <c r="S39" s="55" t="n">
        <f aca="false">EXP(($F$11 - $F$9 - $C$9*$C$9/2)*$C$3 + O39*$C$9*SQRT($C$3))</f>
        <v>0.975044549307102</v>
      </c>
      <c r="T39" s="55" t="n">
        <f aca="false">EXP(($F$11 - $F$10 - $C$10*$C$10/2)*$C$3 + P39*$C$10*SQRT($C$3))</f>
        <v>1.00291918111663</v>
      </c>
      <c r="U39" s="53" t="n">
        <f aca="false">$C$4 * (MAX(MAX(Q39:T39) - $C$2, 0))</f>
        <v>22.12070929438</v>
      </c>
    </row>
    <row r="40" customFormat="false" ht="13.8" hidden="false" customHeight="false" outlineLevel="0" collapsed="false">
      <c r="H40" s="4" t="n">
        <v>38</v>
      </c>
      <c r="I40" s="17" t="n">
        <f aca="false">INDEX(Random!$F$2:$F$10003,($H40-1)*$L$2 + I$2)</f>
        <v>-0.909038672534966</v>
      </c>
      <c r="J40" s="17" t="n">
        <f aca="false">INDEX(Random!$F$2:$F$10003,($H40-1)*$L$2 + J$2)</f>
        <v>-1.0613064127055</v>
      </c>
      <c r="K40" s="17" t="n">
        <f aca="false">INDEX(Random!$F$2:$F$10003,($H40-1)*$L$2 + K$2)</f>
        <v>-0.48243008186918</v>
      </c>
      <c r="L40" s="37" t="n">
        <f aca="false">INDEX(Random!$F$2:$F$10003,($H40-1)*$L$2 + L$2)</f>
        <v>-0.500833622404367</v>
      </c>
      <c r="M40" s="29" t="n">
        <f aca="false" t="array" ref="M40:P40">TRANSPOSE(MMULT($B$28:$E$31, TRANSPOSE(I40:L40)))</f>
        <v>-0.909038672534966</v>
      </c>
      <c r="N40" s="29" t="n">
        <v>-1.39522265963746</v>
      </c>
      <c r="O40" s="29" t="n">
        <v>-0.864582362427791</v>
      </c>
      <c r="P40" s="29" t="n">
        <v>-1.1345379072927</v>
      </c>
      <c r="Q40" s="55" t="n">
        <f aca="false">EXP(($F$11 - $F$7 - $C$7*$C$7/2)*$C$3 + M40*$C$7*SQRT($C$3))</f>
        <v>0.974648044124302</v>
      </c>
      <c r="R40" s="55" t="n">
        <f aca="false">EXP(($F$11 - $F$8 - $C$8*$C$8/2)*$C$3 + N40*$C$8*SQRT($C$3))</f>
        <v>0.945302697432719</v>
      </c>
      <c r="S40" s="55" t="n">
        <f aca="false">EXP(($F$11 - $F$9 - $C$9*$C$9/2)*$C$3 + O40*$C$9*SQRT($C$3))</f>
        <v>0.970150621060225</v>
      </c>
      <c r="T40" s="55" t="n">
        <f aca="false">EXP(($F$11 - $F$10 - $C$10*$C$10/2)*$C$3 + P40*$C$10*SQRT($C$3))</f>
        <v>0.960362415761897</v>
      </c>
      <c r="U40" s="53" t="n">
        <f aca="false">$C$4 * (MAX(MAX(Q40:T40) - $C$2, 0))</f>
        <v>0</v>
      </c>
    </row>
    <row r="41" customFormat="false" ht="13.8" hidden="false" customHeight="false" outlineLevel="0" collapsed="false">
      <c r="A41" s="4" t="s">
        <v>7</v>
      </c>
      <c r="B41" s="4" t="s">
        <v>76</v>
      </c>
      <c r="H41" s="4" t="n">
        <v>39</v>
      </c>
      <c r="I41" s="17" t="n">
        <f aca="false">INDEX(Random!$F$2:$F$10003,($H41-1)*$L$2 + I$2)</f>
        <v>-0.669949959184983</v>
      </c>
      <c r="J41" s="17" t="n">
        <f aca="false">INDEX(Random!$F$2:$F$10003,($H41-1)*$L$2 + J$2)</f>
        <v>-0.0147435413781609</v>
      </c>
      <c r="K41" s="17" t="n">
        <f aca="false">INDEX(Random!$F$2:$F$10003,($H41-1)*$L$2 + K$2)</f>
        <v>0.224572304788065</v>
      </c>
      <c r="L41" s="37" t="n">
        <f aca="false">INDEX(Random!$F$2:$F$10003,($H41-1)*$L$2 + L$2)</f>
        <v>-1.35056422051748</v>
      </c>
      <c r="M41" s="29" t="n">
        <f aca="false" t="array" ref="M41:P41">TRANSPOSE(MMULT($B$28:$E$31, TRANSPOSE(I41:L41)))</f>
        <v>-0.669949959184983</v>
      </c>
      <c r="N41" s="29" t="n">
        <v>-0.418470442640506</v>
      </c>
      <c r="O41" s="29" t="n">
        <v>-0.0500731877057188</v>
      </c>
      <c r="P41" s="29" t="n">
        <v>-1.45906549491401</v>
      </c>
      <c r="Q41" s="55" t="n">
        <f aca="false">EXP(($F$11 - $F$7 - $C$7*$C$7/2)*$C$3 + M41*$C$7*SQRT($C$3))</f>
        <v>0.982838221602914</v>
      </c>
      <c r="R41" s="55" t="n">
        <f aca="false">EXP(($F$11 - $F$8 - $C$8*$C$8/2)*$C$3 + N41*$C$8*SQRT($C$3))</f>
        <v>0.985369955671203</v>
      </c>
      <c r="S41" s="55" t="n">
        <f aca="false">EXP(($F$11 - $F$9 - $C$9*$C$9/2)*$C$3 + O41*$C$9*SQRT($C$3))</f>
        <v>1.00317742433028</v>
      </c>
      <c r="T41" s="55" t="n">
        <f aca="false">EXP(($F$11 - $F$10 - $C$10*$C$10/2)*$C$3 + P41*$C$10*SQRT($C$3))</f>
        <v>0.948976789816566</v>
      </c>
      <c r="U41" s="53" t="n">
        <f aca="false">$C$4 * (MAX(MAX(Q41:T41) - $C$2, 0))</f>
        <v>3.17742433028001</v>
      </c>
    </row>
    <row r="42" customFormat="false" ht="13.8" hidden="false" customHeight="false" outlineLevel="0" collapsed="false">
      <c r="A42" s="4" t="n">
        <v>1</v>
      </c>
      <c r="B42" s="62" t="n">
        <v>37.9232089669298</v>
      </c>
      <c r="H42" s="4" t="n">
        <v>40</v>
      </c>
      <c r="I42" s="17" t="n">
        <f aca="false">INDEX(Random!$F$2:$F$10003,($H42-1)*$L$2 + I$2)</f>
        <v>-2.77058249685497</v>
      </c>
      <c r="J42" s="17" t="n">
        <f aca="false">INDEX(Random!$F$2:$F$10003,($H42-1)*$L$2 + J$2)</f>
        <v>-1.61734711586871</v>
      </c>
      <c r="K42" s="17" t="n">
        <f aca="false">INDEX(Random!$F$2:$F$10003,($H42-1)*$L$2 + K$2)</f>
        <v>0.298500018695079</v>
      </c>
      <c r="L42" s="37" t="n">
        <f aca="false">INDEX(Random!$F$2:$F$10003,($H42-1)*$L$2 + L$2)</f>
        <v>0.20555347523358</v>
      </c>
      <c r="M42" s="29" t="n">
        <f aca="false" t="array" ref="M42:P42">TRANSPOSE(MMULT($B$28:$E$31, TRANSPOSE(I42:L42)))</f>
        <v>-2.77058249685497</v>
      </c>
      <c r="N42" s="29" t="n">
        <v>-2.96727157671345</v>
      </c>
      <c r="O42" s="29" t="n">
        <v>-0.894334455004063</v>
      </c>
      <c r="P42" s="29" t="n">
        <v>-1.6191240104295</v>
      </c>
      <c r="Q42" s="55" t="n">
        <f aca="false">EXP(($F$11 - $F$7 - $C$7*$C$7/2)*$C$3 + M42*$C$7*SQRT($C$3))</f>
        <v>0.913170300421441</v>
      </c>
      <c r="R42" s="55" t="n">
        <f aca="false">EXP(($F$11 - $F$8 - $C$8*$C$8/2)*$C$3 + N42*$C$8*SQRT($C$3))</f>
        <v>0.884208692241271</v>
      </c>
      <c r="S42" s="55" t="n">
        <f aca="false">EXP(($F$11 - $F$9 - $C$9*$C$9/2)*$C$3 + O42*$C$9*SQRT($C$3))</f>
        <v>0.96896503522583</v>
      </c>
      <c r="T42" s="55" t="n">
        <f aca="false">EXP(($F$11 - $F$10 - $C$10*$C$10/2)*$C$3 + P42*$C$10*SQRT($C$3))</f>
        <v>0.943411150580963</v>
      </c>
      <c r="U42" s="53" t="n">
        <f aca="false">$C$4 * (MAX(MAX(Q42:T42) - $C$2, 0))</f>
        <v>0</v>
      </c>
    </row>
    <row r="43" customFormat="false" ht="13.8" hidden="false" customHeight="false" outlineLevel="0" collapsed="false">
      <c r="A43" s="4" t="n">
        <v>2</v>
      </c>
      <c r="B43" s="62" t="n">
        <v>37.7248174862803</v>
      </c>
      <c r="H43" s="4" t="n">
        <v>41</v>
      </c>
      <c r="I43" s="17" t="n">
        <f aca="false">INDEX(Random!$F$2:$F$10003,($H43-1)*$L$2 + I$2)</f>
        <v>-0.791902542740531</v>
      </c>
      <c r="J43" s="17" t="n">
        <f aca="false">INDEX(Random!$F$2:$F$10003,($H43-1)*$L$2 + J$2)</f>
        <v>-1.47082965676062</v>
      </c>
      <c r="K43" s="17" t="n">
        <f aca="false">INDEX(Random!$F$2:$F$10003,($H43-1)*$L$2 + K$2)</f>
        <v>-0.694301513555738</v>
      </c>
      <c r="L43" s="37" t="n">
        <f aca="false">INDEX(Random!$F$2:$F$10003,($H43-1)*$L$2 + L$2)</f>
        <v>1.23038471628136</v>
      </c>
      <c r="M43" s="29" t="n">
        <f aca="false" t="array" ref="M43:P43">TRANSPOSE(MMULT($B$28:$E$31, TRANSPOSE(I43:L43)))</f>
        <v>-0.791902542740531</v>
      </c>
      <c r="N43" s="29" t="n">
        <v>-1.64950847329713</v>
      </c>
      <c r="O43" s="29" t="n">
        <v>-1.04308628075357</v>
      </c>
      <c r="P43" s="29" t="n">
        <v>0.257843547946593</v>
      </c>
      <c r="Q43" s="55" t="n">
        <f aca="false">EXP(($F$11 - $F$7 - $C$7*$C$7/2)*$C$3 + M43*$C$7*SQRT($C$3))</f>
        <v>0.978652073798428</v>
      </c>
      <c r="R43" s="55" t="n">
        <f aca="false">EXP(($F$11 - $F$8 - $C$8*$C$8/2)*$C$3 + N43*$C$8*SQRT($C$3))</f>
        <v>0.935141676863515</v>
      </c>
      <c r="S43" s="55" t="n">
        <f aca="false">EXP(($F$11 - $F$9 - $C$9*$C$9/2)*$C$3 + O43*$C$9*SQRT($C$3))</f>
        <v>0.963059145467595</v>
      </c>
      <c r="T43" s="55" t="n">
        <f aca="false">EXP(($F$11 - $F$10 - $C$10*$C$10/2)*$C$3 + P43*$C$10*SQRT($C$3))</f>
        <v>1.010783193169</v>
      </c>
      <c r="U43" s="53" t="n">
        <f aca="false">$C$4 * (MAX(MAX(Q43:T43) - $C$2, 0))</f>
        <v>10.7831931689999</v>
      </c>
    </row>
    <row r="44" customFormat="false" ht="13.8" hidden="false" customHeight="false" outlineLevel="0" collapsed="false">
      <c r="A44" s="4" t="n">
        <v>3</v>
      </c>
      <c r="B44" s="62" t="n">
        <v>38.0456396700283</v>
      </c>
      <c r="H44" s="4" t="n">
        <v>42</v>
      </c>
      <c r="I44" s="17" t="n">
        <f aca="false">INDEX(Random!$F$2:$F$10003,($H44-1)*$L$2 + I$2)</f>
        <v>-1.21457205074298</v>
      </c>
      <c r="J44" s="17" t="n">
        <f aca="false">INDEX(Random!$F$2:$F$10003,($H44-1)*$L$2 + J$2)</f>
        <v>-1.13482836712397</v>
      </c>
      <c r="K44" s="17" t="n">
        <f aca="false">INDEX(Random!$F$2:$F$10003,($H44-1)*$L$2 + K$2)</f>
        <v>-0.0443477349073158</v>
      </c>
      <c r="L44" s="37" t="n">
        <f aca="false">INDEX(Random!$F$2:$F$10003,($H44-1)*$L$2 + L$2)</f>
        <v>0.707296109414721</v>
      </c>
      <c r="M44" s="29" t="n">
        <f aca="false" t="array" ref="M44:P44">TRANSPOSE(MMULT($B$28:$E$31, TRANSPOSE(I44:L44)))</f>
        <v>-1.21457205074298</v>
      </c>
      <c r="N44" s="29" t="n">
        <v>-1.6391450757416</v>
      </c>
      <c r="O44" s="29" t="n">
        <v>-0.582650874250735</v>
      </c>
      <c r="P44" s="29" t="n">
        <v>-0.303157801273721</v>
      </c>
      <c r="Q44" s="55" t="n">
        <f aca="false">EXP(($F$11 - $F$7 - $C$7*$C$7/2)*$C$3 + M44*$C$7*SQRT($C$3))</f>
        <v>0.964281010892239</v>
      </c>
      <c r="R44" s="55" t="n">
        <f aca="false">EXP(($F$11 - $F$8 - $C$8*$C$8/2)*$C$3 + N44*$C$8*SQRT($C$3))</f>
        <v>0.935553645492636</v>
      </c>
      <c r="S44" s="55" t="n">
        <f aca="false">EXP(($F$11 - $F$9 - $C$9*$C$9/2)*$C$3 + O44*$C$9*SQRT($C$3))</f>
        <v>0.981457511130931</v>
      </c>
      <c r="T44" s="55" t="n">
        <f aca="false">EXP(($F$11 - $F$10 - $C$10*$C$10/2)*$C$3 + P44*$C$10*SQRT($C$3))</f>
        <v>0.990157427868235</v>
      </c>
      <c r="U44" s="53" t="n">
        <f aca="false">$C$4 * (MAX(MAX(Q44:T44) - $C$2, 0))</f>
        <v>0</v>
      </c>
    </row>
    <row r="45" customFormat="false" ht="13.8" hidden="false" customHeight="false" outlineLevel="0" collapsed="false">
      <c r="A45" s="4" t="n">
        <v>4</v>
      </c>
      <c r="B45" s="62" t="n">
        <v>37.7670605950308</v>
      </c>
      <c r="H45" s="4" t="n">
        <v>43</v>
      </c>
      <c r="I45" s="17" t="n">
        <f aca="false">INDEX(Random!$F$2:$F$10003,($H45-1)*$L$2 + I$2)</f>
        <v>1.09878558568418</v>
      </c>
      <c r="J45" s="17" t="n">
        <f aca="false">INDEX(Random!$F$2:$F$10003,($H45-1)*$L$2 + J$2)</f>
        <v>-0.0393365750561354</v>
      </c>
      <c r="K45" s="17" t="n">
        <f aca="false">INDEX(Random!$F$2:$F$10003,($H45-1)*$L$2 + K$2)</f>
        <v>-0.925348768040917</v>
      </c>
      <c r="L45" s="37" t="n">
        <f aca="false">INDEX(Random!$F$2:$F$10003,($H45-1)*$L$2 + L$2)</f>
        <v>1.29158626898577</v>
      </c>
      <c r="M45" s="29" t="n">
        <f aca="false" t="array" ref="M45:P45">TRANSPOSE(MMULT($B$28:$E$31, TRANSPOSE(I45:L45)))</f>
        <v>1.09878558568418</v>
      </c>
      <c r="N45" s="29" t="n">
        <v>0.635863264691948</v>
      </c>
      <c r="O45" s="29" t="n">
        <v>-0.435556614177061</v>
      </c>
      <c r="P45" s="29" t="n">
        <v>1.60930712251415</v>
      </c>
      <c r="Q45" s="55" t="n">
        <f aca="false">EXP(($F$11 - $F$7 - $C$7*$C$7/2)*$C$3 + M45*$C$7*SQRT($C$3))</f>
        <v>1.04560429969491</v>
      </c>
      <c r="R45" s="55" t="n">
        <f aca="false">EXP(($F$11 - $F$8 - $C$8*$C$8/2)*$C$3 + N45*$C$8*SQRT($C$3))</f>
        <v>1.03052776451828</v>
      </c>
      <c r="S45" s="55" t="n">
        <f aca="false">EXP(($F$11 - $F$9 - $C$9*$C$9/2)*$C$3 + O45*$C$9*SQRT($C$3))</f>
        <v>0.987408957056758</v>
      </c>
      <c r="T45" s="55" t="n">
        <f aca="false">EXP(($F$11 - $F$10 - $C$10*$C$10/2)*$C$3 + P45*$C$10*SQRT($C$3))</f>
        <v>1.06225260834704</v>
      </c>
      <c r="U45" s="53" t="n">
        <f aca="false">$C$4 * (MAX(MAX(Q45:T45) - $C$2, 0))</f>
        <v>62.2526083470401</v>
      </c>
    </row>
    <row r="46" customFormat="false" ht="13.8" hidden="false" customHeight="false" outlineLevel="0" collapsed="false">
      <c r="A46" s="4" t="n">
        <v>5</v>
      </c>
      <c r="B46" s="62" t="n">
        <v>37.4024123865472</v>
      </c>
      <c r="H46" s="4" t="n">
        <v>44</v>
      </c>
      <c r="I46" s="17" t="n">
        <f aca="false">INDEX(Random!$F$2:$F$10003,($H46-1)*$L$2 + I$2)</f>
        <v>-0.350223173654169</v>
      </c>
      <c r="J46" s="17" t="n">
        <f aca="false">INDEX(Random!$F$2:$F$10003,($H46-1)*$L$2 + J$2)</f>
        <v>0.0135157416540138</v>
      </c>
      <c r="K46" s="17" t="n">
        <f aca="false">INDEX(Random!$F$2:$F$10003,($H46-1)*$L$2 + K$2)</f>
        <v>0.736658410986253</v>
      </c>
      <c r="L46" s="37" t="n">
        <f aca="false">INDEX(Random!$F$2:$F$10003,($H46-1)*$L$2 + L$2)</f>
        <v>0.169389291754135</v>
      </c>
      <c r="M46" s="29" t="n">
        <f aca="false" t="array" ref="M46:P46">TRANSPOSE(MMULT($B$28:$E$31, TRANSPOSE(I46:L46)))</f>
        <v>-0.350223173654169</v>
      </c>
      <c r="N46" s="29" t="n">
        <v>-0.201895988703623</v>
      </c>
      <c r="O46" s="29" t="n">
        <v>0.545964275236342</v>
      </c>
      <c r="P46" s="29" t="n">
        <v>-0.0287910407296945</v>
      </c>
      <c r="Q46" s="55" t="n">
        <f aca="false">EXP(($F$11 - $F$7 - $C$7*$C$7/2)*$C$3 + M46*$C$7*SQRT($C$3))</f>
        <v>0.993898379875027</v>
      </c>
      <c r="R46" s="55" t="n">
        <f aca="false">EXP(($F$11 - $F$8 - $C$8*$C$8/2)*$C$3 + N46*$C$8*SQRT($C$3))</f>
        <v>0.994481578219902</v>
      </c>
      <c r="S46" s="55" t="n">
        <f aca="false">EXP(($F$11 - $F$9 - $C$9*$C$9/2)*$C$3 + O46*$C$9*SQRT($C$3))</f>
        <v>1.02805588326914</v>
      </c>
      <c r="T46" s="55" t="n">
        <f aca="false">EXP(($F$11 - $F$10 - $C$10*$C$10/2)*$C$3 + P46*$C$10*SQRT($C$3))</f>
        <v>1.00019166636884</v>
      </c>
      <c r="U46" s="53" t="n">
        <f aca="false">$C$4 * (MAX(MAX(Q46:T46) - $C$2, 0))</f>
        <v>28.05588326914</v>
      </c>
    </row>
    <row r="47" customFormat="false" ht="13.8" hidden="false" customHeight="false" outlineLevel="0" collapsed="false">
      <c r="A47" s="4" t="n">
        <v>6</v>
      </c>
      <c r="B47" s="62" t="n">
        <v>37.5484860696495</v>
      </c>
      <c r="H47" s="4" t="n">
        <v>45</v>
      </c>
      <c r="I47" s="17" t="n">
        <f aca="false">INDEX(Random!$F$2:$F$10003,($H47-1)*$L$2 + I$2)</f>
        <v>1.69893246991516</v>
      </c>
      <c r="J47" s="17" t="n">
        <f aca="false">INDEX(Random!$F$2:$F$10003,($H47-1)*$L$2 + J$2)</f>
        <v>1.47361476215532</v>
      </c>
      <c r="K47" s="17" t="n">
        <f aca="false">INDEX(Random!$F$2:$F$10003,($H47-1)*$L$2 + K$2)</f>
        <v>1.2953425545205</v>
      </c>
      <c r="L47" s="37" t="n">
        <f aca="false">INDEX(Random!$F$2:$F$10003,($H47-1)*$L$2 + L$2)</f>
        <v>0.524539251873846</v>
      </c>
      <c r="M47" s="29" t="n">
        <f aca="false" t="array" ref="M47:P47">TRANSPOSE(MMULT($B$28:$E$31, TRANSPOSE(I47:L47)))</f>
        <v>1.69893246991516</v>
      </c>
      <c r="N47" s="29" t="n">
        <v>2.20241823919757</v>
      </c>
      <c r="O47" s="29" t="n">
        <v>1.9437976013423</v>
      </c>
      <c r="P47" s="29" t="n">
        <v>1.65761970694072</v>
      </c>
      <c r="Q47" s="55" t="n">
        <f aca="false">EXP(($F$11 - $F$7 - $C$7*$C$7/2)*$C$3 + M47*$C$7*SQRT($C$3))</f>
        <v>1.06779965762395</v>
      </c>
      <c r="R47" s="55" t="n">
        <f aca="false">EXP(($F$11 - $F$8 - $C$8*$C$8/2)*$C$3 + N47*$C$8*SQRT($C$3))</f>
        <v>1.10147440463794</v>
      </c>
      <c r="S47" s="55" t="n">
        <f aca="false">EXP(($F$11 - $F$9 - $C$9*$C$9/2)*$C$3 + O47*$C$9*SQRT($C$3))</f>
        <v>1.08884823932917</v>
      </c>
      <c r="T47" s="55" t="n">
        <f aca="false">EXP(($F$11 - $F$10 - $C$10*$C$10/2)*$C$3 + P47*$C$10*SQRT($C$3))</f>
        <v>1.06414029984171</v>
      </c>
      <c r="U47" s="53" t="n">
        <f aca="false">$C$4 * (MAX(MAX(Q47:T47) - $C$2, 0))</f>
        <v>101.47440463794</v>
      </c>
    </row>
    <row r="48" customFormat="false" ht="13.8" hidden="false" customHeight="false" outlineLevel="0" collapsed="false">
      <c r="A48" s="4" t="n">
        <v>7</v>
      </c>
      <c r="B48" s="62" t="n">
        <v>38.2236320243996</v>
      </c>
      <c r="H48" s="4" t="n">
        <v>46</v>
      </c>
      <c r="I48" s="17" t="n">
        <f aca="false">INDEX(Random!$F$2:$F$10003,($H48-1)*$L$2 + I$2)</f>
        <v>-1.90447453121727</v>
      </c>
      <c r="J48" s="17" t="n">
        <f aca="false">INDEX(Random!$F$2:$F$10003,($H48-1)*$L$2 + J$2)</f>
        <v>-1.51558096635631</v>
      </c>
      <c r="K48" s="17" t="n">
        <f aca="false">INDEX(Random!$F$2:$F$10003,($H48-1)*$L$2 + K$2)</f>
        <v>0.182646434481324</v>
      </c>
      <c r="L48" s="37" t="n">
        <f aca="false">INDEX(Random!$F$2:$F$10003,($H48-1)*$L$2 + L$2)</f>
        <v>-0.449544305420043</v>
      </c>
      <c r="M48" s="29" t="n">
        <f aca="false" t="array" ref="M48:P48">TRANSPOSE(MMULT($B$28:$E$31, TRANSPOSE(I48:L48)))</f>
        <v>-1.90447453121727</v>
      </c>
      <c r="N48" s="29" t="n">
        <v>-2.36055767285648</v>
      </c>
      <c r="O48" s="29" t="n">
        <v>-0.663154883876762</v>
      </c>
      <c r="P48" s="29" t="n">
        <v>-1.70088405174705</v>
      </c>
      <c r="Q48" s="55" t="n">
        <f aca="false">EXP(($F$11 - $F$7 - $C$7*$C$7/2)*$C$3 + M48*$C$7*SQRT($C$3))</f>
        <v>0.941275782391102</v>
      </c>
      <c r="R48" s="55" t="n">
        <f aca="false">EXP(($F$11 - $F$8 - $C$8*$C$8/2)*$C$3 + N48*$C$8*SQRT($C$3))</f>
        <v>0.907304805717849</v>
      </c>
      <c r="S48" s="55" t="n">
        <f aca="false">EXP(($F$11 - $F$9 - $C$9*$C$9/2)*$C$3 + O48*$C$9*SQRT($C$3))</f>
        <v>0.978215514521316</v>
      </c>
      <c r="T48" s="55" t="n">
        <f aca="false">EXP(($F$11 - $F$10 - $C$10*$C$10/2)*$C$3 + P48*$C$10*SQRT($C$3))</f>
        <v>0.940580754880793</v>
      </c>
      <c r="U48" s="53" t="n">
        <f aca="false">$C$4 * (MAX(MAX(Q48:T48) - $C$2, 0))</f>
        <v>0</v>
      </c>
    </row>
    <row r="49" customFormat="false" ht="13.8" hidden="false" customHeight="false" outlineLevel="0" collapsed="false">
      <c r="A49" s="4" t="n">
        <v>8</v>
      </c>
      <c r="B49" s="62" t="n">
        <v>37.8603971517883</v>
      </c>
      <c r="H49" s="4" t="n">
        <v>47</v>
      </c>
      <c r="I49" s="17" t="n">
        <f aca="false">INDEX(Random!$F$2:$F$10003,($H49-1)*$L$2 + I$2)</f>
        <v>-0.191427113972259</v>
      </c>
      <c r="J49" s="17" t="n">
        <f aca="false">INDEX(Random!$F$2:$F$10003,($H49-1)*$L$2 + J$2)</f>
        <v>0.033502694872766</v>
      </c>
      <c r="K49" s="17" t="n">
        <f aca="false">INDEX(Random!$F$2:$F$10003,($H49-1)*$L$2 + K$2)</f>
        <v>0.131210535130973</v>
      </c>
      <c r="L49" s="37" t="n">
        <f aca="false">INDEX(Random!$F$2:$F$10003,($H49-1)*$L$2 + L$2)</f>
        <v>-1.81570333893607</v>
      </c>
      <c r="M49" s="29" t="n">
        <f aca="false" t="array" ref="M49:P49">TRANSPOSE(MMULT($B$28:$E$31, TRANSPOSE(I49:L49)))</f>
        <v>-0.191427113972259</v>
      </c>
      <c r="N49" s="29" t="n">
        <v>-0.0896026083014749</v>
      </c>
      <c r="O49" s="29" t="n">
        <v>0.0500566070172484</v>
      </c>
      <c r="P49" s="29" t="n">
        <v>-1.59184306873492</v>
      </c>
      <c r="Q49" s="55" t="n">
        <f aca="false">EXP(($F$11 - $F$7 - $C$7*$C$7/2)*$C$3 + M49*$C$7*SQRT($C$3))</f>
        <v>0.999437709155753</v>
      </c>
      <c r="R49" s="55" t="n">
        <f aca="false">EXP(($F$11 - $F$8 - $C$8*$C$8/2)*$C$3 + N49*$C$8*SQRT($C$3))</f>
        <v>0.999239053813693</v>
      </c>
      <c r="S49" s="55" t="n">
        <f aca="false">EXP(($F$11 - $F$9 - $C$9*$C$9/2)*$C$3 + O49*$C$9*SQRT($C$3))</f>
        <v>1.00731434161835</v>
      </c>
      <c r="T49" s="55" t="n">
        <f aca="false">EXP(($F$11 - $F$10 - $C$10*$C$10/2)*$C$3 + P49*$C$10*SQRT($C$3))</f>
        <v>0.944357464940864</v>
      </c>
      <c r="U49" s="53" t="n">
        <f aca="false">$C$4 * (MAX(MAX(Q49:T49) - $C$2, 0))</f>
        <v>7.3143416183501</v>
      </c>
    </row>
    <row r="50" customFormat="false" ht="13.8" hidden="false" customHeight="false" outlineLevel="0" collapsed="false">
      <c r="A50" s="4" t="n">
        <v>9</v>
      </c>
      <c r="B50" s="62" t="n">
        <v>38.1566040240243</v>
      </c>
      <c r="H50" s="4" t="n">
        <v>48</v>
      </c>
      <c r="I50" s="17" t="n">
        <f aca="false">INDEX(Random!$F$2:$F$10003,($H50-1)*$L$2 + I$2)</f>
        <v>-0.286490805911608</v>
      </c>
      <c r="J50" s="17" t="n">
        <f aca="false">INDEX(Random!$F$2:$F$10003,($H50-1)*$L$2 + J$2)</f>
        <v>3.00401948904195</v>
      </c>
      <c r="K50" s="17" t="n">
        <f aca="false">INDEX(Random!$F$2:$F$10003,($H50-1)*$L$2 + K$2)</f>
        <v>0.506570762772984</v>
      </c>
      <c r="L50" s="37" t="n">
        <f aca="false">INDEX(Random!$F$2:$F$10003,($H50-1)*$L$2 + L$2)</f>
        <v>-1.49434020792772</v>
      </c>
      <c r="M50" s="29" t="n">
        <f aca="false" t="array" ref="M50:P50">TRANSPOSE(MMULT($B$28:$E$31, TRANSPOSE(I50:L50)))</f>
        <v>-0.286490805911608</v>
      </c>
      <c r="N50" s="29" t="n">
        <v>2.21303109532211</v>
      </c>
      <c r="O50" s="29" t="n">
        <v>0.562852648746308</v>
      </c>
      <c r="P50" s="29" t="n">
        <v>-0.648272723297625</v>
      </c>
      <c r="Q50" s="55" t="n">
        <f aca="false">EXP(($F$11 - $F$7 - $C$7*$C$7/2)*$C$3 + M50*$C$7*SQRT($C$3))</f>
        <v>0.99611787679269</v>
      </c>
      <c r="R50" s="55" t="n">
        <f aca="false">EXP(($F$11 - $F$8 - $C$8*$C$8/2)*$C$3 + N50*$C$8*SQRT($C$3))</f>
        <v>1.10197133274703</v>
      </c>
      <c r="S50" s="55" t="n">
        <f aca="false">EXP(($F$11 - $F$9 - $C$9*$C$9/2)*$C$3 + O50*$C$9*SQRT($C$3))</f>
        <v>1.02876971706159</v>
      </c>
      <c r="T50" s="55" t="n">
        <f aca="false">EXP(($F$11 - $F$10 - $C$10*$C$10/2)*$C$3 + P50*$C$10*SQRT($C$3))</f>
        <v>0.977678589229509</v>
      </c>
      <c r="U50" s="53" t="n">
        <f aca="false">$C$4 * (MAX(MAX(Q50:T50) - $C$2, 0))</f>
        <v>101.97133274703</v>
      </c>
    </row>
    <row r="51" customFormat="false" ht="13.8" hidden="false" customHeight="false" outlineLevel="0" collapsed="false">
      <c r="A51" s="4" t="n">
        <v>10</v>
      </c>
      <c r="B51" s="62" t="n">
        <v>37.9020066451505</v>
      </c>
      <c r="H51" s="4" t="n">
        <v>49</v>
      </c>
      <c r="I51" s="17" t="n">
        <f aca="false">INDEX(Random!$F$2:$F$10003,($H51-1)*$L$2 + I$2)</f>
        <v>-0.290932133872885</v>
      </c>
      <c r="J51" s="17" t="n">
        <f aca="false">INDEX(Random!$F$2:$F$10003,($H51-1)*$L$2 + J$2)</f>
        <v>1.77276711924985</v>
      </c>
      <c r="K51" s="17" t="n">
        <f aca="false">INDEX(Random!$F$2:$F$10003,($H51-1)*$L$2 + K$2)</f>
        <v>-0.673032170178832</v>
      </c>
      <c r="L51" s="37" t="n">
        <f aca="false">INDEX(Random!$F$2:$F$10003,($H51-1)*$L$2 + L$2)</f>
        <v>-1.17812595164286</v>
      </c>
      <c r="M51" s="29" t="n">
        <f aca="false" t="array" ref="M51:P51">TRANSPOSE(MMULT($B$28:$E$31, TRANSPOSE(I51:L51)))</f>
        <v>-0.290932133872885</v>
      </c>
      <c r="N51" s="29" t="n">
        <v>1.23199043597936</v>
      </c>
      <c r="O51" s="29" t="n">
        <v>-0.610151595103686</v>
      </c>
      <c r="P51" s="29" t="n">
        <v>-0.695057534251204</v>
      </c>
      <c r="Q51" s="55" t="n">
        <f aca="false">EXP(($F$11 - $F$7 - $C$7*$C$7/2)*$C$3 + M51*$C$7*SQRT($C$3))</f>
        <v>0.995963045810705</v>
      </c>
      <c r="R51" s="55" t="n">
        <f aca="false">EXP(($F$11 - $F$8 - $C$8*$C$8/2)*$C$3 + N51*$C$8*SQRT($C$3))</f>
        <v>1.05697015247599</v>
      </c>
      <c r="S51" s="55" t="n">
        <f aca="false">EXP(($F$11 - $F$9 - $C$9*$C$9/2)*$C$3 + O51*$C$9*SQRT($C$3))</f>
        <v>0.980348816386852</v>
      </c>
      <c r="T51" s="55" t="n">
        <f aca="false">EXP(($F$11 - $F$10 - $C$10*$C$10/2)*$C$3 + P51*$C$10*SQRT($C$3))</f>
        <v>0.975999069809309</v>
      </c>
      <c r="U51" s="53" t="n">
        <f aca="false">$C$4 * (MAX(MAX(Q51:T51) - $C$2, 0))</f>
        <v>56.97015247599</v>
      </c>
    </row>
    <row r="52" customFormat="false" ht="13.8" hidden="false" customHeight="false" outlineLevel="0" collapsed="false">
      <c r="A52" s="4" t="n">
        <v>11</v>
      </c>
      <c r="B52" s="62" t="n">
        <v>37.9719694498566</v>
      </c>
      <c r="H52" s="4" t="n">
        <v>50</v>
      </c>
      <c r="I52" s="17" t="n">
        <f aca="false">INDEX(Random!$F$2:$F$10003,($H52-1)*$L$2 + I$2)</f>
        <v>-0.632064891928698</v>
      </c>
      <c r="J52" s="17" t="n">
        <f aca="false">INDEX(Random!$F$2:$F$10003,($H52-1)*$L$2 + J$2)</f>
        <v>0.590498893607985</v>
      </c>
      <c r="K52" s="17" t="n">
        <f aca="false">INDEX(Random!$F$2:$F$10003,($H52-1)*$L$2 + K$2)</f>
        <v>-0.620361675456833</v>
      </c>
      <c r="L52" s="37" t="n">
        <f aca="false">INDEX(Random!$F$2:$F$10003,($H52-1)*$L$2 + L$2)</f>
        <v>1.85103799482668</v>
      </c>
      <c r="M52" s="29" t="n">
        <f aca="false" t="array" ref="M52:P52">TRANSPOSE(MMULT($B$28:$E$31, TRANSPOSE(I52:L52)))</f>
        <v>-0.632064891928698</v>
      </c>
      <c r="N52" s="29" t="n">
        <v>0.0854524229083479</v>
      </c>
      <c r="O52" s="29" t="n">
        <v>-0.772853016860595</v>
      </c>
      <c r="P52" s="29" t="n">
        <v>1.35486216406038</v>
      </c>
      <c r="Q52" s="55" t="n">
        <f aca="false">EXP(($F$11 - $F$7 - $C$7*$C$7/2)*$C$3 + M52*$C$7*SQRT($C$3))</f>
        <v>0.984142307230308</v>
      </c>
      <c r="R52" s="55" t="n">
        <f aca="false">EXP(($F$11 - $F$8 - $C$8*$C$8/2)*$C$3 + N52*$C$8*SQRT($C$3))</f>
        <v>1.00670095457389</v>
      </c>
      <c r="S52" s="55" t="n">
        <f aca="false">EXP(($F$11 - $F$9 - $C$9*$C$9/2)*$C$3 + O52*$C$9*SQRT($C$3))</f>
        <v>0.973815066010608</v>
      </c>
      <c r="T52" s="55" t="n">
        <f aca="false">EXP(($F$11 - $F$10 - $C$10*$C$10/2)*$C$3 + P52*$C$10*SQRT($C$3))</f>
        <v>1.05236593762066</v>
      </c>
      <c r="U52" s="53" t="n">
        <f aca="false">$C$4 * (MAX(MAX(Q52:T52) - $C$2, 0))</f>
        <v>52.36593762066</v>
      </c>
    </row>
    <row r="53" customFormat="false" ht="13.8" hidden="false" customHeight="false" outlineLevel="0" collapsed="false">
      <c r="A53" s="4" t="n">
        <v>12</v>
      </c>
      <c r="B53" s="62" t="n">
        <v>37.5843484993276</v>
      </c>
      <c r="H53" s="4" t="n">
        <v>51</v>
      </c>
      <c r="I53" s="17" t="n">
        <f aca="false">INDEX(Random!$F$2:$F$10003,($H53-1)*$L$2 + I$2)</f>
        <v>-0.338081841748591</v>
      </c>
      <c r="J53" s="17" t="n">
        <f aca="false">INDEX(Random!$F$2:$F$10003,($H53-1)*$L$2 + J$2)</f>
        <v>1.12488305144196</v>
      </c>
      <c r="K53" s="17" t="n">
        <f aca="false">INDEX(Random!$F$2:$F$10003,($H53-1)*$L$2 + K$2)</f>
        <v>-0.366022980717431</v>
      </c>
      <c r="L53" s="37" t="n">
        <f aca="false">INDEX(Random!$F$2:$F$10003,($H53-1)*$L$2 + L$2)</f>
        <v>-1.06076780461435</v>
      </c>
      <c r="M53" s="29" t="n">
        <f aca="false" t="array" ref="M53:P53">TRANSPOSE(MMULT($B$28:$E$31, TRANSPOSE(I53:L53)))</f>
        <v>-0.338081841748591</v>
      </c>
      <c r="N53" s="29" t="n">
        <v>0.688559880109436</v>
      </c>
      <c r="O53" s="29" t="n">
        <v>-0.389561510296958</v>
      </c>
      <c r="P53" s="29" t="n">
        <v>-0.777568540409667</v>
      </c>
      <c r="Q53" s="55" t="n">
        <f aca="false">EXP(($F$11 - $F$7 - $C$7*$C$7/2)*$C$3 + M53*$C$7*SQRT($C$3))</f>
        <v>0.994320823380506</v>
      </c>
      <c r="R53" s="55" t="n">
        <f aca="false">EXP(($F$11 - $F$8 - $C$8*$C$8/2)*$C$3 + N53*$C$8*SQRT($C$3))</f>
        <v>1.03283832725232</v>
      </c>
      <c r="S53" s="55" t="n">
        <f aca="false">EXP(($F$11 - $F$9 - $C$9*$C$9/2)*$C$3 + O53*$C$9*SQRT($C$3))</f>
        <v>0.989277319152448</v>
      </c>
      <c r="T53" s="55" t="n">
        <f aca="false">EXP(($F$11 - $F$10 - $C$10*$C$10/2)*$C$3 + P53*$C$10*SQRT($C$3))</f>
        <v>0.973044050347662</v>
      </c>
      <c r="U53" s="53" t="n">
        <f aca="false">$C$4 * (MAX(MAX(Q53:T53) - $C$2, 0))</f>
        <v>32.8383272523201</v>
      </c>
    </row>
    <row r="54" customFormat="false" ht="13.8" hidden="false" customHeight="false" outlineLevel="0" collapsed="false">
      <c r="A54" s="4" t="n">
        <v>13</v>
      </c>
      <c r="B54" s="62" t="n">
        <v>37.6420128014083</v>
      </c>
      <c r="H54" s="4" t="n">
        <v>52</v>
      </c>
      <c r="I54" s="17" t="n">
        <f aca="false">INDEX(Random!$F$2:$F$10003,($H54-1)*$L$2 + I$2)</f>
        <v>-0.764560991801109</v>
      </c>
      <c r="J54" s="17" t="n">
        <f aca="false">INDEX(Random!$F$2:$F$10003,($H54-1)*$L$2 + J$2)</f>
        <v>-1.93764446322381</v>
      </c>
      <c r="K54" s="17" t="n">
        <f aca="false">INDEX(Random!$F$2:$F$10003,($H54-1)*$L$2 + K$2)</f>
        <v>-1.10279206676107</v>
      </c>
      <c r="L54" s="37" t="n">
        <f aca="false">INDEX(Random!$F$2:$F$10003,($H54-1)*$L$2 + L$2)</f>
        <v>-0.201147399837567</v>
      </c>
      <c r="M54" s="29" t="n">
        <f aca="false" t="array" ref="M54:P54">TRANSPOSE(MMULT($B$28:$E$31, TRANSPOSE(I54:L54)))</f>
        <v>-0.764560991801109</v>
      </c>
      <c r="N54" s="29" t="n">
        <v>-2.003835881096</v>
      </c>
      <c r="O54" s="29" t="n">
        <v>-1.44102166459496</v>
      </c>
      <c r="P54" s="29" t="n">
        <v>-1.03029202184472</v>
      </c>
      <c r="Q54" s="55" t="n">
        <f aca="false">EXP(($F$11 - $F$7 - $C$7*$C$7/2)*$C$3 + M54*$C$7*SQRT($C$3))</f>
        <v>0.979589047340817</v>
      </c>
      <c r="R54" s="55" t="n">
        <f aca="false">EXP(($F$11 - $F$8 - $C$8*$C$8/2)*$C$3 + N54*$C$8*SQRT($C$3))</f>
        <v>0.921164959221672</v>
      </c>
      <c r="S54" s="55" t="n">
        <f aca="false">EXP(($F$11 - $F$9 - $C$9*$C$9/2)*$C$3 + O54*$C$9*SQRT($C$3))</f>
        <v>0.947436279556373</v>
      </c>
      <c r="T54" s="55" t="n">
        <f aca="false">EXP(($F$11 - $F$10 - $C$10*$C$10/2)*$C$3 + P54*$C$10*SQRT($C$3))</f>
        <v>0.964048655579167</v>
      </c>
      <c r="U54" s="53" t="n">
        <f aca="false">$C$4 * (MAX(MAX(Q54:T54) - $C$2, 0))</f>
        <v>0</v>
      </c>
    </row>
    <row r="55" customFormat="false" ht="13.8" hidden="false" customHeight="false" outlineLevel="0" collapsed="false">
      <c r="A55" s="4" t="n">
        <v>14</v>
      </c>
      <c r="B55" s="62" t="n">
        <v>37.8726086796916</v>
      </c>
      <c r="H55" s="4" t="n">
        <v>53</v>
      </c>
      <c r="I55" s="17" t="n">
        <f aca="false">INDEX(Random!$F$2:$F$10003,($H55-1)*$L$2 + I$2)</f>
        <v>1.27418696203245</v>
      </c>
      <c r="J55" s="17" t="n">
        <f aca="false">INDEX(Random!$F$2:$F$10003,($H55-1)*$L$2 + J$2)</f>
        <v>-0.785397495385735</v>
      </c>
      <c r="K55" s="17" t="n">
        <f aca="false">INDEX(Random!$F$2:$F$10003,($H55-1)*$L$2 + K$2)</f>
        <v>1.0760634393709</v>
      </c>
      <c r="L55" s="37" t="n">
        <f aca="false">INDEX(Random!$F$2:$F$10003,($H55-1)*$L$2 + L$2)</f>
        <v>-0.740710106038392</v>
      </c>
      <c r="M55" s="29" t="n">
        <f aca="false" t="array" ref="M55:P55">TRANSPOSE(MMULT($B$28:$E$31, TRANSPOSE(I55:L55)))</f>
        <v>1.27418696203245</v>
      </c>
      <c r="N55" s="29" t="n">
        <v>0.149542400121657</v>
      </c>
      <c r="O55" s="29" t="n">
        <v>1.42486682675705</v>
      </c>
      <c r="P55" s="29" t="n">
        <v>-0.155979275644486</v>
      </c>
      <c r="Q55" s="55" t="n">
        <f aca="false">EXP(($F$11 - $F$7 - $C$7*$C$7/2)*$C$3 + M55*$C$7*SQRT($C$3))</f>
        <v>1.05204305856328</v>
      </c>
      <c r="R55" s="55" t="n">
        <f aca="false">EXP(($F$11 - $F$8 - $C$8*$C$8/2)*$C$3 + N55*$C$8*SQRT($C$3))</f>
        <v>1.00944676868615</v>
      </c>
      <c r="S55" s="55" t="n">
        <f aca="false">EXP(($F$11 - $F$9 - $C$9*$C$9/2)*$C$3 + O55*$C$9*SQRT($C$3))</f>
        <v>1.06587112395222</v>
      </c>
      <c r="T55" s="55" t="n">
        <f aca="false">EXP(($F$11 - $F$10 - $C$10*$C$10/2)*$C$3 + P55*$C$10*SQRT($C$3))</f>
        <v>0.99552751186679</v>
      </c>
      <c r="U55" s="53" t="n">
        <f aca="false">$C$4 * (MAX(MAX(Q55:T55) - $C$2, 0))</f>
        <v>65.8711239522201</v>
      </c>
    </row>
    <row r="56" customFormat="false" ht="13.8" hidden="false" customHeight="false" outlineLevel="0" collapsed="false">
      <c r="A56" s="4" t="n">
        <v>15</v>
      </c>
      <c r="B56" s="62" t="n">
        <v>37.7790128975134</v>
      </c>
      <c r="H56" s="4" t="n">
        <v>54</v>
      </c>
      <c r="I56" s="17" t="n">
        <f aca="false">INDEX(Random!$F$2:$F$10003,($H56-1)*$L$2 + I$2)</f>
        <v>-1.77069310929584</v>
      </c>
      <c r="J56" s="17" t="n">
        <f aca="false">INDEX(Random!$F$2:$F$10003,($H56-1)*$L$2 + J$2)</f>
        <v>-1.53114845350563</v>
      </c>
      <c r="K56" s="17" t="n">
        <f aca="false">INDEX(Random!$F$2:$F$10003,($H56-1)*$L$2 + K$2)</f>
        <v>0.310074440864019</v>
      </c>
      <c r="L56" s="37" t="n">
        <f aca="false">INDEX(Random!$F$2:$F$10003,($H56-1)*$L$2 + L$2)</f>
        <v>-0.281173204455591</v>
      </c>
      <c r="M56" s="29" t="n">
        <f aca="false" t="array" ref="M56:P56">TRANSPOSE(MMULT($B$28:$E$31, TRANSPOSE(I56:L56)))</f>
        <v>-1.77069310929584</v>
      </c>
      <c r="N56" s="29" t="n">
        <v>-2.29170304968754</v>
      </c>
      <c r="O56" s="29" t="n">
        <v>-0.495661953362456</v>
      </c>
      <c r="P56" s="29" t="n">
        <v>-1.49698032279354</v>
      </c>
      <c r="Q56" s="55" t="n">
        <f aca="false">EXP(($F$11 - $F$7 - $C$7*$C$7/2)*$C$3 + M56*$C$7*SQRT($C$3))</f>
        <v>0.945693499408511</v>
      </c>
      <c r="R56" s="55" t="n">
        <f aca="false">EXP(($F$11 - $F$8 - $C$8*$C$8/2)*$C$3 + N56*$C$8*SQRT($C$3))</f>
        <v>0.909963759843803</v>
      </c>
      <c r="S56" s="55" t="n">
        <f aca="false">EXP(($F$11 - $F$9 - $C$9*$C$9/2)*$C$3 + O56*$C$9*SQRT($C$3))</f>
        <v>0.984972742006112</v>
      </c>
      <c r="T56" s="55" t="n">
        <f aca="false">EXP(($F$11 - $F$10 - $C$10*$C$10/2)*$C$3 + P56*$C$10*SQRT($C$3))</f>
        <v>0.947655434880414</v>
      </c>
      <c r="U56" s="53" t="n">
        <f aca="false">$C$4 * (MAX(MAX(Q56:T56) - $C$2, 0))</f>
        <v>0</v>
      </c>
    </row>
    <row r="57" customFormat="false" ht="13.8" hidden="false" customHeight="false" outlineLevel="0" collapsed="false">
      <c r="A57" s="4" t="n">
        <v>16</v>
      </c>
      <c r="B57" s="62" t="n">
        <v>37.9780455011611</v>
      </c>
      <c r="H57" s="4" t="n">
        <v>55</v>
      </c>
      <c r="I57" s="17" t="n">
        <f aca="false">INDEX(Random!$F$2:$F$10003,($H57-1)*$L$2 + I$2)</f>
        <v>-0.362238909777497</v>
      </c>
      <c r="J57" s="17" t="n">
        <f aca="false">INDEX(Random!$F$2:$F$10003,($H57-1)*$L$2 + J$2)</f>
        <v>-0.409382813729554</v>
      </c>
      <c r="K57" s="17" t="n">
        <f aca="false">INDEX(Random!$F$2:$F$10003,($H57-1)*$L$2 + K$2)</f>
        <v>0.401715647398001</v>
      </c>
      <c r="L57" s="37" t="n">
        <f aca="false">INDEX(Random!$F$2:$F$10003,($H57-1)*$L$2 + L$2)</f>
        <v>-0.382453143490557</v>
      </c>
      <c r="M57" s="29" t="n">
        <f aca="false" t="array" ref="M57:P57">TRANSPOSE(MMULT($B$28:$E$31, TRANSPOSE(I57:L57)))</f>
        <v>-0.362238909777497</v>
      </c>
      <c r="N57" s="29" t="n">
        <v>-0.545223359917489</v>
      </c>
      <c r="O57" s="29" t="n">
        <v>0.203771663282683</v>
      </c>
      <c r="P57" s="29" t="n">
        <v>-0.596893439047769</v>
      </c>
      <c r="Q57" s="55" t="n">
        <f aca="false">EXP(($F$11 - $F$7 - $C$7*$C$7/2)*$C$3 + M57*$C$7*SQRT($C$3))</f>
        <v>0.993480483031295</v>
      </c>
      <c r="R57" s="55" t="n">
        <f aca="false">EXP(($F$11 - $F$8 - $C$8*$C$8/2)*$C$3 + N57*$C$8*SQRT($C$3))</f>
        <v>0.980076040680547</v>
      </c>
      <c r="S57" s="55" t="n">
        <f aca="false">EXP(($F$11 - $F$9 - $C$9*$C$9/2)*$C$3 + O57*$C$9*SQRT($C$3))</f>
        <v>1.01369838513127</v>
      </c>
      <c r="T57" s="55" t="n">
        <f aca="false">EXP(($F$11 - $F$10 - $C$10*$C$10/2)*$C$3 + P57*$C$10*SQRT($C$3))</f>
        <v>0.979526374825143</v>
      </c>
      <c r="U57" s="53" t="n">
        <f aca="false">$C$4 * (MAX(MAX(Q57:T57) - $C$2, 0))</f>
        <v>13.69838513127</v>
      </c>
    </row>
    <row r="58" customFormat="false" ht="13.8" hidden="false" customHeight="false" outlineLevel="0" collapsed="false">
      <c r="A58" s="4" t="n">
        <v>17</v>
      </c>
      <c r="B58" s="62" t="n">
        <v>37.6434377415486</v>
      </c>
      <c r="H58" s="4" t="n">
        <v>56</v>
      </c>
      <c r="I58" s="17" t="n">
        <f aca="false">INDEX(Random!$F$2:$F$10003,($H58-1)*$L$2 + I$2)</f>
        <v>-1.05970303839839</v>
      </c>
      <c r="J58" s="17" t="n">
        <f aca="false">INDEX(Random!$F$2:$F$10003,($H58-1)*$L$2 + J$2)</f>
        <v>1.34495947033801</v>
      </c>
      <c r="K58" s="17" t="n">
        <f aca="false">INDEX(Random!$F$2:$F$10003,($H58-1)*$L$2 + K$2)</f>
        <v>-0.0633957762400311</v>
      </c>
      <c r="L58" s="37" t="n">
        <f aca="false">INDEX(Random!$F$2:$F$10003,($H58-1)*$L$2 + L$2)</f>
        <v>-0.0424731247965596</v>
      </c>
      <c r="M58" s="29" t="n">
        <f aca="false" t="array" ref="M58:P58">TRANSPOSE(MMULT($B$28:$E$31, TRANSPOSE(I58:L58)))</f>
        <v>-1.05970303839839</v>
      </c>
      <c r="N58" s="29" t="n">
        <v>0.425303839807306</v>
      </c>
      <c r="O58" s="29" t="n">
        <v>-0.37138484584356</v>
      </c>
      <c r="P58" s="29" t="n">
        <v>-0.242624933104141</v>
      </c>
      <c r="Q58" s="55" t="n">
        <f aca="false">EXP(($F$11 - $F$7 - $C$7*$C$7/2)*$C$3 + M58*$C$7*SQRT($C$3))</f>
        <v>0.969522005917588</v>
      </c>
      <c r="R58" s="55" t="n">
        <f aca="false">EXP(($F$11 - $F$8 - $C$8*$C$8/2)*$C$3 + N58*$C$8*SQRT($C$3))</f>
        <v>1.02134694267185</v>
      </c>
      <c r="S58" s="55" t="n">
        <f aca="false">EXP(($F$11 - $F$9 - $C$9*$C$9/2)*$C$3 + O58*$C$9*SQRT($C$3))</f>
        <v>0.990016645692375</v>
      </c>
      <c r="T58" s="55" t="n">
        <f aca="false">EXP(($F$11 - $F$10 - $C$10*$C$10/2)*$C$3 + P58*$C$10*SQRT($C$3))</f>
        <v>0.992362567003778</v>
      </c>
      <c r="U58" s="53" t="n">
        <f aca="false">$C$4 * (MAX(MAX(Q58:T58) - $C$2, 0))</f>
        <v>21.34694267185</v>
      </c>
    </row>
    <row r="59" customFormat="false" ht="13.8" hidden="false" customHeight="false" outlineLevel="0" collapsed="false">
      <c r="A59" s="4" t="n">
        <v>18</v>
      </c>
      <c r="B59" s="62" t="n">
        <v>38.0327115336075</v>
      </c>
      <c r="H59" s="4" t="n">
        <v>57</v>
      </c>
      <c r="I59" s="17" t="n">
        <f aca="false">INDEX(Random!$F$2:$F$10003,($H59-1)*$L$2 + I$2)</f>
        <v>0.939700643010899</v>
      </c>
      <c r="J59" s="17" t="n">
        <f aca="false">INDEX(Random!$F$2:$F$10003,($H59-1)*$L$2 + J$2)</f>
        <v>-1.97830650416</v>
      </c>
      <c r="K59" s="17" t="n">
        <f aca="false">INDEX(Random!$F$2:$F$10003,($H59-1)*$L$2 + K$2)</f>
        <v>1.63533956013861</v>
      </c>
      <c r="L59" s="37" t="n">
        <f aca="false">INDEX(Random!$F$2:$F$10003,($H59-1)*$L$2 + L$2)</f>
        <v>0.561402833152364</v>
      </c>
      <c r="M59" s="29" t="n">
        <f aca="false" t="array" ref="M59:P59">TRANSPOSE(MMULT($B$28:$E$31, TRANSPOSE(I59:L59)))</f>
        <v>0.939700643010899</v>
      </c>
      <c r="N59" s="29" t="n">
        <v>-1.00141536351084</v>
      </c>
      <c r="O59" s="29" t="n">
        <v>1.73084705078747</v>
      </c>
      <c r="P59" s="29" t="n">
        <v>0.466854495038184</v>
      </c>
      <c r="Q59" s="55" t="n">
        <f aca="false">EXP(($F$11 - $F$7 - $C$7*$C$7/2)*$C$3 + M59*$C$7*SQRT($C$3))</f>
        <v>1.03979858123328</v>
      </c>
      <c r="R59" s="55" t="n">
        <f aca="false">EXP(($F$11 - $F$8 - $C$8*$C$8/2)*$C$3 + N59*$C$8*SQRT($C$3))</f>
        <v>0.961257190381709</v>
      </c>
      <c r="S59" s="55" t="n">
        <f aca="false">EXP(($F$11 - $F$9 - $C$9*$C$9/2)*$C$3 + O59*$C$9*SQRT($C$3))</f>
        <v>1.07935993080894</v>
      </c>
      <c r="T59" s="55" t="n">
        <f aca="false">EXP(($F$11 - $F$10 - $C$10*$C$10/2)*$C$3 + P59*$C$10*SQRT($C$3))</f>
        <v>1.01857706747156</v>
      </c>
      <c r="U59" s="53" t="n">
        <f aca="false">$C$4 * (MAX(MAX(Q59:T59) - $C$2, 0))</f>
        <v>79.3599308089399</v>
      </c>
    </row>
    <row r="60" customFormat="false" ht="13.8" hidden="false" customHeight="false" outlineLevel="0" collapsed="false">
      <c r="A60" s="4" t="n">
        <v>19</v>
      </c>
      <c r="B60" s="62" t="n">
        <v>37.3290602602432</v>
      </c>
      <c r="H60" s="4" t="n">
        <v>58</v>
      </c>
      <c r="I60" s="17" t="n">
        <f aca="false">INDEX(Random!$F$2:$F$10003,($H60-1)*$L$2 + I$2)</f>
        <v>0.256583427311709</v>
      </c>
      <c r="J60" s="17" t="n">
        <f aca="false">INDEX(Random!$F$2:$F$10003,($H60-1)*$L$2 + J$2)</f>
        <v>1.47437151122393</v>
      </c>
      <c r="K60" s="17" t="n">
        <f aca="false">INDEX(Random!$F$2:$F$10003,($H60-1)*$L$2 + K$2)</f>
        <v>0.915743658097467</v>
      </c>
      <c r="L60" s="37" t="n">
        <f aca="false">INDEX(Random!$F$2:$F$10003,($H60-1)*$L$2 + L$2)</f>
        <v>-2.19062694797091</v>
      </c>
      <c r="M60" s="29" t="n">
        <f aca="false" t="array" ref="M60:P60">TRANSPOSE(MMULT($B$28:$E$31, TRANSPOSE(I60:L60)))</f>
        <v>0.256583427311709</v>
      </c>
      <c r="N60" s="29" t="n">
        <v>1.32730762775595</v>
      </c>
      <c r="O60" s="29" t="n">
        <v>1.04282869651489</v>
      </c>
      <c r="P60" s="29" t="n">
        <v>-1.32121299487179</v>
      </c>
      <c r="Q60" s="55" t="n">
        <f aca="false">EXP(($F$11 - $F$7 - $C$7*$C$7/2)*$C$3 + M60*$C$7*SQRT($C$3))</f>
        <v>1.01523277376145</v>
      </c>
      <c r="R60" s="55" t="n">
        <f aca="false">EXP(($F$11 - $F$8 - $C$8*$C$8/2)*$C$3 + N60*$C$8*SQRT($C$3))</f>
        <v>1.06126060250951</v>
      </c>
      <c r="S60" s="55" t="n">
        <f aca="false">EXP(($F$11 - $F$9 - $C$9*$C$9/2)*$C$3 + O60*$C$9*SQRT($C$3))</f>
        <v>1.0492657716001</v>
      </c>
      <c r="T60" s="55" t="n">
        <f aca="false">EXP(($F$11 - $F$10 - $C$10*$C$10/2)*$C$3 + P60*$C$10*SQRT($C$3))</f>
        <v>0.953796579971647</v>
      </c>
      <c r="U60" s="53" t="n">
        <f aca="false">$C$4 * (MAX(MAX(Q60:T60) - $C$2, 0))</f>
        <v>61.2606025095099</v>
      </c>
    </row>
    <row r="61" customFormat="false" ht="13.8" hidden="false" customHeight="false" outlineLevel="0" collapsed="false">
      <c r="A61" s="4" t="n">
        <v>20</v>
      </c>
      <c r="B61" s="62" t="n">
        <v>37.9639216242421</v>
      </c>
      <c r="H61" s="4" t="n">
        <v>59</v>
      </c>
      <c r="I61" s="17" t="n">
        <f aca="false">INDEX(Random!$F$2:$F$10003,($H61-1)*$L$2 + I$2)</f>
        <v>-0.385150534184482</v>
      </c>
      <c r="J61" s="17" t="n">
        <f aca="false">INDEX(Random!$F$2:$F$10003,($H61-1)*$L$2 + J$2)</f>
        <v>1.2180627163039</v>
      </c>
      <c r="K61" s="17" t="n">
        <f aca="false">INDEX(Random!$F$2:$F$10003,($H61-1)*$L$2 + K$2)</f>
        <v>1.6744965193752</v>
      </c>
      <c r="L61" s="37" t="n">
        <f aca="false">INDEX(Random!$F$2:$F$10003,($H61-1)*$L$2 + L$2)</f>
        <v>-0.0875683000155006</v>
      </c>
      <c r="M61" s="29" t="n">
        <f aca="false" t="array" ref="M61:P61">TRANSPOSE(MMULT($B$28:$E$31, TRANSPOSE(I61:L61)))</f>
        <v>-0.385150534184482</v>
      </c>
      <c r="N61" s="29" t="n">
        <v>0.734022340728059</v>
      </c>
      <c r="O61" s="29" t="n">
        <v>1.47929505112626</v>
      </c>
      <c r="P61" s="29" t="n">
        <v>0.0393375969004612</v>
      </c>
      <c r="Q61" s="55" t="n">
        <f aca="false">EXP(($F$11 - $F$7 - $C$7*$C$7/2)*$C$3 + M61*$C$7*SQRT($C$3))</f>
        <v>0.992684123568126</v>
      </c>
      <c r="R61" s="55" t="n">
        <f aca="false">EXP(($F$11 - $F$8 - $C$8*$C$8/2)*$C$3 + N61*$C$8*SQRT($C$3))</f>
        <v>1.03483585970219</v>
      </c>
      <c r="S61" s="55" t="n">
        <f aca="false">EXP(($F$11 - $F$9 - $C$9*$C$9/2)*$C$3 + O61*$C$9*SQRT($C$3))</f>
        <v>1.0682581465689</v>
      </c>
      <c r="T61" s="55" t="n">
        <f aca="false">EXP(($F$11 - $F$10 - $C$10*$C$10/2)*$C$3 + P61*$C$10*SQRT($C$3))</f>
        <v>1.00269901122634</v>
      </c>
      <c r="U61" s="53" t="n">
        <f aca="false">$C$4 * (MAX(MAX(Q61:T61) - $C$2, 0))</f>
        <v>68.2581465689001</v>
      </c>
    </row>
    <row r="62" customFormat="false" ht="13.8" hidden="false" customHeight="false" outlineLevel="0" collapsed="false">
      <c r="H62" s="4" t="n">
        <v>60</v>
      </c>
      <c r="I62" s="17" t="n">
        <f aca="false">INDEX(Random!$F$2:$F$10003,($H62-1)*$L$2 + I$2)</f>
        <v>-0.46789168376359</v>
      </c>
      <c r="J62" s="17" t="n">
        <f aca="false">INDEX(Random!$F$2:$F$10003,($H62-1)*$L$2 + J$2)</f>
        <v>-0.277958095228333</v>
      </c>
      <c r="K62" s="17" t="n">
        <f aca="false">INDEX(Random!$F$2:$F$10003,($H62-1)*$L$2 + K$2)</f>
        <v>1.2825018437097</v>
      </c>
      <c r="L62" s="37" t="n">
        <f aca="false">INDEX(Random!$F$2:$F$10003,($H62-1)*$L$2 + L$2)</f>
        <v>1.60126670240522</v>
      </c>
      <c r="M62" s="29" t="n">
        <f aca="false" t="array" ref="M62:P62">TRANSPOSE(MMULT($B$28:$E$31, TRANSPOSE(I62:L62)))</f>
        <v>-0.46789168376359</v>
      </c>
      <c r="N62" s="29" t="n">
        <v>-0.504940565710932</v>
      </c>
      <c r="O62" s="29" t="n">
        <v>0.984087784975536</v>
      </c>
      <c r="P62" s="29" t="n">
        <v>1.03026656737717</v>
      </c>
      <c r="Q62" s="55" t="n">
        <f aca="false">EXP(($F$11 - $F$7 - $C$7*$C$7/2)*$C$3 + M62*$C$7*SQRT($C$3))</f>
        <v>0.989813528216241</v>
      </c>
      <c r="R62" s="55" t="n">
        <f aca="false">EXP(($F$11 - $F$8 - $C$8*$C$8/2)*$C$3 + N62*$C$8*SQRT($C$3))</f>
        <v>0.981755386367796</v>
      </c>
      <c r="S62" s="55" t="n">
        <f aca="false">EXP(($F$11 - $F$9 - $C$9*$C$9/2)*$C$3 + O62*$C$9*SQRT($C$3))</f>
        <v>1.04673563559581</v>
      </c>
      <c r="T62" s="55" t="n">
        <f aca="false">EXP(($F$11 - $F$10 - $C$10*$C$10/2)*$C$3 + P62*$C$10*SQRT($C$3))</f>
        <v>1.03988696016946</v>
      </c>
      <c r="U62" s="53" t="n">
        <f aca="false">$C$4 * (MAX(MAX(Q62:T62) - $C$2, 0))</f>
        <v>46.73563559581</v>
      </c>
    </row>
    <row r="63" customFormat="false" ht="13.8" hidden="false" customHeight="false" outlineLevel="0" collapsed="false">
      <c r="A63" s="4" t="s">
        <v>8</v>
      </c>
      <c r="B63" s="14" t="n">
        <f aca="false">AVERAGE(B42:B61)</f>
        <v>37.8175697004214</v>
      </c>
      <c r="H63" s="4" t="n">
        <v>61</v>
      </c>
      <c r="I63" s="17" t="n">
        <f aca="false">INDEX(Random!$F$2:$F$10003,($H63-1)*$L$2 + I$2)</f>
        <v>0.147807363652694</v>
      </c>
      <c r="J63" s="17" t="n">
        <f aca="false">INDEX(Random!$F$2:$F$10003,($H63-1)*$L$2 + J$2)</f>
        <v>0.117567041270759</v>
      </c>
      <c r="K63" s="17" t="n">
        <f aca="false">INDEX(Random!$F$2:$F$10003,($H63-1)*$L$2 + K$2)</f>
        <v>-0.456459027571649</v>
      </c>
      <c r="L63" s="37" t="n">
        <f aca="false">INDEX(Random!$F$2:$F$10003,($H63-1)*$L$2 + L$2)</f>
        <v>-0.673314445100477</v>
      </c>
      <c r="M63" s="29" t="n">
        <f aca="false" t="array" ref="M63:P63">TRANSPOSE(MMULT($B$28:$E$31, TRANSPOSE(I63:L63)))</f>
        <v>0.147807363652694</v>
      </c>
      <c r="N63" s="29" t="n">
        <v>0.183158097246762</v>
      </c>
      <c r="O63" s="29" t="n">
        <v>-0.356128996433573</v>
      </c>
      <c r="P63" s="29" t="n">
        <v>-0.457253695490442</v>
      </c>
      <c r="Q63" s="55" t="n">
        <f aca="false">EXP(($F$11 - $F$7 - $C$7*$C$7/2)*$C$3 + M63*$C$7*SQRT($C$3))</f>
        <v>1.01137496620185</v>
      </c>
      <c r="R63" s="55" t="n">
        <f aca="false">EXP(($F$11 - $F$8 - $C$8*$C$8/2)*$C$3 + N63*$C$8*SQRT($C$3))</f>
        <v>1.01088996277835</v>
      </c>
      <c r="S63" s="55" t="n">
        <f aca="false">EXP(($F$11 - $F$9 - $C$9*$C$9/2)*$C$3 + O63*$C$9*SQRT($C$3))</f>
        <v>0.990637596038498</v>
      </c>
      <c r="T63" s="55" t="n">
        <f aca="false">EXP(($F$11 - $F$10 - $C$10*$C$10/2)*$C$3 + P63*$C$10*SQRT($C$3))</f>
        <v>0.984565989646854</v>
      </c>
      <c r="U63" s="53" t="n">
        <f aca="false">$C$4 * (MAX(MAX(Q63:T63) - $C$2, 0))</f>
        <v>11.3749662018501</v>
      </c>
    </row>
    <row r="64" customFormat="false" ht="13.8" hidden="false" customHeight="false" outlineLevel="0" collapsed="false">
      <c r="A64" s="4" t="s">
        <v>10</v>
      </c>
      <c r="B64" s="14" t="n">
        <f aca="false">_xlfn.STDEV.S(B42:B61)</f>
        <v>0.238843079645887</v>
      </c>
      <c r="H64" s="4" t="n">
        <v>62</v>
      </c>
      <c r="I64" s="17" t="n">
        <f aca="false">INDEX(Random!$F$2:$F$10003,($H64-1)*$L$2 + I$2)</f>
        <v>0.791262745478761</v>
      </c>
      <c r="J64" s="17" t="n">
        <f aca="false">INDEX(Random!$F$2:$F$10003,($H64-1)*$L$2 + J$2)</f>
        <v>1.42171104759712</v>
      </c>
      <c r="K64" s="17" t="n">
        <f aca="false">INDEX(Random!$F$2:$F$10003,($H64-1)*$L$2 + K$2)</f>
        <v>-0.41542861118221</v>
      </c>
      <c r="L64" s="37" t="n">
        <f aca="false">INDEX(Random!$F$2:$F$10003,($H64-1)*$L$2 + L$2)</f>
        <v>0.587834934972557</v>
      </c>
      <c r="M64" s="29" t="n">
        <f aca="false" t="array" ref="M64:P64">TRANSPOSE(MMULT($B$28:$E$31, TRANSPOSE(I64:L64)))</f>
        <v>0.791262745478761</v>
      </c>
      <c r="N64" s="29" t="n">
        <v>1.61009073692749</v>
      </c>
      <c r="O64" s="29" t="n">
        <v>0.0167941313056275</v>
      </c>
      <c r="P64" s="29" t="n">
        <v>1.22978650740911</v>
      </c>
      <c r="Q64" s="55" t="n">
        <f aca="false">EXP(($F$11 - $F$7 - $C$7*$C$7/2)*$C$3 + M64*$C$7*SQRT($C$3))</f>
        <v>1.0344104967475</v>
      </c>
      <c r="R64" s="55" t="n">
        <f aca="false">EXP(($F$11 - $F$8 - $C$8*$C$8/2)*$C$3 + N64*$C$8*SQRT($C$3))</f>
        <v>1.07409208358732</v>
      </c>
      <c r="S64" s="55" t="n">
        <f aca="false">EXP(($F$11 - $F$9 - $C$9*$C$9/2)*$C$3 + O64*$C$9*SQRT($C$3))</f>
        <v>1.00593819539042</v>
      </c>
      <c r="T64" s="55" t="n">
        <f aca="false">EXP(($F$11 - $F$10 - $C$10*$C$10/2)*$C$3 + P64*$C$10*SQRT($C$3))</f>
        <v>1.04753980584339</v>
      </c>
      <c r="U64" s="53" t="n">
        <f aca="false">$C$4 * (MAX(MAX(Q64:T64) - $C$2, 0))</f>
        <v>74.09208358732</v>
      </c>
    </row>
    <row r="65" customFormat="false" ht="13.8" hidden="false" customHeight="false" outlineLevel="0" collapsed="false">
      <c r="A65" s="4" t="s">
        <v>43</v>
      </c>
      <c r="B65" s="25" t="n">
        <f aca="false">B64/B63</f>
        <v>0.00631566442629511</v>
      </c>
      <c r="H65" s="4" t="n">
        <v>63</v>
      </c>
      <c r="I65" s="17" t="n">
        <f aca="false">INDEX(Random!$F$2:$F$10003,($H65-1)*$L$2 + I$2)</f>
        <v>-1.07752664847713</v>
      </c>
      <c r="J65" s="17" t="n">
        <f aca="false">INDEX(Random!$F$2:$F$10003,($H65-1)*$L$2 + J$2)</f>
        <v>2.32458381244109</v>
      </c>
      <c r="K65" s="17" t="n">
        <f aca="false">INDEX(Random!$F$2:$F$10003,($H65-1)*$L$2 + K$2)</f>
        <v>-2.14929809253346</v>
      </c>
      <c r="L65" s="37" t="n">
        <f aca="false">INDEX(Random!$F$2:$F$10003,($H65-1)*$L$2 + L$2)</f>
        <v>1.57112471961961</v>
      </c>
      <c r="M65" s="29" t="n">
        <f aca="false" t="array" ref="M65:P65">TRANSPOSE(MMULT($B$28:$E$31, TRANSPOSE(I65:L65)))</f>
        <v>-1.07752664847713</v>
      </c>
      <c r="N65" s="29" t="n">
        <v>1.19288470838382</v>
      </c>
      <c r="O65" s="29" t="n">
        <v>-2.23347522248699</v>
      </c>
      <c r="P65" s="29" t="n">
        <v>1.31164492146557</v>
      </c>
      <c r="Q65" s="55" t="n">
        <f aca="false">EXP(($F$11 - $F$7 - $C$7*$C$7/2)*$C$3 + M65*$C$7*SQRT($C$3))</f>
        <v>0.96891738115076</v>
      </c>
      <c r="R65" s="55" t="n">
        <f aca="false">EXP(($F$11 - $F$8 - $C$8*$C$8/2)*$C$3 + N65*$C$8*SQRT($C$3))</f>
        <v>1.05521493401925</v>
      </c>
      <c r="S65" s="55" t="n">
        <f aca="false">EXP(($F$11 - $F$9 - $C$9*$C$9/2)*$C$3 + O65*$C$9*SQRT($C$3))</f>
        <v>0.917075536475626</v>
      </c>
      <c r="T65" s="55" t="n">
        <f aca="false">EXP(($F$11 - $F$10 - $C$10*$C$10/2)*$C$3 + P65*$C$10*SQRT($C$3))</f>
        <v>1.05069586119711</v>
      </c>
      <c r="U65" s="53" t="n">
        <f aca="false">$C$4 * (MAX(MAX(Q65:T65) - $C$2, 0))</f>
        <v>55.21493401925</v>
      </c>
    </row>
    <row r="66" customFormat="false" ht="13.8" hidden="false" customHeight="false" outlineLevel="0" collapsed="false">
      <c r="H66" s="4" t="n">
        <v>64</v>
      </c>
      <c r="I66" s="17" t="n">
        <f aca="false">INDEX(Random!$F$2:$F$10003,($H66-1)*$L$2 + I$2)</f>
        <v>0.183488769325347</v>
      </c>
      <c r="J66" s="17" t="n">
        <f aca="false">INDEX(Random!$F$2:$F$10003,($H66-1)*$L$2 + J$2)</f>
        <v>-0.588497497516758</v>
      </c>
      <c r="K66" s="17" t="n">
        <f aca="false">INDEX(Random!$F$2:$F$10003,($H66-1)*$L$2 + K$2)</f>
        <v>-1.14168537307568</v>
      </c>
      <c r="L66" s="37" t="n">
        <f aca="false">INDEX(Random!$F$2:$F$10003,($H66-1)*$L$2 + L$2)</f>
        <v>-0.262443749222884</v>
      </c>
      <c r="M66" s="29" t="n">
        <f aca="false" t="array" ref="M66:P66">TRANSPOSE(MMULT($B$28:$E$31, TRANSPOSE(I66:L66)))</f>
        <v>0.183488769325347</v>
      </c>
      <c r="N66" s="29" t="n">
        <v>-0.356211916917828</v>
      </c>
      <c r="O66" s="29" t="n">
        <v>-1.02227361648499</v>
      </c>
      <c r="P66" s="29" t="n">
        <v>-0.274694032812506</v>
      </c>
      <c r="Q66" s="55" t="n">
        <f aca="false">EXP(($F$11 - $F$7 - $C$7*$C$7/2)*$C$3 + M66*$C$7*SQRT($C$3))</f>
        <v>1.01263881002873</v>
      </c>
      <c r="R66" s="55" t="n">
        <f aca="false">EXP(($F$11 - $F$8 - $C$8*$C$8/2)*$C$3 + N66*$C$8*SQRT($C$3))</f>
        <v>0.98798068455689</v>
      </c>
      <c r="S66" s="55" t="n">
        <f aca="false">EXP(($F$11 - $F$9 - $C$9*$C$9/2)*$C$3 + O66*$C$9*SQRT($C$3))</f>
        <v>0.963883299184041</v>
      </c>
      <c r="T66" s="55" t="n">
        <f aca="false">EXP(($F$11 - $F$10 - $C$10*$C$10/2)*$C$3 + P66*$C$10*SQRT($C$3))</f>
        <v>0.991193717508195</v>
      </c>
      <c r="U66" s="53" t="n">
        <f aca="false">$C$4 * (MAX(MAX(Q66:T66) - $C$2, 0))</f>
        <v>12.63881002873</v>
      </c>
    </row>
    <row r="67" customFormat="false" ht="13.8" hidden="false" customHeight="false" outlineLevel="0" collapsed="false">
      <c r="H67" s="4" t="n">
        <v>65</v>
      </c>
      <c r="I67" s="17" t="n">
        <f aca="false">INDEX(Random!$F$2:$F$10003,($H67-1)*$L$2 + I$2)</f>
        <v>1.67495524553032</v>
      </c>
      <c r="J67" s="17" t="n">
        <f aca="false">INDEX(Random!$F$2:$F$10003,($H67-1)*$L$2 + J$2)</f>
        <v>0.3541563481793</v>
      </c>
      <c r="K67" s="17" t="n">
        <f aca="false">INDEX(Random!$F$2:$F$10003,($H67-1)*$L$2 + K$2)</f>
        <v>0.47407409265282</v>
      </c>
      <c r="L67" s="37" t="n">
        <f aca="false">INDEX(Random!$F$2:$F$10003,($H67-1)*$L$2 + L$2)</f>
        <v>-0.965419465451922</v>
      </c>
      <c r="M67" s="29" t="n">
        <f aca="false" t="array" ref="M67:P67">TRANSPOSE(MMULT($B$28:$E$31, TRANSPOSE(I67:L67)))</f>
        <v>1.67495524553032</v>
      </c>
      <c r="N67" s="29" t="n">
        <v>1.29834716052512</v>
      </c>
      <c r="O67" s="29" t="n">
        <v>1.10120347363984</v>
      </c>
      <c r="P67" s="29" t="n">
        <v>0.133948496744993</v>
      </c>
      <c r="Q67" s="55" t="n">
        <f aca="false">EXP(($F$11 - $F$7 - $C$7*$C$7/2)*$C$3 + M67*$C$7*SQRT($C$3))</f>
        <v>1.06690393300424</v>
      </c>
      <c r="R67" s="55" t="n">
        <f aca="false">EXP(($F$11 - $F$8 - $C$8*$C$8/2)*$C$3 + N67*$C$8*SQRT($C$3))</f>
        <v>1.0599551854176</v>
      </c>
      <c r="S67" s="55" t="n">
        <f aca="false">EXP(($F$11 - $F$9 - $C$9*$C$9/2)*$C$3 + O67*$C$9*SQRT($C$3))</f>
        <v>1.05178619583982</v>
      </c>
      <c r="T67" s="55" t="n">
        <f aca="false">EXP(($F$11 - $F$10 - $C$10*$C$10/2)*$C$3 + P67*$C$10*SQRT($C$3))</f>
        <v>1.0061914140619</v>
      </c>
      <c r="U67" s="53" t="n">
        <f aca="false">$C$4 * (MAX(MAX(Q67:T67) - $C$2, 0))</f>
        <v>66.90393300424</v>
      </c>
    </row>
    <row r="68" customFormat="false" ht="13.8" hidden="false" customHeight="false" outlineLevel="0" collapsed="false">
      <c r="H68" s="4" t="n">
        <v>66</v>
      </c>
      <c r="I68" s="17" t="n">
        <f aca="false">INDEX(Random!$F$2:$F$10003,($H68-1)*$L$2 + I$2)</f>
        <v>-0.422059768576271</v>
      </c>
      <c r="J68" s="17" t="n">
        <f aca="false">INDEX(Random!$F$2:$F$10003,($H68-1)*$L$2 + J$2)</f>
        <v>0.650718822883054</v>
      </c>
      <c r="K68" s="17" t="n">
        <f aca="false">INDEX(Random!$F$2:$F$10003,($H68-1)*$L$2 + K$2)</f>
        <v>0.566113305770916</v>
      </c>
      <c r="L68" s="37" t="n">
        <f aca="false">INDEX(Random!$F$2:$F$10003,($H68-1)*$L$2 + L$2)</f>
        <v>2.1533465109485</v>
      </c>
      <c r="M68" s="29" t="n">
        <f aca="false" t="array" ref="M68:P68">TRANSPOSE(MMULT($B$28:$E$31, TRANSPOSE(I68:L68)))</f>
        <v>-0.422059768576271</v>
      </c>
      <c r="N68" s="29" t="n">
        <v>0.260805849413333</v>
      </c>
      <c r="O68" s="29" t="n">
        <v>0.404933144152373</v>
      </c>
      <c r="P68" s="29" t="n">
        <v>1.73270512262604</v>
      </c>
      <c r="Q68" s="55" t="n">
        <f aca="false">EXP(($F$11 - $F$7 - $C$7*$C$7/2)*$C$3 + M68*$C$7*SQRT($C$3))</f>
        <v>0.991402579125988</v>
      </c>
      <c r="R68" s="55" t="n">
        <f aca="false">EXP(($F$11 - $F$8 - $C$8*$C$8/2)*$C$3 + N68*$C$8*SQRT($C$3))</f>
        <v>1.01423143989753</v>
      </c>
      <c r="S68" s="55" t="n">
        <f aca="false">EXP(($F$11 - $F$9 - $C$9*$C$9/2)*$C$3 + O68*$C$9*SQRT($C$3))</f>
        <v>1.02211411823374</v>
      </c>
      <c r="T68" s="55" t="n">
        <f aca="false">EXP(($F$11 - $F$10 - $C$10*$C$10/2)*$C$3 + P68*$C$10*SQRT($C$3))</f>
        <v>1.06708073193995</v>
      </c>
      <c r="U68" s="53" t="n">
        <f aca="false">$C$4 * (MAX(MAX(Q68:T68) - $C$2, 0))</f>
        <v>67.08073193995</v>
      </c>
    </row>
    <row r="69" customFormat="false" ht="13.8" hidden="false" customHeight="false" outlineLevel="0" collapsed="false">
      <c r="H69" s="4" t="n">
        <v>67</v>
      </c>
      <c r="I69" s="17" t="n">
        <f aca="false">INDEX(Random!$F$2:$F$10003,($H69-1)*$L$2 + I$2)</f>
        <v>0.722615099635456</v>
      </c>
      <c r="J69" s="17" t="n">
        <f aca="false">INDEX(Random!$F$2:$F$10003,($H69-1)*$L$2 + J$2)</f>
        <v>-0.431698731057209</v>
      </c>
      <c r="K69" s="17" t="n">
        <f aca="false">INDEX(Random!$F$2:$F$10003,($H69-1)*$L$2 + K$2)</f>
        <v>-0.562226758583055</v>
      </c>
      <c r="L69" s="37" t="n">
        <f aca="false">INDEX(Random!$F$2:$F$10003,($H69-1)*$L$2 + L$2)</f>
        <v>1.03025927346191</v>
      </c>
      <c r="M69" s="29" t="n">
        <f aca="false" t="array" ref="M69:P69">TRANSPOSE(MMULT($B$28:$E$31, TRANSPOSE(I69:L69)))</f>
        <v>0.722615099635456</v>
      </c>
      <c r="N69" s="29" t="n">
        <v>0.0957059380485705</v>
      </c>
      <c r="O69" s="29" t="n">
        <v>-0.271511095439804</v>
      </c>
      <c r="P69" s="29" t="n">
        <v>1.10965444571212</v>
      </c>
      <c r="Q69" s="55" t="n">
        <f aca="false">EXP(($F$11 - $F$7 - $C$7*$C$7/2)*$C$3 + M69*$C$7*SQRT($C$3))</f>
        <v>1.03192813549586</v>
      </c>
      <c r="R69" s="55" t="n">
        <f aca="false">EXP(($F$11 - $F$8 - $C$8*$C$8/2)*$C$3 + N69*$C$8*SQRT($C$3))</f>
        <v>1.00713974467157</v>
      </c>
      <c r="S69" s="55" t="n">
        <f aca="false">EXP(($F$11 - $F$9 - $C$9*$C$9/2)*$C$3 + O69*$C$9*SQRT($C$3))</f>
        <v>0.994088829104052</v>
      </c>
      <c r="T69" s="55" t="n">
        <f aca="false">EXP(($F$11 - $F$10 - $C$10*$C$10/2)*$C$3 + P69*$C$10*SQRT($C$3))</f>
        <v>1.04292526506422</v>
      </c>
      <c r="U69" s="53" t="n">
        <f aca="false">$C$4 * (MAX(MAX(Q69:T69) - $C$2, 0))</f>
        <v>42.92526506422</v>
      </c>
    </row>
    <row r="70" customFormat="false" ht="13.8" hidden="false" customHeight="false" outlineLevel="0" collapsed="false">
      <c r="H70" s="4" t="n">
        <v>68</v>
      </c>
      <c r="I70" s="17" t="n">
        <f aca="false">INDEX(Random!$F$2:$F$10003,($H70-1)*$L$2 + I$2)</f>
        <v>0.356142888674373</v>
      </c>
      <c r="J70" s="17" t="n">
        <f aca="false">INDEX(Random!$F$2:$F$10003,($H70-1)*$L$2 + J$2)</f>
        <v>0.252462041083162</v>
      </c>
      <c r="K70" s="17" t="n">
        <f aca="false">INDEX(Random!$F$2:$F$10003,($H70-1)*$L$2 + K$2)</f>
        <v>-1.32556742057353</v>
      </c>
      <c r="L70" s="37" t="n">
        <f aca="false">INDEX(Random!$F$2:$F$10003,($H70-1)*$L$2 + L$2)</f>
        <v>0.406369322609538</v>
      </c>
      <c r="M70" s="29" t="n">
        <f aca="false" t="array" ref="M70:P70">TRANSPOSE(MMULT($B$28:$E$31, TRANSPOSE(I70:L70)))</f>
        <v>0.356142888674373</v>
      </c>
      <c r="N70" s="29" t="n">
        <v>0.416834104601944</v>
      </c>
      <c r="O70" s="29" t="n">
        <v>-1.06822458040466</v>
      </c>
      <c r="P70" s="29" t="n">
        <v>0.57012310733991</v>
      </c>
      <c r="Q70" s="55" t="n">
        <f aca="false">EXP(($F$11 - $F$7 - $C$7*$C$7/2)*$C$3 + M70*$C$7*SQRT($C$3))</f>
        <v>1.01877660554428</v>
      </c>
      <c r="R70" s="55" t="n">
        <f aca="false">EXP(($F$11 - $F$8 - $C$8*$C$8/2)*$C$3 + N70*$C$8*SQRT($C$3))</f>
        <v>1.02097936096219</v>
      </c>
      <c r="S70" s="55" t="n">
        <f aca="false">EXP(($F$11 - $F$9 - $C$9*$C$9/2)*$C$3 + O70*$C$9*SQRT($C$3))</f>
        <v>0.96206464189717</v>
      </c>
      <c r="T70" s="55" t="n">
        <f aca="false">EXP(($F$11 - $F$10 - $C$10*$C$10/2)*$C$3 + P70*$C$10*SQRT($C$3))</f>
        <v>1.02245003574593</v>
      </c>
      <c r="U70" s="53" t="n">
        <f aca="false">$C$4 * (MAX(MAX(Q70:T70) - $C$2, 0))</f>
        <v>22.4500357459301</v>
      </c>
    </row>
    <row r="71" customFormat="false" ht="13.8" hidden="false" customHeight="false" outlineLevel="0" collapsed="false">
      <c r="H71" s="4" t="n">
        <v>69</v>
      </c>
      <c r="I71" s="17" t="n">
        <f aca="false">INDEX(Random!$F$2:$F$10003,($H71-1)*$L$2 + I$2)</f>
        <v>1.58898612048368</v>
      </c>
      <c r="J71" s="17" t="n">
        <f aca="false">INDEX(Random!$F$2:$F$10003,($H71-1)*$L$2 + J$2)</f>
        <v>-0.551223477637083</v>
      </c>
      <c r="K71" s="17" t="n">
        <f aca="false">INDEX(Random!$F$2:$F$10003,($H71-1)*$L$2 + K$2)</f>
        <v>-0.46125856945672</v>
      </c>
      <c r="L71" s="37" t="n">
        <f aca="false">INDEX(Random!$F$2:$F$10003,($H71-1)*$L$2 + L$2)</f>
        <v>-1.55814117665333</v>
      </c>
      <c r="M71" s="29" t="n">
        <f aca="false" t="array" ref="M71:P71">TRANSPOSE(MMULT($B$28:$E$31, TRANSPOSE(I71:L71)))</f>
        <v>1.58898612048368</v>
      </c>
      <c r="N71" s="29" t="n">
        <v>0.526743424482547</v>
      </c>
      <c r="O71" s="29" t="n">
        <v>0.144446185733613</v>
      </c>
      <c r="P71" s="29" t="n">
        <v>-0.626223329149924</v>
      </c>
      <c r="Q71" s="55" t="n">
        <f aca="false">EXP(($F$11 - $F$7 - $C$7*$C$7/2)*$C$3 + M71*$C$7*SQRT($C$3))</f>
        <v>1.06369852990533</v>
      </c>
      <c r="R71" s="55" t="n">
        <f aca="false">EXP(($F$11 - $F$8 - $C$8*$C$8/2)*$C$3 + N71*$C$8*SQRT($C$3))</f>
        <v>1.0257596607645</v>
      </c>
      <c r="S71" s="55" t="n">
        <f aca="false">EXP(($F$11 - $F$9 - $C$9*$C$9/2)*$C$3 + O71*$C$9*SQRT($C$3))</f>
        <v>1.01122971841471</v>
      </c>
      <c r="T71" s="55" t="n">
        <f aca="false">EXP(($F$11 - $F$10 - $C$10*$C$10/2)*$C$3 + P71*$C$10*SQRT($C$3))</f>
        <v>0.97847113814909</v>
      </c>
      <c r="U71" s="53" t="n">
        <f aca="false">$C$4 * (MAX(MAX(Q71:T71) - $C$2, 0))</f>
        <v>63.6985299053301</v>
      </c>
    </row>
    <row r="72" customFormat="false" ht="13.8" hidden="false" customHeight="false" outlineLevel="0" collapsed="false">
      <c r="H72" s="4" t="n">
        <v>70</v>
      </c>
      <c r="I72" s="17" t="n">
        <f aca="false">INDEX(Random!$F$2:$F$10003,($H72-1)*$L$2 + I$2)</f>
        <v>1.61110844631317</v>
      </c>
      <c r="J72" s="17" t="n">
        <f aca="false">INDEX(Random!$F$2:$F$10003,($H72-1)*$L$2 + J$2)</f>
        <v>0.625635502703164</v>
      </c>
      <c r="K72" s="17" t="n">
        <f aca="false">INDEX(Random!$F$2:$F$10003,($H72-1)*$L$2 + K$2)</f>
        <v>0.460140232666179</v>
      </c>
      <c r="L72" s="37" t="n">
        <f aca="false">INDEX(Random!$F$2:$F$10003,($H72-1)*$L$2 + L$2)</f>
        <v>0.182886034849733</v>
      </c>
      <c r="M72" s="29" t="n">
        <f aca="false" t="array" ref="M72:P72">TRANSPOSE(MMULT($B$28:$E$31, TRANSPOSE(I72:L72)))</f>
        <v>1.61110844631317</v>
      </c>
      <c r="N72" s="29" t="n">
        <v>1.47529838547091</v>
      </c>
      <c r="O72" s="29" t="n">
        <v>1.08253463923937</v>
      </c>
      <c r="P72" s="29" t="n">
        <v>1.11905634946564</v>
      </c>
      <c r="Q72" s="55" t="n">
        <f aca="false">EXP(($F$11 - $F$7 - $C$7*$C$7/2)*$C$3 + M72*$C$7*SQRT($C$3))</f>
        <v>1.0645224508287</v>
      </c>
      <c r="R72" s="55" t="n">
        <f aca="false">EXP(($F$11 - $F$8 - $C$8*$C$8/2)*$C$3 + N72*$C$8*SQRT($C$3))</f>
        <v>1.0679565502058</v>
      </c>
      <c r="S72" s="55" t="n">
        <f aca="false">EXP(($F$11 - $F$9 - $C$9*$C$9/2)*$C$3 + O72*$C$9*SQRT($C$3))</f>
        <v>1.05097948129389</v>
      </c>
      <c r="T72" s="55" t="n">
        <f aca="false">EXP(($F$11 - $F$10 - $C$10*$C$10/2)*$C$3 + P72*$C$10*SQRT($C$3))</f>
        <v>1.04328567882465</v>
      </c>
      <c r="U72" s="53" t="n">
        <f aca="false">$C$4 * (MAX(MAX(Q72:T72) - $C$2, 0))</f>
        <v>67.9565502057999</v>
      </c>
    </row>
    <row r="73" customFormat="false" ht="13.8" hidden="false" customHeight="false" outlineLevel="0" collapsed="false">
      <c r="H73" s="4" t="n">
        <v>71</v>
      </c>
      <c r="I73" s="17" t="n">
        <f aca="false">INDEX(Random!$F$2:$F$10003,($H73-1)*$L$2 + I$2)</f>
        <v>1.09921544303908</v>
      </c>
      <c r="J73" s="17" t="n">
        <f aca="false">INDEX(Random!$F$2:$F$10003,($H73-1)*$L$2 + J$2)</f>
        <v>-2.3402067218048</v>
      </c>
      <c r="K73" s="17" t="n">
        <f aca="false">INDEX(Random!$F$2:$F$10003,($H73-1)*$L$2 + K$2)</f>
        <v>-0.97350505770688</v>
      </c>
      <c r="L73" s="37" t="n">
        <f aca="false">INDEX(Random!$F$2:$F$10003,($H73-1)*$L$2 + L$2)</f>
        <v>-2.24731074816975</v>
      </c>
      <c r="M73" s="29" t="n">
        <f aca="false" t="array" ref="M73:P73">TRANSPOSE(MMULT($B$28:$E$31, TRANSPOSE(I73:L73)))</f>
        <v>1.09921544303908</v>
      </c>
      <c r="N73" s="29" t="n">
        <v>-1.19213036134126</v>
      </c>
      <c r="O73" s="29" t="n">
        <v>-0.637168696930089</v>
      </c>
      <c r="P73" s="29" t="n">
        <v>-1.88263291342138</v>
      </c>
      <c r="Q73" s="55" t="n">
        <f aca="false">EXP(($F$11 - $F$7 - $C$7*$C$7/2)*$C$3 + M73*$C$7*SQRT($C$3))</f>
        <v>1.0456200309377</v>
      </c>
      <c r="R73" s="55" t="n">
        <f aca="false">EXP(($F$11 - $F$8 - $C$8*$C$8/2)*$C$3 + N73*$C$8*SQRT($C$3))</f>
        <v>0.953497319319241</v>
      </c>
      <c r="S73" s="55" t="n">
        <f aca="false">EXP(($F$11 - $F$9 - $C$9*$C$9/2)*$C$3 + O73*$C$9*SQRT($C$3))</f>
        <v>0.979260838391507</v>
      </c>
      <c r="T73" s="55" t="n">
        <f aca="false">EXP(($F$11 - $F$10 - $C$10*$C$10/2)*$C$3 + P73*$C$10*SQRT($C$3))</f>
        <v>0.934319295703862</v>
      </c>
      <c r="U73" s="53" t="n">
        <f aca="false">$C$4 * (MAX(MAX(Q73:T73) - $C$2, 0))</f>
        <v>45.6200309377</v>
      </c>
    </row>
    <row r="74" customFormat="false" ht="13.8" hidden="false" customHeight="false" outlineLevel="0" collapsed="false">
      <c r="H74" s="4" t="n">
        <v>72</v>
      </c>
      <c r="I74" s="17" t="n">
        <f aca="false">INDEX(Random!$F$2:$F$10003,($H74-1)*$L$2 + I$2)</f>
        <v>-0.771449610208707</v>
      </c>
      <c r="J74" s="17" t="n">
        <f aca="false">INDEX(Random!$F$2:$F$10003,($H74-1)*$L$2 + J$2)</f>
        <v>-0.670782806957746</v>
      </c>
      <c r="K74" s="17" t="n">
        <f aca="false">INDEX(Random!$F$2:$F$10003,($H74-1)*$L$2 + K$2)</f>
        <v>0.476857835963205</v>
      </c>
      <c r="L74" s="37" t="n">
        <f aca="false">INDEX(Random!$F$2:$F$10003,($H74-1)*$L$2 + L$2)</f>
        <v>-1.69430526344331</v>
      </c>
      <c r="M74" s="29" t="n">
        <f aca="false" t="array" ref="M74:P74">TRANSPOSE(MMULT($B$28:$E$31, TRANSPOSE(I74:L74)))</f>
        <v>-0.771449610208707</v>
      </c>
      <c r="N74" s="29" t="n">
        <v>-1.00137923885491</v>
      </c>
      <c r="O74" s="29" t="n">
        <v>0.0987577393453613</v>
      </c>
      <c r="P74" s="29" t="n">
        <v>-1.95328209589086</v>
      </c>
      <c r="Q74" s="55" t="n">
        <f aca="false">EXP(($F$11 - $F$7 - $C$7*$C$7/2)*$C$3 + M74*$C$7*SQRT($C$3))</f>
        <v>0.979352895280268</v>
      </c>
      <c r="R74" s="55" t="n">
        <f aca="false">EXP(($F$11 - $F$8 - $C$8*$C$8/2)*$C$3 + N74*$C$8*SQRT($C$3))</f>
        <v>0.961258666198965</v>
      </c>
      <c r="S74" s="55" t="n">
        <f aca="false">EXP(($F$11 - $F$9 - $C$9*$C$9/2)*$C$3 + O74*$C$9*SQRT($C$3))</f>
        <v>1.00933261789794</v>
      </c>
      <c r="T74" s="55" t="n">
        <f aca="false">EXP(($F$11 - $F$10 - $C$10*$C$10/2)*$C$3 + P74*$C$10*SQRT($C$3))</f>
        <v>0.931896615267569</v>
      </c>
      <c r="U74" s="53" t="n">
        <f aca="false">$C$4 * (MAX(MAX(Q74:T74) - $C$2, 0))</f>
        <v>9.33261789794004</v>
      </c>
    </row>
    <row r="75" customFormat="false" ht="13.8" hidden="false" customHeight="false" outlineLevel="0" collapsed="false">
      <c r="H75" s="4" t="n">
        <v>73</v>
      </c>
      <c r="I75" s="17" t="n">
        <f aca="false">INDEX(Random!$F$2:$F$10003,($H75-1)*$L$2 + I$2)</f>
        <v>-0.848538830171707</v>
      </c>
      <c r="J75" s="17" t="n">
        <f aca="false">INDEX(Random!$F$2:$F$10003,($H75-1)*$L$2 + J$2)</f>
        <v>2.24619622323433</v>
      </c>
      <c r="K75" s="17" t="n">
        <f aca="false">INDEX(Random!$F$2:$F$10003,($H75-1)*$L$2 + K$2)</f>
        <v>-1.55748082091522</v>
      </c>
      <c r="L75" s="37" t="n">
        <f aca="false">INDEX(Random!$F$2:$F$10003,($H75-1)*$L$2 + L$2)</f>
        <v>0.599806181118684</v>
      </c>
      <c r="M75" s="29" t="n">
        <f aca="false" t="array" ref="M75:P75">TRANSPOSE(MMULT($B$28:$E$31, TRANSPOSE(I75:L75)))</f>
        <v>-0.848538830171707</v>
      </c>
      <c r="N75" s="29" t="n">
        <v>1.26962682087472</v>
      </c>
      <c r="O75" s="29" t="n">
        <v>-1.60593187576695</v>
      </c>
      <c r="P75" s="29" t="n">
        <v>0.606778996107384</v>
      </c>
      <c r="Q75" s="55" t="n">
        <f aca="false">EXP(($F$11 - $F$7 - $C$7*$C$7/2)*$C$3 + M75*$C$7*SQRT($C$3))</f>
        <v>0.97671404257853</v>
      </c>
      <c r="R75" s="55" t="n">
        <f aca="false">EXP(($F$11 - $F$8 - $C$8*$C$8/2)*$C$3 + N75*$C$8*SQRT($C$3))</f>
        <v>1.05866217810991</v>
      </c>
      <c r="S75" s="55" t="n">
        <f aca="false">EXP(($F$11 - $F$9 - $C$9*$C$9/2)*$C$3 + O75*$C$9*SQRT($C$3))</f>
        <v>0.941036449684797</v>
      </c>
      <c r="T75" s="55" t="n">
        <f aca="false">EXP(($F$11 - $F$10 - $C$10*$C$10/2)*$C$3 + P75*$C$10*SQRT($C$3))</f>
        <v>1.02382831032023</v>
      </c>
      <c r="U75" s="53" t="n">
        <f aca="false">$C$4 * (MAX(MAX(Q75:T75) - $C$2, 0))</f>
        <v>58.6621781099099</v>
      </c>
    </row>
    <row r="76" customFormat="false" ht="13.8" hidden="false" customHeight="false" outlineLevel="0" collapsed="false">
      <c r="H76" s="4" t="n">
        <v>74</v>
      </c>
      <c r="I76" s="17" t="n">
        <f aca="false">INDEX(Random!$F$2:$F$10003,($H76-1)*$L$2 + I$2)</f>
        <v>-0.227641777174989</v>
      </c>
      <c r="J76" s="17" t="n">
        <f aca="false">INDEX(Random!$F$2:$F$10003,($H76-1)*$L$2 + J$2)</f>
        <v>-0.543102998319693</v>
      </c>
      <c r="K76" s="17" t="n">
        <f aca="false">INDEX(Random!$F$2:$F$10003,($H76-1)*$L$2 + K$2)</f>
        <v>1.74829481573012</v>
      </c>
      <c r="L76" s="37" t="n">
        <f aca="false">INDEX(Random!$F$2:$F$10003,($H76-1)*$L$2 + L$2)</f>
        <v>-0.869647663654939</v>
      </c>
      <c r="M76" s="29" t="n">
        <f aca="false" t="array" ref="M76:P76">TRANSPOSE(MMULT($B$28:$E$31, TRANSPOSE(I76:L76)))</f>
        <v>-0.227641777174989</v>
      </c>
      <c r="N76" s="29" t="n">
        <v>-0.569756754121489</v>
      </c>
      <c r="O76" s="29" t="n">
        <v>1.48701983406441</v>
      </c>
      <c r="P76" s="29" t="n">
        <v>-0.957432521794539</v>
      </c>
      <c r="Q76" s="55" t="n">
        <f aca="false">EXP(($F$11 - $F$7 - $C$7*$C$7/2)*$C$3 + M76*$C$7*SQRT($C$3))</f>
        <v>0.99817171115882</v>
      </c>
      <c r="R76" s="55" t="n">
        <f aca="false">EXP(($F$11 - $F$8 - $C$8*$C$8/2)*$C$3 + N76*$C$8*SQRT($C$3))</f>
        <v>0.979054678090888</v>
      </c>
      <c r="S76" s="55" t="n">
        <f aca="false">EXP(($F$11 - $F$9 - $C$9*$C$9/2)*$C$3 + O76*$C$9*SQRT($C$3))</f>
        <v>1.06859736017498</v>
      </c>
      <c r="T76" s="55" t="n">
        <f aca="false">EXP(($F$11 - $F$10 - $C$10*$C$10/2)*$C$3 + P76*$C$10*SQRT($C$3))</f>
        <v>0.966633438312519</v>
      </c>
      <c r="U76" s="53" t="n">
        <f aca="false">$C$4 * (MAX(MAX(Q76:T76) - $C$2, 0))</f>
        <v>68.5973601749801</v>
      </c>
    </row>
    <row r="77" customFormat="false" ht="13.8" hidden="false" customHeight="false" outlineLevel="0" collapsed="false">
      <c r="H77" s="4" t="n">
        <v>75</v>
      </c>
      <c r="I77" s="17" t="n">
        <f aca="false">INDEX(Random!$F$2:$F$10003,($H77-1)*$L$2 + I$2)</f>
        <v>1.47842688613697</v>
      </c>
      <c r="J77" s="17" t="n">
        <f aca="false">INDEX(Random!$F$2:$F$10003,($H77-1)*$L$2 + J$2)</f>
        <v>-1.40225136021498</v>
      </c>
      <c r="K77" s="17" t="n">
        <f aca="false">INDEX(Random!$F$2:$F$10003,($H77-1)*$L$2 + K$2)</f>
        <v>1.73503517208078</v>
      </c>
      <c r="L77" s="37" t="n">
        <f aca="false">INDEX(Random!$F$2:$F$10003,($H77-1)*$L$2 + L$2)</f>
        <v>-0.995980830175157</v>
      </c>
      <c r="M77" s="29" t="n">
        <f aca="false" t="array" ref="M77:P77">TRANSPOSE(MMULT($B$28:$E$31, TRANSPOSE(I77:L77)))</f>
        <v>1.47842688613697</v>
      </c>
      <c r="N77" s="29" t="n">
        <v>-0.216602363719072</v>
      </c>
      <c r="O77" s="29" t="n">
        <v>2.06800463405989</v>
      </c>
      <c r="P77" s="29" t="n">
        <v>-0.410820612680446</v>
      </c>
      <c r="Q77" s="55" t="n">
        <f aca="false">EXP(($F$11 - $F$7 - $C$7*$C$7/2)*$C$3 + M77*$C$7*SQRT($C$3))</f>
        <v>1.05959042401319</v>
      </c>
      <c r="R77" s="55" t="n">
        <f aca="false">EXP(($F$11 - $F$8 - $C$8*$C$8/2)*$C$3 + N77*$C$8*SQRT($C$3))</f>
        <v>0.993860200618138</v>
      </c>
      <c r="S77" s="55" t="n">
        <f aca="false">EXP(($F$11 - $F$9 - $C$9*$C$9/2)*$C$3 + O77*$C$9*SQRT($C$3))</f>
        <v>1.09442092247266</v>
      </c>
      <c r="T77" s="55" t="n">
        <f aca="false">EXP(($F$11 - $F$10 - $C$10*$C$10/2)*$C$3 + P77*$C$10*SQRT($C$3))</f>
        <v>0.986247502873437</v>
      </c>
      <c r="U77" s="53" t="n">
        <f aca="false">$C$4 * (MAX(MAX(Q77:T77) - $C$2, 0))</f>
        <v>94.42092247266</v>
      </c>
    </row>
    <row r="78" customFormat="false" ht="13.8" hidden="false" customHeight="false" outlineLevel="0" collapsed="false">
      <c r="H78" s="4" t="n">
        <v>76</v>
      </c>
      <c r="I78" s="17" t="n">
        <f aca="false">INDEX(Random!$F$2:$F$10003,($H78-1)*$L$2 + I$2)</f>
        <v>-0.0333945666770894</v>
      </c>
      <c r="J78" s="17" t="n">
        <f aca="false">INDEX(Random!$F$2:$F$10003,($H78-1)*$L$2 + J$2)</f>
        <v>0.0724525854658995</v>
      </c>
      <c r="K78" s="17" t="n">
        <f aca="false">INDEX(Random!$F$2:$F$10003,($H78-1)*$L$2 + K$2)</f>
        <v>0.0615291651688845</v>
      </c>
      <c r="L78" s="37" t="n">
        <f aca="false">INDEX(Random!$F$2:$F$10003,($H78-1)*$L$2 + L$2)</f>
        <v>0.361151724358174</v>
      </c>
      <c r="M78" s="29" t="n">
        <f aca="false" t="array" ref="M78:P78">TRANSPOSE(MMULT($B$28:$E$31, TRANSPOSE(I78:L78)))</f>
        <v>-0.0333945666770894</v>
      </c>
      <c r="N78" s="29" t="n">
        <v>0.0372950225230214</v>
      </c>
      <c r="O78" s="29" t="n">
        <v>0.0488976057120836</v>
      </c>
      <c r="P78" s="29" t="n">
        <v>0.300340500769133</v>
      </c>
      <c r="Q78" s="55" t="n">
        <f aca="false">EXP(($F$11 - $F$7 - $C$7*$C$7/2)*$C$3 + M78*$C$7*SQRT($C$3))</f>
        <v>1.00498105457711</v>
      </c>
      <c r="R78" s="55" t="n">
        <f aca="false">EXP(($F$11 - $F$8 - $C$8*$C$8/2)*$C$3 + N78*$C$8*SQRT($C$3))</f>
        <v>1.00464265735022</v>
      </c>
      <c r="S78" s="55" t="n">
        <f aca="false">EXP(($F$11 - $F$9 - $C$9*$C$9/2)*$C$3 + O78*$C$9*SQRT($C$3))</f>
        <v>1.00726635938921</v>
      </c>
      <c r="T78" s="55" t="n">
        <f aca="false">EXP(($F$11 - $F$10 - $C$10*$C$10/2)*$C$3 + P78*$C$10*SQRT($C$3))</f>
        <v>1.01236303032202</v>
      </c>
      <c r="U78" s="53" t="n">
        <f aca="false">$C$4 * (MAX(MAX(Q78:T78) - $C$2, 0))</f>
        <v>12.3630303220199</v>
      </c>
    </row>
    <row r="79" customFormat="false" ht="13.8" hidden="false" customHeight="false" outlineLevel="0" collapsed="false">
      <c r="H79" s="4" t="n">
        <v>77</v>
      </c>
      <c r="I79" s="17" t="n">
        <f aca="false">INDEX(Random!$F$2:$F$10003,($H79-1)*$L$2 + I$2)</f>
        <v>-1.66258613110633</v>
      </c>
      <c r="J79" s="17" t="n">
        <f aca="false">INDEX(Random!$F$2:$F$10003,($H79-1)*$L$2 + J$2)</f>
        <v>0.123093473557985</v>
      </c>
      <c r="K79" s="17" t="n">
        <f aca="false">INDEX(Random!$F$2:$F$10003,($H79-1)*$L$2 + K$2)</f>
        <v>2.06633622271837</v>
      </c>
      <c r="L79" s="37" t="n">
        <f aca="false">INDEX(Random!$F$2:$F$10003,($H79-1)*$L$2 + L$2)</f>
        <v>0.308574226590345</v>
      </c>
      <c r="M79" s="29" t="n">
        <f aca="false" t="array" ref="M79:P79">TRANSPOSE(MMULT($B$28:$E$31, TRANSPOSE(I79:L79)))</f>
        <v>-1.66258613110633</v>
      </c>
      <c r="N79" s="29" t="n">
        <v>-0.911618118988977</v>
      </c>
      <c r="O79" s="29" t="n">
        <v>1.27732217579058</v>
      </c>
      <c r="P79" s="29" t="n">
        <v>-0.54108954452921</v>
      </c>
      <c r="Q79" s="55" t="n">
        <f aca="false">EXP(($F$11 - $F$7 - $C$7*$C$7/2)*$C$3 + M79*$C$7*SQRT($C$3))</f>
        <v>0.949278539897495</v>
      </c>
      <c r="R79" s="55" t="n">
        <f aca="false">EXP(($F$11 - $F$8 - $C$8*$C$8/2)*$C$3 + N79*$C$8*SQRT($C$3))</f>
        <v>0.964932725040751</v>
      </c>
      <c r="S79" s="55" t="n">
        <f aca="false">EXP(($F$11 - $F$9 - $C$9*$C$9/2)*$C$3 + O79*$C$9*SQRT($C$3))</f>
        <v>1.05942714884659</v>
      </c>
      <c r="T79" s="55" t="n">
        <f aca="false">EXP(($F$11 - $F$10 - $C$10*$C$10/2)*$C$3 + P79*$C$10*SQRT($C$3))</f>
        <v>0.981537242010508</v>
      </c>
      <c r="U79" s="53" t="n">
        <f aca="false">$C$4 * (MAX(MAX(Q79:T79) - $C$2, 0))</f>
        <v>59.4271488465901</v>
      </c>
    </row>
    <row r="80" customFormat="false" ht="13.8" hidden="false" customHeight="false" outlineLevel="0" collapsed="false">
      <c r="H80" s="4" t="n">
        <v>78</v>
      </c>
      <c r="I80" s="17" t="n">
        <f aca="false">INDEX(Random!$F$2:$F$10003,($H80-1)*$L$2 + I$2)</f>
        <v>1.0310322519418</v>
      </c>
      <c r="J80" s="17" t="n">
        <f aca="false">INDEX(Random!$F$2:$F$10003,($H80-1)*$L$2 + J$2)</f>
        <v>-0.276576975098572</v>
      </c>
      <c r="K80" s="17" t="n">
        <f aca="false">INDEX(Random!$F$2:$F$10003,($H80-1)*$L$2 + K$2)</f>
        <v>-0.015224002014893</v>
      </c>
      <c r="L80" s="37" t="n">
        <f aca="false">INDEX(Random!$F$2:$F$10003,($H80-1)*$L$2 + L$2)</f>
        <v>-0.419330018625089</v>
      </c>
      <c r="M80" s="29" t="n">
        <f aca="false" t="array" ref="M80:P80">TRANSPOSE(MMULT($B$28:$E$31, TRANSPOSE(I80:L80)))</f>
        <v>1.0310322519418</v>
      </c>
      <c r="N80" s="29" t="n">
        <v>0.406217823219144</v>
      </c>
      <c r="O80" s="29" t="n">
        <v>0.361060679082614</v>
      </c>
      <c r="P80" s="29" t="n">
        <v>0.105218783541898</v>
      </c>
      <c r="Q80" s="55" t="n">
        <f aca="false">EXP(($F$11 - $F$7 - $C$7*$C$7/2)*$C$3 + M80*$C$7*SQRT($C$3))</f>
        <v>1.04312772608975</v>
      </c>
      <c r="R80" s="55" t="n">
        <f aca="false">EXP(($F$11 - $F$8 - $C$8*$C$8/2)*$C$3 + N80*$C$8*SQRT($C$3))</f>
        <v>1.02051880719134</v>
      </c>
      <c r="S80" s="55" t="n">
        <f aca="false">EXP(($F$11 - $F$9 - $C$9*$C$9/2)*$C$3 + O80*$C$9*SQRT($C$3))</f>
        <v>1.02027274530559</v>
      </c>
      <c r="T80" s="55" t="n">
        <f aca="false">EXP(($F$11 - $F$10 - $C$10*$C$10/2)*$C$3 + P80*$C$10*SQRT($C$3))</f>
        <v>1.00512962073005</v>
      </c>
      <c r="U80" s="53" t="n">
        <f aca="false">$C$4 * (MAX(MAX(Q80:T80) - $C$2, 0))</f>
        <v>43.12772608975</v>
      </c>
    </row>
    <row r="81" customFormat="false" ht="13.8" hidden="false" customHeight="false" outlineLevel="0" collapsed="false">
      <c r="H81" s="4" t="n">
        <v>79</v>
      </c>
      <c r="I81" s="17" t="n">
        <f aca="false">INDEX(Random!$F$2:$F$10003,($H81-1)*$L$2 + I$2)</f>
        <v>1.0720949365818</v>
      </c>
      <c r="J81" s="17" t="n">
        <f aca="false">INDEX(Random!$F$2:$F$10003,($H81-1)*$L$2 + J$2)</f>
        <v>-0.512174939954649</v>
      </c>
      <c r="K81" s="17" t="n">
        <f aca="false">INDEX(Random!$F$2:$F$10003,($H81-1)*$L$2 + K$2)</f>
        <v>-1.07342864396922</v>
      </c>
      <c r="L81" s="37" t="n">
        <f aca="false">INDEX(Random!$F$2:$F$10003,($H81-1)*$L$2 + L$2)</f>
        <v>-0.676690715941476</v>
      </c>
      <c r="M81" s="29" t="n">
        <f aca="false" t="array" ref="M81:P81">TRANSPOSE(MMULT($B$28:$E$31, TRANSPOSE(I81:L81)))</f>
        <v>1.0720949365818</v>
      </c>
      <c r="N81" s="29" t="n">
        <v>0.243944317051095</v>
      </c>
      <c r="O81" s="29" t="n">
        <v>-0.61456738619236</v>
      </c>
      <c r="P81" s="29" t="n">
        <v>-0.150711983439351</v>
      </c>
      <c r="Q81" s="55" t="n">
        <f aca="false">EXP(($F$11 - $F$7 - $C$7*$C$7/2)*$C$3 + M81*$C$7*SQRT($C$3))</f>
        <v>1.04462798077995</v>
      </c>
      <c r="R81" s="55" t="n">
        <f aca="false">EXP(($F$11 - $F$8 - $C$8*$C$8/2)*$C$3 + N81*$C$8*SQRT($C$3))</f>
        <v>1.01350488666766</v>
      </c>
      <c r="S81" s="55" t="n">
        <f aca="false">EXP(($F$11 - $F$9 - $C$9*$C$9/2)*$C$3 + O81*$C$9*SQRT($C$3))</f>
        <v>0.980170909991557</v>
      </c>
      <c r="T81" s="55" t="n">
        <f aca="false">EXP(($F$11 - $F$10 - $C$10*$C$10/2)*$C$3 + P81*$C$10*SQRT($C$3))</f>
        <v>0.995720237755096</v>
      </c>
      <c r="U81" s="53" t="n">
        <f aca="false">$C$4 * (MAX(MAX(Q81:T81) - $C$2, 0))</f>
        <v>44.6279807799499</v>
      </c>
    </row>
    <row r="82" customFormat="false" ht="13.8" hidden="false" customHeight="false" outlineLevel="0" collapsed="false">
      <c r="H82" s="4" t="n">
        <v>80</v>
      </c>
      <c r="I82" s="17" t="n">
        <f aca="false">INDEX(Random!$F$2:$F$10003,($H82-1)*$L$2 + I$2)</f>
        <v>-2.2089012281321</v>
      </c>
      <c r="J82" s="17" t="n">
        <f aca="false">INDEX(Random!$F$2:$F$10003,($H82-1)*$L$2 + J$2)</f>
        <v>-1.75796157828716</v>
      </c>
      <c r="K82" s="17" t="n">
        <f aca="false">INDEX(Random!$F$2:$F$10003,($H82-1)*$L$2 + K$2)</f>
        <v>0.733261780144919</v>
      </c>
      <c r="L82" s="37" t="n">
        <f aca="false">INDEX(Random!$F$2:$F$10003,($H82-1)*$L$2 + L$2)</f>
        <v>0.354989745178792</v>
      </c>
      <c r="M82" s="29" t="n">
        <f aca="false" t="array" ref="M82:P82">TRANSPOSE(MMULT($B$28:$E$31, TRANSPOSE(I82:L82)))</f>
        <v>-2.2089012281321</v>
      </c>
      <c r="N82" s="29" t="n">
        <v>-2.73798203107294</v>
      </c>
      <c r="O82" s="29" t="n">
        <v>-0.288645325213652</v>
      </c>
      <c r="P82" s="29" t="n">
        <v>-1.24376039877765</v>
      </c>
      <c r="Q82" s="55" t="n">
        <f aca="false">EXP(($F$11 - $F$7 - $C$7*$C$7/2)*$C$3 + M82*$C$7*SQRT($C$3))</f>
        <v>0.931299791826443</v>
      </c>
      <c r="R82" s="55" t="n">
        <f aca="false">EXP(($F$11 - $F$8 - $C$8*$C$8/2)*$C$3 + N82*$C$8*SQRT($C$3))</f>
        <v>0.892867253616536</v>
      </c>
      <c r="S82" s="55" t="n">
        <f aca="false">EXP(($F$11 - $F$9 - $C$9*$C$9/2)*$C$3 + O82*$C$9*SQRT($C$3))</f>
        <v>0.99338902144355</v>
      </c>
      <c r="T82" s="55" t="n">
        <f aca="false">EXP(($F$11 - $F$10 - $C$10*$C$10/2)*$C$3 + P82*$C$10*SQRT($C$3))</f>
        <v>0.956515317701842</v>
      </c>
      <c r="U82" s="53" t="n">
        <f aca="false">$C$4 * (MAX(MAX(Q82:T82) - $C$2, 0))</f>
        <v>0</v>
      </c>
    </row>
    <row r="83" customFormat="false" ht="13.8" hidden="false" customHeight="false" outlineLevel="0" collapsed="false">
      <c r="H83" s="4" t="n">
        <v>81</v>
      </c>
      <c r="I83" s="17" t="n">
        <f aca="false">INDEX(Random!$F$2:$F$10003,($H83-1)*$L$2 + I$2)</f>
        <v>0.685498514925147</v>
      </c>
      <c r="J83" s="17" t="n">
        <f aca="false">INDEX(Random!$F$2:$F$10003,($H83-1)*$L$2 + J$2)</f>
        <v>-0.0276738349353052</v>
      </c>
      <c r="K83" s="17" t="n">
        <f aca="false">INDEX(Random!$F$2:$F$10003,($H83-1)*$L$2 + K$2)</f>
        <v>0.367769293386964</v>
      </c>
      <c r="L83" s="37" t="n">
        <f aca="false">INDEX(Random!$F$2:$F$10003,($H83-1)*$L$2 + L$2)</f>
        <v>-0.53611094605901</v>
      </c>
      <c r="M83" s="29" t="n">
        <f aca="false" t="array" ref="M83:P83">TRANSPOSE(MMULT($B$28:$E$31, TRANSPOSE(I83:L83)))</f>
        <v>0.685498514925147</v>
      </c>
      <c r="N83" s="29" t="n">
        <v>0.394206099835338</v>
      </c>
      <c r="O83" s="29" t="n">
        <v>0.598994230310274</v>
      </c>
      <c r="P83" s="29" t="n">
        <v>-0.103012467085484</v>
      </c>
      <c r="Q83" s="55" t="n">
        <f aca="false">EXP(($F$11 - $F$7 - $C$7*$C$7/2)*$C$3 + M83*$C$7*SQRT($C$3))</f>
        <v>1.03058844818311</v>
      </c>
      <c r="R83" s="55" t="n">
        <f aca="false">EXP(($F$11 - $F$8 - $C$8*$C$8/2)*$C$3 + N83*$C$8*SQRT($C$3))</f>
        <v>1.01999796708778</v>
      </c>
      <c r="S83" s="55" t="n">
        <f aca="false">EXP(($F$11 - $F$9 - $C$9*$C$9/2)*$C$3 + O83*$C$9*SQRT($C$3))</f>
        <v>1.03029900668502</v>
      </c>
      <c r="T83" s="55" t="n">
        <f aca="false">EXP(($F$11 - $F$10 - $C$10*$C$10/2)*$C$3 + P83*$C$10*SQRT($C$3))</f>
        <v>0.997467223489228</v>
      </c>
      <c r="U83" s="53" t="n">
        <f aca="false">$C$4 * (MAX(MAX(Q83:T83) - $C$2, 0))</f>
        <v>30.58844818311</v>
      </c>
    </row>
    <row r="84" customFormat="false" ht="13.8" hidden="false" customHeight="false" outlineLevel="0" collapsed="false">
      <c r="H84" s="4" t="n">
        <v>82</v>
      </c>
      <c r="I84" s="17" t="n">
        <f aca="false">INDEX(Random!$F$2:$F$10003,($H84-1)*$L$2 + I$2)</f>
        <v>-0.345126921219887</v>
      </c>
      <c r="J84" s="17" t="n">
        <f aca="false">INDEX(Random!$F$2:$F$10003,($H84-1)*$L$2 + J$2)</f>
        <v>1.22533917032882</v>
      </c>
      <c r="K84" s="17" t="n">
        <f aca="false">INDEX(Random!$F$2:$F$10003,($H84-1)*$L$2 + K$2)</f>
        <v>-0.278245299665396</v>
      </c>
      <c r="L84" s="37" t="n">
        <f aca="false">INDEX(Random!$F$2:$F$10003,($H84-1)*$L$2 + L$2)</f>
        <v>0.199763384026058</v>
      </c>
      <c r="M84" s="29" t="n">
        <f aca="false" t="array" ref="M84:P84">TRANSPOSE(MMULT($B$28:$E$31, TRANSPOSE(I84:L84)))</f>
        <v>-0.345126921219887</v>
      </c>
      <c r="N84" s="29" t="n">
        <v>0.764104208670603</v>
      </c>
      <c r="O84" s="29" t="n">
        <v>-0.304489057269534</v>
      </c>
      <c r="P84" s="29" t="n">
        <v>0.28811216023595</v>
      </c>
      <c r="Q84" s="55" t="n">
        <f aca="false">EXP(($F$11 - $F$7 - $C$7*$C$7/2)*$C$3 + M84*$C$7*SQRT($C$3))</f>
        <v>0.99407567618295</v>
      </c>
      <c r="R84" s="55" t="n">
        <f aca="false">EXP(($F$11 - $F$8 - $C$8*$C$8/2)*$C$3 + N84*$C$8*SQRT($C$3))</f>
        <v>1.0361597221034</v>
      </c>
      <c r="S84" s="55" t="n">
        <f aca="false">EXP(($F$11 - $F$9 - $C$9*$C$9/2)*$C$3 + O84*$C$9*SQRT($C$3))</f>
        <v>0.992742359544451</v>
      </c>
      <c r="T84" s="55" t="n">
        <f aca="false">EXP(($F$11 - $F$10 - $C$10*$C$10/2)*$C$3 + P84*$C$10*SQRT($C$3))</f>
        <v>1.01190818517593</v>
      </c>
      <c r="U84" s="53" t="n">
        <f aca="false">$C$4 * (MAX(MAX(Q84:T84) - $C$2, 0))</f>
        <v>36.1597221034</v>
      </c>
    </row>
    <row r="85" customFormat="false" ht="13.8" hidden="false" customHeight="false" outlineLevel="0" collapsed="false">
      <c r="H85" s="4" t="n">
        <v>83</v>
      </c>
      <c r="I85" s="17" t="n">
        <f aca="false">INDEX(Random!$F$2:$F$10003,($H85-1)*$L$2 + I$2)</f>
        <v>2.03247836378415</v>
      </c>
      <c r="J85" s="17" t="n">
        <f aca="false">INDEX(Random!$F$2:$F$10003,($H85-1)*$L$2 + J$2)</f>
        <v>0.73447139700773</v>
      </c>
      <c r="K85" s="17" t="n">
        <f aca="false">INDEX(Random!$F$2:$F$10003,($H85-1)*$L$2 + K$2)</f>
        <v>-0.167027776966309</v>
      </c>
      <c r="L85" s="37" t="n">
        <f aca="false">INDEX(Random!$F$2:$F$10003,($H85-1)*$L$2 + L$2)</f>
        <v>1.1865835276983</v>
      </c>
      <c r="M85" s="29" t="n">
        <f aca="false" t="array" ref="M85:P85">TRANSPOSE(MMULT($B$28:$E$31, TRANSPOSE(I85:L85)))</f>
        <v>2.03247836378415</v>
      </c>
      <c r="N85" s="29" t="n">
        <v>1.81761032765149</v>
      </c>
      <c r="O85" s="29" t="n">
        <v>0.673031431057888</v>
      </c>
      <c r="P85" s="29" t="n">
        <v>2.18597839091106</v>
      </c>
      <c r="Q85" s="55" t="n">
        <f aca="false">EXP(($F$11 - $F$7 - $C$7*$C$7/2)*$C$3 + M85*$C$7*SQRT($C$3))</f>
        <v>1.08033831070098</v>
      </c>
      <c r="R85" s="55" t="n">
        <f aca="false">EXP(($F$11 - $F$8 - $C$8*$C$8/2)*$C$3 + N85*$C$8*SQRT($C$3))</f>
        <v>1.08360702467257</v>
      </c>
      <c r="S85" s="55" t="n">
        <f aca="false">EXP(($F$11 - $F$9 - $C$9*$C$9/2)*$C$3 + O85*$C$9*SQRT($C$3))</f>
        <v>1.03343890818615</v>
      </c>
      <c r="T85" s="55" t="n">
        <f aca="false">EXP(($F$11 - $F$10 - $C$10*$C$10/2)*$C$3 + P85*$C$10*SQRT($C$3))</f>
        <v>1.08500481483224</v>
      </c>
      <c r="U85" s="53" t="n">
        <f aca="false">$C$4 * (MAX(MAX(Q85:T85) - $C$2, 0))</f>
        <v>85.00481483224</v>
      </c>
    </row>
    <row r="86" customFormat="false" ht="13.8" hidden="false" customHeight="false" outlineLevel="0" collapsed="false">
      <c r="H86" s="4" t="n">
        <v>84</v>
      </c>
      <c r="I86" s="17" t="n">
        <f aca="false">INDEX(Random!$F$2:$F$10003,($H86-1)*$L$2 + I$2)</f>
        <v>0.518362045180222</v>
      </c>
      <c r="J86" s="17" t="n">
        <f aca="false">INDEX(Random!$F$2:$F$10003,($H86-1)*$L$2 + J$2)</f>
        <v>-0.864954398332186</v>
      </c>
      <c r="K86" s="17" t="n">
        <f aca="false">INDEX(Random!$F$2:$F$10003,($H86-1)*$L$2 + K$2)</f>
        <v>2.02927693949404</v>
      </c>
      <c r="L86" s="37" t="n">
        <f aca="false">INDEX(Random!$F$2:$F$10003,($H86-1)*$L$2 + L$2)</f>
        <v>1.46487525202113</v>
      </c>
      <c r="M86" s="29" t="n">
        <f aca="false" t="array" ref="M86:P86">TRANSPOSE(MMULT($B$28:$E$31, TRANSPOSE(I86:L86)))</f>
        <v>0.518362045180222</v>
      </c>
      <c r="N86" s="29" t="n">
        <v>-0.372566633317497</v>
      </c>
      <c r="O86" s="29" t="n">
        <v>2.00903230095388</v>
      </c>
      <c r="P86" s="29" t="n">
        <v>1.27610935775317</v>
      </c>
      <c r="Q86" s="55" t="n">
        <f aca="false">EXP(($F$11 - $F$7 - $C$7*$C$7/2)*$C$3 + M86*$C$7*SQRT($C$3))</f>
        <v>1.02457733513386</v>
      </c>
      <c r="R86" s="55" t="n">
        <f aca="false">EXP(($F$11 - $F$8 - $C$8*$C$8/2)*$C$3 + N86*$C$8*SQRT($C$3))</f>
        <v>0.987294202047165</v>
      </c>
      <c r="S86" s="55" t="n">
        <f aca="false">EXP(($F$11 - $F$9 - $C$9*$C$9/2)*$C$3 + O86*$C$9*SQRT($C$3))</f>
        <v>1.0917715177155</v>
      </c>
      <c r="T86" s="55" t="n">
        <f aca="false">EXP(($F$11 - $F$10 - $C$10*$C$10/2)*$C$3 + P86*$C$10*SQRT($C$3))</f>
        <v>1.04932461945408</v>
      </c>
      <c r="U86" s="53" t="n">
        <f aca="false">$C$4 * (MAX(MAX(Q86:T86) - $C$2, 0))</f>
        <v>91.7715177155001</v>
      </c>
    </row>
    <row r="87" customFormat="false" ht="13.8" hidden="false" customHeight="false" outlineLevel="0" collapsed="false">
      <c r="H87" s="4" t="n">
        <v>85</v>
      </c>
      <c r="I87" s="17" t="n">
        <f aca="false">INDEX(Random!$F$2:$F$10003,($H87-1)*$L$2 + I$2)</f>
        <v>0.555255347870214</v>
      </c>
      <c r="J87" s="17" t="n">
        <f aca="false">INDEX(Random!$F$2:$F$10003,($H87-1)*$L$2 + J$2)</f>
        <v>-0.515684035144822</v>
      </c>
      <c r="K87" s="17" t="n">
        <f aca="false">INDEX(Random!$F$2:$F$10003,($H87-1)*$L$2 + K$2)</f>
        <v>1.44472358209906</v>
      </c>
      <c r="L87" s="37" t="n">
        <f aca="false">INDEX(Random!$F$2:$F$10003,($H87-1)*$L$2 + L$2)</f>
        <v>-2.04606788254992</v>
      </c>
      <c r="M87" s="29" t="n">
        <f aca="false" t="array" ref="M87:P87">TRANSPOSE(MMULT($B$28:$E$31, TRANSPOSE(I87:L87)))</f>
        <v>0.555255347870214</v>
      </c>
      <c r="N87" s="29" t="n">
        <v>-0.0726394489281291</v>
      </c>
      <c r="O87" s="29" t="n">
        <v>1.50832046743646</v>
      </c>
      <c r="P87" s="29" t="n">
        <v>-1.53222391824987</v>
      </c>
      <c r="Q87" s="55" t="n">
        <f aca="false">EXP(($F$11 - $F$7 - $C$7*$C$7/2)*$C$3 + M87*$C$7*SQRT($C$3))</f>
        <v>1.02590119113617</v>
      </c>
      <c r="R87" s="55" t="n">
        <f aca="false">EXP(($F$11 - $F$8 - $C$8*$C$8/2)*$C$3 + N87*$C$8*SQRT($C$3))</f>
        <v>0.999959699232652</v>
      </c>
      <c r="S87" s="55" t="n">
        <f aca="false">EXP(($F$11 - $F$9 - $C$9*$C$9/2)*$C$3 + O87*$C$9*SQRT($C$3))</f>
        <v>1.06953327979775</v>
      </c>
      <c r="T87" s="55" t="n">
        <f aca="false">EXP(($F$11 - $F$10 - $C$10*$C$10/2)*$C$3 + P87*$C$10*SQRT($C$3))</f>
        <v>0.946428824065735</v>
      </c>
      <c r="U87" s="53" t="n">
        <f aca="false">$C$4 * (MAX(MAX(Q87:T87) - $C$2, 0))</f>
        <v>69.5332797977499</v>
      </c>
    </row>
    <row r="88" customFormat="false" ht="13.8" hidden="false" customHeight="false" outlineLevel="0" collapsed="false">
      <c r="H88" s="4" t="n">
        <v>86</v>
      </c>
      <c r="I88" s="17" t="n">
        <f aca="false">INDEX(Random!$F$2:$F$10003,($H88-1)*$L$2 + I$2)</f>
        <v>0.0356025602441815</v>
      </c>
      <c r="J88" s="17" t="n">
        <f aca="false">INDEX(Random!$F$2:$F$10003,($H88-1)*$L$2 + J$2)</f>
        <v>1.82346728151812</v>
      </c>
      <c r="K88" s="17" t="n">
        <f aca="false">INDEX(Random!$F$2:$F$10003,($H88-1)*$L$2 + K$2)</f>
        <v>-0.950618054277003</v>
      </c>
      <c r="L88" s="37" t="n">
        <f aca="false">INDEX(Random!$F$2:$F$10003,($H88-1)*$L$2 + L$2)</f>
        <v>-0.0680531904646911</v>
      </c>
      <c r="M88" s="29" t="n">
        <f aca="false" t="array" ref="M88:P88">TRANSPOSE(MMULT($B$28:$E$31, TRANSPOSE(I88:L88)))</f>
        <v>0.0356025602441815</v>
      </c>
      <c r="N88" s="29" t="n">
        <v>1.47052962169787</v>
      </c>
      <c r="O88" s="29" t="n">
        <v>-0.737710789296046</v>
      </c>
      <c r="P88" s="29" t="n">
        <v>0.400014170741172</v>
      </c>
      <c r="Q88" s="55" t="n">
        <f aca="false">EXP(($F$11 - $F$7 - $C$7*$C$7/2)*$C$3 + M88*$C$7*SQRT($C$3))</f>
        <v>1.00741091551934</v>
      </c>
      <c r="R88" s="55" t="n">
        <f aca="false">EXP(($F$11 - $F$8 - $C$8*$C$8/2)*$C$3 + N88*$C$8*SQRT($C$3))</f>
        <v>1.0677401267565</v>
      </c>
      <c r="S88" s="55" t="n">
        <f aca="false">EXP(($F$11 - $F$9 - $C$9*$C$9/2)*$C$3 + O88*$C$9*SQRT($C$3))</f>
        <v>0.975222607714157</v>
      </c>
      <c r="T88" s="55" t="n">
        <f aca="false">EXP(($F$11 - $F$10 - $C$10*$C$10/2)*$C$3 + P88*$C$10*SQRT($C$3))</f>
        <v>1.01607812361778</v>
      </c>
      <c r="U88" s="53" t="n">
        <f aca="false">$C$4 * (MAX(MAX(Q88:T88) - $C$2, 0))</f>
        <v>67.7401267565001</v>
      </c>
    </row>
    <row r="89" customFormat="false" ht="13.8" hidden="false" customHeight="false" outlineLevel="0" collapsed="false">
      <c r="H89" s="4" t="n">
        <v>87</v>
      </c>
      <c r="I89" s="17" t="n">
        <f aca="false">INDEX(Random!$F$2:$F$10003,($H89-1)*$L$2 + I$2)</f>
        <v>2.23301364422957</v>
      </c>
      <c r="J89" s="17" t="n">
        <f aca="false">INDEX(Random!$F$2:$F$10003,($H89-1)*$L$2 + J$2)</f>
        <v>-0.29199040138562</v>
      </c>
      <c r="K89" s="17" t="n">
        <f aca="false">INDEX(Random!$F$2:$F$10003,($H89-1)*$L$2 + K$2)</f>
        <v>-0.176543249490905</v>
      </c>
      <c r="L89" s="37" t="n">
        <f aca="false">INDEX(Random!$F$2:$F$10003,($H89-1)*$L$2 + L$2)</f>
        <v>-0.456070703779656</v>
      </c>
      <c r="M89" s="29" t="n">
        <f aca="false" t="array" ref="M89:P89">TRANSPOSE(MMULT($B$28:$E$31, TRANSPOSE(I89:L89)))</f>
        <v>2.23301364422957</v>
      </c>
      <c r="N89" s="29" t="n">
        <v>1.12374484403197</v>
      </c>
      <c r="O89" s="29" t="n">
        <v>0.670679286387057</v>
      </c>
      <c r="P89" s="29" t="n">
        <v>0.676349334955376</v>
      </c>
      <c r="Q89" s="55" t="n">
        <f aca="false">EXP(($F$11 - $F$7 - $C$7*$C$7/2)*$C$3 + M89*$C$7*SQRT($C$3))</f>
        <v>1.08794759133864</v>
      </c>
      <c r="R89" s="55" t="n">
        <f aca="false">EXP(($F$11 - $F$8 - $C$8*$C$8/2)*$C$3 + N89*$C$8*SQRT($C$3))</f>
        <v>1.05211879492358</v>
      </c>
      <c r="S89" s="55" t="n">
        <f aca="false">EXP(($F$11 - $F$9 - $C$9*$C$9/2)*$C$3 + O89*$C$9*SQRT($C$3))</f>
        <v>1.03333900722468</v>
      </c>
      <c r="T89" s="55" t="n">
        <f aca="false">EXP(($F$11 - $F$10 - $C$10*$C$10/2)*$C$3 + P89*$C$10*SQRT($C$3))</f>
        <v>1.0264492914676</v>
      </c>
      <c r="U89" s="53" t="n">
        <f aca="false">$C$4 * (MAX(MAX(Q89:T89) - $C$2, 0))</f>
        <v>87.9475913386401</v>
      </c>
    </row>
    <row r="90" customFormat="false" ht="13.8" hidden="false" customHeight="false" outlineLevel="0" collapsed="false">
      <c r="H90" s="4" t="n">
        <v>88</v>
      </c>
      <c r="I90" s="17" t="n">
        <f aca="false">INDEX(Random!$F$2:$F$10003,($H90-1)*$L$2 + I$2)</f>
        <v>2.2978168634065</v>
      </c>
      <c r="J90" s="17" t="n">
        <f aca="false">INDEX(Random!$F$2:$F$10003,($H90-1)*$L$2 + J$2)</f>
        <v>-0.402133261406652</v>
      </c>
      <c r="K90" s="17" t="n">
        <f aca="false">INDEX(Random!$F$2:$F$10003,($H90-1)*$L$2 + K$2)</f>
        <v>-0.736169173032537</v>
      </c>
      <c r="L90" s="37" t="n">
        <f aca="false">INDEX(Random!$F$2:$F$10003,($H90-1)*$L$2 + L$2)</f>
        <v>0.296455048738777</v>
      </c>
      <c r="M90" s="29" t="n">
        <f aca="false" t="array" ref="M90:P90">TRANSPOSE(MMULT($B$28:$E$31, TRANSPOSE(I90:L90)))</f>
        <v>2.2978168634065</v>
      </c>
      <c r="N90" s="29" t="n">
        <v>1.07557094369093</v>
      </c>
      <c r="O90" s="29" t="n">
        <v>0.172178098221049</v>
      </c>
      <c r="P90" s="29" t="n">
        <v>1.30242865885905</v>
      </c>
      <c r="Q90" s="55" t="n">
        <f aca="false">EXP(($F$11 - $F$7 - $C$7*$C$7/2)*$C$3 + M90*$C$7*SQRT($C$3))</f>
        <v>1.09041797955651</v>
      </c>
      <c r="R90" s="55" t="n">
        <f aca="false">EXP(($F$11 - $F$8 - $C$8*$C$8/2)*$C$3 + N90*$C$8*SQRT($C$3))</f>
        <v>1.04996690025603</v>
      </c>
      <c r="S90" s="55" t="n">
        <f aca="false">EXP(($F$11 - $F$9 - $C$9*$C$9/2)*$C$3 + O90*$C$9*SQRT($C$3))</f>
        <v>1.01238295653935</v>
      </c>
      <c r="T90" s="55" t="n">
        <f aca="false">EXP(($F$11 - $F$10 - $C$10*$C$10/2)*$C$3 + P90*$C$10*SQRT($C$3))</f>
        <v>1.05034005323629</v>
      </c>
      <c r="U90" s="53" t="n">
        <f aca="false">$C$4 * (MAX(MAX(Q90:T90) - $C$2, 0))</f>
        <v>90.4179795565101</v>
      </c>
    </row>
    <row r="91" customFormat="false" ht="13.8" hidden="false" customHeight="false" outlineLevel="0" collapsed="false">
      <c r="H91" s="4" t="n">
        <v>89</v>
      </c>
      <c r="I91" s="17" t="n">
        <f aca="false">INDEX(Random!$F$2:$F$10003,($H91-1)*$L$2 + I$2)</f>
        <v>1.31186715282247</v>
      </c>
      <c r="J91" s="17" t="n">
        <f aca="false">INDEX(Random!$F$2:$F$10003,($H91-1)*$L$2 + J$2)</f>
        <v>0.689788781874429</v>
      </c>
      <c r="K91" s="17" t="n">
        <f aca="false">INDEX(Random!$F$2:$F$10003,($H91-1)*$L$2 + K$2)</f>
        <v>0.55949095262144</v>
      </c>
      <c r="L91" s="37" t="n">
        <f aca="false">INDEX(Random!$F$2:$F$10003,($H91-1)*$L$2 + L$2)</f>
        <v>-1.10505897493116</v>
      </c>
      <c r="M91" s="29" t="n">
        <f aca="false" t="array" ref="M91:P91">TRANSPOSE(MMULT($B$28:$E$31, TRANSPOSE(I91:L91)))</f>
        <v>1.31186715282247</v>
      </c>
      <c r="N91" s="29" t="n">
        <v>1.34459189855858</v>
      </c>
      <c r="O91" s="29" t="n">
        <v>1.06412576164406</v>
      </c>
      <c r="P91" s="29" t="n">
        <v>-0.0826705680885094</v>
      </c>
      <c r="Q91" s="55" t="n">
        <f aca="false">EXP(($F$11 - $F$7 - $C$7*$C$7/2)*$C$3 + M91*$C$7*SQRT($C$3))</f>
        <v>1.05343141525991</v>
      </c>
      <c r="R91" s="55" t="n">
        <f aca="false">EXP(($F$11 - $F$8 - $C$8*$C$8/2)*$C$3 + N91*$C$8*SQRT($C$3))</f>
        <v>1.062040471328</v>
      </c>
      <c r="S91" s="55" t="n">
        <f aca="false">EXP(($F$11 - $F$9 - $C$9*$C$9/2)*$C$3 + O91*$C$9*SQRT($C$3))</f>
        <v>1.05018460584219</v>
      </c>
      <c r="T91" s="55" t="n">
        <f aca="false">EXP(($F$11 - $F$10 - $C$10*$C$10/2)*$C$3 + P91*$C$10*SQRT($C$3))</f>
        <v>0.998213173651129</v>
      </c>
      <c r="U91" s="53" t="n">
        <f aca="false">$C$4 * (MAX(MAX(Q91:T91) - $C$2, 0))</f>
        <v>62.0404713280001</v>
      </c>
    </row>
    <row r="92" customFormat="false" ht="13.8" hidden="false" customHeight="false" outlineLevel="0" collapsed="false">
      <c r="H92" s="4" t="n">
        <v>90</v>
      </c>
      <c r="I92" s="17" t="n">
        <f aca="false">INDEX(Random!$F$2:$F$10003,($H92-1)*$L$2 + I$2)</f>
        <v>0.480355905479988</v>
      </c>
      <c r="J92" s="17" t="n">
        <f aca="false">INDEX(Random!$F$2:$F$10003,($H92-1)*$L$2 + J$2)</f>
        <v>-1.18132757430634</v>
      </c>
      <c r="K92" s="17" t="n">
        <f aca="false">INDEX(Random!$F$2:$F$10003,($H92-1)*$L$2 + K$2)</f>
        <v>0.0510367940618868</v>
      </c>
      <c r="L92" s="37" t="n">
        <f aca="false">INDEX(Random!$F$2:$F$10003,($H92-1)*$L$2 + L$2)</f>
        <v>1.31963411855569</v>
      </c>
      <c r="M92" s="29" t="n">
        <f aca="false" t="array" ref="M92:P92">TRANSPOSE(MMULT($B$28:$E$31, TRANSPOSE(I92:L92)))</f>
        <v>0.480355905479988</v>
      </c>
      <c r="N92" s="29" t="n">
        <v>-0.647029604101622</v>
      </c>
      <c r="O92" s="29" t="n">
        <v>0.149790529399825</v>
      </c>
      <c r="P92" s="29" t="n">
        <v>1.04823248828436</v>
      </c>
      <c r="Q92" s="55" t="n">
        <f aca="false">EXP(($F$11 - $F$7 - $C$7*$C$7/2)*$C$3 + M92*$C$7*SQRT($C$3))</f>
        <v>1.02321533318569</v>
      </c>
      <c r="R92" s="55" t="n">
        <f aca="false">EXP(($F$11 - $F$8 - $C$8*$C$8/2)*$C$3 + N92*$C$8*SQRT($C$3))</f>
        <v>0.975844642335321</v>
      </c>
      <c r="S92" s="55" t="n">
        <f aca="false">EXP(($F$11 - $F$9 - $C$9*$C$9/2)*$C$3 + O92*$C$9*SQRT($C$3))</f>
        <v>1.01145186197169</v>
      </c>
      <c r="T92" s="55" t="n">
        <f aca="false">EXP(($F$11 - $F$10 - $C$10*$C$10/2)*$C$3 + P92*$C$10*SQRT($C$3))</f>
        <v>1.04057376973949</v>
      </c>
      <c r="U92" s="53" t="n">
        <f aca="false">$C$4 * (MAX(MAX(Q92:T92) - $C$2, 0))</f>
        <v>40.5737697394899</v>
      </c>
    </row>
    <row r="93" customFormat="false" ht="13.8" hidden="false" customHeight="false" outlineLevel="0" collapsed="false">
      <c r="H93" s="4" t="n">
        <v>91</v>
      </c>
      <c r="I93" s="17" t="n">
        <f aca="false">INDEX(Random!$F$2:$F$10003,($H93-1)*$L$2 + I$2)</f>
        <v>0.508186035539038</v>
      </c>
      <c r="J93" s="17" t="n">
        <f aca="false">INDEX(Random!$F$2:$F$10003,($H93-1)*$L$2 + J$2)</f>
        <v>-0.210758104779571</v>
      </c>
      <c r="K93" s="17" t="n">
        <f aca="false">INDEX(Random!$F$2:$F$10003,($H93-1)*$L$2 + K$2)</f>
        <v>0.543346261675523</v>
      </c>
      <c r="L93" s="37" t="n">
        <f aca="false">INDEX(Random!$F$2:$F$10003,($H93-1)*$L$2 + L$2)</f>
        <v>-1.39064553116956</v>
      </c>
      <c r="M93" s="29" t="n">
        <f aca="false" t="array" ref="M93:P93">TRANSPOSE(MMULT($B$28:$E$31, TRANSPOSE(I93:L93)))</f>
        <v>0.508186035539038</v>
      </c>
      <c r="N93" s="29" t="n">
        <v>0.141074671097694</v>
      </c>
      <c r="O93" s="29" t="n">
        <v>0.680515066746001</v>
      </c>
      <c r="P93" s="29" t="n">
        <v>-0.943935551670143</v>
      </c>
      <c r="Q93" s="55" t="n">
        <f aca="false">EXP(($F$11 - $F$7 - $C$7*$C$7/2)*$C$3 + M93*$C$7*SQRT($C$3))</f>
        <v>1.02421248630065</v>
      </c>
      <c r="R93" s="55" t="n">
        <f aca="false">EXP(($F$11 - $F$8 - $C$8*$C$8/2)*$C$3 + N93*$C$8*SQRT($C$3))</f>
        <v>1.009083555874</v>
      </c>
      <c r="S93" s="55" t="n">
        <f aca="false">EXP(($F$11 - $F$9 - $C$9*$C$9/2)*$C$3 + O93*$C$9*SQRT($C$3))</f>
        <v>1.03375681955494</v>
      </c>
      <c r="T93" s="55" t="n">
        <f aca="false">EXP(($F$11 - $F$10 - $C$10*$C$10/2)*$C$3 + P93*$C$10*SQRT($C$3))</f>
        <v>0.967113020624325</v>
      </c>
      <c r="U93" s="53" t="n">
        <f aca="false">$C$4 * (MAX(MAX(Q93:T93) - $C$2, 0))</f>
        <v>33.75681955494</v>
      </c>
    </row>
    <row r="94" customFormat="false" ht="13.8" hidden="false" customHeight="false" outlineLevel="0" collapsed="false">
      <c r="H94" s="4" t="n">
        <v>92</v>
      </c>
      <c r="I94" s="17" t="n">
        <f aca="false">INDEX(Random!$F$2:$F$10003,($H94-1)*$L$2 + I$2)</f>
        <v>-0.650371805848182</v>
      </c>
      <c r="J94" s="17" t="n">
        <f aca="false">INDEX(Random!$F$2:$F$10003,($H94-1)*$L$2 + J$2)</f>
        <v>0.506600297532507</v>
      </c>
      <c r="K94" s="17" t="n">
        <f aca="false">INDEX(Random!$F$2:$F$10003,($H94-1)*$L$2 + K$2)</f>
        <v>0.170807170213524</v>
      </c>
      <c r="L94" s="37" t="n">
        <f aca="false">INDEX(Random!$F$2:$F$10003,($H94-1)*$L$2 + L$2)</f>
        <v>1.11577022944303</v>
      </c>
      <c r="M94" s="29" t="n">
        <f aca="false" t="array" ref="M94:P94">TRANSPOSE(MMULT($B$28:$E$31, TRANSPOSE(I94:L94)))</f>
        <v>-0.650371805848182</v>
      </c>
      <c r="N94" s="29" t="n">
        <v>0.00767229931961716</v>
      </c>
      <c r="O94" s="29" t="n">
        <v>-0.0564754552841643</v>
      </c>
      <c r="P94" s="29" t="n">
        <v>0.720625350494713</v>
      </c>
      <c r="Q94" s="55" t="n">
        <f aca="false">EXP(($F$11 - $F$7 - $C$7*$C$7/2)*$C$3 + M94*$C$7*SQRT($C$3))</f>
        <v>0.98351192790952</v>
      </c>
      <c r="R94" s="55" t="n">
        <f aca="false">EXP(($F$11 - $F$8 - $C$8*$C$8/2)*$C$3 + N94*$C$8*SQRT($C$3))</f>
        <v>1.00337864251019</v>
      </c>
      <c r="S94" s="55" t="n">
        <f aca="false">EXP(($F$11 - $F$9 - $C$9*$C$9/2)*$C$3 + O94*$C$9*SQRT($C$3))</f>
        <v>1.00291348977348</v>
      </c>
      <c r="T94" s="55" t="n">
        <f aca="false">EXP(($F$11 - $F$10 - $C$10*$C$10/2)*$C$3 + P94*$C$10*SQRT($C$3))</f>
        <v>1.02812083138216</v>
      </c>
      <c r="U94" s="53" t="n">
        <f aca="false">$C$4 * (MAX(MAX(Q94:T94) - $C$2, 0))</f>
        <v>28.1208313821599</v>
      </c>
    </row>
    <row r="95" customFormat="false" ht="13.8" hidden="false" customHeight="false" outlineLevel="0" collapsed="false">
      <c r="H95" s="4" t="n">
        <v>93</v>
      </c>
      <c r="I95" s="17" t="n">
        <f aca="false">INDEX(Random!$F$2:$F$10003,($H95-1)*$L$2 + I$2)</f>
        <v>0.427384334953792</v>
      </c>
      <c r="J95" s="17" t="n">
        <f aca="false">INDEX(Random!$F$2:$F$10003,($H95-1)*$L$2 + J$2)</f>
        <v>1.65508134375939</v>
      </c>
      <c r="K95" s="17" t="n">
        <f aca="false">INDEX(Random!$F$2:$F$10003,($H95-1)*$L$2 + K$2)</f>
        <v>1.56728738154368</v>
      </c>
      <c r="L95" s="37" t="n">
        <f aca="false">INDEX(Random!$F$2:$F$10003,($H95-1)*$L$2 + L$2)</f>
        <v>3.16855361371294</v>
      </c>
      <c r="M95" s="29" t="n">
        <f aca="false" t="array" ref="M95:P95">TRANSPOSE(MMULT($B$28:$E$31, TRANSPOSE(I95:L95)))</f>
        <v>0.427384334953792</v>
      </c>
      <c r="N95" s="29" t="n">
        <v>1.57459889168001</v>
      </c>
      <c r="O95" s="29" t="n">
        <v>1.7209018447081</v>
      </c>
      <c r="P95" s="29" t="n">
        <v>3.25243152846001</v>
      </c>
      <c r="Q95" s="55" t="n">
        <f aca="false">EXP(($F$11 - $F$7 - $C$7*$C$7/2)*$C$3 + M95*$C$7*SQRT($C$3))</f>
        <v>1.02132004435455</v>
      </c>
      <c r="R95" s="55" t="n">
        <f aca="false">EXP(($F$11 - $F$8 - $C$8*$C$8/2)*$C$3 + N95*$C$8*SQRT($C$3))</f>
        <v>1.07247314072823</v>
      </c>
      <c r="S95" s="55" t="n">
        <f aca="false">EXP(($F$11 - $F$9 - $C$9*$C$9/2)*$C$3 + O95*$C$9*SQRT($C$3))</f>
        <v>1.07891883478317</v>
      </c>
      <c r="T95" s="55" t="n">
        <f aca="false">EXP(($F$11 - $F$10 - $C$10*$C$10/2)*$C$3 + P95*$C$10*SQRT($C$3))</f>
        <v>1.12837278024565</v>
      </c>
      <c r="U95" s="53" t="n">
        <f aca="false">$C$4 * (MAX(MAX(Q95:T95) - $C$2, 0))</f>
        <v>128.37278024565</v>
      </c>
    </row>
    <row r="96" customFormat="false" ht="13.8" hidden="false" customHeight="false" outlineLevel="0" collapsed="false">
      <c r="H96" s="4" t="n">
        <v>94</v>
      </c>
      <c r="I96" s="17" t="n">
        <f aca="false">INDEX(Random!$F$2:$F$10003,($H96-1)*$L$2 + I$2)</f>
        <v>-1.96833839772039</v>
      </c>
      <c r="J96" s="17" t="n">
        <f aca="false">INDEX(Random!$F$2:$F$10003,($H96-1)*$L$2 + J$2)</f>
        <v>-0.406473574706296</v>
      </c>
      <c r="K96" s="17" t="n">
        <f aca="false">INDEX(Random!$F$2:$F$10003,($H96-1)*$L$2 + K$2)</f>
        <v>-0.814999780197004</v>
      </c>
      <c r="L96" s="37" t="n">
        <f aca="false">INDEX(Random!$F$2:$F$10003,($H96-1)*$L$2 + L$2)</f>
        <v>2.06996081180163</v>
      </c>
      <c r="M96" s="29" t="n">
        <f aca="false" t="array" ref="M96:P96">TRANSPOSE(MMULT($B$28:$E$31, TRANSPOSE(I96:L96)))</f>
        <v>-1.96833839772039</v>
      </c>
      <c r="N96" s="29" t="n">
        <v>-1.51804353180679</v>
      </c>
      <c r="O96" s="29" t="n">
        <v>-1.53108411007476</v>
      </c>
      <c r="P96" s="29" t="n">
        <v>0.618428719968735</v>
      </c>
      <c r="Q96" s="55" t="n">
        <f aca="false">EXP(($F$11 - $F$7 - $C$7*$C$7/2)*$C$3 + M96*$C$7*SQRT($C$3))</f>
        <v>0.939174159195509</v>
      </c>
      <c r="R96" s="55" t="n">
        <f aca="false">EXP(($F$11 - $F$8 - $C$8*$C$8/2)*$C$3 + N96*$C$8*SQRT($C$3))</f>
        <v>0.940381180164773</v>
      </c>
      <c r="S96" s="55" t="n">
        <f aca="false">EXP(($F$11 - $F$9 - $C$9*$C$9/2)*$C$3 + O96*$C$9*SQRT($C$3))</f>
        <v>0.943935763847091</v>
      </c>
      <c r="T96" s="55" t="n">
        <f aca="false">EXP(($F$11 - $F$10 - $C$10*$C$10/2)*$C$3 + P96*$C$10*SQRT($C$3))</f>
        <v>1.02426673306722</v>
      </c>
      <c r="U96" s="53" t="n">
        <f aca="false">$C$4 * (MAX(MAX(Q96:T96) - $C$2, 0))</f>
        <v>24.2667330672199</v>
      </c>
    </row>
    <row r="97" customFormat="false" ht="13.8" hidden="false" customHeight="false" outlineLevel="0" collapsed="false">
      <c r="H97" s="4" t="n">
        <v>95</v>
      </c>
      <c r="I97" s="17" t="n">
        <f aca="false">INDEX(Random!$F$2:$F$10003,($H97-1)*$L$2 + I$2)</f>
        <v>1.01456156024647</v>
      </c>
      <c r="J97" s="17" t="n">
        <f aca="false">INDEX(Random!$F$2:$F$10003,($H97-1)*$L$2 + J$2)</f>
        <v>-0.265223768677879</v>
      </c>
      <c r="K97" s="17" t="n">
        <f aca="false">INDEX(Random!$F$2:$F$10003,($H97-1)*$L$2 + K$2)</f>
        <v>-0.679309538221996</v>
      </c>
      <c r="L97" s="37" t="n">
        <f aca="false">INDEX(Random!$F$2:$F$10003,($H97-1)*$L$2 + L$2)</f>
        <v>1.53575795033623</v>
      </c>
      <c r="M97" s="29" t="n">
        <f aca="false" t="array" ref="M97:P97">TRANSPOSE(MMULT($B$28:$E$31, TRANSPOSE(I97:L97)))</f>
        <v>1.01456156024647</v>
      </c>
      <c r="N97" s="29" t="n">
        <v>0.405238935291353</v>
      </c>
      <c r="O97" s="29" t="n">
        <v>-0.25645443282131</v>
      </c>
      <c r="P97" s="29" t="n">
        <v>1.71553318556402</v>
      </c>
      <c r="Q97" s="55" t="n">
        <f aca="false">EXP(($F$11 - $F$7 - $C$7*$C$7/2)*$C$3 + M97*$C$7*SQRT($C$3))</f>
        <v>1.04252656315273</v>
      </c>
      <c r="R97" s="55" t="n">
        <f aca="false">EXP(($F$11 - $F$8 - $C$8*$C$8/2)*$C$3 + N97*$C$8*SQRT($C$3))</f>
        <v>1.02047635169901</v>
      </c>
      <c r="S97" s="55" t="n">
        <f aca="false">EXP(($F$11 - $F$9 - $C$9*$C$9/2)*$C$3 + O97*$C$9*SQRT($C$3))</f>
        <v>0.994704190316674</v>
      </c>
      <c r="T97" s="55" t="n">
        <f aca="false">EXP(($F$11 - $F$10 - $C$10*$C$10/2)*$C$3 + P97*$C$10*SQRT($C$3))</f>
        <v>1.06640754314002</v>
      </c>
      <c r="U97" s="53" t="n">
        <f aca="false">$C$4 * (MAX(MAX(Q97:T97) - $C$2, 0))</f>
        <v>66.40754314002</v>
      </c>
    </row>
    <row r="98" customFormat="false" ht="13.8" hidden="false" customHeight="false" outlineLevel="0" collapsed="false">
      <c r="H98" s="4" t="n">
        <v>96</v>
      </c>
      <c r="I98" s="17" t="n">
        <f aca="false">INDEX(Random!$F$2:$F$10003,($H98-1)*$L$2 + I$2)</f>
        <v>0.74158815206066</v>
      </c>
      <c r="J98" s="17" t="n">
        <f aca="false">INDEX(Random!$F$2:$F$10003,($H98-1)*$L$2 + J$2)</f>
        <v>0.87654390534355</v>
      </c>
      <c r="K98" s="17" t="n">
        <f aca="false">INDEX(Random!$F$2:$F$10003,($H98-1)*$L$2 + K$2)</f>
        <v>0.787191390728566</v>
      </c>
      <c r="L98" s="37" t="n">
        <f aca="false">INDEX(Random!$F$2:$F$10003,($H98-1)*$L$2 + L$2)</f>
        <v>0.00100140899906748</v>
      </c>
      <c r="M98" s="29" t="n">
        <f aca="false" t="array" ref="M98:P98">TRANSPOSE(MMULT($B$28:$E$31, TRANSPOSE(I98:L98)))</f>
        <v>0.74158815206066</v>
      </c>
      <c r="N98" s="29" t="n">
        <v>1.14674533353845</v>
      </c>
      <c r="O98" s="29" t="n">
        <v>1.06880882129159</v>
      </c>
      <c r="P98" s="29" t="n">
        <v>0.592772495968085</v>
      </c>
      <c r="Q98" s="55" t="n">
        <f aca="false">EXP(($F$11 - $F$7 - $C$7*$C$7/2)*$C$3 + M98*$C$7*SQRT($C$3))</f>
        <v>1.03261362200316</v>
      </c>
      <c r="R98" s="55" t="n">
        <f aca="false">EXP(($F$11 - $F$8 - $C$8*$C$8/2)*$C$3 + N98*$C$8*SQRT($C$3))</f>
        <v>1.05314776577219</v>
      </c>
      <c r="S98" s="55" t="n">
        <f aca="false">EXP(($F$11 - $F$9 - $C$9*$C$9/2)*$C$3 + O98*$C$9*SQRT($C$3))</f>
        <v>1.05038675826695</v>
      </c>
      <c r="T98" s="55" t="n">
        <f aca="false">EXP(($F$11 - $F$10 - $C$10*$C$10/2)*$C$3 + P98*$C$10*SQRT($C$3))</f>
        <v>1.02330144169385</v>
      </c>
      <c r="U98" s="53" t="n">
        <f aca="false">$C$4 * (MAX(MAX(Q98:T98) - $C$2, 0))</f>
        <v>53.1477657721899</v>
      </c>
    </row>
    <row r="99" customFormat="false" ht="13.8" hidden="false" customHeight="false" outlineLevel="0" collapsed="false">
      <c r="H99" s="4" t="n">
        <v>97</v>
      </c>
      <c r="I99" s="17" t="n">
        <f aca="false">INDEX(Random!$F$2:$F$10003,($H99-1)*$L$2 + I$2)</f>
        <v>0.787351464141061</v>
      </c>
      <c r="J99" s="17" t="n">
        <f aca="false">INDEX(Random!$F$2:$F$10003,($H99-1)*$L$2 + J$2)</f>
        <v>0.71128119687068</v>
      </c>
      <c r="K99" s="17" t="n">
        <f aca="false">INDEX(Random!$F$2:$F$10003,($H99-1)*$L$2 + K$2)</f>
        <v>0.0970359175835062</v>
      </c>
      <c r="L99" s="37" t="n">
        <f aca="false">INDEX(Random!$F$2:$F$10003,($H99-1)*$L$2 + L$2)</f>
        <v>-0.753668003901676</v>
      </c>
      <c r="M99" s="29" t="n">
        <f aca="false" t="array" ref="M99:P99">TRANSPOSE(MMULT($B$28:$E$31, TRANSPOSE(I99:L99)))</f>
        <v>0.787351464141061</v>
      </c>
      <c r="N99" s="29" t="n">
        <v>1.04321366067121</v>
      </c>
      <c r="O99" s="29" t="n">
        <v>0.438969520539843</v>
      </c>
      <c r="P99" s="29" t="n">
        <v>-0.0535410424935536</v>
      </c>
      <c r="Q99" s="55" t="n">
        <f aca="false">EXP(($F$11 - $F$7 - $C$7*$C$7/2)*$C$3 + M99*$C$7*SQRT($C$3))</f>
        <v>1.03426890097309</v>
      </c>
      <c r="R99" s="55" t="n">
        <f aca="false">EXP(($F$11 - $F$8 - $C$8*$C$8/2)*$C$3 + N99*$C$8*SQRT($C$3))</f>
        <v>1.04852399437784</v>
      </c>
      <c r="S99" s="55" t="n">
        <f aca="false">EXP(($F$11 - $F$9 - $C$9*$C$9/2)*$C$3 + O99*$C$9*SQRT($C$3))</f>
        <v>1.02354494919208</v>
      </c>
      <c r="T99" s="55" t="n">
        <f aca="false">EXP(($F$11 - $F$10 - $C$10*$C$10/2)*$C$3 + P99*$C$10*SQRT($C$3))</f>
        <v>0.999282343077363</v>
      </c>
      <c r="U99" s="53" t="n">
        <f aca="false">$C$4 * (MAX(MAX(Q99:T99) - $C$2, 0))</f>
        <v>48.5239943778399</v>
      </c>
    </row>
    <row r="100" customFormat="false" ht="13.8" hidden="false" customHeight="false" outlineLevel="0" collapsed="false">
      <c r="H100" s="4" t="n">
        <v>98</v>
      </c>
      <c r="I100" s="17" t="n">
        <f aca="false">INDEX(Random!$F$2:$F$10003,($H100-1)*$L$2 + I$2)</f>
        <v>-0.57260177888982</v>
      </c>
      <c r="J100" s="17" t="n">
        <f aca="false">INDEX(Random!$F$2:$F$10003,($H100-1)*$L$2 + J$2)</f>
        <v>0.710839739076684</v>
      </c>
      <c r="K100" s="17" t="n">
        <f aca="false">INDEX(Random!$F$2:$F$10003,($H100-1)*$L$2 + K$2)</f>
        <v>1.52495040634603</v>
      </c>
      <c r="L100" s="37" t="n">
        <f aca="false">INDEX(Random!$F$2:$F$10003,($H100-1)*$L$2 + L$2)</f>
        <v>-0.708026093573284</v>
      </c>
      <c r="M100" s="29" t="n">
        <f aca="false" t="array" ref="M100:P100">TRANSPOSE(MMULT($B$28:$E$31, TRANSPOSE(I100:L100)))</f>
        <v>-0.57260177888982</v>
      </c>
      <c r="N100" s="29" t="n">
        <v>0.217176983978465</v>
      </c>
      <c r="O100" s="29" t="n">
        <v>1.23514596488512</v>
      </c>
      <c r="P100" s="29" t="n">
        <v>-0.693555783875633</v>
      </c>
      <c r="Q100" s="55" t="n">
        <f aca="false">EXP(($F$11 - $F$7 - $C$7*$C$7/2)*$C$3 + M100*$C$7*SQRT($C$3))</f>
        <v>0.986192645865941</v>
      </c>
      <c r="R100" s="55" t="n">
        <f aca="false">EXP(($F$11 - $F$8 - $C$8*$C$8/2)*$C$3 + N100*$C$8*SQRT($C$3))</f>
        <v>1.01235256726586</v>
      </c>
      <c r="S100" s="55" t="n">
        <f aca="false">EXP(($F$11 - $F$9 - $C$9*$C$9/2)*$C$3 + O100*$C$9*SQRT($C$3))</f>
        <v>1.05759228382243</v>
      </c>
      <c r="T100" s="55" t="n">
        <f aca="false">EXP(($F$11 - $F$10 - $C$10*$C$10/2)*$C$3 + P100*$C$10*SQRT($C$3))</f>
        <v>0.976052936026849</v>
      </c>
      <c r="U100" s="53" t="n">
        <f aca="false">$C$4 * (MAX(MAX(Q100:T100) - $C$2, 0))</f>
        <v>57.5922838224301</v>
      </c>
    </row>
    <row r="101" customFormat="false" ht="13.8" hidden="false" customHeight="false" outlineLevel="0" collapsed="false">
      <c r="H101" s="4" t="n">
        <v>99</v>
      </c>
      <c r="I101" s="17" t="n">
        <f aca="false">INDEX(Random!$F$2:$F$10003,($H101-1)*$L$2 + I$2)</f>
        <v>-0.869943907157977</v>
      </c>
      <c r="J101" s="17" t="n">
        <f aca="false">INDEX(Random!$F$2:$F$10003,($H101-1)*$L$2 + J$2)</f>
        <v>-2.00893838334848</v>
      </c>
      <c r="K101" s="17" t="n">
        <f aca="false">INDEX(Random!$F$2:$F$10003,($H101-1)*$L$2 + K$2)</f>
        <v>-1.38051111126801</v>
      </c>
      <c r="L101" s="37" t="n">
        <f aca="false">INDEX(Random!$F$2:$F$10003,($H101-1)*$L$2 + L$2)</f>
        <v>2.35004423818276</v>
      </c>
      <c r="M101" s="29" t="n">
        <f aca="false" t="array" ref="M101:P101">TRANSPOSE(MMULT($B$28:$E$31, TRANSPOSE(I101:L101)))</f>
        <v>-0.869943907157977</v>
      </c>
      <c r="N101" s="29" t="n">
        <v>-2.12446799355207</v>
      </c>
      <c r="O101" s="29" t="n">
        <v>-1.74210689208693</v>
      </c>
      <c r="P101" s="29" t="n">
        <v>1.01111467539315</v>
      </c>
      <c r="Q101" s="55" t="n">
        <f aca="false">EXP(($F$11 - $F$7 - $C$7*$C$7/2)*$C$3 + M101*$C$7*SQRT($C$3))</f>
        <v>0.975982584234256</v>
      </c>
      <c r="R101" s="55" t="n">
        <f aca="false">EXP(($F$11 - $F$8 - $C$8*$C$8/2)*$C$3 + N101*$C$8*SQRT($C$3))</f>
        <v>0.916454356665482</v>
      </c>
      <c r="S101" s="55" t="n">
        <f aca="false">EXP(($F$11 - $F$9 - $C$9*$C$9/2)*$C$3 + O101*$C$9*SQRT($C$3))</f>
        <v>0.935784374408991</v>
      </c>
      <c r="T101" s="55" t="n">
        <f aca="false">EXP(($F$11 - $F$10 - $C$10*$C$10/2)*$C$3 + P101*$C$10*SQRT($C$3))</f>
        <v>1.03915531192782</v>
      </c>
      <c r="U101" s="53" t="n">
        <f aca="false">$C$4 * (MAX(MAX(Q101:T101) - $C$2, 0))</f>
        <v>39.1553119278201</v>
      </c>
    </row>
    <row r="102" customFormat="false" ht="13.8" hidden="false" customHeight="false" outlineLevel="0" collapsed="false">
      <c r="H102" s="4" t="n">
        <v>100</v>
      </c>
      <c r="I102" s="17" t="n">
        <f aca="false">INDEX(Random!$F$2:$F$10003,($H102-1)*$L$2 + I$2)</f>
        <v>1.62730269058181</v>
      </c>
      <c r="J102" s="17" t="n">
        <f aca="false">INDEX(Random!$F$2:$F$10003,($H102-1)*$L$2 + J$2)</f>
        <v>0.857690986032762</v>
      </c>
      <c r="K102" s="17" t="n">
        <f aca="false">INDEX(Random!$F$2:$F$10003,($H102-1)*$L$2 + K$2)</f>
        <v>-0.00982587377312446</v>
      </c>
      <c r="L102" s="37" t="n">
        <f aca="false">INDEX(Random!$F$2:$F$10003,($H102-1)*$L$2 + L$2)</f>
        <v>-0.57450258410069</v>
      </c>
      <c r="M102" s="29" t="n">
        <f aca="false" t="array" ref="M102:P102">TRANSPOSE(MMULT($B$28:$E$31, TRANSPOSE(I102:L102)))</f>
        <v>1.62730269058181</v>
      </c>
      <c r="N102" s="29" t="n">
        <v>1.6695201971045</v>
      </c>
      <c r="O102" s="29" t="n">
        <v>0.671493736572424</v>
      </c>
      <c r="P102" s="29" t="n">
        <v>0.553563078032975</v>
      </c>
      <c r="Q102" s="55" t="n">
        <f aca="false">EXP(($F$11 - $F$7 - $C$7*$C$7/2)*$C$3 + M102*$C$7*SQRT($C$3))</f>
        <v>1.0651259916365</v>
      </c>
      <c r="R102" s="55" t="n">
        <f aca="false">EXP(($F$11 - $F$8 - $C$8*$C$8/2)*$C$3 + N102*$C$8*SQRT($C$3))</f>
        <v>1.07680840280779</v>
      </c>
      <c r="S102" s="55" t="n">
        <f aca="false">EXP(($F$11 - $F$9 - $C$9*$C$9/2)*$C$3 + O102*$C$9*SQRT($C$3))</f>
        <v>1.03337359769291</v>
      </c>
      <c r="T102" s="55" t="n">
        <f aca="false">EXP(($F$11 - $F$10 - $C$10*$C$10/2)*$C$3 + P102*$C$10*SQRT($C$3))</f>
        <v>1.02182798130645</v>
      </c>
      <c r="U102" s="53" t="n">
        <f aca="false">$C$4 * (MAX(MAX(Q102:T102) - $C$2, 0))</f>
        <v>76.80840280779</v>
      </c>
    </row>
    <row r="103" customFormat="false" ht="13.8" hidden="false" customHeight="false" outlineLevel="0" collapsed="false">
      <c r="H103" s="4" t="n">
        <v>101</v>
      </c>
      <c r="I103" s="17" t="n">
        <f aca="false">INDEX(Random!$F$2:$F$10003,($H103-1)*$L$2 + I$2)</f>
        <v>0.549333393444938</v>
      </c>
      <c r="J103" s="17" t="n">
        <f aca="false">INDEX(Random!$F$2:$F$10003,($H103-1)*$L$2 + J$2)</f>
        <v>-0.270068002848352</v>
      </c>
      <c r="K103" s="17" t="n">
        <f aca="false">INDEX(Random!$F$2:$F$10003,($H103-1)*$L$2 + K$2)</f>
        <v>-0.694695017126092</v>
      </c>
      <c r="L103" s="37" t="n">
        <f aca="false">INDEX(Random!$F$2:$F$10003,($H103-1)*$L$2 + L$2)</f>
        <v>1.52783155162985</v>
      </c>
      <c r="M103" s="29" t="n">
        <f aca="false" t="array" ref="M103:P103">TRANSPOSE(MMULT($B$28:$E$31, TRANSPOSE(I103:L103)))</f>
        <v>0.549333393444938</v>
      </c>
      <c r="N103" s="29" t="n">
        <v>0.118929783791188</v>
      </c>
      <c r="O103" s="29" t="n">
        <v>-0.448752185901395</v>
      </c>
      <c r="P103" s="29" t="n">
        <v>1.47305035841626</v>
      </c>
      <c r="Q103" s="55" t="n">
        <f aca="false">EXP(($F$11 - $F$7 - $C$7*$C$7/2)*$C$3 + M103*$C$7*SQRT($C$3))</f>
        <v>1.02568857626765</v>
      </c>
      <c r="R103" s="55" t="n">
        <f aca="false">EXP(($F$11 - $F$8 - $C$8*$C$8/2)*$C$3 + N103*$C$8*SQRT($C$3))</f>
        <v>1.00813429587657</v>
      </c>
      <c r="S103" s="55" t="n">
        <f aca="false">EXP(($F$11 - $F$9 - $C$9*$C$9/2)*$C$3 + O103*$C$9*SQRT($C$3))</f>
        <v>0.986873592847208</v>
      </c>
      <c r="T103" s="55" t="n">
        <f aca="false">EXP(($F$11 - $F$10 - $C$10*$C$10/2)*$C$3 + P103*$C$10*SQRT($C$3))</f>
        <v>1.0569467417899</v>
      </c>
      <c r="U103" s="53" t="n">
        <f aca="false">$C$4 * (MAX(MAX(Q103:T103) - $C$2, 0))</f>
        <v>56.9467417899001</v>
      </c>
    </row>
    <row r="104" customFormat="false" ht="13.8" hidden="false" customHeight="false" outlineLevel="0" collapsed="false">
      <c r="H104" s="4" t="n">
        <v>102</v>
      </c>
      <c r="I104" s="17" t="n">
        <f aca="false">INDEX(Random!$F$2:$F$10003,($H104-1)*$L$2 + I$2)</f>
        <v>0.118263728220409</v>
      </c>
      <c r="J104" s="17" t="n">
        <f aca="false">INDEX(Random!$F$2:$F$10003,($H104-1)*$L$2 + J$2)</f>
        <v>0.378369479207531</v>
      </c>
      <c r="K104" s="17" t="n">
        <f aca="false">INDEX(Random!$F$2:$F$10003,($H104-1)*$L$2 + K$2)</f>
        <v>0.53599602351124</v>
      </c>
      <c r="L104" s="37" t="n">
        <f aca="false">INDEX(Random!$F$2:$F$10003,($H104-1)*$L$2 + L$2)</f>
        <v>0.57708701447906</v>
      </c>
      <c r="M104" s="29" t="n">
        <f aca="false" t="array" ref="M104:P104">TRANSPOSE(MMULT($B$28:$E$31, TRANSPOSE(I104:L104)))</f>
        <v>0.118263728220409</v>
      </c>
      <c r="N104" s="29" t="n">
        <v>0.372452602054755</v>
      </c>
      <c r="O104" s="29" t="n">
        <v>0.56503280205617</v>
      </c>
      <c r="P104" s="29" t="n">
        <v>0.632919973807453</v>
      </c>
      <c r="Q104" s="55" t="n">
        <f aca="false">EXP(($F$11 - $F$7 - $C$7*$C$7/2)*$C$3 + M104*$C$7*SQRT($C$3))</f>
        <v>1.01032971743779</v>
      </c>
      <c r="R104" s="55" t="n">
        <f aca="false">EXP(($F$11 - $F$8 - $C$8*$C$8/2)*$C$3 + N104*$C$8*SQRT($C$3))</f>
        <v>1.01905539062273</v>
      </c>
      <c r="S104" s="55" t="n">
        <f aca="false">EXP(($F$11 - $F$9 - $C$9*$C$9/2)*$C$3 + O104*$C$9*SQRT($C$3))</f>
        <v>1.0288619033831</v>
      </c>
      <c r="T104" s="55" t="n">
        <f aca="false">EXP(($F$11 - $F$10 - $C$10*$C$10/2)*$C$3 + P104*$C$10*SQRT($C$3))</f>
        <v>1.02481235525495</v>
      </c>
      <c r="U104" s="53" t="n">
        <f aca="false">$C$4 * (MAX(MAX(Q104:T104) - $C$2, 0))</f>
        <v>28.8619033830999</v>
      </c>
    </row>
    <row r="105" customFormat="false" ht="13.8" hidden="false" customHeight="false" outlineLevel="0" collapsed="false">
      <c r="H105" s="4" t="n">
        <v>103</v>
      </c>
      <c r="I105" s="17" t="n">
        <f aca="false">INDEX(Random!$F$2:$F$10003,($H105-1)*$L$2 + I$2)</f>
        <v>-0.105654294044743</v>
      </c>
      <c r="J105" s="17" t="n">
        <f aca="false">INDEX(Random!$F$2:$F$10003,($H105-1)*$L$2 + J$2)</f>
        <v>0.407157639457938</v>
      </c>
      <c r="K105" s="17" t="n">
        <f aca="false">INDEX(Random!$F$2:$F$10003,($H105-1)*$L$2 + K$2)</f>
        <v>1.40180033937098</v>
      </c>
      <c r="L105" s="37" t="n">
        <f aca="false">INDEX(Random!$F$2:$F$10003,($H105-1)*$L$2 + L$2)</f>
        <v>0.809314834282587</v>
      </c>
      <c r="M105" s="29" t="n">
        <f aca="false" t="array" ref="M105:P105">TRANSPOSE(MMULT($B$28:$E$31, TRANSPOSE(I105:L105)))</f>
        <v>-0.105654294044743</v>
      </c>
      <c r="N105" s="29" t="n">
        <v>0.259377236089699</v>
      </c>
      <c r="O105" s="29" t="n">
        <v>1.27932578031339</v>
      </c>
      <c r="P105" s="29" t="n">
        <v>0.724351795174418</v>
      </c>
      <c r="Q105" s="55" t="n">
        <f aca="false">EXP(($F$11 - $F$7 - $C$7*$C$7/2)*$C$3 + M105*$C$7*SQRT($C$3))</f>
        <v>1.00244257795322</v>
      </c>
      <c r="R105" s="55" t="n">
        <f aca="false">EXP(($F$11 - $F$8 - $C$8*$C$8/2)*$C$3 + N105*$C$8*SQRT($C$3))</f>
        <v>1.01416986162364</v>
      </c>
      <c r="S105" s="55" t="n">
        <f aca="false">EXP(($F$11 - $F$9 - $C$9*$C$9/2)*$C$3 + O105*$C$9*SQRT($C$3))</f>
        <v>1.0595143943002</v>
      </c>
      <c r="T105" s="55" t="n">
        <f aca="false">EXP(($F$11 - $F$10 - $C$10*$C$10/2)*$C$3 + P105*$C$10*SQRT($C$3))</f>
        <v>1.02826163892455</v>
      </c>
      <c r="U105" s="53" t="n">
        <f aca="false">$C$4 * (MAX(MAX(Q105:T105) - $C$2, 0))</f>
        <v>59.5143943002001</v>
      </c>
    </row>
    <row r="106" customFormat="false" ht="13.8" hidden="false" customHeight="false" outlineLevel="0" collapsed="false">
      <c r="H106" s="4" t="n">
        <v>104</v>
      </c>
      <c r="I106" s="17" t="n">
        <f aca="false">INDEX(Random!$F$2:$F$10003,($H106-1)*$L$2 + I$2)</f>
        <v>-0.53045101811496</v>
      </c>
      <c r="J106" s="17" t="n">
        <f aca="false">INDEX(Random!$F$2:$F$10003,($H106-1)*$L$2 + J$2)</f>
        <v>1.35987385867388</v>
      </c>
      <c r="K106" s="17" t="n">
        <f aca="false">INDEX(Random!$F$2:$F$10003,($H106-1)*$L$2 + K$2)</f>
        <v>0.161989680052841</v>
      </c>
      <c r="L106" s="37" t="n">
        <f aca="false">INDEX(Random!$F$2:$F$10003,($H106-1)*$L$2 + L$2)</f>
        <v>-0.2497067245259</v>
      </c>
      <c r="M106" s="29" t="n">
        <f aca="false" t="array" ref="M106:P106">TRANSPOSE(MMULT($B$28:$E$31, TRANSPOSE(I106:L106)))</f>
        <v>-0.53045101811496</v>
      </c>
      <c r="N106" s="29" t="n">
        <v>0.758486287573578</v>
      </c>
      <c r="O106" s="29" t="n">
        <v>0.0395970599242819</v>
      </c>
      <c r="P106" s="29" t="n">
        <v>-0.142439300400621</v>
      </c>
      <c r="Q106" s="55" t="n">
        <f aca="false">EXP(($F$11 - $F$7 - $C$7*$C$7/2)*$C$3 + M106*$C$7*SQRT($C$3))</f>
        <v>0.987648626549289</v>
      </c>
      <c r="R106" s="55" t="n">
        <f aca="false">EXP(($F$11 - $F$8 - $C$8*$C$8/2)*$C$3 + N106*$C$8*SQRT($C$3))</f>
        <v>1.03591235643388</v>
      </c>
      <c r="S106" s="55" t="n">
        <f aca="false">EXP(($F$11 - $F$9 - $C$9*$C$9/2)*$C$3 + O106*$C$9*SQRT($C$3))</f>
        <v>1.00688140295374</v>
      </c>
      <c r="T106" s="55" t="n">
        <f aca="false">EXP(($F$11 - $F$10 - $C$10*$C$10/2)*$C$3 + P106*$C$10*SQRT($C$3))</f>
        <v>0.996023003740029</v>
      </c>
      <c r="U106" s="53" t="n">
        <f aca="false">$C$4 * (MAX(MAX(Q106:T106) - $C$2, 0))</f>
        <v>35.9123564338799</v>
      </c>
    </row>
    <row r="107" customFormat="false" ht="13.8" hidden="false" customHeight="false" outlineLevel="0" collapsed="false">
      <c r="H107" s="4" t="n">
        <v>105</v>
      </c>
      <c r="I107" s="17" t="n">
        <f aca="false">INDEX(Random!$F$2:$F$10003,($H107-1)*$L$2 + I$2)</f>
        <v>-0.464655129837931</v>
      </c>
      <c r="J107" s="17" t="n">
        <f aca="false">INDEX(Random!$F$2:$F$10003,($H107-1)*$L$2 + J$2)</f>
        <v>-0.530537993496007</v>
      </c>
      <c r="K107" s="17" t="n">
        <f aca="false">INDEX(Random!$F$2:$F$10003,($H107-1)*$L$2 + K$2)</f>
        <v>-0.105471490083395</v>
      </c>
      <c r="L107" s="37" t="n">
        <f aca="false">INDEX(Random!$F$2:$F$10003,($H107-1)*$L$2 + L$2)</f>
        <v>-0.999349925483852</v>
      </c>
      <c r="M107" s="29" t="n">
        <f aca="false" t="array" ref="M107:P107">TRANSPOSE(MMULT($B$28:$E$31, TRANSPOSE(I107:L107)))</f>
        <v>-0.464655129837931</v>
      </c>
      <c r="N107" s="29" t="n">
        <v>-0.703673657192157</v>
      </c>
      <c r="O107" s="29" t="n">
        <v>-0.311060311609698</v>
      </c>
      <c r="P107" s="29" t="n">
        <v>-1.19201960734092</v>
      </c>
      <c r="Q107" s="55" t="n">
        <f aca="false">EXP(($F$11 - $F$7 - $C$7*$C$7/2)*$C$3 + M107*$C$7*SQRT($C$3))</f>
        <v>0.989925660037348</v>
      </c>
      <c r="R107" s="55" t="n">
        <f aca="false">EXP(($F$11 - $F$8 - $C$8*$C$8/2)*$C$3 + N107*$C$8*SQRT($C$3))</f>
        <v>0.973498246474206</v>
      </c>
      <c r="S107" s="55" t="n">
        <f aca="false">EXP(($F$11 - $F$9 - $C$9*$C$9/2)*$C$3 + O107*$C$9*SQRT($C$3))</f>
        <v>0.992474277327365</v>
      </c>
      <c r="T107" s="55" t="n">
        <f aca="false">EXP(($F$11 - $F$10 - $C$10*$C$10/2)*$C$3 + P107*$C$10*SQRT($C$3))</f>
        <v>0.958335837077329</v>
      </c>
      <c r="U107" s="53" t="n">
        <f aca="false">$C$4 * (MAX(MAX(Q107:T107) - $C$2, 0))</f>
        <v>0</v>
      </c>
    </row>
    <row r="108" customFormat="false" ht="13.8" hidden="false" customHeight="false" outlineLevel="0" collapsed="false">
      <c r="H108" s="4" t="n">
        <v>106</v>
      </c>
      <c r="I108" s="17" t="n">
        <f aca="false">INDEX(Random!$F$2:$F$10003,($H108-1)*$L$2 + I$2)</f>
        <v>-1.71462429039797</v>
      </c>
      <c r="J108" s="17" t="n">
        <f aca="false">INDEX(Random!$F$2:$F$10003,($H108-1)*$L$2 + J$2)</f>
        <v>0.380708736809251</v>
      </c>
      <c r="K108" s="17" t="n">
        <f aca="false">INDEX(Random!$F$2:$F$10003,($H108-1)*$L$2 + K$2)</f>
        <v>0.309196291721386</v>
      </c>
      <c r="L108" s="37" t="n">
        <f aca="false">INDEX(Random!$F$2:$F$10003,($H108-1)*$L$2 + L$2)</f>
        <v>-0.612809307395036</v>
      </c>
      <c r="M108" s="29" t="n">
        <f aca="false" t="array" ref="M108:P108">TRANSPOSE(MMULT($B$28:$E$31, TRANSPOSE(I108:L108)))</f>
        <v>-1.71462429039797</v>
      </c>
      <c r="N108" s="29" t="n">
        <v>-0.73851350938996</v>
      </c>
      <c r="O108" s="29" t="n">
        <v>-0.344258680266992</v>
      </c>
      <c r="P108" s="29" t="n">
        <v>-1.27803159769794</v>
      </c>
      <c r="Q108" s="55" t="n">
        <f aca="false">EXP(($F$11 - $F$7 - $C$7*$C$7/2)*$C$3 + M108*$C$7*SQRT($C$3))</f>
        <v>0.947551158669955</v>
      </c>
      <c r="R108" s="55" t="n">
        <f aca="false">EXP(($F$11 - $F$8 - $C$8*$C$8/2)*$C$3 + N108*$C$8*SQRT($C$3))</f>
        <v>0.972057860384254</v>
      </c>
      <c r="S108" s="55" t="n">
        <f aca="false">EXP(($F$11 - $F$9 - $C$9*$C$9/2)*$C$3 + O108*$C$9*SQRT($C$3))</f>
        <v>0.99112101631051</v>
      </c>
      <c r="T108" s="55" t="n">
        <f aca="false">EXP(($F$11 - $F$10 - $C$10*$C$10/2)*$C$3 + P108*$C$10*SQRT($C$3))</f>
        <v>0.955311376965458</v>
      </c>
      <c r="U108" s="53" t="n">
        <f aca="false">$C$4 * (MAX(MAX(Q108:T108) - $C$2, 0))</f>
        <v>0</v>
      </c>
    </row>
    <row r="109" customFormat="false" ht="13.8" hidden="false" customHeight="false" outlineLevel="0" collapsed="false">
      <c r="H109" s="4" t="n">
        <v>107</v>
      </c>
      <c r="I109" s="17" t="n">
        <f aca="false">INDEX(Random!$F$2:$F$10003,($H109-1)*$L$2 + I$2)</f>
        <v>-0.742848279381725</v>
      </c>
      <c r="J109" s="17" t="n">
        <f aca="false">INDEX(Random!$F$2:$F$10003,($H109-1)*$L$2 + J$2)</f>
        <v>0.72643709030177</v>
      </c>
      <c r="K109" s="17" t="n">
        <f aca="false">INDEX(Random!$F$2:$F$10003,($H109-1)*$L$2 + K$2)</f>
        <v>1.58469532874256</v>
      </c>
      <c r="L109" s="37" t="n">
        <f aca="false">INDEX(Random!$F$2:$F$10003,($H109-1)*$L$2 + L$2)</f>
        <v>0.953726892932254</v>
      </c>
      <c r="M109" s="29" t="n">
        <f aca="false" t="array" ref="M109:P109">TRANSPOSE(MMULT($B$28:$E$31, TRANSPOSE(I109:L109)))</f>
        <v>-0.742848279381725</v>
      </c>
      <c r="N109" s="29" t="n">
        <v>0.126206578596756</v>
      </c>
      <c r="O109" s="29" t="n">
        <v>1.22621176219054</v>
      </c>
      <c r="P109" s="29" t="n">
        <v>0.601380100980887</v>
      </c>
      <c r="Q109" s="55" t="n">
        <f aca="false">EXP(($F$11 - $F$7 - $C$7*$C$7/2)*$C$3 + M109*$C$7*SQRT($C$3))</f>
        <v>0.980333764011401</v>
      </c>
      <c r="R109" s="55" t="n">
        <f aca="false">EXP(($F$11 - $F$8 - $C$8*$C$8/2)*$C$3 + N109*$C$8*SQRT($C$3))</f>
        <v>1.0084461235149</v>
      </c>
      <c r="S109" s="55" t="n">
        <f aca="false">EXP(($F$11 - $F$9 - $C$9*$C$9/2)*$C$3 + O109*$C$9*SQRT($C$3))</f>
        <v>1.05720401174123</v>
      </c>
      <c r="T109" s="55" t="n">
        <f aca="false">EXP(($F$11 - $F$10 - $C$10*$C$10/2)*$C$3 + P109*$C$10*SQRT($C$3))</f>
        <v>1.0236251933145</v>
      </c>
      <c r="U109" s="53" t="n">
        <f aca="false">$C$4 * (MAX(MAX(Q109:T109) - $C$2, 0))</f>
        <v>57.20401174123</v>
      </c>
    </row>
    <row r="110" customFormat="false" ht="13.8" hidden="false" customHeight="false" outlineLevel="0" collapsed="false">
      <c r="H110" s="4" t="n">
        <v>108</v>
      </c>
      <c r="I110" s="17" t="n">
        <f aca="false">INDEX(Random!$F$2:$F$10003,($H110-1)*$L$2 + I$2)</f>
        <v>0.187145998618207</v>
      </c>
      <c r="J110" s="17" t="n">
        <f aca="false">INDEX(Random!$F$2:$F$10003,($H110-1)*$L$2 + J$2)</f>
        <v>0.0189441117114609</v>
      </c>
      <c r="K110" s="17" t="n">
        <f aca="false">INDEX(Random!$F$2:$F$10003,($H110-1)*$L$2 + K$2)</f>
        <v>-0.549233223305754</v>
      </c>
      <c r="L110" s="37" t="n">
        <f aca="false">INDEX(Random!$F$2:$F$10003,($H110-1)*$L$2 + L$2)</f>
        <v>-0.627036334812341</v>
      </c>
      <c r="M110" s="29" t="n">
        <f aca="false" t="array" ref="M110:P110">TRANSPOSE(MMULT($B$28:$E$31, TRANSPOSE(I110:L110)))</f>
        <v>0.187145998618207</v>
      </c>
      <c r="N110" s="29" t="n">
        <v>0.128677209083973</v>
      </c>
      <c r="O110" s="29" t="n">
        <v>-0.433339622082802</v>
      </c>
      <c r="P110" s="29" t="n">
        <v>-0.42361515675749</v>
      </c>
      <c r="Q110" s="55" t="n">
        <f aca="false">EXP(($F$11 - $F$7 - $C$7*$C$7/2)*$C$3 + M110*$C$7*SQRT($C$3))</f>
        <v>1.01276843915618</v>
      </c>
      <c r="R110" s="55" t="n">
        <f aca="false">EXP(($F$11 - $F$8 - $C$8*$C$8/2)*$C$3 + N110*$C$8*SQRT($C$3))</f>
        <v>1.00855201772819</v>
      </c>
      <c r="S110" s="55" t="n">
        <f aca="false">EXP(($F$11 - $F$9 - $C$9*$C$9/2)*$C$3 + O110*$C$9*SQRT($C$3))</f>
        <v>0.987498932255594</v>
      </c>
      <c r="T110" s="55" t="n">
        <f aca="false">EXP(($F$11 - $F$10 - $C$10*$C$10/2)*$C$3 + P110*$C$10*SQRT($C$3))</f>
        <v>0.985783878802251</v>
      </c>
      <c r="U110" s="53" t="n">
        <f aca="false">$C$4 * (MAX(MAX(Q110:T110) - $C$2, 0))</f>
        <v>12.76843915618</v>
      </c>
    </row>
    <row r="111" customFormat="false" ht="13.8" hidden="false" customHeight="false" outlineLevel="0" collapsed="false">
      <c r="H111" s="4" t="n">
        <v>109</v>
      </c>
      <c r="I111" s="17" t="n">
        <f aca="false">INDEX(Random!$F$2:$F$10003,($H111-1)*$L$2 + I$2)</f>
        <v>-1.03162648601547</v>
      </c>
      <c r="J111" s="17" t="n">
        <f aca="false">INDEX(Random!$F$2:$F$10003,($H111-1)*$L$2 + J$2)</f>
        <v>1.20319522800862</v>
      </c>
      <c r="K111" s="17" t="n">
        <f aca="false">INDEX(Random!$F$2:$F$10003,($H111-1)*$L$2 + K$2)</f>
        <v>-0.344653324562707</v>
      </c>
      <c r="L111" s="37" t="n">
        <f aca="false">INDEX(Random!$F$2:$F$10003,($H111-1)*$L$2 + L$2)</f>
        <v>-0.041663635375441</v>
      </c>
      <c r="M111" s="29" t="n">
        <f aca="false" t="array" ref="M111:P111">TRANSPOSE(MMULT($B$28:$E$31, TRANSPOSE(I111:L111)))</f>
        <v>-1.03162648601547</v>
      </c>
      <c r="N111" s="29" t="n">
        <v>0.329705486666134</v>
      </c>
      <c r="O111" s="29" t="n">
        <v>-0.629550002603452</v>
      </c>
      <c r="P111" s="29" t="n">
        <v>-0.263919941420361</v>
      </c>
      <c r="Q111" s="55" t="n">
        <f aca="false">EXP(($F$11 - $F$7 - $C$7*$C$7/2)*$C$3 + M111*$C$7*SQRT($C$3))</f>
        <v>0.970475203423122</v>
      </c>
      <c r="R111" s="55" t="n">
        <f aca="false">EXP(($F$11 - $F$8 - $C$8*$C$8/2)*$C$3 + N111*$C$8*SQRT($C$3))</f>
        <v>1.01720570001567</v>
      </c>
      <c r="S111" s="55" t="n">
        <f aca="false">EXP(($F$11 - $F$9 - $C$9*$C$9/2)*$C$3 + O111*$C$9*SQRT($C$3))</f>
        <v>0.979567520722109</v>
      </c>
      <c r="T111" s="55" t="n">
        <f aca="false">EXP(($F$11 - $F$10 - $C$10*$C$10/2)*$C$3 + P111*$C$10*SQRT($C$3))</f>
        <v>0.991586256245469</v>
      </c>
      <c r="U111" s="53" t="n">
        <f aca="false">$C$4 * (MAX(MAX(Q111:T111) - $C$2, 0))</f>
        <v>17.20570001567</v>
      </c>
    </row>
    <row r="112" customFormat="false" ht="13.8" hidden="false" customHeight="false" outlineLevel="0" collapsed="false">
      <c r="H112" s="4" t="n">
        <v>110</v>
      </c>
      <c r="I112" s="17" t="n">
        <f aca="false">INDEX(Random!$F$2:$F$10003,($H112-1)*$L$2 + I$2)</f>
        <v>-0.250393763643732</v>
      </c>
      <c r="J112" s="17" t="n">
        <f aca="false">INDEX(Random!$F$2:$F$10003,($H112-1)*$L$2 + J$2)</f>
        <v>-0.00560510529211945</v>
      </c>
      <c r="K112" s="17" t="n">
        <f aca="false">INDEX(Random!$F$2:$F$10003,($H112-1)*$L$2 + K$2)</f>
        <v>0.15380908355484</v>
      </c>
      <c r="L112" s="37" t="n">
        <f aca="false">INDEX(Random!$F$2:$F$10003,($H112-1)*$L$2 + L$2)</f>
        <v>0.903826660632318</v>
      </c>
      <c r="M112" s="29" t="n">
        <f aca="false" t="array" ref="M112:P112">TRANSPOSE(MMULT($B$28:$E$31, TRANSPOSE(I112:L112)))</f>
        <v>-0.250393763643732</v>
      </c>
      <c r="N112" s="29" t="n">
        <v>-0.15647856078949</v>
      </c>
      <c r="O112" s="29" t="n">
        <v>0.0456731491595676</v>
      </c>
      <c r="P112" s="29" t="n">
        <v>0.621993997258256</v>
      </c>
      <c r="Q112" s="55" t="n">
        <f aca="false">EXP(($F$11 - $F$7 - $C$7*$C$7/2)*$C$3 + M112*$C$7*SQRT($C$3))</f>
        <v>0.99737716393324</v>
      </c>
      <c r="R112" s="55" t="n">
        <f aca="false">EXP(($F$11 - $F$8 - $C$8*$C$8/2)*$C$3 + N112*$C$8*SQRT($C$3))</f>
        <v>0.9964030208508</v>
      </c>
      <c r="S112" s="55" t="n">
        <f aca="false">EXP(($F$11 - $F$9 - $C$9*$C$9/2)*$C$3 + O112*$C$9*SQRT($C$3))</f>
        <v>1.00713288009431</v>
      </c>
      <c r="T112" s="55" t="n">
        <f aca="false">EXP(($F$11 - $F$10 - $C$10*$C$10/2)*$C$3 + P112*$C$10*SQRT($C$3))</f>
        <v>1.02440094532291</v>
      </c>
      <c r="U112" s="53" t="n">
        <f aca="false">$C$4 * (MAX(MAX(Q112:T112) - $C$2, 0))</f>
        <v>24.4009453229099</v>
      </c>
    </row>
    <row r="113" customFormat="false" ht="13.8" hidden="false" customHeight="false" outlineLevel="0" collapsed="false">
      <c r="H113" s="4" t="n">
        <v>111</v>
      </c>
      <c r="I113" s="17" t="n">
        <f aca="false">INDEX(Random!$F$2:$F$10003,($H113-1)*$L$2 + I$2)</f>
        <v>-0.526097307459143</v>
      </c>
      <c r="J113" s="17" t="n">
        <f aca="false">INDEX(Random!$F$2:$F$10003,($H113-1)*$L$2 + J$2)</f>
        <v>0.972378956710863</v>
      </c>
      <c r="K113" s="17" t="n">
        <f aca="false">INDEX(Random!$F$2:$F$10003,($H113-1)*$L$2 + K$2)</f>
        <v>-0.0531404082178824</v>
      </c>
      <c r="L113" s="37" t="n">
        <f aca="false">INDEX(Random!$F$2:$F$10003,($H113-1)*$L$2 + L$2)</f>
        <v>0.354088475514359</v>
      </c>
      <c r="M113" s="29" t="n">
        <f aca="false" t="array" ref="M113:P113">TRANSPOSE(MMULT($B$28:$E$31, TRANSPOSE(I113:L113)))</f>
        <v>-0.526097307459143</v>
      </c>
      <c r="N113" s="29" t="n">
        <v>0.453228993432959</v>
      </c>
      <c r="O113" s="29" t="n">
        <v>-0.183502987307567</v>
      </c>
      <c r="P113" s="29" t="n">
        <v>0.264398563493752</v>
      </c>
      <c r="Q113" s="55" t="n">
        <f aca="false">EXP(($F$11 - $F$7 - $C$7*$C$7/2)*$C$3 + M113*$C$7*SQRT($C$3))</f>
        <v>0.987799135788523</v>
      </c>
      <c r="R113" s="55" t="n">
        <f aca="false">EXP(($F$11 - $F$8 - $C$8*$C$8/2)*$C$3 + N113*$C$8*SQRT($C$3))</f>
        <v>1.02255981624707</v>
      </c>
      <c r="S113" s="55" t="n">
        <f aca="false">EXP(($F$11 - $F$9 - $C$9*$C$9/2)*$C$3 + O113*$C$9*SQRT($C$3))</f>
        <v>0.99769109186015</v>
      </c>
      <c r="T113" s="55" t="n">
        <f aca="false">EXP(($F$11 - $F$10 - $C$10*$C$10/2)*$C$3 + P113*$C$10*SQRT($C$3))</f>
        <v>1.01102671695819</v>
      </c>
      <c r="U113" s="53" t="n">
        <f aca="false">$C$4 * (MAX(MAX(Q113:T113) - $C$2, 0))</f>
        <v>22.5598162470699</v>
      </c>
    </row>
    <row r="114" customFormat="false" ht="13.8" hidden="false" customHeight="false" outlineLevel="0" collapsed="false">
      <c r="H114" s="4" t="n">
        <v>112</v>
      </c>
      <c r="I114" s="17" t="n">
        <f aca="false">INDEX(Random!$F$2:$F$10003,($H114-1)*$L$2 + I$2)</f>
        <v>-0.113879983955323</v>
      </c>
      <c r="J114" s="17" t="n">
        <f aca="false">INDEX(Random!$F$2:$F$10003,($H114-1)*$L$2 + J$2)</f>
        <v>-0.82392933560643</v>
      </c>
      <c r="K114" s="17" t="n">
        <f aca="false">INDEX(Random!$F$2:$F$10003,($H114-1)*$L$2 + K$2)</f>
        <v>-1.51170949872268</v>
      </c>
      <c r="L114" s="37" t="n">
        <f aca="false">INDEX(Random!$F$2:$F$10003,($H114-1)*$L$2 + L$2)</f>
        <v>-0.570705030738989</v>
      </c>
      <c r="M114" s="29" t="n">
        <f aca="false" t="array" ref="M114:P114">TRANSPOSE(MMULT($B$28:$E$31, TRANSPOSE(I114:L114)))</f>
        <v>-0.113879983955323</v>
      </c>
      <c r="N114" s="29" t="n">
        <v>-0.723829650136961</v>
      </c>
      <c r="O114" s="29" t="n">
        <v>-1.49301988536587</v>
      </c>
      <c r="P114" s="29" t="n">
        <v>-0.739493789269192</v>
      </c>
      <c r="Q114" s="55" t="n">
        <f aca="false">EXP(($F$11 - $F$7 - $C$7*$C$7/2)*$C$3 + M114*$C$7*SQRT($C$3))</f>
        <v>1.00215401713044</v>
      </c>
      <c r="R114" s="55" t="n">
        <f aca="false">EXP(($F$11 - $F$8 - $C$8*$C$8/2)*$C$3 + N114*$C$8*SQRT($C$3))</f>
        <v>0.972664676044796</v>
      </c>
      <c r="S114" s="55" t="n">
        <f aca="false">EXP(($F$11 - $F$9 - $C$9*$C$9/2)*$C$3 + O114*$C$9*SQRT($C$3))</f>
        <v>0.945413650099944</v>
      </c>
      <c r="T114" s="55" t="n">
        <f aca="false">EXP(($F$11 - $F$10 - $C$10*$C$10/2)*$C$3 + P114*$C$10*SQRT($C$3))</f>
        <v>0.974406532419824</v>
      </c>
      <c r="U114" s="53" t="n">
        <f aca="false">$C$4 * (MAX(MAX(Q114:T114) - $C$2, 0))</f>
        <v>2.15401713043994</v>
      </c>
    </row>
    <row r="115" customFormat="false" ht="13.8" hidden="false" customHeight="false" outlineLevel="0" collapsed="false">
      <c r="H115" s="4" t="n">
        <v>113</v>
      </c>
      <c r="I115" s="17" t="n">
        <f aca="false">INDEX(Random!$F$2:$F$10003,($H115-1)*$L$2 + I$2)</f>
        <v>0.77772442812206</v>
      </c>
      <c r="J115" s="17" t="n">
        <f aca="false">INDEX(Random!$F$2:$F$10003,($H115-1)*$L$2 + J$2)</f>
        <v>-0.621437952426838</v>
      </c>
      <c r="K115" s="17" t="n">
        <f aca="false">INDEX(Random!$F$2:$F$10003,($H115-1)*$L$2 + K$2)</f>
        <v>1.15220083734658</v>
      </c>
      <c r="L115" s="37" t="n">
        <f aca="false">INDEX(Random!$F$2:$F$10003,($H115-1)*$L$2 + L$2)</f>
        <v>0.00718847172669092</v>
      </c>
      <c r="M115" s="29" t="n">
        <f aca="false" t="array" ref="M115:P115">TRANSPOSE(MMULT($B$28:$E$31, TRANSPOSE(I115:L115)))</f>
        <v>0.77772442812206</v>
      </c>
      <c r="N115" s="29" t="n">
        <v>-0.0216002260628648</v>
      </c>
      <c r="O115" s="29" t="n">
        <v>1.3165244977065</v>
      </c>
      <c r="P115" s="29" t="n">
        <v>0.253558931998635</v>
      </c>
      <c r="Q115" s="55" t="n">
        <f aca="false">EXP(($F$11 - $F$7 - $C$7*$C$7/2)*$C$3 + M115*$C$7*SQRT($C$3))</f>
        <v>1.0339204666395</v>
      </c>
      <c r="R115" s="55" t="n">
        <f aca="false">EXP(($F$11 - $F$8 - $C$8*$C$8/2)*$C$3 + N115*$C$8*SQRT($C$3))</f>
        <v>1.00213113303514</v>
      </c>
      <c r="S115" s="55" t="n">
        <f aca="false">EXP(($F$11 - $F$9 - $C$9*$C$9/2)*$C$3 + O115*$C$9*SQRT($C$3))</f>
        <v>1.06113549009988</v>
      </c>
      <c r="T115" s="55" t="n">
        <f aca="false">EXP(($F$11 - $F$10 - $C$10*$C$10/2)*$C$3 + P115*$C$10*SQRT($C$3))</f>
        <v>1.01062404814503</v>
      </c>
      <c r="U115" s="53" t="n">
        <f aca="false">$C$4 * (MAX(MAX(Q115:T115) - $C$2, 0))</f>
        <v>61.13549009988</v>
      </c>
    </row>
    <row r="116" customFormat="false" ht="13.8" hidden="false" customHeight="false" outlineLevel="0" collapsed="false">
      <c r="H116" s="4" t="n">
        <v>114</v>
      </c>
      <c r="I116" s="17" t="n">
        <f aca="false">INDEX(Random!$F$2:$F$10003,($H116-1)*$L$2 + I$2)</f>
        <v>1.47326990313176</v>
      </c>
      <c r="J116" s="17" t="n">
        <f aca="false">INDEX(Random!$F$2:$F$10003,($H116-1)*$L$2 + J$2)</f>
        <v>0.411175363848302</v>
      </c>
      <c r="K116" s="17" t="n">
        <f aca="false">INDEX(Random!$F$2:$F$10003,($H116-1)*$L$2 + K$2)</f>
        <v>-1.42388245915544</v>
      </c>
      <c r="L116" s="37" t="n">
        <f aca="false">INDEX(Random!$F$2:$F$10003,($H116-1)*$L$2 + L$2)</f>
        <v>-0.0900769620033404</v>
      </c>
      <c r="M116" s="29" t="n">
        <f aca="false" t="array" ref="M116:P116">TRANSPOSE(MMULT($B$28:$E$31, TRANSPOSE(I116:L116)))</f>
        <v>1.47326990313176</v>
      </c>
      <c r="N116" s="29" t="n">
        <v>1.22120223882672</v>
      </c>
      <c r="O116" s="29" t="n">
        <v>-0.721059170377414</v>
      </c>
      <c r="P116" s="29" t="n">
        <v>0.760367431538015</v>
      </c>
      <c r="Q116" s="55" t="n">
        <f aca="false">EXP(($F$11 - $F$7 - $C$7*$C$7/2)*$C$3 + M116*$C$7*SQRT($C$3))</f>
        <v>1.05939919112862</v>
      </c>
      <c r="R116" s="55" t="n">
        <f aca="false">EXP(($F$11 - $F$8 - $C$8*$C$8/2)*$C$3 + N116*$C$8*SQRT($C$3))</f>
        <v>1.056485644456</v>
      </c>
      <c r="S116" s="55" t="n">
        <f aca="false">EXP(($F$11 - $F$9 - $C$9*$C$9/2)*$C$3 + O116*$C$9*SQRT($C$3))</f>
        <v>0.975890260500444</v>
      </c>
      <c r="T116" s="55" t="n">
        <f aca="false">EXP(($F$11 - $F$10 - $C$10*$C$10/2)*$C$3 + P116*$C$10*SQRT($C$3))</f>
        <v>1.02962352102686</v>
      </c>
      <c r="U116" s="53" t="n">
        <f aca="false">$C$4 * (MAX(MAX(Q116:T116) - $C$2, 0))</f>
        <v>59.39919112862</v>
      </c>
    </row>
    <row r="117" customFormat="false" ht="13.8" hidden="false" customHeight="false" outlineLevel="0" collapsed="false">
      <c r="H117" s="4" t="n">
        <v>115</v>
      </c>
      <c r="I117" s="17" t="n">
        <f aca="false">INDEX(Random!$F$2:$F$10003,($H117-1)*$L$2 + I$2)</f>
        <v>-0.841711175388185</v>
      </c>
      <c r="J117" s="17" t="n">
        <f aca="false">INDEX(Random!$F$2:$F$10003,($H117-1)*$L$2 + J$2)</f>
        <v>2.15872003725711</v>
      </c>
      <c r="K117" s="17" t="n">
        <f aca="false">INDEX(Random!$F$2:$F$10003,($H117-1)*$L$2 + K$2)</f>
        <v>1.23399133830064</v>
      </c>
      <c r="L117" s="37" t="n">
        <f aca="false">INDEX(Random!$F$2:$F$10003,($H117-1)*$L$2 + L$2)</f>
        <v>0.309118311247788</v>
      </c>
      <c r="M117" s="29" t="n">
        <f aca="false" t="array" ref="M117:P117">TRANSPOSE(MMULT($B$28:$E$31, TRANSPOSE(I117:L117)))</f>
        <v>-0.841711175388185</v>
      </c>
      <c r="N117" s="29" t="n">
        <v>1.2042642443396</v>
      </c>
      <c r="O117" s="29" t="n">
        <v>0.963214095720073</v>
      </c>
      <c r="P117" s="29" t="n">
        <v>0.364150550060331</v>
      </c>
      <c r="Q117" s="55" t="n">
        <f aca="false">EXP(($F$11 - $F$7 - $C$7*$C$7/2)*$C$3 + M117*$C$7*SQRT($C$3))</f>
        <v>0.976947473789378</v>
      </c>
      <c r="R117" s="55" t="n">
        <f aca="false">EXP(($F$11 - $F$8 - $C$8*$C$8/2)*$C$3 + N117*$C$8*SQRT($C$3))</f>
        <v>1.05572539133763</v>
      </c>
      <c r="S117" s="55" t="n">
        <f aca="false">EXP(($F$11 - $F$9 - $C$9*$C$9/2)*$C$3 + O117*$C$9*SQRT($C$3))</f>
        <v>1.04583801715474</v>
      </c>
      <c r="T117" s="55" t="n">
        <f aca="false">EXP(($F$11 - $F$10 - $C$10*$C$10/2)*$C$3 + P117*$C$10*SQRT($C$3))</f>
        <v>1.01473982690608</v>
      </c>
      <c r="U117" s="53" t="n">
        <f aca="false">$C$4 * (MAX(MAX(Q117:T117) - $C$2, 0))</f>
        <v>55.7253913376301</v>
      </c>
    </row>
    <row r="118" customFormat="false" ht="13.8" hidden="false" customHeight="false" outlineLevel="0" collapsed="false">
      <c r="H118" s="4" t="n">
        <v>116</v>
      </c>
      <c r="I118" s="17" t="n">
        <f aca="false">INDEX(Random!$F$2:$F$10003,($H118-1)*$L$2 + I$2)</f>
        <v>0.987827672546377</v>
      </c>
      <c r="J118" s="17" t="n">
        <f aca="false">INDEX(Random!$F$2:$F$10003,($H118-1)*$L$2 + J$2)</f>
        <v>0.0303369160112817</v>
      </c>
      <c r="K118" s="17" t="n">
        <f aca="false">INDEX(Random!$F$2:$F$10003,($H118-1)*$L$2 + K$2)</f>
        <v>0.302283188111074</v>
      </c>
      <c r="L118" s="37" t="n">
        <f aca="false">INDEX(Random!$F$2:$F$10003,($H118-1)*$L$2 + L$2)</f>
        <v>-0.767994296352559</v>
      </c>
      <c r="M118" s="29" t="n">
        <f aca="false" t="array" ref="M118:P118">TRANSPOSE(MMULT($B$28:$E$31, TRANSPOSE(I118:L118)))</f>
        <v>0.987827672546377</v>
      </c>
      <c r="N118" s="29" t="n">
        <v>0.623858007327373</v>
      </c>
      <c r="O118" s="29" t="n">
        <v>0.658148517257782</v>
      </c>
      <c r="P118" s="29" t="n">
        <v>-0.128881684294531</v>
      </c>
      <c r="Q118" s="55" t="n">
        <f aca="false">EXP(($F$11 - $F$7 - $C$7*$C$7/2)*$C$3 + M118*$C$7*SQRT($C$3))</f>
        <v>1.04155154179858</v>
      </c>
      <c r="R118" s="55" t="n">
        <f aca="false">EXP(($F$11 - $F$8 - $C$8*$C$8/2)*$C$3 + N118*$C$8*SQRT($C$3))</f>
        <v>1.0300020992141</v>
      </c>
      <c r="S118" s="55" t="n">
        <f aca="false">EXP(($F$11 - $F$9 - $C$9*$C$9/2)*$C$3 + O118*$C$9*SQRT($C$3))</f>
        <v>1.03280695955554</v>
      </c>
      <c r="T118" s="55" t="n">
        <f aca="false">EXP(($F$11 - $F$10 - $C$10*$C$10/2)*$C$3 + P118*$C$10*SQRT($C$3))</f>
        <v>0.996519388273439</v>
      </c>
      <c r="U118" s="53" t="n">
        <f aca="false">$C$4 * (MAX(MAX(Q118:T118) - $C$2, 0))</f>
        <v>41.5515417985799</v>
      </c>
    </row>
    <row r="119" customFormat="false" ht="13.8" hidden="false" customHeight="false" outlineLevel="0" collapsed="false">
      <c r="H119" s="4" t="n">
        <v>117</v>
      </c>
      <c r="I119" s="17" t="n">
        <f aca="false">INDEX(Random!$F$2:$F$10003,($H119-1)*$L$2 + I$2)</f>
        <v>0.616539085069765</v>
      </c>
      <c r="J119" s="17" t="n">
        <f aca="false">INDEX(Random!$F$2:$F$10003,($H119-1)*$L$2 + J$2)</f>
        <v>-0.730117098900613</v>
      </c>
      <c r="K119" s="17" t="n">
        <f aca="false">INDEX(Random!$F$2:$F$10003,($H119-1)*$L$2 + K$2)</f>
        <v>0.516696352641104</v>
      </c>
      <c r="L119" s="37" t="n">
        <f aca="false">INDEX(Random!$F$2:$F$10003,($H119-1)*$L$2 + L$2)</f>
        <v>-1.09308115044684</v>
      </c>
      <c r="M119" s="29" t="n">
        <f aca="false" t="array" ref="M119:P119">TRANSPOSE(MMULT($B$28:$E$31, TRANSPOSE(I119:L119)))</f>
        <v>0.616539085069765</v>
      </c>
      <c r="N119" s="29" t="n">
        <v>-0.205818411665079</v>
      </c>
      <c r="O119" s="29" t="n">
        <v>0.661834594420758</v>
      </c>
      <c r="P119" s="29" t="n">
        <v>-0.769354637591147</v>
      </c>
      <c r="Q119" s="55" t="n">
        <f aca="false">EXP(($F$11 - $F$7 - $C$7*$C$7/2)*$C$3 + M119*$C$7*SQRT($C$3))</f>
        <v>1.02810403983529</v>
      </c>
      <c r="R119" s="55" t="n">
        <f aca="false">EXP(($F$11 - $F$8 - $C$8*$C$8/2)*$C$3 + N119*$C$8*SQRT($C$3))</f>
        <v>0.994315808998869</v>
      </c>
      <c r="S119" s="55" t="n">
        <f aca="false">EXP(($F$11 - $F$9 - $C$9*$C$9/2)*$C$3 + O119*$C$9*SQRT($C$3))</f>
        <v>1.03296343936107</v>
      </c>
      <c r="T119" s="55" t="n">
        <f aca="false">EXP(($F$11 - $F$10 - $C$10*$C$10/2)*$C$3 + P119*$C$10*SQRT($C$3))</f>
        <v>0.973337818664608</v>
      </c>
      <c r="U119" s="53" t="n">
        <f aca="false">$C$4 * (MAX(MAX(Q119:T119) - $C$2, 0))</f>
        <v>32.96343936107</v>
      </c>
    </row>
    <row r="120" customFormat="false" ht="13.8" hidden="false" customHeight="false" outlineLevel="0" collapsed="false">
      <c r="H120" s="4" t="n">
        <v>118</v>
      </c>
      <c r="I120" s="17" t="n">
        <f aca="false">INDEX(Random!$F$2:$F$10003,($H120-1)*$L$2 + I$2)</f>
        <v>0.744259263253087</v>
      </c>
      <c r="J120" s="17" t="n">
        <f aca="false">INDEX(Random!$F$2:$F$10003,($H120-1)*$L$2 + J$2)</f>
        <v>1.00722081866659</v>
      </c>
      <c r="K120" s="17" t="n">
        <f aca="false">INDEX(Random!$F$2:$F$10003,($H120-1)*$L$2 + K$2)</f>
        <v>0.222657807881324</v>
      </c>
      <c r="L120" s="37" t="n">
        <f aca="false">INDEX(Random!$F$2:$F$10003,($H120-1)*$L$2 + L$2)</f>
        <v>-1.12335619792023</v>
      </c>
      <c r="M120" s="29" t="n">
        <f aca="false" t="array" ref="M120:P120">TRANSPOSE(MMULT($B$28:$E$31, TRANSPOSE(I120:L120)))</f>
        <v>0.744259263253087</v>
      </c>
      <c r="N120" s="29" t="n">
        <v>1.25220200035721</v>
      </c>
      <c r="O120" s="29" t="n">
        <v>0.558514956246003</v>
      </c>
      <c r="P120" s="29" t="n">
        <v>-0.308776033102157</v>
      </c>
      <c r="Q120" s="55" t="n">
        <f aca="false">EXP(($F$11 - $F$7 - $C$7*$C$7/2)*$C$3 + M120*$C$7*SQRT($C$3))</f>
        <v>1.03271016441902</v>
      </c>
      <c r="R120" s="55" t="n">
        <f aca="false">EXP(($F$11 - $F$8 - $C$8*$C$8/2)*$C$3 + N120*$C$8*SQRT($C$3))</f>
        <v>1.05787847090103</v>
      </c>
      <c r="S120" s="55" t="n">
        <f aca="false">EXP(($F$11 - $F$9 - $C$9*$C$9/2)*$C$3 + O120*$C$9*SQRT($C$3))</f>
        <v>1.02858632520674</v>
      </c>
      <c r="T120" s="55" t="n">
        <f aca="false">EXP(($F$11 - $F$10 - $C$10*$C$10/2)*$C$3 + P120*$C$10*SQRT($C$3))</f>
        <v>0.98995301114829</v>
      </c>
      <c r="U120" s="53" t="n">
        <f aca="false">$C$4 * (MAX(MAX(Q120:T120) - $C$2, 0))</f>
        <v>57.87847090103</v>
      </c>
    </row>
    <row r="121" customFormat="false" ht="13.8" hidden="false" customHeight="false" outlineLevel="0" collapsed="false">
      <c r="H121" s="4" t="n">
        <v>119</v>
      </c>
      <c r="I121" s="17" t="n">
        <f aca="false">INDEX(Random!$F$2:$F$10003,($H121-1)*$L$2 + I$2)</f>
        <v>-0.600271779789523</v>
      </c>
      <c r="J121" s="17" t="n">
        <f aca="false">INDEX(Random!$F$2:$F$10003,($H121-1)*$L$2 + J$2)</f>
        <v>-1.27589535619899</v>
      </c>
      <c r="K121" s="17" t="n">
        <f aca="false">INDEX(Random!$F$2:$F$10003,($H121-1)*$L$2 + K$2)</f>
        <v>-0.876820494861099</v>
      </c>
      <c r="L121" s="37" t="n">
        <f aca="false">INDEX(Random!$F$2:$F$10003,($H121-1)*$L$2 + L$2)</f>
        <v>0.224035284165446</v>
      </c>
      <c r="M121" s="29" t="n">
        <f aca="false" t="array" ref="M121:P121">TRANSPOSE(MMULT($B$28:$E$31, TRANSPOSE(I121:L121)))</f>
        <v>-0.600271779789523</v>
      </c>
      <c r="N121" s="29" t="n">
        <v>-1.37826785312242</v>
      </c>
      <c r="O121" s="29" t="n">
        <v>-1.12472224029924</v>
      </c>
      <c r="P121" s="29" t="n">
        <v>-0.432798366227936</v>
      </c>
      <c r="Q121" s="55" t="n">
        <f aca="false">EXP(($F$11 - $F$7 - $C$7*$C$7/2)*$C$3 + M121*$C$7*SQRT($C$3))</f>
        <v>0.985238029890543</v>
      </c>
      <c r="R121" s="55" t="n">
        <f aca="false">EXP(($F$11 - $F$8 - $C$8*$C$8/2)*$C$3 + N121*$C$8*SQRT($C$3))</f>
        <v>0.945984108442718</v>
      </c>
      <c r="S121" s="55" t="n">
        <f aca="false">EXP(($F$11 - $F$9 - $C$9*$C$9/2)*$C$3 + O121*$C$9*SQRT($C$3))</f>
        <v>0.959833267706863</v>
      </c>
      <c r="T121" s="55" t="n">
        <f aca="false">EXP(($F$11 - $F$10 - $C$10*$C$10/2)*$C$3 + P121*$C$10*SQRT($C$3))</f>
        <v>0.985451249684189</v>
      </c>
      <c r="U121" s="53" t="n">
        <f aca="false">$C$4 * (MAX(MAX(Q121:T121) - $C$2, 0))</f>
        <v>0</v>
      </c>
    </row>
    <row r="122" customFormat="false" ht="13.8" hidden="false" customHeight="false" outlineLevel="0" collapsed="false">
      <c r="H122" s="4" t="n">
        <v>120</v>
      </c>
      <c r="I122" s="17" t="n">
        <f aca="false">INDEX(Random!$F$2:$F$10003,($H122-1)*$L$2 + I$2)</f>
        <v>-2.6749967048164</v>
      </c>
      <c r="J122" s="17" t="n">
        <f aca="false">INDEX(Random!$F$2:$F$10003,($H122-1)*$L$2 + J$2)</f>
        <v>-0.346311060390699</v>
      </c>
      <c r="K122" s="17" t="n">
        <f aca="false">INDEX(Random!$F$2:$F$10003,($H122-1)*$L$2 + K$2)</f>
        <v>-0.229522960636378</v>
      </c>
      <c r="L122" s="37" t="n">
        <f aca="false">INDEX(Random!$F$2:$F$10003,($H122-1)*$L$2 + L$2)</f>
        <v>-3.06128716202668</v>
      </c>
      <c r="M122" s="29" t="n">
        <f aca="false" t="array" ref="M122:P122">TRANSPOSE(MMULT($B$28:$E$31, TRANSPOSE(I122:L122)))</f>
        <v>-2.6749967048164</v>
      </c>
      <c r="N122" s="29" t="n">
        <v>-1.89928138101003</v>
      </c>
      <c r="O122" s="29" t="n">
        <v>-1.25746461676543</v>
      </c>
      <c r="P122" s="29" t="n">
        <v>-3.97091417158985</v>
      </c>
      <c r="Q122" s="55" t="n">
        <f aca="false">EXP(($F$11 - $F$7 - $C$7*$C$7/2)*$C$3 + M122*$C$7*SQRT($C$3))</f>
        <v>0.916230430128509</v>
      </c>
      <c r="R122" s="55" t="n">
        <f aca="false">EXP(($F$11 - $F$8 - $C$8*$C$8/2)*$C$3 + N122*$C$8*SQRT($C$3))</f>
        <v>0.925267324564423</v>
      </c>
      <c r="S122" s="55" t="n">
        <f aca="false">EXP(($F$11 - $F$9 - $C$9*$C$9/2)*$C$3 + O122*$C$9*SQRT($C$3))</f>
        <v>0.954610952819894</v>
      </c>
      <c r="T122" s="55" t="n">
        <f aca="false">EXP(($F$11 - $F$10 - $C$10*$C$10/2)*$C$3 + P122*$C$10*SQRT($C$3))</f>
        <v>0.865297952973907</v>
      </c>
      <c r="U122" s="53" t="n">
        <f aca="false">$C$4 * (MAX(MAX(Q122:T122) - $C$2, 0))</f>
        <v>0</v>
      </c>
    </row>
    <row r="123" customFormat="false" ht="13.8" hidden="false" customHeight="false" outlineLevel="0" collapsed="false">
      <c r="H123" s="4" t="n">
        <v>121</v>
      </c>
      <c r="I123" s="17" t="n">
        <f aca="false">INDEX(Random!$F$2:$F$10003,($H123-1)*$L$2 + I$2)</f>
        <v>-0.871821408484774</v>
      </c>
      <c r="J123" s="17" t="n">
        <f aca="false">INDEX(Random!$F$2:$F$10003,($H123-1)*$L$2 + J$2)</f>
        <v>-0.59040835377009</v>
      </c>
      <c r="K123" s="17" t="n">
        <f aca="false">INDEX(Random!$F$2:$F$10003,($H123-1)*$L$2 + K$2)</f>
        <v>-0.851998343586242</v>
      </c>
      <c r="L123" s="37" t="n">
        <f aca="false">INDEX(Random!$F$2:$F$10003,($H123-1)*$L$2 + L$2)</f>
        <v>0.192700759609956</v>
      </c>
      <c r="M123" s="29" t="n">
        <f aca="false" t="array" ref="M123:P123">TRANSPOSE(MMULT($B$28:$E$31, TRANSPOSE(I123:L123)))</f>
        <v>-0.871821408484774</v>
      </c>
      <c r="N123" s="29" t="n">
        <v>-0.998454305865582</v>
      </c>
      <c r="O123" s="29" t="n">
        <v>-1.15872755386828</v>
      </c>
      <c r="P123" s="29" t="n">
        <v>-0.428704635671015</v>
      </c>
      <c r="Q123" s="55" t="n">
        <f aca="false">EXP(($F$11 - $F$7 - $C$7*$C$7/2)*$C$3 + M123*$C$7*SQRT($C$3))</f>
        <v>0.975918452040535</v>
      </c>
      <c r="R123" s="55" t="n">
        <f aca="false">EXP(($F$11 - $F$8 - $C$8*$C$8/2)*$C$3 + N123*$C$8*SQRT($C$3))</f>
        <v>0.961378167356707</v>
      </c>
      <c r="S123" s="55" t="n">
        <f aca="false">EXP(($F$11 - $F$9 - $C$9*$C$9/2)*$C$3 + O123*$C$9*SQRT($C$3))</f>
        <v>0.95849272408522</v>
      </c>
      <c r="T123" s="55" t="n">
        <f aca="false">EXP(($F$11 - $F$10 - $C$10*$C$10/2)*$C$3 + P123*$C$10*SQRT($C$3))</f>
        <v>0.985599516653966</v>
      </c>
      <c r="U123" s="53" t="n">
        <f aca="false">$C$4 * (MAX(MAX(Q123:T123) - $C$2, 0))</f>
        <v>0</v>
      </c>
    </row>
    <row r="124" customFormat="false" ht="13.8" hidden="false" customHeight="false" outlineLevel="0" collapsed="false">
      <c r="H124" s="4" t="n">
        <v>122</v>
      </c>
      <c r="I124" s="17" t="n">
        <f aca="false">INDEX(Random!$F$2:$F$10003,($H124-1)*$L$2 + I$2)</f>
        <v>0.164691295740486</v>
      </c>
      <c r="J124" s="17" t="n">
        <f aca="false">INDEX(Random!$F$2:$F$10003,($H124-1)*$L$2 + J$2)</f>
        <v>0.636918305525153</v>
      </c>
      <c r="K124" s="17" t="n">
        <f aca="false">INDEX(Random!$F$2:$F$10003,($H124-1)*$L$2 + K$2)</f>
        <v>0.525709497990389</v>
      </c>
      <c r="L124" s="37" t="n">
        <f aca="false">INDEX(Random!$F$2:$F$10003,($H124-1)*$L$2 + L$2)</f>
        <v>0.417257421463293</v>
      </c>
      <c r="M124" s="29" t="n">
        <f aca="false" t="array" ref="M124:P124">TRANSPOSE(MMULT($B$28:$E$31, TRANSPOSE(I124:L124)))</f>
        <v>0.164691295740486</v>
      </c>
      <c r="N124" s="29" t="n">
        <v>0.606081776753778</v>
      </c>
      <c r="O124" s="29" t="n">
        <v>0.590982206307671</v>
      </c>
      <c r="P124" s="29" t="n">
        <v>0.58680848537072</v>
      </c>
      <c r="Q124" s="55" t="n">
        <f aca="false">EXP(($F$11 - $F$7 - $C$7*$C$7/2)*$C$3 + M124*$C$7*SQRT($C$3))</f>
        <v>1.01197280234495</v>
      </c>
      <c r="R124" s="55" t="n">
        <f aca="false">EXP(($F$11 - $F$8 - $C$8*$C$8/2)*$C$3 + N124*$C$8*SQRT($C$3))</f>
        <v>1.02922423700529</v>
      </c>
      <c r="S124" s="55" t="n">
        <f aca="false">EXP(($F$11 - $F$9 - $C$9*$C$9/2)*$C$3 + O124*$C$9*SQRT($C$3))</f>
        <v>1.02995979106569</v>
      </c>
      <c r="T124" s="55" t="n">
        <f aca="false">EXP(($F$11 - $F$10 - $C$10*$C$10/2)*$C$3 + P124*$C$10*SQRT($C$3))</f>
        <v>1.02307718173249</v>
      </c>
      <c r="U124" s="53" t="n">
        <f aca="false">$C$4 * (MAX(MAX(Q124:T124) - $C$2, 0))</f>
        <v>29.9597910656899</v>
      </c>
    </row>
    <row r="125" customFormat="false" ht="13.8" hidden="false" customHeight="false" outlineLevel="0" collapsed="false">
      <c r="H125" s="4" t="n">
        <v>123</v>
      </c>
      <c r="I125" s="17" t="n">
        <f aca="false">INDEX(Random!$F$2:$F$10003,($H125-1)*$L$2 + I$2)</f>
        <v>0.182703339375531</v>
      </c>
      <c r="J125" s="17" t="n">
        <f aca="false">INDEX(Random!$F$2:$F$10003,($H125-1)*$L$2 + J$2)</f>
        <v>-0.242428260432603</v>
      </c>
      <c r="K125" s="17" t="n">
        <f aca="false">INDEX(Random!$F$2:$F$10003,($H125-1)*$L$2 + K$2)</f>
        <v>-0.510445556060921</v>
      </c>
      <c r="L125" s="37" t="n">
        <f aca="false">INDEX(Random!$F$2:$F$10003,($H125-1)*$L$2 + L$2)</f>
        <v>-0.347720405874366</v>
      </c>
      <c r="M125" s="29" t="n">
        <f aca="false" t="array" ref="M125:P125">TRANSPOSE(MMULT($B$28:$E$31, TRANSPOSE(I125:L125)))</f>
        <v>0.182703339375531</v>
      </c>
      <c r="N125" s="29" t="n">
        <v>-0.0817046973344459</v>
      </c>
      <c r="O125" s="29" t="n">
        <v>-0.417171949001584</v>
      </c>
      <c r="P125" s="29" t="n">
        <v>-0.257863872876312</v>
      </c>
      <c r="Q125" s="55" t="n">
        <f aca="false">EXP(($F$11 - $F$7 - $C$7*$C$7/2)*$C$3 + M125*$C$7*SQRT($C$3))</f>
        <v>1.01261097292161</v>
      </c>
      <c r="R125" s="55" t="n">
        <f aca="false">EXP(($F$11 - $F$8 - $C$8*$C$8/2)*$C$3 + N125*$C$8*SQRT($C$3))</f>
        <v>0.999574515907327</v>
      </c>
      <c r="S125" s="55" t="n">
        <f aca="false">EXP(($F$11 - $F$9 - $C$9*$C$9/2)*$C$3 + O125*$C$9*SQRT($C$3))</f>
        <v>0.988155334830447</v>
      </c>
      <c r="T125" s="55" t="n">
        <f aca="false">EXP(($F$11 - $F$10 - $C$10*$C$10/2)*$C$3 + P125*$C$10*SQRT($C$3))</f>
        <v>0.99180696875732</v>
      </c>
      <c r="U125" s="53" t="n">
        <f aca="false">$C$4 * (MAX(MAX(Q125:T125) - $C$2, 0))</f>
        <v>12.61097292161</v>
      </c>
    </row>
    <row r="126" customFormat="false" ht="13.8" hidden="false" customHeight="false" outlineLevel="0" collapsed="false">
      <c r="H126" s="4" t="n">
        <v>124</v>
      </c>
      <c r="I126" s="17" t="n">
        <f aca="false">INDEX(Random!$F$2:$F$10003,($H126-1)*$L$2 + I$2)</f>
        <v>1.05757332067044</v>
      </c>
      <c r="J126" s="17" t="n">
        <f aca="false">INDEX(Random!$F$2:$F$10003,($H126-1)*$L$2 + J$2)</f>
        <v>0.442230733753894</v>
      </c>
      <c r="K126" s="17" t="n">
        <f aca="false">INDEX(Random!$F$2:$F$10003,($H126-1)*$L$2 + K$2)</f>
        <v>-1.52715428192177</v>
      </c>
      <c r="L126" s="37" t="n">
        <f aca="false">INDEX(Random!$F$2:$F$10003,($H126-1)*$L$2 + L$2)</f>
        <v>0.0364983882523864</v>
      </c>
      <c r="M126" s="29" t="n">
        <f aca="false" t="array" ref="M126:P126">TRANSPOSE(MMULT($B$28:$E$31, TRANSPOSE(I126:L126)))</f>
        <v>1.05757332067044</v>
      </c>
      <c r="N126" s="29" t="n">
        <v>0.993491398115571</v>
      </c>
      <c r="O126" s="29" t="n">
        <v>-0.97296545094831</v>
      </c>
      <c r="P126" s="29" t="n">
        <v>0.662527942318228</v>
      </c>
      <c r="Q126" s="55" t="n">
        <f aca="false">EXP(($F$11 - $F$7 - $C$7*$C$7/2)*$C$3 + M126*$C$7*SQRT($C$3))</f>
        <v>1.04409717666297</v>
      </c>
      <c r="R126" s="55" t="n">
        <f aca="false">EXP(($F$11 - $F$8 - $C$8*$C$8/2)*$C$3 + N126*$C$8*SQRT($C$3))</f>
        <v>1.04631059699581</v>
      </c>
      <c r="S126" s="55" t="n">
        <f aca="false">EXP(($F$11 - $F$9 - $C$9*$C$9/2)*$C$3 + O126*$C$9*SQRT($C$3))</f>
        <v>0.965838652580764</v>
      </c>
      <c r="T126" s="55" t="n">
        <f aca="false">EXP(($F$11 - $F$10 - $C$10*$C$10/2)*$C$3 + P126*$C$10*SQRT($C$3))</f>
        <v>1.02592805312525</v>
      </c>
      <c r="U126" s="53" t="n">
        <f aca="false">$C$4 * (MAX(MAX(Q126:T126) - $C$2, 0))</f>
        <v>46.31059699581</v>
      </c>
    </row>
    <row r="127" customFormat="false" ht="13.8" hidden="false" customHeight="false" outlineLevel="0" collapsed="false">
      <c r="H127" s="4" t="n">
        <v>125</v>
      </c>
      <c r="I127" s="17" t="n">
        <f aca="false">INDEX(Random!$F$2:$F$10003,($H127-1)*$L$2 + I$2)</f>
        <v>-0.820577083267172</v>
      </c>
      <c r="J127" s="17" t="n">
        <f aca="false">INDEX(Random!$F$2:$F$10003,($H127-1)*$L$2 + J$2)</f>
        <v>-1.26104745435451</v>
      </c>
      <c r="K127" s="17" t="n">
        <f aca="false">INDEX(Random!$F$2:$F$10003,($H127-1)*$L$2 + K$2)</f>
        <v>-1.34050762667546</v>
      </c>
      <c r="L127" s="37" t="n">
        <f aca="false">INDEX(Random!$F$2:$F$10003,($H127-1)*$L$2 + L$2)</f>
        <v>-0.440787664427798</v>
      </c>
      <c r="M127" s="29" t="n">
        <f aca="false" t="array" ref="M127:P127">TRANSPOSE(MMULT($B$28:$E$31, TRANSPOSE(I127:L127)))</f>
        <v>-0.820577083267172</v>
      </c>
      <c r="N127" s="29" t="n">
        <v>-1.50022661017719</v>
      </c>
      <c r="O127" s="29" t="n">
        <v>-1.63521400432451</v>
      </c>
      <c r="P127" s="29" t="n">
        <v>-1.09373059181401</v>
      </c>
      <c r="Q127" s="55" t="n">
        <f aca="false">EXP(($F$11 - $F$7 - $C$7*$C$7/2)*$C$3 + M127*$C$7*SQRT($C$3))</f>
        <v>0.977670382548568</v>
      </c>
      <c r="R127" s="55" t="n">
        <f aca="false">EXP(($F$11 - $F$8 - $C$8*$C$8/2)*$C$3 + N127*$C$8*SQRT($C$3))</f>
        <v>0.941093524487154</v>
      </c>
      <c r="S127" s="55" t="n">
        <f aca="false">EXP(($F$11 - $F$9 - $C$9*$C$9/2)*$C$3 + O127*$C$9*SQRT($C$3))</f>
        <v>0.939904597793523</v>
      </c>
      <c r="T127" s="55" t="n">
        <f aca="false">EXP(($F$11 - $F$10 - $C$10*$C$10/2)*$C$3 + P127*$C$10*SQRT($C$3))</f>
        <v>0.961803721826385</v>
      </c>
      <c r="U127" s="53" t="n">
        <f aca="false">$C$4 * (MAX(MAX(Q127:T127) - $C$2, 0))</f>
        <v>0</v>
      </c>
    </row>
    <row r="128" customFormat="false" ht="13.8" hidden="false" customHeight="false" outlineLevel="0" collapsed="false">
      <c r="H128" s="4" t="n">
        <v>126</v>
      </c>
      <c r="I128" s="17" t="n">
        <f aca="false">INDEX(Random!$F$2:$F$10003,($H128-1)*$L$2 + I$2)</f>
        <v>-1.05559573218186</v>
      </c>
      <c r="J128" s="17" t="n">
        <f aca="false">INDEX(Random!$F$2:$F$10003,($H128-1)*$L$2 + J$2)</f>
        <v>-1.16475269156987</v>
      </c>
      <c r="K128" s="17" t="n">
        <f aca="false">INDEX(Random!$F$2:$F$10003,($H128-1)*$L$2 + K$2)</f>
        <v>1.52895391792925</v>
      </c>
      <c r="L128" s="37" t="n">
        <f aca="false">INDEX(Random!$F$2:$F$10003,($H128-1)*$L$2 + L$2)</f>
        <v>-0.616566808525846</v>
      </c>
      <c r="M128" s="29" t="n">
        <f aca="false" t="array" ref="M128:P128">TRANSPOSE(MMULT($B$28:$E$31, TRANSPOSE(I128:L128)))</f>
        <v>-1.05559573218186</v>
      </c>
      <c r="N128" s="29" t="n">
        <v>-1.56640138908124</v>
      </c>
      <c r="O128" s="29" t="n">
        <v>0.925953602376692</v>
      </c>
      <c r="P128" s="29" t="n">
        <v>-1.31796017858777</v>
      </c>
      <c r="Q128" s="55" t="n">
        <f aca="false">EXP(($F$11 - $F$7 - $C$7*$C$7/2)*$C$3 + M128*$C$7*SQRT($C$3))</f>
        <v>0.969661390267666</v>
      </c>
      <c r="R128" s="55" t="n">
        <f aca="false">EXP(($F$11 - $F$8 - $C$8*$C$8/2)*$C$3 + N128*$C$8*SQRT($C$3))</f>
        <v>0.938450485032307</v>
      </c>
      <c r="S128" s="55" t="n">
        <f aca="false">EXP(($F$11 - $F$9 - $C$9*$C$9/2)*$C$3 + O128*$C$9*SQRT($C$3))</f>
        <v>1.04423763997775</v>
      </c>
      <c r="T128" s="55" t="n">
        <f aca="false">EXP(($F$11 - $F$10 - $C$10*$C$10/2)*$C$3 + P128*$C$10*SQRT($C$3))</f>
        <v>0.953910604582295</v>
      </c>
      <c r="U128" s="53" t="n">
        <f aca="false">$C$4 * (MAX(MAX(Q128:T128) - $C$2, 0))</f>
        <v>44.23763997775</v>
      </c>
    </row>
    <row r="129" customFormat="false" ht="13.8" hidden="false" customHeight="false" outlineLevel="0" collapsed="false">
      <c r="H129" s="4" t="n">
        <v>127</v>
      </c>
      <c r="I129" s="17" t="n">
        <f aca="false">INDEX(Random!$F$2:$F$10003,($H129-1)*$L$2 + I$2)</f>
        <v>-0.451397468151013</v>
      </c>
      <c r="J129" s="17" t="n">
        <f aca="false">INDEX(Random!$F$2:$F$10003,($H129-1)*$L$2 + J$2)</f>
        <v>-0.914030367976069</v>
      </c>
      <c r="K129" s="17" t="n">
        <f aca="false">INDEX(Random!$F$2:$F$10003,($H129-1)*$L$2 + K$2)</f>
        <v>0.513787956106564</v>
      </c>
      <c r="L129" s="37" t="n">
        <f aca="false">INDEX(Random!$F$2:$F$10003,($H129-1)*$L$2 + L$2)</f>
        <v>-1.3329946185863</v>
      </c>
      <c r="M129" s="29" t="n">
        <f aca="false" t="array" ref="M129:P129">TRANSPOSE(MMULT($B$28:$E$31, TRANSPOSE(I129:L129)))</f>
        <v>-0.451397468151013</v>
      </c>
      <c r="N129" s="29" t="n">
        <v>-1.00034460196422</v>
      </c>
      <c r="O129" s="29" t="n">
        <v>0.238459630429221</v>
      </c>
      <c r="P129" s="29" t="n">
        <v>-1.55153504032747</v>
      </c>
      <c r="Q129" s="55" t="n">
        <f aca="false">EXP(($F$11 - $F$7 - $C$7*$C$7/2)*$C$3 + M129*$C$7*SQRT($C$3))</f>
        <v>0.990385110108051</v>
      </c>
      <c r="R129" s="55" t="n">
        <f aca="false">EXP(($F$11 - $F$8 - $C$8*$C$8/2)*$C$3 + N129*$C$8*SQRT($C$3))</f>
        <v>0.961300935659592</v>
      </c>
      <c r="S129" s="55" t="n">
        <f aca="false">EXP(($F$11 - $F$9 - $C$9*$C$9/2)*$C$3 + O129*$C$9*SQRT($C$3))</f>
        <v>1.0151446207187</v>
      </c>
      <c r="T129" s="55" t="n">
        <f aca="false">EXP(($F$11 - $F$10 - $C$10*$C$10/2)*$C$3 + P129*$C$10*SQRT($C$3))</f>
        <v>0.945757397200225</v>
      </c>
      <c r="U129" s="53" t="n">
        <f aca="false">$C$4 * (MAX(MAX(Q129:T129) - $C$2, 0))</f>
        <v>15.1446207187</v>
      </c>
    </row>
    <row r="130" customFormat="false" ht="13.8" hidden="false" customHeight="false" outlineLevel="0" collapsed="false">
      <c r="H130" s="4" t="n">
        <v>128</v>
      </c>
      <c r="I130" s="17" t="n">
        <f aca="false">INDEX(Random!$F$2:$F$10003,($H130-1)*$L$2 + I$2)</f>
        <v>0.0978440912162452</v>
      </c>
      <c r="J130" s="17" t="n">
        <f aca="false">INDEX(Random!$F$2:$F$10003,($H130-1)*$L$2 + J$2)</f>
        <v>0.568323926203112</v>
      </c>
      <c r="K130" s="17" t="n">
        <f aca="false">INDEX(Random!$F$2:$F$10003,($H130-1)*$L$2 + K$2)</f>
        <v>-0.741502513042216</v>
      </c>
      <c r="L130" s="37" t="n">
        <f aca="false">INDEX(Random!$F$2:$F$10003,($H130-1)*$L$2 + L$2)</f>
        <v>-0.143152017905609</v>
      </c>
      <c r="M130" s="29" t="n">
        <f aca="false" t="array" ref="M130:P130">TRANSPOSE(MMULT($B$28:$E$31, TRANSPOSE(I130:L130)))</f>
        <v>0.0978440912162452</v>
      </c>
      <c r="N130" s="29" t="n">
        <v>0.510991381276412</v>
      </c>
      <c r="O130" s="29" t="n">
        <v>-0.607073168065008</v>
      </c>
      <c r="P130" s="29" t="n">
        <v>0.0648467237292262</v>
      </c>
      <c r="Q130" s="55" t="n">
        <f aca="false">EXP(($F$11 - $F$7 - $C$7*$C$7/2)*$C$3 + M130*$C$7*SQRT($C$3))</f>
        <v>1.00960790559043</v>
      </c>
      <c r="R130" s="55" t="n">
        <f aca="false">EXP(($F$11 - $F$8 - $C$8*$C$8/2)*$C$3 + N130*$C$8*SQRT($C$3))</f>
        <v>1.02507318362921</v>
      </c>
      <c r="S130" s="55" t="n">
        <f aca="false">EXP(($F$11 - $F$9 - $C$9*$C$9/2)*$C$3 + O130*$C$9*SQRT($C$3))</f>
        <v>0.980472861251655</v>
      </c>
      <c r="T130" s="55" t="n">
        <f aca="false">EXP(($F$11 - $F$10 - $C$10*$C$10/2)*$C$3 + P130*$C$10*SQRT($C$3))</f>
        <v>1.00363944259318</v>
      </c>
      <c r="U130" s="53" t="n">
        <f aca="false">$C$4 * (MAX(MAX(Q130:T130) - $C$2, 0))</f>
        <v>25.07318362921</v>
      </c>
    </row>
    <row r="131" customFormat="false" ht="13.8" hidden="false" customHeight="false" outlineLevel="0" collapsed="false">
      <c r="H131" s="4" t="n">
        <v>129</v>
      </c>
      <c r="I131" s="17" t="n">
        <f aca="false">INDEX(Random!$F$2:$F$10003,($H131-1)*$L$2 + I$2)</f>
        <v>-0.998542702076094</v>
      </c>
      <c r="J131" s="17" t="n">
        <f aca="false">INDEX(Random!$F$2:$F$10003,($H131-1)*$L$2 + J$2)</f>
        <v>-0.0460192808496279</v>
      </c>
      <c r="K131" s="17" t="n">
        <f aca="false">INDEX(Random!$F$2:$F$10003,($H131-1)*$L$2 + K$2)</f>
        <v>0.262730274702268</v>
      </c>
      <c r="L131" s="37" t="n">
        <f aca="false">INDEX(Random!$F$2:$F$10003,($H131-1)*$L$2 + L$2)</f>
        <v>-0.311575795661123</v>
      </c>
      <c r="M131" s="29" t="n">
        <f aca="false" t="array" ref="M131:P131">TRANSPOSE(MMULT($B$28:$E$31, TRANSPOSE(I131:L131)))</f>
        <v>-0.998542702076094</v>
      </c>
      <c r="N131" s="29" t="n">
        <v>-0.642824653512011</v>
      </c>
      <c r="O131" s="29" t="n">
        <v>-0.142619894977185</v>
      </c>
      <c r="P131" s="29" t="n">
        <v>-0.771453202514795</v>
      </c>
      <c r="Q131" s="55" t="n">
        <f aca="false">EXP(($F$11 - $F$7 - $C$7*$C$7/2)*$C$3 + M131*$C$7*SQRT($C$3))</f>
        <v>0.971599599002746</v>
      </c>
      <c r="R131" s="55" t="n">
        <f aca="false">EXP(($F$11 - $F$8 - $C$8*$C$8/2)*$C$3 + N131*$C$8*SQRT($C$3))</f>
        <v>0.976019051505649</v>
      </c>
      <c r="S131" s="55" t="n">
        <f aca="false">EXP(($F$11 - $F$9 - $C$9*$C$9/2)*$C$3 + O131*$C$9*SQRT($C$3))</f>
        <v>0.999368916533428</v>
      </c>
      <c r="T131" s="55" t="n">
        <f aca="false">EXP(($F$11 - $F$10 - $C$10*$C$10/2)*$C$3 + P131*$C$10*SQRT($C$3))</f>
        <v>0.973262755545926</v>
      </c>
      <c r="U131" s="53" t="n">
        <f aca="false">$C$4 * (MAX(MAX(Q131:T131) - $C$2, 0))</f>
        <v>0</v>
      </c>
    </row>
    <row r="132" customFormat="false" ht="13.8" hidden="false" customHeight="false" outlineLevel="0" collapsed="false">
      <c r="H132" s="4" t="n">
        <v>130</v>
      </c>
      <c r="I132" s="17" t="n">
        <f aca="false">INDEX(Random!$F$2:$F$10003,($H132-1)*$L$2 + I$2)</f>
        <v>-1.53801410018316</v>
      </c>
      <c r="J132" s="17" t="n">
        <f aca="false">INDEX(Random!$F$2:$F$10003,($H132-1)*$L$2 + J$2)</f>
        <v>1.2379482689774</v>
      </c>
      <c r="K132" s="17" t="n">
        <f aca="false">INDEX(Random!$F$2:$F$10003,($H132-1)*$L$2 + K$2)</f>
        <v>-1.16492408455683</v>
      </c>
      <c r="L132" s="37" t="n">
        <f aca="false">INDEX(Random!$F$2:$F$10003,($H132-1)*$L$2 + L$2)</f>
        <v>-0.636889266878054</v>
      </c>
      <c r="M132" s="29" t="n">
        <f aca="false" t="array" ref="M132:P132">TRANSPOSE(MMULT($B$28:$E$31, TRANSPOSE(I132:L132)))</f>
        <v>-1.53801410018316</v>
      </c>
      <c r="N132" s="29" t="n">
        <v>0.0498703762630341</v>
      </c>
      <c r="O132" s="29" t="n">
        <v>-1.5766216066764</v>
      </c>
      <c r="P132" s="29" t="n">
        <v>-1.00869054566486</v>
      </c>
      <c r="Q132" s="55" t="n">
        <f aca="false">EXP(($F$11 - $F$7 - $C$7*$C$7/2)*$C$3 + M132*$C$7*SQRT($C$3))</f>
        <v>0.953426450261847</v>
      </c>
      <c r="R132" s="55" t="n">
        <f aca="false">EXP(($F$11 - $F$8 - $C$8*$C$8/2)*$C$3 + N132*$C$8*SQRT($C$3))</f>
        <v>1.00517973467254</v>
      </c>
      <c r="S132" s="55" t="n">
        <f aca="false">EXP(($F$11 - $F$9 - $C$9*$C$9/2)*$C$3 + O132*$C$9*SQRT($C$3))</f>
        <v>0.942170754266089</v>
      </c>
      <c r="T132" s="55" t="n">
        <f aca="false">EXP(($F$11 - $F$10 - $C$10*$C$10/2)*$C$3 + P132*$C$10*SQRT($C$3))</f>
        <v>0.964814273555563</v>
      </c>
      <c r="U132" s="53" t="n">
        <f aca="false">$C$4 * (MAX(MAX(Q132:T132) - $C$2, 0))</f>
        <v>5.17973467253996</v>
      </c>
    </row>
    <row r="133" customFormat="false" ht="13.8" hidden="false" customHeight="false" outlineLevel="0" collapsed="false">
      <c r="H133" s="4" t="n">
        <v>131</v>
      </c>
      <c r="I133" s="17" t="n">
        <f aca="false">INDEX(Random!$F$2:$F$10003,($H133-1)*$L$2 + I$2)</f>
        <v>0.69372262519765</v>
      </c>
      <c r="J133" s="17" t="n">
        <f aca="false">INDEX(Random!$F$2:$F$10003,($H133-1)*$L$2 + J$2)</f>
        <v>-0.392654963726937</v>
      </c>
      <c r="K133" s="17" t="n">
        <f aca="false">INDEX(Random!$F$2:$F$10003,($H133-1)*$L$2 + K$2)</f>
        <v>1.275474880322</v>
      </c>
      <c r="L133" s="37" t="n">
        <f aca="false">INDEX(Random!$F$2:$F$10003,($H133-1)*$L$2 + L$2)</f>
        <v>-0.769449587643243</v>
      </c>
      <c r="M133" s="29" t="n">
        <f aca="false" t="array" ref="M133:P133">TRANSPOSE(MMULT($B$28:$E$31, TRANSPOSE(I133:L133)))</f>
        <v>0.69372262519765</v>
      </c>
      <c r="N133" s="29" t="n">
        <v>0.109187970876182</v>
      </c>
      <c r="O133" s="29" t="n">
        <v>1.41367854268653</v>
      </c>
      <c r="P133" s="29" t="n">
        <v>-0.375805329210689</v>
      </c>
      <c r="Q133" s="55" t="n">
        <f aca="false">EXP(($F$11 - $F$7 - $C$7*$C$7/2)*$C$3 + M133*$C$7*SQRT($C$3))</f>
        <v>1.03088513943796</v>
      </c>
      <c r="R133" s="55" t="n">
        <f aca="false">EXP(($F$11 - $F$8 - $C$8*$C$8/2)*$C$3 + N133*$C$8*SQRT($C$3))</f>
        <v>1.00771698740363</v>
      </c>
      <c r="S133" s="55" t="n">
        <f aca="false">EXP(($F$11 - $F$9 - $C$9*$C$9/2)*$C$3 + O133*$C$9*SQRT($C$3))</f>
        <v>1.06538110807243</v>
      </c>
      <c r="T133" s="55" t="n">
        <f aca="false">EXP(($F$11 - $F$10 - $C$10*$C$10/2)*$C$3 + P133*$C$10*SQRT($C$3))</f>
        <v>0.987517434573417</v>
      </c>
      <c r="U133" s="53" t="n">
        <f aca="false">$C$4 * (MAX(MAX(Q133:T133) - $C$2, 0))</f>
        <v>65.38110807243</v>
      </c>
    </row>
    <row r="134" customFormat="false" ht="13.8" hidden="false" customHeight="false" outlineLevel="0" collapsed="false">
      <c r="H134" s="4" t="n">
        <v>132</v>
      </c>
      <c r="I134" s="17" t="n">
        <f aca="false">INDEX(Random!$F$2:$F$10003,($H134-1)*$L$2 + I$2)</f>
        <v>1.15247644421467</v>
      </c>
      <c r="J134" s="17" t="n">
        <f aca="false">INDEX(Random!$F$2:$F$10003,($H134-1)*$L$2 + J$2)</f>
        <v>-0.721695983571976</v>
      </c>
      <c r="K134" s="17" t="n">
        <f aca="false">INDEX(Random!$F$2:$F$10003,($H134-1)*$L$2 + K$2)</f>
        <v>-0.512604942792919</v>
      </c>
      <c r="L134" s="37" t="n">
        <f aca="false">INDEX(Random!$F$2:$F$10003,($H134-1)*$L$2 + L$2)</f>
        <v>1.17261656864172</v>
      </c>
      <c r="M134" s="29" t="n">
        <f aca="false" t="array" ref="M134:P134">TRANSPOSE(MMULT($B$28:$E$31, TRANSPOSE(I134:L134)))</f>
        <v>1.15247644421467</v>
      </c>
      <c r="N134" s="29" t="n">
        <v>0.126263484540031</v>
      </c>
      <c r="O134" s="29" t="n">
        <v>-0.0813472743640542</v>
      </c>
      <c r="P134" s="29" t="n">
        <v>1.37408887583487</v>
      </c>
      <c r="Q134" s="55" t="n">
        <f aca="false">EXP(($F$11 - $F$7 - $C$7*$C$7/2)*$C$3 + M134*$C$7*SQRT($C$3))</f>
        <v>1.04757102577104</v>
      </c>
      <c r="R134" s="55" t="n">
        <f aca="false">EXP(($F$11 - $F$8 - $C$8*$C$8/2)*$C$3 + N134*$C$8*SQRT($C$3))</f>
        <v>1.00844856244741</v>
      </c>
      <c r="S134" s="55" t="n">
        <f aca="false">EXP(($F$11 - $F$9 - $C$9*$C$9/2)*$C$3 + O134*$C$9*SQRT($C$3))</f>
        <v>1.00188880357013</v>
      </c>
      <c r="T134" s="55" t="n">
        <f aca="false">EXP(($F$11 - $F$10 - $C$10*$C$10/2)*$C$3 + P134*$C$10*SQRT($C$3))</f>
        <v>1.05310978285213</v>
      </c>
      <c r="U134" s="53" t="n">
        <f aca="false">$C$4 * (MAX(MAX(Q134:T134) - $C$2, 0))</f>
        <v>53.1097828521301</v>
      </c>
    </row>
    <row r="135" customFormat="false" ht="13.8" hidden="false" customHeight="false" outlineLevel="0" collapsed="false">
      <c r="H135" s="4" t="n">
        <v>133</v>
      </c>
      <c r="I135" s="17" t="n">
        <f aca="false">INDEX(Random!$F$2:$F$10003,($H135-1)*$L$2 + I$2)</f>
        <v>0.153147371005846</v>
      </c>
      <c r="J135" s="17" t="n">
        <f aca="false">INDEX(Random!$F$2:$F$10003,($H135-1)*$L$2 + J$2)</f>
        <v>-0.760984904471723</v>
      </c>
      <c r="K135" s="17" t="n">
        <f aca="false">INDEX(Random!$F$2:$F$10003,($H135-1)*$L$2 + K$2)</f>
        <v>0.0232096369105829</v>
      </c>
      <c r="L135" s="37" t="n">
        <f aca="false">INDEX(Random!$F$2:$F$10003,($H135-1)*$L$2 + L$2)</f>
        <v>-0.212654567518689</v>
      </c>
      <c r="M135" s="29" t="n">
        <f aca="false" t="array" ref="M135:P135">TRANSPOSE(MMULT($B$28:$E$31, TRANSPOSE(I135:L135)))</f>
        <v>0.153147371005846</v>
      </c>
      <c r="N135" s="29" t="n">
        <v>-0.511690713737075</v>
      </c>
      <c r="O135" s="29" t="n">
        <v>0.0278574462576974</v>
      </c>
      <c r="P135" s="29" t="n">
        <v>-0.284045996658026</v>
      </c>
      <c r="Q135" s="55" t="n">
        <f aca="false">EXP(($F$11 - $F$7 - $C$7*$C$7/2)*$C$3 + M135*$C$7*SQRT($C$3))</f>
        <v>1.01156401010895</v>
      </c>
      <c r="R135" s="55" t="n">
        <f aca="false">EXP(($F$11 - $F$8 - $C$8*$C$8/2)*$C$3 + N135*$C$8*SQRT($C$3))</f>
        <v>0.9814737795108</v>
      </c>
      <c r="S135" s="55" t="n">
        <f aca="false">EXP(($F$11 - $F$9 - $C$9*$C$9/2)*$C$3 + O135*$C$9*SQRT($C$3))</f>
        <v>1.00639570175242</v>
      </c>
      <c r="T135" s="55" t="n">
        <f aca="false">EXP(($F$11 - $F$10 - $C$10*$C$10/2)*$C$3 + P135*$C$10*SQRT($C$3))</f>
        <v>0.990853117953951</v>
      </c>
      <c r="U135" s="53" t="n">
        <f aca="false">$C$4 * (MAX(MAX(Q135:T135) - $C$2, 0))</f>
        <v>11.56401010895</v>
      </c>
    </row>
    <row r="136" customFormat="false" ht="13.8" hidden="false" customHeight="false" outlineLevel="0" collapsed="false">
      <c r="H136" s="4" t="n">
        <v>134</v>
      </c>
      <c r="I136" s="17" t="n">
        <f aca="false">INDEX(Random!$F$2:$F$10003,($H136-1)*$L$2 + I$2)</f>
        <v>2.57917334432409</v>
      </c>
      <c r="J136" s="17" t="n">
        <f aca="false">INDEX(Random!$F$2:$F$10003,($H136-1)*$L$2 + J$2)</f>
        <v>1.86692605659827</v>
      </c>
      <c r="K136" s="17" t="n">
        <f aca="false">INDEX(Random!$F$2:$F$10003,($H136-1)*$L$2 + K$2)</f>
        <v>0.597653645830355</v>
      </c>
      <c r="L136" s="37" t="n">
        <f aca="false">INDEX(Random!$F$2:$F$10003,($H136-1)*$L$2 + L$2)</f>
        <v>0.705938606104861</v>
      </c>
      <c r="M136" s="29" t="n">
        <f aca="false" t="array" ref="M136:P136">TRANSPOSE(MMULT($B$28:$E$31, TRANSPOSE(I136:L136)))</f>
        <v>2.57917334432409</v>
      </c>
      <c r="N136" s="29" t="n">
        <v>3.04937248010358</v>
      </c>
      <c r="O136" s="29" t="n">
        <v>1.66412341149204</v>
      </c>
      <c r="P136" s="29" t="n">
        <v>2.34360524780532</v>
      </c>
      <c r="Q136" s="55" t="n">
        <f aca="false">EXP(($F$11 - $F$7 - $C$7*$C$7/2)*$C$3 + M136*$C$7*SQRT($C$3))</f>
        <v>1.10120888976473</v>
      </c>
      <c r="R136" s="55" t="n">
        <f aca="false">EXP(($F$11 - $F$8 - $C$8*$C$8/2)*$C$3 + N136*$C$8*SQRT($C$3))</f>
        <v>1.14184480608892</v>
      </c>
      <c r="S136" s="55" t="n">
        <f aca="false">EXP(($F$11 - $F$9 - $C$9*$C$9/2)*$C$3 + O136*$C$9*SQRT($C$3))</f>
        <v>1.07640401211809</v>
      </c>
      <c r="T136" s="55" t="n">
        <f aca="false">EXP(($F$11 - $F$10 - $C$10*$C$10/2)*$C$3 + P136*$C$10*SQRT($C$3))</f>
        <v>1.09130825622858</v>
      </c>
      <c r="U136" s="53" t="n">
        <f aca="false">$C$4 * (MAX(MAX(Q136:T136) - $C$2, 0))</f>
        <v>141.84480608892</v>
      </c>
    </row>
    <row r="137" customFormat="false" ht="13.8" hidden="false" customHeight="false" outlineLevel="0" collapsed="false">
      <c r="H137" s="4" t="n">
        <v>135</v>
      </c>
      <c r="I137" s="17" t="n">
        <f aca="false">INDEX(Random!$F$2:$F$10003,($H137-1)*$L$2 + I$2)</f>
        <v>-0.00579530659800912</v>
      </c>
      <c r="J137" s="17" t="n">
        <f aca="false">INDEX(Random!$F$2:$F$10003,($H137-1)*$L$2 + J$2)</f>
        <v>1.27253034578627</v>
      </c>
      <c r="K137" s="17" t="n">
        <f aca="false">INDEX(Random!$F$2:$F$10003,($H137-1)*$L$2 + K$2)</f>
        <v>-1.81886840665508</v>
      </c>
      <c r="L137" s="37" t="n">
        <f aca="false">INDEX(Random!$F$2:$F$10003,($H137-1)*$L$2 + L$2)</f>
        <v>0.514164886853725</v>
      </c>
      <c r="M137" s="29" t="n">
        <f aca="false" t="array" ref="M137:P137">TRANSPOSE(MMULT($B$28:$E$31, TRANSPOSE(I137:L137)))</f>
        <v>-0.00579530659800912</v>
      </c>
      <c r="N137" s="29" t="n">
        <v>1.00762473798015</v>
      </c>
      <c r="O137" s="29" t="n">
        <v>-1.59136782278329</v>
      </c>
      <c r="P137" s="29" t="n">
        <v>0.722360175690951</v>
      </c>
      <c r="Q137" s="55" t="n">
        <f aca="false">EXP(($F$11 - $F$7 - $C$7*$C$7/2)*$C$3 + M137*$C$7*SQRT($C$3))</f>
        <v>1.00595230927753</v>
      </c>
      <c r="R137" s="55" t="n">
        <f aca="false">EXP(($F$11 - $F$8 - $C$8*$C$8/2)*$C$3 + N137*$C$8*SQRT($C$3))</f>
        <v>1.04693926997747</v>
      </c>
      <c r="S137" s="55" t="n">
        <f aca="false">EXP(($F$11 - $F$9 - $C$9*$C$9/2)*$C$3 + O137*$C$9*SQRT($C$3))</f>
        <v>0.941599906329333</v>
      </c>
      <c r="T137" s="55" t="n">
        <f aca="false">EXP(($F$11 - $F$10 - $C$10*$C$10/2)*$C$3 + P137*$C$10*SQRT($C$3))</f>
        <v>1.02818638113637</v>
      </c>
      <c r="U137" s="53" t="n">
        <f aca="false">$C$4 * (MAX(MAX(Q137:T137) - $C$2, 0))</f>
        <v>46.93926997747</v>
      </c>
    </row>
    <row r="138" customFormat="false" ht="13.8" hidden="false" customHeight="false" outlineLevel="0" collapsed="false">
      <c r="H138" s="4" t="n">
        <v>136</v>
      </c>
      <c r="I138" s="17" t="n">
        <f aca="false">INDEX(Random!$F$2:$F$10003,($H138-1)*$L$2 + I$2)</f>
        <v>-0.121106395042378</v>
      </c>
      <c r="J138" s="17" t="n">
        <f aca="false">INDEX(Random!$F$2:$F$10003,($H138-1)*$L$2 + J$2)</f>
        <v>-3.07822546273421</v>
      </c>
      <c r="K138" s="17" t="n">
        <f aca="false">INDEX(Random!$F$2:$F$10003,($H138-1)*$L$2 + K$2)</f>
        <v>-0.646079482419035</v>
      </c>
      <c r="L138" s="37" t="n">
        <f aca="false">INDEX(Random!$F$2:$F$10003,($H138-1)*$L$2 + L$2)</f>
        <v>0.493147596530064</v>
      </c>
      <c r="M138" s="29" t="n">
        <f aca="false" t="array" ref="M138:P138">TRANSPOSE(MMULT($B$28:$E$31, TRANSPOSE(I138:L138)))</f>
        <v>-0.121106395042378</v>
      </c>
      <c r="N138" s="29" t="n">
        <v>-2.51946434909739</v>
      </c>
      <c r="O138" s="29" t="n">
        <v>-0.852259051849729</v>
      </c>
      <c r="P138" s="29" t="n">
        <v>-0.405602879478909</v>
      </c>
      <c r="Q138" s="55" t="n">
        <f aca="false">EXP(($F$11 - $F$7 - $C$7*$C$7/2)*$C$3 + M138*$C$7*SQRT($C$3))</f>
        <v>1.0019005799905</v>
      </c>
      <c r="R138" s="55" t="n">
        <f aca="false">EXP(($F$11 - $F$8 - $C$8*$C$8/2)*$C$3 + N138*$C$8*SQRT($C$3))</f>
        <v>0.901197936783734</v>
      </c>
      <c r="S138" s="55" t="n">
        <f aca="false">EXP(($F$11 - $F$9 - $C$9*$C$9/2)*$C$3 + O138*$C$9*SQRT($C$3))</f>
        <v>0.970642115228268</v>
      </c>
      <c r="T138" s="55" t="n">
        <f aca="false">EXP(($F$11 - $F$10 - $C$10*$C$10/2)*$C$3 + P138*$C$10*SQRT($C$3))</f>
        <v>0.986436635636642</v>
      </c>
      <c r="U138" s="53" t="n">
        <f aca="false">$C$4 * (MAX(MAX(Q138:T138) - $C$2, 0))</f>
        <v>1.90057999050008</v>
      </c>
    </row>
    <row r="139" customFormat="false" ht="13.8" hidden="false" customHeight="false" outlineLevel="0" collapsed="false">
      <c r="H139" s="4" t="n">
        <v>137</v>
      </c>
      <c r="I139" s="17" t="n">
        <f aca="false">INDEX(Random!$F$2:$F$10003,($H139-1)*$L$2 + I$2)</f>
        <v>1.49207288047976</v>
      </c>
      <c r="J139" s="17" t="n">
        <f aca="false">INDEX(Random!$F$2:$F$10003,($H139-1)*$L$2 + J$2)</f>
        <v>-0.540685288027131</v>
      </c>
      <c r="K139" s="17" t="n">
        <f aca="false">INDEX(Random!$F$2:$F$10003,($H139-1)*$L$2 + K$2)</f>
        <v>-0.991747064410369</v>
      </c>
      <c r="L139" s="37" t="n">
        <f aca="false">INDEX(Random!$F$2:$F$10003,($H139-1)*$L$2 + L$2)</f>
        <v>-0.702418182966455</v>
      </c>
      <c r="M139" s="29" t="n">
        <f aca="false" t="array" ref="M139:P139">TRANSPOSE(MMULT($B$28:$E$31, TRANSPOSE(I139:L139)))</f>
        <v>1.49207288047976</v>
      </c>
      <c r="N139" s="29" t="n">
        <v>0.476276811534673</v>
      </c>
      <c r="O139" s="29" t="n">
        <v>-0.380747672918876</v>
      </c>
      <c r="P139" s="29" t="n">
        <v>0.0333288638459709</v>
      </c>
      <c r="Q139" s="55" t="n">
        <f aca="false">EXP(($F$11 - $F$7 - $C$7*$C$7/2)*$C$3 + M139*$C$7*SQRT($C$3))</f>
        <v>1.06009661565722</v>
      </c>
      <c r="R139" s="55" t="n">
        <f aca="false">EXP(($F$11 - $F$8 - $C$8*$C$8/2)*$C$3 + N139*$C$8*SQRT($C$3))</f>
        <v>1.02356193730923</v>
      </c>
      <c r="S139" s="55" t="n">
        <f aca="false">EXP(($F$11 - $F$9 - $C$9*$C$9/2)*$C$3 + O139*$C$9*SQRT($C$3))</f>
        <v>0.989635748507683</v>
      </c>
      <c r="T139" s="55" t="n">
        <f aca="false">EXP(($F$11 - $F$10 - $C$10*$C$10/2)*$C$3 + P139*$C$10*SQRT($C$3))</f>
        <v>1.00247761873334</v>
      </c>
      <c r="U139" s="53" t="n">
        <f aca="false">$C$4 * (MAX(MAX(Q139:T139) - $C$2, 0))</f>
        <v>60.09661565722</v>
      </c>
    </row>
    <row r="140" customFormat="false" ht="13.8" hidden="false" customHeight="false" outlineLevel="0" collapsed="false">
      <c r="H140" s="4" t="n">
        <v>138</v>
      </c>
      <c r="I140" s="17" t="n">
        <f aca="false">INDEX(Random!$F$2:$F$10003,($H140-1)*$L$2 + I$2)</f>
        <v>-0.228814349224307</v>
      </c>
      <c r="J140" s="17" t="n">
        <f aca="false">INDEX(Random!$F$2:$F$10003,($H140-1)*$L$2 + J$2)</f>
        <v>-0.543458960784779</v>
      </c>
      <c r="K140" s="17" t="n">
        <f aca="false">INDEX(Random!$F$2:$F$10003,($H140-1)*$L$2 + K$2)</f>
        <v>-1.69096797871146</v>
      </c>
      <c r="L140" s="37" t="n">
        <f aca="false">INDEX(Random!$F$2:$F$10003,($H140-1)*$L$2 + L$2)</f>
        <v>0.0985703797435253</v>
      </c>
      <c r="M140" s="29" t="n">
        <f aca="false" t="array" ref="M140:P140">TRANSPOSE(MMULT($B$28:$E$31, TRANSPOSE(I140:L140)))</f>
        <v>-0.228814349224307</v>
      </c>
      <c r="N140" s="29" t="n">
        <v>-0.570751518040186</v>
      </c>
      <c r="O140" s="29" t="n">
        <v>-1.68295409521339</v>
      </c>
      <c r="P140" s="29" t="n">
        <v>-0.175762236145088</v>
      </c>
      <c r="Q140" s="55" t="n">
        <f aca="false">EXP(($F$11 - $F$7 - $C$7*$C$7/2)*$C$3 + M140*$C$7*SQRT($C$3))</f>
        <v>0.998130747010698</v>
      </c>
      <c r="R140" s="55" t="n">
        <f aca="false">EXP(($F$11 - $F$8 - $C$8*$C$8/2)*$C$3 + N140*$C$8*SQRT($C$3))</f>
        <v>0.97901328701445</v>
      </c>
      <c r="S140" s="55" t="n">
        <f aca="false">EXP(($F$11 - $F$9 - $C$9*$C$9/2)*$C$3 + O140*$C$9*SQRT($C$3))</f>
        <v>0.938062202401908</v>
      </c>
      <c r="T140" s="55" t="n">
        <f aca="false">EXP(($F$11 - $F$10 - $C$10*$C$10/2)*$C$3 + P140*$C$10*SQRT($C$3))</f>
        <v>0.99480400270976</v>
      </c>
      <c r="U140" s="53" t="n">
        <f aca="false">$C$4 * (MAX(MAX(Q140:T140) - $C$2, 0))</f>
        <v>0</v>
      </c>
    </row>
    <row r="141" customFormat="false" ht="13.8" hidden="false" customHeight="false" outlineLevel="0" collapsed="false">
      <c r="H141" s="4" t="n">
        <v>139</v>
      </c>
      <c r="I141" s="17" t="n">
        <f aca="false">INDEX(Random!$F$2:$F$10003,($H141-1)*$L$2 + I$2)</f>
        <v>0.342983888357515</v>
      </c>
      <c r="J141" s="17" t="n">
        <f aca="false">INDEX(Random!$F$2:$F$10003,($H141-1)*$L$2 + J$2)</f>
        <v>-0.79671831247806</v>
      </c>
      <c r="K141" s="17" t="n">
        <f aca="false">INDEX(Random!$F$2:$F$10003,($H141-1)*$L$2 + K$2)</f>
        <v>-0.196048282289804</v>
      </c>
      <c r="L141" s="37" t="n">
        <f aca="false">INDEX(Random!$F$2:$F$10003,($H141-1)*$L$2 + L$2)</f>
        <v>-0.928567704106485</v>
      </c>
      <c r="M141" s="29" t="n">
        <f aca="false" t="array" ref="M141:P141">TRANSPOSE(MMULT($B$28:$E$31, TRANSPOSE(I141:L141)))</f>
        <v>0.342983888357515</v>
      </c>
      <c r="N141" s="29" t="n">
        <v>-0.424826333173066</v>
      </c>
      <c r="O141" s="29" t="n">
        <v>-0.104100925066903</v>
      </c>
      <c r="P141" s="29" t="n">
        <v>-0.791347645018901</v>
      </c>
      <c r="Q141" s="55" t="n">
        <f aca="false">EXP(($F$11 - $F$7 - $C$7*$C$7/2)*$C$3 + M141*$C$7*SQRT($C$3))</f>
        <v>1.01830750072057</v>
      </c>
      <c r="R141" s="55" t="n">
        <f aca="false">EXP(($F$11 - $F$8 - $C$8*$C$8/2)*$C$3 + N141*$C$8*SQRT($C$3))</f>
        <v>0.985103818216234</v>
      </c>
      <c r="S141" s="55" t="n">
        <f aca="false">EXP(($F$11 - $F$9 - $C$9*$C$9/2)*$C$3 + O141*$C$9*SQRT($C$3))</f>
        <v>1.00095230012985</v>
      </c>
      <c r="T141" s="55" t="n">
        <f aca="false">EXP(($F$11 - $F$10 - $C$10*$C$10/2)*$C$3 + P141*$C$10*SQRT($C$3))</f>
        <v>0.972551442997811</v>
      </c>
      <c r="U141" s="53" t="n">
        <f aca="false">$C$4 * (MAX(MAX(Q141:T141) - $C$2, 0))</f>
        <v>18.30750072057</v>
      </c>
    </row>
    <row r="142" customFormat="false" ht="13.8" hidden="false" customHeight="false" outlineLevel="0" collapsed="false">
      <c r="H142" s="4" t="n">
        <v>140</v>
      </c>
      <c r="I142" s="17" t="n">
        <f aca="false">INDEX(Random!$F$2:$F$10003,($H142-1)*$L$2 + I$2)</f>
        <v>0.15807423701216</v>
      </c>
      <c r="J142" s="17" t="n">
        <f aca="false">INDEX(Random!$F$2:$F$10003,($H142-1)*$L$2 + J$2)</f>
        <v>1.74822896992351</v>
      </c>
      <c r="K142" s="17" t="n">
        <f aca="false">INDEX(Random!$F$2:$F$10003,($H142-1)*$L$2 + K$2)</f>
        <v>1.38637631894382</v>
      </c>
      <c r="L142" s="37" t="n">
        <f aca="false">INDEX(Random!$F$2:$F$10003,($H142-1)*$L$2 + L$2)</f>
        <v>-0.283822894645996</v>
      </c>
      <c r="M142" s="29" t="n">
        <f aca="false" t="array" ref="M142:P142">TRANSPOSE(MMULT($B$28:$E$31, TRANSPOSE(I142:L142)))</f>
        <v>0.15807423701216</v>
      </c>
      <c r="N142" s="29" t="n">
        <v>1.48510361266919</v>
      </c>
      <c r="O142" s="29" t="n">
        <v>1.45763542998497</v>
      </c>
      <c r="P142" s="29" t="n">
        <v>0.27814633292704</v>
      </c>
      <c r="Q142" s="55" t="n">
        <f aca="false">EXP(($F$11 - $F$7 - $C$7*$C$7/2)*$C$3 + M142*$C$7*SQRT($C$3))</f>
        <v>1.01173845956128</v>
      </c>
      <c r="R142" s="55" t="n">
        <f aca="false">EXP(($F$11 - $F$8 - $C$8*$C$8/2)*$C$3 + N142*$C$8*SQRT($C$3))</f>
        <v>1.06840168410398</v>
      </c>
      <c r="S142" s="55" t="n">
        <f aca="false">EXP(($F$11 - $F$9 - $C$9*$C$9/2)*$C$3 + O142*$C$9*SQRT($C$3))</f>
        <v>1.06730759518421</v>
      </c>
      <c r="T142" s="55" t="n">
        <f aca="false">EXP(($F$11 - $F$10 - $C$10*$C$10/2)*$C$3 + P142*$C$10*SQRT($C$3))</f>
        <v>1.01153764757688</v>
      </c>
      <c r="U142" s="53" t="n">
        <f aca="false">$C$4 * (MAX(MAX(Q142:T142) - $C$2, 0))</f>
        <v>68.4016841039801</v>
      </c>
    </row>
    <row r="143" customFormat="false" ht="13.8" hidden="false" customHeight="false" outlineLevel="0" collapsed="false">
      <c r="H143" s="4" t="n">
        <v>141</v>
      </c>
      <c r="I143" s="17" t="n">
        <f aca="false">INDEX(Random!$F$2:$F$10003,($H143-1)*$L$2 + I$2)</f>
        <v>-0.443813176336146</v>
      </c>
      <c r="J143" s="17" t="n">
        <f aca="false">INDEX(Random!$F$2:$F$10003,($H143-1)*$L$2 + J$2)</f>
        <v>-0.491786497473711</v>
      </c>
      <c r="K143" s="17" t="n">
        <f aca="false">INDEX(Random!$F$2:$F$10003,($H143-1)*$L$2 + K$2)</f>
        <v>-0.565976939476155</v>
      </c>
      <c r="L143" s="37" t="n">
        <f aca="false">INDEX(Random!$F$2:$F$10003,($H143-1)*$L$2 + L$2)</f>
        <v>-0.665259911052446</v>
      </c>
      <c r="M143" s="29" t="n">
        <f aca="false" t="array" ref="M143:P143">TRANSPOSE(MMULT($B$28:$E$31, TRANSPOSE(I143:L143)))</f>
        <v>-0.443813176336146</v>
      </c>
      <c r="N143" s="29" t="n">
        <v>-0.660227958333226</v>
      </c>
      <c r="O143" s="29" t="n">
        <v>-0.724829963797407</v>
      </c>
      <c r="P143" s="29" t="n">
        <v>-0.897946442105257</v>
      </c>
      <c r="Q143" s="55" t="n">
        <f aca="false">EXP(($F$11 - $F$7 - $C$7*$C$7/2)*$C$3 + M143*$C$7*SQRT($C$3))</f>
        <v>0.990648042943242</v>
      </c>
      <c r="R143" s="55" t="n">
        <f aca="false">EXP(($F$11 - $F$8 - $C$8*$C$8/2)*$C$3 + N143*$C$8*SQRT($C$3))</f>
        <v>0.975297415238988</v>
      </c>
      <c r="S143" s="55" t="n">
        <f aca="false">EXP(($F$11 - $F$9 - $C$9*$C$9/2)*$C$3 + O143*$C$9*SQRT($C$3))</f>
        <v>0.975739029128089</v>
      </c>
      <c r="T143" s="55" t="n">
        <f aca="false">EXP(($F$11 - $F$10 - $C$10*$C$10/2)*$C$3 + P143*$C$10*SQRT($C$3))</f>
        <v>0.968748920151651</v>
      </c>
      <c r="U143" s="53" t="n">
        <f aca="false">$C$4 * (MAX(MAX(Q143:T143) - $C$2, 0))</f>
        <v>0</v>
      </c>
    </row>
    <row r="144" customFormat="false" ht="13.8" hidden="false" customHeight="false" outlineLevel="0" collapsed="false">
      <c r="H144" s="4" t="n">
        <v>142</v>
      </c>
      <c r="I144" s="17" t="n">
        <f aca="false">INDEX(Random!$F$2:$F$10003,($H144-1)*$L$2 + I$2)</f>
        <v>0.737921073740258</v>
      </c>
      <c r="J144" s="17" t="n">
        <f aca="false">INDEX(Random!$F$2:$F$10003,($H144-1)*$L$2 + J$2)</f>
        <v>-1.3053616584212</v>
      </c>
      <c r="K144" s="17" t="n">
        <f aca="false">INDEX(Random!$F$2:$F$10003,($H144-1)*$L$2 + K$2)</f>
        <v>-0.104817352292491</v>
      </c>
      <c r="L144" s="37" t="n">
        <f aca="false">INDEX(Random!$F$2:$F$10003,($H144-1)*$L$2 + L$2)</f>
        <v>0.485469394383324</v>
      </c>
      <c r="M144" s="29" t="n">
        <f aca="false" t="array" ref="M144:P144">TRANSPOSE(MMULT($B$28:$E$31, TRANSPOSE(I144:L144)))</f>
        <v>0.737921073740258</v>
      </c>
      <c r="N144" s="29" t="n">
        <v>-0.589207329117985</v>
      </c>
      <c r="O144" s="29" t="n">
        <v>0.0961049678251991</v>
      </c>
      <c r="P144" s="29" t="n">
        <v>0.455995720156812</v>
      </c>
      <c r="Q144" s="55" t="n">
        <f aca="false">EXP(($F$11 - $F$7 - $C$7*$C$7/2)*$C$3 + M144*$C$7*SQRT($C$3))</f>
        <v>1.03248109688206</v>
      </c>
      <c r="R144" s="55" t="n">
        <f aca="false">EXP(($F$11 - $F$8 - $C$8*$C$8/2)*$C$3 + N144*$C$8*SQRT($C$3))</f>
        <v>0.978245677518111</v>
      </c>
      <c r="S144" s="55" t="n">
        <f aca="false">EXP(($F$11 - $F$9 - $C$9*$C$9/2)*$C$3 + O144*$C$9*SQRT($C$3))</f>
        <v>1.00922257746221</v>
      </c>
      <c r="T144" s="55" t="n">
        <f aca="false">EXP(($F$11 - $F$10 - $C$10*$C$10/2)*$C$3 + P144*$C$10*SQRT($C$3))</f>
        <v>1.01817067522339</v>
      </c>
      <c r="U144" s="53" t="n">
        <f aca="false">$C$4 * (MAX(MAX(Q144:T144) - $C$2, 0))</f>
        <v>32.4810968820599</v>
      </c>
    </row>
    <row r="145" customFormat="false" ht="13.8" hidden="false" customHeight="false" outlineLevel="0" collapsed="false">
      <c r="H145" s="4" t="n">
        <v>143</v>
      </c>
      <c r="I145" s="17" t="n">
        <f aca="false">INDEX(Random!$F$2:$F$10003,($H145-1)*$L$2 + I$2)</f>
        <v>0.683726196925583</v>
      </c>
      <c r="J145" s="17" t="n">
        <f aca="false">INDEX(Random!$F$2:$F$10003,($H145-1)*$L$2 + J$2)</f>
        <v>-0.0274539426636062</v>
      </c>
      <c r="K145" s="17" t="n">
        <f aca="false">INDEX(Random!$F$2:$F$10003,($H145-1)*$L$2 + K$2)</f>
        <v>1.15722553576117</v>
      </c>
      <c r="L145" s="37" t="n">
        <f aca="false">INDEX(Random!$F$2:$F$10003,($H145-1)*$L$2 + L$2)</f>
        <v>-0.909279161696878</v>
      </c>
      <c r="M145" s="29" t="n">
        <f aca="false" t="array" ref="M145:P145">TRANSPOSE(MMULT($B$28:$E$31, TRANSPOSE(I145:L145)))</f>
        <v>0.683726196925583</v>
      </c>
      <c r="N145" s="29" t="n">
        <v>0.393304774414106</v>
      </c>
      <c r="O145" s="29" t="n">
        <v>1.32586659193159</v>
      </c>
      <c r="P145" s="29" t="n">
        <v>-0.408464130344602</v>
      </c>
      <c r="Q145" s="55" t="n">
        <f aca="false">EXP(($F$11 - $F$7 - $C$7*$C$7/2)*$C$3 + M145*$C$7*SQRT($C$3))</f>
        <v>1.03052452159986</v>
      </c>
      <c r="R145" s="55" t="n">
        <f aca="false">EXP(($F$11 - $F$8 - $C$8*$C$8/2)*$C$3 + N145*$C$8*SQRT($C$3))</f>
        <v>1.019958895457</v>
      </c>
      <c r="S145" s="55" t="n">
        <f aca="false">EXP(($F$11 - $F$9 - $C$9*$C$9/2)*$C$3 + O145*$C$9*SQRT($C$3))</f>
        <v>1.06154300198889</v>
      </c>
      <c r="T145" s="55" t="n">
        <f aca="false">EXP(($F$11 - $F$10 - $C$10*$C$10/2)*$C$3 + P145*$C$10*SQRT($C$3))</f>
        <v>0.986332916321426</v>
      </c>
      <c r="U145" s="53" t="n">
        <f aca="false">$C$4 * (MAX(MAX(Q145:T145) - $C$2, 0))</f>
        <v>61.5430019888901</v>
      </c>
    </row>
    <row r="146" customFormat="false" ht="13.8" hidden="false" customHeight="false" outlineLevel="0" collapsed="false">
      <c r="H146" s="4" t="n">
        <v>144</v>
      </c>
      <c r="I146" s="17" t="n">
        <f aca="false">INDEX(Random!$F$2:$F$10003,($H146-1)*$L$2 + I$2)</f>
        <v>-1.39924457431153</v>
      </c>
      <c r="J146" s="17" t="n">
        <f aca="false">INDEX(Random!$F$2:$F$10003,($H146-1)*$L$2 + J$2)</f>
        <v>0.432796543821129</v>
      </c>
      <c r="K146" s="17" t="n">
        <f aca="false">INDEX(Random!$F$2:$F$10003,($H146-1)*$L$2 + K$2)</f>
        <v>1.85818218346713</v>
      </c>
      <c r="L146" s="37" t="n">
        <f aca="false">INDEX(Random!$F$2:$F$10003,($H146-1)*$L$2 + L$2)</f>
        <v>-2.38460916026714</v>
      </c>
      <c r="M146" s="29" t="n">
        <f aca="false" t="array" ref="M146:P146">TRANSPOSE(MMULT($B$28:$E$31, TRANSPOSE(I146:L146)))</f>
        <v>-1.39924457431153</v>
      </c>
      <c r="N146" s="29" t="n">
        <v>-0.505644376527734</v>
      </c>
      <c r="O146" s="29" t="n">
        <v>1.2073173231311</v>
      </c>
      <c r="P146" s="29" t="n">
        <v>-2.56521238712573</v>
      </c>
      <c r="Q146" s="55" t="n">
        <f aca="false">EXP(($F$11 - $F$7 - $C$7*$C$7/2)*$C$3 + M146*$C$7*SQRT($C$3))</f>
        <v>0.958068442836917</v>
      </c>
      <c r="R146" s="55" t="n">
        <f aca="false">EXP(($F$11 - $F$8 - $C$8*$C$8/2)*$C$3 + N146*$C$8*SQRT($C$3))</f>
        <v>0.981726020579426</v>
      </c>
      <c r="S146" s="55" t="n">
        <f aca="false">EXP(($F$11 - $F$9 - $C$9*$C$9/2)*$C$3 + O146*$C$9*SQRT($C$3))</f>
        <v>1.05638334655556</v>
      </c>
      <c r="T146" s="55" t="n">
        <f aca="false">EXP(($F$11 - $F$10 - $C$10*$C$10/2)*$C$3 + P146*$C$10*SQRT($C$3))</f>
        <v>0.911173603257588</v>
      </c>
      <c r="U146" s="53" t="n">
        <f aca="false">$C$4 * (MAX(MAX(Q146:T146) - $C$2, 0))</f>
        <v>56.3833465555601</v>
      </c>
    </row>
    <row r="147" customFormat="false" ht="13.8" hidden="false" customHeight="false" outlineLevel="0" collapsed="false">
      <c r="H147" s="4" t="n">
        <v>145</v>
      </c>
      <c r="I147" s="17" t="n">
        <f aca="false">INDEX(Random!$F$2:$F$10003,($H147-1)*$L$2 + I$2)</f>
        <v>0.388766267741557</v>
      </c>
      <c r="J147" s="17" t="n">
        <f aca="false">INDEX(Random!$F$2:$F$10003,($H147-1)*$L$2 + J$2)</f>
        <v>0.577771071134739</v>
      </c>
      <c r="K147" s="17" t="n">
        <f aca="false">INDEX(Random!$F$2:$F$10003,($H147-1)*$L$2 + K$2)</f>
        <v>0.274684995816408</v>
      </c>
      <c r="L147" s="37" t="n">
        <f aca="false">INDEX(Random!$F$2:$F$10003,($H147-1)*$L$2 + L$2)</f>
        <v>-0.177357568588764</v>
      </c>
      <c r="M147" s="29" t="n">
        <f aca="false" t="array" ref="M147:P147">TRANSPOSE(MMULT($B$28:$E$31, TRANSPOSE(I147:L147)))</f>
        <v>0.388766267741557</v>
      </c>
      <c r="N147" s="29" t="n">
        <v>0.69512933508992</v>
      </c>
      <c r="O147" s="29" t="n">
        <v>0.441231481571813</v>
      </c>
      <c r="P147" s="29" t="n">
        <v>0.191381780616029</v>
      </c>
      <c r="Q147" s="55" t="n">
        <f aca="false">EXP(($F$11 - $F$7 - $C$7*$C$7/2)*$C$3 + M147*$C$7*SQRT($C$3))</f>
        <v>1.01994052765014</v>
      </c>
      <c r="R147" s="55" t="n">
        <f aca="false">EXP(($F$11 - $F$8 - $C$8*$C$8/2)*$C$3 + N147*$C$8*SQRT($C$3))</f>
        <v>1.03312673787079</v>
      </c>
      <c r="S147" s="55" t="n">
        <f aca="false">EXP(($F$11 - $F$9 - $C$9*$C$9/2)*$C$3 + O147*$C$9*SQRT($C$3))</f>
        <v>1.02364010910761</v>
      </c>
      <c r="T147" s="55" t="n">
        <f aca="false">EXP(($F$11 - $F$10 - $C$10*$C$10/2)*$C$3 + P147*$C$10*SQRT($C$3))</f>
        <v>1.0083173981353</v>
      </c>
      <c r="U147" s="53" t="n">
        <f aca="false">$C$4 * (MAX(MAX(Q147:T147) - $C$2, 0))</f>
        <v>33.12673787079</v>
      </c>
    </row>
    <row r="148" customFormat="false" ht="13.8" hidden="false" customHeight="false" outlineLevel="0" collapsed="false">
      <c r="H148" s="4" t="n">
        <v>146</v>
      </c>
      <c r="I148" s="17" t="n">
        <f aca="false">INDEX(Random!$F$2:$F$10003,($H148-1)*$L$2 + I$2)</f>
        <v>1.20626996710033</v>
      </c>
      <c r="J148" s="17" t="n">
        <f aca="false">INDEX(Random!$F$2:$F$10003,($H148-1)*$L$2 + J$2)</f>
        <v>-1.99755337018706</v>
      </c>
      <c r="K148" s="17" t="n">
        <f aca="false">INDEX(Random!$F$2:$F$10003,($H148-1)*$L$2 + K$2)</f>
        <v>0.160204817254972</v>
      </c>
      <c r="L148" s="37" t="n">
        <f aca="false">INDEX(Random!$F$2:$F$10003,($H148-1)*$L$2 + L$2)</f>
        <v>-0.0681619946538202</v>
      </c>
      <c r="M148" s="29" t="n">
        <f aca="false" t="array" ref="M148:P148">TRANSPOSE(MMULT($B$28:$E$31, TRANSPOSE(I148:L148)))</f>
        <v>1.20626996710033</v>
      </c>
      <c r="N148" s="29" t="n">
        <v>-0.85486312160417</v>
      </c>
      <c r="O148" s="29" t="n">
        <v>0.471968921739123</v>
      </c>
      <c r="P148" s="29" t="n">
        <v>0.0665861668522588</v>
      </c>
      <c r="Q148" s="55" t="n">
        <f aca="false">EXP(($F$11 - $F$7 - $C$7*$C$7/2)*$C$3 + M148*$C$7*SQRT($C$3))</f>
        <v>1.04954522242845</v>
      </c>
      <c r="R148" s="55" t="n">
        <f aca="false">EXP(($F$11 - $F$8 - $C$8*$C$8/2)*$C$3 + N148*$C$8*SQRT($C$3))</f>
        <v>0.967263036425421</v>
      </c>
      <c r="S148" s="55" t="n">
        <f aca="false">EXP(($F$11 - $F$9 - $C$9*$C$9/2)*$C$3 + O148*$C$9*SQRT($C$3))</f>
        <v>1.02493409983898</v>
      </c>
      <c r="T148" s="55" t="n">
        <f aca="false">EXP(($F$11 - $F$10 - $C$10*$C$10/2)*$C$3 + P148*$C$10*SQRT($C$3))</f>
        <v>1.00370360182828</v>
      </c>
      <c r="U148" s="53" t="n">
        <f aca="false">$C$4 * (MAX(MAX(Q148:T148) - $C$2, 0))</f>
        <v>49.5452224284501</v>
      </c>
    </row>
    <row r="149" customFormat="false" ht="13.8" hidden="false" customHeight="false" outlineLevel="0" collapsed="false">
      <c r="H149" s="4" t="n">
        <v>147</v>
      </c>
      <c r="I149" s="17" t="n">
        <f aca="false">INDEX(Random!$F$2:$F$10003,($H149-1)*$L$2 + I$2)</f>
        <v>1.26352884592218</v>
      </c>
      <c r="J149" s="17" t="n">
        <f aca="false">INDEX(Random!$F$2:$F$10003,($H149-1)*$L$2 + J$2)</f>
        <v>-0.119577085628116</v>
      </c>
      <c r="K149" s="17" t="n">
        <f aca="false">INDEX(Random!$F$2:$F$10003,($H149-1)*$L$2 + K$2)</f>
        <v>-0.709549823025049</v>
      </c>
      <c r="L149" s="37" t="n">
        <f aca="false">INDEX(Random!$F$2:$F$10003,($H149-1)*$L$2 + L$2)</f>
        <v>-0.339775387970613</v>
      </c>
      <c r="M149" s="29" t="n">
        <f aca="false" t="array" ref="M149:P149">TRANSPOSE(MMULT($B$28:$E$31, TRANSPOSE(I149:L149)))</f>
        <v>1.26352884592218</v>
      </c>
      <c r="N149" s="29" t="n">
        <v>0.672127434860623</v>
      </c>
      <c r="O149" s="29" t="n">
        <v>-0.179216208519031</v>
      </c>
      <c r="P149" s="29" t="n">
        <v>0.322619809287495</v>
      </c>
      <c r="Q149" s="55" t="n">
        <f aca="false">EXP(($F$11 - $F$7 - $C$7*$C$7/2)*$C$3 + M149*$C$7*SQRT($C$3))</f>
        <v>1.05165068385491</v>
      </c>
      <c r="R149" s="55" t="n">
        <f aca="false">EXP(($F$11 - $F$8 - $C$8*$C$8/2)*$C$3 + N149*$C$8*SQRT($C$3))</f>
        <v>1.03211726654973</v>
      </c>
      <c r="S149" s="55" t="n">
        <f aca="false">EXP(($F$11 - $F$9 - $C$9*$C$9/2)*$C$3 + O149*$C$9*SQRT($C$3))</f>
        <v>0.997866887155598</v>
      </c>
      <c r="T149" s="55" t="n">
        <f aca="false">EXP(($F$11 - $F$10 - $C$10*$C$10/2)*$C$3 + P149*$C$10*SQRT($C$3))</f>
        <v>1.01319225674579</v>
      </c>
      <c r="U149" s="53" t="n">
        <f aca="false">$C$4 * (MAX(MAX(Q149:T149) - $C$2, 0))</f>
        <v>51.65068385491</v>
      </c>
    </row>
    <row r="150" customFormat="false" ht="13.8" hidden="false" customHeight="false" outlineLevel="0" collapsed="false">
      <c r="H150" s="4" t="n">
        <v>148</v>
      </c>
      <c r="I150" s="17" t="n">
        <f aca="false">INDEX(Random!$F$2:$F$10003,($H150-1)*$L$2 + I$2)</f>
        <v>-1.42633088541463</v>
      </c>
      <c r="J150" s="17" t="n">
        <f aca="false">INDEX(Random!$F$2:$F$10003,($H150-1)*$L$2 + J$2)</f>
        <v>-0.293152199176297</v>
      </c>
      <c r="K150" s="17" t="n">
        <f aca="false">INDEX(Random!$F$2:$F$10003,($H150-1)*$L$2 + K$2)</f>
        <v>2.52059228823274</v>
      </c>
      <c r="L150" s="37" t="n">
        <f aca="false">INDEX(Random!$F$2:$F$10003,($H150-1)*$L$2 + L$2)</f>
        <v>-0.724218766864548</v>
      </c>
      <c r="M150" s="29" t="n">
        <f aca="false" t="array" ref="M150:P150">TRANSPOSE(MMULT($B$28:$E$31, TRANSPOSE(I150:L150)))</f>
        <v>-1.42633088541463</v>
      </c>
      <c r="N150" s="29" t="n">
        <v>-1.09892320500388</v>
      </c>
      <c r="O150" s="29" t="n">
        <v>1.75775920247265</v>
      </c>
      <c r="P150" s="29" t="n">
        <v>-1.37625518218977</v>
      </c>
      <c r="Q150" s="55" t="n">
        <f aca="false">EXP(($F$11 - $F$7 - $C$7*$C$7/2)*$C$3 + M150*$C$7*SQRT($C$3))</f>
        <v>0.957160604333317</v>
      </c>
      <c r="R150" s="55" t="n">
        <f aca="false">EXP(($F$11 - $F$8 - $C$8*$C$8/2)*$C$3 + N150*$C$8*SQRT($C$3))</f>
        <v>0.957281903196825</v>
      </c>
      <c r="S150" s="55" t="n">
        <f aca="false">EXP(($F$11 - $F$9 - $C$9*$C$9/2)*$C$3 + O150*$C$9*SQRT($C$3))</f>
        <v>1.08055445993041</v>
      </c>
      <c r="T150" s="55" t="n">
        <f aca="false">EXP(($F$11 - $F$10 - $C$10*$C$10/2)*$C$3 + P150*$C$10*SQRT($C$3))</f>
        <v>0.951869189903364</v>
      </c>
      <c r="U150" s="53" t="n">
        <f aca="false">$C$4 * (MAX(MAX(Q150:T150) - $C$2, 0))</f>
        <v>80.55445993041</v>
      </c>
    </row>
    <row r="151" customFormat="false" ht="13.8" hidden="false" customHeight="false" outlineLevel="0" collapsed="false">
      <c r="H151" s="4" t="n">
        <v>149</v>
      </c>
      <c r="I151" s="17" t="n">
        <f aca="false">INDEX(Random!$F$2:$F$10003,($H151-1)*$L$2 + I$2)</f>
        <v>1.25211932370266</v>
      </c>
      <c r="J151" s="17" t="n">
        <f aca="false">INDEX(Random!$F$2:$F$10003,($H151-1)*$L$2 + J$2)</f>
        <v>0.995925042819751</v>
      </c>
      <c r="K151" s="17" t="n">
        <f aca="false">INDEX(Random!$F$2:$F$10003,($H151-1)*$L$2 + K$2)</f>
        <v>1.07608217218934</v>
      </c>
      <c r="L151" s="37" t="n">
        <f aca="false">INDEX(Random!$F$2:$F$10003,($H151-1)*$L$2 + L$2)</f>
        <v>-0.17224197531565</v>
      </c>
      <c r="M151" s="29" t="n">
        <f aca="false" t="array" ref="M151:P151">TRANSPOSE(MMULT($B$28:$E$31, TRANSPOSE(I151:L151)))</f>
        <v>1.25211932370266</v>
      </c>
      <c r="N151" s="29" t="n">
        <v>1.55157006751453</v>
      </c>
      <c r="O151" s="29" t="n">
        <v>1.53830709051819</v>
      </c>
      <c r="P151" s="29" t="n">
        <v>0.737470588076576</v>
      </c>
      <c r="Q151" s="55" t="n">
        <f aca="false">EXP(($F$11 - $F$7 - $C$7*$C$7/2)*$C$3 + M151*$C$7*SQRT($C$3))</f>
        <v>1.05123080858101</v>
      </c>
      <c r="R151" s="55" t="n">
        <f aca="false">EXP(($F$11 - $F$8 - $C$8*$C$8/2)*$C$3 + N151*$C$8*SQRT($C$3))</f>
        <v>1.07142399791949</v>
      </c>
      <c r="S151" s="55" t="n">
        <f aca="false">EXP(($F$11 - $F$9 - $C$9*$C$9/2)*$C$3 + O151*$C$9*SQRT($C$3))</f>
        <v>1.07085223892037</v>
      </c>
      <c r="T151" s="55" t="n">
        <f aca="false">EXP(($F$11 - $F$10 - $C$10*$C$10/2)*$C$3 + P151*$C$10*SQRT($C$3))</f>
        <v>1.02875749946327</v>
      </c>
      <c r="U151" s="53" t="n">
        <f aca="false">$C$4 * (MAX(MAX(Q151:T151) - $C$2, 0))</f>
        <v>71.4239979194899</v>
      </c>
    </row>
    <row r="152" customFormat="false" ht="13.8" hidden="false" customHeight="false" outlineLevel="0" collapsed="false">
      <c r="H152" s="4" t="n">
        <v>150</v>
      </c>
      <c r="I152" s="17" t="n">
        <f aca="false">INDEX(Random!$F$2:$F$10003,($H152-1)*$L$2 + I$2)</f>
        <v>1.31167990757908</v>
      </c>
      <c r="J152" s="17" t="n">
        <f aca="false">INDEX(Random!$F$2:$F$10003,($H152-1)*$L$2 + J$2)</f>
        <v>-0.740325737731473</v>
      </c>
      <c r="K152" s="17" t="n">
        <f aca="false">INDEX(Random!$F$2:$F$10003,($H152-1)*$L$2 + K$2)</f>
        <v>0.426656191398875</v>
      </c>
      <c r="L152" s="37" t="n">
        <f aca="false">INDEX(Random!$F$2:$F$10003,($H152-1)*$L$2 + L$2)</f>
        <v>-1.0328886998895</v>
      </c>
      <c r="M152" s="29" t="n">
        <f aca="false" t="array" ref="M152:P152">TRANSPOSE(MMULT($B$28:$E$31, TRANSPOSE(I152:L152)))</f>
        <v>1.31167990757908</v>
      </c>
      <c r="N152" s="29" t="n">
        <v>0.208119663588499</v>
      </c>
      <c r="O152" s="29" t="n">
        <v>0.843807595926581</v>
      </c>
      <c r="P152" s="29" t="n">
        <v>-0.37188092896685</v>
      </c>
      <c r="Q152" s="55" t="n">
        <f aca="false">EXP(($F$11 - $F$7 - $C$7*$C$7/2)*$C$3 + M152*$C$7*SQRT($C$3))</f>
        <v>1.05342451153177</v>
      </c>
      <c r="R152" s="55" t="n">
        <f aca="false">EXP(($F$11 - $F$8 - $C$8*$C$8/2)*$C$3 + N152*$C$8*SQRT($C$3))</f>
        <v>1.01196295119347</v>
      </c>
      <c r="S152" s="55" t="n">
        <f aca="false">EXP(($F$11 - $F$9 - $C$9*$C$9/2)*$C$3 + O152*$C$9*SQRT($C$3))</f>
        <v>1.04071802875477</v>
      </c>
      <c r="T152" s="55" t="n">
        <f aca="false">EXP(($F$11 - $F$10 - $C$10*$C$10/2)*$C$3 + P152*$C$10*SQRT($C$3))</f>
        <v>0.987659866296086</v>
      </c>
      <c r="U152" s="53" t="n">
        <f aca="false">$C$4 * (MAX(MAX(Q152:T152) - $C$2, 0))</f>
        <v>53.42451153177</v>
      </c>
    </row>
    <row r="153" customFormat="false" ht="13.8" hidden="false" customHeight="false" outlineLevel="0" collapsed="false">
      <c r="H153" s="4" t="n">
        <v>151</v>
      </c>
      <c r="I153" s="17" t="n">
        <f aca="false">INDEX(Random!$F$2:$F$10003,($H153-1)*$L$2 + I$2)</f>
        <v>0.300453395010533</v>
      </c>
      <c r="J153" s="17" t="n">
        <f aca="false">INDEX(Random!$F$2:$F$10003,($H153-1)*$L$2 + J$2)</f>
        <v>0.122296155117692</v>
      </c>
      <c r="K153" s="17" t="n">
        <f aca="false">INDEX(Random!$F$2:$F$10003,($H153-1)*$L$2 + K$2)</f>
        <v>0.647992460518286</v>
      </c>
      <c r="L153" s="37" t="n">
        <f aca="false">INDEX(Random!$F$2:$F$10003,($H153-1)*$L$2 + L$2)</f>
        <v>-0.870473438165663</v>
      </c>
      <c r="M153" s="29" t="n">
        <f aca="false" t="array" ref="M153:P153">TRANSPOSE(MMULT($B$28:$E$31, TRANSPOSE(I153:L153)))</f>
        <v>0.300453395010533</v>
      </c>
      <c r="N153" s="29" t="n">
        <v>0.279593764173693</v>
      </c>
      <c r="O153" s="29" t="n">
        <v>0.72035138451753</v>
      </c>
      <c r="P153" s="29" t="n">
        <v>-0.536099998062971</v>
      </c>
      <c r="Q153" s="55" t="n">
        <f aca="false">EXP(($F$11 - $F$7 - $C$7*$C$7/2)*$C$3 + M153*$C$7*SQRT($C$3))</f>
        <v>1.01679280914695</v>
      </c>
      <c r="R153" s="55" t="n">
        <f aca="false">EXP(($F$11 - $F$8 - $C$8*$C$8/2)*$C$3 + N153*$C$8*SQRT($C$3))</f>
        <v>1.0150416132989</v>
      </c>
      <c r="S153" s="55" t="n">
        <f aca="false">EXP(($F$11 - $F$9 - $C$9*$C$9/2)*$C$3 + O153*$C$9*SQRT($C$3))</f>
        <v>1.0354507476658</v>
      </c>
      <c r="T153" s="55" t="n">
        <f aca="false">EXP(($F$11 - $F$10 - $C$10*$C$10/2)*$C$3 + P153*$C$10*SQRT($C$3))</f>
        <v>0.981717238906287</v>
      </c>
      <c r="U153" s="53" t="n">
        <f aca="false">$C$4 * (MAX(MAX(Q153:T153) - $C$2, 0))</f>
        <v>35.4507476657999</v>
      </c>
    </row>
    <row r="154" customFormat="false" ht="13.8" hidden="false" customHeight="false" outlineLevel="0" collapsed="false">
      <c r="H154" s="4" t="n">
        <v>152</v>
      </c>
      <c r="I154" s="17" t="n">
        <f aca="false">INDEX(Random!$F$2:$F$10003,($H154-1)*$L$2 + I$2)</f>
        <v>-1.7607381550092</v>
      </c>
      <c r="J154" s="17" t="n">
        <f aca="false">INDEX(Random!$F$2:$F$10003,($H154-1)*$L$2 + J$2)</f>
        <v>-0.271849022752271</v>
      </c>
      <c r="K154" s="17" t="n">
        <f aca="false">INDEX(Random!$F$2:$F$10003,($H154-1)*$L$2 + K$2)</f>
        <v>-0.907274344970416</v>
      </c>
      <c r="L154" s="37" t="n">
        <f aca="false">INDEX(Random!$F$2:$F$10003,($H154-1)*$L$2 + L$2)</f>
        <v>0.356213637794178</v>
      </c>
      <c r="M154" s="29" t="n">
        <f aca="false" t="array" ref="M154:P154">TRANSPOSE(MMULT($B$28:$E$31, TRANSPOSE(I154:L154)))</f>
        <v>-1.7607381550092</v>
      </c>
      <c r="N154" s="29" t="n">
        <v>-1.28502884174707</v>
      </c>
      <c r="O154" s="29" t="n">
        <v>-1.52757693571472</v>
      </c>
      <c r="P154" s="29" t="n">
        <v>-0.664358524819283</v>
      </c>
      <c r="Q154" s="55" t="n">
        <f aca="false">EXP(($F$11 - $F$7 - $C$7*$C$7/2)*$C$3 + M154*$C$7*SQRT($C$3))</f>
        <v>0.94602305856269</v>
      </c>
      <c r="R154" s="55" t="n">
        <f aca="false">EXP(($F$11 - $F$8 - $C$8*$C$8/2)*$C$3 + N154*$C$8*SQRT($C$3))</f>
        <v>0.949740156975115</v>
      </c>
      <c r="S154" s="55" t="n">
        <f aca="false">EXP(($F$11 - $F$9 - $C$9*$C$9/2)*$C$3 + O154*$C$9*SQRT($C$3))</f>
        <v>0.944071837148368</v>
      </c>
      <c r="T154" s="55" t="n">
        <f aca="false">EXP(($F$11 - $F$10 - $C$10*$C$10/2)*$C$3 + P154*$C$10*SQRT($C$3))</f>
        <v>0.977100802194281</v>
      </c>
      <c r="U154" s="53" t="n">
        <f aca="false">$C$4 * (MAX(MAX(Q154:T154) - $C$2, 0))</f>
        <v>0</v>
      </c>
    </row>
    <row r="155" customFormat="false" ht="13.8" hidden="false" customHeight="false" outlineLevel="0" collapsed="false">
      <c r="H155" s="4" t="n">
        <v>153</v>
      </c>
      <c r="I155" s="17" t="n">
        <f aca="false">INDEX(Random!$F$2:$F$10003,($H155-1)*$L$2 + I$2)</f>
        <v>1.16682943120308</v>
      </c>
      <c r="J155" s="17" t="n">
        <f aca="false">INDEX(Random!$F$2:$F$10003,($H155-1)*$L$2 + J$2)</f>
        <v>-0.430472626091301</v>
      </c>
      <c r="K155" s="17" t="n">
        <f aca="false">INDEX(Random!$F$2:$F$10003,($H155-1)*$L$2 + K$2)</f>
        <v>0.853911778741509</v>
      </c>
      <c r="L155" s="37" t="n">
        <f aca="false">INDEX(Random!$F$2:$F$10003,($H155-1)*$L$2 + L$2)</f>
        <v>-1.81597349241168</v>
      </c>
      <c r="M155" s="29" t="n">
        <f aca="false" t="array" ref="M155:P155">TRANSPOSE(MMULT($B$28:$E$31, TRANSPOSE(I155:L155)))</f>
        <v>1.16682943120308</v>
      </c>
      <c r="N155" s="29" t="n">
        <v>0.366381750549612</v>
      </c>
      <c r="O155" s="29" t="n">
        <v>1.2033925569622</v>
      </c>
      <c r="P155" s="29" t="n">
        <v>-1.01579424065701</v>
      </c>
      <c r="Q155" s="55" t="n">
        <f aca="false">EXP(($F$11 - $F$7 - $C$7*$C$7/2)*$C$3 + M155*$C$7*SQRT($C$3))</f>
        <v>1.04809741004131</v>
      </c>
      <c r="R155" s="55" t="n">
        <f aca="false">EXP(($F$11 - $F$8 - $C$8*$C$8/2)*$C$3 + N155*$C$8*SQRT($C$3))</f>
        <v>1.018792496846</v>
      </c>
      <c r="S155" s="55" t="n">
        <f aca="false">EXP(($F$11 - $F$9 - $C$9*$C$9/2)*$C$3 + O155*$C$9*SQRT($C$3))</f>
        <v>1.05621295733031</v>
      </c>
      <c r="T155" s="55" t="n">
        <f aca="false">EXP(($F$11 - $F$10 - $C$10*$C$10/2)*$C$3 + P155*$C$10*SQRT($C$3))</f>
        <v>0.964562431252683</v>
      </c>
      <c r="U155" s="53" t="n">
        <f aca="false">$C$4 * (MAX(MAX(Q155:T155) - $C$2, 0))</f>
        <v>56.2129573303101</v>
      </c>
    </row>
    <row r="156" customFormat="false" ht="13.8" hidden="false" customHeight="false" outlineLevel="0" collapsed="false">
      <c r="H156" s="4" t="n">
        <v>154</v>
      </c>
      <c r="I156" s="17" t="n">
        <f aca="false">INDEX(Random!$F$2:$F$10003,($H156-1)*$L$2 + I$2)</f>
        <v>-0.287778402415943</v>
      </c>
      <c r="J156" s="17" t="n">
        <f aca="false">INDEX(Random!$F$2:$F$10003,($H156-1)*$L$2 + J$2)</f>
        <v>-0.826160832335471</v>
      </c>
      <c r="K156" s="17" t="n">
        <f aca="false">INDEX(Random!$F$2:$F$10003,($H156-1)*$L$2 + K$2)</f>
        <v>-0.0268007986487755</v>
      </c>
      <c r="L156" s="37" t="n">
        <f aca="false">INDEX(Random!$F$2:$F$10003,($H156-1)*$L$2 + L$2)</f>
        <v>-0.126670143119354</v>
      </c>
      <c r="M156" s="29" t="n">
        <f aca="false" t="array" ref="M156:P156">TRANSPOSE(MMULT($B$28:$E$31, TRANSPOSE(I156:L156)))</f>
        <v>-0.287778402415943</v>
      </c>
      <c r="N156" s="29" t="n">
        <v>-0.831183963773681</v>
      </c>
      <c r="O156" s="29" t="n">
        <v>-0.191189382768938</v>
      </c>
      <c r="P156" s="29" t="n">
        <v>-0.451357693329676</v>
      </c>
      <c r="Q156" s="55" t="n">
        <f aca="false">EXP(($F$11 - $F$7 - $C$7*$C$7/2)*$C$3 + M156*$C$7*SQRT($C$3))</f>
        <v>0.996072986877837</v>
      </c>
      <c r="R156" s="55" t="n">
        <f aca="false">EXP(($F$11 - $F$8 - $C$8*$C$8/2)*$C$3 + N156*$C$8*SQRT($C$3))</f>
        <v>0.968236945296123</v>
      </c>
      <c r="S156" s="55" t="n">
        <f aca="false">EXP(($F$11 - $F$9 - $C$9*$C$9/2)*$C$3 + O156*$C$9*SQRT($C$3))</f>
        <v>0.997375960195206</v>
      </c>
      <c r="T156" s="55" t="n">
        <f aca="false">EXP(($F$11 - $F$10 - $C$10*$C$10/2)*$C$3 + P156*$C$10*SQRT($C$3))</f>
        <v>0.984779346628597</v>
      </c>
      <c r="U156" s="53" t="n">
        <f aca="false">$C$4 * (MAX(MAX(Q156:T156) - $C$2, 0))</f>
        <v>0</v>
      </c>
    </row>
    <row r="157" customFormat="false" ht="13.8" hidden="false" customHeight="false" outlineLevel="0" collapsed="false">
      <c r="H157" s="4" t="n">
        <v>155</v>
      </c>
      <c r="I157" s="17" t="n">
        <f aca="false">INDEX(Random!$F$2:$F$10003,($H157-1)*$L$2 + I$2)</f>
        <v>0.460041958253194</v>
      </c>
      <c r="J157" s="17" t="n">
        <f aca="false">INDEX(Random!$F$2:$F$10003,($H157-1)*$L$2 + J$2)</f>
        <v>1.12696973924082</v>
      </c>
      <c r="K157" s="17" t="n">
        <f aca="false">INDEX(Random!$F$2:$F$10003,($H157-1)*$L$2 + K$2)</f>
        <v>0.458016532820263</v>
      </c>
      <c r="L157" s="37" t="n">
        <f aca="false">INDEX(Random!$F$2:$F$10003,($H157-1)*$L$2 + L$2)</f>
        <v>0.7257859658183</v>
      </c>
      <c r="M157" s="29" t="n">
        <f aca="false" t="array" ref="M157:P157">TRANSPOSE(MMULT($B$28:$E$31, TRANSPOSE(I157:L157)))</f>
        <v>0.460041958253194</v>
      </c>
      <c r="N157" s="29" t="n">
        <v>1.17479311127805</v>
      </c>
      <c r="O157" s="29" t="n">
        <v>0.67499079800234</v>
      </c>
      <c r="P157" s="29" t="n">
        <v>1.1102801629128</v>
      </c>
      <c r="Q157" s="55" t="n">
        <f aca="false">EXP(($F$11 - $F$7 - $C$7*$C$7/2)*$C$3 + M157*$C$7*SQRT($C$3))</f>
        <v>1.02248809776441</v>
      </c>
      <c r="R157" s="55" t="n">
        <f aca="false">EXP(($F$11 - $F$8 - $C$8*$C$8/2)*$C$3 + N157*$C$8*SQRT($C$3))</f>
        <v>1.05440389861242</v>
      </c>
      <c r="S157" s="55" t="n">
        <f aca="false">EXP(($F$11 - $F$9 - $C$9*$C$9/2)*$C$3 + O157*$C$9*SQRT($C$3))</f>
        <v>1.03352213435328</v>
      </c>
      <c r="T157" s="55" t="n">
        <f aca="false">EXP(($F$11 - $F$10 - $C$10*$C$10/2)*$C$3 + P157*$C$10*SQRT($C$3))</f>
        <v>1.04294924751815</v>
      </c>
      <c r="U157" s="53" t="n">
        <f aca="false">$C$4 * (MAX(MAX(Q157:T157) - $C$2, 0))</f>
        <v>54.40389861242</v>
      </c>
    </row>
    <row r="158" customFormat="false" ht="13.8" hidden="false" customHeight="false" outlineLevel="0" collapsed="false">
      <c r="H158" s="4" t="n">
        <v>156</v>
      </c>
      <c r="I158" s="17" t="n">
        <f aca="false">INDEX(Random!$F$2:$F$10003,($H158-1)*$L$2 + I$2)</f>
        <v>-0.495147382621655</v>
      </c>
      <c r="J158" s="17" t="n">
        <f aca="false">INDEX(Random!$F$2:$F$10003,($H158-1)*$L$2 + J$2)</f>
        <v>2.12855176091403</v>
      </c>
      <c r="K158" s="17" t="n">
        <f aca="false">INDEX(Random!$F$2:$F$10003,($H158-1)*$L$2 + K$2)</f>
        <v>-0.00932062022780152</v>
      </c>
      <c r="L158" s="37" t="n">
        <f aca="false">INDEX(Random!$F$2:$F$10003,($H158-1)*$L$2 + L$2)</f>
        <v>-2.25049864990577</v>
      </c>
      <c r="M158" s="29" t="n">
        <f aca="false" t="array" ref="M158:P158">TRANSPOSE(MMULT($B$28:$E$31, TRANSPOSE(I158:L158)))</f>
        <v>-0.495147382621655</v>
      </c>
      <c r="N158" s="29" t="n">
        <v>1.39070648365779</v>
      </c>
      <c r="O158" s="29" t="n">
        <v>-0.0522015523162351</v>
      </c>
      <c r="P158" s="29" t="n">
        <v>-1.59603053860852</v>
      </c>
      <c r="Q158" s="55" t="n">
        <f aca="false">EXP(($F$11 - $F$7 - $C$7*$C$7/2)*$C$3 + M158*$C$7*SQRT($C$3))</f>
        <v>0.988869746367131</v>
      </c>
      <c r="R158" s="55" t="n">
        <f aca="false">EXP(($F$11 - $F$8 - $C$8*$C$8/2)*$C$3 + N158*$C$8*SQRT($C$3))</f>
        <v>1.06412397347462</v>
      </c>
      <c r="S158" s="55" t="n">
        <f aca="false">EXP(($F$11 - $F$9 - $C$9*$C$9/2)*$C$3 + O158*$C$9*SQRT($C$3))</f>
        <v>1.00308967443515</v>
      </c>
      <c r="T158" s="55" t="n">
        <f aca="false">EXP(($F$11 - $F$10 - $C$10*$C$10/2)*$C$3 + P158*$C$10*SQRT($C$3))</f>
        <v>0.944212149407457</v>
      </c>
      <c r="U158" s="53" t="n">
        <f aca="false">$C$4 * (MAX(MAX(Q158:T158) - $C$2, 0))</f>
        <v>64.12397347462</v>
      </c>
    </row>
    <row r="159" customFormat="false" ht="13.8" hidden="false" customHeight="false" outlineLevel="0" collapsed="false">
      <c r="H159" s="4" t="n">
        <v>157</v>
      </c>
      <c r="I159" s="17" t="n">
        <f aca="false">INDEX(Random!$F$2:$F$10003,($H159-1)*$L$2 + I$2)</f>
        <v>-0.456643014422203</v>
      </c>
      <c r="J159" s="17" t="n">
        <f aca="false">INDEX(Random!$F$2:$F$10003,($H159-1)*$L$2 + J$2)</f>
        <v>-1.57226312568615</v>
      </c>
      <c r="K159" s="17" t="n">
        <f aca="false">INDEX(Random!$F$2:$F$10003,($H159-1)*$L$2 + K$2)</f>
        <v>-1.62562192489866</v>
      </c>
      <c r="L159" s="37" t="n">
        <f aca="false">INDEX(Random!$F$2:$F$10003,($H159-1)*$L$2 + L$2)</f>
        <v>0.910326088016615</v>
      </c>
      <c r="M159" s="29" t="n">
        <f aca="false" t="array" ref="M159:P159">TRANSPOSE(MMULT($B$28:$E$31, TRANSPOSE(I159:L159)))</f>
        <v>-0.456643014422203</v>
      </c>
      <c r="N159" s="29" t="n">
        <v>-1.52655633883097</v>
      </c>
      <c r="O159" s="29" t="n">
        <v>-1.78017671728816</v>
      </c>
      <c r="P159" s="29" t="n">
        <v>0.131745848282022</v>
      </c>
      <c r="Q159" s="55" t="n">
        <f aca="false">EXP(($F$11 - $F$7 - $C$7*$C$7/2)*$C$3 + M159*$C$7*SQRT($C$3))</f>
        <v>0.990203297916139</v>
      </c>
      <c r="R159" s="55" t="n">
        <f aca="false">EXP(($F$11 - $F$8 - $C$8*$C$8/2)*$C$3 + N159*$C$8*SQRT($C$3))</f>
        <v>0.940041017153576</v>
      </c>
      <c r="S159" s="55" t="n">
        <f aca="false">EXP(($F$11 - $F$9 - $C$9*$C$9/2)*$C$3 + O159*$C$9*SQRT($C$3))</f>
        <v>0.934321325736818</v>
      </c>
      <c r="T159" s="55" t="n">
        <f aca="false">EXP(($F$11 - $F$10 - $C$10*$C$10/2)*$C$3 + P159*$C$10*SQRT($C$3))</f>
        <v>1.00610996884887</v>
      </c>
      <c r="U159" s="53" t="n">
        <f aca="false">$C$4 * (MAX(MAX(Q159:T159) - $C$2, 0))</f>
        <v>6.10996884886994</v>
      </c>
    </row>
    <row r="160" customFormat="false" ht="13.8" hidden="false" customHeight="false" outlineLevel="0" collapsed="false">
      <c r="H160" s="4" t="n">
        <v>158</v>
      </c>
      <c r="I160" s="17" t="n">
        <f aca="false">INDEX(Random!$F$2:$F$10003,($H160-1)*$L$2 + I$2)</f>
        <v>-0.683050511269088</v>
      </c>
      <c r="J160" s="17" t="n">
        <f aca="false">INDEX(Random!$F$2:$F$10003,($H160-1)*$L$2 + J$2)</f>
        <v>0.889401123670401</v>
      </c>
      <c r="K160" s="17" t="n">
        <f aca="false">INDEX(Random!$F$2:$F$10003,($H160-1)*$L$2 + K$2)</f>
        <v>-0.123693686753524</v>
      </c>
      <c r="L160" s="37" t="n">
        <f aca="false">INDEX(Random!$F$2:$F$10003,($H160-1)*$L$2 + L$2)</f>
        <v>0.121936893431552</v>
      </c>
      <c r="M160" s="29" t="n">
        <f aca="false" t="array" ref="M160:P160">TRANSPOSE(MMULT($B$28:$E$31, TRANSPOSE(I160:L160)))</f>
        <v>-0.683050511269088</v>
      </c>
      <c r="N160" s="29" t="n">
        <v>0.292002396849369</v>
      </c>
      <c r="O160" s="29" t="n">
        <v>-0.314178595786281</v>
      </c>
      <c r="P160" s="29" t="n">
        <v>-0.0276933900511462</v>
      </c>
      <c r="Q160" s="55" t="n">
        <f aca="false">EXP(($F$11 - $F$7 - $C$7*$C$7/2)*$C$3 + M160*$C$7*SQRT($C$3))</f>
        <v>0.982387674587131</v>
      </c>
      <c r="R160" s="55" t="n">
        <f aca="false">EXP(($F$11 - $F$8 - $C$8*$C$8/2)*$C$3 + N160*$C$8*SQRT($C$3))</f>
        <v>1.01557705381081</v>
      </c>
      <c r="S160" s="55" t="n">
        <f aca="false">EXP(($F$11 - $F$9 - $C$9*$C$9/2)*$C$3 + O160*$C$9*SQRT($C$3))</f>
        <v>0.992347088505988</v>
      </c>
      <c r="T160" s="55" t="n">
        <f aca="false">EXP(($F$11 - $F$10 - $C$10*$C$10/2)*$C$3 + P160*$C$10*SQRT($C$3))</f>
        <v>1.00023201357661</v>
      </c>
      <c r="U160" s="53" t="n">
        <f aca="false">$C$4 * (MAX(MAX(Q160:T160) - $C$2, 0))</f>
        <v>15.57705381081</v>
      </c>
    </row>
    <row r="161" customFormat="false" ht="13.8" hidden="false" customHeight="false" outlineLevel="0" collapsed="false">
      <c r="H161" s="4" t="n">
        <v>159</v>
      </c>
      <c r="I161" s="17" t="n">
        <f aca="false">INDEX(Random!$F$2:$F$10003,($H161-1)*$L$2 + I$2)</f>
        <v>1.14779383097337</v>
      </c>
      <c r="J161" s="17" t="n">
        <f aca="false">INDEX(Random!$F$2:$F$10003,($H161-1)*$L$2 + J$2)</f>
        <v>0.506579578300386</v>
      </c>
      <c r="K161" s="17" t="n">
        <f aca="false">INDEX(Random!$F$2:$F$10003,($H161-1)*$L$2 + K$2)</f>
        <v>-0.782827223228017</v>
      </c>
      <c r="L161" s="37" t="n">
        <f aca="false">INDEX(Random!$F$2:$F$10003,($H161-1)*$L$2 + L$2)</f>
        <v>-0.655380901464616</v>
      </c>
      <c r="M161" s="29" t="n">
        <f aca="false" t="array" ref="M161:P161">TRANSPOSE(MMULT($B$28:$E$31, TRANSPOSE(I161:L161)))</f>
        <v>1.14779383097337</v>
      </c>
      <c r="N161" s="29" t="n">
        <v>1.09939925832507</v>
      </c>
      <c r="O161" s="29" t="n">
        <v>-0.248140413629694</v>
      </c>
      <c r="P161" s="29" t="n">
        <v>0.154793825776029</v>
      </c>
      <c r="Q161" s="55" t="n">
        <f aca="false">EXP(($F$11 - $F$7 - $C$7*$C$7/2)*$C$3 + M161*$C$7*SQRT($C$3))</f>
        <v>1.04739935189088</v>
      </c>
      <c r="R161" s="55" t="n">
        <f aca="false">EXP(($F$11 - $F$8 - $C$8*$C$8/2)*$C$3 + N161*$C$8*SQRT($C$3))</f>
        <v>1.05103074386444</v>
      </c>
      <c r="S161" s="55" t="n">
        <f aca="false">EXP(($F$11 - $F$9 - $C$9*$C$9/2)*$C$3 + O161*$C$9*SQRT($C$3))</f>
        <v>0.995044144973504</v>
      </c>
      <c r="T161" s="55" t="n">
        <f aca="false">EXP(($F$11 - $F$10 - $C$10*$C$10/2)*$C$3 + P161*$C$10*SQRT($C$3))</f>
        <v>1.00696251825519</v>
      </c>
      <c r="U161" s="53" t="n">
        <f aca="false">$C$4 * (MAX(MAX(Q161:T161) - $C$2, 0))</f>
        <v>51.03074386444</v>
      </c>
    </row>
    <row r="162" customFormat="false" ht="13.8" hidden="false" customHeight="false" outlineLevel="0" collapsed="false">
      <c r="H162" s="4" t="n">
        <v>160</v>
      </c>
      <c r="I162" s="17" t="n">
        <f aca="false">INDEX(Random!$F$2:$F$10003,($H162-1)*$L$2 + I$2)</f>
        <v>0.665777924709612</v>
      </c>
      <c r="J162" s="17" t="n">
        <f aca="false">INDEX(Random!$F$2:$F$10003,($H162-1)*$L$2 + J$2)</f>
        <v>-0.758161932694366</v>
      </c>
      <c r="K162" s="17" t="n">
        <f aca="false">INDEX(Random!$F$2:$F$10003,($H162-1)*$L$2 + K$2)</f>
        <v>-0.677320282427818</v>
      </c>
      <c r="L162" s="37" t="n">
        <f aca="false">INDEX(Random!$F$2:$F$10003,($H162-1)*$L$2 + L$2)</f>
        <v>-0.324376566703289</v>
      </c>
      <c r="M162" s="29" t="n">
        <f aca="false" t="array" ref="M162:P162">TRANSPOSE(MMULT($B$28:$E$31, TRANSPOSE(I162:L162)))</f>
        <v>0.665777924709612</v>
      </c>
      <c r="N162" s="29" t="n">
        <v>-0.198207621950037</v>
      </c>
      <c r="O162" s="29" t="n">
        <v>-0.421630179003757</v>
      </c>
      <c r="P162" s="29" t="n">
        <v>-0.121382079280055</v>
      </c>
      <c r="Q162" s="55" t="n">
        <f aca="false">EXP(($F$11 - $F$7 - $C$7*$C$7/2)*$C$3 + M162*$C$7*SQRT($C$3))</f>
        <v>1.0298773601788</v>
      </c>
      <c r="R162" s="55" t="n">
        <f aca="false">EXP(($F$11 - $F$8 - $C$8*$C$8/2)*$C$3 + N162*$C$8*SQRT($C$3))</f>
        <v>0.99463748098248</v>
      </c>
      <c r="S162" s="55" t="n">
        <f aca="false">EXP(($F$11 - $F$9 - $C$9*$C$9/2)*$C$3 + O162*$C$9*SQRT($C$3))</f>
        <v>0.987974288501249</v>
      </c>
      <c r="T162" s="55" t="n">
        <f aca="false">EXP(($F$11 - $F$10 - $C$10*$C$10/2)*$C$3 + P162*$C$10*SQRT($C$3))</f>
        <v>0.996794077316488</v>
      </c>
      <c r="U162" s="53" t="n">
        <f aca="false">$C$4 * (MAX(MAX(Q162:T162) - $C$2, 0))</f>
        <v>29.8773601788</v>
      </c>
    </row>
    <row r="163" customFormat="false" ht="13.8" hidden="false" customHeight="false" outlineLevel="0" collapsed="false">
      <c r="H163" s="4" t="n">
        <v>161</v>
      </c>
      <c r="I163" s="17" t="n">
        <f aca="false">INDEX(Random!$F$2:$F$10003,($H163-1)*$L$2 + I$2)</f>
        <v>0.544559758009757</v>
      </c>
      <c r="J163" s="17" t="n">
        <f aca="false">INDEX(Random!$F$2:$F$10003,($H163-1)*$L$2 + J$2)</f>
        <v>-0.715232891503193</v>
      </c>
      <c r="K163" s="17" t="n">
        <f aca="false">INDEX(Random!$F$2:$F$10003,($H163-1)*$L$2 + K$2)</f>
        <v>-0.116634010715107</v>
      </c>
      <c r="L163" s="37" t="n">
        <f aca="false">INDEX(Random!$F$2:$F$10003,($H163-1)*$L$2 + L$2)</f>
        <v>0.0523278432612789</v>
      </c>
      <c r="M163" s="29" t="n">
        <f aca="false" t="array" ref="M163:P163">TRANSPOSE(MMULT($B$28:$E$31, TRANSPOSE(I163:L163)))</f>
        <v>0.544559758009757</v>
      </c>
      <c r="N163" s="29" t="n">
        <v>-0.237693263481973</v>
      </c>
      <c r="O163" s="29" t="n">
        <v>0.0516911856968968</v>
      </c>
      <c r="P163" s="29" t="n">
        <v>0.143228181327538</v>
      </c>
      <c r="Q163" s="55" t="n">
        <f aca="false">EXP(($F$11 - $F$7 - $C$7*$C$7/2)*$C$3 + M163*$C$7*SQRT($C$3))</f>
        <v>1.02551722136614</v>
      </c>
      <c r="R163" s="55" t="n">
        <f aca="false">EXP(($F$11 - $F$8 - $C$8*$C$8/2)*$C$3 + N163*$C$8*SQRT($C$3))</f>
        <v>0.992969740016378</v>
      </c>
      <c r="S163" s="55" t="n">
        <f aca="false">EXP(($F$11 - $F$9 - $C$9*$C$9/2)*$C$3 + O163*$C$9*SQRT($C$3))</f>
        <v>1.00738201646143</v>
      </c>
      <c r="T163" s="55" t="n">
        <f aca="false">EXP(($F$11 - $F$10 - $C$10*$C$10/2)*$C$3 + P163*$C$10*SQRT($C$3))</f>
        <v>1.00653461243526</v>
      </c>
      <c r="U163" s="53" t="n">
        <f aca="false">$C$4 * (MAX(MAX(Q163:T163) - $C$2, 0))</f>
        <v>25.5172213661401</v>
      </c>
    </row>
    <row r="164" customFormat="false" ht="13.8" hidden="false" customHeight="false" outlineLevel="0" collapsed="false">
      <c r="H164" s="4" t="n">
        <v>162</v>
      </c>
      <c r="I164" s="17" t="n">
        <f aca="false">INDEX(Random!$F$2:$F$10003,($H164-1)*$L$2 + I$2)</f>
        <v>0.629578020567905</v>
      </c>
      <c r="J164" s="17" t="n">
        <f aca="false">INDEX(Random!$F$2:$F$10003,($H164-1)*$L$2 + J$2)</f>
        <v>-1.91938584838906</v>
      </c>
      <c r="K164" s="17" t="n">
        <f aca="false">INDEX(Random!$F$2:$F$10003,($H164-1)*$L$2 + K$2)</f>
        <v>1.26050292828127</v>
      </c>
      <c r="L164" s="37" t="n">
        <f aca="false">INDEX(Random!$F$2:$F$10003,($H164-1)*$L$2 + L$2)</f>
        <v>-0.940252580245197</v>
      </c>
      <c r="M164" s="29" t="n">
        <f aca="false" t="array" ref="M164:P164">TRANSPOSE(MMULT($B$28:$E$31, TRANSPOSE(I164:L164)))</f>
        <v>0.629578020567905</v>
      </c>
      <c r="N164" s="29" t="n">
        <v>-1.14288617590261</v>
      </c>
      <c r="O164" s="29" t="n">
        <v>1.27092781547839</v>
      </c>
      <c r="P164" s="29" t="n">
        <v>-0.92140559266567</v>
      </c>
      <c r="Q164" s="55" t="n">
        <f aca="false">EXP(($F$11 - $F$7 - $C$7*$C$7/2)*$C$3 + M164*$C$7*SQRT($C$3))</f>
        <v>1.02857333529075</v>
      </c>
      <c r="R164" s="55" t="n">
        <f aca="false">EXP(($F$11 - $F$8 - $C$8*$C$8/2)*$C$3 + N164*$C$8*SQRT($C$3))</f>
        <v>0.955494962450974</v>
      </c>
      <c r="S164" s="55" t="n">
        <f aca="false">EXP(($F$11 - $F$9 - $C$9*$C$9/2)*$C$3 + O164*$C$9*SQRT($C$3))</f>
        <v>1.05914875927835</v>
      </c>
      <c r="T164" s="55" t="n">
        <f aca="false">EXP(($F$11 - $F$10 - $C$10*$C$10/2)*$C$3 + P164*$C$10*SQRT($C$3))</f>
        <v>0.967914098579214</v>
      </c>
      <c r="U164" s="53" t="n">
        <f aca="false">$C$4 * (MAX(MAX(Q164:T164) - $C$2, 0))</f>
        <v>59.14875927835</v>
      </c>
    </row>
    <row r="165" customFormat="false" ht="13.8" hidden="false" customHeight="false" outlineLevel="0" collapsed="false">
      <c r="H165" s="4" t="n">
        <v>163</v>
      </c>
      <c r="I165" s="17" t="n">
        <f aca="false">INDEX(Random!$F$2:$F$10003,($H165-1)*$L$2 + I$2)</f>
        <v>-1.06770049784117</v>
      </c>
      <c r="J165" s="17" t="n">
        <f aca="false">INDEX(Random!$F$2:$F$10003,($H165-1)*$L$2 + J$2)</f>
        <v>-0.147049005125289</v>
      </c>
      <c r="K165" s="17" t="n">
        <f aca="false">INDEX(Random!$F$2:$F$10003,($H165-1)*$L$2 + K$2)</f>
        <v>1.27758893650479</v>
      </c>
      <c r="L165" s="37" t="n">
        <f aca="false">INDEX(Random!$F$2:$F$10003,($H165-1)*$L$2 + L$2)</f>
        <v>-0.689185963678851</v>
      </c>
      <c r="M165" s="29" t="n">
        <f aca="false" t="array" ref="M165:P165">TRANSPOSE(MMULT($B$28:$E$31, TRANSPOSE(I165:L165)))</f>
        <v>-1.06770049784117</v>
      </c>
      <c r="N165" s="29" t="n">
        <v>-0.76509079611847</v>
      </c>
      <c r="O165" s="29" t="n">
        <v>0.75929754960568</v>
      </c>
      <c r="P165" s="29" t="n">
        <v>-1.13792478727624</v>
      </c>
      <c r="Q165" s="55" t="n">
        <f aca="false">EXP(($F$11 - $F$7 - $C$7*$C$7/2)*$C$3 + M165*$C$7*SQRT($C$3))</f>
        <v>0.96925066394293</v>
      </c>
      <c r="R165" s="55" t="n">
        <f aca="false">EXP(($F$11 - $F$8 - $C$8*$C$8/2)*$C$3 + N165*$C$8*SQRT($C$3))</f>
        <v>0.970960507180114</v>
      </c>
      <c r="S165" s="55" t="n">
        <f aca="false">EXP(($F$11 - $F$9 - $C$9*$C$9/2)*$C$3 + O165*$C$9*SQRT($C$3))</f>
        <v>1.03710950783958</v>
      </c>
      <c r="T165" s="55" t="n">
        <f aca="false">EXP(($F$11 - $F$10 - $C$10*$C$10/2)*$C$3 + P165*$C$10*SQRT($C$3))</f>
        <v>0.960242888965746</v>
      </c>
      <c r="U165" s="53" t="n">
        <f aca="false">$C$4 * (MAX(MAX(Q165:T165) - $C$2, 0))</f>
        <v>37.10950783958</v>
      </c>
    </row>
    <row r="166" customFormat="false" ht="13.8" hidden="false" customHeight="false" outlineLevel="0" collapsed="false">
      <c r="H166" s="4" t="n">
        <v>164</v>
      </c>
      <c r="I166" s="17" t="n">
        <f aca="false">INDEX(Random!$F$2:$F$10003,($H166-1)*$L$2 + I$2)</f>
        <v>-0.149298218004714</v>
      </c>
      <c r="J166" s="17" t="n">
        <f aca="false">INDEX(Random!$F$2:$F$10003,($H166-1)*$L$2 + J$2)</f>
        <v>-1.56890686549913</v>
      </c>
      <c r="K166" s="17" t="n">
        <f aca="false">INDEX(Random!$F$2:$F$10003,($H166-1)*$L$2 + K$2)</f>
        <v>1.17569274601877</v>
      </c>
      <c r="L166" s="37" t="n">
        <f aca="false">INDEX(Random!$F$2:$F$10003,($H166-1)*$L$2 + L$2)</f>
        <v>-0.541871748202794</v>
      </c>
      <c r="M166" s="29" t="n">
        <f aca="false" t="array" ref="M166:P166">TRANSPOSE(MMULT($B$28:$E$31, TRANSPOSE(I166:L166)))</f>
        <v>-0.149298218004714</v>
      </c>
      <c r="N166" s="29" t="n">
        <v>-1.33728728117879</v>
      </c>
      <c r="O166" s="29" t="n">
        <v>0.919096490119413</v>
      </c>
      <c r="P166" s="29" t="n">
        <v>-0.899383203412301</v>
      </c>
      <c r="Q166" s="55" t="n">
        <f aca="false">EXP(($F$11 - $F$7 - $C$7*$C$7/2)*$C$3 + M166*$C$7*SQRT($C$3))</f>
        <v>1.0009124784252</v>
      </c>
      <c r="R166" s="55" t="n">
        <f aca="false">EXP(($F$11 - $F$8 - $C$8*$C$8/2)*$C$3 + N166*$C$8*SQRT($C$3))</f>
        <v>0.947633140281136</v>
      </c>
      <c r="S166" s="55" t="n">
        <f aca="false">EXP(($F$11 - $F$9 - $C$9*$C$9/2)*$C$3 + O166*$C$9*SQRT($C$3))</f>
        <v>1.04394338675498</v>
      </c>
      <c r="T166" s="55" t="n">
        <f aca="false">EXP(($F$11 - $F$10 - $C$10*$C$10/2)*$C$3 + P166*$C$10*SQRT($C$3))</f>
        <v>0.968697770611582</v>
      </c>
      <c r="U166" s="53" t="n">
        <f aca="false">$C$4 * (MAX(MAX(Q166:T166) - $C$2, 0))</f>
        <v>43.9433867549801</v>
      </c>
    </row>
    <row r="167" customFormat="false" ht="13.8" hidden="false" customHeight="false" outlineLevel="0" collapsed="false">
      <c r="H167" s="4" t="n">
        <v>165</v>
      </c>
      <c r="I167" s="17" t="n">
        <f aca="false">INDEX(Random!$F$2:$F$10003,($H167-1)*$L$2 + I$2)</f>
        <v>-0.186511895815</v>
      </c>
      <c r="J167" s="17" t="n">
        <f aca="false">INDEX(Random!$F$2:$F$10003,($H167-1)*$L$2 + J$2)</f>
        <v>-0.0193298535289608</v>
      </c>
      <c r="K167" s="17" t="n">
        <f aca="false">INDEX(Random!$F$2:$F$10003,($H167-1)*$L$2 + K$2)</f>
        <v>-0.57823555716364</v>
      </c>
      <c r="L167" s="37" t="n">
        <f aca="false">INDEX(Random!$F$2:$F$10003,($H167-1)*$L$2 + L$2)</f>
        <v>0.926977897917183</v>
      </c>
      <c r="M167" s="29" t="n">
        <f aca="false" t="array" ref="M167:P167">TRANSPOSE(MMULT($B$28:$E$31, TRANSPOSE(I167:L167)))</f>
        <v>-0.186511895815</v>
      </c>
      <c r="N167" s="29" t="n">
        <v>-0.128598725726671</v>
      </c>
      <c r="O167" s="29" t="n">
        <v>-0.605479311133676</v>
      </c>
      <c r="P167" s="29" t="n">
        <v>0.665846157843939</v>
      </c>
      <c r="Q167" s="55" t="n">
        <f aca="false">EXP(($F$11 - $F$7 - $C$7*$C$7/2)*$C$3 + M167*$C$7*SQRT($C$3))</f>
        <v>0.999609659849022</v>
      </c>
      <c r="R167" s="55" t="n">
        <f aca="false">EXP(($F$11 - $F$8 - $C$8*$C$8/2)*$C$3 + N167*$C$8*SQRT($C$3))</f>
        <v>0.997584351542605</v>
      </c>
      <c r="S167" s="55" t="n">
        <f aca="false">EXP(($F$11 - $F$9 - $C$9*$C$9/2)*$C$3 + O167*$C$9*SQRT($C$3))</f>
        <v>0.980537091700869</v>
      </c>
      <c r="T167" s="55" t="n">
        <f aca="false">EXP(($F$11 - $F$10 - $C$10*$C$10/2)*$C$3 + P167*$C$10*SQRT($C$3))</f>
        <v>1.02605316695554</v>
      </c>
      <c r="U167" s="53" t="n">
        <f aca="false">$C$4 * (MAX(MAX(Q167:T167) - $C$2, 0))</f>
        <v>26.0531669555399</v>
      </c>
    </row>
    <row r="168" customFormat="false" ht="13.8" hidden="false" customHeight="false" outlineLevel="0" collapsed="false">
      <c r="H168" s="4" t="n">
        <v>166</v>
      </c>
      <c r="I168" s="17" t="n">
        <f aca="false">INDEX(Random!$F$2:$F$10003,($H168-1)*$L$2 + I$2)</f>
        <v>0.0731159796827136</v>
      </c>
      <c r="J168" s="17" t="n">
        <f aca="false">INDEX(Random!$F$2:$F$10003,($H168-1)*$L$2 + J$2)</f>
        <v>-0.625117925886149</v>
      </c>
      <c r="K168" s="17" t="n">
        <f aca="false">INDEX(Random!$F$2:$F$10003,($H168-1)*$L$2 + K$2)</f>
        <v>0.0489286704086967</v>
      </c>
      <c r="L168" s="37" t="n">
        <f aca="false">INDEX(Random!$F$2:$F$10003,($H168-1)*$L$2 + L$2)</f>
        <v>-0.357527730375787</v>
      </c>
      <c r="M168" s="29" t="n">
        <f aca="false" t="array" ref="M168:P168">TRANSPOSE(MMULT($B$28:$E$31, TRANSPOSE(I168:L168)))</f>
        <v>0.0731159796827136</v>
      </c>
      <c r="N168" s="29" t="n">
        <v>-0.452322292644057</v>
      </c>
      <c r="O168" s="29" t="n">
        <v>0.0302694147617749</v>
      </c>
      <c r="P168" s="29" t="n">
        <v>-0.411207767739606</v>
      </c>
      <c r="Q168" s="55" t="n">
        <f aca="false">EXP(($F$11 - $F$7 - $C$7*$C$7/2)*$C$3 + M168*$C$7*SQRT($C$3))</f>
        <v>1.00873448421971</v>
      </c>
      <c r="R168" s="55" t="n">
        <f aca="false">EXP(($F$11 - $F$8 - $C$8*$C$8/2)*$C$3 + N168*$C$8*SQRT($C$3))</f>
        <v>0.98395331964791</v>
      </c>
      <c r="S168" s="55" t="n">
        <f aca="false">EXP(($F$11 - $F$9 - $C$9*$C$9/2)*$C$3 + O168*$C$9*SQRT($C$3))</f>
        <v>1.0064954726212</v>
      </c>
      <c r="T168" s="55" t="n">
        <f aca="false">EXP(($F$11 - $F$10 - $C$10*$C$10/2)*$C$3 + P168*$C$10*SQRT($C$3))</f>
        <v>0.986233470694658</v>
      </c>
      <c r="U168" s="53" t="n">
        <f aca="false">$C$4 * (MAX(MAX(Q168:T168) - $C$2, 0))</f>
        <v>8.7344842197099</v>
      </c>
    </row>
    <row r="169" customFormat="false" ht="13.8" hidden="false" customHeight="false" outlineLevel="0" collapsed="false">
      <c r="H169" s="4" t="n">
        <v>167</v>
      </c>
      <c r="I169" s="17" t="n">
        <f aca="false">INDEX(Random!$F$2:$F$10003,($H169-1)*$L$2 + I$2)</f>
        <v>-0.31365352198305</v>
      </c>
      <c r="J169" s="17" t="n">
        <f aca="false">INDEX(Random!$F$2:$F$10003,($H169-1)*$L$2 + J$2)</f>
        <v>1.73536312284155</v>
      </c>
      <c r="K169" s="17" t="n">
        <f aca="false">INDEX(Random!$F$2:$F$10003,($H169-1)*$L$2 + K$2)</f>
        <v>0.153832357734836</v>
      </c>
      <c r="L169" s="37" t="n">
        <f aca="false">INDEX(Random!$F$2:$F$10003,($H169-1)*$L$2 + L$2)</f>
        <v>-0.643702859707221</v>
      </c>
      <c r="M169" s="29" t="n">
        <f aca="false" t="array" ref="M169:P169">TRANSPOSE(MMULT($B$28:$E$31, TRANSPOSE(I169:L169)))</f>
        <v>-0.31365352198305</v>
      </c>
      <c r="N169" s="29" t="n">
        <v>1.18847436517234</v>
      </c>
      <c r="O169" s="29" t="n">
        <v>0.140615420060304</v>
      </c>
      <c r="P169" s="29" t="n">
        <v>-0.2681340511712</v>
      </c>
      <c r="Q169" s="55" t="n">
        <f aca="false">EXP(($F$11 - $F$7 - $C$7*$C$7/2)*$C$3 + M169*$C$7*SQRT($C$3))</f>
        <v>0.995171322459114</v>
      </c>
      <c r="R169" s="55" t="n">
        <f aca="false">EXP(($F$11 - $F$8 - $C$8*$C$8/2)*$C$3 + N169*$C$8*SQRT($C$3))</f>
        <v>1.05501716350396</v>
      </c>
      <c r="S169" s="55" t="n">
        <f aca="false">EXP(($F$11 - $F$9 - $C$9*$C$9/2)*$C$3 + O169*$C$9*SQRT($C$3))</f>
        <v>1.01107051842139</v>
      </c>
      <c r="T169" s="55" t="n">
        <f aca="false">EXP(($F$11 - $F$10 - $C$10*$C$10/2)*$C$3 + P169*$C$10*SQRT($C$3))</f>
        <v>0.9914327026269</v>
      </c>
      <c r="U169" s="53" t="n">
        <f aca="false">$C$4 * (MAX(MAX(Q169:T169) - $C$2, 0))</f>
        <v>55.01716350396</v>
      </c>
    </row>
    <row r="170" customFormat="false" ht="13.8" hidden="false" customHeight="false" outlineLevel="0" collapsed="false">
      <c r="H170" s="4" t="n">
        <v>168</v>
      </c>
      <c r="I170" s="17" t="n">
        <f aca="false">INDEX(Random!$F$2:$F$10003,($H170-1)*$L$2 + I$2)</f>
        <v>1.09764701364851</v>
      </c>
      <c r="J170" s="17" t="n">
        <f aca="false">INDEX(Random!$F$2:$F$10003,($H170-1)*$L$2 + J$2)</f>
        <v>-0.0309448745336412</v>
      </c>
      <c r="K170" s="17" t="n">
        <f aca="false">INDEX(Random!$F$2:$F$10003,($H170-1)*$L$2 + K$2)</f>
        <v>0.464973510711936</v>
      </c>
      <c r="L170" s="37" t="n">
        <f aca="false">INDEX(Random!$F$2:$F$10003,($H170-1)*$L$2 + L$2)</f>
        <v>-0.822236971368646</v>
      </c>
      <c r="M170" s="29" t="n">
        <f aca="false" t="array" ref="M170:P170">TRANSPOSE(MMULT($B$28:$E$31, TRANSPOSE(I170:L170)))</f>
        <v>1.09764701364851</v>
      </c>
      <c r="N170" s="29" t="n">
        <v>0.641839972747336</v>
      </c>
      <c r="O170" s="29" t="n">
        <v>0.845853579419725</v>
      </c>
      <c r="P170" s="29" t="n">
        <v>-0.132411927565134</v>
      </c>
      <c r="Q170" s="55" t="n">
        <f aca="false">EXP(($F$11 - $F$7 - $C$7*$C$7/2)*$C$3 + M170*$C$7*SQRT($C$3))</f>
        <v>1.04556263317156</v>
      </c>
      <c r="R170" s="55" t="n">
        <f aca="false">EXP(($F$11 - $F$8 - $C$8*$C$8/2)*$C$3 + N170*$C$8*SQRT($C$3))</f>
        <v>1.03078956221914</v>
      </c>
      <c r="S170" s="55" t="n">
        <f aca="false">EXP(($F$11 - $F$9 - $C$9*$C$9/2)*$C$3 + O170*$C$9*SQRT($C$3))</f>
        <v>1.04080554633181</v>
      </c>
      <c r="T170" s="55" t="n">
        <f aca="false">EXP(($F$11 - $F$10 - $C$10*$C$10/2)*$C$3 + P170*$C$10*SQRT($C$3))</f>
        <v>0.996390111781536</v>
      </c>
      <c r="U170" s="53" t="n">
        <f aca="false">$C$4 * (MAX(MAX(Q170:T170) - $C$2, 0))</f>
        <v>45.56263317156</v>
      </c>
    </row>
    <row r="171" customFormat="false" ht="13.8" hidden="false" customHeight="false" outlineLevel="0" collapsed="false">
      <c r="H171" s="4" t="n">
        <v>169</v>
      </c>
      <c r="I171" s="17" t="n">
        <f aca="false">INDEX(Random!$F$2:$F$10003,($H171-1)*$L$2 + I$2)</f>
        <v>-0.548657373268783</v>
      </c>
      <c r="J171" s="17" t="n">
        <f aca="false">INDEX(Random!$F$2:$F$10003,($H171-1)*$L$2 + J$2)</f>
        <v>0.854568904206114</v>
      </c>
      <c r="K171" s="17" t="n">
        <f aca="false">INDEX(Random!$F$2:$F$10003,($H171-1)*$L$2 + K$2)</f>
        <v>0.917627766501385</v>
      </c>
      <c r="L171" s="37" t="n">
        <f aca="false">INDEX(Random!$F$2:$F$10003,($H171-1)*$L$2 + L$2)</f>
        <v>1.03681948052725</v>
      </c>
      <c r="M171" s="29" t="n">
        <f aca="false" t="array" ref="M171:P171">TRANSPOSE(MMULT($B$28:$E$31, TRANSPOSE(I171:L171)))</f>
        <v>-0.548657373268783</v>
      </c>
      <c r="N171" s="29" t="n">
        <v>0.345920803496708</v>
      </c>
      <c r="O171" s="29" t="n">
        <v>0.694441733530465</v>
      </c>
      <c r="P171" s="29" t="n">
        <v>0.795520853100943</v>
      </c>
      <c r="Q171" s="55" t="n">
        <f aca="false">EXP(($F$11 - $F$7 - $C$7*$C$7/2)*$C$3 + M171*$C$7*SQRT($C$3))</f>
        <v>0.987019475167089</v>
      </c>
      <c r="R171" s="55" t="n">
        <f aca="false">EXP(($F$11 - $F$8 - $C$8*$C$8/2)*$C$3 + N171*$C$8*SQRT($C$3))</f>
        <v>1.01790694991152</v>
      </c>
      <c r="S171" s="55" t="n">
        <f aca="false">EXP(($F$11 - $F$9 - $C$9*$C$9/2)*$C$3 + O171*$C$9*SQRT($C$3))</f>
        <v>1.03434869686585</v>
      </c>
      <c r="T171" s="55" t="n">
        <f aca="false">EXP(($F$11 - $F$10 - $C$10*$C$10/2)*$C$3 + P171*$C$10*SQRT($C$3))</f>
        <v>1.03095453912601</v>
      </c>
      <c r="U171" s="53" t="n">
        <f aca="false">$C$4 * (MAX(MAX(Q171:T171) - $C$2, 0))</f>
        <v>34.34869686585</v>
      </c>
    </row>
    <row r="172" customFormat="false" ht="13.8" hidden="false" customHeight="false" outlineLevel="0" collapsed="false">
      <c r="H172" s="4" t="n">
        <v>170</v>
      </c>
      <c r="I172" s="17" t="n">
        <f aca="false">INDEX(Random!$F$2:$F$10003,($H172-1)*$L$2 + I$2)</f>
        <v>0.508622693191964</v>
      </c>
      <c r="J172" s="17" t="n">
        <f aca="false">INDEX(Random!$F$2:$F$10003,($H172-1)*$L$2 + J$2)</f>
        <v>0.863094259086902</v>
      </c>
      <c r="K172" s="17" t="n">
        <f aca="false">INDEX(Random!$F$2:$F$10003,($H172-1)*$L$2 + K$2)</f>
        <v>-0.361351979903449</v>
      </c>
      <c r="L172" s="37" t="n">
        <f aca="false">INDEX(Random!$F$2:$F$10003,($H172-1)*$L$2 + L$2)</f>
        <v>-0.415218101135899</v>
      </c>
      <c r="M172" s="29" t="n">
        <f aca="false" t="array" ref="M172:P172">TRANSPOSE(MMULT($B$28:$E$31, TRANSPOSE(I172:L172)))</f>
        <v>0.508622693191964</v>
      </c>
      <c r="N172" s="29" t="n">
        <v>0.994615028558825</v>
      </c>
      <c r="O172" s="29" t="n">
        <v>-0.0795958053288724</v>
      </c>
      <c r="P172" s="29" t="n">
        <v>0.120584019006305</v>
      </c>
      <c r="Q172" s="55" t="n">
        <f aca="false">EXP(($F$11 - $F$7 - $C$7*$C$7/2)*$C$3 + M172*$C$7*SQRT($C$3))</f>
        <v>1.02422813947797</v>
      </c>
      <c r="R172" s="55" t="n">
        <f aca="false">EXP(($F$11 - $F$8 - $C$8*$C$8/2)*$C$3 + N172*$C$8*SQRT($C$3))</f>
        <v>1.04636056401256</v>
      </c>
      <c r="S172" s="55" t="n">
        <f aca="false">EXP(($F$11 - $F$9 - $C$9*$C$9/2)*$C$3 + O172*$C$9*SQRT($C$3))</f>
        <v>1.00196092750961</v>
      </c>
      <c r="T172" s="55" t="n">
        <f aca="false">EXP(($F$11 - $F$10 - $C$10*$C$10/2)*$C$3 + P172*$C$10*SQRT($C$3))</f>
        <v>1.00569734996406</v>
      </c>
      <c r="U172" s="53" t="n">
        <f aca="false">$C$4 * (MAX(MAX(Q172:T172) - $C$2, 0))</f>
        <v>46.3605640125599</v>
      </c>
    </row>
    <row r="173" customFormat="false" ht="13.8" hidden="false" customHeight="false" outlineLevel="0" collapsed="false">
      <c r="H173" s="4" t="n">
        <v>171</v>
      </c>
      <c r="I173" s="17" t="n">
        <f aca="false">INDEX(Random!$F$2:$F$10003,($H173-1)*$L$2 + I$2)</f>
        <v>-0.149541824244246</v>
      </c>
      <c r="J173" s="17" t="n">
        <f aca="false">INDEX(Random!$F$2:$F$10003,($H173-1)*$L$2 + J$2)</f>
        <v>-0.203931486399943</v>
      </c>
      <c r="K173" s="17" t="n">
        <f aca="false">INDEX(Random!$F$2:$F$10003,($H173-1)*$L$2 + K$2)</f>
        <v>-0.323674517495703</v>
      </c>
      <c r="L173" s="37" t="n">
        <f aca="false">INDEX(Random!$F$2:$F$10003,($H173-1)*$L$2 + L$2)</f>
        <v>0.088228305375488</v>
      </c>
      <c r="M173" s="29" t="n">
        <f aca="false" t="array" ref="M173:P173">TRANSPOSE(MMULT($B$28:$E$31, TRANSPOSE(I173:L173)))</f>
        <v>-0.149541824244246</v>
      </c>
      <c r="N173" s="29" t="n">
        <v>-0.252835719817267</v>
      </c>
      <c r="O173" s="29" t="n">
        <v>-0.369384972880995</v>
      </c>
      <c r="P173" s="29" t="n">
        <v>-0.0538371530379096</v>
      </c>
      <c r="Q173" s="55" t="n">
        <f aca="false">EXP(($F$11 - $F$7 - $C$7*$C$7/2)*$C$3 + M173*$C$7*SQRT($C$3))</f>
        <v>1.00090394446321</v>
      </c>
      <c r="R173" s="55" t="n">
        <f aca="false">EXP(($F$11 - $F$8 - $C$8*$C$8/2)*$C$3 + N173*$C$8*SQRT($C$3))</f>
        <v>0.992330915558025</v>
      </c>
      <c r="S173" s="55" t="n">
        <f aca="false">EXP(($F$11 - $F$9 - $C$9*$C$9/2)*$C$3 + O173*$C$9*SQRT($C$3))</f>
        <v>0.990098023235897</v>
      </c>
      <c r="T173" s="55" t="n">
        <f aca="false">EXP(($F$11 - $F$10 - $C$10*$C$10/2)*$C$3 + P173*$C$10*SQRT($C$3))</f>
        <v>0.999271468883612</v>
      </c>
      <c r="U173" s="53" t="n">
        <f aca="false">$C$4 * (MAX(MAX(Q173:T173) - $C$2, 0))</f>
        <v>0.90394446320996</v>
      </c>
    </row>
    <row r="174" customFormat="false" ht="13.8" hidden="false" customHeight="false" outlineLevel="0" collapsed="false">
      <c r="H174" s="4" t="n">
        <v>172</v>
      </c>
      <c r="I174" s="17" t="n">
        <f aca="false">INDEX(Random!$F$2:$F$10003,($H174-1)*$L$2 + I$2)</f>
        <v>-0.409759437853225</v>
      </c>
      <c r="J174" s="17" t="n">
        <f aca="false">INDEX(Random!$F$2:$F$10003,($H174-1)*$L$2 + J$2)</f>
        <v>2.21975499902823</v>
      </c>
      <c r="K174" s="17" t="n">
        <f aca="false">INDEX(Random!$F$2:$F$10003,($H174-1)*$L$2 + K$2)</f>
        <v>1.85643793283956</v>
      </c>
      <c r="L174" s="37" t="n">
        <f aca="false">INDEX(Random!$F$2:$F$10003,($H174-1)*$L$2 + L$2)</f>
        <v>-2.00307972037141</v>
      </c>
      <c r="M174" s="29" t="n">
        <f aca="false" t="array" ref="M174:P174">TRANSPOSE(MMULT($B$28:$E$31, TRANSPOSE(I174:L174)))</f>
        <v>-0.409759437853225</v>
      </c>
      <c r="N174" s="29" t="n">
        <v>1.51501859118013</v>
      </c>
      <c r="O174" s="29" t="n">
        <v>1.70608488209528</v>
      </c>
      <c r="P174" s="29" t="n">
        <v>-1.315068154012</v>
      </c>
      <c r="Q174" s="55" t="n">
        <f aca="false">EXP(($F$11 - $F$7 - $C$7*$C$7/2)*$C$3 + M174*$C$7*SQRT($C$3))</f>
        <v>0.99182948129866</v>
      </c>
      <c r="R174" s="55" t="n">
        <f aca="false">EXP(($F$11 - $F$8 - $C$8*$C$8/2)*$C$3 + N174*$C$8*SQRT($C$3))</f>
        <v>1.06976089953542</v>
      </c>
      <c r="S174" s="55" t="n">
        <f aca="false">EXP(($F$11 - $F$9 - $C$9*$C$9/2)*$C$3 + O174*$C$9*SQRT($C$3))</f>
        <v>1.07826199787128</v>
      </c>
      <c r="T174" s="55" t="n">
        <f aca="false">EXP(($F$11 - $F$10 - $C$10*$C$10/2)*$C$3 + P174*$C$10*SQRT($C$3))</f>
        <v>0.954011993404598</v>
      </c>
      <c r="U174" s="53" t="n">
        <f aca="false">$C$4 * (MAX(MAX(Q174:T174) - $C$2, 0))</f>
        <v>78.26199787128</v>
      </c>
    </row>
    <row r="175" customFormat="false" ht="13.8" hidden="false" customHeight="false" outlineLevel="0" collapsed="false">
      <c r="H175" s="4" t="n">
        <v>173</v>
      </c>
      <c r="I175" s="17" t="n">
        <f aca="false">INDEX(Random!$F$2:$F$10003,($H175-1)*$L$2 + I$2)</f>
        <v>-0.954407268508319</v>
      </c>
      <c r="J175" s="17" t="n">
        <f aca="false">INDEX(Random!$F$2:$F$10003,($H175-1)*$L$2 + J$2)</f>
        <v>-1.20509038451812</v>
      </c>
      <c r="K175" s="17" t="n">
        <f aca="false">INDEX(Random!$F$2:$F$10003,($H175-1)*$L$2 + K$2)</f>
        <v>1.73568932307975</v>
      </c>
      <c r="L175" s="37" t="n">
        <f aca="false">INDEX(Random!$F$2:$F$10003,($H175-1)*$L$2 + L$2)</f>
        <v>1.68864719933041</v>
      </c>
      <c r="M175" s="29" t="n">
        <f aca="false" t="array" ref="M175:P175">TRANSPOSE(MMULT($B$28:$E$31, TRANSPOSE(I175:L175)))</f>
        <v>-0.954407268508319</v>
      </c>
      <c r="N175" s="29" t="n">
        <v>-1.53701757228828</v>
      </c>
      <c r="O175" s="29" t="n">
        <v>1.15238347040546</v>
      </c>
      <c r="P175" s="29" t="n">
        <v>0.634177388616886</v>
      </c>
      <c r="Q175" s="55" t="n">
        <f aca="false">EXP(($F$11 - $F$7 - $C$7*$C$7/2)*$C$3 + M175*$C$7*SQRT($C$3))</f>
        <v>0.973101627760617</v>
      </c>
      <c r="R175" s="55" t="n">
        <f aca="false">EXP(($F$11 - $F$8 - $C$8*$C$8/2)*$C$3 + N175*$C$8*SQRT($C$3))</f>
        <v>0.939623165536434</v>
      </c>
      <c r="S175" s="55" t="n">
        <f aca="false">EXP(($F$11 - $F$9 - $C$9*$C$9/2)*$C$3 + O175*$C$9*SQRT($C$3))</f>
        <v>1.05400095441271</v>
      </c>
      <c r="T175" s="55" t="n">
        <f aca="false">EXP(($F$11 - $F$10 - $C$10*$C$10/2)*$C$3 + P175*$C$10*SQRT($C$3))</f>
        <v>1.02485971292218</v>
      </c>
      <c r="U175" s="53" t="n">
        <f aca="false">$C$4 * (MAX(MAX(Q175:T175) - $C$2, 0))</f>
        <v>54.00095441271</v>
      </c>
    </row>
    <row r="176" customFormat="false" ht="13.8" hidden="false" customHeight="false" outlineLevel="0" collapsed="false">
      <c r="H176" s="4" t="n">
        <v>174</v>
      </c>
      <c r="I176" s="17" t="n">
        <f aca="false">INDEX(Random!$F$2:$F$10003,($H176-1)*$L$2 + I$2)</f>
        <v>0.646885206314641</v>
      </c>
      <c r="J176" s="17" t="n">
        <f aca="false">INDEX(Random!$F$2:$F$10003,($H176-1)*$L$2 + J$2)</f>
        <v>1.2872904043834</v>
      </c>
      <c r="K176" s="17" t="n">
        <f aca="false">INDEX(Random!$F$2:$F$10003,($H176-1)*$L$2 + K$2)</f>
        <v>-0.418386076202301</v>
      </c>
      <c r="L176" s="37" t="n">
        <f aca="false">INDEX(Random!$F$2:$F$10003,($H176-1)*$L$2 + L$2)</f>
        <v>0.0234247359559664</v>
      </c>
      <c r="M176" s="29" t="n">
        <f aca="false" t="array" ref="M176:P176">TRANSPOSE(MMULT($B$28:$E$31, TRANSPOSE(I176:L176)))</f>
        <v>0.646885206314641</v>
      </c>
      <c r="N176" s="29" t="n">
        <v>1.41562328413113</v>
      </c>
      <c r="O176" s="29" t="n">
        <v>-0.0503008698792873</v>
      </c>
      <c r="P176" s="29" t="n">
        <v>0.656646288410061</v>
      </c>
      <c r="Q176" s="55" t="n">
        <f aca="false">EXP(($F$11 - $F$7 - $C$7*$C$7/2)*$C$3 + M176*$C$7*SQRT($C$3))</f>
        <v>1.02919658388046</v>
      </c>
      <c r="R176" s="55" t="n">
        <f aca="false">EXP(($F$11 - $F$8 - $C$8*$C$8/2)*$C$3 + N176*$C$8*SQRT($C$3))</f>
        <v>1.06525143934301</v>
      </c>
      <c r="S176" s="55" t="n">
        <f aca="false">EXP(($F$11 - $F$9 - $C$9*$C$9/2)*$C$3 + O176*$C$9*SQRT($C$3))</f>
        <v>1.00316803690337</v>
      </c>
      <c r="T176" s="55" t="n">
        <f aca="false">EXP(($F$11 - $F$10 - $C$10*$C$10/2)*$C$3 + P176*$C$10*SQRT($C$3))</f>
        <v>1.02570632193973</v>
      </c>
      <c r="U176" s="53" t="n">
        <f aca="false">$C$4 * (MAX(MAX(Q176:T176) - $C$2, 0))</f>
        <v>65.2514393430099</v>
      </c>
    </row>
    <row r="177" customFormat="false" ht="13.8" hidden="false" customHeight="false" outlineLevel="0" collapsed="false">
      <c r="H177" s="4" t="n">
        <v>175</v>
      </c>
      <c r="I177" s="17" t="n">
        <f aca="false">INDEX(Random!$F$2:$F$10003,($H177-1)*$L$2 + I$2)</f>
        <v>0.143135344353349</v>
      </c>
      <c r="J177" s="17" t="n">
        <f aca="false">INDEX(Random!$F$2:$F$10003,($H177-1)*$L$2 + J$2)</f>
        <v>0.0580707184153855</v>
      </c>
      <c r="K177" s="17" t="n">
        <f aca="false">INDEX(Random!$F$2:$F$10003,($H177-1)*$L$2 + K$2)</f>
        <v>-0.996425721918524</v>
      </c>
      <c r="L177" s="37" t="n">
        <f aca="false">INDEX(Random!$F$2:$F$10003,($H177-1)*$L$2 + L$2)</f>
        <v>-0.611180479891705</v>
      </c>
      <c r="M177" s="29" t="n">
        <f aca="false" t="array" ref="M177:P177">TRANSPOSE(MMULT($B$28:$E$31, TRANSPOSE(I177:L177)))</f>
        <v>0.143135344353349</v>
      </c>
      <c r="N177" s="29" t="n">
        <v>0.133046170577756</v>
      </c>
      <c r="O177" s="29" t="n">
        <v>-0.859598399294884</v>
      </c>
      <c r="P177" s="29" t="n">
        <v>-0.425722143352996</v>
      </c>
      <c r="Q177" s="55" t="n">
        <f aca="false">EXP(($F$11 - $F$7 - $C$7*$C$7/2)*$C$3 + M177*$C$7*SQRT($C$3))</f>
        <v>1.01120959900506</v>
      </c>
      <c r="R177" s="55" t="n">
        <f aca="false">EXP(($F$11 - $F$8 - $C$8*$C$8/2)*$C$3 + N177*$C$8*SQRT($C$3))</f>
        <v>1.00873930392491</v>
      </c>
      <c r="S177" s="55" t="n">
        <f aca="false">EXP(($F$11 - $F$9 - $C$9*$C$9/2)*$C$3 + O177*$C$9*SQRT($C$3))</f>
        <v>0.970349367926843</v>
      </c>
      <c r="T177" s="55" t="n">
        <f aca="false">EXP(($F$11 - $F$10 - $C$10*$C$10/2)*$C$3 + P177*$C$10*SQRT($C$3))</f>
        <v>0.985707550779259</v>
      </c>
      <c r="U177" s="53" t="n">
        <f aca="false">$C$4 * (MAX(MAX(Q177:T177) - $C$2, 0))</f>
        <v>11.20959900506</v>
      </c>
    </row>
    <row r="178" customFormat="false" ht="13.8" hidden="false" customHeight="false" outlineLevel="0" collapsed="false">
      <c r="H178" s="4" t="n">
        <v>176</v>
      </c>
      <c r="I178" s="17" t="n">
        <f aca="false">INDEX(Random!$F$2:$F$10003,($H178-1)*$L$2 + I$2)</f>
        <v>-0.70997219374086</v>
      </c>
      <c r="J178" s="17" t="n">
        <f aca="false">INDEX(Random!$F$2:$F$10003,($H178-1)*$L$2 + J$2)</f>
        <v>-1.7022787083337</v>
      </c>
      <c r="K178" s="17" t="n">
        <f aca="false">INDEX(Random!$F$2:$F$10003,($H178-1)*$L$2 + K$2)</f>
        <v>1.25078754178874</v>
      </c>
      <c r="L178" s="37" t="n">
        <f aca="false">INDEX(Random!$F$2:$F$10003,($H178-1)*$L$2 + L$2)</f>
        <v>-1.1758800286915</v>
      </c>
      <c r="M178" s="29" t="n">
        <f aca="false" t="array" ref="M178:P178">TRANSPOSE(MMULT($B$28:$E$31, TRANSPOSE(I178:L178)))</f>
        <v>-0.70997219374086</v>
      </c>
      <c r="N178" s="29" t="n">
        <v>-1.78367277277405</v>
      </c>
      <c r="O178" s="29" t="n">
        <v>0.764915077378472</v>
      </c>
      <c r="P178" s="29" t="n">
        <v>-1.73944622647151</v>
      </c>
      <c r="Q178" s="55" t="n">
        <f aca="false">EXP(($F$11 - $F$7 - $C$7*$C$7/2)*$C$3 + M178*$C$7*SQRT($C$3))</f>
        <v>0.981462447041146</v>
      </c>
      <c r="R178" s="55" t="n">
        <f aca="false">EXP(($F$11 - $F$8 - $C$8*$C$8/2)*$C$3 + N178*$C$8*SQRT($C$3))</f>
        <v>0.929824688268345</v>
      </c>
      <c r="S178" s="55" t="n">
        <f aca="false">EXP(($F$11 - $F$9 - $C$9*$C$9/2)*$C$3 + O178*$C$9*SQRT($C$3))</f>
        <v>1.03734898373281</v>
      </c>
      <c r="T178" s="55" t="n">
        <f aca="false">EXP(($F$11 - $F$10 - $C$10*$C$10/2)*$C$3 + P178*$C$10*SQRT($C$3))</f>
        <v>0.939248745590413</v>
      </c>
      <c r="U178" s="53" t="n">
        <f aca="false">$C$4 * (MAX(MAX(Q178:T178) - $C$2, 0))</f>
        <v>37.34898373281</v>
      </c>
    </row>
    <row r="179" customFormat="false" ht="13.8" hidden="false" customHeight="false" outlineLevel="0" collapsed="false">
      <c r="H179" s="4" t="n">
        <v>177</v>
      </c>
      <c r="I179" s="17" t="n">
        <f aca="false">INDEX(Random!$F$2:$F$10003,($H179-1)*$L$2 + I$2)</f>
        <v>1.27753084928511</v>
      </c>
      <c r="J179" s="17" t="n">
        <f aca="false">INDEX(Random!$F$2:$F$10003,($H179-1)*$L$2 + J$2)</f>
        <v>0.676847434049705</v>
      </c>
      <c r="K179" s="17" t="n">
        <f aca="false">INDEX(Random!$F$2:$F$10003,($H179-1)*$L$2 + K$2)</f>
        <v>-0.28806574311794</v>
      </c>
      <c r="L179" s="37" t="n">
        <f aca="false">INDEX(Random!$F$2:$F$10003,($H179-1)*$L$2 + L$2)</f>
        <v>1.25691292924705</v>
      </c>
      <c r="M179" s="29" t="n">
        <f aca="false" t="array" ref="M179:P179">TRANSPOSE(MMULT($B$28:$E$31, TRANSPOSE(I179:L179)))</f>
        <v>1.27753084928511</v>
      </c>
      <c r="N179" s="29" t="n">
        <v>1.3134617566796</v>
      </c>
      <c r="O179" s="29" t="n">
        <v>0.26904089086339</v>
      </c>
      <c r="P179" s="29" t="n">
        <v>1.84874357970592</v>
      </c>
      <c r="Q179" s="55" t="n">
        <f aca="false">EXP(($F$11 - $F$7 - $C$7*$C$7/2)*$C$3 + M179*$C$7*SQRT($C$3))</f>
        <v>1.05216619273676</v>
      </c>
      <c r="R179" s="55" t="n">
        <f aca="false">EXP(($F$11 - $F$8 - $C$8*$C$8/2)*$C$3 + N179*$C$8*SQRT($C$3))</f>
        <v>1.06063628792341</v>
      </c>
      <c r="S179" s="55" t="n">
        <f aca="false">EXP(($F$11 - $F$9 - $C$9*$C$9/2)*$C$3 + O179*$C$9*SQRT($C$3))</f>
        <v>1.01642134782647</v>
      </c>
      <c r="T179" s="55" t="n">
        <f aca="false">EXP(($F$11 - $F$10 - $C$10*$C$10/2)*$C$3 + P179*$C$10*SQRT($C$3))</f>
        <v>1.0716409215589</v>
      </c>
      <c r="U179" s="53" t="n">
        <f aca="false">$C$4 * (MAX(MAX(Q179:T179) - $C$2, 0))</f>
        <v>71.6409215589</v>
      </c>
    </row>
    <row r="180" customFormat="false" ht="13.8" hidden="false" customHeight="false" outlineLevel="0" collapsed="false">
      <c r="H180" s="4" t="n">
        <v>178</v>
      </c>
      <c r="I180" s="17" t="n">
        <f aca="false">INDEX(Random!$F$2:$F$10003,($H180-1)*$L$2 + I$2)</f>
        <v>1.10583207687372</v>
      </c>
      <c r="J180" s="17" t="n">
        <f aca="false">INDEX(Random!$F$2:$F$10003,($H180-1)*$L$2 + J$2)</f>
        <v>-0.261931070564359</v>
      </c>
      <c r="K180" s="17" t="n">
        <f aca="false">INDEX(Random!$F$2:$F$10003,($H180-1)*$L$2 + K$2)</f>
        <v>-0.0193463333664029</v>
      </c>
      <c r="L180" s="37" t="n">
        <f aca="false">INDEX(Random!$F$2:$F$10003,($H180-1)*$L$2 + L$2)</f>
        <v>1.80233959150565</v>
      </c>
      <c r="M180" s="29" t="n">
        <f aca="false" t="array" ref="M180:P180">TRANSPOSE(MMULT($B$28:$E$31, TRANSPOSE(I180:L180)))</f>
        <v>1.10583207687372</v>
      </c>
      <c r="N180" s="29" t="n">
        <v>0.463269531397321</v>
      </c>
      <c r="O180" s="29" t="n">
        <v>0.386848447548979</v>
      </c>
      <c r="P180" s="29" t="n">
        <v>1.98700843210325</v>
      </c>
      <c r="Q180" s="55" t="n">
        <f aca="false">EXP(($F$11 - $F$7 - $C$7*$C$7/2)*$C$3 + M180*$C$7*SQRT($C$3))</f>
        <v>1.04586220594895</v>
      </c>
      <c r="R180" s="55" t="n">
        <f aca="false">EXP(($F$11 - $F$8 - $C$8*$C$8/2)*$C$3 + N180*$C$8*SQRT($C$3))</f>
        <v>1.02299625901338</v>
      </c>
      <c r="S180" s="55" t="n">
        <f aca="false">EXP(($F$11 - $F$9 - $C$9*$C$9/2)*$C$3 + O180*$C$9*SQRT($C$3))</f>
        <v>1.02135468247082</v>
      </c>
      <c r="T180" s="55" t="n">
        <f aca="false">EXP(($F$11 - $F$10 - $C$10*$C$10/2)*$C$3 + P180*$C$10*SQRT($C$3))</f>
        <v>1.07710003689628</v>
      </c>
      <c r="U180" s="53" t="n">
        <f aca="false">$C$4 * (MAX(MAX(Q180:T180) - $C$2, 0))</f>
        <v>77.10003689628</v>
      </c>
    </row>
    <row r="181" customFormat="false" ht="13.8" hidden="false" customHeight="false" outlineLevel="0" collapsed="false">
      <c r="H181" s="4" t="n">
        <v>179</v>
      </c>
      <c r="I181" s="17" t="n">
        <f aca="false">INDEX(Random!$F$2:$F$10003,($H181-1)*$L$2 + I$2)</f>
        <v>0.0124805389479286</v>
      </c>
      <c r="J181" s="17" t="n">
        <f aca="false">INDEX(Random!$F$2:$F$10003,($H181-1)*$L$2 + J$2)</f>
        <v>0.9772060634061</v>
      </c>
      <c r="K181" s="17" t="n">
        <f aca="false">INDEX(Random!$F$2:$F$10003,($H181-1)*$L$2 + K$2)</f>
        <v>-0.579400045158932</v>
      </c>
      <c r="L181" s="37" t="n">
        <f aca="false">INDEX(Random!$F$2:$F$10003,($H181-1)*$L$2 + L$2)</f>
        <v>1.06615375225954</v>
      </c>
      <c r="M181" s="29" t="n">
        <f aca="false" t="array" ref="M181:P181">TRANSPOSE(MMULT($B$28:$E$31, TRANSPOSE(I181:L181)))</f>
        <v>0.0124805389479286</v>
      </c>
      <c r="N181" s="29" t="n">
        <v>0.784058269612638</v>
      </c>
      <c r="O181" s="29" t="n">
        <v>-0.462336462236674</v>
      </c>
      <c r="P181" s="29" t="n">
        <v>1.12409756811077</v>
      </c>
      <c r="Q181" s="55" t="n">
        <f aca="false">EXP(($F$11 - $F$7 - $C$7*$C$7/2)*$C$3 + M181*$C$7*SQRT($C$3))</f>
        <v>1.00659597713421</v>
      </c>
      <c r="R181" s="55" t="n">
        <f aca="false">EXP(($F$11 - $F$8 - $C$8*$C$8/2)*$C$3 + N181*$C$8*SQRT($C$3))</f>
        <v>1.03703880755909</v>
      </c>
      <c r="S181" s="55" t="n">
        <f aca="false">EXP(($F$11 - $F$9 - $C$9*$C$9/2)*$C$3 + O181*$C$9*SQRT($C$3))</f>
        <v>0.986322761526187</v>
      </c>
      <c r="T181" s="55" t="n">
        <f aca="false">EXP(($F$11 - $F$10 - $C$10*$C$10/2)*$C$3 + P181*$C$10*SQRT($C$3))</f>
        <v>1.04347898082732</v>
      </c>
      <c r="U181" s="53" t="n">
        <f aca="false">$C$4 * (MAX(MAX(Q181:T181) - $C$2, 0))</f>
        <v>43.4789808273199</v>
      </c>
    </row>
    <row r="182" customFormat="false" ht="13.8" hidden="false" customHeight="false" outlineLevel="0" collapsed="false">
      <c r="H182" s="4" t="n">
        <v>180</v>
      </c>
      <c r="I182" s="17" t="n">
        <f aca="false">INDEX(Random!$F$2:$F$10003,($H182-1)*$L$2 + I$2)</f>
        <v>0.523047170937543</v>
      </c>
      <c r="J182" s="17" t="n">
        <f aca="false">INDEX(Random!$F$2:$F$10003,($H182-1)*$L$2 + J$2)</f>
        <v>2.01711330005214</v>
      </c>
      <c r="K182" s="17" t="n">
        <f aca="false">INDEX(Random!$F$2:$F$10003,($H182-1)*$L$2 + K$2)</f>
        <v>0.446145984498503</v>
      </c>
      <c r="L182" s="37" t="n">
        <f aca="false">INDEX(Random!$F$2:$F$10003,($H182-1)*$L$2 + L$2)</f>
        <v>-0.31153349018452</v>
      </c>
      <c r="M182" s="29" t="n">
        <f aca="false" t="array" ref="M182:P182">TRANSPOSE(MMULT($B$28:$E$31, TRANSPOSE(I182:L182)))</f>
        <v>0.523047170937543</v>
      </c>
      <c r="N182" s="29" t="n">
        <v>1.920347847085</v>
      </c>
      <c r="O182" s="29" t="n">
        <v>0.749021541030052</v>
      </c>
      <c r="P182" s="29" t="n">
        <v>0.499325710533176</v>
      </c>
      <c r="Q182" s="55" t="n">
        <f aca="false">EXP(($F$11 - $F$7 - $C$7*$C$7/2)*$C$3 + M182*$C$7*SQRT($C$3))</f>
        <v>1.02474535848788</v>
      </c>
      <c r="R182" s="55" t="n">
        <f aca="false">EXP(($F$11 - $F$8 - $C$8*$C$8/2)*$C$3 + N182*$C$8*SQRT($C$3))</f>
        <v>1.08834877084259</v>
      </c>
      <c r="S182" s="55" t="n">
        <f aca="false">EXP(($F$11 - $F$9 - $C$9*$C$9/2)*$C$3 + O182*$C$9*SQRT($C$3))</f>
        <v>1.03667158339478</v>
      </c>
      <c r="T182" s="55" t="n">
        <f aca="false">EXP(($F$11 - $F$10 - $C$10*$C$10/2)*$C$3 + P182*$C$10*SQRT($C$3))</f>
        <v>1.019793278493</v>
      </c>
      <c r="U182" s="53" t="n">
        <f aca="false">$C$4 * (MAX(MAX(Q182:T182) - $C$2, 0))</f>
        <v>88.3487708425901</v>
      </c>
    </row>
    <row r="183" customFormat="false" ht="13.8" hidden="false" customHeight="false" outlineLevel="0" collapsed="false">
      <c r="H183" s="4" t="n">
        <v>181</v>
      </c>
      <c r="I183" s="17" t="n">
        <f aca="false">INDEX(Random!$F$2:$F$10003,($H183-1)*$L$2 + I$2)</f>
        <v>0.986753615766212</v>
      </c>
      <c r="J183" s="17" t="n">
        <f aca="false">INDEX(Random!$F$2:$F$10003,($H183-1)*$L$2 + J$2)</f>
        <v>0.868735008102021</v>
      </c>
      <c r="K183" s="17" t="n">
        <f aca="false">INDEX(Random!$F$2:$F$10003,($H183-1)*$L$2 + K$2)</f>
        <v>-1.9875876583954</v>
      </c>
      <c r="L183" s="37" t="n">
        <f aca="false">INDEX(Random!$F$2:$F$10003,($H183-1)*$L$2 + L$2)</f>
        <v>1.43714827416558</v>
      </c>
      <c r="M183" s="29" t="n">
        <f aca="false" t="array" ref="M183:P183">TRANSPOSE(MMULT($B$28:$E$31, TRANSPOSE(I183:L183)))</f>
        <v>0.986753615766212</v>
      </c>
      <c r="N183" s="29" t="n">
        <v>1.28939090094091</v>
      </c>
      <c r="O183" s="29" t="n">
        <v>-1.39517205111815</v>
      </c>
      <c r="P183" s="29" t="n">
        <v>1.88834417596053</v>
      </c>
      <c r="Q183" s="55" t="n">
        <f aca="false">EXP(($F$11 - $F$7 - $C$7*$C$7/2)*$C$3 + M183*$C$7*SQRT($C$3))</f>
        <v>1.04151238854217</v>
      </c>
      <c r="R183" s="55" t="n">
        <f aca="false">EXP(($F$11 - $F$8 - $C$8*$C$8/2)*$C$3 + N183*$C$8*SQRT($C$3))</f>
        <v>1.05955179975904</v>
      </c>
      <c r="S183" s="55" t="n">
        <f aca="false">EXP(($F$11 - $F$9 - $C$9*$C$9/2)*$C$3 + O183*$C$9*SQRT($C$3))</f>
        <v>0.949223329837799</v>
      </c>
      <c r="T183" s="55" t="n">
        <f aca="false">EXP(($F$11 - $F$10 - $C$10*$C$10/2)*$C$3 + P183*$C$10*SQRT($C$3))</f>
        <v>1.07320163947225</v>
      </c>
      <c r="U183" s="53" t="n">
        <f aca="false">$C$4 * (MAX(MAX(Q183:T183) - $C$2, 0))</f>
        <v>73.2016394722499</v>
      </c>
    </row>
    <row r="184" customFormat="false" ht="13.8" hidden="false" customHeight="false" outlineLevel="0" collapsed="false">
      <c r="H184" s="4" t="n">
        <v>182</v>
      </c>
      <c r="I184" s="17" t="n">
        <f aca="false">INDEX(Random!$F$2:$F$10003,($H184-1)*$L$2 + I$2)</f>
        <v>-0.351534186078835</v>
      </c>
      <c r="J184" s="17" t="n">
        <f aca="false">INDEX(Random!$F$2:$F$10003,($H184-1)*$L$2 + J$2)</f>
        <v>0.72586428550582</v>
      </c>
      <c r="K184" s="17" t="n">
        <f aca="false">INDEX(Random!$F$2:$F$10003,($H184-1)*$L$2 + K$2)</f>
        <v>-0.0772547962800021</v>
      </c>
      <c r="L184" s="37" t="n">
        <f aca="false">INDEX(Random!$F$2:$F$10003,($H184-1)*$L$2 + L$2)</f>
        <v>-0.654384197684729</v>
      </c>
      <c r="M184" s="29" t="n">
        <f aca="false" t="array" ref="M184:P184">TRANSPOSE(MMULT($B$28:$E$31, TRANSPOSE(I184:L184)))</f>
        <v>-0.351534186078835</v>
      </c>
      <c r="N184" s="29" t="n">
        <v>0.36333498873839</v>
      </c>
      <c r="O184" s="29" t="n">
        <v>-0.155879879607419</v>
      </c>
      <c r="P184" s="29" t="n">
        <v>-0.543165153390905</v>
      </c>
      <c r="Q184" s="55" t="n">
        <f aca="false">EXP(($F$11 - $F$7 - $C$7*$C$7/2)*$C$3 + M184*$C$7*SQRT($C$3))</f>
        <v>0.993852775461954</v>
      </c>
      <c r="R184" s="55" t="n">
        <f aca="false">EXP(($F$11 - $F$8 - $C$8*$C$8/2)*$C$3 + N184*$C$8*SQRT($C$3))</f>
        <v>1.01866058461856</v>
      </c>
      <c r="S184" s="55" t="n">
        <f aca="false">EXP(($F$11 - $F$9 - $C$9*$C$9/2)*$C$3 + O184*$C$9*SQRT($C$3))</f>
        <v>0.998824423480231</v>
      </c>
      <c r="T184" s="55" t="n">
        <f aca="false">EXP(($F$11 - $F$10 - $C$10*$C$10/2)*$C$3 + P184*$C$10*SQRT($C$3))</f>
        <v>0.981462374554076</v>
      </c>
      <c r="U184" s="53" t="n">
        <f aca="false">$C$4 * (MAX(MAX(Q184:T184) - $C$2, 0))</f>
        <v>18.6605846185599</v>
      </c>
    </row>
    <row r="185" customFormat="false" ht="13.8" hidden="false" customHeight="false" outlineLevel="0" collapsed="false">
      <c r="H185" s="4" t="n">
        <v>183</v>
      </c>
      <c r="I185" s="17" t="n">
        <f aca="false">INDEX(Random!$F$2:$F$10003,($H185-1)*$L$2 + I$2)</f>
        <v>-0.717243827628006</v>
      </c>
      <c r="J185" s="17" t="n">
        <f aca="false">INDEX(Random!$F$2:$F$10003,($H185-1)*$L$2 + J$2)</f>
        <v>-0.0259348352879945</v>
      </c>
      <c r="K185" s="17" t="n">
        <f aca="false">INDEX(Random!$F$2:$F$10003,($H185-1)*$L$2 + K$2)</f>
        <v>-1.17519988671322</v>
      </c>
      <c r="L185" s="37" t="n">
        <f aca="false">INDEX(Random!$F$2:$F$10003,($H185-1)*$L$2 + L$2)</f>
        <v>-0.0939356648073829</v>
      </c>
      <c r="M185" s="29" t="n">
        <f aca="false" t="array" ref="M185:P185">TRANSPOSE(MMULT($B$28:$E$31, TRANSPOSE(I185:L185)))</f>
        <v>-0.717243827628006</v>
      </c>
      <c r="N185" s="29" t="n">
        <v>-0.456077097441207</v>
      </c>
      <c r="O185" s="29" t="n">
        <v>-1.35889212841316</v>
      </c>
      <c r="P185" s="29" t="n">
        <v>-0.452645041257994</v>
      </c>
      <c r="Q185" s="55" t="n">
        <f aca="false">EXP(($F$11 - $F$7 - $C$7*$C$7/2)*$C$3 + M185*$C$7*SQRT($C$3))</f>
        <v>0.981212689579418</v>
      </c>
      <c r="R185" s="55" t="n">
        <f aca="false">EXP(($F$11 - $F$8 - $C$8*$C$8/2)*$C$3 + N185*$C$8*SQRT($C$3))</f>
        <v>0.983796313688282</v>
      </c>
      <c r="S185" s="55" t="n">
        <f aca="false">EXP(($F$11 - $F$9 - $C$9*$C$9/2)*$C$3 + O185*$C$9*SQRT($C$3))</f>
        <v>0.950639777096417</v>
      </c>
      <c r="T185" s="55" t="n">
        <f aca="false">EXP(($F$11 - $F$10 - $C$10*$C$10/2)*$C$3 + P185*$C$10*SQRT($C$3))</f>
        <v>0.984732757783964</v>
      </c>
      <c r="U185" s="53" t="n">
        <f aca="false">$C$4 * (MAX(MAX(Q185:T185) - $C$2, 0))</f>
        <v>0</v>
      </c>
    </row>
    <row r="186" customFormat="false" ht="13.8" hidden="false" customHeight="false" outlineLevel="0" collapsed="false">
      <c r="H186" s="4" t="n">
        <v>184</v>
      </c>
      <c r="I186" s="17" t="n">
        <f aca="false">INDEX(Random!$F$2:$F$10003,($H186-1)*$L$2 + I$2)</f>
        <v>-0.822103034948018</v>
      </c>
      <c r="J186" s="17" t="n">
        <f aca="false">INDEX(Random!$F$2:$F$10003,($H186-1)*$L$2 + J$2)</f>
        <v>-1.12087926328037</v>
      </c>
      <c r="K186" s="17" t="n">
        <f aca="false">INDEX(Random!$F$2:$F$10003,($H186-1)*$L$2 + K$2)</f>
        <v>0.49352194322763</v>
      </c>
      <c r="L186" s="37" t="n">
        <f aca="false">INDEX(Random!$F$2:$F$10003,($H186-1)*$L$2 + L$2)</f>
        <v>-0.481425443241423</v>
      </c>
      <c r="M186" s="29" t="n">
        <f aca="false" t="array" ref="M186:P186">TRANSPOSE(MMULT($B$28:$E$31, TRANSPOSE(I186:L186)))</f>
        <v>-0.822103034948018</v>
      </c>
      <c r="N186" s="29" t="n">
        <v>-1.38977646013524</v>
      </c>
      <c r="O186" s="29" t="n">
        <v>0.0639674349595553</v>
      </c>
      <c r="P186" s="29" t="n">
        <v>-1.08350556105909</v>
      </c>
      <c r="Q186" s="55" t="n">
        <f aca="false">EXP(($F$11 - $F$7 - $C$7*$C$7/2)*$C$3 + M186*$C$7*SQRT($C$3))</f>
        <v>0.977618168221195</v>
      </c>
      <c r="R186" s="55" t="n">
        <f aca="false">EXP(($F$11 - $F$8 - $C$8*$C$8/2)*$C$3 + N186*$C$8*SQRT($C$3))</f>
        <v>0.945521525808039</v>
      </c>
      <c r="S186" s="55" t="n">
        <f aca="false">EXP(($F$11 - $F$9 - $C$9*$C$9/2)*$C$3 + O186*$C$9*SQRT($C$3))</f>
        <v>1.00789042317941</v>
      </c>
      <c r="T186" s="55" t="n">
        <f aca="false">EXP(($F$11 - $F$10 - $C$10*$C$10/2)*$C$3 + P186*$C$10*SQRT($C$3))</f>
        <v>0.962165206609047</v>
      </c>
      <c r="U186" s="53" t="n">
        <f aca="false">$C$4 * (MAX(MAX(Q186:T186) - $C$2, 0))</f>
        <v>7.89042317940991</v>
      </c>
    </row>
    <row r="187" customFormat="false" ht="13.8" hidden="false" customHeight="false" outlineLevel="0" collapsed="false">
      <c r="H187" s="4" t="n">
        <v>185</v>
      </c>
      <c r="I187" s="17" t="n">
        <f aca="false">INDEX(Random!$F$2:$F$10003,($H187-1)*$L$2 + I$2)</f>
        <v>0.0847836175571236</v>
      </c>
      <c r="J187" s="17" t="n">
        <f aca="false">INDEX(Random!$F$2:$F$10003,($H187-1)*$L$2 + J$2)</f>
        <v>-0.664361688295604</v>
      </c>
      <c r="K187" s="17" t="n">
        <f aca="false">INDEX(Random!$F$2:$F$10003,($H187-1)*$L$2 + K$2)</f>
        <v>0.351794726782963</v>
      </c>
      <c r="L187" s="37" t="n">
        <f aca="false">INDEX(Random!$F$2:$F$10003,($H187-1)*$L$2 + L$2)</f>
        <v>1.64890439223146</v>
      </c>
      <c r="M187" s="29" t="n">
        <f aca="false" t="array" ref="M187:P187">TRANSPOSE(MMULT($B$28:$E$31, TRANSPOSE(I187:L187)))</f>
        <v>0.0847836175571236</v>
      </c>
      <c r="N187" s="29" t="n">
        <v>-0.476421176585551</v>
      </c>
      <c r="O187" s="29" t="n">
        <v>0.311154161066374</v>
      </c>
      <c r="P187" s="29" t="n">
        <v>1.24907358334958</v>
      </c>
      <c r="Q187" s="55" t="n">
        <f aca="false">EXP(($F$11 - $F$7 - $C$7*$C$7/2)*$C$3 + M187*$C$7*SQRT($C$3))</f>
        <v>1.00914650254496</v>
      </c>
      <c r="R187" s="55" t="n">
        <f aca="false">EXP(($F$11 - $F$8 - $C$8*$C$8/2)*$C$3 + N187*$C$8*SQRT($C$3))</f>
        <v>0.982946068034507</v>
      </c>
      <c r="S187" s="55" t="n">
        <f aca="false">EXP(($F$11 - $F$9 - $C$9*$C$9/2)*$C$3 + O187*$C$9*SQRT($C$3))</f>
        <v>1.01818214961752</v>
      </c>
      <c r="T187" s="55" t="n">
        <f aca="false">EXP(($F$11 - $F$10 - $C$10*$C$10/2)*$C$3 + P187*$C$10*SQRT($C$3))</f>
        <v>1.04828256530339</v>
      </c>
      <c r="U187" s="53" t="n">
        <f aca="false">$C$4 * (MAX(MAX(Q187:T187) - $C$2, 0))</f>
        <v>48.28256530339</v>
      </c>
    </row>
    <row r="188" customFormat="false" ht="13.8" hidden="false" customHeight="false" outlineLevel="0" collapsed="false">
      <c r="H188" s="4" t="n">
        <v>186</v>
      </c>
      <c r="I188" s="17" t="n">
        <f aca="false">INDEX(Random!$F$2:$F$10003,($H188-1)*$L$2 + I$2)</f>
        <v>0.124306139131771</v>
      </c>
      <c r="J188" s="17" t="n">
        <f aca="false">INDEX(Random!$F$2:$F$10003,($H188-1)*$L$2 + J$2)</f>
        <v>-1.01383319510157</v>
      </c>
      <c r="K188" s="17" t="n">
        <f aca="false">INDEX(Random!$F$2:$F$10003,($H188-1)*$L$2 + K$2)</f>
        <v>2.37442189821424</v>
      </c>
      <c r="L188" s="37" t="n">
        <f aca="false">INDEX(Random!$F$2:$F$10003,($H188-1)*$L$2 + L$2)</f>
        <v>0.783955212415735</v>
      </c>
      <c r="M188" s="29" t="n">
        <f aca="false" t="array" ref="M188:P188">TRANSPOSE(MMULT($B$28:$E$31, TRANSPOSE(I188:L188)))</f>
        <v>0.124306139131771</v>
      </c>
      <c r="N188" s="29" t="n">
        <v>-0.730112866349956</v>
      </c>
      <c r="O188" s="29" t="n">
        <v>2.16633200954674</v>
      </c>
      <c r="P188" s="29" t="n">
        <v>0.478997227838989</v>
      </c>
      <c r="Q188" s="55" t="n">
        <f aca="false">EXP(($F$11 - $F$7 - $C$7*$C$7/2)*$C$3 + M188*$C$7*SQRT($C$3))</f>
        <v>1.01054340898901</v>
      </c>
      <c r="R188" s="55" t="n">
        <f aca="false">EXP(($F$11 - $F$8 - $C$8*$C$8/2)*$C$3 + N188*$C$8*SQRT($C$3))</f>
        <v>0.972404973566735</v>
      </c>
      <c r="S188" s="55" t="n">
        <f aca="false">EXP(($F$11 - $F$9 - $C$9*$C$9/2)*$C$3 + O188*$C$9*SQRT($C$3))</f>
        <v>1.09885270559432</v>
      </c>
      <c r="T188" s="55" t="n">
        <f aca="false">EXP(($F$11 - $F$10 - $C$10*$C$10/2)*$C$3 + P188*$C$10*SQRT($C$3))</f>
        <v>1.01903170426571</v>
      </c>
      <c r="U188" s="53" t="n">
        <f aca="false">$C$4 * (MAX(MAX(Q188:T188) - $C$2, 0))</f>
        <v>98.85270559432</v>
      </c>
    </row>
    <row r="189" customFormat="false" ht="13.8" hidden="false" customHeight="false" outlineLevel="0" collapsed="false">
      <c r="H189" s="4" t="n">
        <v>187</v>
      </c>
      <c r="I189" s="17" t="n">
        <f aca="false">INDEX(Random!$F$2:$F$10003,($H189-1)*$L$2 + I$2)</f>
        <v>0.601077555403911</v>
      </c>
      <c r="J189" s="17" t="n">
        <f aca="false">INDEX(Random!$F$2:$F$10003,($H189-1)*$L$2 + J$2)</f>
        <v>1.05681345540509</v>
      </c>
      <c r="K189" s="17" t="n">
        <f aca="false">INDEX(Random!$F$2:$F$10003,($H189-1)*$L$2 + K$2)</f>
        <v>-0.517078856137251</v>
      </c>
      <c r="L189" s="37" t="n">
        <f aca="false">INDEX(Random!$F$2:$F$10003,($H189-1)*$L$2 + L$2)</f>
        <v>-0.207263226117295</v>
      </c>
      <c r="M189" s="29" t="n">
        <f aca="false" t="array" ref="M189:P189">TRANSPOSE(MMULT($B$28:$E$31, TRANSPOSE(I189:L189)))</f>
        <v>0.601077555403911</v>
      </c>
      <c r="N189" s="29" t="n">
        <v>1.20467619604354</v>
      </c>
      <c r="O189" s="29" t="n">
        <v>-0.174524466256225</v>
      </c>
      <c r="P189" s="29" t="n">
        <v>0.385757398593958</v>
      </c>
      <c r="Q189" s="55" t="n">
        <f aca="false">EXP(($F$11 - $F$7 - $C$7*$C$7/2)*$C$3 + M189*$C$7*SQRT($C$3))</f>
        <v>1.02754782820791</v>
      </c>
      <c r="R189" s="55" t="n">
        <f aca="false">EXP(($F$11 - $F$8 - $C$8*$C$8/2)*$C$3 + N189*$C$8*SQRT($C$3))</f>
        <v>1.05574387508407</v>
      </c>
      <c r="S189" s="55" t="n">
        <f aca="false">EXP(($F$11 - $F$9 - $C$9*$C$9/2)*$C$3 + O189*$C$9*SQRT($C$3))</f>
        <v>0.998059324986511</v>
      </c>
      <c r="T189" s="55" t="n">
        <f aca="false">EXP(($F$11 - $F$10 - $C$10*$C$10/2)*$C$3 + P189*$C$10*SQRT($C$3))</f>
        <v>1.01554590276465</v>
      </c>
      <c r="U189" s="53" t="n">
        <f aca="false">$C$4 * (MAX(MAX(Q189:T189) - $C$2, 0))</f>
        <v>55.74387508407</v>
      </c>
    </row>
    <row r="190" customFormat="false" ht="13.8" hidden="false" customHeight="false" outlineLevel="0" collapsed="false">
      <c r="H190" s="4" t="n">
        <v>188</v>
      </c>
      <c r="I190" s="17" t="n">
        <f aca="false">INDEX(Random!$F$2:$F$10003,($H190-1)*$L$2 + I$2)</f>
        <v>0.136979503618271</v>
      </c>
      <c r="J190" s="17" t="n">
        <f aca="false">INDEX(Random!$F$2:$F$10003,($H190-1)*$L$2 + J$2)</f>
        <v>-1.10208428607093</v>
      </c>
      <c r="K190" s="17" t="n">
        <f aca="false">INDEX(Random!$F$2:$F$10003,($H190-1)*$L$2 + K$2)</f>
        <v>1.00817735398171</v>
      </c>
      <c r="L190" s="37" t="n">
        <f aca="false">INDEX(Random!$F$2:$F$10003,($H190-1)*$L$2 + L$2)</f>
        <v>0.452586575798473</v>
      </c>
      <c r="M190" s="29" t="n">
        <f aca="false" t="array" ref="M190:P190">TRANSPOSE(MMULT($B$28:$E$31, TRANSPOSE(I190:L190)))</f>
        <v>0.136979503618271</v>
      </c>
      <c r="N190" s="29" t="n">
        <v>-0.7925419958401</v>
      </c>
      <c r="O190" s="29" t="n">
        <v>0.90605603553699</v>
      </c>
      <c r="P190" s="29" t="n">
        <v>0.181535962807841</v>
      </c>
      <c r="Q190" s="55" t="n">
        <f aca="false">EXP(($F$11 - $F$7 - $C$7*$C$7/2)*$C$3 + M190*$C$7*SQRT($C$3))</f>
        <v>1.01099175289041</v>
      </c>
      <c r="R190" s="55" t="n">
        <f aca="false">EXP(($F$11 - $F$8 - $C$8*$C$8/2)*$C$3 + N190*$C$8*SQRT($C$3))</f>
        <v>0.969828371417147</v>
      </c>
      <c r="S190" s="55" t="n">
        <f aca="false">EXP(($F$11 - $F$9 - $C$9*$C$9/2)*$C$3 + O190*$C$9*SQRT($C$3))</f>
        <v>1.04338402196888</v>
      </c>
      <c r="T190" s="55" t="n">
        <f aca="false">EXP(($F$11 - $F$10 - $C$10*$C$10/2)*$C$3 + P190*$C$10*SQRT($C$3))</f>
        <v>1.0079526208134</v>
      </c>
      <c r="U190" s="53" t="n">
        <f aca="false">$C$4 * (MAX(MAX(Q190:T190) - $C$2, 0))</f>
        <v>43.3840219688799</v>
      </c>
    </row>
    <row r="191" customFormat="false" ht="13.8" hidden="false" customHeight="false" outlineLevel="0" collapsed="false">
      <c r="H191" s="4" t="n">
        <v>189</v>
      </c>
      <c r="I191" s="17" t="n">
        <f aca="false">INDEX(Random!$F$2:$F$10003,($H191-1)*$L$2 + I$2)</f>
        <v>-0.0123332312920751</v>
      </c>
      <c r="J191" s="17" t="n">
        <f aca="false">INDEX(Random!$F$2:$F$10003,($H191-1)*$L$2 + J$2)</f>
        <v>-3.17592537445234</v>
      </c>
      <c r="K191" s="17" t="n">
        <f aca="false">INDEX(Random!$F$2:$F$10003,($H191-1)*$L$2 + K$2)</f>
        <v>-1.65828250525814</v>
      </c>
      <c r="L191" s="37" t="n">
        <f aca="false">INDEX(Random!$F$2:$F$10003,($H191-1)*$L$2 + L$2)</f>
        <v>-0.176896909614595</v>
      </c>
      <c r="M191" s="29" t="n">
        <f aca="false" t="array" ref="M191:P191">TRANSPOSE(MMULT($B$28:$E$31, TRANSPOSE(I191:L191)))</f>
        <v>-0.0123332312920751</v>
      </c>
      <c r="N191" s="29" t="n">
        <v>-2.53105513583542</v>
      </c>
      <c r="O191" s="29" t="n">
        <v>-1.7501847183076</v>
      </c>
      <c r="P191" s="29" t="n">
        <v>-0.935432568524236</v>
      </c>
      <c r="Q191" s="55" t="n">
        <f aca="false">EXP(($F$11 - $F$7 - $C$7*$C$7/2)*$C$3 + M191*$C$7*SQRT($C$3))</f>
        <v>1.0057221461968</v>
      </c>
      <c r="R191" s="55" t="n">
        <f aca="false">EXP(($F$11 - $F$8 - $C$8*$C$8/2)*$C$3 + N191*$C$8*SQRT($C$3))</f>
        <v>0.900754108403016</v>
      </c>
      <c r="S191" s="55" t="n">
        <f aca="false">EXP(($F$11 - $F$9 - $C$9*$C$9/2)*$C$3 + O191*$C$9*SQRT($C$3))</f>
        <v>0.935473746819645</v>
      </c>
      <c r="T191" s="55" t="n">
        <f aca="false">EXP(($F$11 - $F$10 - $C$10*$C$10/2)*$C$3 + P191*$C$10*SQRT($C$3))</f>
        <v>0.967415275801925</v>
      </c>
      <c r="U191" s="53" t="n">
        <f aca="false">$C$4 * (MAX(MAX(Q191:T191) - $C$2, 0))</f>
        <v>5.7221461968</v>
      </c>
    </row>
    <row r="192" customFormat="false" ht="13.8" hidden="false" customHeight="false" outlineLevel="0" collapsed="false">
      <c r="H192" s="4" t="n">
        <v>190</v>
      </c>
      <c r="I192" s="17" t="n">
        <f aca="false">INDEX(Random!$F$2:$F$10003,($H192-1)*$L$2 + I$2)</f>
        <v>0.303212725176375</v>
      </c>
      <c r="J192" s="17" t="n">
        <f aca="false">INDEX(Random!$F$2:$F$10003,($H192-1)*$L$2 + J$2)</f>
        <v>-0.46817678886642</v>
      </c>
      <c r="K192" s="17" t="n">
        <f aca="false">INDEX(Random!$F$2:$F$10003,($H192-1)*$L$2 + K$2)</f>
        <v>-0.0759173572107967</v>
      </c>
      <c r="L192" s="37" t="n">
        <f aca="false">INDEX(Random!$F$2:$F$10003,($H192-1)*$L$2 + L$2)</f>
        <v>1.526280389842</v>
      </c>
      <c r="M192" s="29" t="n">
        <f aca="false" t="array" ref="M192:P192">TRANSPOSE(MMULT($B$28:$E$31, TRANSPOSE(I192:L192)))</f>
        <v>0.303212725176375</v>
      </c>
      <c r="N192" s="29" t="n">
        <v>-0.187916416137678</v>
      </c>
      <c r="O192" s="29" t="n">
        <v>0.0138835945491633</v>
      </c>
      <c r="P192" s="29" t="n">
        <v>1.30295744359246</v>
      </c>
      <c r="Q192" s="55" t="n">
        <f aca="false">EXP(($F$11 - $F$7 - $C$7*$C$7/2)*$C$3 + M192*$C$7*SQRT($C$3))</f>
        <v>1.01689101223641</v>
      </c>
      <c r="R192" s="55" t="n">
        <f aca="false">EXP(($F$11 - $F$8 - $C$8*$C$8/2)*$C$3 + N192*$C$8*SQRT($C$3))</f>
        <v>0.995072606941005</v>
      </c>
      <c r="S192" s="55" t="n">
        <f aca="false">EXP(($F$11 - $F$9 - $C$9*$C$9/2)*$C$3 + O192*$C$9*SQRT($C$3))</f>
        <v>1.00581786918166</v>
      </c>
      <c r="T192" s="55" t="n">
        <f aca="false">EXP(($F$11 - $F$10 - $C$10*$C$10/2)*$C$3 + P192*$C$10*SQRT($C$3))</f>
        <v>1.05036046452372</v>
      </c>
      <c r="U192" s="53" t="n">
        <f aca="false">$C$4 * (MAX(MAX(Q192:T192) - $C$2, 0))</f>
        <v>50.3604645237199</v>
      </c>
    </row>
    <row r="193" customFormat="false" ht="13.8" hidden="false" customHeight="false" outlineLevel="0" collapsed="false">
      <c r="H193" s="4" t="n">
        <v>191</v>
      </c>
      <c r="I193" s="17" t="n">
        <f aca="false">INDEX(Random!$F$2:$F$10003,($H193-1)*$L$2 + I$2)</f>
        <v>-0.711473602767497</v>
      </c>
      <c r="J193" s="17" t="n">
        <f aca="false">INDEX(Random!$F$2:$F$10003,($H193-1)*$L$2 + J$2)</f>
        <v>0.213215047345232</v>
      </c>
      <c r="K193" s="17" t="n">
        <f aca="false">INDEX(Random!$F$2:$F$10003,($H193-1)*$L$2 + K$2)</f>
        <v>0.141701930349115</v>
      </c>
      <c r="L193" s="37" t="n">
        <f aca="false">INDEX(Random!$F$2:$F$10003,($H193-1)*$L$2 + L$2)</f>
        <v>-0.848999260996161</v>
      </c>
      <c r="M193" s="29" t="n">
        <f aca="false" t="array" ref="M193:P193">TRANSPOSE(MMULT($B$28:$E$31, TRANSPOSE(I193:L193)))</f>
        <v>-0.711473602767497</v>
      </c>
      <c r="N193" s="29" t="n">
        <v>-0.26254699687158</v>
      </c>
      <c r="O193" s="29" t="n">
        <v>-0.126717759620545</v>
      </c>
      <c r="P193" s="29" t="n">
        <v>-1.00947506109773</v>
      </c>
      <c r="Q193" s="55" t="n">
        <f aca="false">EXP(($F$11 - $F$7 - $C$7*$C$7/2)*$C$3 + M193*$C$7*SQRT($C$3))</f>
        <v>0.981410873216037</v>
      </c>
      <c r="R193" s="55" t="n">
        <f aca="false">EXP(($F$11 - $F$8 - $C$8*$C$8/2)*$C$3 + N193*$C$8*SQRT($C$3))</f>
        <v>0.99192143604678</v>
      </c>
      <c r="S193" s="55" t="n">
        <f aca="false">EXP(($F$11 - $F$9 - $C$9*$C$9/2)*$C$3 + O193*$C$9*SQRT($C$3))</f>
        <v>1.00002229532813</v>
      </c>
      <c r="T193" s="55" t="n">
        <f aca="false">EXP(($F$11 - $F$10 - $C$10*$C$10/2)*$C$3 + P193*$C$10*SQRT($C$3))</f>
        <v>0.964786457452033</v>
      </c>
      <c r="U193" s="53" t="n">
        <f aca="false">$C$4 * (MAX(MAX(Q193:T193) - $C$2, 0))</f>
        <v>0.0222953281299176</v>
      </c>
    </row>
    <row r="194" customFormat="false" ht="13.8" hidden="false" customHeight="false" outlineLevel="0" collapsed="false">
      <c r="H194" s="4" t="n">
        <v>192</v>
      </c>
      <c r="I194" s="17" t="n">
        <f aca="false">INDEX(Random!$F$2:$F$10003,($H194-1)*$L$2 + I$2)</f>
        <v>0.851845897002298</v>
      </c>
      <c r="J194" s="17" t="n">
        <f aca="false">INDEX(Random!$F$2:$F$10003,($H194-1)*$L$2 + J$2)</f>
        <v>-0.302077860364171</v>
      </c>
      <c r="K194" s="17" t="n">
        <f aca="false">INDEX(Random!$F$2:$F$10003,($H194-1)*$L$2 + K$2)</f>
        <v>0.141668840120616</v>
      </c>
      <c r="L194" s="37" t="n">
        <f aca="false">INDEX(Random!$F$2:$F$10003,($H194-1)*$L$2 + L$2)</f>
        <v>0.168932417344145</v>
      </c>
      <c r="M194" s="29" t="n">
        <f aca="false" t="array" ref="M194:P194">TRANSPOSE(MMULT($B$28:$E$31, TRANSPOSE(I194:L194)))</f>
        <v>0.851845897002298</v>
      </c>
      <c r="N194" s="29" t="n">
        <v>0.27716329057091</v>
      </c>
      <c r="O194" s="29" t="n">
        <v>0.435426706540411</v>
      </c>
      <c r="P194" s="29" t="n">
        <v>0.496876089905603</v>
      </c>
      <c r="Q194" s="55" t="n">
        <f aca="false">EXP(($F$11 - $F$7 - $C$7*$C$7/2)*$C$3 + M194*$C$7*SQRT($C$3))</f>
        <v>1.03660619849429</v>
      </c>
      <c r="R194" s="55" t="n">
        <f aca="false">EXP(($F$11 - $F$8 - $C$8*$C$8/2)*$C$3 + N194*$C$8*SQRT($C$3))</f>
        <v>1.01493676986041</v>
      </c>
      <c r="S194" s="55" t="n">
        <f aca="false">EXP(($F$11 - $F$9 - $C$9*$C$9/2)*$C$3 + O194*$C$9*SQRT($C$3))</f>
        <v>1.02339592201493</v>
      </c>
      <c r="T194" s="55" t="n">
        <f aca="false">EXP(($F$11 - $F$10 - $C$10*$C$10/2)*$C$3 + P194*$C$10*SQRT($C$3))</f>
        <v>1.01970147720578</v>
      </c>
      <c r="U194" s="53" t="n">
        <f aca="false">$C$4 * (MAX(MAX(Q194:T194) - $C$2, 0))</f>
        <v>36.60619849429</v>
      </c>
    </row>
    <row r="195" customFormat="false" ht="13.8" hidden="false" customHeight="false" outlineLevel="0" collapsed="false">
      <c r="H195" s="4" t="n">
        <v>193</v>
      </c>
      <c r="I195" s="17" t="n">
        <f aca="false">INDEX(Random!$F$2:$F$10003,($H195-1)*$L$2 + I$2)</f>
        <v>-0.576518086130041</v>
      </c>
      <c r="J195" s="17" t="n">
        <f aca="false">INDEX(Random!$F$2:$F$10003,($H195-1)*$L$2 + J$2)</f>
        <v>0.911847564783135</v>
      </c>
      <c r="K195" s="17" t="n">
        <f aca="false">INDEX(Random!$F$2:$F$10003,($H195-1)*$L$2 + K$2)</f>
        <v>0.238431575817108</v>
      </c>
      <c r="L195" s="37" t="n">
        <f aca="false">INDEX(Random!$F$2:$F$10003,($H195-1)*$L$2 + L$2)</f>
        <v>1.42101377681033</v>
      </c>
      <c r="M195" s="29" t="n">
        <f aca="false" t="array" ref="M195:P195">TRANSPOSE(MMULT($B$28:$E$31, TRANSPOSE(I195:L195)))</f>
        <v>-0.576518086130041</v>
      </c>
      <c r="N195" s="29" t="n">
        <v>0.374518575964606</v>
      </c>
      <c r="O195" s="29" t="n">
        <v>0.0617901239684298</v>
      </c>
      <c r="P195" s="29" t="n">
        <v>1.10979165562887</v>
      </c>
      <c r="Q195" s="55" t="n">
        <f aca="false">EXP(($F$11 - $F$7 - $C$7*$C$7/2)*$C$3 + M195*$C$7*SQRT($C$3))</f>
        <v>0.98605747696103</v>
      </c>
      <c r="R195" s="55" t="n">
        <f aca="false">EXP(($F$11 - $F$8 - $C$8*$C$8/2)*$C$3 + N195*$C$8*SQRT($C$3))</f>
        <v>1.01914487157967</v>
      </c>
      <c r="S195" s="55" t="n">
        <f aca="false">EXP(($F$11 - $F$9 - $C$9*$C$9/2)*$C$3 + O195*$C$9*SQRT($C$3))</f>
        <v>1.00780023363905</v>
      </c>
      <c r="T195" s="55" t="n">
        <f aca="false">EXP(($F$11 - $F$10 - $C$10*$C$10/2)*$C$3 + P195*$C$10*SQRT($C$3))</f>
        <v>1.04293052399104</v>
      </c>
      <c r="U195" s="53" t="n">
        <f aca="false">$C$4 * (MAX(MAX(Q195:T195) - $C$2, 0))</f>
        <v>42.93052399104</v>
      </c>
    </row>
    <row r="196" customFormat="false" ht="13.8" hidden="false" customHeight="false" outlineLevel="0" collapsed="false">
      <c r="H196" s="4" t="n">
        <v>194</v>
      </c>
      <c r="I196" s="17" t="n">
        <f aca="false">INDEX(Random!$F$2:$F$10003,($H196-1)*$L$2 + I$2)</f>
        <v>-0.128197221796599</v>
      </c>
      <c r="J196" s="17" t="n">
        <f aca="false">INDEX(Random!$F$2:$F$10003,($H196-1)*$L$2 + J$2)</f>
        <v>0.0190375672716898</v>
      </c>
      <c r="K196" s="17" t="n">
        <f aca="false">INDEX(Random!$F$2:$F$10003,($H196-1)*$L$2 + K$2)</f>
        <v>-1.33582060007623</v>
      </c>
      <c r="L196" s="37" t="n">
        <f aca="false">INDEX(Random!$F$2:$F$10003,($H196-1)*$L$2 + L$2)</f>
        <v>-0.849131384237368</v>
      </c>
      <c r="M196" s="29" t="n">
        <f aca="false" t="array" ref="M196:P196">TRANSPOSE(MMULT($B$28:$E$31, TRANSPOSE(I196:L196)))</f>
        <v>-0.128197221796599</v>
      </c>
      <c r="N196" s="29" t="n">
        <v>-0.0627069156338328</v>
      </c>
      <c r="O196" s="29" t="n">
        <v>-1.27873289795673</v>
      </c>
      <c r="P196" s="29" t="n">
        <v>-0.771155466919435</v>
      </c>
      <c r="Q196" s="55" t="n">
        <f aca="false">EXP(($F$11 - $F$7 - $C$7*$C$7/2)*$C$3 + M196*$C$7*SQRT($C$3))</f>
        <v>1.00165196022255</v>
      </c>
      <c r="R196" s="55" t="n">
        <f aca="false">EXP(($F$11 - $F$8 - $C$8*$C$8/2)*$C$3 + N196*$C$8*SQRT($C$3))</f>
        <v>1.00038190399233</v>
      </c>
      <c r="S196" s="55" t="n">
        <f aca="false">EXP(($F$11 - $F$9 - $C$9*$C$9/2)*$C$3 + O196*$C$9*SQRT($C$3))</f>
        <v>0.953776866826774</v>
      </c>
      <c r="T196" s="55" t="n">
        <f aca="false">EXP(($F$11 - $F$10 - $C$10*$C$10/2)*$C$3 + P196*$C$10*SQRT($C$3))</f>
        <v>0.973273404834186</v>
      </c>
      <c r="U196" s="53" t="n">
        <f aca="false">$C$4 * (MAX(MAX(Q196:T196) - $C$2, 0))</f>
        <v>1.65196022254999</v>
      </c>
    </row>
    <row r="197" customFormat="false" ht="13.8" hidden="false" customHeight="false" outlineLevel="0" collapsed="false">
      <c r="H197" s="4" t="n">
        <v>195</v>
      </c>
      <c r="I197" s="17" t="n">
        <f aca="false">INDEX(Random!$F$2:$F$10003,($H197-1)*$L$2 + I$2)</f>
        <v>-1.90282290869694</v>
      </c>
      <c r="J197" s="17" t="n">
        <f aca="false">INDEX(Random!$F$2:$F$10003,($H197-1)*$L$2 + J$2)</f>
        <v>-0.643682209616674</v>
      </c>
      <c r="K197" s="17" t="n">
        <f aca="false">INDEX(Random!$F$2:$F$10003,($H197-1)*$L$2 + K$2)</f>
        <v>-0.888723422895427</v>
      </c>
      <c r="L197" s="37" t="n">
        <f aca="false">INDEX(Random!$F$2:$F$10003,($H197-1)*$L$2 + L$2)</f>
        <v>-0.414352777479159</v>
      </c>
      <c r="M197" s="29" t="n">
        <f aca="false" t="array" ref="M197:P197">TRANSPOSE(MMULT($B$28:$E$31, TRANSPOSE(I197:L197)))</f>
        <v>-1.90282290869694</v>
      </c>
      <c r="N197" s="29" t="n">
        <v>-1.6667505191156</v>
      </c>
      <c r="O197" s="29" t="n">
        <v>-1.59021523243136</v>
      </c>
      <c r="P197" s="29" t="n">
        <v>-1.46480164875001</v>
      </c>
      <c r="Q197" s="55" t="n">
        <f aca="false">EXP(($F$11 - $F$7 - $C$7*$C$7/2)*$C$3 + M197*$C$7*SQRT($C$3))</f>
        <v>0.941330196093629</v>
      </c>
      <c r="R197" s="55" t="n">
        <f aca="false">EXP(($F$11 - $F$8 - $C$8*$C$8/2)*$C$3 + N197*$C$8*SQRT($C$3))</f>
        <v>0.934456668262181</v>
      </c>
      <c r="S197" s="55" t="n">
        <f aca="false">EXP(($F$11 - $F$9 - $C$9*$C$9/2)*$C$3 + O197*$C$9*SQRT($C$3))</f>
        <v>0.941644512351411</v>
      </c>
      <c r="T197" s="55" t="n">
        <f aca="false">EXP(($F$11 - $F$10 - $C$10*$C$10/2)*$C$3 + P197*$C$10*SQRT($C$3))</f>
        <v>0.94877676312613</v>
      </c>
      <c r="U197" s="53" t="n">
        <f aca="false">$C$4 * (MAX(MAX(Q197:T197) - $C$2, 0))</f>
        <v>0</v>
      </c>
    </row>
    <row r="198" customFormat="false" ht="13.8" hidden="false" customHeight="false" outlineLevel="0" collapsed="false">
      <c r="H198" s="4" t="n">
        <v>196</v>
      </c>
      <c r="I198" s="17" t="n">
        <f aca="false">INDEX(Random!$F$2:$F$10003,($H198-1)*$L$2 + I$2)</f>
        <v>0.615361082484685</v>
      </c>
      <c r="J198" s="17" t="n">
        <f aca="false">INDEX(Random!$F$2:$F$10003,($H198-1)*$L$2 + J$2)</f>
        <v>-0.0821929483358578</v>
      </c>
      <c r="K198" s="17" t="n">
        <f aca="false">INDEX(Random!$F$2:$F$10003,($H198-1)*$L$2 + K$2)</f>
        <v>-0.093960350910118</v>
      </c>
      <c r="L198" s="37" t="n">
        <f aca="false">INDEX(Random!$F$2:$F$10003,($H198-1)*$L$2 + L$2)</f>
        <v>0.61952192560472</v>
      </c>
      <c r="M198" s="29" t="n">
        <f aca="false" t="array" ref="M198:P198">TRANSPOSE(MMULT($B$28:$E$31, TRANSPOSE(I198:L198)))</f>
        <v>0.615361082484685</v>
      </c>
      <c r="N198" s="29" t="n">
        <v>0.30830216946231</v>
      </c>
      <c r="O198" s="29" t="n">
        <v>0.142948062751622</v>
      </c>
      <c r="P198" s="29" t="n">
        <v>0.8030600085465</v>
      </c>
      <c r="Q198" s="55" t="n">
        <f aca="false">EXP(($F$11 - $F$7 - $C$7*$C$7/2)*$C$3 + M198*$C$7*SQRT($C$3))</f>
        <v>1.02806165188654</v>
      </c>
      <c r="R198" s="55" t="n">
        <f aca="false">EXP(($F$11 - $F$8 - $C$8*$C$8/2)*$C$3 + N198*$C$8*SQRT($C$3))</f>
        <v>1.01628082873885</v>
      </c>
      <c r="S198" s="55" t="n">
        <f aca="false">EXP(($F$11 - $F$9 - $C$9*$C$9/2)*$C$3 + O198*$C$9*SQRT($C$3))</f>
        <v>1.01116745603119</v>
      </c>
      <c r="T198" s="55" t="n">
        <f aca="false">EXP(($F$11 - $F$10 - $C$10*$C$10/2)*$C$3 + P198*$C$10*SQRT($C$3))</f>
        <v>1.03124021904988</v>
      </c>
      <c r="U198" s="53" t="n">
        <f aca="false">$C$4 * (MAX(MAX(Q198:T198) - $C$2, 0))</f>
        <v>31.2402190498799</v>
      </c>
    </row>
    <row r="199" customFormat="false" ht="13.8" hidden="false" customHeight="false" outlineLevel="0" collapsed="false">
      <c r="H199" s="4" t="n">
        <v>197</v>
      </c>
      <c r="I199" s="17" t="n">
        <f aca="false">INDEX(Random!$F$2:$F$10003,($H199-1)*$L$2 + I$2)</f>
        <v>0.489964427204381</v>
      </c>
      <c r="J199" s="17" t="n">
        <f aca="false">INDEX(Random!$F$2:$F$10003,($H199-1)*$L$2 + J$2)</f>
        <v>0.275985808552621</v>
      </c>
      <c r="K199" s="17" t="n">
        <f aca="false">INDEX(Random!$F$2:$F$10003,($H199-1)*$L$2 + K$2)</f>
        <v>0.120753808465094</v>
      </c>
      <c r="L199" s="37" t="n">
        <f aca="false">INDEX(Random!$F$2:$F$10003,($H199-1)*$L$2 + L$2)</f>
        <v>-0.647906787542219</v>
      </c>
      <c r="M199" s="29" t="n">
        <f aca="false" t="array" ref="M199:P199">TRANSPOSE(MMULT($B$28:$E$31, TRANSPOSE(I199:L199)))</f>
        <v>0.489964427204381</v>
      </c>
      <c r="N199" s="29" t="n">
        <v>0.516774709643498</v>
      </c>
      <c r="O199" s="29" t="n">
        <v>0.317402606157689</v>
      </c>
      <c r="P199" s="29" t="n">
        <v>-0.2217485117243</v>
      </c>
      <c r="Q199" s="55" t="n">
        <f aca="false">EXP(($F$11 - $F$7 - $C$7*$C$7/2)*$C$3 + M199*$C$7*SQRT($C$3))</f>
        <v>1.02355949658974</v>
      </c>
      <c r="R199" s="55" t="n">
        <f aca="false">EXP(($F$11 - $F$8 - $C$8*$C$8/2)*$C$3 + N199*$C$8*SQRT($C$3))</f>
        <v>1.02532516882574</v>
      </c>
      <c r="S199" s="55" t="n">
        <f aca="false">EXP(($F$11 - $F$9 - $C$9*$C$9/2)*$C$3 + O199*$C$9*SQRT($C$3))</f>
        <v>1.01844366366691</v>
      </c>
      <c r="T199" s="55" t="n">
        <f aca="false">EXP(($F$11 - $F$10 - $C$10*$C$10/2)*$C$3 + P199*$C$10*SQRT($C$3))</f>
        <v>0.993124208117487</v>
      </c>
      <c r="U199" s="53" t="n">
        <f aca="false">$C$4 * (MAX(MAX(Q199:T199) - $C$2, 0))</f>
        <v>25.3251688257401</v>
      </c>
    </row>
    <row r="200" customFormat="false" ht="13.8" hidden="false" customHeight="false" outlineLevel="0" collapsed="false">
      <c r="H200" s="4" t="n">
        <v>198</v>
      </c>
      <c r="I200" s="17" t="n">
        <f aca="false">INDEX(Random!$F$2:$F$10003,($H200-1)*$L$2 + I$2)</f>
        <v>-1.0563951938984</v>
      </c>
      <c r="J200" s="17" t="n">
        <f aca="false">INDEX(Random!$F$2:$F$10003,($H200-1)*$L$2 + J$2)</f>
        <v>-0.505652747382603</v>
      </c>
      <c r="K200" s="17" t="n">
        <f aca="false">INDEX(Random!$F$2:$F$10003,($H200-1)*$L$2 + K$2)</f>
        <v>-0.0356148672494786</v>
      </c>
      <c r="L200" s="37" t="n">
        <f aca="false">INDEX(Random!$F$2:$F$10003,($H200-1)*$L$2 + L$2)</f>
        <v>0.831816853268258</v>
      </c>
      <c r="M200" s="29" t="n">
        <f aca="false" t="array" ref="M200:P200">TRANSPOSE(MMULT($B$28:$E$31, TRANSPOSE(I200:L200)))</f>
        <v>-1.0563951938984</v>
      </c>
      <c r="N200" s="29" t="n">
        <v>-1.0431707755956</v>
      </c>
      <c r="O200" s="29" t="n">
        <v>-0.471114986854483</v>
      </c>
      <c r="P200" s="29" t="n">
        <v>0.0329945795353631</v>
      </c>
      <c r="Q200" s="55" t="n">
        <f aca="false">EXP(($F$11 - $F$7 - $C$7*$C$7/2)*$C$3 + M200*$C$7*SQRT($C$3))</f>
        <v>0.969634258396675</v>
      </c>
      <c r="R200" s="55" t="n">
        <f aca="false">EXP(($F$11 - $F$8 - $C$8*$C$8/2)*$C$3 + N200*$C$8*SQRT($C$3))</f>
        <v>0.959552851263947</v>
      </c>
      <c r="S200" s="55" t="n">
        <f aca="false">EXP(($F$11 - $F$9 - $C$9*$C$9/2)*$C$3 + O200*$C$9*SQRT($C$3))</f>
        <v>0.985966963065386</v>
      </c>
      <c r="T200" s="55" t="n">
        <f aca="false">EXP(($F$11 - $F$10 - $C$10*$C$10/2)*$C$3 + P200*$C$10*SQRT($C$3))</f>
        <v>1.00246530342315</v>
      </c>
      <c r="U200" s="53" t="n">
        <f aca="false">$C$4 * (MAX(MAX(Q200:T200) - $C$2, 0))</f>
        <v>2.4653034231501</v>
      </c>
    </row>
    <row r="201" customFormat="false" ht="13.8" hidden="false" customHeight="false" outlineLevel="0" collapsed="false">
      <c r="H201" s="4" t="n">
        <v>199</v>
      </c>
      <c r="I201" s="17" t="n">
        <f aca="false">INDEX(Random!$F$2:$F$10003,($H201-1)*$L$2 + I$2)</f>
        <v>0.697169941727096</v>
      </c>
      <c r="J201" s="17" t="n">
        <f aca="false">INDEX(Random!$F$2:$F$10003,($H201-1)*$L$2 + J$2)</f>
        <v>-0.0667923188012405</v>
      </c>
      <c r="K201" s="17" t="n">
        <f aca="false">INDEX(Random!$F$2:$F$10003,($H201-1)*$L$2 + K$2)</f>
        <v>-0.795586515779524</v>
      </c>
      <c r="L201" s="37" t="n">
        <f aca="false">INDEX(Random!$F$2:$F$10003,($H201-1)*$L$2 + L$2)</f>
        <v>-0.531126202820776</v>
      </c>
      <c r="M201" s="29" t="n">
        <f aca="false" t="array" ref="M201:P201">TRANSPOSE(MMULT($B$28:$E$31, TRANSPOSE(I201:L201)))</f>
        <v>0.697169941727096</v>
      </c>
      <c r="N201" s="29" t="n">
        <v>0.370209061729661</v>
      </c>
      <c r="O201" s="29" t="n">
        <v>-0.471328591390603</v>
      </c>
      <c r="P201" s="29" t="n">
        <v>-0.109203854628214</v>
      </c>
      <c r="Q201" s="55" t="n">
        <f aca="false">EXP(($F$11 - $F$7 - $C$7*$C$7/2)*$C$3 + M201*$C$7*SQRT($C$3))</f>
        <v>1.03100952950036</v>
      </c>
      <c r="R201" s="55" t="n">
        <f aca="false">EXP(($F$11 - $F$8 - $C$8*$C$8/2)*$C$3 + N201*$C$8*SQRT($C$3))</f>
        <v>1.01895822785091</v>
      </c>
      <c r="S201" s="55" t="n">
        <f aca="false">EXP(($F$11 - $F$9 - $C$9*$C$9/2)*$C$3 + O201*$C$9*SQRT($C$3))</f>
        <v>0.985958307155033</v>
      </c>
      <c r="T201" s="55" t="n">
        <f aca="false">EXP(($F$11 - $F$10 - $C$10*$C$10/2)*$C$3 + P201*$C$10*SQRT($C$3))</f>
        <v>0.997240292106741</v>
      </c>
      <c r="U201" s="53" t="n">
        <f aca="false">$C$4 * (MAX(MAX(Q201:T201) - $C$2, 0))</f>
        <v>31.0095295003601</v>
      </c>
    </row>
    <row r="202" customFormat="false" ht="13.8" hidden="false" customHeight="false" outlineLevel="0" collapsed="false">
      <c r="H202" s="4" t="n">
        <v>200</v>
      </c>
      <c r="I202" s="17" t="n">
        <f aca="false">INDEX(Random!$F$2:$F$10003,($H202-1)*$L$2 + I$2)</f>
        <v>0.303513996215361</v>
      </c>
      <c r="J202" s="17" t="n">
        <f aca="false">INDEX(Random!$F$2:$F$10003,($H202-1)*$L$2 + J$2)</f>
        <v>1.08299804955185</v>
      </c>
      <c r="K202" s="17" t="n">
        <f aca="false">INDEX(Random!$F$2:$F$10003,($H202-1)*$L$2 + K$2)</f>
        <v>0.835889252919992</v>
      </c>
      <c r="L202" s="37" t="n">
        <f aca="false">INDEX(Random!$F$2:$F$10003,($H202-1)*$L$2 + L$2)</f>
        <v>-1.03200235410184</v>
      </c>
      <c r="M202" s="29" t="n">
        <f aca="false" t="array" ref="M202:P202">TRANSPOSE(MMULT($B$28:$E$31, TRANSPOSE(I202:L202)))</f>
        <v>0.303513996215361</v>
      </c>
      <c r="N202" s="29" t="n">
        <v>1.04481869376797</v>
      </c>
      <c r="O202" s="29" t="n">
        <v>0.960399365329265</v>
      </c>
      <c r="P202" s="29" t="n">
        <v>-0.433424255578788</v>
      </c>
      <c r="Q202" s="55" t="n">
        <f aca="false">EXP(($F$11 - $F$7 - $C$7*$C$7/2)*$C$3 + M202*$C$7*SQRT($C$3))</f>
        <v>1.01690173488635</v>
      </c>
      <c r="R202" s="55" t="n">
        <f aca="false">EXP(($F$11 - $F$8 - $C$8*$C$8/2)*$C$3 + N202*$C$8*SQRT($C$3))</f>
        <v>1.04859552073519</v>
      </c>
      <c r="S202" s="55" t="n">
        <f aca="false">EXP(($F$11 - $F$9 - $C$9*$C$9/2)*$C$3 + O202*$C$9*SQRT($C$3))</f>
        <v>1.04571703594347</v>
      </c>
      <c r="T202" s="55" t="n">
        <f aca="false">EXP(($F$11 - $F$10 - $C$10*$C$10/2)*$C$3 + P202*$C$10*SQRT($C$3))</f>
        <v>0.985428583153342</v>
      </c>
      <c r="U202" s="53" t="n">
        <f aca="false">$C$4 * (MAX(MAX(Q202:T202) - $C$2, 0))</f>
        <v>48.59552073519</v>
      </c>
    </row>
    <row r="203" customFormat="false" ht="13.8" hidden="false" customHeight="false" outlineLevel="0" collapsed="false">
      <c r="H203" s="4" t="n">
        <v>201</v>
      </c>
      <c r="I203" s="17" t="n">
        <f aca="false">INDEX(Random!$F$2:$F$10003,($H203-1)*$L$2 + I$2)</f>
        <v>0.345050799974698</v>
      </c>
      <c r="J203" s="17" t="n">
        <f aca="false">INDEX(Random!$F$2:$F$10003,($H203-1)*$L$2 + J$2)</f>
        <v>0.609925658149194</v>
      </c>
      <c r="K203" s="17" t="n">
        <f aca="false">INDEX(Random!$F$2:$F$10003,($H203-1)*$L$2 + K$2)</f>
        <v>0.540917854766552</v>
      </c>
      <c r="L203" s="37" t="n">
        <f aca="false">INDEX(Random!$F$2:$F$10003,($H203-1)*$L$2 + L$2)</f>
        <v>0.549434902076141</v>
      </c>
      <c r="M203" s="29" t="n">
        <f aca="false" t="array" ref="M203:P203">TRANSPOSE(MMULT($B$28:$E$31, TRANSPOSE(I203:L203)))</f>
        <v>0.345050799974698</v>
      </c>
      <c r="N203" s="29" t="n">
        <v>0.694137601042518</v>
      </c>
      <c r="O203" s="29" t="n">
        <v>0.672075842030435</v>
      </c>
      <c r="P203" s="29" t="n">
        <v>0.780794560193837</v>
      </c>
      <c r="Q203" s="55" t="n">
        <f aca="false">EXP(($F$11 - $F$7 - $C$7*$C$7/2)*$C$3 + M203*$C$7*SQRT($C$3))</f>
        <v>1.01838116969132</v>
      </c>
      <c r="R203" s="55" t="n">
        <f aca="false">EXP(($F$11 - $F$8 - $C$8*$C$8/2)*$C$3 + N203*$C$8*SQRT($C$3))</f>
        <v>1.03308319384261</v>
      </c>
      <c r="S203" s="55" t="n">
        <f aca="false">EXP(($F$11 - $F$9 - $C$9*$C$9/2)*$C$3 + O203*$C$9*SQRT($C$3))</f>
        <v>1.03339832097077</v>
      </c>
      <c r="T203" s="55" t="n">
        <f aca="false">EXP(($F$11 - $F$10 - $C$10*$C$10/2)*$C$3 + P203*$C$10*SQRT($C$3))</f>
        <v>1.03039674648537</v>
      </c>
      <c r="U203" s="53" t="n">
        <f aca="false">$C$4 * (MAX(MAX(Q203:T203) - $C$2, 0))</f>
        <v>33.39832097077</v>
      </c>
    </row>
    <row r="204" customFormat="false" ht="13.8" hidden="false" customHeight="false" outlineLevel="0" collapsed="false">
      <c r="H204" s="4" t="n">
        <v>202</v>
      </c>
      <c r="I204" s="17" t="n">
        <f aca="false">INDEX(Random!$F$2:$F$10003,($H204-1)*$L$2 + I$2)</f>
        <v>-1.44292033257758</v>
      </c>
      <c r="J204" s="17" t="n">
        <f aca="false">INDEX(Random!$F$2:$F$10003,($H204-1)*$L$2 + J$2)</f>
        <v>-0.754523322587339</v>
      </c>
      <c r="K204" s="17" t="n">
        <f aca="false">INDEX(Random!$F$2:$F$10003,($H204-1)*$L$2 + K$2)</f>
        <v>1.21914948325319</v>
      </c>
      <c r="L204" s="37" t="n">
        <f aca="false">INDEX(Random!$F$2:$F$10003,($H204-1)*$L$2 + L$2)</f>
        <v>1.36075334217063</v>
      </c>
      <c r="M204" s="29" t="n">
        <f aca="false" t="array" ref="M204:P204">TRANSPOSE(MMULT($B$28:$E$31, TRANSPOSE(I204:L204)))</f>
        <v>-1.44292033257758</v>
      </c>
      <c r="N204" s="29" t="n">
        <v>-1.47559749372038</v>
      </c>
      <c r="O204" s="29" t="n">
        <v>0.52049507875722</v>
      </c>
      <c r="P204" s="29" t="n">
        <v>0.22286009163545</v>
      </c>
      <c r="Q204" s="55" t="n">
        <f aca="false">EXP(($F$11 - $F$7 - $C$7*$C$7/2)*$C$3 + M204*$C$7*SQRT($C$3))</f>
        <v>0.956605008862284</v>
      </c>
      <c r="R204" s="55" t="n">
        <f aca="false">EXP(($F$11 - $F$8 - $C$8*$C$8/2)*$C$3 + N204*$C$8*SQRT($C$3))</f>
        <v>0.942079118061499</v>
      </c>
      <c r="S204" s="55" t="n">
        <f aca="false">EXP(($F$11 - $F$9 - $C$9*$C$9/2)*$C$3 + O204*$C$9*SQRT($C$3))</f>
        <v>1.02698029389791</v>
      </c>
      <c r="T204" s="55" t="n">
        <f aca="false">EXP(($F$11 - $F$10 - $C$10*$C$10/2)*$C$3 + P204*$C$10*SQRT($C$3))</f>
        <v>1.00948452281479</v>
      </c>
      <c r="U204" s="53" t="n">
        <f aca="false">$C$4 * (MAX(MAX(Q204:T204) - $C$2, 0))</f>
        <v>26.98029389791</v>
      </c>
    </row>
    <row r="205" customFormat="false" ht="13.8" hidden="false" customHeight="false" outlineLevel="0" collapsed="false">
      <c r="H205" s="4" t="n">
        <v>203</v>
      </c>
      <c r="I205" s="17" t="n">
        <f aca="false">INDEX(Random!$F$2:$F$10003,($H205-1)*$L$2 + I$2)</f>
        <v>-0.586760396372793</v>
      </c>
      <c r="J205" s="17" t="n">
        <f aca="false">INDEX(Random!$F$2:$F$10003,($H205-1)*$L$2 + J$2)</f>
        <v>-0.600081886713429</v>
      </c>
      <c r="K205" s="17" t="n">
        <f aca="false">INDEX(Random!$F$2:$F$10003,($H205-1)*$L$2 + K$2)</f>
        <v>-1.01472537234836</v>
      </c>
      <c r="L205" s="37" t="n">
        <f aca="false">INDEX(Random!$F$2:$F$10003,($H205-1)*$L$2 + L$2)</f>
        <v>0.580532159546383</v>
      </c>
      <c r="M205" s="29" t="n">
        <f aca="false" t="array" ref="M205:P205">TRANSPOSE(MMULT($B$28:$E$31, TRANSPOSE(I205:L205)))</f>
        <v>-0.586760396372793</v>
      </c>
      <c r="N205" s="29" t="n">
        <v>-0.833068067123943</v>
      </c>
      <c r="O205" s="29" t="n">
        <v>-1.20041619601793</v>
      </c>
      <c r="P205" s="29" t="n">
        <v>0.0330777661694379</v>
      </c>
      <c r="Q205" s="55" t="n">
        <f aca="false">EXP(($F$11 - $F$7 - $C$7*$C$7/2)*$C$3 + M205*$C$7*SQRT($C$3))</f>
        <v>0.985704057580989</v>
      </c>
      <c r="R205" s="55" t="n">
        <f aca="false">EXP(($F$11 - $F$8 - $C$8*$C$8/2)*$C$3 + N205*$C$8*SQRT($C$3))</f>
        <v>0.968159417415083</v>
      </c>
      <c r="S205" s="55" t="n">
        <f aca="false">EXP(($F$11 - $F$9 - $C$9*$C$9/2)*$C$3 + O205*$C$9*SQRT($C$3))</f>
        <v>0.956851845736462</v>
      </c>
      <c r="T205" s="55" t="n">
        <f aca="false">EXP(($F$11 - $F$10 - $C$10*$C$10/2)*$C$3 + P205*$C$10*SQRT($C$3))</f>
        <v>1.00246836807334</v>
      </c>
      <c r="U205" s="53" t="n">
        <f aca="false">$C$4 * (MAX(MAX(Q205:T205) - $C$2, 0))</f>
        <v>2.46836807333994</v>
      </c>
    </row>
    <row r="206" customFormat="false" ht="13.8" hidden="false" customHeight="false" outlineLevel="0" collapsed="false">
      <c r="H206" s="4" t="n">
        <v>204</v>
      </c>
      <c r="I206" s="17" t="n">
        <f aca="false">INDEX(Random!$F$2:$F$10003,($H206-1)*$L$2 + I$2)</f>
        <v>0.17592804557757</v>
      </c>
      <c r="J206" s="17" t="n">
        <f aca="false">INDEX(Random!$F$2:$F$10003,($H206-1)*$L$2 + J$2)</f>
        <v>-2.28435714978164</v>
      </c>
      <c r="K206" s="17" t="n">
        <f aca="false">INDEX(Random!$F$2:$F$10003,($H206-1)*$L$2 + K$2)</f>
        <v>-0.146679539557357</v>
      </c>
      <c r="L206" s="37" t="n">
        <f aca="false">INDEX(Random!$F$2:$F$10003,($H206-1)*$L$2 + L$2)</f>
        <v>1.53745317072569</v>
      </c>
      <c r="M206" s="29" t="n">
        <f aca="false" t="array" ref="M206:P206">TRANSPOSE(MMULT($B$28:$E$31, TRANSPOSE(I206:L206)))</f>
        <v>0.17592804557757</v>
      </c>
      <c r="N206" s="29" t="n">
        <v>-1.70832004784899</v>
      </c>
      <c r="O206" s="29" t="n">
        <v>-0.224211062819007</v>
      </c>
      <c r="P206" s="29" t="n">
        <v>0.805484099022841</v>
      </c>
      <c r="Q206" s="55" t="n">
        <f aca="false">EXP(($F$11 - $F$7 - $C$7*$C$7/2)*$C$3 + M206*$C$7*SQRT($C$3))</f>
        <v>1.01237087560095</v>
      </c>
      <c r="R206" s="55" t="n">
        <f aca="false">EXP(($F$11 - $F$8 - $C$8*$C$8/2)*$C$3 + N206*$C$8*SQRT($C$3))</f>
        <v>0.932807216497366</v>
      </c>
      <c r="S206" s="55" t="n">
        <f aca="false">EXP(($F$11 - $F$9 - $C$9*$C$9/2)*$C$3 + O206*$C$9*SQRT($C$3))</f>
        <v>0.996023248620145</v>
      </c>
      <c r="T206" s="55" t="n">
        <f aca="false">EXP(($F$11 - $F$10 - $C$10*$C$10/2)*$C$3 + P206*$C$10*SQRT($C$3))</f>
        <v>1.03133209151214</v>
      </c>
      <c r="U206" s="53" t="n">
        <f aca="false">$C$4 * (MAX(MAX(Q206:T206) - $C$2, 0))</f>
        <v>31.33209151214</v>
      </c>
    </row>
    <row r="207" customFormat="false" ht="13.8" hidden="false" customHeight="false" outlineLevel="0" collapsed="false">
      <c r="H207" s="4" t="n">
        <v>205</v>
      </c>
      <c r="I207" s="17" t="n">
        <f aca="false">INDEX(Random!$F$2:$F$10003,($H207-1)*$L$2 + I$2)</f>
        <v>0.828418458090006</v>
      </c>
      <c r="J207" s="17" t="n">
        <f aca="false">INDEX(Random!$F$2:$F$10003,($H207-1)*$L$2 + J$2)</f>
        <v>-0.286173486144967</v>
      </c>
      <c r="K207" s="17" t="n">
        <f aca="false">INDEX(Random!$F$2:$F$10003,($H207-1)*$L$2 + K$2)</f>
        <v>1.09833333404563</v>
      </c>
      <c r="L207" s="37" t="n">
        <f aca="false">INDEX(Random!$F$2:$F$10003,($H207-1)*$L$2 + L$2)</f>
        <v>0.585581748272278</v>
      </c>
      <c r="M207" s="29" t="n">
        <f aca="false" t="array" ref="M207:P207">TRANSPOSE(MMULT($B$28:$E$31, TRANSPOSE(I207:L207)))</f>
        <v>0.828418458090006</v>
      </c>
      <c r="N207" s="29" t="n">
        <v>0.275576987948018</v>
      </c>
      <c r="O207" s="29" t="n">
        <v>1.3091896087788</v>
      </c>
      <c r="P207" s="29" t="n">
        <v>0.839597945045027</v>
      </c>
      <c r="Q207" s="55" t="n">
        <f aca="false">EXP(($F$11 - $F$7 - $C$7*$C$7/2)*$C$3 + M207*$C$7*SQRT($C$3))</f>
        <v>1.03575657087868</v>
      </c>
      <c r="R207" s="55" t="n">
        <f aca="false">EXP(($F$11 - $F$8 - $C$8*$C$8/2)*$C$3 + N207*$C$8*SQRT($C$3))</f>
        <v>1.01486834730033</v>
      </c>
      <c r="S207" s="55" t="n">
        <f aca="false">EXP(($F$11 - $F$9 - $C$9*$C$9/2)*$C$3 + O207*$C$9*SQRT($C$3))</f>
        <v>1.06081564423296</v>
      </c>
      <c r="T207" s="55" t="n">
        <f aca="false">EXP(($F$11 - $F$10 - $C$10*$C$10/2)*$C$3 + P207*$C$10*SQRT($C$3))</f>
        <v>1.03262586671337</v>
      </c>
      <c r="U207" s="53" t="n">
        <f aca="false">$C$4 * (MAX(MAX(Q207:T207) - $C$2, 0))</f>
        <v>60.8156442329599</v>
      </c>
    </row>
    <row r="208" customFormat="false" ht="13.8" hidden="false" customHeight="false" outlineLevel="0" collapsed="false">
      <c r="H208" s="4" t="n">
        <v>206</v>
      </c>
      <c r="I208" s="17" t="n">
        <f aca="false">INDEX(Random!$F$2:$F$10003,($H208-1)*$L$2 + I$2)</f>
        <v>0.281833650405596</v>
      </c>
      <c r="J208" s="17" t="n">
        <f aca="false">INDEX(Random!$F$2:$F$10003,($H208-1)*$L$2 + J$2)</f>
        <v>1.10650747059068</v>
      </c>
      <c r="K208" s="17" t="n">
        <f aca="false">INDEX(Random!$F$2:$F$10003,($H208-1)*$L$2 + K$2)</f>
        <v>-0.123348741862209</v>
      </c>
      <c r="L208" s="37" t="n">
        <f aca="false">INDEX(Random!$F$2:$F$10003,($H208-1)*$L$2 + L$2)</f>
        <v>-1.07689019201782</v>
      </c>
      <c r="M208" s="29" t="n">
        <f aca="false" t="array" ref="M208:P208">TRANSPOSE(MMULT($B$28:$E$31, TRANSPOSE(I208:L208)))</f>
        <v>0.281833650405596</v>
      </c>
      <c r="N208" s="29" t="n">
        <v>1.0503360408914</v>
      </c>
      <c r="O208" s="29" t="n">
        <v>0.0697230143041248</v>
      </c>
      <c r="P208" s="29" t="n">
        <v>-0.481335059101273</v>
      </c>
      <c r="Q208" s="55" t="n">
        <f aca="false">EXP(($F$11 - $F$7 - $C$7*$C$7/2)*$C$3 + M208*$C$7*SQRT($C$3))</f>
        <v>1.01613039023185</v>
      </c>
      <c r="R208" s="55" t="n">
        <f aca="false">EXP(($F$11 - $F$8 - $C$8*$C$8/2)*$C$3 + N208*$C$8*SQRT($C$3))</f>
        <v>1.04884143184847</v>
      </c>
      <c r="S208" s="55" t="n">
        <f aca="false">EXP(($F$11 - $F$9 - $C$9*$C$9/2)*$C$3 + O208*$C$9*SQRT($C$3))</f>
        <v>1.00812887220605</v>
      </c>
      <c r="T208" s="55" t="n">
        <f aca="false">EXP(($F$11 - $F$10 - $C$10*$C$10/2)*$C$3 + P208*$C$10*SQRT($C$3))</f>
        <v>0.983695043926737</v>
      </c>
      <c r="U208" s="53" t="n">
        <f aca="false">$C$4 * (MAX(MAX(Q208:T208) - $C$2, 0))</f>
        <v>48.84143184847</v>
      </c>
    </row>
    <row r="209" customFormat="false" ht="13.8" hidden="false" customHeight="false" outlineLevel="0" collapsed="false">
      <c r="H209" s="4" t="n">
        <v>207</v>
      </c>
      <c r="I209" s="17" t="n">
        <f aca="false">INDEX(Random!$F$2:$F$10003,($H209-1)*$L$2 + I$2)</f>
        <v>1.04085322486037</v>
      </c>
      <c r="J209" s="17" t="n">
        <f aca="false">INDEX(Random!$F$2:$F$10003,($H209-1)*$L$2 + J$2)</f>
        <v>2.06317822731272</v>
      </c>
      <c r="K209" s="17" t="n">
        <f aca="false">INDEX(Random!$F$2:$F$10003,($H209-1)*$L$2 + K$2)</f>
        <v>-0.238466039225146</v>
      </c>
      <c r="L209" s="37" t="n">
        <f aca="false">INDEX(Random!$F$2:$F$10003,($H209-1)*$L$2 + L$2)</f>
        <v>-0.169854983542137</v>
      </c>
      <c r="M209" s="29" t="n">
        <f aca="false" t="array" ref="M209:P209">TRANSPOSE(MMULT($B$28:$E$31, TRANSPOSE(I209:L209)))</f>
        <v>1.04085322486037</v>
      </c>
      <c r="N209" s="29" t="n">
        <v>2.27133294880865</v>
      </c>
      <c r="O209" s="29" t="n">
        <v>0.319139186808875</v>
      </c>
      <c r="P209" s="29" t="n">
        <v>0.885145357442194</v>
      </c>
      <c r="Q209" s="55" t="n">
        <f aca="false">EXP(($F$11 - $F$7 - $C$7*$C$7/2)*$C$3 + M209*$C$7*SQRT($C$3))</f>
        <v>1.04348634624139</v>
      </c>
      <c r="R209" s="55" t="n">
        <f aca="false">EXP(($F$11 - $F$8 - $C$8*$C$8/2)*$C$3 + N209*$C$8*SQRT($C$3))</f>
        <v>1.10470521466942</v>
      </c>
      <c r="S209" s="55" t="n">
        <f aca="false">EXP(($F$11 - $F$9 - $C$9*$C$9/2)*$C$3 + O209*$C$9*SQRT($C$3))</f>
        <v>1.01851635611397</v>
      </c>
      <c r="T209" s="55" t="n">
        <f aca="false">EXP(($F$11 - $F$10 - $C$10*$C$10/2)*$C$3 + P209*$C$10*SQRT($C$3))</f>
        <v>1.03435579292348</v>
      </c>
      <c r="U209" s="53" t="n">
        <f aca="false">$C$4 * (MAX(MAX(Q209:T209) - $C$2, 0))</f>
        <v>104.70521466942</v>
      </c>
    </row>
    <row r="210" customFormat="false" ht="13.8" hidden="false" customHeight="false" outlineLevel="0" collapsed="false">
      <c r="H210" s="4" t="n">
        <v>208</v>
      </c>
      <c r="I210" s="17" t="n">
        <f aca="false">INDEX(Random!$F$2:$F$10003,($H210-1)*$L$2 + I$2)</f>
        <v>-0.824789402841699</v>
      </c>
      <c r="J210" s="17" t="n">
        <f aca="false">INDEX(Random!$F$2:$F$10003,($H210-1)*$L$2 + J$2)</f>
        <v>-0.600803116613204</v>
      </c>
      <c r="K210" s="17" t="n">
        <f aca="false">INDEX(Random!$F$2:$F$10003,($H210-1)*$L$2 + K$2)</f>
        <v>0.143760638683779</v>
      </c>
      <c r="L210" s="37" t="n">
        <f aca="false">INDEX(Random!$F$2:$F$10003,($H210-1)*$L$2 + L$2)</f>
        <v>-0.147407781165906</v>
      </c>
      <c r="M210" s="29" t="n">
        <f aca="false" t="array" ref="M210:P210">TRANSPOSE(MMULT($B$28:$E$31, TRANSPOSE(I210:L210)))</f>
        <v>-0.824789402841699</v>
      </c>
      <c r="N210" s="29" t="n">
        <v>-0.97815876220416</v>
      </c>
      <c r="O210" s="29" t="n">
        <v>-0.223809448435293</v>
      </c>
      <c r="P210" s="29" t="n">
        <v>-0.683551271202598</v>
      </c>
      <c r="Q210" s="55" t="n">
        <f aca="false">EXP(($F$11 - $F$7 - $C$7*$C$7/2)*$C$3 + M210*$C$7*SQRT($C$3))</f>
        <v>0.9775262540702</v>
      </c>
      <c r="R210" s="55" t="n">
        <f aca="false">EXP(($F$11 - $F$8 - $C$8*$C$8/2)*$C$3 + N210*$C$8*SQRT($C$3))</f>
        <v>0.962207772031682</v>
      </c>
      <c r="S210" s="55" t="n">
        <f aca="false">EXP(($F$11 - $F$9 - $C$9*$C$9/2)*$C$3 + O210*$C$9*SQRT($C$3))</f>
        <v>0.99603968946535</v>
      </c>
      <c r="T210" s="55" t="n">
        <f aca="false">EXP(($F$11 - $F$10 - $C$10*$C$10/2)*$C$3 + P210*$C$10*SQRT($C$3))</f>
        <v>0.976411863328786</v>
      </c>
      <c r="U210" s="53" t="n">
        <f aca="false">$C$4 * (MAX(MAX(Q210:T210) - $C$2, 0))</f>
        <v>0</v>
      </c>
    </row>
    <row r="211" customFormat="false" ht="13.8" hidden="false" customHeight="false" outlineLevel="0" collapsed="false">
      <c r="H211" s="4" t="n">
        <v>209</v>
      </c>
      <c r="I211" s="17" t="n">
        <f aca="false">INDEX(Random!$F$2:$F$10003,($H211-1)*$L$2 + I$2)</f>
        <v>-1.51642049091329</v>
      </c>
      <c r="J211" s="17" t="n">
        <f aca="false">INDEX(Random!$F$2:$F$10003,($H211-1)*$L$2 + J$2)</f>
        <v>-0.128361487620252</v>
      </c>
      <c r="K211" s="17" t="n">
        <f aca="false">INDEX(Random!$F$2:$F$10003,($H211-1)*$L$2 + K$2)</f>
        <v>-0.331346045575193</v>
      </c>
      <c r="L211" s="37" t="n">
        <f aca="false">INDEX(Random!$F$2:$F$10003,($H211-1)*$L$2 + L$2)</f>
        <v>0.0417471294138262</v>
      </c>
      <c r="M211" s="29" t="n">
        <f aca="false" t="array" ref="M211:P211">TRANSPOSE(MMULT($B$28:$E$31, TRANSPOSE(I211:L211)))</f>
        <v>-1.51642049091329</v>
      </c>
      <c r="N211" s="29" t="n">
        <v>-1.02267896987135</v>
      </c>
      <c r="O211" s="29" t="n">
        <v>-0.893640005233761</v>
      </c>
      <c r="P211" s="29" t="n">
        <v>-0.763408597670178</v>
      </c>
      <c r="Q211" s="55" t="n">
        <f aca="false">EXP(($F$11 - $F$7 - $C$7*$C$7/2)*$C$3 + M211*$C$7*SQRT($C$3))</f>
        <v>0.954147299766237</v>
      </c>
      <c r="R211" s="55" t="n">
        <f aca="false">EXP(($F$11 - $F$8 - $C$8*$C$8/2)*$C$3 + N211*$C$8*SQRT($C$3))</f>
        <v>0.960388891516496</v>
      </c>
      <c r="S211" s="55" t="n">
        <f aca="false">EXP(($F$11 - $F$9 - $C$9*$C$9/2)*$C$3 + O211*$C$9*SQRT($C$3))</f>
        <v>0.968992691709659</v>
      </c>
      <c r="T211" s="55" t="n">
        <f aca="false">EXP(($F$11 - $F$10 - $C$10*$C$10/2)*$C$3 + P211*$C$10*SQRT($C$3))</f>
        <v>0.973550532732672</v>
      </c>
      <c r="U211" s="53" t="n">
        <f aca="false">$C$4 * (MAX(MAX(Q211:T211) - $C$2, 0))</f>
        <v>0</v>
      </c>
    </row>
    <row r="212" customFormat="false" ht="13.8" hidden="false" customHeight="false" outlineLevel="0" collapsed="false">
      <c r="H212" s="4" t="n">
        <v>210</v>
      </c>
      <c r="I212" s="17" t="n">
        <f aca="false">INDEX(Random!$F$2:$F$10003,($H212-1)*$L$2 + I$2)</f>
        <v>-0.822797057686405</v>
      </c>
      <c r="J212" s="17" t="n">
        <f aca="false">INDEX(Random!$F$2:$F$10003,($H212-1)*$L$2 + J$2)</f>
        <v>0.256743198020496</v>
      </c>
      <c r="K212" s="17" t="n">
        <f aca="false">INDEX(Random!$F$2:$F$10003,($H212-1)*$L$2 + K$2)</f>
        <v>1.32176601979887</v>
      </c>
      <c r="L212" s="37" t="n">
        <f aca="false">INDEX(Random!$F$2:$F$10003,($H212-1)*$L$2 + L$2)</f>
        <v>1.07045925342014</v>
      </c>
      <c r="M212" s="29" t="n">
        <f aca="false" t="array" ref="M212:P212">TRANSPOSE(MMULT($B$28:$E$31, TRANSPOSE(I212:L212)))</f>
        <v>-0.822797057686405</v>
      </c>
      <c r="N212" s="29" t="n">
        <v>-0.295549086802635</v>
      </c>
      <c r="O212" s="29" t="n">
        <v>0.921222293588686</v>
      </c>
      <c r="P212" s="29" t="n">
        <v>0.541910633972689</v>
      </c>
      <c r="Q212" s="55" t="n">
        <f aca="false">EXP(($F$11 - $F$7 - $C$7*$C$7/2)*$C$3 + M212*$C$7*SQRT($C$3))</f>
        <v>0.977594421386274</v>
      </c>
      <c r="R212" s="55" t="n">
        <f aca="false">EXP(($F$11 - $F$8 - $C$8*$C$8/2)*$C$3 + N212*$C$8*SQRT($C$3))</f>
        <v>0.990531153353612</v>
      </c>
      <c r="S212" s="55" t="n">
        <f aca="false">EXP(($F$11 - $F$9 - $C$9*$C$9/2)*$C$3 + O212*$C$9*SQRT($C$3))</f>
        <v>1.04403460061887</v>
      </c>
      <c r="T212" s="55" t="n">
        <f aca="false">EXP(($F$11 - $F$10 - $C$10*$C$10/2)*$C$3 + P212*$C$10*SQRT($C$3))</f>
        <v>1.02139050032665</v>
      </c>
      <c r="U212" s="53" t="n">
        <f aca="false">$C$4 * (MAX(MAX(Q212:T212) - $C$2, 0))</f>
        <v>44.0346006188701</v>
      </c>
    </row>
    <row r="213" customFormat="false" ht="13.8" hidden="false" customHeight="false" outlineLevel="0" collapsed="false">
      <c r="H213" s="4" t="n">
        <v>211</v>
      </c>
      <c r="I213" s="17" t="n">
        <f aca="false">INDEX(Random!$F$2:$F$10003,($H213-1)*$L$2 + I$2)</f>
        <v>0.147669149356851</v>
      </c>
      <c r="J213" s="17" t="n">
        <f aca="false">INDEX(Random!$F$2:$F$10003,($H213-1)*$L$2 + J$2)</f>
        <v>1.36608531501156</v>
      </c>
      <c r="K213" s="17" t="n">
        <f aca="false">INDEX(Random!$F$2:$F$10003,($H213-1)*$L$2 + K$2)</f>
        <v>0.890463921910878</v>
      </c>
      <c r="L213" s="37" t="n">
        <f aca="false">INDEX(Random!$F$2:$F$10003,($H213-1)*$L$2 + L$2)</f>
        <v>-0.755004221868021</v>
      </c>
      <c r="M213" s="29" t="n">
        <f aca="false" t="array" ref="M213:P213">TRANSPOSE(MMULT($B$28:$E$31, TRANSPOSE(I213:L213)))</f>
        <v>0.147669149356851</v>
      </c>
      <c r="N213" s="29" t="n">
        <v>1.17513768137012</v>
      </c>
      <c r="O213" s="29" t="n">
        <v>0.970502426879008</v>
      </c>
      <c r="P213" s="29" t="n">
        <v>-0.213324522901204</v>
      </c>
      <c r="Q213" s="55" t="n">
        <f aca="false">EXP(($F$11 - $F$7 - $C$7*$C$7/2)*$C$3 + M213*$C$7*SQRT($C$3))</f>
        <v>1.01137007368692</v>
      </c>
      <c r="R213" s="55" t="n">
        <f aca="false">EXP(($F$11 - $F$8 - $C$8*$C$8/2)*$C$3 + N213*$C$8*SQRT($C$3))</f>
        <v>1.05441933965754</v>
      </c>
      <c r="S213" s="55" t="n">
        <f aca="false">EXP(($F$11 - $F$9 - $C$9*$C$9/2)*$C$3 + O213*$C$9*SQRT($C$3))</f>
        <v>1.04615134528867</v>
      </c>
      <c r="T213" s="55" t="n">
        <f aca="false">EXP(($F$11 - $F$10 - $C$10*$C$10/2)*$C$3 + P213*$C$10*SQRT($C$3))</f>
        <v>0.993431708683958</v>
      </c>
      <c r="U213" s="53" t="n">
        <f aca="false">$C$4 * (MAX(MAX(Q213:T213) - $C$2, 0))</f>
        <v>54.4193396575401</v>
      </c>
    </row>
    <row r="214" customFormat="false" ht="13.8" hidden="false" customHeight="false" outlineLevel="0" collapsed="false">
      <c r="H214" s="4" t="n">
        <v>212</v>
      </c>
      <c r="I214" s="17" t="n">
        <f aca="false">INDEX(Random!$F$2:$F$10003,($H214-1)*$L$2 + I$2)</f>
        <v>1.42669396076887</v>
      </c>
      <c r="J214" s="17" t="n">
        <f aca="false">INDEX(Random!$F$2:$F$10003,($H214-1)*$L$2 + J$2)</f>
        <v>-1.06739816185309</v>
      </c>
      <c r="K214" s="17" t="n">
        <f aca="false">INDEX(Random!$F$2:$F$10003,($H214-1)*$L$2 + K$2)</f>
        <v>0.627087815951093</v>
      </c>
      <c r="L214" s="37" t="n">
        <f aca="false">INDEX(Random!$F$2:$F$10003,($H214-1)*$L$2 + L$2)</f>
        <v>0.421478137900203</v>
      </c>
      <c r="M214" s="29" t="n">
        <f aca="false" t="array" ref="M214:P214">TRANSPOSE(MMULT($B$28:$E$31, TRANSPOSE(I214:L214)))</f>
        <v>1.42669396076887</v>
      </c>
      <c r="N214" s="29" t="n">
        <v>0.0180602654957162</v>
      </c>
      <c r="O214" s="29" t="n">
        <v>1.05009673161778</v>
      </c>
      <c r="P214" s="29" t="n">
        <v>0.8125158955356</v>
      </c>
      <c r="Q214" s="55" t="n">
        <f aca="false">EXP(($F$11 - $F$7 - $C$7*$C$7/2)*$C$3 + M214*$C$7*SQRT($C$3))</f>
        <v>1.05767360994744</v>
      </c>
      <c r="R214" s="55" t="n">
        <f aca="false">EXP(($F$11 - $F$8 - $C$8*$C$8/2)*$C$3 + N214*$C$8*SQRT($C$3))</f>
        <v>1.00382172050444</v>
      </c>
      <c r="S214" s="55" t="n">
        <f aca="false">EXP(($F$11 - $F$9 - $C$9*$C$9/2)*$C$3 + O214*$C$9*SQRT($C$3))</f>
        <v>1.0495792511474</v>
      </c>
      <c r="T214" s="55" t="n">
        <f aca="false">EXP(($F$11 - $F$10 - $C$10*$C$10/2)*$C$3 + P214*$C$10*SQRT($C$3))</f>
        <v>1.03159864126597</v>
      </c>
      <c r="U214" s="53" t="n">
        <f aca="false">$C$4 * (MAX(MAX(Q214:T214) - $C$2, 0))</f>
        <v>57.67360994744</v>
      </c>
    </row>
    <row r="215" customFormat="false" ht="13.8" hidden="false" customHeight="false" outlineLevel="0" collapsed="false">
      <c r="H215" s="4" t="n">
        <v>213</v>
      </c>
      <c r="I215" s="17" t="n">
        <f aca="false">INDEX(Random!$F$2:$F$10003,($H215-1)*$L$2 + I$2)</f>
        <v>-2.32083935376032</v>
      </c>
      <c r="J215" s="17" t="n">
        <f aca="false">INDEX(Random!$F$2:$F$10003,($H215-1)*$L$2 + J$2)</f>
        <v>1.00444682544201</v>
      </c>
      <c r="K215" s="17" t="n">
        <f aca="false">INDEX(Random!$F$2:$F$10003,($H215-1)*$L$2 + K$2)</f>
        <v>-0.314929553509135</v>
      </c>
      <c r="L215" s="37" t="n">
        <f aca="false">INDEX(Random!$F$2:$F$10003,($H215-1)*$L$2 + L$2)</f>
        <v>0.175998233759976</v>
      </c>
      <c r="M215" s="29" t="n">
        <f aca="false" t="array" ref="M215:P215">TRANSPOSE(MMULT($B$28:$E$31, TRANSPOSE(I215:L215)))</f>
        <v>-2.32083935376032</v>
      </c>
      <c r="N215" s="29" t="n">
        <v>-0.610954926153293</v>
      </c>
      <c r="O215" s="29" t="n">
        <v>-1.10842825231067</v>
      </c>
      <c r="P215" s="29" t="n">
        <v>-0.782056159664423</v>
      </c>
      <c r="Q215" s="55" t="n">
        <f aca="false">EXP(($F$11 - $F$7 - $C$7*$C$7/2)*$C$3 + M215*$C$7*SQRT($C$3))</f>
        <v>0.927658251601854</v>
      </c>
      <c r="R215" s="55" t="n">
        <f aca="false">EXP(($F$11 - $F$8 - $C$8*$C$8/2)*$C$3 + N215*$C$8*SQRT($C$3))</f>
        <v>0.977341929293595</v>
      </c>
      <c r="S215" s="55" t="n">
        <f aca="false">EXP(($F$11 - $F$9 - $C$9*$C$9/2)*$C$3 + O215*$C$9*SQRT($C$3))</f>
        <v>0.960476266917933</v>
      </c>
      <c r="T215" s="55" t="n">
        <f aca="false">EXP(($F$11 - $F$10 - $C$10*$C$10/2)*$C$3 + P215*$C$10*SQRT($C$3))</f>
        <v>0.972883589147466</v>
      </c>
      <c r="U215" s="53" t="n">
        <f aca="false">$C$4 * (MAX(MAX(Q215:T215) - $C$2, 0))</f>
        <v>0</v>
      </c>
    </row>
    <row r="216" customFormat="false" ht="13.8" hidden="false" customHeight="false" outlineLevel="0" collapsed="false">
      <c r="H216" s="4" t="n">
        <v>214</v>
      </c>
      <c r="I216" s="17" t="n">
        <f aca="false">INDEX(Random!$F$2:$F$10003,($H216-1)*$L$2 + I$2)</f>
        <v>-0.406877692700831</v>
      </c>
      <c r="J216" s="17" t="n">
        <f aca="false">INDEX(Random!$F$2:$F$10003,($H216-1)*$L$2 + J$2)</f>
        <v>-1.71752799493068</v>
      </c>
      <c r="K216" s="17" t="n">
        <f aca="false">INDEX(Random!$F$2:$F$10003,($H216-1)*$L$2 + K$2)</f>
        <v>0.926721585763423</v>
      </c>
      <c r="L216" s="37" t="n">
        <f aca="false">INDEX(Random!$F$2:$F$10003,($H216-1)*$L$2 + L$2)</f>
        <v>-0.476732535142626</v>
      </c>
      <c r="M216" s="29" t="n">
        <f aca="false" t="array" ref="M216:P216">TRANSPOSE(MMULT($B$28:$E$31, TRANSPOSE(I216:L216)))</f>
        <v>-0.406877692700831</v>
      </c>
      <c r="N216" s="29" t="n">
        <v>-1.61176808316294</v>
      </c>
      <c r="O216" s="29" t="n">
        <v>0.581052356388971</v>
      </c>
      <c r="P216" s="29" t="n">
        <v>-1.01294579456834</v>
      </c>
      <c r="Q216" s="55" t="n">
        <f aca="false">EXP(($F$11 - $F$7 - $C$7*$C$7/2)*$C$3 + M216*$C$7*SQRT($C$3))</f>
        <v>0.99192952333674</v>
      </c>
      <c r="R216" s="55" t="n">
        <f aca="false">EXP(($F$11 - $F$8 - $C$8*$C$8/2)*$C$3 + N216*$C$8*SQRT($C$3))</f>
        <v>0.936642816428442</v>
      </c>
      <c r="S216" s="55" t="n">
        <f aca="false">EXP(($F$11 - $F$9 - $C$9*$C$9/2)*$C$3 + O216*$C$9*SQRT($C$3))</f>
        <v>1.02953953290207</v>
      </c>
      <c r="T216" s="55" t="n">
        <f aca="false">EXP(($F$11 - $F$10 - $C$10*$C$10/2)*$C$3 + P216*$C$10*SQRT($C$3))</f>
        <v>0.964663407312806</v>
      </c>
      <c r="U216" s="53" t="n">
        <f aca="false">$C$4 * (MAX(MAX(Q216:T216) - $C$2, 0))</f>
        <v>29.53953290207</v>
      </c>
    </row>
    <row r="217" customFormat="false" ht="13.8" hidden="false" customHeight="false" outlineLevel="0" collapsed="false">
      <c r="H217" s="4" t="n">
        <v>215</v>
      </c>
      <c r="I217" s="17" t="n">
        <f aca="false">INDEX(Random!$F$2:$F$10003,($H217-1)*$L$2 + I$2)</f>
        <v>-1.23414285978826</v>
      </c>
      <c r="J217" s="17" t="n">
        <f aca="false">INDEX(Random!$F$2:$F$10003,($H217-1)*$L$2 + J$2)</f>
        <v>-2.14489037015521</v>
      </c>
      <c r="K217" s="17" t="n">
        <f aca="false">INDEX(Random!$F$2:$F$10003,($H217-1)*$L$2 + K$2)</f>
        <v>-0.228782461664879</v>
      </c>
      <c r="L217" s="37" t="n">
        <f aca="false">INDEX(Random!$F$2:$F$10003,($H217-1)*$L$2 + L$2)</f>
        <v>1.23514770520241</v>
      </c>
      <c r="M217" s="29" t="n">
        <f aca="false" t="array" ref="M217:P217">TRANSPOSE(MMULT($B$28:$E$31, TRANSPOSE(I217:L217)))</f>
        <v>-1.23414285978826</v>
      </c>
      <c r="N217" s="29" t="n">
        <v>-2.45361524181406</v>
      </c>
      <c r="O217" s="29" t="n">
        <v>-0.829194352385428</v>
      </c>
      <c r="P217" s="29" t="n">
        <v>-0.122680459498685</v>
      </c>
      <c r="Q217" s="55" t="n">
        <f aca="false">EXP(($F$11 - $F$7 - $C$7*$C$7/2)*$C$3 + M217*$C$7*SQRT($C$3))</f>
        <v>0.963620725475097</v>
      </c>
      <c r="R217" s="55" t="n">
        <f aca="false">EXP(($F$11 - $F$8 - $C$8*$C$8/2)*$C$3 + N217*$C$8*SQRT($C$3))</f>
        <v>0.903723550093664</v>
      </c>
      <c r="S217" s="55" t="n">
        <f aca="false">EXP(($F$11 - $F$9 - $C$9*$C$9/2)*$C$3 + O217*$C$9*SQRT($C$3))</f>
        <v>0.971562680561044</v>
      </c>
      <c r="T217" s="55" t="n">
        <f aca="false">EXP(($F$11 - $F$10 - $C$10*$C$10/2)*$C$3 + P217*$C$10*SQRT($C$3))</f>
        <v>0.996746515950287</v>
      </c>
      <c r="U217" s="53" t="n">
        <f aca="false">$C$4 * (MAX(MAX(Q217:T217) - $C$2, 0))</f>
        <v>0</v>
      </c>
    </row>
    <row r="218" customFormat="false" ht="13.8" hidden="false" customHeight="false" outlineLevel="0" collapsed="false">
      <c r="H218" s="4" t="n">
        <v>216</v>
      </c>
      <c r="I218" s="17" t="n">
        <f aca="false">INDEX(Random!$F$2:$F$10003,($H218-1)*$L$2 + I$2)</f>
        <v>-2.19755224036686</v>
      </c>
      <c r="J218" s="17" t="n">
        <f aca="false">INDEX(Random!$F$2:$F$10003,($H218-1)*$L$2 + J$2)</f>
        <v>-0.423005517211918</v>
      </c>
      <c r="K218" s="17" t="n">
        <f aca="false">INDEX(Random!$F$2:$F$10003,($H218-1)*$L$2 + K$2)</f>
        <v>-1.3714875288013</v>
      </c>
      <c r="L218" s="37" t="n">
        <f aca="false">INDEX(Random!$F$2:$F$10003,($H218-1)*$L$2 + L$2)</f>
        <v>-0.207258891083275</v>
      </c>
      <c r="M218" s="29" t="n">
        <f aca="false" t="array" ref="M218:P218">TRANSPOSE(MMULT($B$28:$E$31, TRANSPOSE(I218:L218)))</f>
        <v>-2.19755224036686</v>
      </c>
      <c r="N218" s="29" t="n">
        <v>-1.67034523987775</v>
      </c>
      <c r="O218" s="29" t="n">
        <v>-2.13264863569695</v>
      </c>
      <c r="P218" s="29" t="n">
        <v>-1.39094365954416</v>
      </c>
      <c r="Q218" s="55" t="n">
        <f aca="false">EXP(($F$11 - $F$7 - $C$7*$C$7/2)*$C$3 + M218*$C$7*SQRT($C$3))</f>
        <v>0.931669791154152</v>
      </c>
      <c r="R218" s="55" t="n">
        <f aca="false">EXP(($F$11 - $F$8 - $C$8*$C$8/2)*$C$3 + N218*$C$8*SQRT($C$3))</f>
        <v>0.934313916958483</v>
      </c>
      <c r="S218" s="55" t="n">
        <f aca="false">EXP(($F$11 - $F$9 - $C$9*$C$9/2)*$C$3 + O218*$C$9*SQRT($C$3))</f>
        <v>0.920883757610792</v>
      </c>
      <c r="T218" s="55" t="n">
        <f aca="false">EXP(($F$11 - $F$10 - $C$10*$C$10/2)*$C$3 + P218*$C$10*SQRT($C$3))</f>
        <v>0.951355508101723</v>
      </c>
      <c r="U218" s="53" t="n">
        <f aca="false">$C$4 * (MAX(MAX(Q218:T218) - $C$2, 0))</f>
        <v>0</v>
      </c>
    </row>
    <row r="219" customFormat="false" ht="13.8" hidden="false" customHeight="false" outlineLevel="0" collapsed="false">
      <c r="H219" s="4" t="n">
        <v>217</v>
      </c>
      <c r="I219" s="17" t="n">
        <f aca="false">INDEX(Random!$F$2:$F$10003,($H219-1)*$L$2 + I$2)</f>
        <v>0.348276685671466</v>
      </c>
      <c r="J219" s="17" t="n">
        <f aca="false">INDEX(Random!$F$2:$F$10003,($H219-1)*$L$2 + J$2)</f>
        <v>-0.744903095757734</v>
      </c>
      <c r="K219" s="17" t="n">
        <f aca="false">INDEX(Random!$F$2:$F$10003,($H219-1)*$L$2 + K$2)</f>
        <v>0.706417292776777</v>
      </c>
      <c r="L219" s="37" t="n">
        <f aca="false">INDEX(Random!$F$2:$F$10003,($H219-1)*$L$2 + L$2)</f>
        <v>0.472090588964318</v>
      </c>
      <c r="M219" s="29" t="n">
        <f aca="false" t="array" ref="M219:P219">TRANSPOSE(MMULT($B$28:$E$31, TRANSPOSE(I219:L219)))</f>
        <v>0.348276685671466</v>
      </c>
      <c r="N219" s="29" t="n">
        <v>-0.380440856391401</v>
      </c>
      <c r="O219" s="29" t="n">
        <v>0.733146254602206</v>
      </c>
      <c r="P219" s="29" t="n">
        <v>0.38948330960512</v>
      </c>
      <c r="Q219" s="55" t="n">
        <f aca="false">EXP(($F$11 - $F$7 - $C$7*$C$7/2)*$C$3 + M219*$C$7*SQRT($C$3))</f>
        <v>1.01849615752633</v>
      </c>
      <c r="R219" s="55" t="n">
        <f aca="false">EXP(($F$11 - $F$8 - $C$8*$C$8/2)*$C$3 + N219*$C$8*SQRT($C$3))</f>
        <v>0.986963854897899</v>
      </c>
      <c r="S219" s="55" t="n">
        <f aca="false">EXP(($F$11 - $F$9 - $C$9*$C$9/2)*$C$3 + O219*$C$9*SQRT($C$3))</f>
        <v>1.03599540247723</v>
      </c>
      <c r="T219" s="55" t="n">
        <f aca="false">EXP(($F$11 - $F$10 - $C$10*$C$10/2)*$C$3 + P219*$C$10*SQRT($C$3))</f>
        <v>1.01568496817241</v>
      </c>
      <c r="U219" s="53" t="n">
        <f aca="false">$C$4 * (MAX(MAX(Q219:T219) - $C$2, 0))</f>
        <v>35.99540247723</v>
      </c>
    </row>
    <row r="220" customFormat="false" ht="13.8" hidden="false" customHeight="false" outlineLevel="0" collapsed="false">
      <c r="H220" s="4" t="n">
        <v>218</v>
      </c>
      <c r="I220" s="17" t="n">
        <f aca="false">INDEX(Random!$F$2:$F$10003,($H220-1)*$L$2 + I$2)</f>
        <v>-2.19570489247117</v>
      </c>
      <c r="J220" s="17" t="n">
        <f aca="false">INDEX(Random!$F$2:$F$10003,($H220-1)*$L$2 + J$2)</f>
        <v>0.0578536174549507</v>
      </c>
      <c r="K220" s="17" t="n">
        <f aca="false">INDEX(Random!$F$2:$F$10003,($H220-1)*$L$2 + K$2)</f>
        <v>2.19036407730768</v>
      </c>
      <c r="L220" s="37" t="n">
        <f aca="false">INDEX(Random!$F$2:$F$10003,($H220-1)*$L$2 + L$2)</f>
        <v>-0.876843802033931</v>
      </c>
      <c r="M220" s="29" t="n">
        <f aca="false" t="array" ref="M220:P220">TRANSPOSE(MMULT($B$28:$E$31, TRANSPOSE(I220:L220)))</f>
        <v>-2.19570489247117</v>
      </c>
      <c r="N220" s="29" t="n">
        <v>-1.28713648004581</v>
      </c>
      <c r="O220" s="29" t="n">
        <v>1.1834267389125</v>
      </c>
      <c r="P220" s="29" t="n">
        <v>-1.80719763728417</v>
      </c>
      <c r="Q220" s="55" t="n">
        <f aca="false">EXP(($F$11 - $F$7 - $C$7*$C$7/2)*$C$3 + M220*$C$7*SQRT($C$3))</f>
        <v>0.931730032239626</v>
      </c>
      <c r="R220" s="55" t="n">
        <f aca="false">EXP(($F$11 - $F$8 - $C$8*$C$8/2)*$C$3 + N220*$C$8*SQRT($C$3))</f>
        <v>0.949655088164206</v>
      </c>
      <c r="S220" s="55" t="n">
        <f aca="false">EXP(($F$11 - $F$9 - $C$9*$C$9/2)*$C$3 + O220*$C$9*SQRT($C$3))</f>
        <v>1.05534658964707</v>
      </c>
      <c r="T220" s="55" t="n">
        <f aca="false">EXP(($F$11 - $F$10 - $C$10*$C$10/2)*$C$3 + P220*$C$10*SQRT($C$3))</f>
        <v>0.93691305261146</v>
      </c>
      <c r="U220" s="53" t="n">
        <f aca="false">$C$4 * (MAX(MAX(Q220:T220) - $C$2, 0))</f>
        <v>55.34658964707</v>
      </c>
    </row>
    <row r="221" customFormat="false" ht="13.8" hidden="false" customHeight="false" outlineLevel="0" collapsed="false">
      <c r="H221" s="4" t="n">
        <v>219</v>
      </c>
      <c r="I221" s="17" t="n">
        <f aca="false">INDEX(Random!$F$2:$F$10003,($H221-1)*$L$2 + I$2)</f>
        <v>-0.573811935026245</v>
      </c>
      <c r="J221" s="17" t="n">
        <f aca="false">INDEX(Random!$F$2:$F$10003,($H221-1)*$L$2 + J$2)</f>
        <v>2.24420503777944</v>
      </c>
      <c r="K221" s="17" t="n">
        <f aca="false">INDEX(Random!$F$2:$F$10003,($H221-1)*$L$2 + K$2)</f>
        <v>1.97533959530498</v>
      </c>
      <c r="L221" s="37" t="n">
        <f aca="false">INDEX(Random!$F$2:$F$10003,($H221-1)*$L$2 + L$2)</f>
        <v>1.68410592196166</v>
      </c>
      <c r="M221" s="29" t="n">
        <f aca="false" t="array" ref="M221:P221">TRANSPOSE(MMULT($B$28:$E$31, TRANSPOSE(I221:L221)))</f>
        <v>-0.573811935026245</v>
      </c>
      <c r="N221" s="29" t="n">
        <v>1.43484311151039</v>
      </c>
      <c r="O221" s="29" t="n">
        <v>1.75464005342006</v>
      </c>
      <c r="P221" s="29" t="n">
        <v>1.66343714799589</v>
      </c>
      <c r="Q221" s="55" t="n">
        <f aca="false">EXP(($F$11 - $F$7 - $C$7*$C$7/2)*$C$3 + M221*$C$7*SQRT($C$3))</f>
        <v>0.986150876102663</v>
      </c>
      <c r="R221" s="55" t="n">
        <f aca="false">EXP(($F$11 - $F$8 - $C$8*$C$8/2)*$C$3 + N221*$C$8*SQRT($C$3))</f>
        <v>1.06612193764782</v>
      </c>
      <c r="S221" s="55" t="n">
        <f aca="false">EXP(($F$11 - $F$9 - $C$9*$C$9/2)*$C$3 + O221*$C$9*SQRT($C$3))</f>
        <v>1.08041594494094</v>
      </c>
      <c r="T221" s="55" t="n">
        <f aca="false">EXP(($F$11 - $F$10 - $C$10*$C$10/2)*$C$3 + P221*$C$10*SQRT($C$3))</f>
        <v>1.06436782773752</v>
      </c>
      <c r="U221" s="53" t="n">
        <f aca="false">$C$4 * (MAX(MAX(Q221:T221) - $C$2, 0))</f>
        <v>80.4159449409401</v>
      </c>
    </row>
    <row r="222" customFormat="false" ht="13.8" hidden="false" customHeight="false" outlineLevel="0" collapsed="false">
      <c r="H222" s="4" t="n">
        <v>220</v>
      </c>
      <c r="I222" s="17" t="n">
        <f aca="false">INDEX(Random!$F$2:$F$10003,($H222-1)*$L$2 + I$2)</f>
        <v>0.367383905441277</v>
      </c>
      <c r="J222" s="17" t="n">
        <f aca="false">INDEX(Random!$F$2:$F$10003,($H222-1)*$L$2 + J$2)</f>
        <v>-0.360584793840246</v>
      </c>
      <c r="K222" s="17" t="n">
        <f aca="false">INDEX(Random!$F$2:$F$10003,($H222-1)*$L$2 + K$2)</f>
        <v>-0.9110713181991</v>
      </c>
      <c r="L222" s="37" t="n">
        <f aca="false">INDEX(Random!$F$2:$F$10003,($H222-1)*$L$2 + L$2)</f>
        <v>-0.603553987102956</v>
      </c>
      <c r="M222" s="29" t="n">
        <f aca="false" t="array" ref="M222:P222">TRANSPOSE(MMULT($B$28:$E$31, TRANSPOSE(I222:L222)))</f>
        <v>0.367383905441277</v>
      </c>
      <c r="N222" s="29" t="n">
        <v>-0.0634635291121963</v>
      </c>
      <c r="O222" s="29" t="n">
        <v>-0.723881163487072</v>
      </c>
      <c r="P222" s="29" t="n">
        <v>-0.407724462693404</v>
      </c>
      <c r="Q222" s="55" t="n">
        <f aca="false">EXP(($F$11 - $F$7 - $C$7*$C$7/2)*$C$3 + M222*$C$7*SQRT($C$3))</f>
        <v>1.01917750737529</v>
      </c>
      <c r="R222" s="55" t="n">
        <f aca="false">EXP(($F$11 - $F$8 - $C$8*$C$8/2)*$C$3 + N222*$C$8*SQRT($C$3))</f>
        <v>1.00034973615617</v>
      </c>
      <c r="S222" s="55" t="n">
        <f aca="false">EXP(($F$11 - $F$9 - $C$9*$C$9/2)*$C$3 + O222*$C$9*SQRT($C$3))</f>
        <v>0.975777079489373</v>
      </c>
      <c r="T222" s="55" t="n">
        <f aca="false">EXP(($F$11 - $F$10 - $C$10*$C$10/2)*$C$3 + P222*$C$10*SQRT($C$3))</f>
        <v>0.9863597279626</v>
      </c>
      <c r="U222" s="53" t="n">
        <f aca="false">$C$4 * (MAX(MAX(Q222:T222) - $C$2, 0))</f>
        <v>19.17750737529</v>
      </c>
    </row>
    <row r="223" customFormat="false" ht="13.8" hidden="false" customHeight="false" outlineLevel="0" collapsed="false">
      <c r="H223" s="4" t="n">
        <v>221</v>
      </c>
      <c r="I223" s="17" t="n">
        <f aca="false">INDEX(Random!$F$2:$F$10003,($H223-1)*$L$2 + I$2)</f>
        <v>-0.339586325368549</v>
      </c>
      <c r="J223" s="17" t="n">
        <f aca="false">INDEX(Random!$F$2:$F$10003,($H223-1)*$L$2 + J$2)</f>
        <v>0.0341669145677313</v>
      </c>
      <c r="K223" s="17" t="n">
        <f aca="false">INDEX(Random!$F$2:$F$10003,($H223-1)*$L$2 + K$2)</f>
        <v>-0.423453376675053</v>
      </c>
      <c r="L223" s="37" t="n">
        <f aca="false">INDEX(Random!$F$2:$F$10003,($H223-1)*$L$2 + L$2)</f>
        <v>-0.843839587314484</v>
      </c>
      <c r="M223" s="29" t="n">
        <f aca="false" t="array" ref="M223:P223">TRANSPOSE(MMULT($B$28:$E$31, TRANSPOSE(I223:L223)))</f>
        <v>-0.339586325368549</v>
      </c>
      <c r="N223" s="29" t="n">
        <v>-0.179028631103126</v>
      </c>
      <c r="O223" s="29" t="n">
        <v>-0.517675633245464</v>
      </c>
      <c r="P223" s="29" t="n">
        <v>-0.864464863933871</v>
      </c>
      <c r="Q223" s="55" t="n">
        <f aca="false">EXP(($F$11 - $F$7 - $C$7*$C$7/2)*$C$3 + M223*$C$7*SQRT($C$3))</f>
        <v>0.994268466880273</v>
      </c>
      <c r="R223" s="55" t="n">
        <f aca="false">EXP(($F$11 - $F$8 - $C$8*$C$8/2)*$C$3 + N223*$C$8*SQRT($C$3))</f>
        <v>0.995448547574257</v>
      </c>
      <c r="S223" s="55" t="n">
        <f aca="false">EXP(($F$11 - $F$9 - $C$9*$C$9/2)*$C$3 + O223*$C$9*SQRT($C$3))</f>
        <v>0.984081978883757</v>
      </c>
      <c r="T223" s="55" t="n">
        <f aca="false">EXP(($F$11 - $F$10 - $C$10*$C$10/2)*$C$3 + P223*$C$10*SQRT($C$3))</f>
        <v>0.969941648965729</v>
      </c>
      <c r="U223" s="53" t="n">
        <f aca="false">$C$4 * (MAX(MAX(Q223:T223) - $C$2, 0))</f>
        <v>0</v>
      </c>
    </row>
    <row r="224" customFormat="false" ht="13.8" hidden="false" customHeight="false" outlineLevel="0" collapsed="false">
      <c r="H224" s="4" t="n">
        <v>222</v>
      </c>
      <c r="I224" s="17" t="n">
        <f aca="false">INDEX(Random!$F$2:$F$10003,($H224-1)*$L$2 + I$2)</f>
        <v>-0.677441710265553</v>
      </c>
      <c r="J224" s="17" t="n">
        <f aca="false">INDEX(Random!$F$2:$F$10003,($H224-1)*$L$2 + J$2)</f>
        <v>0.0346829896730064</v>
      </c>
      <c r="K224" s="17" t="n">
        <f aca="false">INDEX(Random!$F$2:$F$10003,($H224-1)*$L$2 + K$2)</f>
        <v>-0.617870610345294</v>
      </c>
      <c r="L224" s="37" t="n">
        <f aca="false">INDEX(Random!$F$2:$F$10003,($H224-1)*$L$2 + L$2)</f>
        <v>0.183290632002443</v>
      </c>
      <c r="M224" s="29" t="n">
        <f aca="false" t="array" ref="M224:P224">TRANSPOSE(MMULT($B$28:$E$31, TRANSPOSE(I224:L224)))</f>
        <v>-0.677441710265553</v>
      </c>
      <c r="N224" s="29" t="n">
        <v>-0.383745045281846</v>
      </c>
      <c r="O224" s="29" t="n">
        <v>-0.825920250782628</v>
      </c>
      <c r="P224" s="29" t="n">
        <v>-0.184945363648557</v>
      </c>
      <c r="Q224" s="55" t="n">
        <f aca="false">EXP(($F$11 - $F$7 - $C$7*$C$7/2)*$C$3 + M224*$C$7*SQRT($C$3))</f>
        <v>0.982580544111558</v>
      </c>
      <c r="R224" s="55" t="n">
        <f aca="false">EXP(($F$11 - $F$8 - $C$8*$C$8/2)*$C$3 + N224*$C$8*SQRT($C$3))</f>
        <v>0.986825267241226</v>
      </c>
      <c r="S224" s="55" t="n">
        <f aca="false">EXP(($F$11 - $F$9 - $C$9*$C$9/2)*$C$3 + O224*$C$9*SQRT($C$3))</f>
        <v>0.971693428249523</v>
      </c>
      <c r="T224" s="55" t="n">
        <f aca="false">EXP(($F$11 - $F$10 - $C$10*$C$10/2)*$C$3 + P224*$C$10*SQRT($C$3))</f>
        <v>0.994468332962928</v>
      </c>
      <c r="U224" s="53" t="n">
        <f aca="false">$C$4 * (MAX(MAX(Q224:T224) - $C$2, 0))</f>
        <v>0</v>
      </c>
    </row>
    <row r="225" customFormat="false" ht="13.8" hidden="false" customHeight="false" outlineLevel="0" collapsed="false">
      <c r="H225" s="4" t="n">
        <v>223</v>
      </c>
      <c r="I225" s="17" t="n">
        <f aca="false">INDEX(Random!$F$2:$F$10003,($H225-1)*$L$2 + I$2)</f>
        <v>0.0655377728704124</v>
      </c>
      <c r="J225" s="17" t="n">
        <f aca="false">INDEX(Random!$F$2:$F$10003,($H225-1)*$L$2 + J$2)</f>
        <v>0.468947109164642</v>
      </c>
      <c r="K225" s="17" t="n">
        <f aca="false">INDEX(Random!$F$2:$F$10003,($H225-1)*$L$2 + K$2)</f>
        <v>0.924224585435426</v>
      </c>
      <c r="L225" s="37" t="n">
        <f aca="false">INDEX(Random!$F$2:$F$10003,($H225-1)*$L$2 + L$2)</f>
        <v>2.09426114091921</v>
      </c>
      <c r="M225" s="29" t="n">
        <f aca="false" t="array" ref="M225:P225">TRANSPOSE(MMULT($B$28:$E$31, TRANSPOSE(I225:L225)))</f>
        <v>0.0655377728704124</v>
      </c>
      <c r="N225" s="29" t="n">
        <v>0.412412737976469</v>
      </c>
      <c r="O225" s="29" t="n">
        <v>0.908857249759505</v>
      </c>
      <c r="P225" s="29" t="n">
        <v>1.88749552256522</v>
      </c>
      <c r="Q225" s="55" t="n">
        <f aca="false">EXP(($F$11 - $F$7 - $C$7*$C$7/2)*$C$3 + M225*$C$7*SQRT($C$3))</f>
        <v>1.0084669657503</v>
      </c>
      <c r="R225" s="55" t="n">
        <f aca="false">EXP(($F$11 - $F$8 - $C$8*$C$8/2)*$C$3 + N225*$C$8*SQRT($C$3))</f>
        <v>1.02078752871311</v>
      </c>
      <c r="S225" s="55" t="n">
        <f aca="false">EXP(($F$11 - $F$9 - $C$9*$C$9/2)*$C$3 + O225*$C$9*SQRT($C$3))</f>
        <v>1.04350415358697</v>
      </c>
      <c r="T225" s="55" t="n">
        <f aca="false">EXP(($F$11 - $F$10 - $C$10*$C$10/2)*$C$3 + P225*$C$10*SQRT($C$3))</f>
        <v>1.07316816896828</v>
      </c>
      <c r="U225" s="53" t="n">
        <f aca="false">$C$4 * (MAX(MAX(Q225:T225) - $C$2, 0))</f>
        <v>73.1681689682799</v>
      </c>
    </row>
    <row r="226" customFormat="false" ht="13.8" hidden="false" customHeight="false" outlineLevel="0" collapsed="false">
      <c r="H226" s="4" t="n">
        <v>224</v>
      </c>
      <c r="I226" s="17" t="n">
        <f aca="false">INDEX(Random!$F$2:$F$10003,($H226-1)*$L$2 + I$2)</f>
        <v>-0.231333684262736</v>
      </c>
      <c r="J226" s="17" t="n">
        <f aca="false">INDEX(Random!$F$2:$F$10003,($H226-1)*$L$2 + J$2)</f>
        <v>-1.69600177393335</v>
      </c>
      <c r="K226" s="17" t="n">
        <f aca="false">INDEX(Random!$F$2:$F$10003,($H226-1)*$L$2 + K$2)</f>
        <v>-0.169888299908894</v>
      </c>
      <c r="L226" s="37" t="n">
        <f aca="false">INDEX(Random!$F$2:$F$10003,($H226-1)*$L$2 + L$2)</f>
        <v>0.182363664676823</v>
      </c>
      <c r="M226" s="29" t="n">
        <f aca="false" t="array" ref="M226:P226">TRANSPOSE(MMULT($B$28:$E$31, TRANSPOSE(I226:L226)))</f>
        <v>-0.231333684262736</v>
      </c>
      <c r="N226" s="29" t="n">
        <v>-1.4880832143691</v>
      </c>
      <c r="O226" s="29" t="n">
        <v>-0.360987086001321</v>
      </c>
      <c r="P226" s="29" t="n">
        <v>-0.379445217804712</v>
      </c>
      <c r="Q226" s="55" t="n">
        <f aca="false">EXP(($F$11 - $F$7 - $C$7*$C$7/2)*$C$3 + M226*$C$7*SQRT($C$3))</f>
        <v>0.998042738989149</v>
      </c>
      <c r="R226" s="55" t="n">
        <f aca="false">EXP(($F$11 - $F$8 - $C$8*$C$8/2)*$C$3 + N226*$C$8*SQRT($C$3))</f>
        <v>0.941579342864736</v>
      </c>
      <c r="S226" s="55" t="n">
        <f aca="false">EXP(($F$11 - $F$9 - $C$9*$C$9/2)*$C$3 + O226*$C$9*SQRT($C$3))</f>
        <v>0.990439817670493</v>
      </c>
      <c r="T226" s="55" t="n">
        <f aca="false">EXP(($F$11 - $F$10 - $C$10*$C$10/2)*$C$3 + P226*$C$10*SQRT($C$3))</f>
        <v>0.987385347243846</v>
      </c>
      <c r="U226" s="53" t="n">
        <f aca="false">$C$4 * (MAX(MAX(Q226:T226) - $C$2, 0))</f>
        <v>0</v>
      </c>
    </row>
    <row r="227" customFormat="false" ht="13.8" hidden="false" customHeight="false" outlineLevel="0" collapsed="false">
      <c r="H227" s="4" t="n">
        <v>225</v>
      </c>
      <c r="I227" s="17" t="n">
        <f aca="false">INDEX(Random!$F$2:$F$10003,($H227-1)*$L$2 + I$2)</f>
        <v>1.89662629902684</v>
      </c>
      <c r="J227" s="17" t="n">
        <f aca="false">INDEX(Random!$F$2:$F$10003,($H227-1)*$L$2 + J$2)</f>
        <v>-1.26487953814342</v>
      </c>
      <c r="K227" s="17" t="n">
        <f aca="false">INDEX(Random!$F$2:$F$10003,($H227-1)*$L$2 + K$2)</f>
        <v>1.03530111635164</v>
      </c>
      <c r="L227" s="37" t="n">
        <f aca="false">INDEX(Random!$F$2:$F$10003,($H227-1)*$L$2 + L$2)</f>
        <v>0.250726771762591</v>
      </c>
      <c r="M227" s="29" t="n">
        <f aca="false" t="array" ref="M227:P227">TRANSPOSE(MMULT($B$28:$E$31, TRANSPOSE(I227:L227)))</f>
        <v>1.89662629902684</v>
      </c>
      <c r="N227" s="29" t="n">
        <v>0.146459069001564</v>
      </c>
      <c r="O227" s="29" t="n">
        <v>1.59236761942135</v>
      </c>
      <c r="P227" s="29" t="n">
        <v>0.862351410362146</v>
      </c>
      <c r="Q227" s="55" t="n">
        <f aca="false">EXP(($F$11 - $F$7 - $C$7*$C$7/2)*$C$3 + M227*$C$7*SQRT($C$3))</f>
        <v>1.07521368703818</v>
      </c>
      <c r="R227" s="55" t="n">
        <f aca="false">EXP(($F$11 - $F$8 - $C$8*$C$8/2)*$C$3 + N227*$C$8*SQRT($C$3))</f>
        <v>1.00931449786079</v>
      </c>
      <c r="S227" s="55" t="n">
        <f aca="false">EXP(($F$11 - $F$9 - $C$9*$C$9/2)*$C$3 + O227*$C$9*SQRT($C$3))</f>
        <v>1.07323419762164</v>
      </c>
      <c r="T227" s="55" t="n">
        <f aca="false">EXP(($F$11 - $F$10 - $C$10*$C$10/2)*$C$3 + P227*$C$10*SQRT($C$3))</f>
        <v>1.03348969909599</v>
      </c>
      <c r="U227" s="53" t="n">
        <f aca="false">$C$4 * (MAX(MAX(Q227:T227) - $C$2, 0))</f>
        <v>75.2136870381801</v>
      </c>
    </row>
    <row r="228" customFormat="false" ht="13.8" hidden="false" customHeight="false" outlineLevel="0" collapsed="false">
      <c r="H228" s="4" t="n">
        <v>226</v>
      </c>
      <c r="I228" s="17" t="n">
        <f aca="false">INDEX(Random!$F$2:$F$10003,($H228-1)*$L$2 + I$2)</f>
        <v>0.573629993227487</v>
      </c>
      <c r="J228" s="17" t="n">
        <f aca="false">INDEX(Random!$F$2:$F$10003,($H228-1)*$L$2 + J$2)</f>
        <v>-1.7465878364372</v>
      </c>
      <c r="K228" s="17" t="n">
        <f aca="false">INDEX(Random!$F$2:$F$10003,($H228-1)*$L$2 + K$2)</f>
        <v>1.63196538800071</v>
      </c>
      <c r="L228" s="37" t="n">
        <f aca="false">INDEX(Random!$F$2:$F$10003,($H228-1)*$L$2 + L$2)</f>
        <v>0.261775995042283</v>
      </c>
      <c r="M228" s="29" t="n">
        <f aca="false" t="array" ref="M228:P228">TRANSPOSE(MMULT($B$28:$E$31, TRANSPOSE(I228:L228)))</f>
        <v>0.573629993227487</v>
      </c>
      <c r="N228" s="29" t="n">
        <v>-1.03955058305816</v>
      </c>
      <c r="O228" s="29" t="n">
        <v>1.6036944111966</v>
      </c>
      <c r="P228" s="29" t="n">
        <v>0.0903845697066965</v>
      </c>
      <c r="Q228" s="55" t="n">
        <f aca="false">EXP(($F$11 - $F$7 - $C$7*$C$7/2)*$C$3 + M228*$C$7*SQRT($C$3))</f>
        <v>1.0265611733044</v>
      </c>
      <c r="R228" s="55" t="n">
        <f aca="false">EXP(($F$11 - $F$8 - $C$8*$C$8/2)*$C$3 + N228*$C$8*SQRT($C$3))</f>
        <v>0.959700497679995</v>
      </c>
      <c r="S228" s="55" t="n">
        <f aca="false">EXP(($F$11 - $F$9 - $C$9*$C$9/2)*$C$3 + O228*$C$9*SQRT($C$3))</f>
        <v>1.07373393787655</v>
      </c>
      <c r="T228" s="55" t="n">
        <f aca="false">EXP(($F$11 - $F$10 - $C$10*$C$10/2)*$C$3 + P228*$C$10*SQRT($C$3))</f>
        <v>1.00458181625451</v>
      </c>
      <c r="U228" s="53" t="n">
        <f aca="false">$C$4 * (MAX(MAX(Q228:T228) - $C$2, 0))</f>
        <v>73.73393787655</v>
      </c>
    </row>
    <row r="229" customFormat="false" ht="13.8" hidden="false" customHeight="false" outlineLevel="0" collapsed="false">
      <c r="H229" s="4" t="n">
        <v>227</v>
      </c>
      <c r="I229" s="17" t="n">
        <f aca="false">INDEX(Random!$F$2:$F$10003,($H229-1)*$L$2 + I$2)</f>
        <v>0.310738178134226</v>
      </c>
      <c r="J229" s="17" t="n">
        <f aca="false">INDEX(Random!$F$2:$F$10003,($H229-1)*$L$2 + J$2)</f>
        <v>0.176183112549299</v>
      </c>
      <c r="K229" s="17" t="n">
        <f aca="false">INDEX(Random!$F$2:$F$10003,($H229-1)*$L$2 + K$2)</f>
        <v>1.02598411912433</v>
      </c>
      <c r="L229" s="37" t="n">
        <f aca="false">INDEX(Random!$F$2:$F$10003,($H229-1)*$L$2 + L$2)</f>
        <v>-1.23463791165829</v>
      </c>
      <c r="M229" s="29" t="n">
        <f aca="false" t="array" ref="M229:P229">TRANSPOSE(MMULT($B$28:$E$31, TRANSPOSE(I229:L229)))</f>
        <v>0.310738178134226</v>
      </c>
      <c r="N229" s="29" t="n">
        <v>0.328656279517914</v>
      </c>
      <c r="O229" s="29" t="n">
        <v>1.07631159512222</v>
      </c>
      <c r="P229" s="29" t="n">
        <v>-0.81731117268249</v>
      </c>
      <c r="Q229" s="55" t="n">
        <f aca="false">EXP(($F$11 - $F$7 - $C$7*$C$7/2)*$C$3 + M229*$C$7*SQRT($C$3))</f>
        <v>1.01715888730443</v>
      </c>
      <c r="R229" s="55" t="n">
        <f aca="false">EXP(($F$11 - $F$8 - $C$8*$C$8/2)*$C$3 + N229*$C$8*SQRT($C$3))</f>
        <v>1.01716034249856</v>
      </c>
      <c r="S229" s="55" t="n">
        <f aca="false">EXP(($F$11 - $F$9 - $C$9*$C$9/2)*$C$3 + O229*$C$9*SQRT($C$3))</f>
        <v>1.05071070967885</v>
      </c>
      <c r="T229" s="55" t="n">
        <f aca="false">EXP(($F$11 - $F$10 - $C$10*$C$10/2)*$C$3 + P229*$C$10*SQRT($C$3))</f>
        <v>0.971623916236158</v>
      </c>
      <c r="U229" s="53" t="n">
        <f aca="false">$C$4 * (MAX(MAX(Q229:T229) - $C$2, 0))</f>
        <v>50.7107096788499</v>
      </c>
    </row>
    <row r="230" customFormat="false" ht="13.8" hidden="false" customHeight="false" outlineLevel="0" collapsed="false">
      <c r="H230" s="4" t="n">
        <v>228</v>
      </c>
      <c r="I230" s="17" t="n">
        <f aca="false">INDEX(Random!$F$2:$F$10003,($H230-1)*$L$2 + I$2)</f>
        <v>0.165745836231327</v>
      </c>
      <c r="J230" s="17" t="n">
        <f aca="false">INDEX(Random!$F$2:$F$10003,($H230-1)*$L$2 + J$2)</f>
        <v>0.739736397799417</v>
      </c>
      <c r="K230" s="17" t="n">
        <f aca="false">INDEX(Random!$F$2:$F$10003,($H230-1)*$L$2 + K$2)</f>
        <v>0.536414934702937</v>
      </c>
      <c r="L230" s="37" t="n">
        <f aca="false">INDEX(Random!$F$2:$F$10003,($H230-1)*$L$2 + L$2)</f>
        <v>0.538738720140478</v>
      </c>
      <c r="M230" s="29" t="n">
        <f aca="false" t="array" ref="M230:P230">TRANSPOSE(MMULT($B$28:$E$31, TRANSPOSE(I230:L230)))</f>
        <v>0.165745836231327</v>
      </c>
      <c r="N230" s="29" t="n">
        <v>0.688420538520052</v>
      </c>
      <c r="O230" s="29" t="n">
        <v>0.608284497322457</v>
      </c>
      <c r="P230" s="29" t="n">
        <v>0.713071532598428</v>
      </c>
      <c r="Q230" s="55" t="n">
        <f aca="false">EXP(($F$11 - $F$7 - $C$7*$C$7/2)*$C$3 + M230*$C$7*SQRT($C$3))</f>
        <v>1.0120101538546</v>
      </c>
      <c r="R230" s="55" t="n">
        <f aca="false">EXP(($F$11 - $F$8 - $C$8*$C$8/2)*$C$3 + N230*$C$8*SQRT($C$3))</f>
        <v>1.03283221078374</v>
      </c>
      <c r="S230" s="55" t="n">
        <f aca="false">EXP(($F$11 - $F$9 - $C$9*$C$9/2)*$C$3 + O230*$C$9*SQRT($C$3))</f>
        <v>1.0306924808435</v>
      </c>
      <c r="T230" s="55" t="n">
        <f aca="false">EXP(($F$11 - $F$10 - $C$10*$C$10/2)*$C$3 + P230*$C$10*SQRT($C$3))</f>
        <v>1.02783546176426</v>
      </c>
      <c r="U230" s="53" t="n">
        <f aca="false">$C$4 * (MAX(MAX(Q230:T230) - $C$2, 0))</f>
        <v>32.83221078374</v>
      </c>
    </row>
    <row r="231" customFormat="false" ht="13.8" hidden="false" customHeight="false" outlineLevel="0" collapsed="false">
      <c r="H231" s="4" t="n">
        <v>229</v>
      </c>
      <c r="I231" s="17" t="n">
        <f aca="false">INDEX(Random!$F$2:$F$10003,($H231-1)*$L$2 + I$2)</f>
        <v>-0.165626642299928</v>
      </c>
      <c r="J231" s="17" t="n">
        <f aca="false">INDEX(Random!$F$2:$F$10003,($H231-1)*$L$2 + J$2)</f>
        <v>-0.0156040724143731</v>
      </c>
      <c r="K231" s="17" t="n">
        <f aca="false">INDEX(Random!$F$2:$F$10003,($H231-1)*$L$2 + K$2)</f>
        <v>-2.07032444667552</v>
      </c>
      <c r="L231" s="37" t="n">
        <f aca="false">INDEX(Random!$F$2:$F$10003,($H231-1)*$L$2 + L$2)</f>
        <v>-0.430271816545196</v>
      </c>
      <c r="M231" s="29" t="n">
        <f aca="false" t="array" ref="M231:P231">TRANSPOSE(MMULT($B$28:$E$31, TRANSPOSE(I231:L231)))</f>
        <v>-0.165626642299928</v>
      </c>
      <c r="N231" s="29" t="n">
        <v>-0.112957914778385</v>
      </c>
      <c r="O231" s="29" t="n">
        <v>-1.9722988163877</v>
      </c>
      <c r="P231" s="29" t="n">
        <v>-0.45568727182347</v>
      </c>
      <c r="Q231" s="55" t="n">
        <f aca="false">EXP(($F$11 - $F$7 - $C$7*$C$7/2)*$C$3 + M231*$C$7*SQRT($C$3))</f>
        <v>1.0003406255192</v>
      </c>
      <c r="R231" s="55" t="n">
        <f aca="false">EXP(($F$11 - $F$8 - $C$8*$C$8/2)*$C$3 + N231*$C$8*SQRT($C$3))</f>
        <v>0.998247700694217</v>
      </c>
      <c r="S231" s="55" t="n">
        <f aca="false">EXP(($F$11 - $F$9 - $C$9*$C$9/2)*$C$3 + O231*$C$9*SQRT($C$3))</f>
        <v>0.926972771687057</v>
      </c>
      <c r="T231" s="55" t="n">
        <f aca="false">EXP(($F$11 - $F$10 - $C$10*$C$10/2)*$C$3 + P231*$C$10*SQRT($C$3))</f>
        <v>0.984622668872683</v>
      </c>
      <c r="U231" s="53" t="n">
        <f aca="false">$C$4 * (MAX(MAX(Q231:T231) - $C$2, 0))</f>
        <v>0.3406255192</v>
      </c>
    </row>
    <row r="232" customFormat="false" ht="13.8" hidden="false" customHeight="false" outlineLevel="0" collapsed="false">
      <c r="H232" s="4" t="n">
        <v>230</v>
      </c>
      <c r="I232" s="17" t="n">
        <f aca="false">INDEX(Random!$F$2:$F$10003,($H232-1)*$L$2 + I$2)</f>
        <v>-0.444237430585829</v>
      </c>
      <c r="J232" s="17" t="n">
        <f aca="false">INDEX(Random!$F$2:$F$10003,($H232-1)*$L$2 + J$2)</f>
        <v>1.33093226719356</v>
      </c>
      <c r="K232" s="17" t="n">
        <f aca="false">INDEX(Random!$F$2:$F$10003,($H232-1)*$L$2 + K$2)</f>
        <v>-1.2608765282236</v>
      </c>
      <c r="L232" s="37" t="n">
        <f aca="false">INDEX(Random!$F$2:$F$10003,($H232-1)*$L$2 + L$2)</f>
        <v>0.19279095945393</v>
      </c>
      <c r="M232" s="29" t="n">
        <f aca="false" t="array" ref="M232:P232">TRANSPOSE(MMULT($B$28:$E$31, TRANSPOSE(I232:L232)))</f>
        <v>-0.444237430585829</v>
      </c>
      <c r="N232" s="29" t="n">
        <v>0.787833474257284</v>
      </c>
      <c r="O232" s="29" t="n">
        <v>-1.24069867623726</v>
      </c>
      <c r="P232" s="29" t="n">
        <v>0.252406023489752</v>
      </c>
      <c r="Q232" s="55" t="n">
        <f aca="false">EXP(($F$11 - $F$7 - $C$7*$C$7/2)*$C$3 + M232*$C$7*SQRT($C$3))</f>
        <v>0.99063333301998</v>
      </c>
      <c r="R232" s="55" t="n">
        <f aca="false">EXP(($F$11 - $F$8 - $C$8*$C$8/2)*$C$3 + N232*$C$8*SQRT($C$3))</f>
        <v>1.03720520984126</v>
      </c>
      <c r="S232" s="55" t="n">
        <f aca="false">EXP(($F$11 - $F$9 - $C$9*$C$9/2)*$C$3 + O232*$C$9*SQRT($C$3))</f>
        <v>0.955268982975627</v>
      </c>
      <c r="T232" s="55" t="n">
        <f aca="false">EXP(($F$11 - $F$10 - $C$10*$C$10/2)*$C$3 + P232*$C$10*SQRT($C$3))</f>
        <v>1.01058122953002</v>
      </c>
      <c r="U232" s="53" t="n">
        <f aca="false">$C$4 * (MAX(MAX(Q232:T232) - $C$2, 0))</f>
        <v>37.2052098412601</v>
      </c>
    </row>
    <row r="233" customFormat="false" ht="13.8" hidden="false" customHeight="false" outlineLevel="0" collapsed="false">
      <c r="H233" s="4" t="n">
        <v>231</v>
      </c>
      <c r="I233" s="17" t="n">
        <f aca="false">INDEX(Random!$F$2:$F$10003,($H233-1)*$L$2 + I$2)</f>
        <v>-0.611459008915255</v>
      </c>
      <c r="J233" s="17" t="n">
        <f aca="false">INDEX(Random!$F$2:$F$10003,($H233-1)*$L$2 + J$2)</f>
        <v>0.804023508999538</v>
      </c>
      <c r="K233" s="17" t="n">
        <f aca="false">INDEX(Random!$F$2:$F$10003,($H233-1)*$L$2 + K$2)</f>
        <v>0.527217483641761</v>
      </c>
      <c r="L233" s="37" t="n">
        <f aca="false">INDEX(Random!$F$2:$F$10003,($H233-1)*$L$2 + L$2)</f>
        <v>1.5854347621797</v>
      </c>
      <c r="M233" s="29" t="n">
        <f aca="false" t="array" ref="M233:P233">TRANSPOSE(MMULT($B$28:$E$31, TRANSPOSE(I233:L233)))</f>
        <v>-0.611459008915255</v>
      </c>
      <c r="N233" s="29" t="n">
        <v>0.267628237197708</v>
      </c>
      <c r="O233" s="29" t="n">
        <v>0.307196155527255</v>
      </c>
      <c r="P233" s="29" t="n">
        <v>1.2037925432472</v>
      </c>
      <c r="Q233" s="55" t="n">
        <f aca="false">EXP(($F$11 - $F$7 - $C$7*$C$7/2)*$C$3 + M233*$C$7*SQRT($C$3))</f>
        <v>0.984852332480532</v>
      </c>
      <c r="R233" s="55" t="n">
        <f aca="false">EXP(($F$11 - $F$8 - $C$8*$C$8/2)*$C$3 + N233*$C$8*SQRT($C$3))</f>
        <v>1.01452556044372</v>
      </c>
      <c r="S233" s="55" t="n">
        <f aca="false">EXP(($F$11 - $F$9 - $C$9*$C$9/2)*$C$3 + O233*$C$9*SQRT($C$3))</f>
        <v>1.01801653129761</v>
      </c>
      <c r="T233" s="55" t="n">
        <f aca="false">EXP(($F$11 - $F$10 - $C$10*$C$10/2)*$C$3 + P233*$C$10*SQRT($C$3))</f>
        <v>1.04653959173851</v>
      </c>
      <c r="U233" s="53" t="n">
        <f aca="false">$C$4 * (MAX(MAX(Q233:T233) - $C$2, 0))</f>
        <v>46.5395917385101</v>
      </c>
    </row>
    <row r="234" customFormat="false" ht="13.8" hidden="false" customHeight="false" outlineLevel="0" collapsed="false">
      <c r="H234" s="4" t="n">
        <v>232</v>
      </c>
      <c r="I234" s="17" t="n">
        <f aca="false">INDEX(Random!$F$2:$F$10003,($H234-1)*$L$2 + I$2)</f>
        <v>1.19676952490217</v>
      </c>
      <c r="J234" s="17" t="n">
        <f aca="false">INDEX(Random!$F$2:$F$10003,($H234-1)*$L$2 + J$2)</f>
        <v>-1.1161625706439</v>
      </c>
      <c r="K234" s="17" t="n">
        <f aca="false">INDEX(Random!$F$2:$F$10003,($H234-1)*$L$2 + K$2)</f>
        <v>-0.579766417392323</v>
      </c>
      <c r="L234" s="37" t="n">
        <f aca="false">INDEX(Random!$F$2:$F$10003,($H234-1)*$L$2 + L$2)</f>
        <v>1.23886692320998</v>
      </c>
      <c r="M234" s="29" t="n">
        <f aca="false" t="array" ref="M234:P234">TRANSPOSE(MMULT($B$28:$E$31, TRANSPOSE(I234:L234)))</f>
        <v>1.19676952490217</v>
      </c>
      <c r="N234" s="29" t="n">
        <v>-0.160284556426765</v>
      </c>
      <c r="O234" s="29" t="n">
        <v>-0.153298768892581</v>
      </c>
      <c r="P234" s="29" t="n">
        <v>1.3549002889715</v>
      </c>
      <c r="Q234" s="55" t="n">
        <f aca="false">EXP(($F$11 - $F$7 - $C$7*$C$7/2)*$C$3 + M234*$C$7*SQRT($C$3))</f>
        <v>1.04919629041411</v>
      </c>
      <c r="R234" s="55" t="n">
        <f aca="false">EXP(($F$11 - $F$8 - $C$8*$C$8/2)*$C$3 + N234*$C$8*SQRT($C$3))</f>
        <v>0.996241860899461</v>
      </c>
      <c r="S234" s="55" t="n">
        <f aca="false">EXP(($F$11 - $F$9 - $C$9*$C$9/2)*$C$3 + O234*$C$9*SQRT($C$3))</f>
        <v>0.998930388041617</v>
      </c>
      <c r="T234" s="55" t="n">
        <f aca="false">EXP(($F$11 - $F$10 - $C$10*$C$10/2)*$C$3 + P234*$C$10*SQRT($C$3))</f>
        <v>1.05236741208159</v>
      </c>
      <c r="U234" s="53" t="n">
        <f aca="false">$C$4 * (MAX(MAX(Q234:T234) - $C$2, 0))</f>
        <v>52.36741208159</v>
      </c>
    </row>
    <row r="235" customFormat="false" ht="13.8" hidden="false" customHeight="false" outlineLevel="0" collapsed="false">
      <c r="H235" s="4" t="n">
        <v>233</v>
      </c>
      <c r="I235" s="17" t="n">
        <f aca="false">INDEX(Random!$F$2:$F$10003,($H235-1)*$L$2 + I$2)</f>
        <v>-0.4147866096111</v>
      </c>
      <c r="J235" s="17" t="n">
        <f aca="false">INDEX(Random!$F$2:$F$10003,($H235-1)*$L$2 + J$2)</f>
        <v>-1.51935026178225</v>
      </c>
      <c r="K235" s="17" t="n">
        <f aca="false">INDEX(Random!$F$2:$F$10003,($H235-1)*$L$2 + K$2)</f>
        <v>0.305171337191629</v>
      </c>
      <c r="L235" s="37" t="n">
        <f aca="false">INDEX(Random!$F$2:$F$10003,($H235-1)*$L$2 + L$2)</f>
        <v>-0.433901665184387</v>
      </c>
      <c r="M235" s="29" t="n">
        <f aca="false" t="array" ref="M235:P235">TRANSPOSE(MMULT($B$28:$E$31, TRANSPOSE(I235:L235)))</f>
        <v>-0.4147866096111</v>
      </c>
      <c r="N235" s="29" t="n">
        <v>-1.45909934649223</v>
      </c>
      <c r="O235" s="29" t="n">
        <v>0.0187883750994082</v>
      </c>
      <c r="P235" s="29" t="n">
        <v>-0.936779956493472</v>
      </c>
      <c r="Q235" s="55" t="n">
        <f aca="false">EXP(($F$11 - $F$7 - $C$7*$C$7/2)*$C$3 + M235*$C$7*SQRT($C$3))</f>
        <v>0.991654983250169</v>
      </c>
      <c r="R235" s="55" t="n">
        <f aca="false">EXP(($F$11 - $F$8 - $C$8*$C$8/2)*$C$3 + N235*$C$8*SQRT($C$3))</f>
        <v>0.942739908497646</v>
      </c>
      <c r="S235" s="55" t="n">
        <f aca="false">EXP(($F$11 - $F$9 - $C$9*$C$9/2)*$C$3 + O235*$C$9*SQRT($C$3))</f>
        <v>1.00602064890419</v>
      </c>
      <c r="T235" s="55" t="n">
        <f aca="false">EXP(($F$11 - $F$10 - $C$10*$C$10/2)*$C$3 + P235*$C$10*SQRT($C$3))</f>
        <v>0.967367373961783</v>
      </c>
      <c r="U235" s="53" t="n">
        <f aca="false">$C$4 * (MAX(MAX(Q235:T235) - $C$2, 0))</f>
        <v>6.02064890419007</v>
      </c>
    </row>
    <row r="236" customFormat="false" ht="13.8" hidden="false" customHeight="false" outlineLevel="0" collapsed="false">
      <c r="H236" s="4" t="n">
        <v>234</v>
      </c>
      <c r="I236" s="17" t="n">
        <f aca="false">INDEX(Random!$F$2:$F$10003,($H236-1)*$L$2 + I$2)</f>
        <v>0.404735939304704</v>
      </c>
      <c r="J236" s="17" t="n">
        <f aca="false">INDEX(Random!$F$2:$F$10003,($H236-1)*$L$2 + J$2)</f>
        <v>1.91984273222801</v>
      </c>
      <c r="K236" s="17" t="n">
        <f aca="false">INDEX(Random!$F$2:$F$10003,($H236-1)*$L$2 + K$2)</f>
        <v>-0.00595757206652404</v>
      </c>
      <c r="L236" s="37" t="n">
        <f aca="false">INDEX(Random!$F$2:$F$10003,($H236-1)*$L$2 + L$2)</f>
        <v>0.750953996349197</v>
      </c>
      <c r="M236" s="29" t="n">
        <f aca="false" t="array" ref="M236:P236">TRANSPOSE(MMULT($B$28:$E$31, TRANSPOSE(I236:L236)))</f>
        <v>0.404735939304704</v>
      </c>
      <c r="N236" s="29" t="n">
        <v>1.77122554524332</v>
      </c>
      <c r="O236" s="29" t="n">
        <v>0.280512210693823</v>
      </c>
      <c r="P236" s="29" t="n">
        <v>1.29358327819134</v>
      </c>
      <c r="Q236" s="55" t="n">
        <f aca="false">EXP(($F$11 - $F$7 - $C$7*$C$7/2)*$C$3 + M236*$C$7*SQRT($C$3))</f>
        <v>1.02051077103421</v>
      </c>
      <c r="R236" s="55" t="n">
        <f aca="false">EXP(($F$11 - $F$8 - $C$8*$C$8/2)*$C$3 + N236*$C$8*SQRT($C$3))</f>
        <v>1.08147295663233</v>
      </c>
      <c r="S236" s="55" t="n">
        <f aca="false">EXP(($F$11 - $F$9 - $C$9*$C$9/2)*$C$3 + O236*$C$9*SQRT($C$3))</f>
        <v>1.01690067425024</v>
      </c>
      <c r="T236" s="55" t="n">
        <f aca="false">EXP(($F$11 - $F$10 - $C$10*$C$10/2)*$C$3 + P236*$C$10*SQRT($C$3))</f>
        <v>1.04999867705764</v>
      </c>
      <c r="U236" s="53" t="n">
        <f aca="false">$C$4 * (MAX(MAX(Q236:T236) - $C$2, 0))</f>
        <v>81.47295663233</v>
      </c>
    </row>
    <row r="237" customFormat="false" ht="13.8" hidden="false" customHeight="false" outlineLevel="0" collapsed="false">
      <c r="H237" s="4" t="n">
        <v>235</v>
      </c>
      <c r="I237" s="17" t="n">
        <f aca="false">INDEX(Random!$F$2:$F$10003,($H237-1)*$L$2 + I$2)</f>
        <v>-0.430047562314565</v>
      </c>
      <c r="J237" s="17" t="n">
        <f aca="false">INDEX(Random!$F$2:$F$10003,($H237-1)*$L$2 + J$2)</f>
        <v>-0.626919363589365</v>
      </c>
      <c r="K237" s="17" t="n">
        <f aca="false">INDEX(Random!$F$2:$F$10003,($H237-1)*$L$2 + K$2)</f>
        <v>-2.92324205540388</v>
      </c>
      <c r="L237" s="37" t="n">
        <f aca="false">INDEX(Random!$F$2:$F$10003,($H237-1)*$L$2 + L$2)</f>
        <v>0.271736265100845</v>
      </c>
      <c r="M237" s="29" t="n">
        <f aca="false" t="array" ref="M237:P237">TRANSPOSE(MMULT($B$28:$E$31, TRANSPOSE(I237:L237)))</f>
        <v>-0.430047562314565</v>
      </c>
      <c r="N237" s="29" t="n">
        <v>-0.75924585238196</v>
      </c>
      <c r="O237" s="29" t="n">
        <v>-2.90118469149483</v>
      </c>
      <c r="P237" s="29" t="n">
        <v>-0.161199390325003</v>
      </c>
      <c r="Q237" s="55" t="n">
        <f aca="false">EXP(($F$11 - $F$7 - $C$7*$C$7/2)*$C$3 + M237*$C$7*SQRT($C$3))</f>
        <v>0.991125448690877</v>
      </c>
      <c r="R237" s="55" t="n">
        <f aca="false">EXP(($F$11 - $F$8 - $C$8*$C$8/2)*$C$3 + N237*$C$8*SQRT($C$3))</f>
        <v>0.971201733545638</v>
      </c>
      <c r="S237" s="55" t="n">
        <f aca="false">EXP(($F$11 - $F$9 - $C$9*$C$9/2)*$C$3 + O237*$C$9*SQRT($C$3))</f>
        <v>0.892250553901325</v>
      </c>
      <c r="T237" s="55" t="n">
        <f aca="false">EXP(($F$11 - $F$10 - $C$10*$C$10/2)*$C$3 + P237*$C$10*SQRT($C$3))</f>
        <v>0.995336548968564</v>
      </c>
      <c r="U237" s="53" t="n">
        <f aca="false">$C$4 * (MAX(MAX(Q237:T237) - $C$2, 0))</f>
        <v>0</v>
      </c>
    </row>
    <row r="238" customFormat="false" ht="13.8" hidden="false" customHeight="false" outlineLevel="0" collapsed="false">
      <c r="H238" s="4" t="n">
        <v>236</v>
      </c>
      <c r="I238" s="17" t="n">
        <f aca="false">INDEX(Random!$F$2:$F$10003,($H238-1)*$L$2 + I$2)</f>
        <v>0.598279546705872</v>
      </c>
      <c r="J238" s="17" t="n">
        <f aca="false">INDEX(Random!$F$2:$F$10003,($H238-1)*$L$2 + J$2)</f>
        <v>0.993739028385845</v>
      </c>
      <c r="K238" s="17" t="n">
        <f aca="false">INDEX(Random!$F$2:$F$10003,($H238-1)*$L$2 + K$2)</f>
        <v>-0.862942364086709</v>
      </c>
      <c r="L238" s="37" t="n">
        <f aca="false">INDEX(Random!$F$2:$F$10003,($H238-1)*$L$2 + L$2)</f>
        <v>0.403414535210674</v>
      </c>
      <c r="M238" s="29" t="n">
        <f aca="false" t="array" ref="M238:P238">TRANSPOSE(MMULT($B$28:$E$31, TRANSPOSE(I238:L238)))</f>
        <v>0.598279546705872</v>
      </c>
      <c r="N238" s="29" t="n">
        <v>1.1528589260946</v>
      </c>
      <c r="O238" s="29" t="n">
        <v>-0.49864393454472</v>
      </c>
      <c r="P238" s="29" t="n">
        <v>0.872914333495124</v>
      </c>
      <c r="Q238" s="55" t="n">
        <f aca="false">EXP(($F$11 - $F$7 - $C$7*$C$7/2)*$C$3 + M238*$C$7*SQRT($C$3))</f>
        <v>1.02744720506338</v>
      </c>
      <c r="R238" s="55" t="n">
        <f aca="false">EXP(($F$11 - $F$8 - $C$8*$C$8/2)*$C$3 + N238*$C$8*SQRT($C$3))</f>
        <v>1.053421438269</v>
      </c>
      <c r="S238" s="55" t="n">
        <f aca="false">EXP(($F$11 - $F$9 - $C$9*$C$9/2)*$C$3 + O238*$C$9*SQRT($C$3))</f>
        <v>0.984852031708887</v>
      </c>
      <c r="T238" s="55" t="n">
        <f aca="false">EXP(($F$11 - $F$10 - $C$10*$C$10/2)*$C$3 + P238*$C$10*SQRT($C$3))</f>
        <v>1.03389096467927</v>
      </c>
      <c r="U238" s="53" t="n">
        <f aca="false">$C$4 * (MAX(MAX(Q238:T238) - $C$2, 0))</f>
        <v>53.4214382689999</v>
      </c>
    </row>
    <row r="239" customFormat="false" ht="13.8" hidden="false" customHeight="false" outlineLevel="0" collapsed="false">
      <c r="H239" s="4" t="n">
        <v>237</v>
      </c>
      <c r="I239" s="17" t="n">
        <f aca="false">INDEX(Random!$F$2:$F$10003,($H239-1)*$L$2 + I$2)</f>
        <v>0.0519696769637793</v>
      </c>
      <c r="J239" s="17" t="n">
        <f aca="false">INDEX(Random!$F$2:$F$10003,($H239-1)*$L$2 + J$2)</f>
        <v>1.02600658005518</v>
      </c>
      <c r="K239" s="17" t="n">
        <f aca="false">INDEX(Random!$F$2:$F$10003,($H239-1)*$L$2 + K$2)</f>
        <v>-0.347755720766225</v>
      </c>
      <c r="L239" s="37" t="n">
        <f aca="false">INDEX(Random!$F$2:$F$10003,($H239-1)*$L$2 + L$2)</f>
        <v>-0.790207231948669</v>
      </c>
      <c r="M239" s="29" t="n">
        <f aca="false" t="array" ref="M239:P239">TRANSPOSE(MMULT($B$28:$E$31, TRANSPOSE(I239:L239)))</f>
        <v>0.0519696769637793</v>
      </c>
      <c r="N239" s="29" t="n">
        <v>0.846810351737518</v>
      </c>
      <c r="O239" s="29" t="n">
        <v>-0.230432178484536</v>
      </c>
      <c r="P239" s="29" t="n">
        <v>-0.380658822659667</v>
      </c>
      <c r="Q239" s="55" t="n">
        <f aca="false">EXP(($F$11 - $F$7 - $C$7*$C$7/2)*$C$3 + M239*$C$7*SQRT($C$3))</f>
        <v>1.00798817526627</v>
      </c>
      <c r="R239" s="55" t="n">
        <f aca="false">EXP(($F$11 - $F$8 - $C$8*$C$8/2)*$C$3 + N239*$C$8*SQRT($C$3))</f>
        <v>1.0398082435477</v>
      </c>
      <c r="S239" s="55" t="n">
        <f aca="false">EXP(($F$11 - $F$9 - $C$9*$C$9/2)*$C$3 + O239*$C$9*SQRT($C$3))</f>
        <v>0.99576861012869</v>
      </c>
      <c r="T239" s="55" t="n">
        <f aca="false">EXP(($F$11 - $F$10 - $C$10*$C$10/2)*$C$3 + P239*$C$10*SQRT($C$3))</f>
        <v>0.987341310860685</v>
      </c>
      <c r="U239" s="53" t="n">
        <f aca="false">$C$4 * (MAX(MAX(Q239:T239) - $C$2, 0))</f>
        <v>39.8082435477001</v>
      </c>
    </row>
    <row r="240" customFormat="false" ht="13.8" hidden="false" customHeight="false" outlineLevel="0" collapsed="false">
      <c r="H240" s="4" t="n">
        <v>238</v>
      </c>
      <c r="I240" s="17" t="n">
        <f aca="false">INDEX(Random!$F$2:$F$10003,($H240-1)*$L$2 + I$2)</f>
        <v>1.6135481963861</v>
      </c>
      <c r="J240" s="17" t="n">
        <f aca="false">INDEX(Random!$F$2:$F$10003,($H240-1)*$L$2 + J$2)</f>
        <v>0.10336129709221</v>
      </c>
      <c r="K240" s="17" t="n">
        <f aca="false">INDEX(Random!$F$2:$F$10003,($H240-1)*$L$2 + K$2)</f>
        <v>-0.188132446221793</v>
      </c>
      <c r="L240" s="37" t="n">
        <f aca="false">INDEX(Random!$F$2:$F$10003,($H240-1)*$L$2 + L$2)</f>
        <v>0.944533719729625</v>
      </c>
      <c r="M240" s="29" t="n">
        <f aca="false" t="array" ref="M240:P240">TRANSPOSE(MMULT($B$28:$E$31, TRANSPOSE(I240:L240)))</f>
        <v>1.6135481963861</v>
      </c>
      <c r="N240" s="29" t="n">
        <v>1.06178439371151</v>
      </c>
      <c r="O240" s="29" t="n">
        <v>0.450314519881335</v>
      </c>
      <c r="P240" s="29" t="n">
        <v>1.62040119072178</v>
      </c>
      <c r="Q240" s="55" t="n">
        <f aca="false">EXP(($F$11 - $F$7 - $C$7*$C$7/2)*$C$3 + M240*$C$7*SQRT($C$3))</f>
        <v>1.06461335561533</v>
      </c>
      <c r="R240" s="55" t="n">
        <f aca="false">EXP(($F$11 - $F$8 - $C$8*$C$8/2)*$C$3 + N240*$C$8*SQRT($C$3))</f>
        <v>1.04935187505523</v>
      </c>
      <c r="S240" s="55" t="n">
        <f aca="false">EXP(($F$11 - $F$9 - $C$9*$C$9/2)*$C$3 + O240*$C$9*SQRT($C$3))</f>
        <v>1.02402231847662</v>
      </c>
      <c r="T240" s="55" t="n">
        <f aca="false">EXP(($F$11 - $F$10 - $C$10*$C$10/2)*$C$3 + P240*$C$10*SQRT($C$3))</f>
        <v>1.06268578447675</v>
      </c>
      <c r="U240" s="53" t="n">
        <f aca="false">$C$4 * (MAX(MAX(Q240:T240) - $C$2, 0))</f>
        <v>64.6133556153301</v>
      </c>
    </row>
    <row r="241" customFormat="false" ht="13.8" hidden="false" customHeight="false" outlineLevel="0" collapsed="false">
      <c r="H241" s="4" t="n">
        <v>239</v>
      </c>
      <c r="I241" s="17" t="n">
        <f aca="false">INDEX(Random!$F$2:$F$10003,($H241-1)*$L$2 + I$2)</f>
        <v>0.640094028028695</v>
      </c>
      <c r="J241" s="17" t="n">
        <f aca="false">INDEX(Random!$F$2:$F$10003,($H241-1)*$L$2 + J$2)</f>
        <v>0.198231155668874</v>
      </c>
      <c r="K241" s="17" t="n">
        <f aca="false">INDEX(Random!$F$2:$F$10003,($H241-1)*$L$2 + K$2)</f>
        <v>-1.63726263897223</v>
      </c>
      <c r="L241" s="37" t="n">
        <f aca="false">INDEX(Random!$F$2:$F$10003,($H241-1)*$L$2 + L$2)</f>
        <v>0.19673988384216</v>
      </c>
      <c r="M241" s="29" t="n">
        <f aca="false" t="array" ref="M241:P241">TRANSPOSE(MMULT($B$28:$E$31, TRANSPOSE(I241:L241)))</f>
        <v>0.640094028028695</v>
      </c>
      <c r="N241" s="29" t="n">
        <v>0.546141545242429</v>
      </c>
      <c r="O241" s="29" t="n">
        <v>-1.25066917932014</v>
      </c>
      <c r="P241" s="29" t="n">
        <v>0.524682129835906</v>
      </c>
      <c r="Q241" s="55" t="n">
        <f aca="false">EXP(($F$11 - $F$7 - $C$7*$C$7/2)*$C$3 + M241*$C$7*SQRT($C$3))</f>
        <v>1.02895198193925</v>
      </c>
      <c r="R241" s="55" t="n">
        <f aca="false">EXP(($F$11 - $F$8 - $C$8*$C$8/2)*$C$3 + N241*$C$8*SQRT($C$3))</f>
        <v>1.02660566636384</v>
      </c>
      <c r="S241" s="55" t="n">
        <f aca="false">EXP(($F$11 - $F$9 - $C$9*$C$9/2)*$C$3 + O241*$C$9*SQRT($C$3))</f>
        <v>0.954877605714729</v>
      </c>
      <c r="T241" s="55" t="n">
        <f aca="false">EXP(($F$11 - $F$10 - $C$10*$C$10/2)*$C$3 + P241*$C$10*SQRT($C$3))</f>
        <v>1.0207440141394</v>
      </c>
      <c r="U241" s="53" t="n">
        <f aca="false">$C$4 * (MAX(MAX(Q241:T241) - $C$2, 0))</f>
        <v>28.9519819392501</v>
      </c>
    </row>
    <row r="242" customFormat="false" ht="13.8" hidden="false" customHeight="false" outlineLevel="0" collapsed="false">
      <c r="H242" s="4" t="n">
        <v>240</v>
      </c>
      <c r="I242" s="17" t="n">
        <f aca="false">INDEX(Random!$F$2:$F$10003,($H242-1)*$L$2 + I$2)</f>
        <v>1.21302570400417</v>
      </c>
      <c r="J242" s="17" t="n">
        <f aca="false">INDEX(Random!$F$2:$F$10003,($H242-1)*$L$2 + J$2)</f>
        <v>0.29599160399435</v>
      </c>
      <c r="K242" s="17" t="n">
        <f aca="false">INDEX(Random!$F$2:$F$10003,($H242-1)*$L$2 + K$2)</f>
        <v>-0.34884767478013</v>
      </c>
      <c r="L242" s="37" t="n">
        <f aca="false">INDEX(Random!$F$2:$F$10003,($H242-1)*$L$2 + L$2)</f>
        <v>-0.19125741339921</v>
      </c>
      <c r="M242" s="29" t="n">
        <f aca="false" t="array" ref="M242:P242">TRANSPOSE(MMULT($B$28:$E$31, TRANSPOSE(I242:L242)))</f>
        <v>1.21302570400417</v>
      </c>
      <c r="N242" s="29" t="n">
        <v>0.971672658045666</v>
      </c>
      <c r="O242" s="29" t="n">
        <v>0.162322225022109</v>
      </c>
      <c r="P242" s="29" t="n">
        <v>0.523422729749647</v>
      </c>
      <c r="Q242" s="55" t="n">
        <f aca="false">EXP(($F$11 - $F$7 - $C$7*$C$7/2)*$C$3 + M242*$C$7*SQRT($C$3))</f>
        <v>1.04979341756896</v>
      </c>
      <c r="R242" s="55" t="n">
        <f aca="false">EXP(($F$11 - $F$8 - $C$8*$C$8/2)*$C$3 + N242*$C$8*SQRT($C$3))</f>
        <v>1.0453408066016</v>
      </c>
      <c r="S242" s="55" t="n">
        <f aca="false">EXP(($F$11 - $F$9 - $C$9*$C$9/2)*$C$3 + O242*$C$9*SQRT($C$3))</f>
        <v>1.01197294715573</v>
      </c>
      <c r="T242" s="55" t="n">
        <f aca="false">EXP(($F$11 - $F$10 - $C$10*$C$10/2)*$C$3 + P242*$C$10*SQRT($C$3))</f>
        <v>1.02069677218526</v>
      </c>
      <c r="U242" s="53" t="n">
        <f aca="false">$C$4 * (MAX(MAX(Q242:T242) - $C$2, 0))</f>
        <v>49.7934175689601</v>
      </c>
    </row>
    <row r="243" customFormat="false" ht="13.8" hidden="false" customHeight="false" outlineLevel="0" collapsed="false">
      <c r="H243" s="4" t="n">
        <v>241</v>
      </c>
      <c r="I243" s="17" t="n">
        <f aca="false">INDEX(Random!$F$2:$F$10003,($H243-1)*$L$2 + I$2)</f>
        <v>0.58899005994018</v>
      </c>
      <c r="J243" s="17" t="n">
        <f aca="false">INDEX(Random!$F$2:$F$10003,($H243-1)*$L$2 + J$2)</f>
        <v>1.03334346304893</v>
      </c>
      <c r="K243" s="17" t="n">
        <f aca="false">INDEX(Random!$F$2:$F$10003,($H243-1)*$L$2 + K$2)</f>
        <v>0.0445434781587966</v>
      </c>
      <c r="L243" s="37" t="n">
        <f aca="false">INDEX(Random!$F$2:$F$10003,($H243-1)*$L$2 + L$2)</f>
        <v>-2.54637948224071</v>
      </c>
      <c r="M243" s="29" t="n">
        <f aca="false" t="array" ref="M243:P243">TRANSPOSE(MMULT($B$28:$E$31, TRANSPOSE(I243:L243)))</f>
        <v>0.58899005994018</v>
      </c>
      <c r="N243" s="29" t="n">
        <v>1.178688275033</v>
      </c>
      <c r="O243" s="29" t="n">
        <v>0.336821789686117</v>
      </c>
      <c r="P243" s="29" t="n">
        <v>-1.56064398848398</v>
      </c>
      <c r="Q243" s="55" t="n">
        <f aca="false">EXP(($F$11 - $F$7 - $C$7*$C$7/2)*$C$3 + M243*$C$7*SQRT($C$3))</f>
        <v>1.02711320336116</v>
      </c>
      <c r="R243" s="55" t="n">
        <f aca="false">EXP(($F$11 - $F$8 - $C$8*$C$8/2)*$C$3 + N243*$C$8*SQRT($C$3))</f>
        <v>1.05457846378475</v>
      </c>
      <c r="S243" s="55" t="n">
        <f aca="false">EXP(($F$11 - $F$9 - $C$9*$C$9/2)*$C$3 + O243*$C$9*SQRT($C$3))</f>
        <v>1.0192568369877</v>
      </c>
      <c r="T243" s="55" t="n">
        <f aca="false">EXP(($F$11 - $F$10 - $C$10*$C$10/2)*$C$3 + P243*$C$10*SQRT($C$3))</f>
        <v>0.945440854260248</v>
      </c>
      <c r="U243" s="53" t="n">
        <f aca="false">$C$4 * (MAX(MAX(Q243:T243) - $C$2, 0))</f>
        <v>54.57846378475</v>
      </c>
    </row>
    <row r="244" customFormat="false" ht="13.8" hidden="false" customHeight="false" outlineLevel="0" collapsed="false">
      <c r="H244" s="4" t="n">
        <v>242</v>
      </c>
      <c r="I244" s="17" t="n">
        <f aca="false">INDEX(Random!$F$2:$F$10003,($H244-1)*$L$2 + I$2)</f>
        <v>0.545130914314147</v>
      </c>
      <c r="J244" s="17" t="n">
        <f aca="false">INDEX(Random!$F$2:$F$10003,($H244-1)*$L$2 + J$2)</f>
        <v>0.579904263084244</v>
      </c>
      <c r="K244" s="17" t="n">
        <f aca="false">INDEX(Random!$F$2:$F$10003,($H244-1)*$L$2 + K$2)</f>
        <v>-0.381361685817365</v>
      </c>
      <c r="L244" s="37" t="n">
        <f aca="false">INDEX(Random!$F$2:$F$10003,($H244-1)*$L$2 + L$2)</f>
        <v>0.481605500964465</v>
      </c>
      <c r="M244" s="29" t="n">
        <f aca="false" t="array" ref="M244:P244">TRANSPOSE(MMULT($B$28:$E$31, TRANSPOSE(I244:L244)))</f>
        <v>0.545130914314147</v>
      </c>
      <c r="N244" s="29" t="n">
        <v>0.791760032106343</v>
      </c>
      <c r="O244" s="29" t="n">
        <v>-0.103456737874104</v>
      </c>
      <c r="P244" s="29" t="n">
        <v>0.812909106468652</v>
      </c>
      <c r="Q244" s="55" t="n">
        <f aca="false">EXP(($F$11 - $F$7 - $C$7*$C$7/2)*$C$3 + M244*$C$7*SQRT($C$3))</f>
        <v>1.02553772214297</v>
      </c>
      <c r="R244" s="55" t="n">
        <f aca="false">EXP(($F$11 - $F$8 - $C$8*$C$8/2)*$C$3 + N244*$C$8*SQRT($C$3))</f>
        <v>1.03737831175033</v>
      </c>
      <c r="S244" s="55" t="n">
        <f aca="false">EXP(($F$11 - $F$9 - $C$9*$C$9/2)*$C$3 + O244*$C$9*SQRT($C$3))</f>
        <v>1.00097880178749</v>
      </c>
      <c r="T244" s="55" t="n">
        <f aca="false">EXP(($F$11 - $F$10 - $C$10*$C$10/2)*$C$3 + P244*$C$10*SQRT($C$3))</f>
        <v>1.03161354849169</v>
      </c>
      <c r="U244" s="53" t="n">
        <f aca="false">$C$4 * (MAX(MAX(Q244:T244) - $C$2, 0))</f>
        <v>37.3783117503299</v>
      </c>
    </row>
    <row r="245" customFormat="false" ht="13.8" hidden="false" customHeight="false" outlineLevel="0" collapsed="false">
      <c r="H245" s="4" t="n">
        <v>243</v>
      </c>
      <c r="I245" s="17" t="n">
        <f aca="false">INDEX(Random!$F$2:$F$10003,($H245-1)*$L$2 + I$2)</f>
        <v>0.135971800262106</v>
      </c>
      <c r="J245" s="17" t="n">
        <f aca="false">INDEX(Random!$F$2:$F$10003,($H245-1)*$L$2 + J$2)</f>
        <v>1.33711080899757</v>
      </c>
      <c r="K245" s="17" t="n">
        <f aca="false">INDEX(Random!$F$2:$F$10003,($H245-1)*$L$2 + K$2)</f>
        <v>1.94224666997454</v>
      </c>
      <c r="L245" s="37" t="n">
        <f aca="false">INDEX(Random!$F$2:$F$10003,($H245-1)*$L$2 + L$2)</f>
        <v>-0.343664574423149</v>
      </c>
      <c r="M245" s="29" t="n">
        <f aca="false" t="array" ref="M245:P245">TRANSPOSE(MMULT($B$28:$E$31, TRANSPOSE(I245:L245)))</f>
        <v>0.135971800262106</v>
      </c>
      <c r="N245" s="29" t="n">
        <v>1.14501278859846</v>
      </c>
      <c r="O245" s="29" t="n">
        <v>1.93333551812651</v>
      </c>
      <c r="P245" s="29" t="n">
        <v>0.120536348899757</v>
      </c>
      <c r="Q245" s="55" t="n">
        <f aca="false">EXP(($F$11 - $F$7 - $C$7*$C$7/2)*$C$3 + M245*$C$7*SQRT($C$3))</f>
        <v>1.01095609622683</v>
      </c>
      <c r="R245" s="55" t="n">
        <f aca="false">EXP(($F$11 - $F$8 - $C$8*$C$8/2)*$C$3 + N245*$C$8*SQRT($C$3))</f>
        <v>1.05307022202923</v>
      </c>
      <c r="S245" s="55" t="n">
        <f aca="false">EXP(($F$11 - $F$9 - $C$9*$C$9/2)*$C$3 + O245*$C$9*SQRT($C$3))</f>
        <v>1.0883801443563</v>
      </c>
      <c r="T245" s="55" t="n">
        <f aca="false">EXP(($F$11 - $F$10 - $C$10*$C$10/2)*$C$3 + P245*$C$10*SQRT($C$3))</f>
        <v>1.00569558810814</v>
      </c>
      <c r="U245" s="53" t="n">
        <f aca="false">$C$4 * (MAX(MAX(Q245:T245) - $C$2, 0))</f>
        <v>88.3801443562999</v>
      </c>
    </row>
    <row r="246" customFormat="false" ht="13.8" hidden="false" customHeight="false" outlineLevel="0" collapsed="false">
      <c r="H246" s="4" t="n">
        <v>244</v>
      </c>
      <c r="I246" s="17" t="n">
        <f aca="false">INDEX(Random!$F$2:$F$10003,($H246-1)*$L$2 + I$2)</f>
        <v>-0.178454295699385</v>
      </c>
      <c r="J246" s="17" t="n">
        <f aca="false">INDEX(Random!$F$2:$F$10003,($H246-1)*$L$2 + J$2)</f>
        <v>-1.29480409759224</v>
      </c>
      <c r="K246" s="17" t="n">
        <f aca="false">INDEX(Random!$F$2:$F$10003,($H246-1)*$L$2 + K$2)</f>
        <v>0.781281706487056</v>
      </c>
      <c r="L246" s="37" t="n">
        <f aca="false">INDEX(Random!$F$2:$F$10003,($H246-1)*$L$2 + L$2)</f>
        <v>0.92625623402528</v>
      </c>
      <c r="M246" s="29" t="n">
        <f aca="false" t="array" ref="M246:P246">TRANSPOSE(MMULT($B$28:$E$31, TRANSPOSE(I246:L246)))</f>
        <v>-0.178454295699385</v>
      </c>
      <c r="N246" s="29" t="n">
        <v>-1.13718912842272</v>
      </c>
      <c r="O246" s="29" t="n">
        <v>0.563230094976434</v>
      </c>
      <c r="P246" s="29" t="n">
        <v>0.366627989482627</v>
      </c>
      <c r="Q246" s="55" t="n">
        <f aca="false">EXP(($F$11 - $F$7 - $C$7*$C$7/2)*$C$3 + M246*$C$7*SQRT($C$3))</f>
        <v>0.999891605525627</v>
      </c>
      <c r="R246" s="55" t="n">
        <f aca="false">EXP(($F$11 - $F$8 - $C$8*$C$8/2)*$C$3 + N246*$C$8*SQRT($C$3))</f>
        <v>0.955726339217972</v>
      </c>
      <c r="S246" s="55" t="n">
        <f aca="false">EXP(($F$11 - $F$9 - $C$9*$C$9/2)*$C$3 + O246*$C$9*SQRT($C$3))</f>
        <v>1.02878567653121</v>
      </c>
      <c r="T246" s="55" t="n">
        <f aca="false">EXP(($F$11 - $F$10 - $C$10*$C$10/2)*$C$3 + P246*$C$10*SQRT($C$3))</f>
        <v>1.01483221901153</v>
      </c>
      <c r="U246" s="53" t="n">
        <f aca="false">$C$4 * (MAX(MAX(Q246:T246) - $C$2, 0))</f>
        <v>28.78567653121</v>
      </c>
    </row>
    <row r="247" customFormat="false" ht="13.8" hidden="false" customHeight="false" outlineLevel="0" collapsed="false">
      <c r="H247" s="4" t="n">
        <v>245</v>
      </c>
      <c r="I247" s="17" t="n">
        <f aca="false">INDEX(Random!$F$2:$F$10003,($H247-1)*$L$2 + I$2)</f>
        <v>-0.0437280980823698</v>
      </c>
      <c r="J247" s="17" t="n">
        <f aca="false">INDEX(Random!$F$2:$F$10003,($H247-1)*$L$2 + J$2)</f>
        <v>0.471343573459974</v>
      </c>
      <c r="K247" s="17" t="n">
        <f aca="false">INDEX(Random!$F$2:$F$10003,($H247-1)*$L$2 + K$2)</f>
        <v>-1.06599542507705</v>
      </c>
      <c r="L247" s="37" t="n">
        <f aca="false">INDEX(Random!$F$2:$F$10003,($H247-1)*$L$2 + L$2)</f>
        <v>-1.91540757340858</v>
      </c>
      <c r="M247" s="29" t="n">
        <f aca="false" t="array" ref="M247:P247">TRANSPOSE(MMULT($B$28:$E$31, TRANSPOSE(I247:L247)))</f>
        <v>-0.0437280980823698</v>
      </c>
      <c r="N247" s="29" t="n">
        <v>0.347976957921003</v>
      </c>
      <c r="O247" s="29" t="n">
        <v>-0.966850454394809</v>
      </c>
      <c r="P247" s="29" t="n">
        <v>-1.50023978802909</v>
      </c>
      <c r="Q247" s="55" t="n">
        <f aca="false">EXP(($F$11 - $F$7 - $C$7*$C$7/2)*$C$3 + M247*$C$7*SQRT($C$3))</f>
        <v>1.00461764518374</v>
      </c>
      <c r="R247" s="55" t="n">
        <f aca="false">EXP(($F$11 - $F$8 - $C$8*$C$8/2)*$C$3 + N247*$C$8*SQRT($C$3))</f>
        <v>1.01799590518805</v>
      </c>
      <c r="S247" s="55" t="n">
        <f aca="false">EXP(($F$11 - $F$9 - $C$9*$C$9/2)*$C$3 + O247*$C$9*SQRT($C$3))</f>
        <v>0.966081423798196</v>
      </c>
      <c r="T247" s="55" t="n">
        <f aca="false">EXP(($F$11 - $F$10 - $C$10*$C$10/2)*$C$3 + P247*$C$10*SQRT($C$3))</f>
        <v>0.947541926443384</v>
      </c>
      <c r="U247" s="53" t="n">
        <f aca="false">$C$4 * (MAX(MAX(Q247:T247) - $C$2, 0))</f>
        <v>17.9959051880501</v>
      </c>
    </row>
    <row r="248" customFormat="false" ht="13.8" hidden="false" customHeight="false" outlineLevel="0" collapsed="false">
      <c r="H248" s="4" t="n">
        <v>246</v>
      </c>
      <c r="I248" s="17" t="n">
        <f aca="false">INDEX(Random!$F$2:$F$10003,($H248-1)*$L$2 + I$2)</f>
        <v>-1.37028530050079</v>
      </c>
      <c r="J248" s="17" t="n">
        <f aca="false">INDEX(Random!$F$2:$F$10003,($H248-1)*$L$2 + J$2)</f>
        <v>-0.0887414363682501</v>
      </c>
      <c r="K248" s="17" t="n">
        <f aca="false">INDEX(Random!$F$2:$F$10003,($H248-1)*$L$2 + K$2)</f>
        <v>0.900434542624488</v>
      </c>
      <c r="L248" s="37" t="n">
        <f aca="false">INDEX(Random!$F$2:$F$10003,($H248-1)*$L$2 + L$2)</f>
        <v>0.892481186497122</v>
      </c>
      <c r="M248" s="29" t="n">
        <f aca="false" t="array" ref="M248:P248">TRANSPOSE(MMULT($B$28:$E$31, TRANSPOSE(I248:L248)))</f>
        <v>-1.37028530050079</v>
      </c>
      <c r="N248" s="29" t="n">
        <v>-0.902472229533006</v>
      </c>
      <c r="O248" s="29" t="n">
        <v>0.300080997398786</v>
      </c>
      <c r="P248" s="29" t="n">
        <v>0.0318035632312876</v>
      </c>
      <c r="Q248" s="55" t="n">
        <f aca="false">EXP(($F$11 - $F$7 - $C$7*$C$7/2)*$C$3 + M248*$C$7*SQRT($C$3))</f>
        <v>0.959040008953896</v>
      </c>
      <c r="R248" s="55" t="n">
        <f aca="false">EXP(($F$11 - $F$8 - $C$8*$C$8/2)*$C$3 + N248*$C$8*SQRT($C$3))</f>
        <v>0.965307867586554</v>
      </c>
      <c r="S248" s="55" t="n">
        <f aca="false">EXP(($F$11 - $F$9 - $C$9*$C$9/2)*$C$3 + O248*$C$9*SQRT($C$3))</f>
        <v>1.0177188731949</v>
      </c>
      <c r="T248" s="55" t="n">
        <f aca="false">EXP(($F$11 - $F$10 - $C$10*$C$10/2)*$C$3 + P248*$C$10*SQRT($C$3))</f>
        <v>1.00242142662826</v>
      </c>
      <c r="U248" s="53" t="n">
        <f aca="false">$C$4 * (MAX(MAX(Q248:T248) - $C$2, 0))</f>
        <v>17.7188731949001</v>
      </c>
    </row>
    <row r="249" customFormat="false" ht="13.8" hidden="false" customHeight="false" outlineLevel="0" collapsed="false">
      <c r="H249" s="4" t="n">
        <v>247</v>
      </c>
      <c r="I249" s="17" t="n">
        <f aca="false">INDEX(Random!$F$2:$F$10003,($H249-1)*$L$2 + I$2)</f>
        <v>-0.429051931300317</v>
      </c>
      <c r="J249" s="17" t="n">
        <f aca="false">INDEX(Random!$F$2:$F$10003,($H249-1)*$L$2 + J$2)</f>
        <v>0.670881602309669</v>
      </c>
      <c r="K249" s="17" t="n">
        <f aca="false">INDEX(Random!$F$2:$F$10003,($H249-1)*$L$2 + K$2)</f>
        <v>0.977757996422249</v>
      </c>
      <c r="L249" s="37" t="n">
        <f aca="false">INDEX(Random!$F$2:$F$10003,($H249-1)*$L$2 + L$2)</f>
        <v>1.14055160829293</v>
      </c>
      <c r="M249" s="29" t="n">
        <f aca="false" t="array" ref="M249:P249">TRANSPOSE(MMULT($B$28:$E$31, TRANSPOSE(I249:L249)))</f>
        <v>-0.429051931300317</v>
      </c>
      <c r="N249" s="29" t="n">
        <v>0.272581805003659</v>
      </c>
      <c r="O249" s="29" t="n">
        <v>0.78299737931859</v>
      </c>
      <c r="P249" s="29" t="n">
        <v>0.897411932272479</v>
      </c>
      <c r="Q249" s="55" t="n">
        <f aca="false">EXP(($F$11 - $F$7 - $C$7*$C$7/2)*$C$3 + M249*$C$7*SQRT($C$3))</f>
        <v>0.991159987125906</v>
      </c>
      <c r="R249" s="55" t="n">
        <f aca="false">EXP(($F$11 - $F$8 - $C$8*$C$8/2)*$C$3 + N249*$C$8*SQRT($C$3))</f>
        <v>1.014739167577</v>
      </c>
      <c r="S249" s="55" t="n">
        <f aca="false">EXP(($F$11 - $F$9 - $C$9*$C$9/2)*$C$3 + O249*$C$9*SQRT($C$3))</f>
        <v>1.03812021000323</v>
      </c>
      <c r="T249" s="55" t="n">
        <f aca="false">EXP(($F$11 - $F$10 - $C$10*$C$10/2)*$C$3 + P249*$C$10*SQRT($C$3))</f>
        <v>1.03482218213943</v>
      </c>
      <c r="U249" s="53" t="n">
        <f aca="false">$C$4 * (MAX(MAX(Q249:T249) - $C$2, 0))</f>
        <v>38.1202100032301</v>
      </c>
    </row>
    <row r="250" customFormat="false" ht="13.8" hidden="false" customHeight="false" outlineLevel="0" collapsed="false">
      <c r="H250" s="4" t="n">
        <v>248</v>
      </c>
      <c r="I250" s="17" t="n">
        <f aca="false">INDEX(Random!$F$2:$F$10003,($H250-1)*$L$2 + I$2)</f>
        <v>-0.779775892117647</v>
      </c>
      <c r="J250" s="17" t="n">
        <f aca="false">INDEX(Random!$F$2:$F$10003,($H250-1)*$L$2 + J$2)</f>
        <v>0.15225440165561</v>
      </c>
      <c r="K250" s="17" t="n">
        <f aca="false">INDEX(Random!$F$2:$F$10003,($H250-1)*$L$2 + K$2)</f>
        <v>-0.750624199992738</v>
      </c>
      <c r="L250" s="37" t="n">
        <f aca="false">INDEX(Random!$F$2:$F$10003,($H250-1)*$L$2 + L$2)</f>
        <v>-0.106616577413077</v>
      </c>
      <c r="M250" s="29" t="n">
        <f aca="false" t="array" ref="M250:P250">TRANSPOSE(MMULT($B$28:$E$31, TRANSPOSE(I250:L250)))</f>
        <v>-0.779775892117647</v>
      </c>
      <c r="N250" s="29" t="n">
        <v>-0.352455127727287</v>
      </c>
      <c r="O250" s="29" t="n">
        <v>-0.979325582612371</v>
      </c>
      <c r="P250" s="29" t="n">
        <v>-0.448872547731709</v>
      </c>
      <c r="Q250" s="55" t="n">
        <f aca="false">EXP(($F$11 - $F$7 - $C$7*$C$7/2)*$C$3 + M250*$C$7*SQRT($C$3))</f>
        <v>0.979067533971959</v>
      </c>
      <c r="R250" s="55" t="n">
        <f aca="false">EXP(($F$11 - $F$8 - $C$8*$C$8/2)*$C$3 + N250*$C$8*SQRT($C$3))</f>
        <v>0.988138441644721</v>
      </c>
      <c r="S250" s="55" t="n">
        <f aca="false">EXP(($F$11 - $F$9 - $C$9*$C$9/2)*$C$3 + O250*$C$9*SQRT($C$3))</f>
        <v>0.965586213989142</v>
      </c>
      <c r="T250" s="55" t="n">
        <f aca="false">EXP(($F$11 - $F$10 - $C$10*$C$10/2)*$C$3 + P250*$C$10*SQRT($C$3))</f>
        <v>0.984869289747887</v>
      </c>
      <c r="U250" s="53" t="n">
        <f aca="false">$C$4 * (MAX(MAX(Q250:T250) - $C$2, 0))</f>
        <v>0</v>
      </c>
    </row>
    <row r="251" customFormat="false" ht="13.8" hidden="false" customHeight="false" outlineLevel="0" collapsed="false">
      <c r="H251" s="4" t="n">
        <v>249</v>
      </c>
      <c r="I251" s="17" t="n">
        <f aca="false">INDEX(Random!$F$2:$F$10003,($H251-1)*$L$2 + I$2)</f>
        <v>-0.735183117823715</v>
      </c>
      <c r="J251" s="17" t="n">
        <f aca="false">INDEX(Random!$F$2:$F$10003,($H251-1)*$L$2 + J$2)</f>
        <v>-1.2624905545616</v>
      </c>
      <c r="K251" s="17" t="n">
        <f aca="false">INDEX(Random!$F$2:$F$10003,($H251-1)*$L$2 + K$2)</f>
        <v>0.134252274702952</v>
      </c>
      <c r="L251" s="37" t="n">
        <f aca="false">INDEX(Random!$F$2:$F$10003,($H251-1)*$L$2 + L$2)</f>
        <v>-1.30006051023817</v>
      </c>
      <c r="M251" s="29" t="n">
        <f aca="false" t="array" ref="M251:P251">TRANSPOSE(MMULT($B$28:$E$31, TRANSPOSE(I251:L251)))</f>
        <v>-0.735183117823715</v>
      </c>
      <c r="N251" s="29" t="n">
        <v>-1.44952695089786</v>
      </c>
      <c r="O251" s="29" t="n">
        <v>-0.24359335335168</v>
      </c>
      <c r="P251" s="29" t="n">
        <v>-1.75439360919671</v>
      </c>
      <c r="Q251" s="55" t="n">
        <f aca="false">EXP(($F$11 - $F$7 - $C$7*$C$7/2)*$C$3 + M251*$C$7*SQRT($C$3))</f>
        <v>0.980596803877944</v>
      </c>
      <c r="R251" s="55" t="n">
        <f aca="false">EXP(($F$11 - $F$8 - $C$8*$C$8/2)*$C$3 + N251*$C$8*SQRT($C$3))</f>
        <v>0.943123518395988</v>
      </c>
      <c r="S251" s="55" t="n">
        <f aca="false">EXP(($F$11 - $F$9 - $C$9*$C$9/2)*$C$3 + O251*$C$9*SQRT($C$3))</f>
        <v>0.995230120357427</v>
      </c>
      <c r="T251" s="55" t="n">
        <f aca="false">EXP(($F$11 - $F$10 - $C$10*$C$10/2)*$C$3 + P251*$C$10*SQRT($C$3))</f>
        <v>0.938732942612941</v>
      </c>
      <c r="U251" s="53" t="n">
        <f aca="false">$C$4 * (MAX(MAX(Q251:T251) - $C$2, 0))</f>
        <v>0</v>
      </c>
    </row>
    <row r="252" customFormat="false" ht="13.8" hidden="false" customHeight="false" outlineLevel="0" collapsed="false">
      <c r="H252" s="4" t="n">
        <v>250</v>
      </c>
      <c r="I252" s="17" t="n">
        <f aca="false">INDEX(Random!$F$2:$F$10003,($H252-1)*$L$2 + I$2)</f>
        <v>-1.01245537301114</v>
      </c>
      <c r="J252" s="17" t="n">
        <f aca="false">INDEX(Random!$F$2:$F$10003,($H252-1)*$L$2 + J$2)</f>
        <v>1.1401354910008</v>
      </c>
      <c r="K252" s="17" t="n">
        <f aca="false">INDEX(Random!$F$2:$F$10003,($H252-1)*$L$2 + K$2)</f>
        <v>-1.80872472283073</v>
      </c>
      <c r="L252" s="37" t="n">
        <f aca="false">INDEX(Random!$F$2:$F$10003,($H252-1)*$L$2 + L$2)</f>
        <v>-0.246545925593042</v>
      </c>
      <c r="M252" s="29" t="n">
        <f aca="false" t="array" ref="M252:P252">TRANSPOSE(MMULT($B$28:$E$31, TRANSPOSE(I252:L252)))</f>
        <v>-1.01245537301114</v>
      </c>
      <c r="N252" s="29" t="n">
        <v>0.291238284612258</v>
      </c>
      <c r="O252" s="29" t="n">
        <v>-1.97577329615729</v>
      </c>
      <c r="P252" s="29" t="n">
        <v>-0.447747158652753</v>
      </c>
      <c r="Q252" s="55" t="n">
        <f aca="false">EXP(($F$11 - $F$7 - $C$7*$C$7/2)*$C$3 + M252*$C$7*SQRT($C$3))</f>
        <v>0.971126600081409</v>
      </c>
      <c r="R252" s="55" t="n">
        <f aca="false">EXP(($F$11 - $F$8 - $C$8*$C$8/2)*$C$3 + N252*$C$8*SQRT($C$3))</f>
        <v>1.01554407371501</v>
      </c>
      <c r="S252" s="55" t="n">
        <f aca="false">EXP(($F$11 - $F$9 - $C$9*$C$9/2)*$C$3 + O252*$C$9*SQRT($C$3))</f>
        <v>0.926840408389451</v>
      </c>
      <c r="T252" s="55" t="n">
        <f aca="false">EXP(($F$11 - $F$10 - $C$10*$C$10/2)*$C$3 + P252*$C$10*SQRT($C$3))</f>
        <v>0.984910022862203</v>
      </c>
      <c r="U252" s="53" t="n">
        <f aca="false">$C$4 * (MAX(MAX(Q252:T252) - $C$2, 0))</f>
        <v>15.5440737150101</v>
      </c>
    </row>
    <row r="253" customFormat="false" ht="13.8" hidden="false" customHeight="false" outlineLevel="0" collapsed="false">
      <c r="H253" s="4" t="n">
        <v>251</v>
      </c>
      <c r="I253" s="17" t="n">
        <f aca="false">INDEX(Random!$F$2:$F$10003,($H253-1)*$L$2 + I$2)</f>
        <v>-0.400313524592076</v>
      </c>
      <c r="J253" s="17" t="n">
        <f aca="false">INDEX(Random!$F$2:$F$10003,($H253-1)*$L$2 + J$2)</f>
        <v>0.161115103310441</v>
      </c>
      <c r="K253" s="17" t="n">
        <f aca="false">INDEX(Random!$F$2:$F$10003,($H253-1)*$L$2 + K$2)</f>
        <v>0.764573130769847</v>
      </c>
      <c r="L253" s="37" t="n">
        <f aca="false">INDEX(Random!$F$2:$F$10003,($H253-1)*$L$2 + L$2)</f>
        <v>-1.0443449553447</v>
      </c>
      <c r="M253" s="29" t="n">
        <f aca="false" t="array" ref="M253:P253">TRANSPOSE(MMULT($B$28:$E$31, TRANSPOSE(I253:L253)))</f>
        <v>-0.400313524592076</v>
      </c>
      <c r="N253" s="29" t="n">
        <v>-0.115026612921708</v>
      </c>
      <c r="O253" s="29" t="n">
        <v>0.562644309889827</v>
      </c>
      <c r="P253" s="29" t="n">
        <v>-1.02347040939593</v>
      </c>
      <c r="Q253" s="55" t="n">
        <f aca="false">EXP(($F$11 - $F$7 - $C$7*$C$7/2)*$C$3 + M253*$C$7*SQRT($C$3))</f>
        <v>0.99215744124235</v>
      </c>
      <c r="R253" s="55" t="n">
        <f aca="false">EXP(($F$11 - $F$8 - $C$8*$C$8/2)*$C$3 + N253*$C$8*SQRT($C$3))</f>
        <v>0.998159938942753</v>
      </c>
      <c r="S253" s="55" t="n">
        <f aca="false">EXP(($F$11 - $F$9 - $C$9*$C$9/2)*$C$3 + O253*$C$9*SQRT($C$3))</f>
        <v>1.02876090802507</v>
      </c>
      <c r="T253" s="55" t="n">
        <f aca="false">EXP(($F$11 - $F$10 - $C$10*$C$10/2)*$C$3 + P253*$C$10*SQRT($C$3))</f>
        <v>0.964290367337673</v>
      </c>
      <c r="U253" s="53" t="n">
        <f aca="false">$C$4 * (MAX(MAX(Q253:T253) - $C$2, 0))</f>
        <v>28.7609080250699</v>
      </c>
    </row>
    <row r="254" customFormat="false" ht="13.8" hidden="false" customHeight="false" outlineLevel="0" collapsed="false">
      <c r="H254" s="4" t="n">
        <v>252</v>
      </c>
      <c r="I254" s="17" t="n">
        <f aca="false">INDEX(Random!$F$2:$F$10003,($H254-1)*$L$2 + I$2)</f>
        <v>1.9086127091278</v>
      </c>
      <c r="J254" s="17" t="n">
        <f aca="false">INDEX(Random!$F$2:$F$10003,($H254-1)*$L$2 + J$2)</f>
        <v>1.17490391241053</v>
      </c>
      <c r="K254" s="17" t="n">
        <f aca="false">INDEX(Random!$F$2:$F$10003,($H254-1)*$L$2 + K$2)</f>
        <v>0.466699395053939</v>
      </c>
      <c r="L254" s="37" t="n">
        <f aca="false">INDEX(Random!$F$2:$F$10003,($H254-1)*$L$2 + L$2)</f>
        <v>-1.97729556625305</v>
      </c>
      <c r="M254" s="29" t="n">
        <f aca="false" t="array" ref="M254:P254">TRANSPOSE(MMULT($B$28:$E$31, TRANSPOSE(I254:L254)))</f>
        <v>1.9086127091278</v>
      </c>
      <c r="N254" s="29" t="n">
        <v>2.09237063958135</v>
      </c>
      <c r="O254" s="29" t="n">
        <v>1.2398452327077</v>
      </c>
      <c r="P254" s="29" t="n">
        <v>-0.386722884859149</v>
      </c>
      <c r="Q254" s="55" t="n">
        <f aca="false">EXP(($F$11 - $F$7 - $C$7*$C$7/2)*$C$3 + M254*$C$7*SQRT($C$3))</f>
        <v>1.07566485999755</v>
      </c>
      <c r="R254" s="55" t="n">
        <f aca="false">EXP(($F$11 - $F$8 - $C$8*$C$8/2)*$C$3 + N254*$C$8*SQRT($C$3))</f>
        <v>1.09633481189704</v>
      </c>
      <c r="S254" s="55" t="n">
        <f aca="false">EXP(($F$11 - $F$9 - $C$9*$C$9/2)*$C$3 + O254*$C$9*SQRT($C$3))</f>
        <v>1.05779656682528</v>
      </c>
      <c r="T254" s="55" t="n">
        <f aca="false">EXP(($F$11 - $F$10 - $C$10*$C$10/2)*$C$3 + P254*$C$10*SQRT($C$3))</f>
        <v>0.987121302133836</v>
      </c>
      <c r="U254" s="53" t="n">
        <f aca="false">$C$4 * (MAX(MAX(Q254:T254) - $C$2, 0))</f>
        <v>96.33481189704</v>
      </c>
    </row>
    <row r="255" customFormat="false" ht="13.8" hidden="false" customHeight="false" outlineLevel="0" collapsed="false">
      <c r="H255" s="4" t="n">
        <v>253</v>
      </c>
      <c r="I255" s="17" t="n">
        <f aca="false">INDEX(Random!$F$2:$F$10003,($H255-1)*$L$2 + I$2)</f>
        <v>0.532032134823147</v>
      </c>
      <c r="J255" s="17" t="n">
        <f aca="false">INDEX(Random!$F$2:$F$10003,($H255-1)*$L$2 + J$2)</f>
        <v>0.0699628789587417</v>
      </c>
      <c r="K255" s="17" t="n">
        <f aca="false">INDEX(Random!$F$2:$F$10003,($H255-1)*$L$2 + K$2)</f>
        <v>0.526736248138481</v>
      </c>
      <c r="L255" s="37" t="n">
        <f aca="false">INDEX(Random!$F$2:$F$10003,($H255-1)*$L$2 + L$2)</f>
        <v>1.16354629926269</v>
      </c>
      <c r="M255" s="29" t="n">
        <f aca="false" t="array" ref="M255:P255">TRANSPOSE(MMULT($B$28:$E$31, TRANSPOSE(I255:L255)))</f>
        <v>0.532032134823147</v>
      </c>
      <c r="N255" s="29" t="n">
        <v>0.37861150297334</v>
      </c>
      <c r="O255" s="29" t="n">
        <v>0.693524174135301</v>
      </c>
      <c r="P255" s="29" t="n">
        <v>1.25232976646057</v>
      </c>
      <c r="Q255" s="55" t="n">
        <f aca="false">EXP(($F$11 - $F$7 - $C$7*$C$7/2)*$C$3 + M255*$C$7*SQRT($C$3))</f>
        <v>1.02506766466497</v>
      </c>
      <c r="R255" s="55" t="n">
        <f aca="false">EXP(($F$11 - $F$8 - $C$8*$C$8/2)*$C$3 + N255*$C$8*SQRT($C$3))</f>
        <v>1.01932216663617</v>
      </c>
      <c r="S255" s="55" t="n">
        <f aca="false">EXP(($F$11 - $F$9 - $C$9*$C$9/2)*$C$3 + O255*$C$9*SQRT($C$3))</f>
        <v>1.03430969056276</v>
      </c>
      <c r="T255" s="55" t="n">
        <f aca="false">EXP(($F$11 - $F$10 - $C$10*$C$10/2)*$C$3 + P255*$C$10*SQRT($C$3))</f>
        <v>1.04840801525865</v>
      </c>
      <c r="U255" s="53" t="n">
        <f aca="false">$C$4 * (MAX(MAX(Q255:T255) - $C$2, 0))</f>
        <v>48.4080152586499</v>
      </c>
    </row>
    <row r="256" customFormat="false" ht="13.8" hidden="false" customHeight="false" outlineLevel="0" collapsed="false">
      <c r="H256" s="4" t="n">
        <v>254</v>
      </c>
      <c r="I256" s="17" t="n">
        <f aca="false">INDEX(Random!$F$2:$F$10003,($H256-1)*$L$2 + I$2)</f>
        <v>-0.626744402982729</v>
      </c>
      <c r="J256" s="17" t="n">
        <f aca="false">INDEX(Random!$F$2:$F$10003,($H256-1)*$L$2 + J$2)</f>
        <v>0.739002304821617</v>
      </c>
      <c r="K256" s="17" t="n">
        <f aca="false">INDEX(Random!$F$2:$F$10003,($H256-1)*$L$2 + K$2)</f>
        <v>1.62978717559312</v>
      </c>
      <c r="L256" s="37" t="n">
        <f aca="false">INDEX(Random!$F$2:$F$10003,($H256-1)*$L$2 + L$2)</f>
        <v>0.0200201888503236</v>
      </c>
      <c r="M256" s="29" t="n">
        <f aca="false" t="array" ref="M256:P256">TRANSPOSE(MMULT($B$28:$E$31, TRANSPOSE(I256:L256)))</f>
        <v>-0.626744402982729</v>
      </c>
      <c r="N256" s="29" t="n">
        <v>0.206682445508159</v>
      </c>
      <c r="O256" s="29" t="n">
        <v>1.31299562753406</v>
      </c>
      <c r="P256" s="29" t="n">
        <v>-0.110262687351113</v>
      </c>
      <c r="Q256" s="55" t="n">
        <f aca="false">EXP(($F$11 - $F$7 - $C$7*$C$7/2)*$C$3 + M256*$C$7*SQRT($C$3))</f>
        <v>0.984325588434168</v>
      </c>
      <c r="R256" s="55" t="n">
        <f aca="false">EXP(($F$11 - $F$8 - $C$8*$C$8/2)*$C$3 + N256*$C$8*SQRT($C$3))</f>
        <v>1.01190114059461</v>
      </c>
      <c r="S256" s="55" t="n">
        <f aca="false">EXP(($F$11 - $F$9 - $C$9*$C$9/2)*$C$3 + O256*$C$9*SQRT($C$3))</f>
        <v>1.06098159781464</v>
      </c>
      <c r="T256" s="55" t="n">
        <f aca="false">EXP(($F$11 - $F$10 - $C$10*$C$10/2)*$C$3 + P256*$C$10*SQRT($C$3))</f>
        <v>0.997201488145188</v>
      </c>
      <c r="U256" s="53" t="n">
        <f aca="false">$C$4 * (MAX(MAX(Q256:T256) - $C$2, 0))</f>
        <v>60.98159781464</v>
      </c>
    </row>
    <row r="257" customFormat="false" ht="13.8" hidden="false" customHeight="false" outlineLevel="0" collapsed="false">
      <c r="H257" s="4" t="n">
        <v>255</v>
      </c>
      <c r="I257" s="17" t="n">
        <f aca="false">INDEX(Random!$F$2:$F$10003,($H257-1)*$L$2 + I$2)</f>
        <v>-2.33103358469566</v>
      </c>
      <c r="J257" s="17" t="n">
        <f aca="false">INDEX(Random!$F$2:$F$10003,($H257-1)*$L$2 + J$2)</f>
        <v>0.566497081034161</v>
      </c>
      <c r="K257" s="17" t="n">
        <f aca="false">INDEX(Random!$F$2:$F$10003,($H257-1)*$L$2 + K$2)</f>
        <v>-0.583117340450727</v>
      </c>
      <c r="L257" s="37" t="n">
        <f aca="false">INDEX(Random!$F$2:$F$10003,($H257-1)*$L$2 + L$2)</f>
        <v>-0.257748345133798</v>
      </c>
      <c r="M257" s="29" t="n">
        <f aca="false" t="array" ref="M257:P257">TRANSPOSE(MMULT($B$28:$E$31, TRANSPOSE(I257:L257)))</f>
        <v>-2.33103358469566</v>
      </c>
      <c r="N257" s="29" t="n">
        <v>-0.965135948353473</v>
      </c>
      <c r="O257" s="29" t="n">
        <v>-1.38943539360501</v>
      </c>
      <c r="P257" s="29" t="n">
        <v>-1.25468487064895</v>
      </c>
      <c r="Q257" s="55" t="n">
        <f aca="false">EXP(($F$11 - $F$7 - $C$7*$C$7/2)*$C$3 + M257*$C$7*SQRT($C$3))</f>
        <v>0.927327323956932</v>
      </c>
      <c r="R257" s="55" t="n">
        <f aca="false">EXP(($F$11 - $F$8 - $C$8*$C$8/2)*$C$3 + N257*$C$8*SQRT($C$3))</f>
        <v>0.962740472174534</v>
      </c>
      <c r="S257" s="55" t="n">
        <f aca="false">EXP(($F$11 - $F$9 - $C$9*$C$9/2)*$C$3 + O257*$C$9*SQRT($C$3))</f>
        <v>0.949447160895759</v>
      </c>
      <c r="T257" s="55" t="n">
        <f aca="false">EXP(($F$11 - $F$10 - $C$10*$C$10/2)*$C$3 + P257*$C$10*SQRT($C$3))</f>
        <v>0.956131378420795</v>
      </c>
      <c r="U257" s="53" t="n">
        <f aca="false">$C$4 * (MAX(MAX(Q257:T257) - $C$2, 0))</f>
        <v>0</v>
      </c>
    </row>
    <row r="258" customFormat="false" ht="13.8" hidden="false" customHeight="false" outlineLevel="0" collapsed="false">
      <c r="H258" s="4" t="n">
        <v>256</v>
      </c>
      <c r="I258" s="17" t="n">
        <f aca="false">INDEX(Random!$F$2:$F$10003,($H258-1)*$L$2 + I$2)</f>
        <v>-0.340819641936673</v>
      </c>
      <c r="J258" s="17" t="n">
        <f aca="false">INDEX(Random!$F$2:$F$10003,($H258-1)*$L$2 + J$2)</f>
        <v>-1.2893962294516</v>
      </c>
      <c r="K258" s="17" t="n">
        <f aca="false">INDEX(Random!$F$2:$F$10003,($H258-1)*$L$2 + K$2)</f>
        <v>2.00833915262708</v>
      </c>
      <c r="L258" s="37" t="n">
        <f aca="false">INDEX(Random!$F$2:$F$10003,($H258-1)*$L$2 + L$2)</f>
        <v>-0.301918762048892</v>
      </c>
      <c r="M258" s="29" t="n">
        <f aca="false" t="array" ref="M258:P258">TRANSPOSE(MMULT($B$28:$E$31, TRANSPOSE(I258:L258)))</f>
        <v>-0.340819641936673</v>
      </c>
      <c r="N258" s="29" t="n">
        <v>-1.23147103611789</v>
      </c>
      <c r="O258" s="29" t="n">
        <v>1.63236408485707</v>
      </c>
      <c r="P258" s="29" t="n">
        <v>-0.72436721375454</v>
      </c>
      <c r="Q258" s="55" t="n">
        <f aca="false">EXP(($F$11 - $F$7 - $C$7*$C$7/2)*$C$3 + M258*$C$7*SQRT($C$3))</f>
        <v>0.994225549134507</v>
      </c>
      <c r="R258" s="55" t="n">
        <f aca="false">EXP(($F$11 - $F$8 - $C$8*$C$8/2)*$C$3 + N258*$C$8*SQRT($C$3))</f>
        <v>0.951904424146266</v>
      </c>
      <c r="S258" s="55" t="n">
        <f aca="false">EXP(($F$11 - $F$9 - $C$9*$C$9/2)*$C$3 + O258*$C$9*SQRT($C$3))</f>
        <v>1.0749998896061</v>
      </c>
      <c r="T258" s="55" t="n">
        <f aca="false">EXP(($F$11 - $F$10 - $C$10*$C$10/2)*$C$3 + P258*$C$10*SQRT($C$3))</f>
        <v>0.97494835720582</v>
      </c>
      <c r="U258" s="53" t="n">
        <f aca="false">$C$4 * (MAX(MAX(Q258:T258) - $C$2, 0))</f>
        <v>74.9998896060999</v>
      </c>
    </row>
    <row r="259" customFormat="false" ht="13.8" hidden="false" customHeight="false" outlineLevel="0" collapsed="false">
      <c r="H259" s="4" t="n">
        <v>257</v>
      </c>
      <c r="I259" s="17" t="n">
        <f aca="false">INDEX(Random!$F$2:$F$10003,($H259-1)*$L$2 + I$2)</f>
        <v>-0.0412121634564112</v>
      </c>
      <c r="J259" s="17" t="n">
        <f aca="false">INDEX(Random!$F$2:$F$10003,($H259-1)*$L$2 + J$2)</f>
        <v>-1.35424126680917</v>
      </c>
      <c r="K259" s="17" t="n">
        <f aca="false">INDEX(Random!$F$2:$F$10003,($H259-1)*$L$2 + K$2)</f>
        <v>0.326204537889207</v>
      </c>
      <c r="L259" s="37" t="n">
        <f aca="false">INDEX(Random!$F$2:$F$10003,($H259-1)*$L$2 + L$2)</f>
        <v>0.470091570249664</v>
      </c>
      <c r="M259" s="29" t="n">
        <f aca="false" t="array" ref="M259:P259">TRANSPOSE(MMULT($B$28:$E$31, TRANSPOSE(I259:L259)))</f>
        <v>-0.0412121634564112</v>
      </c>
      <c r="N259" s="29" t="n">
        <v>-1.10109188860632</v>
      </c>
      <c r="O259" s="29" t="n">
        <v>0.192228599396783</v>
      </c>
      <c r="P259" s="29" t="n">
        <v>0.0408598751275757</v>
      </c>
      <c r="Q259" s="55" t="n">
        <f aca="false">EXP(($F$11 - $F$7 - $C$7*$C$7/2)*$C$3 + M259*$C$7*SQRT($C$3))</f>
        <v>1.00470611341002</v>
      </c>
      <c r="R259" s="55" t="n">
        <f aca="false">EXP(($F$11 - $F$8 - $C$8*$C$8/2)*$C$3 + N259*$C$8*SQRT($C$3))</f>
        <v>0.957193675496248</v>
      </c>
      <c r="S259" s="55" t="n">
        <f aca="false">EXP(($F$11 - $F$9 - $C$9*$C$9/2)*$C$3 + O259*$C$9*SQRT($C$3))</f>
        <v>1.01321758047937</v>
      </c>
      <c r="T259" s="55" t="n">
        <f aca="false">EXP(($F$11 - $F$10 - $C$10*$C$10/2)*$C$3 + P259*$C$10*SQRT($C$3))</f>
        <v>1.00275510751303</v>
      </c>
      <c r="U259" s="53" t="n">
        <f aca="false">$C$4 * (MAX(MAX(Q259:T259) - $C$2, 0))</f>
        <v>13.2175804793699</v>
      </c>
    </row>
    <row r="260" customFormat="false" ht="13.8" hidden="false" customHeight="false" outlineLevel="0" collapsed="false">
      <c r="H260" s="4" t="n">
        <v>258</v>
      </c>
      <c r="I260" s="17" t="n">
        <f aca="false">INDEX(Random!$F$2:$F$10003,($H260-1)*$L$2 + I$2)</f>
        <v>0.154588668135703</v>
      </c>
      <c r="J260" s="17" t="n">
        <f aca="false">INDEX(Random!$F$2:$F$10003,($H260-1)*$L$2 + J$2)</f>
        <v>0.39142715361479</v>
      </c>
      <c r="K260" s="17" t="n">
        <f aca="false">INDEX(Random!$F$2:$F$10003,($H260-1)*$L$2 + K$2)</f>
        <v>-0.821606982631428</v>
      </c>
      <c r="L260" s="37" t="n">
        <f aca="false">INDEX(Random!$F$2:$F$10003,($H260-1)*$L$2 + L$2)</f>
        <v>1.60690901307162</v>
      </c>
      <c r="M260" s="29" t="n">
        <f aca="false" t="array" ref="M260:P260">TRANSPOSE(MMULT($B$28:$E$31, TRANSPOSE(I260:L260)))</f>
        <v>0.154588668135703</v>
      </c>
      <c r="N260" s="29" t="n">
        <v>0.404882562558766</v>
      </c>
      <c r="O260" s="29" t="n">
        <v>-0.671310653761535</v>
      </c>
      <c r="P260" s="29" t="n">
        <v>1.49976516997235</v>
      </c>
      <c r="Q260" s="55" t="n">
        <f aca="false">EXP(($F$11 - $F$7 - $C$7*$C$7/2)*$C$3 + M260*$C$7*SQRT($C$3))</f>
        <v>1.01161504014671</v>
      </c>
      <c r="R260" s="55" t="n">
        <f aca="false">EXP(($F$11 - $F$8 - $C$8*$C$8/2)*$C$3 + N260*$C$8*SQRT($C$3))</f>
        <v>1.02046089584335</v>
      </c>
      <c r="S260" s="55" t="n">
        <f aca="false">EXP(($F$11 - $F$9 - $C$9*$C$9/2)*$C$3 + O260*$C$9*SQRT($C$3))</f>
        <v>0.977887669535493</v>
      </c>
      <c r="T260" s="55" t="n">
        <f aca="false">EXP(($F$11 - $F$10 - $C$10*$C$10/2)*$C$3 + P260*$C$10*SQRT($C$3))</f>
        <v>1.05798492922572</v>
      </c>
      <c r="U260" s="53" t="n">
        <f aca="false">$C$4 * (MAX(MAX(Q260:T260) - $C$2, 0))</f>
        <v>57.98492922572</v>
      </c>
    </row>
    <row r="261" customFormat="false" ht="13.8" hidden="false" customHeight="false" outlineLevel="0" collapsed="false">
      <c r="H261" s="4" t="n">
        <v>259</v>
      </c>
      <c r="I261" s="17" t="n">
        <f aca="false">INDEX(Random!$F$2:$F$10003,($H261-1)*$L$2 + I$2)</f>
        <v>0.181499037543654</v>
      </c>
      <c r="J261" s="17" t="n">
        <f aca="false">INDEX(Random!$F$2:$F$10003,($H261-1)*$L$2 + J$2)</f>
        <v>0.237664647846388</v>
      </c>
      <c r="K261" s="17" t="n">
        <f aca="false">INDEX(Random!$F$2:$F$10003,($H261-1)*$L$2 + K$2)</f>
        <v>0.166029544872529</v>
      </c>
      <c r="L261" s="37" t="n">
        <f aca="false">INDEX(Random!$F$2:$F$10003,($H261-1)*$L$2 + L$2)</f>
        <v>-0.99822371819333</v>
      </c>
      <c r="M261" s="29" t="n">
        <f aca="false" t="array" ref="M261:P261">TRANSPOSE(MMULT($B$28:$E$31, TRANSPOSE(I261:L261)))</f>
        <v>0.181499037543654</v>
      </c>
      <c r="N261" s="29" t="n">
        <v>0.299042437272344</v>
      </c>
      <c r="O261" s="29" t="n">
        <v>0.238625115785314</v>
      </c>
      <c r="P261" s="29" t="n">
        <v>-0.676615484501977</v>
      </c>
      <c r="Q261" s="55" t="n">
        <f aca="false">EXP(($F$11 - $F$7 - $C$7*$C$7/2)*$C$3 + M261*$C$7*SQRT($C$3))</f>
        <v>1.0125682916974</v>
      </c>
      <c r="R261" s="55" t="n">
        <f aca="false">EXP(($F$11 - $F$8 - $C$8*$C$8/2)*$C$3 + N261*$C$8*SQRT($C$3))</f>
        <v>1.01588096167266</v>
      </c>
      <c r="S261" s="55" t="n">
        <f aca="false">EXP(($F$11 - $F$9 - $C$9*$C$9/2)*$C$3 + O261*$C$9*SQRT($C$3))</f>
        <v>1.01515152519566</v>
      </c>
      <c r="T261" s="55" t="n">
        <f aca="false">EXP(($F$11 - $F$10 - $C$10*$C$10/2)*$C$3 + P261*$C$10*SQRT($C$3))</f>
        <v>0.976660772827017</v>
      </c>
      <c r="U261" s="53" t="n">
        <f aca="false">$C$4 * (MAX(MAX(Q261:T261) - $C$2, 0))</f>
        <v>15.8809616726601</v>
      </c>
    </row>
    <row r="262" customFormat="false" ht="13.8" hidden="false" customHeight="false" outlineLevel="0" collapsed="false">
      <c r="H262" s="4" t="n">
        <v>260</v>
      </c>
      <c r="I262" s="17" t="n">
        <f aca="false">INDEX(Random!$F$2:$F$10003,($H262-1)*$L$2 + I$2)</f>
        <v>-0.794484015766606</v>
      </c>
      <c r="J262" s="17" t="n">
        <f aca="false">INDEX(Random!$F$2:$F$10003,($H262-1)*$L$2 + J$2)</f>
        <v>0.758285679838929</v>
      </c>
      <c r="K262" s="17" t="n">
        <f aca="false">INDEX(Random!$F$2:$F$10003,($H262-1)*$L$2 + K$2)</f>
        <v>0.0968289132111757</v>
      </c>
      <c r="L262" s="37" t="n">
        <f aca="false">INDEX(Random!$F$2:$F$10003,($H262-1)*$L$2 + L$2)</f>
        <v>-0.649975874765532</v>
      </c>
      <c r="M262" s="29" t="n">
        <f aca="false" t="array" ref="M262:P262">TRANSPOSE(MMULT($B$28:$E$31, TRANSPOSE(I262:L262)))</f>
        <v>-0.794484015766606</v>
      </c>
      <c r="N262" s="29" t="n">
        <v>0.120162966671108</v>
      </c>
      <c r="O262" s="29" t="n">
        <v>-0.162506653939916</v>
      </c>
      <c r="P262" s="29" t="n">
        <v>-0.754032281016639</v>
      </c>
      <c r="Q262" s="55" t="n">
        <f aca="false">EXP(($F$11 - $F$7 - $C$7*$C$7/2)*$C$3 + M262*$C$7*SQRT($C$3))</f>
        <v>0.978563655055309</v>
      </c>
      <c r="R262" s="55" t="n">
        <f aca="false">EXP(($F$11 - $F$8 - $C$8*$C$8/2)*$C$3 + N262*$C$8*SQRT($C$3))</f>
        <v>1.00818713385425</v>
      </c>
      <c r="S262" s="55" t="n">
        <f aca="false">EXP(($F$11 - $F$9 - $C$9*$C$9/2)*$C$3 + O262*$C$9*SQRT($C$3))</f>
        <v>0.998552420278821</v>
      </c>
      <c r="T262" s="55" t="n">
        <f aca="false">EXP(($F$11 - $F$10 - $C$10*$C$10/2)*$C$3 + P262*$C$10*SQRT($C$3))</f>
        <v>0.973886056225821</v>
      </c>
      <c r="U262" s="53" t="n">
        <f aca="false">$C$4 * (MAX(MAX(Q262:T262) - $C$2, 0))</f>
        <v>8.18713385425007</v>
      </c>
    </row>
    <row r="263" customFormat="false" ht="13.8" hidden="false" customHeight="false" outlineLevel="0" collapsed="false">
      <c r="H263" s="4" t="n">
        <v>261</v>
      </c>
      <c r="I263" s="17" t="n">
        <f aca="false">INDEX(Random!$F$2:$F$10003,($H263-1)*$L$2 + I$2)</f>
        <v>1.10642670556747</v>
      </c>
      <c r="J263" s="17" t="n">
        <f aca="false">INDEX(Random!$F$2:$F$10003,($H263-1)*$L$2 + J$2)</f>
        <v>0.273155676840925</v>
      </c>
      <c r="K263" s="17" t="n">
        <f aca="false">INDEX(Random!$F$2:$F$10003,($H263-1)*$L$2 + K$2)</f>
        <v>-1.52682235537541</v>
      </c>
      <c r="L263" s="37" t="n">
        <f aca="false">INDEX(Random!$F$2:$F$10003,($H263-1)*$L$2 + L$2)</f>
        <v>0.016762796034015</v>
      </c>
      <c r="M263" s="29" t="n">
        <f aca="false" t="array" ref="M263:P263">TRANSPOSE(MMULT($B$28:$E$31, TRANSPOSE(I263:L263)))</f>
        <v>1.10642670556747</v>
      </c>
      <c r="N263" s="29" t="n">
        <v>0.888806576665527</v>
      </c>
      <c r="O263" s="29" t="n">
        <v>-0.965556198929022</v>
      </c>
      <c r="P263" s="29" t="n">
        <v>0.629661463061271</v>
      </c>
      <c r="Q263" s="55" t="n">
        <f aca="false">EXP(($F$11 - $F$7 - $C$7*$C$7/2)*$C$3 + M263*$C$7*SQRT($C$3))</f>
        <v>1.04588397266416</v>
      </c>
      <c r="R263" s="55" t="n">
        <f aca="false">EXP(($F$11 - $F$8 - $C$8*$C$8/2)*$C$3 + N263*$C$8*SQRT($C$3))</f>
        <v>1.04166579165457</v>
      </c>
      <c r="S263" s="55" t="n">
        <f aca="false">EXP(($F$11 - $F$9 - $C$9*$C$9/2)*$C$3 + O263*$C$9*SQRT($C$3))</f>
        <v>0.966132814803333</v>
      </c>
      <c r="T263" s="55" t="n">
        <f aca="false">EXP(($F$11 - $F$10 - $C$10*$C$10/2)*$C$3 + P263*$C$10*SQRT($C$3))</f>
        <v>1.02468964104647</v>
      </c>
      <c r="U263" s="53" t="n">
        <f aca="false">$C$4 * (MAX(MAX(Q263:T263) - $C$2, 0))</f>
        <v>45.88397266416</v>
      </c>
    </row>
    <row r="264" customFormat="false" ht="13.8" hidden="false" customHeight="false" outlineLevel="0" collapsed="false">
      <c r="H264" s="4" t="n">
        <v>262</v>
      </c>
      <c r="I264" s="17" t="n">
        <f aca="false">INDEX(Random!$F$2:$F$10003,($H264-1)*$L$2 + I$2)</f>
        <v>-0.548188049083867</v>
      </c>
      <c r="J264" s="17" t="n">
        <f aca="false">INDEX(Random!$F$2:$F$10003,($H264-1)*$L$2 + J$2)</f>
        <v>0.200984714591433</v>
      </c>
      <c r="K264" s="17" t="n">
        <f aca="false">INDEX(Random!$F$2:$F$10003,($H264-1)*$L$2 + K$2)</f>
        <v>-1.86512048279929</v>
      </c>
      <c r="L264" s="37" t="n">
        <f aca="false">INDEX(Random!$F$2:$F$10003,($H264-1)*$L$2 + L$2)</f>
        <v>-0.327285140579767</v>
      </c>
      <c r="M264" s="29" t="n">
        <f aca="false" t="array" ref="M264:P264">TRANSPOSE(MMULT($B$28:$E$31, TRANSPOSE(I264:L264)))</f>
        <v>-0.548188049083867</v>
      </c>
      <c r="N264" s="29" t="n">
        <v>-0.173127472342097</v>
      </c>
      <c r="O264" s="29" t="n">
        <v>-1.91457028082802</v>
      </c>
      <c r="P264" s="29" t="n">
        <v>-0.509418001908163</v>
      </c>
      <c r="Q264" s="55" t="n">
        <f aca="false">EXP(($F$11 - $F$7 - $C$7*$C$7/2)*$C$3 + M264*$C$7*SQRT($C$3))</f>
        <v>0.987035688424125</v>
      </c>
      <c r="R264" s="55" t="n">
        <f aca="false">EXP(($F$11 - $F$8 - $C$8*$C$8/2)*$C$3 + N264*$C$8*SQRT($C$3))</f>
        <v>0.995698236630362</v>
      </c>
      <c r="S264" s="55" t="n">
        <f aca="false">EXP(($F$11 - $F$9 - $C$9*$C$9/2)*$C$3 + O264*$C$9*SQRT($C$3))</f>
        <v>0.929174758201001</v>
      </c>
      <c r="T264" s="55" t="n">
        <f aca="false">EXP(($F$11 - $F$10 - $C$10*$C$10/2)*$C$3 + P264*$C$10*SQRT($C$3))</f>
        <v>0.982680346976424</v>
      </c>
      <c r="U264" s="53" t="n">
        <f aca="false">$C$4 * (MAX(MAX(Q264:T264) - $C$2, 0))</f>
        <v>0</v>
      </c>
    </row>
    <row r="265" customFormat="false" ht="13.8" hidden="false" customHeight="false" outlineLevel="0" collapsed="false">
      <c r="H265" s="4" t="n">
        <v>263</v>
      </c>
      <c r="I265" s="17" t="n">
        <f aca="false">INDEX(Random!$F$2:$F$10003,($H265-1)*$L$2 + I$2)</f>
        <v>0.230875783768158</v>
      </c>
      <c r="J265" s="17" t="n">
        <f aca="false">INDEX(Random!$F$2:$F$10003,($H265-1)*$L$2 + J$2)</f>
        <v>-0.333304494500729</v>
      </c>
      <c r="K265" s="17" t="n">
        <f aca="false">INDEX(Random!$F$2:$F$10003,($H265-1)*$L$2 + K$2)</f>
        <v>0.947364684624309</v>
      </c>
      <c r="L265" s="37" t="n">
        <f aca="false">INDEX(Random!$F$2:$F$10003,($H265-1)*$L$2 + L$2)</f>
        <v>0.229035776059636</v>
      </c>
      <c r="M265" s="29" t="n">
        <f aca="false" t="array" ref="M265:P265">TRANSPOSE(MMULT($B$28:$E$31, TRANSPOSE(I265:L265)))</f>
        <v>0.230875783768158</v>
      </c>
      <c r="N265" s="29" t="n">
        <v>-0.124666733554171</v>
      </c>
      <c r="O265" s="29" t="n">
        <v>0.93848632434787</v>
      </c>
      <c r="P265" s="29" t="n">
        <v>0.230495462858721</v>
      </c>
      <c r="Q265" s="55" t="n">
        <f aca="false">EXP(($F$11 - $F$7 - $C$7*$C$7/2)*$C$3 + M265*$C$7*SQRT($C$3))</f>
        <v>1.01431971111595</v>
      </c>
      <c r="R265" s="55" t="n">
        <f aca="false">EXP(($F$11 - $F$8 - $C$8*$C$8/2)*$C$3 + N265*$C$8*SQRT($C$3))</f>
        <v>0.997751071461593</v>
      </c>
      <c r="S265" s="55" t="n">
        <f aca="false">EXP(($F$11 - $F$9 - $C$9*$C$9/2)*$C$3 + O265*$C$9*SQRT($C$3))</f>
        <v>1.04477565998609</v>
      </c>
      <c r="T265" s="55" t="n">
        <f aca="false">EXP(($F$11 - $F$10 - $C$10*$C$10/2)*$C$3 + P265*$C$10*SQRT($C$3))</f>
        <v>1.00976782380858</v>
      </c>
      <c r="U265" s="53" t="n">
        <f aca="false">$C$4 * (MAX(MAX(Q265:T265) - $C$2, 0))</f>
        <v>44.77565998609</v>
      </c>
    </row>
    <row r="266" customFormat="false" ht="13.8" hidden="false" customHeight="false" outlineLevel="0" collapsed="false">
      <c r="H266" s="4" t="n">
        <v>264</v>
      </c>
      <c r="I266" s="17" t="n">
        <f aca="false">INDEX(Random!$F$2:$F$10003,($H266-1)*$L$2 + I$2)</f>
        <v>1.08203174032672</v>
      </c>
      <c r="J266" s="17" t="n">
        <f aca="false">INDEX(Random!$F$2:$F$10003,($H266-1)*$L$2 + J$2)</f>
        <v>-0.148470930997365</v>
      </c>
      <c r="K266" s="17" t="n">
        <f aca="false">INDEX(Random!$F$2:$F$10003,($H266-1)*$L$2 + K$2)</f>
        <v>0.893057173374202</v>
      </c>
      <c r="L266" s="37" t="n">
        <f aca="false">INDEX(Random!$F$2:$F$10003,($H266-1)*$L$2 + L$2)</f>
        <v>0.772669991745112</v>
      </c>
      <c r="M266" s="29" t="n">
        <f aca="false" t="array" ref="M266:P266">TRANSPOSE(MMULT($B$28:$E$31, TRANSPOSE(I266:L266)))</f>
        <v>1.08203174032672</v>
      </c>
      <c r="N266" s="29" t="n">
        <v>0.538973925144043</v>
      </c>
      <c r="O266" s="29" t="n">
        <v>1.2263530707504</v>
      </c>
      <c r="P266" s="29" t="n">
        <v>1.15484735939693</v>
      </c>
      <c r="Q266" s="55" t="n">
        <f aca="false">EXP(($F$11 - $F$7 - $C$7*$C$7/2)*$C$3 + M266*$C$7*SQRT($C$3))</f>
        <v>1.04499135317769</v>
      </c>
      <c r="R266" s="55" t="n">
        <f aca="false">EXP(($F$11 - $F$8 - $C$8*$C$8/2)*$C$3 + N266*$C$8*SQRT($C$3))</f>
        <v>1.02629298541648</v>
      </c>
      <c r="S266" s="55" t="n">
        <f aca="false">EXP(($F$11 - $F$9 - $C$9*$C$9/2)*$C$3 + O266*$C$9*SQRT($C$3))</f>
        <v>1.05721015176929</v>
      </c>
      <c r="T266" s="55" t="n">
        <f aca="false">EXP(($F$11 - $F$10 - $C$10*$C$10/2)*$C$3 + P266*$C$10*SQRT($C$3))</f>
        <v>1.04465883581422</v>
      </c>
      <c r="U266" s="53" t="n">
        <f aca="false">$C$4 * (MAX(MAX(Q266:T266) - $C$2, 0))</f>
        <v>57.21015176929</v>
      </c>
    </row>
    <row r="267" customFormat="false" ht="13.8" hidden="false" customHeight="false" outlineLevel="0" collapsed="false">
      <c r="H267" s="4" t="n">
        <v>265</v>
      </c>
      <c r="I267" s="17" t="n">
        <f aca="false">INDEX(Random!$F$2:$F$10003,($H267-1)*$L$2 + I$2)</f>
        <v>-0.866228487801183</v>
      </c>
      <c r="J267" s="17" t="n">
        <f aca="false">INDEX(Random!$F$2:$F$10003,($H267-1)*$L$2 + J$2)</f>
        <v>-1.22967898462078</v>
      </c>
      <c r="K267" s="17" t="n">
        <f aca="false">INDEX(Random!$F$2:$F$10003,($H267-1)*$L$2 + K$2)</f>
        <v>-0.625277044106201</v>
      </c>
      <c r="L267" s="37" t="n">
        <f aca="false">INDEX(Random!$F$2:$F$10003,($H267-1)*$L$2 + L$2)</f>
        <v>3.188827488381</v>
      </c>
      <c r="M267" s="29" t="n">
        <f aca="false" t="array" ref="M267:P267">TRANSPOSE(MMULT($B$28:$E$31, TRANSPOSE(I267:L267)))</f>
        <v>-0.866228487801183</v>
      </c>
      <c r="N267" s="29" t="n">
        <v>-1.50301837745336</v>
      </c>
      <c r="O267" s="29" t="n">
        <v>-0.991383011941997</v>
      </c>
      <c r="P267" s="29" t="n">
        <v>1.90191013448518</v>
      </c>
      <c r="Q267" s="55" t="n">
        <f aca="false">EXP(($F$11 - $F$7 - $C$7*$C$7/2)*$C$3 + M267*$C$7*SQRT($C$3))</f>
        <v>0.97610950894719</v>
      </c>
      <c r="R267" s="55" t="n">
        <f aca="false">EXP(($F$11 - $F$8 - $C$8*$C$8/2)*$C$3 + N267*$C$8*SQRT($C$3))</f>
        <v>0.940981870261695</v>
      </c>
      <c r="S267" s="55" t="n">
        <f aca="false">EXP(($F$11 - $F$9 - $C$9*$C$9/2)*$C$3 + O267*$C$9*SQRT($C$3))</f>
        <v>0.965107826296153</v>
      </c>
      <c r="T267" s="55" t="n">
        <f aca="false">EXP(($F$11 - $F$10 - $C$10*$C$10/2)*$C$3 + P267*$C$10*SQRT($C$3))</f>
        <v>1.07373681644529</v>
      </c>
      <c r="U267" s="53" t="n">
        <f aca="false">$C$4 * (MAX(MAX(Q267:T267) - $C$2, 0))</f>
        <v>73.7368164452901</v>
      </c>
    </row>
    <row r="268" customFormat="false" ht="13.8" hidden="false" customHeight="false" outlineLevel="0" collapsed="false">
      <c r="H268" s="4" t="n">
        <v>266</v>
      </c>
      <c r="I268" s="17" t="n">
        <f aca="false">INDEX(Random!$F$2:$F$10003,($H268-1)*$L$2 + I$2)</f>
        <v>0.0555514207708681</v>
      </c>
      <c r="J268" s="17" t="n">
        <f aca="false">INDEX(Random!$F$2:$F$10003,($H268-1)*$L$2 + J$2)</f>
        <v>0.591131712705569</v>
      </c>
      <c r="K268" s="17" t="n">
        <f aca="false">INDEX(Random!$F$2:$F$10003,($H268-1)*$L$2 + K$2)</f>
        <v>0.00570527474032452</v>
      </c>
      <c r="L268" s="37" t="n">
        <f aca="false">INDEX(Random!$F$2:$F$10003,($H268-1)*$L$2 + L$2)</f>
        <v>-0.337621510964075</v>
      </c>
      <c r="M268" s="29" t="n">
        <f aca="false" t="array" ref="M268:P268">TRANSPOSE(MMULT($B$28:$E$31, TRANSPOSE(I268:L268)))</f>
        <v>0.0555514207708681</v>
      </c>
      <c r="N268" s="29" t="n">
        <v>0.503436589051025</v>
      </c>
      <c r="O268" s="29" t="n">
        <v>0.0669248007312517</v>
      </c>
      <c r="P268" s="29" t="n">
        <v>-0.107745128535491</v>
      </c>
      <c r="Q268" s="55" t="n">
        <f aca="false">EXP(($F$11 - $F$7 - $C$7*$C$7/2)*$C$3 + M268*$C$7*SQRT($C$3))</f>
        <v>1.00811454562622</v>
      </c>
      <c r="R268" s="55" t="n">
        <f aca="false">EXP(($F$11 - $F$8 - $C$8*$C$8/2)*$C$3 + N268*$C$8*SQRT($C$3))</f>
        <v>1.0247441073277</v>
      </c>
      <c r="S268" s="55" t="n">
        <f aca="false">EXP(($F$11 - $F$9 - $C$9*$C$9/2)*$C$3 + O268*$C$9*SQRT($C$3))</f>
        <v>1.00801293742119</v>
      </c>
      <c r="T268" s="55" t="n">
        <f aca="false">EXP(($F$11 - $F$10 - $C$10*$C$10/2)*$C$3 + P268*$C$10*SQRT($C$3))</f>
        <v>0.997293753780699</v>
      </c>
      <c r="U268" s="53" t="n">
        <f aca="false">$C$4 * (MAX(MAX(Q268:T268) - $C$2, 0))</f>
        <v>24.7441073276999</v>
      </c>
    </row>
    <row r="269" customFormat="false" ht="13.8" hidden="false" customHeight="false" outlineLevel="0" collapsed="false">
      <c r="H269" s="4" t="n">
        <v>267</v>
      </c>
      <c r="I269" s="17" t="n">
        <f aca="false">INDEX(Random!$F$2:$F$10003,($H269-1)*$L$2 + I$2)</f>
        <v>-0.697749572759019</v>
      </c>
      <c r="J269" s="17" t="n">
        <f aca="false">INDEX(Random!$F$2:$F$10003,($H269-1)*$L$2 + J$2)</f>
        <v>0.753465942018364</v>
      </c>
      <c r="K269" s="17" t="n">
        <f aca="false">INDEX(Random!$F$2:$F$10003,($H269-1)*$L$2 + K$2)</f>
        <v>0.796651416184587</v>
      </c>
      <c r="L269" s="37" t="n">
        <f aca="false">INDEX(Random!$F$2:$F$10003,($H269-1)*$L$2 + L$2)</f>
        <v>0.357802656987483</v>
      </c>
      <c r="M269" s="29" t="n">
        <f aca="false" t="array" ref="M269:P269">TRANSPOSE(MMULT($B$28:$E$31, TRANSPOSE(I269:L269)))</f>
        <v>-0.697749572759019</v>
      </c>
      <c r="N269" s="29" t="n">
        <v>0.175064864318599</v>
      </c>
      <c r="O269" s="29" t="n">
        <v>0.519062223573458</v>
      </c>
      <c r="P269" s="29" t="n">
        <v>0.132490488142515</v>
      </c>
      <c r="Q269" s="55" t="n">
        <f aca="false">EXP(($F$11 - $F$7 - $C$7*$C$7/2)*$C$3 + M269*$C$7*SQRT($C$3))</f>
        <v>0.981882398383031</v>
      </c>
      <c r="R269" s="55" t="n">
        <f aca="false">EXP(($F$11 - $F$8 - $C$8*$C$8/2)*$C$3 + N269*$C$8*SQRT($C$3))</f>
        <v>1.01054231443359</v>
      </c>
      <c r="S269" s="55" t="n">
        <f aca="false">EXP(($F$11 - $F$9 - $C$9*$C$9/2)*$C$3 + O269*$C$9*SQRT($C$3))</f>
        <v>1.02691981645174</v>
      </c>
      <c r="T269" s="55" t="n">
        <f aca="false">EXP(($F$11 - $F$10 - $C$10*$C$10/2)*$C$3 + P269*$C$10*SQRT($C$3))</f>
        <v>1.00613750194291</v>
      </c>
      <c r="U269" s="53" t="n">
        <f aca="false">$C$4 * (MAX(MAX(Q269:T269) - $C$2, 0))</f>
        <v>26.9198164517399</v>
      </c>
    </row>
    <row r="270" customFormat="false" ht="13.8" hidden="false" customHeight="false" outlineLevel="0" collapsed="false">
      <c r="H270" s="4" t="n">
        <v>268</v>
      </c>
      <c r="I270" s="17" t="n">
        <f aca="false">INDEX(Random!$F$2:$F$10003,($H270-1)*$L$2 + I$2)</f>
        <v>0.226016118805209</v>
      </c>
      <c r="J270" s="17" t="n">
        <f aca="false">INDEX(Random!$F$2:$F$10003,($H270-1)*$L$2 + J$2)</f>
        <v>-0.857137440455336</v>
      </c>
      <c r="K270" s="17" t="n">
        <f aca="false">INDEX(Random!$F$2:$F$10003,($H270-1)*$L$2 + K$2)</f>
        <v>1.19954729108855</v>
      </c>
      <c r="L270" s="37" t="n">
        <f aca="false">INDEX(Random!$F$2:$F$10003,($H270-1)*$L$2 + L$2)</f>
        <v>-0.747820468054944</v>
      </c>
      <c r="M270" s="29" t="n">
        <f aca="false" t="array" ref="M270:P270">TRANSPOSE(MMULT($B$28:$E$31, TRANSPOSE(I270:L270)))</f>
        <v>0.226016118805209</v>
      </c>
      <c r="N270" s="29" t="n">
        <v>-0.543851076704471</v>
      </c>
      <c r="O270" s="29" t="n">
        <v>1.13319745041243</v>
      </c>
      <c r="P270" s="29" t="n">
        <v>-0.707293572760491</v>
      </c>
      <c r="Q270" s="55" t="n">
        <f aca="false">EXP(($F$11 - $F$7 - $C$7*$C$7/2)*$C$3 + M270*$C$7*SQRT($C$3))</f>
        <v>1.01414720189862</v>
      </c>
      <c r="R270" s="55" t="n">
        <f aca="false">EXP(($F$11 - $F$8 - $C$8*$C$8/2)*$C$3 + N270*$C$8*SQRT($C$3))</f>
        <v>0.980133202378094</v>
      </c>
      <c r="S270" s="55" t="n">
        <f aca="false">EXP(($F$11 - $F$9 - $C$9*$C$9/2)*$C$3 + O270*$C$9*SQRT($C$3))</f>
        <v>1.05317015439045</v>
      </c>
      <c r="T270" s="55" t="n">
        <f aca="false">EXP(($F$11 - $F$10 - $C$10*$C$10/2)*$C$3 + P270*$C$10*SQRT($C$3))</f>
        <v>0.975560286660512</v>
      </c>
      <c r="U270" s="53" t="n">
        <f aca="false">$C$4 * (MAX(MAX(Q270:T270) - $C$2, 0))</f>
        <v>53.1701543904499</v>
      </c>
    </row>
    <row r="271" customFormat="false" ht="13.8" hidden="false" customHeight="false" outlineLevel="0" collapsed="false">
      <c r="H271" s="4" t="n">
        <v>269</v>
      </c>
      <c r="I271" s="17" t="n">
        <f aca="false">INDEX(Random!$F$2:$F$10003,($H271-1)*$L$2 + I$2)</f>
        <v>-0.716218628794846</v>
      </c>
      <c r="J271" s="17" t="n">
        <f aca="false">INDEX(Random!$F$2:$F$10003,($H271-1)*$L$2 + J$2)</f>
        <v>0.707011419939393</v>
      </c>
      <c r="K271" s="17" t="n">
        <f aca="false">INDEX(Random!$F$2:$F$10003,($H271-1)*$L$2 + K$2)</f>
        <v>0.239246045100151</v>
      </c>
      <c r="L271" s="37" t="n">
        <f aca="false">INDEX(Random!$F$2:$F$10003,($H271-1)*$L$2 + L$2)</f>
        <v>-0.970802328107757</v>
      </c>
      <c r="M271" s="29" t="n">
        <f aca="false" t="array" ref="M271:P271">TRANSPOSE(MMULT($B$28:$E$31, TRANSPOSE(I271:L271)))</f>
        <v>-0.716218628794846</v>
      </c>
      <c r="N271" s="29" t="n">
        <v>0.126939084972474</v>
      </c>
      <c r="O271" s="29" t="n">
        <v>-0.00485843882995293</v>
      </c>
      <c r="P271" s="29" t="n">
        <v>-0.992006577446749</v>
      </c>
      <c r="Q271" s="55" t="n">
        <f aca="false">EXP(($F$11 - $F$7 - $C$7*$C$7/2)*$C$3 + M271*$C$7*SQRT($C$3))</f>
        <v>0.981247898044744</v>
      </c>
      <c r="R271" s="55" t="n">
        <f aca="false">EXP(($F$11 - $F$8 - $C$8*$C$8/2)*$C$3 + N271*$C$8*SQRT($C$3))</f>
        <v>1.00847751846523</v>
      </c>
      <c r="S271" s="55" t="n">
        <f aca="false">EXP(($F$11 - $F$9 - $C$9*$C$9/2)*$C$3 + O271*$C$9*SQRT($C$3))</f>
        <v>1.00504338844788</v>
      </c>
      <c r="T271" s="55" t="n">
        <f aca="false">EXP(($F$11 - $F$10 - $C$10*$C$10/2)*$C$3 + P271*$C$10*SQRT($C$3))</f>
        <v>0.965406017148982</v>
      </c>
      <c r="U271" s="53" t="n">
        <f aca="false">$C$4 * (MAX(MAX(Q271:T271) - $C$2, 0))</f>
        <v>8.47751846522993</v>
      </c>
    </row>
    <row r="272" customFormat="false" ht="13.8" hidden="false" customHeight="false" outlineLevel="0" collapsed="false">
      <c r="H272" s="4" t="n">
        <v>270</v>
      </c>
      <c r="I272" s="17" t="n">
        <f aca="false">INDEX(Random!$F$2:$F$10003,($H272-1)*$L$2 + I$2)</f>
        <v>-0.101742702261469</v>
      </c>
      <c r="J272" s="17" t="n">
        <f aca="false">INDEX(Random!$F$2:$F$10003,($H272-1)*$L$2 + J$2)</f>
        <v>0.204319937491591</v>
      </c>
      <c r="K272" s="17" t="n">
        <f aca="false">INDEX(Random!$F$2:$F$10003,($H272-1)*$L$2 + K$2)</f>
        <v>1.67656699803154</v>
      </c>
      <c r="L272" s="37" t="n">
        <f aca="false">INDEX(Random!$F$2:$F$10003,($H272-1)*$L$2 + L$2)</f>
        <v>-0.640075229358169</v>
      </c>
      <c r="M272" s="29" t="n">
        <f aca="false" t="array" ref="M272:P272">TRANSPOSE(MMULT($B$28:$E$31, TRANSPOSE(I272:L272)))</f>
        <v>-0.101742702261469</v>
      </c>
      <c r="N272" s="29" t="n">
        <v>0.100578774838603</v>
      </c>
      <c r="O272" s="29" t="n">
        <v>1.52016005696848</v>
      </c>
      <c r="P272" s="29" t="n">
        <v>-0.522207803501178</v>
      </c>
      <c r="Q272" s="55" t="n">
        <f aca="false">EXP(($F$11 - $F$7 - $C$7*$C$7/2)*$C$3 + M272*$C$7*SQRT($C$3))</f>
        <v>1.00257982746341</v>
      </c>
      <c r="R272" s="55" t="n">
        <f aca="false">EXP(($F$11 - $F$8 - $C$8*$C$8/2)*$C$3 + N272*$C$8*SQRT($C$3))</f>
        <v>1.00734834044348</v>
      </c>
      <c r="S272" s="55" t="n">
        <f aca="false">EXP(($F$11 - $F$9 - $C$9*$C$9/2)*$C$3 + O272*$C$9*SQRT($C$3))</f>
        <v>1.07005384896328</v>
      </c>
      <c r="T272" s="55" t="n">
        <f aca="false">EXP(($F$11 - $F$10 - $C$10*$C$10/2)*$C$3 + P272*$C$10*SQRT($C$3))</f>
        <v>0.982218570973088</v>
      </c>
      <c r="U272" s="53" t="n">
        <f aca="false">$C$4 * (MAX(MAX(Q272:T272) - $C$2, 0))</f>
        <v>70.0538489632801</v>
      </c>
    </row>
    <row r="273" customFormat="false" ht="13.8" hidden="false" customHeight="false" outlineLevel="0" collapsed="false">
      <c r="H273" s="4" t="n">
        <v>271</v>
      </c>
      <c r="I273" s="17" t="n">
        <f aca="false">INDEX(Random!$F$2:$F$10003,($H273-1)*$L$2 + I$2)</f>
        <v>0.572077030528623</v>
      </c>
      <c r="J273" s="17" t="n">
        <f aca="false">INDEX(Random!$F$2:$F$10003,($H273-1)*$L$2 + J$2)</f>
        <v>0.412401478409115</v>
      </c>
      <c r="K273" s="17" t="n">
        <f aca="false">INDEX(Random!$F$2:$F$10003,($H273-1)*$L$2 + K$2)</f>
        <v>0.737365414469553</v>
      </c>
      <c r="L273" s="37" t="n">
        <f aca="false">INDEX(Random!$F$2:$F$10003,($H273-1)*$L$2 + L$2)</f>
        <v>1.59038968095034</v>
      </c>
      <c r="M273" s="29" t="n">
        <f aca="false" t="array" ref="M273:P273">TRANSPOSE(MMULT($B$28:$E$31, TRANSPOSE(I273:L273)))</f>
        <v>0.572077030528623</v>
      </c>
      <c r="N273" s="29" t="n">
        <v>0.675023684990988</v>
      </c>
      <c r="O273" s="29" t="n">
        <v>0.926361130776927</v>
      </c>
      <c r="P273" s="29" t="n">
        <v>1.71071386789436</v>
      </c>
      <c r="Q273" s="55" t="n">
        <f aca="false">EXP(($F$11 - $F$7 - $C$7*$C$7/2)*$C$3 + M273*$C$7*SQRT($C$3))</f>
        <v>1.02650537742841</v>
      </c>
      <c r="R273" s="55" t="n">
        <f aca="false">EXP(($F$11 - $F$8 - $C$8*$C$8/2)*$C$3 + N273*$C$8*SQRT($C$3))</f>
        <v>1.03224431833415</v>
      </c>
      <c r="S273" s="55" t="n">
        <f aca="false">EXP(($F$11 - $F$9 - $C$9*$C$9/2)*$C$3 + O273*$C$9*SQRT($C$3))</f>
        <v>1.04425513049617</v>
      </c>
      <c r="T273" s="55" t="n">
        <f aca="false">EXP(($F$11 - $F$10 - $C$10*$C$10/2)*$C$3 + P273*$C$10*SQRT($C$3))</f>
        <v>1.06621868850522</v>
      </c>
      <c r="U273" s="53" t="n">
        <f aca="false">$C$4 * (MAX(MAX(Q273:T273) - $C$2, 0))</f>
        <v>66.2186885052201</v>
      </c>
    </row>
    <row r="274" customFormat="false" ht="13.8" hidden="false" customHeight="false" outlineLevel="0" collapsed="false">
      <c r="H274" s="4" t="n">
        <v>272</v>
      </c>
      <c r="I274" s="17" t="n">
        <f aca="false">INDEX(Random!$F$2:$F$10003,($H274-1)*$L$2 + I$2)</f>
        <v>1.47865546568388</v>
      </c>
      <c r="J274" s="17" t="n">
        <f aca="false">INDEX(Random!$F$2:$F$10003,($H274-1)*$L$2 + J$2)</f>
        <v>0.140567778083651</v>
      </c>
      <c r="K274" s="17" t="n">
        <f aca="false">INDEX(Random!$F$2:$F$10003,($H274-1)*$L$2 + K$2)</f>
        <v>0.185615725742592</v>
      </c>
      <c r="L274" s="37" t="n">
        <f aca="false">INDEX(Random!$F$2:$F$10003,($H274-1)*$L$2 + L$2)</f>
        <v>0.115549915002744</v>
      </c>
      <c r="M274" s="29" t="n">
        <f aca="false" t="array" ref="M274:P274">TRANSPOSE(MMULT($B$28:$E$31, TRANSPOSE(I274:L274)))</f>
        <v>1.47865546568388</v>
      </c>
      <c r="N274" s="29" t="n">
        <v>1.00944923378932</v>
      </c>
      <c r="O274" s="29" t="n">
        <v>0.745743200565123</v>
      </c>
      <c r="P274" s="29" t="n">
        <v>0.876806223676593</v>
      </c>
      <c r="Q274" s="55" t="n">
        <f aca="false">EXP(($F$11 - $F$7 - $C$7*$C$7/2)*$C$3 + M274*$C$7*SQRT($C$3))</f>
        <v>1.05959890107156</v>
      </c>
      <c r="R274" s="55" t="n">
        <f aca="false">EXP(($F$11 - $F$8 - $C$8*$C$8/2)*$C$3 + N274*$C$8*SQRT($C$3))</f>
        <v>1.04702045391817</v>
      </c>
      <c r="S274" s="55" t="n">
        <f aca="false">EXP(($F$11 - $F$9 - $C$9*$C$9/2)*$C$3 + O274*$C$9*SQRT($C$3))</f>
        <v>1.03653191188998</v>
      </c>
      <c r="T274" s="55" t="n">
        <f aca="false">EXP(($F$11 - $F$10 - $C$10*$C$10/2)*$C$3 + P274*$C$10*SQRT($C$3))</f>
        <v>1.03403884954074</v>
      </c>
      <c r="U274" s="53" t="n">
        <f aca="false">$C$4 * (MAX(MAX(Q274:T274) - $C$2, 0))</f>
        <v>59.5989010715601</v>
      </c>
    </row>
    <row r="275" customFormat="false" ht="13.8" hidden="false" customHeight="false" outlineLevel="0" collapsed="false">
      <c r="H275" s="4" t="n">
        <v>273</v>
      </c>
      <c r="I275" s="17" t="n">
        <f aca="false">INDEX(Random!$F$2:$F$10003,($H275-1)*$L$2 + I$2)</f>
        <v>0.651129248391281</v>
      </c>
      <c r="J275" s="17" t="n">
        <f aca="false">INDEX(Random!$F$2:$F$10003,($H275-1)*$L$2 + J$2)</f>
        <v>-1.23126376989565</v>
      </c>
      <c r="K275" s="17" t="n">
        <f aca="false">INDEX(Random!$F$2:$F$10003,($H275-1)*$L$2 + K$2)</f>
        <v>1.65308829171679</v>
      </c>
      <c r="L275" s="37" t="n">
        <f aca="false">INDEX(Random!$F$2:$F$10003,($H275-1)*$L$2 + L$2)</f>
        <v>-0.957802564813851</v>
      </c>
      <c r="M275" s="29" t="n">
        <f aca="false" t="array" ref="M275:P275">TRANSPOSE(MMULT($B$28:$E$31, TRANSPOSE(I275:L275)))</f>
        <v>0.651129248391281</v>
      </c>
      <c r="N275" s="29" t="n">
        <v>-0.583024724996275</v>
      </c>
      <c r="O275" s="29" t="n">
        <v>1.6880291188471</v>
      </c>
      <c r="P275" s="29" t="n">
        <v>-0.755305273592755</v>
      </c>
      <c r="Q275" s="55" t="n">
        <f aca="false">EXP(($F$11 - $F$7 - $C$7*$C$7/2)*$C$3 + M275*$C$7*SQRT($C$3))</f>
        <v>1.02934947361166</v>
      </c>
      <c r="R275" s="55" t="n">
        <f aca="false">EXP(($F$11 - $F$8 - $C$8*$C$8/2)*$C$3 + N275*$C$8*SQRT($C$3))</f>
        <v>0.978502755786371</v>
      </c>
      <c r="S275" s="55" t="n">
        <f aca="false">EXP(($F$11 - $F$9 - $C$9*$C$9/2)*$C$3 + O275*$C$9*SQRT($C$3))</f>
        <v>1.07746212523566</v>
      </c>
      <c r="T275" s="55" t="n">
        <f aca="false">EXP(($F$11 - $F$10 - $C$10*$C$10/2)*$C$3 + P275*$C$10*SQRT($C$3))</f>
        <v>0.973840496489334</v>
      </c>
      <c r="U275" s="53" t="n">
        <f aca="false">$C$4 * (MAX(MAX(Q275:T275) - $C$2, 0))</f>
        <v>77.46212523566</v>
      </c>
    </row>
    <row r="276" customFormat="false" ht="13.8" hidden="false" customHeight="false" outlineLevel="0" collapsed="false">
      <c r="H276" s="4" t="n">
        <v>274</v>
      </c>
      <c r="I276" s="17" t="n">
        <f aca="false">INDEX(Random!$F$2:$F$10003,($H276-1)*$L$2 + I$2)</f>
        <v>0.573381003722221</v>
      </c>
      <c r="J276" s="17" t="n">
        <f aca="false">INDEX(Random!$F$2:$F$10003,($H276-1)*$L$2 + J$2)</f>
        <v>1.92029670474153</v>
      </c>
      <c r="K276" s="17" t="n">
        <f aca="false">INDEX(Random!$F$2:$F$10003,($H276-1)*$L$2 + K$2)</f>
        <v>1.18217800736664</v>
      </c>
      <c r="L276" s="37" t="n">
        <f aca="false">INDEX(Random!$F$2:$F$10003,($H276-1)*$L$2 + L$2)</f>
        <v>0.322139386352211</v>
      </c>
      <c r="M276" s="29" t="n">
        <f aca="false" t="array" ref="M276:P276">TRANSPOSE(MMULT($B$28:$E$31, TRANSPOSE(I276:L276)))</f>
        <v>0.573381003722221</v>
      </c>
      <c r="N276" s="29" t="n">
        <v>1.8739779147398</v>
      </c>
      <c r="O276" s="29" t="n">
        <v>1.43993445727962</v>
      </c>
      <c r="P276" s="29" t="n">
        <v>1.0303337161573</v>
      </c>
      <c r="Q276" s="55" t="n">
        <f aca="false">EXP(($F$11 - $F$7 - $C$7*$C$7/2)*$C$3 + M276*$C$7*SQRT($C$3))</f>
        <v>1.02655222723983</v>
      </c>
      <c r="R276" s="55" t="n">
        <f aca="false">EXP(($F$11 - $F$8 - $C$8*$C$8/2)*$C$3 + N276*$C$8*SQRT($C$3))</f>
        <v>1.08620604988781</v>
      </c>
      <c r="S276" s="55" t="n">
        <f aca="false">EXP(($F$11 - $F$9 - $C$9*$C$9/2)*$C$3 + O276*$C$9*SQRT($C$3))</f>
        <v>1.06653140063779</v>
      </c>
      <c r="T276" s="55" t="n">
        <f aca="false">EXP(($F$11 - $F$10 - $C$10*$C$10/2)*$C$3 + P276*$C$10*SQRT($C$3))</f>
        <v>1.03988952632005</v>
      </c>
      <c r="U276" s="53" t="n">
        <f aca="false">$C$4 * (MAX(MAX(Q276:T276) - $C$2, 0))</f>
        <v>86.2060498878101</v>
      </c>
    </row>
    <row r="277" customFormat="false" ht="13.8" hidden="false" customHeight="false" outlineLevel="0" collapsed="false">
      <c r="H277" s="4" t="n">
        <v>275</v>
      </c>
      <c r="I277" s="17" t="n">
        <f aca="false">INDEX(Random!$F$2:$F$10003,($H277-1)*$L$2 + I$2)</f>
        <v>-0.242951000928902</v>
      </c>
      <c r="J277" s="17" t="n">
        <f aca="false">INDEX(Random!$F$2:$F$10003,($H277-1)*$L$2 + J$2)</f>
        <v>0.0762920730836204</v>
      </c>
      <c r="K277" s="17" t="n">
        <f aca="false">INDEX(Random!$F$2:$F$10003,($H277-1)*$L$2 + K$2)</f>
        <v>-0.647629251273569</v>
      </c>
      <c r="L277" s="37" t="n">
        <f aca="false">INDEX(Random!$F$2:$F$10003,($H277-1)*$L$2 + L$2)</f>
        <v>-0.0538921860834423</v>
      </c>
      <c r="M277" s="29" t="n">
        <f aca="false" t="array" ref="M277:P277">TRANSPOSE(MMULT($B$28:$E$31, TRANSPOSE(I277:L277)))</f>
        <v>-0.242951000928902</v>
      </c>
      <c r="N277" s="29" t="n">
        <v>-0.0868848408875329</v>
      </c>
      <c r="O277" s="29" t="n">
        <v>-0.68445707058895</v>
      </c>
      <c r="P277" s="29" t="n">
        <v>-0.152333592755698</v>
      </c>
      <c r="Q277" s="55" t="n">
        <f aca="false">EXP(($F$11 - $F$7 - $C$7*$C$7/2)*$C$3 + M277*$C$7*SQRT($C$3))</f>
        <v>0.997637011231344</v>
      </c>
      <c r="R277" s="55" t="n">
        <f aca="false">EXP(($F$11 - $F$8 - $C$8*$C$8/2)*$C$3 + N277*$C$8*SQRT($C$3))</f>
        <v>0.999354477701505</v>
      </c>
      <c r="S277" s="55" t="n">
        <f aca="false">EXP(($F$11 - $F$9 - $C$9*$C$9/2)*$C$3 + O277*$C$9*SQRT($C$3))</f>
        <v>0.977359442206271</v>
      </c>
      <c r="T277" s="55" t="n">
        <f aca="false">EXP(($F$11 - $F$10 - $C$10*$C$10/2)*$C$3 + P277*$C$10*SQRT($C$3))</f>
        <v>0.995660900429577</v>
      </c>
      <c r="U277" s="53" t="n">
        <f aca="false">$C$4 * (MAX(MAX(Q277:T277) - $C$2, 0))</f>
        <v>0</v>
      </c>
    </row>
    <row r="278" customFormat="false" ht="13.8" hidden="false" customHeight="false" outlineLevel="0" collapsed="false">
      <c r="H278" s="4" t="n">
        <v>276</v>
      </c>
      <c r="I278" s="17" t="n">
        <f aca="false">INDEX(Random!$F$2:$F$10003,($H278-1)*$L$2 + I$2)</f>
        <v>-0.908388456591834</v>
      </c>
      <c r="J278" s="17" t="n">
        <f aca="false">INDEX(Random!$F$2:$F$10003,($H278-1)*$L$2 + J$2)</f>
        <v>-0.175796331271278</v>
      </c>
      <c r="K278" s="17" t="n">
        <f aca="false">INDEX(Random!$F$2:$F$10003,($H278-1)*$L$2 + K$2)</f>
        <v>-0.0342266806631277</v>
      </c>
      <c r="L278" s="37" t="n">
        <f aca="false">INDEX(Random!$F$2:$F$10003,($H278-1)*$L$2 + L$2)</f>
        <v>0.0344274404205944</v>
      </c>
      <c r="M278" s="29" t="n">
        <f aca="false" t="array" ref="M278:P278">TRANSPOSE(MMULT($B$28:$E$31, TRANSPOSE(I278:L278)))</f>
        <v>-0.908388456591834</v>
      </c>
      <c r="N278" s="29" t="n">
        <v>-0.691208043574794</v>
      </c>
      <c r="O278" s="29" t="n">
        <v>-0.390709960590882</v>
      </c>
      <c r="P278" s="29" t="n">
        <v>-0.472637522186672</v>
      </c>
      <c r="Q278" s="55" t="n">
        <f aca="false">EXP(($F$11 - $F$7 - $C$7*$C$7/2)*$C$3 + M278*$C$7*SQRT($C$3))</f>
        <v>0.974670224986096</v>
      </c>
      <c r="R278" s="55" t="n">
        <f aca="false">EXP(($F$11 - $F$8 - $C$8*$C$8/2)*$C$3 + N278*$C$8*SQRT($C$3))</f>
        <v>0.974014131369506</v>
      </c>
      <c r="S278" s="55" t="n">
        <f aca="false">EXP(($F$11 - $F$9 - $C$9*$C$9/2)*$C$3 + O278*$C$9*SQRT($C$3))</f>
        <v>0.989230625071939</v>
      </c>
      <c r="T278" s="55" t="n">
        <f aca="false">EXP(($F$11 - $F$10 - $C$10*$C$10/2)*$C$3 + P278*$C$10*SQRT($C$3))</f>
        <v>0.984009517037714</v>
      </c>
      <c r="U278" s="53" t="n">
        <f aca="false">$C$4 * (MAX(MAX(Q278:T278) - $C$2, 0))</f>
        <v>0</v>
      </c>
    </row>
    <row r="279" customFormat="false" ht="13.8" hidden="false" customHeight="false" outlineLevel="0" collapsed="false">
      <c r="H279" s="4" t="n">
        <v>277</v>
      </c>
      <c r="I279" s="17" t="n">
        <f aca="false">INDEX(Random!$F$2:$F$10003,($H279-1)*$L$2 + I$2)</f>
        <v>-0.385136870735498</v>
      </c>
      <c r="J279" s="17" t="n">
        <f aca="false">INDEX(Random!$F$2:$F$10003,($H279-1)*$L$2 + J$2)</f>
        <v>-1.11365963658673</v>
      </c>
      <c r="K279" s="17" t="n">
        <f aca="false">INDEX(Random!$F$2:$F$10003,($H279-1)*$L$2 + K$2)</f>
        <v>-0.951508269736731</v>
      </c>
      <c r="L279" s="37" t="n">
        <f aca="false">INDEX(Random!$F$2:$F$10003,($H279-1)*$L$2 + L$2)</f>
        <v>0.167666297366119</v>
      </c>
      <c r="M279" s="29" t="n">
        <f aca="false" t="array" ref="M279:P279">TRANSPOSE(MMULT($B$28:$E$31, TRANSPOSE(I279:L279)))</f>
        <v>-0.385136870735498</v>
      </c>
      <c r="N279" s="29" t="n">
        <v>-1.11873891208877</v>
      </c>
      <c r="O279" s="29" t="n">
        <v>-1.10023950896925</v>
      </c>
      <c r="P279" s="29" t="n">
        <v>-0.331923587388427</v>
      </c>
      <c r="Q279" s="55" t="n">
        <f aca="false">EXP(($F$11 - $F$7 - $C$7*$C$7/2)*$C$3 + M279*$C$7*SQRT($C$3))</f>
        <v>0.99268459829035</v>
      </c>
      <c r="R279" s="55" t="n">
        <f aca="false">EXP(($F$11 - $F$8 - $C$8*$C$8/2)*$C$3 + N279*$C$8*SQRT($C$3))</f>
        <v>0.95647605081968</v>
      </c>
      <c r="S279" s="55" t="n">
        <f aca="false">EXP(($F$11 - $F$9 - $C$9*$C$9/2)*$C$3 + O279*$C$9*SQRT($C$3))</f>
        <v>0.960799576669429</v>
      </c>
      <c r="T279" s="55" t="n">
        <f aca="false">EXP(($F$11 - $F$10 - $C$10*$C$10/2)*$C$3 + P279*$C$10*SQRT($C$3))</f>
        <v>0.989111243311787</v>
      </c>
      <c r="U279" s="53" t="n">
        <f aca="false">$C$4 * (MAX(MAX(Q279:T279) - $C$2, 0))</f>
        <v>0</v>
      </c>
    </row>
    <row r="280" customFormat="false" ht="13.8" hidden="false" customHeight="false" outlineLevel="0" collapsed="false">
      <c r="H280" s="4" t="n">
        <v>278</v>
      </c>
      <c r="I280" s="17" t="n">
        <f aca="false">INDEX(Random!$F$2:$F$10003,($H280-1)*$L$2 + I$2)</f>
        <v>-0.696999488729571</v>
      </c>
      <c r="J280" s="17" t="n">
        <f aca="false">INDEX(Random!$F$2:$F$10003,($H280-1)*$L$2 + J$2)</f>
        <v>-1.2756085210712</v>
      </c>
      <c r="K280" s="17" t="n">
        <f aca="false">INDEX(Random!$F$2:$F$10003,($H280-1)*$L$2 + K$2)</f>
        <v>0.353909509477849</v>
      </c>
      <c r="L280" s="37" t="n">
        <f aca="false">INDEX(Random!$F$2:$F$10003,($H280-1)*$L$2 + L$2)</f>
        <v>-0.780412876191709</v>
      </c>
      <c r="M280" s="29" t="n">
        <f aca="false" t="array" ref="M280:P280">TRANSPOSE(MMULT($B$28:$E$31, TRANSPOSE(I280:L280)))</f>
        <v>-0.696999488729571</v>
      </c>
      <c r="N280" s="29" t="n">
        <v>-1.43676747359594</v>
      </c>
      <c r="O280" s="29" t="n">
        <v>-0.0274705457315401</v>
      </c>
      <c r="P280" s="29" t="n">
        <v>-1.30656888620942</v>
      </c>
      <c r="Q280" s="55" t="n">
        <f aca="false">EXP(($F$11 - $F$7 - $C$7*$C$7/2)*$C$3 + M280*$C$7*SQRT($C$3))</f>
        <v>0.981908176022102</v>
      </c>
      <c r="R280" s="55" t="n">
        <f aca="false">EXP(($F$11 - $F$8 - $C$8*$C$8/2)*$C$3 + N280*$C$8*SQRT($C$3))</f>
        <v>0.943635092023808</v>
      </c>
      <c r="S280" s="55" t="n">
        <f aca="false">EXP(($F$11 - $F$9 - $C$9*$C$9/2)*$C$3 + O280*$C$9*SQRT($C$3))</f>
        <v>1.00410977763922</v>
      </c>
      <c r="T280" s="55" t="n">
        <f aca="false">EXP(($F$11 - $F$10 - $C$10*$C$10/2)*$C$3 + P280*$C$10*SQRT($C$3))</f>
        <v>0.954310023772425</v>
      </c>
      <c r="U280" s="53" t="n">
        <f aca="false">$C$4 * (MAX(MAX(Q280:T280) - $C$2, 0))</f>
        <v>4.10977763922005</v>
      </c>
    </row>
    <row r="281" customFormat="false" ht="13.8" hidden="false" customHeight="false" outlineLevel="0" collapsed="false">
      <c r="H281" s="4" t="n">
        <v>279</v>
      </c>
      <c r="I281" s="17" t="n">
        <f aca="false">INDEX(Random!$F$2:$F$10003,($H281-1)*$L$2 + I$2)</f>
        <v>0.0298929943998231</v>
      </c>
      <c r="J281" s="17" t="n">
        <f aca="false">INDEX(Random!$F$2:$F$10003,($H281-1)*$L$2 + J$2)</f>
        <v>-1.44729672073707</v>
      </c>
      <c r="K281" s="17" t="n">
        <f aca="false">INDEX(Random!$F$2:$F$10003,($H281-1)*$L$2 + K$2)</f>
        <v>0.153164275985054</v>
      </c>
      <c r="L281" s="37" t="n">
        <f aca="false">INDEX(Random!$F$2:$F$10003,($H281-1)*$L$2 + L$2)</f>
        <v>0.113245954075557</v>
      </c>
      <c r="M281" s="29" t="n">
        <f aca="false" t="array" ref="M281:P281">TRANSPOSE(MMULT($B$28:$E$31, TRANSPOSE(I281:L281)))</f>
        <v>0.0298929943998231</v>
      </c>
      <c r="N281" s="29" t="n">
        <v>-1.13186208383319</v>
      </c>
      <c r="O281" s="29" t="n">
        <v>0.0535681244679301</v>
      </c>
      <c r="P281" s="29" t="n">
        <v>-0.242549304535148</v>
      </c>
      <c r="Q281" s="55" t="n">
        <f aca="false">EXP(($F$11 - $F$7 - $C$7*$C$7/2)*$C$3 + M281*$C$7*SQRT($C$3))</f>
        <v>1.00720961986954</v>
      </c>
      <c r="R281" s="55" t="n">
        <f aca="false">EXP(($F$11 - $F$8 - $C$8*$C$8/2)*$C$3 + N281*$C$8*SQRT($C$3))</f>
        <v>0.95594273957854</v>
      </c>
      <c r="S281" s="55" t="n">
        <f aca="false">EXP(($F$11 - $F$9 - $C$9*$C$9/2)*$C$3 + O281*$C$9*SQRT($C$3))</f>
        <v>1.00745973110729</v>
      </c>
      <c r="T281" s="55" t="n">
        <f aca="false">EXP(($F$11 - $F$10 - $C$10*$C$10/2)*$C$3 + P281*$C$10*SQRT($C$3))</f>
        <v>0.992365325130422</v>
      </c>
      <c r="U281" s="53" t="n">
        <f aca="false">$C$4 * (MAX(MAX(Q281:T281) - $C$2, 0))</f>
        <v>7.45973110728992</v>
      </c>
    </row>
    <row r="282" customFormat="false" ht="13.8" hidden="false" customHeight="false" outlineLevel="0" collapsed="false">
      <c r="H282" s="4" t="n">
        <v>280</v>
      </c>
      <c r="I282" s="17" t="n">
        <f aca="false">INDEX(Random!$F$2:$F$10003,($H282-1)*$L$2 + I$2)</f>
        <v>0.422679695684851</v>
      </c>
      <c r="J282" s="17" t="n">
        <f aca="false">INDEX(Random!$F$2:$F$10003,($H282-1)*$L$2 + J$2)</f>
        <v>-0.926894269456299</v>
      </c>
      <c r="K282" s="17" t="n">
        <f aca="false">INDEX(Random!$F$2:$F$10003,($H282-1)*$L$2 + K$2)</f>
        <v>0.0473132145263617</v>
      </c>
      <c r="L282" s="37" t="n">
        <f aca="false">INDEX(Random!$F$2:$F$10003,($H282-1)*$L$2 + L$2)</f>
        <v>-0.562281752371993</v>
      </c>
      <c r="M282" s="29" t="n">
        <f aca="false" t="array" ref="M282:P282">TRANSPOSE(MMULT($B$28:$E$31, TRANSPOSE(I282:L282)))</f>
        <v>0.422679695684851</v>
      </c>
      <c r="N282" s="29" t="n">
        <v>-0.479876457495567</v>
      </c>
      <c r="O282" s="29" t="n">
        <v>0.141723156850191</v>
      </c>
      <c r="P282" s="29" t="n">
        <v>-0.477996237231254</v>
      </c>
      <c r="Q282" s="55" t="n">
        <f aca="false">EXP(($F$11 - $F$7 - $C$7*$C$7/2)*$C$3 + M282*$C$7*SQRT($C$3))</f>
        <v>1.02115188521613</v>
      </c>
      <c r="R282" s="55" t="n">
        <f aca="false">EXP(($F$11 - $F$8 - $C$8*$C$8/2)*$C$3 + N282*$C$8*SQRT($C$3))</f>
        <v>0.982801733554146</v>
      </c>
      <c r="S282" s="55" t="n">
        <f aca="false">EXP(($F$11 - $F$9 - $C$9*$C$9/2)*$C$3 + O282*$C$9*SQRT($C$3))</f>
        <v>1.0111165514697</v>
      </c>
      <c r="T282" s="55" t="n">
        <f aca="false">EXP(($F$11 - $F$10 - $C$10*$C$10/2)*$C$3 + P282*$C$10*SQRT($C$3))</f>
        <v>0.983815752389987</v>
      </c>
      <c r="U282" s="53" t="n">
        <f aca="false">$C$4 * (MAX(MAX(Q282:T282) - $C$2, 0))</f>
        <v>21.1518852161301</v>
      </c>
    </row>
    <row r="283" customFormat="false" ht="13.8" hidden="false" customHeight="false" outlineLevel="0" collapsed="false">
      <c r="H283" s="4" t="n">
        <v>281</v>
      </c>
      <c r="I283" s="17" t="n">
        <f aca="false">INDEX(Random!$F$2:$F$10003,($H283-1)*$L$2 + I$2)</f>
        <v>1.59245182471557</v>
      </c>
      <c r="J283" s="17" t="n">
        <f aca="false">INDEX(Random!$F$2:$F$10003,($H283-1)*$L$2 + J$2)</f>
        <v>-1.15603229376893</v>
      </c>
      <c r="K283" s="17" t="n">
        <f aca="false">INDEX(Random!$F$2:$F$10003,($H283-1)*$L$2 + K$2)</f>
        <v>0.226918716838873</v>
      </c>
      <c r="L283" s="37" t="n">
        <f aca="false">INDEX(Random!$F$2:$F$10003,($H283-1)*$L$2 + L$2)</f>
        <v>-1.09271315666249</v>
      </c>
      <c r="M283" s="29" t="n">
        <f aca="false" t="array" ref="M283:P283">TRANSPOSE(MMULT($B$28:$E$31, TRANSPOSE(I283:L283)))</f>
        <v>1.59245182471557</v>
      </c>
      <c r="N283" s="29" t="n">
        <v>0.0482709348541458</v>
      </c>
      <c r="O283" s="29" t="n">
        <v>0.738596581207292</v>
      </c>
      <c r="P283" s="29" t="n">
        <v>-0.382173786782089</v>
      </c>
      <c r="Q283" s="55" t="n">
        <f aca="false">EXP(($F$11 - $F$7 - $C$7*$C$7/2)*$C$3 + M283*$C$7*SQRT($C$3))</f>
        <v>1.06382756398845</v>
      </c>
      <c r="R283" s="55" t="n">
        <f aca="false">EXP(($F$11 - $F$8 - $C$8*$C$8/2)*$C$3 + N283*$C$8*SQRT($C$3))</f>
        <v>1.00511140863597</v>
      </c>
      <c r="S283" s="55" t="n">
        <f aca="false">EXP(($F$11 - $F$9 - $C$9*$C$9/2)*$C$3 + O283*$C$9*SQRT($C$3))</f>
        <v>1.03622750016901</v>
      </c>
      <c r="T283" s="55" t="n">
        <f aca="false">EXP(($F$11 - $F$10 - $C$10*$C$10/2)*$C$3 + P283*$C$10*SQRT($C$3))</f>
        <v>0.987286342231038</v>
      </c>
      <c r="U283" s="53" t="n">
        <f aca="false">$C$4 * (MAX(MAX(Q283:T283) - $C$2, 0))</f>
        <v>63.82756398845</v>
      </c>
    </row>
    <row r="284" customFormat="false" ht="13.8" hidden="false" customHeight="false" outlineLevel="0" collapsed="false">
      <c r="H284" s="4" t="n">
        <v>282</v>
      </c>
      <c r="I284" s="17" t="n">
        <f aca="false">INDEX(Random!$F$2:$F$10003,($H284-1)*$L$2 + I$2)</f>
        <v>0.444603786757725</v>
      </c>
      <c r="J284" s="17" t="n">
        <f aca="false">INDEX(Random!$F$2:$F$10003,($H284-1)*$L$2 + J$2)</f>
        <v>-0.0421068630910488</v>
      </c>
      <c r="K284" s="17" t="n">
        <f aca="false">INDEX(Random!$F$2:$F$10003,($H284-1)*$L$2 + K$2)</f>
        <v>1.14182821137817</v>
      </c>
      <c r="L284" s="37" t="n">
        <f aca="false">INDEX(Random!$F$2:$F$10003,($H284-1)*$L$2 + L$2)</f>
        <v>-1.78805769463198</v>
      </c>
      <c r="M284" s="29" t="n">
        <f aca="false" t="array" ref="M284:P284">TRANSPOSE(MMULT($B$28:$E$31, TRANSPOSE(I284:L284)))</f>
        <v>0.444603786757725</v>
      </c>
      <c r="N284" s="29" t="n">
        <v>0.236480207565171</v>
      </c>
      <c r="O284" s="29" t="n">
        <v>1.21929359741669</v>
      </c>
      <c r="P284" s="29" t="n">
        <v>-1.26074226754038</v>
      </c>
      <c r="Q284" s="55" t="n">
        <f aca="false">EXP(($F$11 - $F$7 - $C$7*$C$7/2)*$C$3 + M284*$C$7*SQRT($C$3))</f>
        <v>1.02193575987068</v>
      </c>
      <c r="R284" s="55" t="n">
        <f aca="false">EXP(($F$11 - $F$8 - $C$8*$C$8/2)*$C$3 + N284*$C$8*SQRT($C$3))</f>
        <v>1.01318342892137</v>
      </c>
      <c r="S284" s="55" t="n">
        <f aca="false">EXP(($F$11 - $F$9 - $C$9*$C$9/2)*$C$3 + O284*$C$9*SQRT($C$3))</f>
        <v>1.0569034527084</v>
      </c>
      <c r="T284" s="55" t="n">
        <f aca="false">EXP(($F$11 - $F$10 - $C$10*$C$10/2)*$C$3 + P284*$C$10*SQRT($C$3))</f>
        <v>0.955918558338493</v>
      </c>
      <c r="U284" s="53" t="n">
        <f aca="false">$C$4 * (MAX(MAX(Q284:T284) - $C$2, 0))</f>
        <v>56.9034527084</v>
      </c>
    </row>
    <row r="285" customFormat="false" ht="13.8" hidden="false" customHeight="false" outlineLevel="0" collapsed="false">
      <c r="H285" s="4" t="n">
        <v>283</v>
      </c>
      <c r="I285" s="17" t="n">
        <f aca="false">INDEX(Random!$F$2:$F$10003,($H285-1)*$L$2 + I$2)</f>
        <v>-0.263225239652725</v>
      </c>
      <c r="J285" s="17" t="n">
        <f aca="false">INDEX(Random!$F$2:$F$10003,($H285-1)*$L$2 + J$2)</f>
        <v>-0.215864360333889</v>
      </c>
      <c r="K285" s="17" t="n">
        <f aca="false">INDEX(Random!$F$2:$F$10003,($H285-1)*$L$2 + K$2)</f>
        <v>0.216343696645425</v>
      </c>
      <c r="L285" s="37" t="n">
        <f aca="false">INDEX(Random!$F$2:$F$10003,($H285-1)*$L$2 + L$2)</f>
        <v>-0.171193481799749</v>
      </c>
      <c r="M285" s="29" t="n">
        <f aca="false" t="array" ref="M285:P285">TRANSPOSE(MMULT($B$28:$E$31, TRANSPOSE(I285:L285)))</f>
        <v>-0.263225239652725</v>
      </c>
      <c r="N285" s="29" t="n">
        <v>-0.331339567916947</v>
      </c>
      <c r="O285" s="29" t="n">
        <v>0.0840158890893375</v>
      </c>
      <c r="P285" s="29" t="n">
        <v>-0.3258933678313</v>
      </c>
      <c r="Q285" s="55" t="n">
        <f aca="false">EXP(($F$11 - $F$7 - $C$7*$C$7/2)*$C$3 + M285*$C$7*SQRT($C$3))</f>
        <v>0.99692934075955</v>
      </c>
      <c r="R285" s="55" t="n">
        <f aca="false">EXP(($F$11 - $F$8 - $C$8*$C$8/2)*$C$3 + N285*$C$8*SQRT($C$3))</f>
        <v>0.989025606256483</v>
      </c>
      <c r="S285" s="55" t="n">
        <f aca="false">EXP(($F$11 - $F$9 - $C$9*$C$9/2)*$C$3 + O285*$C$9*SQRT($C$3))</f>
        <v>1.00872125853911</v>
      </c>
      <c r="T285" s="55" t="n">
        <f aca="false">EXP(($F$11 - $F$10 - $C$10*$C$10/2)*$C$3 + P285*$C$10*SQRT($C$3))</f>
        <v>0.989330465106984</v>
      </c>
      <c r="U285" s="53" t="n">
        <f aca="false">$C$4 * (MAX(MAX(Q285:T285) - $C$2, 0))</f>
        <v>8.7212585391101</v>
      </c>
    </row>
    <row r="286" customFormat="false" ht="13.8" hidden="false" customHeight="false" outlineLevel="0" collapsed="false">
      <c r="H286" s="4" t="n">
        <v>284</v>
      </c>
      <c r="I286" s="17" t="n">
        <f aca="false">INDEX(Random!$F$2:$F$10003,($H286-1)*$L$2 + I$2)</f>
        <v>0.844765535782144</v>
      </c>
      <c r="J286" s="17" t="n">
        <f aca="false">INDEX(Random!$F$2:$F$10003,($H286-1)*$L$2 + J$2)</f>
        <v>-0.719327697182465</v>
      </c>
      <c r="K286" s="17" t="n">
        <f aca="false">INDEX(Random!$F$2:$F$10003,($H286-1)*$L$2 + K$2)</f>
        <v>-0.0387213483198125</v>
      </c>
      <c r="L286" s="37" t="n">
        <f aca="false">INDEX(Random!$F$2:$F$10003,($H286-1)*$L$2 + L$2)</f>
        <v>-2.14430662115311</v>
      </c>
      <c r="M286" s="29" t="n">
        <f aca="false" t="array" ref="M286:P286">TRANSPOSE(MMULT($B$28:$E$31, TRANSPOSE(I286:L286)))</f>
        <v>0.844765535782144</v>
      </c>
      <c r="N286" s="29" t="n">
        <v>-0.0586791725148346</v>
      </c>
      <c r="O286" s="29" t="n">
        <v>0.237936692445522</v>
      </c>
      <c r="P286" s="29" t="n">
        <v>-1.52568604187543</v>
      </c>
      <c r="Q286" s="55" t="n">
        <f aca="false">EXP(($F$11 - $F$7 - $C$7*$C$7/2)*$C$3 + M286*$C$7*SQRT($C$3))</f>
        <v>1.03634934619974</v>
      </c>
      <c r="R286" s="55" t="n">
        <f aca="false">EXP(($F$11 - $F$8 - $C$8*$C$8/2)*$C$3 + N286*$C$8*SQRT($C$3))</f>
        <v>1.00055316310643</v>
      </c>
      <c r="S286" s="55" t="n">
        <f aca="false">EXP(($F$11 - $F$9 - $C$9*$C$9/2)*$C$3 + O286*$C$9*SQRT($C$3))</f>
        <v>1.01512280270247</v>
      </c>
      <c r="T286" s="55" t="n">
        <f aca="false">EXP(($F$11 - $F$10 - $C$10*$C$10/2)*$C$3 + P286*$C$10*SQRT($C$3))</f>
        <v>0.946656246959093</v>
      </c>
      <c r="U286" s="53" t="n">
        <f aca="false">$C$4 * (MAX(MAX(Q286:T286) - $C$2, 0))</f>
        <v>36.34934619974</v>
      </c>
    </row>
    <row r="287" customFormat="false" ht="13.8" hidden="false" customHeight="false" outlineLevel="0" collapsed="false">
      <c r="H287" s="4" t="n">
        <v>285</v>
      </c>
      <c r="I287" s="17" t="n">
        <f aca="false">INDEX(Random!$F$2:$F$10003,($H287-1)*$L$2 + I$2)</f>
        <v>0.0927963229926404</v>
      </c>
      <c r="J287" s="17" t="n">
        <f aca="false">INDEX(Random!$F$2:$F$10003,($H287-1)*$L$2 + J$2)</f>
        <v>1.63711109155641</v>
      </c>
      <c r="K287" s="17" t="n">
        <f aca="false">INDEX(Random!$F$2:$F$10003,($H287-1)*$L$2 + K$2)</f>
        <v>0.406923810438379</v>
      </c>
      <c r="L287" s="37" t="n">
        <f aca="false">INDEX(Random!$F$2:$F$10003,($H287-1)*$L$2 + L$2)</f>
        <v>0.754019225176375</v>
      </c>
      <c r="M287" s="29" t="n">
        <f aca="false" t="array" ref="M287:P287">TRANSPOSE(MMULT($B$28:$E$31, TRANSPOSE(I287:L287)))</f>
        <v>0.0927963229926404</v>
      </c>
      <c r="N287" s="29" t="n">
        <v>1.35717713900355</v>
      </c>
      <c r="O287" s="29" t="n">
        <v>0.522459684334859</v>
      </c>
      <c r="P287" s="29" t="n">
        <v>1.07233408636956</v>
      </c>
      <c r="Q287" s="55" t="n">
        <f aca="false">EXP(($F$11 - $F$7 - $C$7*$C$7/2)*$C$3 + M287*$C$7*SQRT($C$3))</f>
        <v>1.00942955201128</v>
      </c>
      <c r="R287" s="55" t="n">
        <f aca="false">EXP(($F$11 - $F$8 - $C$8*$C$8/2)*$C$3 + N287*$C$8*SQRT($C$3))</f>
        <v>1.06260867974854</v>
      </c>
      <c r="S287" s="55" t="n">
        <f aca="false">EXP(($F$11 - $F$9 - $C$9*$C$9/2)*$C$3 + O287*$C$9*SQRT($C$3))</f>
        <v>1.02706322106673</v>
      </c>
      <c r="T287" s="55" t="n">
        <f aca="false">EXP(($F$11 - $F$10 - $C$10*$C$10/2)*$C$3 + P287*$C$10*SQRT($C$3))</f>
        <v>1.04149584932373</v>
      </c>
      <c r="U287" s="53" t="n">
        <f aca="false">$C$4 * (MAX(MAX(Q287:T287) - $C$2, 0))</f>
        <v>62.6086797485399</v>
      </c>
    </row>
    <row r="288" customFormat="false" ht="13.8" hidden="false" customHeight="false" outlineLevel="0" collapsed="false">
      <c r="H288" s="4" t="n">
        <v>286</v>
      </c>
      <c r="I288" s="17" t="n">
        <f aca="false">INDEX(Random!$F$2:$F$10003,($H288-1)*$L$2 + I$2)</f>
        <v>0.867664191877157</v>
      </c>
      <c r="J288" s="17" t="n">
        <f aca="false">INDEX(Random!$F$2:$F$10003,($H288-1)*$L$2 + J$2)</f>
        <v>1.16247690178202</v>
      </c>
      <c r="K288" s="17" t="n">
        <f aca="false">INDEX(Random!$F$2:$F$10003,($H288-1)*$L$2 + K$2)</f>
        <v>0.818879413026399</v>
      </c>
      <c r="L288" s="37" t="n">
        <f aca="false">INDEX(Random!$F$2:$F$10003,($H288-1)*$L$2 + L$2)</f>
        <v>0.0825613327344504</v>
      </c>
      <c r="M288" s="29" t="n">
        <f aca="false" t="array" ref="M288:P288">TRANSPOSE(MMULT($B$28:$E$31, TRANSPOSE(I288:L288)))</f>
        <v>0.867664191877157</v>
      </c>
      <c r="N288" s="29" t="n">
        <v>1.4504917708125</v>
      </c>
      <c r="O288" s="29" t="n">
        <v>1.16575154132866</v>
      </c>
      <c r="P288" s="29" t="n">
        <v>0.79371788746969</v>
      </c>
      <c r="Q288" s="55" t="n">
        <f aca="false">EXP(($F$11 - $F$7 - $C$7*$C$7/2)*$C$3 + M288*$C$7*SQRT($C$3))</f>
        <v>1.03718026438073</v>
      </c>
      <c r="R288" s="55" t="n">
        <f aca="false">EXP(($F$11 - $F$8 - $C$8*$C$8/2)*$C$3 + N288*$C$8*SQRT($C$3))</f>
        <v>1.06683121708772</v>
      </c>
      <c r="S288" s="55" t="n">
        <f aca="false">EXP(($F$11 - $F$9 - $C$9*$C$9/2)*$C$3 + O288*$C$9*SQRT($C$3))</f>
        <v>1.05458021086384</v>
      </c>
      <c r="T288" s="55" t="n">
        <f aca="false">EXP(($F$11 - $F$10 - $C$10*$C$10/2)*$C$3 + P288*$C$10*SQRT($C$3))</f>
        <v>1.03088623138568</v>
      </c>
      <c r="U288" s="53" t="n">
        <f aca="false">$C$4 * (MAX(MAX(Q288:T288) - $C$2, 0))</f>
        <v>66.8312170877199</v>
      </c>
    </row>
    <row r="289" customFormat="false" ht="13.8" hidden="false" customHeight="false" outlineLevel="0" collapsed="false">
      <c r="H289" s="4" t="n">
        <v>287</v>
      </c>
      <c r="I289" s="17" t="n">
        <f aca="false">INDEX(Random!$F$2:$F$10003,($H289-1)*$L$2 + I$2)</f>
        <v>0.272763059199727</v>
      </c>
      <c r="J289" s="17" t="n">
        <f aca="false">INDEX(Random!$F$2:$F$10003,($H289-1)*$L$2 + J$2)</f>
        <v>0.76920012095607</v>
      </c>
      <c r="K289" s="17" t="n">
        <f aca="false">INDEX(Random!$F$2:$F$10003,($H289-1)*$L$2 + K$2)</f>
        <v>0.12841024891065</v>
      </c>
      <c r="L289" s="37" t="n">
        <f aca="false">INDEX(Random!$F$2:$F$10003,($H289-1)*$L$2 + L$2)</f>
        <v>0.15373792567277</v>
      </c>
      <c r="M289" s="29" t="n">
        <f aca="false" t="array" ref="M289:P289">TRANSPOSE(MMULT($B$28:$E$31, TRANSPOSE(I289:L289)))</f>
        <v>0.272763059199727</v>
      </c>
      <c r="N289" s="29" t="n">
        <v>0.776806940225714</v>
      </c>
      <c r="O289" s="29" t="n">
        <v>0.275194326850437</v>
      </c>
      <c r="P289" s="29" t="n">
        <v>0.452925980044688</v>
      </c>
      <c r="Q289" s="55" t="n">
        <f aca="false">EXP(($F$11 - $F$7 - $C$7*$C$7/2)*$C$3 + M289*$C$7*SQRT($C$3))</f>
        <v>1.01580784981477</v>
      </c>
      <c r="R289" s="55" t="n">
        <f aca="false">EXP(($F$11 - $F$8 - $C$8*$C$8/2)*$C$3 + N289*$C$8*SQRT($C$3))</f>
        <v>1.03671926062667</v>
      </c>
      <c r="S289" s="55" t="n">
        <f aca="false">EXP(($F$11 - $F$9 - $C$9*$C$9/2)*$C$3 + O289*$C$9*SQRT($C$3))</f>
        <v>1.01667843961521</v>
      </c>
      <c r="T289" s="55" t="n">
        <f aca="false">EXP(($F$11 - $F$10 - $C$10*$C$10/2)*$C$3 + P289*$C$10*SQRT($C$3))</f>
        <v>1.01805581886557</v>
      </c>
      <c r="U289" s="53" t="n">
        <f aca="false">$C$4 * (MAX(MAX(Q289:T289) - $C$2, 0))</f>
        <v>36.71926062667</v>
      </c>
    </row>
    <row r="290" customFormat="false" ht="13.8" hidden="false" customHeight="false" outlineLevel="0" collapsed="false">
      <c r="H290" s="4" t="n">
        <v>288</v>
      </c>
      <c r="I290" s="17" t="n">
        <f aca="false">INDEX(Random!$F$2:$F$10003,($H290-1)*$L$2 + I$2)</f>
        <v>-0.0935064680151701</v>
      </c>
      <c r="J290" s="17" t="n">
        <f aca="false">INDEX(Random!$F$2:$F$10003,($H290-1)*$L$2 + J$2)</f>
        <v>-0.164981679226251</v>
      </c>
      <c r="K290" s="17" t="n">
        <f aca="false">INDEX(Random!$F$2:$F$10003,($H290-1)*$L$2 + K$2)</f>
        <v>0.660423706570016</v>
      </c>
      <c r="L290" s="37" t="n">
        <f aca="false">INDEX(Random!$F$2:$F$10003,($H290-1)*$L$2 + L$2)</f>
        <v>-0.0858034318127233</v>
      </c>
      <c r="M290" s="29" t="n">
        <f aca="false" t="array" ref="M290:P290">TRANSPOSE(MMULT($B$28:$E$31, TRANSPOSE(I290:L290)))</f>
        <v>-0.0935064680151701</v>
      </c>
      <c r="N290" s="29" t="n">
        <v>-0.187865021281663</v>
      </c>
      <c r="O290" s="29" t="n">
        <v>0.561603188224756</v>
      </c>
      <c r="P290" s="29" t="n">
        <v>-0.154612756866963</v>
      </c>
      <c r="Q290" s="55" t="n">
        <f aca="false">EXP(($F$11 - $F$7 - $C$7*$C$7/2)*$C$3 + M290*$C$7*SQRT($C$3))</f>
        <v>1.00286888100472</v>
      </c>
      <c r="R290" s="55" t="n">
        <f aca="false">EXP(($F$11 - $F$8 - $C$8*$C$8/2)*$C$3 + N290*$C$8*SQRT($C$3))</f>
        <v>0.995074780461947</v>
      </c>
      <c r="S290" s="55" t="n">
        <f aca="false">EXP(($F$11 - $F$9 - $C$9*$C$9/2)*$C$3 + O290*$C$9*SQRT($C$3))</f>
        <v>1.02871688818431</v>
      </c>
      <c r="T290" s="55" t="n">
        <f aca="false">EXP(($F$11 - $F$10 - $C$10*$C$10/2)*$C$3 + P290*$C$10*SQRT($C$3))</f>
        <v>0.995577508080839</v>
      </c>
      <c r="U290" s="53" t="n">
        <f aca="false">$C$4 * (MAX(MAX(Q290:T290) - $C$2, 0))</f>
        <v>28.7168881843101</v>
      </c>
    </row>
    <row r="291" customFormat="false" ht="13.8" hidden="false" customHeight="false" outlineLevel="0" collapsed="false">
      <c r="H291" s="4" t="n">
        <v>289</v>
      </c>
      <c r="I291" s="17" t="n">
        <f aca="false">INDEX(Random!$F$2:$F$10003,($H291-1)*$L$2 + I$2)</f>
        <v>-0.91863655163859</v>
      </c>
      <c r="J291" s="17" t="n">
        <f aca="false">INDEX(Random!$F$2:$F$10003,($H291-1)*$L$2 + J$2)</f>
        <v>-0.241269760740827</v>
      </c>
      <c r="K291" s="17" t="n">
        <f aca="false">INDEX(Random!$F$2:$F$10003,($H291-1)*$L$2 + K$2)</f>
        <v>1.90311243312426</v>
      </c>
      <c r="L291" s="37" t="n">
        <f aca="false">INDEX(Random!$F$2:$F$10003,($H291-1)*$L$2 + L$2)</f>
        <v>0.390588235014187</v>
      </c>
      <c r="M291" s="29" t="n">
        <f aca="false" t="array" ref="M291:P291">TRANSPOSE(MMULT($B$28:$E$31, TRANSPOSE(I291:L291)))</f>
        <v>-0.91863655163859</v>
      </c>
      <c r="N291" s="29" t="n">
        <v>-0.749454810057864</v>
      </c>
      <c r="O291" s="29" t="n">
        <v>1.38627720484388</v>
      </c>
      <c r="P291" s="29" t="n">
        <v>-0.187554662273964</v>
      </c>
      <c r="Q291" s="55" t="n">
        <f aca="false">EXP(($F$11 - $F$7 - $C$7*$C$7/2)*$C$3 + M291*$C$7*SQRT($C$3))</f>
        <v>0.974320689717408</v>
      </c>
      <c r="R291" s="55" t="n">
        <f aca="false">EXP(($F$11 - $F$8 - $C$8*$C$8/2)*$C$3 + N291*$C$8*SQRT($C$3))</f>
        <v>0.971605953425983</v>
      </c>
      <c r="S291" s="55" t="n">
        <f aca="false">EXP(($F$11 - $F$9 - $C$9*$C$9/2)*$C$3 + O291*$C$9*SQRT($C$3))</f>
        <v>1.064181956577</v>
      </c>
      <c r="T291" s="55" t="n">
        <f aca="false">EXP(($F$11 - $F$10 - $C$10*$C$10/2)*$C$3 + P291*$C$10*SQRT($C$3))</f>
        <v>0.994372976251568</v>
      </c>
      <c r="U291" s="53" t="n">
        <f aca="false">$C$4 * (MAX(MAX(Q291:T291) - $C$2, 0))</f>
        <v>64.1819565770001</v>
      </c>
    </row>
    <row r="292" customFormat="false" ht="13.8" hidden="false" customHeight="false" outlineLevel="0" collapsed="false">
      <c r="H292" s="4" t="n">
        <v>290</v>
      </c>
      <c r="I292" s="17" t="n">
        <f aca="false">INDEX(Random!$F$2:$F$10003,($H292-1)*$L$2 + I$2)</f>
        <v>-0.708697574663746</v>
      </c>
      <c r="J292" s="17" t="n">
        <f aca="false">INDEX(Random!$F$2:$F$10003,($H292-1)*$L$2 + J$2)</f>
        <v>-1.12412772282788</v>
      </c>
      <c r="K292" s="17" t="n">
        <f aca="false">INDEX(Random!$F$2:$F$10003,($H292-1)*$L$2 + K$2)</f>
        <v>-0.325968799669341</v>
      </c>
      <c r="L292" s="37" t="n">
        <f aca="false">INDEX(Random!$F$2:$F$10003,($H292-1)*$L$2 + L$2)</f>
        <v>0.315369545761318</v>
      </c>
      <c r="M292" s="29" t="n">
        <f aca="false" t="array" ref="M292:P292">TRANSPOSE(MMULT($B$28:$E$31, TRANSPOSE(I292:L292)))</f>
        <v>-0.708697574663746</v>
      </c>
      <c r="N292" s="29" t="n">
        <v>-1.32350434718925</v>
      </c>
      <c r="O292" s="29" t="n">
        <v>-0.648130046556367</v>
      </c>
      <c r="P292" s="29" t="n">
        <v>-0.371709426783756</v>
      </c>
      <c r="Q292" s="55" t="n">
        <f aca="false">EXP(($F$11 - $F$7 - $C$7*$C$7/2)*$C$3 + M292*$C$7*SQRT($C$3))</f>
        <v>0.98150623269436</v>
      </c>
      <c r="R292" s="55" t="n">
        <f aca="false">EXP(($F$11 - $F$8 - $C$8*$C$8/2)*$C$3 + N292*$C$8*SQRT($C$3))</f>
        <v>0.948188402407808</v>
      </c>
      <c r="S292" s="55" t="n">
        <f aca="false">EXP(($F$11 - $F$9 - $C$9*$C$9/2)*$C$3 + O292*$C$9*SQRT($C$3))</f>
        <v>0.978819769512797</v>
      </c>
      <c r="T292" s="55" t="n">
        <f aca="false">EXP(($F$11 - $F$10 - $C$10*$C$10/2)*$C$3 + P292*$C$10*SQRT($C$3))</f>
        <v>0.987666091244707</v>
      </c>
      <c r="U292" s="53" t="n">
        <f aca="false">$C$4 * (MAX(MAX(Q292:T292) - $C$2, 0))</f>
        <v>0</v>
      </c>
    </row>
    <row r="293" customFormat="false" ht="13.8" hidden="false" customHeight="false" outlineLevel="0" collapsed="false">
      <c r="H293" s="4" t="n">
        <v>291</v>
      </c>
      <c r="I293" s="17" t="n">
        <f aca="false">INDEX(Random!$F$2:$F$10003,($H293-1)*$L$2 + I$2)</f>
        <v>-0.0182653692197537</v>
      </c>
      <c r="J293" s="17" t="n">
        <f aca="false">INDEX(Random!$F$2:$F$10003,($H293-1)*$L$2 + J$2)</f>
        <v>0.76233337287661</v>
      </c>
      <c r="K293" s="17" t="n">
        <f aca="false">INDEX(Random!$F$2:$F$10003,($H293-1)*$L$2 + K$2)</f>
        <v>1.40746160377007</v>
      </c>
      <c r="L293" s="37" t="n">
        <f aca="false">INDEX(Random!$F$2:$F$10003,($H293-1)*$L$2 + L$2)</f>
        <v>-0.143906527544488</v>
      </c>
      <c r="M293" s="29" t="n">
        <f aca="false" t="array" ref="M293:P293">TRANSPOSE(MMULT($B$28:$E$31, TRANSPOSE(I293:L293)))</f>
        <v>-0.0182653692197537</v>
      </c>
      <c r="N293" s="29" t="n">
        <v>0.594654840822655</v>
      </c>
      <c r="O293" s="29" t="n">
        <v>1.34223556765622</v>
      </c>
      <c r="P293" s="29" t="n">
        <v>0.0652363928984498</v>
      </c>
      <c r="Q293" s="55" t="n">
        <f aca="false">EXP(($F$11 - $F$7 - $C$7*$C$7/2)*$C$3 + M293*$C$7*SQRT($C$3))</f>
        <v>1.00551335498559</v>
      </c>
      <c r="R293" s="55" t="n">
        <f aca="false">EXP(($F$11 - $F$8 - $C$8*$C$8/2)*$C$3 + N293*$C$8*SQRT($C$3))</f>
        <v>1.02872452098221</v>
      </c>
      <c r="S293" s="55" t="n">
        <f aca="false">EXP(($F$11 - $F$9 - $C$9*$C$9/2)*$C$3 + O293*$C$9*SQRT($C$3))</f>
        <v>1.06225741115065</v>
      </c>
      <c r="T293" s="55" t="n">
        <f aca="false">EXP(($F$11 - $F$10 - $C$10*$C$10/2)*$C$3 + P293*$C$10*SQRT($C$3))</f>
        <v>1.00365381515612</v>
      </c>
      <c r="U293" s="53" t="n">
        <f aca="false">$C$4 * (MAX(MAX(Q293:T293) - $C$2, 0))</f>
        <v>62.25741115065</v>
      </c>
    </row>
    <row r="294" customFormat="false" ht="13.8" hidden="false" customHeight="false" outlineLevel="0" collapsed="false">
      <c r="H294" s="4" t="n">
        <v>292</v>
      </c>
      <c r="I294" s="17" t="n">
        <f aca="false">INDEX(Random!$F$2:$F$10003,($H294-1)*$L$2 + I$2)</f>
        <v>0.765630001698396</v>
      </c>
      <c r="J294" s="17" t="n">
        <f aca="false">INDEX(Random!$F$2:$F$10003,($H294-1)*$L$2 + J$2)</f>
        <v>-0.422576956469573</v>
      </c>
      <c r="K294" s="17" t="n">
        <f aca="false">INDEX(Random!$F$2:$F$10003,($H294-1)*$L$2 + K$2)</f>
        <v>0.338317886403942</v>
      </c>
      <c r="L294" s="37" t="n">
        <f aca="false">INDEX(Random!$F$2:$F$10003,($H294-1)*$L$2 + L$2)</f>
        <v>-0.193655162700249</v>
      </c>
      <c r="M294" s="29" t="n">
        <f aca="false" t="array" ref="M294:P294">TRANSPOSE(MMULT($B$28:$E$31, TRANSPOSE(I294:L294)))</f>
        <v>0.765630001698396</v>
      </c>
      <c r="N294" s="29" t="n">
        <v>0.129070224039976</v>
      </c>
      <c r="O294" s="29" t="n">
        <v>0.575460824215244</v>
      </c>
      <c r="P294" s="29" t="n">
        <v>0.12480504711391</v>
      </c>
      <c r="Q294" s="55" t="n">
        <f aca="false">EXP(($F$11 - $F$7 - $C$7*$C$7/2)*$C$3 + M294*$C$7*SQRT($C$3))</f>
        <v>1.03348289563361</v>
      </c>
      <c r="R294" s="55" t="n">
        <f aca="false">EXP(($F$11 - $F$8 - $C$8*$C$8/2)*$C$3 + N294*$C$8*SQRT($C$3))</f>
        <v>1.00856886385002</v>
      </c>
      <c r="S294" s="55" t="n">
        <f aca="false">EXP(($F$11 - $F$9 - $C$9*$C$9/2)*$C$3 + O294*$C$9*SQRT($C$3))</f>
        <v>1.02930295957614</v>
      </c>
      <c r="T294" s="55" t="n">
        <f aca="false">EXP(($F$11 - $F$10 - $C$10*$C$10/2)*$C$3 + P294*$C$10*SQRT($C$3))</f>
        <v>1.00585336863651</v>
      </c>
      <c r="U294" s="53" t="n">
        <f aca="false">$C$4 * (MAX(MAX(Q294:T294) - $C$2, 0))</f>
        <v>33.48289563361</v>
      </c>
    </row>
    <row r="295" customFormat="false" ht="13.8" hidden="false" customHeight="false" outlineLevel="0" collapsed="false">
      <c r="H295" s="4" t="n">
        <v>293</v>
      </c>
      <c r="I295" s="17" t="n">
        <f aca="false">INDEX(Random!$F$2:$F$10003,($H295-1)*$L$2 + I$2)</f>
        <v>-0.266152693111927</v>
      </c>
      <c r="J295" s="17" t="n">
        <f aca="false">INDEX(Random!$F$2:$F$10003,($H295-1)*$L$2 + J$2)</f>
        <v>2.05838945537078</v>
      </c>
      <c r="K295" s="17" t="n">
        <f aca="false">INDEX(Random!$F$2:$F$10003,($H295-1)*$L$2 + K$2)</f>
        <v>-0.320583107082302</v>
      </c>
      <c r="L295" s="37" t="n">
        <f aca="false">INDEX(Random!$F$2:$F$10003,($H295-1)*$L$2 + L$2)</f>
        <v>-1.57614719434208</v>
      </c>
      <c r="M295" s="29" t="n">
        <f aca="false" t="array" ref="M295:P295">TRANSPOSE(MMULT($B$28:$E$31, TRANSPOSE(I295:L295)))</f>
        <v>-0.266152693111927</v>
      </c>
      <c r="N295" s="29" t="n">
        <v>1.47398851826502</v>
      </c>
      <c r="O295" s="29" t="n">
        <v>-0.256338885492581</v>
      </c>
      <c r="P295" s="29" t="n">
        <v>-0.940740341224534</v>
      </c>
      <c r="Q295" s="55" t="n">
        <f aca="false">EXP(($F$11 - $F$7 - $C$7*$C$7/2)*$C$3 + M295*$C$7*SQRT($C$3))</f>
        <v>0.996827199743717</v>
      </c>
      <c r="R295" s="55" t="n">
        <f aca="false">EXP(($F$11 - $F$8 - $C$8*$C$8/2)*$C$3 + N295*$C$8*SQRT($C$3))</f>
        <v>1.06789709940696</v>
      </c>
      <c r="S295" s="55" t="n">
        <f aca="false">EXP(($F$11 - $F$9 - $C$9*$C$9/2)*$C$3 + O295*$C$9*SQRT($C$3))</f>
        <v>0.994708914173327</v>
      </c>
      <c r="T295" s="55" t="n">
        <f aca="false">EXP(($F$11 - $F$10 - $C$10*$C$10/2)*$C$3 + P295*$C$10*SQRT($C$3))</f>
        <v>0.967226589555793</v>
      </c>
      <c r="U295" s="53" t="n">
        <f aca="false">$C$4 * (MAX(MAX(Q295:T295) - $C$2, 0))</f>
        <v>67.8970994069601</v>
      </c>
    </row>
    <row r="296" customFormat="false" ht="13.8" hidden="false" customHeight="false" outlineLevel="0" collapsed="false">
      <c r="H296" s="4" t="n">
        <v>294</v>
      </c>
      <c r="I296" s="17" t="n">
        <f aca="false">INDEX(Random!$F$2:$F$10003,($H296-1)*$L$2 + I$2)</f>
        <v>-0.288102987365166</v>
      </c>
      <c r="J296" s="17" t="n">
        <f aca="false">INDEX(Random!$F$2:$F$10003,($H296-1)*$L$2 + J$2)</f>
        <v>-0.815002926870223</v>
      </c>
      <c r="K296" s="17" t="n">
        <f aca="false">INDEX(Random!$F$2:$F$10003,($H296-1)*$L$2 + K$2)</f>
        <v>1.53249361944612</v>
      </c>
      <c r="L296" s="37" t="n">
        <f aca="false">INDEX(Random!$F$2:$F$10003,($H296-1)*$L$2 + L$2)</f>
        <v>-0.273886506049932</v>
      </c>
      <c r="M296" s="29" t="n">
        <f aca="false" t="array" ref="M296:P296">TRANSPOSE(MMULT($B$28:$E$31, TRANSPOSE(I296:L296)))</f>
        <v>-0.288102987365166</v>
      </c>
      <c r="N296" s="29" t="n">
        <v>-0.822515043032439</v>
      </c>
      <c r="O296" s="29" t="n">
        <v>1.24643978201751</v>
      </c>
      <c r="P296" s="29" t="n">
        <v>-0.56180516608694</v>
      </c>
      <c r="Q296" s="55" t="n">
        <f aca="false">EXP(($F$11 - $F$7 - $C$7*$C$7/2)*$C$3 + M296*$C$7*SQRT($C$3))</f>
        <v>0.996061671081618</v>
      </c>
      <c r="R296" s="55" t="n">
        <f aca="false">EXP(($F$11 - $F$8 - $C$8*$C$8/2)*$C$3 + N296*$C$8*SQRT($C$3))</f>
        <v>0.968593737715292</v>
      </c>
      <c r="S296" s="55" t="n">
        <f aca="false">EXP(($F$11 - $F$9 - $C$9*$C$9/2)*$C$3 + O296*$C$9*SQRT($C$3))</f>
        <v>1.05808330660749</v>
      </c>
      <c r="T296" s="55" t="n">
        <f aca="false">EXP(($F$11 - $F$10 - $C$10*$C$10/2)*$C$3 + P296*$C$10*SQRT($C$3))</f>
        <v>0.980790282964857</v>
      </c>
      <c r="U296" s="53" t="n">
        <f aca="false">$C$4 * (MAX(MAX(Q296:T296) - $C$2, 0))</f>
        <v>58.08330660749</v>
      </c>
    </row>
    <row r="297" customFormat="false" ht="13.8" hidden="false" customHeight="false" outlineLevel="0" collapsed="false">
      <c r="H297" s="4" t="n">
        <v>295</v>
      </c>
      <c r="I297" s="17" t="n">
        <f aca="false">INDEX(Random!$F$2:$F$10003,($H297-1)*$L$2 + I$2)</f>
        <v>-0.306847149931456</v>
      </c>
      <c r="J297" s="17" t="n">
        <f aca="false">INDEX(Random!$F$2:$F$10003,($H297-1)*$L$2 + J$2)</f>
        <v>1.1371442874003</v>
      </c>
      <c r="K297" s="17" t="n">
        <f aca="false">INDEX(Random!$F$2:$F$10003,($H297-1)*$L$2 + K$2)</f>
        <v>1.34926153932127</v>
      </c>
      <c r="L297" s="37" t="n">
        <f aca="false">INDEX(Random!$F$2:$F$10003,($H297-1)*$L$2 + L$2)</f>
        <v>1.34577736327388</v>
      </c>
      <c r="M297" s="29" t="n">
        <f aca="false" t="array" ref="M297:P297">TRANSPOSE(MMULT($B$28:$E$31, TRANSPOSE(I297:L297)))</f>
        <v>-0.306847149931456</v>
      </c>
      <c r="N297" s="29" t="n">
        <v>0.717266488666</v>
      </c>
      <c r="O297" s="29" t="n">
        <v>1.2039584513075</v>
      </c>
      <c r="P297" s="29" t="n">
        <v>1.24470592773944</v>
      </c>
      <c r="Q297" s="55" t="n">
        <f aca="false">EXP(($F$11 - $F$7 - $C$7*$C$7/2)*$C$3 + M297*$C$7*SQRT($C$3))</f>
        <v>0.995408423419097</v>
      </c>
      <c r="R297" s="55" t="n">
        <f aca="false">EXP(($F$11 - $F$8 - $C$8*$C$8/2)*$C$3 + N297*$C$8*SQRT($C$3))</f>
        <v>1.03409919087861</v>
      </c>
      <c r="S297" s="55" t="n">
        <f aca="false">EXP(($F$11 - $F$9 - $C$9*$C$9/2)*$C$3 + O297*$C$9*SQRT($C$3))</f>
        <v>1.05623752328903</v>
      </c>
      <c r="T297" s="55" t="n">
        <f aca="false">EXP(($F$11 - $F$10 - $C$10*$C$10/2)*$C$3 + P297*$C$10*SQRT($C$3))</f>
        <v>1.04811431756348</v>
      </c>
      <c r="U297" s="53" t="n">
        <f aca="false">$C$4 * (MAX(MAX(Q297:T297) - $C$2, 0))</f>
        <v>56.23752328903</v>
      </c>
    </row>
    <row r="298" customFormat="false" ht="13.8" hidden="false" customHeight="false" outlineLevel="0" collapsed="false">
      <c r="H298" s="4" t="n">
        <v>296</v>
      </c>
      <c r="I298" s="17" t="n">
        <f aca="false">INDEX(Random!$F$2:$F$10003,($H298-1)*$L$2 + I$2)</f>
        <v>1.02106783988805</v>
      </c>
      <c r="J298" s="17" t="n">
        <f aca="false">INDEX(Random!$F$2:$F$10003,($H298-1)*$L$2 + J$2)</f>
        <v>-1.7966912018927</v>
      </c>
      <c r="K298" s="17" t="n">
        <f aca="false">INDEX(Random!$F$2:$F$10003,($H298-1)*$L$2 + K$2)</f>
        <v>-1.75213238687843</v>
      </c>
      <c r="L298" s="37" t="n">
        <f aca="false">INDEX(Random!$F$2:$F$10003,($H298-1)*$L$2 + L$2)</f>
        <v>0.959635559130197</v>
      </c>
      <c r="M298" s="29" t="n">
        <f aca="false" t="array" ref="M298:P298">TRANSPOSE(MMULT($B$28:$E$31, TRANSPOSE(I298:L298)))</f>
        <v>1.02106783988805</v>
      </c>
      <c r="N298" s="29" t="n">
        <v>-0.807703658630977</v>
      </c>
      <c r="O298" s="29" t="n">
        <v>-1.34740735090549</v>
      </c>
      <c r="P298" s="29" t="n">
        <v>0.862552695845816</v>
      </c>
      <c r="Q298" s="55" t="n">
        <f aca="false">EXP(($F$11 - $F$7 - $C$7*$C$7/2)*$C$3 + M298*$C$7*SQRT($C$3))</f>
        <v>1.04276399411294</v>
      </c>
      <c r="R298" s="55" t="n">
        <f aca="false">EXP(($F$11 - $F$8 - $C$8*$C$8/2)*$C$3 + N298*$C$8*SQRT($C$3))</f>
        <v>0.969203643760722</v>
      </c>
      <c r="S298" s="55" t="n">
        <f aca="false">EXP(($F$11 - $F$9 - $C$9*$C$9/2)*$C$3 + O298*$C$9*SQRT($C$3))</f>
        <v>0.951088608145835</v>
      </c>
      <c r="T298" s="55" t="n">
        <f aca="false">EXP(($F$11 - $F$10 - $C$10*$C$10/2)*$C$3 + P298*$C$10*SQRT($C$3))</f>
        <v>1.03349734409718</v>
      </c>
      <c r="U298" s="53" t="n">
        <f aca="false">$C$4 * (MAX(MAX(Q298:T298) - $C$2, 0))</f>
        <v>42.7639941129401</v>
      </c>
    </row>
    <row r="299" customFormat="false" ht="13.8" hidden="false" customHeight="false" outlineLevel="0" collapsed="false">
      <c r="H299" s="4" t="n">
        <v>297</v>
      </c>
      <c r="I299" s="17" t="n">
        <f aca="false">INDEX(Random!$F$2:$F$10003,($H299-1)*$L$2 + I$2)</f>
        <v>0.192075456415164</v>
      </c>
      <c r="J299" s="17" t="n">
        <f aca="false">INDEX(Random!$F$2:$F$10003,($H299-1)*$L$2 + J$2)</f>
        <v>0.657373800997278</v>
      </c>
      <c r="K299" s="17" t="n">
        <f aca="false">INDEX(Random!$F$2:$F$10003,($H299-1)*$L$2 + K$2)</f>
        <v>-0.865815040662364</v>
      </c>
      <c r="L299" s="37" t="n">
        <f aca="false">INDEX(Random!$F$2:$F$10003,($H299-1)*$L$2 + L$2)</f>
        <v>0.205859840538211</v>
      </c>
      <c r="M299" s="29" t="n">
        <f aca="false" t="array" ref="M299:P299">TRANSPOSE(MMULT($B$28:$E$31, TRANSPOSE(I299:L299)))</f>
        <v>0.192075456415164</v>
      </c>
      <c r="N299" s="29" t="n">
        <v>0.638961661581957</v>
      </c>
      <c r="O299" s="29" t="n">
        <v>-0.679532784278869</v>
      </c>
      <c r="P299" s="29" t="n">
        <v>0.42247366300524</v>
      </c>
      <c r="Q299" s="55" t="n">
        <f aca="false">EXP(($F$11 - $F$7 - $C$7*$C$7/2)*$C$3 + M299*$C$7*SQRT($C$3))</f>
        <v>1.01294318820533</v>
      </c>
      <c r="R299" s="55" t="n">
        <f aca="false">EXP(($F$11 - $F$8 - $C$8*$C$8/2)*$C$3 + N299*$C$8*SQRT($C$3))</f>
        <v>1.03066347527429</v>
      </c>
      <c r="S299" s="55" t="n">
        <f aca="false">EXP(($F$11 - $F$9 - $C$9*$C$9/2)*$C$3 + O299*$C$9*SQRT($C$3))</f>
        <v>0.977557268210762</v>
      </c>
      <c r="T299" s="55" t="n">
        <f aca="false">EXP(($F$11 - $F$10 - $C$10*$C$10/2)*$C$3 + P299*$C$10*SQRT($C$3))</f>
        <v>1.01691712682537</v>
      </c>
      <c r="U299" s="53" t="n">
        <f aca="false">$C$4 * (MAX(MAX(Q299:T299) - $C$2, 0))</f>
        <v>30.66347527429</v>
      </c>
    </row>
    <row r="300" customFormat="false" ht="13.8" hidden="false" customHeight="false" outlineLevel="0" collapsed="false">
      <c r="H300" s="4" t="n">
        <v>298</v>
      </c>
      <c r="I300" s="17" t="n">
        <f aca="false">INDEX(Random!$F$2:$F$10003,($H300-1)*$L$2 + I$2)</f>
        <v>2.34460429313478</v>
      </c>
      <c r="J300" s="17" t="n">
        <f aca="false">INDEX(Random!$F$2:$F$10003,($H300-1)*$L$2 + J$2)</f>
        <v>-0.570152181172245</v>
      </c>
      <c r="K300" s="17" t="n">
        <f aca="false">INDEX(Random!$F$2:$F$10003,($H300-1)*$L$2 + K$2)</f>
        <v>0.952183415096591</v>
      </c>
      <c r="L300" s="37" t="n">
        <f aca="false">INDEX(Random!$F$2:$F$10003,($H300-1)*$L$2 + L$2)</f>
        <v>0.52052139205663</v>
      </c>
      <c r="M300" s="29" t="n">
        <f aca="false" t="array" ref="M300:P300">TRANSPOSE(MMULT($B$28:$E$31, TRANSPOSE(I300:L300)))</f>
        <v>2.34460429313478</v>
      </c>
      <c r="N300" s="29" t="n">
        <v>0.97047099117927</v>
      </c>
      <c r="O300" s="29" t="n">
        <v>1.73448950701677</v>
      </c>
      <c r="P300" s="29" t="n">
        <v>1.48045233159076</v>
      </c>
      <c r="Q300" s="55" t="n">
        <f aca="false">EXP(($F$11 - $F$7 - $C$7*$C$7/2)*$C$3 + M300*$C$7*SQRT($C$3))</f>
        <v>1.09220506729965</v>
      </c>
      <c r="R300" s="55" t="n">
        <f aca="false">EXP(($F$11 - $F$8 - $C$8*$C$8/2)*$C$3 + N300*$C$8*SQRT($C$3))</f>
        <v>1.04528742152983</v>
      </c>
      <c r="S300" s="55" t="n">
        <f aca="false">EXP(($F$11 - $F$9 - $C$9*$C$9/2)*$C$3 + O300*$C$9*SQRT($C$3))</f>
        <v>1.0795215284302</v>
      </c>
      <c r="T300" s="55" t="n">
        <f aca="false">EXP(($F$11 - $F$10 - $C$10*$C$10/2)*$C$3 + P300*$C$10*SQRT($C$3))</f>
        <v>1.05723429420853</v>
      </c>
      <c r="U300" s="53" t="n">
        <f aca="false">$C$4 * (MAX(MAX(Q300:T300) - $C$2, 0))</f>
        <v>92.2050672996499</v>
      </c>
    </row>
    <row r="301" customFormat="false" ht="13.8" hidden="false" customHeight="false" outlineLevel="0" collapsed="false">
      <c r="H301" s="4" t="n">
        <v>299</v>
      </c>
      <c r="I301" s="17" t="n">
        <f aca="false">INDEX(Random!$F$2:$F$10003,($H301-1)*$L$2 + I$2)</f>
        <v>0.0721991787842524</v>
      </c>
      <c r="J301" s="17" t="n">
        <f aca="false">INDEX(Random!$F$2:$F$10003,($H301-1)*$L$2 + J$2)</f>
        <v>0.40521066246356</v>
      </c>
      <c r="K301" s="17" t="n">
        <f aca="false">INDEX(Random!$F$2:$F$10003,($H301-1)*$L$2 + K$2)</f>
        <v>-0.267014371515489</v>
      </c>
      <c r="L301" s="37" t="n">
        <f aca="false">INDEX(Random!$F$2:$F$10003,($H301-1)*$L$2 + L$2)</f>
        <v>1.82319493325247</v>
      </c>
      <c r="M301" s="29" t="n">
        <f aca="false" t="array" ref="M301:P301">TRANSPOSE(MMULT($B$28:$E$31, TRANSPOSE(I301:L301)))</f>
        <v>0.0721991787842524</v>
      </c>
      <c r="N301" s="29" t="n">
        <v>0.36581264803872</v>
      </c>
      <c r="O301" s="29" t="n">
        <v>-0.190760328337347</v>
      </c>
      <c r="P301" s="29" t="n">
        <v>1.64393232022666</v>
      </c>
      <c r="Q301" s="55" t="n">
        <f aca="false">EXP(($F$11 - $F$7 - $C$7*$C$7/2)*$C$3 + M301*$C$7*SQRT($C$3))</f>
        <v>1.00870211643517</v>
      </c>
      <c r="R301" s="55" t="n">
        <f aca="false">EXP(($F$11 - $F$8 - $C$8*$C$8/2)*$C$3 + N301*$C$8*SQRT($C$3))</f>
        <v>1.01876785575585</v>
      </c>
      <c r="S301" s="55" t="n">
        <f aca="false">EXP(($F$11 - $F$9 - $C$9*$C$9/2)*$C$3 + O301*$C$9*SQRT($C$3))</f>
        <v>0.997393548214741</v>
      </c>
      <c r="T301" s="55" t="n">
        <f aca="false">EXP(($F$11 - $F$10 - $C$10*$C$10/2)*$C$3 + P301*$C$10*SQRT($C$3))</f>
        <v>1.06360515967609</v>
      </c>
      <c r="U301" s="53" t="n">
        <f aca="false">$C$4 * (MAX(MAX(Q301:T301) - $C$2, 0))</f>
        <v>63.60515967609</v>
      </c>
    </row>
    <row r="302" customFormat="false" ht="13.8" hidden="false" customHeight="false" outlineLevel="0" collapsed="false">
      <c r="H302" s="4" t="n">
        <v>300</v>
      </c>
      <c r="I302" s="17" t="n">
        <f aca="false">INDEX(Random!$F$2:$F$10003,($H302-1)*$L$2 + I$2)</f>
        <v>-0.930965170312368</v>
      </c>
      <c r="J302" s="17" t="n">
        <f aca="false">INDEX(Random!$F$2:$F$10003,($H302-1)*$L$2 + J$2)</f>
        <v>0.244408470601838</v>
      </c>
      <c r="K302" s="17" t="n">
        <f aca="false">INDEX(Random!$F$2:$F$10003,($H302-1)*$L$2 + K$2)</f>
        <v>0.569537270336276</v>
      </c>
      <c r="L302" s="37" t="n">
        <f aca="false">INDEX(Random!$F$2:$F$10003,($H302-1)*$L$2 + L$2)</f>
        <v>-1.26142146097534</v>
      </c>
      <c r="M302" s="29" t="n">
        <f aca="false" t="array" ref="M302:P302">TRANSPOSE(MMULT($B$28:$E$31, TRANSPOSE(I302:L302)))</f>
        <v>-0.930965170312368</v>
      </c>
      <c r="N302" s="29" t="n">
        <v>-0.371023668056361</v>
      </c>
      <c r="O302" s="29" t="n">
        <v>0.185814803174863</v>
      </c>
      <c r="P302" s="29" t="n">
        <v>-1.45179592941093</v>
      </c>
      <c r="Q302" s="55" t="n">
        <f aca="false">EXP(($F$11 - $F$7 - $C$7*$C$7/2)*$C$3 + M302*$C$7*SQRT($C$3))</f>
        <v>0.973900359421806</v>
      </c>
      <c r="R302" s="55" t="n">
        <f aca="false">EXP(($F$11 - $F$8 - $C$8*$C$8/2)*$C$3 + N302*$C$8*SQRT($C$3))</f>
        <v>0.987358946997892</v>
      </c>
      <c r="S302" s="55" t="n">
        <f aca="false">EXP(($F$11 - $F$9 - $C$9*$C$9/2)*$C$3 + O302*$C$9*SQRT($C$3))</f>
        <v>1.01295052440806</v>
      </c>
      <c r="T302" s="55" t="n">
        <f aca="false">EXP(($F$11 - $F$10 - $C$10*$C$10/2)*$C$3 + P302*$C$10*SQRT($C$3))</f>
        <v>0.9492303490334</v>
      </c>
      <c r="U302" s="53" t="n">
        <f aca="false">$C$4 * (MAX(MAX(Q302:T302) - $C$2, 0))</f>
        <v>12.9505244080601</v>
      </c>
    </row>
    <row r="303" customFormat="false" ht="13.8" hidden="false" customHeight="false" outlineLevel="0" collapsed="false">
      <c r="H303" s="4" t="n">
        <v>301</v>
      </c>
      <c r="I303" s="17" t="n">
        <f aca="false">INDEX(Random!$F$2:$F$10003,($H303-1)*$L$2 + I$2)</f>
        <v>0.989299179674116</v>
      </c>
      <c r="J303" s="17" t="n">
        <f aca="false">INDEX(Random!$F$2:$F$10003,($H303-1)*$L$2 + J$2)</f>
        <v>1.25969032703857</v>
      </c>
      <c r="K303" s="17" t="n">
        <f aca="false">INDEX(Random!$F$2:$F$10003,($H303-1)*$L$2 + K$2)</f>
        <v>-1.28536179193404</v>
      </c>
      <c r="L303" s="37" t="n">
        <f aca="false">INDEX(Random!$F$2:$F$10003,($H303-1)*$L$2 + L$2)</f>
        <v>1.28439595920333</v>
      </c>
      <c r="M303" s="29" t="n">
        <f aca="false" t="array" ref="M303:P303">TRANSPOSE(MMULT($B$28:$E$31, TRANSPOSE(I303:L303)))</f>
        <v>0.989299179674116</v>
      </c>
      <c r="N303" s="29" t="n">
        <v>1.60158666240134</v>
      </c>
      <c r="O303" s="29" t="n">
        <v>-0.720308683310407</v>
      </c>
      <c r="P303" s="29" t="n">
        <v>1.86228962365798</v>
      </c>
      <c r="Q303" s="55" t="n">
        <f aca="false">EXP(($F$11 - $F$7 - $C$7*$C$7/2)*$C$3 + M303*$C$7*SQRT($C$3))</f>
        <v>1.0416051859481</v>
      </c>
      <c r="R303" s="55" t="n">
        <f aca="false">EXP(($F$11 - $F$8 - $C$8*$C$8/2)*$C$3 + N303*$C$8*SQRT($C$3))</f>
        <v>1.07370395196853</v>
      </c>
      <c r="S303" s="55" t="n">
        <f aca="false">EXP(($F$11 - $F$9 - $C$9*$C$9/2)*$C$3 + O303*$C$9*SQRT($C$3))</f>
        <v>0.975920362317781</v>
      </c>
      <c r="T303" s="55" t="n">
        <f aca="false">EXP(($F$11 - $F$10 - $C$10*$C$10/2)*$C$3 + P303*$C$10*SQRT($C$3))</f>
        <v>1.07217453556111</v>
      </c>
      <c r="U303" s="53" t="n">
        <f aca="false">$C$4 * (MAX(MAX(Q303:T303) - $C$2, 0))</f>
        <v>73.7039519685301</v>
      </c>
    </row>
    <row r="304" customFormat="false" ht="13.8" hidden="false" customHeight="false" outlineLevel="0" collapsed="false">
      <c r="H304" s="4" t="n">
        <v>302</v>
      </c>
      <c r="I304" s="17" t="n">
        <f aca="false">INDEX(Random!$F$2:$F$10003,($H304-1)*$L$2 + I$2)</f>
        <v>1.66763989539314</v>
      </c>
      <c r="J304" s="17" t="n">
        <f aca="false">INDEX(Random!$F$2:$F$10003,($H304-1)*$L$2 + J$2)</f>
        <v>0.776944399950632</v>
      </c>
      <c r="K304" s="17" t="n">
        <f aca="false">INDEX(Random!$F$2:$F$10003,($H304-1)*$L$2 + K$2)</f>
        <v>-0.983256228592794</v>
      </c>
      <c r="L304" s="37" t="n">
        <f aca="false">INDEX(Random!$F$2:$F$10003,($H304-1)*$L$2 + L$2)</f>
        <v>0.398989560828957</v>
      </c>
      <c r="M304" s="29" t="n">
        <f aca="false" t="array" ref="M304:P304">TRANSPOSE(MMULT($B$28:$E$31, TRANSPOSE(I304:L304)))</f>
        <v>1.66763989539314</v>
      </c>
      <c r="N304" s="29" t="n">
        <v>1.62984999543205</v>
      </c>
      <c r="O304" s="29" t="n">
        <v>-0.215693596460778</v>
      </c>
      <c r="P304" s="29" t="n">
        <v>1.35513821370889</v>
      </c>
      <c r="Q304" s="55" t="n">
        <f aca="false">EXP(($F$11 - $F$7 - $C$7*$C$7/2)*$C$3 + M304*$C$7*SQRT($C$3))</f>
        <v>1.0666308008176</v>
      </c>
      <c r="R304" s="55" t="n">
        <f aca="false">EXP(($F$11 - $F$8 - $C$8*$C$8/2)*$C$3 + N304*$C$8*SQRT($C$3))</f>
        <v>1.07499445110752</v>
      </c>
      <c r="S304" s="55" t="n">
        <f aca="false">EXP(($F$11 - $F$9 - $C$9*$C$9/2)*$C$3 + O304*$C$9*SQRT($C$3))</f>
        <v>0.996371985391802</v>
      </c>
      <c r="T304" s="55" t="n">
        <f aca="false">EXP(($F$11 - $F$10 - $C$10*$C$10/2)*$C$3 + P304*$C$10*SQRT($C$3))</f>
        <v>1.05237661374265</v>
      </c>
      <c r="U304" s="53" t="n">
        <f aca="false">$C$4 * (MAX(MAX(Q304:T304) - $C$2, 0))</f>
        <v>74.99445110752</v>
      </c>
    </row>
    <row r="305" customFormat="false" ht="13.8" hidden="false" customHeight="false" outlineLevel="0" collapsed="false">
      <c r="H305" s="4" t="n">
        <v>303</v>
      </c>
      <c r="I305" s="17" t="n">
        <f aca="false">INDEX(Random!$F$2:$F$10003,($H305-1)*$L$2 + I$2)</f>
        <v>1.26410863946911</v>
      </c>
      <c r="J305" s="17" t="n">
        <f aca="false">INDEX(Random!$F$2:$F$10003,($H305-1)*$L$2 + J$2)</f>
        <v>-0.0596234150680366</v>
      </c>
      <c r="K305" s="17" t="n">
        <f aca="false">INDEX(Random!$F$2:$F$10003,($H305-1)*$L$2 + K$2)</f>
        <v>2.3813457058324</v>
      </c>
      <c r="L305" s="37" t="n">
        <f aca="false">INDEX(Random!$F$2:$F$10003,($H305-1)*$L$2 + L$2)</f>
        <v>0.45182170777995</v>
      </c>
      <c r="M305" s="29" t="n">
        <f aca="false" t="array" ref="M305:P305">TRANSPOSE(MMULT($B$28:$E$31, TRANSPOSE(I305:L305)))</f>
        <v>1.26410863946911</v>
      </c>
      <c r="N305" s="29" t="n">
        <v>0.72011820103949</v>
      </c>
      <c r="O305" s="29" t="n">
        <v>2.67356533012299</v>
      </c>
      <c r="P305" s="29" t="n">
        <v>1.0110590336148</v>
      </c>
      <c r="Q305" s="55" t="n">
        <f aca="false">EXP(($F$11 - $F$7 - $C$7*$C$7/2)*$C$3 + M305*$C$7*SQRT($C$3))</f>
        <v>1.05167202498125</v>
      </c>
      <c r="R305" s="55" t="n">
        <f aca="false">EXP(($F$11 - $F$8 - $C$8*$C$8/2)*$C$3 + N305*$C$8*SQRT($C$3))</f>
        <v>1.03422452899577</v>
      </c>
      <c r="S305" s="55" t="n">
        <f aca="false">EXP(($F$11 - $F$9 - $C$9*$C$9/2)*$C$3 + O305*$C$9*SQRT($C$3))</f>
        <v>1.1220012599703</v>
      </c>
      <c r="T305" s="55" t="n">
        <f aca="false">EXP(($F$11 - $F$10 - $C$10*$C$10/2)*$C$3 + P305*$C$10*SQRT($C$3))</f>
        <v>1.03915318702847</v>
      </c>
      <c r="U305" s="53" t="n">
        <f aca="false">$C$4 * (MAX(MAX(Q305:T305) - $C$2, 0))</f>
        <v>122.0012599703</v>
      </c>
    </row>
    <row r="306" customFormat="false" ht="13.8" hidden="false" customHeight="false" outlineLevel="0" collapsed="false">
      <c r="H306" s="4" t="n">
        <v>304</v>
      </c>
      <c r="I306" s="17" t="n">
        <f aca="false">INDEX(Random!$F$2:$F$10003,($H306-1)*$L$2 + I$2)</f>
        <v>-0.8512589652589</v>
      </c>
      <c r="J306" s="17" t="n">
        <f aca="false">INDEX(Random!$F$2:$F$10003,($H306-1)*$L$2 + J$2)</f>
        <v>-0.039883249771648</v>
      </c>
      <c r="K306" s="17" t="n">
        <f aca="false">INDEX(Random!$F$2:$F$10003,($H306-1)*$L$2 + K$2)</f>
        <v>0.407406539656745</v>
      </c>
      <c r="L306" s="37" t="n">
        <f aca="false">INDEX(Random!$F$2:$F$10003,($H306-1)*$L$2 + L$2)</f>
        <v>-0.436692594965475</v>
      </c>
      <c r="M306" s="29" t="n">
        <f aca="false" t="array" ref="M306:P306">TRANSPOSE(MMULT($B$28:$E$31, TRANSPOSE(I306:L306)))</f>
        <v>-0.8512589652589</v>
      </c>
      <c r="N306" s="29" t="n">
        <v>-0.548526739259006</v>
      </c>
      <c r="O306" s="29" t="n">
        <v>0.0474130315549578</v>
      </c>
      <c r="P306" s="29" t="n">
        <v>-0.798493986057094</v>
      </c>
      <c r="Q306" s="55" t="n">
        <f aca="false">EXP(($F$11 - $F$7 - $C$7*$C$7/2)*$C$3 + M306*$C$7*SQRT($C$3))</f>
        <v>0.976621059210021</v>
      </c>
      <c r="R306" s="55" t="n">
        <f aca="false">EXP(($F$11 - $F$8 - $C$8*$C$8/2)*$C$3 + N306*$C$8*SQRT($C$3))</f>
        <v>0.979938453913725</v>
      </c>
      <c r="S306" s="55" t="n">
        <f aca="false">EXP(($F$11 - $F$9 - $C$9*$C$9/2)*$C$3 + O306*$C$9*SQRT($C$3))</f>
        <v>1.00720490190215</v>
      </c>
      <c r="T306" s="55" t="n">
        <f aca="false">EXP(($F$11 - $F$10 - $C$10*$C$10/2)*$C$3 + P306*$C$10*SQRT($C$3))</f>
        <v>0.97229605726239</v>
      </c>
      <c r="U306" s="53" t="n">
        <f aca="false">$C$4 * (MAX(MAX(Q306:T306) - $C$2, 0))</f>
        <v>7.20490190215006</v>
      </c>
    </row>
    <row r="307" customFormat="false" ht="13.8" hidden="false" customHeight="false" outlineLevel="0" collapsed="false">
      <c r="H307" s="4" t="n">
        <v>305</v>
      </c>
      <c r="I307" s="17" t="n">
        <f aca="false">INDEX(Random!$F$2:$F$10003,($H307-1)*$L$2 + I$2)</f>
        <v>0.737189884651063</v>
      </c>
      <c r="J307" s="17" t="n">
        <f aca="false">INDEX(Random!$F$2:$F$10003,($H307-1)*$L$2 + J$2)</f>
        <v>-0.336266754103246</v>
      </c>
      <c r="K307" s="17" t="n">
        <f aca="false">INDEX(Random!$F$2:$F$10003,($H307-1)*$L$2 + K$2)</f>
        <v>1.23708124527931</v>
      </c>
      <c r="L307" s="37" t="n">
        <f aca="false">INDEX(Random!$F$2:$F$10003,($H307-1)*$L$2 + L$2)</f>
        <v>-0.363419512455184</v>
      </c>
      <c r="M307" s="29" t="n">
        <f aca="false" t="array" ref="M307:P307">TRANSPOSE(MMULT($B$28:$E$31, TRANSPOSE(I307:L307)))</f>
        <v>0.737189884651063</v>
      </c>
      <c r="N307" s="29" t="n">
        <v>0.180384466426603</v>
      </c>
      <c r="O307" s="29" t="n">
        <v>1.39876481128708</v>
      </c>
      <c r="P307" s="29" t="n">
        <v>-0.00400356650816031</v>
      </c>
      <c r="Q307" s="55" t="n">
        <f aca="false">EXP(($F$11 - $F$7 - $C$7*$C$7/2)*$C$3 + M307*$C$7*SQRT($C$3))</f>
        <v>1.03245467435821</v>
      </c>
      <c r="R307" s="55" t="n">
        <f aca="false">EXP(($F$11 - $F$8 - $C$8*$C$8/2)*$C$3 + N307*$C$8*SQRT($C$3))</f>
        <v>1.01077080679035</v>
      </c>
      <c r="S307" s="55" t="n">
        <f aca="false">EXP(($F$11 - $F$9 - $C$9*$C$9/2)*$C$3 + O307*$C$9*SQRT($C$3))</f>
        <v>1.06472827817453</v>
      </c>
      <c r="T307" s="55" t="n">
        <f aca="false">EXP(($F$11 - $F$10 - $C$10*$C$10/2)*$C$3 + P307*$C$10*SQRT($C$3))</f>
        <v>1.00110319575409</v>
      </c>
      <c r="U307" s="53" t="n">
        <f aca="false">$C$4 * (MAX(MAX(Q307:T307) - $C$2, 0))</f>
        <v>64.72827817453</v>
      </c>
    </row>
    <row r="308" customFormat="false" ht="13.8" hidden="false" customHeight="false" outlineLevel="0" collapsed="false">
      <c r="H308" s="4" t="n">
        <v>306</v>
      </c>
      <c r="I308" s="17" t="n">
        <f aca="false">INDEX(Random!$F$2:$F$10003,($H308-1)*$L$2 + I$2)</f>
        <v>-1.60575090020659</v>
      </c>
      <c r="J308" s="17" t="n">
        <f aca="false">INDEX(Random!$F$2:$F$10003,($H308-1)*$L$2 + J$2)</f>
        <v>0.166695753827591</v>
      </c>
      <c r="K308" s="17" t="n">
        <f aca="false">INDEX(Random!$F$2:$F$10003,($H308-1)*$L$2 + K$2)</f>
        <v>0.88597818801522</v>
      </c>
      <c r="L308" s="37" t="n">
        <f aca="false">INDEX(Random!$F$2:$F$10003,($H308-1)*$L$2 + L$2)</f>
        <v>3.27362607402668</v>
      </c>
      <c r="M308" s="29" t="n">
        <f aca="false" t="array" ref="M308:P308">TRANSPOSE(MMULT($B$28:$E$31, TRANSPOSE(I308:L308)))</f>
        <v>-1.60575090020659</v>
      </c>
      <c r="N308" s="29" t="n">
        <v>-0.84246496112456</v>
      </c>
      <c r="O308" s="29" t="n">
        <v>0.21424886667485</v>
      </c>
      <c r="P308" s="29" t="n">
        <v>1.94777731755602</v>
      </c>
      <c r="Q308" s="55" t="n">
        <f aca="false">EXP(($F$11 - $F$7 - $C$7*$C$7/2)*$C$3 + M308*$C$7*SQRT($C$3))</f>
        <v>0.951168755589095</v>
      </c>
      <c r="R308" s="55" t="n">
        <f aca="false">EXP(($F$11 - $F$8 - $C$8*$C$8/2)*$C$3 + N308*$C$8*SQRT($C$3))</f>
        <v>0.967772842727601</v>
      </c>
      <c r="S308" s="55" t="n">
        <f aca="false">EXP(($F$11 - $F$9 - $C$9*$C$9/2)*$C$3 + O308*$C$9*SQRT($C$3))</f>
        <v>1.01413499089154</v>
      </c>
      <c r="T308" s="55" t="n">
        <f aca="false">EXP(($F$11 - $F$10 - $C$10*$C$10/2)*$C$3 + P308*$C$10*SQRT($C$3))</f>
        <v>1.07554825386806</v>
      </c>
      <c r="U308" s="53" t="n">
        <f aca="false">$C$4 * (MAX(MAX(Q308:T308) - $C$2, 0))</f>
        <v>75.5482538680601</v>
      </c>
    </row>
    <row r="309" customFormat="false" ht="13.8" hidden="false" customHeight="false" outlineLevel="0" collapsed="false">
      <c r="H309" s="4" t="n">
        <v>307</v>
      </c>
      <c r="I309" s="17" t="n">
        <f aca="false">INDEX(Random!$F$2:$F$10003,($H309-1)*$L$2 + I$2)</f>
        <v>-0.322269023456198</v>
      </c>
      <c r="J309" s="17" t="n">
        <f aca="false">INDEX(Random!$F$2:$F$10003,($H309-1)*$L$2 + J$2)</f>
        <v>-0.752850487907357</v>
      </c>
      <c r="K309" s="17" t="n">
        <f aca="false">INDEX(Random!$F$2:$F$10003,($H309-1)*$L$2 + K$2)</f>
        <v>-1.08952607121723</v>
      </c>
      <c r="L309" s="37" t="n">
        <f aca="false">INDEX(Random!$F$2:$F$10003,($H309-1)*$L$2 + L$2)</f>
        <v>0.0365229575108473</v>
      </c>
      <c r="M309" s="29" t="n">
        <f aca="false" t="array" ref="M309:P309">TRANSPOSE(MMULT($B$28:$E$31, TRANSPOSE(I309:L309)))</f>
        <v>-0.322269023456198</v>
      </c>
      <c r="N309" s="29" t="n">
        <v>-0.79387283382281</v>
      </c>
      <c r="O309" s="29" t="n">
        <v>-1.1787246042788</v>
      </c>
      <c r="P309" s="29" t="n">
        <v>-0.321818307721227</v>
      </c>
      <c r="Q309" s="55" t="n">
        <f aca="false">EXP(($F$11 - $F$7 - $C$7*$C$7/2)*$C$3 + M309*$C$7*SQRT($C$3))</f>
        <v>0.994871281199177</v>
      </c>
      <c r="R309" s="55" t="n">
        <f aca="false">EXP(($F$11 - $F$8 - $C$8*$C$8/2)*$C$3 + N309*$C$8*SQRT($C$3))</f>
        <v>0.969773518879989</v>
      </c>
      <c r="S309" s="55" t="n">
        <f aca="false">EXP(($F$11 - $F$9 - $C$9*$C$9/2)*$C$3 + O309*$C$9*SQRT($C$3))</f>
        <v>0.957705282897224</v>
      </c>
      <c r="T309" s="55" t="n">
        <f aca="false">EXP(($F$11 - $F$10 - $C$10*$C$10/2)*$C$3 + P309*$C$10*SQRT($C$3))</f>
        <v>0.989478636807631</v>
      </c>
      <c r="U309" s="53" t="n">
        <f aca="false">$C$4 * (MAX(MAX(Q309:T309) - $C$2, 0))</f>
        <v>0</v>
      </c>
    </row>
    <row r="310" customFormat="false" ht="13.8" hidden="false" customHeight="false" outlineLevel="0" collapsed="false">
      <c r="H310" s="4" t="n">
        <v>308</v>
      </c>
      <c r="I310" s="17" t="n">
        <f aca="false">INDEX(Random!$F$2:$F$10003,($H310-1)*$L$2 + I$2)</f>
        <v>0.46425365195795</v>
      </c>
      <c r="J310" s="17" t="n">
        <f aca="false">INDEX(Random!$F$2:$F$10003,($H310-1)*$L$2 + J$2)</f>
        <v>0.710211835658644</v>
      </c>
      <c r="K310" s="17" t="n">
        <f aca="false">INDEX(Random!$F$2:$F$10003,($H310-1)*$L$2 + K$2)</f>
        <v>0.105708130461791</v>
      </c>
      <c r="L310" s="37" t="n">
        <f aca="false">INDEX(Random!$F$2:$F$10003,($H310-1)*$L$2 + L$2)</f>
        <v>-0.32419120166098</v>
      </c>
      <c r="M310" s="29" t="n">
        <f aca="false" t="array" ref="M310:P310">TRANSPOSE(MMULT($B$28:$E$31, TRANSPOSE(I310:L310)))</f>
        <v>0.46425365195795</v>
      </c>
      <c r="N310" s="29" t="n">
        <v>0.846197425238299</v>
      </c>
      <c r="O310" s="29" t="n">
        <v>0.323416040274267</v>
      </c>
      <c r="P310" s="29" t="n">
        <v>0.139082553309849</v>
      </c>
      <c r="Q310" s="55" t="n">
        <f aca="false">EXP(($F$11 - $F$7 - $C$7*$C$7/2)*$C$3 + M310*$C$7*SQRT($C$3))</f>
        <v>1.02263883310799</v>
      </c>
      <c r="R310" s="55" t="n">
        <f aca="false">EXP(($F$11 - $F$8 - $C$8*$C$8/2)*$C$3 + N310*$C$8*SQRT($C$3))</f>
        <v>1.03978115754436</v>
      </c>
      <c r="S310" s="55" t="n">
        <f aca="false">EXP(($F$11 - $F$9 - $C$9*$C$9/2)*$C$3 + O310*$C$9*SQRT($C$3))</f>
        <v>1.01869540530804</v>
      </c>
      <c r="T310" s="55" t="n">
        <f aca="false">EXP(($F$11 - $F$10 - $C$10*$C$10/2)*$C$3 + P310*$C$10*SQRT($C$3))</f>
        <v>1.00638127672623</v>
      </c>
      <c r="U310" s="53" t="n">
        <f aca="false">$C$4 * (MAX(MAX(Q310:T310) - $C$2, 0))</f>
        <v>39.7811575443601</v>
      </c>
    </row>
    <row r="311" customFormat="false" ht="13.8" hidden="false" customHeight="false" outlineLevel="0" collapsed="false">
      <c r="H311" s="4" t="n">
        <v>309</v>
      </c>
      <c r="I311" s="17" t="n">
        <f aca="false">INDEX(Random!$F$2:$F$10003,($H311-1)*$L$2 + I$2)</f>
        <v>-1.31790691609749</v>
      </c>
      <c r="J311" s="17" t="n">
        <f aca="false">INDEX(Random!$F$2:$F$10003,($H311-1)*$L$2 + J$2)</f>
        <v>-0.685830749504232</v>
      </c>
      <c r="K311" s="17" t="n">
        <f aca="false">INDEX(Random!$F$2:$F$10003,($H311-1)*$L$2 + K$2)</f>
        <v>-0.117269041602334</v>
      </c>
      <c r="L311" s="37" t="n">
        <f aca="false">INDEX(Random!$F$2:$F$10003,($H311-1)*$L$2 + L$2)</f>
        <v>-0.3180967984185</v>
      </c>
      <c r="M311" s="29" t="n">
        <f aca="false" t="array" ref="M311:P311">TRANSPOSE(MMULT($B$28:$E$31, TRANSPOSE(I311:L311)))</f>
        <v>-1.31790691609749</v>
      </c>
      <c r="N311" s="29" t="n">
        <v>-1.34511387408172</v>
      </c>
      <c r="O311" s="29" t="n">
        <v>-0.658627223332603</v>
      </c>
      <c r="P311" s="29" t="n">
        <v>-1.095870918571</v>
      </c>
      <c r="Q311" s="55" t="n">
        <f aca="false">EXP(($F$11 - $F$7 - $C$7*$C$7/2)*$C$3 + M311*$C$7*SQRT($C$3))</f>
        <v>0.960799775319782</v>
      </c>
      <c r="R311" s="55" t="n">
        <f aca="false">EXP(($F$11 - $F$8 - $C$8*$C$8/2)*$C$3 + N311*$C$8*SQRT($C$3))</f>
        <v>0.947317981300301</v>
      </c>
      <c r="S311" s="55" t="n">
        <f aca="false">EXP(($F$11 - $F$9 - $C$9*$C$9/2)*$C$3 + O311*$C$9*SQRT($C$3))</f>
        <v>0.978397564501463</v>
      </c>
      <c r="T311" s="55" t="n">
        <f aca="false">EXP(($F$11 - $F$10 - $C$10*$C$10/2)*$C$3 + P311*$C$10*SQRT($C$3))</f>
        <v>0.961728072198262</v>
      </c>
      <c r="U311" s="53" t="n">
        <f aca="false">$C$4 * (MAX(MAX(Q311:T311) - $C$2, 0))</f>
        <v>0</v>
      </c>
    </row>
    <row r="312" customFormat="false" ht="13.8" hidden="false" customHeight="false" outlineLevel="0" collapsed="false">
      <c r="H312" s="4" t="n">
        <v>310</v>
      </c>
      <c r="I312" s="17" t="n">
        <f aca="false">INDEX(Random!$F$2:$F$10003,($H312-1)*$L$2 + I$2)</f>
        <v>0.143473298465923</v>
      </c>
      <c r="J312" s="17" t="n">
        <f aca="false">INDEX(Random!$F$2:$F$10003,($H312-1)*$L$2 + J$2)</f>
        <v>1.80892102359896</v>
      </c>
      <c r="K312" s="17" t="n">
        <f aca="false">INDEX(Random!$F$2:$F$10003,($H312-1)*$L$2 + K$2)</f>
        <v>-0.429897875632192</v>
      </c>
      <c r="L312" s="37" t="n">
        <f aca="false">INDEX(Random!$F$2:$F$10003,($H312-1)*$L$2 + L$2)</f>
        <v>1.2448627193155</v>
      </c>
      <c r="M312" s="29" t="n">
        <f aca="false" t="array" ref="M312:P312">TRANSPOSE(MMULT($B$28:$E$31, TRANSPOSE(I312:L312)))</f>
        <v>0.143473298465923</v>
      </c>
      <c r="N312" s="29" t="n">
        <v>1.52446421962111</v>
      </c>
      <c r="O312" s="29" t="n">
        <v>-0.217605819136572</v>
      </c>
      <c r="P312" s="29" t="n">
        <v>1.54154499467989</v>
      </c>
      <c r="Q312" s="55" t="n">
        <f aca="false">EXP(($F$11 - $F$7 - $C$7*$C$7/2)*$C$3 + M312*$C$7*SQRT($C$3))</f>
        <v>1.01122156006129</v>
      </c>
      <c r="R312" s="55" t="n">
        <f aca="false">EXP(($F$11 - $F$8 - $C$8*$C$8/2)*$C$3 + N312*$C$8*SQRT($C$3))</f>
        <v>1.07019042971383</v>
      </c>
      <c r="S312" s="55" t="n">
        <f aca="false">EXP(($F$11 - $F$9 - $C$9*$C$9/2)*$C$3 + O312*$C$9*SQRT($C$3))</f>
        <v>0.996293681251121</v>
      </c>
      <c r="T312" s="55" t="n">
        <f aca="false">EXP(($F$11 - $F$10 - $C$10*$C$10/2)*$C$3 + P312*$C$10*SQRT($C$3))</f>
        <v>1.05961061606766</v>
      </c>
      <c r="U312" s="53" t="n">
        <f aca="false">$C$4 * (MAX(MAX(Q312:T312) - $C$2, 0))</f>
        <v>70.19042971383</v>
      </c>
    </row>
    <row r="313" customFormat="false" ht="13.8" hidden="false" customHeight="false" outlineLevel="0" collapsed="false">
      <c r="H313" s="4" t="n">
        <v>311</v>
      </c>
      <c r="I313" s="17" t="n">
        <f aca="false">INDEX(Random!$F$2:$F$10003,($H313-1)*$L$2 + I$2)</f>
        <v>0.645160918167906</v>
      </c>
      <c r="J313" s="17" t="n">
        <f aca="false">INDEX(Random!$F$2:$F$10003,($H313-1)*$L$2 + J$2)</f>
        <v>1.64140669422782</v>
      </c>
      <c r="K313" s="17" t="n">
        <f aca="false">INDEX(Random!$F$2:$F$10003,($H313-1)*$L$2 + K$2)</f>
        <v>-0.703554581631776</v>
      </c>
      <c r="L313" s="37" t="n">
        <f aca="false">INDEX(Random!$F$2:$F$10003,($H313-1)*$L$2 + L$2)</f>
        <v>-0.477137224616171</v>
      </c>
      <c r="M313" s="29" t="n">
        <f aca="false" t="array" ref="M313:P313">TRANSPOSE(MMULT($B$28:$E$31, TRANSPOSE(I313:L313)))</f>
        <v>0.645160918167906</v>
      </c>
      <c r="N313" s="29" t="n">
        <v>1.69595461200634</v>
      </c>
      <c r="O313" s="29" t="n">
        <v>-0.289536614055262</v>
      </c>
      <c r="P313" s="29" t="n">
        <v>0.325656861324915</v>
      </c>
      <c r="Q313" s="55" t="n">
        <f aca="false">EXP(($F$11 - $F$7 - $C$7*$C$7/2)*$C$3 + M313*$C$7*SQRT($C$3))</f>
        <v>1.0291344736532</v>
      </c>
      <c r="R313" s="55" t="n">
        <f aca="false">EXP(($F$11 - $F$8 - $C$8*$C$8/2)*$C$3 + N313*$C$8*SQRT($C$3))</f>
        <v>1.07801883662287</v>
      </c>
      <c r="S313" s="55" t="n">
        <f aca="false">EXP(($F$11 - $F$9 - $C$9*$C$9/2)*$C$3 + O313*$C$9*SQRT($C$3))</f>
        <v>0.993352632311844</v>
      </c>
      <c r="T313" s="55" t="n">
        <f aca="false">EXP(($F$11 - $F$10 - $C$10*$C$10/2)*$C$3 + P313*$C$10*SQRT($C$3))</f>
        <v>1.01330534712885</v>
      </c>
      <c r="U313" s="53" t="n">
        <f aca="false">$C$4 * (MAX(MAX(Q313:T313) - $C$2, 0))</f>
        <v>78.01883662287</v>
      </c>
    </row>
    <row r="314" customFormat="false" ht="13.8" hidden="false" customHeight="false" outlineLevel="0" collapsed="false">
      <c r="H314" s="4" t="n">
        <v>312</v>
      </c>
      <c r="I314" s="17" t="n">
        <f aca="false">INDEX(Random!$F$2:$F$10003,($H314-1)*$L$2 + I$2)</f>
        <v>-1.02307079882994</v>
      </c>
      <c r="J314" s="17" t="n">
        <f aca="false">INDEX(Random!$F$2:$F$10003,($H314-1)*$L$2 + J$2)</f>
        <v>-1.37148093981068</v>
      </c>
      <c r="K314" s="17" t="n">
        <f aca="false">INDEX(Random!$F$2:$F$10003,($H314-1)*$L$2 + K$2)</f>
        <v>-0.081693535396191</v>
      </c>
      <c r="L314" s="37" t="n">
        <f aca="false">INDEX(Random!$F$2:$F$10003,($H314-1)*$L$2 + L$2)</f>
        <v>-1.66755839743659</v>
      </c>
      <c r="M314" s="29" t="n">
        <f aca="false" t="array" ref="M314:P314">TRANSPOSE(MMULT($B$28:$E$31, TRANSPOSE(I314:L314)))</f>
        <v>-1.02307079882994</v>
      </c>
      <c r="N314" s="29" t="n">
        <v>-1.71091886402937</v>
      </c>
      <c r="O314" s="29" t="n">
        <v>-0.560073786323137</v>
      </c>
      <c r="P314" s="29" t="n">
        <v>-2.23181959961554</v>
      </c>
      <c r="Q314" s="55" t="n">
        <f aca="false">EXP(($F$11 - $F$7 - $C$7*$C$7/2)*$C$3 + M314*$C$7*SQRT($C$3))</f>
        <v>0.970765854817755</v>
      </c>
      <c r="R314" s="55" t="n">
        <f aca="false">EXP(($F$11 - $F$8 - $C$8*$C$8/2)*$C$3 + N314*$C$8*SQRT($C$3))</f>
        <v>0.932704193921161</v>
      </c>
      <c r="S314" s="55" t="n">
        <f aca="false">EXP(($F$11 - $F$9 - $C$9*$C$9/2)*$C$3 + O314*$C$9*SQRT($C$3))</f>
        <v>0.982368646193829</v>
      </c>
      <c r="T314" s="55" t="n">
        <f aca="false">EXP(($F$11 - $F$10 - $C$10*$C$10/2)*$C$3 + P314*$C$10*SQRT($C$3))</f>
        <v>0.92240614181293</v>
      </c>
      <c r="U314" s="53" t="n">
        <f aca="false">$C$4 * (MAX(MAX(Q314:T314) - $C$2, 0))</f>
        <v>0</v>
      </c>
    </row>
    <row r="315" customFormat="false" ht="13.8" hidden="false" customHeight="false" outlineLevel="0" collapsed="false">
      <c r="H315" s="4" t="n">
        <v>313</v>
      </c>
      <c r="I315" s="17" t="n">
        <f aca="false">INDEX(Random!$F$2:$F$10003,($H315-1)*$L$2 + I$2)</f>
        <v>0.277514000566907</v>
      </c>
      <c r="J315" s="17" t="n">
        <f aca="false">INDEX(Random!$F$2:$F$10003,($H315-1)*$L$2 + J$2)</f>
        <v>1.13251181036067</v>
      </c>
      <c r="K315" s="17" t="n">
        <f aca="false">INDEX(Random!$F$2:$F$10003,($H315-1)*$L$2 + K$2)</f>
        <v>-1.58983433785569</v>
      </c>
      <c r="L315" s="37" t="n">
        <f aca="false">INDEX(Random!$F$2:$F$10003,($H315-1)*$L$2 + L$2)</f>
        <v>-1.33882612779388</v>
      </c>
      <c r="M315" s="29" t="n">
        <f aca="false" t="array" ref="M315:P315">TRANSPOSE(MMULT($B$28:$E$31, TRANSPOSE(I315:L315)))</f>
        <v>0.277514000566907</v>
      </c>
      <c r="N315" s="29" t="n">
        <v>1.0683762547672</v>
      </c>
      <c r="O315" s="29" t="n">
        <v>-1.28160947993445</v>
      </c>
      <c r="P315" s="29" t="n">
        <v>-0.702608401932527</v>
      </c>
      <c r="Q315" s="55" t="n">
        <f aca="false">EXP(($F$11 - $F$7 - $C$7*$C$7/2)*$C$3 + M315*$C$7*SQRT($C$3))</f>
        <v>1.01597677538282</v>
      </c>
      <c r="R315" s="55" t="n">
        <f aca="false">EXP(($F$11 - $F$8 - $C$8*$C$8/2)*$C$3 + N315*$C$8*SQRT($C$3))</f>
        <v>1.04964589646371</v>
      </c>
      <c r="S315" s="55" t="n">
        <f aca="false">EXP(($F$11 - $F$9 - $C$9*$C$9/2)*$C$3 + O315*$C$9*SQRT($C$3))</f>
        <v>0.953664110819422</v>
      </c>
      <c r="T315" s="55" t="n">
        <f aca="false">EXP(($F$11 - $F$10 - $C$10*$C$10/2)*$C$3 + P315*$C$10*SQRT($C$3))</f>
        <v>0.975728273119456</v>
      </c>
      <c r="U315" s="53" t="n">
        <f aca="false">$C$4 * (MAX(MAX(Q315:T315) - $C$2, 0))</f>
        <v>49.6458964637101</v>
      </c>
    </row>
    <row r="316" customFormat="false" ht="13.8" hidden="false" customHeight="false" outlineLevel="0" collapsed="false">
      <c r="H316" s="4" t="n">
        <v>314</v>
      </c>
      <c r="I316" s="17" t="n">
        <f aca="false">INDEX(Random!$F$2:$F$10003,($H316-1)*$L$2 + I$2)</f>
        <v>0.0747265299025068</v>
      </c>
      <c r="J316" s="17" t="n">
        <f aca="false">INDEX(Random!$F$2:$F$10003,($H316-1)*$L$2 + J$2)</f>
        <v>-0.855133431496595</v>
      </c>
      <c r="K316" s="17" t="n">
        <f aca="false">INDEX(Random!$F$2:$F$10003,($H316-1)*$L$2 + K$2)</f>
        <v>0.34638790887782</v>
      </c>
      <c r="L316" s="37" t="n">
        <f aca="false">INDEX(Random!$F$2:$F$10003,($H316-1)*$L$2 + L$2)</f>
        <v>2.15683418041497</v>
      </c>
      <c r="M316" s="29" t="n">
        <f aca="false" t="array" ref="M316:P316">TRANSPOSE(MMULT($B$28:$E$31, TRANSPOSE(I316:L316)))</f>
        <v>0.0747265299025068</v>
      </c>
      <c r="N316" s="29" t="n">
        <v>-0.634113099087404</v>
      </c>
      <c r="O316" s="29" t="n">
        <v>0.289277842957078</v>
      </c>
      <c r="P316" s="29" t="n">
        <v>1.61831885559225</v>
      </c>
      <c r="Q316" s="55" t="n">
        <f aca="false">EXP(($F$11 - $F$7 - $C$7*$C$7/2)*$C$3 + M316*$C$7*SQRT($C$3))</f>
        <v>1.00879134743645</v>
      </c>
      <c r="R316" s="55" t="n">
        <f aca="false">EXP(($F$11 - $F$8 - $C$8*$C$8/2)*$C$3 + N316*$C$8*SQRT($C$3))</f>
        <v>0.976380480740675</v>
      </c>
      <c r="S316" s="55" t="n">
        <f aca="false">EXP(($F$11 - $F$9 - $C$9*$C$9/2)*$C$3 + O316*$C$9*SQRT($C$3))</f>
        <v>1.01726709650073</v>
      </c>
      <c r="T316" s="55" t="n">
        <f aca="false">EXP(($F$11 - $F$10 - $C$10*$C$10/2)*$C$3 + P316*$C$10*SQRT($C$3))</f>
        <v>1.0626044646915</v>
      </c>
      <c r="U316" s="53" t="n">
        <f aca="false">$C$4 * (MAX(MAX(Q316:T316) - $C$2, 0))</f>
        <v>62.6044646915001</v>
      </c>
    </row>
    <row r="317" customFormat="false" ht="13.8" hidden="false" customHeight="false" outlineLevel="0" collapsed="false">
      <c r="H317" s="4" t="n">
        <v>315</v>
      </c>
      <c r="I317" s="17" t="n">
        <f aca="false">INDEX(Random!$F$2:$F$10003,($H317-1)*$L$2 + I$2)</f>
        <v>-0.382959882392016</v>
      </c>
      <c r="J317" s="17" t="n">
        <f aca="false">INDEX(Random!$F$2:$F$10003,($H317-1)*$L$2 + J$2)</f>
        <v>-1.43750557787051</v>
      </c>
      <c r="K317" s="17" t="n">
        <f aca="false">INDEX(Random!$F$2:$F$10003,($H317-1)*$L$2 + K$2)</f>
        <v>-0.88467740905521</v>
      </c>
      <c r="L317" s="37" t="n">
        <f aca="false">INDEX(Random!$F$2:$F$10003,($H317-1)*$L$2 + L$2)</f>
        <v>1.46278882724106</v>
      </c>
      <c r="M317" s="29" t="n">
        <f aca="false" t="array" ref="M317:P317">TRANSPOSE(MMULT($B$28:$E$31, TRANSPOSE(I317:L317)))</f>
        <v>-0.382959882392016</v>
      </c>
      <c r="N317" s="29" t="n">
        <v>-1.37474278843032</v>
      </c>
      <c r="O317" s="29" t="n">
        <v>-1.05997219743193</v>
      </c>
      <c r="P317" s="29" t="n">
        <v>0.663654569730777</v>
      </c>
      <c r="Q317" s="55" t="n">
        <f aca="false">EXP(($F$11 - $F$7 - $C$7*$C$7/2)*$C$3 + M317*$C$7*SQRT($C$3))</f>
        <v>0.992760238369969</v>
      </c>
      <c r="R317" s="55" t="n">
        <f aca="false">EXP(($F$11 - $F$8 - $C$8*$C$8/2)*$C$3 + N317*$C$8*SQRT($C$3))</f>
        <v>0.946125841904518</v>
      </c>
      <c r="S317" s="55" t="n">
        <f aca="false">EXP(($F$11 - $F$9 - $C$9*$C$9/2)*$C$3 + O317*$C$9*SQRT($C$3))</f>
        <v>0.962391003533794</v>
      </c>
      <c r="T317" s="55" t="n">
        <f aca="false">EXP(($F$11 - $F$10 - $C$10*$C$10/2)*$C$3 + P317*$C$10*SQRT($C$3))</f>
        <v>1.02597053107566</v>
      </c>
      <c r="U317" s="53" t="n">
        <f aca="false">$C$4 * (MAX(MAX(Q317:T317) - $C$2, 0))</f>
        <v>25.9705310756599</v>
      </c>
    </row>
    <row r="318" customFormat="false" ht="13.8" hidden="false" customHeight="false" outlineLevel="0" collapsed="false">
      <c r="H318" s="4" t="n">
        <v>316</v>
      </c>
      <c r="I318" s="17" t="n">
        <f aca="false">INDEX(Random!$F$2:$F$10003,($H318-1)*$L$2 + I$2)</f>
        <v>1.62773050259065</v>
      </c>
      <c r="J318" s="17" t="n">
        <f aca="false">INDEX(Random!$F$2:$F$10003,($H318-1)*$L$2 + J$2)</f>
        <v>2.61935313051547</v>
      </c>
      <c r="K318" s="17" t="n">
        <f aca="false">INDEX(Random!$F$2:$F$10003,($H318-1)*$L$2 + K$2)</f>
        <v>-0.320775761228976</v>
      </c>
      <c r="L318" s="37" t="n">
        <f aca="false">INDEX(Random!$F$2:$F$10003,($H318-1)*$L$2 + L$2)</f>
        <v>0.0838888883564309</v>
      </c>
      <c r="M318" s="29" t="n">
        <f aca="false" t="array" ref="M318:P318">TRANSPOSE(MMULT($B$28:$E$31, TRANSPOSE(I318:L318)))</f>
        <v>1.62773050259065</v>
      </c>
      <c r="N318" s="29" t="n">
        <v>3.06958381125484</v>
      </c>
      <c r="O318" s="29" t="n">
        <v>0.505608200189626</v>
      </c>
      <c r="P318" s="29" t="n">
        <v>1.52628224600732</v>
      </c>
      <c r="Q318" s="55" t="n">
        <f aca="false">EXP(($F$11 - $F$7 - $C$7*$C$7/2)*$C$3 + M318*$C$7*SQRT($C$3))</f>
        <v>1.06514194033506</v>
      </c>
      <c r="R318" s="55" t="n">
        <f aca="false">EXP(($F$11 - $F$8 - $C$8*$C$8/2)*$C$3 + N318*$C$8*SQRT($C$3))</f>
        <v>1.142826051113</v>
      </c>
      <c r="S318" s="55" t="n">
        <f aca="false">EXP(($F$11 - $F$9 - $C$9*$C$9/2)*$C$3 + O318*$C$9*SQRT($C$3))</f>
        <v>1.02635212746846</v>
      </c>
      <c r="T318" s="55" t="n">
        <f aca="false">EXP(($F$11 - $F$10 - $C$10*$C$10/2)*$C$3 + P318*$C$10*SQRT($C$3))</f>
        <v>1.05901644075474</v>
      </c>
      <c r="U318" s="53" t="n">
        <f aca="false">$C$4 * (MAX(MAX(Q318:T318) - $C$2, 0))</f>
        <v>142.826051113</v>
      </c>
    </row>
    <row r="319" customFormat="false" ht="13.8" hidden="false" customHeight="false" outlineLevel="0" collapsed="false">
      <c r="H319" s="4" t="n">
        <v>317</v>
      </c>
      <c r="I319" s="17" t="n">
        <f aca="false">INDEX(Random!$F$2:$F$10003,($H319-1)*$L$2 + I$2)</f>
        <v>-1.37678292400337</v>
      </c>
      <c r="J319" s="17" t="n">
        <f aca="false">INDEX(Random!$F$2:$F$10003,($H319-1)*$L$2 + J$2)</f>
        <v>0.666412486306456</v>
      </c>
      <c r="K319" s="17" t="n">
        <f aca="false">INDEX(Random!$F$2:$F$10003,($H319-1)*$L$2 + K$2)</f>
        <v>-2.22947750750343</v>
      </c>
      <c r="L319" s="37" t="n">
        <f aca="false">INDEX(Random!$F$2:$F$10003,($H319-1)*$L$2 + L$2)</f>
        <v>-0.627740918077296</v>
      </c>
      <c r="M319" s="29" t="n">
        <f aca="false" t="array" ref="M319:P319">TRANSPOSE(MMULT($B$28:$E$31, TRANSPOSE(I319:L319)))</f>
        <v>-1.37678292400337</v>
      </c>
      <c r="N319" s="29" t="n">
        <v>-0.306377424638375</v>
      </c>
      <c r="O319" s="29" t="n">
        <v>-2.53515864066385</v>
      </c>
      <c r="P319" s="29" t="n">
        <v>-1.0650405248396</v>
      </c>
      <c r="Q319" s="55" t="n">
        <f aca="false">EXP(($F$11 - $F$7 - $C$7*$C$7/2)*$C$3 + M319*$C$7*SQRT($C$3))</f>
        <v>0.958821931920456</v>
      </c>
      <c r="R319" s="55" t="n">
        <f aca="false">EXP(($F$11 - $F$8 - $C$8*$C$8/2)*$C$3 + N319*$C$8*SQRT($C$3))</f>
        <v>0.990075411475328</v>
      </c>
      <c r="S319" s="55" t="n">
        <f aca="false">EXP(($F$11 - $F$9 - $C$9*$C$9/2)*$C$3 + O319*$C$9*SQRT($C$3))</f>
        <v>0.905774749119656</v>
      </c>
      <c r="T319" s="55" t="n">
        <f aca="false">EXP(($F$11 - $F$10 - $C$10*$C$10/2)*$C$3 + P319*$C$10*SQRT($C$3))</f>
        <v>0.962818343955798</v>
      </c>
      <c r="U319" s="53" t="n">
        <f aca="false">$C$4 * (MAX(MAX(Q319:T319) - $C$2, 0))</f>
        <v>0</v>
      </c>
    </row>
    <row r="320" customFormat="false" ht="13.8" hidden="false" customHeight="false" outlineLevel="0" collapsed="false">
      <c r="H320" s="4" t="n">
        <v>318</v>
      </c>
      <c r="I320" s="17" t="n">
        <f aca="false">INDEX(Random!$F$2:$F$10003,($H320-1)*$L$2 + I$2)</f>
        <v>-2.47068573318742</v>
      </c>
      <c r="J320" s="17" t="n">
        <f aca="false">INDEX(Random!$F$2:$F$10003,($H320-1)*$L$2 + J$2)</f>
        <v>-0.0563691633893454</v>
      </c>
      <c r="K320" s="17" t="n">
        <f aca="false">INDEX(Random!$F$2:$F$10003,($H320-1)*$L$2 + K$2)</f>
        <v>0.136487311966903</v>
      </c>
      <c r="L320" s="37" t="n">
        <f aca="false">INDEX(Random!$F$2:$F$10003,($H320-1)*$L$2 + L$2)</f>
        <v>0.659148219764503</v>
      </c>
      <c r="M320" s="29" t="n">
        <f aca="false" t="array" ref="M320:P320">TRANSPOSE(MMULT($B$28:$E$31, TRANSPOSE(I320:L320)))</f>
        <v>-2.47068573318742</v>
      </c>
      <c r="N320" s="29" t="n">
        <v>-1.54484972060453</v>
      </c>
      <c r="O320" s="29" t="n">
        <v>-0.822250638466404</v>
      </c>
      <c r="P320" s="29" t="n">
        <v>-0.713020571513475</v>
      </c>
      <c r="Q320" s="55" t="n">
        <f aca="false">EXP(($F$11 - $F$7 - $C$7*$C$7/2)*$C$3 + M320*$C$7*SQRT($C$3))</f>
        <v>0.922805769382994</v>
      </c>
      <c r="R320" s="55" t="n">
        <f aca="false">EXP(($F$11 - $F$8 - $C$8*$C$8/2)*$C$3 + N320*$C$8*SQRT($C$3))</f>
        <v>0.939310448696032</v>
      </c>
      <c r="S320" s="55" t="n">
        <f aca="false">EXP(($F$11 - $F$9 - $C$9*$C$9/2)*$C$3 + O320*$C$9*SQRT($C$3))</f>
        <v>0.971839991140496</v>
      </c>
      <c r="T320" s="55" t="n">
        <f aca="false">EXP(($F$11 - $F$10 - $C$10*$C$10/2)*$C$3 + P320*$C$10*SQRT($C$3))</f>
        <v>0.975354984819887</v>
      </c>
      <c r="U320" s="53" t="n">
        <f aca="false">$C$4 * (MAX(MAX(Q320:T320) - $C$2, 0))</f>
        <v>0</v>
      </c>
    </row>
    <row r="321" customFormat="false" ht="13.8" hidden="false" customHeight="false" outlineLevel="0" collapsed="false">
      <c r="H321" s="4" t="n">
        <v>319</v>
      </c>
      <c r="I321" s="17" t="n">
        <f aca="false">INDEX(Random!$F$2:$F$10003,($H321-1)*$L$2 + I$2)</f>
        <v>0.546825073446804</v>
      </c>
      <c r="J321" s="17" t="n">
        <f aca="false">INDEX(Random!$F$2:$F$10003,($H321-1)*$L$2 + J$2)</f>
        <v>0.940075669007947</v>
      </c>
      <c r="K321" s="17" t="n">
        <f aca="false">INDEX(Random!$F$2:$F$10003,($H321-1)*$L$2 + K$2)</f>
        <v>0.432481420575619</v>
      </c>
      <c r="L321" s="37" t="n">
        <f aca="false">INDEX(Random!$F$2:$F$10003,($H321-1)*$L$2 + L$2)</f>
        <v>-0.145494005242291</v>
      </c>
      <c r="M321" s="29" t="n">
        <f aca="false" t="array" ref="M321:P321">TRANSPOSE(MMULT($B$28:$E$31, TRANSPOSE(I321:L321)))</f>
        <v>0.546825073446804</v>
      </c>
      <c r="N321" s="29" t="n">
        <v>1.07897819683401</v>
      </c>
      <c r="O321" s="29" t="n">
        <v>0.671837860353321</v>
      </c>
      <c r="P321" s="29" t="n">
        <v>0.386604187834876</v>
      </c>
      <c r="Q321" s="55" t="n">
        <f aca="false">EXP(($F$11 - $F$7 - $C$7*$C$7/2)*$C$3 + M321*$C$7*SQRT($C$3))</f>
        <v>1.02559853378931</v>
      </c>
      <c r="R321" s="55" t="n">
        <f aca="false">EXP(($F$11 - $F$8 - $C$8*$C$8/2)*$C$3 + N321*$C$8*SQRT($C$3))</f>
        <v>1.05011895514356</v>
      </c>
      <c r="S321" s="55" t="n">
        <f aca="false">EXP(($F$11 - $F$9 - $C$9*$C$9/2)*$C$3 + O321*$C$9*SQRT($C$3))</f>
        <v>1.03338821330272</v>
      </c>
      <c r="T321" s="55" t="n">
        <f aca="false">EXP(($F$11 - $F$10 - $C$10*$C$10/2)*$C$3 + P321*$C$10*SQRT($C$3))</f>
        <v>1.01557750654179</v>
      </c>
      <c r="U321" s="53" t="n">
        <f aca="false">$C$4 * (MAX(MAX(Q321:T321) - $C$2, 0))</f>
        <v>50.1189551435599</v>
      </c>
    </row>
    <row r="322" customFormat="false" ht="13.8" hidden="false" customHeight="false" outlineLevel="0" collapsed="false">
      <c r="H322" s="4" t="n">
        <v>320</v>
      </c>
      <c r="I322" s="17" t="n">
        <f aca="false">INDEX(Random!$F$2:$F$10003,($H322-1)*$L$2 + I$2)</f>
        <v>0.06478991314216</v>
      </c>
      <c r="J322" s="17" t="n">
        <f aca="false">INDEX(Random!$F$2:$F$10003,($H322-1)*$L$2 + J$2)</f>
        <v>-0.498118194328417</v>
      </c>
      <c r="K322" s="17" t="n">
        <f aca="false">INDEX(Random!$F$2:$F$10003,($H322-1)*$L$2 + K$2)</f>
        <v>-0.225004566477255</v>
      </c>
      <c r="L322" s="37" t="n">
        <f aca="false">INDEX(Random!$F$2:$F$10003,($H322-1)*$L$2 + L$2)</f>
        <v>0.823980046577819</v>
      </c>
      <c r="M322" s="29" t="n">
        <f aca="false" t="array" ref="M322:P322">TRANSPOSE(MMULT($B$28:$E$31, TRANSPOSE(I322:L322)))</f>
        <v>0.06478991314216</v>
      </c>
      <c r="N322" s="29" t="n">
        <v>-0.356464345503678</v>
      </c>
      <c r="O322" s="29" t="n">
        <v>-0.216671709899574</v>
      </c>
      <c r="P322" s="29" t="n">
        <v>0.592743860871177</v>
      </c>
      <c r="Q322" s="55" t="n">
        <f aca="false">EXP(($F$11 - $F$7 - $C$7*$C$7/2)*$C$3 + M322*$C$7*SQRT($C$3))</f>
        <v>1.00844056938169</v>
      </c>
      <c r="R322" s="55" t="n">
        <f aca="false">EXP(($F$11 - $F$8 - $C$8*$C$8/2)*$C$3 + N322*$C$8*SQRT($C$3))</f>
        <v>0.987970085344646</v>
      </c>
      <c r="S322" s="55" t="n">
        <f aca="false">EXP(($F$11 - $F$9 - $C$9*$C$9/2)*$C$3 + O322*$C$9*SQRT($C$3))</f>
        <v>0.996331931582428</v>
      </c>
      <c r="T322" s="55" t="n">
        <f aca="false">EXP(($F$11 - $F$10 - $C$10*$C$10/2)*$C$3 + P322*$C$10*SQRT($C$3))</f>
        <v>1.02330036483357</v>
      </c>
      <c r="U322" s="53" t="n">
        <f aca="false">$C$4 * (MAX(MAX(Q322:T322) - $C$2, 0))</f>
        <v>23.3003648335699</v>
      </c>
    </row>
    <row r="323" customFormat="false" ht="13.8" hidden="false" customHeight="false" outlineLevel="0" collapsed="false">
      <c r="H323" s="4" t="n">
        <v>321</v>
      </c>
      <c r="I323" s="17" t="n">
        <f aca="false">INDEX(Random!$F$2:$F$10003,($H323-1)*$L$2 + I$2)</f>
        <v>0.3322267370063</v>
      </c>
      <c r="J323" s="17" t="n">
        <f aca="false">INDEX(Random!$F$2:$F$10003,($H323-1)*$L$2 + J$2)</f>
        <v>0.0874529197977259</v>
      </c>
      <c r="K323" s="17" t="n">
        <f aca="false">INDEX(Random!$F$2:$F$10003,($H323-1)*$L$2 + K$2)</f>
        <v>-0.0837649445070418</v>
      </c>
      <c r="L323" s="37" t="n">
        <f aca="false">INDEX(Random!$F$2:$F$10003,($H323-1)*$L$2 + L$2)</f>
        <v>-0.541313729597005</v>
      </c>
      <c r="M323" s="29" t="n">
        <f aca="false" t="array" ref="M323:P323">TRANSPOSE(MMULT($B$28:$E$31, TRANSPOSE(I323:L323)))</f>
        <v>0.3322267370063</v>
      </c>
      <c r="N323" s="29" t="n">
        <v>0.271198541556967</v>
      </c>
      <c r="O323" s="29" t="n">
        <v>0.0557486403629321</v>
      </c>
      <c r="P323" s="29" t="n">
        <v>-0.260072071404589</v>
      </c>
      <c r="Q323" s="55" t="n">
        <f aca="false">EXP(($F$11 - $F$7 - $C$7*$C$7/2)*$C$3 + M323*$C$7*SQRT($C$3))</f>
        <v>1.01792417980856</v>
      </c>
      <c r="R323" s="55" t="n">
        <f aca="false">EXP(($F$11 - $F$8 - $C$8*$C$8/2)*$C$3 + N323*$C$8*SQRT($C$3))</f>
        <v>1.01467951413755</v>
      </c>
      <c r="S323" s="55" t="n">
        <f aca="false">EXP(($F$11 - $F$9 - $C$9*$C$9/2)*$C$3 + O323*$C$9*SQRT($C$3))</f>
        <v>1.00755002289161</v>
      </c>
      <c r="T323" s="55" t="n">
        <f aca="false">EXP(($F$11 - $F$10 - $C$10*$C$10/2)*$C$3 + P323*$C$10*SQRT($C$3))</f>
        <v>0.99172648560221</v>
      </c>
      <c r="U323" s="53" t="n">
        <f aca="false">$C$4 * (MAX(MAX(Q323:T323) - $C$2, 0))</f>
        <v>17.9241798085601</v>
      </c>
    </row>
    <row r="324" customFormat="false" ht="13.8" hidden="false" customHeight="false" outlineLevel="0" collapsed="false">
      <c r="H324" s="4" t="n">
        <v>322</v>
      </c>
      <c r="I324" s="17" t="n">
        <f aca="false">INDEX(Random!$F$2:$F$10003,($H324-1)*$L$2 + I$2)</f>
        <v>0.541976095689413</v>
      </c>
      <c r="J324" s="17" t="n">
        <f aca="false">INDEX(Random!$F$2:$F$10003,($H324-1)*$L$2 + J$2)</f>
        <v>-0.498735767775025</v>
      </c>
      <c r="K324" s="17" t="n">
        <f aca="false">INDEX(Random!$F$2:$F$10003,($H324-1)*$L$2 + K$2)</f>
        <v>1.32469030348326</v>
      </c>
      <c r="L324" s="37" t="n">
        <f aca="false">INDEX(Random!$F$2:$F$10003,($H324-1)*$L$2 + L$2)</f>
        <v>-0.462129891014122</v>
      </c>
      <c r="M324" s="29" t="n">
        <f aca="false" t="array" ref="M324:P324">TRANSPOSE(MMULT($B$28:$E$31, TRANSPOSE(I324:L324)))</f>
        <v>0.541976095689413</v>
      </c>
      <c r="N324" s="29" t="n">
        <v>-0.0672348825921745</v>
      </c>
      <c r="O324" s="29" t="n">
        <v>1.39378679988401</v>
      </c>
      <c r="P324" s="29" t="n">
        <v>-0.223287229919017</v>
      </c>
      <c r="Q324" s="55" t="n">
        <f aca="false">EXP(($F$11 - $F$7 - $C$7*$C$7/2)*$C$3 + M324*$C$7*SQRT($C$3))</f>
        <v>1.02542448990185</v>
      </c>
      <c r="R324" s="55" t="n">
        <f aca="false">EXP(($F$11 - $F$8 - $C$8*$C$8/2)*$C$3 + N324*$C$8*SQRT($C$3))</f>
        <v>1.00018941042572</v>
      </c>
      <c r="S324" s="55" t="n">
        <f aca="false">EXP(($F$11 - $F$9 - $C$9*$C$9/2)*$C$3 + O324*$C$9*SQRT($C$3))</f>
        <v>1.06451046102472</v>
      </c>
      <c r="T324" s="55" t="n">
        <f aca="false">EXP(($F$11 - $F$10 - $C$10*$C$10/2)*$C$3 + P324*$C$10*SQRT($C$3))</f>
        <v>0.993068050623188</v>
      </c>
      <c r="U324" s="53" t="n">
        <f aca="false">$C$4 * (MAX(MAX(Q324:T324) - $C$2, 0))</f>
        <v>64.51046102472</v>
      </c>
    </row>
    <row r="325" customFormat="false" ht="13.8" hidden="false" customHeight="false" outlineLevel="0" collapsed="false">
      <c r="H325" s="4" t="n">
        <v>323</v>
      </c>
      <c r="I325" s="17" t="n">
        <f aca="false">INDEX(Random!$F$2:$F$10003,($H325-1)*$L$2 + I$2)</f>
        <v>1.98833397606626</v>
      </c>
      <c r="J325" s="17" t="n">
        <f aca="false">INDEX(Random!$F$2:$F$10003,($H325-1)*$L$2 + J$2)</f>
        <v>-1.49371673497116</v>
      </c>
      <c r="K325" s="17" t="n">
        <f aca="false">INDEX(Random!$F$2:$F$10003,($H325-1)*$L$2 + K$2)</f>
        <v>-0.47197835264732</v>
      </c>
      <c r="L325" s="37" t="n">
        <f aca="false">INDEX(Random!$F$2:$F$10003,($H325-1)*$L$2 + L$2)</f>
        <v>1.40123494286076</v>
      </c>
      <c r="M325" s="29" t="n">
        <f aca="false" t="array" ref="M325:P325">TRANSPOSE(MMULT($B$28:$E$31, TRANSPOSE(I325:L325)))</f>
        <v>1.98833397606626</v>
      </c>
      <c r="N325" s="29" t="n">
        <v>0.0203063651070943</v>
      </c>
      <c r="O325" s="29" t="n">
        <v>0.222704819547488</v>
      </c>
      <c r="P325" s="29" t="n">
        <v>1.79736548491076</v>
      </c>
      <c r="Q325" s="55" t="n">
        <f aca="false">EXP(($F$11 - $F$7 - $C$7*$C$7/2)*$C$3 + M325*$C$7*SQRT($C$3))</f>
        <v>1.07867041895993</v>
      </c>
      <c r="R325" s="55" t="n">
        <f aca="false">EXP(($F$11 - $F$8 - $C$8*$C$8/2)*$C$3 + N325*$C$8*SQRT($C$3))</f>
        <v>1.00391754913022</v>
      </c>
      <c r="S325" s="55" t="n">
        <f aca="false">EXP(($F$11 - $F$9 - $C$9*$C$9/2)*$C$3 + O325*$C$9*SQRT($C$3))</f>
        <v>1.01448750427722</v>
      </c>
      <c r="T325" s="55" t="n">
        <f aca="false">EXP(($F$11 - $F$10 - $C$10*$C$10/2)*$C$3 + P325*$C$10*SQRT($C$3))</f>
        <v>1.06961941717575</v>
      </c>
      <c r="U325" s="53" t="n">
        <f aca="false">$C$4 * (MAX(MAX(Q325:T325) - $C$2, 0))</f>
        <v>78.6704189599301</v>
      </c>
    </row>
    <row r="326" customFormat="false" ht="13.8" hidden="false" customHeight="false" outlineLevel="0" collapsed="false">
      <c r="H326" s="4" t="n">
        <v>324</v>
      </c>
      <c r="I326" s="17" t="n">
        <f aca="false">INDEX(Random!$F$2:$F$10003,($H326-1)*$L$2 + I$2)</f>
        <v>0.562494985931802</v>
      </c>
      <c r="J326" s="17" t="n">
        <f aca="false">INDEX(Random!$F$2:$F$10003,($H326-1)*$L$2 + J$2)</f>
        <v>0.154267300826734</v>
      </c>
      <c r="K326" s="17" t="n">
        <f aca="false">INDEX(Random!$F$2:$F$10003,($H326-1)*$L$2 + K$2)</f>
        <v>0.0927135770204255</v>
      </c>
      <c r="L326" s="37" t="n">
        <f aca="false">INDEX(Random!$F$2:$F$10003,($H326-1)*$L$2 + L$2)</f>
        <v>-0.351600943425126</v>
      </c>
      <c r="M326" s="29" t="n">
        <f aca="false" t="array" ref="M326:P326">TRANSPOSE(MMULT($B$28:$E$31, TRANSPOSE(I326:L326)))</f>
        <v>0.562494985931802</v>
      </c>
      <c r="N326" s="29" t="n">
        <v>0.464094483208547</v>
      </c>
      <c r="O326" s="29" t="n">
        <v>0.310952914324483</v>
      </c>
      <c r="P326" s="29" t="n">
        <v>0.03051390863329</v>
      </c>
      <c r="Q326" s="55" t="n">
        <f aca="false">EXP(($F$11 - $F$7 - $C$7*$C$7/2)*$C$3 + M326*$C$7*SQRT($C$3))</f>
        <v>1.0261611744389</v>
      </c>
      <c r="R326" s="55" t="n">
        <f aca="false">EXP(($F$11 - $F$8 - $C$8*$C$8/2)*$C$3 + N326*$C$8*SQRT($C$3))</f>
        <v>1.02303212635335</v>
      </c>
      <c r="S326" s="55" t="n">
        <f aca="false">EXP(($F$11 - $F$9 - $C$9*$C$9/2)*$C$3 + O326*$C$9*SQRT($C$3))</f>
        <v>1.01817372802231</v>
      </c>
      <c r="T326" s="55" t="n">
        <f aca="false">EXP(($F$11 - $F$10 - $C$10*$C$10/2)*$C$3 + P326*$C$10*SQRT($C$3))</f>
        <v>1.00237391818458</v>
      </c>
      <c r="U326" s="53" t="n">
        <f aca="false">$C$4 * (MAX(MAX(Q326:T326) - $C$2, 0))</f>
        <v>26.1611744389001</v>
      </c>
    </row>
    <row r="327" customFormat="false" ht="13.8" hidden="false" customHeight="false" outlineLevel="0" collapsed="false">
      <c r="H327" s="4" t="n">
        <v>325</v>
      </c>
      <c r="I327" s="17" t="n">
        <f aca="false">INDEX(Random!$F$2:$F$10003,($H327-1)*$L$2 + I$2)</f>
        <v>0.144666193400886</v>
      </c>
      <c r="J327" s="17" t="n">
        <f aca="false">INDEX(Random!$F$2:$F$10003,($H327-1)*$L$2 + J$2)</f>
        <v>0.52319932899009</v>
      </c>
      <c r="K327" s="17" t="n">
        <f aca="false">INDEX(Random!$F$2:$F$10003,($H327-1)*$L$2 + K$2)</f>
        <v>0.0843408065286086</v>
      </c>
      <c r="L327" s="37" t="n">
        <f aca="false">INDEX(Random!$F$2:$F$10003,($H327-1)*$L$2 + L$2)</f>
        <v>0.694449681659317</v>
      </c>
      <c r="M327" s="29" t="n">
        <f aca="false" t="array" ref="M327:P327">TRANSPOSE(MMULT($B$28:$E$31, TRANSPOSE(I327:L327)))</f>
        <v>0.144666193400886</v>
      </c>
      <c r="N327" s="29" t="n">
        <v>0.503563410861871</v>
      </c>
      <c r="O327" s="29" t="n">
        <v>0.168800741864691</v>
      </c>
      <c r="P327" s="29" t="n">
        <v>0.776126159462341</v>
      </c>
      <c r="Q327" s="55" t="n">
        <f aca="false">EXP(($F$11 - $F$7 - $C$7*$C$7/2)*$C$3 + M327*$C$7*SQRT($C$3))</f>
        <v>1.01126378078037</v>
      </c>
      <c r="R327" s="55" t="n">
        <f aca="false">EXP(($F$11 - $F$8 - $C$8*$C$8/2)*$C$3 + N327*$C$8*SQRT($C$3))</f>
        <v>1.02474963063848</v>
      </c>
      <c r="S327" s="55" t="n">
        <f aca="false">EXP(($F$11 - $F$9 - $C$9*$C$9/2)*$C$3 + O327*$C$9*SQRT($C$3))</f>
        <v>1.01224243807587</v>
      </c>
      <c r="T327" s="55" t="n">
        <f aca="false">EXP(($F$11 - $F$10 - $C$10*$C$10/2)*$C$3 + P327*$C$10*SQRT($C$3))</f>
        <v>1.03021998294292</v>
      </c>
      <c r="U327" s="53" t="n">
        <f aca="false">$C$4 * (MAX(MAX(Q327:T327) - $C$2, 0))</f>
        <v>30.2199829429199</v>
      </c>
    </row>
    <row r="328" customFormat="false" ht="13.8" hidden="false" customHeight="false" outlineLevel="0" collapsed="false">
      <c r="H328" s="4" t="n">
        <v>326</v>
      </c>
      <c r="I328" s="17" t="n">
        <f aca="false">INDEX(Random!$F$2:$F$10003,($H328-1)*$L$2 + I$2)</f>
        <v>-0.381709935435772</v>
      </c>
      <c r="J328" s="17" t="n">
        <f aca="false">INDEX(Random!$F$2:$F$10003,($H328-1)*$L$2 + J$2)</f>
        <v>-0.12724021020116</v>
      </c>
      <c r="K328" s="17" t="n">
        <f aca="false">INDEX(Random!$F$2:$F$10003,($H328-1)*$L$2 + K$2)</f>
        <v>0.797410840199592</v>
      </c>
      <c r="L328" s="37" t="n">
        <f aca="false">INDEX(Random!$F$2:$F$10003,($H328-1)*$L$2 + L$2)</f>
        <v>-0.569471021869589</v>
      </c>
      <c r="M328" s="29" t="n">
        <f aca="false" t="array" ref="M328:P328">TRANSPOSE(MMULT($B$28:$E$31, TRANSPOSE(I328:L328)))</f>
        <v>-0.381709935435772</v>
      </c>
      <c r="N328" s="29" t="n">
        <v>-0.332856602342245</v>
      </c>
      <c r="O328" s="29" t="n">
        <v>0.58029003327986</v>
      </c>
      <c r="P328" s="29" t="n">
        <v>-0.690689864517525</v>
      </c>
      <c r="Q328" s="55" t="n">
        <f aca="false">EXP(($F$11 - $F$7 - $C$7*$C$7/2)*$C$3 + M328*$C$7*SQRT($C$3))</f>
        <v>0.992803670737343</v>
      </c>
      <c r="R328" s="55" t="n">
        <f aca="false">EXP(($F$11 - $F$8 - $C$8*$C$8/2)*$C$3 + N328*$C$8*SQRT($C$3))</f>
        <v>0.988961841911657</v>
      </c>
      <c r="S328" s="55" t="n">
        <f aca="false">EXP(($F$11 - $F$9 - $C$9*$C$9/2)*$C$3 + O328*$C$9*SQRT($C$3))</f>
        <v>1.02950727641033</v>
      </c>
      <c r="T328" s="55" t="n">
        <f aca="false">EXP(($F$11 - $F$10 - $C$10*$C$10/2)*$C$3 + P328*$C$10*SQRT($C$3))</f>
        <v>0.976155741811531</v>
      </c>
      <c r="U328" s="53" t="n">
        <f aca="false">$C$4 * (MAX(MAX(Q328:T328) - $C$2, 0))</f>
        <v>29.5072764103299</v>
      </c>
    </row>
    <row r="329" customFormat="false" ht="13.8" hidden="false" customHeight="false" outlineLevel="0" collapsed="false">
      <c r="H329" s="4" t="n">
        <v>327</v>
      </c>
      <c r="I329" s="17" t="n">
        <f aca="false">INDEX(Random!$F$2:$F$10003,($H329-1)*$L$2 + I$2)</f>
        <v>2.07884486854497</v>
      </c>
      <c r="J329" s="17" t="n">
        <f aca="false">INDEX(Random!$F$2:$F$10003,($H329-1)*$L$2 + J$2)</f>
        <v>0.650209691024861</v>
      </c>
      <c r="K329" s="17" t="n">
        <f aca="false">INDEX(Random!$F$2:$F$10003,($H329-1)*$L$2 + K$2)</f>
        <v>0.769732013739279</v>
      </c>
      <c r="L329" s="37" t="n">
        <f aca="false">INDEX(Random!$F$2:$F$10003,($H329-1)*$L$2 + L$2)</f>
        <v>-0.956984917026343</v>
      </c>
      <c r="M329" s="29" t="n">
        <f aca="false" t="array" ref="M329:P329">TRANSPOSE(MMULT($B$28:$E$31, TRANSPOSE(I329:L329)))</f>
        <v>2.07884486854497</v>
      </c>
      <c r="N329" s="29" t="n">
        <v>1.77880768378161</v>
      </c>
      <c r="O329" s="29" t="n">
        <v>1.54827060342966</v>
      </c>
      <c r="P329" s="29" t="n">
        <v>0.41841606587081</v>
      </c>
      <c r="Q329" s="55" t="n">
        <f aca="false">EXP(($F$11 - $F$7 - $C$7*$C$7/2)*$C$3 + M329*$C$7*SQRT($C$3))</f>
        <v>1.08209293694384</v>
      </c>
      <c r="R329" s="55" t="n">
        <f aca="false">EXP(($F$11 - $F$8 - $C$8*$C$8/2)*$C$3 + N329*$C$8*SQRT($C$3))</f>
        <v>1.08182150759376</v>
      </c>
      <c r="S329" s="55" t="n">
        <f aca="false">EXP(($F$11 - $F$9 - $C$9*$C$9/2)*$C$3 + O329*$C$9*SQRT($C$3))</f>
        <v>1.07129084311801</v>
      </c>
      <c r="T329" s="55" t="n">
        <f aca="false">EXP(($F$11 - $F$10 - $C$10*$C$10/2)*$C$3 + P329*$C$10*SQRT($C$3))</f>
        <v>1.01676549881006</v>
      </c>
      <c r="U329" s="53" t="n">
        <f aca="false">$C$4 * (MAX(MAX(Q329:T329) - $C$2, 0))</f>
        <v>82.0929369438399</v>
      </c>
    </row>
    <row r="330" customFormat="false" ht="13.8" hidden="false" customHeight="false" outlineLevel="0" collapsed="false">
      <c r="H330" s="4" t="n">
        <v>328</v>
      </c>
      <c r="I330" s="17" t="n">
        <f aca="false">INDEX(Random!$F$2:$F$10003,($H330-1)*$L$2 + I$2)</f>
        <v>0.450217171245876</v>
      </c>
      <c r="J330" s="17" t="n">
        <f aca="false">INDEX(Random!$F$2:$F$10003,($H330-1)*$L$2 + J$2)</f>
        <v>-0.563955585620707</v>
      </c>
      <c r="K330" s="17" t="n">
        <f aca="false">INDEX(Random!$F$2:$F$10003,($H330-1)*$L$2 + K$2)</f>
        <v>-0.158848074326273</v>
      </c>
      <c r="L330" s="37" t="n">
        <f aca="false">INDEX(Random!$F$2:$F$10003,($H330-1)*$L$2 + L$2)</f>
        <v>-0.456362026313013</v>
      </c>
      <c r="M330" s="29" t="n">
        <f aca="false" t="array" ref="M330:P330">TRANSPOSE(MMULT($B$28:$E$31, TRANSPOSE(I330:L330)))</f>
        <v>0.450217171245876</v>
      </c>
      <c r="N330" s="29" t="n">
        <v>-0.174768848979586</v>
      </c>
      <c r="O330" s="29" t="n">
        <v>-0.0129164167287263</v>
      </c>
      <c r="P330" s="29" t="n">
        <v>-0.289191176027817</v>
      </c>
      <c r="Q330" s="55" t="n">
        <f aca="false">EXP(($F$11 - $F$7 - $C$7*$C$7/2)*$C$3 + M330*$C$7*SQRT($C$3))</f>
        <v>1.02213655773724</v>
      </c>
      <c r="R330" s="55" t="n">
        <f aca="false">EXP(($F$11 - $F$8 - $C$8*$C$8/2)*$C$3 + N330*$C$8*SQRT($C$3))</f>
        <v>0.995628780630461</v>
      </c>
      <c r="S330" s="55" t="n">
        <f aca="false">EXP(($F$11 - $F$9 - $C$9*$C$9/2)*$C$3 + O330*$C$9*SQRT($C$3))</f>
        <v>1.00471059038383</v>
      </c>
      <c r="T330" s="55" t="n">
        <f aca="false">EXP(($F$11 - $F$10 - $C$10*$C$10/2)*$C$3 + P330*$C$10*SQRT($C$3))</f>
        <v>0.990665779865432</v>
      </c>
      <c r="U330" s="53" t="n">
        <f aca="false">$C$4 * (MAX(MAX(Q330:T330) - $C$2, 0))</f>
        <v>22.1365577372401</v>
      </c>
    </row>
    <row r="331" customFormat="false" ht="13.8" hidden="false" customHeight="false" outlineLevel="0" collapsed="false">
      <c r="H331" s="4" t="n">
        <v>329</v>
      </c>
      <c r="I331" s="17" t="n">
        <f aca="false">INDEX(Random!$F$2:$F$10003,($H331-1)*$L$2 + I$2)</f>
        <v>1.50306543883423</v>
      </c>
      <c r="J331" s="17" t="n">
        <f aca="false">INDEX(Random!$F$2:$F$10003,($H331-1)*$L$2 + J$2)</f>
        <v>-0.611320019886019</v>
      </c>
      <c r="K331" s="17" t="n">
        <f aca="false">INDEX(Random!$F$2:$F$10003,($H331-1)*$L$2 + K$2)</f>
        <v>-2.34205641388794</v>
      </c>
      <c r="L331" s="37" t="n">
        <f aca="false">INDEX(Random!$F$2:$F$10003,($H331-1)*$L$2 + L$2)</f>
        <v>1.10849204170176</v>
      </c>
      <c r="M331" s="29" t="n">
        <f aca="false" t="array" ref="M331:P331">TRANSPOSE(MMULT($B$28:$E$31, TRANSPOSE(I331:L331)))</f>
        <v>1.50306543883423</v>
      </c>
      <c r="N331" s="29" t="n">
        <v>0.426825022869713</v>
      </c>
      <c r="O331" s="29" t="n">
        <v>-1.62577556987207</v>
      </c>
      <c r="P331" s="29" t="n">
        <v>1.51415033070891</v>
      </c>
      <c r="Q331" s="55" t="n">
        <f aca="false">EXP(($F$11 - $F$7 - $C$7*$C$7/2)*$C$3 + M331*$C$7*SQRT($C$3))</f>
        <v>1.06050455521425</v>
      </c>
      <c r="R331" s="55" t="n">
        <f aca="false">EXP(($F$11 - $F$8 - $C$8*$C$8/2)*$C$3 + N331*$C$8*SQRT($C$3))</f>
        <v>1.02141297517232</v>
      </c>
      <c r="S331" s="55" t="n">
        <f aca="false">EXP(($F$11 - $F$9 - $C$9*$C$9/2)*$C$3 + O331*$C$9*SQRT($C$3))</f>
        <v>0.940269275990115</v>
      </c>
      <c r="T331" s="55" t="n">
        <f aca="false">EXP(($F$11 - $F$10 - $C$10*$C$10/2)*$C$3 + P331*$C$10*SQRT($C$3))</f>
        <v>1.05854438575228</v>
      </c>
      <c r="U331" s="53" t="n">
        <f aca="false">$C$4 * (MAX(MAX(Q331:T331) - $C$2, 0))</f>
        <v>60.50455521425</v>
      </c>
    </row>
    <row r="332" customFormat="false" ht="13.8" hidden="false" customHeight="false" outlineLevel="0" collapsed="false">
      <c r="H332" s="4" t="n">
        <v>330</v>
      </c>
      <c r="I332" s="17" t="n">
        <f aca="false">INDEX(Random!$F$2:$F$10003,($H332-1)*$L$2 + I$2)</f>
        <v>-1.04284933592873</v>
      </c>
      <c r="J332" s="17" t="n">
        <f aca="false">INDEX(Random!$F$2:$F$10003,($H332-1)*$L$2 + J$2)</f>
        <v>0.467156910767804</v>
      </c>
      <c r="K332" s="17" t="n">
        <f aca="false">INDEX(Random!$F$2:$F$10003,($H332-1)*$L$2 + K$2)</f>
        <v>1.43666938068082</v>
      </c>
      <c r="L332" s="37" t="n">
        <f aca="false">INDEX(Random!$F$2:$F$10003,($H332-1)*$L$2 + L$2)</f>
        <v>-1.41907907631795</v>
      </c>
      <c r="M332" s="29" t="n">
        <f aca="false" t="array" ref="M332:P332">TRANSPOSE(MMULT($B$28:$E$31, TRANSPOSE(I332:L332)))</f>
        <v>-1.04284933592873</v>
      </c>
      <c r="N332" s="29" t="n">
        <v>-0.261959056648964</v>
      </c>
      <c r="O332" s="29" t="n">
        <v>0.957413718046062</v>
      </c>
      <c r="P332" s="29" t="n">
        <v>-1.57962955047682</v>
      </c>
      <c r="Q332" s="55" t="n">
        <f aca="false">EXP(($F$11 - $F$7 - $C$7*$C$7/2)*$C$3 + M332*$C$7*SQRT($C$3))</f>
        <v>0.970094075867086</v>
      </c>
      <c r="R332" s="55" t="n">
        <f aca="false">EXP(($F$11 - $F$8 - $C$8*$C$8/2)*$C$3 + N332*$C$8*SQRT($C$3))</f>
        <v>0.991946221953119</v>
      </c>
      <c r="S332" s="55" t="n">
        <f aca="false">EXP(($F$11 - $F$9 - $C$9*$C$9/2)*$C$3 + O332*$C$9*SQRT($C$3))</f>
        <v>1.04558872377068</v>
      </c>
      <c r="T332" s="55" t="n">
        <f aca="false">EXP(($F$11 - $F$10 - $C$10*$C$10/2)*$C$3 + P332*$C$10*SQRT($C$3))</f>
        <v>0.944781431904256</v>
      </c>
      <c r="U332" s="53" t="n">
        <f aca="false">$C$4 * (MAX(MAX(Q332:T332) - $C$2, 0))</f>
        <v>45.58872377068</v>
      </c>
    </row>
    <row r="333" customFormat="false" ht="13.8" hidden="false" customHeight="false" outlineLevel="0" collapsed="false">
      <c r="H333" s="4" t="n">
        <v>331</v>
      </c>
      <c r="I333" s="17" t="n">
        <f aca="false">INDEX(Random!$F$2:$F$10003,($H333-1)*$L$2 + I$2)</f>
        <v>-1.0611512997918</v>
      </c>
      <c r="J333" s="17" t="n">
        <f aca="false">INDEX(Random!$F$2:$F$10003,($H333-1)*$L$2 + J$2)</f>
        <v>-2.15195113698749</v>
      </c>
      <c r="K333" s="17" t="n">
        <f aca="false">INDEX(Random!$F$2:$F$10003,($H333-1)*$L$2 + K$2)</f>
        <v>1.19387055629585</v>
      </c>
      <c r="L333" s="37" t="n">
        <f aca="false">INDEX(Random!$F$2:$F$10003,($H333-1)*$L$2 + L$2)</f>
        <v>0.862502333138585</v>
      </c>
      <c r="M333" s="29" t="n">
        <f aca="false" t="array" ref="M333:P333">TRANSPOSE(MMULT($B$28:$E$31, TRANSPOSE(I333:L333)))</f>
        <v>-1.0611512997918</v>
      </c>
      <c r="N333" s="29" t="n">
        <v>-2.35419508556257</v>
      </c>
      <c r="O333" s="29" t="n">
        <v>0.547497724645548</v>
      </c>
      <c r="P333" s="29" t="n">
        <v>-0.337686674970115</v>
      </c>
      <c r="Q333" s="55" t="n">
        <f aca="false">EXP(($F$11 - $F$7 - $C$7*$C$7/2)*$C$3 + M333*$C$7*SQRT($C$3))</f>
        <v>0.969472862917914</v>
      </c>
      <c r="R333" s="55" t="n">
        <f aca="false">EXP(($F$11 - $F$8 - $C$8*$C$8/2)*$C$3 + N333*$C$8*SQRT($C$3))</f>
        <v>0.907550183148819</v>
      </c>
      <c r="S333" s="55" t="n">
        <f aca="false">EXP(($F$11 - $F$9 - $C$9*$C$9/2)*$C$3 + O333*$C$9*SQRT($C$3))</f>
        <v>1.0281206782973</v>
      </c>
      <c r="T333" s="55" t="n">
        <f aca="false">EXP(($F$11 - $F$10 - $C$10*$C$10/2)*$C$3 + P333*$C$10*SQRT($C$3))</f>
        <v>0.988901778193163</v>
      </c>
      <c r="U333" s="53" t="n">
        <f aca="false">$C$4 * (MAX(MAX(Q333:T333) - $C$2, 0))</f>
        <v>28.1206782973</v>
      </c>
    </row>
    <row r="334" customFormat="false" ht="13.8" hidden="false" customHeight="false" outlineLevel="0" collapsed="false">
      <c r="H334" s="4" t="n">
        <v>332</v>
      </c>
      <c r="I334" s="17" t="n">
        <f aca="false">INDEX(Random!$F$2:$F$10003,($H334-1)*$L$2 + I$2)</f>
        <v>0.00671087937614064</v>
      </c>
      <c r="J334" s="17" t="n">
        <f aca="false">INDEX(Random!$F$2:$F$10003,($H334-1)*$L$2 + J$2)</f>
        <v>0.621070658979327</v>
      </c>
      <c r="K334" s="17" t="n">
        <f aca="false">INDEX(Random!$F$2:$F$10003,($H334-1)*$L$2 + K$2)</f>
        <v>-0.545132577297041</v>
      </c>
      <c r="L334" s="37" t="n">
        <f aca="false">INDEX(Random!$F$2:$F$10003,($H334-1)*$L$2 + L$2)</f>
        <v>-0.663940466782007</v>
      </c>
      <c r="M334" s="29" t="n">
        <f aca="false" t="array" ref="M334:P334">TRANSPOSE(MMULT($B$28:$E$31, TRANSPOSE(I334:L334)))</f>
        <v>0.00671087937614064</v>
      </c>
      <c r="N334" s="29" t="n">
        <v>0.497572671210727</v>
      </c>
      <c r="O334" s="29" t="n">
        <v>-0.457324079656359</v>
      </c>
      <c r="P334" s="29" t="n">
        <v>-0.398591807459027</v>
      </c>
      <c r="Q334" s="55" t="n">
        <f aca="false">EXP(($F$11 - $F$7 - $C$7*$C$7/2)*$C$3 + M334*$C$7*SQRT($C$3))</f>
        <v>1.00639272759281</v>
      </c>
      <c r="R334" s="55" t="n">
        <f aca="false">EXP(($F$11 - $F$8 - $C$8*$C$8/2)*$C$3 + N334*$C$8*SQRT($C$3))</f>
        <v>1.02448875599967</v>
      </c>
      <c r="S334" s="55" t="n">
        <f aca="false">EXP(($F$11 - $F$9 - $C$9*$C$9/2)*$C$3 + O334*$C$9*SQRT($C$3))</f>
        <v>0.986525973748103</v>
      </c>
      <c r="T334" s="55" t="n">
        <f aca="false">EXP(($F$11 - $F$10 - $C$10*$C$10/2)*$C$3 + P334*$C$10*SQRT($C$3))</f>
        <v>0.986690830585136</v>
      </c>
      <c r="U334" s="53" t="n">
        <f aca="false">$C$4 * (MAX(MAX(Q334:T334) - $C$2, 0))</f>
        <v>24.48875599967</v>
      </c>
    </row>
    <row r="335" customFormat="false" ht="13.8" hidden="false" customHeight="false" outlineLevel="0" collapsed="false">
      <c r="H335" s="4" t="n">
        <v>333</v>
      </c>
      <c r="I335" s="17" t="n">
        <f aca="false">INDEX(Random!$F$2:$F$10003,($H335-1)*$L$2 + I$2)</f>
        <v>-1.06405205486054</v>
      </c>
      <c r="J335" s="17" t="n">
        <f aca="false">INDEX(Random!$F$2:$F$10003,($H335-1)*$L$2 + J$2)</f>
        <v>-0.66604498343936</v>
      </c>
      <c r="K335" s="17" t="n">
        <f aca="false">INDEX(Random!$F$2:$F$10003,($H335-1)*$L$2 + K$2)</f>
        <v>0.400653194025332</v>
      </c>
      <c r="L335" s="37" t="n">
        <f aca="false">INDEX(Random!$F$2:$F$10003,($H335-1)*$L$2 + L$2)</f>
        <v>-0.0676414864565849</v>
      </c>
      <c r="M335" s="29" t="n">
        <f aca="false" t="array" ref="M335:P335">TRANSPOSE(MMULT($B$28:$E$31, TRANSPOSE(I335:L335)))</f>
        <v>-1.06405205486054</v>
      </c>
      <c r="N335" s="29" t="n">
        <v>-1.17526608314968</v>
      </c>
      <c r="O335" s="29" t="n">
        <v>-0.0829641040049481</v>
      </c>
      <c r="P335" s="29" t="n">
        <v>-0.75255337945988</v>
      </c>
      <c r="Q335" s="55" t="n">
        <f aca="false">EXP(($F$11 - $F$7 - $C$7*$C$7/2)*$C$3 + M335*$C$7*SQRT($C$3))</f>
        <v>0.969374440797983</v>
      </c>
      <c r="R335" s="55" t="n">
        <f aca="false">EXP(($F$11 - $F$8 - $C$8*$C$8/2)*$C$3 + N335*$C$8*SQRT($C$3))</f>
        <v>0.954180966157735</v>
      </c>
      <c r="S335" s="55" t="n">
        <f aca="false">EXP(($F$11 - $F$9 - $C$9*$C$9/2)*$C$3 + O335*$C$9*SQRT($C$3))</f>
        <v>1.00182222856972</v>
      </c>
      <c r="T335" s="55" t="n">
        <f aca="false">EXP(($F$11 - $F$10 - $C$10*$C$10/2)*$C$3 + P335*$C$10*SQRT($C$3))</f>
        <v>0.97393898801319</v>
      </c>
      <c r="U335" s="53" t="n">
        <f aca="false">$C$4 * (MAX(MAX(Q335:T335) - $C$2, 0))</f>
        <v>1.82222856972003</v>
      </c>
    </row>
    <row r="336" customFormat="false" ht="13.8" hidden="false" customHeight="false" outlineLevel="0" collapsed="false">
      <c r="H336" s="4" t="n">
        <v>334</v>
      </c>
      <c r="I336" s="17" t="n">
        <f aca="false">INDEX(Random!$F$2:$F$10003,($H336-1)*$L$2 + I$2)</f>
        <v>1.26645033028808</v>
      </c>
      <c r="J336" s="17" t="n">
        <f aca="false">INDEX(Random!$F$2:$F$10003,($H336-1)*$L$2 + J$2)</f>
        <v>0.610282996823943</v>
      </c>
      <c r="K336" s="17" t="n">
        <f aca="false">INDEX(Random!$F$2:$F$10003,($H336-1)*$L$2 + K$2)</f>
        <v>-0.20571233093846</v>
      </c>
      <c r="L336" s="37" t="n">
        <f aca="false">INDEX(Random!$F$2:$F$10003,($H336-1)*$L$2 + L$2)</f>
        <v>0.808604815313604</v>
      </c>
      <c r="M336" s="29" t="n">
        <f aca="false" t="array" ref="M336:P336">TRANSPOSE(MMULT($B$28:$E$31, TRANSPOSE(I336:L336)))</f>
        <v>1.26645033028808</v>
      </c>
      <c r="N336" s="29" t="n">
        <v>1.25384268314768</v>
      </c>
      <c r="O336" s="29" t="n">
        <v>0.336146889883258</v>
      </c>
      <c r="P336" s="29" t="n">
        <v>1.45602732331697</v>
      </c>
      <c r="Q336" s="55" t="n">
        <f aca="false">EXP(($F$11 - $F$7 - $C$7*$C$7/2)*$C$3 + M336*$C$7*SQRT($C$3))</f>
        <v>1.05175822268894</v>
      </c>
      <c r="R336" s="55" t="n">
        <f aca="false">EXP(($F$11 - $F$8 - $C$8*$C$8/2)*$C$3 + N336*$C$8*SQRT($C$3))</f>
        <v>1.05795223830043</v>
      </c>
      <c r="S336" s="55" t="n">
        <f aca="false">EXP(($F$11 - $F$9 - $C$9*$C$9/2)*$C$3 + O336*$C$9*SQRT($C$3))</f>
        <v>1.01922856484442</v>
      </c>
      <c r="T336" s="55" t="n">
        <f aca="false">EXP(($F$11 - $F$10 - $C$10*$C$10/2)*$C$3 + P336*$C$10*SQRT($C$3))</f>
        <v>1.05628572635143</v>
      </c>
      <c r="U336" s="53" t="n">
        <f aca="false">$C$4 * (MAX(MAX(Q336:T336) - $C$2, 0))</f>
        <v>57.9522383004301</v>
      </c>
    </row>
    <row r="337" customFormat="false" ht="13.8" hidden="false" customHeight="false" outlineLevel="0" collapsed="false">
      <c r="H337" s="4" t="n">
        <v>335</v>
      </c>
      <c r="I337" s="17" t="n">
        <f aca="false">INDEX(Random!$F$2:$F$10003,($H337-1)*$L$2 + I$2)</f>
        <v>-0.14966240663108</v>
      </c>
      <c r="J337" s="17" t="n">
        <f aca="false">INDEX(Random!$F$2:$F$10003,($H337-1)*$L$2 + J$2)</f>
        <v>-1.16037790847432</v>
      </c>
      <c r="K337" s="17" t="n">
        <f aca="false">INDEX(Random!$F$2:$F$10003,($H337-1)*$L$2 + K$2)</f>
        <v>0.835271360574084</v>
      </c>
      <c r="L337" s="37" t="n">
        <f aca="false">INDEX(Random!$F$2:$F$10003,($H337-1)*$L$2 + L$2)</f>
        <v>0.701176565566408</v>
      </c>
      <c r="M337" s="29" t="n">
        <f aca="false" t="array" ref="M337:P337">TRANSPOSE(MMULT($B$28:$E$31, TRANSPOSE(I337:L337)))</f>
        <v>-0.14966240663108</v>
      </c>
      <c r="N337" s="29" t="n">
        <v>-1.01289427073528</v>
      </c>
      <c r="O337" s="29" t="n">
        <v>0.633183679258319</v>
      </c>
      <c r="P337" s="29" t="n">
        <v>0.227719156741793</v>
      </c>
      <c r="Q337" s="55" t="n">
        <f aca="false">EXP(($F$11 - $F$7 - $C$7*$C$7/2)*$C$3 + M337*$C$7*SQRT($C$3))</f>
        <v>1.00089972027359</v>
      </c>
      <c r="R337" s="55" t="n">
        <f aca="false">EXP(($F$11 - $F$8 - $C$8*$C$8/2)*$C$3 + N337*$C$8*SQRT($C$3))</f>
        <v>0.960788352013684</v>
      </c>
      <c r="S337" s="55" t="n">
        <f aca="false">EXP(($F$11 - $F$9 - $C$9*$C$9/2)*$C$3 + O337*$C$9*SQRT($C$3))</f>
        <v>1.03174778645184</v>
      </c>
      <c r="T337" s="55" t="n">
        <f aca="false">EXP(($F$11 - $F$10 - $C$10*$C$10/2)*$C$3 + P337*$C$10*SQRT($C$3))</f>
        <v>1.0096648032107</v>
      </c>
      <c r="U337" s="53" t="n">
        <f aca="false">$C$4 * (MAX(MAX(Q337:T337) - $C$2, 0))</f>
        <v>31.7477864518401</v>
      </c>
    </row>
    <row r="338" customFormat="false" ht="13.8" hidden="false" customHeight="false" outlineLevel="0" collapsed="false">
      <c r="H338" s="4" t="n">
        <v>336</v>
      </c>
      <c r="I338" s="17" t="n">
        <f aca="false">INDEX(Random!$F$2:$F$10003,($H338-1)*$L$2 + I$2)</f>
        <v>1.27797175630789</v>
      </c>
      <c r="J338" s="17" t="n">
        <f aca="false">INDEX(Random!$F$2:$F$10003,($H338-1)*$L$2 + J$2)</f>
        <v>0.0102570458636438</v>
      </c>
      <c r="K338" s="17" t="n">
        <f aca="false">INDEX(Random!$F$2:$F$10003,($H338-1)*$L$2 + K$2)</f>
        <v>-2.05429161983421</v>
      </c>
      <c r="L338" s="37" t="n">
        <f aca="false">INDEX(Random!$F$2:$F$10003,($H338-1)*$L$2 + L$2)</f>
        <v>-1.02665822376571</v>
      </c>
      <c r="M338" s="29" t="n">
        <f aca="false" t="array" ref="M338:P338">TRANSPOSE(MMULT($B$28:$E$31, TRANSPOSE(I338:L338)))</f>
        <v>1.27797175630789</v>
      </c>
      <c r="N338" s="29" t="n">
        <v>0.78406159718865</v>
      </c>
      <c r="O338" s="29" t="n">
        <v>-1.4040810764852</v>
      </c>
      <c r="P338" s="29" t="n">
        <v>-0.215257927585972</v>
      </c>
      <c r="Q338" s="55" t="n">
        <f aca="false">EXP(($F$11 - $F$7 - $C$7*$C$7/2)*$C$3 + M338*$C$7*SQRT($C$3))</f>
        <v>1.05218242962326</v>
      </c>
      <c r="R338" s="55" t="n">
        <f aca="false">EXP(($F$11 - $F$8 - $C$8*$C$8/2)*$C$3 + N338*$C$8*SQRT($C$3))</f>
        <v>1.03703895421918</v>
      </c>
      <c r="S338" s="55" t="n">
        <f aca="false">EXP(($F$11 - $F$9 - $C$9*$C$9/2)*$C$3 + O338*$C$9*SQRT($C$3))</f>
        <v>0.948875824953861</v>
      </c>
      <c r="T338" s="55" t="n">
        <f aca="false">EXP(($F$11 - $F$10 - $C$10*$C$10/2)*$C$3 + P338*$C$10*SQRT($C$3))</f>
        <v>0.993361125263712</v>
      </c>
      <c r="U338" s="53" t="n">
        <f aca="false">$C$4 * (MAX(MAX(Q338:T338) - $C$2, 0))</f>
        <v>52.18242962326</v>
      </c>
    </row>
    <row r="339" customFormat="false" ht="13.8" hidden="false" customHeight="false" outlineLevel="0" collapsed="false">
      <c r="H339" s="4" t="n">
        <v>337</v>
      </c>
      <c r="I339" s="17" t="n">
        <f aca="false">INDEX(Random!$F$2:$F$10003,($H339-1)*$L$2 + I$2)</f>
        <v>-0.755297822009764</v>
      </c>
      <c r="J339" s="17" t="n">
        <f aca="false">INDEX(Random!$F$2:$F$10003,($H339-1)*$L$2 + J$2)</f>
        <v>0.445017551572261</v>
      </c>
      <c r="K339" s="17" t="n">
        <f aca="false">INDEX(Random!$F$2:$F$10003,($H339-1)*$L$2 + K$2)</f>
        <v>0.526392346824573</v>
      </c>
      <c r="L339" s="37" t="n">
        <f aca="false">INDEX(Random!$F$2:$F$10003,($H339-1)*$L$2 + L$2)</f>
        <v>-1.21387534853465</v>
      </c>
      <c r="M339" s="29" t="n">
        <f aca="false" t="array" ref="M339:P339">TRANSPOSE(MMULT($B$28:$E$31, TRANSPOSE(I339:L339)))</f>
        <v>-0.755297822009764</v>
      </c>
      <c r="N339" s="29" t="n">
        <v>-0.104965982002226</v>
      </c>
      <c r="O339" s="29" t="n">
        <v>0.226908741307597</v>
      </c>
      <c r="P339" s="29" t="n">
        <v>-1.27521734831898</v>
      </c>
      <c r="Q339" s="55" t="n">
        <f aca="false">EXP(($F$11 - $F$7 - $C$7*$C$7/2)*$C$3 + M339*$C$7*SQRT($C$3))</f>
        <v>0.979906692318518</v>
      </c>
      <c r="R339" s="55" t="n">
        <f aca="false">EXP(($F$11 - $F$8 - $C$8*$C$8/2)*$C$3 + N339*$C$8*SQRT($C$3))</f>
        <v>0.998586820245157</v>
      </c>
      <c r="S339" s="55" t="n">
        <f aca="false">EXP(($F$11 - $F$9 - $C$9*$C$9/2)*$C$3 + O339*$C$9*SQRT($C$3))</f>
        <v>1.0146628037735</v>
      </c>
      <c r="T339" s="55" t="n">
        <f aca="false">EXP(($F$11 - $F$10 - $C$10*$C$10/2)*$C$3 + P339*$C$10*SQRT($C$3))</f>
        <v>0.95541018387837</v>
      </c>
      <c r="U339" s="53" t="n">
        <f aca="false">$C$4 * (MAX(MAX(Q339:T339) - $C$2, 0))</f>
        <v>14.6628037734999</v>
      </c>
    </row>
    <row r="340" customFormat="false" ht="13.8" hidden="false" customHeight="false" outlineLevel="0" collapsed="false">
      <c r="H340" s="4" t="n">
        <v>338</v>
      </c>
      <c r="I340" s="17" t="n">
        <f aca="false">INDEX(Random!$F$2:$F$10003,($H340-1)*$L$2 + I$2)</f>
        <v>0.119675588608313</v>
      </c>
      <c r="J340" s="17" t="n">
        <f aca="false">INDEX(Random!$F$2:$F$10003,($H340-1)*$L$2 + J$2)</f>
        <v>0.370156756544039</v>
      </c>
      <c r="K340" s="17" t="n">
        <f aca="false">INDEX(Random!$F$2:$F$10003,($H340-1)*$L$2 + K$2)</f>
        <v>-0.684583015873704</v>
      </c>
      <c r="L340" s="37" t="n">
        <f aca="false">INDEX(Random!$F$2:$F$10003,($H340-1)*$L$2 + L$2)</f>
        <v>-0.115926733823427</v>
      </c>
      <c r="M340" s="29" t="n">
        <f aca="false" t="array" ref="M340:P340">TRANSPOSE(MMULT($B$28:$E$31, TRANSPOSE(I340:L340)))</f>
        <v>0.119675588608313</v>
      </c>
      <c r="N340" s="29" t="n">
        <v>0.366784033569705</v>
      </c>
      <c r="O340" s="29" t="n">
        <v>-0.559831417288091</v>
      </c>
      <c r="P340" s="29" t="n">
        <v>0.0504985128217012</v>
      </c>
      <c r="Q340" s="55" t="n">
        <f aca="false">EXP(($F$11 - $F$7 - $C$7*$C$7/2)*$C$3 + M340*$C$7*SQRT($C$3))</f>
        <v>1.01037964422909</v>
      </c>
      <c r="R340" s="55" t="n">
        <f aca="false">EXP(($F$11 - $F$8 - $C$8*$C$8/2)*$C$3 + N340*$C$8*SQRT($C$3))</f>
        <v>1.0188099153191</v>
      </c>
      <c r="S340" s="55" t="n">
        <f aca="false">EXP(($F$11 - $F$9 - $C$9*$C$9/2)*$C$3 + O340*$C$9*SQRT($C$3))</f>
        <v>0.982378431977517</v>
      </c>
      <c r="T340" s="55" t="n">
        <f aca="false">EXP(($F$11 - $F$10 - $C$10*$C$10/2)*$C$3 + P340*$C$10*SQRT($C$3))</f>
        <v>1.00311036627844</v>
      </c>
      <c r="U340" s="53" t="n">
        <f aca="false">$C$4 * (MAX(MAX(Q340:T340) - $C$2, 0))</f>
        <v>18.8099153190999</v>
      </c>
    </row>
    <row r="341" customFormat="false" ht="13.8" hidden="false" customHeight="false" outlineLevel="0" collapsed="false">
      <c r="H341" s="4" t="n">
        <v>339</v>
      </c>
      <c r="I341" s="17" t="n">
        <f aca="false">INDEX(Random!$F$2:$F$10003,($H341-1)*$L$2 + I$2)</f>
        <v>-1.65099890722998</v>
      </c>
      <c r="J341" s="17" t="n">
        <f aca="false">INDEX(Random!$F$2:$F$10003,($H341-1)*$L$2 + J$2)</f>
        <v>-1.225152954105</v>
      </c>
      <c r="K341" s="17" t="n">
        <f aca="false">INDEX(Random!$F$2:$F$10003,($H341-1)*$L$2 + K$2)</f>
        <v>-0.51737763184478</v>
      </c>
      <c r="L341" s="37" t="n">
        <f aca="false">INDEX(Random!$F$2:$F$10003,($H341-1)*$L$2 + L$2)</f>
        <v>-0.293309714341455</v>
      </c>
      <c r="M341" s="29" t="n">
        <f aca="false" t="array" ref="M341:P341">TRANSPOSE(MMULT($B$28:$E$31, TRANSPOSE(I341:L341)))</f>
        <v>-1.65099890722998</v>
      </c>
      <c r="N341" s="29" t="n">
        <v>-1.97588978132116</v>
      </c>
      <c r="O341" s="29" t="n">
        <v>-1.19153839028045</v>
      </c>
      <c r="P341" s="29" t="n">
        <v>-1.37692851573463</v>
      </c>
      <c r="Q341" s="55" t="n">
        <f aca="false">EXP(($F$11 - $F$7 - $C$7*$C$7/2)*$C$3 + M341*$C$7*SQRT($C$3))</f>
        <v>0.949663600577141</v>
      </c>
      <c r="R341" s="55" t="n">
        <f aca="false">EXP(($F$11 - $F$8 - $C$8*$C$8/2)*$C$3 + N341*$C$8*SQRT($C$3))</f>
        <v>0.922259685335171</v>
      </c>
      <c r="S341" s="55" t="n">
        <f aca="false">EXP(($F$11 - $F$9 - $C$9*$C$9/2)*$C$3 + O341*$C$9*SQRT($C$3))</f>
        <v>0.957201043451365</v>
      </c>
      <c r="T341" s="55" t="n">
        <f aca="false">EXP(($F$11 - $F$10 - $C$10*$C$10/2)*$C$3 + P341*$C$10*SQRT($C$3))</f>
        <v>0.95184563618428</v>
      </c>
      <c r="U341" s="53" t="n">
        <f aca="false">$C$4 * (MAX(MAX(Q341:T341) - $C$2, 0))</f>
        <v>0</v>
      </c>
    </row>
    <row r="342" customFormat="false" ht="13.8" hidden="false" customHeight="false" outlineLevel="0" collapsed="false">
      <c r="H342" s="4" t="n">
        <v>340</v>
      </c>
      <c r="I342" s="17" t="n">
        <f aca="false">INDEX(Random!$F$2:$F$10003,($H342-1)*$L$2 + I$2)</f>
        <v>-1.35027251977535</v>
      </c>
      <c r="J342" s="17" t="n">
        <f aca="false">INDEX(Random!$F$2:$F$10003,($H342-1)*$L$2 + J$2)</f>
        <v>-0.643870090896096</v>
      </c>
      <c r="K342" s="17" t="n">
        <f aca="false">INDEX(Random!$F$2:$F$10003,($H342-1)*$L$2 + K$2)</f>
        <v>-0.686646896998489</v>
      </c>
      <c r="L342" s="37" t="n">
        <f aca="false">INDEX(Random!$F$2:$F$10003,($H342-1)*$L$2 + L$2)</f>
        <v>-1.82777389850488</v>
      </c>
      <c r="M342" s="29" t="n">
        <f aca="false" t="array" ref="M342:P342">TRANSPOSE(MMULT($B$28:$E$31, TRANSPOSE(I342:L342)))</f>
        <v>-1.35027251977535</v>
      </c>
      <c r="N342" s="29" t="n">
        <v>-1.33142278636251</v>
      </c>
      <c r="O342" s="29" t="n">
        <v>-1.19284360649924</v>
      </c>
      <c r="P342" s="29" t="n">
        <v>-2.35592984984839</v>
      </c>
      <c r="Q342" s="55" t="n">
        <f aca="false">EXP(($F$11 - $F$7 - $C$7*$C$7/2)*$C$3 + M342*$C$7*SQRT($C$3))</f>
        <v>0.95971200128325</v>
      </c>
      <c r="R342" s="55" t="n">
        <f aca="false">EXP(($F$11 - $F$8 - $C$8*$C$8/2)*$C$3 + N342*$C$8*SQRT($C$3))</f>
        <v>0.947869358777237</v>
      </c>
      <c r="S342" s="55" t="n">
        <f aca="false">EXP(($F$11 - $F$9 - $C$9*$C$9/2)*$C$3 + O342*$C$9*SQRT($C$3))</f>
        <v>0.957149696365797</v>
      </c>
      <c r="T342" s="55" t="n">
        <f aca="false">EXP(($F$11 - $F$10 - $C$10*$C$10/2)*$C$3 + P342*$C$10*SQRT($C$3))</f>
        <v>0.918208579641281</v>
      </c>
      <c r="U342" s="53" t="n">
        <f aca="false">$C$4 * (MAX(MAX(Q342:T342) - $C$2, 0))</f>
        <v>0</v>
      </c>
    </row>
    <row r="343" customFormat="false" ht="13.8" hidden="false" customHeight="false" outlineLevel="0" collapsed="false">
      <c r="H343" s="4" t="n">
        <v>341</v>
      </c>
      <c r="I343" s="17" t="n">
        <f aca="false">INDEX(Random!$F$2:$F$10003,($H343-1)*$L$2 + I$2)</f>
        <v>-0.988832513957282</v>
      </c>
      <c r="J343" s="17" t="n">
        <f aca="false">INDEX(Random!$F$2:$F$10003,($H343-1)*$L$2 + J$2)</f>
        <v>0.290280614900604</v>
      </c>
      <c r="K343" s="17" t="n">
        <f aca="false">INDEX(Random!$F$2:$F$10003,($H343-1)*$L$2 + K$2)</f>
        <v>-2.31350522223746</v>
      </c>
      <c r="L343" s="37" t="n">
        <f aca="false">INDEX(Random!$F$2:$F$10003,($H343-1)*$L$2 + L$2)</f>
        <v>-0.0470741837567724</v>
      </c>
      <c r="M343" s="29" t="n">
        <f aca="false" t="array" ref="M343:P343">TRANSPOSE(MMULT($B$28:$E$31, TRANSPOSE(I343:L343)))</f>
        <v>-0.988832513957282</v>
      </c>
      <c r="N343" s="29" t="n">
        <v>-0.369707741646308</v>
      </c>
      <c r="O343" s="29" t="n">
        <v>-2.49007004260898</v>
      </c>
      <c r="P343" s="29" t="n">
        <v>-0.480367821768588</v>
      </c>
      <c r="Q343" s="55" t="n">
        <f aca="false">EXP(($F$11 - $F$7 - $C$7*$C$7/2)*$C$3 + M343*$C$7*SQRT($C$3))</f>
        <v>0.97192985964108</v>
      </c>
      <c r="R343" s="55" t="n">
        <f aca="false">EXP(($F$11 - $F$8 - $C$8*$C$8/2)*$C$3 + N343*$C$8*SQRT($C$3))</f>
        <v>0.987414168439927</v>
      </c>
      <c r="S343" s="55" t="n">
        <f aca="false">EXP(($F$11 - $F$9 - $C$9*$C$9/2)*$C$3 + O343*$C$9*SQRT($C$3))</f>
        <v>0.907454834024886</v>
      </c>
      <c r="T343" s="55" t="n">
        <f aca="false">EXP(($F$11 - $F$10 - $C$10*$C$10/2)*$C$3 + P343*$C$10*SQRT($C$3))</f>
        <v>0.983730010944667</v>
      </c>
      <c r="U343" s="53" t="n">
        <f aca="false">$C$4 * (MAX(MAX(Q343:T343) - $C$2, 0))</f>
        <v>0</v>
      </c>
    </row>
    <row r="344" customFormat="false" ht="13.8" hidden="false" customHeight="false" outlineLevel="0" collapsed="false">
      <c r="H344" s="4" t="n">
        <v>342</v>
      </c>
      <c r="I344" s="17" t="n">
        <f aca="false">INDEX(Random!$F$2:$F$10003,($H344-1)*$L$2 + I$2)</f>
        <v>-0.493047002102692</v>
      </c>
      <c r="J344" s="17" t="n">
        <f aca="false">INDEX(Random!$F$2:$F$10003,($H344-1)*$L$2 + J$2)</f>
        <v>0.783195044115862</v>
      </c>
      <c r="K344" s="17" t="n">
        <f aca="false">INDEX(Random!$F$2:$F$10003,($H344-1)*$L$2 + K$2)</f>
        <v>1.71682173257953</v>
      </c>
      <c r="L344" s="37" t="n">
        <f aca="false">INDEX(Random!$F$2:$F$10003,($H344-1)*$L$2 + L$2)</f>
        <v>-1.5267279608539</v>
      </c>
      <c r="M344" s="29" t="n">
        <f aca="false" t="array" ref="M344:P344">TRANSPOSE(MMULT($B$28:$E$31, TRANSPOSE(I344:L344)))</f>
        <v>-0.493047002102692</v>
      </c>
      <c r="N344" s="29" t="n">
        <v>0.322971095288317</v>
      </c>
      <c r="O344" s="29" t="n">
        <v>1.44731935204626</v>
      </c>
      <c r="P344" s="29" t="n">
        <v>-1.31295981485802</v>
      </c>
      <c r="Q344" s="55" t="n">
        <f aca="false">EXP(($F$11 - $F$7 - $C$7*$C$7/2)*$C$3 + M344*$C$7*SQRT($C$3))</f>
        <v>0.988942444135513</v>
      </c>
      <c r="R344" s="55" t="n">
        <f aca="false">EXP(($F$11 - $F$8 - $C$8*$C$8/2)*$C$3 + N344*$C$8*SQRT($C$3))</f>
        <v>1.0169146055699</v>
      </c>
      <c r="S344" s="55" t="n">
        <f aca="false">EXP(($F$11 - $F$9 - $C$9*$C$9/2)*$C$3 + O344*$C$9*SQRT($C$3))</f>
        <v>1.06685516250001</v>
      </c>
      <c r="T344" s="55" t="n">
        <f aca="false">EXP(($F$11 - $F$10 - $C$10*$C$10/2)*$C$3 + P344*$C$10*SQRT($C$3))</f>
        <v>0.954085914514154</v>
      </c>
      <c r="U344" s="53" t="n">
        <f aca="false">$C$4 * (MAX(MAX(Q344:T344) - $C$2, 0))</f>
        <v>66.85516250001</v>
      </c>
    </row>
    <row r="345" customFormat="false" ht="13.8" hidden="false" customHeight="false" outlineLevel="0" collapsed="false">
      <c r="H345" s="4" t="n">
        <v>343</v>
      </c>
      <c r="I345" s="17" t="n">
        <f aca="false">INDEX(Random!$F$2:$F$10003,($H345-1)*$L$2 + I$2)</f>
        <v>-1.45092195079958</v>
      </c>
      <c r="J345" s="17" t="n">
        <f aca="false">INDEX(Random!$F$2:$F$10003,($H345-1)*$L$2 + J$2)</f>
        <v>-1.1269150529308</v>
      </c>
      <c r="K345" s="17" t="n">
        <f aca="false">INDEX(Random!$F$2:$F$10003,($H345-1)*$L$2 + K$2)</f>
        <v>1.18266989352667</v>
      </c>
      <c r="L345" s="37" t="n">
        <f aca="false">INDEX(Random!$F$2:$F$10003,($H345-1)*$L$2 + L$2)</f>
        <v>-0.427246544210117</v>
      </c>
      <c r="M345" s="29" t="n">
        <f aca="false" t="array" ref="M345:P345">TRANSPOSE(MMULT($B$28:$E$31, TRANSPOSE(I345:L345)))</f>
        <v>-1.45092195079958</v>
      </c>
      <c r="N345" s="29" t="n">
        <v>-1.77635536769589</v>
      </c>
      <c r="O345" s="29" t="n">
        <v>0.458344501188057</v>
      </c>
      <c r="P345" s="29" t="n">
        <v>-1.35329032214469</v>
      </c>
      <c r="Q345" s="55" t="n">
        <f aca="false">EXP(($F$11 - $F$7 - $C$7*$C$7/2)*$C$3 + M345*$C$7*SQRT($C$3))</f>
        <v>0.956337142790415</v>
      </c>
      <c r="R345" s="55" t="n">
        <f aca="false">EXP(($F$11 - $F$8 - $C$8*$C$8/2)*$C$3 + N345*$C$8*SQRT($C$3))</f>
        <v>0.930113899152388</v>
      </c>
      <c r="S345" s="55" t="n">
        <f aca="false">EXP(($F$11 - $F$9 - $C$9*$C$9/2)*$C$3 + O345*$C$9*SQRT($C$3))</f>
        <v>1.02436033462275</v>
      </c>
      <c r="T345" s="55" t="n">
        <f aca="false">EXP(($F$11 - $F$10 - $C$10*$C$10/2)*$C$3 + P345*$C$10*SQRT($C$3))</f>
        <v>0.952672867186072</v>
      </c>
      <c r="U345" s="53" t="n">
        <f aca="false">$C$4 * (MAX(MAX(Q345:T345) - $C$2, 0))</f>
        <v>24.3603346227499</v>
      </c>
    </row>
    <row r="346" customFormat="false" ht="13.8" hidden="false" customHeight="false" outlineLevel="0" collapsed="false">
      <c r="H346" s="4" t="n">
        <v>344</v>
      </c>
      <c r="I346" s="17" t="n">
        <f aca="false">INDEX(Random!$F$2:$F$10003,($H346-1)*$L$2 + I$2)</f>
        <v>-0.0730474702612023</v>
      </c>
      <c r="J346" s="17" t="n">
        <f aca="false">INDEX(Random!$F$2:$F$10003,($H346-1)*$L$2 + J$2)</f>
        <v>-1.64658555631706</v>
      </c>
      <c r="K346" s="17" t="n">
        <f aca="false">INDEX(Random!$F$2:$F$10003,($H346-1)*$L$2 + K$2)</f>
        <v>1.55419574714866</v>
      </c>
      <c r="L346" s="37" t="n">
        <f aca="false">INDEX(Random!$F$2:$F$10003,($H346-1)*$L$2 + L$2)</f>
        <v>-0.212761555862834</v>
      </c>
      <c r="M346" s="29" t="n">
        <f aca="false" t="array" ref="M346:P346">TRANSPOSE(MMULT($B$28:$E$31, TRANSPOSE(I346:L346)))</f>
        <v>-0.0730474702612023</v>
      </c>
      <c r="N346" s="29" t="n">
        <v>-1.35271510461918</v>
      </c>
      <c r="O346" s="29" t="n">
        <v>1.29173682736745</v>
      </c>
      <c r="P346" s="29" t="n">
        <v>-0.60501102005015</v>
      </c>
      <c r="Q346" s="55" t="n">
        <f aca="false">EXP(($F$11 - $F$7 - $C$7*$C$7/2)*$C$3 + M346*$C$7*SQRT($C$3))</f>
        <v>1.00358725740253</v>
      </c>
      <c r="R346" s="55" t="n">
        <f aca="false">EXP(($F$11 - $F$8 - $C$8*$C$8/2)*$C$3 + N346*$C$8*SQRT($C$3))</f>
        <v>0.947011997476704</v>
      </c>
      <c r="S346" s="55" t="n">
        <f aca="false">EXP(($F$11 - $F$9 - $C$9*$C$9/2)*$C$3 + O346*$C$9*SQRT($C$3))</f>
        <v>1.06005498413569</v>
      </c>
      <c r="T346" s="55" t="n">
        <f aca="false">EXP(($F$11 - $F$10 - $C$10*$C$10/2)*$C$3 + P346*$C$10*SQRT($C$3))</f>
        <v>0.979234205020102</v>
      </c>
      <c r="U346" s="53" t="n">
        <f aca="false">$C$4 * (MAX(MAX(Q346:T346) - $C$2, 0))</f>
        <v>60.0549841356901</v>
      </c>
    </row>
    <row r="347" customFormat="false" ht="13.8" hidden="false" customHeight="false" outlineLevel="0" collapsed="false">
      <c r="H347" s="4" t="n">
        <v>345</v>
      </c>
      <c r="I347" s="17" t="n">
        <f aca="false">INDEX(Random!$F$2:$F$10003,($H347-1)*$L$2 + I$2)</f>
        <v>2.07104657860428</v>
      </c>
      <c r="J347" s="17" t="n">
        <f aca="false">INDEX(Random!$F$2:$F$10003,($H347-1)*$L$2 + J$2)</f>
        <v>-0.535046812601759</v>
      </c>
      <c r="K347" s="17" t="n">
        <f aca="false">INDEX(Random!$F$2:$F$10003,($H347-1)*$L$2 + K$2)</f>
        <v>-1.17821937267818</v>
      </c>
      <c r="L347" s="37" t="n">
        <f aca="false">INDEX(Random!$F$2:$F$10003,($H347-1)*$L$2 + L$2)</f>
        <v>-0.345233547596342</v>
      </c>
      <c r="M347" s="29" t="n">
        <f aca="false" t="array" ref="M347:P347">TRANSPOSE(MMULT($B$28:$E$31, TRANSPOSE(I347:L347)))</f>
        <v>2.07104657860428</v>
      </c>
      <c r="N347" s="29" t="n">
        <v>0.832276848208756</v>
      </c>
      <c r="O347" s="29" t="n">
        <v>-0.330952467784362</v>
      </c>
      <c r="P347" s="29" t="n">
        <v>0.621554971517219</v>
      </c>
      <c r="Q347" s="55" t="n">
        <f aca="false">EXP(($F$11 - $F$7 - $C$7*$C$7/2)*$C$3 + M347*$C$7*SQRT($C$3))</f>
        <v>1.08179763063986</v>
      </c>
      <c r="R347" s="55" t="n">
        <f aca="false">EXP(($F$11 - $F$8 - $C$8*$C$8/2)*$C$3 + N347*$C$8*SQRT($C$3))</f>
        <v>1.03916617944822</v>
      </c>
      <c r="S347" s="55" t="n">
        <f aca="false">EXP(($F$11 - $F$9 - $C$9*$C$9/2)*$C$3 + O347*$C$9*SQRT($C$3))</f>
        <v>0.991663194098621</v>
      </c>
      <c r="T347" s="55" t="n">
        <f aca="false">EXP(($F$11 - $F$10 - $C$10*$C$10/2)*$C$3 + P347*$C$10*SQRT($C$3))</f>
        <v>1.02438441757063</v>
      </c>
      <c r="U347" s="53" t="n">
        <f aca="false">$C$4 * (MAX(MAX(Q347:T347) - $C$2, 0))</f>
        <v>81.79763063986</v>
      </c>
    </row>
    <row r="348" customFormat="false" ht="13.8" hidden="false" customHeight="false" outlineLevel="0" collapsed="false">
      <c r="H348" s="4" t="n">
        <v>346</v>
      </c>
      <c r="I348" s="17" t="n">
        <f aca="false">INDEX(Random!$F$2:$F$10003,($H348-1)*$L$2 + I$2)</f>
        <v>1.69740807499907</v>
      </c>
      <c r="J348" s="17" t="n">
        <f aca="false">INDEX(Random!$F$2:$F$10003,($H348-1)*$L$2 + J$2)</f>
        <v>2.24587675444038</v>
      </c>
      <c r="K348" s="17" t="n">
        <f aca="false">INDEX(Random!$F$2:$F$10003,($H348-1)*$L$2 + K$2)</f>
        <v>0.165787558923763</v>
      </c>
      <c r="L348" s="37" t="n">
        <f aca="false">INDEX(Random!$F$2:$F$10003,($H348-1)*$L$2 + L$2)</f>
        <v>0.158007640031345</v>
      </c>
      <c r="M348" s="29" t="n">
        <f aca="false" t="array" ref="M348:P348">TRANSPOSE(MMULT($B$28:$E$31, TRANSPOSE(I348:L348)))</f>
        <v>1.69740807499907</v>
      </c>
      <c r="N348" s="29" t="n">
        <v>2.81512645144416</v>
      </c>
      <c r="O348" s="29" t="n">
        <v>0.955086270092353</v>
      </c>
      <c r="P348" s="29" t="n">
        <v>1.53470699259623</v>
      </c>
      <c r="Q348" s="55" t="n">
        <f aca="false">EXP(($F$11 - $F$7 - $C$7*$C$7/2)*$C$3 + M348*$C$7*SQRT($C$3))</f>
        <v>1.06774268795081</v>
      </c>
      <c r="R348" s="55" t="n">
        <f aca="false">EXP(($F$11 - $F$8 - $C$8*$C$8/2)*$C$3 + N348*$C$8*SQRT($C$3))</f>
        <v>1.13053361755711</v>
      </c>
      <c r="S348" s="55" t="n">
        <f aca="false">EXP(($F$11 - $F$9 - $C$9*$C$9/2)*$C$3 + O348*$C$9*SQRT($C$3))</f>
        <v>1.04548870951226</v>
      </c>
      <c r="T348" s="55" t="n">
        <f aca="false">EXP(($F$11 - $F$10 - $C$10*$C$10/2)*$C$3 + P348*$C$10*SQRT($C$3))</f>
        <v>1.05934437300172</v>
      </c>
      <c r="U348" s="53" t="n">
        <f aca="false">$C$4 * (MAX(MAX(Q348:T348) - $C$2, 0))</f>
        <v>130.53361755711</v>
      </c>
    </row>
    <row r="349" customFormat="false" ht="13.8" hidden="false" customHeight="false" outlineLevel="0" collapsed="false">
      <c r="H349" s="4" t="n">
        <v>347</v>
      </c>
      <c r="I349" s="17" t="n">
        <f aca="false">INDEX(Random!$F$2:$F$10003,($H349-1)*$L$2 + I$2)</f>
        <v>0.505008439981673</v>
      </c>
      <c r="J349" s="17" t="n">
        <f aca="false">INDEX(Random!$F$2:$F$10003,($H349-1)*$L$2 + J$2)</f>
        <v>0.237259086522834</v>
      </c>
      <c r="K349" s="17" t="n">
        <f aca="false">INDEX(Random!$F$2:$F$10003,($H349-1)*$L$2 + K$2)</f>
        <v>1.92717734578164</v>
      </c>
      <c r="L349" s="37" t="n">
        <f aca="false">INDEX(Random!$F$2:$F$10003,($H349-1)*$L$2 + L$2)</f>
        <v>0.547433329359038</v>
      </c>
      <c r="M349" s="29" t="n">
        <f aca="false" t="array" ref="M349:P349">TRANSPOSE(MMULT($B$28:$E$31, TRANSPOSE(I349:L349)))</f>
        <v>0.505008439981673</v>
      </c>
      <c r="N349" s="29" t="n">
        <v>0.495136604116052</v>
      </c>
      <c r="O349" s="29" t="n">
        <v>1.98523776154291</v>
      </c>
      <c r="P349" s="29" t="n">
        <v>0.777059951062665</v>
      </c>
      <c r="Q349" s="55" t="n">
        <f aca="false">EXP(($F$11 - $F$7 - $C$7*$C$7/2)*$C$3 + M349*$C$7*SQRT($C$3))</f>
        <v>1.02409858397802</v>
      </c>
      <c r="R349" s="55" t="n">
        <f aca="false">EXP(($F$11 - $F$8 - $C$8*$C$8/2)*$C$3 + N349*$C$8*SQRT($C$3))</f>
        <v>1.02438269324799</v>
      </c>
      <c r="S349" s="55" t="n">
        <f aca="false">EXP(($F$11 - $F$9 - $C$9*$C$9/2)*$C$3 + O349*$C$9*SQRT($C$3))</f>
        <v>1.09070433559222</v>
      </c>
      <c r="T349" s="55" t="n">
        <f aca="false">EXP(($F$11 - $F$10 - $C$10*$C$10/2)*$C$3 + P349*$C$10*SQRT($C$3))</f>
        <v>1.03025533744521</v>
      </c>
      <c r="U349" s="53" t="n">
        <f aca="false">$C$4 * (MAX(MAX(Q349:T349) - $C$2, 0))</f>
        <v>90.7043355922199</v>
      </c>
    </row>
    <row r="350" customFormat="false" ht="13.8" hidden="false" customHeight="false" outlineLevel="0" collapsed="false">
      <c r="H350" s="4" t="n">
        <v>348</v>
      </c>
      <c r="I350" s="17" t="n">
        <f aca="false">INDEX(Random!$F$2:$F$10003,($H350-1)*$L$2 + I$2)</f>
        <v>1.35002653243307</v>
      </c>
      <c r="J350" s="17" t="n">
        <f aca="false">INDEX(Random!$F$2:$F$10003,($H350-1)*$L$2 + J$2)</f>
        <v>0.978682810167182</v>
      </c>
      <c r="K350" s="17" t="n">
        <f aca="false">INDEX(Random!$F$2:$F$10003,($H350-1)*$L$2 + K$2)</f>
        <v>1.3418505382742</v>
      </c>
      <c r="L350" s="37" t="n">
        <f aca="false">INDEX(Random!$F$2:$F$10003,($H350-1)*$L$2 + L$2)</f>
        <v>-0.873961422043013</v>
      </c>
      <c r="M350" s="29" t="n">
        <f aca="false" t="array" ref="M350:P350">TRANSPOSE(MMULT($B$28:$E$31, TRANSPOSE(I350:L350)))</f>
        <v>1.35002653243307</v>
      </c>
      <c r="N350" s="29" t="n">
        <v>1.59731317784598</v>
      </c>
      <c r="O350" s="29" t="n">
        <v>1.81946559290958</v>
      </c>
      <c r="P350" s="29" t="n">
        <v>0.202849357654907</v>
      </c>
      <c r="Q350" s="55" t="n">
        <f aca="false">EXP(($F$11 - $F$7 - $C$7*$C$7/2)*$C$3 + M350*$C$7*SQRT($C$3))</f>
        <v>1.05483929534207</v>
      </c>
      <c r="R350" s="55" t="n">
        <f aca="false">EXP(($F$11 - $F$8 - $C$8*$C$8/2)*$C$3 + N350*$C$8*SQRT($C$3))</f>
        <v>1.0735089602432</v>
      </c>
      <c r="S350" s="55" t="n">
        <f aca="false">EXP(($F$11 - $F$9 - $C$9*$C$9/2)*$C$3 + O350*$C$9*SQRT($C$3))</f>
        <v>1.08329836735893</v>
      </c>
      <c r="T350" s="55" t="n">
        <f aca="false">EXP(($F$11 - $F$10 - $C$10*$C$10/2)*$C$3 + P350*$C$10*SQRT($C$3))</f>
        <v>1.00874242637559</v>
      </c>
      <c r="U350" s="53" t="n">
        <f aca="false">$C$4 * (MAX(MAX(Q350:T350) - $C$2, 0))</f>
        <v>83.29836735893</v>
      </c>
    </row>
    <row r="351" customFormat="false" ht="13.8" hidden="false" customHeight="false" outlineLevel="0" collapsed="false">
      <c r="H351" s="4" t="n">
        <v>349</v>
      </c>
      <c r="I351" s="17" t="n">
        <f aca="false">INDEX(Random!$F$2:$F$10003,($H351-1)*$L$2 + I$2)</f>
        <v>-1.16415680555642</v>
      </c>
      <c r="J351" s="17" t="n">
        <f aca="false">INDEX(Random!$F$2:$F$10003,($H351-1)*$L$2 + J$2)</f>
        <v>0.713248661963205</v>
      </c>
      <c r="K351" s="17" t="n">
        <f aca="false">INDEX(Random!$F$2:$F$10003,($H351-1)*$L$2 + K$2)</f>
        <v>1.53943126254024</v>
      </c>
      <c r="L351" s="37" t="n">
        <f aca="false">INDEX(Random!$F$2:$F$10003,($H351-1)*$L$2 + L$2)</f>
        <v>-0.0963150111166189</v>
      </c>
      <c r="M351" s="29" t="n">
        <f aca="false" t="array" ref="M351:P351">TRANSPOSE(MMULT($B$28:$E$31, TRANSPOSE(I351:L351)))</f>
        <v>-1.16415680555642</v>
      </c>
      <c r="N351" s="29" t="n">
        <v>-0.140067312540555</v>
      </c>
      <c r="O351" s="29" t="n">
        <v>1.02259212404459</v>
      </c>
      <c r="P351" s="29" t="n">
        <v>-0.484484440272184</v>
      </c>
      <c r="Q351" s="55" t="n">
        <f aca="false">EXP(($F$11 - $F$7 - $C$7*$C$7/2)*$C$3 + M351*$C$7*SQRT($C$3))</f>
        <v>0.965984019183778</v>
      </c>
      <c r="R351" s="55" t="n">
        <f aca="false">EXP(($F$11 - $F$8 - $C$8*$C$8/2)*$C$3 + N351*$C$8*SQRT($C$3))</f>
        <v>0.997098232506626</v>
      </c>
      <c r="S351" s="55" t="n">
        <f aca="false">EXP(($F$11 - $F$9 - $C$9*$C$9/2)*$C$3 + O351*$C$9*SQRT($C$3))</f>
        <v>1.04839343581109</v>
      </c>
      <c r="T351" s="55" t="n">
        <f aca="false">EXP(($F$11 - $F$10 - $C$10*$C$10/2)*$C$3 + P351*$C$10*SQRT($C$3))</f>
        <v>0.98358119788876</v>
      </c>
      <c r="U351" s="53" t="n">
        <f aca="false">$C$4 * (MAX(MAX(Q351:T351) - $C$2, 0))</f>
        <v>48.39343581109</v>
      </c>
    </row>
    <row r="352" customFormat="false" ht="13.8" hidden="false" customHeight="false" outlineLevel="0" collapsed="false">
      <c r="H352" s="4" t="n">
        <v>350</v>
      </c>
      <c r="I352" s="17" t="n">
        <f aca="false">INDEX(Random!$F$2:$F$10003,($H352-1)*$L$2 + I$2)</f>
        <v>0.23390896129684</v>
      </c>
      <c r="J352" s="17" t="n">
        <f aca="false">INDEX(Random!$F$2:$F$10003,($H352-1)*$L$2 + J$2)</f>
        <v>-0.758086855449007</v>
      </c>
      <c r="K352" s="17" t="n">
        <f aca="false">INDEX(Random!$F$2:$F$10003,($H352-1)*$L$2 + K$2)</f>
        <v>-0.429515152359852</v>
      </c>
      <c r="L352" s="37" t="n">
        <f aca="false">INDEX(Random!$F$2:$F$10003,($H352-1)*$L$2 + L$2)</f>
        <v>0.288870860849468</v>
      </c>
      <c r="M352" s="29" t="n">
        <f aca="false" t="array" ref="M352:P352">TRANSPOSE(MMULT($B$28:$E$31, TRANSPOSE(I352:L352)))</f>
        <v>0.23390896129684</v>
      </c>
      <c r="N352" s="29" t="n">
        <v>-0.460354122477065</v>
      </c>
      <c r="O352" s="29" t="n">
        <v>-0.35829609813911</v>
      </c>
      <c r="P352" s="29" t="n">
        <v>0.170275984044262</v>
      </c>
      <c r="Q352" s="55" t="n">
        <f aca="false">EXP(($F$11 - $F$7 - $C$7*$C$7/2)*$C$3 + M352*$C$7*SQRT($C$3))</f>
        <v>1.01442739824336</v>
      </c>
      <c r="R352" s="55" t="n">
        <f aca="false">EXP(($F$11 - $F$8 - $C$8*$C$8/2)*$C$3 + N352*$C$8*SQRT($C$3))</f>
        <v>0.983617501778201</v>
      </c>
      <c r="S352" s="55" t="n">
        <f aca="false">EXP(($F$11 - $F$9 - $C$9*$C$9/2)*$C$3 + O352*$C$9*SQRT($C$3))</f>
        <v>0.990549365977165</v>
      </c>
      <c r="T352" s="55" t="n">
        <f aca="false">EXP(($F$11 - $F$10 - $C$10*$C$10/2)*$C$3 + P352*$C$10*SQRT($C$3))</f>
        <v>1.00753561205174</v>
      </c>
      <c r="U352" s="53" t="n">
        <f aca="false">$C$4 * (MAX(MAX(Q352:T352) - $C$2, 0))</f>
        <v>14.42739824336</v>
      </c>
    </row>
    <row r="353" customFormat="false" ht="13.8" hidden="false" customHeight="false" outlineLevel="0" collapsed="false">
      <c r="H353" s="4" t="n">
        <v>351</v>
      </c>
      <c r="I353" s="17" t="n">
        <f aca="false">INDEX(Random!$F$2:$F$10003,($H353-1)*$L$2 + I$2)</f>
        <v>1.9943194592491</v>
      </c>
      <c r="J353" s="17" t="n">
        <f aca="false">INDEX(Random!$F$2:$F$10003,($H353-1)*$L$2 + J$2)</f>
        <v>1.54982171393248</v>
      </c>
      <c r="K353" s="17" t="n">
        <f aca="false">INDEX(Random!$F$2:$F$10003,($H353-1)*$L$2 + K$2)</f>
        <v>-1.01114472808738</v>
      </c>
      <c r="L353" s="37" t="n">
        <f aca="false">INDEX(Random!$F$2:$F$10003,($H353-1)*$L$2 + L$2)</f>
        <v>-3.15382055201897</v>
      </c>
      <c r="M353" s="29" t="n">
        <f aca="false" t="array" ref="M353:P353">TRANSPOSE(MMULT($B$28:$E$31, TRANSPOSE(I353:L353)))</f>
        <v>1.9943194592491</v>
      </c>
      <c r="N353" s="29" t="n">
        <v>2.44231382705846</v>
      </c>
      <c r="O353" s="29" t="n">
        <v>-0.0636827772474486</v>
      </c>
      <c r="P353" s="29" t="n">
        <v>-1.23539904988671</v>
      </c>
      <c r="Q353" s="55" t="n">
        <f aca="false">EXP(($F$11 - $F$7 - $C$7*$C$7/2)*$C$3 + M353*$C$7*SQRT($C$3))</f>
        <v>1.07889641535915</v>
      </c>
      <c r="R353" s="55" t="n">
        <f aca="false">EXP(($F$11 - $F$8 - $C$8*$C$8/2)*$C$3 + N353*$C$8*SQRT($C$3))</f>
        <v>1.11276199966711</v>
      </c>
      <c r="S353" s="55" t="n">
        <f aca="false">EXP(($F$11 - $F$9 - $C$9*$C$9/2)*$C$3 + O353*$C$9*SQRT($C$3))</f>
        <v>1.00261644980103</v>
      </c>
      <c r="T353" s="55" t="n">
        <f aca="false">EXP(($F$11 - $F$10 - $C$10*$C$10/2)*$C$3 + P353*$C$10*SQRT($C$3))</f>
        <v>0.956809280481096</v>
      </c>
      <c r="U353" s="53" t="n">
        <f aca="false">$C$4 * (MAX(MAX(Q353:T353) - $C$2, 0))</f>
        <v>112.76199966711</v>
      </c>
    </row>
    <row r="354" customFormat="false" ht="13.8" hidden="false" customHeight="false" outlineLevel="0" collapsed="false">
      <c r="H354" s="4" t="n">
        <v>352</v>
      </c>
      <c r="I354" s="17" t="n">
        <f aca="false">INDEX(Random!$F$2:$F$10003,($H354-1)*$L$2 + I$2)</f>
        <v>1.24759255983562</v>
      </c>
      <c r="J354" s="17" t="n">
        <f aca="false">INDEX(Random!$F$2:$F$10003,($H354-1)*$L$2 + J$2)</f>
        <v>1.42029928351216</v>
      </c>
      <c r="K354" s="17" t="n">
        <f aca="false">INDEX(Random!$F$2:$F$10003,($H354-1)*$L$2 + K$2)</f>
        <v>-0.168055501529241</v>
      </c>
      <c r="L354" s="37" t="n">
        <f aca="false">INDEX(Random!$F$2:$F$10003,($H354-1)*$L$2 + L$2)</f>
        <v>-0.340094840035603</v>
      </c>
      <c r="M354" s="29" t="n">
        <f aca="false" t="array" ref="M354:P354">TRANSPOSE(MMULT($B$28:$E$31, TRANSPOSE(I354:L354)))</f>
        <v>1.24759255983562</v>
      </c>
      <c r="N354" s="29" t="n">
        <v>1.88602634678655</v>
      </c>
      <c r="O354" s="29" t="n">
        <v>0.419054902967243</v>
      </c>
      <c r="P354" s="29" t="n">
        <v>0.69229024349967</v>
      </c>
      <c r="Q354" s="55" t="n">
        <f aca="false">EXP(($F$11 - $F$7 - $C$7*$C$7/2)*$C$3 + M354*$C$7*SQRT($C$3))</f>
        <v>1.05106426819701</v>
      </c>
      <c r="R354" s="55" t="n">
        <f aca="false">EXP(($F$11 - $F$8 - $C$8*$C$8/2)*$C$3 + N354*$C$8*SQRT($C$3))</f>
        <v>1.08676239320646</v>
      </c>
      <c r="S354" s="55" t="n">
        <f aca="false">EXP(($F$11 - $F$9 - $C$9*$C$9/2)*$C$3 + O354*$C$9*SQRT($C$3))</f>
        <v>1.02270752984273</v>
      </c>
      <c r="T354" s="55" t="n">
        <f aca="false">EXP(($F$11 - $F$10 - $C$10*$C$10/2)*$C$3 + P354*$C$10*SQRT($C$3))</f>
        <v>1.0270507907729</v>
      </c>
      <c r="U354" s="53" t="n">
        <f aca="false">$C$4 * (MAX(MAX(Q354:T354) - $C$2, 0))</f>
        <v>86.7623932064601</v>
      </c>
    </row>
    <row r="355" customFormat="false" ht="13.8" hidden="false" customHeight="false" outlineLevel="0" collapsed="false">
      <c r="H355" s="4" t="n">
        <v>353</v>
      </c>
      <c r="I355" s="17" t="n">
        <f aca="false">INDEX(Random!$F$2:$F$10003,($H355-1)*$L$2 + I$2)</f>
        <v>-0.611442217204264</v>
      </c>
      <c r="J355" s="17" t="n">
        <f aca="false">INDEX(Random!$F$2:$F$10003,($H355-1)*$L$2 + J$2)</f>
        <v>-1.57578646765472</v>
      </c>
      <c r="K355" s="17" t="n">
        <f aca="false">INDEX(Random!$F$2:$F$10003,($H355-1)*$L$2 + K$2)</f>
        <v>-0.271003046098522</v>
      </c>
      <c r="L355" s="37" t="n">
        <f aca="false">INDEX(Random!$F$2:$F$10003,($H355-1)*$L$2 + L$2)</f>
        <v>1.19627545761174</v>
      </c>
      <c r="M355" s="29" t="n">
        <f aca="false" t="array" ref="M355:P355">TRANSPOSE(MMULT($B$28:$E$31, TRANSPOSE(I355:L355)))</f>
        <v>-0.611442217204264</v>
      </c>
      <c r="N355" s="29" t="n">
        <v>-1.62334119088188</v>
      </c>
      <c r="O355" s="29" t="n">
        <v>-0.591206227435496</v>
      </c>
      <c r="P355" s="29" t="n">
        <v>0.297487487771804</v>
      </c>
      <c r="Q355" s="55" t="n">
        <f aca="false">EXP(($F$11 - $F$7 - $C$7*$C$7/2)*$C$3 + M355*$C$7*SQRT($C$3))</f>
        <v>0.984852911288153</v>
      </c>
      <c r="R355" s="55" t="n">
        <f aca="false">EXP(($F$11 - $F$8 - $C$8*$C$8/2)*$C$3 + N355*$C$8*SQRT($C$3))</f>
        <v>0.936182235308899</v>
      </c>
      <c r="S355" s="55" t="n">
        <f aca="false">EXP(($F$11 - $F$9 - $C$9*$C$9/2)*$C$3 + O355*$C$9*SQRT($C$3))</f>
        <v>0.981112466784648</v>
      </c>
      <c r="T355" s="55" t="n">
        <f aca="false">EXP(($F$11 - $F$10 - $C$10*$C$10/2)*$C$3 + P355*$C$10*SQRT($C$3))</f>
        <v>1.01225689141688</v>
      </c>
      <c r="U355" s="53" t="n">
        <f aca="false">$C$4 * (MAX(MAX(Q355:T355) - $C$2, 0))</f>
        <v>12.2568914168799</v>
      </c>
    </row>
    <row r="356" customFormat="false" ht="13.8" hidden="false" customHeight="false" outlineLevel="0" collapsed="false">
      <c r="H356" s="4" t="n">
        <v>354</v>
      </c>
      <c r="I356" s="17" t="n">
        <f aca="false">INDEX(Random!$F$2:$F$10003,($H356-1)*$L$2 + I$2)</f>
        <v>-0.0459598148310296</v>
      </c>
      <c r="J356" s="17" t="n">
        <f aca="false">INDEX(Random!$F$2:$F$10003,($H356-1)*$L$2 + J$2)</f>
        <v>0.666855807378289</v>
      </c>
      <c r="K356" s="17" t="n">
        <f aca="false">INDEX(Random!$F$2:$F$10003,($H356-1)*$L$2 + K$2)</f>
        <v>1.03250961158108</v>
      </c>
      <c r="L356" s="37" t="n">
        <f aca="false">INDEX(Random!$F$2:$F$10003,($H356-1)*$L$2 + L$2)</f>
        <v>-1.28834816079623</v>
      </c>
      <c r="M356" s="29" t="n">
        <f aca="false" t="array" ref="M356:P356">TRANSPOSE(MMULT($B$28:$E$31, TRANSPOSE(I356:L356)))</f>
        <v>-0.0459598148310296</v>
      </c>
      <c r="N356" s="29" t="n">
        <v>0.501974579901499</v>
      </c>
      <c r="O356" s="29" t="n">
        <v>0.979578357418031</v>
      </c>
      <c r="P356" s="29" t="n">
        <v>-0.922230906178953</v>
      </c>
      <c r="Q356" s="55" t="n">
        <f aca="false">EXP(($F$11 - $F$7 - $C$7*$C$7/2)*$C$3 + M356*$C$7*SQRT($C$3))</f>
        <v>1.00453917747748</v>
      </c>
      <c r="R356" s="55" t="n">
        <f aca="false">EXP(($F$11 - $F$8 - $C$8*$C$8/2)*$C$3 + N356*$C$8*SQRT($C$3))</f>
        <v>1.02468043643225</v>
      </c>
      <c r="S356" s="55" t="n">
        <f aca="false">EXP(($F$11 - $F$9 - $C$9*$C$9/2)*$C$3 + O356*$C$9*SQRT($C$3))</f>
        <v>1.04654165423518</v>
      </c>
      <c r="T356" s="55" t="n">
        <f aca="false">EXP(($F$11 - $F$10 - $C$10*$C$10/2)*$C$3 + P356*$C$10*SQRT($C$3))</f>
        <v>0.967884741926906</v>
      </c>
      <c r="U356" s="53" t="n">
        <f aca="false">$C$4 * (MAX(MAX(Q356:T356) - $C$2, 0))</f>
        <v>46.54165423518</v>
      </c>
    </row>
    <row r="357" customFormat="false" ht="13.8" hidden="false" customHeight="false" outlineLevel="0" collapsed="false">
      <c r="H357" s="4" t="n">
        <v>355</v>
      </c>
      <c r="I357" s="17" t="n">
        <f aca="false">INDEX(Random!$F$2:$F$10003,($H357-1)*$L$2 + I$2)</f>
        <v>0.749577161163293</v>
      </c>
      <c r="J357" s="17" t="n">
        <f aca="false">INDEX(Random!$F$2:$F$10003,($H357-1)*$L$2 + J$2)</f>
        <v>-0.457629018652211</v>
      </c>
      <c r="K357" s="17" t="n">
        <f aca="false">INDEX(Random!$F$2:$F$10003,($H357-1)*$L$2 + K$2)</f>
        <v>1.68459123593055</v>
      </c>
      <c r="L357" s="37" t="n">
        <f aca="false">INDEX(Random!$F$2:$F$10003,($H357-1)*$L$2 + L$2)</f>
        <v>1.31482384413969</v>
      </c>
      <c r="M357" s="29" t="n">
        <f aca="false" t="array" ref="M357:P357">TRANSPOSE(MMULT($B$28:$E$31, TRANSPOSE(I357:L357)))</f>
        <v>0.749577161163293</v>
      </c>
      <c r="N357" s="29" t="n">
        <v>0.0914717440156135</v>
      </c>
      <c r="O357" s="29" t="n">
        <v>1.80760570265207</v>
      </c>
      <c r="P357" s="29" t="n">
        <v>1.36559645074825</v>
      </c>
      <c r="Q357" s="55" t="n">
        <f aca="false">EXP(($F$11 - $F$7 - $C$7*$C$7/2)*$C$3 + M357*$C$7*SQRT($C$3))</f>
        <v>1.03290239696112</v>
      </c>
      <c r="R357" s="55" t="n">
        <f aca="false">EXP(($F$11 - $F$8 - $C$8*$C$8/2)*$C$3 + N357*$C$8*SQRT($C$3))</f>
        <v>1.00695852291115</v>
      </c>
      <c r="S357" s="55" t="n">
        <f aca="false">EXP(($F$11 - $F$9 - $C$9*$C$9/2)*$C$3 + O357*$C$9*SQRT($C$3))</f>
        <v>1.08277045146359</v>
      </c>
      <c r="T357" s="55" t="n">
        <f aca="false">EXP(($F$11 - $F$10 - $C$10*$C$10/2)*$C$3 + P357*$C$10*SQRT($C$3))</f>
        <v>1.05278116212976</v>
      </c>
      <c r="U357" s="53" t="n">
        <f aca="false">$C$4 * (MAX(MAX(Q357:T357) - $C$2, 0))</f>
        <v>82.7704514635901</v>
      </c>
    </row>
    <row r="358" customFormat="false" ht="13.8" hidden="false" customHeight="false" outlineLevel="0" collapsed="false">
      <c r="H358" s="4" t="n">
        <v>356</v>
      </c>
      <c r="I358" s="17" t="n">
        <f aca="false">INDEX(Random!$F$2:$F$10003,($H358-1)*$L$2 + I$2)</f>
        <v>0.807041705993093</v>
      </c>
      <c r="J358" s="17" t="n">
        <f aca="false">INDEX(Random!$F$2:$F$10003,($H358-1)*$L$2 + J$2)</f>
        <v>0.581361237608188</v>
      </c>
      <c r="K358" s="17" t="n">
        <f aca="false">INDEX(Random!$F$2:$F$10003,($H358-1)*$L$2 + K$2)</f>
        <v>-1.584883014624</v>
      </c>
      <c r="L358" s="37" t="n">
        <f aca="false">INDEX(Random!$F$2:$F$10003,($H358-1)*$L$2 + L$2)</f>
        <v>-1.07793415335357</v>
      </c>
      <c r="M358" s="29" t="n">
        <f aca="false" t="array" ref="M358:P358">TRANSPOSE(MMULT($B$28:$E$31, TRANSPOSE(I358:L358)))</f>
        <v>0.807041705993093</v>
      </c>
      <c r="N358" s="29" t="n">
        <v>0.951934999796439</v>
      </c>
      <c r="O358" s="29" t="n">
        <v>-1.11238963046347</v>
      </c>
      <c r="P358" s="29" t="n">
        <v>-0.353536822168771</v>
      </c>
      <c r="Q358" s="55" t="n">
        <f aca="false">EXP(($F$11 - $F$7 - $C$7*$C$7/2)*$C$3 + M358*$C$7*SQRT($C$3))</f>
        <v>1.03498192180505</v>
      </c>
      <c r="R358" s="55" t="n">
        <f aca="false">EXP(($F$11 - $F$8 - $C$8*$C$8/2)*$C$3 + N358*$C$8*SQRT($C$3))</f>
        <v>1.04446428965355</v>
      </c>
      <c r="S358" s="55" t="n">
        <f aca="false">EXP(($F$11 - $F$9 - $C$9*$C$9/2)*$C$3 + O358*$C$9*SQRT($C$3))</f>
        <v>0.960319901968702</v>
      </c>
      <c r="T358" s="55" t="n">
        <f aca="false">EXP(($F$11 - $F$10 - $C$10*$C$10/2)*$C$3 + P358*$C$10*SQRT($C$3))</f>
        <v>0.988325917652746</v>
      </c>
      <c r="U358" s="53" t="n">
        <f aca="false">$C$4 * (MAX(MAX(Q358:T358) - $C$2, 0))</f>
        <v>44.4642896535501</v>
      </c>
    </row>
    <row r="359" customFormat="false" ht="13.8" hidden="false" customHeight="false" outlineLevel="0" collapsed="false">
      <c r="H359" s="4" t="n">
        <v>357</v>
      </c>
      <c r="I359" s="17" t="n">
        <f aca="false">INDEX(Random!$F$2:$F$10003,($H359-1)*$L$2 + I$2)</f>
        <v>0.251982006288026</v>
      </c>
      <c r="J359" s="17" t="n">
        <f aca="false">INDEX(Random!$F$2:$F$10003,($H359-1)*$L$2 + J$2)</f>
        <v>-1.0906707801888</v>
      </c>
      <c r="K359" s="17" t="n">
        <f aca="false">INDEX(Random!$F$2:$F$10003,($H359-1)*$L$2 + K$2)</f>
        <v>-0.39711280310637</v>
      </c>
      <c r="L359" s="37" t="n">
        <f aca="false">INDEX(Random!$F$2:$F$10003,($H359-1)*$L$2 + L$2)</f>
        <v>-0.020783253223814</v>
      </c>
      <c r="M359" s="29" t="n">
        <f aca="false" t="array" ref="M359:P359">TRANSPOSE(MMULT($B$28:$E$31, TRANSPOSE(I359:L359)))</f>
        <v>0.251982006288026</v>
      </c>
      <c r="N359" s="29" t="n">
        <v>-0.713649959391801</v>
      </c>
      <c r="O359" s="29" t="n">
        <v>-0.344279913058845</v>
      </c>
      <c r="P359" s="29" t="n">
        <v>-0.157915170711018</v>
      </c>
      <c r="Q359" s="55" t="n">
        <f aca="false">EXP(($F$11 - $F$7 - $C$7*$C$7/2)*$C$3 + M359*$C$7*SQRT($C$3))</f>
        <v>1.01506928395678</v>
      </c>
      <c r="R359" s="55" t="n">
        <f aca="false">EXP(($F$11 - $F$8 - $C$8*$C$8/2)*$C$3 + N359*$C$8*SQRT($C$3))</f>
        <v>0.973085577675047</v>
      </c>
      <c r="S359" s="55" t="n">
        <f aca="false">EXP(($F$11 - $F$9 - $C$9*$C$9/2)*$C$3 + O359*$C$9*SQRT($C$3))</f>
        <v>0.991120151391545</v>
      </c>
      <c r="T359" s="55" t="n">
        <f aca="false">EXP(($F$11 - $F$10 - $C$10*$C$10/2)*$C$3 + P359*$C$10*SQRT($C$3))</f>
        <v>0.9954566884338</v>
      </c>
      <c r="U359" s="53" t="n">
        <f aca="false">$C$4 * (MAX(MAX(Q359:T359) - $C$2, 0))</f>
        <v>15.0692839567801</v>
      </c>
    </row>
    <row r="360" customFormat="false" ht="13.8" hidden="false" customHeight="false" outlineLevel="0" collapsed="false">
      <c r="H360" s="4" t="n">
        <v>358</v>
      </c>
      <c r="I360" s="17" t="n">
        <f aca="false">INDEX(Random!$F$2:$F$10003,($H360-1)*$L$2 + I$2)</f>
        <v>-0.528524402071795</v>
      </c>
      <c r="J360" s="17" t="n">
        <f aca="false">INDEX(Random!$F$2:$F$10003,($H360-1)*$L$2 + J$2)</f>
        <v>-0.987086066032944</v>
      </c>
      <c r="K360" s="17" t="n">
        <f aca="false">INDEX(Random!$F$2:$F$10003,($H360-1)*$L$2 + K$2)</f>
        <v>-0.647636673782166</v>
      </c>
      <c r="L360" s="37" t="n">
        <f aca="false">INDEX(Random!$F$2:$F$10003,($H360-1)*$L$2 + L$2)</f>
        <v>-0.351479584415321</v>
      </c>
      <c r="M360" s="29" t="n">
        <f aca="false" t="array" ref="M360:P360">TRANSPOSE(MMULT($B$28:$E$31, TRANSPOSE(I360:L360)))</f>
        <v>-0.528524402071795</v>
      </c>
      <c r="N360" s="29" t="n">
        <v>-1.10522119299503</v>
      </c>
      <c r="O360" s="29" t="n">
        <v>-0.86633948333207</v>
      </c>
      <c r="P360" s="29" t="n">
        <v>-0.801767190086316</v>
      </c>
      <c r="Q360" s="55" t="n">
        <f aca="false">EXP(($F$11 - $F$7 - $C$7*$C$7/2)*$C$3 + M360*$C$7*SQRT($C$3))</f>
        <v>0.987715227483878</v>
      </c>
      <c r="R360" s="55" t="n">
        <f aca="false">EXP(($F$11 - $F$8 - $C$8*$C$8/2)*$C$3 + N360*$C$8*SQRT($C$3))</f>
        <v>0.957025707113606</v>
      </c>
      <c r="S360" s="55" t="n">
        <f aca="false">EXP(($F$11 - $F$9 - $C$9*$C$9/2)*$C$3 + O360*$C$9*SQRT($C$3))</f>
        <v>0.970080561573429</v>
      </c>
      <c r="T360" s="55" t="n">
        <f aca="false">EXP(($F$11 - $F$10 - $C$10*$C$10/2)*$C$3 + P360*$C$10*SQRT($C$3))</f>
        <v>0.972179106562616</v>
      </c>
      <c r="U360" s="53" t="n">
        <f aca="false">$C$4 * (MAX(MAX(Q360:T360) - $C$2, 0))</f>
        <v>0</v>
      </c>
    </row>
    <row r="361" customFormat="false" ht="13.8" hidden="false" customHeight="false" outlineLevel="0" collapsed="false">
      <c r="H361" s="4" t="n">
        <v>359</v>
      </c>
      <c r="I361" s="17" t="n">
        <f aca="false">INDEX(Random!$F$2:$F$10003,($H361-1)*$L$2 + I$2)</f>
        <v>0.688810472008921</v>
      </c>
      <c r="J361" s="17" t="n">
        <f aca="false">INDEX(Random!$F$2:$F$10003,($H361-1)*$L$2 + J$2)</f>
        <v>1.06337465715505</v>
      </c>
      <c r="K361" s="17" t="n">
        <f aca="false">INDEX(Random!$F$2:$F$10003,($H361-1)*$L$2 + K$2)</f>
        <v>-0.41627717837628</v>
      </c>
      <c r="L361" s="37" t="n">
        <f aca="false">INDEX(Random!$F$2:$F$10003,($H361-1)*$L$2 + L$2)</f>
        <v>0.625359690497686</v>
      </c>
      <c r="M361" s="29" t="n">
        <f aca="false" t="array" ref="M361:P361">TRANSPOSE(MMULT($B$28:$E$31, TRANSPOSE(I361:L361)))</f>
        <v>0.688810472008921</v>
      </c>
      <c r="N361" s="29" t="n">
        <v>1.26315609267783</v>
      </c>
      <c r="O361" s="29" t="n">
        <v>-0.0476531418392639</v>
      </c>
      <c r="P361" s="29" t="n">
        <v>1.12196248957439</v>
      </c>
      <c r="Q361" s="55" t="n">
        <f aca="false">EXP(($F$11 - $F$7 - $C$7*$C$7/2)*$C$3 + M361*$C$7*SQRT($C$3))</f>
        <v>1.03070791937234</v>
      </c>
      <c r="R361" s="55" t="n">
        <f aca="false">EXP(($F$11 - $F$8 - $C$8*$C$8/2)*$C$3 + N361*$C$8*SQRT($C$3))</f>
        <v>1.05837107974234</v>
      </c>
      <c r="S361" s="55" t="n">
        <f aca="false">EXP(($F$11 - $F$9 - $C$9*$C$9/2)*$C$3 + O361*$C$9*SQRT($C$3))</f>
        <v>1.00327720921678</v>
      </c>
      <c r="T361" s="55" t="n">
        <f aca="false">EXP(($F$11 - $F$10 - $C$10*$C$10/2)*$C$3 + P361*$C$10*SQRT($C$3))</f>
        <v>1.0433971083625</v>
      </c>
      <c r="U361" s="53" t="n">
        <f aca="false">$C$4 * (MAX(MAX(Q361:T361) - $C$2, 0))</f>
        <v>58.37107974234</v>
      </c>
    </row>
    <row r="362" customFormat="false" ht="13.8" hidden="false" customHeight="false" outlineLevel="0" collapsed="false">
      <c r="H362" s="4" t="n">
        <v>360</v>
      </c>
      <c r="I362" s="17" t="n">
        <f aca="false">INDEX(Random!$F$2:$F$10003,($H362-1)*$L$2 + I$2)</f>
        <v>-0.49697179676404</v>
      </c>
      <c r="J362" s="17" t="n">
        <f aca="false">INDEX(Random!$F$2:$F$10003,($H362-1)*$L$2 + J$2)</f>
        <v>1.38755174944841</v>
      </c>
      <c r="K362" s="17" t="n">
        <f aca="false">INDEX(Random!$F$2:$F$10003,($H362-1)*$L$2 + K$2)</f>
        <v>-1.75741299433866</v>
      </c>
      <c r="L362" s="37" t="n">
        <f aca="false">INDEX(Random!$F$2:$F$10003,($H362-1)*$L$2 + L$2)</f>
        <v>-2.00675211021315</v>
      </c>
      <c r="M362" s="29" t="n">
        <f aca="false" t="array" ref="M362:P362">TRANSPOSE(MMULT($B$28:$E$31, TRANSPOSE(I362:L362)))</f>
        <v>-0.49697179676404</v>
      </c>
      <c r="N362" s="29" t="n">
        <v>0.800805607503216</v>
      </c>
      <c r="O362" s="29" t="n">
        <v>-1.71456822014126</v>
      </c>
      <c r="P362" s="29" t="n">
        <v>-1.58545219317153</v>
      </c>
      <c r="Q362" s="55" t="n">
        <f aca="false">EXP(($F$11 - $F$7 - $C$7*$C$7/2)*$C$3 + M362*$C$7*SQRT($C$3))</f>
        <v>0.988806604604837</v>
      </c>
      <c r="R362" s="55" t="n">
        <f aca="false">EXP(($F$11 - $F$8 - $C$8*$C$8/2)*$C$3 + N362*$C$8*SQRT($C$3))</f>
        <v>1.03777719497684</v>
      </c>
      <c r="S362" s="55" t="n">
        <f aca="false">EXP(($F$11 - $F$9 - $C$9*$C$9/2)*$C$3 + O362*$C$9*SQRT($C$3))</f>
        <v>0.936844131674117</v>
      </c>
      <c r="T362" s="55" t="n">
        <f aca="false">EXP(($F$11 - $F$10 - $C$10*$C$10/2)*$C$3 + P362*$C$10*SQRT($C$3))</f>
        <v>0.944579287199884</v>
      </c>
      <c r="U362" s="53" t="n">
        <f aca="false">$C$4 * (MAX(MAX(Q362:T362) - $C$2, 0))</f>
        <v>37.77719497684</v>
      </c>
    </row>
    <row r="363" customFormat="false" ht="13.8" hidden="false" customHeight="false" outlineLevel="0" collapsed="false">
      <c r="H363" s="4" t="n">
        <v>361</v>
      </c>
      <c r="I363" s="17" t="n">
        <f aca="false">INDEX(Random!$F$2:$F$10003,($H363-1)*$L$2 + I$2)</f>
        <v>0.503522371356244</v>
      </c>
      <c r="J363" s="17" t="n">
        <f aca="false">INDEX(Random!$F$2:$F$10003,($H363-1)*$L$2 + J$2)</f>
        <v>-0.272167716643611</v>
      </c>
      <c r="K363" s="17" t="n">
        <f aca="false">INDEX(Random!$F$2:$F$10003,($H363-1)*$L$2 + K$2)</f>
        <v>-0.619400555871772</v>
      </c>
      <c r="L363" s="37" t="n">
        <f aca="false">INDEX(Random!$F$2:$F$10003,($H363-1)*$L$2 + L$2)</f>
        <v>-0.702220369962191</v>
      </c>
      <c r="M363" s="29" t="n">
        <f aca="false" t="array" ref="M363:P363">TRANSPOSE(MMULT($B$28:$E$31, TRANSPOSE(I363:L363)))</f>
        <v>0.503522371356244</v>
      </c>
      <c r="N363" s="29" t="n">
        <v>0.0894475317082235</v>
      </c>
      <c r="O363" s="29" t="n">
        <v>-0.397013895218595</v>
      </c>
      <c r="P363" s="29" t="n">
        <v>-0.397599198375228</v>
      </c>
      <c r="Q363" s="55" t="n">
        <f aca="false">EXP(($F$11 - $F$7 - $C$7*$C$7/2)*$C$3 + M363*$C$7*SQRT($C$3))</f>
        <v>1.02404531953611</v>
      </c>
      <c r="R363" s="55" t="n">
        <f aca="false">EXP(($F$11 - $F$8 - $C$8*$C$8/2)*$C$3 + N363*$C$8*SQRT($C$3))</f>
        <v>1.00687189897929</v>
      </c>
      <c r="S363" s="55" t="n">
        <f aca="false">EXP(($F$11 - $F$9 - $C$9*$C$9/2)*$C$3 + O363*$C$9*SQRT($C$3))</f>
        <v>0.988974356814464</v>
      </c>
      <c r="T363" s="55" t="n">
        <f aca="false">EXP(($F$11 - $F$10 - $C$10*$C$10/2)*$C$3 + P363*$C$10*SQRT($C$3))</f>
        <v>0.986726824128464</v>
      </c>
      <c r="U363" s="53" t="n">
        <f aca="false">$C$4 * (MAX(MAX(Q363:T363) - $C$2, 0))</f>
        <v>24.0453195361101</v>
      </c>
    </row>
    <row r="364" customFormat="false" ht="13.8" hidden="false" customHeight="false" outlineLevel="0" collapsed="false">
      <c r="H364" s="4" t="n">
        <v>362</v>
      </c>
      <c r="I364" s="17" t="n">
        <f aca="false">INDEX(Random!$F$2:$F$10003,($H364-1)*$L$2 + I$2)</f>
        <v>-0.289081062458846</v>
      </c>
      <c r="J364" s="17" t="n">
        <f aca="false">INDEX(Random!$F$2:$F$10003,($H364-1)*$L$2 + J$2)</f>
        <v>-1.07741706469845</v>
      </c>
      <c r="K364" s="17" t="n">
        <f aca="false">INDEX(Random!$F$2:$F$10003,($H364-1)*$L$2 + K$2)</f>
        <v>-0.950442830052526</v>
      </c>
      <c r="L364" s="37" t="n">
        <f aca="false">INDEX(Random!$F$2:$F$10003,($H364-1)*$L$2 + L$2)</f>
        <v>0.307276102179578</v>
      </c>
      <c r="M364" s="29" t="n">
        <f aca="false" t="array" ref="M364:P364">TRANSPOSE(MMULT($B$28:$E$31, TRANSPOSE(I364:L364)))</f>
        <v>-0.289081062458846</v>
      </c>
      <c r="N364" s="29" t="n">
        <v>-1.03162123133441</v>
      </c>
      <c r="O364" s="29" t="n">
        <v>-1.06007049110948</v>
      </c>
      <c r="P364" s="29" t="n">
        <v>-0.158988334653938</v>
      </c>
      <c r="Q364" s="55" t="n">
        <f aca="false">EXP(($F$11 - $F$7 - $C$7*$C$7/2)*$C$3 + M364*$C$7*SQRT($C$3))</f>
        <v>0.996027573856312</v>
      </c>
      <c r="R364" s="55" t="n">
        <f aca="false">EXP(($F$11 - $F$8 - $C$8*$C$8/2)*$C$3 + N364*$C$8*SQRT($C$3))</f>
        <v>0.960023968800216</v>
      </c>
      <c r="S364" s="55" t="n">
        <f aca="false">EXP(($F$11 - $F$9 - $C$9*$C$9/2)*$C$3 + O364*$C$9*SQRT($C$3))</f>
        <v>0.962387115606962</v>
      </c>
      <c r="T364" s="55" t="n">
        <f aca="false">EXP(($F$11 - $F$10 - $C$10*$C$10/2)*$C$3 + P364*$C$10*SQRT($C$3))</f>
        <v>0.995417429615705</v>
      </c>
      <c r="U364" s="53" t="n">
        <f aca="false">$C$4 * (MAX(MAX(Q364:T364) - $C$2, 0))</f>
        <v>0</v>
      </c>
    </row>
    <row r="365" customFormat="false" ht="13.8" hidden="false" customHeight="false" outlineLevel="0" collapsed="false">
      <c r="H365" s="4" t="n">
        <v>363</v>
      </c>
      <c r="I365" s="17" t="n">
        <f aca="false">INDEX(Random!$F$2:$F$10003,($H365-1)*$L$2 + I$2)</f>
        <v>-2.4178369387285</v>
      </c>
      <c r="J365" s="17" t="n">
        <f aca="false">INDEX(Random!$F$2:$F$10003,($H365-1)*$L$2 + J$2)</f>
        <v>0.951364338409583</v>
      </c>
      <c r="K365" s="17" t="n">
        <f aca="false">INDEX(Random!$F$2:$F$10003,($H365-1)*$L$2 + K$2)</f>
        <v>0.441793521620061</v>
      </c>
      <c r="L365" s="37" t="n">
        <f aca="false">INDEX(Random!$F$2:$F$10003,($H365-1)*$L$2 + L$2)</f>
        <v>-0.182986866194398</v>
      </c>
      <c r="M365" s="29" t="n">
        <f aca="false" t="array" ref="M365:P365">TRANSPOSE(MMULT($B$28:$E$31, TRANSPOSE(I365:L365)))</f>
        <v>-2.4178369387285</v>
      </c>
      <c r="N365" s="29" t="n">
        <v>-0.712025273457669</v>
      </c>
      <c r="O365" s="29" t="n">
        <v>-0.451758382267969</v>
      </c>
      <c r="P365" s="29" t="n">
        <v>-1.13695083713387</v>
      </c>
      <c r="Q365" s="55" t="n">
        <f aca="false">EXP(($F$11 - $F$7 - $C$7*$C$7/2)*$C$3 + M365*$C$7*SQRT($C$3))</f>
        <v>0.924514270044482</v>
      </c>
      <c r="R365" s="55" t="n">
        <f aca="false">EXP(($F$11 - $F$8 - $C$8*$C$8/2)*$C$3 + N365*$C$8*SQRT($C$3))</f>
        <v>0.973152770728989</v>
      </c>
      <c r="S365" s="55" t="n">
        <f aca="false">EXP(($F$11 - $F$9 - $C$9*$C$9/2)*$C$3 + O365*$C$9*SQRT($C$3))</f>
        <v>0.98675166753783</v>
      </c>
      <c r="T365" s="55" t="n">
        <f aca="false">EXP(($F$11 - $F$10 - $C$10*$C$10/2)*$C$3 + P365*$C$10*SQRT($C$3))</f>
        <v>0.960277259235511</v>
      </c>
      <c r="U365" s="53" t="n">
        <f aca="false">$C$4 * (MAX(MAX(Q365:T365) - $C$2, 0))</f>
        <v>0</v>
      </c>
    </row>
    <row r="366" customFormat="false" ht="13.8" hidden="false" customHeight="false" outlineLevel="0" collapsed="false">
      <c r="H366" s="4" t="n">
        <v>364</v>
      </c>
      <c r="I366" s="17" t="n">
        <f aca="false">INDEX(Random!$F$2:$F$10003,($H366-1)*$L$2 + I$2)</f>
        <v>-0.751115969942996</v>
      </c>
      <c r="J366" s="17" t="n">
        <f aca="false">INDEX(Random!$F$2:$F$10003,($H366-1)*$L$2 + J$2)</f>
        <v>-0.485266019494179</v>
      </c>
      <c r="K366" s="17" t="n">
        <f aca="false">INDEX(Random!$F$2:$F$10003,($H366-1)*$L$2 + K$2)</f>
        <v>0.607745625471745</v>
      </c>
      <c r="L366" s="37" t="n">
        <f aca="false">INDEX(Random!$F$2:$F$10003,($H366-1)*$L$2 + L$2)</f>
        <v>0.940345483956955</v>
      </c>
      <c r="M366" s="29" t="n">
        <f aca="false" t="array" ref="M366:P366">TRANSPOSE(MMULT($B$28:$E$31, TRANSPOSE(I366:L366)))</f>
        <v>-0.751115969942996</v>
      </c>
      <c r="N366" s="29" t="n">
        <v>-0.841623530280926</v>
      </c>
      <c r="O366" s="29" t="n">
        <v>0.239840550156527</v>
      </c>
      <c r="P366" s="29" t="n">
        <v>0.285538471371534</v>
      </c>
      <c r="Q366" s="55" t="n">
        <f aca="false">EXP(($F$11 - $F$7 - $C$7*$C$7/2)*$C$3 + M366*$C$7*SQRT($C$3))</f>
        <v>0.980050126684062</v>
      </c>
      <c r="R366" s="55" t="n">
        <f aca="false">EXP(($F$11 - $F$8 - $C$8*$C$8/2)*$C$3 + N366*$C$8*SQRT($C$3))</f>
        <v>0.967807451687998</v>
      </c>
      <c r="S366" s="55" t="n">
        <f aca="false">EXP(($F$11 - $F$9 - $C$9*$C$9/2)*$C$3 + O366*$C$9*SQRT($C$3))</f>
        <v>1.0152022376996</v>
      </c>
      <c r="T366" s="55" t="n">
        <f aca="false">EXP(($F$11 - $F$10 - $C$10*$C$10/2)*$C$3 + P366*$C$10*SQRT($C$3))</f>
        <v>1.0118124803236</v>
      </c>
      <c r="U366" s="53" t="n">
        <f aca="false">$C$4 * (MAX(MAX(Q366:T366) - $C$2, 0))</f>
        <v>15.2022376995999</v>
      </c>
    </row>
    <row r="367" customFormat="false" ht="13.8" hidden="false" customHeight="false" outlineLevel="0" collapsed="false">
      <c r="H367" s="4" t="n">
        <v>365</v>
      </c>
      <c r="I367" s="17" t="n">
        <f aca="false">INDEX(Random!$F$2:$F$10003,($H367-1)*$L$2 + I$2)</f>
        <v>-2.45798019848078</v>
      </c>
      <c r="J367" s="17" t="n">
        <f aca="false">INDEX(Random!$F$2:$F$10003,($H367-1)*$L$2 + J$2)</f>
        <v>-0.761013951649987</v>
      </c>
      <c r="K367" s="17" t="n">
        <f aca="false">INDEX(Random!$F$2:$F$10003,($H367-1)*$L$2 + K$2)</f>
        <v>-1.33757809746903</v>
      </c>
      <c r="L367" s="37" t="n">
        <f aca="false">INDEX(Random!$F$2:$F$10003,($H367-1)*$L$2 + L$2)</f>
        <v>-0.395320709072526</v>
      </c>
      <c r="M367" s="29" t="n">
        <f aca="false" t="array" ref="M367:P367">TRANSPOSE(MMULT($B$28:$E$31, TRANSPOSE(I367:L367)))</f>
        <v>-2.45798019848078</v>
      </c>
      <c r="N367" s="29" t="n">
        <v>-2.09704124731533</v>
      </c>
      <c r="O367" s="29" t="n">
        <v>-2.22404424507497</v>
      </c>
      <c r="P367" s="29" t="n">
        <v>-1.76018313500677</v>
      </c>
      <c r="Q367" s="55" t="n">
        <f aca="false">EXP(($F$11 - $F$7 - $C$7*$C$7/2)*$C$3 + M367*$C$7*SQRT($C$3))</f>
        <v>0.923216226565659</v>
      </c>
      <c r="R367" s="55" t="n">
        <f aca="false">EXP(($F$11 - $F$8 - $C$8*$C$8/2)*$C$3 + N367*$C$8*SQRT($C$3))</f>
        <v>0.917523232350636</v>
      </c>
      <c r="S367" s="55" t="n">
        <f aca="false">EXP(($F$11 - $F$9 - $C$9*$C$9/2)*$C$3 + O367*$C$9*SQRT($C$3))</f>
        <v>0.917431075934385</v>
      </c>
      <c r="T367" s="55" t="n">
        <f aca="false">EXP(($F$11 - $F$10 - $C$10*$C$10/2)*$C$3 + P367*$C$10*SQRT($C$3))</f>
        <v>0.938533234275623</v>
      </c>
      <c r="U367" s="53" t="n">
        <f aca="false">$C$4 * (MAX(MAX(Q367:T367) - $C$2, 0))</f>
        <v>0</v>
      </c>
    </row>
    <row r="368" customFormat="false" ht="13.8" hidden="false" customHeight="false" outlineLevel="0" collapsed="false">
      <c r="H368" s="4" t="n">
        <v>366</v>
      </c>
      <c r="I368" s="17" t="n">
        <f aca="false">INDEX(Random!$F$2:$F$10003,($H368-1)*$L$2 + I$2)</f>
        <v>-0.260176830535002</v>
      </c>
      <c r="J368" s="17" t="n">
        <f aca="false">INDEX(Random!$F$2:$F$10003,($H368-1)*$L$2 + J$2)</f>
        <v>-1.06887319230552</v>
      </c>
      <c r="K368" s="17" t="n">
        <f aca="false">INDEX(Random!$F$2:$F$10003,($H368-1)*$L$2 + K$2)</f>
        <v>0.462650307703735</v>
      </c>
      <c r="L368" s="37" t="n">
        <f aca="false">INDEX(Random!$F$2:$F$10003,($H368-1)*$L$2 + L$2)</f>
        <v>-1.89377426005986</v>
      </c>
      <c r="M368" s="29" t="n">
        <f aca="false" t="array" ref="M368:P368">TRANSPOSE(MMULT($B$28:$E$31, TRANSPOSE(I368:L368)))</f>
        <v>-0.260176830535002</v>
      </c>
      <c r="N368" s="29" t="n">
        <v>-1.00728333478982</v>
      </c>
      <c r="O368" s="29" t="n">
        <v>0.253815824762283</v>
      </c>
      <c r="P368" s="29" t="n">
        <v>-1.95764918660849</v>
      </c>
      <c r="Q368" s="55" t="n">
        <f aca="false">EXP(($F$11 - $F$7 - $C$7*$C$7/2)*$C$3 + M368*$C$7*SQRT($C$3))</f>
        <v>0.997035713131336</v>
      </c>
      <c r="R368" s="55" t="n">
        <f aca="false">EXP(($F$11 - $F$8 - $C$8*$C$8/2)*$C$3 + N368*$C$8*SQRT($C$3))</f>
        <v>0.961017493514449</v>
      </c>
      <c r="S368" s="55" t="n">
        <f aca="false">EXP(($F$11 - $F$9 - $C$9*$C$9/2)*$C$3 + O368*$C$9*SQRT($C$3))</f>
        <v>1.01578552090292</v>
      </c>
      <c r="T368" s="55" t="n">
        <f aca="false">EXP(($F$11 - $F$10 - $C$10*$C$10/2)*$C$3 + P368*$C$10*SQRT($C$3))</f>
        <v>0.93174706663657</v>
      </c>
      <c r="U368" s="53" t="n">
        <f aca="false">$C$4 * (MAX(MAX(Q368:T368) - $C$2, 0))</f>
        <v>15.7855209029201</v>
      </c>
    </row>
    <row r="369" customFormat="false" ht="13.8" hidden="false" customHeight="false" outlineLevel="0" collapsed="false">
      <c r="H369" s="4" t="n">
        <v>367</v>
      </c>
      <c r="I369" s="17" t="n">
        <f aca="false">INDEX(Random!$F$2:$F$10003,($H369-1)*$L$2 + I$2)</f>
        <v>-2.22443475052861</v>
      </c>
      <c r="J369" s="17" t="n">
        <f aca="false">INDEX(Random!$F$2:$F$10003,($H369-1)*$L$2 + J$2)</f>
        <v>-0.252974153499463</v>
      </c>
      <c r="K369" s="17" t="n">
        <f aca="false">INDEX(Random!$F$2:$F$10003,($H369-1)*$L$2 + K$2)</f>
        <v>-0.370487670129023</v>
      </c>
      <c r="L369" s="37" t="n">
        <f aca="false">INDEX(Random!$F$2:$F$10003,($H369-1)*$L$2 + L$2)</f>
        <v>0.852285246593588</v>
      </c>
      <c r="M369" s="29" t="n">
        <f aca="false" t="array" ref="M369:P369">TRANSPOSE(MMULT($B$28:$E$31, TRANSPOSE(I369:L369)))</f>
        <v>-2.22443475052861</v>
      </c>
      <c r="N369" s="29" t="n">
        <v>-1.55156108436991</v>
      </c>
      <c r="O369" s="29" t="n">
        <v>-1.2088047359152</v>
      </c>
      <c r="P369" s="29" t="n">
        <v>-0.479589565477704</v>
      </c>
      <c r="Q369" s="55" t="n">
        <f aca="false">EXP(($F$11 - $F$7 - $C$7*$C$7/2)*$C$3 + M369*$C$7*SQRT($C$3))</f>
        <v>0.9307936066225</v>
      </c>
      <c r="R369" s="55" t="n">
        <f aca="false">EXP(($F$11 - $F$8 - $C$8*$C$8/2)*$C$3 + N369*$C$8*SQRT($C$3))</f>
        <v>0.939042564602867</v>
      </c>
      <c r="S369" s="55" t="n">
        <f aca="false">EXP(($F$11 - $F$9 - $C$9*$C$9/2)*$C$3 + O369*$C$9*SQRT($C$3))</f>
        <v>0.956522009754118</v>
      </c>
      <c r="T369" s="55" t="n">
        <f aca="false">EXP(($F$11 - $F$10 - $C$10*$C$10/2)*$C$3 + P369*$C$10*SQRT($C$3))</f>
        <v>0.983758146929078</v>
      </c>
      <c r="U369" s="53" t="n">
        <f aca="false">$C$4 * (MAX(MAX(Q369:T369) - $C$2, 0))</f>
        <v>0</v>
      </c>
    </row>
    <row r="370" customFormat="false" ht="13.8" hidden="false" customHeight="false" outlineLevel="0" collapsed="false">
      <c r="H370" s="4" t="n">
        <v>368</v>
      </c>
      <c r="I370" s="17" t="n">
        <f aca="false">INDEX(Random!$F$2:$F$10003,($H370-1)*$L$2 + I$2)</f>
        <v>-0.623731010318949</v>
      </c>
      <c r="J370" s="17" t="n">
        <f aca="false">INDEX(Random!$F$2:$F$10003,($H370-1)*$L$2 + J$2)</f>
        <v>-0.00735299384927026</v>
      </c>
      <c r="K370" s="17" t="n">
        <f aca="false">INDEX(Random!$F$2:$F$10003,($H370-1)*$L$2 + K$2)</f>
        <v>1.29385063343627</v>
      </c>
      <c r="L370" s="37" t="n">
        <f aca="false">INDEX(Random!$F$2:$F$10003,($H370-1)*$L$2 + L$2)</f>
        <v>-0.607189592812059</v>
      </c>
      <c r="M370" s="29" t="n">
        <f aca="false" t="array" ref="M370:P370">TRANSPOSE(MMULT($B$28:$E$31, TRANSPOSE(I370:L370)))</f>
        <v>-0.623731010318949</v>
      </c>
      <c r="N370" s="29" t="n">
        <v>-0.384536462892996</v>
      </c>
      <c r="O370" s="29" t="n">
        <v>0.953503656946189</v>
      </c>
      <c r="P370" s="29" t="n">
        <v>-0.811968890534825</v>
      </c>
      <c r="Q370" s="55" t="n">
        <f aca="false">EXP(($F$11 - $F$7 - $C$7*$C$7/2)*$C$3 + M370*$C$7*SQRT($C$3))</f>
        <v>0.984429409491753</v>
      </c>
      <c r="R370" s="55" t="n">
        <f aca="false">EXP(($F$11 - $F$8 - $C$8*$C$8/2)*$C$3 + N370*$C$8*SQRT($C$3))</f>
        <v>0.986792075686368</v>
      </c>
      <c r="S370" s="55" t="n">
        <f aca="false">EXP(($F$11 - $F$9 - $C$9*$C$9/2)*$C$3 + O370*$C$9*SQRT($C$3))</f>
        <v>1.04542070749226</v>
      </c>
      <c r="T370" s="55" t="n">
        <f aca="false">EXP(($F$11 - $F$10 - $C$10*$C$10/2)*$C$3 + P370*$C$10*SQRT($C$3))</f>
        <v>0.971814692787514</v>
      </c>
      <c r="U370" s="53" t="n">
        <f aca="false">$C$4 * (MAX(MAX(Q370:T370) - $C$2, 0))</f>
        <v>45.4207074922599</v>
      </c>
    </row>
    <row r="371" customFormat="false" ht="13.8" hidden="false" customHeight="false" outlineLevel="0" collapsed="false">
      <c r="H371" s="4" t="n">
        <v>369</v>
      </c>
      <c r="I371" s="17" t="n">
        <f aca="false">INDEX(Random!$F$2:$F$10003,($H371-1)*$L$2 + I$2)</f>
        <v>-1.42486526615605</v>
      </c>
      <c r="J371" s="17" t="n">
        <f aca="false">INDEX(Random!$F$2:$F$10003,($H371-1)*$L$2 + J$2)</f>
        <v>0.256498522685475</v>
      </c>
      <c r="K371" s="17" t="n">
        <f aca="false">INDEX(Random!$F$2:$F$10003,($H371-1)*$L$2 + K$2)</f>
        <v>-0.391538337358645</v>
      </c>
      <c r="L371" s="37" t="n">
        <f aca="false">INDEX(Random!$F$2:$F$10003,($H371-1)*$L$2 + L$2)</f>
        <v>0.882202538253006</v>
      </c>
      <c r="M371" s="29" t="n">
        <f aca="false" t="array" ref="M371:P371">TRANSPOSE(MMULT($B$28:$E$31, TRANSPOSE(I371:L371)))</f>
        <v>-1.42486526615605</v>
      </c>
      <c r="N371" s="29" t="n">
        <v>-0.661284916321642</v>
      </c>
      <c r="O371" s="29" t="n">
        <v>-0.887795706807404</v>
      </c>
      <c r="P371" s="29" t="n">
        <v>0.0723795756168877</v>
      </c>
      <c r="Q371" s="55" t="n">
        <f aca="false">EXP(($F$11 - $F$7 - $C$7*$C$7/2)*$C$3 + M371*$C$7*SQRT($C$3))</f>
        <v>0.957209704748184</v>
      </c>
      <c r="R371" s="55" t="n">
        <f aca="false">EXP(($F$11 - $F$8 - $C$8*$C$8/2)*$C$3 + N371*$C$8*SQRT($C$3))</f>
        <v>0.975253605166235</v>
      </c>
      <c r="S371" s="55" t="n">
        <f aca="false">EXP(($F$11 - $F$9 - $C$9*$C$9/2)*$C$3 + O371*$C$9*SQRT($C$3))</f>
        <v>0.969225472354815</v>
      </c>
      <c r="T371" s="55" t="n">
        <f aca="false">EXP(($F$11 - $F$10 - $C$10*$C$10/2)*$C$3 + P371*$C$10*SQRT($C$3))</f>
        <v>1.00391732087641</v>
      </c>
      <c r="U371" s="53" t="n">
        <f aca="false">$C$4 * (MAX(MAX(Q371:T371) - $C$2, 0))</f>
        <v>3.91732087641006</v>
      </c>
    </row>
    <row r="372" customFormat="false" ht="13.8" hidden="false" customHeight="false" outlineLevel="0" collapsed="false">
      <c r="H372" s="4" t="n">
        <v>370</v>
      </c>
      <c r="I372" s="17" t="n">
        <f aca="false">INDEX(Random!$F$2:$F$10003,($H372-1)*$L$2 + I$2)</f>
        <v>0.882009383844299</v>
      </c>
      <c r="J372" s="17" t="n">
        <f aca="false">INDEX(Random!$F$2:$F$10003,($H372-1)*$L$2 + J$2)</f>
        <v>-0.552432602015542</v>
      </c>
      <c r="K372" s="17" t="n">
        <f aca="false">INDEX(Random!$F$2:$F$10003,($H372-1)*$L$2 + K$2)</f>
        <v>-0.450106561080712</v>
      </c>
      <c r="L372" s="37" t="n">
        <f aca="false">INDEX(Random!$F$2:$F$10003,($H372-1)*$L$2 + L$2)</f>
        <v>0.354167928477201</v>
      </c>
      <c r="M372" s="29" t="n">
        <f aca="false" t="array" ref="M372:P372">TRANSPOSE(MMULT($B$28:$E$31, TRANSPOSE(I372:L372)))</f>
        <v>0.882009383844299</v>
      </c>
      <c r="N372" s="29" t="n">
        <v>0.0965467872672546</v>
      </c>
      <c r="O372" s="29" t="n">
        <v>-0.115531489391603</v>
      </c>
      <c r="P372" s="29" t="n">
        <v>0.601200518806296</v>
      </c>
      <c r="Q372" s="55" t="n">
        <f aca="false">EXP(($F$11 - $F$7 - $C$7*$C$7/2)*$C$3 + M372*$C$7*SQRT($C$3))</f>
        <v>1.03770114438185</v>
      </c>
      <c r="R372" s="55" t="n">
        <f aca="false">EXP(($F$11 - $F$8 - $C$8*$C$8/2)*$C$3 + N372*$C$8*SQRT($C$3))</f>
        <v>1.00717573655303</v>
      </c>
      <c r="S372" s="55" t="n">
        <f aca="false">EXP(($F$11 - $F$9 - $C$9*$C$9/2)*$C$3 + O372*$C$9*SQRT($C$3))</f>
        <v>1.00048216699116</v>
      </c>
      <c r="T372" s="55" t="n">
        <f aca="false">EXP(($F$11 - $F$10 - $C$10*$C$10/2)*$C$3 + P372*$C$10*SQRT($C$3))</f>
        <v>1.02361843777399</v>
      </c>
      <c r="U372" s="53" t="n">
        <f aca="false">$C$4 * (MAX(MAX(Q372:T372) - $C$2, 0))</f>
        <v>37.70114438185</v>
      </c>
    </row>
    <row r="373" customFormat="false" ht="13.8" hidden="false" customHeight="false" outlineLevel="0" collapsed="false">
      <c r="H373" s="4" t="n">
        <v>371</v>
      </c>
      <c r="I373" s="17" t="n">
        <f aca="false">INDEX(Random!$F$2:$F$10003,($H373-1)*$L$2 + I$2)</f>
        <v>1.23575873781944</v>
      </c>
      <c r="J373" s="17" t="n">
        <f aca="false">INDEX(Random!$F$2:$F$10003,($H373-1)*$L$2 + J$2)</f>
        <v>-0.00118188304807241</v>
      </c>
      <c r="K373" s="17" t="n">
        <f aca="false">INDEX(Random!$F$2:$F$10003,($H373-1)*$L$2 + K$2)</f>
        <v>0.643552112173173</v>
      </c>
      <c r="L373" s="37" t="n">
        <f aca="false">INDEX(Random!$F$2:$F$10003,($H373-1)*$L$2 + L$2)</f>
        <v>0.759642287252129</v>
      </c>
      <c r="M373" s="29" t="n">
        <f aca="false" t="array" ref="M373:P373">TRANSPOSE(MMULT($B$28:$E$31, TRANSPOSE(I373:L373)))</f>
        <v>1.23575873781944</v>
      </c>
      <c r="N373" s="29" t="n">
        <v>0.749342975182549</v>
      </c>
      <c r="O373" s="29" t="n">
        <v>1.06524085295913</v>
      </c>
      <c r="P373" s="29" t="n">
        <v>1.25601221539432</v>
      </c>
      <c r="Q373" s="55" t="n">
        <f aca="false">EXP(($F$11 - $F$7 - $C$7*$C$7/2)*$C$3 + M373*$C$7*SQRT($C$3))</f>
        <v>1.05062902457694</v>
      </c>
      <c r="R373" s="55" t="n">
        <f aca="false">EXP(($F$11 - $F$8 - $C$8*$C$8/2)*$C$3 + N373*$C$8*SQRT($C$3))</f>
        <v>1.03550988864948</v>
      </c>
      <c r="S373" s="55" t="n">
        <f aca="false">EXP(($F$11 - $F$9 - $C$9*$C$9/2)*$C$3 + O373*$C$9*SQRT($C$3))</f>
        <v>1.05023273717135</v>
      </c>
      <c r="T373" s="55" t="n">
        <f aca="false">EXP(($F$11 - $F$10 - $C$10*$C$10/2)*$C$3 + P373*$C$10*SQRT($C$3))</f>
        <v>1.0485499059144</v>
      </c>
      <c r="U373" s="53" t="n">
        <f aca="false">$C$4 * (MAX(MAX(Q373:T373) - $C$2, 0))</f>
        <v>50.6290245769401</v>
      </c>
    </row>
    <row r="374" customFormat="false" ht="13.8" hidden="false" customHeight="false" outlineLevel="0" collapsed="false">
      <c r="H374" s="4" t="n">
        <v>372</v>
      </c>
      <c r="I374" s="17" t="n">
        <f aca="false">INDEX(Random!$F$2:$F$10003,($H374-1)*$L$2 + I$2)</f>
        <v>-1.14757236097162</v>
      </c>
      <c r="J374" s="17" t="n">
        <f aca="false">INDEX(Random!$F$2:$F$10003,($H374-1)*$L$2 + J$2)</f>
        <v>0.0342175112960596</v>
      </c>
      <c r="K374" s="17" t="n">
        <f aca="false">INDEX(Random!$F$2:$F$10003,($H374-1)*$L$2 + K$2)</f>
        <v>-0.496498428531737</v>
      </c>
      <c r="L374" s="37" t="n">
        <f aca="false">INDEX(Random!$F$2:$F$10003,($H374-1)*$L$2 + L$2)</f>
        <v>1.9623877297817</v>
      </c>
      <c r="M374" s="29" t="n">
        <f aca="false" t="array" ref="M374:P374">TRANSPOSE(MMULT($B$28:$E$31, TRANSPOSE(I374:L374)))</f>
        <v>-1.14757236097162</v>
      </c>
      <c r="N374" s="29" t="n">
        <v>-0.669551377499982</v>
      </c>
      <c r="O374" s="29" t="n">
        <v>-0.893760990346373</v>
      </c>
      <c r="P374" s="29" t="n">
        <v>1.05239345775014</v>
      </c>
      <c r="Q374" s="55" t="n">
        <f aca="false">EXP(($F$11 - $F$7 - $C$7*$C$7/2)*$C$3 + M374*$C$7*SQRT($C$3))</f>
        <v>0.966544892744378</v>
      </c>
      <c r="R374" s="55" t="n">
        <f aca="false">EXP(($F$11 - $F$8 - $C$8*$C$8/2)*$C$3 + N374*$C$8*SQRT($C$3))</f>
        <v>0.974911034763653</v>
      </c>
      <c r="S374" s="55" t="n">
        <f aca="false">EXP(($F$11 - $F$9 - $C$9*$C$9/2)*$C$3 + O374*$C$9*SQRT($C$3))</f>
        <v>0.968987873416982</v>
      </c>
      <c r="T374" s="55" t="n">
        <f aca="false">EXP(($F$11 - $F$10 - $C$10*$C$10/2)*$C$3 + P374*$C$10*SQRT($C$3))</f>
        <v>1.04073290189742</v>
      </c>
      <c r="U374" s="53" t="n">
        <f aca="false">$C$4 * (MAX(MAX(Q374:T374) - $C$2, 0))</f>
        <v>40.7329018974201</v>
      </c>
    </row>
    <row r="375" customFormat="false" ht="13.8" hidden="false" customHeight="false" outlineLevel="0" collapsed="false">
      <c r="H375" s="4" t="n">
        <v>373</v>
      </c>
      <c r="I375" s="17" t="n">
        <f aca="false">INDEX(Random!$F$2:$F$10003,($H375-1)*$L$2 + I$2)</f>
        <v>-1.67844189918579</v>
      </c>
      <c r="J375" s="17" t="n">
        <f aca="false">INDEX(Random!$F$2:$F$10003,($H375-1)*$L$2 + J$2)</f>
        <v>1.26787774692015</v>
      </c>
      <c r="K375" s="17" t="n">
        <f aca="false">INDEX(Random!$F$2:$F$10003,($H375-1)*$L$2 + K$2)</f>
        <v>-1.69275515233049</v>
      </c>
      <c r="L375" s="37" t="n">
        <f aca="false">INDEX(Random!$F$2:$F$10003,($H375-1)*$L$2 + L$2)</f>
        <v>-0.487336158443247</v>
      </c>
      <c r="M375" s="29" t="n">
        <f aca="false" t="array" ref="M375:P375">TRANSPOSE(MMULT($B$28:$E$31, TRANSPOSE(I375:L375)))</f>
        <v>-1.67844189918579</v>
      </c>
      <c r="N375" s="29" t="n">
        <v>-0.011607614305857</v>
      </c>
      <c r="O375" s="29" t="n">
        <v>-2.11466911810852</v>
      </c>
      <c r="P375" s="29" t="n">
        <v>-0.951369817762064</v>
      </c>
      <c r="Q375" s="55" t="n">
        <f aca="false">EXP(($F$11 - $F$7 - $C$7*$C$7/2)*$C$3 + M375*$C$7*SQRT($C$3))</f>
        <v>0.948751882132871</v>
      </c>
      <c r="R375" s="55" t="n">
        <f aca="false">EXP(($F$11 - $F$8 - $C$8*$C$8/2)*$C$3 + N375*$C$8*SQRT($C$3))</f>
        <v>1.00255681448125</v>
      </c>
      <c r="S375" s="55" t="n">
        <f aca="false">EXP(($F$11 - $F$9 - $C$9*$C$9/2)*$C$3 + O375*$C$9*SQRT($C$3))</f>
        <v>0.921564503680213</v>
      </c>
      <c r="T375" s="55" t="n">
        <f aca="false">EXP(($F$11 - $F$10 - $C$10*$C$10/2)*$C$3 + P375*$C$10*SQRT($C$3))</f>
        <v>0.966848832464339</v>
      </c>
      <c r="U375" s="53" t="n">
        <f aca="false">$C$4 * (MAX(MAX(Q375:T375) - $C$2, 0))</f>
        <v>2.55681448125</v>
      </c>
    </row>
    <row r="376" customFormat="false" ht="13.8" hidden="false" customHeight="false" outlineLevel="0" collapsed="false">
      <c r="H376" s="4" t="n">
        <v>374</v>
      </c>
      <c r="I376" s="17" t="n">
        <f aca="false">INDEX(Random!$F$2:$F$10003,($H376-1)*$L$2 + I$2)</f>
        <v>-0.499306702668969</v>
      </c>
      <c r="J376" s="17" t="n">
        <f aca="false">INDEX(Random!$F$2:$F$10003,($H376-1)*$L$2 + J$2)</f>
        <v>-0.842195351607022</v>
      </c>
      <c r="K376" s="17" t="n">
        <f aca="false">INDEX(Random!$F$2:$F$10003,($H376-1)*$L$2 + K$2)</f>
        <v>-0.142823119118898</v>
      </c>
      <c r="L376" s="37" t="n">
        <f aca="false">INDEX(Random!$F$2:$F$10003,($H376-1)*$L$2 + L$2)</f>
        <v>-0.180686598947354</v>
      </c>
      <c r="M376" s="29" t="n">
        <f aca="false" t="array" ref="M376:P376">TRANSPOSE(MMULT($B$28:$E$31, TRANSPOSE(I376:L376)))</f>
        <v>-0.499306702668969</v>
      </c>
      <c r="N376" s="29" t="n">
        <v>-0.972352772237624</v>
      </c>
      <c r="O376" s="29" t="n">
        <v>-0.380044151893032</v>
      </c>
      <c r="P376" s="29" t="n">
        <v>-0.607366376600692</v>
      </c>
      <c r="Q376" s="55" t="n">
        <f aca="false">EXP(($F$11 - $F$7 - $C$7*$C$7/2)*$C$3 + M376*$C$7*SQRT($C$3))</f>
        <v>0.988725800943291</v>
      </c>
      <c r="R376" s="55" t="n">
        <f aca="false">EXP(($F$11 - $F$8 - $C$8*$C$8/2)*$C$3 + N376*$C$8*SQRT($C$3))</f>
        <v>0.962445230495939</v>
      </c>
      <c r="S376" s="55" t="n">
        <f aca="false">EXP(($F$11 - $F$9 - $C$9*$C$9/2)*$C$3 + O376*$C$9*SQRT($C$3))</f>
        <v>0.989664363956178</v>
      </c>
      <c r="T376" s="55" t="n">
        <f aca="false">EXP(($F$11 - $F$10 - $C$10*$C$10/2)*$C$3 + P376*$C$10*SQRT($C$3))</f>
        <v>0.979149446809013</v>
      </c>
      <c r="U376" s="53" t="n">
        <f aca="false">$C$4 * (MAX(MAX(Q376:T376) - $C$2, 0))</f>
        <v>0</v>
      </c>
    </row>
    <row r="377" customFormat="false" ht="13.8" hidden="false" customHeight="false" outlineLevel="0" collapsed="false">
      <c r="H377" s="4" t="n">
        <v>375</v>
      </c>
      <c r="I377" s="17" t="n">
        <f aca="false">INDEX(Random!$F$2:$F$10003,($H377-1)*$L$2 + I$2)</f>
        <v>0.830973154405339</v>
      </c>
      <c r="J377" s="17" t="n">
        <f aca="false">INDEX(Random!$F$2:$F$10003,($H377-1)*$L$2 + J$2)</f>
        <v>-0.651328475385707</v>
      </c>
      <c r="K377" s="17" t="n">
        <f aca="false">INDEX(Random!$F$2:$F$10003,($H377-1)*$L$2 + K$2)</f>
        <v>0.797291980721126</v>
      </c>
      <c r="L377" s="37" t="n">
        <f aca="false">INDEX(Random!$F$2:$F$10003,($H377-1)*$L$2 + L$2)</f>
        <v>0.302601481207154</v>
      </c>
      <c r="M377" s="29" t="n">
        <f aca="false" t="array" ref="M377:P377">TRANSPOSE(MMULT($B$28:$E$31, TRANSPOSE(I377:L377)))</f>
        <v>0.830973154405339</v>
      </c>
      <c r="N377" s="29" t="n">
        <v>-0.0130214334422377</v>
      </c>
      <c r="O377" s="29" t="n">
        <v>1.00775754097091</v>
      </c>
      <c r="P377" s="29" t="n">
        <v>0.515832445701005</v>
      </c>
      <c r="Q377" s="55" t="n">
        <f aca="false">EXP(($F$11 - $F$7 - $C$7*$C$7/2)*$C$3 + M377*$C$7*SQRT($C$3))</f>
        <v>1.03584918654154</v>
      </c>
      <c r="R377" s="55" t="n">
        <f aca="false">EXP(($F$11 - $F$8 - $C$8*$C$8/2)*$C$3 + N377*$C$8*SQRT($C$3))</f>
        <v>1.00249657534567</v>
      </c>
      <c r="S377" s="55" t="n">
        <f aca="false">EXP(($F$11 - $F$9 - $C$9*$C$9/2)*$C$3 + O377*$C$9*SQRT($C$3))</f>
        <v>1.04775442372599</v>
      </c>
      <c r="T377" s="55" t="n">
        <f aca="false">EXP(($F$11 - $F$10 - $C$10*$C$10/2)*$C$3 + P377*$C$10*SQRT($C$3))</f>
        <v>1.0204120957341</v>
      </c>
      <c r="U377" s="53" t="n">
        <f aca="false">$C$4 * (MAX(MAX(Q377:T377) - $C$2, 0))</f>
        <v>47.7544237259899</v>
      </c>
    </row>
    <row r="378" customFormat="false" ht="13.8" hidden="false" customHeight="false" outlineLevel="0" collapsed="false">
      <c r="H378" s="4" t="n">
        <v>376</v>
      </c>
      <c r="I378" s="17" t="n">
        <f aca="false">INDEX(Random!$F$2:$F$10003,($H378-1)*$L$2 + I$2)</f>
        <v>-1.42760590564386</v>
      </c>
      <c r="J378" s="17" t="n">
        <f aca="false">INDEX(Random!$F$2:$F$10003,($H378-1)*$L$2 + J$2)</f>
        <v>0.0355203451020004</v>
      </c>
      <c r="K378" s="17" t="n">
        <f aca="false">INDEX(Random!$F$2:$F$10003,($H378-1)*$L$2 + K$2)</f>
        <v>-0.295936515620146</v>
      </c>
      <c r="L378" s="37" t="n">
        <f aca="false">INDEX(Random!$F$2:$F$10003,($H378-1)*$L$2 + L$2)</f>
        <v>0.390107553123336</v>
      </c>
      <c r="M378" s="29" t="n">
        <f aca="false" t="array" ref="M378:P378">TRANSPOSE(MMULT($B$28:$E$31, TRANSPOSE(I378:L378)))</f>
        <v>-1.42760590564386</v>
      </c>
      <c r="N378" s="29" t="n">
        <v>-0.838536521683068</v>
      </c>
      <c r="O378" s="29" t="n">
        <v>-0.81585643915198</v>
      </c>
      <c r="P378" s="29" t="n">
        <v>-0.389918824658948</v>
      </c>
      <c r="Q378" s="55" t="n">
        <f aca="false">EXP(($F$11 - $F$7 - $C$7*$C$7/2)*$C$3 + M378*$C$7*SQRT($C$3))</f>
        <v>0.957117891316713</v>
      </c>
      <c r="R378" s="55" t="n">
        <f aca="false">EXP(($F$11 - $F$8 - $C$8*$C$8/2)*$C$3 + N378*$C$8*SQRT($C$3))</f>
        <v>0.967934434289528</v>
      </c>
      <c r="S378" s="55" t="n">
        <f aca="false">EXP(($F$11 - $F$9 - $C$9*$C$9/2)*$C$3 + O378*$C$9*SQRT($C$3))</f>
        <v>0.972095425800013</v>
      </c>
      <c r="T378" s="55" t="n">
        <f aca="false">EXP(($F$11 - $F$10 - $C$10*$C$10/2)*$C$3 + P378*$C$10*SQRT($C$3))</f>
        <v>0.98700537076765</v>
      </c>
      <c r="U378" s="53" t="n">
        <f aca="false">$C$4 * (MAX(MAX(Q378:T378) - $C$2, 0))</f>
        <v>0</v>
      </c>
    </row>
    <row r="379" customFormat="false" ht="13.8" hidden="false" customHeight="false" outlineLevel="0" collapsed="false">
      <c r="H379" s="4" t="n">
        <v>377</v>
      </c>
      <c r="I379" s="17" t="n">
        <f aca="false">INDEX(Random!$F$2:$F$10003,($H379-1)*$L$2 + I$2)</f>
        <v>0.416917840122451</v>
      </c>
      <c r="J379" s="17" t="n">
        <f aca="false">INDEX(Random!$F$2:$F$10003,($H379-1)*$L$2 + J$2)</f>
        <v>0.19632312766295</v>
      </c>
      <c r="K379" s="17" t="n">
        <f aca="false">INDEX(Random!$F$2:$F$10003,($H379-1)*$L$2 + K$2)</f>
        <v>-2.1614669623952</v>
      </c>
      <c r="L379" s="37" t="n">
        <f aca="false">INDEX(Random!$F$2:$F$10003,($H379-1)*$L$2 + L$2)</f>
        <v>1.99916904704397</v>
      </c>
      <c r="M379" s="29" t="n">
        <f aca="false" t="array" ref="M379:P379">TRANSPOSE(MMULT($B$28:$E$31, TRANSPOSE(I379:L379)))</f>
        <v>0.416917840122451</v>
      </c>
      <c r="N379" s="29" t="n">
        <v>0.40912561175533</v>
      </c>
      <c r="O379" s="29" t="n">
        <v>-1.81917476843101</v>
      </c>
      <c r="P379" s="29" t="n">
        <v>1.90184661516427</v>
      </c>
      <c r="Q379" s="55" t="n">
        <f aca="false">EXP(($F$11 - $F$7 - $C$7*$C$7/2)*$C$3 + M379*$C$7*SQRT($C$3))</f>
        <v>1.02094597544078</v>
      </c>
      <c r="R379" s="55" t="n">
        <f aca="false">EXP(($F$11 - $F$8 - $C$8*$C$8/2)*$C$3 + N379*$C$8*SQRT($C$3))</f>
        <v>1.02064493173224</v>
      </c>
      <c r="S379" s="55" t="n">
        <f aca="false">EXP(($F$11 - $F$9 - $C$9*$C$9/2)*$C$3 + O379*$C$9*SQRT($C$3))</f>
        <v>0.932824976430662</v>
      </c>
      <c r="T379" s="55" t="n">
        <f aca="false">EXP(($F$11 - $F$10 - $C$10*$C$10/2)*$C$3 + P379*$C$10*SQRT($C$3))</f>
        <v>1.07373430998674</v>
      </c>
      <c r="U379" s="53" t="n">
        <f aca="false">$C$4 * (MAX(MAX(Q379:T379) - $C$2, 0))</f>
        <v>73.73430998674</v>
      </c>
    </row>
    <row r="380" customFormat="false" ht="13.8" hidden="false" customHeight="false" outlineLevel="0" collapsed="false">
      <c r="H380" s="4" t="n">
        <v>378</v>
      </c>
      <c r="I380" s="17" t="n">
        <f aca="false">INDEX(Random!$F$2:$F$10003,($H380-1)*$L$2 + I$2)</f>
        <v>0.415004226677759</v>
      </c>
      <c r="J380" s="17" t="n">
        <f aca="false">INDEX(Random!$F$2:$F$10003,($H380-1)*$L$2 + J$2)</f>
        <v>0.774766022459874</v>
      </c>
      <c r="K380" s="17" t="n">
        <f aca="false">INDEX(Random!$F$2:$F$10003,($H380-1)*$L$2 + K$2)</f>
        <v>-1.19573104950399</v>
      </c>
      <c r="L380" s="37" t="n">
        <f aca="false">INDEX(Random!$F$2:$F$10003,($H380-1)*$L$2 + L$2)</f>
        <v>0.374108703063491</v>
      </c>
      <c r="M380" s="29" t="n">
        <f aca="false" t="array" ref="M380:P380">TRANSPOSE(MMULT($B$28:$E$31, TRANSPOSE(I380:L380)))</f>
        <v>0.415004226677759</v>
      </c>
      <c r="N380" s="29" t="n">
        <v>0.86759027372793</v>
      </c>
      <c r="O380" s="29" t="n">
        <v>-0.890348461713903</v>
      </c>
      <c r="P380" s="29" t="n">
        <v>0.700978856804054</v>
      </c>
      <c r="Q380" s="55" t="n">
        <f aca="false">EXP(($F$11 - $F$7 - $C$7*$C$7/2)*$C$3 + M380*$C$7*SQRT($C$3))</f>
        <v>1.02087759837256</v>
      </c>
      <c r="R380" s="55" t="n">
        <f aca="false">EXP(($F$11 - $F$8 - $C$8*$C$8/2)*$C$3 + N380*$C$8*SQRT($C$3))</f>
        <v>1.04072695236822</v>
      </c>
      <c r="S380" s="55" t="n">
        <f aca="false">EXP(($F$11 - $F$9 - $C$9*$C$9/2)*$C$3 + O380*$C$9*SQRT($C$3))</f>
        <v>0.969123788271375</v>
      </c>
      <c r="T380" s="55" t="n">
        <f aca="false">EXP(($F$11 - $F$10 - $C$10*$C$10/2)*$C$3 + P380*$C$10*SQRT($C$3))</f>
        <v>1.02737878716912</v>
      </c>
      <c r="U380" s="53" t="n">
        <f aca="false">$C$4 * (MAX(MAX(Q380:T380) - $C$2, 0))</f>
        <v>40.7269523682201</v>
      </c>
    </row>
    <row r="381" customFormat="false" ht="13.8" hidden="false" customHeight="false" outlineLevel="0" collapsed="false">
      <c r="H381" s="4" t="n">
        <v>379</v>
      </c>
      <c r="I381" s="17" t="n">
        <f aca="false">INDEX(Random!$F$2:$F$10003,($H381-1)*$L$2 + I$2)</f>
        <v>-0.644876565298169</v>
      </c>
      <c r="J381" s="17" t="n">
        <f aca="false">INDEX(Random!$F$2:$F$10003,($H381-1)*$L$2 + J$2)</f>
        <v>-0.00558104577006867</v>
      </c>
      <c r="K381" s="17" t="n">
        <f aca="false">INDEX(Random!$F$2:$F$10003,($H381-1)*$L$2 + K$2)</f>
        <v>-1.96972268056147</v>
      </c>
      <c r="L381" s="37" t="n">
        <f aca="false">INDEX(Random!$F$2:$F$10003,($H381-1)*$L$2 + L$2)</f>
        <v>0.0145341534839781</v>
      </c>
      <c r="M381" s="29" t="n">
        <f aca="false" t="array" ref="M381:P381">TRANSPOSE(MMULT($B$28:$E$31, TRANSPOSE(I381:L381)))</f>
        <v>-0.644876565298169</v>
      </c>
      <c r="N381" s="29" t="n">
        <v>-0.395966858559216</v>
      </c>
      <c r="O381" s="29" t="n">
        <v>-2.06204827703584</v>
      </c>
      <c r="P381" s="29" t="n">
        <v>-0.32589477872417</v>
      </c>
      <c r="Q381" s="55" t="n">
        <f aca="false">EXP(($F$11 - $F$7 - $C$7*$C$7/2)*$C$3 + M381*$C$7*SQRT($C$3))</f>
        <v>0.983701108313762</v>
      </c>
      <c r="R381" s="55" t="n">
        <f aca="false">EXP(($F$11 - $F$8 - $C$8*$C$8/2)*$C$3 + N381*$C$8*SQRT($C$3))</f>
        <v>0.986312816591587</v>
      </c>
      <c r="S381" s="55" t="n">
        <f aca="false">EXP(($F$11 - $F$9 - $C$9*$C$9/2)*$C$3 + O381*$C$9*SQRT($C$3))</f>
        <v>0.923559743292065</v>
      </c>
      <c r="T381" s="55" t="n">
        <f aca="false">EXP(($F$11 - $F$10 - $C$10*$C$10/2)*$C$3 + P381*$C$10*SQRT($C$3))</f>
        <v>0.989330413809892</v>
      </c>
      <c r="U381" s="53" t="n">
        <f aca="false">$C$4 * (MAX(MAX(Q381:T381) - $C$2, 0))</f>
        <v>0</v>
      </c>
    </row>
    <row r="382" customFormat="false" ht="13.8" hidden="false" customHeight="false" outlineLevel="0" collapsed="false">
      <c r="H382" s="4" t="n">
        <v>380</v>
      </c>
      <c r="I382" s="17" t="n">
        <f aca="false">INDEX(Random!$F$2:$F$10003,($H382-1)*$L$2 + I$2)</f>
        <v>-0.307290580625062</v>
      </c>
      <c r="J382" s="17" t="n">
        <f aca="false">INDEX(Random!$F$2:$F$10003,($H382-1)*$L$2 + J$2)</f>
        <v>0.601396537133036</v>
      </c>
      <c r="K382" s="17" t="n">
        <f aca="false">INDEX(Random!$F$2:$F$10003,($H382-1)*$L$2 + K$2)</f>
        <v>2.09106797211808</v>
      </c>
      <c r="L382" s="37" t="n">
        <f aca="false">INDEX(Random!$F$2:$F$10003,($H382-1)*$L$2 + L$2)</f>
        <v>0.0600462311653137</v>
      </c>
      <c r="M382" s="29" t="n">
        <f aca="false" t="array" ref="M382:P382">TRANSPOSE(MMULT($B$28:$E$31, TRANSPOSE(I382:L382)))</f>
        <v>-0.307290580625062</v>
      </c>
      <c r="N382" s="29" t="n">
        <v>0.291296014138062</v>
      </c>
      <c r="O382" s="29" t="n">
        <v>1.85076197536686</v>
      </c>
      <c r="P382" s="29" t="n">
        <v>0.0531728472422643</v>
      </c>
      <c r="Q382" s="55" t="n">
        <f aca="false">EXP(($F$11 - $F$7 - $C$7*$C$7/2)*$C$3 + M382*$C$7*SQRT($C$3))</f>
        <v>0.995392974726313</v>
      </c>
      <c r="R382" s="55" t="n">
        <f aca="false">EXP(($F$11 - $F$8 - $C$8*$C$8/2)*$C$3 + N382*$C$8*SQRT($C$3))</f>
        <v>1.01554656536037</v>
      </c>
      <c r="S382" s="55" t="n">
        <f aca="false">EXP(($F$11 - $F$9 - $C$9*$C$9/2)*$C$3 + O382*$C$9*SQRT($C$3))</f>
        <v>1.08469269036534</v>
      </c>
      <c r="T382" s="55" t="n">
        <f aca="false">EXP(($F$11 - $F$10 - $C$10*$C$10/2)*$C$3 + P382*$C$10*SQRT($C$3))</f>
        <v>1.0032089586056</v>
      </c>
      <c r="U382" s="53" t="n">
        <f aca="false">$C$4 * (MAX(MAX(Q382:T382) - $C$2, 0))</f>
        <v>84.69269036534</v>
      </c>
    </row>
    <row r="383" customFormat="false" ht="13.8" hidden="false" customHeight="false" outlineLevel="0" collapsed="false">
      <c r="H383" s="4" t="n">
        <v>381</v>
      </c>
      <c r="I383" s="17" t="n">
        <f aca="false">INDEX(Random!$F$2:$F$10003,($H383-1)*$L$2 + I$2)</f>
        <v>-1.09684669812442</v>
      </c>
      <c r="J383" s="17" t="n">
        <f aca="false">INDEX(Random!$F$2:$F$10003,($H383-1)*$L$2 + J$2)</f>
        <v>1.68377233567761</v>
      </c>
      <c r="K383" s="17" t="n">
        <f aca="false">INDEX(Random!$F$2:$F$10003,($H383-1)*$L$2 + K$2)</f>
        <v>-1.35828803816369</v>
      </c>
      <c r="L383" s="37" t="n">
        <f aca="false">INDEX(Random!$F$2:$F$10003,($H383-1)*$L$2 + L$2)</f>
        <v>0.15794701702385</v>
      </c>
      <c r="M383" s="29" t="n">
        <f aca="false" t="array" ref="M383:P383">TRANSPOSE(MMULT($B$28:$E$31, TRANSPOSE(I383:L383)))</f>
        <v>-1.09684669812442</v>
      </c>
      <c r="N383" s="29" t="n">
        <v>0.67197055990294</v>
      </c>
      <c r="O383" s="29" t="n">
        <v>-1.55572829937784</v>
      </c>
      <c r="P383" s="29" t="n">
        <v>-0.0202844768689483</v>
      </c>
      <c r="Q383" s="55" t="n">
        <f aca="false">EXP(($F$11 - $F$7 - $C$7*$C$7/2)*$C$3 + M383*$C$7*SQRT($C$3))</f>
        <v>0.968262419002209</v>
      </c>
      <c r="R383" s="55" t="n">
        <f aca="false">EXP(($F$11 - $F$8 - $C$8*$C$8/2)*$C$3 + N383*$C$8*SQRT($C$3))</f>
        <v>1.03211038525519</v>
      </c>
      <c r="S383" s="55" t="n">
        <f aca="false">EXP(($F$11 - $F$9 - $C$9*$C$9/2)*$C$3 + O383*$C$9*SQRT($C$3))</f>
        <v>0.942980157833086</v>
      </c>
      <c r="T383" s="55" t="n">
        <f aca="false">EXP(($F$11 - $F$10 - $C$10*$C$10/2)*$C$3 + P383*$C$10*SQRT($C$3))</f>
        <v>1.00050439138764</v>
      </c>
      <c r="U383" s="53" t="n">
        <f aca="false">$C$4 * (MAX(MAX(Q383:T383) - $C$2, 0))</f>
        <v>32.1103852551901</v>
      </c>
    </row>
    <row r="384" customFormat="false" ht="13.8" hidden="false" customHeight="false" outlineLevel="0" collapsed="false">
      <c r="H384" s="4" t="n">
        <v>382</v>
      </c>
      <c r="I384" s="17" t="n">
        <f aca="false">INDEX(Random!$F$2:$F$10003,($H384-1)*$L$2 + I$2)</f>
        <v>0.101095750054951</v>
      </c>
      <c r="J384" s="17" t="n">
        <f aca="false">INDEX(Random!$F$2:$F$10003,($H384-1)*$L$2 + J$2)</f>
        <v>-1.97106566504544</v>
      </c>
      <c r="K384" s="17" t="n">
        <f aca="false">INDEX(Random!$F$2:$F$10003,($H384-1)*$L$2 + K$2)</f>
        <v>0.819806149210145</v>
      </c>
      <c r="L384" s="37" t="n">
        <f aca="false">INDEX(Random!$F$2:$F$10003,($H384-1)*$L$2 + L$2)</f>
        <v>-0.551269577905531</v>
      </c>
      <c r="M384" s="29" t="n">
        <f aca="false" t="array" ref="M384:P384">TRANSPOSE(MMULT($B$28:$E$31, TRANSPOSE(I384:L384)))</f>
        <v>0.101095750054951</v>
      </c>
      <c r="N384" s="29" t="n">
        <v>-1.50481481636766</v>
      </c>
      <c r="O384" s="29" t="n">
        <v>0.659301824566152</v>
      </c>
      <c r="P384" s="29" t="n">
        <v>-0.880821675900895</v>
      </c>
      <c r="Q384" s="55" t="n">
        <f aca="false">EXP(($F$11 - $F$7 - $C$7*$C$7/2)*$C$3 + M384*$C$7*SQRT($C$3))</f>
        <v>1.00972281364548</v>
      </c>
      <c r="R384" s="55" t="n">
        <f aca="false">EXP(($F$11 - $F$8 - $C$8*$C$8/2)*$C$3 + N384*$C$8*SQRT($C$3))</f>
        <v>0.940910030305073</v>
      </c>
      <c r="S384" s="55" t="n">
        <f aca="false">EXP(($F$11 - $F$9 - $C$9*$C$9/2)*$C$3 + O384*$C$9*SQRT($C$3))</f>
        <v>1.03285591672662</v>
      </c>
      <c r="T384" s="55" t="n">
        <f aca="false">EXP(($F$11 - $F$10 - $C$10*$C$10/2)*$C$3 + P384*$C$10*SQRT($C$3))</f>
        <v>0.969358779789314</v>
      </c>
      <c r="U384" s="53" t="n">
        <f aca="false">$C$4 * (MAX(MAX(Q384:T384) - $C$2, 0))</f>
        <v>32.85591672662</v>
      </c>
    </row>
    <row r="385" customFormat="false" ht="13.8" hidden="false" customHeight="false" outlineLevel="0" collapsed="false">
      <c r="H385" s="4" t="n">
        <v>383</v>
      </c>
      <c r="I385" s="17" t="n">
        <f aca="false">INDEX(Random!$F$2:$F$10003,($H385-1)*$L$2 + I$2)</f>
        <v>0.150145630326327</v>
      </c>
      <c r="J385" s="17" t="n">
        <f aca="false">INDEX(Random!$F$2:$F$10003,($H385-1)*$L$2 + J$2)</f>
        <v>-1.41410626137853</v>
      </c>
      <c r="K385" s="17" t="n">
        <f aca="false">INDEX(Random!$F$2:$F$10003,($H385-1)*$L$2 + K$2)</f>
        <v>-0.65812549773275</v>
      </c>
      <c r="L385" s="37" t="n">
        <f aca="false">INDEX(Random!$F$2:$F$10003,($H385-1)*$L$2 + L$2)</f>
        <v>-1.05019442743864</v>
      </c>
      <c r="M385" s="29" t="n">
        <f aca="false" t="array" ref="M385:P385">TRANSPOSE(MMULT($B$28:$E$31, TRANSPOSE(I385:L385)))</f>
        <v>0.150145630326327</v>
      </c>
      <c r="N385" s="29" t="n">
        <v>-1.0324786583263</v>
      </c>
      <c r="O385" s="29" t="n">
        <v>-0.645862275927513</v>
      </c>
      <c r="P385" s="29" t="n">
        <v>-1.14232023952753</v>
      </c>
      <c r="Q385" s="55" t="n">
        <f aca="false">EXP(($F$11 - $F$7 - $C$7*$C$7/2)*$C$3 + M385*$C$7*SQRT($C$3))</f>
        <v>1.0114577398421</v>
      </c>
      <c r="R385" s="55" t="n">
        <f aca="false">EXP(($F$11 - $F$8 - $C$8*$C$8/2)*$C$3 + N385*$C$8*SQRT($C$3))</f>
        <v>0.959988985542919</v>
      </c>
      <c r="S385" s="55" t="n">
        <f aca="false">EXP(($F$11 - $F$9 - $C$9*$C$9/2)*$C$3 + O385*$C$9*SQRT($C$3))</f>
        <v>0.978911005026118</v>
      </c>
      <c r="T385" s="55" t="n">
        <f aca="false">EXP(($F$11 - $F$10 - $C$10*$C$10/2)*$C$3 + P385*$C$10*SQRT($C$3))</f>
        <v>0.96008779070284</v>
      </c>
      <c r="U385" s="53" t="n">
        <f aca="false">$C$4 * (MAX(MAX(Q385:T385) - $C$2, 0))</f>
        <v>11.4577398421001</v>
      </c>
    </row>
    <row r="386" customFormat="false" ht="13.8" hidden="false" customHeight="false" outlineLevel="0" collapsed="false">
      <c r="H386" s="4" t="n">
        <v>384</v>
      </c>
      <c r="I386" s="17" t="n">
        <f aca="false">INDEX(Random!$F$2:$F$10003,($H386-1)*$L$2 + I$2)</f>
        <v>1.15637350860366</v>
      </c>
      <c r="J386" s="17" t="n">
        <f aca="false">INDEX(Random!$F$2:$F$10003,($H386-1)*$L$2 + J$2)</f>
        <v>0.765381373058063</v>
      </c>
      <c r="K386" s="17" t="n">
        <f aca="false">INDEX(Random!$F$2:$F$10003,($H386-1)*$L$2 + K$2)</f>
        <v>0.720529874771804</v>
      </c>
      <c r="L386" s="37" t="n">
        <f aca="false">INDEX(Random!$F$2:$F$10003,($H386-1)*$L$2 + L$2)</f>
        <v>-0.302744916050787</v>
      </c>
      <c r="M386" s="29" t="n">
        <f aca="false" t="array" ref="M386:P386">TRANSPOSE(MMULT($B$28:$E$31, TRANSPOSE(I386:L386)))</f>
        <v>1.15637350860366</v>
      </c>
      <c r="N386" s="29" t="n">
        <v>1.31025036389412</v>
      </c>
      <c r="O386" s="29" t="n">
        <v>1.15828244654725</v>
      </c>
      <c r="P386" s="29" t="n">
        <v>0.522899347459402</v>
      </c>
      <c r="Q386" s="55" t="n">
        <f aca="false">EXP(($F$11 - $F$7 - $C$7*$C$7/2)*$C$3 + M386*$C$7*SQRT($C$3))</f>
        <v>1.04771392132698</v>
      </c>
      <c r="R386" s="55" t="n">
        <f aca="false">EXP(($F$11 - $F$8 - $C$8*$C$8/2)*$C$3 + N386*$C$8*SQRT($C$3))</f>
        <v>1.06049153771346</v>
      </c>
      <c r="S386" s="55" t="n">
        <f aca="false">EXP(($F$11 - $F$9 - $C$9*$C$9/2)*$C$3 + O386*$C$9*SQRT($C$3))</f>
        <v>1.0542565257313</v>
      </c>
      <c r="T386" s="55" t="n">
        <f aca="false">EXP(($F$11 - $F$10 - $C$10*$C$10/2)*$C$3 + P386*$C$10*SQRT($C$3))</f>
        <v>1.02067713998699</v>
      </c>
      <c r="U386" s="53" t="n">
        <f aca="false">$C$4 * (MAX(MAX(Q386:T386) - $C$2, 0))</f>
        <v>60.4915377134601</v>
      </c>
    </row>
    <row r="387" customFormat="false" ht="13.8" hidden="false" customHeight="false" outlineLevel="0" collapsed="false">
      <c r="H387" s="4" t="n">
        <v>385</v>
      </c>
      <c r="I387" s="17" t="n">
        <f aca="false">INDEX(Random!$F$2:$F$10003,($H387-1)*$L$2 + I$2)</f>
        <v>-0.568729754416925</v>
      </c>
      <c r="J387" s="17" t="n">
        <f aca="false">INDEX(Random!$F$2:$F$10003,($H387-1)*$L$2 + J$2)</f>
        <v>-1.1657656619611</v>
      </c>
      <c r="K387" s="17" t="n">
        <f aca="false">INDEX(Random!$F$2:$F$10003,($H387-1)*$L$2 + K$2)</f>
        <v>-1.7115399247487</v>
      </c>
      <c r="L387" s="37" t="n">
        <f aca="false">INDEX(Random!$F$2:$F$10003,($H387-1)*$L$2 + L$2)</f>
        <v>-0.407850878091395</v>
      </c>
      <c r="M387" s="29" t="n">
        <f aca="false" t="array" ref="M387:P387">TRANSPOSE(MMULT($B$28:$E$31, TRANSPOSE(I387:L387)))</f>
        <v>-0.568729754416925</v>
      </c>
      <c r="N387" s="29" t="n">
        <v>-1.27160908716856</v>
      </c>
      <c r="O387" s="29" t="n">
        <v>-1.87438223386601</v>
      </c>
      <c r="P387" s="29" t="n">
        <v>-0.918356386761315</v>
      </c>
      <c r="Q387" s="55" t="n">
        <f aca="false">EXP(($F$11 - $F$7 - $C$7*$C$7/2)*$C$3 + M387*$C$7*SQRT($C$3))</f>
        <v>0.986326304594601</v>
      </c>
      <c r="R387" s="55" t="n">
        <f aca="false">EXP(($F$11 - $F$8 - $C$8*$C$8/2)*$C$3 + N387*$C$8*SQRT($C$3))</f>
        <v>0.950281985866004</v>
      </c>
      <c r="S387" s="55" t="n">
        <f aca="false">EXP(($F$11 - $F$9 - $C$9*$C$9/2)*$C$3 + O387*$C$9*SQRT($C$3))</f>
        <v>0.93071077103349</v>
      </c>
      <c r="T387" s="55" t="n">
        <f aca="false">EXP(($F$11 - $F$10 - $C$10*$C$10/2)*$C$3 + P387*$C$10*SQRT($C$3))</f>
        <v>0.968022567481395</v>
      </c>
      <c r="U387" s="53" t="n">
        <f aca="false">$C$4 * (MAX(MAX(Q387:T387) - $C$2, 0))</f>
        <v>0</v>
      </c>
    </row>
    <row r="388" customFormat="false" ht="13.8" hidden="false" customHeight="false" outlineLevel="0" collapsed="false">
      <c r="H388" s="4" t="n">
        <v>386</v>
      </c>
      <c r="I388" s="17" t="n">
        <f aca="false">INDEX(Random!$F$2:$F$10003,($H388-1)*$L$2 + I$2)</f>
        <v>0.821098654401082</v>
      </c>
      <c r="J388" s="17" t="n">
        <f aca="false">INDEX(Random!$F$2:$F$10003,($H388-1)*$L$2 + J$2)</f>
        <v>-1.49320053094616</v>
      </c>
      <c r="K388" s="17" t="n">
        <f aca="false">INDEX(Random!$F$2:$F$10003,($H388-1)*$L$2 + K$2)</f>
        <v>0.195507346187818</v>
      </c>
      <c r="L388" s="37" t="n">
        <f aca="false">INDEX(Random!$F$2:$F$10003,($H388-1)*$L$2 + L$2)</f>
        <v>0.264141357527198</v>
      </c>
      <c r="M388" s="29" t="n">
        <f aca="false" t="array" ref="M388:P388">TRANSPOSE(MMULT($B$28:$E$31, TRANSPOSE(I388:L388)))</f>
        <v>0.821098654401082</v>
      </c>
      <c r="N388" s="29" t="n">
        <v>-0.687962051099345</v>
      </c>
      <c r="O388" s="29" t="n">
        <v>0.391810274812608</v>
      </c>
      <c r="P388" s="29" t="n">
        <v>0.270590134102753</v>
      </c>
      <c r="Q388" s="55" t="n">
        <f aca="false">EXP(($F$11 - $F$7 - $C$7*$C$7/2)*$C$3 + M388*$C$7*SQRT($C$3))</f>
        <v>1.03549125114979</v>
      </c>
      <c r="R388" s="55" t="n">
        <f aca="false">EXP(($F$11 - $F$8 - $C$8*$C$8/2)*$C$3 + N388*$C$8*SQRT($C$3))</f>
        <v>0.974148510446414</v>
      </c>
      <c r="S388" s="55" t="n">
        <f aca="false">EXP(($F$11 - $F$9 - $C$9*$C$9/2)*$C$3 + O388*$C$9*SQRT($C$3))</f>
        <v>1.02156298969469</v>
      </c>
      <c r="T388" s="55" t="n">
        <f aca="false">EXP(($F$11 - $F$10 - $C$10*$C$10/2)*$C$3 + P388*$C$10*SQRT($C$3))</f>
        <v>1.01125679237439</v>
      </c>
      <c r="U388" s="53" t="n">
        <f aca="false">$C$4 * (MAX(MAX(Q388:T388) - $C$2, 0))</f>
        <v>35.49125114979</v>
      </c>
    </row>
    <row r="389" customFormat="false" ht="13.8" hidden="false" customHeight="false" outlineLevel="0" collapsed="false">
      <c r="H389" s="4" t="n">
        <v>387</v>
      </c>
      <c r="I389" s="17" t="n">
        <f aca="false">INDEX(Random!$F$2:$F$10003,($H389-1)*$L$2 + I$2)</f>
        <v>0.317717420937193</v>
      </c>
      <c r="J389" s="17" t="n">
        <f aca="false">INDEX(Random!$F$2:$F$10003,($H389-1)*$L$2 + J$2)</f>
        <v>-0.00716624924394225</v>
      </c>
      <c r="K389" s="17" t="n">
        <f aca="false">INDEX(Random!$F$2:$F$10003,($H389-1)*$L$2 + K$2)</f>
        <v>-0.00438259075772747</v>
      </c>
      <c r="L389" s="37" t="n">
        <f aca="false">INDEX(Random!$F$2:$F$10003,($H389-1)*$L$2 + L$2)</f>
        <v>-1.26349138278434</v>
      </c>
      <c r="M389" s="29" t="n">
        <f aca="false" t="array" ref="M389:P389">TRANSPOSE(MMULT($B$28:$E$31, TRANSPOSE(I389:L389)))</f>
        <v>0.317717420937193</v>
      </c>
      <c r="N389" s="29" t="n">
        <v>0.187205613411752</v>
      </c>
      <c r="O389" s="29" t="n">
        <v>0.116887138431929</v>
      </c>
      <c r="P389" s="29" t="n">
        <v>-0.888248930005553</v>
      </c>
      <c r="Q389" s="55" t="n">
        <f aca="false">EXP(($F$11 - $F$7 - $C$7*$C$7/2)*$C$3 + M389*$C$7*SQRT($C$3))</f>
        <v>1.01740738261314</v>
      </c>
      <c r="R389" s="55" t="n">
        <f aca="false">EXP(($F$11 - $F$8 - $C$8*$C$8/2)*$C$3 + N389*$C$8*SQRT($C$3))</f>
        <v>1.01106387045795</v>
      </c>
      <c r="S389" s="55" t="n">
        <f aca="false">EXP(($F$11 - $F$9 - $C$9*$C$9/2)*$C$3 + O389*$C$9*SQRT($C$3))</f>
        <v>1.01008497036579</v>
      </c>
      <c r="T389" s="55" t="n">
        <f aca="false">EXP(($F$11 - $F$10 - $C$10*$C$10/2)*$C$3 + P389*$C$10*SQRT($C$3))</f>
        <v>0.969094227877268</v>
      </c>
      <c r="U389" s="53" t="n">
        <f aca="false">$C$4 * (MAX(MAX(Q389:T389) - $C$2, 0))</f>
        <v>17.40738261314</v>
      </c>
    </row>
    <row r="390" customFormat="false" ht="13.8" hidden="false" customHeight="false" outlineLevel="0" collapsed="false">
      <c r="H390" s="4" t="n">
        <v>388</v>
      </c>
      <c r="I390" s="17" t="n">
        <f aca="false">INDEX(Random!$F$2:$F$10003,($H390-1)*$L$2 + I$2)</f>
        <v>1.13736521138629</v>
      </c>
      <c r="J390" s="17" t="n">
        <f aca="false">INDEX(Random!$F$2:$F$10003,($H390-1)*$L$2 + J$2)</f>
        <v>-1.08135932120972</v>
      </c>
      <c r="K390" s="17" t="n">
        <f aca="false">INDEX(Random!$F$2:$F$10003,($H390-1)*$L$2 + K$2)</f>
        <v>0.7478463319121</v>
      </c>
      <c r="L390" s="37" t="n">
        <f aca="false">INDEX(Random!$F$2:$F$10003,($H390-1)*$L$2 + L$2)</f>
        <v>-1.08201827771782</v>
      </c>
      <c r="M390" s="29" t="n">
        <f aca="false" t="array" ref="M390:P390">TRANSPOSE(MMULT($B$28:$E$31, TRANSPOSE(I390:L390)))</f>
        <v>1.13736521138629</v>
      </c>
      <c r="N390" s="29" t="n">
        <v>-0.168697053297144</v>
      </c>
      <c r="O390" s="29" t="n">
        <v>1.04986097728689</v>
      </c>
      <c r="P390" s="29" t="n">
        <v>-0.581675759826026</v>
      </c>
      <c r="Q390" s="55" t="n">
        <f aca="false">EXP(($F$11 - $F$7 - $C$7*$C$7/2)*$C$3 + M390*$C$7*SQRT($C$3))</f>
        <v>1.04701711912405</v>
      </c>
      <c r="R390" s="55" t="n">
        <f aca="false">EXP(($F$11 - $F$8 - $C$8*$C$8/2)*$C$3 + N390*$C$8*SQRT($C$3))</f>
        <v>0.995885737100604</v>
      </c>
      <c r="S390" s="55" t="n">
        <f aca="false">EXP(($F$11 - $F$9 - $C$9*$C$9/2)*$C$3 + O390*$C$9*SQRT($C$3))</f>
        <v>1.04956908129536</v>
      </c>
      <c r="T390" s="55" t="n">
        <f aca="false">EXP(($F$11 - $F$10 - $C$10*$C$10/2)*$C$3 + P390*$C$10*SQRT($C$3))</f>
        <v>0.980074327874583</v>
      </c>
      <c r="U390" s="53" t="n">
        <f aca="false">$C$4 * (MAX(MAX(Q390:T390) - $C$2, 0))</f>
        <v>49.56908129536</v>
      </c>
    </row>
    <row r="391" customFormat="false" ht="13.8" hidden="false" customHeight="false" outlineLevel="0" collapsed="false">
      <c r="H391" s="4" t="n">
        <v>389</v>
      </c>
      <c r="I391" s="17" t="n">
        <f aca="false">INDEX(Random!$F$2:$F$10003,($H391-1)*$L$2 + I$2)</f>
        <v>0.534111325961012</v>
      </c>
      <c r="J391" s="17" t="n">
        <f aca="false">INDEX(Random!$F$2:$F$10003,($H391-1)*$L$2 + J$2)</f>
        <v>-0.630139442295179</v>
      </c>
      <c r="K391" s="17" t="n">
        <f aca="false">INDEX(Random!$F$2:$F$10003,($H391-1)*$L$2 + K$2)</f>
        <v>-1.2465013111084</v>
      </c>
      <c r="L391" s="37" t="n">
        <f aca="false">INDEX(Random!$F$2:$F$10003,($H391-1)*$L$2 + L$2)</f>
        <v>0.626294005009182</v>
      </c>
      <c r="M391" s="29" t="n">
        <f aca="false" t="array" ref="M391:P391">TRANSPOSE(MMULT($B$28:$E$31, TRANSPOSE(I391:L391)))</f>
        <v>0.534111325961012</v>
      </c>
      <c r="N391" s="29" t="n">
        <v>-0.176422321231758</v>
      </c>
      <c r="O391" s="29" t="n">
        <v>-0.987725910382711</v>
      </c>
      <c r="P391" s="29" t="n">
        <v>0.627677443303333</v>
      </c>
      <c r="Q391" s="55" t="n">
        <f aca="false">EXP(($F$11 - $F$7 - $C$7*$C$7/2)*$C$3 + M391*$C$7*SQRT($C$3))</f>
        <v>1.02514226328541</v>
      </c>
      <c r="R391" s="55" t="n">
        <f aca="false">EXP(($F$11 - $F$8 - $C$8*$C$8/2)*$C$3 + N391*$C$8*SQRT($C$3))</f>
        <v>0.995558817694833</v>
      </c>
      <c r="S391" s="55" t="n">
        <f aca="false">EXP(($F$11 - $F$9 - $C$9*$C$9/2)*$C$3 + O391*$C$9*SQRT($C$3))</f>
        <v>0.96525289953916</v>
      </c>
      <c r="T391" s="55" t="n">
        <f aca="false">EXP(($F$11 - $F$10 - $C$10*$C$10/2)*$C$3 + P391*$C$10*SQRT($C$3))</f>
        <v>1.02461493085502</v>
      </c>
      <c r="U391" s="53" t="n">
        <f aca="false">$C$4 * (MAX(MAX(Q391:T391) - $C$2, 0))</f>
        <v>25.1422632854099</v>
      </c>
    </row>
    <row r="392" customFormat="false" ht="13.8" hidden="false" customHeight="false" outlineLevel="0" collapsed="false">
      <c r="H392" s="4" t="n">
        <v>390</v>
      </c>
      <c r="I392" s="17" t="n">
        <f aca="false">INDEX(Random!$F$2:$F$10003,($H392-1)*$L$2 + I$2)</f>
        <v>-1.26962354735588</v>
      </c>
      <c r="J392" s="17" t="n">
        <f aca="false">INDEX(Random!$F$2:$F$10003,($H392-1)*$L$2 + J$2)</f>
        <v>1.41742089748525</v>
      </c>
      <c r="K392" s="17" t="n">
        <f aca="false">INDEX(Random!$F$2:$F$10003,($H392-1)*$L$2 + K$2)</f>
        <v>-0.932817664497886</v>
      </c>
      <c r="L392" s="37" t="n">
        <f aca="false">INDEX(Random!$F$2:$F$10003,($H392-1)*$L$2 + L$2)</f>
        <v>-0.0307899722391046</v>
      </c>
      <c r="M392" s="29" t="n">
        <f aca="false" t="array" ref="M392:P392">TRANSPOSE(MMULT($B$28:$E$31, TRANSPOSE(I392:L392)))</f>
        <v>-1.26962354735588</v>
      </c>
      <c r="N392" s="29" t="n">
        <v>0.355429422909775</v>
      </c>
      <c r="O392" s="29" t="n">
        <v>-1.24787746341297</v>
      </c>
      <c r="P392" s="29" t="n">
        <v>-0.326180547221235</v>
      </c>
      <c r="Q392" s="55" t="n">
        <f aca="false">EXP(($F$11 - $F$7 - $C$7*$C$7/2)*$C$3 + M392*$C$7*SQRT($C$3))</f>
        <v>0.962424820774102</v>
      </c>
      <c r="R392" s="55" t="n">
        <f aca="false">EXP(($F$11 - $F$8 - $C$8*$C$8/2)*$C$3 + N392*$C$8*SQRT($C$3))</f>
        <v>1.01831838585575</v>
      </c>
      <c r="S392" s="55" t="n">
        <f aca="false">EXP(($F$11 - $F$9 - $C$9*$C$9/2)*$C$3 + O392*$C$9*SQRT($C$3))</f>
        <v>0.95498717420228</v>
      </c>
      <c r="T392" s="55" t="n">
        <f aca="false">EXP(($F$11 - $F$10 - $C$10*$C$10/2)*$C$3 + P392*$C$10*SQRT($C$3))</f>
        <v>0.989320023924094</v>
      </c>
      <c r="U392" s="53" t="n">
        <f aca="false">$C$4 * (MAX(MAX(Q392:T392) - $C$2, 0))</f>
        <v>18.3183858557501</v>
      </c>
    </row>
    <row r="393" customFormat="false" ht="13.8" hidden="false" customHeight="false" outlineLevel="0" collapsed="false">
      <c r="H393" s="4" t="n">
        <v>391</v>
      </c>
      <c r="I393" s="17" t="n">
        <f aca="false">INDEX(Random!$F$2:$F$10003,($H393-1)*$L$2 + I$2)</f>
        <v>0.41413016523539</v>
      </c>
      <c r="J393" s="17" t="n">
        <f aca="false">INDEX(Random!$F$2:$F$10003,($H393-1)*$L$2 + J$2)</f>
        <v>-0.427005506643762</v>
      </c>
      <c r="K393" s="17" t="n">
        <f aca="false">INDEX(Random!$F$2:$F$10003,($H393-1)*$L$2 + K$2)</f>
        <v>0.5474134204303</v>
      </c>
      <c r="L393" s="37" t="n">
        <f aca="false">INDEX(Random!$F$2:$F$10003,($H393-1)*$L$2 + L$2)</f>
        <v>0.20561131089918</v>
      </c>
      <c r="M393" s="29" t="n">
        <f aca="false" t="array" ref="M393:P393">TRANSPOSE(MMULT($B$28:$E$31, TRANSPOSE(I393:L393)))</f>
        <v>0.41413016523539</v>
      </c>
      <c r="N393" s="29" t="n">
        <v>-0.087859284573476</v>
      </c>
      <c r="O393" s="29" t="n">
        <v>0.63352663039796</v>
      </c>
      <c r="P393" s="29" t="n">
        <v>0.278409887120523</v>
      </c>
      <c r="Q393" s="55" t="n">
        <f aca="false">EXP(($F$11 - $F$7 - $C$7*$C$7/2)*$C$3 + M393*$C$7*SQRT($C$3))</f>
        <v>1.02084636800915</v>
      </c>
      <c r="R393" s="55" t="n">
        <f aca="false">EXP(($F$11 - $F$8 - $C$8*$C$8/2)*$C$3 + N393*$C$8*SQRT($C$3))</f>
        <v>0.999313091435409</v>
      </c>
      <c r="S393" s="55" t="n">
        <f aca="false">EXP(($F$11 - $F$9 - $C$9*$C$9/2)*$C$3 + O393*$C$9*SQRT($C$3))</f>
        <v>1.03176232934049</v>
      </c>
      <c r="T393" s="55" t="n">
        <f aca="false">EXP(($F$11 - $F$10 - $C$10*$C$10/2)*$C$3 + P393*$C$10*SQRT($C$3))</f>
        <v>1.01154744499017</v>
      </c>
      <c r="U393" s="53" t="n">
        <f aca="false">$C$4 * (MAX(MAX(Q393:T393) - $C$2, 0))</f>
        <v>31.7623293404901</v>
      </c>
    </row>
    <row r="394" customFormat="false" ht="13.8" hidden="false" customHeight="false" outlineLevel="0" collapsed="false">
      <c r="H394" s="4" t="n">
        <v>392</v>
      </c>
      <c r="I394" s="17" t="n">
        <f aca="false">INDEX(Random!$F$2:$F$10003,($H394-1)*$L$2 + I$2)</f>
        <v>-0.510984766610711</v>
      </c>
      <c r="J394" s="17" t="n">
        <f aca="false">INDEX(Random!$F$2:$F$10003,($H394-1)*$L$2 + J$2)</f>
        <v>-0.674886644718465</v>
      </c>
      <c r="K394" s="17" t="n">
        <f aca="false">INDEX(Random!$F$2:$F$10003,($H394-1)*$L$2 + K$2)</f>
        <v>0.419811271899667</v>
      </c>
      <c r="L394" s="37" t="n">
        <f aca="false">INDEX(Random!$F$2:$F$10003,($H394-1)*$L$2 + L$2)</f>
        <v>0.32816942287688</v>
      </c>
      <c r="M394" s="29" t="n">
        <f aca="false" t="array" ref="M394:P394">TRANSPOSE(MMULT($B$28:$E$31, TRANSPOSE(I394:L394)))</f>
        <v>-0.510984766610711</v>
      </c>
      <c r="N394" s="29" t="n">
        <v>-0.846500749033876</v>
      </c>
      <c r="O394" s="29" t="n">
        <v>0.145441976702254</v>
      </c>
      <c r="P394" s="29" t="n">
        <v>-0.14773759924542</v>
      </c>
      <c r="Q394" s="55" t="n">
        <f aca="false">EXP(($F$11 - $F$7 - $C$7*$C$7/2)*$C$3 + M394*$C$7*SQRT($C$3))</f>
        <v>0.988321759411966</v>
      </c>
      <c r="R394" s="55" t="n">
        <f aca="false">EXP(($F$11 - $F$8 - $C$8*$C$8/2)*$C$3 + N394*$C$8*SQRT($C$3))</f>
        <v>0.967606863610109</v>
      </c>
      <c r="S394" s="55" t="n">
        <f aca="false">EXP(($F$11 - $F$9 - $C$9*$C$9/2)*$C$3 + O394*$C$9*SQRT($C$3))</f>
        <v>1.01127110586923</v>
      </c>
      <c r="T394" s="55" t="n">
        <f aca="false">EXP(($F$11 - $F$10 - $C$10*$C$10/2)*$C$3 + P394*$C$10*SQRT($C$3))</f>
        <v>0.995829084508158</v>
      </c>
      <c r="U394" s="53" t="n">
        <f aca="false">$C$4 * (MAX(MAX(Q394:T394) - $C$2, 0))</f>
        <v>11.2711058692301</v>
      </c>
    </row>
    <row r="395" customFormat="false" ht="13.8" hidden="false" customHeight="false" outlineLevel="0" collapsed="false">
      <c r="H395" s="4" t="n">
        <v>393</v>
      </c>
      <c r="I395" s="17" t="n">
        <f aca="false">INDEX(Random!$F$2:$F$10003,($H395-1)*$L$2 + I$2)</f>
        <v>0.118676887058071</v>
      </c>
      <c r="J395" s="17" t="n">
        <f aca="false">INDEX(Random!$F$2:$F$10003,($H395-1)*$L$2 + J$2)</f>
        <v>0.120923600021845</v>
      </c>
      <c r="K395" s="17" t="n">
        <f aca="false">INDEX(Random!$F$2:$F$10003,($H395-1)*$L$2 + K$2)</f>
        <v>0.0112084921387611</v>
      </c>
      <c r="L395" s="37" t="n">
        <f aca="false">INDEX(Random!$F$2:$F$10003,($H395-1)*$L$2 + L$2)</f>
        <v>-0.409068039494987</v>
      </c>
      <c r="M395" s="29" t="n">
        <f aca="false" t="array" ref="M395:P395">TRANSPOSE(MMULT($B$28:$E$31, TRANSPOSE(I395:L395)))</f>
        <v>0.118676887058071</v>
      </c>
      <c r="N395" s="29" t="n">
        <v>0.168138833521275</v>
      </c>
      <c r="O395" s="29" t="n">
        <v>0.0639540067501049</v>
      </c>
      <c r="P395" s="29" t="n">
        <v>-0.249529504549514</v>
      </c>
      <c r="Q395" s="55" t="n">
        <f aca="false">EXP(($F$11 - $F$7 - $C$7*$C$7/2)*$C$3 + M395*$C$7*SQRT($C$3))</f>
        <v>1.01034432747623</v>
      </c>
      <c r="R395" s="55" t="n">
        <f aca="false">EXP(($F$11 - $F$8 - $C$8*$C$8/2)*$C$3 + N395*$C$8*SQRT($C$3))</f>
        <v>1.01024489870318</v>
      </c>
      <c r="S395" s="55" t="n">
        <f aca="false">EXP(($F$11 - $F$9 - $C$9*$C$9/2)*$C$3 + O395*$C$9*SQRT($C$3))</f>
        <v>1.00788986692543</v>
      </c>
      <c r="T395" s="55" t="n">
        <f aca="false">EXP(($F$11 - $F$10 - $C$10*$C$10/2)*$C$3 + P395*$C$10*SQRT($C$3))</f>
        <v>0.992110793892509</v>
      </c>
      <c r="U395" s="53" t="n">
        <f aca="false">$C$4 * (MAX(MAX(Q395:T395) - $C$2, 0))</f>
        <v>10.34432747623</v>
      </c>
    </row>
    <row r="396" customFormat="false" ht="13.8" hidden="false" customHeight="false" outlineLevel="0" collapsed="false">
      <c r="H396" s="4" t="n">
        <v>394</v>
      </c>
      <c r="I396" s="17" t="n">
        <f aca="false">INDEX(Random!$F$2:$F$10003,($H396-1)*$L$2 + I$2)</f>
        <v>-0.735972589104641</v>
      </c>
      <c r="J396" s="17" t="n">
        <f aca="false">INDEX(Random!$F$2:$F$10003,($H396-1)*$L$2 + J$2)</f>
        <v>0.00970597502467317</v>
      </c>
      <c r="K396" s="17" t="n">
        <f aca="false">INDEX(Random!$F$2:$F$10003,($H396-1)*$L$2 + K$2)</f>
        <v>-0.231810890787343</v>
      </c>
      <c r="L396" s="37" t="n">
        <f aca="false">INDEX(Random!$F$2:$F$10003,($H396-1)*$L$2 + L$2)</f>
        <v>-1.29105608518864</v>
      </c>
      <c r="M396" s="29" t="n">
        <f aca="false" t="array" ref="M396:P396">TRANSPOSE(MMULT($B$28:$E$31, TRANSPOSE(I396:L396)))</f>
        <v>-0.735972589104641</v>
      </c>
      <c r="N396" s="29" t="n">
        <v>-0.439128203674914</v>
      </c>
      <c r="O396" s="29" t="n">
        <v>-0.494217718817158</v>
      </c>
      <c r="P396" s="29" t="n">
        <v>-1.43973716086328</v>
      </c>
      <c r="Q396" s="55" t="n">
        <f aca="false">EXP(($F$11 - $F$7 - $C$7*$C$7/2)*$C$3 + M396*$C$7*SQRT($C$3))</f>
        <v>0.980569708896764</v>
      </c>
      <c r="R396" s="55" t="n">
        <f aca="false">EXP(($F$11 - $F$8 - $C$8*$C$8/2)*$C$3 + N396*$C$8*SQRT($C$3))</f>
        <v>0.984505224998313</v>
      </c>
      <c r="S396" s="55" t="n">
        <f aca="false">EXP(($F$11 - $F$9 - $C$9*$C$9/2)*$C$3 + O396*$C$9*SQRT($C$3))</f>
        <v>0.985031209792595</v>
      </c>
      <c r="T396" s="55" t="n">
        <f aca="false">EXP(($F$11 - $F$10 - $C$10*$C$10/2)*$C$3 + P396*$C$10*SQRT($C$3))</f>
        <v>0.949651102935704</v>
      </c>
      <c r="U396" s="53" t="n">
        <f aca="false">$C$4 * (MAX(MAX(Q396:T396) - $C$2, 0))</f>
        <v>0</v>
      </c>
    </row>
    <row r="397" customFormat="false" ht="13.8" hidden="false" customHeight="false" outlineLevel="0" collapsed="false">
      <c r="H397" s="4" t="n">
        <v>395</v>
      </c>
      <c r="I397" s="17" t="n">
        <f aca="false">INDEX(Random!$F$2:$F$10003,($H397-1)*$L$2 + I$2)</f>
        <v>-1.45932202949537</v>
      </c>
      <c r="J397" s="17" t="n">
        <f aca="false">INDEX(Random!$F$2:$F$10003,($H397-1)*$L$2 + J$2)</f>
        <v>-2.2432388684704</v>
      </c>
      <c r="K397" s="17" t="n">
        <f aca="false">INDEX(Random!$F$2:$F$10003,($H397-1)*$L$2 + K$2)</f>
        <v>0.0636955607926781</v>
      </c>
      <c r="L397" s="37" t="n">
        <f aca="false">INDEX(Random!$F$2:$F$10003,($H397-1)*$L$2 + L$2)</f>
        <v>-0.587820339802635</v>
      </c>
      <c r="M397" s="29" t="n">
        <f aca="false" t="array" ref="M397:P397">TRANSPOSE(MMULT($B$28:$E$31, TRANSPOSE(I397:L397)))</f>
        <v>-1.45932202949537</v>
      </c>
      <c r="N397" s="29" t="n">
        <v>-2.66847816460909</v>
      </c>
      <c r="O397" s="29" t="n">
        <v>-0.652437439340133</v>
      </c>
      <c r="P397" s="29" t="n">
        <v>-1.76873619458469</v>
      </c>
      <c r="Q397" s="55" t="n">
        <f aca="false">EXP(($F$11 - $F$7 - $C$7*$C$7/2)*$C$3 + M397*$C$7*SQRT($C$3))</f>
        <v>0.956056018364047</v>
      </c>
      <c r="R397" s="55" t="n">
        <f aca="false">EXP(($F$11 - $F$8 - $C$8*$C$8/2)*$C$3 + N397*$C$8*SQRT($C$3))</f>
        <v>0.895508606231106</v>
      </c>
      <c r="S397" s="55" t="n">
        <f aca="false">EXP(($F$11 - $F$9 - $C$9*$C$9/2)*$C$3 + O397*$C$9*SQRT($C$3))</f>
        <v>0.978646500624673</v>
      </c>
      <c r="T397" s="55" t="n">
        <f aca="false">EXP(($F$11 - $F$10 - $C$10*$C$10/2)*$C$3 + P397*$C$10*SQRT($C$3))</f>
        <v>0.938238276232315</v>
      </c>
      <c r="U397" s="53" t="n">
        <f aca="false">$C$4 * (MAX(MAX(Q397:T397) - $C$2, 0))</f>
        <v>0</v>
      </c>
    </row>
    <row r="398" customFormat="false" ht="13.8" hidden="false" customHeight="false" outlineLevel="0" collapsed="false">
      <c r="H398" s="4" t="n">
        <v>396</v>
      </c>
      <c r="I398" s="17" t="n">
        <f aca="false">INDEX(Random!$F$2:$F$10003,($H398-1)*$L$2 + I$2)</f>
        <v>-1.30572596193692</v>
      </c>
      <c r="J398" s="17" t="n">
        <f aca="false">INDEX(Random!$F$2:$F$10003,($H398-1)*$L$2 + J$2)</f>
        <v>-0.0843737123336661</v>
      </c>
      <c r="K398" s="17" t="n">
        <f aca="false">INDEX(Random!$F$2:$F$10003,($H398-1)*$L$2 + K$2)</f>
        <v>0.285188005479651</v>
      </c>
      <c r="L398" s="37" t="n">
        <f aca="false">INDEX(Random!$F$2:$F$10003,($H398-1)*$L$2 + L$2)</f>
        <v>1.38582873358489</v>
      </c>
      <c r="M398" s="29" t="n">
        <f aca="false" t="array" ref="M398:P398">TRANSPOSE(MMULT($B$28:$E$31, TRANSPOSE(I398:L398)))</f>
        <v>-1.30572596193692</v>
      </c>
      <c r="N398" s="29" t="n">
        <v>-0.859804926650228</v>
      </c>
      <c r="O398" s="29" t="n">
        <v>-0.241937950629389</v>
      </c>
      <c r="P398" s="29" t="n">
        <v>0.470602567063884</v>
      </c>
      <c r="Q398" s="55" t="n">
        <f aca="false">EXP(($F$11 - $F$7 - $C$7*$C$7/2)*$C$3 + M398*$C$7*SQRT($C$3))</f>
        <v>0.961209483680477</v>
      </c>
      <c r="R398" s="55" t="n">
        <f aca="false">EXP(($F$11 - $F$8 - $C$8*$C$8/2)*$C$3 + N398*$C$8*SQRT($C$3))</f>
        <v>0.967059906679948</v>
      </c>
      <c r="S398" s="55" t="n">
        <f aca="false">EXP(($F$11 - $F$9 - $C$9*$C$9/2)*$C$3 + O398*$C$9*SQRT($C$3))</f>
        <v>0.995297835184297</v>
      </c>
      <c r="T398" s="55" t="n">
        <f aca="false">EXP(($F$11 - $F$10 - $C$10*$C$10/2)*$C$3 + P398*$C$10*SQRT($C$3))</f>
        <v>1.01871737761743</v>
      </c>
      <c r="U398" s="53" t="n">
        <f aca="false">$C$4 * (MAX(MAX(Q398:T398) - $C$2, 0))</f>
        <v>18.7173776174301</v>
      </c>
    </row>
    <row r="399" customFormat="false" ht="13.8" hidden="false" customHeight="false" outlineLevel="0" collapsed="false">
      <c r="H399" s="4" t="n">
        <v>397</v>
      </c>
      <c r="I399" s="17" t="n">
        <f aca="false">INDEX(Random!$F$2:$F$10003,($H399-1)*$L$2 + I$2)</f>
        <v>-0.376597741975942</v>
      </c>
      <c r="J399" s="17" t="n">
        <f aca="false">INDEX(Random!$F$2:$F$10003,($H399-1)*$L$2 + J$2)</f>
        <v>-1.48621875765731</v>
      </c>
      <c r="K399" s="17" t="n">
        <f aca="false">INDEX(Random!$F$2:$F$10003,($H399-1)*$L$2 + K$2)</f>
        <v>1.3041102734835</v>
      </c>
      <c r="L399" s="37" t="n">
        <f aca="false">INDEX(Random!$F$2:$F$10003,($H399-1)*$L$2 + L$2)</f>
        <v>-0.662748991233329</v>
      </c>
      <c r="M399" s="29" t="n">
        <f aca="false" t="array" ref="M399:P399">TRANSPOSE(MMULT($B$28:$E$31, TRANSPOSE(I399:L399)))</f>
        <v>-0.376597741975942</v>
      </c>
      <c r="N399" s="29" t="n">
        <v>-1.40958719713161</v>
      </c>
      <c r="O399" s="29" t="n">
        <v>0.956235125385536</v>
      </c>
      <c r="P399" s="29" t="n">
        <v>-1.09329940868364</v>
      </c>
      <c r="Q399" s="55" t="n">
        <f aca="false">EXP(($F$11 - $F$7 - $C$7*$C$7/2)*$C$3 + M399*$C$7*SQRT($C$3))</f>
        <v>0.992981325785626</v>
      </c>
      <c r="R399" s="55" t="n">
        <f aca="false">EXP(($F$11 - $F$8 - $C$8*$C$8/2)*$C$3 + N399*$C$8*SQRT($C$3))</f>
        <v>0.944725773023024</v>
      </c>
      <c r="S399" s="55" t="n">
        <f aca="false">EXP(($F$11 - $F$9 - $C$9*$C$9/2)*$C$3 + O399*$C$9*SQRT($C$3))</f>
        <v>1.04553807651403</v>
      </c>
      <c r="T399" s="55" t="n">
        <f aca="false">EXP(($F$11 - $F$10 - $C$10*$C$10/2)*$C$3 + P399*$C$10*SQRT($C$3))</f>
        <v>0.961818962669718</v>
      </c>
      <c r="U399" s="53" t="n">
        <f aca="false">$C$4 * (MAX(MAX(Q399:T399) - $C$2, 0))</f>
        <v>45.5380765140301</v>
      </c>
    </row>
    <row r="400" customFormat="false" ht="13.8" hidden="false" customHeight="false" outlineLevel="0" collapsed="false">
      <c r="H400" s="4" t="n">
        <v>398</v>
      </c>
      <c r="I400" s="17" t="n">
        <f aca="false">INDEX(Random!$F$2:$F$10003,($H400-1)*$L$2 + I$2)</f>
        <v>0.143179724699215</v>
      </c>
      <c r="J400" s="17" t="n">
        <f aca="false">INDEX(Random!$F$2:$F$10003,($H400-1)*$L$2 + J$2)</f>
        <v>-0.334268458797355</v>
      </c>
      <c r="K400" s="17" t="n">
        <f aca="false">INDEX(Random!$F$2:$F$10003,($H400-1)*$L$2 + K$2)</f>
        <v>-0.610658821418969</v>
      </c>
      <c r="L400" s="37" t="n">
        <f aca="false">INDEX(Random!$F$2:$F$10003,($H400-1)*$L$2 + L$2)</f>
        <v>0.187813485969025</v>
      </c>
      <c r="M400" s="29" t="n">
        <f aca="false" t="array" ref="M400:P400">TRANSPOSE(MMULT($B$28:$E$31, TRANSPOSE(I400:L400)))</f>
        <v>0.143179724699215</v>
      </c>
      <c r="N400" s="29" t="n">
        <v>-0.178676728405842</v>
      </c>
      <c r="O400" s="29" t="n">
        <v>-0.530911494547686</v>
      </c>
      <c r="P400" s="29" t="n">
        <v>0.142926356771294</v>
      </c>
      <c r="Q400" s="55" t="n">
        <f aca="false">EXP(($F$11 - $F$7 - $C$7*$C$7/2)*$C$3 + M400*$C$7*SQRT($C$3))</f>
        <v>1.01121116973039</v>
      </c>
      <c r="R400" s="55" t="n">
        <f aca="false">EXP(($F$11 - $F$8 - $C$8*$C$8/2)*$C$3 + N400*$C$8*SQRT($C$3))</f>
        <v>0.995463435479315</v>
      </c>
      <c r="S400" s="55" t="n">
        <f aca="false">EXP(($F$11 - $F$9 - $C$9*$C$9/2)*$C$3 + O400*$C$9*SQRT($C$3))</f>
        <v>0.983546789873592</v>
      </c>
      <c r="T400" s="55" t="n">
        <f aca="false">EXP(($F$11 - $F$10 - $C$10*$C$10/2)*$C$3 + P400*$C$10*SQRT($C$3))</f>
        <v>1.00652344796247</v>
      </c>
      <c r="U400" s="53" t="n">
        <f aca="false">$C$4 * (MAX(MAX(Q400:T400) - $C$2, 0))</f>
        <v>11.21116973039</v>
      </c>
    </row>
    <row r="401" customFormat="false" ht="13.8" hidden="false" customHeight="false" outlineLevel="0" collapsed="false">
      <c r="H401" s="4" t="n">
        <v>399</v>
      </c>
      <c r="I401" s="17" t="n">
        <f aca="false">INDEX(Random!$F$2:$F$10003,($H401-1)*$L$2 + I$2)</f>
        <v>-1.09088319305457</v>
      </c>
      <c r="J401" s="17" t="n">
        <f aca="false">INDEX(Random!$F$2:$F$10003,($H401-1)*$L$2 + J$2)</f>
        <v>-1.34545303629429</v>
      </c>
      <c r="K401" s="17" t="n">
        <f aca="false">INDEX(Random!$F$2:$F$10003,($H401-1)*$L$2 + K$2)</f>
        <v>0.465929192667709</v>
      </c>
      <c r="L401" s="37" t="n">
        <f aca="false">INDEX(Random!$F$2:$F$10003,($H401-1)*$L$2 + L$2)</f>
        <v>0.582806243610457</v>
      </c>
      <c r="M401" s="29" t="n">
        <f aca="false" t="array" ref="M401:P401">TRANSPOSE(MMULT($B$28:$E$31, TRANSPOSE(I401:L401)))</f>
        <v>-1.09088319305457</v>
      </c>
      <c r="N401" s="29" t="n">
        <v>-1.73140909280713</v>
      </c>
      <c r="O401" s="29" t="n">
        <v>-0.0795383852652013</v>
      </c>
      <c r="P401" s="29" t="n">
        <v>-0.392246387578579</v>
      </c>
      <c r="Q401" s="55" t="n">
        <f aca="false">EXP(($F$11 - $F$7 - $C$7*$C$7/2)*$C$3 + M401*$C$7*SQRT($C$3))</f>
        <v>0.968464538419492</v>
      </c>
      <c r="R401" s="55" t="n">
        <f aca="false">EXP(($F$11 - $F$8 - $C$8*$C$8/2)*$C$3 + N401*$C$8*SQRT($C$3))</f>
        <v>0.931892316279683</v>
      </c>
      <c r="S401" s="55" t="n">
        <f aca="false">EXP(($F$11 - $F$9 - $C$9*$C$9/2)*$C$3 + O401*$C$9*SQRT($C$3))</f>
        <v>1.00196329210474</v>
      </c>
      <c r="T401" s="55" t="n">
        <f aca="false">EXP(($F$11 - $F$10 - $C$10*$C$10/2)*$C$3 + P401*$C$10*SQRT($C$3))</f>
        <v>0.986920947974861</v>
      </c>
      <c r="U401" s="53" t="n">
        <f aca="false">$C$4 * (MAX(MAX(Q401:T401) - $C$2, 0))</f>
        <v>1.96329210473989</v>
      </c>
    </row>
    <row r="402" customFormat="false" ht="13.8" hidden="false" customHeight="false" outlineLevel="0" collapsed="false">
      <c r="H402" s="4" t="n">
        <v>400</v>
      </c>
      <c r="I402" s="17" t="n">
        <f aca="false">INDEX(Random!$F$2:$F$10003,($H402-1)*$L$2 + I$2)</f>
        <v>0.118018686132039</v>
      </c>
      <c r="J402" s="17" t="n">
        <f aca="false">INDEX(Random!$F$2:$F$10003,($H402-1)*$L$2 + J$2)</f>
        <v>1.76691989125494</v>
      </c>
      <c r="K402" s="17" t="n">
        <f aca="false">INDEX(Random!$F$2:$F$10003,($H402-1)*$L$2 + K$2)</f>
        <v>0.62571502028877</v>
      </c>
      <c r="L402" s="37" t="n">
        <f aca="false">INDEX(Random!$F$2:$F$10003,($H402-1)*$L$2 + L$2)</f>
        <v>1.52500699928742</v>
      </c>
      <c r="M402" s="29" t="n">
        <f aca="false" t="array" ref="M402:P402">TRANSPOSE(MMULT($B$28:$E$31, TRANSPOSE(I402:L402)))</f>
        <v>0.118018686132039</v>
      </c>
      <c r="N402" s="29" t="n">
        <v>1.47563584061704</v>
      </c>
      <c r="O402" s="29" t="n">
        <v>0.742608518265658</v>
      </c>
      <c r="P402" s="29" t="n">
        <v>1.75663038126263</v>
      </c>
      <c r="Q402" s="55" t="n">
        <f aca="false">EXP(($F$11 - $F$7 - $C$7*$C$7/2)*$C$3 + M402*$C$7*SQRT($C$3))</f>
        <v>1.01032105240931</v>
      </c>
      <c r="R402" s="55" t="n">
        <f aca="false">EXP(($F$11 - $F$8 - $C$8*$C$8/2)*$C$3 + N402*$C$8*SQRT($C$3))</f>
        <v>1.06797186678157</v>
      </c>
      <c r="S402" s="55" t="n">
        <f aca="false">EXP(($F$11 - $F$9 - $C$9*$C$9/2)*$C$3 + O402*$C$9*SQRT($C$3))</f>
        <v>1.03639837844454</v>
      </c>
      <c r="T402" s="55" t="n">
        <f aca="false">EXP(($F$11 - $F$10 - $C$10*$C$10/2)*$C$3 + P402*$C$10*SQRT($C$3))</f>
        <v>1.0680193787404</v>
      </c>
      <c r="U402" s="53" t="n">
        <f aca="false">$C$4 * (MAX(MAX(Q402:T402) - $C$2, 0))</f>
        <v>68.0193787404</v>
      </c>
    </row>
    <row r="403" customFormat="false" ht="13.8" hidden="false" customHeight="false" outlineLevel="0" collapsed="false">
      <c r="H403" s="4" t="n">
        <v>401</v>
      </c>
      <c r="I403" s="17" t="n">
        <f aca="false">INDEX(Random!$F$2:$F$10003,($H403-1)*$L$2 + I$2)</f>
        <v>0.202309473956663</v>
      </c>
      <c r="J403" s="17" t="n">
        <f aca="false">INDEX(Random!$F$2:$F$10003,($H403-1)*$L$2 + J$2)</f>
        <v>-1.89574029202657</v>
      </c>
      <c r="K403" s="17" t="n">
        <f aca="false">INDEX(Random!$F$2:$F$10003,($H403-1)*$L$2 + K$2)</f>
        <v>0.593900389542841</v>
      </c>
      <c r="L403" s="37" t="n">
        <f aca="false">INDEX(Random!$F$2:$F$10003,($H403-1)*$L$2 + L$2)</f>
        <v>-0.71974406191168</v>
      </c>
      <c r="M403" s="29" t="n">
        <f aca="false" t="array" ref="M403:P403">TRANSPOSE(MMULT($B$28:$E$31, TRANSPOSE(I403:L403)))</f>
        <v>0.202309473956663</v>
      </c>
      <c r="N403" s="29" t="n">
        <v>-1.3835106357035</v>
      </c>
      <c r="O403" s="29" t="n">
        <v>0.49494697990203</v>
      </c>
      <c r="P403" s="29" t="n">
        <v>-0.952304451859972</v>
      </c>
      <c r="Q403" s="55" t="n">
        <f aca="false">EXP(($F$11 - $F$7 - $C$7*$C$7/2)*$C$3 + M403*$C$7*SQRT($C$3))</f>
        <v>1.01330607993614</v>
      </c>
      <c r="R403" s="55" t="n">
        <f aca="false">EXP(($F$11 - $F$8 - $C$8*$C$8/2)*$C$3 + N403*$C$8*SQRT($C$3))</f>
        <v>0.94577334939133</v>
      </c>
      <c r="S403" s="55" t="n">
        <f aca="false">EXP(($F$11 - $F$9 - $C$9*$C$9/2)*$C$3 + O403*$C$9*SQRT($C$3))</f>
        <v>1.02590250295534</v>
      </c>
      <c r="T403" s="55" t="n">
        <f aca="false">EXP(($F$11 - $F$10 - $C$10*$C$10/2)*$C$3 + P403*$C$10*SQRT($C$3))</f>
        <v>0.966815623901339</v>
      </c>
      <c r="U403" s="53" t="n">
        <f aca="false">$C$4 * (MAX(MAX(Q403:T403) - $C$2, 0))</f>
        <v>25.9025029553399</v>
      </c>
    </row>
    <row r="404" customFormat="false" ht="13.8" hidden="false" customHeight="false" outlineLevel="0" collapsed="false">
      <c r="H404" s="4" t="n">
        <v>402</v>
      </c>
      <c r="I404" s="17" t="n">
        <f aca="false">INDEX(Random!$F$2:$F$10003,($H404-1)*$L$2 + I$2)</f>
        <v>-0.538287870321559</v>
      </c>
      <c r="J404" s="17" t="n">
        <f aca="false">INDEX(Random!$F$2:$F$10003,($H404-1)*$L$2 + J$2)</f>
        <v>-1.43225690007231</v>
      </c>
      <c r="K404" s="17" t="n">
        <f aca="false">INDEX(Random!$F$2:$F$10003,($H404-1)*$L$2 + K$2)</f>
        <v>-0.544538890676286</v>
      </c>
      <c r="L404" s="37" t="n">
        <f aca="false">INDEX(Random!$F$2:$F$10003,($H404-1)*$L$2 + L$2)</f>
        <v>-1.23068765303198</v>
      </c>
      <c r="M404" s="29" t="n">
        <f aca="false" t="array" ref="M404:P404">TRANSPOSE(MMULT($B$28:$E$31, TRANSPOSE(I404:L404)))</f>
        <v>-0.538287870321559</v>
      </c>
      <c r="N404" s="29" t="n">
        <v>-1.46487850577901</v>
      </c>
      <c r="O404" s="29" t="n">
        <v>-0.805512495444836</v>
      </c>
      <c r="P404" s="29" t="n">
        <v>-1.64284135075857</v>
      </c>
      <c r="Q404" s="55" t="n">
        <f aca="false">EXP(($F$11 - $F$7 - $C$7*$C$7/2)*$C$3 + M404*$C$7*SQRT($C$3))</f>
        <v>0.987377761727579</v>
      </c>
      <c r="R404" s="55" t="n">
        <f aca="false">EXP(($F$11 - $F$8 - $C$8*$C$8/2)*$C$3 + N404*$C$8*SQRT($C$3))</f>
        <v>0.942508386557225</v>
      </c>
      <c r="S404" s="55" t="n">
        <f aca="false">EXP(($F$11 - $F$9 - $C$9*$C$9/2)*$C$3 + O404*$C$9*SQRT($C$3))</f>
        <v>0.97250878650596</v>
      </c>
      <c r="T404" s="55" t="n">
        <f aca="false">EXP(($F$11 - $F$10 - $C$10*$C$10/2)*$C$3 + P404*$C$10*SQRT($C$3))</f>
        <v>0.942589220113008</v>
      </c>
      <c r="U404" s="53" t="n">
        <f aca="false">$C$4 * (MAX(MAX(Q404:T404) - $C$2, 0))</f>
        <v>0</v>
      </c>
    </row>
    <row r="405" customFormat="false" ht="13.8" hidden="false" customHeight="false" outlineLevel="0" collapsed="false">
      <c r="H405" s="4" t="n">
        <v>403</v>
      </c>
      <c r="I405" s="17" t="n">
        <f aca="false">INDEX(Random!$F$2:$F$10003,($H405-1)*$L$2 + I$2)</f>
        <v>-1.02975035105267</v>
      </c>
      <c r="J405" s="17" t="n">
        <f aca="false">INDEX(Random!$F$2:$F$10003,($H405-1)*$L$2 + J$2)</f>
        <v>-1.1414589545963</v>
      </c>
      <c r="K405" s="17" t="n">
        <f aca="false">INDEX(Random!$F$2:$F$10003,($H405-1)*$L$2 + K$2)</f>
        <v>0.437426364154305</v>
      </c>
      <c r="L405" s="37" t="n">
        <f aca="false">INDEX(Random!$F$2:$F$10003,($H405-1)*$L$2 + L$2)</f>
        <v>-1.44829919516673</v>
      </c>
      <c r="M405" s="29" t="n">
        <f aca="false" t="array" ref="M405:P405">TRANSPOSE(MMULT($B$28:$E$31, TRANSPOSE(I405:L405)))</f>
        <v>-1.02975035105267</v>
      </c>
      <c r="N405" s="29" t="n">
        <v>-1.532200517299</v>
      </c>
      <c r="O405" s="29" t="n">
        <v>-0.0684887951309103</v>
      </c>
      <c r="P405" s="29" t="n">
        <v>-1.99456679708134</v>
      </c>
      <c r="Q405" s="55" t="n">
        <f aca="false">EXP(($F$11 - $F$7 - $C$7*$C$7/2)*$C$3 + M405*$C$7*SQRT($C$3))</f>
        <v>0.970538931501531</v>
      </c>
      <c r="R405" s="55" t="n">
        <f aca="false">EXP(($F$11 - $F$8 - $C$8*$C$8/2)*$C$3 + N405*$C$8*SQRT($C$3))</f>
        <v>0.939815549428091</v>
      </c>
      <c r="S405" s="55" t="n">
        <f aca="false">EXP(($F$11 - $F$9 - $C$9*$C$9/2)*$C$3 + O405*$C$9*SQRT($C$3))</f>
        <v>1.00241842520394</v>
      </c>
      <c r="T405" s="55" t="n">
        <f aca="false">EXP(($F$11 - $F$10 - $C$10*$C$10/2)*$C$3 + P405*$C$10*SQRT($C$3))</f>
        <v>0.930483801864015</v>
      </c>
      <c r="U405" s="53" t="n">
        <f aca="false">$C$4 * (MAX(MAX(Q405:T405) - $C$2, 0))</f>
        <v>2.41842520394009</v>
      </c>
    </row>
    <row r="406" customFormat="false" ht="13.8" hidden="false" customHeight="false" outlineLevel="0" collapsed="false">
      <c r="H406" s="4" t="n">
        <v>404</v>
      </c>
      <c r="I406" s="17" t="n">
        <f aca="false">INDEX(Random!$F$2:$F$10003,($H406-1)*$L$2 + I$2)</f>
        <v>0.814068533984004</v>
      </c>
      <c r="J406" s="17" t="n">
        <f aca="false">INDEX(Random!$F$2:$F$10003,($H406-1)*$L$2 + J$2)</f>
        <v>-1.04144779535181</v>
      </c>
      <c r="K406" s="17" t="n">
        <f aca="false">INDEX(Random!$F$2:$F$10003,($H406-1)*$L$2 + K$2)</f>
        <v>-0.357231356752504</v>
      </c>
      <c r="L406" s="37" t="n">
        <f aca="false">INDEX(Random!$F$2:$F$10003,($H406-1)*$L$2 + L$2)</f>
        <v>0.616389975164388</v>
      </c>
      <c r="M406" s="29" t="n">
        <f aca="false" t="array" ref="M406:P406">TRANSPOSE(MMULT($B$28:$E$31, TRANSPOSE(I406:L406)))</f>
        <v>0.814068533984004</v>
      </c>
      <c r="N406" s="29" t="n">
        <v>-0.333270914825127</v>
      </c>
      <c r="O406" s="29" t="n">
        <v>-0.0893571324341858</v>
      </c>
      <c r="P406" s="29" t="n">
        <v>0.665658087242557</v>
      </c>
      <c r="Q406" s="55" t="n">
        <f aca="false">EXP(($F$11 - $F$7 - $C$7*$C$7/2)*$C$3 + M406*$C$7*SQRT($C$3))</f>
        <v>1.0352364955064</v>
      </c>
      <c r="R406" s="55" t="n">
        <f aca="false">EXP(($F$11 - $F$8 - $C$8*$C$8/2)*$C$3 + N406*$C$8*SQRT($C$3))</f>
        <v>0.988944428147432</v>
      </c>
      <c r="S406" s="55" t="n">
        <f aca="false">EXP(($F$11 - $F$9 - $C$9*$C$9/2)*$C$3 + O406*$C$9*SQRT($C$3))</f>
        <v>1.00155903088396</v>
      </c>
      <c r="T406" s="55" t="n">
        <f aca="false">EXP(($F$11 - $F$10 - $C$10*$C$10/2)*$C$3 + P406*$C$10*SQRT($C$3))</f>
        <v>1.02604607531652</v>
      </c>
      <c r="U406" s="53" t="n">
        <f aca="false">$C$4 * (MAX(MAX(Q406:T406) - $C$2, 0))</f>
        <v>35.2364955064</v>
      </c>
    </row>
    <row r="407" customFormat="false" ht="13.8" hidden="false" customHeight="false" outlineLevel="0" collapsed="false">
      <c r="H407" s="4" t="n">
        <v>405</v>
      </c>
      <c r="I407" s="17" t="n">
        <f aca="false">INDEX(Random!$F$2:$F$10003,($H407-1)*$L$2 + I$2)</f>
        <v>1.07187817693188</v>
      </c>
      <c r="J407" s="17" t="n">
        <f aca="false">INDEX(Random!$F$2:$F$10003,($H407-1)*$L$2 + J$2)</f>
        <v>1.68931917728337</v>
      </c>
      <c r="K407" s="17" t="n">
        <f aca="false">INDEX(Random!$F$2:$F$10003,($H407-1)*$L$2 + K$2)</f>
        <v>1.03346128032984</v>
      </c>
      <c r="L407" s="37" t="n">
        <f aca="false">INDEX(Random!$F$2:$F$10003,($H407-1)*$L$2 + L$2)</f>
        <v>1.02764349394619</v>
      </c>
      <c r="M407" s="29" t="n">
        <f aca="false" t="array" ref="M407:P407">TRANSPOSE(MMULT($B$28:$E$31, TRANSPOSE(I407:L407)))</f>
        <v>1.07187817693188</v>
      </c>
      <c r="N407" s="29" t="n">
        <v>1.99310385672192</v>
      </c>
      <c r="O407" s="29" t="n">
        <v>1.47758326894311</v>
      </c>
      <c r="P407" s="29" t="n">
        <v>1.80914765335927</v>
      </c>
      <c r="Q407" s="55" t="n">
        <f aca="false">EXP(($F$11 - $F$7 - $C$7*$C$7/2)*$C$3 + M407*$C$7*SQRT($C$3))</f>
        <v>1.04462005564818</v>
      </c>
      <c r="R407" s="55" t="n">
        <f aca="false">EXP(($F$11 - $F$8 - $C$8*$C$8/2)*$C$3 + N407*$C$8*SQRT($C$3))</f>
        <v>1.09171929553854</v>
      </c>
      <c r="S407" s="55" t="n">
        <f aca="false">EXP(($F$11 - $F$9 - $C$9*$C$9/2)*$C$3 + O407*$C$9*SQRT($C$3))</f>
        <v>1.06818299271435</v>
      </c>
      <c r="T407" s="55" t="n">
        <f aca="false">EXP(($F$11 - $F$10 - $C$10*$C$10/2)*$C$3 + P407*$C$10*SQRT($C$3))</f>
        <v>1.07008265698718</v>
      </c>
      <c r="U407" s="53" t="n">
        <f aca="false">$C$4 * (MAX(MAX(Q407:T407) - $C$2, 0))</f>
        <v>91.71929553854</v>
      </c>
    </row>
    <row r="408" customFormat="false" ht="13.8" hidden="false" customHeight="false" outlineLevel="0" collapsed="false">
      <c r="H408" s="4" t="n">
        <v>406</v>
      </c>
      <c r="I408" s="17" t="n">
        <f aca="false">INDEX(Random!$F$2:$F$10003,($H408-1)*$L$2 + I$2)</f>
        <v>1.89096218910501</v>
      </c>
      <c r="J408" s="17" t="n">
        <f aca="false">INDEX(Random!$F$2:$F$10003,($H408-1)*$L$2 + J$2)</f>
        <v>1.64770245383033</v>
      </c>
      <c r="K408" s="17" t="n">
        <f aca="false">INDEX(Random!$F$2:$F$10003,($H408-1)*$L$2 + K$2)</f>
        <v>0.252192583475012</v>
      </c>
      <c r="L408" s="37" t="n">
        <f aca="false">INDEX(Random!$F$2:$F$10003,($H408-1)*$L$2 + L$2)</f>
        <v>-1.50592748476492</v>
      </c>
      <c r="M408" s="29" t="n">
        <f aca="false" t="array" ref="M408:P408">TRANSPOSE(MMULT($B$28:$E$31, TRANSPOSE(I408:L408)))</f>
        <v>1.89096218910501</v>
      </c>
      <c r="N408" s="29" t="n">
        <v>2.45733651966522</v>
      </c>
      <c r="O408" s="29" t="n">
        <v>1.06776132217892</v>
      </c>
      <c r="P408" s="29" t="n">
        <v>0.108738655878816</v>
      </c>
      <c r="Q408" s="55" t="n">
        <f aca="false">EXP(($F$11 - $F$7 - $C$7*$C$7/2)*$C$3 + M408*$C$7*SQRT($C$3))</f>
        <v>1.07500055366712</v>
      </c>
      <c r="R408" s="55" t="n">
        <f aca="false">EXP(($F$11 - $F$8 - $C$8*$C$8/2)*$C$3 + N408*$C$8*SQRT($C$3))</f>
        <v>1.11347268547906</v>
      </c>
      <c r="S408" s="55" t="n">
        <f aca="false">EXP(($F$11 - $F$9 - $C$9*$C$9/2)*$C$3 + O408*$C$9*SQRT($C$3))</f>
        <v>1.05034153776537</v>
      </c>
      <c r="T408" s="55" t="n">
        <f aca="false">EXP(($F$11 - $F$10 - $C$10*$C$10/2)*$C$3 + P408*$C$10*SQRT($C$3))</f>
        <v>1.00525964799178</v>
      </c>
      <c r="U408" s="53" t="n">
        <f aca="false">$C$4 * (MAX(MAX(Q408:T408) - $C$2, 0))</f>
        <v>113.47268547906</v>
      </c>
    </row>
    <row r="409" customFormat="false" ht="13.8" hidden="false" customHeight="false" outlineLevel="0" collapsed="false">
      <c r="H409" s="4" t="n">
        <v>407</v>
      </c>
      <c r="I409" s="17" t="n">
        <f aca="false">INDEX(Random!$F$2:$F$10003,($H409-1)*$L$2 + I$2)</f>
        <v>1.71235375858931</v>
      </c>
      <c r="J409" s="17" t="n">
        <f aca="false">INDEX(Random!$F$2:$F$10003,($H409-1)*$L$2 + J$2)</f>
        <v>-0.58752682033181</v>
      </c>
      <c r="K409" s="17" t="n">
        <f aca="false">INDEX(Random!$F$2:$F$10003,($H409-1)*$L$2 + K$2)</f>
        <v>1.04416078264221</v>
      </c>
      <c r="L409" s="37" t="n">
        <f aca="false">INDEX(Random!$F$2:$F$10003,($H409-1)*$L$2 + L$2)</f>
        <v>1.91258235253449</v>
      </c>
      <c r="M409" s="29" t="n">
        <f aca="false" t="array" ref="M409:P409">TRANSPOSE(MMULT($B$28:$E$31, TRANSPOSE(I409:L409)))</f>
        <v>1.71235375858931</v>
      </c>
      <c r="N409" s="29" t="n">
        <v>0.572798833849985</v>
      </c>
      <c r="O409" s="29" t="n">
        <v>1.57644847763942</v>
      </c>
      <c r="P409" s="29" t="n">
        <v>2.31110063352039</v>
      </c>
      <c r="Q409" s="55" t="n">
        <f aca="false">EXP(($F$11 - $F$7 - $C$7*$C$7/2)*$C$3 + M409*$C$7*SQRT($C$3))</f>
        <v>1.06830136911378</v>
      </c>
      <c r="R409" s="55" t="n">
        <f aca="false">EXP(($F$11 - $F$8 - $C$8*$C$8/2)*$C$3 + N409*$C$8*SQRT($C$3))</f>
        <v>1.02776940270826</v>
      </c>
      <c r="S409" s="55" t="n">
        <f aca="false">EXP(($F$11 - $F$9 - $C$9*$C$9/2)*$C$3 + O409*$C$9*SQRT($C$3))</f>
        <v>1.07253223512716</v>
      </c>
      <c r="T409" s="55" t="n">
        <f aca="false">EXP(($F$11 - $F$10 - $C$10*$C$10/2)*$C$3 + P409*$C$10*SQRT($C$3))</f>
        <v>1.09000541817546</v>
      </c>
      <c r="U409" s="53" t="n">
        <f aca="false">$C$4 * (MAX(MAX(Q409:T409) - $C$2, 0))</f>
        <v>90.0054181754599</v>
      </c>
    </row>
    <row r="410" customFormat="false" ht="13.8" hidden="false" customHeight="false" outlineLevel="0" collapsed="false">
      <c r="H410" s="4" t="n">
        <v>408</v>
      </c>
      <c r="I410" s="17" t="n">
        <f aca="false">INDEX(Random!$F$2:$F$10003,($H410-1)*$L$2 + I$2)</f>
        <v>-0.834877203235425</v>
      </c>
      <c r="J410" s="17" t="n">
        <f aca="false">INDEX(Random!$F$2:$F$10003,($H410-1)*$L$2 + J$2)</f>
        <v>0.247008294843641</v>
      </c>
      <c r="K410" s="17" t="n">
        <f aca="false">INDEX(Random!$F$2:$F$10003,($H410-1)*$L$2 + K$2)</f>
        <v>-0.546148863400224</v>
      </c>
      <c r="L410" s="37" t="n">
        <f aca="false">INDEX(Random!$F$2:$F$10003,($H410-1)*$L$2 + L$2)</f>
        <v>-0.28116293510266</v>
      </c>
      <c r="M410" s="29" t="n">
        <f aca="false" t="array" ref="M410:P410">TRANSPOSE(MMULT($B$28:$E$31, TRANSPOSE(I410:L410)))</f>
        <v>-0.834877203235425</v>
      </c>
      <c r="N410" s="29" t="n">
        <v>-0.310618743837277</v>
      </c>
      <c r="O410" s="29" t="n">
        <v>-0.805463586997226</v>
      </c>
      <c r="P410" s="29" t="n">
        <v>-0.597023969566444</v>
      </c>
      <c r="Q410" s="55" t="n">
        <f aca="false">EXP(($F$11 - $F$7 - $C$7*$C$7/2)*$C$3 + M410*$C$7*SQRT($C$3))</f>
        <v>0.977181176851938</v>
      </c>
      <c r="R410" s="55" t="n">
        <f aca="false">EXP(($F$11 - $F$8 - $C$8*$C$8/2)*$C$3 + N410*$C$8*SQRT($C$3))</f>
        <v>0.98989696046058</v>
      </c>
      <c r="S410" s="55" t="n">
        <f aca="false">EXP(($F$11 - $F$9 - $C$9*$C$9/2)*$C$3 + O410*$C$9*SQRT($C$3))</f>
        <v>0.972510741384011</v>
      </c>
      <c r="T410" s="55" t="n">
        <f aca="false">EXP(($F$11 - $F$10 - $C$10*$C$10/2)*$C$3 + P410*$C$10*SQRT($C$3))</f>
        <v>0.979521676051761</v>
      </c>
      <c r="U410" s="53" t="n">
        <f aca="false">$C$4 * (MAX(MAX(Q410:T410) - $C$2, 0))</f>
        <v>0</v>
      </c>
    </row>
    <row r="411" customFormat="false" ht="13.8" hidden="false" customHeight="false" outlineLevel="0" collapsed="false">
      <c r="H411" s="4" t="n">
        <v>409</v>
      </c>
      <c r="I411" s="17" t="n">
        <f aca="false">INDEX(Random!$F$2:$F$10003,($H411-1)*$L$2 + I$2)</f>
        <v>0.122333774309582</v>
      </c>
      <c r="J411" s="17" t="n">
        <f aca="false">INDEX(Random!$F$2:$F$10003,($H411-1)*$L$2 + J$2)</f>
        <v>-0.0990437125810958</v>
      </c>
      <c r="K411" s="17" t="n">
        <f aca="false">INDEX(Random!$F$2:$F$10003,($H411-1)*$L$2 + K$2)</f>
        <v>-0.538730201883269</v>
      </c>
      <c r="L411" s="37" t="n">
        <f aca="false">INDEX(Random!$F$2:$F$10003,($H411-1)*$L$2 + L$2)</f>
        <v>0.546482563889411</v>
      </c>
      <c r="M411" s="29" t="n">
        <f aca="false" t="array" ref="M411:P411">TRANSPOSE(MMULT($B$28:$E$31, TRANSPOSE(I411:L411)))</f>
        <v>0.122333774309582</v>
      </c>
      <c r="N411" s="29" t="n">
        <v>-0.0044253332477817</v>
      </c>
      <c r="O411" s="29" t="n">
        <v>-0.45649978126888</v>
      </c>
      <c r="P411" s="29" t="n">
        <v>0.487223684115658</v>
      </c>
      <c r="Q411" s="55" t="n">
        <f aca="false">EXP(($F$11 - $F$7 - $C$7*$C$7/2)*$C$3 + M411*$C$7*SQRT($C$3))</f>
        <v>1.01047365078735</v>
      </c>
      <c r="R411" s="55" t="n">
        <f aca="false">EXP(($F$11 - $F$8 - $C$8*$C$8/2)*$C$3 + N411*$C$8*SQRT($C$3))</f>
        <v>1.00286288859775</v>
      </c>
      <c r="S411" s="55" t="n">
        <f aca="false">EXP(($F$11 - $F$9 - $C$9*$C$9/2)*$C$3 + O411*$C$9*SQRT($C$3))</f>
        <v>0.98655939649598</v>
      </c>
      <c r="T411" s="55" t="n">
        <f aca="false">EXP(($F$11 - $F$10 - $C$10*$C$10/2)*$C$3 + P411*$C$10*SQRT($C$3))</f>
        <v>1.01933982681569</v>
      </c>
      <c r="U411" s="53" t="n">
        <f aca="false">$C$4 * (MAX(MAX(Q411:T411) - $C$2, 0))</f>
        <v>19.3398268156899</v>
      </c>
    </row>
    <row r="412" customFormat="false" ht="13.8" hidden="false" customHeight="false" outlineLevel="0" collapsed="false">
      <c r="H412" s="4" t="n">
        <v>410</v>
      </c>
      <c r="I412" s="17" t="n">
        <f aca="false">INDEX(Random!$F$2:$F$10003,($H412-1)*$L$2 + I$2)</f>
        <v>-1.053694445181</v>
      </c>
      <c r="J412" s="17" t="n">
        <f aca="false">INDEX(Random!$F$2:$F$10003,($H412-1)*$L$2 + J$2)</f>
        <v>-1.18970503733032</v>
      </c>
      <c r="K412" s="17" t="n">
        <f aca="false">INDEX(Random!$F$2:$F$10003,($H412-1)*$L$2 + K$2)</f>
        <v>0.319353219157476</v>
      </c>
      <c r="L412" s="37" t="n">
        <f aca="false">INDEX(Random!$F$2:$F$10003,($H412-1)*$L$2 + L$2)</f>
        <v>-0.150970068186032</v>
      </c>
      <c r="M412" s="29" t="n">
        <f aca="false" t="array" ref="M412:P412">TRANSPOSE(MMULT($B$28:$E$31, TRANSPOSE(I412:L412)))</f>
        <v>-1.053694445181</v>
      </c>
      <c r="N412" s="29" t="n">
        <v>-1.58507398792481</v>
      </c>
      <c r="O412" s="29" t="n">
        <v>-0.189751455263329</v>
      </c>
      <c r="P412" s="29" t="n">
        <v>-0.944306935991766</v>
      </c>
      <c r="Q412" s="55" t="n">
        <f aca="false">EXP(($F$11 - $F$7 - $C$7*$C$7/2)*$C$3 + M412*$C$7*SQRT($C$3))</f>
        <v>0.969725918575541</v>
      </c>
      <c r="R412" s="55" t="n">
        <f aca="false">EXP(($F$11 - $F$8 - $C$8*$C$8/2)*$C$3 + N412*$C$8*SQRT($C$3))</f>
        <v>0.937706039810559</v>
      </c>
      <c r="S412" s="55" t="n">
        <f aca="false">EXP(($F$11 - $F$9 - $C$9*$C$9/2)*$C$3 + O412*$C$9*SQRT($C$3))</f>
        <v>0.997434905679816</v>
      </c>
      <c r="T412" s="55" t="n">
        <f aca="false">EXP(($F$11 - $F$10 - $C$10*$C$10/2)*$C$3 + P412*$C$10*SQRT($C$3))</f>
        <v>0.96709982119437</v>
      </c>
      <c r="U412" s="53" t="n">
        <f aca="false">$C$4 * (MAX(MAX(Q412:T412) - $C$2, 0))</f>
        <v>0</v>
      </c>
    </row>
    <row r="413" customFormat="false" ht="13.8" hidden="false" customHeight="false" outlineLevel="0" collapsed="false">
      <c r="H413" s="4" t="n">
        <v>411</v>
      </c>
      <c r="I413" s="17" t="n">
        <f aca="false">INDEX(Random!$F$2:$F$10003,($H413-1)*$L$2 + I$2)</f>
        <v>-0.75957061297578</v>
      </c>
      <c r="J413" s="17" t="n">
        <f aca="false">INDEX(Random!$F$2:$F$10003,($H413-1)*$L$2 + J$2)</f>
        <v>1.33309480746275</v>
      </c>
      <c r="K413" s="17" t="n">
        <f aca="false">INDEX(Random!$F$2:$F$10003,($H413-1)*$L$2 + K$2)</f>
        <v>-0.660398119474437</v>
      </c>
      <c r="L413" s="37" t="n">
        <f aca="false">INDEX(Random!$F$2:$F$10003,($H413-1)*$L$2 + L$2)</f>
        <v>1.47849463256831</v>
      </c>
      <c r="M413" s="29" t="n">
        <f aca="false" t="array" ref="M413:P413">TRANSPOSE(MMULT($B$28:$E$31, TRANSPOSE(I413:L413)))</f>
        <v>-0.75957061297578</v>
      </c>
      <c r="N413" s="29" t="n">
        <v>0.598099523649741</v>
      </c>
      <c r="O413" s="29" t="n">
        <v>-0.807676398618568</v>
      </c>
      <c r="P413" s="29" t="n">
        <v>1.16246625252137</v>
      </c>
      <c r="Q413" s="55" t="n">
        <f aca="false">EXP(($F$11 - $F$7 - $C$7*$C$7/2)*$C$3 + M413*$C$7*SQRT($C$3))</f>
        <v>0.979760160499351</v>
      </c>
      <c r="R413" s="55" t="n">
        <f aca="false">EXP(($F$11 - $F$8 - $C$8*$C$8/2)*$C$3 + N413*$C$8*SQRT($C$3))</f>
        <v>1.02887513626879</v>
      </c>
      <c r="S413" s="55" t="n">
        <f aca="false">EXP(($F$11 - $F$9 - $C$9*$C$9/2)*$C$3 + O413*$C$9*SQRT($C$3))</f>
        <v>0.972422298901647</v>
      </c>
      <c r="T413" s="55" t="n">
        <f aca="false">EXP(($F$11 - $F$10 - $C$10*$C$10/2)*$C$3 + P413*$C$10*SQRT($C$3))</f>
        <v>1.0449513753098</v>
      </c>
      <c r="U413" s="53" t="n">
        <f aca="false">$C$4 * (MAX(MAX(Q413:T413) - $C$2, 0))</f>
        <v>44.9513753098001</v>
      </c>
    </row>
    <row r="414" customFormat="false" ht="13.8" hidden="false" customHeight="false" outlineLevel="0" collapsed="false">
      <c r="H414" s="4" t="n">
        <v>412</v>
      </c>
      <c r="I414" s="17" t="n">
        <f aca="false">INDEX(Random!$F$2:$F$10003,($H414-1)*$L$2 + I$2)</f>
        <v>0.0445658062613678</v>
      </c>
      <c r="J414" s="17" t="n">
        <f aca="false">INDEX(Random!$F$2:$F$10003,($H414-1)*$L$2 + J$2)</f>
        <v>-0.163669418141721</v>
      </c>
      <c r="K414" s="17" t="n">
        <f aca="false">INDEX(Random!$F$2:$F$10003,($H414-1)*$L$2 + K$2)</f>
        <v>0.460082202760621</v>
      </c>
      <c r="L414" s="37" t="n">
        <f aca="false">INDEX(Random!$F$2:$F$10003,($H414-1)*$L$2 + L$2)</f>
        <v>0.169499266632271</v>
      </c>
      <c r="M414" s="29" t="n">
        <f aca="false" t="array" ref="M414:P414">TRANSPOSE(MMULT($B$28:$E$31, TRANSPOSE(I414:L414)))</f>
        <v>0.0445658062613678</v>
      </c>
      <c r="N414" s="29" t="n">
        <v>-0.102992713113433</v>
      </c>
      <c r="O414" s="29" t="n">
        <v>0.42982993174227</v>
      </c>
      <c r="P414" s="29" t="n">
        <v>0.125698529546376</v>
      </c>
      <c r="Q414" s="55" t="n">
        <f aca="false">EXP(($F$11 - $F$7 - $C$7*$C$7/2)*$C$3 + M414*$C$7*SQRT($C$3))</f>
        <v>1.00772700361298</v>
      </c>
      <c r="R414" s="55" t="n">
        <f aca="false">EXP(($F$11 - $F$8 - $C$8*$C$8/2)*$C$3 + N414*$C$8*SQRT($C$3))</f>
        <v>0.998670569169833</v>
      </c>
      <c r="S414" s="55" t="n">
        <f aca="false">EXP(($F$11 - $F$9 - $C$9*$C$9/2)*$C$3 + O414*$C$9*SQRT($C$3))</f>
        <v>1.02316053993979</v>
      </c>
      <c r="T414" s="55" t="n">
        <f aca="false">EXP(($F$11 - $F$10 - $C$10*$C$10/2)*$C$3 + P414*$C$10*SQRT($C$3))</f>
        <v>1.00588639685632</v>
      </c>
      <c r="U414" s="53" t="n">
        <f aca="false">$C$4 * (MAX(MAX(Q414:T414) - $C$2, 0))</f>
        <v>23.1605399397901</v>
      </c>
    </row>
    <row r="415" customFormat="false" ht="13.8" hidden="false" customHeight="false" outlineLevel="0" collapsed="false">
      <c r="H415" s="4" t="n">
        <v>413</v>
      </c>
      <c r="I415" s="17" t="n">
        <f aca="false">INDEX(Random!$F$2:$F$10003,($H415-1)*$L$2 + I$2)</f>
        <v>-1.71718867121671</v>
      </c>
      <c r="J415" s="17" t="n">
        <f aca="false">INDEX(Random!$F$2:$F$10003,($H415-1)*$L$2 + J$2)</f>
        <v>-0.472117309542376</v>
      </c>
      <c r="K415" s="17" t="n">
        <f aca="false">INDEX(Random!$F$2:$F$10003,($H415-1)*$L$2 + K$2)</f>
        <v>0.064258527587578</v>
      </c>
      <c r="L415" s="37" t="n">
        <f aca="false">INDEX(Random!$F$2:$F$10003,($H415-1)*$L$2 + L$2)</f>
        <v>-1.29647115735813</v>
      </c>
      <c r="M415" s="29" t="n">
        <f aca="false" t="array" ref="M415:P415">TRANSPOSE(MMULT($B$28:$E$31, TRANSPOSE(I415:L415)))</f>
        <v>-1.71718867121671</v>
      </c>
      <c r="N415" s="29" t="n">
        <v>-1.41771980146299</v>
      </c>
      <c r="O415" s="29" t="n">
        <v>-0.629304408452469</v>
      </c>
      <c r="P415" s="29" t="n">
        <v>-2.05471417746658</v>
      </c>
      <c r="Q415" s="55" t="n">
        <f aca="false">EXP(($F$11 - $F$7 - $C$7*$C$7/2)*$C$3 + M415*$C$7*SQRT($C$3))</f>
        <v>0.947466116615853</v>
      </c>
      <c r="R415" s="55" t="n">
        <f aca="false">EXP(($F$11 - $F$8 - $C$8*$C$8/2)*$C$3 + N415*$C$8*SQRT($C$3))</f>
        <v>0.944399298508065</v>
      </c>
      <c r="S415" s="55" t="n">
        <f aca="false">EXP(($F$11 - $F$9 - $C$9*$C$9/2)*$C$3 + O415*$C$9*SQRT($C$3))</f>
        <v>0.979577408447814</v>
      </c>
      <c r="T415" s="55" t="n">
        <f aca="false">EXP(($F$11 - $F$10 - $C$10*$C$10/2)*$C$3 + P415*$C$10*SQRT($C$3))</f>
        <v>0.928429316837437</v>
      </c>
      <c r="U415" s="53" t="n">
        <f aca="false">$C$4 * (MAX(MAX(Q415:T415) - $C$2, 0))</f>
        <v>0</v>
      </c>
    </row>
    <row r="416" customFormat="false" ht="13.8" hidden="false" customHeight="false" outlineLevel="0" collapsed="false">
      <c r="H416" s="4" t="n">
        <v>414</v>
      </c>
      <c r="I416" s="17" t="n">
        <f aca="false">INDEX(Random!$F$2:$F$10003,($H416-1)*$L$2 + I$2)</f>
        <v>1.36736557840369</v>
      </c>
      <c r="J416" s="17" t="n">
        <f aca="false">INDEX(Random!$F$2:$F$10003,($H416-1)*$L$2 + J$2)</f>
        <v>0.00594333382397953</v>
      </c>
      <c r="K416" s="17" t="n">
        <f aca="false">INDEX(Random!$F$2:$F$10003,($H416-1)*$L$2 + K$2)</f>
        <v>1.66588491444343</v>
      </c>
      <c r="L416" s="37" t="n">
        <f aca="false">INDEX(Random!$F$2:$F$10003,($H416-1)*$L$2 + L$2)</f>
        <v>-0.370319086183668</v>
      </c>
      <c r="M416" s="29" t="n">
        <f aca="false" t="array" ref="M416:P416">TRANSPOSE(MMULT($B$28:$E$31, TRANSPOSE(I416:L416)))</f>
        <v>1.36736557840369</v>
      </c>
      <c r="N416" s="29" t="n">
        <v>0.834908773671565</v>
      </c>
      <c r="O416" s="29" t="n">
        <v>2.05816734521037</v>
      </c>
      <c r="P416" s="29" t="n">
        <v>0.393894514946471</v>
      </c>
      <c r="Q416" s="55" t="n">
        <f aca="false">EXP(($F$11 - $F$7 - $C$7*$C$7/2)*$C$3 + M416*$C$7*SQRT($C$3))</f>
        <v>1.05547963636938</v>
      </c>
      <c r="R416" s="55" t="n">
        <f aca="false">EXP(($F$11 - $F$8 - $C$8*$C$8/2)*$C$3 + N416*$C$8*SQRT($C$3))</f>
        <v>1.03928242378639</v>
      </c>
      <c r="S416" s="55" t="n">
        <f aca="false">EXP(($F$11 - $F$9 - $C$9*$C$9/2)*$C$3 + O416*$C$9*SQRT($C$3))</f>
        <v>1.09397852377466</v>
      </c>
      <c r="T416" s="55" t="n">
        <f aca="false">EXP(($F$11 - $F$10 - $C$10*$C$10/2)*$C$3 + P416*$C$10*SQRT($C$3))</f>
        <v>1.01584963603401</v>
      </c>
      <c r="U416" s="53" t="n">
        <f aca="false">$C$4 * (MAX(MAX(Q416:T416) - $C$2, 0))</f>
        <v>93.97852377466</v>
      </c>
    </row>
    <row r="417" customFormat="false" ht="13.8" hidden="false" customHeight="false" outlineLevel="0" collapsed="false">
      <c r="H417" s="4" t="n">
        <v>415</v>
      </c>
      <c r="I417" s="17" t="n">
        <f aca="false">INDEX(Random!$F$2:$F$10003,($H417-1)*$L$2 + I$2)</f>
        <v>0.97094307369204</v>
      </c>
      <c r="J417" s="17" t="n">
        <f aca="false">INDEX(Random!$F$2:$F$10003,($H417-1)*$L$2 + J$2)</f>
        <v>-0.731296863488037</v>
      </c>
      <c r="K417" s="17" t="n">
        <f aca="false">INDEX(Random!$F$2:$F$10003,($H417-1)*$L$2 + K$2)</f>
        <v>-0.520653514717392</v>
      </c>
      <c r="L417" s="37" t="n">
        <f aca="false">INDEX(Random!$F$2:$F$10003,($H417-1)*$L$2 + L$2)</f>
        <v>-0.676693555660816</v>
      </c>
      <c r="M417" s="29" t="n">
        <f aca="false" t="array" ref="M417:P417">TRANSPOSE(MMULT($B$28:$E$31, TRANSPOSE(I417:L417)))</f>
        <v>0.97094307369204</v>
      </c>
      <c r="N417" s="29" t="n">
        <v>0.00841800624683298</v>
      </c>
      <c r="O417" s="29" t="n">
        <v>-0.158794582610322</v>
      </c>
      <c r="P417" s="29" t="n">
        <v>-0.251898446049836</v>
      </c>
      <c r="Q417" s="55" t="n">
        <f aca="false">EXP(($F$11 - $F$7 - $C$7*$C$7/2)*$C$3 + M417*$C$7*SQRT($C$3))</f>
        <v>1.04093620733688</v>
      </c>
      <c r="R417" s="55" t="n">
        <f aca="false">EXP(($F$11 - $F$8 - $C$8*$C$8/2)*$C$3 + N417*$C$8*SQRT($C$3))</f>
        <v>1.00341044263629</v>
      </c>
      <c r="S417" s="55" t="n">
        <f aca="false">EXP(($F$11 - $F$9 - $C$9*$C$9/2)*$C$3 + O417*$C$9*SQRT($C$3))</f>
        <v>0.998704777180785</v>
      </c>
      <c r="T417" s="55" t="n">
        <f aca="false">EXP(($F$11 - $F$10 - $C$10*$C$10/2)*$C$3 + P417*$C$10*SQRT($C$3))</f>
        <v>0.992024425875206</v>
      </c>
      <c r="U417" s="53" t="n">
        <f aca="false">$C$4 * (MAX(MAX(Q417:T417) - $C$2, 0))</f>
        <v>40.93620733688</v>
      </c>
    </row>
    <row r="418" customFormat="false" ht="13.8" hidden="false" customHeight="false" outlineLevel="0" collapsed="false">
      <c r="H418" s="4" t="n">
        <v>416</v>
      </c>
      <c r="I418" s="17" t="n">
        <f aca="false">INDEX(Random!$F$2:$F$10003,($H418-1)*$L$2 + I$2)</f>
        <v>1.88220564362244</v>
      </c>
      <c r="J418" s="17" t="n">
        <f aca="false">INDEX(Random!$F$2:$F$10003,($H418-1)*$L$2 + J$2)</f>
        <v>0.00398036342411036</v>
      </c>
      <c r="K418" s="17" t="n">
        <f aca="false">INDEX(Random!$F$2:$F$10003,($H418-1)*$L$2 + K$2)</f>
        <v>-1.03211416273768</v>
      </c>
      <c r="L418" s="37" t="n">
        <f aca="false">INDEX(Random!$F$2:$F$10003,($H418-1)*$L$2 + L$2)</f>
        <v>-0.329522957301725</v>
      </c>
      <c r="M418" s="29" t="n">
        <f aca="false" t="array" ref="M418:P418">TRANSPOSE(MMULT($B$28:$E$31, TRANSPOSE(I418:L418)))</f>
        <v>1.88220564362244</v>
      </c>
      <c r="N418" s="29" t="n">
        <v>1.14593047989976</v>
      </c>
      <c r="O418" s="29" t="n">
        <v>-0.231599380983452</v>
      </c>
      <c r="P418" s="29" t="n">
        <v>0.671382140892367</v>
      </c>
      <c r="Q418" s="55" t="n">
        <f aca="false">EXP(($F$11 - $F$7 - $C$7*$C$7/2)*$C$3 + M418*$C$7*SQRT($C$3))</f>
        <v>1.07467113895559</v>
      </c>
      <c r="R418" s="55" t="n">
        <f aca="false">EXP(($F$11 - $F$8 - $C$8*$C$8/2)*$C$3 + N418*$C$8*SQRT($C$3))</f>
        <v>1.05311129454893</v>
      </c>
      <c r="S418" s="55" t="n">
        <f aca="false">EXP(($F$11 - $F$9 - $C$9*$C$9/2)*$C$3 + O418*$C$9*SQRT($C$3))</f>
        <v>0.995720842240086</v>
      </c>
      <c r="T418" s="55" t="n">
        <f aca="false">EXP(($F$11 - $F$10 - $C$10*$C$10/2)*$C$3 + P418*$C$10*SQRT($C$3))</f>
        <v>1.02626193601709</v>
      </c>
      <c r="U418" s="53" t="n">
        <f aca="false">$C$4 * (MAX(MAX(Q418:T418) - $C$2, 0))</f>
        <v>74.6711389555901</v>
      </c>
    </row>
    <row r="419" customFormat="false" ht="13.8" hidden="false" customHeight="false" outlineLevel="0" collapsed="false">
      <c r="H419" s="4" t="n">
        <v>417</v>
      </c>
      <c r="I419" s="17" t="n">
        <f aca="false">INDEX(Random!$F$2:$F$10003,($H419-1)*$L$2 + I$2)</f>
        <v>0.703737889777406</v>
      </c>
      <c r="J419" s="17" t="n">
        <f aca="false">INDEX(Random!$F$2:$F$10003,($H419-1)*$L$2 + J$2)</f>
        <v>-0.152864255125481</v>
      </c>
      <c r="K419" s="17" t="n">
        <f aca="false">INDEX(Random!$F$2:$F$10003,($H419-1)*$L$2 + K$2)</f>
        <v>-0.973076657658342</v>
      </c>
      <c r="L419" s="37" t="n">
        <f aca="false">INDEX(Random!$F$2:$F$10003,($H419-1)*$L$2 + L$2)</f>
        <v>-1.03767885500073</v>
      </c>
      <c r="M419" s="29" t="n">
        <f aca="false" t="array" ref="M419:P419">TRANSPOSE(MMULT($B$28:$E$31, TRANSPOSE(I419:L419)))</f>
        <v>0.703737889777406</v>
      </c>
      <c r="N419" s="29" t="n">
        <v>0.30580461262279</v>
      </c>
      <c r="O419" s="29" t="n">
        <v>-0.638275184569974</v>
      </c>
      <c r="P419" s="29" t="n">
        <v>-0.547512766086143</v>
      </c>
      <c r="Q419" s="55" t="n">
        <f aca="false">EXP(($F$11 - $F$7 - $C$7*$C$7/2)*$C$3 + M419*$C$7*SQRT($C$3))</f>
        <v>1.03124656333979</v>
      </c>
      <c r="R419" s="55" t="n">
        <f aca="false">EXP(($F$11 - $F$8 - $C$8*$C$8/2)*$C$3 + N419*$C$8*SQRT($C$3))</f>
        <v>1.01617296015064</v>
      </c>
      <c r="S419" s="55" t="n">
        <f aca="false">EXP(($F$11 - $F$9 - $C$9*$C$9/2)*$C$3 + O419*$C$9*SQRT($C$3))</f>
        <v>0.979216305909538</v>
      </c>
      <c r="T419" s="55" t="n">
        <f aca="false">EXP(($F$11 - $F$10 - $C$10*$C$10/2)*$C$3 + P419*$C$10*SQRT($C$3))</f>
        <v>0.98130557415901</v>
      </c>
      <c r="U419" s="53" t="n">
        <f aca="false">$C$4 * (MAX(MAX(Q419:T419) - $C$2, 0))</f>
        <v>31.24656333979</v>
      </c>
    </row>
    <row r="420" customFormat="false" ht="13.8" hidden="false" customHeight="false" outlineLevel="0" collapsed="false">
      <c r="H420" s="4" t="n">
        <v>418</v>
      </c>
      <c r="I420" s="17" t="n">
        <f aca="false">INDEX(Random!$F$2:$F$10003,($H420-1)*$L$2 + I$2)</f>
        <v>0.362656715922496</v>
      </c>
      <c r="J420" s="17" t="n">
        <f aca="false">INDEX(Random!$F$2:$F$10003,($H420-1)*$L$2 + J$2)</f>
        <v>-0.86622802917318</v>
      </c>
      <c r="K420" s="17" t="n">
        <f aca="false">INDEX(Random!$F$2:$F$10003,($H420-1)*$L$2 + K$2)</f>
        <v>-1.19790134797815</v>
      </c>
      <c r="L420" s="37" t="n">
        <f aca="false">INDEX(Random!$F$2:$F$10003,($H420-1)*$L$2 + L$2)</f>
        <v>-0.756562890121596</v>
      </c>
      <c r="M420" s="29" t="n">
        <f aca="false" t="array" ref="M420:P420">TRANSPOSE(MMULT($B$28:$E$31, TRANSPOSE(I420:L420)))</f>
        <v>0.362656715922496</v>
      </c>
      <c r="N420" s="29" t="n">
        <v>-0.468114029557841</v>
      </c>
      <c r="O420" s="29" t="n">
        <v>-1.02460984631724</v>
      </c>
      <c r="P420" s="29" t="n">
        <v>-0.66160745475844</v>
      </c>
      <c r="Q420" s="55" t="n">
        <f aca="false">EXP(($F$11 - $F$7 - $C$7*$C$7/2)*$C$3 + M420*$C$7*SQRT($C$3))</f>
        <v>1.01900889674105</v>
      </c>
      <c r="R420" s="55" t="n">
        <f aca="false">EXP(($F$11 - $F$8 - $C$8*$C$8/2)*$C$3 + N420*$C$8*SQRT($C$3))</f>
        <v>0.983293162096399</v>
      </c>
      <c r="S420" s="55" t="n">
        <f aca="false">EXP(($F$11 - $F$9 - $C$9*$C$9/2)*$C$3 + O420*$C$9*SQRT($C$3))</f>
        <v>0.963790752472291</v>
      </c>
      <c r="T420" s="55" t="n">
        <f aca="false">EXP(($F$11 - $F$10 - $C$10*$C$10/2)*$C$3 + P420*$C$10*SQRT($C$3))</f>
        <v>0.977199593862258</v>
      </c>
      <c r="U420" s="53" t="n">
        <f aca="false">$C$4 * (MAX(MAX(Q420:T420) - $C$2, 0))</f>
        <v>19.00889674105</v>
      </c>
    </row>
    <row r="421" customFormat="false" ht="13.8" hidden="false" customHeight="false" outlineLevel="0" collapsed="false">
      <c r="H421" s="4" t="n">
        <v>419</v>
      </c>
      <c r="I421" s="17" t="n">
        <f aca="false">INDEX(Random!$F$2:$F$10003,($H421-1)*$L$2 + I$2)</f>
        <v>-0.346484860739151</v>
      </c>
      <c r="J421" s="17" t="n">
        <f aca="false">INDEX(Random!$F$2:$F$10003,($H421-1)*$L$2 + J$2)</f>
        <v>-0.652016613360265</v>
      </c>
      <c r="K421" s="17" t="n">
        <f aca="false">INDEX(Random!$F$2:$F$10003,($H421-1)*$L$2 + K$2)</f>
        <v>-1.46968572709379</v>
      </c>
      <c r="L421" s="37" t="n">
        <f aca="false">INDEX(Random!$F$2:$F$10003,($H421-1)*$L$2 + L$2)</f>
        <v>0.578434084434637</v>
      </c>
      <c r="M421" s="29" t="n">
        <f aca="false" t="array" ref="M421:P421">TRANSPOSE(MMULT($B$28:$E$31, TRANSPOSE(I421:L421)))</f>
        <v>-0.346484860739151</v>
      </c>
      <c r="N421" s="29" t="n">
        <v>-0.728453446330589</v>
      </c>
      <c r="O421" s="29" t="n">
        <v>-1.53142244080009</v>
      </c>
      <c r="P421" s="29" t="n">
        <v>0.137271101693799</v>
      </c>
      <c r="Q421" s="55" t="n">
        <f aca="false">EXP(($F$11 - $F$7 - $C$7*$C$7/2)*$C$3 + M421*$C$7*SQRT($C$3))</f>
        <v>0.994028430993087</v>
      </c>
      <c r="R421" s="55" t="n">
        <f aca="false">EXP(($F$11 - $F$8 - $C$8*$C$8/2)*$C$3 + N421*$C$8*SQRT($C$3))</f>
        <v>0.972473555186981</v>
      </c>
      <c r="S421" s="55" t="n">
        <f aca="false">EXP(($F$11 - $F$9 - $C$9*$C$9/2)*$C$3 + O421*$C$9*SQRT($C$3))</f>
        <v>0.943922638140765</v>
      </c>
      <c r="T421" s="55" t="n">
        <f aca="false">EXP(($F$11 - $F$10 - $C$10*$C$10/2)*$C$3 + P421*$C$10*SQRT($C$3))</f>
        <v>1.00631428330228</v>
      </c>
      <c r="U421" s="53" t="n">
        <f aca="false">$C$4 * (MAX(MAX(Q421:T421) - $C$2, 0))</f>
        <v>6.31428330228001</v>
      </c>
    </row>
    <row r="422" customFormat="false" ht="13.8" hidden="false" customHeight="false" outlineLevel="0" collapsed="false">
      <c r="H422" s="4" t="n">
        <v>420</v>
      </c>
      <c r="I422" s="17" t="n">
        <f aca="false">INDEX(Random!$F$2:$F$10003,($H422-1)*$L$2 + I$2)</f>
        <v>-0.224210542982799</v>
      </c>
      <c r="J422" s="17" t="n">
        <f aca="false">INDEX(Random!$F$2:$F$10003,($H422-1)*$L$2 + J$2)</f>
        <v>0.538638149978786</v>
      </c>
      <c r="K422" s="17" t="n">
        <f aca="false">INDEX(Random!$F$2:$F$10003,($H422-1)*$L$2 + K$2)</f>
        <v>0.703345235135204</v>
      </c>
      <c r="L422" s="37" t="n">
        <f aca="false">INDEX(Random!$F$2:$F$10003,($H422-1)*$L$2 + L$2)</f>
        <v>0.089191548632992</v>
      </c>
      <c r="M422" s="29" t="n">
        <f aca="false" t="array" ref="M422:P422">TRANSPOSE(MMULT($B$28:$E$31, TRANSPOSE(I422:L422)))</f>
        <v>-0.224210542982799</v>
      </c>
      <c r="N422" s="29" t="n">
        <v>0.291870109578088</v>
      </c>
      <c r="O422" s="29" t="n">
        <v>0.599342384106644</v>
      </c>
      <c r="P422" s="29" t="n">
        <v>0.095969586754263</v>
      </c>
      <c r="Q422" s="55" t="n">
        <f aca="false">EXP(($F$11 - $F$7 - $C$7*$C$7/2)*$C$3 + M422*$C$7*SQRT($C$3))</f>
        <v>0.998291591988787</v>
      </c>
      <c r="R422" s="55" t="n">
        <f aca="false">EXP(($F$11 - $F$8 - $C$8*$C$8/2)*$C$3 + N422*$C$8*SQRT($C$3))</f>
        <v>1.01557134404038</v>
      </c>
      <c r="S422" s="55" t="n">
        <f aca="false">EXP(($F$11 - $F$9 - $C$9*$C$9/2)*$C$3 + O422*$C$9*SQRT($C$3))</f>
        <v>1.03031374946368</v>
      </c>
      <c r="T422" s="55" t="n">
        <f aca="false">EXP(($F$11 - $F$10 - $C$10*$C$10/2)*$C$3 + P422*$C$10*SQRT($C$3))</f>
        <v>1.00478802720755</v>
      </c>
      <c r="U422" s="53" t="n">
        <f aca="false">$C$4 * (MAX(MAX(Q422:T422) - $C$2, 0))</f>
        <v>30.31374946368</v>
      </c>
    </row>
    <row r="423" customFormat="false" ht="13.8" hidden="false" customHeight="false" outlineLevel="0" collapsed="false">
      <c r="H423" s="4" t="n">
        <v>421</v>
      </c>
      <c r="I423" s="17" t="n">
        <f aca="false">INDEX(Random!$F$2:$F$10003,($H423-1)*$L$2 + I$2)</f>
        <v>0.906454423277087</v>
      </c>
      <c r="J423" s="17" t="n">
        <f aca="false">INDEX(Random!$F$2:$F$10003,($H423-1)*$L$2 + J$2)</f>
        <v>1.25184158635719</v>
      </c>
      <c r="K423" s="17" t="n">
        <f aca="false">INDEX(Random!$F$2:$F$10003,($H423-1)*$L$2 + K$2)</f>
        <v>-0.259300003769854</v>
      </c>
      <c r="L423" s="37" t="n">
        <f aca="false">INDEX(Random!$F$2:$F$10003,($H423-1)*$L$2 + L$2)</f>
        <v>-0.0807037629820959</v>
      </c>
      <c r="M423" s="29" t="n">
        <f aca="false" t="array" ref="M423:P423">TRANSPOSE(MMULT($B$28:$E$31, TRANSPOSE(I423:L423)))</f>
        <v>0.906454423277087</v>
      </c>
      <c r="N423" s="29" t="n">
        <v>1.54505150829241</v>
      </c>
      <c r="O423" s="29" t="n">
        <v>0.193076965332647</v>
      </c>
      <c r="P423" s="29" t="n">
        <v>0.693586397120877</v>
      </c>
      <c r="Q423" s="55" t="n">
        <f aca="false">EXP(($F$11 - $F$7 - $C$7*$C$7/2)*$C$3 + M423*$C$7*SQRT($C$3))</f>
        <v>1.03858935688327</v>
      </c>
      <c r="R423" s="55" t="n">
        <f aca="false">EXP(($F$11 - $F$8 - $C$8*$C$8/2)*$C$3 + N423*$C$8*SQRT($C$3))</f>
        <v>1.07112721304859</v>
      </c>
      <c r="S423" s="55" t="n">
        <f aca="false">EXP(($F$11 - $F$9 - $C$9*$C$9/2)*$C$3 + O423*$C$9*SQRT($C$3))</f>
        <v>1.01325290980374</v>
      </c>
      <c r="T423" s="55" t="n">
        <f aca="false">EXP(($F$11 - $F$10 - $C$10*$C$10/2)*$C$3 + P423*$C$10*SQRT($C$3))</f>
        <v>1.02709971411145</v>
      </c>
      <c r="U423" s="53" t="n">
        <f aca="false">$C$4 * (MAX(MAX(Q423:T423) - $C$2, 0))</f>
        <v>71.1272130485901</v>
      </c>
    </row>
    <row r="424" customFormat="false" ht="13.8" hidden="false" customHeight="false" outlineLevel="0" collapsed="false">
      <c r="H424" s="4" t="n">
        <v>422</v>
      </c>
      <c r="I424" s="17" t="n">
        <f aca="false">INDEX(Random!$F$2:$F$10003,($H424-1)*$L$2 + I$2)</f>
        <v>-1.69164950174363</v>
      </c>
      <c r="J424" s="17" t="n">
        <f aca="false">INDEX(Random!$F$2:$F$10003,($H424-1)*$L$2 + J$2)</f>
        <v>-0.255114262893809</v>
      </c>
      <c r="K424" s="17" t="n">
        <f aca="false">INDEX(Random!$F$2:$F$10003,($H424-1)*$L$2 + K$2)</f>
        <v>-0.122191054205446</v>
      </c>
      <c r="L424" s="37" t="n">
        <f aca="false">INDEX(Random!$F$2:$F$10003,($H424-1)*$L$2 + L$2)</f>
        <v>-0.620785042485003</v>
      </c>
      <c r="M424" s="29" t="n">
        <f aca="false" t="array" ref="M424:P424">TRANSPOSE(MMULT($B$28:$E$31, TRANSPOSE(I424:L424)))</f>
        <v>-1.69164950174363</v>
      </c>
      <c r="N424" s="29" t="n">
        <v>-1.22978484147037</v>
      </c>
      <c r="O424" s="29" t="n">
        <v>-0.77652515583784</v>
      </c>
      <c r="P424" s="29" t="n">
        <v>-1.43031221021357</v>
      </c>
      <c r="Q424" s="55" t="n">
        <f aca="false">EXP(($F$11 - $F$7 - $C$7*$C$7/2)*$C$3 + M424*$C$7*SQRT($C$3))</f>
        <v>0.948313407664136</v>
      </c>
      <c r="R424" s="55" t="n">
        <f aca="false">EXP(($F$11 - $F$8 - $C$8*$C$8/2)*$C$3 + N424*$C$8*SQRT($C$3))</f>
        <v>0.951972643176796</v>
      </c>
      <c r="S424" s="55" t="n">
        <f aca="false">EXP(($F$11 - $F$9 - $C$9*$C$9/2)*$C$3 + O424*$C$9*SQRT($C$3))</f>
        <v>0.973668104147883</v>
      </c>
      <c r="T424" s="55" t="n">
        <f aca="false">EXP(($F$11 - $F$10 - $C$10*$C$10/2)*$C$3 + P424*$C$10*SQRT($C$3))</f>
        <v>0.94998008765028</v>
      </c>
      <c r="U424" s="53" t="n">
        <f aca="false">$C$4 * (MAX(MAX(Q424:T424) - $C$2, 0))</f>
        <v>0</v>
      </c>
    </row>
    <row r="425" customFormat="false" ht="13.8" hidden="false" customHeight="false" outlineLevel="0" collapsed="false">
      <c r="H425" s="4" t="n">
        <v>423</v>
      </c>
      <c r="I425" s="17" t="n">
        <f aca="false">INDEX(Random!$F$2:$F$10003,($H425-1)*$L$2 + I$2)</f>
        <v>-0.696711952860905</v>
      </c>
      <c r="J425" s="17" t="n">
        <f aca="false">INDEX(Random!$F$2:$F$10003,($H425-1)*$L$2 + J$2)</f>
        <v>-0.139447025080707</v>
      </c>
      <c r="K425" s="17" t="n">
        <f aca="false">INDEX(Random!$F$2:$F$10003,($H425-1)*$L$2 + K$2)</f>
        <v>0.836540123238303</v>
      </c>
      <c r="L425" s="37" t="n">
        <f aca="false">INDEX(Random!$F$2:$F$10003,($H425-1)*$L$2 + L$2)</f>
        <v>2.22352683086379</v>
      </c>
      <c r="M425" s="29" t="n">
        <f aca="false" t="array" ref="M425:P425">TRANSPOSE(MMULT($B$28:$E$31, TRANSPOSE(I425:L425)))</f>
        <v>-0.696711952860905</v>
      </c>
      <c r="N425" s="29" t="n">
        <v>-0.533807273140571</v>
      </c>
      <c r="O425" s="29" t="n">
        <v>0.495136631494751</v>
      </c>
      <c r="P425" s="29" t="n">
        <v>1.4615172283984</v>
      </c>
      <c r="Q425" s="55" t="n">
        <f aca="false">EXP(($F$11 - $F$7 - $C$7*$C$7/2)*$C$3 + M425*$C$7*SQRT($C$3))</f>
        <v>0.981918057755538</v>
      </c>
      <c r="R425" s="55" t="n">
        <f aca="false">EXP(($F$11 - $F$8 - $C$8*$C$8/2)*$C$3 + N425*$C$8*SQRT($C$3))</f>
        <v>0.980551672963686</v>
      </c>
      <c r="S425" s="55" t="n">
        <f aca="false">EXP(($F$11 - $F$9 - $C$9*$C$9/2)*$C$3 + O425*$C$9*SQRT($C$3))</f>
        <v>1.0259104995687</v>
      </c>
      <c r="T425" s="55" t="n">
        <f aca="false">EXP(($F$11 - $F$10 - $C$10*$C$10/2)*$C$3 + P425*$C$10*SQRT($C$3))</f>
        <v>1.0564988577336</v>
      </c>
      <c r="U425" s="53" t="n">
        <f aca="false">$C$4 * (MAX(MAX(Q425:T425) - $C$2, 0))</f>
        <v>56.4988577336001</v>
      </c>
    </row>
    <row r="426" customFormat="false" ht="13.8" hidden="false" customHeight="false" outlineLevel="0" collapsed="false">
      <c r="H426" s="4" t="n">
        <v>424</v>
      </c>
      <c r="I426" s="17" t="n">
        <f aca="false">INDEX(Random!$F$2:$F$10003,($H426-1)*$L$2 + I$2)</f>
        <v>-1.1482234161662</v>
      </c>
      <c r="J426" s="17" t="n">
        <f aca="false">INDEX(Random!$F$2:$F$10003,($H426-1)*$L$2 + J$2)</f>
        <v>-1.94278118127143</v>
      </c>
      <c r="K426" s="17" t="n">
        <f aca="false">INDEX(Random!$F$2:$F$10003,($H426-1)*$L$2 + K$2)</f>
        <v>-1.44495896592214</v>
      </c>
      <c r="L426" s="37" t="n">
        <f aca="false">INDEX(Random!$F$2:$F$10003,($H426-1)*$L$2 + L$2)</f>
        <v>-0.296329064744137</v>
      </c>
      <c r="M426" s="29" t="n">
        <f aca="false" t="array" ref="M426:P426">TRANSPOSE(MMULT($B$28:$E$31, TRANSPOSE(I426:L426)))</f>
        <v>-1.1482234161662</v>
      </c>
      <c r="N426" s="29" t="n">
        <v>-2.24085538024053</v>
      </c>
      <c r="O426" s="29" t="n">
        <v>-1.9033190105349</v>
      </c>
      <c r="P426" s="29" t="n">
        <v>-1.30587001553093</v>
      </c>
      <c r="Q426" s="55" t="n">
        <f aca="false">EXP(($F$11 - $F$7 - $C$7*$C$7/2)*$C$3 + M426*$C$7*SQRT($C$3))</f>
        <v>0.96652286840275</v>
      </c>
      <c r="R426" s="55" t="n">
        <f aca="false">EXP(($F$11 - $F$8 - $C$8*$C$8/2)*$C$3 + N426*$C$8*SQRT($C$3))</f>
        <v>0.911932341455612</v>
      </c>
      <c r="S426" s="55" t="n">
        <f aca="false">EXP(($F$11 - $F$9 - $C$9*$C$9/2)*$C$3 + O426*$C$9*SQRT($C$3))</f>
        <v>0.929604533253333</v>
      </c>
      <c r="T426" s="55" t="n">
        <f aca="false">EXP(($F$11 - $F$10 - $C$10*$C$10/2)*$C$3 + P426*$C$10*SQRT($C$3))</f>
        <v>0.954334534106226</v>
      </c>
      <c r="U426" s="53" t="n">
        <f aca="false">$C$4 * (MAX(MAX(Q426:T426) - $C$2, 0))</f>
        <v>0</v>
      </c>
    </row>
    <row r="427" customFormat="false" ht="13.8" hidden="false" customHeight="false" outlineLevel="0" collapsed="false">
      <c r="H427" s="4" t="n">
        <v>425</v>
      </c>
      <c r="I427" s="17" t="n">
        <f aca="false">INDEX(Random!$F$2:$F$10003,($H427-1)*$L$2 + I$2)</f>
        <v>-0.210552080974497</v>
      </c>
      <c r="J427" s="17" t="n">
        <f aca="false">INDEX(Random!$F$2:$F$10003,($H427-1)*$L$2 + J$2)</f>
        <v>0.21974556073668</v>
      </c>
      <c r="K427" s="17" t="n">
        <f aca="false">INDEX(Random!$F$2:$F$10003,($H427-1)*$L$2 + K$2)</f>
        <v>-0.243195413326086</v>
      </c>
      <c r="L427" s="37" t="n">
        <f aca="false">INDEX(Random!$F$2:$F$10003,($H427-1)*$L$2 + L$2)</f>
        <v>1.758716921504</v>
      </c>
      <c r="M427" s="29" t="n">
        <f aca="false" t="array" ref="M427:P427">TRANSPOSE(MMULT($B$28:$E$31, TRANSPOSE(I427:L427)))</f>
        <v>-0.210552080974497</v>
      </c>
      <c r="N427" s="29" t="n">
        <v>0.0467730253099148</v>
      </c>
      <c r="O427" s="29" t="n">
        <v>-0.289550701880189</v>
      </c>
      <c r="P427" s="29" t="n">
        <v>1.40289195578256</v>
      </c>
      <c r="Q427" s="55" t="n">
        <f aca="false">EXP(($F$11 - $F$7 - $C$7*$C$7/2)*$C$3 + M427*$C$7*SQRT($C$3))</f>
        <v>0.99876893554821</v>
      </c>
      <c r="R427" s="55" t="n">
        <f aca="false">EXP(($F$11 - $F$8 - $C$8*$C$8/2)*$C$3 + N427*$C$8*SQRT($C$3))</f>
        <v>1.00504742411885</v>
      </c>
      <c r="S427" s="55" t="n">
        <f aca="false">EXP(($F$11 - $F$9 - $C$9*$C$9/2)*$C$3 + O427*$C$9*SQRT($C$3))</f>
        <v>0.993352057151296</v>
      </c>
      <c r="T427" s="55" t="n">
        <f aca="false">EXP(($F$11 - $F$10 - $C$10*$C$10/2)*$C$3 + P427*$C$10*SQRT($C$3))</f>
        <v>1.05422510363251</v>
      </c>
      <c r="U427" s="53" t="n">
        <f aca="false">$C$4 * (MAX(MAX(Q427:T427) - $C$2, 0))</f>
        <v>54.2251036325101</v>
      </c>
    </row>
    <row r="428" customFormat="false" ht="13.8" hidden="false" customHeight="false" outlineLevel="0" collapsed="false">
      <c r="H428" s="4" t="n">
        <v>426</v>
      </c>
      <c r="I428" s="17" t="n">
        <f aca="false">INDEX(Random!$F$2:$F$10003,($H428-1)*$L$2 + I$2)</f>
        <v>-0.435040779493025</v>
      </c>
      <c r="J428" s="17" t="n">
        <f aca="false">INDEX(Random!$F$2:$F$10003,($H428-1)*$L$2 + J$2)</f>
        <v>0.51451699934931</v>
      </c>
      <c r="K428" s="17" t="n">
        <f aca="false">INDEX(Random!$F$2:$F$10003,($H428-1)*$L$2 + K$2)</f>
        <v>-0.272992068524023</v>
      </c>
      <c r="L428" s="37" t="n">
        <f aca="false">INDEX(Random!$F$2:$F$10003,($H428-1)*$L$2 + L$2)</f>
        <v>1.9099157955528</v>
      </c>
      <c r="M428" s="29" t="n">
        <f aca="false" t="array" ref="M428:P428">TRANSPOSE(MMULT($B$28:$E$31, TRANSPOSE(I428:L428)))</f>
        <v>-0.435040779493025</v>
      </c>
      <c r="N428" s="29" t="n">
        <v>0.14469954732488</v>
      </c>
      <c r="O428" s="29" t="n">
        <v>-0.382634299166648</v>
      </c>
      <c r="P428" s="29" t="n">
        <v>1.48651191245512</v>
      </c>
      <c r="Q428" s="55" t="n">
        <f aca="false">EXP(($F$11 - $F$7 - $C$7*$C$7/2)*$C$3 + M428*$C$7*SQRT($C$3))</f>
        <v>0.990952252163882</v>
      </c>
      <c r="R428" s="55" t="n">
        <f aca="false">EXP(($F$11 - $F$8 - $C$8*$C$8/2)*$C$3 + N428*$C$8*SQRT($C$3))</f>
        <v>1.00923902447642</v>
      </c>
      <c r="S428" s="55" t="n">
        <f aca="false">EXP(($F$11 - $F$9 - $C$9*$C$9/2)*$C$3 + O428*$C$9*SQRT($C$3))</f>
        <v>0.989559014791489</v>
      </c>
      <c r="T428" s="55" t="n">
        <f aca="false">EXP(($F$11 - $F$10 - $C$10*$C$10/2)*$C$3 + P428*$C$10*SQRT($C$3))</f>
        <v>1.05746975550361</v>
      </c>
      <c r="U428" s="53" t="n">
        <f aca="false">$C$4 * (MAX(MAX(Q428:T428) - $C$2, 0))</f>
        <v>57.4697555036101</v>
      </c>
    </row>
    <row r="429" customFormat="false" ht="13.8" hidden="false" customHeight="false" outlineLevel="0" collapsed="false">
      <c r="H429" s="4" t="n">
        <v>427</v>
      </c>
      <c r="I429" s="17" t="n">
        <f aca="false">INDEX(Random!$F$2:$F$10003,($H429-1)*$L$2 + I$2)</f>
        <v>1.51501317237217</v>
      </c>
      <c r="J429" s="17" t="n">
        <f aca="false">INDEX(Random!$F$2:$F$10003,($H429-1)*$L$2 + J$2)</f>
        <v>1.73500736665207</v>
      </c>
      <c r="K429" s="17" t="n">
        <f aca="false">INDEX(Random!$F$2:$F$10003,($H429-1)*$L$2 + K$2)</f>
        <v>-1.74186078047897</v>
      </c>
      <c r="L429" s="37" t="n">
        <f aca="false">INDEX(Random!$F$2:$F$10003,($H429-1)*$L$2 + L$2)</f>
        <v>0.974472073249659</v>
      </c>
      <c r="M429" s="29" t="n">
        <f aca="false" t="array" ref="M429:P429">TRANSPOSE(MMULT($B$28:$E$31, TRANSPOSE(I429:L429)))</f>
        <v>1.51501317237217</v>
      </c>
      <c r="N429" s="29" t="n">
        <v>2.29845360547577</v>
      </c>
      <c r="O429" s="29" t="n">
        <v>-0.907584048046191</v>
      </c>
      <c r="P429" s="29" t="n">
        <v>1.9837783434742</v>
      </c>
      <c r="Q429" s="55" t="n">
        <f aca="false">EXP(($F$11 - $F$7 - $C$7*$C$7/2)*$C$3 + M429*$C$7*SQRT($C$3))</f>
        <v>1.0609481198551</v>
      </c>
      <c r="R429" s="55" t="n">
        <f aca="false">EXP(($F$11 - $F$8 - $C$8*$C$8/2)*$C$3 + N429*$C$8*SQRT($C$3))</f>
        <v>1.10597926284104</v>
      </c>
      <c r="S429" s="55" t="n">
        <f aca="false">EXP(($F$11 - $F$9 - $C$9*$C$9/2)*$C$3 + O429*$C$9*SQRT($C$3))</f>
        <v>0.968437520942821</v>
      </c>
      <c r="T429" s="55" t="n">
        <f aca="false">EXP(($F$11 - $F$10 - $C$10*$C$10/2)*$C$3 + P429*$C$10*SQRT($C$3))</f>
        <v>1.07697218650935</v>
      </c>
      <c r="U429" s="53" t="n">
        <f aca="false">$C$4 * (MAX(MAX(Q429:T429) - $C$2, 0))</f>
        <v>105.97926284104</v>
      </c>
    </row>
    <row r="430" customFormat="false" ht="13.8" hidden="false" customHeight="false" outlineLevel="0" collapsed="false">
      <c r="H430" s="4" t="n">
        <v>428</v>
      </c>
      <c r="I430" s="17" t="n">
        <f aca="false">INDEX(Random!$F$2:$F$10003,($H430-1)*$L$2 + I$2)</f>
        <v>0.192442538016564</v>
      </c>
      <c r="J430" s="17" t="n">
        <f aca="false">INDEX(Random!$F$2:$F$10003,($H430-1)*$L$2 + J$2)</f>
        <v>0.479189060129104</v>
      </c>
      <c r="K430" s="17" t="n">
        <f aca="false">INDEX(Random!$F$2:$F$10003,($H430-1)*$L$2 + K$2)</f>
        <v>-1.33306662346535</v>
      </c>
      <c r="L430" s="37" t="n">
        <f aca="false">INDEX(Random!$F$2:$F$10003,($H430-1)*$L$2 + L$2)</f>
        <v>1.86179831421135</v>
      </c>
      <c r="M430" s="29" t="n">
        <f aca="false" t="array" ref="M430:P430">TRANSPOSE(MMULT($B$28:$E$31, TRANSPOSE(I430:L430)))</f>
        <v>0.192442538016564</v>
      </c>
      <c r="N430" s="29" t="n">
        <v>0.497600239091727</v>
      </c>
      <c r="O430" s="29" t="n">
        <v>-1.12218404506844</v>
      </c>
      <c r="P430" s="29" t="n">
        <v>1.74844372263698</v>
      </c>
      <c r="Q430" s="55" t="n">
        <f aca="false">EXP(($F$11 - $F$7 - $C$7*$C$7/2)*$C$3 + M430*$C$7*SQRT($C$3))</f>
        <v>1.0129562024372</v>
      </c>
      <c r="R430" s="55" t="n">
        <f aca="false">EXP(($F$11 - $F$8 - $C$8*$C$8/2)*$C$3 + N430*$C$8*SQRT($C$3))</f>
        <v>1.0244899563272</v>
      </c>
      <c r="S430" s="55" t="n">
        <f aca="false">EXP(($F$11 - $F$9 - $C$9*$C$9/2)*$C$3 + O430*$C$9*SQRT($C$3))</f>
        <v>0.959933402567341</v>
      </c>
      <c r="T430" s="55" t="n">
        <f aca="false">EXP(($F$11 - $F$10 - $C$10*$C$10/2)*$C$3 + P430*$C$10*SQRT($C$3))</f>
        <v>1.06769810307759</v>
      </c>
      <c r="U430" s="53" t="n">
        <f aca="false">$C$4 * (MAX(MAX(Q430:T430) - $C$2, 0))</f>
        <v>67.69810307759</v>
      </c>
    </row>
    <row r="431" customFormat="false" ht="13.8" hidden="false" customHeight="false" outlineLevel="0" collapsed="false">
      <c r="H431" s="4" t="n">
        <v>429</v>
      </c>
      <c r="I431" s="17" t="n">
        <f aca="false">INDEX(Random!$F$2:$F$10003,($H431-1)*$L$2 + I$2)</f>
        <v>-0.366957760887716</v>
      </c>
      <c r="J431" s="17" t="n">
        <f aca="false">INDEX(Random!$F$2:$F$10003,($H431-1)*$L$2 + J$2)</f>
        <v>-0.489497121021451</v>
      </c>
      <c r="K431" s="17" t="n">
        <f aca="false">INDEX(Random!$F$2:$F$10003,($H431-1)*$L$2 + K$2)</f>
        <v>-0.322929323021983</v>
      </c>
      <c r="L431" s="37" t="n">
        <f aca="false">INDEX(Random!$F$2:$F$10003,($H431-1)*$L$2 + L$2)</f>
        <v>-1.01566922021056</v>
      </c>
      <c r="M431" s="29" t="n">
        <f aca="false" t="array" ref="M431:P431">TRANSPOSE(MMULT($B$28:$E$31, TRANSPOSE(I431:L431)))</f>
        <v>-0.366957760887716</v>
      </c>
      <c r="N431" s="29" t="n">
        <v>-0.611746620005788</v>
      </c>
      <c r="O431" s="29" t="n">
        <v>-0.471318953805009</v>
      </c>
      <c r="P431" s="29" t="n">
        <v>-1.14752196442391</v>
      </c>
      <c r="Q431" s="55" t="n">
        <f aca="false">EXP(($F$11 - $F$7 - $C$7*$C$7/2)*$C$3 + M431*$C$7*SQRT($C$3))</f>
        <v>0.993316413553697</v>
      </c>
      <c r="R431" s="55" t="n">
        <f aca="false">EXP(($F$11 - $F$8 - $C$8*$C$8/2)*$C$3 + N431*$C$8*SQRT($C$3))</f>
        <v>0.977309045233942</v>
      </c>
      <c r="S431" s="55" t="n">
        <f aca="false">EXP(($F$11 - $F$9 - $C$9*$C$9/2)*$C$3 + O431*$C$9*SQRT($C$3))</f>
        <v>0.985958697697897</v>
      </c>
      <c r="T431" s="55" t="n">
        <f aca="false">EXP(($F$11 - $F$10 - $C$10*$C$10/2)*$C$3 + P431*$C$10*SQRT($C$3))</f>
        <v>0.959904274607466</v>
      </c>
      <c r="U431" s="53" t="n">
        <f aca="false">$C$4 * (MAX(MAX(Q431:T431) - $C$2, 0))</f>
        <v>0</v>
      </c>
    </row>
    <row r="432" customFormat="false" ht="13.8" hidden="false" customHeight="false" outlineLevel="0" collapsed="false">
      <c r="H432" s="4" t="n">
        <v>430</v>
      </c>
      <c r="I432" s="17" t="n">
        <f aca="false">INDEX(Random!$F$2:$F$10003,($H432-1)*$L$2 + I$2)</f>
        <v>1.09137678283312</v>
      </c>
      <c r="J432" s="17" t="n">
        <f aca="false">INDEX(Random!$F$2:$F$10003,($H432-1)*$L$2 + J$2)</f>
        <v>-1.02795368803165</v>
      </c>
      <c r="K432" s="17" t="n">
        <f aca="false">INDEX(Random!$F$2:$F$10003,($H432-1)*$L$2 + K$2)</f>
        <v>0.0172082964957534</v>
      </c>
      <c r="L432" s="37" t="n">
        <f aca="false">INDEX(Random!$F$2:$F$10003,($H432-1)*$L$2 + L$2)</f>
        <v>1.12496914067879</v>
      </c>
      <c r="M432" s="29" t="n">
        <f aca="false" t="array" ref="M432:P432">TRANSPOSE(MMULT($B$28:$E$31, TRANSPOSE(I432:L432)))</f>
        <v>1.09137678283312</v>
      </c>
      <c r="N432" s="29" t="n">
        <v>-0.154182873206827</v>
      </c>
      <c r="O432" s="29" t="n">
        <v>0.362609925550296</v>
      </c>
      <c r="P432" s="29" t="n">
        <v>1.23228903343764</v>
      </c>
      <c r="Q432" s="55" t="n">
        <f aca="false">EXP(($F$11 - $F$7 - $C$7*$C$7/2)*$C$3 + M432*$C$7*SQRT($C$3))</f>
        <v>1.04533320118137</v>
      </c>
      <c r="R432" s="55" t="n">
        <f aca="false">EXP(($F$11 - $F$8 - $C$8*$C$8/2)*$C$3 + N432*$C$8*SQRT($C$3))</f>
        <v>0.996500241370264</v>
      </c>
      <c r="S432" s="55" t="n">
        <f aca="false">EXP(($F$11 - $F$9 - $C$9*$C$9/2)*$C$3 + O432*$C$9*SQRT($C$3))</f>
        <v>1.02033771225113</v>
      </c>
      <c r="T432" s="55" t="n">
        <f aca="false">EXP(($F$11 - $F$10 - $C$10*$C$10/2)*$C$3 + P432*$C$10*SQRT($C$3))</f>
        <v>1.04763615023801</v>
      </c>
      <c r="U432" s="53" t="n">
        <f aca="false">$C$4 * (MAX(MAX(Q432:T432) - $C$2, 0))</f>
        <v>47.63615023801</v>
      </c>
    </row>
    <row r="433" customFormat="false" ht="13.8" hidden="false" customHeight="false" outlineLevel="0" collapsed="false">
      <c r="H433" s="4" t="n">
        <v>431</v>
      </c>
      <c r="I433" s="17" t="n">
        <f aca="false">INDEX(Random!$F$2:$F$10003,($H433-1)*$L$2 + I$2)</f>
        <v>-0.713640903131812</v>
      </c>
      <c r="J433" s="17" t="n">
        <f aca="false">INDEX(Random!$F$2:$F$10003,($H433-1)*$L$2 + J$2)</f>
        <v>-0.821922632457218</v>
      </c>
      <c r="K433" s="17" t="n">
        <f aca="false">INDEX(Random!$F$2:$F$10003,($H433-1)*$L$2 + K$2)</f>
        <v>0.277305436142815</v>
      </c>
      <c r="L433" s="37" t="n">
        <f aca="false">INDEX(Random!$F$2:$F$10003,($H433-1)*$L$2 + L$2)</f>
        <v>-2.48368959016333</v>
      </c>
      <c r="M433" s="29" t="n">
        <f aca="false" t="array" ref="M433:P433">TRANSPOSE(MMULT($B$28:$E$31, TRANSPOSE(I433:L433)))</f>
        <v>-0.713640903131812</v>
      </c>
      <c r="N433" s="29" t="n">
        <v>-1.08637569654491</v>
      </c>
      <c r="O433" s="29" t="n">
        <v>-0.0733900504971475</v>
      </c>
      <c r="P433" s="29" t="n">
        <v>-2.61602238484583</v>
      </c>
      <c r="Q433" s="55" t="n">
        <f aca="false">EXP(($F$11 - $F$7 - $C$7*$C$7/2)*$C$3 + M433*$C$7*SQRT($C$3))</f>
        <v>0.981336430614506</v>
      </c>
      <c r="R433" s="55" t="n">
        <f aca="false">EXP(($F$11 - $F$8 - $C$8*$C$8/2)*$C$3 + N433*$C$8*SQRT($C$3))</f>
        <v>0.957792528203059</v>
      </c>
      <c r="S433" s="55" t="n">
        <f aca="false">EXP(($F$11 - $F$9 - $C$9*$C$9/2)*$C$3 + O433*$C$9*SQRT($C$3))</f>
        <v>1.00221651677402</v>
      </c>
      <c r="T433" s="55" t="n">
        <f aca="false">EXP(($F$11 - $F$10 - $C$10*$C$10/2)*$C$3 + P433*$C$10*SQRT($C$3))</f>
        <v>0.909473785978315</v>
      </c>
      <c r="U433" s="53" t="n">
        <f aca="false">$C$4 * (MAX(MAX(Q433:T433) - $C$2, 0))</f>
        <v>2.21651677402002</v>
      </c>
    </row>
    <row r="434" customFormat="false" ht="13.8" hidden="false" customHeight="false" outlineLevel="0" collapsed="false">
      <c r="H434" s="4" t="n">
        <v>432</v>
      </c>
      <c r="I434" s="17" t="n">
        <f aca="false">INDEX(Random!$F$2:$F$10003,($H434-1)*$L$2 + I$2)</f>
        <v>0.961015020442342</v>
      </c>
      <c r="J434" s="17" t="n">
        <f aca="false">INDEX(Random!$F$2:$F$10003,($H434-1)*$L$2 + J$2)</f>
        <v>-0.447067448191069</v>
      </c>
      <c r="K434" s="17" t="n">
        <f aca="false">INDEX(Random!$F$2:$F$10003,($H434-1)*$L$2 + K$2)</f>
        <v>0.155121805801147</v>
      </c>
      <c r="L434" s="37" t="n">
        <f aca="false">INDEX(Random!$F$2:$F$10003,($H434-1)*$L$2 + L$2)</f>
        <v>0.82992393634436</v>
      </c>
      <c r="M434" s="29" t="n">
        <f aca="false" t="array" ref="M434:P434">TRANSPOSE(MMULT($B$28:$E$31, TRANSPOSE(I434:L434)))</f>
        <v>0.961015020442342</v>
      </c>
      <c r="N434" s="29" t="n">
        <v>0.228236876743101</v>
      </c>
      <c r="O434" s="29" t="n">
        <v>0.479625222924373</v>
      </c>
      <c r="P434" s="29" t="n">
        <v>1.06431179211635</v>
      </c>
      <c r="Q434" s="55" t="n">
        <f aca="false">EXP(($F$11 - $F$7 - $C$7*$C$7/2)*$C$3 + M434*$C$7*SQRT($C$3))</f>
        <v>1.04057456371946</v>
      </c>
      <c r="R434" s="55" t="n">
        <f aca="false">EXP(($F$11 - $F$8 - $C$8*$C$8/2)*$C$3 + N434*$C$8*SQRT($C$3))</f>
        <v>1.01282853082979</v>
      </c>
      <c r="S434" s="55" t="n">
        <f aca="false">EXP(($F$11 - $F$9 - $C$9*$C$9/2)*$C$3 + O434*$C$9*SQRT($C$3))</f>
        <v>1.02525667067976</v>
      </c>
      <c r="T434" s="55" t="n">
        <f aca="false">EXP(($F$11 - $F$10 - $C$10*$C$10/2)*$C$3 + P434*$C$10*SQRT($C$3))</f>
        <v>1.04118884149024</v>
      </c>
      <c r="U434" s="53" t="n">
        <f aca="false">$C$4 * (MAX(MAX(Q434:T434) - $C$2, 0))</f>
        <v>41.1888414902399</v>
      </c>
    </row>
    <row r="435" customFormat="false" ht="13.8" hidden="false" customHeight="false" outlineLevel="0" collapsed="false">
      <c r="H435" s="4" t="n">
        <v>433</v>
      </c>
      <c r="I435" s="17" t="n">
        <f aca="false">INDEX(Random!$F$2:$F$10003,($H435-1)*$L$2 + I$2)</f>
        <v>1.59977645009542</v>
      </c>
      <c r="J435" s="17" t="n">
        <f aca="false">INDEX(Random!$F$2:$F$10003,($H435-1)*$L$2 + J$2)</f>
        <v>0.217808458908555</v>
      </c>
      <c r="K435" s="17" t="n">
        <f aca="false">INDEX(Random!$F$2:$F$10003,($H435-1)*$L$2 + K$2)</f>
        <v>2.11149438234276</v>
      </c>
      <c r="L435" s="37" t="n">
        <f aca="false">INDEX(Random!$F$2:$F$10003,($H435-1)*$L$2 + L$2)</f>
        <v>0.765181175549681</v>
      </c>
      <c r="M435" s="29" t="n">
        <f aca="false" t="array" ref="M435:P435">TRANSPOSE(MMULT($B$28:$E$31, TRANSPOSE(I435:L435)))</f>
        <v>1.59977645009542</v>
      </c>
      <c r="N435" s="29" t="n">
        <v>1.14436185506875</v>
      </c>
      <c r="O435" s="29" t="n">
        <v>2.57213446021876</v>
      </c>
      <c r="P435" s="29" t="n">
        <v>1.50594683090803</v>
      </c>
      <c r="Q435" s="55" t="n">
        <f aca="false">EXP(($F$11 - $F$7 - $C$7*$C$7/2)*$C$3 + M435*$C$7*SQRT($C$3))</f>
        <v>1.06410032379269</v>
      </c>
      <c r="R435" s="55" t="n">
        <f aca="false">EXP(($F$11 - $F$8 - $C$8*$C$8/2)*$C$3 + N435*$C$8*SQRT($C$3))</f>
        <v>1.05304108958675</v>
      </c>
      <c r="S435" s="55" t="n">
        <f aca="false">EXP(($F$11 - $F$9 - $C$9*$C$9/2)*$C$3 + O435*$C$9*SQRT($C$3))</f>
        <v>1.11733358737392</v>
      </c>
      <c r="T435" s="55" t="n">
        <f aca="false">EXP(($F$11 - $F$10 - $C$10*$C$10/2)*$C$3 + P435*$C$10*SQRT($C$3))</f>
        <v>1.05822530535448</v>
      </c>
      <c r="U435" s="53" t="n">
        <f aca="false">$C$4 * (MAX(MAX(Q435:T435) - $C$2, 0))</f>
        <v>117.33358737392</v>
      </c>
    </row>
    <row r="436" customFormat="false" ht="13.8" hidden="false" customHeight="false" outlineLevel="0" collapsed="false">
      <c r="H436" s="4" t="n">
        <v>434</v>
      </c>
      <c r="I436" s="17" t="n">
        <f aca="false">INDEX(Random!$F$2:$F$10003,($H436-1)*$L$2 + I$2)</f>
        <v>1.2148415394055</v>
      </c>
      <c r="J436" s="17" t="n">
        <f aca="false">INDEX(Random!$F$2:$F$10003,($H436-1)*$L$2 + J$2)</f>
        <v>-0.37625680399213</v>
      </c>
      <c r="K436" s="17" t="n">
        <f aca="false">INDEX(Random!$F$2:$F$10003,($H436-1)*$L$2 + K$2)</f>
        <v>-0.89608276933011</v>
      </c>
      <c r="L436" s="37" t="n">
        <f aca="false">INDEX(Random!$F$2:$F$10003,($H436-1)*$L$2 + L$2)</f>
        <v>-0.959430770136706</v>
      </c>
      <c r="M436" s="29" t="n">
        <f aca="false" t="array" ref="M436:P436">TRANSPOSE(MMULT($B$28:$E$31, TRANSPOSE(I436:L436)))</f>
        <v>1.2148415394055</v>
      </c>
      <c r="N436" s="29" t="n">
        <v>0.438611455296994</v>
      </c>
      <c r="O436" s="29" t="n">
        <v>-0.387283093968629</v>
      </c>
      <c r="P436" s="29" t="n">
        <v>-0.278841289765856</v>
      </c>
      <c r="Q436" s="55" t="n">
        <f aca="false">EXP(($F$11 - $F$7 - $C$7*$C$7/2)*$C$3 + M436*$C$7*SQRT($C$3))</f>
        <v>1.04986013851095</v>
      </c>
      <c r="R436" s="55" t="n">
        <f aca="false">EXP(($F$11 - $F$8 - $C$8*$C$8/2)*$C$3 + N436*$C$8*SQRT($C$3))</f>
        <v>1.02192475298037</v>
      </c>
      <c r="S436" s="55" t="n">
        <f aca="false">EXP(($F$11 - $F$9 - $C$9*$C$9/2)*$C$3 + O436*$C$9*SQRT($C$3))</f>
        <v>0.989369962298112</v>
      </c>
      <c r="T436" s="55" t="n">
        <f aca="false">EXP(($F$11 - $F$10 - $C$10*$C$10/2)*$C$3 + P436*$C$10*SQRT($C$3))</f>
        <v>0.991042659507379</v>
      </c>
      <c r="U436" s="53" t="n">
        <f aca="false">$C$4 * (MAX(MAX(Q436:T436) - $C$2, 0))</f>
        <v>49.8601385109501</v>
      </c>
    </row>
    <row r="437" customFormat="false" ht="13.8" hidden="false" customHeight="false" outlineLevel="0" collapsed="false">
      <c r="H437" s="4" t="n">
        <v>435</v>
      </c>
      <c r="I437" s="17" t="n">
        <f aca="false">INDEX(Random!$F$2:$F$10003,($H437-1)*$L$2 + I$2)</f>
        <v>1.35650792281324</v>
      </c>
      <c r="J437" s="17" t="n">
        <f aca="false">INDEX(Random!$F$2:$F$10003,($H437-1)*$L$2 + J$2)</f>
        <v>0.817372185079106</v>
      </c>
      <c r="K437" s="17" t="n">
        <f aca="false">INDEX(Random!$F$2:$F$10003,($H437-1)*$L$2 + K$2)</f>
        <v>0.71633302122655</v>
      </c>
      <c r="L437" s="37" t="n">
        <f aca="false">INDEX(Random!$F$2:$F$10003,($H437-1)*$L$2 + L$2)</f>
        <v>1.59116827850161</v>
      </c>
      <c r="M437" s="29" t="n">
        <f aca="false" t="array" ref="M437:P437">TRANSPOSE(MMULT($B$28:$E$31, TRANSPOSE(I437:L437)))</f>
        <v>1.35650792281324</v>
      </c>
      <c r="N437" s="29" t="n">
        <v>1.47307206339137</v>
      </c>
      <c r="O437" s="29" t="n">
        <v>1.23445302450535</v>
      </c>
      <c r="P437" s="29" t="n">
        <v>2.20546839674257</v>
      </c>
      <c r="Q437" s="55" t="n">
        <f aca="false">EXP(($F$11 - $F$7 - $C$7*$C$7/2)*$C$3 + M437*$C$7*SQRT($C$3))</f>
        <v>1.05507861136945</v>
      </c>
      <c r="R437" s="55" t="n">
        <f aca="false">EXP(($F$11 - $F$8 - $C$8*$C$8/2)*$C$3 + N437*$C$8*SQRT($C$3))</f>
        <v>1.06785550633817</v>
      </c>
      <c r="S437" s="55" t="n">
        <f aca="false">EXP(($F$11 - $F$9 - $C$9*$C$9/2)*$C$3 + O437*$C$9*SQRT($C$3))</f>
        <v>1.05756216418215</v>
      </c>
      <c r="T437" s="55" t="n">
        <f aca="false">EXP(($F$11 - $F$10 - $C$10*$C$10/2)*$C$3 + P437*$C$10*SQRT($C$3))</f>
        <v>1.08578223628475</v>
      </c>
      <c r="U437" s="53" t="n">
        <f aca="false">$C$4 * (MAX(MAX(Q437:T437) - $C$2, 0))</f>
        <v>85.78223628475</v>
      </c>
    </row>
    <row r="438" customFormat="false" ht="13.8" hidden="false" customHeight="false" outlineLevel="0" collapsed="false">
      <c r="H438" s="4" t="n">
        <v>436</v>
      </c>
      <c r="I438" s="17" t="n">
        <f aca="false">INDEX(Random!$F$2:$F$10003,($H438-1)*$L$2 + I$2)</f>
        <v>-0.990443878218753</v>
      </c>
      <c r="J438" s="17" t="n">
        <f aca="false">INDEX(Random!$F$2:$F$10003,($H438-1)*$L$2 + J$2)</f>
        <v>0.248639159442063</v>
      </c>
      <c r="K438" s="17" t="n">
        <f aca="false">INDEX(Random!$F$2:$F$10003,($H438-1)*$L$2 + K$2)</f>
        <v>0.670800973374299</v>
      </c>
      <c r="L438" s="37" t="n">
        <f aca="false">INDEX(Random!$F$2:$F$10003,($H438-1)*$L$2 + L$2)</f>
        <v>0.24317475953326</v>
      </c>
      <c r="M438" s="29" t="n">
        <f aca="false" t="array" ref="M438:P438">TRANSPOSE(MMULT($B$28:$E$31, TRANSPOSE(I438:L438)))</f>
        <v>-0.990443878218753</v>
      </c>
      <c r="N438" s="29" t="n">
        <v>-0.403774066266354</v>
      </c>
      <c r="O438" s="29" t="n">
        <v>0.256695338507757</v>
      </c>
      <c r="P438" s="29" t="n">
        <v>-0.233715243446197</v>
      </c>
      <c r="Q438" s="55" t="n">
        <f aca="false">EXP(($F$11 - $F$7 - $C$7*$C$7/2)*$C$3 + M438*$C$7*SQRT($C$3))</f>
        <v>0.971875046530346</v>
      </c>
      <c r="R438" s="55" t="n">
        <f aca="false">EXP(($F$11 - $F$8 - $C$8*$C$8/2)*$C$3 + N438*$C$8*SQRT($C$3))</f>
        <v>0.985985606046362</v>
      </c>
      <c r="S438" s="55" t="n">
        <f aca="false">EXP(($F$11 - $F$9 - $C$9*$C$9/2)*$C$3 + O438*$C$9*SQRT($C$3))</f>
        <v>1.01590574421687</v>
      </c>
      <c r="T438" s="55" t="n">
        <f aca="false">EXP(($F$11 - $F$10 - $C$10*$C$10/2)*$C$3 + P438*$C$10*SQRT($C$3))</f>
        <v>0.992687550567617</v>
      </c>
      <c r="U438" s="53" t="n">
        <f aca="false">$C$4 * (MAX(MAX(Q438:T438) - $C$2, 0))</f>
        <v>15.90574421687</v>
      </c>
    </row>
    <row r="439" customFormat="false" ht="13.8" hidden="false" customHeight="false" outlineLevel="0" collapsed="false">
      <c r="H439" s="4" t="n">
        <v>437</v>
      </c>
      <c r="I439" s="17" t="n">
        <f aca="false">INDEX(Random!$F$2:$F$10003,($H439-1)*$L$2 + I$2)</f>
        <v>0.393816829900508</v>
      </c>
      <c r="J439" s="17" t="n">
        <f aca="false">INDEX(Random!$F$2:$F$10003,($H439-1)*$L$2 + J$2)</f>
        <v>0.88069043203907</v>
      </c>
      <c r="K439" s="17" t="n">
        <f aca="false">INDEX(Random!$F$2:$F$10003,($H439-1)*$L$2 + K$2)</f>
        <v>-1.50871405329208</v>
      </c>
      <c r="L439" s="37" t="n">
        <f aca="false">INDEX(Random!$F$2:$F$10003,($H439-1)*$L$2 + L$2)</f>
        <v>0.600250025234691</v>
      </c>
      <c r="M439" s="29" t="n">
        <f aca="false" t="array" ref="M439:P439">TRANSPOSE(MMULT($B$28:$E$31, TRANSPOSE(I439:L439)))</f>
        <v>0.393816829900508</v>
      </c>
      <c r="N439" s="29" t="n">
        <v>0.938893259191856</v>
      </c>
      <c r="O439" s="29" t="n">
        <v>-1.179633145316</v>
      </c>
      <c r="P439" s="29" t="n">
        <v>0.901624480513288</v>
      </c>
      <c r="Q439" s="55" t="n">
        <f aca="false">EXP(($F$11 - $F$7 - $C$7*$C$7/2)*$C$3 + M439*$C$7*SQRT($C$3))</f>
        <v>1.02012083814255</v>
      </c>
      <c r="R439" s="55" t="n">
        <f aca="false">EXP(($F$11 - $F$8 - $C$8*$C$8/2)*$C$3 + N439*$C$8*SQRT($C$3))</f>
        <v>1.04388553068958</v>
      </c>
      <c r="S439" s="55" t="n">
        <f aca="false">EXP(($F$11 - $F$9 - $C$9*$C$9/2)*$C$3 + O439*$C$9*SQRT($C$3))</f>
        <v>0.957669521856857</v>
      </c>
      <c r="T439" s="55" t="n">
        <f aca="false">EXP(($F$11 - $F$10 - $C$10*$C$10/2)*$C$3 + P439*$C$10*SQRT($C$3))</f>
        <v>1.03498239655044</v>
      </c>
      <c r="U439" s="53" t="n">
        <f aca="false">$C$4 * (MAX(MAX(Q439:T439) - $C$2, 0))</f>
        <v>43.88553068958</v>
      </c>
    </row>
    <row r="440" customFormat="false" ht="13.8" hidden="false" customHeight="false" outlineLevel="0" collapsed="false">
      <c r="H440" s="4" t="n">
        <v>438</v>
      </c>
      <c r="I440" s="17" t="n">
        <f aca="false">INDEX(Random!$F$2:$F$10003,($H440-1)*$L$2 + I$2)</f>
        <v>0.123418616256998</v>
      </c>
      <c r="J440" s="17" t="n">
        <f aca="false">INDEX(Random!$F$2:$F$10003,($H440-1)*$L$2 + J$2)</f>
        <v>-0.861052515849691</v>
      </c>
      <c r="K440" s="17" t="n">
        <f aca="false">INDEX(Random!$F$2:$F$10003,($H440-1)*$L$2 + K$2)</f>
        <v>0.695760400418</v>
      </c>
      <c r="L440" s="37" t="n">
        <f aca="false">INDEX(Random!$F$2:$F$10003,($H440-1)*$L$2 + L$2)</f>
        <v>-0.934106240206983</v>
      </c>
      <c r="M440" s="29" t="n">
        <f aca="false" t="array" ref="M440:P440">TRANSPOSE(MMULT($B$28:$E$31, TRANSPOSE(I440:L440)))</f>
        <v>0.123418616256998</v>
      </c>
      <c r="N440" s="29" t="n">
        <v>-0.609253307846222</v>
      </c>
      <c r="O440" s="29" t="n">
        <v>0.629449870071547</v>
      </c>
      <c r="P440" s="29" t="n">
        <v>-0.917215592578189</v>
      </c>
      <c r="Q440" s="55" t="n">
        <f aca="false">EXP(($F$11 - $F$7 - $C$7*$C$7/2)*$C$3 + M440*$C$7*SQRT($C$3))</f>
        <v>1.01051201866286</v>
      </c>
      <c r="R440" s="55" t="n">
        <f aca="false">EXP(($F$11 - $F$8 - $C$8*$C$8/2)*$C$3 + N440*$C$8*SQRT($C$3))</f>
        <v>0.977412612023473</v>
      </c>
      <c r="S440" s="55" t="n">
        <f aca="false">EXP(($F$11 - $F$9 - $C$9*$C$9/2)*$C$3 + O440*$C$9*SQRT($C$3))</f>
        <v>1.03158946704112</v>
      </c>
      <c r="T440" s="55" t="n">
        <f aca="false">EXP(($F$11 - $F$10 - $C$10*$C$10/2)*$C$3 + P440*$C$10*SQRT($C$3))</f>
        <v>0.968063151890517</v>
      </c>
      <c r="U440" s="53" t="n">
        <f aca="false">$C$4 * (MAX(MAX(Q440:T440) - $C$2, 0))</f>
        <v>31.5894670411201</v>
      </c>
    </row>
    <row r="441" customFormat="false" ht="13.8" hidden="false" customHeight="false" outlineLevel="0" collapsed="false">
      <c r="H441" s="4" t="n">
        <v>439</v>
      </c>
      <c r="I441" s="17" t="n">
        <f aca="false">INDEX(Random!$F$2:$F$10003,($H441-1)*$L$2 + I$2)</f>
        <v>-0.158608505003733</v>
      </c>
      <c r="J441" s="17" t="n">
        <f aca="false">INDEX(Random!$F$2:$F$10003,($H441-1)*$L$2 + J$2)</f>
        <v>1.17389029551593</v>
      </c>
      <c r="K441" s="17" t="n">
        <f aca="false">INDEX(Random!$F$2:$F$10003,($H441-1)*$L$2 + K$2)</f>
        <v>1.20148826164765</v>
      </c>
      <c r="L441" s="37" t="n">
        <f aca="false">INDEX(Random!$F$2:$F$10003,($H441-1)*$L$2 + L$2)</f>
        <v>-0.22811973878949</v>
      </c>
      <c r="M441" s="29" t="n">
        <f aca="false" t="array" ref="M441:P441">TRANSPOSE(MMULT($B$28:$E$31, TRANSPOSE(I441:L441)))</f>
        <v>-0.158608505003733</v>
      </c>
      <c r="N441" s="29" t="n">
        <v>0.836466632707182</v>
      </c>
      <c r="O441" s="29" t="n">
        <v>1.12693922578112</v>
      </c>
      <c r="P441" s="29" t="n">
        <v>0.0236896716857957</v>
      </c>
      <c r="Q441" s="55" t="n">
        <f aca="false">EXP(($F$11 - $F$7 - $C$7*$C$7/2)*$C$3 + M441*$C$7*SQRT($C$3))</f>
        <v>1.00058637417503</v>
      </c>
      <c r="R441" s="55" t="n">
        <f aca="false">EXP(($F$11 - $F$8 - $C$8*$C$8/2)*$C$3 + N441*$C$8*SQRT($C$3))</f>
        <v>1.03935123592372</v>
      </c>
      <c r="S441" s="55" t="n">
        <f aca="false">EXP(($F$11 - $F$9 - $C$9*$C$9/2)*$C$3 + O441*$C$9*SQRT($C$3))</f>
        <v>1.05289930013658</v>
      </c>
      <c r="T441" s="55" t="n">
        <f aca="false">EXP(($F$11 - $F$10 - $C$10*$C$10/2)*$C$3 + P441*$C$10*SQRT($C$3))</f>
        <v>1.00212256364014</v>
      </c>
      <c r="U441" s="53" t="n">
        <f aca="false">$C$4 * (MAX(MAX(Q441:T441) - $C$2, 0))</f>
        <v>52.8993001365801</v>
      </c>
    </row>
    <row r="442" customFormat="false" ht="13.8" hidden="false" customHeight="false" outlineLevel="0" collapsed="false">
      <c r="H442" s="4" t="n">
        <v>440</v>
      </c>
      <c r="I442" s="17" t="n">
        <f aca="false">INDEX(Random!$F$2:$F$10003,($H442-1)*$L$2 + I$2)</f>
        <v>-0.453289503082781</v>
      </c>
      <c r="J442" s="17" t="n">
        <f aca="false">INDEX(Random!$F$2:$F$10003,($H442-1)*$L$2 + J$2)</f>
        <v>-0.559025994687132</v>
      </c>
      <c r="K442" s="17" t="n">
        <f aca="false">INDEX(Random!$F$2:$F$10003,($H442-1)*$L$2 + K$2)</f>
        <v>0.0577193780457285</v>
      </c>
      <c r="L442" s="37" t="n">
        <f aca="false">INDEX(Random!$F$2:$F$10003,($H442-1)*$L$2 + L$2)</f>
        <v>-0.240505156526137</v>
      </c>
      <c r="M442" s="29" t="n">
        <f aca="false" t="array" ref="M442:P442">TRANSPOSE(MMULT($B$28:$E$31, TRANSPOSE(I442:L442)))</f>
        <v>-0.453289503082781</v>
      </c>
      <c r="N442" s="29" t="n">
        <v>-0.719409455733745</v>
      </c>
      <c r="O442" s="29" t="n">
        <v>-0.158274856039093</v>
      </c>
      <c r="P442" s="29" t="n">
        <v>-0.563626669870995</v>
      </c>
      <c r="Q442" s="55" t="n">
        <f aca="false">EXP(($F$11 - $F$7 - $C$7*$C$7/2)*$C$3 + M442*$C$7*SQRT($C$3))</f>
        <v>0.990319527766699</v>
      </c>
      <c r="R442" s="55" t="n">
        <f aca="false">EXP(($F$11 - $F$8 - $C$8*$C$8/2)*$C$3 + N442*$C$8*SQRT($C$3))</f>
        <v>0.972847416304576</v>
      </c>
      <c r="S442" s="55" t="n">
        <f aca="false">EXP(($F$11 - $F$9 - $C$9*$C$9/2)*$C$3 + O442*$C$9*SQRT($C$3))</f>
        <v>0.998726110503764</v>
      </c>
      <c r="T442" s="55" t="n">
        <f aca="false">EXP(($F$11 - $F$10 - $C$10*$C$10/2)*$C$3 + P442*$C$10*SQRT($C$3))</f>
        <v>0.980724630801735</v>
      </c>
      <c r="U442" s="53" t="n">
        <f aca="false">$C$4 * (MAX(MAX(Q442:T442) - $C$2, 0))</f>
        <v>0</v>
      </c>
    </row>
    <row r="443" customFormat="false" ht="13.8" hidden="false" customHeight="false" outlineLevel="0" collapsed="false">
      <c r="H443" s="4" t="n">
        <v>441</v>
      </c>
      <c r="I443" s="17" t="n">
        <f aca="false">INDEX(Random!$F$2:$F$10003,($H443-1)*$L$2 + I$2)</f>
        <v>-0.598750069121334</v>
      </c>
      <c r="J443" s="17" t="n">
        <f aca="false">INDEX(Random!$F$2:$F$10003,($H443-1)*$L$2 + J$2)</f>
        <v>0.214754464856777</v>
      </c>
      <c r="K443" s="17" t="n">
        <f aca="false">INDEX(Random!$F$2:$F$10003,($H443-1)*$L$2 + K$2)</f>
        <v>0.0763364088696788</v>
      </c>
      <c r="L443" s="37" t="n">
        <f aca="false">INDEX(Random!$F$2:$F$10003,($H443-1)*$L$2 + L$2)</f>
        <v>-1.22695763544742</v>
      </c>
      <c r="M443" s="29" t="n">
        <f aca="false" t="array" ref="M443:P443">TRANSPOSE(MMULT($B$28:$E$31, TRANSPOSE(I443:L443)))</f>
        <v>-0.598750069121334</v>
      </c>
      <c r="N443" s="29" t="n">
        <v>-0.19288449867711</v>
      </c>
      <c r="O443" s="29" t="n">
        <v>-0.143773503619011</v>
      </c>
      <c r="P443" s="29" t="n">
        <v>-1.26573719238887</v>
      </c>
      <c r="Q443" s="55" t="n">
        <f aca="false">EXP(($F$11 - $F$7 - $C$7*$C$7/2)*$C$3 + M443*$C$7*SQRT($C$3))</f>
        <v>0.985290504940666</v>
      </c>
      <c r="R443" s="55" t="n">
        <f aca="false">EXP(($F$11 - $F$8 - $C$8*$C$8/2)*$C$3 + N443*$C$8*SQRT($C$3))</f>
        <v>0.994862525999529</v>
      </c>
      <c r="S443" s="55" t="n">
        <f aca="false">EXP(($F$11 - $F$9 - $C$9*$C$9/2)*$C$3 + O443*$C$9*SQRT($C$3))</f>
        <v>0.999321534263292</v>
      </c>
      <c r="T443" s="55" t="n">
        <f aca="false">EXP(($F$11 - $F$10 - $C$10*$C$10/2)*$C$3 + P443*$C$10*SQRT($C$3))</f>
        <v>0.955743102697624</v>
      </c>
      <c r="U443" s="53" t="n">
        <f aca="false">$C$4 * (MAX(MAX(Q443:T443) - $C$2, 0))</f>
        <v>0</v>
      </c>
    </row>
    <row r="444" customFormat="false" ht="13.8" hidden="false" customHeight="false" outlineLevel="0" collapsed="false">
      <c r="H444" s="4" t="n">
        <v>442</v>
      </c>
      <c r="I444" s="17" t="n">
        <f aca="false">INDEX(Random!$F$2:$F$10003,($H444-1)*$L$2 + I$2)</f>
        <v>1.35604102700989</v>
      </c>
      <c r="J444" s="17" t="n">
        <f aca="false">INDEX(Random!$F$2:$F$10003,($H444-1)*$L$2 + J$2)</f>
        <v>-0.809695168578</v>
      </c>
      <c r="K444" s="17" t="n">
        <f aca="false">INDEX(Random!$F$2:$F$10003,($H444-1)*$L$2 + K$2)</f>
        <v>-0.19135522394791</v>
      </c>
      <c r="L444" s="37" t="n">
        <f aca="false">INDEX(Random!$F$2:$F$10003,($H444-1)*$L$2 + L$2)</f>
        <v>1.13900223092177</v>
      </c>
      <c r="M444" s="29" t="n">
        <f aca="false" t="array" ref="M444:P444">TRANSPOSE(MMULT($B$28:$E$31, TRANSPOSE(I444:L444)))</f>
        <v>1.35604102700989</v>
      </c>
      <c r="N444" s="29" t="n">
        <v>0.17993275737563</v>
      </c>
      <c r="O444" s="29" t="n">
        <v>0.286477665076626</v>
      </c>
      <c r="P444" s="29" t="n">
        <v>1.42933770207985</v>
      </c>
      <c r="Q444" s="55" t="n">
        <f aca="false">EXP(($F$11 - $F$7 - $C$7*$C$7/2)*$C$3 + M444*$C$7*SQRT($C$3))</f>
        <v>1.05506137009817</v>
      </c>
      <c r="R444" s="55" t="n">
        <f aca="false">EXP(($F$11 - $F$8 - $C$8*$C$8/2)*$C$3 + N444*$C$8*SQRT($C$3))</f>
        <v>1.01075140256793</v>
      </c>
      <c r="S444" s="55" t="n">
        <f aca="false">EXP(($F$11 - $F$9 - $C$9*$C$9/2)*$C$3 + O444*$C$9*SQRT($C$3))</f>
        <v>1.01715002870278</v>
      </c>
      <c r="T444" s="55" t="n">
        <f aca="false">EXP(($F$11 - $F$10 - $C$10*$C$10/2)*$C$3 + P444*$C$10*SQRT($C$3))</f>
        <v>1.05525018321354</v>
      </c>
      <c r="U444" s="53" t="n">
        <f aca="false">$C$4 * (MAX(MAX(Q444:T444) - $C$2, 0))</f>
        <v>55.2501832135399</v>
      </c>
    </row>
    <row r="445" customFormat="false" ht="13.8" hidden="false" customHeight="false" outlineLevel="0" collapsed="false">
      <c r="H445" s="4" t="n">
        <v>443</v>
      </c>
      <c r="I445" s="17" t="n">
        <f aca="false">INDEX(Random!$F$2:$F$10003,($H445-1)*$L$2 + I$2)</f>
        <v>0.343689840906636</v>
      </c>
      <c r="J445" s="17" t="n">
        <f aca="false">INDEX(Random!$F$2:$F$10003,($H445-1)*$L$2 + J$2)</f>
        <v>-1.88883902849202</v>
      </c>
      <c r="K445" s="17" t="n">
        <f aca="false">INDEX(Random!$F$2:$F$10003,($H445-1)*$L$2 + K$2)</f>
        <v>1.30702809564098</v>
      </c>
      <c r="L445" s="37" t="n">
        <f aca="false">INDEX(Random!$F$2:$F$10003,($H445-1)*$L$2 + L$2)</f>
        <v>-0.786192667568845</v>
      </c>
      <c r="M445" s="29" t="n">
        <f aca="false" t="array" ref="M445:P445">TRANSPOSE(MMULT($B$28:$E$31, TRANSPOSE(I445:L445)))</f>
        <v>0.343689840906636</v>
      </c>
      <c r="N445" s="29" t="n">
        <v>-1.29218886217845</v>
      </c>
      <c r="O445" s="29" t="n">
        <v>1.20664077200341</v>
      </c>
      <c r="P445" s="29" t="n">
        <v>-0.930266920324159</v>
      </c>
      <c r="Q445" s="55" t="n">
        <f aca="false">EXP(($F$11 - $F$7 - $C$7*$C$7/2)*$C$3 + M445*$C$7*SQRT($C$3))</f>
        <v>1.01833266171857</v>
      </c>
      <c r="R445" s="55" t="n">
        <f aca="false">EXP(($F$11 - $F$8 - $C$8*$C$8/2)*$C$3 + N445*$C$8*SQRT($C$3))</f>
        <v>0.9494511941887</v>
      </c>
      <c r="S445" s="55" t="n">
        <f aca="false">EXP(($F$11 - $F$9 - $C$9*$C$9/2)*$C$3 + O445*$C$9*SQRT($C$3))</f>
        <v>1.0563539729031</v>
      </c>
      <c r="T445" s="55" t="n">
        <f aca="false">EXP(($F$11 - $F$10 - $C$10*$C$10/2)*$C$3 + P445*$C$10*SQRT($C$3))</f>
        <v>0.967598945001478</v>
      </c>
      <c r="U445" s="53" t="n">
        <f aca="false">$C$4 * (MAX(MAX(Q445:T445) - $C$2, 0))</f>
        <v>56.3539729031</v>
      </c>
    </row>
    <row r="446" customFormat="false" ht="13.8" hidden="false" customHeight="false" outlineLevel="0" collapsed="false">
      <c r="H446" s="4" t="n">
        <v>444</v>
      </c>
      <c r="I446" s="17" t="n">
        <f aca="false">INDEX(Random!$F$2:$F$10003,($H446-1)*$L$2 + I$2)</f>
        <v>0.288855086507681</v>
      </c>
      <c r="J446" s="17" t="n">
        <f aca="false">INDEX(Random!$F$2:$F$10003,($H446-1)*$L$2 + J$2)</f>
        <v>0.483367010904559</v>
      </c>
      <c r="K446" s="17" t="n">
        <f aca="false">INDEX(Random!$F$2:$F$10003,($H446-1)*$L$2 + K$2)</f>
        <v>0.670724723562657</v>
      </c>
      <c r="L446" s="37" t="n">
        <f aca="false">INDEX(Random!$F$2:$F$10003,($H446-1)*$L$2 + L$2)</f>
        <v>-0.192938775767942</v>
      </c>
      <c r="M446" s="29" t="n">
        <f aca="false" t="array" ref="M446:P446">TRANSPOSE(MMULT($B$28:$E$31, TRANSPOSE(I446:L446)))</f>
        <v>0.288855086507681</v>
      </c>
      <c r="N446" s="29" t="n">
        <v>0.559456198413486</v>
      </c>
      <c r="O446" s="29" t="n">
        <v>0.76156834058616</v>
      </c>
      <c r="P446" s="29" t="n">
        <v>0.107375525889</v>
      </c>
      <c r="Q446" s="55" t="n">
        <f aca="false">EXP(($F$11 - $F$7 - $C$7*$C$7/2)*$C$3 + M446*$C$7*SQRT($C$3))</f>
        <v>1.01638013522927</v>
      </c>
      <c r="R446" s="55" t="n">
        <f aca="false">EXP(($F$11 - $F$8 - $C$8*$C$8/2)*$C$3 + N446*$C$8*SQRT($C$3))</f>
        <v>1.02718675894218</v>
      </c>
      <c r="S446" s="55" t="n">
        <f aca="false">EXP(($F$11 - $F$9 - $C$9*$C$9/2)*$C$3 + O446*$C$9*SQRT($C$3))</f>
        <v>1.03720630527799</v>
      </c>
      <c r="T446" s="55" t="n">
        <f aca="false">EXP(($F$11 - $F$10 - $C$10*$C$10/2)*$C$3 + P446*$C$10*SQRT($C$3))</f>
        <v>1.00520929074378</v>
      </c>
      <c r="U446" s="53" t="n">
        <f aca="false">$C$4 * (MAX(MAX(Q446:T446) - $C$2, 0))</f>
        <v>37.2063052779901</v>
      </c>
    </row>
    <row r="447" customFormat="false" ht="13.8" hidden="false" customHeight="false" outlineLevel="0" collapsed="false">
      <c r="H447" s="4" t="n">
        <v>445</v>
      </c>
      <c r="I447" s="17" t="n">
        <f aca="false">INDEX(Random!$F$2:$F$10003,($H447-1)*$L$2 + I$2)</f>
        <v>1.51752011887839</v>
      </c>
      <c r="J447" s="17" t="n">
        <f aca="false">INDEX(Random!$F$2:$F$10003,($H447-1)*$L$2 + J$2)</f>
        <v>-0.66789309333545</v>
      </c>
      <c r="K447" s="17" t="n">
        <f aca="false">INDEX(Random!$F$2:$F$10003,($H447-1)*$L$2 + K$2)</f>
        <v>-0.980509654572357</v>
      </c>
      <c r="L447" s="37" t="n">
        <f aca="false">INDEX(Random!$F$2:$F$10003,($H447-1)*$L$2 + L$2)</f>
        <v>-0.477123897813218</v>
      </c>
      <c r="M447" s="29" t="n">
        <f aca="false" t="array" ref="M447:P447">TRANSPOSE(MMULT($B$28:$E$31, TRANSPOSE(I447:L447)))</f>
        <v>1.51752011887839</v>
      </c>
      <c r="N447" s="29" t="n">
        <v>0.390648527711593</v>
      </c>
      <c r="O447" s="29" t="n">
        <v>-0.369368970466273</v>
      </c>
      <c r="P447" s="29" t="n">
        <v>0.201904276239775</v>
      </c>
      <c r="Q447" s="55" t="n">
        <f aca="false">EXP(($F$11 - $F$7 - $C$7*$C$7/2)*$C$3 + M447*$C$7*SQRT($C$3))</f>
        <v>1.06104121484564</v>
      </c>
      <c r="R447" s="55" t="n">
        <f aca="false">EXP(($F$11 - $F$8 - $C$8*$C$8/2)*$C$3 + N447*$C$8*SQRT($C$3))</f>
        <v>1.01984375830182</v>
      </c>
      <c r="S447" s="55" t="n">
        <f aca="false">EXP(($F$11 - $F$9 - $C$9*$C$9/2)*$C$3 + O447*$C$9*SQRT($C$3))</f>
        <v>0.990098674422833</v>
      </c>
      <c r="T447" s="55" t="n">
        <f aca="false">EXP(($F$11 - $F$10 - $C$10*$C$10/2)*$C$3 + P447*$C$10*SQRT($C$3))</f>
        <v>1.0087073916023</v>
      </c>
      <c r="U447" s="53" t="n">
        <f aca="false">$C$4 * (MAX(MAX(Q447:T447) - $C$2, 0))</f>
        <v>61.0412148456401</v>
      </c>
    </row>
    <row r="448" customFormat="false" ht="13.8" hidden="false" customHeight="false" outlineLevel="0" collapsed="false">
      <c r="H448" s="4" t="n">
        <v>446</v>
      </c>
      <c r="I448" s="17" t="n">
        <f aca="false">INDEX(Random!$F$2:$F$10003,($H448-1)*$L$2 + I$2)</f>
        <v>-0.299799951048419</v>
      </c>
      <c r="J448" s="17" t="n">
        <f aca="false">INDEX(Random!$F$2:$F$10003,($H448-1)*$L$2 + J$2)</f>
        <v>-0.0483043001114998</v>
      </c>
      <c r="K448" s="17" t="n">
        <f aca="false">INDEX(Random!$F$2:$F$10003,($H448-1)*$L$2 + K$2)</f>
        <v>0.383001809637098</v>
      </c>
      <c r="L448" s="37" t="n">
        <f aca="false">INDEX(Random!$F$2:$F$10003,($H448-1)*$L$2 + L$2)</f>
        <v>0.453772836898535</v>
      </c>
      <c r="M448" s="29" t="n">
        <f aca="false" t="array" ref="M448:P448">TRANSPOSE(MMULT($B$28:$E$31, TRANSPOSE(I448:L448)))</f>
        <v>-0.299799951048419</v>
      </c>
      <c r="N448" s="29" t="n">
        <v>-0.220403642858731</v>
      </c>
      <c r="O448" s="29" t="n">
        <v>0.235087356510622</v>
      </c>
      <c r="P448" s="29" t="n">
        <v>0.215154510696567</v>
      </c>
      <c r="Q448" s="55" t="n">
        <f aca="false">EXP(($F$11 - $F$7 - $C$7*$C$7/2)*$C$3 + M448*$C$7*SQRT($C$3))</f>
        <v>0.995653973140051</v>
      </c>
      <c r="R448" s="55" t="n">
        <f aca="false">EXP(($F$11 - $F$8 - $C$8*$C$8/2)*$C$3 + N448*$C$8*SQRT($C$3))</f>
        <v>0.993699651135168</v>
      </c>
      <c r="S448" s="55" t="n">
        <f aca="false">EXP(($F$11 - $F$9 - $C$9*$C$9/2)*$C$3 + O448*$C$9*SQRT($C$3))</f>
        <v>1.01500393095933</v>
      </c>
      <c r="T448" s="55" t="n">
        <f aca="false">EXP(($F$11 - $F$10 - $C$10*$C$10/2)*$C$3 + P448*$C$10*SQRT($C$3))</f>
        <v>1.00919869735912</v>
      </c>
      <c r="U448" s="53" t="n">
        <f aca="false">$C$4 * (MAX(MAX(Q448:T448) - $C$2, 0))</f>
        <v>15.0039309593299</v>
      </c>
    </row>
    <row r="449" customFormat="false" ht="13.8" hidden="false" customHeight="false" outlineLevel="0" collapsed="false">
      <c r="H449" s="4" t="n">
        <v>447</v>
      </c>
      <c r="I449" s="17" t="n">
        <f aca="false">INDEX(Random!$F$2:$F$10003,($H449-1)*$L$2 + I$2)</f>
        <v>-1.22676939214577</v>
      </c>
      <c r="J449" s="17" t="n">
        <f aca="false">INDEX(Random!$F$2:$F$10003,($H449-1)*$L$2 + J$2)</f>
        <v>0.306467072031258</v>
      </c>
      <c r="K449" s="17" t="n">
        <f aca="false">INDEX(Random!$F$2:$F$10003,($H449-1)*$L$2 + K$2)</f>
        <v>-1.05984078963349</v>
      </c>
      <c r="L449" s="37" t="n">
        <f aca="false">INDEX(Random!$F$2:$F$10003,($H449-1)*$L$2 + L$2)</f>
        <v>-0.259095244419611</v>
      </c>
      <c r="M449" s="29" t="n">
        <f aca="false" t="array" ref="M449:P449">TRANSPOSE(MMULT($B$28:$E$31, TRANSPOSE(I449:L449)))</f>
        <v>-1.22676939214577</v>
      </c>
      <c r="N449" s="29" t="n">
        <v>-0.501307777094626</v>
      </c>
      <c r="O449" s="29" t="n">
        <v>-1.4245584457504</v>
      </c>
      <c r="P449" s="29" t="n">
        <v>-0.764879470379471</v>
      </c>
      <c r="Q449" s="55" t="n">
        <f aca="false">EXP(($F$11 - $F$7 - $C$7*$C$7/2)*$C$3 + M449*$C$7*SQRT($C$3))</f>
        <v>0.96386944048519</v>
      </c>
      <c r="R449" s="55" t="n">
        <f aca="false">EXP(($F$11 - $F$8 - $C$8*$C$8/2)*$C$3 + N449*$C$8*SQRT($C$3))</f>
        <v>0.981906974735768</v>
      </c>
      <c r="S449" s="55" t="n">
        <f aca="false">EXP(($F$11 - $F$9 - $C$9*$C$9/2)*$C$3 + O449*$C$9*SQRT($C$3))</f>
        <v>0.948077568160477</v>
      </c>
      <c r="T449" s="55" t="n">
        <f aca="false">EXP(($F$11 - $F$10 - $C$10*$C$10/2)*$C$3 + P449*$C$10*SQRT($C$3))</f>
        <v>0.973497909297521</v>
      </c>
      <c r="U449" s="53" t="n">
        <f aca="false">$C$4 * (MAX(MAX(Q449:T449) - $C$2, 0))</f>
        <v>0</v>
      </c>
    </row>
    <row r="450" customFormat="false" ht="13.8" hidden="false" customHeight="false" outlineLevel="0" collapsed="false">
      <c r="H450" s="4" t="n">
        <v>448</v>
      </c>
      <c r="I450" s="17" t="n">
        <f aca="false">INDEX(Random!$F$2:$F$10003,($H450-1)*$L$2 + I$2)</f>
        <v>-0.580752537983291</v>
      </c>
      <c r="J450" s="17" t="n">
        <f aca="false">INDEX(Random!$F$2:$F$10003,($H450-1)*$L$2 + J$2)</f>
        <v>1.01357529253773</v>
      </c>
      <c r="K450" s="17" t="n">
        <f aca="false">INDEX(Random!$F$2:$F$10003,($H450-1)*$L$2 + K$2)</f>
        <v>-1.77802832282477</v>
      </c>
      <c r="L450" s="37" t="n">
        <f aca="false">INDEX(Random!$F$2:$F$10003,($H450-1)*$L$2 + L$2)</f>
        <v>0.832619454241621</v>
      </c>
      <c r="M450" s="29" t="n">
        <f aca="false" t="array" ref="M450:P450">TRANSPOSE(MMULT($B$28:$E$31, TRANSPOSE(I450:L450)))</f>
        <v>-0.580752537983291</v>
      </c>
      <c r="N450" s="29" t="n">
        <v>0.452779768125415</v>
      </c>
      <c r="O450" s="29" t="n">
        <v>-1.79116637900153</v>
      </c>
      <c r="P450" s="29" t="n">
        <v>0.633383499116236</v>
      </c>
      <c r="Q450" s="55" t="n">
        <f aca="false">EXP(($F$11 - $F$7 - $C$7*$C$7/2)*$C$3 + M450*$C$7*SQRT($C$3))</f>
        <v>0.985911348337978</v>
      </c>
      <c r="R450" s="55" t="n">
        <f aca="false">EXP(($F$11 - $F$8 - $C$8*$C$8/2)*$C$3 + N450*$C$8*SQRT($C$3))</f>
        <v>1.02254029364415</v>
      </c>
      <c r="S450" s="55" t="n">
        <f aca="false">EXP(($F$11 - $F$9 - $C$9*$C$9/2)*$C$3 + O450*$C$9*SQRT($C$3))</f>
        <v>0.933899411353211</v>
      </c>
      <c r="T450" s="55" t="n">
        <f aca="false">EXP(($F$11 - $F$10 - $C$10*$C$10/2)*$C$3 + P450*$C$10*SQRT($C$3))</f>
        <v>1.02482981262617</v>
      </c>
      <c r="U450" s="53" t="n">
        <f aca="false">$C$4 * (MAX(MAX(Q450:T450) - $C$2, 0))</f>
        <v>24.8298126261699</v>
      </c>
    </row>
    <row r="451" customFormat="false" ht="13.8" hidden="false" customHeight="false" outlineLevel="0" collapsed="false">
      <c r="H451" s="4" t="n">
        <v>449</v>
      </c>
      <c r="I451" s="17" t="n">
        <f aca="false">INDEX(Random!$F$2:$F$10003,($H451-1)*$L$2 + I$2)</f>
        <v>0.49366475804126</v>
      </c>
      <c r="J451" s="17" t="n">
        <f aca="false">INDEX(Random!$F$2:$F$10003,($H451-1)*$L$2 + J$2)</f>
        <v>0.674228921313649</v>
      </c>
      <c r="K451" s="17" t="n">
        <f aca="false">INDEX(Random!$F$2:$F$10003,($H451-1)*$L$2 + K$2)</f>
        <v>-0.678666767928935</v>
      </c>
      <c r="L451" s="37" t="n">
        <f aca="false">INDEX(Random!$F$2:$F$10003,($H451-1)*$L$2 + L$2)</f>
        <v>0.730433599443582</v>
      </c>
      <c r="M451" s="29" t="n">
        <f aca="false" t="array" ref="M451:P451">TRANSPOSE(MMULT($B$28:$E$31, TRANSPOSE(I451:L451)))</f>
        <v>0.49366475804126</v>
      </c>
      <c r="N451" s="29" t="n">
        <v>0.835462407332453</v>
      </c>
      <c r="O451" s="29" t="n">
        <v>-0.390657797185914</v>
      </c>
      <c r="P451" s="29" t="n">
        <v>1.01434386999106</v>
      </c>
      <c r="Q451" s="55" t="n">
        <f aca="false">EXP(($F$11 - $F$7 - $C$7*$C$7/2)*$C$3 + M451*$C$7*SQRT($C$3))</f>
        <v>1.02369206798122</v>
      </c>
      <c r="R451" s="55" t="n">
        <f aca="false">EXP(($F$11 - $F$8 - $C$8*$C$8/2)*$C$3 + N451*$C$8*SQRT($C$3))</f>
        <v>1.03930687779773</v>
      </c>
      <c r="S451" s="55" t="n">
        <f aca="false">EXP(($F$11 - $F$9 - $C$9*$C$9/2)*$C$3 + O451*$C$9*SQRT($C$3))</f>
        <v>0.989232745901522</v>
      </c>
      <c r="T451" s="55" t="n">
        <f aca="false">EXP(($F$11 - $F$10 - $C$10*$C$10/2)*$C$3 + P451*$C$10*SQRT($C$3))</f>
        <v>1.0392786388214</v>
      </c>
      <c r="U451" s="53" t="n">
        <f aca="false">$C$4 * (MAX(MAX(Q451:T451) - $C$2, 0))</f>
        <v>39.3068777977299</v>
      </c>
    </row>
    <row r="452" customFormat="false" ht="13.8" hidden="false" customHeight="false" outlineLevel="0" collapsed="false">
      <c r="H452" s="4" t="n">
        <v>450</v>
      </c>
      <c r="I452" s="17" t="n">
        <f aca="false">INDEX(Random!$F$2:$F$10003,($H452-1)*$L$2 + I$2)</f>
        <v>1.89625283688653</v>
      </c>
      <c r="J452" s="17" t="n">
        <f aca="false">INDEX(Random!$F$2:$F$10003,($H452-1)*$L$2 + J$2)</f>
        <v>1.35351067715489</v>
      </c>
      <c r="K452" s="17" t="n">
        <f aca="false">INDEX(Random!$F$2:$F$10003,($H452-1)*$L$2 + K$2)</f>
        <v>0.660544531814307</v>
      </c>
      <c r="L452" s="37" t="n">
        <f aca="false">INDEX(Random!$F$2:$F$10003,($H452-1)*$L$2 + L$2)</f>
        <v>-0.421746588946055</v>
      </c>
      <c r="M452" s="29" t="n">
        <f aca="false" t="array" ref="M452:P452">TRANSPOSE(MMULT($B$28:$E$31, TRANSPOSE(I452:L452)))</f>
        <v>1.89625283688653</v>
      </c>
      <c r="N452" s="29" t="n">
        <v>2.22678606198653</v>
      </c>
      <c r="O452" s="29" t="n">
        <v>1.42598070595397</v>
      </c>
      <c r="P452" s="29" t="n">
        <v>0.94031601237679</v>
      </c>
      <c r="Q452" s="55" t="n">
        <f aca="false">EXP(($F$11 - $F$7 - $C$7*$C$7/2)*$C$3 + M452*$C$7*SQRT($C$3))</f>
        <v>1.07519963282387</v>
      </c>
      <c r="R452" s="55" t="n">
        <f aca="false">EXP(($F$11 - $F$8 - $C$8*$C$8/2)*$C$3 + N452*$C$8*SQRT($C$3))</f>
        <v>1.10261571818331</v>
      </c>
      <c r="S452" s="55" t="n">
        <f aca="false">EXP(($F$11 - $F$9 - $C$9*$C$9/2)*$C$3 + O452*$C$9*SQRT($C$3))</f>
        <v>1.0659199211129</v>
      </c>
      <c r="T452" s="55" t="n">
        <f aca="false">EXP(($F$11 - $F$10 - $C$10*$C$10/2)*$C$3 + P452*$C$10*SQRT($C$3))</f>
        <v>1.03645509907858</v>
      </c>
      <c r="U452" s="53" t="n">
        <f aca="false">$C$4 * (MAX(MAX(Q452:T452) - $C$2, 0))</f>
        <v>102.61571818331</v>
      </c>
    </row>
    <row r="453" customFormat="false" ht="13.8" hidden="false" customHeight="false" outlineLevel="0" collapsed="false">
      <c r="H453" s="4" t="n">
        <v>451</v>
      </c>
      <c r="I453" s="17" t="n">
        <f aca="false">INDEX(Random!$F$2:$F$10003,($H453-1)*$L$2 + I$2)</f>
        <v>-0.643899917394702</v>
      </c>
      <c r="J453" s="17" t="n">
        <f aca="false">INDEX(Random!$F$2:$F$10003,($H453-1)*$L$2 + J$2)</f>
        <v>0.769859504870307</v>
      </c>
      <c r="K453" s="17" t="n">
        <f aca="false">INDEX(Random!$F$2:$F$10003,($H453-1)*$L$2 + K$2)</f>
        <v>2.56596134970048</v>
      </c>
      <c r="L453" s="37" t="n">
        <f aca="false">INDEX(Random!$F$2:$F$10003,($H453-1)*$L$2 + L$2)</f>
        <v>0.437464410482358</v>
      </c>
      <c r="M453" s="29" t="n">
        <f aca="false" t="array" ref="M453:P453">TRANSPOSE(MMULT($B$28:$E$31, TRANSPOSE(I453:L453)))</f>
        <v>-0.643899917394702</v>
      </c>
      <c r="N453" s="29" t="n">
        <v>0.22078550322058</v>
      </c>
      <c r="O453" s="29" t="n">
        <v>2.17129509861703</v>
      </c>
      <c r="P453" s="29" t="n">
        <v>0.239803393302545</v>
      </c>
      <c r="Q453" s="55" t="n">
        <f aca="false">EXP(($F$11 - $F$7 - $C$7*$C$7/2)*$C$3 + M453*$C$7*SQRT($C$3))</f>
        <v>0.983734734425352</v>
      </c>
      <c r="R453" s="55" t="n">
        <f aca="false">EXP(($F$11 - $F$8 - $C$8*$C$8/2)*$C$3 + N453*$C$8*SQRT($C$3))</f>
        <v>1.01250783565474</v>
      </c>
      <c r="S453" s="55" t="n">
        <f aca="false">EXP(($F$11 - $F$9 - $C$9*$C$9/2)*$C$3 + O453*$C$9*SQRT($C$3))</f>
        <v>1.09907687568534</v>
      </c>
      <c r="T453" s="55" t="n">
        <f aca="false">EXP(($F$11 - $F$10 - $C$10*$C$10/2)*$C$3 + P453*$C$10*SQRT($C$3))</f>
        <v>1.01011329058007</v>
      </c>
      <c r="U453" s="53" t="n">
        <f aca="false">$C$4 * (MAX(MAX(Q453:T453) - $C$2, 0))</f>
        <v>99.07687568534</v>
      </c>
    </row>
    <row r="454" customFormat="false" ht="13.8" hidden="false" customHeight="false" outlineLevel="0" collapsed="false">
      <c r="H454" s="4" t="n">
        <v>452</v>
      </c>
      <c r="I454" s="17" t="n">
        <f aca="false">INDEX(Random!$F$2:$F$10003,($H454-1)*$L$2 + I$2)</f>
        <v>0.642068478289997</v>
      </c>
      <c r="J454" s="17" t="n">
        <f aca="false">INDEX(Random!$F$2:$F$10003,($H454-1)*$L$2 + J$2)</f>
        <v>0.0963362363987586</v>
      </c>
      <c r="K454" s="17" t="n">
        <f aca="false">INDEX(Random!$F$2:$F$10003,($H454-1)*$L$2 + K$2)</f>
        <v>0.894063316845965</v>
      </c>
      <c r="L454" s="37" t="n">
        <f aca="false">INDEX(Random!$F$2:$F$10003,($H454-1)*$L$2 + L$2)</f>
        <v>0.765783907087428</v>
      </c>
      <c r="M454" s="29" t="n">
        <f aca="false" t="array" ref="M454:P454">TRANSPOSE(MMULT($B$28:$E$31, TRANSPOSE(I454:L454)))</f>
        <v>0.642068478289997</v>
      </c>
      <c r="N454" s="29" t="n">
        <v>0.46637536010103</v>
      </c>
      <c r="O454" s="29" t="n">
        <v>1.07589435135315</v>
      </c>
      <c r="P454" s="29" t="n">
        <v>0.986837646220183</v>
      </c>
      <c r="Q454" s="55" t="n">
        <f aca="false">EXP(($F$11 - $F$7 - $C$7*$C$7/2)*$C$3 + M454*$C$7*SQRT($C$3))</f>
        <v>1.02902309090407</v>
      </c>
      <c r="R454" s="55" t="n">
        <f aca="false">EXP(($F$11 - $F$8 - $C$8*$C$8/2)*$C$3 + N454*$C$8*SQRT($C$3))</f>
        <v>1.02313130109947</v>
      </c>
      <c r="S454" s="55" t="n">
        <f aca="false">EXP(($F$11 - $F$9 - $C$9*$C$9/2)*$C$3 + O454*$C$9*SQRT($C$3))</f>
        <v>1.05069269149073</v>
      </c>
      <c r="T454" s="55" t="n">
        <f aca="false">EXP(($F$11 - $F$10 - $C$10*$C$10/2)*$C$3 + P454*$C$10*SQRT($C$3))</f>
        <v>1.03822861094122</v>
      </c>
      <c r="U454" s="53" t="n">
        <f aca="false">$C$4 * (MAX(MAX(Q454:T454) - $C$2, 0))</f>
        <v>50.69269149073</v>
      </c>
    </row>
    <row r="455" customFormat="false" ht="13.8" hidden="false" customHeight="false" outlineLevel="0" collapsed="false">
      <c r="H455" s="4" t="n">
        <v>453</v>
      </c>
      <c r="I455" s="17" t="n">
        <f aca="false">INDEX(Random!$F$2:$F$10003,($H455-1)*$L$2 + I$2)</f>
        <v>0.118159740825816</v>
      </c>
      <c r="J455" s="17" t="n">
        <f aca="false">INDEX(Random!$F$2:$F$10003,($H455-1)*$L$2 + J$2)</f>
        <v>0.40930993736069</v>
      </c>
      <c r="K455" s="17" t="n">
        <f aca="false">INDEX(Random!$F$2:$F$10003,($H455-1)*$L$2 + K$2)</f>
        <v>-1.61358695397083</v>
      </c>
      <c r="L455" s="37" t="n">
        <f aca="false">INDEX(Random!$F$2:$F$10003,($H455-1)*$L$2 + L$2)</f>
        <v>-0.656434061030482</v>
      </c>
      <c r="M455" s="29" t="n">
        <f aca="false" t="array" ref="M455:P455">TRANSPOSE(MMULT($B$28:$E$31, TRANSPOSE(I455:L455)))</f>
        <v>0.118159740825816</v>
      </c>
      <c r="N455" s="29" t="n">
        <v>0.396974528880771</v>
      </c>
      <c r="O455" s="29" t="n">
        <v>-1.41386909616295</v>
      </c>
      <c r="P455" s="29" t="n">
        <v>-0.393851105897425</v>
      </c>
      <c r="Q455" s="55" t="n">
        <f aca="false">EXP(($F$11 - $F$7 - $C$7*$C$7/2)*$C$3 + M455*$C$7*SQRT($C$3))</f>
        <v>1.01032604029006</v>
      </c>
      <c r="R455" s="55" t="n">
        <f aca="false">EXP(($F$11 - $F$8 - $C$8*$C$8/2)*$C$3 + N455*$C$8*SQRT($C$3))</f>
        <v>1.02011798530814</v>
      </c>
      <c r="S455" s="55" t="n">
        <f aca="false">EXP(($F$11 - $F$9 - $C$9*$C$9/2)*$C$3 + O455*$C$9*SQRT($C$3))</f>
        <v>0.948494180737752</v>
      </c>
      <c r="T455" s="55" t="n">
        <f aca="false">EXP(($F$11 - $F$10 - $C$10*$C$10/2)*$C$3 + P455*$C$10*SQRT($C$3))</f>
        <v>0.98686274760894</v>
      </c>
      <c r="U455" s="53" t="n">
        <f aca="false">$C$4 * (MAX(MAX(Q455:T455) - $C$2, 0))</f>
        <v>20.1179853081399</v>
      </c>
    </row>
    <row r="456" customFormat="false" ht="13.8" hidden="false" customHeight="false" outlineLevel="0" collapsed="false">
      <c r="H456" s="4" t="n">
        <v>454</v>
      </c>
      <c r="I456" s="17" t="n">
        <f aca="false">INDEX(Random!$F$2:$F$10003,($H456-1)*$L$2 + I$2)</f>
        <v>-0.275494892285084</v>
      </c>
      <c r="J456" s="17" t="n">
        <f aca="false">INDEX(Random!$F$2:$F$10003,($H456-1)*$L$2 + J$2)</f>
        <v>0.133275004443622</v>
      </c>
      <c r="K456" s="17" t="n">
        <f aca="false">INDEX(Random!$F$2:$F$10003,($H456-1)*$L$2 + K$2)</f>
        <v>-0.138864434443396</v>
      </c>
      <c r="L456" s="37" t="n">
        <f aca="false">INDEX(Random!$F$2:$F$10003,($H456-1)*$L$2 + L$2)</f>
        <v>1.33842181388055</v>
      </c>
      <c r="M456" s="29" t="n">
        <f aca="false" t="array" ref="M456:P456">TRANSPOSE(MMULT($B$28:$E$31, TRANSPOSE(I456:L456)))</f>
        <v>-0.275494892285084</v>
      </c>
      <c r="N456" s="29" t="n">
        <v>-0.0613654110671091</v>
      </c>
      <c r="O456" s="29" t="n">
        <v>-0.224136254293919</v>
      </c>
      <c r="P456" s="29" t="n">
        <v>1.00149653192765</v>
      </c>
      <c r="Q456" s="55" t="n">
        <f aca="false">EXP(($F$11 - $F$7 - $C$7*$C$7/2)*$C$3 + M456*$C$7*SQRT($C$3))</f>
        <v>0.996501313486828</v>
      </c>
      <c r="R456" s="55" t="n">
        <f aca="false">EXP(($F$11 - $F$8 - $C$8*$C$8/2)*$C$3 + N456*$C$8*SQRT($C$3))</f>
        <v>1.00043894133622</v>
      </c>
      <c r="S456" s="55" t="n">
        <f aca="false">EXP(($F$11 - $F$9 - $C$9*$C$9/2)*$C$3 + O456*$C$9*SQRT($C$3))</f>
        <v>0.996026311028194</v>
      </c>
      <c r="T456" s="55" t="n">
        <f aca="false">EXP(($F$11 - $F$10 - $C$10*$C$10/2)*$C$3 + P456*$C$10*SQRT($C$3))</f>
        <v>1.03878806996148</v>
      </c>
      <c r="U456" s="53" t="n">
        <f aca="false">$C$4 * (MAX(MAX(Q456:T456) - $C$2, 0))</f>
        <v>38.78806996148</v>
      </c>
    </row>
    <row r="457" customFormat="false" ht="13.8" hidden="false" customHeight="false" outlineLevel="0" collapsed="false">
      <c r="H457" s="4" t="n">
        <v>455</v>
      </c>
      <c r="I457" s="17" t="n">
        <f aca="false">INDEX(Random!$F$2:$F$10003,($H457-1)*$L$2 + I$2)</f>
        <v>-0.548094466223174</v>
      </c>
      <c r="J457" s="17" t="n">
        <f aca="false">INDEX(Random!$F$2:$F$10003,($H457-1)*$L$2 + J$2)</f>
        <v>-1.12440785807779</v>
      </c>
      <c r="K457" s="17" t="n">
        <f aca="false">INDEX(Random!$F$2:$F$10003,($H457-1)*$L$2 + K$2)</f>
        <v>0.0119847716278088</v>
      </c>
      <c r="L457" s="37" t="n">
        <f aca="false">INDEX(Random!$F$2:$F$10003,($H457-1)*$L$2 + L$2)</f>
        <v>-0.555373611849152</v>
      </c>
      <c r="M457" s="29" t="n">
        <f aca="false" t="array" ref="M457:P457">TRANSPOSE(MMULT($B$28:$E$31, TRANSPOSE(I457:L457)))</f>
        <v>-0.548094466223174</v>
      </c>
      <c r="N457" s="29" t="n">
        <v>-1.22621791048782</v>
      </c>
      <c r="O457" s="29" t="n">
        <v>-0.275328569841126</v>
      </c>
      <c r="P457" s="29" t="n">
        <v>-1.01019063087779</v>
      </c>
      <c r="Q457" s="55" t="n">
        <f aca="false">EXP(($F$11 - $F$7 - $C$7*$C$7/2)*$C$3 + M457*$C$7*SQRT($C$3))</f>
        <v>0.987038921366236</v>
      </c>
      <c r="R457" s="55" t="n">
        <f aca="false">EXP(($F$11 - $F$8 - $C$8*$C$8/2)*$C$3 + N457*$C$8*SQRT($C$3))</f>
        <v>0.952116967996357</v>
      </c>
      <c r="S457" s="55" t="n">
        <f aca="false">EXP(($F$11 - $F$9 - $C$9*$C$9/2)*$C$3 + O457*$C$9*SQRT($C$3))</f>
        <v>0.993932870593344</v>
      </c>
      <c r="T457" s="55" t="n">
        <f aca="false">EXP(($F$11 - $F$10 - $C$10*$C$10/2)*$C$3 + P457*$C$10*SQRT($C$3))</f>
        <v>0.964761086613406</v>
      </c>
      <c r="U457" s="53" t="n">
        <f aca="false">$C$4 * (MAX(MAX(Q457:T457) - $C$2, 0))</f>
        <v>0</v>
      </c>
    </row>
    <row r="458" customFormat="false" ht="13.8" hidden="false" customHeight="false" outlineLevel="0" collapsed="false">
      <c r="H458" s="4" t="n">
        <v>456</v>
      </c>
      <c r="I458" s="17" t="n">
        <f aca="false">INDEX(Random!$F$2:$F$10003,($H458-1)*$L$2 + I$2)</f>
        <v>0.658560710556024</v>
      </c>
      <c r="J458" s="17" t="n">
        <f aca="false">INDEX(Random!$F$2:$F$10003,($H458-1)*$L$2 + J$2)</f>
        <v>0.256679249865612</v>
      </c>
      <c r="K458" s="17" t="n">
        <f aca="false">INDEX(Random!$F$2:$F$10003,($H458-1)*$L$2 + K$2)</f>
        <v>0.568998949659915</v>
      </c>
      <c r="L458" s="37" t="n">
        <f aca="false">INDEX(Random!$F$2:$F$10003,($H458-1)*$L$2 + L$2)</f>
        <v>-0.560220323096258</v>
      </c>
      <c r="M458" s="29" t="n">
        <f aca="false" t="array" ref="M458:P458">TRANSPOSE(MMULT($B$28:$E$31, TRANSPOSE(I458:L458)))</f>
        <v>0.658560710556024</v>
      </c>
      <c r="N458" s="29" t="n">
        <v>0.603795888322108</v>
      </c>
      <c r="O458" s="29" t="n">
        <v>0.793597895900829</v>
      </c>
      <c r="P458" s="29" t="n">
        <v>-0.0661942674098765</v>
      </c>
      <c r="Q458" s="55" t="n">
        <f aca="false">EXP(($F$11 - $F$7 - $C$7*$C$7/2)*$C$3 + M458*$C$7*SQRT($C$3))</f>
        <v>1.02961724344214</v>
      </c>
      <c r="R458" s="55" t="n">
        <f aca="false">EXP(($F$11 - $F$8 - $C$8*$C$8/2)*$C$3 + N458*$C$8*SQRT($C$3))</f>
        <v>1.02912425246161</v>
      </c>
      <c r="S458" s="55" t="n">
        <f aca="false">EXP(($F$11 - $F$9 - $C$9*$C$9/2)*$C$3 + O458*$C$9*SQRT($C$3))</f>
        <v>1.03857259803614</v>
      </c>
      <c r="T458" s="55" t="n">
        <f aca="false">EXP(($F$11 - $F$10 - $C$10*$C$10/2)*$C$3 + P458*$C$10*SQRT($C$3))</f>
        <v>0.998817778797438</v>
      </c>
      <c r="U458" s="53" t="n">
        <f aca="false">$C$4 * (MAX(MAX(Q458:T458) - $C$2, 0))</f>
        <v>38.57259803614</v>
      </c>
    </row>
    <row r="459" customFormat="false" ht="13.8" hidden="false" customHeight="false" outlineLevel="0" collapsed="false">
      <c r="H459" s="4" t="n">
        <v>457</v>
      </c>
      <c r="I459" s="17" t="n">
        <f aca="false">INDEX(Random!$F$2:$F$10003,($H459-1)*$L$2 + I$2)</f>
        <v>1.06733711877031</v>
      </c>
      <c r="J459" s="17" t="n">
        <f aca="false">INDEX(Random!$F$2:$F$10003,($H459-1)*$L$2 + J$2)</f>
        <v>0.253984269418846</v>
      </c>
      <c r="K459" s="17" t="n">
        <f aca="false">INDEX(Random!$F$2:$F$10003,($H459-1)*$L$2 + K$2)</f>
        <v>-0.0460625986491761</v>
      </c>
      <c r="L459" s="37" t="n">
        <f aca="false">INDEX(Random!$F$2:$F$10003,($H459-1)*$L$2 + L$2)</f>
        <v>0.739896879822906</v>
      </c>
      <c r="M459" s="29" t="n">
        <f aca="false" t="array" ref="M459:P459">TRANSPOSE(MMULT($B$28:$E$31, TRANSPOSE(I459:L459)))</f>
        <v>1.06733711877031</v>
      </c>
      <c r="N459" s="29" t="n">
        <v>0.849840152961632</v>
      </c>
      <c r="O459" s="29" t="n">
        <v>0.382809369158902</v>
      </c>
      <c r="P459" s="29" t="n">
        <v>1.21286095609233</v>
      </c>
      <c r="Q459" s="55" t="n">
        <f aca="false">EXP(($F$11 - $F$7 - $C$7*$C$7/2)*$C$3 + M459*$C$7*SQRT($C$3))</f>
        <v>1.04445404002651</v>
      </c>
      <c r="R459" s="55" t="n">
        <f aca="false">EXP(($F$11 - $F$8 - $C$8*$C$8/2)*$C$3 + N459*$C$8*SQRT($C$3))</f>
        <v>1.0399421446908</v>
      </c>
      <c r="S459" s="55" t="n">
        <f aca="false">EXP(($F$11 - $F$9 - $C$9*$C$9/2)*$C$3 + O459*$C$9*SQRT($C$3))</f>
        <v>1.02118514541345</v>
      </c>
      <c r="T459" s="55" t="n">
        <f aca="false">EXP(($F$11 - $F$10 - $C$10*$C$10/2)*$C$3 + P459*$C$10*SQRT($C$3))</f>
        <v>1.0468884240125</v>
      </c>
      <c r="U459" s="53" t="n">
        <f aca="false">$C$4 * (MAX(MAX(Q459:T459) - $C$2, 0))</f>
        <v>46.8884240125</v>
      </c>
    </row>
    <row r="460" customFormat="false" ht="13.8" hidden="false" customHeight="false" outlineLevel="0" collapsed="false">
      <c r="H460" s="4" t="n">
        <v>458</v>
      </c>
      <c r="I460" s="17" t="n">
        <f aca="false">INDEX(Random!$F$2:$F$10003,($H460-1)*$L$2 + I$2)</f>
        <v>-1.60065372255668</v>
      </c>
      <c r="J460" s="17" t="n">
        <f aca="false">INDEX(Random!$F$2:$F$10003,($H460-1)*$L$2 + J$2)</f>
        <v>0.577615874805633</v>
      </c>
      <c r="K460" s="17" t="n">
        <f aca="false">INDEX(Random!$F$2:$F$10003,($H460-1)*$L$2 + K$2)</f>
        <v>-1.41272266380985</v>
      </c>
      <c r="L460" s="37" t="n">
        <f aca="false">INDEX(Random!$F$2:$F$10003,($H460-1)*$L$2 + L$2)</f>
        <v>-1.48901699462759</v>
      </c>
      <c r="M460" s="29" t="n">
        <f aca="false" t="array" ref="M460:P460">TRANSPOSE(MMULT($B$28:$E$31, TRANSPOSE(I460:L460)))</f>
        <v>-1.60065372255668</v>
      </c>
      <c r="N460" s="29" t="n">
        <v>-0.512856119746273</v>
      </c>
      <c r="O460" s="29" t="n">
        <v>-1.87409355764444</v>
      </c>
      <c r="P460" s="29" t="n">
        <v>-1.90839396163977</v>
      </c>
      <c r="Q460" s="55" t="n">
        <f aca="false">EXP(($F$11 - $F$7 - $C$7*$C$7/2)*$C$3 + M460*$C$7*SQRT($C$3))</f>
        <v>0.951338460390696</v>
      </c>
      <c r="R460" s="55" t="n">
        <f aca="false">EXP(($F$11 - $F$8 - $C$8*$C$8/2)*$C$3 + N460*$C$8*SQRT($C$3))</f>
        <v>0.981425168558432</v>
      </c>
      <c r="S460" s="55" t="n">
        <f aca="false">EXP(($F$11 - $F$9 - $C$9*$C$9/2)*$C$3 + O460*$C$9*SQRT($C$3))</f>
        <v>0.930721813603224</v>
      </c>
      <c r="T460" s="55" t="n">
        <f aca="false">EXP(($F$11 - $F$10 - $C$10*$C$10/2)*$C$3 + P460*$C$10*SQRT($C$3))</f>
        <v>0.933435176892994</v>
      </c>
      <c r="U460" s="53" t="n">
        <f aca="false">$C$4 * (MAX(MAX(Q460:T460) - $C$2, 0))</f>
        <v>0</v>
      </c>
    </row>
    <row r="461" customFormat="false" ht="13.8" hidden="false" customHeight="false" outlineLevel="0" collapsed="false">
      <c r="H461" s="4" t="n">
        <v>459</v>
      </c>
      <c r="I461" s="17" t="n">
        <f aca="false">INDEX(Random!$F$2:$F$10003,($H461-1)*$L$2 + I$2)</f>
        <v>-1.38597450039265</v>
      </c>
      <c r="J461" s="17" t="n">
        <f aca="false">INDEX(Random!$F$2:$F$10003,($H461-1)*$L$2 + J$2)</f>
        <v>0.182279675879778</v>
      </c>
      <c r="K461" s="17" t="n">
        <f aca="false">INDEX(Random!$F$2:$F$10003,($H461-1)*$L$2 + K$2)</f>
        <v>-0.304639653675367</v>
      </c>
      <c r="L461" s="37" t="n">
        <f aca="false">INDEX(Random!$F$2:$F$10003,($H461-1)*$L$2 + L$2)</f>
        <v>-0.147005546153479</v>
      </c>
      <c r="M461" s="29" t="n">
        <f aca="false" t="array" ref="M461:P461">TRANSPOSE(MMULT($B$28:$E$31, TRANSPOSE(I461:L461)))</f>
        <v>-1.38597450039265</v>
      </c>
      <c r="N461" s="29" t="n">
        <v>-0.69664641918612</v>
      </c>
      <c r="O461" s="29" t="n">
        <v>-0.797927965083188</v>
      </c>
      <c r="P461" s="29" t="n">
        <v>-0.778210778718672</v>
      </c>
      <c r="Q461" s="55" t="n">
        <f aca="false">EXP(($F$11 - $F$7 - $C$7*$C$7/2)*$C$3 + M461*$C$7*SQRT($C$3))</f>
        <v>0.958513523555315</v>
      </c>
      <c r="R461" s="55" t="n">
        <f aca="false">EXP(($F$11 - $F$8 - $C$8*$C$8/2)*$C$3 + N461*$C$8*SQRT($C$3))</f>
        <v>0.973789032559533</v>
      </c>
      <c r="S461" s="55" t="n">
        <f aca="false">EXP(($F$11 - $F$9 - $C$9*$C$9/2)*$C$3 + O461*$C$9*SQRT($C$3))</f>
        <v>0.972811988282559</v>
      </c>
      <c r="T461" s="55" t="n">
        <f aca="false">EXP(($F$11 - $F$10 - $C$10*$C$10/2)*$C$3 + P461*$C$10*SQRT($C$3))</f>
        <v>0.973021084582104</v>
      </c>
      <c r="U461" s="53" t="n">
        <f aca="false">$C$4 * (MAX(MAX(Q461:T461) - $C$2, 0))</f>
        <v>0</v>
      </c>
    </row>
    <row r="462" customFormat="false" ht="13.8" hidden="false" customHeight="false" outlineLevel="0" collapsed="false">
      <c r="H462" s="4" t="n">
        <v>460</v>
      </c>
      <c r="I462" s="17" t="n">
        <f aca="false">INDEX(Random!$F$2:$F$10003,($H462-1)*$L$2 + I$2)</f>
        <v>0.604397006584021</v>
      </c>
      <c r="J462" s="17" t="n">
        <f aca="false">INDEX(Random!$F$2:$F$10003,($H462-1)*$L$2 + J$2)</f>
        <v>-0.992323066837479</v>
      </c>
      <c r="K462" s="17" t="n">
        <f aca="false">INDEX(Random!$F$2:$F$10003,($H462-1)*$L$2 + K$2)</f>
        <v>-0.100891710460339</v>
      </c>
      <c r="L462" s="37" t="n">
        <f aca="false">INDEX(Random!$F$2:$F$10003,($H462-1)*$L$2 + L$2)</f>
        <v>1.19980293983261</v>
      </c>
      <c r="M462" s="29" t="n">
        <f aca="false" t="array" ref="M462:P462">TRANSPOSE(MMULT($B$28:$E$31, TRANSPOSE(I462:L462)))</f>
        <v>0.604397006584021</v>
      </c>
      <c r="N462" s="29" t="n">
        <v>-0.421537334608656</v>
      </c>
      <c r="O462" s="29" t="n">
        <v>0.0701105208902952</v>
      </c>
      <c r="P462" s="29" t="n">
        <v>1.0566599949336</v>
      </c>
      <c r="Q462" s="55" t="n">
        <f aca="false">EXP(($F$11 - $F$7 - $C$7*$C$7/2)*$C$3 + M462*$C$7*SQRT($C$3))</f>
        <v>1.02766721646287</v>
      </c>
      <c r="R462" s="55" t="n">
        <f aca="false">EXP(($F$11 - $F$8 - $C$8*$C$8/2)*$C$3 + N462*$C$8*SQRT($C$3))</f>
        <v>0.985241528055085</v>
      </c>
      <c r="S462" s="55" t="n">
        <f aca="false">EXP(($F$11 - $F$9 - $C$9*$C$9/2)*$C$3 + O462*$C$9*SQRT($C$3))</f>
        <v>1.00814492831925</v>
      </c>
      <c r="T462" s="55" t="n">
        <f aca="false">EXP(($F$11 - $F$10 - $C$10*$C$10/2)*$C$3 + P462*$C$10*SQRT($C$3))</f>
        <v>1.04089609665785</v>
      </c>
      <c r="U462" s="53" t="n">
        <f aca="false">$C$4 * (MAX(MAX(Q462:T462) - $C$2, 0))</f>
        <v>40.89609665785</v>
      </c>
    </row>
    <row r="463" customFormat="false" ht="13.8" hidden="false" customHeight="false" outlineLevel="0" collapsed="false">
      <c r="H463" s="4" t="n">
        <v>461</v>
      </c>
      <c r="I463" s="17" t="n">
        <f aca="false">INDEX(Random!$F$2:$F$10003,($H463-1)*$L$2 + I$2)</f>
        <v>0.317468952583311</v>
      </c>
      <c r="J463" s="17" t="n">
        <f aca="false">INDEX(Random!$F$2:$F$10003,($H463-1)*$L$2 + J$2)</f>
        <v>1.62228970824917</v>
      </c>
      <c r="K463" s="17" t="n">
        <f aca="false">INDEX(Random!$F$2:$F$10003,($H463-1)*$L$2 + K$2)</f>
        <v>-2.15508959844514</v>
      </c>
      <c r="L463" s="37" t="n">
        <f aca="false">INDEX(Random!$F$2:$F$10003,($H463-1)*$L$2 + L$2)</f>
        <v>1.53203159697628</v>
      </c>
      <c r="M463" s="29" t="n">
        <f aca="false" t="array" ref="M463:P463">TRANSPOSE(MMULT($B$28:$E$31, TRANSPOSE(I463:L463)))</f>
        <v>0.317468952583311</v>
      </c>
      <c r="N463" s="29" t="n">
        <v>1.48180855834862</v>
      </c>
      <c r="O463" s="29" t="n">
        <v>-1.75375506656698</v>
      </c>
      <c r="P463" s="29" t="n">
        <v>1.81185999389622</v>
      </c>
      <c r="Q463" s="55" t="n">
        <f aca="false">EXP(($F$11 - $F$7 - $C$7*$C$7/2)*$C$3 + M463*$C$7*SQRT($C$3))</f>
        <v>1.01739853487779</v>
      </c>
      <c r="R463" s="55" t="n">
        <f aca="false">EXP(($F$11 - $F$8 - $C$8*$C$8/2)*$C$3 + N463*$C$8*SQRT($C$3))</f>
        <v>1.0682520758124</v>
      </c>
      <c r="S463" s="55" t="n">
        <f aca="false">EXP(($F$11 - $F$9 - $C$9*$C$9/2)*$C$3 + O463*$C$9*SQRT($C$3))</f>
        <v>0.93533648424462</v>
      </c>
      <c r="T463" s="55" t="n">
        <f aca="false">EXP(($F$11 - $F$10 - $C$10*$C$10/2)*$C$3 + P463*$C$10*SQRT($C$3))</f>
        <v>1.07018932655331</v>
      </c>
      <c r="U463" s="53" t="n">
        <f aca="false">$C$4 * (MAX(MAX(Q463:T463) - $C$2, 0))</f>
        <v>70.18932655331</v>
      </c>
    </row>
    <row r="464" customFormat="false" ht="13.8" hidden="false" customHeight="false" outlineLevel="0" collapsed="false">
      <c r="H464" s="4" t="n">
        <v>462</v>
      </c>
      <c r="I464" s="17" t="n">
        <f aca="false">INDEX(Random!$F$2:$F$10003,($H464-1)*$L$2 + I$2)</f>
        <v>0.362306270427411</v>
      </c>
      <c r="J464" s="17" t="n">
        <f aca="false">INDEX(Random!$F$2:$F$10003,($H464-1)*$L$2 + J$2)</f>
        <v>1.14379525702969</v>
      </c>
      <c r="K464" s="17" t="n">
        <f aca="false">INDEX(Random!$F$2:$F$10003,($H464-1)*$L$2 + K$2)</f>
        <v>0.682680794443789</v>
      </c>
      <c r="L464" s="37" t="n">
        <f aca="false">INDEX(Random!$F$2:$F$10003,($H464-1)*$L$2 + L$2)</f>
        <v>0.120070957133636</v>
      </c>
      <c r="M464" s="29" t="n">
        <f aca="false" t="array" ref="M464:P464">TRANSPOSE(MMULT($B$28:$E$31, TRANSPOSE(I464:L464)))</f>
        <v>0.362306270427411</v>
      </c>
      <c r="N464" s="29" t="n">
        <v>1.12882302005208</v>
      </c>
      <c r="O464" s="29" t="n">
        <v>0.845834490106991</v>
      </c>
      <c r="P464" s="29" t="n">
        <v>0.564572988993434</v>
      </c>
      <c r="Q464" s="55" t="n">
        <f aca="false">EXP(($F$11 - $F$7 - $C$7*$C$7/2)*$C$3 + M464*$C$7*SQRT($C$3))</f>
        <v>1.01899639807</v>
      </c>
      <c r="R464" s="55" t="n">
        <f aca="false">EXP(($F$11 - $F$8 - $C$8*$C$8/2)*$C$3 + N464*$C$8*SQRT($C$3))</f>
        <v>1.05234589031731</v>
      </c>
      <c r="S464" s="55" t="n">
        <f aca="false">EXP(($F$11 - $F$9 - $C$9*$C$9/2)*$C$3 + O464*$C$9*SQRT($C$3))</f>
        <v>1.04080472974654</v>
      </c>
      <c r="T464" s="55" t="n">
        <f aca="false">EXP(($F$11 - $F$10 - $C$10*$C$10/2)*$C$3 + P464*$C$10*SQRT($C$3))</f>
        <v>1.02224151110042</v>
      </c>
      <c r="U464" s="53" t="n">
        <f aca="false">$C$4 * (MAX(MAX(Q464:T464) - $C$2, 0))</f>
        <v>52.34589031731</v>
      </c>
    </row>
    <row r="465" customFormat="false" ht="13.8" hidden="false" customHeight="false" outlineLevel="0" collapsed="false">
      <c r="H465" s="4" t="n">
        <v>463</v>
      </c>
      <c r="I465" s="17" t="n">
        <f aca="false">INDEX(Random!$F$2:$F$10003,($H465-1)*$L$2 + I$2)</f>
        <v>-0.828805913514905</v>
      </c>
      <c r="J465" s="17" t="n">
        <f aca="false">INDEX(Random!$F$2:$F$10003,($H465-1)*$L$2 + J$2)</f>
        <v>-0.469599188479973</v>
      </c>
      <c r="K465" s="17" t="n">
        <f aca="false">INDEX(Random!$F$2:$F$10003,($H465-1)*$L$2 + K$2)</f>
        <v>1.47291580843514</v>
      </c>
      <c r="L465" s="37" t="n">
        <f aca="false">INDEX(Random!$F$2:$F$10003,($H465-1)*$L$2 + L$2)</f>
        <v>-0.370769217319508</v>
      </c>
      <c r="M465" s="29" t="n">
        <f aca="false" t="array" ref="M465:P465">TRANSPOSE(MMULT($B$28:$E$31, TRANSPOSE(I465:L465)))</f>
        <v>-0.828805913514905</v>
      </c>
      <c r="N465" s="29" t="n">
        <v>-0.876343675114035</v>
      </c>
      <c r="O465" s="29" t="n">
        <v>1.0085328206992</v>
      </c>
      <c r="P465" s="29" t="n">
        <v>-0.831041406226837</v>
      </c>
      <c r="Q465" s="55" t="n">
        <f aca="false">EXP(($F$11 - $F$7 - $C$7*$C$7/2)*$C$3 + M465*$C$7*SQRT($C$3))</f>
        <v>0.977388845166604</v>
      </c>
      <c r="R465" s="55" t="n">
        <f aca="false">EXP(($F$11 - $F$8 - $C$8*$C$8/2)*$C$3 + N465*$C$8*SQRT($C$3))</f>
        <v>0.966380402195486</v>
      </c>
      <c r="S465" s="55" t="n">
        <f aca="false">EXP(($F$11 - $F$9 - $C$9*$C$9/2)*$C$3 + O465*$C$9*SQRT($C$3))</f>
        <v>1.04778780990154</v>
      </c>
      <c r="T465" s="55" t="n">
        <f aca="false">EXP(($F$11 - $F$10 - $C$10*$C$10/2)*$C$3 + P465*$C$10*SQRT($C$3))</f>
        <v>0.971133772000733</v>
      </c>
      <c r="U465" s="53" t="n">
        <f aca="false">$C$4 * (MAX(MAX(Q465:T465) - $C$2, 0))</f>
        <v>47.7878099015401</v>
      </c>
    </row>
    <row r="466" customFormat="false" ht="13.8" hidden="false" customHeight="false" outlineLevel="0" collapsed="false">
      <c r="H466" s="4" t="n">
        <v>464</v>
      </c>
      <c r="I466" s="17" t="n">
        <f aca="false">INDEX(Random!$F$2:$F$10003,($H466-1)*$L$2 + I$2)</f>
        <v>0.646457204404379</v>
      </c>
      <c r="J466" s="17" t="n">
        <f aca="false">INDEX(Random!$F$2:$F$10003,($H466-1)*$L$2 + J$2)</f>
        <v>-0.792782212298998</v>
      </c>
      <c r="K466" s="17" t="n">
        <f aca="false">INDEX(Random!$F$2:$F$10003,($H466-1)*$L$2 + K$2)</f>
        <v>0.508381077730198</v>
      </c>
      <c r="L466" s="37" t="n">
        <f aca="false">INDEX(Random!$F$2:$F$10003,($H466-1)*$L$2 + L$2)</f>
        <v>0.575069826519912</v>
      </c>
      <c r="M466" s="29" t="n">
        <f aca="false" t="array" ref="M466:P466">TRANSPOSE(MMULT($B$28:$E$31, TRANSPOSE(I466:L466)))</f>
        <v>0.646457204404379</v>
      </c>
      <c r="N466" s="29" t="n">
        <v>-0.237447080552504</v>
      </c>
      <c r="O466" s="29" t="n">
        <v>0.661318013859199</v>
      </c>
      <c r="P466" s="29" t="n">
        <v>0.612396276619168</v>
      </c>
      <c r="Q466" s="55" t="n">
        <f aca="false">EXP(($F$11 - $F$7 - $C$7*$C$7/2)*$C$3 + M466*$C$7*SQRT($C$3))</f>
        <v>1.0291811665623</v>
      </c>
      <c r="R466" s="55" t="n">
        <f aca="false">EXP(($F$11 - $F$8 - $C$8*$C$8/2)*$C$3 + N466*$C$8*SQRT($C$3))</f>
        <v>0.992980129289206</v>
      </c>
      <c r="S466" s="55" t="n">
        <f aca="false">EXP(($F$11 - $F$9 - $C$9*$C$9/2)*$C$3 + O466*$C$9*SQRT($C$3))</f>
        <v>1.03294150827083</v>
      </c>
      <c r="T466" s="55" t="n">
        <f aca="false">EXP(($F$11 - $F$10 - $C$10*$C$10/2)*$C$3 + P466*$C$10*SQRT($C$3))</f>
        <v>1.02403968619462</v>
      </c>
      <c r="U466" s="53" t="n">
        <f aca="false">$C$4 * (MAX(MAX(Q466:T466) - $C$2, 0))</f>
        <v>32.94150827083</v>
      </c>
    </row>
    <row r="467" customFormat="false" ht="13.8" hidden="false" customHeight="false" outlineLevel="0" collapsed="false">
      <c r="H467" s="4" t="n">
        <v>465</v>
      </c>
      <c r="I467" s="17" t="n">
        <f aca="false">INDEX(Random!$F$2:$F$10003,($H467-1)*$L$2 + I$2)</f>
        <v>0.129821348510107</v>
      </c>
      <c r="J467" s="17" t="n">
        <f aca="false">INDEX(Random!$F$2:$F$10003,($H467-1)*$L$2 + J$2)</f>
        <v>0.0239459111075683</v>
      </c>
      <c r="K467" s="17" t="n">
        <f aca="false">INDEX(Random!$F$2:$F$10003,($H467-1)*$L$2 + K$2)</f>
        <v>0.228939413057296</v>
      </c>
      <c r="L467" s="37" t="n">
        <f aca="false">INDEX(Random!$F$2:$F$10003,($H467-1)*$L$2 + L$2)</f>
        <v>-1.61917159940825</v>
      </c>
      <c r="M467" s="29" t="n">
        <f aca="false" t="array" ref="M467:P467">TRANSPOSE(MMULT($B$28:$E$31, TRANSPOSE(I467:L467)))</f>
        <v>0.129821348510107</v>
      </c>
      <c r="N467" s="29" t="n">
        <v>0.0978473504948587</v>
      </c>
      <c r="O467" s="29" t="n">
        <v>0.26223188178942</v>
      </c>
      <c r="P467" s="29" t="n">
        <v>-1.26876401561873</v>
      </c>
      <c r="Q467" s="55" t="n">
        <f aca="false">EXP(($F$11 - $F$7 - $C$7*$C$7/2)*$C$3 + M467*$C$7*SQRT($C$3))</f>
        <v>1.01073849536442</v>
      </c>
      <c r="R467" s="55" t="n">
        <f aca="false">EXP(($F$11 - $F$8 - $C$8*$C$8/2)*$C$3 + N467*$C$8*SQRT($C$3))</f>
        <v>1.00723140866001</v>
      </c>
      <c r="S467" s="55" t="n">
        <f aca="false">EXP(($F$11 - $F$9 - $C$9*$C$9/2)*$C$3 + O467*$C$9*SQRT($C$3))</f>
        <v>1.01613694183226</v>
      </c>
      <c r="T467" s="55" t="n">
        <f aca="false">EXP(($F$11 - $F$10 - $C$10*$C$10/2)*$C$3 + P467*$C$10*SQRT($C$3))</f>
        <v>0.955636795805927</v>
      </c>
      <c r="U467" s="53" t="n">
        <f aca="false">$C$4 * (MAX(MAX(Q467:T467) - $C$2, 0))</f>
        <v>16.1369418322601</v>
      </c>
    </row>
    <row r="468" customFormat="false" ht="13.8" hidden="false" customHeight="false" outlineLevel="0" collapsed="false">
      <c r="H468" s="4" t="n">
        <v>466</v>
      </c>
      <c r="I468" s="17" t="n">
        <f aca="false">INDEX(Random!$F$2:$F$10003,($H468-1)*$L$2 + I$2)</f>
        <v>-1.11967827423432</v>
      </c>
      <c r="J468" s="17" t="n">
        <f aca="false">INDEX(Random!$F$2:$F$10003,($H468-1)*$L$2 + J$2)</f>
        <v>-1.77964430939532</v>
      </c>
      <c r="K468" s="17" t="n">
        <f aca="false">INDEX(Random!$F$2:$F$10003,($H468-1)*$L$2 + K$2)</f>
        <v>-0.250142050969302</v>
      </c>
      <c r="L468" s="37" t="n">
        <f aca="false">INDEX(Random!$F$2:$F$10003,($H468-1)*$L$2 + L$2)</f>
        <v>-0.857334417641474</v>
      </c>
      <c r="M468" s="29" t="n">
        <f aca="false" t="array" ref="M468:P468">TRANSPOSE(MMULT($B$28:$E$31, TRANSPOSE(I468:L468)))</f>
        <v>-1.11967827423432</v>
      </c>
      <c r="N468" s="29" t="n">
        <v>-2.09389703452505</v>
      </c>
      <c r="O468" s="29" t="n">
        <v>-0.780150122984767</v>
      </c>
      <c r="P468" s="29" t="n">
        <v>-1.70965310772612</v>
      </c>
      <c r="Q468" s="55" t="n">
        <f aca="false">EXP(($F$11 - $F$7 - $C$7*$C$7/2)*$C$3 + M468*$C$7*SQRT($C$3))</f>
        <v>0.967488984572107</v>
      </c>
      <c r="R468" s="55" t="n">
        <f aca="false">EXP(($F$11 - $F$8 - $C$8*$C$8/2)*$C$3 + N468*$C$8*SQRT($C$3))</f>
        <v>0.917645848294986</v>
      </c>
      <c r="S468" s="55" t="n">
        <f aca="false">EXP(($F$11 - $F$9 - $C$9*$C$9/2)*$C$3 + O468*$C$9*SQRT($C$3))</f>
        <v>0.973523051891579</v>
      </c>
      <c r="T468" s="55" t="n">
        <f aca="false">EXP(($F$11 - $F$10 - $C$10*$C$10/2)*$C$3 + P468*$C$10*SQRT($C$3))</f>
        <v>0.940277689522267</v>
      </c>
      <c r="U468" s="53" t="n">
        <f aca="false">$C$4 * (MAX(MAX(Q468:T468) - $C$2, 0))</f>
        <v>0</v>
      </c>
    </row>
    <row r="469" customFormat="false" ht="13.8" hidden="false" customHeight="false" outlineLevel="0" collapsed="false">
      <c r="H469" s="4" t="n">
        <v>467</v>
      </c>
      <c r="I469" s="17" t="n">
        <f aca="false">INDEX(Random!$F$2:$F$10003,($H469-1)*$L$2 + I$2)</f>
        <v>-0.649652352485394</v>
      </c>
      <c r="J469" s="17" t="n">
        <f aca="false">INDEX(Random!$F$2:$F$10003,($H469-1)*$L$2 + J$2)</f>
        <v>1.34146399410297</v>
      </c>
      <c r="K469" s="17" t="n">
        <f aca="false">INDEX(Random!$F$2:$F$10003,($H469-1)*$L$2 + K$2)</f>
        <v>-0.975291830111038</v>
      </c>
      <c r="L469" s="37" t="n">
        <f aca="false">INDEX(Random!$F$2:$F$10003,($H469-1)*$L$2 + L$2)</f>
        <v>0.274955805967899</v>
      </c>
      <c r="M469" s="29" t="n">
        <f aca="false" t="array" ref="M469:P469">TRANSPOSE(MMULT($B$28:$E$31, TRANSPOSE(I469:L469)))</f>
        <v>-0.649652352485394</v>
      </c>
      <c r="N469" s="29" t="n">
        <v>0.671485704943841</v>
      </c>
      <c r="O469" s="29" t="n">
        <v>-1.05529322021914</v>
      </c>
      <c r="P469" s="29" t="n">
        <v>0.221073752963568</v>
      </c>
      <c r="Q469" s="55" t="n">
        <f aca="false">EXP(($F$11 - $F$7 - $C$7*$C$7/2)*$C$3 + M469*$C$7*SQRT($C$3))</f>
        <v>0.983536693905069</v>
      </c>
      <c r="R469" s="55" t="n">
        <f aca="false">EXP(($F$11 - $F$8 - $C$8*$C$8/2)*$C$3 + N469*$C$8*SQRT($C$3))</f>
        <v>1.03208911746117</v>
      </c>
      <c r="S469" s="55" t="n">
        <f aca="false">EXP(($F$11 - $F$9 - $C$9*$C$9/2)*$C$3 + O469*$C$9*SQRT($C$3))</f>
        <v>0.962576094859452</v>
      </c>
      <c r="T469" s="55" t="n">
        <f aca="false">EXP(($F$11 - $F$10 - $C$10*$C$10/2)*$C$3 + P469*$C$10*SQRT($C$3))</f>
        <v>1.00941825440437</v>
      </c>
      <c r="U469" s="53" t="n">
        <f aca="false">$C$4 * (MAX(MAX(Q469:T469) - $C$2, 0))</f>
        <v>32.0891174611699</v>
      </c>
    </row>
    <row r="470" customFormat="false" ht="13.8" hidden="false" customHeight="false" outlineLevel="0" collapsed="false">
      <c r="H470" s="4" t="n">
        <v>468</v>
      </c>
      <c r="I470" s="17" t="n">
        <f aca="false">INDEX(Random!$F$2:$F$10003,($H470-1)*$L$2 + I$2)</f>
        <v>-0.122044395930108</v>
      </c>
      <c r="J470" s="17" t="n">
        <f aca="false">INDEX(Random!$F$2:$F$10003,($H470-1)*$L$2 + J$2)</f>
        <v>-1.47104932807609</v>
      </c>
      <c r="K470" s="17" t="n">
        <f aca="false">INDEX(Random!$F$2:$F$10003,($H470-1)*$L$2 + K$2)</f>
        <v>0.877119457698858</v>
      </c>
      <c r="L470" s="37" t="n">
        <f aca="false">INDEX(Random!$F$2:$F$10003,($H470-1)*$L$2 + L$2)</f>
        <v>-0.438083705119203</v>
      </c>
      <c r="M470" s="29" t="n">
        <f aca="false" t="array" ref="M470:P470">TRANSPOSE(MMULT($B$28:$E$31, TRANSPOSE(I470:L470)))</f>
        <v>-0.122044395930108</v>
      </c>
      <c r="N470" s="29" t="n">
        <v>-1.24298343338481</v>
      </c>
      <c r="O470" s="29" t="n">
        <v>0.661051334997828</v>
      </c>
      <c r="P470" s="29" t="n">
        <v>-0.777548500166931</v>
      </c>
      <c r="Q470" s="55" t="n">
        <f aca="false">EXP(($F$11 - $F$7 - $C$7*$C$7/2)*$C$3 + M470*$C$7*SQRT($C$3))</f>
        <v>1.00186768810325</v>
      </c>
      <c r="R470" s="55" t="n">
        <f aca="false">EXP(($F$11 - $F$8 - $C$8*$C$8/2)*$C$3 + N470*$C$8*SQRT($C$3))</f>
        <v>0.951438793236411</v>
      </c>
      <c r="S470" s="55" t="n">
        <f aca="false">EXP(($F$11 - $F$9 - $C$9*$C$9/2)*$C$3 + O470*$C$9*SQRT($C$3))</f>
        <v>1.03293018677623</v>
      </c>
      <c r="T470" s="55" t="n">
        <f aca="false">EXP(($F$11 - $F$10 - $C$10*$C$10/2)*$C$3 + P470*$C$10*SQRT($C$3))</f>
        <v>0.973044766974358</v>
      </c>
      <c r="U470" s="53" t="n">
        <f aca="false">$C$4 * (MAX(MAX(Q470:T470) - $C$2, 0))</f>
        <v>32.9301867762299</v>
      </c>
    </row>
    <row r="471" customFormat="false" ht="13.8" hidden="false" customHeight="false" outlineLevel="0" collapsed="false">
      <c r="H471" s="4" t="n">
        <v>469</v>
      </c>
      <c r="I471" s="17" t="n">
        <f aca="false">INDEX(Random!$F$2:$F$10003,($H471-1)*$L$2 + I$2)</f>
        <v>-0.191259722019487</v>
      </c>
      <c r="J471" s="17" t="n">
        <f aca="false">INDEX(Random!$F$2:$F$10003,($H471-1)*$L$2 + J$2)</f>
        <v>0.463268048601658</v>
      </c>
      <c r="K471" s="17" t="n">
        <f aca="false">INDEX(Random!$F$2:$F$10003,($H471-1)*$L$2 + K$2)</f>
        <v>0.571773152898019</v>
      </c>
      <c r="L471" s="37" t="n">
        <f aca="false">INDEX(Random!$F$2:$F$10003,($H471-1)*$L$2 + L$2)</f>
        <v>0.498700704131543</v>
      </c>
      <c r="M471" s="29" t="n">
        <f aca="false" t="array" ref="M471:P471">TRANSPOSE(MMULT($B$28:$E$31, TRANSPOSE(I471:L471)))</f>
        <v>-0.191259722019487</v>
      </c>
      <c r="N471" s="29" t="n">
        <v>0.251987433183816</v>
      </c>
      <c r="O471" s="29" t="n">
        <v>0.485526574629953</v>
      </c>
      <c r="P471" s="29" t="n">
        <v>0.432739210112888</v>
      </c>
      <c r="Q471" s="55" t="n">
        <f aca="false">EXP(($F$11 - $F$7 - $C$7*$C$7/2)*$C$3 + M471*$C$7*SQRT($C$3))</f>
        <v>0.999443564596949</v>
      </c>
      <c r="R471" s="55" t="n">
        <f aca="false">EXP(($F$11 - $F$8 - $C$8*$C$8/2)*$C$3 + N471*$C$8*SQRT($C$3))</f>
        <v>1.01385139473208</v>
      </c>
      <c r="S471" s="55" t="n">
        <f aca="false">EXP(($F$11 - $F$9 - $C$9*$C$9/2)*$C$3 + O471*$C$9*SQRT($C$3))</f>
        <v>1.02550537228758</v>
      </c>
      <c r="T471" s="55" t="n">
        <f aca="false">EXP(($F$11 - $F$10 - $C$10*$C$10/2)*$C$3 + P471*$C$10*SQRT($C$3))</f>
        <v>1.01730084019257</v>
      </c>
      <c r="U471" s="53" t="n">
        <f aca="false">$C$4 * (MAX(MAX(Q471:T471) - $C$2, 0))</f>
        <v>25.50537228758</v>
      </c>
    </row>
    <row r="472" customFormat="false" ht="13.8" hidden="false" customHeight="false" outlineLevel="0" collapsed="false">
      <c r="H472" s="4" t="n">
        <v>470</v>
      </c>
      <c r="I472" s="17" t="n">
        <f aca="false">INDEX(Random!$F$2:$F$10003,($H472-1)*$L$2 + I$2)</f>
        <v>-0.00916872433000012</v>
      </c>
      <c r="J472" s="17" t="n">
        <f aca="false">INDEX(Random!$F$2:$F$10003,($H472-1)*$L$2 + J$2)</f>
        <v>1.53164552593974</v>
      </c>
      <c r="K472" s="17" t="n">
        <f aca="false">INDEX(Random!$F$2:$F$10003,($H472-1)*$L$2 + K$2)</f>
        <v>-0.408444939958592</v>
      </c>
      <c r="L472" s="37" t="n">
        <f aca="false">INDEX(Random!$F$2:$F$10003,($H472-1)*$L$2 + L$2)</f>
        <v>-0.617607923264182</v>
      </c>
      <c r="M472" s="29" t="n">
        <f aca="false" t="array" ref="M472:P472">TRANSPOSE(MMULT($B$28:$E$31, TRANSPOSE(I472:L472)))</f>
        <v>-0.00916872433000012</v>
      </c>
      <c r="N472" s="29" t="n">
        <v>1.21146762082548</v>
      </c>
      <c r="O472" s="29" t="n">
        <v>-0.275135726441719</v>
      </c>
      <c r="P472" s="29" t="n">
        <v>-0.145765137267191</v>
      </c>
      <c r="Q472" s="55" t="n">
        <f aca="false">EXP(($F$11 - $F$7 - $C$7*$C$7/2)*$C$3 + M472*$C$7*SQRT($C$3))</f>
        <v>1.00583354388144</v>
      </c>
      <c r="R472" s="55" t="n">
        <f aca="false">EXP(($F$11 - $F$8 - $C$8*$C$8/2)*$C$3 + N472*$C$8*SQRT($C$3))</f>
        <v>1.05604864428303</v>
      </c>
      <c r="S472" s="55" t="n">
        <f aca="false">EXP(($F$11 - $F$9 - $C$9*$C$9/2)*$C$3 + O472*$C$9*SQRT($C$3))</f>
        <v>0.993940748401038</v>
      </c>
      <c r="T472" s="55" t="n">
        <f aca="false">EXP(($F$11 - $F$10 - $C$10*$C$10/2)*$C$3 + P472*$C$10*SQRT($C$3))</f>
        <v>0.995901272760987</v>
      </c>
      <c r="U472" s="53" t="n">
        <f aca="false">$C$4 * (MAX(MAX(Q472:T472) - $C$2, 0))</f>
        <v>56.0486442830299</v>
      </c>
    </row>
    <row r="473" customFormat="false" ht="13.8" hidden="false" customHeight="false" outlineLevel="0" collapsed="false">
      <c r="H473" s="4" t="n">
        <v>471</v>
      </c>
      <c r="I473" s="17" t="n">
        <f aca="false">INDEX(Random!$F$2:$F$10003,($H473-1)*$L$2 + I$2)</f>
        <v>0.682906486100139</v>
      </c>
      <c r="J473" s="17" t="n">
        <f aca="false">INDEX(Random!$F$2:$F$10003,($H473-1)*$L$2 + J$2)</f>
        <v>2.33794343643243</v>
      </c>
      <c r="K473" s="17" t="n">
        <f aca="false">INDEX(Random!$F$2:$F$10003,($H473-1)*$L$2 + K$2)</f>
        <v>-2.39873558045505</v>
      </c>
      <c r="L473" s="37" t="n">
        <f aca="false">INDEX(Random!$F$2:$F$10003,($H473-1)*$L$2 + L$2)</f>
        <v>-1.45976256562225</v>
      </c>
      <c r="M473" s="29" t="n">
        <f aca="false" t="array" ref="M473:P473">TRANSPOSE(MMULT($B$28:$E$31, TRANSPOSE(I473:L473)))</f>
        <v>0.682906486100139</v>
      </c>
      <c r="N473" s="29" t="n">
        <v>2.27233457115209</v>
      </c>
      <c r="O473" s="29" t="n">
        <v>-1.7896817359035</v>
      </c>
      <c r="P473" s="29" t="n">
        <v>-0.30953054827959</v>
      </c>
      <c r="Q473" s="55" t="n">
        <f aca="false">EXP(($F$11 - $F$7 - $C$7*$C$7/2)*$C$3 + M473*$C$7*SQRT($C$3))</f>
        <v>1.03049495640026</v>
      </c>
      <c r="R473" s="55" t="n">
        <f aca="false">EXP(($F$11 - $F$8 - $C$8*$C$8/2)*$C$3 + N473*$C$8*SQRT($C$3))</f>
        <v>1.10475224181097</v>
      </c>
      <c r="S473" s="55" t="n">
        <f aca="false">EXP(($F$11 - $F$9 - $C$9*$C$9/2)*$C$3 + O473*$C$9*SQRT($C$3))</f>
        <v>0.933956398542499</v>
      </c>
      <c r="T473" s="55" t="n">
        <f aca="false">EXP(($F$11 - $F$10 - $C$10*$C$10/2)*$C$3 + P473*$C$10*SQRT($C$3))</f>
        <v>0.989925561683341</v>
      </c>
      <c r="U473" s="53" t="n">
        <f aca="false">$C$4 * (MAX(MAX(Q473:T473) - $C$2, 0))</f>
        <v>104.75224181097</v>
      </c>
    </row>
    <row r="474" customFormat="false" ht="13.8" hidden="false" customHeight="false" outlineLevel="0" collapsed="false">
      <c r="H474" s="4" t="n">
        <v>472</v>
      </c>
      <c r="I474" s="17" t="n">
        <f aca="false">INDEX(Random!$F$2:$F$10003,($H474-1)*$L$2 + I$2)</f>
        <v>-1.35124494998854</v>
      </c>
      <c r="J474" s="17" t="n">
        <f aca="false">INDEX(Random!$F$2:$F$10003,($H474-1)*$L$2 + J$2)</f>
        <v>0.640625706340823</v>
      </c>
      <c r="K474" s="17" t="n">
        <f aca="false">INDEX(Random!$F$2:$F$10003,($H474-1)*$L$2 + K$2)</f>
        <v>1.40006657084153</v>
      </c>
      <c r="L474" s="37" t="n">
        <f aca="false">INDEX(Random!$F$2:$F$10003,($H474-1)*$L$2 + L$2)</f>
        <v>-0.593571320548659</v>
      </c>
      <c r="M474" s="29" t="n">
        <f aca="false" t="array" ref="M474:P474">TRANSPOSE(MMULT($B$28:$E$31, TRANSPOSE(I474:L474)))</f>
        <v>-1.35124494998854</v>
      </c>
      <c r="N474" s="29" t="n">
        <v>-0.31136221311882</v>
      </c>
      <c r="O474" s="29" t="n">
        <v>0.817694619593297</v>
      </c>
      <c r="P474" s="29" t="n">
        <v>-1.00927378181173</v>
      </c>
      <c r="Q474" s="55" t="n">
        <f aca="false">EXP(($F$11 - $F$7 - $C$7*$C$7/2)*$C$3 + M474*$C$7*SQRT($C$3))</f>
        <v>0.959679337985992</v>
      </c>
      <c r="R474" s="55" t="n">
        <f aca="false">EXP(($F$11 - $F$8 - $C$8*$C$8/2)*$C$3 + N474*$C$8*SQRT($C$3))</f>
        <v>0.989865682740496</v>
      </c>
      <c r="S474" s="55" t="n">
        <f aca="false">EXP(($F$11 - $F$9 - $C$9*$C$9/2)*$C$3 + O474*$C$9*SQRT($C$3))</f>
        <v>1.03960168423662</v>
      </c>
      <c r="T474" s="55" t="n">
        <f aca="false">EXP(($F$11 - $F$10 - $C$10*$C$10/2)*$C$3 + P474*$C$10*SQRT($C$3))</f>
        <v>0.964793594017129</v>
      </c>
      <c r="U474" s="53" t="n">
        <f aca="false">$C$4 * (MAX(MAX(Q474:T474) - $C$2, 0))</f>
        <v>39.60168423662</v>
      </c>
    </row>
    <row r="475" customFormat="false" ht="13.8" hidden="false" customHeight="false" outlineLevel="0" collapsed="false">
      <c r="H475" s="4" t="n">
        <v>473</v>
      </c>
      <c r="I475" s="17" t="n">
        <f aca="false">INDEX(Random!$F$2:$F$10003,($H475-1)*$L$2 + I$2)</f>
        <v>-1.4250862352243</v>
      </c>
      <c r="J475" s="17" t="n">
        <f aca="false">INDEX(Random!$F$2:$F$10003,($H475-1)*$L$2 + J$2)</f>
        <v>-1.5587917215258</v>
      </c>
      <c r="K475" s="17" t="n">
        <f aca="false">INDEX(Random!$F$2:$F$10003,($H475-1)*$L$2 + K$2)</f>
        <v>-0.748397304760745</v>
      </c>
      <c r="L475" s="37" t="n">
        <f aca="false">INDEX(Random!$F$2:$F$10003,($H475-1)*$L$2 + L$2)</f>
        <v>0.994562484870057</v>
      </c>
      <c r="M475" s="29" t="n">
        <f aca="false" t="array" ref="M475:P475">TRANSPOSE(MMULT($B$28:$E$31, TRANSPOSE(I475:L475)))</f>
        <v>-1.4250862352243</v>
      </c>
      <c r="N475" s="29" t="n">
        <v>-2.10383544355156</v>
      </c>
      <c r="O475" s="29" t="n">
        <v>-1.34092843572315</v>
      </c>
      <c r="P475" s="29" t="n">
        <v>-0.27860597876779</v>
      </c>
      <c r="Q475" s="55" t="n">
        <f aca="false">EXP(($F$11 - $F$7 - $C$7*$C$7/2)*$C$3 + M475*$C$7*SQRT($C$3))</f>
        <v>0.957202301796031</v>
      </c>
      <c r="R475" s="55" t="n">
        <f aca="false">EXP(($F$11 - $F$8 - $C$8*$C$8/2)*$C$3 + N475*$C$8*SQRT($C$3))</f>
        <v>0.9172583326999</v>
      </c>
      <c r="S475" s="55" t="n">
        <f aca="false">EXP(($F$11 - $F$9 - $C$9*$C$9/2)*$C$3 + O475*$C$9*SQRT($C$3))</f>
        <v>0.951341900989768</v>
      </c>
      <c r="T475" s="55" t="n">
        <f aca="false">EXP(($F$11 - $F$10 - $C$10*$C$10/2)*$C$3 + P475*$C$10*SQRT($C$3))</f>
        <v>0.991051229763407</v>
      </c>
      <c r="U475" s="53" t="n">
        <f aca="false">$C$4 * (MAX(MAX(Q475:T475) - $C$2, 0))</f>
        <v>0</v>
      </c>
    </row>
    <row r="476" customFormat="false" ht="13.8" hidden="false" customHeight="false" outlineLevel="0" collapsed="false">
      <c r="H476" s="4" t="n">
        <v>474</v>
      </c>
      <c r="I476" s="17" t="n">
        <f aca="false">INDEX(Random!$F$2:$F$10003,($H476-1)*$L$2 + I$2)</f>
        <v>1.11910989179154</v>
      </c>
      <c r="J476" s="17" t="n">
        <f aca="false">INDEX(Random!$F$2:$F$10003,($H476-1)*$L$2 + J$2)</f>
        <v>-1.21284253713433</v>
      </c>
      <c r="K476" s="17" t="n">
        <f aca="false">INDEX(Random!$F$2:$F$10003,($H476-1)*$L$2 + K$2)</f>
        <v>-1.44708501646041</v>
      </c>
      <c r="L476" s="37" t="n">
        <f aca="false">INDEX(Random!$F$2:$F$10003,($H476-1)*$L$2 + L$2)</f>
        <v>2.38849831055829</v>
      </c>
      <c r="M476" s="29" t="n">
        <f aca="false" t="array" ref="M476:P476">TRANSPOSE(MMULT($B$28:$E$31, TRANSPOSE(I476:L476)))</f>
        <v>1.11910989179154</v>
      </c>
      <c r="N476" s="29" t="n">
        <v>-0.284256243088803</v>
      </c>
      <c r="O476" s="29" t="n">
        <v>-0.988879946304679</v>
      </c>
      <c r="P476" s="29" t="n">
        <v>2.23961283646516</v>
      </c>
      <c r="Q476" s="55" t="n">
        <f aca="false">EXP(($F$11 - $F$7 - $C$7*$C$7/2)*$C$3 + M476*$C$7*SQRT($C$3))</f>
        <v>1.04634835567081</v>
      </c>
      <c r="R476" s="55" t="n">
        <f aca="false">EXP(($F$11 - $F$8 - $C$8*$C$8/2)*$C$3 + N476*$C$8*SQRT($C$3))</f>
        <v>0.991006668779425</v>
      </c>
      <c r="S476" s="55" t="n">
        <f aca="false">EXP(($F$11 - $F$9 - $C$9*$C$9/2)*$C$3 + O476*$C$9*SQRT($C$3))</f>
        <v>0.965207117833936</v>
      </c>
      <c r="T476" s="55" t="n">
        <f aca="false">EXP(($F$11 - $F$10 - $C$10*$C$10/2)*$C$3 + P476*$C$10*SQRT($C$3))</f>
        <v>1.08714553985795</v>
      </c>
      <c r="U476" s="53" t="n">
        <f aca="false">$C$4 * (MAX(MAX(Q476:T476) - $C$2, 0))</f>
        <v>87.1455398579499</v>
      </c>
    </row>
    <row r="477" customFormat="false" ht="13.8" hidden="false" customHeight="false" outlineLevel="0" collapsed="false">
      <c r="H477" s="4" t="n">
        <v>475</v>
      </c>
      <c r="I477" s="17" t="n">
        <f aca="false">INDEX(Random!$F$2:$F$10003,($H477-1)*$L$2 + I$2)</f>
        <v>0.496999513664247</v>
      </c>
      <c r="J477" s="17" t="n">
        <f aca="false">INDEX(Random!$F$2:$F$10003,($H477-1)*$L$2 + J$2)</f>
        <v>0.136681585321143</v>
      </c>
      <c r="K477" s="17" t="n">
        <f aca="false">INDEX(Random!$F$2:$F$10003,($H477-1)*$L$2 + K$2)</f>
        <v>-0.12173611423617</v>
      </c>
      <c r="L477" s="37" t="n">
        <f aca="false">INDEX(Random!$F$2:$F$10003,($H477-1)*$L$2 + L$2)</f>
        <v>1.79142150314675</v>
      </c>
      <c r="M477" s="29" t="n">
        <f aca="false" t="array" ref="M477:P477">TRANSPOSE(MMULT($B$28:$E$31, TRANSPOSE(I477:L477)))</f>
        <v>0.496999513664247</v>
      </c>
      <c r="N477" s="29" t="n">
        <v>0.410355893968203</v>
      </c>
      <c r="O477" s="29" t="n">
        <v>0.0870915609394038</v>
      </c>
      <c r="P477" s="29" t="n">
        <v>1.76733296342956</v>
      </c>
      <c r="Q477" s="55" t="n">
        <f aca="false">EXP(($F$11 - $F$7 - $C$7*$C$7/2)*$C$3 + M477*$C$7*SQRT($C$3))</f>
        <v>1.02381155665503</v>
      </c>
      <c r="R477" s="55" t="n">
        <f aca="false">EXP(($F$11 - $F$8 - $C$8*$C$8/2)*$C$3 + N477*$C$8*SQRT($C$3))</f>
        <v>1.02069829958292</v>
      </c>
      <c r="S477" s="55" t="n">
        <f aca="false">EXP(($F$11 - $F$9 - $C$9*$C$9/2)*$C$3 + O477*$C$9*SQRT($C$3))</f>
        <v>1.0088487791672</v>
      </c>
      <c r="T477" s="55" t="n">
        <f aca="false">EXP(($F$11 - $F$10 - $C$10*$C$10/2)*$C$3 + P477*$C$10*SQRT($C$3))</f>
        <v>1.06843953463233</v>
      </c>
      <c r="U477" s="53" t="n">
        <f aca="false">$C$4 * (MAX(MAX(Q477:T477) - $C$2, 0))</f>
        <v>68.4395346323301</v>
      </c>
    </row>
    <row r="478" customFormat="false" ht="13.8" hidden="false" customHeight="false" outlineLevel="0" collapsed="false">
      <c r="H478" s="4" t="n">
        <v>476</v>
      </c>
      <c r="I478" s="17" t="n">
        <f aca="false">INDEX(Random!$F$2:$F$10003,($H478-1)*$L$2 + I$2)</f>
        <v>0.416722303852241</v>
      </c>
      <c r="J478" s="17" t="n">
        <f aca="false">INDEX(Random!$F$2:$F$10003,($H478-1)*$L$2 + J$2)</f>
        <v>-1.14736693052609</v>
      </c>
      <c r="K478" s="17" t="n">
        <f aca="false">INDEX(Random!$F$2:$F$10003,($H478-1)*$L$2 + K$2)</f>
        <v>0.155344895668172</v>
      </c>
      <c r="L478" s="37" t="n">
        <f aca="false">INDEX(Random!$F$2:$F$10003,($H478-1)*$L$2 + L$2)</f>
        <v>-1.73494688606379</v>
      </c>
      <c r="M478" s="29" t="n">
        <f aca="false" t="array" ref="M478:P478">TRANSPOSE(MMULT($B$28:$E$31, TRANSPOSE(I478:L478)))</f>
        <v>0.416722303852241</v>
      </c>
      <c r="N478" s="29" t="n">
        <v>-0.658679411337338</v>
      </c>
      <c r="O478" s="29" t="n">
        <v>0.223922632327992</v>
      </c>
      <c r="P478" s="29" t="n">
        <v>-1.50553443555855</v>
      </c>
      <c r="Q478" s="55" t="n">
        <f aca="false">EXP(($F$11 - $F$7 - $C$7*$C$7/2)*$C$3 + M478*$C$7*SQRT($C$3))</f>
        <v>1.0209389883458</v>
      </c>
      <c r="R478" s="55" t="n">
        <f aca="false">EXP(($F$11 - $F$8 - $C$8*$C$8/2)*$C$3 + N478*$C$8*SQRT($C$3))</f>
        <v>0.975361604841233</v>
      </c>
      <c r="S478" s="55" t="n">
        <f aca="false">EXP(($F$11 - $F$9 - $C$9*$C$9/2)*$C$3 + O478*$C$9*SQRT($C$3))</f>
        <v>1.01453828278336</v>
      </c>
      <c r="T478" s="55" t="n">
        <f aca="false">EXP(($F$11 - $F$10 - $C$10*$C$10/2)*$C$3 + P478*$C$10*SQRT($C$3))</f>
        <v>0.947357573285421</v>
      </c>
      <c r="U478" s="53" t="n">
        <f aca="false">$C$4 * (MAX(MAX(Q478:T478) - $C$2, 0))</f>
        <v>20.9389883458</v>
      </c>
    </row>
    <row r="479" customFormat="false" ht="13.8" hidden="false" customHeight="false" outlineLevel="0" collapsed="false">
      <c r="H479" s="4" t="n">
        <v>477</v>
      </c>
      <c r="I479" s="17" t="n">
        <f aca="false">INDEX(Random!$F$2:$F$10003,($H479-1)*$L$2 + I$2)</f>
        <v>-0.77973031338623</v>
      </c>
      <c r="J479" s="17" t="n">
        <f aca="false">INDEX(Random!$F$2:$F$10003,($H479-1)*$L$2 + J$2)</f>
        <v>-0.812887962738525</v>
      </c>
      <c r="K479" s="17" t="n">
        <f aca="false">INDEX(Random!$F$2:$F$10003,($H479-1)*$L$2 + K$2)</f>
        <v>-0.910178658700552</v>
      </c>
      <c r="L479" s="37" t="n">
        <f aca="false">INDEX(Random!$F$2:$F$10003,($H479-1)*$L$2 + L$2)</f>
        <v>0.32870586308604</v>
      </c>
      <c r="M479" s="29" t="n">
        <f aca="false" t="array" ref="M479:P479">TRANSPOSE(MMULT($B$28:$E$31, TRANSPOSE(I479:L479)))</f>
        <v>-0.77973031338623</v>
      </c>
      <c r="N479" s="29" t="n">
        <v>-1.11932252735304</v>
      </c>
      <c r="O479" s="29" t="n">
        <v>-1.19237101412364</v>
      </c>
      <c r="P479" s="29" t="n">
        <v>-0.324078095982817</v>
      </c>
      <c r="Q479" s="55" t="n">
        <f aca="false">EXP(($F$11 - $F$7 - $C$7*$C$7/2)*$C$3 + M479*$C$7*SQRT($C$3))</f>
        <v>0.979069095836171</v>
      </c>
      <c r="R479" s="55" t="n">
        <f aca="false">EXP(($F$11 - $F$8 - $C$8*$C$8/2)*$C$3 + N479*$C$8*SQRT($C$3))</f>
        <v>0.956452327017915</v>
      </c>
      <c r="S479" s="55" t="n">
        <f aca="false">EXP(($F$11 - $F$9 - $C$9*$C$9/2)*$C$3 + O479*$C$9*SQRT($C$3))</f>
        <v>0.957168287788118</v>
      </c>
      <c r="T479" s="55" t="n">
        <f aca="false">EXP(($F$11 - $F$10 - $C$10*$C$10/2)*$C$3 + P479*$C$10*SQRT($C$3))</f>
        <v>0.989396466771011</v>
      </c>
      <c r="U479" s="53" t="n">
        <f aca="false">$C$4 * (MAX(MAX(Q479:T479) - $C$2, 0))</f>
        <v>0</v>
      </c>
    </row>
    <row r="480" customFormat="false" ht="13.8" hidden="false" customHeight="false" outlineLevel="0" collapsed="false">
      <c r="H480" s="4" t="n">
        <v>478</v>
      </c>
      <c r="I480" s="17" t="n">
        <f aca="false">INDEX(Random!$F$2:$F$10003,($H480-1)*$L$2 + I$2)</f>
        <v>-0.425519284522998</v>
      </c>
      <c r="J480" s="17" t="n">
        <f aca="false">INDEX(Random!$F$2:$F$10003,($H480-1)*$L$2 + J$2)</f>
        <v>1.00716105805298</v>
      </c>
      <c r="K480" s="17" t="n">
        <f aca="false">INDEX(Random!$F$2:$F$10003,($H480-1)*$L$2 + K$2)</f>
        <v>1.25413930688255</v>
      </c>
      <c r="L480" s="37" t="n">
        <f aca="false">INDEX(Random!$F$2:$F$10003,($H480-1)*$L$2 + L$2)</f>
        <v>0.202497334397075</v>
      </c>
      <c r="M480" s="29" t="n">
        <f aca="false" t="array" ref="M480:P480">TRANSPOSE(MMULT($B$28:$E$31, TRANSPOSE(I480:L480)))</f>
        <v>-0.425519284522998</v>
      </c>
      <c r="N480" s="29" t="n">
        <v>0.541931825288985</v>
      </c>
      <c r="O480" s="29" t="n">
        <v>1.0620546130323</v>
      </c>
      <c r="P480" s="29" t="n">
        <v>0.2055222741005</v>
      </c>
      <c r="Q480" s="55" t="n">
        <f aca="false">EXP(($F$11 - $F$7 - $C$7*$C$7/2)*$C$3 + M480*$C$7*SQRT($C$3))</f>
        <v>0.9912825443371</v>
      </c>
      <c r="R480" s="55" t="n">
        <f aca="false">EXP(($F$11 - $F$8 - $C$8*$C$8/2)*$C$3 + N480*$C$8*SQRT($C$3))</f>
        <v>1.02642200959342</v>
      </c>
      <c r="S480" s="55" t="n">
        <f aca="false">EXP(($F$11 - $F$9 - $C$9*$C$9/2)*$C$3 + O480*$C$9*SQRT($C$3))</f>
        <v>1.0500952135142</v>
      </c>
      <c r="T480" s="55" t="n">
        <f aca="false">EXP(($F$11 - $F$10 - $C$10*$C$10/2)*$C$3 + P480*$C$10*SQRT($C$3))</f>
        <v>1.00884151968758</v>
      </c>
      <c r="U480" s="53" t="n">
        <f aca="false">$C$4 * (MAX(MAX(Q480:T480) - $C$2, 0))</f>
        <v>50.0952135142001</v>
      </c>
    </row>
    <row r="481" customFormat="false" ht="13.8" hidden="false" customHeight="false" outlineLevel="0" collapsed="false">
      <c r="H481" s="4" t="n">
        <v>479</v>
      </c>
      <c r="I481" s="17" t="n">
        <f aca="false">INDEX(Random!$F$2:$F$10003,($H481-1)*$L$2 + I$2)</f>
        <v>0.184885621611813</v>
      </c>
      <c r="J481" s="17" t="n">
        <f aca="false">INDEX(Random!$F$2:$F$10003,($H481-1)*$L$2 + J$2)</f>
        <v>0.598731497195594</v>
      </c>
      <c r="K481" s="17" t="n">
        <f aca="false">INDEX(Random!$F$2:$F$10003,($H481-1)*$L$2 + K$2)</f>
        <v>-1.19522098111337</v>
      </c>
      <c r="L481" s="37" t="n">
        <f aca="false">INDEX(Random!$F$2:$F$10003,($H481-1)*$L$2 + L$2)</f>
        <v>-0.118161940030556</v>
      </c>
      <c r="M481" s="29" t="n">
        <f aca="false" t="array" ref="M481:P481">TRANSPOSE(MMULT($B$28:$E$31, TRANSPOSE(I481:L481)))</f>
        <v>0.184885621611813</v>
      </c>
      <c r="N481" s="29" t="n">
        <v>0.587999658515582</v>
      </c>
      <c r="O481" s="29" t="n">
        <v>-0.989860699253135</v>
      </c>
      <c r="P481" s="29" t="n">
        <v>0.134246076878877</v>
      </c>
      <c r="Q481" s="55" t="n">
        <f aca="false">EXP(($F$11 - $F$7 - $C$7*$C$7/2)*$C$3 + M481*$C$7*SQRT($C$3))</f>
        <v>1.01268831897826</v>
      </c>
      <c r="R481" s="55" t="n">
        <f aca="false">EXP(($F$11 - $F$8 - $C$8*$C$8/2)*$C$3 + N481*$C$8*SQRT($C$3))</f>
        <v>1.02843359228574</v>
      </c>
      <c r="S481" s="55" t="n">
        <f aca="false">EXP(($F$11 - $F$9 - $C$9*$C$9/2)*$C$3 + O481*$C$9*SQRT($C$3))</f>
        <v>0.965168212136298</v>
      </c>
      <c r="T481" s="55" t="n">
        <f aca="false">EXP(($F$11 - $F$10 - $C$10*$C$10/2)*$C$3 + P481*$C$10*SQRT($C$3))</f>
        <v>1.00620241790172</v>
      </c>
      <c r="U481" s="53" t="n">
        <f aca="false">$C$4 * (MAX(MAX(Q481:T481) - $C$2, 0))</f>
        <v>28.4335922857399</v>
      </c>
    </row>
    <row r="482" customFormat="false" ht="13.8" hidden="false" customHeight="false" outlineLevel="0" collapsed="false">
      <c r="H482" s="4" t="n">
        <v>480</v>
      </c>
      <c r="I482" s="17" t="n">
        <f aca="false">INDEX(Random!$F$2:$F$10003,($H482-1)*$L$2 + I$2)</f>
        <v>-0.527055810518887</v>
      </c>
      <c r="J482" s="17" t="n">
        <f aca="false">INDEX(Random!$F$2:$F$10003,($H482-1)*$L$2 + J$2)</f>
        <v>0.725563113245288</v>
      </c>
      <c r="K482" s="17" t="n">
        <f aca="false">INDEX(Random!$F$2:$F$10003,($H482-1)*$L$2 + K$2)</f>
        <v>-2.25233973586927</v>
      </c>
      <c r="L482" s="37" t="n">
        <f aca="false">INDEX(Random!$F$2:$F$10003,($H482-1)*$L$2 + L$2)</f>
        <v>0.0306390259802376</v>
      </c>
      <c r="M482" s="29" t="n">
        <f aca="false" t="array" ref="M482:P482">TRANSPOSE(MMULT($B$28:$E$31, TRANSPOSE(I482:L482)))</f>
        <v>-0.527055810518887</v>
      </c>
      <c r="N482" s="29" t="n">
        <v>0.256528978907332</v>
      </c>
      <c r="O482" s="29" t="n">
        <v>-2.22745676271422</v>
      </c>
      <c r="P482" s="29" t="n">
        <v>-0.0767643604224253</v>
      </c>
      <c r="Q482" s="55" t="n">
        <f aca="false">EXP(($F$11 - $F$7 - $C$7*$C$7/2)*$C$3 + M482*$C$7*SQRT($C$3))</f>
        <v>0.98776599804708</v>
      </c>
      <c r="R482" s="55" t="n">
        <f aca="false">EXP(($F$11 - $F$8 - $C$8*$C$8/2)*$C$3 + N482*$C$8*SQRT($C$3))</f>
        <v>1.01404710284864</v>
      </c>
      <c r="S482" s="55" t="n">
        <f aca="false">EXP(($F$11 - $F$9 - $C$9*$C$9/2)*$C$3 + O482*$C$9*SQRT($C$3))</f>
        <v>0.917302411143622</v>
      </c>
      <c r="T482" s="55" t="n">
        <f aca="false">EXP(($F$11 - $F$10 - $C$10*$C$10/2)*$C$3 + P482*$C$10*SQRT($C$3))</f>
        <v>0.998429862462245</v>
      </c>
      <c r="U482" s="53" t="n">
        <f aca="false">$C$4 * (MAX(MAX(Q482:T482) - $C$2, 0))</f>
        <v>14.04710284864</v>
      </c>
    </row>
    <row r="483" customFormat="false" ht="13.8" hidden="false" customHeight="false" outlineLevel="0" collapsed="false">
      <c r="H483" s="4" t="n">
        <v>481</v>
      </c>
      <c r="I483" s="17" t="n">
        <f aca="false">INDEX(Random!$F$2:$F$10003,($H483-1)*$L$2 + I$2)</f>
        <v>-0.166418365692859</v>
      </c>
      <c r="J483" s="17" t="n">
        <f aca="false">INDEX(Random!$F$2:$F$10003,($H483-1)*$L$2 + J$2)</f>
        <v>-0.1105956367898</v>
      </c>
      <c r="K483" s="17" t="n">
        <f aca="false">INDEX(Random!$F$2:$F$10003,($H483-1)*$L$2 + K$2)</f>
        <v>-1.59249605078464</v>
      </c>
      <c r="L483" s="37" t="n">
        <f aca="false">INDEX(Random!$F$2:$F$10003,($H483-1)*$L$2 + L$2)</f>
        <v>0.3490757911283</v>
      </c>
      <c r="M483" s="29" t="n">
        <f aca="false" t="array" ref="M483:P483">TRANSPOSE(MMULT($B$28:$E$31, TRANSPOSE(I483:L483)))</f>
        <v>-0.166418365692859</v>
      </c>
      <c r="N483" s="29" t="n">
        <v>-0.188918207124939</v>
      </c>
      <c r="O483" s="29" t="n">
        <v>-1.53874998422469</v>
      </c>
      <c r="P483" s="29" t="n">
        <v>0.169177806979882</v>
      </c>
      <c r="Q483" s="55" t="n">
        <f aca="false">EXP(($F$11 - $F$7 - $C$7*$C$7/2)*$C$3 + M483*$C$7*SQRT($C$3))</f>
        <v>1.00031290614567</v>
      </c>
      <c r="R483" s="55" t="n">
        <f aca="false">EXP(($F$11 - $F$8 - $C$8*$C$8/2)*$C$3 + N483*$C$8*SQRT($C$3))</f>
        <v>0.995030241515194</v>
      </c>
      <c r="S483" s="55" t="n">
        <f aca="false">EXP(($F$11 - $F$9 - $C$9*$C$9/2)*$C$3 + O483*$C$9*SQRT($C$3))</f>
        <v>0.943638407280336</v>
      </c>
      <c r="T483" s="55" t="n">
        <f aca="false">EXP(($F$11 - $F$10 - $C$10*$C$10/2)*$C$3 + P483*$C$10*SQRT($C$3))</f>
        <v>1.00749495074285</v>
      </c>
      <c r="U483" s="53" t="n">
        <f aca="false">$C$4 * (MAX(MAX(Q483:T483) - $C$2, 0))</f>
        <v>7.49495074284989</v>
      </c>
    </row>
    <row r="484" customFormat="false" ht="13.8" hidden="false" customHeight="false" outlineLevel="0" collapsed="false">
      <c r="H484" s="4" t="n">
        <v>482</v>
      </c>
      <c r="I484" s="17" t="n">
        <f aca="false">INDEX(Random!$F$2:$F$10003,($H484-1)*$L$2 + I$2)</f>
        <v>0.551160747934314</v>
      </c>
      <c r="J484" s="17" t="n">
        <f aca="false">INDEX(Random!$F$2:$F$10003,($H484-1)*$L$2 + J$2)</f>
        <v>0.358217222130957</v>
      </c>
      <c r="K484" s="17" t="n">
        <f aca="false">INDEX(Random!$F$2:$F$10003,($H484-1)*$L$2 + K$2)</f>
        <v>-1.42377642153171</v>
      </c>
      <c r="L484" s="37" t="n">
        <f aca="false">INDEX(Random!$F$2:$F$10003,($H484-1)*$L$2 + L$2)</f>
        <v>-0.823389927568323</v>
      </c>
      <c r="M484" s="29" t="n">
        <f aca="false" t="array" ref="M484:P484">TRANSPOSE(MMULT($B$28:$E$31, TRANSPOSE(I484:L484)))</f>
        <v>0.551160747934314</v>
      </c>
      <c r="N484" s="29" t="n">
        <v>0.619270099190749</v>
      </c>
      <c r="O484" s="29" t="n">
        <v>-1.07696963463788</v>
      </c>
      <c r="P484" s="29" t="n">
        <v>-0.325117126522375</v>
      </c>
      <c r="Q484" s="55" t="n">
        <f aca="false">EXP(($F$11 - $F$7 - $C$7*$C$7/2)*$C$3 + M484*$C$7*SQRT($C$3))</f>
        <v>1.02575417874737</v>
      </c>
      <c r="R484" s="55" t="n">
        <f aca="false">EXP(($F$11 - $F$8 - $C$8*$C$8/2)*$C$3 + N484*$C$8*SQRT($C$3))</f>
        <v>1.02980128270496</v>
      </c>
      <c r="S484" s="55" t="n">
        <f aca="false">EXP(($F$11 - $F$9 - $C$9*$C$9/2)*$C$3 + O484*$C$9*SQRT($C$3))</f>
        <v>0.961718917094409</v>
      </c>
      <c r="T484" s="55" t="n">
        <f aca="false">EXP(($F$11 - $F$10 - $C$10*$C$10/2)*$C$3 + P484*$C$10*SQRT($C$3))</f>
        <v>0.989358688009226</v>
      </c>
      <c r="U484" s="53" t="n">
        <f aca="false">$C$4 * (MAX(MAX(Q484:T484) - $C$2, 0))</f>
        <v>29.8012827049601</v>
      </c>
    </row>
    <row r="485" customFormat="false" ht="13.8" hidden="false" customHeight="false" outlineLevel="0" collapsed="false">
      <c r="H485" s="4" t="n">
        <v>483</v>
      </c>
      <c r="I485" s="17" t="n">
        <f aca="false">INDEX(Random!$F$2:$F$10003,($H485-1)*$L$2 + I$2)</f>
        <v>-0.0885349990392849</v>
      </c>
      <c r="J485" s="17" t="n">
        <f aca="false">INDEX(Random!$F$2:$F$10003,($H485-1)*$L$2 + J$2)</f>
        <v>0.758431184837557</v>
      </c>
      <c r="K485" s="17" t="n">
        <f aca="false">INDEX(Random!$F$2:$F$10003,($H485-1)*$L$2 + K$2)</f>
        <v>0.359443351179108</v>
      </c>
      <c r="L485" s="37" t="n">
        <f aca="false">INDEX(Random!$F$2:$F$10003,($H485-1)*$L$2 + L$2)</f>
        <v>-0.782327500559485</v>
      </c>
      <c r="M485" s="29" t="n">
        <f aca="false" t="array" ref="M485:P485">TRANSPOSE(MMULT($B$28:$E$31, TRANSPOSE(I485:L485)))</f>
        <v>-0.0885349990392849</v>
      </c>
      <c r="N485" s="29" t="n">
        <v>0.548890486893127</v>
      </c>
      <c r="O485" s="29" t="n">
        <v>0.349298873798335</v>
      </c>
      <c r="P485" s="29" t="n">
        <v>-0.50607152031921</v>
      </c>
      <c r="Q485" s="55" t="n">
        <f aca="false">EXP(($F$11 - $F$7 - $C$7*$C$7/2)*$C$3 + M485*$C$7*SQRT($C$3))</f>
        <v>1.00304339679079</v>
      </c>
      <c r="R485" s="55" t="n">
        <f aca="false">EXP(($F$11 - $F$8 - $C$8*$C$8/2)*$C$3 + N485*$C$8*SQRT($C$3))</f>
        <v>1.02672561173101</v>
      </c>
      <c r="S485" s="55" t="n">
        <f aca="false">EXP(($F$11 - $F$9 - $C$9*$C$9/2)*$C$3 + O485*$C$9*SQRT($C$3))</f>
        <v>1.01977965424882</v>
      </c>
      <c r="T485" s="55" t="n">
        <f aca="false">EXP(($F$11 - $F$10 - $C$10*$C$10/2)*$C$3 + P485*$C$10*SQRT($C$3))</f>
        <v>0.982801207580254</v>
      </c>
      <c r="U485" s="53" t="n">
        <f aca="false">$C$4 * (MAX(MAX(Q485:T485) - $C$2, 0))</f>
        <v>26.72561173101</v>
      </c>
    </row>
    <row r="486" customFormat="false" ht="13.8" hidden="false" customHeight="false" outlineLevel="0" collapsed="false">
      <c r="H486" s="4" t="n">
        <v>484</v>
      </c>
      <c r="I486" s="17" t="n">
        <f aca="false">INDEX(Random!$F$2:$F$10003,($H486-1)*$L$2 + I$2)</f>
        <v>-0.409492134263776</v>
      </c>
      <c r="J486" s="17" t="n">
        <f aca="false">INDEX(Random!$F$2:$F$10003,($H486-1)*$L$2 + J$2)</f>
        <v>0.583127166470927</v>
      </c>
      <c r="K486" s="17" t="n">
        <f aca="false">INDEX(Random!$F$2:$F$10003,($H486-1)*$L$2 + K$2)</f>
        <v>0.71053976006619</v>
      </c>
      <c r="L486" s="37" t="n">
        <f aca="false">INDEX(Random!$F$2:$F$10003,($H486-1)*$L$2 + L$2)</f>
        <v>-0.128689462375588</v>
      </c>
      <c r="M486" s="29" t="n">
        <f aca="false" t="array" ref="M486:P486">TRANSPOSE(MMULT($B$28:$E$31, TRANSPOSE(I486:L486)))</f>
        <v>-0.409492134263776</v>
      </c>
      <c r="N486" s="29" t="n">
        <v>0.214728362386215</v>
      </c>
      <c r="O486" s="29" t="n">
        <v>0.538210345461472</v>
      </c>
      <c r="P486" s="29" t="n">
        <v>-0.167111350255526</v>
      </c>
      <c r="Q486" s="55" t="n">
        <f aca="false">EXP(($F$11 - $F$7 - $C$7*$C$7/2)*$C$3 + M486*$C$7*SQRT($C$3))</f>
        <v>0.991838760527383</v>
      </c>
      <c r="R486" s="55" t="n">
        <f aca="false">EXP(($F$11 - $F$8 - $C$8*$C$8/2)*$C$3 + N486*$C$8*SQRT($C$3))</f>
        <v>1.01224722084237</v>
      </c>
      <c r="S486" s="55" t="n">
        <f aca="false">EXP(($F$11 - $F$9 - $C$9*$C$9/2)*$C$3 + O486*$C$9*SQRT($C$3))</f>
        <v>1.02772830792346</v>
      </c>
      <c r="T486" s="55" t="n">
        <f aca="false">EXP(($F$11 - $F$10 - $C$10*$C$10/2)*$C$3 + P486*$C$10*SQRT($C$3))</f>
        <v>0.995120321133772</v>
      </c>
      <c r="U486" s="53" t="n">
        <f aca="false">$C$4 * (MAX(MAX(Q486:T486) - $C$2, 0))</f>
        <v>27.72830792346</v>
      </c>
    </row>
    <row r="487" customFormat="false" ht="13.8" hidden="false" customHeight="false" outlineLevel="0" collapsed="false">
      <c r="H487" s="4" t="n">
        <v>485</v>
      </c>
      <c r="I487" s="17" t="n">
        <f aca="false">INDEX(Random!$F$2:$F$10003,($H487-1)*$L$2 + I$2)</f>
        <v>-1.24688314834978</v>
      </c>
      <c r="J487" s="17" t="n">
        <f aca="false">INDEX(Random!$F$2:$F$10003,($H487-1)*$L$2 + J$2)</f>
        <v>-0.374591509139866</v>
      </c>
      <c r="K487" s="17" t="n">
        <f aca="false">INDEX(Random!$F$2:$F$10003,($H487-1)*$L$2 + K$2)</f>
        <v>-1.46045386139657</v>
      </c>
      <c r="L487" s="37" t="n">
        <f aca="false">INDEX(Random!$F$2:$F$10003,($H487-1)*$L$2 + L$2)</f>
        <v>0.00878925456248751</v>
      </c>
      <c r="M487" s="29" t="n">
        <f aca="false" t="array" ref="M487:P487">TRANSPOSE(MMULT($B$28:$E$31, TRANSPOSE(I487:L487)))</f>
        <v>-1.24688314834978</v>
      </c>
      <c r="N487" s="29" t="n">
        <v>-1.05468387400115</v>
      </c>
      <c r="O487" s="29" t="n">
        <v>-1.84802526812481</v>
      </c>
      <c r="P487" s="29" t="n">
        <v>-0.721194148674233</v>
      </c>
      <c r="Q487" s="55" t="n">
        <f aca="false">EXP(($F$11 - $F$7 - $C$7*$C$7/2)*$C$3 + M487*$C$7*SQRT($C$3))</f>
        <v>0.963191133048291</v>
      </c>
      <c r="R487" s="55" t="n">
        <f aca="false">EXP(($F$11 - $F$8 - $C$8*$C$8/2)*$C$3 + N487*$C$8*SQRT($C$3))</f>
        <v>0.959083450491697</v>
      </c>
      <c r="S487" s="55" t="n">
        <f aca="false">EXP(($F$11 - $F$9 - $C$9*$C$9/2)*$C$3 + O487*$C$9*SQRT($C$3))</f>
        <v>0.931719529573809</v>
      </c>
      <c r="T487" s="55" t="n">
        <f aca="false">EXP(($F$11 - $F$10 - $C$10*$C$10/2)*$C$3 + P487*$C$10*SQRT($C$3))</f>
        <v>0.9750620527008</v>
      </c>
      <c r="U487" s="53" t="n">
        <f aca="false">$C$4 * (MAX(MAX(Q487:T487) - $C$2, 0))</f>
        <v>0</v>
      </c>
    </row>
    <row r="488" customFormat="false" ht="13.8" hidden="false" customHeight="false" outlineLevel="0" collapsed="false">
      <c r="H488" s="4" t="n">
        <v>486</v>
      </c>
      <c r="I488" s="17" t="n">
        <f aca="false">INDEX(Random!$F$2:$F$10003,($H488-1)*$L$2 + I$2)</f>
        <v>0.691892899452004</v>
      </c>
      <c r="J488" s="17" t="n">
        <f aca="false">INDEX(Random!$F$2:$F$10003,($H488-1)*$L$2 + J$2)</f>
        <v>0.33105709191326</v>
      </c>
      <c r="K488" s="17" t="n">
        <f aca="false">INDEX(Random!$F$2:$F$10003,($H488-1)*$L$2 + K$2)</f>
        <v>-0.786369028690122</v>
      </c>
      <c r="L488" s="37" t="n">
        <f aca="false">INDEX(Random!$F$2:$F$10003,($H488-1)*$L$2 + L$2)</f>
        <v>-1.17253526196767</v>
      </c>
      <c r="M488" s="29" t="n">
        <f aca="false" t="array" ref="M488:P488">TRANSPOSE(MMULT($B$28:$E$31, TRANSPOSE(I488:L488)))</f>
        <v>0.691892899452004</v>
      </c>
      <c r="N488" s="29" t="n">
        <v>0.683133378687582</v>
      </c>
      <c r="O488" s="29" t="n">
        <v>-0.437634750950068</v>
      </c>
      <c r="P488" s="29" t="n">
        <v>-0.546330815775872</v>
      </c>
      <c r="Q488" s="55" t="n">
        <f aca="false">EXP(($F$11 - $F$7 - $C$7*$C$7/2)*$C$3 + M488*$C$7*SQRT($C$3))</f>
        <v>1.03081912325402</v>
      </c>
      <c r="R488" s="55" t="n">
        <f aca="false">EXP(($F$11 - $F$8 - $C$8*$C$8/2)*$C$3 + N488*$C$8*SQRT($C$3))</f>
        <v>1.03260015502509</v>
      </c>
      <c r="S488" s="55" t="n">
        <f aca="false">EXP(($F$11 - $F$9 - $C$9*$C$9/2)*$C$3 + O488*$C$9*SQRT($C$3))</f>
        <v>0.987324624655788</v>
      </c>
      <c r="T488" s="55" t="n">
        <f aca="false">EXP(($F$11 - $F$10 - $C$10*$C$10/2)*$C$3 + P488*$C$10*SQRT($C$3))</f>
        <v>0.981348199734984</v>
      </c>
      <c r="U488" s="53" t="n">
        <f aca="false">$C$4 * (MAX(MAX(Q488:T488) - $C$2, 0))</f>
        <v>32.6001550250901</v>
      </c>
    </row>
    <row r="489" customFormat="false" ht="13.8" hidden="false" customHeight="false" outlineLevel="0" collapsed="false">
      <c r="H489" s="4" t="n">
        <v>487</v>
      </c>
      <c r="I489" s="17" t="n">
        <f aca="false">INDEX(Random!$F$2:$F$10003,($H489-1)*$L$2 + I$2)</f>
        <v>-0.750578384426232</v>
      </c>
      <c r="J489" s="17" t="n">
        <f aca="false">INDEX(Random!$F$2:$F$10003,($H489-1)*$L$2 + J$2)</f>
        <v>-1.15898741175672</v>
      </c>
      <c r="K489" s="17" t="n">
        <f aca="false">INDEX(Random!$F$2:$F$10003,($H489-1)*$L$2 + K$2)</f>
        <v>-0.0825734057247605</v>
      </c>
      <c r="L489" s="37" t="n">
        <f aca="false">INDEX(Random!$F$2:$F$10003,($H489-1)*$L$2 + L$2)</f>
        <v>-0.99120544228283</v>
      </c>
      <c r="M489" s="29" t="n">
        <f aca="false" t="array" ref="M489:P489">TRANSPOSE(MMULT($B$28:$E$31, TRANSPOSE(I489:L489)))</f>
        <v>-0.750578384426232</v>
      </c>
      <c r="N489" s="29" t="n">
        <v>-1.37663123586233</v>
      </c>
      <c r="O489" s="29" t="n">
        <v>-0.442215051613174</v>
      </c>
      <c r="P489" s="29" t="n">
        <v>-1.48234006355298</v>
      </c>
      <c r="Q489" s="55" t="n">
        <f aca="false">EXP(($F$11 - $F$7 - $C$7*$C$7/2)*$C$3 + M489*$C$7*SQRT($C$3))</f>
        <v>0.980068566983927</v>
      </c>
      <c r="R489" s="55" t="n">
        <f aca="false">EXP(($F$11 - $F$8 - $C$8*$C$8/2)*$C$3 + N489*$C$8*SQRT($C$3))</f>
        <v>0.946049909822725</v>
      </c>
      <c r="S489" s="55" t="n">
        <f aca="false">EXP(($F$11 - $F$9 - $C$9*$C$9/2)*$C$3 + O489*$C$9*SQRT($C$3))</f>
        <v>0.987138777935876</v>
      </c>
      <c r="T489" s="55" t="n">
        <f aca="false">EXP(($F$11 - $F$10 - $C$10*$C$10/2)*$C$3 + P489*$C$10*SQRT($C$3))</f>
        <v>0.948165438672134</v>
      </c>
      <c r="U489" s="53" t="n">
        <f aca="false">$C$4 * (MAX(MAX(Q489:T489) - $C$2, 0))</f>
        <v>0</v>
      </c>
    </row>
    <row r="490" customFormat="false" ht="13.8" hidden="false" customHeight="false" outlineLevel="0" collapsed="false">
      <c r="H490" s="4" t="n">
        <v>488</v>
      </c>
      <c r="I490" s="17" t="n">
        <f aca="false">INDEX(Random!$F$2:$F$10003,($H490-1)*$L$2 + I$2)</f>
        <v>0.309078359380129</v>
      </c>
      <c r="J490" s="17" t="n">
        <f aca="false">INDEX(Random!$F$2:$F$10003,($H490-1)*$L$2 + J$2)</f>
        <v>-1.25409387347419</v>
      </c>
      <c r="K490" s="17" t="n">
        <f aca="false">INDEX(Random!$F$2:$F$10003,($H490-1)*$L$2 + K$2)</f>
        <v>0.908726793424231</v>
      </c>
      <c r="L490" s="37" t="n">
        <f aca="false">INDEX(Random!$F$2:$F$10003,($H490-1)*$L$2 + L$2)</f>
        <v>1.18462836156957</v>
      </c>
      <c r="M490" s="29" t="n">
        <f aca="false" t="array" ref="M490:P490">TRANSPOSE(MMULT($B$28:$E$31, TRANSPOSE(I490:L490)))</f>
        <v>0.309078359380129</v>
      </c>
      <c r="N490" s="29" t="n">
        <v>-0.808839112569411</v>
      </c>
      <c r="O490" s="29" t="n">
        <v>0.869775176168527</v>
      </c>
      <c r="P490" s="29" t="n">
        <v>0.83721496373713</v>
      </c>
      <c r="Q490" s="55" t="n">
        <f aca="false">EXP(($F$11 - $F$7 - $C$7*$C$7/2)*$C$3 + M490*$C$7*SQRT($C$3))</f>
        <v>1.0170997985419</v>
      </c>
      <c r="R490" s="55" t="n">
        <f aca="false">EXP(($F$11 - $F$8 - $C$8*$C$8/2)*$C$3 + N490*$C$8*SQRT($C$3))</f>
        <v>0.969156874230191</v>
      </c>
      <c r="S490" s="55" t="n">
        <f aca="false">EXP(($F$11 - $F$9 - $C$9*$C$9/2)*$C$3 + O490*$C$9*SQRT($C$3))</f>
        <v>1.04182934626449</v>
      </c>
      <c r="T490" s="55" t="n">
        <f aca="false">EXP(($F$11 - $F$10 - $C$10*$C$10/2)*$C$3 + P490*$C$10*SQRT($C$3))</f>
        <v>1.03253543891393</v>
      </c>
      <c r="U490" s="53" t="n">
        <f aca="false">$C$4 * (MAX(MAX(Q490:T490) - $C$2, 0))</f>
        <v>41.8293462644901</v>
      </c>
    </row>
    <row r="491" customFormat="false" ht="13.8" hidden="false" customHeight="false" outlineLevel="0" collapsed="false">
      <c r="H491" s="4" t="n">
        <v>489</v>
      </c>
      <c r="I491" s="17" t="n">
        <f aca="false">INDEX(Random!$F$2:$F$10003,($H491-1)*$L$2 + I$2)</f>
        <v>-1.61032884707428</v>
      </c>
      <c r="J491" s="17" t="n">
        <f aca="false">INDEX(Random!$F$2:$F$10003,($H491-1)*$L$2 + J$2)</f>
        <v>-0.335246325471714</v>
      </c>
      <c r="K491" s="17" t="n">
        <f aca="false">INDEX(Random!$F$2:$F$10003,($H491-1)*$L$2 + K$2)</f>
        <v>-0.0860462052912543</v>
      </c>
      <c r="L491" s="37" t="n">
        <f aca="false">INDEX(Random!$F$2:$F$10003,($H491-1)*$L$2 + L$2)</f>
        <v>0.0531593290336422</v>
      </c>
      <c r="M491" s="29" t="n">
        <f aca="false" t="array" ref="M491:P491">TRANSPOSE(MMULT($B$28:$E$31, TRANSPOSE(I491:L491)))</f>
        <v>-1.61032884707428</v>
      </c>
      <c r="N491" s="29" t="n">
        <v>-1.24408393841307</v>
      </c>
      <c r="O491" s="29" t="n">
        <v>-0.717620193269388</v>
      </c>
      <c r="P491" s="29" t="n">
        <v>-0.85027281151607</v>
      </c>
      <c r="Q491" s="55" t="n">
        <f aca="false">EXP(($F$11 - $F$7 - $C$7*$C$7/2)*$C$3 + M491*$C$7*SQRT($C$3))</f>
        <v>0.951016363797262</v>
      </c>
      <c r="R491" s="55" t="n">
        <f aca="false">EXP(($F$11 - $F$8 - $C$8*$C$8/2)*$C$3 + N491*$C$8*SQRT($C$3))</f>
        <v>0.951394294092083</v>
      </c>
      <c r="S491" s="55" t="n">
        <f aca="false">EXP(($F$11 - $F$9 - $C$9*$C$9/2)*$C$3 + O491*$C$9*SQRT($C$3))</f>
        <v>0.976028204490176</v>
      </c>
      <c r="T491" s="55" t="n">
        <f aca="false">EXP(($F$11 - $F$10 - $C$10*$C$10/2)*$C$3 + P491*$C$10*SQRT($C$3))</f>
        <v>0.970447661666845</v>
      </c>
      <c r="U491" s="53" t="n">
        <f aca="false">$C$4 * (MAX(MAX(Q491:T491) - $C$2, 0))</f>
        <v>0</v>
      </c>
    </row>
    <row r="492" customFormat="false" ht="13.8" hidden="false" customHeight="false" outlineLevel="0" collapsed="false">
      <c r="H492" s="4" t="n">
        <v>490</v>
      </c>
      <c r="I492" s="17" t="n">
        <f aca="false">INDEX(Random!$F$2:$F$10003,($H492-1)*$L$2 + I$2)</f>
        <v>0.599151778759301</v>
      </c>
      <c r="J492" s="17" t="n">
        <f aca="false">INDEX(Random!$F$2:$F$10003,($H492-1)*$L$2 + J$2)</f>
        <v>1.17776762538618</v>
      </c>
      <c r="K492" s="17" t="n">
        <f aca="false">INDEX(Random!$F$2:$F$10003,($H492-1)*$L$2 + K$2)</f>
        <v>-0.558417061187187</v>
      </c>
      <c r="L492" s="37" t="n">
        <f aca="false">INDEX(Random!$F$2:$F$10003,($H492-1)*$L$2 + L$2)</f>
        <v>0.137866029109635</v>
      </c>
      <c r="M492" s="29" t="n">
        <f aca="false" t="array" ref="M492:P492">TRANSPOSE(MMULT($B$28:$E$31, TRANSPOSE(I492:L492)))</f>
        <v>0.599151778759301</v>
      </c>
      <c r="N492" s="29" t="n">
        <v>1.29961627441164</v>
      </c>
      <c r="O492" s="29" t="n">
        <v>-0.205082017913466</v>
      </c>
      <c r="P492" s="29" t="n">
        <v>0.699912189816135</v>
      </c>
      <c r="Q492" s="55" t="n">
        <f aca="false">EXP(($F$11 - $F$7 - $C$7*$C$7/2)*$C$3 + M492*$C$7*SQRT($C$3))</f>
        <v>1.02747857157565</v>
      </c>
      <c r="R492" s="55" t="n">
        <f aca="false">EXP(($F$11 - $F$8 - $C$8*$C$8/2)*$C$3 + N492*$C$8*SQRT($C$3))</f>
        <v>1.06001235812287</v>
      </c>
      <c r="S492" s="55" t="n">
        <f aca="false">EXP(($F$11 - $F$9 - $C$9*$C$9/2)*$C$3 + O492*$C$9*SQRT($C$3))</f>
        <v>0.996806633738738</v>
      </c>
      <c r="T492" s="55" t="n">
        <f aca="false">EXP(($F$11 - $F$10 - $C$10*$C$10/2)*$C$3 + P492*$C$10*SQRT($C$3))</f>
        <v>1.02733851469788</v>
      </c>
      <c r="U492" s="53" t="n">
        <f aca="false">$C$4 * (MAX(MAX(Q492:T492) - $C$2, 0))</f>
        <v>60.01235812287</v>
      </c>
    </row>
    <row r="493" customFormat="false" ht="13.8" hidden="false" customHeight="false" outlineLevel="0" collapsed="false">
      <c r="H493" s="4" t="n">
        <v>491</v>
      </c>
      <c r="I493" s="17" t="n">
        <f aca="false">INDEX(Random!$F$2:$F$10003,($H493-1)*$L$2 + I$2)</f>
        <v>-1.67576337702162</v>
      </c>
      <c r="J493" s="17" t="n">
        <f aca="false">INDEX(Random!$F$2:$F$10003,($H493-1)*$L$2 + J$2)</f>
        <v>0.0929101375483045</v>
      </c>
      <c r="K493" s="17" t="n">
        <f aca="false">INDEX(Random!$F$2:$F$10003,($H493-1)*$L$2 + K$2)</f>
        <v>-1.11916807471535</v>
      </c>
      <c r="L493" s="37" t="n">
        <f aca="false">INDEX(Random!$F$2:$F$10003,($H493-1)*$L$2 + L$2)</f>
        <v>-0.558092915340231</v>
      </c>
      <c r="M493" s="29" t="n">
        <f aca="false" t="array" ref="M493:P493">TRANSPOSE(MMULT($B$28:$E$31, TRANSPOSE(I493:L493)))</f>
        <v>-1.67576337702162</v>
      </c>
      <c r="N493" s="29" t="n">
        <v>-0.943602048028671</v>
      </c>
      <c r="O493" s="29" t="n">
        <v>-1.66542503304379</v>
      </c>
      <c r="P493" s="29" t="n">
        <v>-1.29137011606593</v>
      </c>
      <c r="Q493" s="55" t="n">
        <f aca="false">EXP(($F$11 - $F$7 - $C$7*$C$7/2)*$C$3 + M493*$C$7*SQRT($C$3))</f>
        <v>0.948840830155228</v>
      </c>
      <c r="R493" s="55" t="n">
        <f aca="false">EXP(($F$11 - $F$8 - $C$8*$C$8/2)*$C$3 + N493*$C$8*SQRT($C$3))</f>
        <v>0.963621966668892</v>
      </c>
      <c r="S493" s="55" t="n">
        <f aca="false">EXP(($F$11 - $F$9 - $C$9*$C$9/2)*$C$3 + O493*$C$9*SQRT($C$3))</f>
        <v>0.93873826761871</v>
      </c>
      <c r="T493" s="55" t="n">
        <f aca="false">EXP(($F$11 - $F$10 - $C$10*$C$10/2)*$C$3 + P493*$C$10*SQRT($C$3))</f>
        <v>0.954843207111733</v>
      </c>
      <c r="U493" s="53" t="n">
        <f aca="false">$C$4 * (MAX(MAX(Q493:T493) - $C$2, 0))</f>
        <v>0</v>
      </c>
    </row>
    <row r="494" customFormat="false" ht="13.8" hidden="false" customHeight="false" outlineLevel="0" collapsed="false">
      <c r="H494" s="4" t="n">
        <v>492</v>
      </c>
      <c r="I494" s="17" t="n">
        <f aca="false">INDEX(Random!$F$2:$F$10003,($H494-1)*$L$2 + I$2)</f>
        <v>1.26089254993352</v>
      </c>
      <c r="J494" s="17" t="n">
        <f aca="false">INDEX(Random!$F$2:$F$10003,($H494-1)*$L$2 + J$2)</f>
        <v>0.158274094805839</v>
      </c>
      <c r="K494" s="17" t="n">
        <f aca="false">INDEX(Random!$F$2:$F$10003,($H494-1)*$L$2 + K$2)</f>
        <v>0.708465605496613</v>
      </c>
      <c r="L494" s="37" t="n">
        <f aca="false">INDEX(Random!$F$2:$F$10003,($H494-1)*$L$2 + L$2)</f>
        <v>-0.268546205252425</v>
      </c>
      <c r="M494" s="29" t="n">
        <f aca="false" t="array" ref="M494:P494">TRANSPOSE(MMULT($B$28:$E$31, TRANSPOSE(I494:L494)))</f>
        <v>1.26089254993352</v>
      </c>
      <c r="N494" s="29" t="n">
        <v>0.891305344864512</v>
      </c>
      <c r="O494" s="29" t="n">
        <v>1.14557574702551</v>
      </c>
      <c r="P494" s="29" t="n">
        <v>0.45608643454015</v>
      </c>
      <c r="Q494" s="55" t="n">
        <f aca="false">EXP(($F$11 - $F$7 - $C$7*$C$7/2)*$C$3 + M494*$C$7*SQRT($C$3))</f>
        <v>1.05155365214478</v>
      </c>
      <c r="R494" s="55" t="n">
        <f aca="false">EXP(($F$11 - $F$8 - $C$8*$C$8/2)*$C$3 + N494*$C$8*SQRT($C$3))</f>
        <v>1.04177641998625</v>
      </c>
      <c r="S494" s="55" t="n">
        <f aca="false">EXP(($F$11 - $F$9 - $C$9*$C$9/2)*$C$3 + O494*$C$9*SQRT($C$3))</f>
        <v>1.05370608890671</v>
      </c>
      <c r="T494" s="55" t="n">
        <f aca="false">EXP(($F$11 - $F$10 - $C$10*$C$10/2)*$C$3 + P494*$C$10*SQRT($C$3))</f>
        <v>1.01817406955919</v>
      </c>
      <c r="U494" s="53" t="n">
        <f aca="false">$C$4 * (MAX(MAX(Q494:T494) - $C$2, 0))</f>
        <v>53.70608890671</v>
      </c>
    </row>
    <row r="495" customFormat="false" ht="13.8" hidden="false" customHeight="false" outlineLevel="0" collapsed="false">
      <c r="H495" s="4" t="n">
        <v>493</v>
      </c>
      <c r="I495" s="17" t="n">
        <f aca="false">INDEX(Random!$F$2:$F$10003,($H495-1)*$L$2 + I$2)</f>
        <v>0.0143298757598007</v>
      </c>
      <c r="J495" s="17" t="n">
        <f aca="false">INDEX(Random!$F$2:$F$10003,($H495-1)*$L$2 + J$2)</f>
        <v>-0.136091174892877</v>
      </c>
      <c r="K495" s="17" t="n">
        <f aca="false">INDEX(Random!$F$2:$F$10003,($H495-1)*$L$2 + K$2)</f>
        <v>0.888648455596285</v>
      </c>
      <c r="L495" s="37" t="n">
        <f aca="false">INDEX(Random!$F$2:$F$10003,($H495-1)*$L$2 + L$2)</f>
        <v>0.490138110048311</v>
      </c>
      <c r="M495" s="29" t="n">
        <f aca="false" t="array" ref="M495:P495">TRANSPOSE(MMULT($B$28:$E$31, TRANSPOSE(I495:L495)))</f>
        <v>0.0143298757598007</v>
      </c>
      <c r="N495" s="29" t="n">
        <v>-0.0994367717187952</v>
      </c>
      <c r="O495" s="29" t="n">
        <v>0.815113105923422</v>
      </c>
      <c r="P495" s="29" t="n">
        <v>0.385254683345095</v>
      </c>
      <c r="Q495" s="55" t="n">
        <f aca="false">EXP(($F$11 - $F$7 - $C$7*$C$7/2)*$C$3 + M495*$C$7*SQRT($C$3))</f>
        <v>1.00666113296769</v>
      </c>
      <c r="R495" s="55" t="n">
        <f aca="false">EXP(($F$11 - $F$8 - $C$8*$C$8/2)*$C$3 + N495*$C$8*SQRT($C$3))</f>
        <v>0.99882150717069</v>
      </c>
      <c r="S495" s="55" t="n">
        <f aca="false">EXP(($F$11 - $F$9 - $C$9*$C$9/2)*$C$3 + O495*$C$9*SQRT($C$3))</f>
        <v>1.03949138812903</v>
      </c>
      <c r="T495" s="55" t="n">
        <f aca="false">EXP(($F$11 - $F$10 - $C$10*$C$10/2)*$C$3 + P495*$C$10*SQRT($C$3))</f>
        <v>1.01552714094535</v>
      </c>
      <c r="U495" s="53" t="n">
        <f aca="false">$C$4 * (MAX(MAX(Q495:T495) - $C$2, 0))</f>
        <v>39.49138812903</v>
      </c>
    </row>
    <row r="496" customFormat="false" ht="13.8" hidden="false" customHeight="false" outlineLevel="0" collapsed="false">
      <c r="H496" s="4" t="n">
        <v>494</v>
      </c>
      <c r="I496" s="17" t="n">
        <f aca="false">INDEX(Random!$F$2:$F$10003,($H496-1)*$L$2 + I$2)</f>
        <v>0.189000809000293</v>
      </c>
      <c r="J496" s="17" t="n">
        <f aca="false">INDEX(Random!$F$2:$F$10003,($H496-1)*$L$2 + J$2)</f>
        <v>0.253634045775372</v>
      </c>
      <c r="K496" s="17" t="n">
        <f aca="false">INDEX(Random!$F$2:$F$10003,($H496-1)*$L$2 + K$2)</f>
        <v>1.65487939461249</v>
      </c>
      <c r="L496" s="37" t="n">
        <f aca="false">INDEX(Random!$F$2:$F$10003,($H496-1)*$L$2 + L$2)</f>
        <v>1.67201443304255</v>
      </c>
      <c r="M496" s="29" t="n">
        <f aca="false" t="array" ref="M496:P496">TRANSPOSE(MMULT($B$28:$E$31, TRANSPOSE(I496:L496)))</f>
        <v>0.189000809000293</v>
      </c>
      <c r="N496" s="29" t="n">
        <v>0.316286251166814</v>
      </c>
      <c r="O496" s="29" t="n">
        <v>1.61465508538195</v>
      </c>
      <c r="P496" s="29" t="n">
        <v>1.55174423370609</v>
      </c>
      <c r="Q496" s="55" t="n">
        <f aca="false">EXP(($F$11 - $F$7 - $C$7*$C$7/2)*$C$3 + M496*$C$7*SQRT($C$3))</f>
        <v>1.01283418855988</v>
      </c>
      <c r="R496" s="55" t="n">
        <f aca="false">EXP(($F$11 - $F$8 - $C$8*$C$8/2)*$C$3 + N496*$C$8*SQRT($C$3))</f>
        <v>1.01662573519275</v>
      </c>
      <c r="S496" s="55" t="n">
        <f aca="false">EXP(($F$11 - $F$9 - $C$9*$C$9/2)*$C$3 + O496*$C$9*SQRT($C$3))</f>
        <v>1.07421774648915</v>
      </c>
      <c r="T496" s="55" t="n">
        <f aca="false">EXP(($F$11 - $F$10 - $C$10*$C$10/2)*$C$3 + P496*$C$10*SQRT($C$3))</f>
        <v>1.06000785591672</v>
      </c>
      <c r="U496" s="53" t="n">
        <f aca="false">$C$4 * (MAX(MAX(Q496:T496) - $C$2, 0))</f>
        <v>74.21774648915</v>
      </c>
    </row>
    <row r="497" customFormat="false" ht="13.8" hidden="false" customHeight="false" outlineLevel="0" collapsed="false">
      <c r="H497" s="4" t="n">
        <v>495</v>
      </c>
      <c r="I497" s="17" t="n">
        <f aca="false">INDEX(Random!$F$2:$F$10003,($H497-1)*$L$2 + I$2)</f>
        <v>0.459029552264026</v>
      </c>
      <c r="J497" s="17" t="n">
        <f aca="false">INDEX(Random!$F$2:$F$10003,($H497-1)*$L$2 + J$2)</f>
        <v>-0.446925404666863</v>
      </c>
      <c r="K497" s="17" t="n">
        <f aca="false">INDEX(Random!$F$2:$F$10003,($H497-1)*$L$2 + K$2)</f>
        <v>-1.78719952295996</v>
      </c>
      <c r="L497" s="37" t="n">
        <f aca="false">INDEX(Random!$F$2:$F$10003,($H497-1)*$L$2 + L$2)</f>
        <v>0.643572585364874</v>
      </c>
      <c r="M497" s="29" t="n">
        <f aca="false" t="array" ref="M497:P497">TRANSPOSE(MMULT($B$28:$E$31, TRANSPOSE(I497:L497)))</f>
        <v>0.459029552264026</v>
      </c>
      <c r="N497" s="29" t="n">
        <v>-0.0764271479041636</v>
      </c>
      <c r="O497" s="29" t="n">
        <v>-1.50217339198777</v>
      </c>
      <c r="P497" s="29" t="n">
        <v>0.645616431911098</v>
      </c>
      <c r="Q497" s="55" t="n">
        <f aca="false">EXP(($F$11 - $F$7 - $C$7*$C$7/2)*$C$3 + M497*$C$7*SQRT($C$3))</f>
        <v>1.02245186734872</v>
      </c>
      <c r="R497" s="55" t="n">
        <f aca="false">EXP(($F$11 - $F$8 - $C$8*$C$8/2)*$C$3 + N497*$C$8*SQRT($C$3))</f>
        <v>0.999798741469289</v>
      </c>
      <c r="S497" s="55" t="n">
        <f aca="false">EXP(($F$11 - $F$9 - $C$9*$C$9/2)*$C$3 + O497*$C$9*SQRT($C$3))</f>
        <v>0.945058043755931</v>
      </c>
      <c r="T497" s="55" t="n">
        <f aca="false">EXP(($F$11 - $F$10 - $C$10*$C$10/2)*$C$3 + P497*$C$10*SQRT($C$3))</f>
        <v>1.02529063898076</v>
      </c>
      <c r="U497" s="53" t="n">
        <f aca="false">$C$4 * (MAX(MAX(Q497:T497) - $C$2, 0))</f>
        <v>25.2906389807599</v>
      </c>
    </row>
    <row r="498" customFormat="false" ht="13.8" hidden="false" customHeight="false" outlineLevel="0" collapsed="false">
      <c r="H498" s="4" t="n">
        <v>496</v>
      </c>
      <c r="I498" s="17" t="n">
        <f aca="false">INDEX(Random!$F$2:$F$10003,($H498-1)*$L$2 + I$2)</f>
        <v>-1.30012729624088</v>
      </c>
      <c r="J498" s="17" t="n">
        <f aca="false">INDEX(Random!$F$2:$F$10003,($H498-1)*$L$2 + J$2)</f>
        <v>0.261807079944843</v>
      </c>
      <c r="K498" s="17" t="n">
        <f aca="false">INDEX(Random!$F$2:$F$10003,($H498-1)*$L$2 + K$2)</f>
        <v>-0.840024340742976</v>
      </c>
      <c r="L498" s="37" t="n">
        <f aca="false">INDEX(Random!$F$2:$F$10003,($H498-1)*$L$2 + L$2)</f>
        <v>0.823792323322041</v>
      </c>
      <c r="M498" s="29" t="n">
        <f aca="false" t="array" ref="M498:P498">TRANSPOSE(MMULT($B$28:$E$31, TRANSPOSE(I498:L498)))</f>
        <v>-1.30012729624088</v>
      </c>
      <c r="N498" s="29" t="n">
        <v>-0.581333008053619</v>
      </c>
      <c r="O498" s="29" t="n">
        <v>-1.25307239904006</v>
      </c>
      <c r="P498" s="29" t="n">
        <v>0.0856198881564767</v>
      </c>
      <c r="Q498" s="55" t="n">
        <f aca="false">EXP(($F$11 - $F$7 - $C$7*$C$7/2)*$C$3 + M498*$C$7*SQRT($C$3))</f>
        <v>0.961397854305502</v>
      </c>
      <c r="R498" s="55" t="n">
        <f aca="false">EXP(($F$11 - $F$8 - $C$8*$C$8/2)*$C$3 + N498*$C$8*SQRT($C$3))</f>
        <v>0.97857311067737</v>
      </c>
      <c r="S498" s="55" t="n">
        <f aca="false">EXP(($F$11 - $F$9 - $C$9*$C$9/2)*$C$3 + O498*$C$9*SQRT($C$3))</f>
        <v>0.954783294886008</v>
      </c>
      <c r="T498" s="55" t="n">
        <f aca="false">EXP(($F$11 - $F$10 - $C$10*$C$10/2)*$C$3 + P498*$C$10*SQRT($C$3))</f>
        <v>1.00440592732184</v>
      </c>
      <c r="U498" s="53" t="n">
        <f aca="false">$C$4 * (MAX(MAX(Q498:T498) - $C$2, 0))</f>
        <v>4.40592732183998</v>
      </c>
    </row>
    <row r="499" customFormat="false" ht="13.8" hidden="false" customHeight="false" outlineLevel="0" collapsed="false">
      <c r="H499" s="4" t="n">
        <v>497</v>
      </c>
      <c r="I499" s="17" t="n">
        <f aca="false">INDEX(Random!$F$2:$F$10003,($H499-1)*$L$2 + I$2)</f>
        <v>-1.59375282995951</v>
      </c>
      <c r="J499" s="17" t="n">
        <f aca="false">INDEX(Random!$F$2:$F$10003,($H499-1)*$L$2 + J$2)</f>
        <v>0.966435725135939</v>
      </c>
      <c r="K499" s="17" t="n">
        <f aca="false">INDEX(Random!$F$2:$F$10003,($H499-1)*$L$2 + K$2)</f>
        <v>1.53702166528097</v>
      </c>
      <c r="L499" s="37" t="n">
        <f aca="false">INDEX(Random!$F$2:$F$10003,($H499-1)*$L$2 + L$2)</f>
        <v>-0.684409856009667</v>
      </c>
      <c r="M499" s="29" t="n">
        <f aca="false" t="array" ref="M499:P499">TRANSPOSE(MMULT($B$28:$E$31, TRANSPOSE(I499:L499)))</f>
        <v>-1.59375282995951</v>
      </c>
      <c r="N499" s="29" t="n">
        <v>-0.199712879336664</v>
      </c>
      <c r="O499" s="29" t="n">
        <v>0.873520685575612</v>
      </c>
      <c r="P499" s="29" t="n">
        <v>-1.12674170222766</v>
      </c>
      <c r="Q499" s="55" t="n">
        <f aca="false">EXP(($F$11 - $F$7 - $C$7*$C$7/2)*$C$3 + M499*$C$7*SQRT($C$3))</f>
        <v>0.951568266101063</v>
      </c>
      <c r="R499" s="55" t="n">
        <f aca="false">EXP(($F$11 - $F$8 - $C$8*$C$8/2)*$C$3 + N499*$C$8*SQRT($C$3))</f>
        <v>0.994573852637614</v>
      </c>
      <c r="S499" s="55" t="n">
        <f aca="false">EXP(($F$11 - $F$9 - $C$9*$C$9/2)*$C$3 + O499*$C$9*SQRT($C$3))</f>
        <v>1.04198973827404</v>
      </c>
      <c r="T499" s="55" t="n">
        <f aca="false">EXP(($F$11 - $F$10 - $C$10*$C$10/2)*$C$3 + P499*$C$10*SQRT($C$3))</f>
        <v>0.960637609133543</v>
      </c>
      <c r="U499" s="53" t="n">
        <f aca="false">$C$4 * (MAX(MAX(Q499:T499) - $C$2, 0))</f>
        <v>41.98973827404</v>
      </c>
    </row>
    <row r="500" customFormat="false" ht="13.8" hidden="false" customHeight="false" outlineLevel="0" collapsed="false">
      <c r="H500" s="4" t="n">
        <v>498</v>
      </c>
      <c r="I500" s="17" t="n">
        <f aca="false">INDEX(Random!$F$2:$F$10003,($H500-1)*$L$2 + I$2)</f>
        <v>-1.3283986686151</v>
      </c>
      <c r="J500" s="17" t="n">
        <f aca="false">INDEX(Random!$F$2:$F$10003,($H500-1)*$L$2 + J$2)</f>
        <v>-1.61803040357537</v>
      </c>
      <c r="K500" s="17" t="n">
        <f aca="false">INDEX(Random!$F$2:$F$10003,($H500-1)*$L$2 + K$2)</f>
        <v>-1.54240925016836</v>
      </c>
      <c r="L500" s="37" t="n">
        <f aca="false">INDEX(Random!$F$2:$F$10003,($H500-1)*$L$2 + L$2)</f>
        <v>-1.71467099042864</v>
      </c>
      <c r="M500" s="29" t="n">
        <f aca="false" t="array" ref="M500:P500">TRANSPOSE(MMULT($B$28:$E$31, TRANSPOSE(I500:L500)))</f>
        <v>-1.3283986686151</v>
      </c>
      <c r="N500" s="29" t="n">
        <v>-2.092202902131</v>
      </c>
      <c r="O500" s="29" t="n">
        <v>-2.03976450093398</v>
      </c>
      <c r="P500" s="29" t="n">
        <v>-2.49326132945336</v>
      </c>
      <c r="Q500" s="55" t="n">
        <f aca="false">EXP(($F$11 - $F$7 - $C$7*$C$7/2)*$C$3 + M500*$C$7*SQRT($C$3))</f>
        <v>0.960447023519819</v>
      </c>
      <c r="R500" s="55" t="n">
        <f aca="false">EXP(($F$11 - $F$8 - $C$8*$C$8/2)*$C$3 + N500*$C$8*SQRT($C$3))</f>
        <v>0.917711921749832</v>
      </c>
      <c r="S500" s="55" t="n">
        <f aca="false">EXP(($F$11 - $F$9 - $C$9*$C$9/2)*$C$3 + O500*$C$9*SQRT($C$3))</f>
        <v>0.92440598513363</v>
      </c>
      <c r="T500" s="55" t="n">
        <f aca="false">EXP(($F$11 - $F$10 - $C$10*$C$10/2)*$C$3 + P500*$C$10*SQRT($C$3))</f>
        <v>0.913586117928784</v>
      </c>
      <c r="U500" s="53" t="n">
        <f aca="false">$C$4 * (MAX(MAX(Q500:T500) - $C$2, 0))</f>
        <v>0</v>
      </c>
    </row>
    <row r="501" customFormat="false" ht="13.8" hidden="false" customHeight="false" outlineLevel="0" collapsed="false">
      <c r="H501" s="4" t="n">
        <v>499</v>
      </c>
      <c r="I501" s="17" t="n">
        <f aca="false">INDEX(Random!$F$2:$F$10003,($H501-1)*$L$2 + I$2)</f>
        <v>-0.147127292623485</v>
      </c>
      <c r="J501" s="17" t="n">
        <f aca="false">INDEX(Random!$F$2:$F$10003,($H501-1)*$L$2 + J$2)</f>
        <v>-0.232913669847252</v>
      </c>
      <c r="K501" s="17" t="n">
        <f aca="false">INDEX(Random!$F$2:$F$10003,($H501-1)*$L$2 + K$2)</f>
        <v>-0.18303595613977</v>
      </c>
      <c r="L501" s="37" t="n">
        <f aca="false">INDEX(Random!$F$2:$F$10003,($H501-1)*$L$2 + L$2)</f>
        <v>-0.534063053515167</v>
      </c>
      <c r="M501" s="29" t="n">
        <f aca="false" t="array" ref="M501:P501">TRANSPOSE(MMULT($B$28:$E$31, TRANSPOSE(I501:L501)))</f>
        <v>-0.147127292623485</v>
      </c>
      <c r="N501" s="29" t="n">
        <v>-0.27439878544409</v>
      </c>
      <c r="O501" s="29" t="n">
        <v>-0.240837396666979</v>
      </c>
      <c r="P501" s="29" t="n">
        <v>-0.574397833614634</v>
      </c>
      <c r="Q501" s="55" t="n">
        <f aca="false">EXP(($F$11 - $F$7 - $C$7*$C$7/2)*$C$3 + M501*$C$7*SQRT($C$3))</f>
        <v>1.0009885330352</v>
      </c>
      <c r="R501" s="55" t="n">
        <f aca="false">EXP(($F$11 - $F$8 - $C$8*$C$8/2)*$C$3 + N501*$C$8*SQRT($C$3))</f>
        <v>0.991421930024712</v>
      </c>
      <c r="S501" s="55" t="n">
        <f aca="false">EXP(($F$11 - $F$9 - $C$9*$C$9/2)*$C$3 + O501*$C$9*SQRT($C$3))</f>
        <v>0.995342856278429</v>
      </c>
      <c r="T501" s="55" t="n">
        <f aca="false">EXP(($F$11 - $F$10 - $C$10*$C$10/2)*$C$3 + P501*$C$10*SQRT($C$3))</f>
        <v>0.980336497325955</v>
      </c>
      <c r="U501" s="53" t="n">
        <f aca="false">$C$4 * (MAX(MAX(Q501:T501) - $C$2, 0))</f>
        <v>0.988533035199968</v>
      </c>
    </row>
    <row r="502" customFormat="false" ht="13.8" hidden="false" customHeight="false" outlineLevel="0" collapsed="false">
      <c r="H502" s="4" t="n">
        <v>500</v>
      </c>
      <c r="I502" s="17" t="n">
        <f aca="false">INDEX(Random!$F$2:$F$10003,($H502-1)*$L$2 + I$2)</f>
        <v>0.104748096657635</v>
      </c>
      <c r="J502" s="17" t="n">
        <f aca="false">INDEX(Random!$F$2:$F$10003,($H502-1)*$L$2 + J$2)</f>
        <v>2.23438681104275</v>
      </c>
      <c r="K502" s="17" t="n">
        <f aca="false">INDEX(Random!$F$2:$F$10003,($H502-1)*$L$2 + K$2)</f>
        <v>0.169459867267529</v>
      </c>
      <c r="L502" s="37" t="n">
        <f aca="false">INDEX(Random!$F$2:$F$10003,($H502-1)*$L$2 + L$2)</f>
        <v>-0.538650586678495</v>
      </c>
      <c r="M502" s="29" t="n">
        <f aca="false" t="array" ref="M502:P502">TRANSPOSE(MMULT($B$28:$E$31, TRANSPOSE(I502:L502)))</f>
        <v>0.104748096657635</v>
      </c>
      <c r="N502" s="29" t="n">
        <v>1.83902449664661</v>
      </c>
      <c r="O502" s="29" t="n">
        <v>0.349047063206213</v>
      </c>
      <c r="P502" s="29" t="n">
        <v>0.151496199316832</v>
      </c>
      <c r="Q502" s="55" t="n">
        <f aca="false">EXP(($F$11 - $F$7 - $C$7*$C$7/2)*$C$3 + M502*$C$7*SQRT($C$3))</f>
        <v>1.00985189691488</v>
      </c>
      <c r="R502" s="55" t="n">
        <f aca="false">EXP(($F$11 - $F$8 - $C$8*$C$8/2)*$C$3 + N502*$C$8*SQRT($C$3))</f>
        <v>1.0845936666949</v>
      </c>
      <c r="S502" s="55" t="n">
        <f aca="false">EXP(($F$11 - $F$9 - $C$9*$C$9/2)*$C$3 + O502*$C$9*SQRT($C$3))</f>
        <v>1.01976910018024</v>
      </c>
      <c r="T502" s="55" t="n">
        <f aca="false">EXP(($F$11 - $F$10 - $C$10*$C$10/2)*$C$3 + P502*$C$10*SQRT($C$3))</f>
        <v>1.00684049410481</v>
      </c>
      <c r="U502" s="53" t="n">
        <f aca="false">$C$4 * (MAX(MAX(Q502:T502) - $C$2, 0))</f>
        <v>84.5936666949001</v>
      </c>
    </row>
    <row r="503" customFormat="false" ht="13.8" hidden="false" customHeight="false" outlineLevel="0" collapsed="false">
      <c r="H503" s="4" t="n">
        <v>501</v>
      </c>
      <c r="I503" s="17" t="n">
        <f aca="false">INDEX(Random!$F$2:$F$10003,($H503-1)*$L$2 + I$2)</f>
        <v>-1.82844791989297</v>
      </c>
      <c r="J503" s="17" t="n">
        <f aca="false">INDEX(Random!$F$2:$F$10003,($H503-1)*$L$2 + J$2)</f>
        <v>0.583973965354852</v>
      </c>
      <c r="K503" s="17" t="n">
        <f aca="false">INDEX(Random!$F$2:$F$10003,($H503-1)*$L$2 + K$2)</f>
        <v>0.0385727329639184</v>
      </c>
      <c r="L503" s="37" t="n">
        <f aca="false">INDEX(Random!$F$2:$F$10003,($H503-1)*$L$2 + L$2)</f>
        <v>-1.15437615169393</v>
      </c>
      <c r="M503" s="29" t="n">
        <f aca="false" t="array" ref="M503:P503">TRANSPOSE(MMULT($B$28:$E$31, TRANSPOSE(I503:L503)))</f>
        <v>-1.82844791989297</v>
      </c>
      <c r="N503" s="29" t="n">
        <v>-0.646107647252741</v>
      </c>
      <c r="O503" s="29" t="n">
        <v>-0.623248633465936</v>
      </c>
      <c r="P503" s="29" t="n">
        <v>-1.73617003569344</v>
      </c>
      <c r="Q503" s="55" t="n">
        <f aca="false">EXP(($F$11 - $F$7 - $C$7*$C$7/2)*$C$3 + M503*$C$7*SQRT($C$3))</f>
        <v>0.943783788008697</v>
      </c>
      <c r="R503" s="55" t="n">
        <f aca="false">EXP(($F$11 - $F$8 - $C$8*$C$8/2)*$C$3 + N503*$C$8*SQRT($C$3))</f>
        <v>0.975882879767134</v>
      </c>
      <c r="S503" s="55" t="n">
        <f aca="false">EXP(($F$11 - $F$9 - $C$9*$C$9/2)*$C$3 + O503*$C$9*SQRT($C$3))</f>
        <v>0.979821248116572</v>
      </c>
      <c r="T503" s="55" t="n">
        <f aca="false">EXP(($F$11 - $F$10 - $C$10*$C$10/2)*$C$3 + P503*$C$10*SQRT($C$3))</f>
        <v>0.939361837957827</v>
      </c>
      <c r="U503" s="53" t="n">
        <f aca="false">$C$4 * (MAX(MAX(Q503:T503) - $C$2, 0))</f>
        <v>0</v>
      </c>
    </row>
    <row r="504" customFormat="false" ht="13.8" hidden="false" customHeight="false" outlineLevel="0" collapsed="false">
      <c r="H504" s="4" t="n">
        <v>502</v>
      </c>
      <c r="I504" s="17" t="n">
        <f aca="false">INDEX(Random!$F$2:$F$10003,($H504-1)*$L$2 + I$2)</f>
        <v>1.69112002262682</v>
      </c>
      <c r="J504" s="17" t="n">
        <f aca="false">INDEX(Random!$F$2:$F$10003,($H504-1)*$L$2 + J$2)</f>
        <v>-0.98817160584076</v>
      </c>
      <c r="K504" s="17" t="n">
        <f aca="false">INDEX(Random!$F$2:$F$10003,($H504-1)*$L$2 + K$2)</f>
        <v>-0.195572897738197</v>
      </c>
      <c r="L504" s="37" t="n">
        <f aca="false">INDEX(Random!$F$2:$F$10003,($H504-1)*$L$2 + L$2)</f>
        <v>-1.00533136594784</v>
      </c>
      <c r="M504" s="29" t="n">
        <f aca="false" t="array" ref="M504:P504">TRANSPOSE(MMULT($B$28:$E$31, TRANSPOSE(I504:L504)))</f>
        <v>1.69112002262682</v>
      </c>
      <c r="N504" s="29" t="n">
        <v>0.241557502856233</v>
      </c>
      <c r="O504" s="29" t="n">
        <v>0.398432601309826</v>
      </c>
      <c r="P504" s="29" t="n">
        <v>-0.221581959388775</v>
      </c>
      <c r="Q504" s="55" t="n">
        <f aca="false">EXP(($F$11 - $F$7 - $C$7*$C$7/2)*$C$3 + M504*$C$7*SQRT($C$3))</f>
        <v>1.06750772303955</v>
      </c>
      <c r="R504" s="55" t="n">
        <f aca="false">EXP(($F$11 - $F$8 - $C$8*$C$8/2)*$C$3 + N504*$C$8*SQRT($C$3))</f>
        <v>1.01340208234833</v>
      </c>
      <c r="S504" s="55" t="n">
        <f aca="false">EXP(($F$11 - $F$9 - $C$9*$C$9/2)*$C$3 + O504*$C$9*SQRT($C$3))</f>
        <v>1.02184107411938</v>
      </c>
      <c r="T504" s="55" t="n">
        <f aca="false">EXP(($F$11 - $F$10 - $C$10*$C$10/2)*$C$3 + P504*$C$10*SQRT($C$3))</f>
        <v>0.993130286849085</v>
      </c>
      <c r="U504" s="53" t="n">
        <f aca="false">$C$4 * (MAX(MAX(Q504:T504) - $C$2, 0))</f>
        <v>67.50772303955</v>
      </c>
    </row>
    <row r="505" customFormat="false" ht="13.8" hidden="false" customHeight="false" outlineLevel="0" collapsed="false">
      <c r="H505" s="4" t="n">
        <v>503</v>
      </c>
      <c r="I505" s="17" t="n">
        <f aca="false">INDEX(Random!$F$2:$F$10003,($H505-1)*$L$2 + I$2)</f>
        <v>-0.405651913822609</v>
      </c>
      <c r="J505" s="17" t="n">
        <f aca="false">INDEX(Random!$F$2:$F$10003,($H505-1)*$L$2 + J$2)</f>
        <v>0.766678725407337</v>
      </c>
      <c r="K505" s="17" t="n">
        <f aca="false">INDEX(Random!$F$2:$F$10003,($H505-1)*$L$2 + K$2)</f>
        <v>-0.265751295613794</v>
      </c>
      <c r="L505" s="37" t="n">
        <f aca="false">INDEX(Random!$F$2:$F$10003,($H505-1)*$L$2 + L$2)</f>
        <v>-0.147212205295437</v>
      </c>
      <c r="M505" s="29" t="n">
        <f aca="false" t="array" ref="M505:P505">TRANSPOSE(MMULT($B$28:$E$31, TRANSPOSE(I505:L505)))</f>
        <v>-0.405651913822609</v>
      </c>
      <c r="N505" s="29" t="n">
        <v>0.362908652692094</v>
      </c>
      <c r="O505" s="29" t="n">
        <v>-0.347480657214814</v>
      </c>
      <c r="P505" s="29" t="n">
        <v>-0.141446320835627</v>
      </c>
      <c r="Q505" s="55" t="n">
        <f aca="false">EXP(($F$11 - $F$7 - $C$7*$C$7/2)*$C$3 + M505*$C$7*SQRT($C$3))</f>
        <v>0.991972080268671</v>
      </c>
      <c r="R505" s="55" t="n">
        <f aca="false">EXP(($F$11 - $F$8 - $C$8*$C$8/2)*$C$3 + N505*$C$8*SQRT($C$3))</f>
        <v>1.01864212738742</v>
      </c>
      <c r="S505" s="55" t="n">
        <f aca="false">EXP(($F$11 - $F$9 - $C$9*$C$9/2)*$C$3 + O505*$C$9*SQRT($C$3))</f>
        <v>0.990989777531579</v>
      </c>
      <c r="T505" s="55" t="n">
        <f aca="false">EXP(($F$11 - $F$10 - $C$10*$C$10/2)*$C$3 + P505*$C$10*SQRT($C$3))</f>
        <v>0.996059351273692</v>
      </c>
      <c r="U505" s="53" t="n">
        <f aca="false">$C$4 * (MAX(MAX(Q505:T505) - $C$2, 0))</f>
        <v>18.64212738742</v>
      </c>
    </row>
    <row r="506" customFormat="false" ht="13.8" hidden="false" customHeight="false" outlineLevel="0" collapsed="false">
      <c r="H506" s="4" t="n">
        <v>504</v>
      </c>
      <c r="I506" s="17" t="n">
        <f aca="false">INDEX(Random!$F$2:$F$10003,($H506-1)*$L$2 + I$2)</f>
        <v>0.807582482227322</v>
      </c>
      <c r="J506" s="17" t="n">
        <f aca="false">INDEX(Random!$F$2:$F$10003,($H506-1)*$L$2 + J$2)</f>
        <v>-0.71518557639994</v>
      </c>
      <c r="K506" s="17" t="n">
        <f aca="false">INDEX(Random!$F$2:$F$10003,($H506-1)*$L$2 + K$2)</f>
        <v>-0.998112115787332</v>
      </c>
      <c r="L506" s="37" t="n">
        <f aca="false">INDEX(Random!$F$2:$F$10003,($H506-1)*$L$2 + L$2)</f>
        <v>0.0485975325580359</v>
      </c>
      <c r="M506" s="29" t="n">
        <f aca="false" t="array" ref="M506:P506">TRANSPOSE(MMULT($B$28:$E$31, TRANSPOSE(I506:L506)))</f>
        <v>0.807582482227322</v>
      </c>
      <c r="N506" s="29" t="n">
        <v>-0.0779632989716126</v>
      </c>
      <c r="O506" s="29" t="n">
        <v>-0.66012970467695</v>
      </c>
      <c r="P506" s="29" t="n">
        <v>0.267745831024264</v>
      </c>
      <c r="Q506" s="55" t="n">
        <f aca="false">EXP(($F$11 - $F$7 - $C$7*$C$7/2)*$C$3 + M506*$C$7*SQRT($C$3))</f>
        <v>1.03500151126735</v>
      </c>
      <c r="R506" s="55" t="n">
        <f aca="false">EXP(($F$11 - $F$8 - $C$8*$C$8/2)*$C$3 + N506*$C$8*SQRT($C$3))</f>
        <v>0.999733470319054</v>
      </c>
      <c r="S506" s="55" t="n">
        <f aca="false">EXP(($F$11 - $F$9 - $C$9*$C$9/2)*$C$3 + O506*$C$9*SQRT($C$3))</f>
        <v>0.978337148376873</v>
      </c>
      <c r="T506" s="55" t="n">
        <f aca="false">EXP(($F$11 - $F$10 - $C$10*$C$10/2)*$C$3 + P506*$C$10*SQRT($C$3))</f>
        <v>1.01115109310907</v>
      </c>
      <c r="U506" s="53" t="n">
        <f aca="false">$C$4 * (MAX(MAX(Q506:T506) - $C$2, 0))</f>
        <v>35.0015112673501</v>
      </c>
    </row>
    <row r="507" customFormat="false" ht="13.8" hidden="false" customHeight="false" outlineLevel="0" collapsed="false">
      <c r="H507" s="4" t="n">
        <v>505</v>
      </c>
      <c r="I507" s="17" t="n">
        <f aca="false">INDEX(Random!$F$2:$F$10003,($H507-1)*$L$2 + I$2)</f>
        <v>2.36935166779225</v>
      </c>
      <c r="J507" s="17" t="n">
        <f aca="false">INDEX(Random!$F$2:$F$10003,($H507-1)*$L$2 + J$2)</f>
        <v>1.4202503867386</v>
      </c>
      <c r="K507" s="17" t="n">
        <f aca="false">INDEX(Random!$F$2:$F$10003,($H507-1)*$L$2 + K$2)</f>
        <v>-1.34180618247242</v>
      </c>
      <c r="L507" s="37" t="n">
        <f aca="false">INDEX(Random!$F$2:$F$10003,($H507-1)*$L$2 + L$2)</f>
        <v>-1.01060780111061</v>
      </c>
      <c r="M507" s="29" t="n">
        <f aca="false" t="array" ref="M507:P507">TRANSPOSE(MMULT($B$28:$E$31, TRANSPOSE(I507:L507)))</f>
        <v>2.36935166779225</v>
      </c>
      <c r="N507" s="29" t="n">
        <v>2.56705552359828</v>
      </c>
      <c r="O507" s="29" t="n">
        <v>-0.233953075390008</v>
      </c>
      <c r="P507" s="29" t="n">
        <v>0.695838900073279</v>
      </c>
      <c r="Q507" s="55" t="n">
        <f aca="false">EXP(($F$11 - $F$7 - $C$7*$C$7/2)*$C$3 + M507*$C$7*SQRT($C$3))</f>
        <v>1.09315149940052</v>
      </c>
      <c r="R507" s="55" t="n">
        <f aca="false">EXP(($F$11 - $F$8 - $C$8*$C$8/2)*$C$3 + N507*$C$8*SQRT($C$3))</f>
        <v>1.11867699739529</v>
      </c>
      <c r="S507" s="55" t="n">
        <f aca="false">EXP(($F$11 - $F$9 - $C$9*$C$9/2)*$C$3 + O507*$C$9*SQRT($C$3))</f>
        <v>0.995624524011011</v>
      </c>
      <c r="T507" s="55" t="n">
        <f aca="false">EXP(($F$11 - $F$10 - $C$10*$C$10/2)*$C$3 + P507*$C$10*SQRT($C$3))</f>
        <v>1.02718474041446</v>
      </c>
      <c r="U507" s="53" t="n">
        <f aca="false">$C$4 * (MAX(MAX(Q507:T507) - $C$2, 0))</f>
        <v>118.67699739529</v>
      </c>
    </row>
    <row r="508" customFormat="false" ht="13.8" hidden="false" customHeight="false" outlineLevel="0" collapsed="false">
      <c r="H508" s="4" t="n">
        <v>506</v>
      </c>
      <c r="I508" s="17" t="n">
        <f aca="false">INDEX(Random!$F$2:$F$10003,($H508-1)*$L$2 + I$2)</f>
        <v>-0.827429666892229</v>
      </c>
      <c r="J508" s="17" t="n">
        <f aca="false">INDEX(Random!$F$2:$F$10003,($H508-1)*$L$2 + J$2)</f>
        <v>-1.13191503976181</v>
      </c>
      <c r="K508" s="17" t="n">
        <f aca="false">INDEX(Random!$F$2:$F$10003,($H508-1)*$L$2 + K$2)</f>
        <v>2.88196029616624</v>
      </c>
      <c r="L508" s="37" t="n">
        <f aca="false">INDEX(Random!$F$2:$F$10003,($H508-1)*$L$2 + L$2)</f>
        <v>0.290234885893162</v>
      </c>
      <c r="M508" s="29" t="n">
        <f aca="false" t="array" ref="M508:P508">TRANSPOSE(MMULT($B$28:$E$31, TRANSPOSE(I508:L508)))</f>
        <v>-0.827429666892229</v>
      </c>
      <c r="N508" s="29" t="n">
        <v>-1.40177943404911</v>
      </c>
      <c r="O508" s="29" t="n">
        <v>2.26227621102474</v>
      </c>
      <c r="P508" s="29" t="n">
        <v>-0.435879640665672</v>
      </c>
      <c r="Q508" s="55" t="n">
        <f aca="false">EXP(($F$11 - $F$7 - $C$7*$C$7/2)*$C$3 + M508*$C$7*SQRT($C$3))</f>
        <v>0.977435925783901</v>
      </c>
      <c r="R508" s="55" t="n">
        <f aca="false">EXP(($F$11 - $F$8 - $C$8*$C$8/2)*$C$3 + N508*$C$8*SQRT($C$3))</f>
        <v>0.945039313329258</v>
      </c>
      <c r="S508" s="55" t="n">
        <f aca="false">EXP(($F$11 - $F$9 - $C$9*$C$9/2)*$C$3 + O508*$C$9*SQRT($C$3))</f>
        <v>1.10319437344741</v>
      </c>
      <c r="T508" s="55" t="n">
        <f aca="false">EXP(($F$11 - $F$10 - $C$10*$C$10/2)*$C$3 + P508*$C$10*SQRT($C$3))</f>
        <v>0.985339666620825</v>
      </c>
      <c r="U508" s="53" t="n">
        <f aca="false">$C$4 * (MAX(MAX(Q508:T508) - $C$2, 0))</f>
        <v>103.19437344741</v>
      </c>
    </row>
    <row r="509" customFormat="false" ht="13.8" hidden="false" customHeight="false" outlineLevel="0" collapsed="false">
      <c r="H509" s="4" t="n">
        <v>507</v>
      </c>
      <c r="I509" s="17" t="n">
        <f aca="false">INDEX(Random!$F$2:$F$10003,($H509-1)*$L$2 + I$2)</f>
        <v>-0.969877875844104</v>
      </c>
      <c r="J509" s="17" t="n">
        <f aca="false">INDEX(Random!$F$2:$F$10003,($H509-1)*$L$2 + J$2)</f>
        <v>0.195258665785976</v>
      </c>
      <c r="K509" s="17" t="n">
        <f aca="false">INDEX(Random!$F$2:$F$10003,($H509-1)*$L$2 + K$2)</f>
        <v>1.31521612416966</v>
      </c>
      <c r="L509" s="37" t="n">
        <f aca="false">INDEX(Random!$F$2:$F$10003,($H509-1)*$L$2 + L$2)</f>
        <v>1.91205581418804</v>
      </c>
      <c r="M509" s="29" t="n">
        <f aca="false" t="array" ref="M509:P509">TRANSPOSE(MMULT($B$28:$E$31, TRANSPOSE(I509:L509)))</f>
        <v>-0.969877875844104</v>
      </c>
      <c r="N509" s="29" t="n">
        <v>-0.433703315141677</v>
      </c>
      <c r="O509" s="29" t="n">
        <v>0.854772966488411</v>
      </c>
      <c r="P509" s="29" t="n">
        <v>1.14993445987945</v>
      </c>
      <c r="Q509" s="55" t="n">
        <f aca="false">EXP(($F$11 - $F$7 - $C$7*$C$7/2)*$C$3 + M509*$C$7*SQRT($C$3))</f>
        <v>0.97257486382592</v>
      </c>
      <c r="R509" s="55" t="n">
        <f aca="false">EXP(($F$11 - $F$8 - $C$8*$C$8/2)*$C$3 + N509*$C$8*SQRT($C$3))</f>
        <v>0.984732236488943</v>
      </c>
      <c r="S509" s="55" t="n">
        <f aca="false">EXP(($F$11 - $F$9 - $C$9*$C$9/2)*$C$3 + O509*$C$9*SQRT($C$3))</f>
        <v>1.04118716185867</v>
      </c>
      <c r="T509" s="55" t="n">
        <f aca="false">EXP(($F$11 - $F$10 - $C$10*$C$10/2)*$C$3 + P509*$C$10*SQRT($C$3))</f>
        <v>1.04447024067209</v>
      </c>
      <c r="U509" s="53" t="n">
        <f aca="false">$C$4 * (MAX(MAX(Q509:T509) - $C$2, 0))</f>
        <v>44.47024067209</v>
      </c>
    </row>
    <row r="510" customFormat="false" ht="13.8" hidden="false" customHeight="false" outlineLevel="0" collapsed="false">
      <c r="H510" s="4" t="n">
        <v>508</v>
      </c>
      <c r="I510" s="17" t="n">
        <f aca="false">INDEX(Random!$F$2:$F$10003,($H510-1)*$L$2 + I$2)</f>
        <v>0.183691974455856</v>
      </c>
      <c r="J510" s="17" t="n">
        <f aca="false">INDEX(Random!$F$2:$F$10003,($H510-1)*$L$2 + J$2)</f>
        <v>-1.14601356045499</v>
      </c>
      <c r="K510" s="17" t="n">
        <f aca="false">INDEX(Random!$F$2:$F$10003,($H510-1)*$L$2 + K$2)</f>
        <v>-1.5026144858393</v>
      </c>
      <c r="L510" s="37" t="n">
        <f aca="false">INDEX(Random!$F$2:$F$10003,($H510-1)*$L$2 + L$2)</f>
        <v>0.0924267704123667</v>
      </c>
      <c r="M510" s="29" t="n">
        <f aca="false" t="array" ref="M510:P510">TRANSPOSE(MMULT($B$28:$E$31, TRANSPOSE(I510:L510)))</f>
        <v>0.183691974455856</v>
      </c>
      <c r="N510" s="29" t="n">
        <v>-0.79908673335581</v>
      </c>
      <c r="O510" s="29" t="n">
        <v>-1.3929537047422</v>
      </c>
      <c r="P510" s="29" t="n">
        <v>-0.118395911180517</v>
      </c>
      <c r="Q510" s="55" t="n">
        <f aca="false">EXP(($F$11 - $F$7 - $C$7*$C$7/2)*$C$3 + M510*$C$7*SQRT($C$3))</f>
        <v>1.0126460121234</v>
      </c>
      <c r="R510" s="55" t="n">
        <f aca="false">EXP(($F$11 - $F$8 - $C$8*$C$8/2)*$C$3 + N510*$C$8*SQRT($C$3))</f>
        <v>0.969558649865228</v>
      </c>
      <c r="S510" s="55" t="n">
        <f aca="false">EXP(($F$11 - $F$9 - $C$9*$C$9/2)*$C$3 + O510*$C$9*SQRT($C$3))</f>
        <v>0.949309878305321</v>
      </c>
      <c r="T510" s="55" t="n">
        <f aca="false">EXP(($F$11 - $F$10 - $C$10*$C$10/2)*$C$3 + P510*$C$10*SQRT($C$3))</f>
        <v>0.996903473173346</v>
      </c>
      <c r="U510" s="53" t="n">
        <f aca="false">$C$4 * (MAX(MAX(Q510:T510) - $C$2, 0))</f>
        <v>12.6460121234</v>
      </c>
    </row>
    <row r="511" customFormat="false" ht="13.8" hidden="false" customHeight="false" outlineLevel="0" collapsed="false">
      <c r="H511" s="4" t="n">
        <v>509</v>
      </c>
      <c r="I511" s="17" t="n">
        <f aca="false">INDEX(Random!$F$2:$F$10003,($H511-1)*$L$2 + I$2)</f>
        <v>1.09412317848128</v>
      </c>
      <c r="J511" s="17" t="n">
        <f aca="false">INDEX(Random!$F$2:$F$10003,($H511-1)*$L$2 + J$2)</f>
        <v>-0.632873918207765</v>
      </c>
      <c r="K511" s="17" t="n">
        <f aca="false">INDEX(Random!$F$2:$F$10003,($H511-1)*$L$2 + K$2)</f>
        <v>1.83988516200383</v>
      </c>
      <c r="L511" s="37" t="n">
        <f aca="false">INDEX(Random!$F$2:$F$10003,($H511-1)*$L$2 + L$2)</f>
        <v>-0.694372905547168</v>
      </c>
      <c r="M511" s="29" t="n">
        <f aca="false" t="array" ref="M511:P511">TRANSPOSE(MMULT($B$28:$E$31, TRANSPOSE(I511:L511)))</f>
        <v>1.09412317848128</v>
      </c>
      <c r="N511" s="29" t="n">
        <v>0.161412080356341</v>
      </c>
      <c r="O511" s="29" t="n">
        <v>2.07039971845126</v>
      </c>
      <c r="P511" s="29" t="n">
        <v>-0.166892212772749</v>
      </c>
      <c r="Q511" s="55" t="n">
        <f aca="false">EXP(($F$11 - $F$7 - $C$7*$C$7/2)*$C$3 + M511*$C$7*SQRT($C$3))</f>
        <v>1.04543368746027</v>
      </c>
      <c r="R511" s="55" t="n">
        <f aca="false">EXP(($F$11 - $F$8 - $C$8*$C$8/2)*$C$3 + N511*$C$8*SQRT($C$3))</f>
        <v>1.00995612409064</v>
      </c>
      <c r="S511" s="55" t="n">
        <f aca="false">EXP(($F$11 - $F$9 - $C$9*$C$9/2)*$C$3 + O511*$C$9*SQRT($C$3))</f>
        <v>1.0945286603476</v>
      </c>
      <c r="T511" s="55" t="n">
        <f aca="false">EXP(($F$11 - $F$10 - $C$10*$C$10/2)*$C$3 + P511*$C$10*SQRT($C$3))</f>
        <v>0.995128335171003</v>
      </c>
      <c r="U511" s="53" t="n">
        <f aca="false">$C$4 * (MAX(MAX(Q511:T511) - $C$2, 0))</f>
        <v>94.5286603476001</v>
      </c>
    </row>
    <row r="512" customFormat="false" ht="13.8" hidden="false" customHeight="false" outlineLevel="0" collapsed="false">
      <c r="H512" s="4" t="n">
        <v>510</v>
      </c>
      <c r="I512" s="17" t="n">
        <f aca="false">INDEX(Random!$F$2:$F$10003,($H512-1)*$L$2 + I$2)</f>
        <v>0.879330330694566</v>
      </c>
      <c r="J512" s="17" t="n">
        <f aca="false">INDEX(Random!$F$2:$F$10003,($H512-1)*$L$2 + J$2)</f>
        <v>-0.574857188766923</v>
      </c>
      <c r="K512" s="17" t="n">
        <f aca="false">INDEX(Random!$F$2:$F$10003,($H512-1)*$L$2 + K$2)</f>
        <v>1.40042431636001</v>
      </c>
      <c r="L512" s="37" t="n">
        <f aca="false">INDEX(Random!$F$2:$F$10003,($H512-1)*$L$2 + L$2)</f>
        <v>1.08534165321146</v>
      </c>
      <c r="M512" s="29" t="n">
        <f aca="false" t="array" ref="M512:P512">TRANSPOSE(MMULT($B$28:$E$31, TRANSPOSE(I512:L512)))</f>
        <v>0.879330330694566</v>
      </c>
      <c r="N512" s="29" t="n">
        <v>0.0771018064614164</v>
      </c>
      <c r="O512" s="29" t="n">
        <v>1.58729370633689</v>
      </c>
      <c r="P512" s="29" t="n">
        <v>1.21075770403632</v>
      </c>
      <c r="Q512" s="55" t="n">
        <f aca="false">EXP(($F$11 - $F$7 - $C$7*$C$7/2)*$C$3 + M512*$C$7*SQRT($C$3))</f>
        <v>1.03760384696538</v>
      </c>
      <c r="R512" s="55" t="n">
        <f aca="false">EXP(($F$11 - $F$8 - $C$8*$C$8/2)*$C$3 + N512*$C$8*SQRT($C$3))</f>
        <v>1.00634373859003</v>
      </c>
      <c r="S512" s="55" t="n">
        <f aca="false">EXP(($F$11 - $F$9 - $C$9*$C$9/2)*$C$3 + O512*$C$9*SQRT($C$3))</f>
        <v>1.07301041102817</v>
      </c>
      <c r="T512" s="55" t="n">
        <f aca="false">EXP(($F$11 - $F$10 - $C$10*$C$10/2)*$C$3 + P512*$C$10*SQRT($C$3))</f>
        <v>1.04680750840874</v>
      </c>
      <c r="U512" s="53" t="n">
        <f aca="false">$C$4 * (MAX(MAX(Q512:T512) - $C$2, 0))</f>
        <v>73.01041102817</v>
      </c>
    </row>
    <row r="513" customFormat="false" ht="13.8" hidden="false" customHeight="false" outlineLevel="0" collapsed="false">
      <c r="H513" s="4" t="n">
        <v>511</v>
      </c>
      <c r="I513" s="17" t="n">
        <f aca="false">INDEX(Random!$F$2:$F$10003,($H513-1)*$L$2 + I$2)</f>
        <v>1.1424221151387</v>
      </c>
      <c r="J513" s="17" t="n">
        <f aca="false">INDEX(Random!$F$2:$F$10003,($H513-1)*$L$2 + J$2)</f>
        <v>2.52747422094454</v>
      </c>
      <c r="K513" s="17" t="n">
        <f aca="false">INDEX(Random!$F$2:$F$10003,($H513-1)*$L$2 + K$2)</f>
        <v>0.571736905826147</v>
      </c>
      <c r="L513" s="37" t="n">
        <f aca="false">INDEX(Random!$F$2:$F$10003,($H513-1)*$L$2 + L$2)</f>
        <v>-1.29164979878091</v>
      </c>
      <c r="M513" s="29" t="n">
        <f aca="false" t="array" ref="M513:P513">TRANSPOSE(MMULT($B$28:$E$31, TRANSPOSE(I513:L513)))</f>
        <v>1.1424221151387</v>
      </c>
      <c r="N513" s="29" t="n">
        <v>2.70192597992802</v>
      </c>
      <c r="O513" s="29" t="n">
        <v>1.13636934946355</v>
      </c>
      <c r="P513" s="29" t="n">
        <v>0.124715729518074</v>
      </c>
      <c r="Q513" s="55" t="n">
        <f aca="false">EXP(($F$11 - $F$7 - $C$7*$C$7/2)*$C$3 + M513*$C$7*SQRT($C$3))</f>
        <v>1.04720244879241</v>
      </c>
      <c r="R513" s="55" t="n">
        <f aca="false">EXP(($F$11 - $F$8 - $C$8*$C$8/2)*$C$3 + N513*$C$8*SQRT($C$3))</f>
        <v>1.12510766032799</v>
      </c>
      <c r="S513" s="55" t="n">
        <f aca="false">EXP(($F$11 - $F$9 - $C$9*$C$9/2)*$C$3 + O513*$C$9*SQRT($C$3))</f>
        <v>1.05330745992107</v>
      </c>
      <c r="T513" s="55" t="n">
        <f aca="false">EXP(($F$11 - $F$10 - $C$10*$C$10/2)*$C$3 + P513*$C$10*SQRT($C$3))</f>
        <v>1.00585006700706</v>
      </c>
      <c r="U513" s="53" t="n">
        <f aca="false">$C$4 * (MAX(MAX(Q513:T513) - $C$2, 0))</f>
        <v>125.10766032799</v>
      </c>
    </row>
    <row r="514" customFormat="false" ht="13.8" hidden="false" customHeight="false" outlineLevel="0" collapsed="false">
      <c r="H514" s="4" t="n">
        <v>512</v>
      </c>
      <c r="I514" s="17" t="n">
        <f aca="false">INDEX(Random!$F$2:$F$10003,($H514-1)*$L$2 + I$2)</f>
        <v>-1.25013073851775</v>
      </c>
      <c r="J514" s="17" t="n">
        <f aca="false">INDEX(Random!$F$2:$F$10003,($H514-1)*$L$2 + J$2)</f>
        <v>0.433406356882635</v>
      </c>
      <c r="K514" s="17" t="n">
        <f aca="false">INDEX(Random!$F$2:$F$10003,($H514-1)*$L$2 + K$2)</f>
        <v>0.413789247190151</v>
      </c>
      <c r="L514" s="37" t="n">
        <f aca="false">INDEX(Random!$F$2:$F$10003,($H514-1)*$L$2 + L$2)</f>
        <v>-0.499821823158051</v>
      </c>
      <c r="M514" s="29" t="n">
        <f aca="false" t="array" ref="M514:P514">TRANSPOSE(MMULT($B$28:$E$31, TRANSPOSE(I514:L514)))</f>
        <v>-1.25013073851775</v>
      </c>
      <c r="N514" s="29" t="n">
        <v>-0.414626423220351</v>
      </c>
      <c r="O514" s="29" t="n">
        <v>-0.0667577041206357</v>
      </c>
      <c r="P514" s="29" t="n">
        <v>-0.936720596829227</v>
      </c>
      <c r="Q514" s="55" t="n">
        <f aca="false">EXP(($F$11 - $F$7 - $C$7*$C$7/2)*$C$3 + M514*$C$7*SQRT($C$3))</f>
        <v>0.963081657518339</v>
      </c>
      <c r="R514" s="55" t="n">
        <f aca="false">EXP(($F$11 - $F$8 - $C$8*$C$8/2)*$C$3 + N514*$C$8*SQRT($C$3))</f>
        <v>0.985530949524634</v>
      </c>
      <c r="S514" s="55" t="n">
        <f aca="false">EXP(($F$11 - $F$9 - $C$9*$C$9/2)*$C$3 + O514*$C$9*SQRT($C$3))</f>
        <v>1.00248974764738</v>
      </c>
      <c r="T514" s="55" t="n">
        <f aca="false">EXP(($F$11 - $F$10 - $C$10*$C$10/2)*$C$3 + P514*$C$10*SQRT($C$3))</f>
        <v>0.967369484244727</v>
      </c>
      <c r="U514" s="53" t="n">
        <f aca="false">$C$4 * (MAX(MAX(Q514:T514) - $C$2, 0))</f>
        <v>2.48974764737997</v>
      </c>
    </row>
    <row r="515" customFormat="false" ht="13.8" hidden="false" customHeight="false" outlineLevel="0" collapsed="false">
      <c r="H515" s="4" t="n">
        <v>513</v>
      </c>
      <c r="I515" s="17" t="n">
        <f aca="false">INDEX(Random!$F$2:$F$10003,($H515-1)*$L$2 + I$2)</f>
        <v>-0.141609572614918</v>
      </c>
      <c r="J515" s="17" t="n">
        <f aca="false">INDEX(Random!$F$2:$F$10003,($H515-1)*$L$2 + J$2)</f>
        <v>0.1581882986909</v>
      </c>
      <c r="K515" s="17" t="n">
        <f aca="false">INDEX(Random!$F$2:$F$10003,($H515-1)*$L$2 + K$2)</f>
        <v>-1.13103100585073</v>
      </c>
      <c r="L515" s="37" t="n">
        <f aca="false">INDEX(Random!$F$2:$F$10003,($H515-1)*$L$2 + L$2)</f>
        <v>1.93800314433916</v>
      </c>
      <c r="M515" s="29" t="n">
        <f aca="false" t="array" ref="M515:P515">TRANSPOSE(MMULT($B$28:$E$31, TRANSPOSE(I515:L515)))</f>
        <v>-0.141609572614918</v>
      </c>
      <c r="N515" s="29" t="n">
        <v>0.039718026065338</v>
      </c>
      <c r="O515" s="29" t="n">
        <v>-1.08561270739037</v>
      </c>
      <c r="P515" s="29" t="n">
        <v>1.56610574452021</v>
      </c>
      <c r="Q515" s="55" t="n">
        <f aca="false">EXP(($F$11 - $F$7 - $C$7*$C$7/2)*$C$3 + M515*$C$7*SQRT($C$3))</f>
        <v>1.00118186280854</v>
      </c>
      <c r="R515" s="55" t="n">
        <f aca="false">EXP(($F$11 - $F$8 - $C$8*$C$8/2)*$C$3 + N515*$C$8*SQRT($C$3))</f>
        <v>1.00474611841771</v>
      </c>
      <c r="S515" s="55" t="n">
        <f aca="false">EXP(($F$11 - $F$9 - $C$9*$C$9/2)*$C$3 + O515*$C$9*SQRT($C$3))</f>
        <v>0.961377346076246</v>
      </c>
      <c r="T515" s="55" t="n">
        <f aca="false">EXP(($F$11 - $F$10 - $C$10*$C$10/2)*$C$3 + P515*$C$10*SQRT($C$3))</f>
        <v>1.0605674603793</v>
      </c>
      <c r="U515" s="53" t="n">
        <f aca="false">$C$4 * (MAX(MAX(Q515:T515) - $C$2, 0))</f>
        <v>60.5674603793001</v>
      </c>
    </row>
    <row r="516" customFormat="false" ht="13.8" hidden="false" customHeight="false" outlineLevel="0" collapsed="false">
      <c r="H516" s="4" t="n">
        <v>514</v>
      </c>
      <c r="I516" s="17" t="n">
        <f aca="false">INDEX(Random!$F$2:$F$10003,($H516-1)*$L$2 + I$2)</f>
        <v>1.41488718347307</v>
      </c>
      <c r="J516" s="17" t="n">
        <f aca="false">INDEX(Random!$F$2:$F$10003,($H516-1)*$L$2 + J$2)</f>
        <v>-0.598110858393418</v>
      </c>
      <c r="K516" s="17" t="n">
        <f aca="false">INDEX(Random!$F$2:$F$10003,($H516-1)*$L$2 + K$2)</f>
        <v>1.15744015800908</v>
      </c>
      <c r="L516" s="37" t="n">
        <f aca="false">INDEX(Random!$F$2:$F$10003,($H516-1)*$L$2 + L$2)</f>
        <v>-0.532659020155557</v>
      </c>
      <c r="M516" s="29" t="n">
        <f aca="false" t="array" ref="M516:P516">TRANSPOSE(MMULT($B$28:$E$31, TRANSPOSE(I516:L516)))</f>
        <v>1.41488718347307</v>
      </c>
      <c r="N516" s="29" t="n">
        <v>0.383784128201569</v>
      </c>
      <c r="O516" s="29" t="n">
        <v>1.56644135348033</v>
      </c>
      <c r="P516" s="29" t="n">
        <v>0.133403998269461</v>
      </c>
      <c r="Q516" s="55" t="n">
        <f aca="false">EXP(($F$11 - $F$7 - $C$7*$C$7/2)*$C$3 + M516*$C$7*SQRT($C$3))</f>
        <v>1.05723663015506</v>
      </c>
      <c r="R516" s="55" t="n">
        <f aca="false">EXP(($F$11 - $F$8 - $C$8*$C$8/2)*$C$3 + N516*$C$8*SQRT($C$3))</f>
        <v>1.01954627556001</v>
      </c>
      <c r="S516" s="55" t="n">
        <f aca="false">EXP(($F$11 - $F$9 - $C$9*$C$9/2)*$C$3 + O516*$C$9*SQRT($C$3))</f>
        <v>1.07209120104122</v>
      </c>
      <c r="T516" s="55" t="n">
        <f aca="false">EXP(($F$11 - $F$10 - $C$10*$C$10/2)*$C$3 + P516*$C$10*SQRT($C$3))</f>
        <v>1.0061712800522</v>
      </c>
      <c r="U516" s="53" t="n">
        <f aca="false">$C$4 * (MAX(MAX(Q516:T516) - $C$2, 0))</f>
        <v>72.09120104122</v>
      </c>
    </row>
    <row r="517" customFormat="false" ht="13.8" hidden="false" customHeight="false" outlineLevel="0" collapsed="false">
      <c r="H517" s="4" t="n">
        <v>515</v>
      </c>
      <c r="I517" s="17" t="n">
        <f aca="false">INDEX(Random!$F$2:$F$10003,($H517-1)*$L$2 + I$2)</f>
        <v>2.56582184525248</v>
      </c>
      <c r="J517" s="17" t="n">
        <f aca="false">INDEX(Random!$F$2:$F$10003,($H517-1)*$L$2 + J$2)</f>
        <v>0.174390631699013</v>
      </c>
      <c r="K517" s="17" t="n">
        <f aca="false">INDEX(Random!$F$2:$F$10003,($H517-1)*$L$2 + K$2)</f>
        <v>1.05979755626535</v>
      </c>
      <c r="L517" s="37" t="n">
        <f aca="false">INDEX(Random!$F$2:$F$10003,($H517-1)*$L$2 + L$2)</f>
        <v>-1.13879083346956</v>
      </c>
      <c r="M517" s="29" t="n">
        <f aca="false" t="array" ref="M517:P517">TRANSPOSE(MMULT($B$28:$E$31, TRANSPOSE(I517:L517)))</f>
        <v>2.56582184525248</v>
      </c>
      <c r="N517" s="29" t="n">
        <v>1.69638992807864</v>
      </c>
      <c r="O517" s="29" t="n">
        <v>1.96913394033873</v>
      </c>
      <c r="P517" s="29" t="n">
        <v>0.399254083132831</v>
      </c>
      <c r="Q517" s="55" t="n">
        <f aca="false">EXP(($F$11 - $F$7 - $C$7*$C$7/2)*$C$3 + M517*$C$7*SQRT($C$3))</f>
        <v>1.10069441235095</v>
      </c>
      <c r="R517" s="55" t="n">
        <f aca="false">EXP(($F$11 - $F$8 - $C$8*$C$8/2)*$C$3 + N517*$C$8*SQRT($C$3))</f>
        <v>1.07803878116171</v>
      </c>
      <c r="S517" s="55" t="n">
        <f aca="false">EXP(($F$11 - $F$9 - $C$9*$C$9/2)*$C$3 + O517*$C$9*SQRT($C$3))</f>
        <v>1.0899826731782</v>
      </c>
      <c r="T517" s="55" t="n">
        <f aca="false">EXP(($F$11 - $F$10 - $C$10*$C$10/2)*$C$3 + P517*$C$10*SQRT($C$3))</f>
        <v>1.01604974168082</v>
      </c>
      <c r="U517" s="53" t="n">
        <f aca="false">$C$4 * (MAX(MAX(Q517:T517) - $C$2, 0))</f>
        <v>100.69441235095</v>
      </c>
    </row>
    <row r="518" customFormat="false" ht="13.8" hidden="false" customHeight="false" outlineLevel="0" collapsed="false">
      <c r="H518" s="4" t="n">
        <v>516</v>
      </c>
      <c r="I518" s="17" t="n">
        <f aca="false">INDEX(Random!$F$2:$F$10003,($H518-1)*$L$2 + I$2)</f>
        <v>-0.0154397647944581</v>
      </c>
      <c r="J518" s="17" t="n">
        <f aca="false">INDEX(Random!$F$2:$F$10003,($H518-1)*$L$2 + J$2)</f>
        <v>-0.90414974690996</v>
      </c>
      <c r="K518" s="17" t="n">
        <f aca="false">INDEX(Random!$F$2:$F$10003,($H518-1)*$L$2 + K$2)</f>
        <v>0.165395011117489</v>
      </c>
      <c r="L518" s="37" t="n">
        <f aca="false">INDEX(Random!$F$2:$F$10003,($H518-1)*$L$2 + L$2)</f>
        <v>-1.2465499174058</v>
      </c>
      <c r="M518" s="29" t="n">
        <f aca="false" t="array" ref="M518:P518">TRANSPOSE(MMULT($B$28:$E$31, TRANSPOSE(I518:L518)))</f>
        <v>-0.0154397647944581</v>
      </c>
      <c r="N518" s="29" t="n">
        <v>-0.727804927033232</v>
      </c>
      <c r="O518" s="29" t="n">
        <v>0.0846709847475018</v>
      </c>
      <c r="P518" s="29" t="n">
        <v>-1.25963201183487</v>
      </c>
      <c r="Q518" s="55" t="n">
        <f aca="false">EXP(($F$11 - $F$7 - $C$7*$C$7/2)*$C$3 + M518*$C$7*SQRT($C$3))</f>
        <v>1.00561280130743</v>
      </c>
      <c r="R518" s="55" t="n">
        <f aca="false">EXP(($F$11 - $F$8 - $C$8*$C$8/2)*$C$3 + N518*$C$8*SQRT($C$3))</f>
        <v>0.972500358940697</v>
      </c>
      <c r="S518" s="55" t="n">
        <f aca="false">EXP(($F$11 - $F$9 - $C$9*$C$9/2)*$C$3 + O518*$C$9*SQRT($C$3))</f>
        <v>1.00874841815121</v>
      </c>
      <c r="T518" s="55" t="n">
        <f aca="false">EXP(($F$11 - $F$10 - $C$10*$C$10/2)*$C$3 + P518*$C$10*SQRT($C$3))</f>
        <v>0.955957562424935</v>
      </c>
      <c r="U518" s="53" t="n">
        <f aca="false">$C$4 * (MAX(MAX(Q518:T518) - $C$2, 0))</f>
        <v>8.74841815121008</v>
      </c>
    </row>
    <row r="519" customFormat="false" ht="13.8" hidden="false" customHeight="false" outlineLevel="0" collapsed="false">
      <c r="H519" s="4" t="n">
        <v>517</v>
      </c>
      <c r="I519" s="17" t="n">
        <f aca="false">INDEX(Random!$F$2:$F$10003,($H519-1)*$L$2 + I$2)</f>
        <v>-0.512840575288472</v>
      </c>
      <c r="J519" s="17" t="n">
        <f aca="false">INDEX(Random!$F$2:$F$10003,($H519-1)*$L$2 + J$2)</f>
        <v>1.28596968788471</v>
      </c>
      <c r="K519" s="17" t="n">
        <f aca="false">INDEX(Random!$F$2:$F$10003,($H519-1)*$L$2 + K$2)</f>
        <v>-0.765007872059089</v>
      </c>
      <c r="L519" s="37" t="n">
        <f aca="false">INDEX(Random!$F$2:$F$10003,($H519-1)*$L$2 + L$2)</f>
        <v>0.260403224057879</v>
      </c>
      <c r="M519" s="29" t="n">
        <f aca="false" t="array" ref="M519:P519">TRANSPOSE(MMULT($B$28:$E$31, TRANSPOSE(I519:L519)))</f>
        <v>-0.512840575288472</v>
      </c>
      <c r="N519" s="29" t="n">
        <v>0.7104546279043</v>
      </c>
      <c r="O519" s="29" t="n">
        <v>-0.813016457590776</v>
      </c>
      <c r="P519" s="29" t="n">
        <v>0.265721013030534</v>
      </c>
      <c r="Q519" s="55" t="n">
        <f aca="false">EXP(($F$11 - $F$7 - $C$7*$C$7/2)*$C$3 + M519*$C$7*SQRT($C$3))</f>
        <v>0.988257566733338</v>
      </c>
      <c r="R519" s="55" t="n">
        <f aca="false">EXP(($F$11 - $F$8 - $C$8*$C$8/2)*$C$3 + N519*$C$8*SQRT($C$3))</f>
        <v>1.03379985827237</v>
      </c>
      <c r="S519" s="55" t="n">
        <f aca="false">EXP(($F$11 - $F$9 - $C$9*$C$9/2)*$C$3 + O519*$C$9*SQRT($C$3))</f>
        <v>0.972208898552131</v>
      </c>
      <c r="T519" s="55" t="n">
        <f aca="false">EXP(($F$11 - $F$10 - $C$10*$C$10/2)*$C$3 + P519*$C$10*SQRT($C$3))</f>
        <v>1.01107585407136</v>
      </c>
      <c r="U519" s="53" t="n">
        <f aca="false">$C$4 * (MAX(MAX(Q519:T519) - $C$2, 0))</f>
        <v>33.79985827237</v>
      </c>
    </row>
    <row r="520" customFormat="false" ht="13.8" hidden="false" customHeight="false" outlineLevel="0" collapsed="false">
      <c r="H520" s="4" t="n">
        <v>518</v>
      </c>
      <c r="I520" s="17" t="n">
        <f aca="false">INDEX(Random!$F$2:$F$10003,($H520-1)*$L$2 + I$2)</f>
        <v>-1.46151409023486</v>
      </c>
      <c r="J520" s="17" t="n">
        <f aca="false">INDEX(Random!$F$2:$F$10003,($H520-1)*$L$2 + J$2)</f>
        <v>-0.0479960882165426</v>
      </c>
      <c r="K520" s="17" t="n">
        <f aca="false">INDEX(Random!$F$2:$F$10003,($H520-1)*$L$2 + K$2)</f>
        <v>0.195774077572805</v>
      </c>
      <c r="L520" s="37" t="n">
        <f aca="false">INDEX(Random!$F$2:$F$10003,($H520-1)*$L$2 + L$2)</f>
        <v>0.367389182580459</v>
      </c>
      <c r="M520" s="29" t="n">
        <f aca="false" t="array" ref="M520:P520">TRANSPOSE(MMULT($B$28:$E$31, TRANSPOSE(I520:L520)))</f>
        <v>-1.46151409023486</v>
      </c>
      <c r="N520" s="29" t="n">
        <v>-0.925485181587383</v>
      </c>
      <c r="O520" s="29" t="n">
        <v>-0.381384790404019</v>
      </c>
      <c r="P520" s="29" t="n">
        <v>-0.443347469963691</v>
      </c>
      <c r="Q520" s="55" t="n">
        <f aca="false">EXP(($F$11 - $F$7 - $C$7*$C$7/2)*$C$3 + M520*$C$7*SQRT($C$3))</f>
        <v>0.955982670527593</v>
      </c>
      <c r="R520" s="55" t="n">
        <f aca="false">EXP(($F$11 - $F$8 - $C$8*$C$8/2)*$C$3 + N520*$C$8*SQRT($C$3))</f>
        <v>0.96436420932831</v>
      </c>
      <c r="S520" s="55" t="n">
        <f aca="false">EXP(($F$11 - $F$9 - $C$9*$C$9/2)*$C$3 + O520*$C$9*SQRT($C$3))</f>
        <v>0.989609834711733</v>
      </c>
      <c r="T520" s="55" t="n">
        <f aca="false">EXP(($F$11 - $F$10 - $C$10*$C$10/2)*$C$3 + P520*$C$10*SQRT($C$3))</f>
        <v>0.985069284419901</v>
      </c>
      <c r="U520" s="53" t="n">
        <f aca="false">$C$4 * (MAX(MAX(Q520:T520) - $C$2, 0))</f>
        <v>0</v>
      </c>
    </row>
    <row r="521" customFormat="false" ht="13.8" hidden="false" customHeight="false" outlineLevel="0" collapsed="false">
      <c r="H521" s="4" t="n">
        <v>519</v>
      </c>
      <c r="I521" s="17" t="n">
        <f aca="false">INDEX(Random!$F$2:$F$10003,($H521-1)*$L$2 + I$2)</f>
        <v>-0.115065287555626</v>
      </c>
      <c r="J521" s="17" t="n">
        <f aca="false">INDEX(Random!$F$2:$F$10003,($H521-1)*$L$2 + J$2)</f>
        <v>0.0708940972027299</v>
      </c>
      <c r="K521" s="17" t="n">
        <f aca="false">INDEX(Random!$F$2:$F$10003,($H521-1)*$L$2 + K$2)</f>
        <v>0.22543659603547</v>
      </c>
      <c r="L521" s="37" t="n">
        <f aca="false">INDEX(Random!$F$2:$F$10003,($H521-1)*$L$2 + L$2)</f>
        <v>-0.477955443956064</v>
      </c>
      <c r="M521" s="29" t="n">
        <f aca="false" t="array" ref="M521:P521">TRANSPOSE(MMULT($B$28:$E$31, TRANSPOSE(I521:L521)))</f>
        <v>-0.115065287555626</v>
      </c>
      <c r="N521" s="29" t="n">
        <v>-0.0135291356853195</v>
      </c>
      <c r="O521" s="29" t="n">
        <v>0.168631621809964</v>
      </c>
      <c r="P521" s="29" t="n">
        <v>-0.43543988969136</v>
      </c>
      <c r="Q521" s="55" t="n">
        <f aca="false">EXP(($F$11 - $F$7 - $C$7*$C$7/2)*$C$3 + M521*$C$7*SQRT($C$3))</f>
        <v>1.00211244300605</v>
      </c>
      <c r="R521" s="55" t="n">
        <f aca="false">EXP(($F$11 - $F$8 - $C$8*$C$8/2)*$C$3 + N521*$C$8*SQRT($C$3))</f>
        <v>1.00247494436424</v>
      </c>
      <c r="S521" s="55" t="n">
        <f aca="false">EXP(($F$11 - $F$9 - $C$9*$C$9/2)*$C$3 + O521*$C$9*SQRT($C$3))</f>
        <v>1.01223540217091</v>
      </c>
      <c r="T521" s="55" t="n">
        <f aca="false">EXP(($F$11 - $F$10 - $C$10*$C$10/2)*$C$3 + P521*$C$10*SQRT($C$3))</f>
        <v>0.98535559067438</v>
      </c>
      <c r="U521" s="53" t="n">
        <f aca="false">$C$4 * (MAX(MAX(Q521:T521) - $C$2, 0))</f>
        <v>12.2354021709099</v>
      </c>
    </row>
    <row r="522" customFormat="false" ht="13.8" hidden="false" customHeight="false" outlineLevel="0" collapsed="false">
      <c r="H522" s="4" t="n">
        <v>520</v>
      </c>
      <c r="I522" s="17" t="n">
        <f aca="false">INDEX(Random!$F$2:$F$10003,($H522-1)*$L$2 + I$2)</f>
        <v>-1.31399170199987</v>
      </c>
      <c r="J522" s="17" t="n">
        <f aca="false">INDEX(Random!$F$2:$F$10003,($H522-1)*$L$2 + J$2)</f>
        <v>1.81136728944899</v>
      </c>
      <c r="K522" s="17" t="n">
        <f aca="false">INDEX(Random!$F$2:$F$10003,($H522-1)*$L$2 + K$2)</f>
        <v>-0.0320591071096409</v>
      </c>
      <c r="L522" s="37" t="n">
        <f aca="false">INDEX(Random!$F$2:$F$10003,($H522-1)*$L$2 + L$2)</f>
        <v>-0.730601334601296</v>
      </c>
      <c r="M522" s="29" t="n">
        <f aca="false" t="array" ref="M522:P522">TRANSPOSE(MMULT($B$28:$E$31, TRANSPOSE(I522:L522)))</f>
        <v>-1.31399170199987</v>
      </c>
      <c r="N522" s="29" t="n">
        <v>0.641518540027169</v>
      </c>
      <c r="O522" s="29" t="n">
        <v>-0.40777701205678</v>
      </c>
      <c r="P522" s="29" t="n">
        <v>-0.82723402350675</v>
      </c>
      <c r="Q522" s="55" t="n">
        <f aca="false">EXP(($F$11 - $F$7 - $C$7*$C$7/2)*$C$3 + M522*$C$7*SQRT($C$3))</f>
        <v>0.960931445129983</v>
      </c>
      <c r="R522" s="55" t="n">
        <f aca="false">EXP(($F$11 - $F$8 - $C$8*$C$8/2)*$C$3 + N522*$C$8*SQRT($C$3))</f>
        <v>1.03077548081188</v>
      </c>
      <c r="S522" s="55" t="n">
        <f aca="false">EXP(($F$11 - $F$9 - $C$9*$C$9/2)*$C$3 + O522*$C$9*SQRT($C$3))</f>
        <v>0.988536966811113</v>
      </c>
      <c r="T522" s="55" t="n">
        <f aca="false">EXP(($F$11 - $F$10 - $C$10*$C$10/2)*$C$3 + P522*$C$10*SQRT($C$3))</f>
        <v>0.971269663821976</v>
      </c>
      <c r="U522" s="53" t="n">
        <f aca="false">$C$4 * (MAX(MAX(Q522:T522) - $C$2, 0))</f>
        <v>30.7754808118801</v>
      </c>
    </row>
    <row r="523" customFormat="false" ht="13.8" hidden="false" customHeight="false" outlineLevel="0" collapsed="false">
      <c r="H523" s="4" t="n">
        <v>521</v>
      </c>
      <c r="I523" s="17" t="n">
        <f aca="false">INDEX(Random!$F$2:$F$10003,($H523-1)*$L$2 + I$2)</f>
        <v>0.139035446192315</v>
      </c>
      <c r="J523" s="17" t="n">
        <f aca="false">INDEX(Random!$F$2:$F$10003,($H523-1)*$L$2 + J$2)</f>
        <v>-0.380059889702208</v>
      </c>
      <c r="K523" s="17" t="n">
        <f aca="false">INDEX(Random!$F$2:$F$10003,($H523-1)*$L$2 + K$2)</f>
        <v>-2.94984841704616</v>
      </c>
      <c r="L523" s="37" t="n">
        <f aca="false">INDEX(Random!$F$2:$F$10003,($H523-1)*$L$2 + L$2)</f>
        <v>0.624846643960422</v>
      </c>
      <c r="M523" s="29" t="n">
        <f aca="false" t="array" ref="M523:P523">TRANSPOSE(MMULT($B$28:$E$31, TRANSPOSE(I523:L523)))</f>
        <v>0.139035446192315</v>
      </c>
      <c r="N523" s="29" t="n">
        <v>-0.217578433992015</v>
      </c>
      <c r="O523" s="29" t="n">
        <v>-2.69134112057705</v>
      </c>
      <c r="P523" s="29" t="n">
        <v>0.478303341345568</v>
      </c>
      <c r="Q523" s="55" t="n">
        <f aca="false">EXP(($F$11 - $F$7 - $C$7*$C$7/2)*$C$3 + M523*$C$7*SQRT($C$3))</f>
        <v>1.01106450444245</v>
      </c>
      <c r="R523" s="55" t="n">
        <f aca="false">EXP(($F$11 - $F$8 - $C$8*$C$8/2)*$C$3 + N523*$C$8*SQRT($C$3))</f>
        <v>0.993818973183878</v>
      </c>
      <c r="S523" s="55" t="n">
        <f aca="false">EXP(($F$11 - $F$9 - $C$9*$C$9/2)*$C$3 + O523*$C$9*SQRT($C$3))</f>
        <v>0.899979111784301</v>
      </c>
      <c r="T523" s="55" t="n">
        <f aca="false">EXP(($F$11 - $F$10 - $C$10*$C$10/2)*$C$3 + P523*$C$10*SQRT($C$3))</f>
        <v>1.01900571895368</v>
      </c>
      <c r="U523" s="53" t="n">
        <f aca="false">$C$4 * (MAX(MAX(Q523:T523) - $C$2, 0))</f>
        <v>19.0057189536801</v>
      </c>
    </row>
    <row r="524" customFormat="false" ht="13.8" hidden="false" customHeight="false" outlineLevel="0" collapsed="false">
      <c r="H524" s="4" t="n">
        <v>522</v>
      </c>
      <c r="I524" s="17" t="n">
        <f aca="false">INDEX(Random!$F$2:$F$10003,($H524-1)*$L$2 + I$2)</f>
        <v>-0.903486834511818</v>
      </c>
      <c r="J524" s="17" t="n">
        <f aca="false">INDEX(Random!$F$2:$F$10003,($H524-1)*$L$2 + J$2)</f>
        <v>-1.63531119641063</v>
      </c>
      <c r="K524" s="17" t="n">
        <f aca="false">INDEX(Random!$F$2:$F$10003,($H524-1)*$L$2 + K$2)</f>
        <v>-0.174666849393252</v>
      </c>
      <c r="L524" s="37" t="n">
        <f aca="false">INDEX(Random!$F$2:$F$10003,($H524-1)*$L$2 + L$2)</f>
        <v>1.31518255147359</v>
      </c>
      <c r="M524" s="29" t="n">
        <f aca="false" t="array" ref="M524:P524">TRANSPOSE(MMULT($B$28:$E$31, TRANSPOSE(I524:L524)))</f>
        <v>-0.903486834511818</v>
      </c>
      <c r="N524" s="29" t="n">
        <v>-1.84795190889122</v>
      </c>
      <c r="O524" s="29" t="n">
        <v>-0.61810348919596</v>
      </c>
      <c r="P524" s="29" t="n">
        <v>0.234758564182575</v>
      </c>
      <c r="Q524" s="55" t="n">
        <f aca="false">EXP(($F$11 - $F$7 - $C$7*$C$7/2)*$C$3 + M524*$C$7*SQRT($C$3))</f>
        <v>0.974837450608373</v>
      </c>
      <c r="R524" s="55" t="n">
        <f aca="false">EXP(($F$11 - $F$8 - $C$8*$C$8/2)*$C$3 + N524*$C$8*SQRT($C$3))</f>
        <v>0.927288000860218</v>
      </c>
      <c r="S524" s="55" t="n">
        <f aca="false">EXP(($F$11 - $F$9 - $C$9*$C$9/2)*$C$3 + O524*$C$9*SQRT($C$3))</f>
        <v>0.980028468346819</v>
      </c>
      <c r="T524" s="55" t="n">
        <f aca="false">EXP(($F$11 - $F$10 - $C$10*$C$10/2)*$C$3 + P524*$C$10*SQRT($C$3))</f>
        <v>1.00992603549027</v>
      </c>
      <c r="U524" s="53" t="n">
        <f aca="false">$C$4 * (MAX(MAX(Q524:T524) - $C$2, 0))</f>
        <v>9.92603549026994</v>
      </c>
    </row>
    <row r="525" customFormat="false" ht="13.8" hidden="false" customHeight="false" outlineLevel="0" collapsed="false">
      <c r="H525" s="4" t="n">
        <v>523</v>
      </c>
      <c r="I525" s="17" t="n">
        <f aca="false">INDEX(Random!$F$2:$F$10003,($H525-1)*$L$2 + I$2)</f>
        <v>0.523861955443524</v>
      </c>
      <c r="J525" s="17" t="n">
        <f aca="false">INDEX(Random!$F$2:$F$10003,($H525-1)*$L$2 + J$2)</f>
        <v>0.412049479591316</v>
      </c>
      <c r="K525" s="17" t="n">
        <f aca="false">INDEX(Random!$F$2:$F$10003,($H525-1)*$L$2 + K$2)</f>
        <v>0.108345454255122</v>
      </c>
      <c r="L525" s="37" t="n">
        <f aca="false">INDEX(Random!$F$2:$F$10003,($H525-1)*$L$2 + L$2)</f>
        <v>1.12961761404559</v>
      </c>
      <c r="M525" s="29" t="n">
        <f aca="false" t="array" ref="M525:P525">TRANSPOSE(MMULT($B$28:$E$31, TRANSPOSE(I525:L525)))</f>
        <v>0.523861955443524</v>
      </c>
      <c r="N525" s="29" t="n">
        <v>0.645470550857176</v>
      </c>
      <c r="O525" s="29" t="n">
        <v>0.328229307078453</v>
      </c>
      <c r="P525" s="29" t="n">
        <v>1.30097310543033</v>
      </c>
      <c r="Q525" s="55" t="n">
        <f aca="false">EXP(($F$11 - $F$7 - $C$7*$C$7/2)*$C$3 + M525*$C$7*SQRT($C$3))</f>
        <v>1.024774582037</v>
      </c>
      <c r="R525" s="55" t="n">
        <f aca="false">EXP(($F$11 - $F$8 - $C$8*$C$8/2)*$C$3 + N525*$C$8*SQRT($C$3))</f>
        <v>1.03094862487635</v>
      </c>
      <c r="S525" s="55" t="n">
        <f aca="false">EXP(($F$11 - $F$9 - $C$9*$C$9/2)*$C$3 + O525*$C$9*SQRT($C$3))</f>
        <v>1.01889694893177</v>
      </c>
      <c r="T525" s="55" t="n">
        <f aca="false">EXP(($F$11 - $F$10 - $C$10*$C$10/2)*$C$3 + P525*$C$10*SQRT($C$3))</f>
        <v>1.05028387038104</v>
      </c>
      <c r="U525" s="53" t="n">
        <f aca="false">$C$4 * (MAX(MAX(Q525:T525) - $C$2, 0))</f>
        <v>50.28387038104</v>
      </c>
    </row>
    <row r="526" customFormat="false" ht="13.8" hidden="false" customHeight="false" outlineLevel="0" collapsed="false">
      <c r="H526" s="4" t="n">
        <v>524</v>
      </c>
      <c r="I526" s="17" t="n">
        <f aca="false">INDEX(Random!$F$2:$F$10003,($H526-1)*$L$2 + I$2)</f>
        <v>0.405263979274838</v>
      </c>
      <c r="J526" s="17" t="n">
        <f aca="false">INDEX(Random!$F$2:$F$10003,($H526-1)*$L$2 + J$2)</f>
        <v>-0.411008471645685</v>
      </c>
      <c r="K526" s="17" t="n">
        <f aca="false">INDEX(Random!$F$2:$F$10003,($H526-1)*$L$2 + K$2)</f>
        <v>1.15632400958657</v>
      </c>
      <c r="L526" s="37" t="n">
        <f aca="false">INDEX(Random!$F$2:$F$10003,($H526-1)*$L$2 + L$2)</f>
        <v>-0.554817547841682</v>
      </c>
      <c r="M526" s="29" t="n">
        <f aca="false" t="array" ref="M526:P526">TRANSPOSE(MMULT($B$28:$E$31, TRANSPOSE(I526:L526)))</f>
        <v>0.405263979274838</v>
      </c>
      <c r="N526" s="29" t="n">
        <v>-0.0805311988976588</v>
      </c>
      <c r="O526" s="29" t="n">
        <v>1.19238292635306</v>
      </c>
      <c r="P526" s="29" t="n">
        <v>-0.348638837597669</v>
      </c>
      <c r="Q526" s="55" t="n">
        <f aca="false">EXP(($F$11 - $F$7 - $C$7*$C$7/2)*$C$3 + M526*$C$7*SQRT($C$3))</f>
        <v>1.02052963167519</v>
      </c>
      <c r="R526" s="55" t="n">
        <f aca="false">EXP(($F$11 - $F$8 - $C$8*$C$8/2)*$C$3 + N526*$C$8*SQRT($C$3))</f>
        <v>0.999624369613615</v>
      </c>
      <c r="S526" s="55" t="n">
        <f aca="false">EXP(($F$11 - $F$9 - $C$9*$C$9/2)*$C$3 + O526*$C$9*SQRT($C$3))</f>
        <v>1.05573513349896</v>
      </c>
      <c r="T526" s="55" t="n">
        <f aca="false">EXP(($F$11 - $F$10 - $C$10*$C$10/2)*$C$3 + P526*$C$10*SQRT($C$3))</f>
        <v>0.988503833252026</v>
      </c>
      <c r="U526" s="53" t="n">
        <f aca="false">$C$4 * (MAX(MAX(Q526:T526) - $C$2, 0))</f>
        <v>55.73513349896</v>
      </c>
    </row>
    <row r="527" customFormat="false" ht="13.8" hidden="false" customHeight="false" outlineLevel="0" collapsed="false">
      <c r="H527" s="4" t="n">
        <v>525</v>
      </c>
      <c r="I527" s="17" t="n">
        <f aca="false">INDEX(Random!$F$2:$F$10003,($H527-1)*$L$2 + I$2)</f>
        <v>1.43424104875643</v>
      </c>
      <c r="J527" s="17" t="n">
        <f aca="false">INDEX(Random!$F$2:$F$10003,($H527-1)*$L$2 + J$2)</f>
        <v>-0.28564248603775</v>
      </c>
      <c r="K527" s="17" t="n">
        <f aca="false">INDEX(Random!$F$2:$F$10003,($H527-1)*$L$2 + K$2)</f>
        <v>0.46799985372133</v>
      </c>
      <c r="L527" s="37" t="n">
        <f aca="false">INDEX(Random!$F$2:$F$10003,($H527-1)*$L$2 + L$2)</f>
        <v>-0.0589521707143831</v>
      </c>
      <c r="M527" s="29" t="n">
        <f aca="false" t="array" ref="M527:P527">TRANSPOSE(MMULT($B$28:$E$31, TRANSPOSE(I527:L527)))</f>
        <v>1.43424104875643</v>
      </c>
      <c r="N527" s="29" t="n">
        <v>0.643819775373182</v>
      </c>
      <c r="O527" s="29" t="n">
        <v>0.959849201493832</v>
      </c>
      <c r="P527" s="29" t="n">
        <v>0.607707893209759</v>
      </c>
      <c r="Q527" s="55" t="n">
        <f aca="false">EXP(($F$11 - $F$7 - $C$7*$C$7/2)*$C$3 + M527*$C$7*SQRT($C$3))</f>
        <v>1.05795302930273</v>
      </c>
      <c r="R527" s="55" t="n">
        <f aca="false">EXP(($F$11 - $F$8 - $C$8*$C$8/2)*$C$3 + N527*$C$8*SQRT($C$3))</f>
        <v>1.03087629816313</v>
      </c>
      <c r="S527" s="55" t="n">
        <f aca="false">EXP(($F$11 - $F$9 - $C$9*$C$9/2)*$C$3 + O527*$C$9*SQRT($C$3))</f>
        <v>1.04569339073572</v>
      </c>
      <c r="T527" s="55" t="n">
        <f aca="false">EXP(($F$11 - $F$10 - $C$10*$C$10/2)*$C$3 + P527*$C$10*SQRT($C$3))</f>
        <v>1.02386326131157</v>
      </c>
      <c r="U527" s="53" t="n">
        <f aca="false">$C$4 * (MAX(MAX(Q527:T527) - $C$2, 0))</f>
        <v>57.9530293027299</v>
      </c>
    </row>
    <row r="528" customFormat="false" ht="13.8" hidden="false" customHeight="false" outlineLevel="0" collapsed="false">
      <c r="H528" s="4" t="n">
        <v>526</v>
      </c>
      <c r="I528" s="17" t="n">
        <f aca="false">INDEX(Random!$F$2:$F$10003,($H528-1)*$L$2 + I$2)</f>
        <v>1.25389100897669</v>
      </c>
      <c r="J528" s="17" t="n">
        <f aca="false">INDEX(Random!$F$2:$F$10003,($H528-1)*$L$2 + J$2)</f>
        <v>-0.248027420080595</v>
      </c>
      <c r="K528" s="17" t="n">
        <f aca="false">INDEX(Random!$F$2:$F$10003,($H528-1)*$L$2 + K$2)</f>
        <v>0.450767050037766</v>
      </c>
      <c r="L528" s="37" t="n">
        <f aca="false">INDEX(Random!$F$2:$F$10003,($H528-1)*$L$2 + L$2)</f>
        <v>1.0529190439917</v>
      </c>
      <c r="M528" s="29" t="n">
        <f aca="false" t="array" ref="M528:P528">TRANSPOSE(MMULT($B$28:$E$31, TRANSPOSE(I528:L528)))</f>
        <v>1.25389100897669</v>
      </c>
      <c r="N528" s="29" t="n">
        <v>0.56421019356871</v>
      </c>
      <c r="O528" s="29" t="n">
        <v>0.877620180075778</v>
      </c>
      <c r="P528" s="29" t="n">
        <v>1.44692109864944</v>
      </c>
      <c r="Q528" s="55" t="n">
        <f aca="false">EXP(($F$11 - $F$7 - $C$7*$C$7/2)*$C$3 + M528*$C$7*SQRT($C$3))</f>
        <v>1.05129599635712</v>
      </c>
      <c r="R528" s="55" t="n">
        <f aca="false">EXP(($F$11 - $F$8 - $C$8*$C$8/2)*$C$3 + N528*$C$8*SQRT($C$3))</f>
        <v>1.02739431764677</v>
      </c>
      <c r="S528" s="55" t="n">
        <f aca="false">EXP(($F$11 - $F$9 - $C$9*$C$9/2)*$C$3 + O528*$C$9*SQRT($C$3))</f>
        <v>1.04216531710757</v>
      </c>
      <c r="T528" s="55" t="n">
        <f aca="false">EXP(($F$11 - $F$10 - $C$10*$C$10/2)*$C$3 + P528*$C$10*SQRT($C$3))</f>
        <v>1.05593229550691</v>
      </c>
      <c r="U528" s="53" t="n">
        <f aca="false">$C$4 * (MAX(MAX(Q528:T528) - $C$2, 0))</f>
        <v>55.9322955069099</v>
      </c>
    </row>
    <row r="529" customFormat="false" ht="13.8" hidden="false" customHeight="false" outlineLevel="0" collapsed="false">
      <c r="H529" s="4" t="n">
        <v>527</v>
      </c>
      <c r="I529" s="17" t="n">
        <f aca="false">INDEX(Random!$F$2:$F$10003,($H529-1)*$L$2 + I$2)</f>
        <v>-0.50033978159782</v>
      </c>
      <c r="J529" s="17" t="n">
        <f aca="false">INDEX(Random!$F$2:$F$10003,($H529-1)*$L$2 + J$2)</f>
        <v>0.362689876327462</v>
      </c>
      <c r="K529" s="17" t="n">
        <f aca="false">INDEX(Random!$F$2:$F$10003,($H529-1)*$L$2 + K$2)</f>
        <v>0.810307053361755</v>
      </c>
      <c r="L529" s="37" t="n">
        <f aca="false">INDEX(Random!$F$2:$F$10003,($H529-1)*$L$2 + L$2)</f>
        <v>-1.52477688684874</v>
      </c>
      <c r="M529" s="29" t="n">
        <f aca="false" t="array" ref="M529:P529">TRANSPOSE(MMULT($B$28:$E$31, TRANSPOSE(I529:L529)))</f>
        <v>-0.50033978159782</v>
      </c>
      <c r="N529" s="29" t="n">
        <v>-0.0155869982446081</v>
      </c>
      <c r="O529" s="29" t="n">
        <v>0.580355134134588</v>
      </c>
      <c r="P529" s="29" t="n">
        <v>-1.42259685760886</v>
      </c>
      <c r="Q529" s="55" t="n">
        <f aca="false">EXP(($F$11 - $F$7 - $C$7*$C$7/2)*$C$3 + M529*$C$7*SQRT($C$3))</f>
        <v>0.988690051476907</v>
      </c>
      <c r="R529" s="55" t="n">
        <f aca="false">EXP(($F$11 - $F$8 - $C$8*$C$8/2)*$C$3 + N529*$C$8*SQRT($C$3))</f>
        <v>1.00238727258282</v>
      </c>
      <c r="S529" s="55" t="n">
        <f aca="false">EXP(($F$11 - $F$9 - $C$9*$C$9/2)*$C$3 + O529*$C$9*SQRT($C$3))</f>
        <v>1.02951003101015</v>
      </c>
      <c r="T529" s="55" t="n">
        <f aca="false">EXP(($F$11 - $F$10 - $C$10*$C$10/2)*$C$3 + P529*$C$10*SQRT($C$3))</f>
        <v>0.950249482442348</v>
      </c>
      <c r="U529" s="53" t="n">
        <f aca="false">$C$4 * (MAX(MAX(Q529:T529) - $C$2, 0))</f>
        <v>29.5100310101499</v>
      </c>
    </row>
    <row r="530" customFormat="false" ht="13.8" hidden="false" customHeight="false" outlineLevel="0" collapsed="false">
      <c r="H530" s="4" t="n">
        <v>528</v>
      </c>
      <c r="I530" s="17" t="n">
        <f aca="false">INDEX(Random!$F$2:$F$10003,($H530-1)*$L$2 + I$2)</f>
        <v>0.860742062627977</v>
      </c>
      <c r="J530" s="17" t="n">
        <f aca="false">INDEX(Random!$F$2:$F$10003,($H530-1)*$L$2 + J$2)</f>
        <v>-1.19486105800963</v>
      </c>
      <c r="K530" s="17" t="n">
        <f aca="false">INDEX(Random!$F$2:$F$10003,($H530-1)*$L$2 + K$2)</f>
        <v>1.02290374065851</v>
      </c>
      <c r="L530" s="37" t="n">
        <f aca="false">INDEX(Random!$F$2:$F$10003,($H530-1)*$L$2 + L$2)</f>
        <v>-2.38914600933181</v>
      </c>
      <c r="M530" s="29" t="n">
        <f aca="false" t="array" ref="M530:P530">TRANSPOSE(MMULT($B$28:$E$31, TRANSPOSE(I530:L530)))</f>
        <v>0.860742062627977</v>
      </c>
      <c r="N530" s="29" t="n">
        <v>-0.426834473122358</v>
      </c>
      <c r="O530" s="29" t="n">
        <v>1.18986768193273</v>
      </c>
      <c r="P530" s="29" t="n">
        <v>-1.83012442339958</v>
      </c>
      <c r="Q530" s="55" t="n">
        <f aca="false">EXP(($F$11 - $F$7 - $C$7*$C$7/2)*$C$3 + M530*$C$7*SQRT($C$3))</f>
        <v>1.03692901246337</v>
      </c>
      <c r="R530" s="55" t="n">
        <f aca="false">EXP(($F$11 - $F$8 - $C$8*$C$8/2)*$C$3 + N530*$C$8*SQRT($C$3))</f>
        <v>0.985019747184755</v>
      </c>
      <c r="S530" s="55" t="n">
        <f aca="false">EXP(($F$11 - $F$9 - $C$9*$C$9/2)*$C$3 + O530*$C$9*SQRT($C$3))</f>
        <v>1.05562600088869</v>
      </c>
      <c r="T530" s="55" t="n">
        <f aca="false">EXP(($F$11 - $F$10 - $C$10*$C$10/2)*$C$3 + P530*$C$10*SQRT($C$3))</f>
        <v>0.936123980188481</v>
      </c>
      <c r="U530" s="53" t="n">
        <f aca="false">$C$4 * (MAX(MAX(Q530:T530) - $C$2, 0))</f>
        <v>55.62600088869</v>
      </c>
    </row>
    <row r="531" customFormat="false" ht="13.8" hidden="false" customHeight="false" outlineLevel="0" collapsed="false">
      <c r="H531" s="4" t="n">
        <v>529</v>
      </c>
      <c r="I531" s="17" t="n">
        <f aca="false">INDEX(Random!$F$2:$F$10003,($H531-1)*$L$2 + I$2)</f>
        <v>0.228607840872295</v>
      </c>
      <c r="J531" s="17" t="n">
        <f aca="false">INDEX(Random!$F$2:$F$10003,($H531-1)*$L$2 + J$2)</f>
        <v>0.963815957506063</v>
      </c>
      <c r="K531" s="17" t="n">
        <f aca="false">INDEX(Random!$F$2:$F$10003,($H531-1)*$L$2 + K$2)</f>
        <v>-0.607260981454857</v>
      </c>
      <c r="L531" s="37" t="n">
        <f aca="false">INDEX(Random!$F$2:$F$10003,($H531-1)*$L$2 + L$2)</f>
        <v>1.50472665943972</v>
      </c>
      <c r="M531" s="29" t="n">
        <f aca="false" t="array" ref="M531:P531">TRANSPOSE(MMULT($B$28:$E$31, TRANSPOSE(I531:L531)))</f>
        <v>0.228607840872295</v>
      </c>
      <c r="N531" s="29" t="n">
        <v>0.904638736875514</v>
      </c>
      <c r="O531" s="29" t="n">
        <v>-0.40633470746518</v>
      </c>
      <c r="P531" s="29" t="n">
        <v>1.59301819017348</v>
      </c>
      <c r="Q531" s="55" t="n">
        <f aca="false">EXP(($F$11 - $F$7 - $C$7*$C$7/2)*$C$3 + M531*$C$7*SQRT($C$3))</f>
        <v>1.01423919964001</v>
      </c>
      <c r="R531" s="55" t="n">
        <f aca="false">EXP(($F$11 - $F$8 - $C$8*$C$8/2)*$C$3 + N531*$C$8*SQRT($C$3))</f>
        <v>1.04236692985162</v>
      </c>
      <c r="S531" s="55" t="n">
        <f aca="false">EXP(($F$11 - $F$9 - $C$9*$C$9/2)*$C$3 + O531*$C$9*SQRT($C$3))</f>
        <v>0.988595567752785</v>
      </c>
      <c r="T531" s="55" t="n">
        <f aca="false">EXP(($F$11 - $F$10 - $C$10*$C$10/2)*$C$3 + P531*$C$10*SQRT($C$3))</f>
        <v>1.06161691482307</v>
      </c>
      <c r="U531" s="53" t="n">
        <f aca="false">$C$4 * (MAX(MAX(Q531:T531) - $C$2, 0))</f>
        <v>61.6169148230701</v>
      </c>
    </row>
    <row r="532" customFormat="false" ht="13.8" hidden="false" customHeight="false" outlineLevel="0" collapsed="false">
      <c r="H532" s="4" t="n">
        <v>530</v>
      </c>
      <c r="I532" s="17" t="n">
        <f aca="false">INDEX(Random!$F$2:$F$10003,($H532-1)*$L$2 + I$2)</f>
        <v>0.242377726607026</v>
      </c>
      <c r="J532" s="17" t="n">
        <f aca="false">INDEX(Random!$F$2:$F$10003,($H532-1)*$L$2 + J$2)</f>
        <v>0.674915955925004</v>
      </c>
      <c r="K532" s="17" t="n">
        <f aca="false">INDEX(Random!$F$2:$F$10003,($H532-1)*$L$2 + K$2)</f>
        <v>0.795299934051301</v>
      </c>
      <c r="L532" s="37" t="n">
        <f aca="false">INDEX(Random!$F$2:$F$10003,($H532-1)*$L$2 + L$2)</f>
        <v>0.468383610123307</v>
      </c>
      <c r="M532" s="29" t="n">
        <f aca="false" t="array" ref="M532:P532">TRANSPOSE(MMULT($B$28:$E$31, TRANSPOSE(I532:L532)))</f>
        <v>0.242377726607026</v>
      </c>
      <c r="N532" s="29" t="n">
        <v>0.683441193787952</v>
      </c>
      <c r="O532" s="29" t="n">
        <v>0.871714423526101</v>
      </c>
      <c r="P532" s="29" t="n">
        <v>0.679145553540699</v>
      </c>
      <c r="Q532" s="55" t="n">
        <f aca="false">EXP(($F$11 - $F$7 - $C$7*$C$7/2)*$C$3 + M532*$C$7*SQRT($C$3))</f>
        <v>1.01472812597463</v>
      </c>
      <c r="R532" s="55" t="n">
        <f aca="false">EXP(($F$11 - $F$8 - $C$8*$C$8/2)*$C$3 + N532*$C$8*SQRT($C$3))</f>
        <v>1.03261366373506</v>
      </c>
      <c r="S532" s="55" t="n">
        <f aca="false">EXP(($F$11 - $F$9 - $C$9*$C$9/2)*$C$3 + O532*$C$9*SQRT($C$3))</f>
        <v>1.04191238656729</v>
      </c>
      <c r="T532" s="55" t="n">
        <f aca="false">EXP(($F$11 - $F$10 - $C$10*$C$10/2)*$C$3 + P532*$C$10*SQRT($C$3))</f>
        <v>1.02655477587688</v>
      </c>
      <c r="U532" s="53" t="n">
        <f aca="false">$C$4 * (MAX(MAX(Q532:T532) - $C$2, 0))</f>
        <v>41.9123865672899</v>
      </c>
    </row>
    <row r="533" customFormat="false" ht="13.8" hidden="false" customHeight="false" outlineLevel="0" collapsed="false">
      <c r="H533" s="4" t="n">
        <v>531</v>
      </c>
      <c r="I533" s="17" t="n">
        <f aca="false">INDEX(Random!$F$2:$F$10003,($H533-1)*$L$2 + I$2)</f>
        <v>-1.28462544282821</v>
      </c>
      <c r="J533" s="17" t="n">
        <f aca="false">INDEX(Random!$F$2:$F$10003,($H533-1)*$L$2 + J$2)</f>
        <v>-1.22137426795154</v>
      </c>
      <c r="K533" s="17" t="n">
        <f aca="false">INDEX(Random!$F$2:$F$10003,($H533-1)*$L$2 + K$2)</f>
        <v>0.636409226951882</v>
      </c>
      <c r="L533" s="37" t="n">
        <f aca="false">INDEX(Random!$F$2:$F$10003,($H533-1)*$L$2 + L$2)</f>
        <v>0.511308785145708</v>
      </c>
      <c r="M533" s="29" t="n">
        <f aca="false" t="array" ref="M533:P533">TRANSPOSE(MMULT($B$28:$E$31, TRANSPOSE(I533:L533)))</f>
        <v>-1.28462544282821</v>
      </c>
      <c r="N533" s="29" t="n">
        <v>-1.75044623294853</v>
      </c>
      <c r="O533" s="29" t="n">
        <v>0.0120189548360203</v>
      </c>
      <c r="P533" s="29" t="n">
        <v>-0.518011315920735</v>
      </c>
      <c r="Q533" s="55" t="n">
        <f aca="false">EXP(($F$11 - $F$7 - $C$7*$C$7/2)*$C$3 + M533*$C$7*SQRT($C$3))</f>
        <v>0.961919616538936</v>
      </c>
      <c r="R533" s="55" t="n">
        <f aca="false">EXP(($F$11 - $F$8 - $C$8*$C$8/2)*$C$3 + N533*$C$8*SQRT($C$3))</f>
        <v>0.931138647213076</v>
      </c>
      <c r="S533" s="55" t="n">
        <f aca="false">EXP(($F$11 - $F$9 - $C$9*$C$9/2)*$C$3 + O533*$C$9*SQRT($C$3))</f>
        <v>1.0057407895808</v>
      </c>
      <c r="T533" s="55" t="n">
        <f aca="false">EXP(($F$11 - $F$10 - $C$10*$C$10/2)*$C$3 + P533*$C$10*SQRT($C$3))</f>
        <v>0.98237006130454</v>
      </c>
      <c r="U533" s="53" t="n">
        <f aca="false">$C$4 * (MAX(MAX(Q533:T533) - $C$2, 0))</f>
        <v>5.74078958079993</v>
      </c>
    </row>
    <row r="534" customFormat="false" ht="13.8" hidden="false" customHeight="false" outlineLevel="0" collapsed="false">
      <c r="H534" s="4" t="n">
        <v>532</v>
      </c>
      <c r="I534" s="17" t="n">
        <f aca="false">INDEX(Random!$F$2:$F$10003,($H534-1)*$L$2 + I$2)</f>
        <v>-0.75306188571142</v>
      </c>
      <c r="J534" s="17" t="n">
        <f aca="false">INDEX(Random!$F$2:$F$10003,($H534-1)*$L$2 + J$2)</f>
        <v>-1.4620911216304</v>
      </c>
      <c r="K534" s="17" t="n">
        <f aca="false">INDEX(Random!$F$2:$F$10003,($H534-1)*$L$2 + K$2)</f>
        <v>0.421601093023242</v>
      </c>
      <c r="L534" s="37" t="n">
        <f aca="false">INDEX(Random!$F$2:$F$10003,($H534-1)*$L$2 + L$2)</f>
        <v>-0.928251108577781</v>
      </c>
      <c r="M534" s="29" t="n">
        <f aca="false" t="array" ref="M534:P534">TRANSPOSE(MMULT($B$28:$E$31, TRANSPOSE(I534:L534)))</f>
        <v>-0.75306188571142</v>
      </c>
      <c r="N534" s="29" t="n">
        <v>-1.6189830696353</v>
      </c>
      <c r="O534" s="29" t="n">
        <v>0.00073041655983852</v>
      </c>
      <c r="P534" s="29" t="n">
        <v>-1.50232804288402</v>
      </c>
      <c r="Q534" s="55" t="n">
        <f aca="false">EXP(($F$11 - $F$7 - $C$7*$C$7/2)*$C$3 + M534*$C$7*SQRT($C$3))</f>
        <v>0.979983380632189</v>
      </c>
      <c r="R534" s="55" t="n">
        <f aca="false">EXP(($F$11 - $F$8 - $C$8*$C$8/2)*$C$3 + N534*$C$8*SQRT($C$3))</f>
        <v>0.936355651185302</v>
      </c>
      <c r="S534" s="55" t="n">
        <f aca="false">EXP(($F$11 - $F$9 - $C$9*$C$9/2)*$C$3 + O534*$C$9*SQRT($C$3))</f>
        <v>1.00527427539718</v>
      </c>
      <c r="T534" s="55" t="n">
        <f aca="false">EXP(($F$11 - $F$10 - $C$10*$C$10/2)*$C$3 + P534*$C$10*SQRT($C$3))</f>
        <v>0.947469211676824</v>
      </c>
      <c r="U534" s="53" t="n">
        <f aca="false">$C$4 * (MAX(MAX(Q534:T534) - $C$2, 0))</f>
        <v>5.27427539717995</v>
      </c>
    </row>
    <row r="535" customFormat="false" ht="13.8" hidden="false" customHeight="false" outlineLevel="0" collapsed="false">
      <c r="H535" s="4" t="n">
        <v>533</v>
      </c>
      <c r="I535" s="17" t="n">
        <f aca="false">INDEX(Random!$F$2:$F$10003,($H535-1)*$L$2 + I$2)</f>
        <v>0.0626167435639752</v>
      </c>
      <c r="J535" s="17" t="n">
        <f aca="false">INDEX(Random!$F$2:$F$10003,($H535-1)*$L$2 + J$2)</f>
        <v>0.11194345572411</v>
      </c>
      <c r="K535" s="17" t="n">
        <f aca="false">INDEX(Random!$F$2:$F$10003,($H535-1)*$L$2 + K$2)</f>
        <v>0.642022410809054</v>
      </c>
      <c r="L535" s="37" t="n">
        <f aca="false">INDEX(Random!$F$2:$F$10003,($H535-1)*$L$2 + L$2)</f>
        <v>0.90200103492676</v>
      </c>
      <c r="M535" s="29" t="n">
        <f aca="false" t="array" ref="M535:P535">TRANSPOSE(MMULT($B$28:$E$31, TRANSPOSE(I535:L535)))</f>
        <v>0.0626167435639752</v>
      </c>
      <c r="N535" s="29" t="n">
        <v>0.126966760768993</v>
      </c>
      <c r="O535" s="29" t="n">
        <v>0.623251751806034</v>
      </c>
      <c r="P535" s="29" t="n">
        <v>0.809776598021999</v>
      </c>
      <c r="Q535" s="55" t="n">
        <f aca="false">EXP(($F$11 - $F$7 - $C$7*$C$7/2)*$C$3 + M535*$C$7*SQRT($C$3))</f>
        <v>1.00836386936582</v>
      </c>
      <c r="R535" s="55" t="n">
        <f aca="false">EXP(($F$11 - $F$8 - $C$8*$C$8/2)*$C$3 + N535*$C$8*SQRT($C$3))</f>
        <v>1.00847870465872</v>
      </c>
      <c r="S535" s="55" t="n">
        <f aca="false">EXP(($F$11 - $F$9 - $C$9*$C$9/2)*$C$3 + O535*$C$9*SQRT($C$3))</f>
        <v>1.03132671066458</v>
      </c>
      <c r="T535" s="55" t="n">
        <f aca="false">EXP(($F$11 - $F$10 - $C$10*$C$10/2)*$C$3 + P535*$C$10*SQRT($C$3))</f>
        <v>1.03149479630001</v>
      </c>
      <c r="U535" s="53" t="n">
        <f aca="false">$C$4 * (MAX(MAX(Q535:T535) - $C$2, 0))</f>
        <v>31.4947963000101</v>
      </c>
    </row>
    <row r="536" customFormat="false" ht="13.8" hidden="false" customHeight="false" outlineLevel="0" collapsed="false">
      <c r="H536" s="4" t="n">
        <v>534</v>
      </c>
      <c r="I536" s="17" t="n">
        <f aca="false">INDEX(Random!$F$2:$F$10003,($H536-1)*$L$2 + I$2)</f>
        <v>1.3545486622801</v>
      </c>
      <c r="J536" s="17" t="n">
        <f aca="false">INDEX(Random!$F$2:$F$10003,($H536-1)*$L$2 + J$2)</f>
        <v>0.63665492573458</v>
      </c>
      <c r="K536" s="17" t="n">
        <f aca="false">INDEX(Random!$F$2:$F$10003,($H536-1)*$L$2 + K$2)</f>
        <v>0.149080402677552</v>
      </c>
      <c r="L536" s="37" t="n">
        <f aca="false">INDEX(Random!$F$2:$F$10003,($H536-1)*$L$2 + L$2)</f>
        <v>0.818693806165878</v>
      </c>
      <c r="M536" s="29" t="n">
        <f aca="false" t="array" ref="M536:P536">TRANSPOSE(MMULT($B$28:$E$31, TRANSPOSE(I536:L536)))</f>
        <v>1.3545486622801</v>
      </c>
      <c r="N536" s="29" t="n">
        <v>1.3282858982095</v>
      </c>
      <c r="O536" s="29" t="n">
        <v>0.698582129823459</v>
      </c>
      <c r="P536" s="29" t="n">
        <v>1.51727846915651</v>
      </c>
      <c r="Q536" s="55" t="n">
        <f aca="false">EXP(($F$11 - $F$7 - $C$7*$C$7/2)*$C$3 + M536*$C$7*SQRT($C$3))</f>
        <v>1.05500626276421</v>
      </c>
      <c r="R536" s="55" t="n">
        <f aca="false">EXP(($F$11 - $F$8 - $C$8*$C$8/2)*$C$3 + N536*$C$8*SQRT($C$3))</f>
        <v>1.06130472692214</v>
      </c>
      <c r="S536" s="55" t="n">
        <f aca="false">EXP(($F$11 - $F$9 - $C$9*$C$9/2)*$C$3 + O536*$C$9*SQRT($C$3))</f>
        <v>1.03452472725827</v>
      </c>
      <c r="T536" s="55" t="n">
        <f aca="false">EXP(($F$11 - $F$10 - $C$10*$C$10/2)*$C$3 + P536*$C$10*SQRT($C$3))</f>
        <v>1.05866608204433</v>
      </c>
      <c r="U536" s="53" t="n">
        <f aca="false">$C$4 * (MAX(MAX(Q536:T536) - $C$2, 0))</f>
        <v>61.3047269221401</v>
      </c>
    </row>
    <row r="537" customFormat="false" ht="13.8" hidden="false" customHeight="false" outlineLevel="0" collapsed="false">
      <c r="H537" s="4" t="n">
        <v>535</v>
      </c>
      <c r="I537" s="17" t="n">
        <f aca="false">INDEX(Random!$F$2:$F$10003,($H537-1)*$L$2 + I$2)</f>
        <v>1.98804337214957</v>
      </c>
      <c r="J537" s="17" t="n">
        <f aca="false">INDEX(Random!$F$2:$F$10003,($H537-1)*$L$2 + J$2)</f>
        <v>-0.54695891912251</v>
      </c>
      <c r="K537" s="17" t="n">
        <f aca="false">INDEX(Random!$F$2:$F$10003,($H537-1)*$L$2 + K$2)</f>
        <v>1.68569808896161</v>
      </c>
      <c r="L537" s="37" t="n">
        <f aca="false">INDEX(Random!$F$2:$F$10003,($H537-1)*$L$2 + L$2)</f>
        <v>-1.56661418175862</v>
      </c>
      <c r="M537" s="29" t="n">
        <f aca="false" t="array" ref="M537:P537">TRANSPOSE(MMULT($B$28:$E$31, TRANSPOSE(I537:L537)))</f>
        <v>1.98804337214957</v>
      </c>
      <c r="N537" s="29" t="n">
        <v>0.772416771465827</v>
      </c>
      <c r="O537" s="29" t="n">
        <v>2.27579666364778</v>
      </c>
      <c r="P537" s="29" t="n">
        <v>-0.418593979694204</v>
      </c>
      <c r="Q537" s="55" t="n">
        <f aca="false">EXP(($F$11 - $F$7 - $C$7*$C$7/2)*$C$3 + M537*$C$7*SQRT($C$3))</f>
        <v>1.07865944771103</v>
      </c>
      <c r="R537" s="55" t="n">
        <f aca="false">EXP(($F$11 - $F$8 - $C$8*$C$8/2)*$C$3 + N537*$C$8*SQRT($C$3))</f>
        <v>1.03652584533944</v>
      </c>
      <c r="S537" s="55" t="n">
        <f aca="false">EXP(($F$11 - $F$9 - $C$9*$C$9/2)*$C$3 + O537*$C$9*SQRT($C$3))</f>
        <v>1.10380757855418</v>
      </c>
      <c r="T537" s="55" t="n">
        <f aca="false">EXP(($F$11 - $F$10 - $C$10*$C$10/2)*$C$3 + P537*$C$10*SQRT($C$3))</f>
        <v>0.985965800567597</v>
      </c>
      <c r="U537" s="53" t="n">
        <f aca="false">$C$4 * (MAX(MAX(Q537:T537) - $C$2, 0))</f>
        <v>103.80757855418</v>
      </c>
    </row>
    <row r="538" customFormat="false" ht="13.8" hidden="false" customHeight="false" outlineLevel="0" collapsed="false">
      <c r="H538" s="4" t="n">
        <v>536</v>
      </c>
      <c r="I538" s="17" t="n">
        <f aca="false">INDEX(Random!$F$2:$F$10003,($H538-1)*$L$2 + I$2)</f>
        <v>0.837646351448851</v>
      </c>
      <c r="J538" s="17" t="n">
        <f aca="false">INDEX(Random!$F$2:$F$10003,($H538-1)*$L$2 + J$2)</f>
        <v>2.481021010643</v>
      </c>
      <c r="K538" s="17" t="n">
        <f aca="false">INDEX(Random!$F$2:$F$10003,($H538-1)*$L$2 + K$2)</f>
        <v>0.873760878540406</v>
      </c>
      <c r="L538" s="37" t="n">
        <f aca="false">INDEX(Random!$F$2:$F$10003,($H538-1)*$L$2 + L$2)</f>
        <v>-0.701285362494553</v>
      </c>
      <c r="M538" s="29" t="n">
        <f aca="false" t="array" ref="M538:P538">TRANSPOSE(MMULT($B$28:$E$31, TRANSPOSE(I538:L538)))</f>
        <v>0.837646351448851</v>
      </c>
      <c r="N538" s="29" t="n">
        <v>2.47997217040643</v>
      </c>
      <c r="O538" s="29" t="n">
        <v>1.29505554447677</v>
      </c>
      <c r="P538" s="29" t="n">
        <v>0.450503888139966</v>
      </c>
      <c r="Q538" s="55" t="n">
        <f aca="false">EXP(($F$11 - $F$7 - $C$7*$C$7/2)*$C$3 + M538*$C$7*SQRT($C$3))</f>
        <v>1.03609114969765</v>
      </c>
      <c r="R538" s="55" t="n">
        <f aca="false">EXP(($F$11 - $F$8 - $C$8*$C$8/2)*$C$3 + N538*$C$8*SQRT($C$3))</f>
        <v>1.11454437848865</v>
      </c>
      <c r="S538" s="55" t="n">
        <f aca="false">EXP(($F$11 - $F$9 - $C$9*$C$9/2)*$C$3 + O538*$C$9*SQRT($C$3))</f>
        <v>1.06019958472655</v>
      </c>
      <c r="T538" s="55" t="n">
        <f aca="false">EXP(($F$11 - $F$10 - $C$10*$C$10/2)*$C$3 + P538*$C$10*SQRT($C$3))</f>
        <v>1.0179652038387</v>
      </c>
      <c r="U538" s="53" t="n">
        <f aca="false">$C$4 * (MAX(MAX(Q538:T538) - $C$2, 0))</f>
        <v>114.54437848865</v>
      </c>
    </row>
    <row r="539" customFormat="false" ht="13.8" hidden="false" customHeight="false" outlineLevel="0" collapsed="false">
      <c r="H539" s="4" t="n">
        <v>537</v>
      </c>
      <c r="I539" s="17" t="n">
        <f aca="false">INDEX(Random!$F$2:$F$10003,($H539-1)*$L$2 + I$2)</f>
        <v>-0.0950299887180369</v>
      </c>
      <c r="J539" s="17" t="n">
        <f aca="false">INDEX(Random!$F$2:$F$10003,($H539-1)*$L$2 + J$2)</f>
        <v>-0.75344030060369</v>
      </c>
      <c r="K539" s="17" t="n">
        <f aca="false">INDEX(Random!$F$2:$F$10003,($H539-1)*$L$2 + K$2)</f>
        <v>0.213590664759616</v>
      </c>
      <c r="L539" s="37" t="n">
        <f aca="false">INDEX(Random!$F$2:$F$10003,($H539-1)*$L$2 + L$2)</f>
        <v>0.323626098431175</v>
      </c>
      <c r="M539" s="29" t="n">
        <f aca="false" t="array" ref="M539:P539">TRANSPOSE(MMULT($B$28:$E$31, TRANSPOSE(I539:L539)))</f>
        <v>-0.0950299887180369</v>
      </c>
      <c r="N539" s="29" t="n">
        <v>-0.65637493787745</v>
      </c>
      <c r="O539" s="29" t="n">
        <v>0.108980533717966</v>
      </c>
      <c r="P539" s="29" t="n">
        <v>0.0379871884446084</v>
      </c>
      <c r="Q539" s="55" t="n">
        <f aca="false">EXP(($F$11 - $F$7 - $C$7*$C$7/2)*$C$3 + M539*$C$7*SQRT($C$3))</f>
        <v>1.00281540622787</v>
      </c>
      <c r="R539" s="55" t="n">
        <f aca="false">EXP(($F$11 - $F$8 - $C$8*$C$8/2)*$C$3 + N539*$C$8*SQRT($C$3))</f>
        <v>0.975457136553966</v>
      </c>
      <c r="S539" s="55" t="n">
        <f aca="false">EXP(($F$11 - $F$9 - $C$9*$C$9/2)*$C$3 + O539*$C$9*SQRT($C$3))</f>
        <v>1.00975678501209</v>
      </c>
      <c r="T539" s="55" t="n">
        <f aca="false">EXP(($F$11 - $F$10 - $C$10*$C$10/2)*$C$3 + P539*$C$10*SQRT($C$3))</f>
        <v>1.00264925100512</v>
      </c>
      <c r="U539" s="53" t="n">
        <f aca="false">$C$4 * (MAX(MAX(Q539:T539) - $C$2, 0))</f>
        <v>9.7567850120901</v>
      </c>
    </row>
    <row r="540" customFormat="false" ht="13.8" hidden="false" customHeight="false" outlineLevel="0" collapsed="false">
      <c r="H540" s="4" t="n">
        <v>538</v>
      </c>
      <c r="I540" s="17" t="n">
        <f aca="false">INDEX(Random!$F$2:$F$10003,($H540-1)*$L$2 + I$2)</f>
        <v>0.201845338043157</v>
      </c>
      <c r="J540" s="17" t="n">
        <f aca="false">INDEX(Random!$F$2:$F$10003,($H540-1)*$L$2 + J$2)</f>
        <v>-0.60793345232794</v>
      </c>
      <c r="K540" s="17" t="n">
        <f aca="false">INDEX(Random!$F$2:$F$10003,($H540-1)*$L$2 + K$2)</f>
        <v>-0.967861481993013</v>
      </c>
      <c r="L540" s="37" t="n">
        <f aca="false">INDEX(Random!$F$2:$F$10003,($H540-1)*$L$2 + L$2)</f>
        <v>1.09008539556032</v>
      </c>
      <c r="M540" s="29" t="n">
        <f aca="false" t="array" ref="M540:P540">TRANSPOSE(MMULT($B$28:$E$31, TRANSPOSE(I540:L540)))</f>
        <v>0.201845338043157</v>
      </c>
      <c r="N540" s="29" t="n">
        <v>-0.360510525053367</v>
      </c>
      <c r="O540" s="29" t="n">
        <v>-0.856398318602513</v>
      </c>
      <c r="P540" s="29" t="n">
        <v>0.85132179285623</v>
      </c>
      <c r="Q540" s="55" t="n">
        <f aca="false">EXP(($F$11 - $F$7 - $C$7*$C$7/2)*$C$3 + M540*$C$7*SQRT($C$3))</f>
        <v>1.01328961915883</v>
      </c>
      <c r="R540" s="55" t="n">
        <f aca="false">EXP(($F$11 - $F$8 - $C$8*$C$8/2)*$C$3 + N540*$C$8*SQRT($C$3))</f>
        <v>0.987800206016424</v>
      </c>
      <c r="S540" s="55" t="n">
        <f aca="false">EXP(($F$11 - $F$9 - $C$9*$C$9/2)*$C$3 + O540*$C$9*SQRT($C$3))</f>
        <v>0.97047699988694</v>
      </c>
      <c r="T540" s="55" t="n">
        <f aca="false">EXP(($F$11 - $F$10 - $C$10*$C$10/2)*$C$3 + P540*$C$10*SQRT($C$3))</f>
        <v>1.03307087087947</v>
      </c>
      <c r="U540" s="53" t="n">
        <f aca="false">$C$4 * (MAX(MAX(Q540:T540) - $C$2, 0))</f>
        <v>33.07087087947</v>
      </c>
    </row>
    <row r="541" customFormat="false" ht="13.8" hidden="false" customHeight="false" outlineLevel="0" collapsed="false">
      <c r="H541" s="4" t="n">
        <v>539</v>
      </c>
      <c r="I541" s="17" t="n">
        <f aca="false">INDEX(Random!$F$2:$F$10003,($H541-1)*$L$2 + I$2)</f>
        <v>-0.16810102625728</v>
      </c>
      <c r="J541" s="17" t="n">
        <f aca="false">INDEX(Random!$F$2:$F$10003,($H541-1)*$L$2 + J$2)</f>
        <v>0.0062754465789052</v>
      </c>
      <c r="K541" s="17" t="n">
        <f aca="false">INDEX(Random!$F$2:$F$10003,($H541-1)*$L$2 + K$2)</f>
        <v>-0.391749603211488</v>
      </c>
      <c r="L541" s="37" t="n">
        <f aca="false">INDEX(Random!$F$2:$F$10003,($H541-1)*$L$2 + L$2)</f>
        <v>-1.71579232467521</v>
      </c>
      <c r="M541" s="29" t="n">
        <f aca="false" t="array" ref="M541:P541">TRANSPOSE(MMULT($B$28:$E$31, TRANSPOSE(I541:L541)))</f>
        <v>-0.16810102625728</v>
      </c>
      <c r="N541" s="29" t="n">
        <v>-0.0970749133607422</v>
      </c>
      <c r="O541" s="29" t="n">
        <v>-0.424833189445509</v>
      </c>
      <c r="P541" s="29" t="n">
        <v>-1.50694080868604</v>
      </c>
      <c r="Q541" s="55" t="n">
        <f aca="false">EXP(($F$11 - $F$7 - $C$7*$C$7/2)*$C$3 + M541*$C$7*SQRT($C$3))</f>
        <v>1.0002539963326</v>
      </c>
      <c r="R541" s="55" t="n">
        <f aca="false">EXP(($F$11 - $F$8 - $C$8*$C$8/2)*$C$3 + N541*$C$8*SQRT($C$3))</f>
        <v>0.9989217728872</v>
      </c>
      <c r="S541" s="55" t="n">
        <f aca="false">EXP(($F$11 - $F$9 - $C$9*$C$9/2)*$C$3 + O541*$C$9*SQRT($C$3))</f>
        <v>0.987844236442058</v>
      </c>
      <c r="T541" s="55" t="n">
        <f aca="false">EXP(($F$11 - $F$10 - $C$10*$C$10/2)*$C$3 + P541*$C$10*SQRT($C$3))</f>
        <v>0.947308611120647</v>
      </c>
      <c r="U541" s="53" t="n">
        <f aca="false">$C$4 * (MAX(MAX(Q541:T541) - $C$2, 0))</f>
        <v>0.253996332600037</v>
      </c>
    </row>
    <row r="542" customFormat="false" ht="13.8" hidden="false" customHeight="false" outlineLevel="0" collapsed="false">
      <c r="H542" s="4" t="n">
        <v>540</v>
      </c>
      <c r="I542" s="17" t="n">
        <f aca="false">INDEX(Random!$F$2:$F$10003,($H542-1)*$L$2 + I$2)</f>
        <v>-0.0463028999651683</v>
      </c>
      <c r="J542" s="17" t="n">
        <f aca="false">INDEX(Random!$F$2:$F$10003,($H542-1)*$L$2 + J$2)</f>
        <v>-1.04640856742186</v>
      </c>
      <c r="K542" s="17" t="n">
        <f aca="false">INDEX(Random!$F$2:$F$10003,($H542-1)*$L$2 + K$2)</f>
        <v>1.7683112985146</v>
      </c>
      <c r="L542" s="37" t="n">
        <f aca="false">INDEX(Random!$F$2:$F$10003,($H542-1)*$L$2 + L$2)</f>
        <v>-0.379254292955559</v>
      </c>
      <c r="M542" s="29" t="n">
        <f aca="false" t="array" ref="M542:P542">TRANSPOSE(MMULT($B$28:$E$31, TRANSPOSE(I542:L542)))</f>
        <v>-0.0463028999651683</v>
      </c>
      <c r="N542" s="29" t="n">
        <v>-0.859581078685774</v>
      </c>
      <c r="O542" s="29" t="n">
        <v>1.54033526281782</v>
      </c>
      <c r="P542" s="29" t="n">
        <v>-0.582116043042282</v>
      </c>
      <c r="Q542" s="55" t="n">
        <f aca="false">EXP(($F$11 - $F$7 - $C$7*$C$7/2)*$C$3 + M542*$C$7*SQRT($C$3))</f>
        <v>1.00452711506385</v>
      </c>
      <c r="R542" s="55" t="n">
        <f aca="false">EXP(($F$11 - $F$8 - $C$8*$C$8/2)*$C$3 + N542*$C$8*SQRT($C$3))</f>
        <v>0.967069106885355</v>
      </c>
      <c r="S542" s="55" t="n">
        <f aca="false">EXP(($F$11 - $F$9 - $C$9*$C$9/2)*$C$3 + O542*$C$9*SQRT($C$3))</f>
        <v>1.07094150661496</v>
      </c>
      <c r="T542" s="55" t="n">
        <f aca="false">EXP(($F$11 - $F$10 - $C$10*$C$10/2)*$C$3 + P542*$C$10*SQRT($C$3))</f>
        <v>0.980058470000188</v>
      </c>
      <c r="U542" s="53" t="n">
        <f aca="false">$C$4 * (MAX(MAX(Q542:T542) - $C$2, 0))</f>
        <v>70.9415066149599</v>
      </c>
    </row>
    <row r="543" customFormat="false" ht="13.8" hidden="false" customHeight="false" outlineLevel="0" collapsed="false">
      <c r="H543" s="4" t="n">
        <v>541</v>
      </c>
      <c r="I543" s="17" t="n">
        <f aca="false">INDEX(Random!$F$2:$F$10003,($H543-1)*$L$2 + I$2)</f>
        <v>-0.159809545130945</v>
      </c>
      <c r="J543" s="17" t="n">
        <f aca="false">INDEX(Random!$F$2:$F$10003,($H543-1)*$L$2 + J$2)</f>
        <v>-1.72548551193722</v>
      </c>
      <c r="K543" s="17" t="n">
        <f aca="false">INDEX(Random!$F$2:$F$10003,($H543-1)*$L$2 + K$2)</f>
        <v>-2.89073076720922</v>
      </c>
      <c r="L543" s="37" t="n">
        <f aca="false">INDEX(Random!$F$2:$F$10003,($H543-1)*$L$2 + L$2)</f>
        <v>0.719640081902351</v>
      </c>
      <c r="M543" s="29" t="n">
        <f aca="false" t="array" ref="M543:P543">TRANSPOSE(MMULT($B$28:$E$31, TRANSPOSE(I543:L543)))</f>
        <v>-0.159809545130945</v>
      </c>
      <c r="N543" s="29" t="n">
        <v>-1.46808540702246</v>
      </c>
      <c r="O543" s="29" t="n">
        <v>-2.84310196215823</v>
      </c>
      <c r="P543" s="29" t="n">
        <v>0.0789192901066877</v>
      </c>
      <c r="Q543" s="55" t="n">
        <f aca="false">EXP(($F$11 - $F$7 - $C$7*$C$7/2)*$C$3 + M543*$C$7*SQRT($C$3))</f>
        <v>1.00054431400555</v>
      </c>
      <c r="R543" s="55" t="n">
        <f aca="false">EXP(($F$11 - $F$8 - $C$8*$C$8/2)*$C$3 + N543*$C$8*SQRT($C$3))</f>
        <v>0.942379937729816</v>
      </c>
      <c r="S543" s="55" t="n">
        <f aca="false">EXP(($F$11 - $F$9 - $C$9*$C$9/2)*$C$3 + O543*$C$9*SQRT($C$3))</f>
        <v>0.89438307894976</v>
      </c>
      <c r="T543" s="55" t="n">
        <f aca="false">EXP(($F$11 - $F$10 - $C$10*$C$10/2)*$C$3 + P543*$C$10*SQRT($C$3))</f>
        <v>1.00415862584709</v>
      </c>
      <c r="U543" s="53" t="n">
        <f aca="false">$C$4 * (MAX(MAX(Q543:T543) - $C$2, 0))</f>
        <v>4.15862584709004</v>
      </c>
    </row>
    <row r="544" customFormat="false" ht="13.8" hidden="false" customHeight="false" outlineLevel="0" collapsed="false">
      <c r="H544" s="4" t="n">
        <v>542</v>
      </c>
      <c r="I544" s="17" t="n">
        <f aca="false">INDEX(Random!$F$2:$F$10003,($H544-1)*$L$2 + I$2)</f>
        <v>-0.997450626643836</v>
      </c>
      <c r="J544" s="17" t="n">
        <f aca="false">INDEX(Random!$F$2:$F$10003,($H544-1)*$L$2 + J$2)</f>
        <v>-0.634655271613326</v>
      </c>
      <c r="K544" s="17" t="n">
        <f aca="false">INDEX(Random!$F$2:$F$10003,($H544-1)*$L$2 + K$2)</f>
        <v>1.30779301934627</v>
      </c>
      <c r="L544" s="37" t="n">
        <f aca="false">INDEX(Random!$F$2:$F$10003,($H544-1)*$L$2 + L$2)</f>
        <v>-0.0436517437920713</v>
      </c>
      <c r="M544" s="29" t="n">
        <f aca="false" t="array" ref="M544:P544">TRANSPOSE(MMULT($B$28:$E$31, TRANSPOSE(I544:L544)))</f>
        <v>-0.997450626643836</v>
      </c>
      <c r="N544" s="29" t="n">
        <v>-1.10988746601583</v>
      </c>
      <c r="O544" s="29" t="n">
        <v>0.780622623642546</v>
      </c>
      <c r="P544" s="29" t="n">
        <v>-0.686233352974968</v>
      </c>
      <c r="Q544" s="55" t="n">
        <f aca="false">EXP(($F$11 - $F$7 - $C$7*$C$7/2)*$C$3 + M544*$C$7*SQRT($C$3))</f>
        <v>0.971636736814316</v>
      </c>
      <c r="R544" s="55" t="n">
        <f aca="false">EXP(($F$11 - $F$8 - $C$8*$C$8/2)*$C$3 + N544*$C$8*SQRT($C$3))</f>
        <v>0.956835931844435</v>
      </c>
      <c r="S544" s="55" t="n">
        <f aca="false">EXP(($F$11 - $F$9 - $C$9*$C$9/2)*$C$3 + O544*$C$9*SQRT($C$3))</f>
        <v>1.03801889186327</v>
      </c>
      <c r="T544" s="55" t="n">
        <f aca="false">EXP(($F$11 - $F$10 - $C$10*$C$10/2)*$C$3 + P544*$C$10*SQRT($C$3))</f>
        <v>0.976315626566784</v>
      </c>
      <c r="U544" s="53" t="n">
        <f aca="false">$C$4 * (MAX(MAX(Q544:T544) - $C$2, 0))</f>
        <v>38.01889186327</v>
      </c>
    </row>
    <row r="545" customFormat="false" ht="13.8" hidden="false" customHeight="false" outlineLevel="0" collapsed="false">
      <c r="H545" s="4" t="n">
        <v>543</v>
      </c>
      <c r="I545" s="17" t="n">
        <f aca="false">INDEX(Random!$F$2:$F$10003,($H545-1)*$L$2 + I$2)</f>
        <v>-1.0352316444095</v>
      </c>
      <c r="J545" s="17" t="n">
        <f aca="false">INDEX(Random!$F$2:$F$10003,($H545-1)*$L$2 + J$2)</f>
        <v>-0.900867899637044</v>
      </c>
      <c r="K545" s="17" t="n">
        <f aca="false">INDEX(Random!$F$2:$F$10003,($H545-1)*$L$2 + K$2)</f>
        <v>0.3138512132134</v>
      </c>
      <c r="L545" s="37" t="n">
        <f aca="false">INDEX(Random!$F$2:$F$10003,($H545-1)*$L$2 + L$2)</f>
        <v>0.427461406829194</v>
      </c>
      <c r="M545" s="29" t="n">
        <f aca="false" t="array" ref="M545:P545">TRANSPOSE(MMULT($B$28:$E$31, TRANSPOSE(I545:L545)))</f>
        <v>-1.0352316444095</v>
      </c>
      <c r="N545" s="29" t="n">
        <v>-1.34435655064448</v>
      </c>
      <c r="O545" s="29" t="n">
        <v>-0.168007634109294</v>
      </c>
      <c r="P545" s="29" t="n">
        <v>-0.385517012798512</v>
      </c>
      <c r="Q545" s="55" t="n">
        <f aca="false">EXP(($F$11 - $F$7 - $C$7*$C$7/2)*$C$3 + M545*$C$7*SQRT($C$3))</f>
        <v>0.970352756059618</v>
      </c>
      <c r="R545" s="55" t="n">
        <f aca="false">EXP(($F$11 - $F$8 - $C$8*$C$8/2)*$C$3 + N545*$C$8*SQRT($C$3))</f>
        <v>0.947348472400659</v>
      </c>
      <c r="S545" s="55" t="n">
        <f aca="false">EXP(($F$11 - $F$9 - $C$9*$C$9/2)*$C$3 + O545*$C$9*SQRT($C$3))</f>
        <v>0.998326682797059</v>
      </c>
      <c r="T545" s="55" t="n">
        <f aca="false">EXP(($F$11 - $F$10 - $C$10*$C$10/2)*$C$3 + P545*$C$10*SQRT($C$3))</f>
        <v>0.987165048171602</v>
      </c>
      <c r="U545" s="53" t="n">
        <f aca="false">$C$4 * (MAX(MAX(Q545:T545) - $C$2, 0))</f>
        <v>0</v>
      </c>
    </row>
    <row r="546" customFormat="false" ht="13.8" hidden="false" customHeight="false" outlineLevel="0" collapsed="false">
      <c r="H546" s="4" t="n">
        <v>544</v>
      </c>
      <c r="I546" s="17" t="n">
        <f aca="false">INDEX(Random!$F$2:$F$10003,($H546-1)*$L$2 + I$2)</f>
        <v>-0.508136487797299</v>
      </c>
      <c r="J546" s="17" t="n">
        <f aca="false">INDEX(Random!$F$2:$F$10003,($H546-1)*$L$2 + J$2)</f>
        <v>-0.196718629599088</v>
      </c>
      <c r="K546" s="17" t="n">
        <f aca="false">INDEX(Random!$F$2:$F$10003,($H546-1)*$L$2 + K$2)</f>
        <v>0.0350835895662144</v>
      </c>
      <c r="L546" s="37" t="n">
        <f aca="false">INDEX(Random!$F$2:$F$10003,($H546-1)*$L$2 + L$2)</f>
        <v>2.01652603996515</v>
      </c>
      <c r="M546" s="29" t="n">
        <f aca="false" t="array" ref="M546:P546">TRANSPOSE(MMULT($B$28:$E$31, TRANSPOSE(I546:L546)))</f>
        <v>-0.508136487797299</v>
      </c>
      <c r="N546" s="29" t="n">
        <v>-0.464822625078677</v>
      </c>
      <c r="O546" s="29" t="n">
        <v>-0.175310433995251</v>
      </c>
      <c r="P546" s="29" t="n">
        <v>1.36659451790564</v>
      </c>
      <c r="Q546" s="55" t="n">
        <f aca="false">EXP(($F$11 - $F$7 - $C$7*$C$7/2)*$C$3 + M546*$C$7*SQRT($C$3))</f>
        <v>0.988420289880609</v>
      </c>
      <c r="R546" s="55" t="n">
        <f aca="false">EXP(($F$11 - $F$8 - $C$8*$C$8/2)*$C$3 + N546*$C$8*SQRT($C$3))</f>
        <v>0.983430719376771</v>
      </c>
      <c r="S546" s="55" t="n">
        <f aca="false">EXP(($F$11 - $F$9 - $C$9*$C$9/2)*$C$3 + O546*$C$9*SQRT($C$3))</f>
        <v>0.998027084923326</v>
      </c>
      <c r="T546" s="55" t="n">
        <f aca="false">EXP(($F$11 - $F$10 - $C$10*$C$10/2)*$C$3 + P546*$C$10*SQRT($C$3))</f>
        <v>1.05281977776453</v>
      </c>
      <c r="U546" s="53" t="n">
        <f aca="false">$C$4 * (MAX(MAX(Q546:T546) - $C$2, 0))</f>
        <v>52.8197777645301</v>
      </c>
    </row>
    <row r="547" customFormat="false" ht="13.8" hidden="false" customHeight="false" outlineLevel="0" collapsed="false">
      <c r="H547" s="4" t="n">
        <v>545</v>
      </c>
      <c r="I547" s="17" t="n">
        <f aca="false">INDEX(Random!$F$2:$F$10003,($H547-1)*$L$2 + I$2)</f>
        <v>-0.868440816704805</v>
      </c>
      <c r="J547" s="17" t="n">
        <f aca="false">INDEX(Random!$F$2:$F$10003,($H547-1)*$L$2 + J$2)</f>
        <v>1.08769596995511</v>
      </c>
      <c r="K547" s="17" t="n">
        <f aca="false">INDEX(Random!$F$2:$F$10003,($H547-1)*$L$2 + K$2)</f>
        <v>3.03957671033274</v>
      </c>
      <c r="L547" s="37" t="n">
        <f aca="false">INDEX(Random!$F$2:$F$10003,($H547-1)*$L$2 + L$2)</f>
        <v>0.916725090832196</v>
      </c>
      <c r="M547" s="29" t="n">
        <f aca="false" t="array" ref="M547:P547">TRANSPOSE(MMULT($B$28:$E$31, TRANSPOSE(I547:L547)))</f>
        <v>-0.868440816704805</v>
      </c>
      <c r="N547" s="29" t="n">
        <v>0.337007633443633</v>
      </c>
      <c r="O547" s="29" t="n">
        <v>2.54369587169067</v>
      </c>
      <c r="P547" s="29" t="n">
        <v>0.603684248112992</v>
      </c>
      <c r="Q547" s="55" t="n">
        <f aca="false">EXP(($F$11 - $F$7 - $C$7*$C$7/2)*$C$3 + M547*$C$7*SQRT($C$3))</f>
        <v>0.976033930238523</v>
      </c>
      <c r="R547" s="55" t="n">
        <f aca="false">EXP(($F$11 - $F$8 - $C$8*$C$8/2)*$C$3 + N547*$C$8*SQRT($C$3))</f>
        <v>1.01752142988143</v>
      </c>
      <c r="S547" s="55" t="n">
        <f aca="false">EXP(($F$11 - $F$9 - $C$9*$C$9/2)*$C$3 + O547*$C$9*SQRT($C$3))</f>
        <v>1.11602838176687</v>
      </c>
      <c r="T547" s="55" t="n">
        <f aca="false">EXP(($F$11 - $F$10 - $C$10*$C$10/2)*$C$3 + P547*$C$10*SQRT($C$3))</f>
        <v>1.02371187491165</v>
      </c>
      <c r="U547" s="53" t="n">
        <f aca="false">$C$4 * (MAX(MAX(Q547:T547) - $C$2, 0))</f>
        <v>116.02838176687</v>
      </c>
    </row>
    <row r="548" customFormat="false" ht="13.8" hidden="false" customHeight="false" outlineLevel="0" collapsed="false">
      <c r="H548" s="4" t="n">
        <v>546</v>
      </c>
      <c r="I548" s="17" t="n">
        <f aca="false">INDEX(Random!$F$2:$F$10003,($H548-1)*$L$2 + I$2)</f>
        <v>-0.162440715124292</v>
      </c>
      <c r="J548" s="17" t="n">
        <f aca="false">INDEX(Random!$F$2:$F$10003,($H548-1)*$L$2 + J$2)</f>
        <v>-1.9371699066716</v>
      </c>
      <c r="K548" s="17" t="n">
        <f aca="false">INDEX(Random!$F$2:$F$10003,($H548-1)*$L$2 + K$2)</f>
        <v>0.0854307308252059</v>
      </c>
      <c r="L548" s="37" t="n">
        <f aca="false">INDEX(Random!$F$2:$F$10003,($H548-1)*$L$2 + L$2)</f>
        <v>0.439530626697324</v>
      </c>
      <c r="M548" s="29" t="n">
        <f aca="false" t="array" ref="M548:P548">TRANSPOSE(MMULT($B$28:$E$31, TRANSPOSE(I548:L548)))</f>
        <v>-0.162440715124292</v>
      </c>
      <c r="N548" s="29" t="n">
        <v>-1.63788577680102</v>
      </c>
      <c r="O548" s="29" t="n">
        <v>-0.115864409931837</v>
      </c>
      <c r="P548" s="29" t="n">
        <v>-0.188891841174624</v>
      </c>
      <c r="Q548" s="55" t="n">
        <f aca="false">EXP(($F$11 - $F$7 - $C$7*$C$7/2)*$C$3 + M548*$C$7*SQRT($C$3))</f>
        <v>1.00045217717194</v>
      </c>
      <c r="R548" s="55" t="n">
        <f aca="false">EXP(($F$11 - $F$8 - $C$8*$C$8/2)*$C$3 + N548*$C$8*SQRT($C$3))</f>
        <v>0.935603717855437</v>
      </c>
      <c r="S548" s="55" t="n">
        <f aca="false">EXP(($F$11 - $F$9 - $C$9*$C$9/2)*$C$3 + O548*$C$9*SQRT($C$3))</f>
        <v>1.0004684774531</v>
      </c>
      <c r="T548" s="55" t="n">
        <f aca="false">EXP(($F$11 - $F$10 - $C$10*$C$10/2)*$C$3 + P548*$C$10*SQRT($C$3))</f>
        <v>0.994324112646991</v>
      </c>
      <c r="U548" s="53" t="n">
        <f aca="false">$C$4 * (MAX(MAX(Q548:T548) - $C$2, 0))</f>
        <v>0.46847745310008</v>
      </c>
    </row>
    <row r="549" customFormat="false" ht="13.8" hidden="false" customHeight="false" outlineLevel="0" collapsed="false">
      <c r="H549" s="4" t="n">
        <v>547</v>
      </c>
      <c r="I549" s="17" t="n">
        <f aca="false">INDEX(Random!$F$2:$F$10003,($H549-1)*$L$2 + I$2)</f>
        <v>1.18580915855669</v>
      </c>
      <c r="J549" s="17" t="n">
        <f aca="false">INDEX(Random!$F$2:$F$10003,($H549-1)*$L$2 + J$2)</f>
        <v>-0.471132980794446</v>
      </c>
      <c r="K549" s="17" t="n">
        <f aca="false">INDEX(Random!$F$2:$F$10003,($H549-1)*$L$2 + K$2)</f>
        <v>-0.0350254147893539</v>
      </c>
      <c r="L549" s="37" t="n">
        <f aca="false">INDEX(Random!$F$2:$F$10003,($H549-1)*$L$2 + L$2)</f>
        <v>-1.07381172738306</v>
      </c>
      <c r="M549" s="29" t="n">
        <f aca="false" t="array" ref="M549:P549">TRANSPOSE(MMULT($B$28:$E$31, TRANSPOSE(I549:L549)))</f>
        <v>1.18580915855669</v>
      </c>
      <c r="N549" s="29" t="n">
        <v>0.345596735617779</v>
      </c>
      <c r="O549" s="29" t="n">
        <v>0.388651510778828</v>
      </c>
      <c r="P549" s="29" t="n">
        <v>-0.406390741318155</v>
      </c>
      <c r="Q549" s="55" t="n">
        <f aca="false">EXP(($F$11 - $F$7 - $C$7*$C$7/2)*$C$3 + M549*$C$7*SQRT($C$3))</f>
        <v>1.04879388245358</v>
      </c>
      <c r="R549" s="55" t="n">
        <f aca="false">EXP(($F$11 - $F$8 - $C$8*$C$8/2)*$C$3 + N549*$C$8*SQRT($C$3))</f>
        <v>1.01789293049285</v>
      </c>
      <c r="S549" s="55" t="n">
        <f aca="false">EXP(($F$11 - $F$9 - $C$9*$C$9/2)*$C$3 + O549*$C$9*SQRT($C$3))</f>
        <v>1.02143037368205</v>
      </c>
      <c r="T549" s="55" t="n">
        <f aca="false">EXP(($F$11 - $F$10 - $C$10*$C$10/2)*$C$3 + P549*$C$10*SQRT($C$3))</f>
        <v>0.986408074840127</v>
      </c>
      <c r="U549" s="53" t="n">
        <f aca="false">$C$4 * (MAX(MAX(Q549:T549) - $C$2, 0))</f>
        <v>48.7938824535801</v>
      </c>
    </row>
    <row r="550" customFormat="false" ht="13.8" hidden="false" customHeight="false" outlineLevel="0" collapsed="false">
      <c r="H550" s="4" t="n">
        <v>548</v>
      </c>
      <c r="I550" s="17" t="n">
        <f aca="false">INDEX(Random!$F$2:$F$10003,($H550-1)*$L$2 + I$2)</f>
        <v>-1.26102228110256</v>
      </c>
      <c r="J550" s="17" t="n">
        <f aca="false">INDEX(Random!$F$2:$F$10003,($H550-1)*$L$2 + J$2)</f>
        <v>-0.498884650020806</v>
      </c>
      <c r="K550" s="17" t="n">
        <f aca="false">INDEX(Random!$F$2:$F$10003,($H550-1)*$L$2 + K$2)</f>
        <v>-0.316864732748386</v>
      </c>
      <c r="L550" s="37" t="n">
        <f aca="false">INDEX(Random!$F$2:$F$10003,($H550-1)*$L$2 + L$2)</f>
        <v>-1.18886164941293</v>
      </c>
      <c r="M550" s="29" t="n">
        <f aca="false" t="array" ref="M550:P550">TRANSPOSE(MMULT($B$28:$E$31, TRANSPOSE(I550:L550)))</f>
        <v>-1.26102228110256</v>
      </c>
      <c r="N550" s="29" t="n">
        <v>-1.16203076924651</v>
      </c>
      <c r="O550" s="29" t="n">
        <v>-0.80804036308494</v>
      </c>
      <c r="P550" s="29" t="n">
        <v>-1.74419415608302</v>
      </c>
      <c r="Q550" s="55" t="n">
        <f aca="false">EXP(($F$11 - $F$7 - $C$7*$C$7/2)*$C$3 + M550*$C$7*SQRT($C$3))</f>
        <v>0.962714596914274</v>
      </c>
      <c r="R550" s="55" t="n">
        <f aca="false">EXP(($F$11 - $F$8 - $C$8*$C$8/2)*$C$3 + N550*$C$8*SQRT($C$3))</f>
        <v>0.954717844736725</v>
      </c>
      <c r="S550" s="55" t="n">
        <f aca="false">EXP(($F$11 - $F$9 - $C$9*$C$9/2)*$C$3 + O550*$C$9*SQRT($C$3))</f>
        <v>0.972407752604042</v>
      </c>
      <c r="T550" s="55" t="n">
        <f aca="false">EXP(($F$11 - $F$10 - $C$10*$C$10/2)*$C$3 + P550*$C$10*SQRT($C$3))</f>
        <v>0.939084873742792</v>
      </c>
      <c r="U550" s="53" t="n">
        <f aca="false">$C$4 * (MAX(MAX(Q550:T550) - $C$2, 0))</f>
        <v>0</v>
      </c>
    </row>
    <row r="551" customFormat="false" ht="13.8" hidden="false" customHeight="false" outlineLevel="0" collapsed="false">
      <c r="H551" s="4" t="n">
        <v>549</v>
      </c>
      <c r="I551" s="17" t="n">
        <f aca="false">INDEX(Random!$F$2:$F$10003,($H551-1)*$L$2 + I$2)</f>
        <v>0.338948446400846</v>
      </c>
      <c r="J551" s="17" t="n">
        <f aca="false">INDEX(Random!$F$2:$F$10003,($H551-1)*$L$2 + J$2)</f>
        <v>1.22380894406623</v>
      </c>
      <c r="K551" s="17" t="n">
        <f aca="false">INDEX(Random!$F$2:$F$10003,($H551-1)*$L$2 + K$2)</f>
        <v>-0.0809061602232561</v>
      </c>
      <c r="L551" s="37" t="n">
        <f aca="false">INDEX(Random!$F$2:$F$10003,($H551-1)*$L$2 + L$2)</f>
        <v>-0.992703244441677</v>
      </c>
      <c r="M551" s="29" t="n">
        <f aca="false" t="array" ref="M551:P551">TRANSPOSE(MMULT($B$28:$E$31, TRANSPOSE(I551:L551)))</f>
        <v>0.338948446400846</v>
      </c>
      <c r="N551" s="29" t="n">
        <v>1.17821977525888</v>
      </c>
      <c r="O551" s="29" t="n">
        <v>0.138687410196525</v>
      </c>
      <c r="P551" s="29" t="n">
        <v>-0.353984727333325</v>
      </c>
      <c r="Q551" s="55" t="n">
        <f aca="false">EXP(($F$11 - $F$7 - $C$7*$C$7/2)*$C$3 + M551*$C$7*SQRT($C$3))</f>
        <v>1.01816368464867</v>
      </c>
      <c r="R551" s="55" t="n">
        <f aca="false">EXP(($F$11 - $F$8 - $C$8*$C$8/2)*$C$3 + N551*$C$8*SQRT($C$3))</f>
        <v>1.05455746602848</v>
      </c>
      <c r="S551" s="55" t="n">
        <f aca="false">EXP(($F$11 - $F$9 - $C$9*$C$9/2)*$C$3 + O551*$C$9*SQRT($C$3))</f>
        <v>1.01099040314902</v>
      </c>
      <c r="T551" s="55" t="n">
        <f aca="false">EXP(($F$11 - $F$10 - $C$10*$C$10/2)*$C$3 + P551*$C$10*SQRT($C$3))</f>
        <v>0.988309649433246</v>
      </c>
      <c r="U551" s="53" t="n">
        <f aca="false">$C$4 * (MAX(MAX(Q551:T551) - $C$2, 0))</f>
        <v>54.55746602848</v>
      </c>
    </row>
    <row r="552" customFormat="false" ht="13.8" hidden="false" customHeight="false" outlineLevel="0" collapsed="false">
      <c r="H552" s="4" t="n">
        <v>550</v>
      </c>
      <c r="I552" s="17" t="n">
        <f aca="false">INDEX(Random!$F$2:$F$10003,($H552-1)*$L$2 + I$2)</f>
        <v>2.19825717880544</v>
      </c>
      <c r="J552" s="17" t="n">
        <f aca="false">INDEX(Random!$F$2:$F$10003,($H552-1)*$L$2 + J$2)</f>
        <v>1.15785812384487</v>
      </c>
      <c r="K552" s="17" t="n">
        <f aca="false">INDEX(Random!$F$2:$F$10003,($H552-1)*$L$2 + K$2)</f>
        <v>-0.213368492117813</v>
      </c>
      <c r="L552" s="37" t="n">
        <f aca="false">INDEX(Random!$F$2:$F$10003,($H552-1)*$L$2 + L$2)</f>
        <v>0.138691510481647</v>
      </c>
      <c r="M552" s="29" t="n">
        <f aca="false" t="array" ref="M552:P552">TRANSPOSE(MMULT($B$28:$E$31, TRANSPOSE(I552:L552)))</f>
        <v>2.19825717880544</v>
      </c>
      <c r="N552" s="29" t="n">
        <v>2.25468175138149</v>
      </c>
      <c r="O552" s="29" t="n">
        <v>0.722641030663579</v>
      </c>
      <c r="P552" s="29" t="n">
        <v>1.50427794688893</v>
      </c>
      <c r="Q552" s="55" t="n">
        <f aca="false">EXP(($F$11 - $F$7 - $C$7*$C$7/2)*$C$3 + M552*$C$7*SQRT($C$3))</f>
        <v>1.08662493354321</v>
      </c>
      <c r="R552" s="55" t="n">
        <f aca="false">EXP(($F$11 - $F$8 - $C$8*$C$8/2)*$C$3 + N552*$C$8*SQRT($C$3))</f>
        <v>1.10392371797852</v>
      </c>
      <c r="S552" s="55" t="n">
        <f aca="false">EXP(($F$11 - $F$9 - $C$9*$C$9/2)*$C$3 + O552*$C$9*SQRT($C$3))</f>
        <v>1.03554819278069</v>
      </c>
      <c r="T552" s="55" t="n">
        <f aca="false">EXP(($F$11 - $F$10 - $C$10*$C$10/2)*$C$3 + P552*$C$10*SQRT($C$3))</f>
        <v>1.05816040481243</v>
      </c>
      <c r="U552" s="53" t="n">
        <f aca="false">$C$4 * (MAX(MAX(Q552:T552) - $C$2, 0))</f>
        <v>103.92371797852</v>
      </c>
    </row>
    <row r="553" customFormat="false" ht="13.8" hidden="false" customHeight="false" outlineLevel="0" collapsed="false">
      <c r="H553" s="4" t="n">
        <v>551</v>
      </c>
      <c r="I553" s="17" t="n">
        <f aca="false">INDEX(Random!$F$2:$F$10003,($H553-1)*$L$2 + I$2)</f>
        <v>0.814128793845737</v>
      </c>
      <c r="J553" s="17" t="n">
        <f aca="false">INDEX(Random!$F$2:$F$10003,($H553-1)*$L$2 + J$2)</f>
        <v>2.09593690166124</v>
      </c>
      <c r="K553" s="17" t="n">
        <f aca="false">INDEX(Random!$F$2:$F$10003,($H553-1)*$L$2 + K$2)</f>
        <v>-2.73128852745502</v>
      </c>
      <c r="L553" s="37" t="n">
        <f aca="false">INDEX(Random!$F$2:$F$10003,($H553-1)*$L$2 + L$2)</f>
        <v>-0.63061880365259</v>
      </c>
      <c r="M553" s="29" t="n">
        <f aca="false" t="array" ref="M553:P553">TRANSPOSE(MMULT($B$28:$E$31, TRANSPOSE(I553:L553)))</f>
        <v>0.814128793845737</v>
      </c>
      <c r="N553" s="29" t="n">
        <v>2.15970863331506</v>
      </c>
      <c r="O553" s="29" t="n">
        <v>-2.06255893087344</v>
      </c>
      <c r="P553" s="29" t="n">
        <v>0.382726674181122</v>
      </c>
      <c r="Q553" s="55" t="n">
        <f aca="false">EXP(($F$11 - $F$7 - $C$7*$C$7/2)*$C$3 + M553*$C$7*SQRT($C$3))</f>
        <v>1.03523867892099</v>
      </c>
      <c r="R553" s="55" t="n">
        <f aca="false">EXP(($F$11 - $F$8 - $C$8*$C$8/2)*$C$3 + N553*$C$8*SQRT($C$3))</f>
        <v>1.09947686775642</v>
      </c>
      <c r="S553" s="55" t="n">
        <f aca="false">EXP(($F$11 - $F$9 - $C$9*$C$9/2)*$C$3 + O553*$C$9*SQRT($C$3))</f>
        <v>0.923540359941127</v>
      </c>
      <c r="T553" s="55" t="n">
        <f aca="false">EXP(($F$11 - $F$10 - $C$10*$C$10/2)*$C$3 + P553*$C$10*SQRT($C$3))</f>
        <v>1.01543279845232</v>
      </c>
      <c r="U553" s="53" t="n">
        <f aca="false">$C$4 * (MAX(MAX(Q553:T553) - $C$2, 0))</f>
        <v>99.4768677564199</v>
      </c>
    </row>
    <row r="554" customFormat="false" ht="13.8" hidden="false" customHeight="false" outlineLevel="0" collapsed="false">
      <c r="H554" s="4" t="n">
        <v>552</v>
      </c>
      <c r="I554" s="17" t="n">
        <f aca="false">INDEX(Random!$F$2:$F$10003,($H554-1)*$L$2 + I$2)</f>
        <v>0.0966205761088584</v>
      </c>
      <c r="J554" s="17" t="n">
        <f aca="false">INDEX(Random!$F$2:$F$10003,($H554-1)*$L$2 + J$2)</f>
        <v>-0.629354013130658</v>
      </c>
      <c r="K554" s="17" t="n">
        <f aca="false">INDEX(Random!$F$2:$F$10003,($H554-1)*$L$2 + K$2)</f>
        <v>0.0275987901181585</v>
      </c>
      <c r="L554" s="37" t="n">
        <f aca="false">INDEX(Random!$F$2:$F$10003,($H554-1)*$L$2 + L$2)</f>
        <v>1.35247418905866</v>
      </c>
      <c r="M554" s="29" t="n">
        <f aca="false" t="array" ref="M554:P554">TRANSPOSE(MMULT($B$28:$E$31, TRANSPOSE(I554:L554)))</f>
        <v>0.0966205761088584</v>
      </c>
      <c r="N554" s="29" t="n">
        <v>-0.441417608793961</v>
      </c>
      <c r="O554" s="29" t="n">
        <v>0.0193050975004445</v>
      </c>
      <c r="P554" s="29" t="n">
        <v>1.01612829698176</v>
      </c>
      <c r="Q554" s="55" t="n">
        <f aca="false">EXP(($F$11 - $F$7 - $C$7*$C$7/2)*$C$3 + M554*$C$7*SQRT($C$3))</f>
        <v>1.00956467204776</v>
      </c>
      <c r="R554" s="55" t="n">
        <f aca="false">EXP(($F$11 - $F$8 - $C$8*$C$8/2)*$C$3 + N554*$C$8*SQRT($C$3))</f>
        <v>0.984409437578105</v>
      </c>
      <c r="S554" s="55" t="n">
        <f aca="false">EXP(($F$11 - $F$9 - $C$9*$C$9/2)*$C$3 + O554*$C$9*SQRT($C$3))</f>
        <v>1.00604201428401</v>
      </c>
      <c r="T554" s="55" t="n">
        <f aca="false">EXP(($F$11 - $F$10 - $C$10*$C$10/2)*$C$3 + P554*$C$10*SQRT($C$3))</f>
        <v>1.03934679455051</v>
      </c>
      <c r="U554" s="53" t="n">
        <f aca="false">$C$4 * (MAX(MAX(Q554:T554) - $C$2, 0))</f>
        <v>39.3467945505099</v>
      </c>
    </row>
    <row r="555" customFormat="false" ht="13.8" hidden="false" customHeight="false" outlineLevel="0" collapsed="false">
      <c r="H555" s="4" t="n">
        <v>553</v>
      </c>
      <c r="I555" s="17" t="n">
        <f aca="false">INDEX(Random!$F$2:$F$10003,($H555-1)*$L$2 + I$2)</f>
        <v>0.685814834975344</v>
      </c>
      <c r="J555" s="17" t="n">
        <f aca="false">INDEX(Random!$F$2:$F$10003,($H555-1)*$L$2 + J$2)</f>
        <v>-0.511760333043163</v>
      </c>
      <c r="K555" s="17" t="n">
        <f aca="false">INDEX(Random!$F$2:$F$10003,($H555-1)*$L$2 + K$2)</f>
        <v>-1.05786991802785</v>
      </c>
      <c r="L555" s="37" t="n">
        <f aca="false">INDEX(Random!$F$2:$F$10003,($H555-1)*$L$2 + L$2)</f>
        <v>-1.51743784067053</v>
      </c>
      <c r="M555" s="29" t="n">
        <f aca="false" t="array" ref="M555:P555">TRANSPOSE(MMULT($B$28:$E$31, TRANSPOSE(I555:L555)))</f>
        <v>0.685814834975344</v>
      </c>
      <c r="N555" s="29" t="n">
        <v>0.00974655612750036</v>
      </c>
      <c r="O555" s="29" t="n">
        <v>-0.747818197310986</v>
      </c>
      <c r="P555" s="29" t="n">
        <v>-1.04185989800282</v>
      </c>
      <c r="Q555" s="55" t="n">
        <f aca="false">EXP(($F$11 - $F$7 - $C$7*$C$7/2)*$C$3 + M555*$C$7*SQRT($C$3))</f>
        <v>1.03059985809891</v>
      </c>
      <c r="R555" s="55" t="n">
        <f aca="false">EXP(($F$11 - $F$8 - $C$8*$C$8/2)*$C$3 + N555*$C$8*SQRT($C$3))</f>
        <v>1.00346710017082</v>
      </c>
      <c r="S555" s="55" t="n">
        <f aca="false">EXP(($F$11 - $F$9 - $C$9*$C$9/2)*$C$3 + O555*$C$9*SQRT($C$3))</f>
        <v>0.974817570267046</v>
      </c>
      <c r="T555" s="55" t="n">
        <f aca="false">EXP(($F$11 - $F$10 - $C$10*$C$10/2)*$C$3 + P555*$C$10*SQRT($C$3))</f>
        <v>0.963638906848329</v>
      </c>
      <c r="U555" s="53" t="n">
        <f aca="false">$C$4 * (MAX(MAX(Q555:T555) - $C$2, 0))</f>
        <v>30.59985809891</v>
      </c>
    </row>
    <row r="556" customFormat="false" ht="13.8" hidden="false" customHeight="false" outlineLevel="0" collapsed="false">
      <c r="H556" s="4" t="n">
        <v>554</v>
      </c>
      <c r="I556" s="17" t="n">
        <f aca="false">INDEX(Random!$F$2:$F$10003,($H556-1)*$L$2 + I$2)</f>
        <v>-0.677995353005136</v>
      </c>
      <c r="J556" s="17" t="n">
        <f aca="false">INDEX(Random!$F$2:$F$10003,($H556-1)*$L$2 + J$2)</f>
        <v>-1.75290442458415</v>
      </c>
      <c r="K556" s="17" t="n">
        <f aca="false">INDEX(Random!$F$2:$F$10003,($H556-1)*$L$2 + K$2)</f>
        <v>0.332463537490788</v>
      </c>
      <c r="L556" s="37" t="n">
        <f aca="false">INDEX(Random!$F$2:$F$10003,($H556-1)*$L$2 + L$2)</f>
        <v>1.03634151914792</v>
      </c>
      <c r="M556" s="29" t="n">
        <f aca="false" t="array" ref="M556:P556">TRANSPOSE(MMULT($B$28:$E$31, TRANSPOSE(I556:L556)))</f>
        <v>-0.677995353005136</v>
      </c>
      <c r="N556" s="29" t="n">
        <v>-1.80448508664143</v>
      </c>
      <c r="O556" s="29" t="n">
        <v>-0.0726226421753506</v>
      </c>
      <c r="P556" s="29" t="n">
        <v>0.0917748651098501</v>
      </c>
      <c r="Q556" s="55" t="n">
        <f aca="false">EXP(($F$11 - $F$7 - $C$7*$C$7/2)*$C$3 + M556*$C$7*SQRT($C$3))</f>
        <v>0.98256150434558</v>
      </c>
      <c r="R556" s="55" t="n">
        <f aca="false">EXP(($F$11 - $F$8 - $C$8*$C$8/2)*$C$3 + N556*$C$8*SQRT($C$3))</f>
        <v>0.929002600261668</v>
      </c>
      <c r="S556" s="55" t="n">
        <f aca="false">EXP(($F$11 - $F$9 - $C$9*$C$9/2)*$C$3 + O556*$C$9*SQRT($C$3))</f>
        <v>1.00224812766456</v>
      </c>
      <c r="T556" s="55" t="n">
        <f aca="false">EXP(($F$11 - $F$10 - $C$10*$C$10/2)*$C$3 + P556*$C$10*SQRT($C$3))</f>
        <v>1.00463314502221</v>
      </c>
      <c r="U556" s="53" t="n">
        <f aca="false">$C$4 * (MAX(MAX(Q556:T556) - $C$2, 0))</f>
        <v>4.63314502220991</v>
      </c>
    </row>
    <row r="557" customFormat="false" ht="13.8" hidden="false" customHeight="false" outlineLevel="0" collapsed="false">
      <c r="H557" s="4" t="n">
        <v>555</v>
      </c>
      <c r="I557" s="17" t="n">
        <f aca="false">INDEX(Random!$F$2:$F$10003,($H557-1)*$L$2 + I$2)</f>
        <v>-0.47905814075453</v>
      </c>
      <c r="J557" s="17" t="n">
        <f aca="false">INDEX(Random!$F$2:$F$10003,($H557-1)*$L$2 + J$2)</f>
        <v>-1.0089734876979</v>
      </c>
      <c r="K557" s="17" t="n">
        <f aca="false">INDEX(Random!$F$2:$F$10003,($H557-1)*$L$2 + K$2)</f>
        <v>-1.24718294140429</v>
      </c>
      <c r="L557" s="37" t="n">
        <f aca="false">INDEX(Random!$F$2:$F$10003,($H557-1)*$L$2 + L$2)</f>
        <v>0.527282446743056</v>
      </c>
      <c r="M557" s="29" t="n">
        <f aca="false" t="array" ref="M557:P557">TRANSPOSE(MMULT($B$28:$E$31, TRANSPOSE(I557:L557)))</f>
        <v>-0.47905814075453</v>
      </c>
      <c r="N557" s="29" t="n">
        <v>-1.09257969113505</v>
      </c>
      <c r="O557" s="29" t="n">
        <v>-1.40145352199278</v>
      </c>
      <c r="P557" s="29" t="n">
        <v>-0.0575890130485003</v>
      </c>
      <c r="Q557" s="55" t="n">
        <f aca="false">EXP(($F$11 - $F$7 - $C$7*$C$7/2)*$C$3 + M557*$C$7*SQRT($C$3))</f>
        <v>0.989426758944192</v>
      </c>
      <c r="R557" s="55" t="n">
        <f aca="false">EXP(($F$11 - $F$8 - $C$8*$C$8/2)*$C$3 + N557*$C$8*SQRT($C$3))</f>
        <v>0.957540020558142</v>
      </c>
      <c r="S557" s="55" t="n">
        <f aca="false">EXP(($F$11 - $F$9 - $C$9*$C$9/2)*$C$3 + O557*$C$9*SQRT($C$3))</f>
        <v>0.94897830194983</v>
      </c>
      <c r="T557" s="55" t="n">
        <f aca="false">EXP(($F$11 - $F$10 - $C$10*$C$10/2)*$C$3 + P557*$C$10*SQRT($C$3))</f>
        <v>0.99913369797692</v>
      </c>
      <c r="U557" s="53" t="n">
        <f aca="false">$C$4 * (MAX(MAX(Q557:T557) - $C$2, 0))</f>
        <v>0</v>
      </c>
    </row>
    <row r="558" customFormat="false" ht="13.8" hidden="false" customHeight="false" outlineLevel="0" collapsed="false">
      <c r="H558" s="4" t="n">
        <v>556</v>
      </c>
      <c r="I558" s="17" t="n">
        <f aca="false">INDEX(Random!$F$2:$F$10003,($H558-1)*$L$2 + I$2)</f>
        <v>-1.84884525595621</v>
      </c>
      <c r="J558" s="17" t="n">
        <f aca="false">INDEX(Random!$F$2:$F$10003,($H558-1)*$L$2 + J$2)</f>
        <v>-0.640538861247104</v>
      </c>
      <c r="K558" s="17" t="n">
        <f aca="false">INDEX(Random!$F$2:$F$10003,($H558-1)*$L$2 + K$2)</f>
        <v>-0.143596341061825</v>
      </c>
      <c r="L558" s="37" t="n">
        <f aca="false">INDEX(Random!$F$2:$F$10003,($H558-1)*$L$2 + L$2)</f>
        <v>0.495903245732582</v>
      </c>
      <c r="M558" s="29" t="n">
        <f aca="false" t="array" ref="M558:P558">TRANSPOSE(MMULT($B$28:$E$31, TRANSPOSE(I558:L558)))</f>
        <v>-1.84884525595621</v>
      </c>
      <c r="N558" s="29" t="n">
        <v>-1.63148069115628</v>
      </c>
      <c r="O558" s="29" t="n">
        <v>-0.882690113879503</v>
      </c>
      <c r="P558" s="29" t="n">
        <v>-0.678437018020834</v>
      </c>
      <c r="Q558" s="55" t="n">
        <f aca="false">EXP(($F$11 - $F$7 - $C$7*$C$7/2)*$C$3 + M558*$C$7*SQRT($C$3))</f>
        <v>0.943110254828923</v>
      </c>
      <c r="R558" s="55" t="n">
        <f aca="false">EXP(($F$11 - $F$8 - $C$8*$C$8/2)*$C$3 + N558*$C$8*SQRT($C$3))</f>
        <v>0.935858438956014</v>
      </c>
      <c r="S558" s="55" t="n">
        <f aca="false">EXP(($F$11 - $F$9 - $C$9*$C$9/2)*$C$3 + O558*$C$9*SQRT($C$3))</f>
        <v>0.969428875841626</v>
      </c>
      <c r="T558" s="55" t="n">
        <f aca="false">EXP(($F$11 - $F$10 - $C$10*$C$10/2)*$C$3 + P558*$C$10*SQRT($C$3))</f>
        <v>0.976595396017964</v>
      </c>
      <c r="U558" s="53" t="n">
        <f aca="false">$C$4 * (MAX(MAX(Q558:T558) - $C$2, 0))</f>
        <v>0</v>
      </c>
    </row>
    <row r="559" customFormat="false" ht="13.8" hidden="false" customHeight="false" outlineLevel="0" collapsed="false">
      <c r="H559" s="4" t="n">
        <v>557</v>
      </c>
      <c r="I559" s="17" t="n">
        <f aca="false">INDEX(Random!$F$2:$F$10003,($H559-1)*$L$2 + I$2)</f>
        <v>1.2308798549016</v>
      </c>
      <c r="J559" s="17" t="n">
        <f aca="false">INDEX(Random!$F$2:$F$10003,($H559-1)*$L$2 + J$2)</f>
        <v>0.211798605034949</v>
      </c>
      <c r="K559" s="17" t="n">
        <f aca="false">INDEX(Random!$F$2:$F$10003,($H559-1)*$L$2 + K$2)</f>
        <v>1.21821616570046</v>
      </c>
      <c r="L559" s="37" t="n">
        <f aca="false">INDEX(Random!$F$2:$F$10003,($H559-1)*$L$2 + L$2)</f>
        <v>-0.358065306083815</v>
      </c>
      <c r="M559" s="29" t="n">
        <f aca="false" t="array" ref="M559:P559">TRANSPOSE(MMULT($B$28:$E$31, TRANSPOSE(I559:L559)))</f>
        <v>1.2308798549016</v>
      </c>
      <c r="N559" s="29" t="n">
        <v>0.915613536286239</v>
      </c>
      <c r="O559" s="29" t="n">
        <v>1.60753570707409</v>
      </c>
      <c r="P559" s="29" t="n">
        <v>0.382746506924647</v>
      </c>
      <c r="Q559" s="55" t="n">
        <f aca="false">EXP(($F$11 - $F$7 - $C$7*$C$7/2)*$C$3 + M559*$C$7*SQRT($C$3))</f>
        <v>1.05044963353383</v>
      </c>
      <c r="R559" s="55" t="n">
        <f aca="false">EXP(($F$11 - $F$8 - $C$8*$C$8/2)*$C$3 + N559*$C$8*SQRT($C$3))</f>
        <v>1.04285323339445</v>
      </c>
      <c r="S559" s="55" t="n">
        <f aca="false">EXP(($F$11 - $F$9 - $C$9*$C$9/2)*$C$3 + O559*$C$9*SQRT($C$3))</f>
        <v>1.07390346943147</v>
      </c>
      <c r="T559" s="55" t="n">
        <f aca="false">EXP(($F$11 - $F$10 - $C$10*$C$10/2)*$C$3 + P559*$C$10*SQRT($C$3))</f>
        <v>1.01543353855416</v>
      </c>
      <c r="U559" s="53" t="n">
        <f aca="false">$C$4 * (MAX(MAX(Q559:T559) - $C$2, 0))</f>
        <v>73.90346943147</v>
      </c>
    </row>
    <row r="560" customFormat="false" ht="13.8" hidden="false" customHeight="false" outlineLevel="0" collapsed="false">
      <c r="H560" s="4" t="n">
        <v>558</v>
      </c>
      <c r="I560" s="17" t="n">
        <f aca="false">INDEX(Random!$F$2:$F$10003,($H560-1)*$L$2 + I$2)</f>
        <v>0.430244712215889</v>
      </c>
      <c r="J560" s="17" t="n">
        <f aca="false">INDEX(Random!$F$2:$F$10003,($H560-1)*$L$2 + J$2)</f>
        <v>-0.856975883816372</v>
      </c>
      <c r="K560" s="17" t="n">
        <f aca="false">INDEX(Random!$F$2:$F$10003,($H560-1)*$L$2 + K$2)</f>
        <v>-1.75429797429007</v>
      </c>
      <c r="L560" s="37" t="n">
        <f aca="false">INDEX(Random!$F$2:$F$10003,($H560-1)*$L$2 + L$2)</f>
        <v>1.09399478839068</v>
      </c>
      <c r="M560" s="29" t="n">
        <f aca="false" t="array" ref="M560:P560">TRANSPOSE(MMULT($B$28:$E$31, TRANSPOSE(I560:L560)))</f>
        <v>0.430244712215889</v>
      </c>
      <c r="N560" s="29" t="n">
        <v>-0.419726773265687</v>
      </c>
      <c r="O560" s="29" t="n">
        <v>-1.51090328485377</v>
      </c>
      <c r="P560" s="29" t="n">
        <v>0.904614100405566</v>
      </c>
      <c r="Q560" s="55" t="n">
        <f aca="false">EXP(($F$11 - $F$7 - $C$7*$C$7/2)*$C$3 + M560*$C$7*SQRT($C$3))</f>
        <v>1.02142229709502</v>
      </c>
      <c r="R560" s="55" t="n">
        <f aca="false">EXP(($F$11 - $F$8 - $C$8*$C$8/2)*$C$3 + N560*$C$8*SQRT($C$3))</f>
        <v>0.985317344181557</v>
      </c>
      <c r="S560" s="55" t="n">
        <f aca="false">EXP(($F$11 - $F$9 - $C$9*$C$9/2)*$C$3 + O560*$C$9*SQRT($C$3))</f>
        <v>0.94471901908037</v>
      </c>
      <c r="T560" s="55" t="n">
        <f aca="false">EXP(($F$11 - $F$10 - $C$10*$C$10/2)*$C$3 + P560*$C$10*SQRT($C$3))</f>
        <v>1.03509611479291</v>
      </c>
      <c r="U560" s="53" t="n">
        <f aca="false">$C$4 * (MAX(MAX(Q560:T560) - $C$2, 0))</f>
        <v>35.0961147929101</v>
      </c>
    </row>
    <row r="561" customFormat="false" ht="13.8" hidden="false" customHeight="false" outlineLevel="0" collapsed="false">
      <c r="H561" s="4" t="n">
        <v>559</v>
      </c>
      <c r="I561" s="17" t="n">
        <f aca="false">INDEX(Random!$F$2:$F$10003,($H561-1)*$L$2 + I$2)</f>
        <v>1.30725497918412</v>
      </c>
      <c r="J561" s="17" t="n">
        <f aca="false">INDEX(Random!$F$2:$F$10003,($H561-1)*$L$2 + J$2)</f>
        <v>-1.43743557568801</v>
      </c>
      <c r="K561" s="17" t="n">
        <f aca="false">INDEX(Random!$F$2:$F$10003,($H561-1)*$L$2 + K$2)</f>
        <v>0.434154598654387</v>
      </c>
      <c r="L561" s="37" t="n">
        <f aca="false">INDEX(Random!$F$2:$F$10003,($H561-1)*$L$2 + L$2)</f>
        <v>0.758083440473346</v>
      </c>
      <c r="M561" s="29" t="n">
        <f aca="false" t="array" ref="M561:P561">TRANSPOSE(MMULT($B$28:$E$31, TRANSPOSE(I561:L561)))</f>
        <v>1.30725497918412</v>
      </c>
      <c r="N561" s="29" t="n">
        <v>-0.34848528496481</v>
      </c>
      <c r="O561" s="29" t="n">
        <v>0.80133918394929</v>
      </c>
      <c r="P561" s="29" t="n">
        <v>0.939942456065389</v>
      </c>
      <c r="Q561" s="55" t="n">
        <f aca="false">EXP(($F$11 - $F$7 - $C$7*$C$7/2)*$C$3 + M561*$C$7*SQRT($C$3))</f>
        <v>1.05326137768341</v>
      </c>
      <c r="R561" s="55" t="n">
        <f aca="false">EXP(($F$11 - $F$8 - $C$8*$C$8/2)*$C$3 + N561*$C$8*SQRT($C$3))</f>
        <v>0.98830517276486</v>
      </c>
      <c r="S561" s="55" t="n">
        <f aca="false">EXP(($F$11 - $F$9 - $C$9*$C$9/2)*$C$3 + O561*$C$9*SQRT($C$3))</f>
        <v>1.0389030900734</v>
      </c>
      <c r="T561" s="55" t="n">
        <f aca="false">EXP(($F$11 - $F$10 - $C$10*$C$10/2)*$C$3 + P561*$C$10*SQRT($C$3))</f>
        <v>1.03644087051912</v>
      </c>
      <c r="U561" s="53" t="n">
        <f aca="false">$C$4 * (MAX(MAX(Q561:T561) - $C$2, 0))</f>
        <v>53.2613776834101</v>
      </c>
    </row>
    <row r="562" customFormat="false" ht="13.8" hidden="false" customHeight="false" outlineLevel="0" collapsed="false">
      <c r="H562" s="4" t="n">
        <v>560</v>
      </c>
      <c r="I562" s="17" t="n">
        <f aca="false">INDEX(Random!$F$2:$F$10003,($H562-1)*$L$2 + I$2)</f>
        <v>0.297255486096915</v>
      </c>
      <c r="J562" s="17" t="n">
        <f aca="false">INDEX(Random!$F$2:$F$10003,($H562-1)*$L$2 + J$2)</f>
        <v>0.399077047601649</v>
      </c>
      <c r="K562" s="17" t="n">
        <f aca="false">INDEX(Random!$F$2:$F$10003,($H562-1)*$L$2 + K$2)</f>
        <v>-0.118748512232815</v>
      </c>
      <c r="L562" s="37" t="n">
        <f aca="false">INDEX(Random!$F$2:$F$10003,($H562-1)*$L$2 + L$2)</f>
        <v>-1.39024201187644</v>
      </c>
      <c r="M562" s="29" t="n">
        <f aca="false" t="array" ref="M562:P562">TRANSPOSE(MMULT($B$28:$E$31, TRANSPOSE(I562:L562)))</f>
        <v>0.297255486096915</v>
      </c>
      <c r="N562" s="29" t="n">
        <v>0.497580251915051</v>
      </c>
      <c r="O562" s="29" t="n">
        <v>0.031462209652867</v>
      </c>
      <c r="P562" s="29" t="n">
        <v>-0.905337641351175</v>
      </c>
      <c r="Q562" s="55" t="n">
        <f aca="false">EXP(($F$11 - $F$7 - $C$7*$C$7/2)*$C$3 + M562*$C$7*SQRT($C$3))</f>
        <v>1.01667900913814</v>
      </c>
      <c r="R562" s="55" t="n">
        <f aca="false">EXP(($F$11 - $F$8 - $C$8*$C$8/2)*$C$3 + N562*$C$8*SQRT($C$3))</f>
        <v>1.02448908606944</v>
      </c>
      <c r="S562" s="55" t="n">
        <f aca="false">EXP(($F$11 - $F$9 - $C$9*$C$9/2)*$C$3 + O562*$C$9*SQRT($C$3))</f>
        <v>1.00654481613393</v>
      </c>
      <c r="T562" s="55" t="n">
        <f aca="false">EXP(($F$11 - $F$10 - $C$10*$C$10/2)*$C$3 + P562*$C$10*SQRT($C$3))</f>
        <v>0.968485817937457</v>
      </c>
      <c r="U562" s="53" t="n">
        <f aca="false">$C$4 * (MAX(MAX(Q562:T562) - $C$2, 0))</f>
        <v>24.48908606944</v>
      </c>
    </row>
    <row r="563" customFormat="false" ht="13.8" hidden="false" customHeight="false" outlineLevel="0" collapsed="false">
      <c r="H563" s="4" t="n">
        <v>561</v>
      </c>
      <c r="I563" s="17" t="n">
        <f aca="false">INDEX(Random!$F$2:$F$10003,($H563-1)*$L$2 + I$2)</f>
        <v>-0.795006390599552</v>
      </c>
      <c r="J563" s="17" t="n">
        <f aca="false">INDEX(Random!$F$2:$F$10003,($H563-1)*$L$2 + J$2)</f>
        <v>-0.149814894128739</v>
      </c>
      <c r="K563" s="17" t="n">
        <f aca="false">INDEX(Random!$F$2:$F$10003,($H563-1)*$L$2 + K$2)</f>
        <v>-0.774964626747373</v>
      </c>
      <c r="L563" s="37" t="n">
        <f aca="false">INDEX(Random!$F$2:$F$10003,($H563-1)*$L$2 + L$2)</f>
        <v>-1.63199920284209</v>
      </c>
      <c r="M563" s="29" t="n">
        <f aca="false" t="array" ref="M563:P563">TRANSPOSE(MMULT($B$28:$E$31, TRANSPOSE(I563:L563)))</f>
        <v>-0.795006390599552</v>
      </c>
      <c r="N563" s="29" t="n">
        <v>-0.601724271919223</v>
      </c>
      <c r="O563" s="29" t="n">
        <v>-1.02824107370853</v>
      </c>
      <c r="P563" s="29" t="n">
        <v>-1.79391748499512</v>
      </c>
      <c r="Q563" s="55" t="n">
        <f aca="false">EXP(($F$11 - $F$7 - $C$7*$C$7/2)*$C$3 + M563*$C$7*SQRT($C$3))</f>
        <v>0.978545764022957</v>
      </c>
      <c r="R563" s="55" t="n">
        <f aca="false">EXP(($F$11 - $F$8 - $C$8*$C$8/2)*$C$3 + N563*$C$8*SQRT($C$3))</f>
        <v>0.977725418490876</v>
      </c>
      <c r="S563" s="55" t="n">
        <f aca="false">EXP(($F$11 - $F$9 - $C$9*$C$9/2)*$C$3 + O563*$C$9*SQRT($C$3))</f>
        <v>0.963646923752393</v>
      </c>
      <c r="T563" s="55" t="n">
        <f aca="false">EXP(($F$11 - $F$10 - $C$10*$C$10/2)*$C$3 + P563*$C$10*SQRT($C$3))</f>
        <v>0.937370420500319</v>
      </c>
      <c r="U563" s="53" t="n">
        <f aca="false">$C$4 * (MAX(MAX(Q563:T563) - $C$2, 0))</f>
        <v>0</v>
      </c>
    </row>
    <row r="564" customFormat="false" ht="13.8" hidden="false" customHeight="false" outlineLevel="0" collapsed="false">
      <c r="H564" s="4" t="n">
        <v>562</v>
      </c>
      <c r="I564" s="17" t="n">
        <f aca="false">INDEX(Random!$F$2:$F$10003,($H564-1)*$L$2 + I$2)</f>
        <v>-0.756112535377198</v>
      </c>
      <c r="J564" s="17" t="n">
        <f aca="false">INDEX(Random!$F$2:$F$10003,($H564-1)*$L$2 + J$2)</f>
        <v>1.17380729116698</v>
      </c>
      <c r="K564" s="17" t="n">
        <f aca="false">INDEX(Random!$F$2:$F$10003,($H564-1)*$L$2 + K$2)</f>
        <v>-1.38750203307865</v>
      </c>
      <c r="L564" s="37" t="n">
        <f aca="false">INDEX(Random!$F$2:$F$10003,($H564-1)*$L$2 + L$2)</f>
        <v>-0.450486316249662</v>
      </c>
      <c r="M564" s="29" t="n">
        <f aca="false" t="array" ref="M564:P564">TRANSPOSE(MMULT($B$28:$E$31, TRANSPOSE(I564:L564)))</f>
        <v>-0.756112535377198</v>
      </c>
      <c r="N564" s="29" t="n">
        <v>0.473630373902532</v>
      </c>
      <c r="O564" s="29" t="n">
        <v>-1.48732432110364</v>
      </c>
      <c r="P564" s="29" t="n">
        <v>-0.476789823386072</v>
      </c>
      <c r="Q564" s="55" t="n">
        <f aca="false">EXP(($F$11 - $F$7 - $C$7*$C$7/2)*$C$3 + M564*$C$7*SQRT($C$3))</f>
        <v>0.979878750709059</v>
      </c>
      <c r="R564" s="55" t="n">
        <f aca="false">EXP(($F$11 - $F$8 - $C$8*$C$8/2)*$C$3 + N564*$C$8*SQRT($C$3))</f>
        <v>1.02344682008792</v>
      </c>
      <c r="S564" s="55" t="n">
        <f aca="false">EXP(($F$11 - $F$9 - $C$9*$C$9/2)*$C$3 + O564*$C$9*SQRT($C$3))</f>
        <v>0.945634985703463</v>
      </c>
      <c r="T564" s="55" t="n">
        <f aca="false">EXP(($F$11 - $F$10 - $C$10*$C$10/2)*$C$3 + P564*$C$10*SQRT($C$3))</f>
        <v>0.983859371525643</v>
      </c>
      <c r="U564" s="53" t="n">
        <f aca="false">$C$4 * (MAX(MAX(Q564:T564) - $C$2, 0))</f>
        <v>23.4468200879201</v>
      </c>
    </row>
    <row r="565" customFormat="false" ht="13.8" hidden="false" customHeight="false" outlineLevel="0" collapsed="false">
      <c r="H565" s="4" t="n">
        <v>563</v>
      </c>
      <c r="I565" s="17" t="n">
        <f aca="false">INDEX(Random!$F$2:$F$10003,($H565-1)*$L$2 + I$2)</f>
        <v>-1.87498655414912</v>
      </c>
      <c r="J565" s="17" t="n">
        <f aca="false">INDEX(Random!$F$2:$F$10003,($H565-1)*$L$2 + J$2)</f>
        <v>-0.503165338320294</v>
      </c>
      <c r="K565" s="17" t="n">
        <f aca="false">INDEX(Random!$F$2:$F$10003,($H565-1)*$L$2 + K$2)</f>
        <v>0.425256359608238</v>
      </c>
      <c r="L565" s="37" t="n">
        <f aca="false">INDEX(Random!$F$2:$F$10003,($H565-1)*$L$2 + L$2)</f>
        <v>0.0794591215321031</v>
      </c>
      <c r="M565" s="29" t="n">
        <f aca="false" t="array" ref="M565:P565">TRANSPOSE(MMULT($B$28:$E$31, TRANSPOSE(I565:L565)))</f>
        <v>-1.87498655414912</v>
      </c>
      <c r="N565" s="29" t="n">
        <v>-1.53819619582017</v>
      </c>
      <c r="O565" s="29" t="n">
        <v>-0.359048358202995</v>
      </c>
      <c r="P565" s="29" t="n">
        <v>-0.999910747577398</v>
      </c>
      <c r="Q565" s="55" t="n">
        <f aca="false">EXP(($F$11 - $F$7 - $C$7*$C$7/2)*$C$3 + M565*$C$7*SQRT($C$3))</f>
        <v>0.942247755035206</v>
      </c>
      <c r="R565" s="55" t="n">
        <f aca="false">EXP(($F$11 - $F$8 - $C$8*$C$8/2)*$C$3 + N565*$C$8*SQRT($C$3))</f>
        <v>0.939576099581351</v>
      </c>
      <c r="S565" s="55" t="n">
        <f aca="false">EXP(($F$11 - $F$9 - $C$9*$C$9/2)*$C$3 + O565*$C$9*SQRT($C$3))</f>
        <v>0.990518740755625</v>
      </c>
      <c r="T565" s="55" t="n">
        <f aca="false">EXP(($F$11 - $F$10 - $C$10*$C$10/2)*$C$3 + P565*$C$10*SQRT($C$3))</f>
        <v>0.965125628421744</v>
      </c>
      <c r="U565" s="53" t="n">
        <f aca="false">$C$4 * (MAX(MAX(Q565:T565) - $C$2, 0))</f>
        <v>0</v>
      </c>
    </row>
    <row r="566" customFormat="false" ht="13.8" hidden="false" customHeight="false" outlineLevel="0" collapsed="false">
      <c r="H566" s="4" t="n">
        <v>564</v>
      </c>
      <c r="I566" s="17" t="n">
        <f aca="false">INDEX(Random!$F$2:$F$10003,($H566-1)*$L$2 + I$2)</f>
        <v>-1.5311360832718</v>
      </c>
      <c r="J566" s="17" t="n">
        <f aca="false">INDEX(Random!$F$2:$F$10003,($H566-1)*$L$2 + J$2)</f>
        <v>0.51155972859286</v>
      </c>
      <c r="K566" s="17" t="n">
        <f aca="false">INDEX(Random!$F$2:$F$10003,($H566-1)*$L$2 + K$2)</f>
        <v>-0.085865001320395</v>
      </c>
      <c r="L566" s="37" t="n">
        <f aca="false">INDEX(Random!$F$2:$F$10003,($H566-1)*$L$2 + L$2)</f>
        <v>2.85341640564459</v>
      </c>
      <c r="M566" s="29" t="n">
        <f aca="false" t="array" ref="M566:P566">TRANSPOSE(MMULT($B$28:$E$31, TRANSPOSE(I566:L566)))</f>
        <v>-1.5311360832718</v>
      </c>
      <c r="N566" s="29" t="n">
        <v>-0.523136712852582</v>
      </c>
      <c r="O566" s="29" t="n">
        <v>-0.629261508310982</v>
      </c>
      <c r="P566" s="29" t="n">
        <v>1.71566027052078</v>
      </c>
      <c r="Q566" s="55" t="n">
        <f aca="false">EXP(($F$11 - $F$7 - $C$7*$C$7/2)*$C$3 + M566*$C$7*SQRT($C$3))</f>
        <v>0.953655996803879</v>
      </c>
      <c r="R566" s="55" t="n">
        <f aca="false">EXP(($F$11 - $F$8 - $C$8*$C$8/2)*$C$3 + N566*$C$8*SQRT($C$3))</f>
        <v>0.980996452828662</v>
      </c>
      <c r="S566" s="55" t="n">
        <f aca="false">EXP(($F$11 - $F$9 - $C$9*$C$9/2)*$C$3 + O566*$C$9*SQRT($C$3))</f>
        <v>0.979579135636124</v>
      </c>
      <c r="T566" s="55" t="n">
        <f aca="false">EXP(($F$11 - $F$10 - $C$10*$C$10/2)*$C$3 + P566*$C$10*SQRT($C$3))</f>
        <v>1.06641252367175</v>
      </c>
      <c r="U566" s="53" t="n">
        <f aca="false">$C$4 * (MAX(MAX(Q566:T566) - $C$2, 0))</f>
        <v>66.4125236717501</v>
      </c>
    </row>
    <row r="567" customFormat="false" ht="13.8" hidden="false" customHeight="false" outlineLevel="0" collapsed="false">
      <c r="H567" s="4" t="n">
        <v>565</v>
      </c>
      <c r="I567" s="17" t="n">
        <f aca="false">INDEX(Random!$F$2:$F$10003,($H567-1)*$L$2 + I$2)</f>
        <v>0.27760117841306</v>
      </c>
      <c r="J567" s="17" t="n">
        <f aca="false">INDEX(Random!$F$2:$F$10003,($H567-1)*$L$2 + J$2)</f>
        <v>-0.0334265715732134</v>
      </c>
      <c r="K567" s="17" t="n">
        <f aca="false">INDEX(Random!$F$2:$F$10003,($H567-1)*$L$2 + K$2)</f>
        <v>1.3587921736138</v>
      </c>
      <c r="L567" s="37" t="n">
        <f aca="false">INDEX(Random!$F$2:$F$10003,($H567-1)*$L$2 + L$2)</f>
        <v>-0.537981884063046</v>
      </c>
      <c r="M567" s="29" t="n">
        <f aca="false" t="array" ref="M567:P567">TRANSPOSE(MMULT($B$28:$E$31, TRANSPOSE(I567:L567)))</f>
        <v>0.27760117841306</v>
      </c>
      <c r="N567" s="29" t="n">
        <v>0.141983063015423</v>
      </c>
      <c r="O567" s="29" t="n">
        <v>1.35601331221659</v>
      </c>
      <c r="P567" s="29" t="n">
        <v>-0.306000727091733</v>
      </c>
      <c r="Q567" s="55" t="n">
        <f aca="false">EXP(($F$11 - $F$7 - $C$7*$C$7/2)*$C$3 + M567*$C$7*SQRT($C$3))</f>
        <v>1.01597987536089</v>
      </c>
      <c r="R567" s="55" t="n">
        <f aca="false">EXP(($F$11 - $F$8 - $C$8*$C$8/2)*$C$3 + N567*$C$8*SQRT($C$3))</f>
        <v>1.00912251396824</v>
      </c>
      <c r="S567" s="55" t="n">
        <f aca="false">EXP(($F$11 - $F$9 - $C$9*$C$9/2)*$C$3 + O567*$C$9*SQRT($C$3))</f>
        <v>1.06285910100574</v>
      </c>
      <c r="T567" s="55" t="n">
        <f aca="false">EXP(($F$11 - $F$10 - $C$10*$C$10/2)*$C$3 + P567*$C$10*SQRT($C$3))</f>
        <v>0.990053984075857</v>
      </c>
      <c r="U567" s="53" t="n">
        <f aca="false">$C$4 * (MAX(MAX(Q567:T567) - $C$2, 0))</f>
        <v>62.85910100574</v>
      </c>
    </row>
    <row r="568" customFormat="false" ht="13.8" hidden="false" customHeight="false" outlineLevel="0" collapsed="false">
      <c r="H568" s="4" t="n">
        <v>566</v>
      </c>
      <c r="I568" s="17" t="n">
        <f aca="false">INDEX(Random!$F$2:$F$10003,($H568-1)*$L$2 + I$2)</f>
        <v>-0.937655004842</v>
      </c>
      <c r="J568" s="17" t="n">
        <f aca="false">INDEX(Random!$F$2:$F$10003,($H568-1)*$L$2 + J$2)</f>
        <v>-0.432302780987464</v>
      </c>
      <c r="K568" s="17" t="n">
        <f aca="false">INDEX(Random!$F$2:$F$10003,($H568-1)*$L$2 + K$2)</f>
        <v>0.498478774622336</v>
      </c>
      <c r="L568" s="37" t="n">
        <f aca="false">INDEX(Random!$F$2:$F$10003,($H568-1)*$L$2 + L$2)</f>
        <v>0.589074951061761</v>
      </c>
      <c r="M568" s="29" t="n">
        <f aca="false" t="array" ref="M568:P568">TRANSPOSE(MMULT($B$28:$E$31, TRANSPOSE(I568:L568)))</f>
        <v>-0.937655004842</v>
      </c>
      <c r="N568" s="29" t="n">
        <v>-0.912795170474766</v>
      </c>
      <c r="O568" s="29" t="n">
        <v>0.0714810445138337</v>
      </c>
      <c r="P568" s="29" t="n">
        <v>-0.0872882394541489</v>
      </c>
      <c r="Q568" s="55" t="n">
        <f aca="false">EXP(($F$11 - $F$7 - $C$7*$C$7/2)*$C$3 + M568*$C$7*SQRT($C$3))</f>
        <v>0.97367235298719</v>
      </c>
      <c r="R568" s="55" t="n">
        <f aca="false">EXP(($F$11 - $F$8 - $C$8*$C$8/2)*$C$3 + N568*$C$8*SQRT($C$3))</f>
        <v>0.964884455789436</v>
      </c>
      <c r="S568" s="55" t="n">
        <f aca="false">EXP(($F$11 - $F$9 - $C$9*$C$9/2)*$C$3 + O568*$C$9*SQRT($C$3))</f>
        <v>1.00820171723135</v>
      </c>
      <c r="T568" s="55" t="n">
        <f aca="false">EXP(($F$11 - $F$10 - $C$10*$C$10/2)*$C$3 + P568*$C$10*SQRT($C$3))</f>
        <v>0.998043791824247</v>
      </c>
      <c r="U568" s="53" t="n">
        <f aca="false">$C$4 * (MAX(MAX(Q568:T568) - $C$2, 0))</f>
        <v>8.20171723134999</v>
      </c>
    </row>
    <row r="569" customFormat="false" ht="13.8" hidden="false" customHeight="false" outlineLevel="0" collapsed="false">
      <c r="H569" s="4" t="n">
        <v>567</v>
      </c>
      <c r="I569" s="17" t="n">
        <f aca="false">INDEX(Random!$F$2:$F$10003,($H569-1)*$L$2 + I$2)</f>
        <v>-0.75978418161825</v>
      </c>
      <c r="J569" s="17" t="n">
        <f aca="false">INDEX(Random!$F$2:$F$10003,($H569-1)*$L$2 + J$2)</f>
        <v>0.941857819026909</v>
      </c>
      <c r="K569" s="17" t="n">
        <f aca="false">INDEX(Random!$F$2:$F$10003,($H569-1)*$L$2 + K$2)</f>
        <v>0.554829841810564</v>
      </c>
      <c r="L569" s="37" t="n">
        <f aca="false">INDEX(Random!$F$2:$F$10003,($H569-1)*$L$2 + L$2)</f>
        <v>-0.586692782060991</v>
      </c>
      <c r="M569" s="29" t="n">
        <f aca="false" t="array" ref="M569:P569">TRANSPOSE(MMULT($B$28:$E$31, TRANSPOSE(I569:L569)))</f>
        <v>-0.75978418161825</v>
      </c>
      <c r="N569" s="29" t="n">
        <v>0.287095803931054</v>
      </c>
      <c r="O569" s="29" t="n">
        <v>0.285388950710239</v>
      </c>
      <c r="P569" s="29" t="n">
        <v>-0.636784511150412</v>
      </c>
      <c r="Q569" s="55" t="n">
        <f aca="false">EXP(($F$11 - $F$7 - $C$7*$C$7/2)*$C$3 + M569*$C$7*SQRT($C$3))</f>
        <v>0.979752836915063</v>
      </c>
      <c r="R569" s="55" t="n">
        <f aca="false">EXP(($F$11 - $F$8 - $C$8*$C$8/2)*$C$3 + N569*$C$8*SQRT($C$3))</f>
        <v>1.01536529740522</v>
      </c>
      <c r="S569" s="55" t="n">
        <f aca="false">EXP(($F$11 - $F$9 - $C$9*$C$9/2)*$C$3 + O569*$C$9*SQRT($C$3))</f>
        <v>1.01710451616265</v>
      </c>
      <c r="T569" s="55" t="n">
        <f aca="false">EXP(($F$11 - $F$10 - $C$10*$C$10/2)*$C$3 + P569*$C$10*SQRT($C$3))</f>
        <v>0.978091444255277</v>
      </c>
      <c r="U569" s="53" t="n">
        <f aca="false">$C$4 * (MAX(MAX(Q569:T569) - $C$2, 0))</f>
        <v>17.10451616265</v>
      </c>
    </row>
    <row r="570" customFormat="false" ht="13.8" hidden="false" customHeight="false" outlineLevel="0" collapsed="false">
      <c r="H570" s="4" t="n">
        <v>568</v>
      </c>
      <c r="I570" s="17" t="n">
        <f aca="false">INDEX(Random!$F$2:$F$10003,($H570-1)*$L$2 + I$2)</f>
        <v>-0.330774697647439</v>
      </c>
      <c r="J570" s="17" t="n">
        <f aca="false">INDEX(Random!$F$2:$F$10003,($H570-1)*$L$2 + J$2)</f>
        <v>1.49517612686258</v>
      </c>
      <c r="K570" s="17" t="n">
        <f aca="false">INDEX(Random!$F$2:$F$10003,($H570-1)*$L$2 + K$2)</f>
        <v>1.18365722741531</v>
      </c>
      <c r="L570" s="37" t="n">
        <f aca="false">INDEX(Random!$F$2:$F$10003,($H570-1)*$L$2 + L$2)</f>
        <v>0.762013060948271</v>
      </c>
      <c r="M570" s="29" t="n">
        <f aca="false" t="array" ref="M570:P570">TRANSPOSE(MMULT($B$28:$E$31, TRANSPOSE(I570:L570)))</f>
        <v>-0.330774697647439</v>
      </c>
      <c r="N570" s="29" t="n">
        <v>0.987228533211893</v>
      </c>
      <c r="O570" s="29" t="n">
        <v>1.06669163169368</v>
      </c>
      <c r="P570" s="29" t="n">
        <v>0.835229810408493</v>
      </c>
      <c r="Q570" s="55" t="n">
        <f aca="false">EXP(($F$11 - $F$7 - $C$7*$C$7/2)*$C$3 + M570*$C$7*SQRT($C$3))</f>
        <v>0.994575153495461</v>
      </c>
      <c r="R570" s="55" t="n">
        <f aca="false">EXP(($F$11 - $F$8 - $C$8*$C$8/2)*$C$3 + N570*$C$8*SQRT($C$3))</f>
        <v>1.04603213572527</v>
      </c>
      <c r="S570" s="55" t="n">
        <f aca="false">EXP(($F$11 - $F$9 - $C$9*$C$9/2)*$C$3 + O570*$C$9*SQRT($C$3))</f>
        <v>1.05029536127209</v>
      </c>
      <c r="T570" s="55" t="n">
        <f aca="false">EXP(($F$11 - $F$10 - $C$10*$C$10/2)*$C$3 + P570*$C$10*SQRT($C$3))</f>
        <v>1.03246011367386</v>
      </c>
      <c r="U570" s="53" t="n">
        <f aca="false">$C$4 * (MAX(MAX(Q570:T570) - $C$2, 0))</f>
        <v>50.29536127209</v>
      </c>
    </row>
    <row r="571" customFormat="false" ht="13.8" hidden="false" customHeight="false" outlineLevel="0" collapsed="false">
      <c r="H571" s="4" t="n">
        <v>569</v>
      </c>
      <c r="I571" s="17" t="n">
        <f aca="false">INDEX(Random!$F$2:$F$10003,($H571-1)*$L$2 + I$2)</f>
        <v>-0.504675961581774</v>
      </c>
      <c r="J571" s="17" t="n">
        <f aca="false">INDEX(Random!$F$2:$F$10003,($H571-1)*$L$2 + J$2)</f>
        <v>-1.71913238798853</v>
      </c>
      <c r="K571" s="17" t="n">
        <f aca="false">INDEX(Random!$F$2:$F$10003,($H571-1)*$L$2 + K$2)</f>
        <v>0.718988469815852</v>
      </c>
      <c r="L571" s="37" t="n">
        <f aca="false">INDEX(Random!$F$2:$F$10003,($H571-1)*$L$2 + L$2)</f>
        <v>-0.0718769232216785</v>
      </c>
      <c r="M571" s="29" t="n">
        <f aca="false" t="array" ref="M571:P571">TRANSPOSE(MMULT($B$28:$E$31, TRANSPOSE(I571:L571)))</f>
        <v>-0.504675961581774</v>
      </c>
      <c r="N571" s="29" t="n">
        <v>-1.67242044255869</v>
      </c>
      <c r="O571" s="29" t="n">
        <v>0.352129440242788</v>
      </c>
      <c r="P571" s="29" t="n">
        <v>-0.728458093005642</v>
      </c>
      <c r="Q571" s="55" t="n">
        <f aca="false">EXP(($F$11 - $F$7 - $C$7*$C$7/2)*$C$3 + M571*$C$7*SQRT($C$3))</f>
        <v>0.988540013032181</v>
      </c>
      <c r="R571" s="55" t="n">
        <f aca="false">EXP(($F$11 - $F$8 - $C$8*$C$8/2)*$C$3 + N571*$C$8*SQRT($C$3))</f>
        <v>0.934231517735507</v>
      </c>
      <c r="S571" s="55" t="n">
        <f aca="false">EXP(($F$11 - $F$9 - $C$9*$C$9/2)*$C$3 + O571*$C$9*SQRT($C$3))</f>
        <v>1.01989829852228</v>
      </c>
      <c r="T571" s="55" t="n">
        <f aca="false">EXP(($F$11 - $F$10 - $C$10*$C$10/2)*$C$3 + P571*$C$10*SQRT($C$3))</f>
        <v>0.97480179466999</v>
      </c>
      <c r="U571" s="53" t="n">
        <f aca="false">$C$4 * (MAX(MAX(Q571:T571) - $C$2, 0))</f>
        <v>19.89829852228</v>
      </c>
    </row>
    <row r="572" customFormat="false" ht="13.8" hidden="false" customHeight="false" outlineLevel="0" collapsed="false">
      <c r="H572" s="4" t="n">
        <v>570</v>
      </c>
      <c r="I572" s="17" t="n">
        <f aca="false">INDEX(Random!$F$2:$F$10003,($H572-1)*$L$2 + I$2)</f>
        <v>0.0811612445135025</v>
      </c>
      <c r="J572" s="17" t="n">
        <f aca="false">INDEX(Random!$F$2:$F$10003,($H572-1)*$L$2 + J$2)</f>
        <v>0.630126985959195</v>
      </c>
      <c r="K572" s="17" t="n">
        <f aca="false">INDEX(Random!$F$2:$F$10003,($H572-1)*$L$2 + K$2)</f>
        <v>0.515806956453226</v>
      </c>
      <c r="L572" s="37" t="n">
        <f aca="false">INDEX(Random!$F$2:$F$10003,($H572-1)*$L$2 + L$2)</f>
        <v>-1.05113365409789</v>
      </c>
      <c r="M572" s="29" t="n">
        <f aca="false" t="array" ref="M572:P572">TRANSPOSE(MMULT($B$28:$E$31, TRANSPOSE(I572:L572)))</f>
        <v>0.0811612445135025</v>
      </c>
      <c r="N572" s="29" t="n">
        <v>0.549970769877705</v>
      </c>
      <c r="O572" s="29" t="n">
        <v>0.549470661655872</v>
      </c>
      <c r="P572" s="29" t="n">
        <v>-0.673506548074512</v>
      </c>
      <c r="Q572" s="55" t="n">
        <f aca="false">EXP(($F$11 - $F$7 - $C$7*$C$7/2)*$C$3 + M572*$C$7*SQRT($C$3))</f>
        <v>1.00901856797702</v>
      </c>
      <c r="R572" s="55" t="n">
        <f aca="false">EXP(($F$11 - $F$8 - $C$8*$C$8/2)*$C$3 + N572*$C$8*SQRT($C$3))</f>
        <v>1.02677275186699</v>
      </c>
      <c r="S572" s="55" t="n">
        <f aca="false">EXP(($F$11 - $F$9 - $C$9*$C$9/2)*$C$3 + O572*$C$9*SQRT($C$3))</f>
        <v>1.02820404963001</v>
      </c>
      <c r="T572" s="55" t="n">
        <f aca="false">EXP(($F$11 - $F$10 - $C$10*$C$10/2)*$C$3 + P572*$C$10*SQRT($C$3))</f>
        <v>0.976772366029179</v>
      </c>
      <c r="U572" s="53" t="n">
        <f aca="false">$C$4 * (MAX(MAX(Q572:T572) - $C$2, 0))</f>
        <v>28.20404963001</v>
      </c>
    </row>
    <row r="573" customFormat="false" ht="13.8" hidden="false" customHeight="false" outlineLevel="0" collapsed="false">
      <c r="H573" s="4" t="n">
        <v>571</v>
      </c>
      <c r="I573" s="17" t="n">
        <f aca="false">INDEX(Random!$F$2:$F$10003,($H573-1)*$L$2 + I$2)</f>
        <v>-0.0973065210254083</v>
      </c>
      <c r="J573" s="17" t="n">
        <f aca="false">INDEX(Random!$F$2:$F$10003,($H573-1)*$L$2 + J$2)</f>
        <v>0.222131567820358</v>
      </c>
      <c r="K573" s="17" t="n">
        <f aca="false">INDEX(Random!$F$2:$F$10003,($H573-1)*$L$2 + K$2)</f>
        <v>-0.692871796778263</v>
      </c>
      <c r="L573" s="37" t="n">
        <f aca="false">INDEX(Random!$F$2:$F$10003,($H573-1)*$L$2 + L$2)</f>
        <v>0.0931007275755831</v>
      </c>
      <c r="M573" s="29" t="n">
        <f aca="false" t="array" ref="M573:P573">TRANSPOSE(MMULT($B$28:$E$31, TRANSPOSE(I573:L573)))</f>
        <v>-0.0973065210254083</v>
      </c>
      <c r="N573" s="29" t="n">
        <v>0.117425161935166</v>
      </c>
      <c r="O573" s="29" t="n">
        <v>-0.660516172959782</v>
      </c>
      <c r="P573" s="29" t="n">
        <v>0.0781430675003955</v>
      </c>
      <c r="Q573" s="55" t="n">
        <f aca="false">EXP(($F$11 - $F$7 - $C$7*$C$7/2)*$C$3 + M573*$C$7*SQRT($C$3))</f>
        <v>1.00273550645259</v>
      </c>
      <c r="R573" s="55" t="n">
        <f aca="false">EXP(($F$11 - $F$8 - $C$8*$C$8/2)*$C$3 + N573*$C$8*SQRT($C$3))</f>
        <v>1.00806983134968</v>
      </c>
      <c r="S573" s="55" t="n">
        <f aca="false">EXP(($F$11 - $F$9 - $C$9*$C$9/2)*$C$3 + O573*$C$9*SQRT($C$3))</f>
        <v>0.978321608743272</v>
      </c>
      <c r="T573" s="55" t="n">
        <f aca="false">EXP(($F$11 - $F$10 - $C$10*$C$10/2)*$C$3 + P573*$C$10*SQRT($C$3))</f>
        <v>1.00412998144515</v>
      </c>
      <c r="U573" s="53" t="n">
        <f aca="false">$C$4 * (MAX(MAX(Q573:T573) - $C$2, 0))</f>
        <v>8.06983134968009</v>
      </c>
    </row>
    <row r="574" customFormat="false" ht="13.8" hidden="false" customHeight="false" outlineLevel="0" collapsed="false">
      <c r="H574" s="4" t="n">
        <v>572</v>
      </c>
      <c r="I574" s="17" t="n">
        <f aca="false">INDEX(Random!$F$2:$F$10003,($H574-1)*$L$2 + I$2)</f>
        <v>0.792454356686012</v>
      </c>
      <c r="J574" s="17" t="n">
        <f aca="false">INDEX(Random!$F$2:$F$10003,($H574-1)*$L$2 + J$2)</f>
        <v>0.506956470630184</v>
      </c>
      <c r="K574" s="17" t="n">
        <f aca="false">INDEX(Random!$F$2:$F$10003,($H574-1)*$L$2 + K$2)</f>
        <v>0.253848021158629</v>
      </c>
      <c r="L574" s="37" t="n">
        <f aca="false">INDEX(Random!$F$2:$F$10003,($H574-1)*$L$2 + L$2)</f>
        <v>1.56393802934574</v>
      </c>
      <c r="M574" s="29" t="n">
        <f aca="false" t="array" ref="M574:P574">TRANSPOSE(MMULT($B$28:$E$31, TRANSPOSE(I574:L574)))</f>
        <v>0.792454356686012</v>
      </c>
      <c r="N574" s="29" t="n">
        <v>0.883956910542678</v>
      </c>
      <c r="O574" s="29" t="n">
        <v>0.571454635079054</v>
      </c>
      <c r="P574" s="29" t="n">
        <v>1.82019237405561</v>
      </c>
      <c r="Q574" s="55" t="n">
        <f aca="false">EXP(($F$11 - $F$7 - $C$7*$C$7/2)*$C$3 + M574*$C$7*SQRT($C$3))</f>
        <v>1.03445363917708</v>
      </c>
      <c r="R574" s="55" t="n">
        <f aca="false">EXP(($F$11 - $F$8 - $C$8*$C$8/2)*$C$3 + N574*$C$8*SQRT($C$3))</f>
        <v>1.0414511151986</v>
      </c>
      <c r="S574" s="55" t="n">
        <f aca="false">EXP(($F$11 - $F$9 - $C$9*$C$9/2)*$C$3 + O574*$C$9*SQRT($C$3))</f>
        <v>1.02913349429418</v>
      </c>
      <c r="T574" s="55" t="n">
        <f aca="false">EXP(($F$11 - $F$10 - $C$10*$C$10/2)*$C$3 + P574*$C$10*SQRT($C$3))</f>
        <v>1.07051708472643</v>
      </c>
      <c r="U574" s="53" t="n">
        <f aca="false">$C$4 * (MAX(MAX(Q574:T574) - $C$2, 0))</f>
        <v>70.51708472643</v>
      </c>
    </row>
    <row r="575" customFormat="false" ht="13.8" hidden="false" customHeight="false" outlineLevel="0" collapsed="false">
      <c r="H575" s="4" t="n">
        <v>573</v>
      </c>
      <c r="I575" s="17" t="n">
        <f aca="false">INDEX(Random!$F$2:$F$10003,($H575-1)*$L$2 + I$2)</f>
        <v>-1.5317933228842</v>
      </c>
      <c r="J575" s="17" t="n">
        <f aca="false">INDEX(Random!$F$2:$F$10003,($H575-1)*$L$2 + J$2)</f>
        <v>0.764997296189471</v>
      </c>
      <c r="K575" s="17" t="n">
        <f aca="false">INDEX(Random!$F$2:$F$10003,($H575-1)*$L$2 + K$2)</f>
        <v>-0.689488043925686</v>
      </c>
      <c r="L575" s="37" t="n">
        <f aca="false">INDEX(Random!$F$2:$F$10003,($H575-1)*$L$2 + L$2)</f>
        <v>1.05203928614475</v>
      </c>
      <c r="M575" s="29" t="n">
        <f aca="false" t="array" ref="M575:P575">TRANSPOSE(MMULT($B$28:$E$31, TRANSPOSE(I575:L575)))</f>
        <v>-1.5317933228842</v>
      </c>
      <c r="N575" s="29" t="n">
        <v>-0.322156111326197</v>
      </c>
      <c r="O575" s="29" t="n">
        <v>-1.16845298029413</v>
      </c>
      <c r="P575" s="29" t="n">
        <v>0.281222412519879</v>
      </c>
      <c r="Q575" s="55" t="n">
        <f aca="false">EXP(($F$11 - $F$7 - $C$7*$C$7/2)*$C$3 + M575*$C$7*SQRT($C$3))</f>
        <v>0.953634059738773</v>
      </c>
      <c r="R575" s="55" t="n">
        <f aca="false">EXP(($F$11 - $F$8 - $C$8*$C$8/2)*$C$3 + N575*$C$8*SQRT($C$3))</f>
        <v>0.989411695229441</v>
      </c>
      <c r="S575" s="55" t="n">
        <f aca="false">EXP(($F$11 - $F$9 - $C$9*$C$9/2)*$C$3 + O575*$C$9*SQRT($C$3))</f>
        <v>0.958109676700991</v>
      </c>
      <c r="T575" s="55" t="n">
        <f aca="false">EXP(($F$11 - $F$10 - $C$10*$C$10/2)*$C$3 + P575*$C$10*SQRT($C$3))</f>
        <v>1.01165200424962</v>
      </c>
      <c r="U575" s="53" t="n">
        <f aca="false">$C$4 * (MAX(MAX(Q575:T575) - $C$2, 0))</f>
        <v>11.65200424962</v>
      </c>
    </row>
    <row r="576" customFormat="false" ht="13.8" hidden="false" customHeight="false" outlineLevel="0" collapsed="false">
      <c r="H576" s="4" t="n">
        <v>574</v>
      </c>
      <c r="I576" s="17" t="n">
        <f aca="false">INDEX(Random!$F$2:$F$10003,($H576-1)*$L$2 + I$2)</f>
        <v>0.180119336446208</v>
      </c>
      <c r="J576" s="17" t="n">
        <f aca="false">INDEX(Random!$F$2:$F$10003,($H576-1)*$L$2 + J$2)</f>
        <v>-0.11221456495965</v>
      </c>
      <c r="K576" s="17" t="n">
        <f aca="false">INDEX(Random!$F$2:$F$10003,($H576-1)*$L$2 + K$2)</f>
        <v>-1.45922241993741</v>
      </c>
      <c r="L576" s="37" t="n">
        <f aca="false">INDEX(Random!$F$2:$F$10003,($H576-1)*$L$2 + L$2)</f>
        <v>0.450642688947092</v>
      </c>
      <c r="M576" s="29" t="n">
        <f aca="false" t="array" ref="M576:P576">TRANSPOSE(MMULT($B$28:$E$31, TRANSPOSE(I576:L576)))</f>
        <v>0.180119336446208</v>
      </c>
      <c r="N576" s="29" t="n">
        <v>0.0201932949619276</v>
      </c>
      <c r="O576" s="29" t="n">
        <v>-1.28361060501558</v>
      </c>
      <c r="P576" s="29" t="n">
        <v>0.428475964885193</v>
      </c>
      <c r="Q576" s="55" t="n">
        <f aca="false">EXP(($F$11 - $F$7 - $C$7*$C$7/2)*$C$3 + M576*$C$7*SQRT($C$3))</f>
        <v>1.01251939642256</v>
      </c>
      <c r="R576" s="55" t="n">
        <f aca="false">EXP(($F$11 - $F$8 - $C$8*$C$8/2)*$C$3 + N576*$C$8*SQRT($C$3))</f>
        <v>1.00391272483493</v>
      </c>
      <c r="S576" s="55" t="n">
        <f aca="false">EXP(($F$11 - $F$9 - $C$9*$C$9/2)*$C$3 + O576*$C$9*SQRT($C$3))</f>
        <v>0.953585678756703</v>
      </c>
      <c r="T576" s="55" t="n">
        <f aca="false">EXP(($F$11 - $F$10 - $C$10*$C$10/2)*$C$3 + P576*$C$10*SQRT($C$3))</f>
        <v>1.01714146781918</v>
      </c>
      <c r="U576" s="53" t="n">
        <f aca="false">$C$4 * (MAX(MAX(Q576:T576) - $C$2, 0))</f>
        <v>17.1414678191799</v>
      </c>
    </row>
    <row r="577" customFormat="false" ht="13.8" hidden="false" customHeight="false" outlineLevel="0" collapsed="false">
      <c r="H577" s="4" t="n">
        <v>575</v>
      </c>
      <c r="I577" s="17" t="n">
        <f aca="false">INDEX(Random!$F$2:$F$10003,($H577-1)*$L$2 + I$2)</f>
        <v>0.496536918432589</v>
      </c>
      <c r="J577" s="17" t="n">
        <f aca="false">INDEX(Random!$F$2:$F$10003,($H577-1)*$L$2 + J$2)</f>
        <v>0.467951925970686</v>
      </c>
      <c r="K577" s="17" t="n">
        <f aca="false">INDEX(Random!$F$2:$F$10003,($H577-1)*$L$2 + K$2)</f>
        <v>0.38332905620979</v>
      </c>
      <c r="L577" s="37" t="n">
        <f aca="false">INDEX(Random!$F$2:$F$10003,($H577-1)*$L$2 + L$2)</f>
        <v>0.0774464611215857</v>
      </c>
      <c r="M577" s="29" t="n">
        <f aca="false" t="array" ref="M577:P577">TRANSPOSE(MMULT($B$28:$E$31, TRANSPOSE(I577:L577)))</f>
        <v>0.496536918432589</v>
      </c>
      <c r="N577" s="29" t="n">
        <v>0.673300025343069</v>
      </c>
      <c r="O577" s="29" t="n">
        <v>0.575026204011388</v>
      </c>
      <c r="P577" s="29" t="n">
        <v>0.430718723063341</v>
      </c>
      <c r="Q577" s="55" t="n">
        <f aca="false">EXP(($F$11 - $F$7 - $C$7*$C$7/2)*$C$3 + M577*$C$7*SQRT($C$3))</f>
        <v>1.02379498042717</v>
      </c>
      <c r="R577" s="55" t="n">
        <f aca="false">EXP(($F$11 - $F$8 - $C$8*$C$8/2)*$C$3 + N577*$C$8*SQRT($C$3))</f>
        <v>1.03216870349395</v>
      </c>
      <c r="S577" s="55" t="n">
        <f aca="false">EXP(($F$11 - $F$9 - $C$9*$C$9/2)*$C$3 + O577*$C$9*SQRT($C$3))</f>
        <v>1.02928457341443</v>
      </c>
      <c r="T577" s="55" t="n">
        <f aca="false">EXP(($F$11 - $F$10 - $C$10*$C$10/2)*$C$3 + P577*$C$10*SQRT($C$3))</f>
        <v>1.01722530546033</v>
      </c>
      <c r="U577" s="53" t="n">
        <f aca="false">$C$4 * (MAX(MAX(Q577:T577) - $C$2, 0))</f>
        <v>32.16870349395</v>
      </c>
    </row>
    <row r="578" customFormat="false" ht="13.8" hidden="false" customHeight="false" outlineLevel="0" collapsed="false">
      <c r="H578" s="4" t="n">
        <v>576</v>
      </c>
      <c r="I578" s="17" t="n">
        <f aca="false">INDEX(Random!$F$2:$F$10003,($H578-1)*$L$2 + I$2)</f>
        <v>-0.193009653083193</v>
      </c>
      <c r="J578" s="17" t="n">
        <f aca="false">INDEX(Random!$F$2:$F$10003,($H578-1)*$L$2 + J$2)</f>
        <v>0.242238580276645</v>
      </c>
      <c r="K578" s="17" t="n">
        <f aca="false">INDEX(Random!$F$2:$F$10003,($H578-1)*$L$2 + K$2)</f>
        <v>-1.0447595032134</v>
      </c>
      <c r="L578" s="37" t="n">
        <f aca="false">INDEX(Random!$F$2:$F$10003,($H578-1)*$L$2 + L$2)</f>
        <v>-0.397674211798746</v>
      </c>
      <c r="M578" s="29" t="n">
        <f aca="false" t="array" ref="M578:P578">TRANSPOSE(MMULT($B$28:$E$31, TRANSPOSE(I578:L578)))</f>
        <v>-0.193009653083193</v>
      </c>
      <c r="N578" s="29" t="n">
        <v>0.075296574117046</v>
      </c>
      <c r="O578" s="29" t="n">
        <v>-1.02000091235005</v>
      </c>
      <c r="P578" s="29" t="n">
        <v>-0.373832076873937</v>
      </c>
      <c r="Q578" s="55" t="n">
        <f aca="false">EXP(($F$11 - $F$7 - $C$7*$C$7/2)*$C$3 + M578*$C$7*SQRT($C$3))</f>
        <v>0.999382352964597</v>
      </c>
      <c r="R578" s="55" t="n">
        <f aca="false">EXP(($F$11 - $F$8 - $C$8*$C$8/2)*$C$3 + N578*$C$8*SQRT($C$3))</f>
        <v>1.00626653247046</v>
      </c>
      <c r="S578" s="55" t="n">
        <f aca="false">EXP(($F$11 - $F$9 - $C$9*$C$9/2)*$C$3 + O578*$C$9*SQRT($C$3))</f>
        <v>0.963973337935253</v>
      </c>
      <c r="T578" s="55" t="n">
        <f aca="false">EXP(($F$11 - $F$10 - $C$10*$C$10/2)*$C$3 + P578*$C$10*SQRT($C$3))</f>
        <v>0.987589048994905</v>
      </c>
      <c r="U578" s="53" t="n">
        <f aca="false">$C$4 * (MAX(MAX(Q578:T578) - $C$2, 0))</f>
        <v>6.26653247046005</v>
      </c>
    </row>
    <row r="579" customFormat="false" ht="13.8" hidden="false" customHeight="false" outlineLevel="0" collapsed="false">
      <c r="H579" s="4" t="n">
        <v>577</v>
      </c>
      <c r="I579" s="17" t="n">
        <f aca="false">INDEX(Random!$F$2:$F$10003,($H579-1)*$L$2 + I$2)</f>
        <v>0.00326039470709471</v>
      </c>
      <c r="J579" s="17" t="n">
        <f aca="false">INDEX(Random!$F$2:$F$10003,($H579-1)*$L$2 + J$2)</f>
        <v>-0.563885329035345</v>
      </c>
      <c r="K579" s="17" t="n">
        <f aca="false">INDEX(Random!$F$2:$F$10003,($H579-1)*$L$2 + K$2)</f>
        <v>0.230006077960452</v>
      </c>
      <c r="L579" s="37" t="n">
        <f aca="false">INDEX(Random!$F$2:$F$10003,($H579-1)*$L$2 + L$2)</f>
        <v>-1.55419664543061</v>
      </c>
      <c r="M579" s="29" t="n">
        <f aca="false" t="array" ref="M579:P579">TRANSPOSE(MMULT($B$28:$E$31, TRANSPOSE(I579:L579)))</f>
        <v>0.00326039470709471</v>
      </c>
      <c r="N579" s="29" t="n">
        <v>-0.446079637937196</v>
      </c>
      <c r="O579" s="29" t="n">
        <v>0.174637233086424</v>
      </c>
      <c r="P579" s="29" t="n">
        <v>-1.42186326033022</v>
      </c>
      <c r="Q579" s="55" t="n">
        <f aca="false">EXP(($F$11 - $F$7 - $C$7*$C$7/2)*$C$3 + M579*$C$7*SQRT($C$3))</f>
        <v>1.00627119593775</v>
      </c>
      <c r="R579" s="55" t="n">
        <f aca="false">EXP(($F$11 - $F$8 - $C$8*$C$8/2)*$C$3 + N579*$C$8*SQRT($C$3))</f>
        <v>0.984214409716595</v>
      </c>
      <c r="S579" s="55" t="n">
        <f aca="false">EXP(($F$11 - $F$9 - $C$9*$C$9/2)*$C$3 + O579*$C$9*SQRT($C$3))</f>
        <v>1.01248528370426</v>
      </c>
      <c r="T579" s="55" t="n">
        <f aca="false">EXP(($F$11 - $F$10 - $C$10*$C$10/2)*$C$3 + P579*$C$10*SQRT($C$3))</f>
        <v>0.950275101228646</v>
      </c>
      <c r="U579" s="53" t="n">
        <f aca="false">$C$4 * (MAX(MAX(Q579:T579) - $C$2, 0))</f>
        <v>12.4852837042599</v>
      </c>
    </row>
    <row r="580" customFormat="false" ht="13.8" hidden="false" customHeight="false" outlineLevel="0" collapsed="false">
      <c r="H580" s="4" t="n">
        <v>578</v>
      </c>
      <c r="I580" s="17" t="n">
        <f aca="false">INDEX(Random!$F$2:$F$10003,($H580-1)*$L$2 + I$2)</f>
        <v>0.199466614133678</v>
      </c>
      <c r="J580" s="17" t="n">
        <f aca="false">INDEX(Random!$F$2:$F$10003,($H580-1)*$L$2 + J$2)</f>
        <v>-0.314208166758152</v>
      </c>
      <c r="K580" s="17" t="n">
        <f aca="false">INDEX(Random!$F$2:$F$10003,($H580-1)*$L$2 + K$2)</f>
        <v>0.810729300866796</v>
      </c>
      <c r="L580" s="37" t="n">
        <f aca="false">INDEX(Random!$F$2:$F$10003,($H580-1)*$L$2 + L$2)</f>
        <v>1.39465742581715</v>
      </c>
      <c r="M580" s="29" t="n">
        <f aca="false" t="array" ref="M580:P580">TRANSPOSE(MMULT($B$28:$E$31, TRANSPOSE(I580:L580)))</f>
        <v>0.199466614133678</v>
      </c>
      <c r="N580" s="29" t="n">
        <v>-0.128562784020079</v>
      </c>
      <c r="O580" s="29" t="n">
        <v>0.80187131886845</v>
      </c>
      <c r="P580" s="29" t="n">
        <v>1.1841652455215</v>
      </c>
      <c r="Q580" s="55" t="n">
        <f aca="false">EXP(($F$11 - $F$7 - $C$7*$C$7/2)*$C$3 + M580*$C$7*SQRT($C$3))</f>
        <v>1.01320526090196</v>
      </c>
      <c r="R580" s="55" t="n">
        <f aca="false">EXP(($F$11 - $F$8 - $C$8*$C$8/2)*$C$3 + N580*$C$8*SQRT($C$3))</f>
        <v>0.997585875376341</v>
      </c>
      <c r="S580" s="55" t="n">
        <f aca="false">EXP(($F$11 - $F$9 - $C$9*$C$9/2)*$C$3 + O580*$C$9*SQRT($C$3))</f>
        <v>1.03892581190662</v>
      </c>
      <c r="T580" s="55" t="n">
        <f aca="false">EXP(($F$11 - $F$10 - $C$10*$C$10/2)*$C$3 + P580*$C$10*SQRT($C$3))</f>
        <v>1.04578499157151</v>
      </c>
      <c r="U580" s="53" t="n">
        <f aca="false">$C$4 * (MAX(MAX(Q580:T580) - $C$2, 0))</f>
        <v>45.7849915715101</v>
      </c>
    </row>
    <row r="581" customFormat="false" ht="13.8" hidden="false" customHeight="false" outlineLevel="0" collapsed="false">
      <c r="H581" s="4" t="n">
        <v>579</v>
      </c>
      <c r="I581" s="17" t="n">
        <f aca="false">INDEX(Random!$F$2:$F$10003,($H581-1)*$L$2 + I$2)</f>
        <v>-1.78324217134122</v>
      </c>
      <c r="J581" s="17" t="n">
        <f aca="false">INDEX(Random!$F$2:$F$10003,($H581-1)*$L$2 + J$2)</f>
        <v>-0.750514399973673</v>
      </c>
      <c r="K581" s="17" t="n">
        <f aca="false">INDEX(Random!$F$2:$F$10003,($H581-1)*$L$2 + K$2)</f>
        <v>-1.61698676043017</v>
      </c>
      <c r="L581" s="37" t="n">
        <f aca="false">INDEX(Random!$F$2:$F$10003,($H581-1)*$L$2 + L$2)</f>
        <v>-0.014477793219385</v>
      </c>
      <c r="M581" s="29" t="n">
        <f aca="false" t="array" ref="M581:P581">TRANSPOSE(MMULT($B$28:$E$31, TRANSPOSE(I581:L581)))</f>
        <v>-1.78324217134122</v>
      </c>
      <c r="N581" s="29" t="n">
        <v>-1.67903600663163</v>
      </c>
      <c r="O581" s="29" t="n">
        <v>-2.22296683613341</v>
      </c>
      <c r="P581" s="29" t="n">
        <v>-1.10340726017358</v>
      </c>
      <c r="Q581" s="55" t="n">
        <f aca="false">EXP(($F$11 - $F$7 - $C$7*$C$7/2)*$C$3 + M581*$C$7*SQRT($C$3))</f>
        <v>0.945278225788839</v>
      </c>
      <c r="R581" s="55" t="n">
        <f aca="false">EXP(($F$11 - $F$8 - $C$8*$C$8/2)*$C$3 + N581*$C$8*SQRT($C$3))</f>
        <v>0.933968884748633</v>
      </c>
      <c r="S581" s="55" t="n">
        <f aca="false">EXP(($F$11 - $F$9 - $C$9*$C$9/2)*$C$3 + O581*$C$9*SQRT($C$3))</f>
        <v>0.917471702064939</v>
      </c>
      <c r="T581" s="55" t="n">
        <f aca="false">EXP(($F$11 - $F$10 - $C$10*$C$10/2)*$C$3 + P581*$C$10*SQRT($C$3))</f>
        <v>0.961461748340994</v>
      </c>
      <c r="U581" s="53" t="n">
        <f aca="false">$C$4 * (MAX(MAX(Q581:T581) - $C$2, 0))</f>
        <v>0</v>
      </c>
    </row>
    <row r="582" customFormat="false" ht="13.8" hidden="false" customHeight="false" outlineLevel="0" collapsed="false">
      <c r="H582" s="4" t="n">
        <v>580</v>
      </c>
      <c r="I582" s="17" t="n">
        <f aca="false">INDEX(Random!$F$2:$F$10003,($H582-1)*$L$2 + I$2)</f>
        <v>0.541449700445199</v>
      </c>
      <c r="J582" s="17" t="n">
        <f aca="false">INDEX(Random!$F$2:$F$10003,($H582-1)*$L$2 + J$2)</f>
        <v>0.139316948765892</v>
      </c>
      <c r="K582" s="17" t="n">
        <f aca="false">INDEX(Random!$F$2:$F$10003,($H582-1)*$L$2 + K$2)</f>
        <v>0.584901740938185</v>
      </c>
      <c r="L582" s="37" t="n">
        <f aca="false">INDEX(Random!$F$2:$F$10003,($H582-1)*$L$2 + L$2)</f>
        <v>0.193982802324293</v>
      </c>
      <c r="M582" s="29" t="n">
        <f aca="false" t="array" ref="M582:P582">TRANSPOSE(MMULT($B$28:$E$31, TRANSPOSE(I582:L582)))</f>
        <v>0.541449700445199</v>
      </c>
      <c r="N582" s="29" t="n">
        <v>0.439437547912913</v>
      </c>
      <c r="O582" s="29" t="n">
        <v>0.755470700039139</v>
      </c>
      <c r="P582" s="29" t="n">
        <v>0.471071624017322</v>
      </c>
      <c r="Q582" s="55" t="n">
        <f aca="false">EXP(($F$11 - $F$7 - $C$7*$C$7/2)*$C$3 + M582*$C$7*SQRT($C$3))</f>
        <v>1.02540559782576</v>
      </c>
      <c r="R582" s="55" t="n">
        <f aca="false">EXP(($F$11 - $F$8 - $C$8*$C$8/2)*$C$3 + N582*$C$8*SQRT($C$3))</f>
        <v>1.02196063230114</v>
      </c>
      <c r="S582" s="55" t="n">
        <f aca="false">EXP(($F$11 - $F$9 - $C$9*$C$9/2)*$C$3 + O582*$C$9*SQRT($C$3))</f>
        <v>1.03694640043587</v>
      </c>
      <c r="T582" s="55" t="n">
        <f aca="false">EXP(($F$11 - $F$10 - $C$10*$C$10/2)*$C$3 + P582*$C$10*SQRT($C$3))</f>
        <v>1.01873493825904</v>
      </c>
      <c r="U582" s="53" t="n">
        <f aca="false">$C$4 * (MAX(MAX(Q582:T582) - $C$2, 0))</f>
        <v>36.9464004358699</v>
      </c>
    </row>
    <row r="583" customFormat="false" ht="13.8" hidden="false" customHeight="false" outlineLevel="0" collapsed="false">
      <c r="H583" s="4" t="n">
        <v>581</v>
      </c>
      <c r="I583" s="17" t="n">
        <f aca="false">INDEX(Random!$F$2:$F$10003,($H583-1)*$L$2 + I$2)</f>
        <v>0.830886702269989</v>
      </c>
      <c r="J583" s="17" t="n">
        <f aca="false">INDEX(Random!$F$2:$F$10003,($H583-1)*$L$2 + J$2)</f>
        <v>-1.41450502140385</v>
      </c>
      <c r="K583" s="17" t="n">
        <f aca="false">INDEX(Random!$F$2:$F$10003,($H583-1)*$L$2 + K$2)</f>
        <v>-0.174773439694595</v>
      </c>
      <c r="L583" s="37" t="n">
        <f aca="false">INDEX(Random!$F$2:$F$10003,($H583-1)*$L$2 + L$2)</f>
        <v>1.19636306559855</v>
      </c>
      <c r="M583" s="29" t="n">
        <f aca="false" t="array" ref="M583:P583">TRANSPOSE(MMULT($B$28:$E$31, TRANSPOSE(I583:L583)))</f>
        <v>0.830886702269989</v>
      </c>
      <c r="N583" s="29" t="n">
        <v>-0.619488430735127</v>
      </c>
      <c r="O583" s="29" t="n">
        <v>0.0596966538684522</v>
      </c>
      <c r="P583" s="29" t="n">
        <v>1.0648467544488</v>
      </c>
      <c r="Q583" s="55" t="n">
        <f aca="false">EXP(($F$11 - $F$7 - $C$7*$C$7/2)*$C$3 + M583*$C$7*SQRT($C$3))</f>
        <v>1.03584605224819</v>
      </c>
      <c r="R583" s="55" t="n">
        <f aca="false">EXP(($F$11 - $F$8 - $C$8*$C$8/2)*$C$3 + N583*$C$8*SQRT($C$3))</f>
        <v>0.976987537109041</v>
      </c>
      <c r="S583" s="55" t="n">
        <f aca="false">EXP(($F$11 - $F$9 - $C$9*$C$9/2)*$C$3 + O583*$C$9*SQRT($C$3))</f>
        <v>1.00771352460354</v>
      </c>
      <c r="T583" s="55" t="n">
        <f aca="false">EXP(($F$11 - $F$10 - $C$10*$C$10/2)*$C$3 + P583*$C$10*SQRT($C$3))</f>
        <v>1.04120931132427</v>
      </c>
      <c r="U583" s="53" t="n">
        <f aca="false">$C$4 * (MAX(MAX(Q583:T583) - $C$2, 0))</f>
        <v>41.20931132427</v>
      </c>
    </row>
    <row r="584" customFormat="false" ht="13.8" hidden="false" customHeight="false" outlineLevel="0" collapsed="false">
      <c r="H584" s="4" t="n">
        <v>582</v>
      </c>
      <c r="I584" s="17" t="n">
        <f aca="false">INDEX(Random!$F$2:$F$10003,($H584-1)*$L$2 + I$2)</f>
        <v>-0.505798655065022</v>
      </c>
      <c r="J584" s="17" t="n">
        <f aca="false">INDEX(Random!$F$2:$F$10003,($H584-1)*$L$2 + J$2)</f>
        <v>-2.21765450560202</v>
      </c>
      <c r="K584" s="17" t="n">
        <f aca="false">INDEX(Random!$F$2:$F$10003,($H584-1)*$L$2 + K$2)</f>
        <v>-0.0427876641056075</v>
      </c>
      <c r="L584" s="37" t="n">
        <f aca="false">INDEX(Random!$F$2:$F$10003,($H584-1)*$L$2 + L$2)</f>
        <v>0.754164173030539</v>
      </c>
      <c r="M584" s="29" t="n">
        <f aca="false" t="array" ref="M584:P584">TRANSPOSE(MMULT($B$28:$E$31, TRANSPOSE(I584:L584)))</f>
        <v>-0.505798655065022</v>
      </c>
      <c r="N584" s="29" t="n">
        <v>-2.06922411086233</v>
      </c>
      <c r="O584" s="29" t="n">
        <v>-0.384427967814489</v>
      </c>
      <c r="P584" s="29" t="n">
        <v>-0.170434043816599</v>
      </c>
      <c r="Q584" s="55" t="n">
        <f aca="false">EXP(($F$11 - $F$7 - $C$7*$C$7/2)*$C$3 + M584*$C$7*SQRT($C$3))</f>
        <v>0.988501169835274</v>
      </c>
      <c r="R584" s="55" t="n">
        <f aca="false">EXP(($F$11 - $F$8 - $C$8*$C$8/2)*$C$3 + N584*$C$8*SQRT($C$3))</f>
        <v>0.918608595728378</v>
      </c>
      <c r="S584" s="55" t="n">
        <f aca="false">EXP(($F$11 - $F$9 - $C$9*$C$9/2)*$C$3 + O584*$C$9*SQRT($C$3))</f>
        <v>0.989486067406076</v>
      </c>
      <c r="T584" s="55" t="n">
        <f aca="false">EXP(($F$11 - $F$10 - $C$10*$C$10/2)*$C$3 + P584*$C$10*SQRT($C$3))</f>
        <v>0.994998815416673</v>
      </c>
      <c r="U584" s="53" t="n">
        <f aca="false">$C$4 * (MAX(MAX(Q584:T584) - $C$2, 0))</f>
        <v>0</v>
      </c>
    </row>
    <row r="585" customFormat="false" ht="13.8" hidden="false" customHeight="false" outlineLevel="0" collapsed="false">
      <c r="H585" s="4" t="n">
        <v>583</v>
      </c>
      <c r="I585" s="17" t="n">
        <f aca="false">INDEX(Random!$F$2:$F$10003,($H585-1)*$L$2 + I$2)</f>
        <v>1.32689969458135</v>
      </c>
      <c r="J585" s="17" t="n">
        <f aca="false">INDEX(Random!$F$2:$F$10003,($H585-1)*$L$2 + J$2)</f>
        <v>2.3184167913812</v>
      </c>
      <c r="K585" s="17" t="n">
        <f aca="false">INDEX(Random!$F$2:$F$10003,($H585-1)*$L$2 + K$2)</f>
        <v>2.40141478625704</v>
      </c>
      <c r="L585" s="37" t="n">
        <f aca="false">INDEX(Random!$F$2:$F$10003,($H585-1)*$L$2 + L$2)</f>
        <v>0.928863015401043</v>
      </c>
      <c r="M585" s="29" t="n">
        <f aca="false" t="array" ref="M585:P585">TRANSPOSE(MMULT($B$28:$E$31, TRANSPOSE(I585:L585)))</f>
        <v>1.32689969458135</v>
      </c>
      <c r="N585" s="29" t="n">
        <v>2.64781471821351</v>
      </c>
      <c r="O585" s="29" t="n">
        <v>2.87873224223543</v>
      </c>
      <c r="P585" s="29" t="n">
        <v>2.01694546114647</v>
      </c>
      <c r="Q585" s="55" t="n">
        <f aca="false">EXP(($F$11 - $F$7 - $C$7*$C$7/2)*$C$3 + M585*$C$7*SQRT($C$3))</f>
        <v>1.05398581240299</v>
      </c>
      <c r="R585" s="55" t="n">
        <f aca="false">EXP(($F$11 - $F$8 - $C$8*$C$8/2)*$C$3 + N585*$C$8*SQRT($C$3))</f>
        <v>1.12252319096586</v>
      </c>
      <c r="S585" s="55" t="n">
        <f aca="false">EXP(($F$11 - $F$9 - $C$9*$C$9/2)*$C$3 + O585*$C$9*SQRT($C$3))</f>
        <v>1.1315023807514</v>
      </c>
      <c r="T585" s="55" t="n">
        <f aca="false">EXP(($F$11 - $F$10 - $C$10*$C$10/2)*$C$3 + P585*$C$10*SQRT($C$3))</f>
        <v>1.07828569918555</v>
      </c>
      <c r="U585" s="53" t="n">
        <f aca="false">$C$4 * (MAX(MAX(Q585:T585) - $C$2, 0))</f>
        <v>131.5023807514</v>
      </c>
    </row>
    <row r="586" customFormat="false" ht="13.8" hidden="false" customHeight="false" outlineLevel="0" collapsed="false">
      <c r="H586" s="4" t="n">
        <v>584</v>
      </c>
      <c r="I586" s="17" t="n">
        <f aca="false">INDEX(Random!$F$2:$F$10003,($H586-1)*$L$2 + I$2)</f>
        <v>-1.11736114413436</v>
      </c>
      <c r="J586" s="17" t="n">
        <f aca="false">INDEX(Random!$F$2:$F$10003,($H586-1)*$L$2 + J$2)</f>
        <v>1.33407498634039</v>
      </c>
      <c r="K586" s="17" t="n">
        <f aca="false">INDEX(Random!$F$2:$F$10003,($H586-1)*$L$2 + K$2)</f>
        <v>-2.26019287202225</v>
      </c>
      <c r="L586" s="37" t="n">
        <f aca="false">INDEX(Random!$F$2:$F$10003,($H586-1)*$L$2 + L$2)</f>
        <v>0.382490171169687</v>
      </c>
      <c r="M586" s="29" t="n">
        <f aca="false" t="array" ref="M586:P586">TRANSPOSE(MMULT($B$28:$E$31, TRANSPOSE(I586:L586)))</f>
        <v>-1.11736114413436</v>
      </c>
      <c r="N586" s="29" t="n">
        <v>0.381648401279471</v>
      </c>
      <c r="O586" s="29" t="n">
        <v>-2.41865312894638</v>
      </c>
      <c r="P586" s="29" t="n">
        <v>0.0650777725582726</v>
      </c>
      <c r="Q586" s="55" t="n">
        <f aca="false">EXP(($F$11 - $F$7 - $C$7*$C$7/2)*$C$3 + M586*$C$7*SQRT($C$3))</f>
        <v>0.967567450678511</v>
      </c>
      <c r="R586" s="55" t="n">
        <f aca="false">EXP(($F$11 - $F$8 - $C$8*$C$8/2)*$C$3 + N586*$C$8*SQRT($C$3))</f>
        <v>1.01945373718162</v>
      </c>
      <c r="S586" s="55" t="n">
        <f aca="false">EXP(($F$11 - $F$9 - $C$9*$C$9/2)*$C$3 + O586*$C$9*SQRT($C$3))</f>
        <v>0.91012234031608</v>
      </c>
      <c r="T586" s="55" t="n">
        <f aca="false">EXP(($F$11 - $F$10 - $C$10*$C$10/2)*$C$3 + P586*$C$10*SQRT($C$3))</f>
        <v>1.0036479645765</v>
      </c>
      <c r="U586" s="53" t="n">
        <f aca="false">$C$4 * (MAX(MAX(Q586:T586) - $C$2, 0))</f>
        <v>19.4537371816199</v>
      </c>
    </row>
    <row r="587" customFormat="false" ht="13.8" hidden="false" customHeight="false" outlineLevel="0" collapsed="false">
      <c r="H587" s="4" t="n">
        <v>585</v>
      </c>
      <c r="I587" s="17" t="n">
        <f aca="false">INDEX(Random!$F$2:$F$10003,($H587-1)*$L$2 + I$2)</f>
        <v>0.0453845585172482</v>
      </c>
      <c r="J587" s="17" t="n">
        <f aca="false">INDEX(Random!$F$2:$F$10003,($H587-1)*$L$2 + J$2)</f>
        <v>-0.892547737250179</v>
      </c>
      <c r="K587" s="17" t="n">
        <f aca="false">INDEX(Random!$F$2:$F$10003,($H587-1)*$L$2 + K$2)</f>
        <v>0.861394159160307</v>
      </c>
      <c r="L587" s="37" t="n">
        <f aca="false">INDEX(Random!$F$2:$F$10003,($H587-1)*$L$2 + L$2)</f>
        <v>0.785202315566512</v>
      </c>
      <c r="M587" s="29" t="n">
        <f aca="false" t="array" ref="M587:P587">TRANSPOSE(MMULT($B$28:$E$31, TRANSPOSE(I587:L587)))</f>
        <v>0.0453845585172482</v>
      </c>
      <c r="N587" s="29" t="n">
        <v>-0.681657001470468</v>
      </c>
      <c r="O587" s="29" t="n">
        <v>0.75011666145046</v>
      </c>
      <c r="P587" s="29" t="n">
        <v>0.461055564543394</v>
      </c>
      <c r="Q587" s="55" t="n">
        <f aca="false">EXP(($F$11 - $F$7 - $C$7*$C$7/2)*$C$3 + M587*$C$7*SQRT($C$3))</f>
        <v>1.00775588178326</v>
      </c>
      <c r="R587" s="55" t="n">
        <f aca="false">EXP(($F$11 - $F$8 - $C$8*$C$8/2)*$C$3 + N587*$C$8*SQRT($C$3))</f>
        <v>0.974409582748852</v>
      </c>
      <c r="S587" s="55" t="n">
        <f aca="false">EXP(($F$11 - $F$9 - $C$9*$C$9/2)*$C$3 + O587*$C$9*SQRT($C$3))</f>
        <v>1.03671824446192</v>
      </c>
      <c r="T587" s="55" t="n">
        <f aca="false">EXP(($F$11 - $F$10 - $C$10*$C$10/2)*$C$3 + P587*$C$10*SQRT($C$3))</f>
        <v>1.0183600209324</v>
      </c>
      <c r="U587" s="53" t="n">
        <f aca="false">$C$4 * (MAX(MAX(Q587:T587) - $C$2, 0))</f>
        <v>36.7182444619201</v>
      </c>
    </row>
    <row r="588" customFormat="false" ht="13.8" hidden="false" customHeight="false" outlineLevel="0" collapsed="false">
      <c r="H588" s="4" t="n">
        <v>586</v>
      </c>
      <c r="I588" s="17" t="n">
        <f aca="false">INDEX(Random!$F$2:$F$10003,($H588-1)*$L$2 + I$2)</f>
        <v>-0.306525094160123</v>
      </c>
      <c r="J588" s="17" t="n">
        <f aca="false">INDEX(Random!$F$2:$F$10003,($H588-1)*$L$2 + J$2)</f>
        <v>0.803944394094266</v>
      </c>
      <c r="K588" s="17" t="n">
        <f aca="false">INDEX(Random!$F$2:$F$10003,($H588-1)*$L$2 + K$2)</f>
        <v>0.248661533677092</v>
      </c>
      <c r="L588" s="37" t="n">
        <f aca="false">INDEX(Random!$F$2:$F$10003,($H588-1)*$L$2 + L$2)</f>
        <v>-0.967773395086677</v>
      </c>
      <c r="M588" s="29" t="n">
        <f aca="false" t="array" ref="M588:P588">TRANSPOSE(MMULT($B$28:$E$31, TRANSPOSE(I588:L588)))</f>
        <v>-0.306525094160123</v>
      </c>
      <c r="N588" s="29" t="n">
        <v>0.452703821316097</v>
      </c>
      <c r="O588" s="29" t="n">
        <v>0.16701451842297</v>
      </c>
      <c r="P588" s="29" t="n">
        <v>-0.759207775247156</v>
      </c>
      <c r="Q588" s="55" t="n">
        <f aca="false">EXP(($F$11 - $F$7 - $C$7*$C$7/2)*$C$3 + M588*$C$7*SQRT($C$3))</f>
        <v>0.9954196436783</v>
      </c>
      <c r="R588" s="55" t="n">
        <f aca="false">EXP(($F$11 - $F$8 - $C$8*$C$8/2)*$C$3 + N588*$C$8*SQRT($C$3))</f>
        <v>1.02253699315589</v>
      </c>
      <c r="S588" s="55" t="n">
        <f aca="false">EXP(($F$11 - $F$9 - $C$9*$C$9/2)*$C$3 + O588*$C$9*SQRT($C$3))</f>
        <v>1.01216812825643</v>
      </c>
      <c r="T588" s="55" t="n">
        <f aca="false">EXP(($F$11 - $F$10 - $C$10*$C$10/2)*$C$3 + P588*$C$10*SQRT($C$3))</f>
        <v>0.97370084128407</v>
      </c>
      <c r="U588" s="53" t="n">
        <f aca="false">$C$4 * (MAX(MAX(Q588:T588) - $C$2, 0))</f>
        <v>22.5369931558901</v>
      </c>
    </row>
    <row r="589" customFormat="false" ht="13.8" hidden="false" customHeight="false" outlineLevel="0" collapsed="false">
      <c r="H589" s="4" t="n">
        <v>587</v>
      </c>
      <c r="I589" s="17" t="n">
        <f aca="false">INDEX(Random!$F$2:$F$10003,($H589-1)*$L$2 + I$2)</f>
        <v>1.4334287214537</v>
      </c>
      <c r="J589" s="17" t="n">
        <f aca="false">INDEX(Random!$F$2:$F$10003,($H589-1)*$L$2 + J$2)</f>
        <v>0.810980917358178</v>
      </c>
      <c r="K589" s="17" t="n">
        <f aca="false">INDEX(Random!$F$2:$F$10003,($H589-1)*$L$2 + K$2)</f>
        <v>-0.236965581546825</v>
      </c>
      <c r="L589" s="37" t="n">
        <f aca="false">INDEX(Random!$F$2:$F$10003,($H589-1)*$L$2 + L$2)</f>
        <v>0.0561956844689847</v>
      </c>
      <c r="M589" s="29" t="n">
        <f aca="false" t="array" ref="M589:P589">TRANSPOSE(MMULT($B$28:$E$31, TRANSPOSE(I589:L589)))</f>
        <v>1.4334287214537</v>
      </c>
      <c r="N589" s="29" t="n">
        <v>1.51469552220852</v>
      </c>
      <c r="O589" s="29" t="n">
        <v>0.384885346986754</v>
      </c>
      <c r="P589" s="29" t="n">
        <v>0.965598104825221</v>
      </c>
      <c r="Q589" s="55" t="n">
        <f aca="false">EXP(($F$11 - $F$7 - $C$7*$C$7/2)*$C$3 + M589*$C$7*SQRT($C$3))</f>
        <v>1.05792295058575</v>
      </c>
      <c r="R589" s="55" t="n">
        <f aca="false">EXP(($F$11 - $F$8 - $C$8*$C$8/2)*$C$3 + N589*$C$8*SQRT($C$3))</f>
        <v>1.06974621135772</v>
      </c>
      <c r="S589" s="55" t="n">
        <f aca="false">EXP(($F$11 - $F$9 - $C$9*$C$9/2)*$C$3 + O589*$C$9*SQRT($C$3))</f>
        <v>1.02127227939294</v>
      </c>
      <c r="T589" s="55" t="n">
        <f aca="false">EXP(($F$11 - $F$10 - $C$10*$C$10/2)*$C$3 + P589*$C$10*SQRT($C$3))</f>
        <v>1.03741853452739</v>
      </c>
      <c r="U589" s="53" t="n">
        <f aca="false">$C$4 * (MAX(MAX(Q589:T589) - $C$2, 0))</f>
        <v>69.7462113577201</v>
      </c>
    </row>
    <row r="590" customFormat="false" ht="13.8" hidden="false" customHeight="false" outlineLevel="0" collapsed="false">
      <c r="H590" s="4" t="n">
        <v>588</v>
      </c>
      <c r="I590" s="17" t="n">
        <f aca="false">INDEX(Random!$F$2:$F$10003,($H590-1)*$L$2 + I$2)</f>
        <v>-1.22525498909282</v>
      </c>
      <c r="J590" s="17" t="n">
        <f aca="false">INDEX(Random!$F$2:$F$10003,($H590-1)*$L$2 + J$2)</f>
        <v>-0.319155382350716</v>
      </c>
      <c r="K590" s="17" t="n">
        <f aca="false">INDEX(Random!$F$2:$F$10003,($H590-1)*$L$2 + K$2)</f>
        <v>-0.913465018267846</v>
      </c>
      <c r="L590" s="37" t="n">
        <f aca="false">INDEX(Random!$F$2:$F$10003,($H590-1)*$L$2 + L$2)</f>
        <v>1.11603044100555</v>
      </c>
      <c r="M590" s="29" t="n">
        <f aca="false" t="array" ref="M590:P590">TRANSPOSE(MMULT($B$28:$E$31, TRANSPOSE(I590:L590)))</f>
        <v>-1.22525498909282</v>
      </c>
      <c r="N590" s="29" t="n">
        <v>-0.997503350206836</v>
      </c>
      <c r="O590" s="29" t="n">
        <v>-1.33188243788627</v>
      </c>
      <c r="P590" s="29" t="n">
        <v>0.223636149944137</v>
      </c>
      <c r="Q590" s="55" t="n">
        <f aca="false">EXP(($F$11 - $F$7 - $C$7*$C$7/2)*$C$3 + M590*$C$7*SQRT($C$3))</f>
        <v>0.963920530877994</v>
      </c>
      <c r="R590" s="55" t="n">
        <f aca="false">EXP(($F$11 - $F$8 - $C$8*$C$8/2)*$C$3 + N590*$C$8*SQRT($C$3))</f>
        <v>0.961417022832245</v>
      </c>
      <c r="S590" s="55" t="n">
        <f aca="false">EXP(($F$11 - $F$9 - $C$9*$C$9/2)*$C$3 + O590*$C$9*SQRT($C$3))</f>
        <v>0.951695666640645</v>
      </c>
      <c r="T590" s="55" t="n">
        <f aca="false">EXP(($F$11 - $F$10 - $C$10*$C$10/2)*$C$3 + P590*$C$10*SQRT($C$3))</f>
        <v>1.00951331386814</v>
      </c>
      <c r="U590" s="53" t="n">
        <f aca="false">$C$4 * (MAX(MAX(Q590:T590) - $C$2, 0))</f>
        <v>9.51331386814003</v>
      </c>
    </row>
    <row r="591" customFormat="false" ht="13.8" hidden="false" customHeight="false" outlineLevel="0" collapsed="false">
      <c r="H591" s="4" t="n">
        <v>589</v>
      </c>
      <c r="I591" s="17" t="n">
        <f aca="false">INDEX(Random!$F$2:$F$10003,($H591-1)*$L$2 + I$2)</f>
        <v>-0.374446118539016</v>
      </c>
      <c r="J591" s="17" t="n">
        <f aca="false">INDEX(Random!$F$2:$F$10003,($H591-1)*$L$2 + J$2)</f>
        <v>0.474106598122114</v>
      </c>
      <c r="K591" s="17" t="n">
        <f aca="false">INDEX(Random!$F$2:$F$10003,($H591-1)*$L$2 + K$2)</f>
        <v>0.602556898227882</v>
      </c>
      <c r="L591" s="37" t="n">
        <f aca="false">INDEX(Random!$F$2:$F$10003,($H591-1)*$L$2 + L$2)</f>
        <v>0.316227229591358</v>
      </c>
      <c r="M591" s="29" t="n">
        <f aca="false" t="array" ref="M591:P591">TRANSPOSE(MMULT($B$28:$E$31, TRANSPOSE(I591:L591)))</f>
        <v>-0.374446118539016</v>
      </c>
      <c r="N591" s="29" t="n">
        <v>0.149379353285093</v>
      </c>
      <c r="O591" s="29" t="n">
        <v>0.444632247880277</v>
      </c>
      <c r="P591" s="29" t="n">
        <v>0.191991880470266</v>
      </c>
      <c r="Q591" s="55" t="n">
        <f aca="false">EXP(($F$11 - $F$7 - $C$7*$C$7/2)*$C$3 + M591*$C$7*SQRT($C$3))</f>
        <v>0.993056106867608</v>
      </c>
      <c r="R591" s="55" t="n">
        <f aca="false">EXP(($F$11 - $F$8 - $C$8*$C$8/2)*$C$3 + N591*$C$8*SQRT($C$3))</f>
        <v>1.00943977375853</v>
      </c>
      <c r="S591" s="55" t="n">
        <f aca="false">EXP(($F$11 - $F$9 - $C$9*$C$9/2)*$C$3 + O591*$C$9*SQRT($C$3))</f>
        <v>1.02378319481571</v>
      </c>
      <c r="T591" s="55" t="n">
        <f aca="false">EXP(($F$11 - $F$10 - $C$10*$C$10/2)*$C$3 + P591*$C$10*SQRT($C$3))</f>
        <v>1.00834000604419</v>
      </c>
      <c r="U591" s="53" t="n">
        <f aca="false">$C$4 * (MAX(MAX(Q591:T591) - $C$2, 0))</f>
        <v>23.7831948157099</v>
      </c>
    </row>
    <row r="592" customFormat="false" ht="13.8" hidden="false" customHeight="false" outlineLevel="0" collapsed="false">
      <c r="H592" s="4" t="n">
        <v>590</v>
      </c>
      <c r="I592" s="17" t="n">
        <f aca="false">INDEX(Random!$F$2:$F$10003,($H592-1)*$L$2 + I$2)</f>
        <v>-0.820283923404939</v>
      </c>
      <c r="J592" s="17" t="n">
        <f aca="false">INDEX(Random!$F$2:$F$10003,($H592-1)*$L$2 + J$2)</f>
        <v>-1.09936029765143</v>
      </c>
      <c r="K592" s="17" t="n">
        <f aca="false">INDEX(Random!$F$2:$F$10003,($H592-1)*$L$2 + K$2)</f>
        <v>-0.0856687061552513</v>
      </c>
      <c r="L592" s="37" t="n">
        <f aca="false">INDEX(Random!$F$2:$F$10003,($H592-1)*$L$2 + L$2)</f>
        <v>0.719498272589457</v>
      </c>
      <c r="M592" s="29" t="n">
        <f aca="false" t="array" ref="M592:P592">TRANSPOSE(MMULT($B$28:$E$31, TRANSPOSE(I592:L592)))</f>
        <v>-0.820283923404939</v>
      </c>
      <c r="N592" s="29" t="n">
        <v>-1.37157318666181</v>
      </c>
      <c r="O592" s="29" t="n">
        <v>-0.467626695340145</v>
      </c>
      <c r="P592" s="29" t="n">
        <v>-0.0857839118349133</v>
      </c>
      <c r="Q592" s="55" t="n">
        <f aca="false">EXP(($F$11 - $F$7 - $C$7*$C$7/2)*$C$3 + M592*$C$7*SQRT($C$3))</f>
        <v>0.977680414080045</v>
      </c>
      <c r="R592" s="55" t="n">
        <f aca="false">EXP(($F$11 - $F$8 - $C$8*$C$8/2)*$C$3 + N592*$C$8*SQRT($C$3))</f>
        <v>0.946253301280252</v>
      </c>
      <c r="S592" s="55" t="n">
        <f aca="false">EXP(($F$11 - $F$9 - $C$9*$C$9/2)*$C$3 + O592*$C$9*SQRT($C$3))</f>
        <v>0.986108330080789</v>
      </c>
      <c r="T592" s="55" t="n">
        <f aca="false">EXP(($F$11 - $F$10 - $C$10*$C$10/2)*$C$3 + P592*$C$10*SQRT($C$3))</f>
        <v>0.998098969242364</v>
      </c>
      <c r="U592" s="53" t="n">
        <f aca="false">$C$4 * (MAX(MAX(Q592:T592) - $C$2, 0))</f>
        <v>0</v>
      </c>
    </row>
    <row r="593" customFormat="false" ht="13.8" hidden="false" customHeight="false" outlineLevel="0" collapsed="false">
      <c r="H593" s="4" t="n">
        <v>591</v>
      </c>
      <c r="I593" s="17" t="n">
        <f aca="false">INDEX(Random!$F$2:$F$10003,($H593-1)*$L$2 + I$2)</f>
        <v>-1.63245272484576</v>
      </c>
      <c r="J593" s="17" t="n">
        <f aca="false">INDEX(Random!$F$2:$F$10003,($H593-1)*$L$2 + J$2)</f>
        <v>1.40336481149771</v>
      </c>
      <c r="K593" s="17" t="n">
        <f aca="false">INDEX(Random!$F$2:$F$10003,($H593-1)*$L$2 + K$2)</f>
        <v>-1.57870759574556</v>
      </c>
      <c r="L593" s="37" t="n">
        <f aca="false">INDEX(Random!$F$2:$F$10003,($H593-1)*$L$2 + L$2)</f>
        <v>-0.926754986183041</v>
      </c>
      <c r="M593" s="29" t="n">
        <f aca="false" t="array" ref="M593:P593">TRANSPOSE(MMULT($B$28:$E$31, TRANSPOSE(I593:L593)))</f>
        <v>-1.63245272484576</v>
      </c>
      <c r="N593" s="29" t="n">
        <v>0.123971416187139</v>
      </c>
      <c r="O593" s="29" t="n">
        <v>-1.98272377951574</v>
      </c>
      <c r="P593" s="29" t="n">
        <v>-1.25856867141764</v>
      </c>
      <c r="Q593" s="55" t="n">
        <f aca="false">EXP(($F$11 - $F$7 - $C$7*$C$7/2)*$C$3 + M593*$C$7*SQRT($C$3))</f>
        <v>0.950280242893703</v>
      </c>
      <c r="R593" s="55" t="n">
        <f aca="false">EXP(($F$11 - $F$8 - $C$8*$C$8/2)*$C$3 + N593*$C$8*SQRT($C$3))</f>
        <v>1.00835033132797</v>
      </c>
      <c r="S593" s="55" t="n">
        <f aca="false">EXP(($F$11 - $F$9 - $C$9*$C$9/2)*$C$3 + O593*$C$9*SQRT($C$3))</f>
        <v>0.926575680461889</v>
      </c>
      <c r="T593" s="55" t="n">
        <f aca="false">EXP(($F$11 - $F$10 - $C$10*$C$10/2)*$C$3 + P593*$C$10*SQRT($C$3))</f>
        <v>0.955994919835366</v>
      </c>
      <c r="U593" s="53" t="n">
        <f aca="false">$C$4 * (MAX(MAX(Q593:T593) - $C$2, 0))</f>
        <v>8.35033132797003</v>
      </c>
    </row>
    <row r="594" customFormat="false" ht="13.8" hidden="false" customHeight="false" outlineLevel="0" collapsed="false">
      <c r="H594" s="4" t="n">
        <v>592</v>
      </c>
      <c r="I594" s="17" t="n">
        <f aca="false">INDEX(Random!$F$2:$F$10003,($H594-1)*$L$2 + I$2)</f>
        <v>-0.629381484967909</v>
      </c>
      <c r="J594" s="17" t="n">
        <f aca="false">INDEX(Random!$F$2:$F$10003,($H594-1)*$L$2 + J$2)</f>
        <v>-1.42535422864637</v>
      </c>
      <c r="K594" s="17" t="n">
        <f aca="false">INDEX(Random!$F$2:$F$10003,($H594-1)*$L$2 + K$2)</f>
        <v>-0.876450633748469</v>
      </c>
      <c r="L594" s="37" t="n">
        <f aca="false">INDEX(Random!$F$2:$F$10003,($H594-1)*$L$2 + L$2)</f>
        <v>-0.153925607656561</v>
      </c>
      <c r="M594" s="29" t="n">
        <f aca="false" t="array" ref="M594:P594">TRANSPOSE(MMULT($B$28:$E$31, TRANSPOSE(I594:L594)))</f>
        <v>-0.629381484967909</v>
      </c>
      <c r="N594" s="29" t="n">
        <v>-1.51470053095151</v>
      </c>
      <c r="O594" s="29" t="n">
        <v>-1.14572984649072</v>
      </c>
      <c r="P594" s="29" t="n">
        <v>-0.796980161074258</v>
      </c>
      <c r="Q594" s="55" t="n">
        <f aca="false">EXP(($F$11 - $F$7 - $C$7*$C$7/2)*$C$3 + M594*$C$7*SQRT($C$3))</f>
        <v>0.984234741472034</v>
      </c>
      <c r="R594" s="55" t="n">
        <f aca="false">EXP(($F$11 - $F$8 - $C$8*$C$8/2)*$C$3 + N594*$C$8*SQRT($C$3))</f>
        <v>0.940514796697809</v>
      </c>
      <c r="S594" s="55" t="n">
        <f aca="false">EXP(($F$11 - $F$9 - $C$9*$C$9/2)*$C$3 + O594*$C$9*SQRT($C$3))</f>
        <v>0.959004893221689</v>
      </c>
      <c r="T594" s="55" t="n">
        <f aca="false">EXP(($F$11 - $F$10 - $C$10*$C$10/2)*$C$3 + P594*$C$10*SQRT($C$3))</f>
        <v>0.972350150579851</v>
      </c>
      <c r="U594" s="53" t="n">
        <f aca="false">$C$4 * (MAX(MAX(Q594:T594) - $C$2, 0))</f>
        <v>0</v>
      </c>
    </row>
    <row r="595" customFormat="false" ht="13.8" hidden="false" customHeight="false" outlineLevel="0" collapsed="false">
      <c r="H595" s="4" t="n">
        <v>593</v>
      </c>
      <c r="I595" s="17" t="n">
        <f aca="false">INDEX(Random!$F$2:$F$10003,($H595-1)*$L$2 + I$2)</f>
        <v>1.81819568020228</v>
      </c>
      <c r="J595" s="17" t="n">
        <f aca="false">INDEX(Random!$F$2:$F$10003,($H595-1)*$L$2 + J$2)</f>
        <v>0.931952449534761</v>
      </c>
      <c r="K595" s="17" t="n">
        <f aca="false">INDEX(Random!$F$2:$F$10003,($H595-1)*$L$2 + K$2)</f>
        <v>0.595224939923664</v>
      </c>
      <c r="L595" s="37" t="n">
        <f aca="false">INDEX(Random!$F$2:$F$10003,($H595-1)*$L$2 + L$2)</f>
        <v>0.28101386828577</v>
      </c>
      <c r="M595" s="29" t="n">
        <f aca="false" t="array" ref="M595:P595">TRANSPOSE(MMULT($B$28:$E$31, TRANSPOSE(I595:L595)))</f>
        <v>1.81819568020228</v>
      </c>
      <c r="N595" s="29" t="n">
        <v>1.84442712865333</v>
      </c>
      <c r="O595" s="29" t="n">
        <v>1.30711701525146</v>
      </c>
      <c r="P595" s="29" t="n">
        <v>1.38014346527244</v>
      </c>
      <c r="Q595" s="55" t="n">
        <f aca="false">EXP(($F$11 - $F$7 - $C$7*$C$7/2)*$C$3 + M595*$C$7*SQRT($C$3))</f>
        <v>1.07226619580688</v>
      </c>
      <c r="R595" s="55" t="n">
        <f aca="false">EXP(($F$11 - $F$8 - $C$8*$C$8/2)*$C$3 + N595*$C$8*SQRT($C$3))</f>
        <v>1.08484273085731</v>
      </c>
      <c r="S595" s="55" t="n">
        <f aca="false">EXP(($F$11 - $F$9 - $C$9*$C$9/2)*$C$3 + O595*$C$9*SQRT($C$3))</f>
        <v>1.0607252839925</v>
      </c>
      <c r="T595" s="55" t="n">
        <f aca="false">EXP(($F$11 - $F$10 - $C$10*$C$10/2)*$C$3 + P595*$C$10*SQRT($C$3))</f>
        <v>1.05334413233904</v>
      </c>
      <c r="U595" s="53" t="n">
        <f aca="false">$C$4 * (MAX(MAX(Q595:T595) - $C$2, 0))</f>
        <v>84.8427308573101</v>
      </c>
    </row>
    <row r="596" customFormat="false" ht="13.8" hidden="false" customHeight="false" outlineLevel="0" collapsed="false">
      <c r="H596" s="4" t="n">
        <v>594</v>
      </c>
      <c r="I596" s="17" t="n">
        <f aca="false">INDEX(Random!$F$2:$F$10003,($H596-1)*$L$2 + I$2)</f>
        <v>0.501125174156961</v>
      </c>
      <c r="J596" s="17" t="n">
        <f aca="false">INDEX(Random!$F$2:$F$10003,($H596-1)*$L$2 + J$2)</f>
        <v>0.52697353609627</v>
      </c>
      <c r="K596" s="17" t="n">
        <f aca="false">INDEX(Random!$F$2:$F$10003,($H596-1)*$L$2 + K$2)</f>
        <v>1.0584590858062</v>
      </c>
      <c r="L596" s="37" t="n">
        <f aca="false">INDEX(Random!$F$2:$F$10003,($H596-1)*$L$2 + L$2)</f>
        <v>-0.209165453440131</v>
      </c>
      <c r="M596" s="29" t="n">
        <f aca="false" t="array" ref="M596:P596">TRANSPOSE(MMULT($B$28:$E$31, TRANSPOSE(I596:L596)))</f>
        <v>0.501125174156961</v>
      </c>
      <c r="N596" s="29" t="n">
        <v>0.722983892288506</v>
      </c>
      <c r="O596" s="29" t="n">
        <v>1.20299281390466</v>
      </c>
      <c r="P596" s="29" t="n">
        <v>0.213839420837326</v>
      </c>
      <c r="Q596" s="55" t="n">
        <f aca="false">EXP(($F$11 - $F$7 - $C$7*$C$7/2)*$C$3 + M596*$C$7*SQRT($C$3))</f>
        <v>1.02395940379039</v>
      </c>
      <c r="R596" s="55" t="n">
        <f aca="false">EXP(($F$11 - $F$8 - $C$8*$C$8/2)*$C$3 + N596*$C$8*SQRT($C$3))</f>
        <v>1.03435049681429</v>
      </c>
      <c r="S596" s="55" t="n">
        <f aca="false">EXP(($F$11 - $F$9 - $C$9*$C$9/2)*$C$3 + O596*$C$9*SQRT($C$3))</f>
        <v>1.05619560448581</v>
      </c>
      <c r="T596" s="55" t="n">
        <f aca="false">EXP(($F$11 - $F$10 - $C$10*$C$10/2)*$C$3 + P596*$C$10*SQRT($C$3))</f>
        <v>1.00914992441646</v>
      </c>
      <c r="U596" s="53" t="n">
        <f aca="false">$C$4 * (MAX(MAX(Q596:T596) - $C$2, 0))</f>
        <v>56.1956044858101</v>
      </c>
    </row>
    <row r="597" customFormat="false" ht="13.8" hidden="false" customHeight="false" outlineLevel="0" collapsed="false">
      <c r="H597" s="4" t="n">
        <v>595</v>
      </c>
      <c r="I597" s="17" t="n">
        <f aca="false">INDEX(Random!$F$2:$F$10003,($H597-1)*$L$2 + I$2)</f>
        <v>0.547981499300383</v>
      </c>
      <c r="J597" s="17" t="n">
        <f aca="false">INDEX(Random!$F$2:$F$10003,($H597-1)*$L$2 + J$2)</f>
        <v>2.80193238830538</v>
      </c>
      <c r="K597" s="17" t="n">
        <f aca="false">INDEX(Random!$F$2:$F$10003,($H597-1)*$L$2 + K$2)</f>
        <v>-0.259493964635761</v>
      </c>
      <c r="L597" s="37" t="n">
        <f aca="false">INDEX(Random!$F$2:$F$10003,($H597-1)*$L$2 + L$2)</f>
        <v>1.06358380836947</v>
      </c>
      <c r="M597" s="29" t="n">
        <f aca="false" t="array" ref="M597:P597">TRANSPOSE(MMULT($B$28:$E$31, TRANSPOSE(I597:L597)))</f>
        <v>0.547981499300383</v>
      </c>
      <c r="N597" s="29" t="n">
        <v>2.55909806090681</v>
      </c>
      <c r="O597" s="29" t="n">
        <v>0.161945386122834</v>
      </c>
      <c r="P597" s="29" t="n">
        <v>1.83810321585316</v>
      </c>
      <c r="Q597" s="55" t="n">
        <f aca="false">EXP(($F$11 - $F$7 - $C$7*$C$7/2)*$C$3 + M597*$C$7*SQRT($C$3))</f>
        <v>1.02564004563249</v>
      </c>
      <c r="R597" s="55" t="n">
        <f aca="false">EXP(($F$11 - $F$8 - $C$8*$C$8/2)*$C$3 + N597*$C$8*SQRT($C$3))</f>
        <v>1.11829873356682</v>
      </c>
      <c r="S597" s="55" t="n">
        <f aca="false">EXP(($F$11 - $F$9 - $C$9*$C$9/2)*$C$3 + O597*$C$9*SQRT($C$3))</f>
        <v>1.0119572737604</v>
      </c>
      <c r="T597" s="55" t="n">
        <f aca="false">EXP(($F$11 - $F$10 - $C$10*$C$10/2)*$C$3 + P597*$C$10*SQRT($C$3))</f>
        <v>1.07122195611628</v>
      </c>
      <c r="U597" s="53" t="n">
        <f aca="false">$C$4 * (MAX(MAX(Q597:T597) - $C$2, 0))</f>
        <v>118.29873356682</v>
      </c>
    </row>
    <row r="598" customFormat="false" ht="13.8" hidden="false" customHeight="false" outlineLevel="0" collapsed="false">
      <c r="H598" s="4" t="n">
        <v>596</v>
      </c>
      <c r="I598" s="17" t="n">
        <f aca="false">INDEX(Random!$F$2:$F$10003,($H598-1)*$L$2 + I$2)</f>
        <v>0.323007396231205</v>
      </c>
      <c r="J598" s="17" t="n">
        <f aca="false">INDEX(Random!$F$2:$F$10003,($H598-1)*$L$2 + J$2)</f>
        <v>-0.606283494088404</v>
      </c>
      <c r="K598" s="17" t="n">
        <f aca="false">INDEX(Random!$F$2:$F$10003,($H598-1)*$L$2 + K$2)</f>
        <v>0.234373114133516</v>
      </c>
      <c r="L598" s="37" t="n">
        <f aca="false">INDEX(Random!$F$2:$F$10003,($H598-1)*$L$2 + L$2)</f>
        <v>1.41093412696259</v>
      </c>
      <c r="M598" s="29" t="n">
        <f aca="false" t="array" ref="M598:P598">TRANSPOSE(MMULT($B$28:$E$31, TRANSPOSE(I598:L598)))</f>
        <v>0.323007396231205</v>
      </c>
      <c r="N598" s="29" t="n">
        <v>-0.2856368021035</v>
      </c>
      <c r="O598" s="29" t="n">
        <v>0.297953187436176</v>
      </c>
      <c r="P598" s="29" t="n">
        <v>1.18554667299927</v>
      </c>
      <c r="Q598" s="55" t="n">
        <f aca="false">EXP(($F$11 - $F$7 - $C$7*$C$7/2)*$C$3 + M598*$C$7*SQRT($C$3))</f>
        <v>1.01759577214981</v>
      </c>
      <c r="R598" s="55" t="n">
        <f aca="false">EXP(($F$11 - $F$8 - $C$8*$C$8/2)*$C$3 + N598*$C$8*SQRT($C$3))</f>
        <v>0.990948524399633</v>
      </c>
      <c r="S598" s="55" t="n">
        <f aca="false">EXP(($F$11 - $F$9 - $C$9*$C$9/2)*$C$3 + O598*$C$9*SQRT($C$3))</f>
        <v>1.01762987452866</v>
      </c>
      <c r="T598" s="55" t="n">
        <f aca="false">EXP(($F$11 - $F$10 - $C$10*$C$10/2)*$C$3 + P598*$C$10*SQRT($C$3))</f>
        <v>1.04583808476673</v>
      </c>
      <c r="U598" s="53" t="n">
        <f aca="false">$C$4 * (MAX(MAX(Q598:T598) - $C$2, 0))</f>
        <v>45.8380847667299</v>
      </c>
    </row>
    <row r="599" customFormat="false" ht="13.8" hidden="false" customHeight="false" outlineLevel="0" collapsed="false">
      <c r="H599" s="4" t="n">
        <v>597</v>
      </c>
      <c r="I599" s="17" t="n">
        <f aca="false">INDEX(Random!$F$2:$F$10003,($H599-1)*$L$2 + I$2)</f>
        <v>-0.778005444103543</v>
      </c>
      <c r="J599" s="17" t="n">
        <f aca="false">INDEX(Random!$F$2:$F$10003,($H599-1)*$L$2 + J$2)</f>
        <v>0.624809634669944</v>
      </c>
      <c r="K599" s="17" t="n">
        <f aca="false">INDEX(Random!$F$2:$F$10003,($H599-1)*$L$2 + K$2)</f>
        <v>0.245122743967737</v>
      </c>
      <c r="L599" s="37" t="n">
        <f aca="false">INDEX(Random!$F$2:$F$10003,($H599-1)*$L$2 + L$2)</f>
        <v>-1.51735566869312</v>
      </c>
      <c r="M599" s="29" t="n">
        <f aca="false" t="array" ref="M599:P599">TRANSPOSE(MMULT($B$28:$E$31, TRANSPOSE(I599:L599)))</f>
        <v>-0.778005444103543</v>
      </c>
      <c r="N599" s="29" t="n">
        <v>0.0241087232973526</v>
      </c>
      <c r="O599" s="29" t="n">
        <v>-0.028677845834633</v>
      </c>
      <c r="P599" s="29" t="n">
        <v>-1.49593419255755</v>
      </c>
      <c r="Q599" s="55" t="n">
        <f aca="false">EXP(($F$11 - $F$7 - $C$7*$C$7/2)*$C$3 + M599*$C$7*SQRT($C$3))</f>
        <v>0.979128204437675</v>
      </c>
      <c r="R599" s="55" t="n">
        <f aca="false">EXP(($F$11 - $F$8 - $C$8*$C$8/2)*$C$3 + N599*$C$8*SQRT($C$3))</f>
        <v>1.00407979553929</v>
      </c>
      <c r="S599" s="55" t="n">
        <f aca="false">EXP(($F$11 - $F$9 - $C$9*$C$9/2)*$C$3 + O599*$C$9*SQRT($C$3))</f>
        <v>1.00405995491379</v>
      </c>
      <c r="T599" s="55" t="n">
        <f aca="false">EXP(($F$11 - $F$10 - $C$10*$C$10/2)*$C$3 + P599*$C$10*SQRT($C$3))</f>
        <v>0.947691868465146</v>
      </c>
      <c r="U599" s="53" t="n">
        <f aca="false">$C$4 * (MAX(MAX(Q599:T599) - $C$2, 0))</f>
        <v>4.07979553928994</v>
      </c>
    </row>
    <row r="600" customFormat="false" ht="13.8" hidden="false" customHeight="false" outlineLevel="0" collapsed="false">
      <c r="H600" s="4" t="n">
        <v>598</v>
      </c>
      <c r="I600" s="17" t="n">
        <f aca="false">INDEX(Random!$F$2:$F$10003,($H600-1)*$L$2 + I$2)</f>
        <v>0.672331341931183</v>
      </c>
      <c r="J600" s="17" t="n">
        <f aca="false">INDEX(Random!$F$2:$F$10003,($H600-1)*$L$2 + J$2)</f>
        <v>-1.18897634113486</v>
      </c>
      <c r="K600" s="17" t="n">
        <f aca="false">INDEX(Random!$F$2:$F$10003,($H600-1)*$L$2 + K$2)</f>
        <v>0.108706980642771</v>
      </c>
      <c r="L600" s="37" t="n">
        <f aca="false">INDEX(Random!$F$2:$F$10003,($H600-1)*$L$2 + L$2)</f>
        <v>0.812822579385791</v>
      </c>
      <c r="M600" s="29" t="n">
        <f aca="false" t="array" ref="M600:P600">TRANSPOSE(MMULT($B$28:$E$31, TRANSPOSE(I600:L600)))</f>
        <v>0.672331341931183</v>
      </c>
      <c r="N600" s="29" t="n">
        <v>-0.536550743361448</v>
      </c>
      <c r="O600" s="29" t="n">
        <v>0.275777784385137</v>
      </c>
      <c r="P600" s="29" t="n">
        <v>0.72366596810055</v>
      </c>
      <c r="Q600" s="55" t="n">
        <f aca="false">EXP(($F$11 - $F$7 - $C$7*$C$7/2)*$C$3 + M600*$C$7*SQRT($C$3))</f>
        <v>1.030113609833</v>
      </c>
      <c r="R600" s="55" t="n">
        <f aca="false">EXP(($F$11 - $F$8 - $C$8*$C$8/2)*$C$3 + N600*$C$8*SQRT($C$3))</f>
        <v>0.980437349770335</v>
      </c>
      <c r="S600" s="55" t="n">
        <f aca="false">EXP(($F$11 - $F$9 - $C$9*$C$9/2)*$C$3 + O600*$C$9*SQRT($C$3))</f>
        <v>1.01670281996294</v>
      </c>
      <c r="T600" s="55" t="n">
        <f aca="false">EXP(($F$11 - $F$10 - $C$10*$C$10/2)*$C$3 + P600*$C$10*SQRT($C$3))</f>
        <v>1.02823572279574</v>
      </c>
      <c r="U600" s="53" t="n">
        <f aca="false">$C$4 * (MAX(MAX(Q600:T600) - $C$2, 0))</f>
        <v>30.1136098329999</v>
      </c>
    </row>
    <row r="601" customFormat="false" ht="13.8" hidden="false" customHeight="false" outlineLevel="0" collapsed="false">
      <c r="H601" s="4" t="n">
        <v>599</v>
      </c>
      <c r="I601" s="17" t="n">
        <f aca="false">INDEX(Random!$F$2:$F$10003,($H601-1)*$L$2 + I$2)</f>
        <v>1.36416120227692</v>
      </c>
      <c r="J601" s="17" t="n">
        <f aca="false">INDEX(Random!$F$2:$F$10003,($H601-1)*$L$2 + J$2)</f>
        <v>-0.772585574827381</v>
      </c>
      <c r="K601" s="17" t="n">
        <f aca="false">INDEX(Random!$F$2:$F$10003,($H601-1)*$L$2 + K$2)</f>
        <v>-2.22804810686192</v>
      </c>
      <c r="L601" s="37" t="n">
        <f aca="false">INDEX(Random!$F$2:$F$10003,($H601-1)*$L$2 + L$2)</f>
        <v>0.155401177057479</v>
      </c>
      <c r="M601" s="29" t="n">
        <f aca="false" t="array" ref="M601:P601">TRANSPOSE(MMULT($B$28:$E$31, TRANSPOSE(I601:L601)))</f>
        <v>1.36416120227692</v>
      </c>
      <c r="N601" s="29" t="n">
        <v>0.21434987589812</v>
      </c>
      <c r="O601" s="29" t="n">
        <v>-1.58482387016108</v>
      </c>
      <c r="P601" s="29" t="n">
        <v>0.615909001596688</v>
      </c>
      <c r="Q601" s="55" t="n">
        <f aca="false">EXP(($F$11 - $F$7 - $C$7*$C$7/2)*$C$3 + M601*$C$7*SQRT($C$3))</f>
        <v>1.055361267626</v>
      </c>
      <c r="R601" s="55" t="n">
        <f aca="false">EXP(($F$11 - $F$8 - $C$8*$C$8/2)*$C$3 + N601*$C$8*SQRT($C$3))</f>
        <v>1.01223093829276</v>
      </c>
      <c r="S601" s="55" t="n">
        <f aca="false">EXP(($F$11 - $F$9 - $C$9*$C$9/2)*$C$3 + O601*$C$9*SQRT($C$3))</f>
        <v>0.94185318975965</v>
      </c>
      <c r="T601" s="55" t="n">
        <f aca="false">EXP(($F$11 - $F$10 - $C$10*$C$10/2)*$C$3 + P601*$C$10*SQRT($C$3))</f>
        <v>1.0241718907173</v>
      </c>
      <c r="U601" s="53" t="n">
        <f aca="false">$C$4 * (MAX(MAX(Q601:T601) - $C$2, 0))</f>
        <v>55.361267626</v>
      </c>
    </row>
    <row r="602" customFormat="false" ht="13.8" hidden="false" customHeight="false" outlineLevel="0" collapsed="false">
      <c r="H602" s="4" t="n">
        <v>600</v>
      </c>
      <c r="I602" s="17" t="n">
        <f aca="false">INDEX(Random!$F$2:$F$10003,($H602-1)*$L$2 + I$2)</f>
        <v>-1.21490323284393</v>
      </c>
      <c r="J602" s="17" t="n">
        <f aca="false">INDEX(Random!$F$2:$F$10003,($H602-1)*$L$2 + J$2)</f>
        <v>-1.41441828232893</v>
      </c>
      <c r="K602" s="17" t="n">
        <f aca="false">INDEX(Random!$F$2:$F$10003,($H602-1)*$L$2 + K$2)</f>
        <v>-1.69639167451177</v>
      </c>
      <c r="L602" s="37" t="n">
        <f aca="false">INDEX(Random!$F$2:$F$10003,($H602-1)*$L$2 + L$2)</f>
        <v>0.388002043041265</v>
      </c>
      <c r="M602" s="29" t="n">
        <f aca="false" t="array" ref="M602:P602">TRANSPOSE(MMULT($B$28:$E$31, TRANSPOSE(I602:L602)))</f>
        <v>-1.21490323284393</v>
      </c>
      <c r="N602" s="29" t="n">
        <v>-1.86150625481899</v>
      </c>
      <c r="O602" s="29" t="n">
        <v>-2.12436809744779</v>
      </c>
      <c r="P602" s="29" t="n">
        <v>-0.645396168151037</v>
      </c>
      <c r="Q602" s="55" t="n">
        <f aca="false">EXP(($F$11 - $F$7 - $C$7*$C$7/2)*$C$3 + M602*$C$7*SQRT($C$3))</f>
        <v>0.96426983361563</v>
      </c>
      <c r="R602" s="55" t="n">
        <f aca="false">EXP(($F$11 - $F$8 - $C$8*$C$8/2)*$C$3 + N602*$C$8*SQRT($C$3))</f>
        <v>0.926753981439142</v>
      </c>
      <c r="S602" s="55" t="n">
        <f aca="false">EXP(($F$11 - $F$9 - $C$9*$C$9/2)*$C$3 + O602*$C$9*SQRT($C$3))</f>
        <v>0.921197215428948</v>
      </c>
      <c r="T602" s="55" t="n">
        <f aca="false">EXP(($F$11 - $F$10 - $C$10*$C$10/2)*$C$3 + P602*$C$10*SQRT($C$3))</f>
        <v>0.977781948422014</v>
      </c>
      <c r="U602" s="53" t="n">
        <f aca="false">$C$4 * (MAX(MAX(Q602:T602) - $C$2, 0))</f>
        <v>0</v>
      </c>
    </row>
    <row r="603" customFormat="false" ht="13.8" hidden="false" customHeight="false" outlineLevel="0" collapsed="false">
      <c r="H603" s="4" t="n">
        <v>601</v>
      </c>
      <c r="I603" s="17" t="n">
        <f aca="false">INDEX(Random!$F$2:$F$10003,($H603-1)*$L$2 + I$2)</f>
        <v>-1.47209868210099</v>
      </c>
      <c r="J603" s="17" t="n">
        <f aca="false">INDEX(Random!$F$2:$F$10003,($H603-1)*$L$2 + J$2)</f>
        <v>1.8285851907149</v>
      </c>
      <c r="K603" s="17" t="n">
        <f aca="false">INDEX(Random!$F$2:$F$10003,($H603-1)*$L$2 + K$2)</f>
        <v>0.759953543053809</v>
      </c>
      <c r="L603" s="37" t="n">
        <f aca="false">INDEX(Random!$F$2:$F$10003,($H603-1)*$L$2 + L$2)</f>
        <v>0.296849106124807</v>
      </c>
      <c r="M603" s="29" t="n">
        <f aca="false" t="array" ref="M603:P603">TRANSPOSE(MMULT($B$28:$E$31, TRANSPOSE(I603:L603)))</f>
        <v>-1.47209868210099</v>
      </c>
      <c r="N603" s="29" t="n">
        <v>0.559206234964261</v>
      </c>
      <c r="O603" s="29" t="n">
        <v>0.262870505284079</v>
      </c>
      <c r="P603" s="29" t="n">
        <v>-0.0470549307235936</v>
      </c>
      <c r="Q603" s="55" t="n">
        <f aca="false">EXP(($F$11 - $F$7 - $C$7*$C$7/2)*$C$3 + M603*$C$7*SQRT($C$3))</f>
        <v>0.955628582095618</v>
      </c>
      <c r="R603" s="55" t="n">
        <f aca="false">EXP(($F$11 - $F$8 - $C$8*$C$8/2)*$C$3 + N603*$C$8*SQRT($C$3))</f>
        <v>1.02717584673647</v>
      </c>
      <c r="S603" s="55" t="n">
        <f aca="false">EXP(($F$11 - $F$9 - $C$9*$C$9/2)*$C$3 + O603*$C$9*SQRT($C$3))</f>
        <v>1.0161636131611</v>
      </c>
      <c r="T603" s="55" t="n">
        <f aca="false">EXP(($F$11 - $F$10 - $C$10*$C$10/2)*$C$3 + P603*$C$10*SQRT($C$3))</f>
        <v>0.999520565011609</v>
      </c>
      <c r="U603" s="53" t="n">
        <f aca="false">$C$4 * (MAX(MAX(Q603:T603) - $C$2, 0))</f>
        <v>27.17584673647</v>
      </c>
    </row>
    <row r="604" customFormat="false" ht="13.8" hidden="false" customHeight="false" outlineLevel="0" collapsed="false">
      <c r="H604" s="4" t="n">
        <v>602</v>
      </c>
      <c r="I604" s="17" t="n">
        <f aca="false">INDEX(Random!$F$2:$F$10003,($H604-1)*$L$2 + I$2)</f>
        <v>-0.965880798890333</v>
      </c>
      <c r="J604" s="17" t="n">
        <f aca="false">INDEX(Random!$F$2:$F$10003,($H604-1)*$L$2 + J$2)</f>
        <v>0.716047624850141</v>
      </c>
      <c r="K604" s="17" t="n">
        <f aca="false">INDEX(Random!$F$2:$F$10003,($H604-1)*$L$2 + K$2)</f>
        <v>0.500173436269113</v>
      </c>
      <c r="L604" s="37" t="n">
        <f aca="false">INDEX(Random!$F$2:$F$10003,($H604-1)*$L$2 + L$2)</f>
        <v>0.0797836877251236</v>
      </c>
      <c r="M604" s="29" t="n">
        <f aca="false" t="array" ref="M604:P604">TRANSPOSE(MMULT($B$28:$E$31, TRANSPOSE(I604:L604)))</f>
        <v>-0.965880798890333</v>
      </c>
      <c r="N604" s="29" t="n">
        <v>-0.0174614158867672</v>
      </c>
      <c r="O604" s="29" t="n">
        <v>0.140812266187663</v>
      </c>
      <c r="P604" s="29" t="n">
        <v>-0.243882453915231</v>
      </c>
      <c r="Q604" s="55" t="n">
        <f aca="false">EXP(($F$11 - $F$7 - $C$7*$C$7/2)*$C$3 + M604*$C$7*SQRT($C$3))</f>
        <v>0.972710934323763</v>
      </c>
      <c r="R604" s="55" t="n">
        <f aca="false">EXP(($F$11 - $F$8 - $C$8*$C$8/2)*$C$3 + N604*$C$8*SQRT($C$3))</f>
        <v>1.0023074228369</v>
      </c>
      <c r="S604" s="55" t="n">
        <f aca="false">EXP(($F$11 - $F$9 - $C$9*$C$9/2)*$C$3 + O604*$C$9*SQRT($C$3))</f>
        <v>1.01107869839497</v>
      </c>
      <c r="T604" s="55" t="n">
        <f aca="false">EXP(($F$11 - $F$10 - $C$10*$C$10/2)*$C$3 + P604*$C$10*SQRT($C$3))</f>
        <v>0.992316707129147</v>
      </c>
      <c r="U604" s="53" t="n">
        <f aca="false">$C$4 * (MAX(MAX(Q604:T604) - $C$2, 0))</f>
        <v>11.07869839497</v>
      </c>
    </row>
    <row r="605" customFormat="false" ht="13.8" hidden="false" customHeight="false" outlineLevel="0" collapsed="false">
      <c r="H605" s="4" t="n">
        <v>603</v>
      </c>
      <c r="I605" s="17" t="n">
        <f aca="false">INDEX(Random!$F$2:$F$10003,($H605-1)*$L$2 + I$2)</f>
        <v>-0.543567342387023</v>
      </c>
      <c r="J605" s="17" t="n">
        <f aca="false">INDEX(Random!$F$2:$F$10003,($H605-1)*$L$2 + J$2)</f>
        <v>-0.69071811618317</v>
      </c>
      <c r="K605" s="17" t="n">
        <f aca="false">INDEX(Random!$F$2:$F$10003,($H605-1)*$L$2 + K$2)</f>
        <v>-0.896523698645183</v>
      </c>
      <c r="L605" s="37" t="n">
        <f aca="false">INDEX(Random!$F$2:$F$10003,($H605-1)*$L$2 + L$2)</f>
        <v>-0.033968917545941</v>
      </c>
      <c r="M605" s="29" t="n">
        <f aca="false" t="array" ref="M605:P605">TRANSPOSE(MMULT($B$28:$E$31, TRANSPOSE(I605:L605)))</f>
        <v>-0.543567342387023</v>
      </c>
      <c r="N605" s="29" t="n">
        <v>-0.878862598761463</v>
      </c>
      <c r="O605" s="29" t="n">
        <v>-1.08117968855417</v>
      </c>
      <c r="P605" s="29" t="n">
        <v>-0.475599279642575</v>
      </c>
      <c r="Q605" s="55" t="n">
        <f aca="false">EXP(($F$11 - $F$7 - $C$7*$C$7/2)*$C$3 + M605*$C$7*SQRT($C$3))</f>
        <v>0.987195329417269</v>
      </c>
      <c r="R605" s="55" t="n">
        <f aca="false">EXP(($F$11 - $F$8 - $C$8*$C$8/2)*$C$3 + N605*$C$8*SQRT($C$3))</f>
        <v>0.966276952598926</v>
      </c>
      <c r="S605" s="55" t="n">
        <f aca="false">EXP(($F$11 - $F$9 - $C$9*$C$9/2)*$C$3 + O605*$C$9*SQRT($C$3))</f>
        <v>0.961552522173674</v>
      </c>
      <c r="T605" s="55" t="n">
        <f aca="false">EXP(($F$11 - $F$10 - $C$10*$C$10/2)*$C$3 + P605*$C$10*SQRT($C$3))</f>
        <v>0.983902418757356</v>
      </c>
      <c r="U605" s="53" t="n">
        <f aca="false">$C$4 * (MAX(MAX(Q605:T605) - $C$2, 0))</f>
        <v>0</v>
      </c>
    </row>
    <row r="606" customFormat="false" ht="13.8" hidden="false" customHeight="false" outlineLevel="0" collapsed="false">
      <c r="H606" s="4" t="n">
        <v>604</v>
      </c>
      <c r="I606" s="17" t="n">
        <f aca="false">INDEX(Random!$F$2:$F$10003,($H606-1)*$L$2 + I$2)</f>
        <v>-0.0635111003473759</v>
      </c>
      <c r="J606" s="17" t="n">
        <f aca="false">INDEX(Random!$F$2:$F$10003,($H606-1)*$L$2 + J$2)</f>
        <v>-0.622850692475247</v>
      </c>
      <c r="K606" s="17" t="n">
        <f aca="false">INDEX(Random!$F$2:$F$10003,($H606-1)*$L$2 + K$2)</f>
        <v>-0.108589647889494</v>
      </c>
      <c r="L606" s="37" t="n">
        <f aca="false">INDEX(Random!$F$2:$F$10003,($H606-1)*$L$2 + L$2)</f>
        <v>-0.114659364132731</v>
      </c>
      <c r="M606" s="29" t="n">
        <f aca="false" t="array" ref="M606:P606">TRANSPOSE(MMULT($B$28:$E$31, TRANSPOSE(I606:L606)))</f>
        <v>-0.0635111003473759</v>
      </c>
      <c r="N606" s="29" t="n">
        <v>-0.533472921270344</v>
      </c>
      <c r="O606" s="29" t="n">
        <v>-0.166950982541757</v>
      </c>
      <c r="P606" s="29" t="n">
        <v>-0.279270026784489</v>
      </c>
      <c r="Q606" s="55" t="n">
        <f aca="false">EXP(($F$11 - $F$7 - $C$7*$C$7/2)*$C$3 + M606*$C$7*SQRT($C$3))</f>
        <v>1.00392228358722</v>
      </c>
      <c r="R606" s="55" t="n">
        <f aca="false">EXP(($F$11 - $F$8 - $C$8*$C$8/2)*$C$3 + N606*$C$8*SQRT($C$3))</f>
        <v>0.980565606657327</v>
      </c>
      <c r="S606" s="55" t="n">
        <f aca="false">EXP(($F$11 - $F$9 - $C$9*$C$9/2)*$C$3 + O606*$C$9*SQRT($C$3))</f>
        <v>0.998370039448478</v>
      </c>
      <c r="T606" s="55" t="n">
        <f aca="false">EXP(($F$11 - $F$10 - $C$10*$C$10/2)*$C$3 + P606*$C$10*SQRT($C$3))</f>
        <v>0.99102704467758</v>
      </c>
      <c r="U606" s="53" t="n">
        <f aca="false">$C$4 * (MAX(MAX(Q606:T606) - $C$2, 0))</f>
        <v>3.92228358721991</v>
      </c>
    </row>
    <row r="607" customFormat="false" ht="13.8" hidden="false" customHeight="false" outlineLevel="0" collapsed="false">
      <c r="H607" s="4" t="n">
        <v>605</v>
      </c>
      <c r="I607" s="17" t="n">
        <f aca="false">INDEX(Random!$F$2:$F$10003,($H607-1)*$L$2 + I$2)</f>
        <v>-0.542117220493031</v>
      </c>
      <c r="J607" s="17" t="n">
        <f aca="false">INDEX(Random!$F$2:$F$10003,($H607-1)*$L$2 + J$2)</f>
        <v>-0.399905875256318</v>
      </c>
      <c r="K607" s="17" t="n">
        <f aca="false">INDEX(Random!$F$2:$F$10003,($H607-1)*$L$2 + K$2)</f>
        <v>0.879253964579264</v>
      </c>
      <c r="L607" s="37" t="n">
        <f aca="false">INDEX(Random!$F$2:$F$10003,($H607-1)*$L$2 + L$2)</f>
        <v>-0.572195868664471</v>
      </c>
      <c r="M607" s="29" t="n">
        <f aca="false" t="array" ref="M607:P607">TRANSPOSE(MMULT($B$28:$E$31, TRANSPOSE(I607:L607)))</f>
        <v>-0.542117220493031</v>
      </c>
      <c r="N607" s="29" t="n">
        <v>-0.646904885341116</v>
      </c>
      <c r="O607" s="29" t="n">
        <v>0.575761403214648</v>
      </c>
      <c r="P607" s="29" t="n">
        <v>-0.839758731364542</v>
      </c>
      <c r="Q607" s="55" t="n">
        <f aca="false">EXP(($F$11 - $F$7 - $C$7*$C$7/2)*$C$3 + M607*$C$7*SQRT($C$3))</f>
        <v>0.987245435063425</v>
      </c>
      <c r="R607" s="55" t="n">
        <f aca="false">EXP(($F$11 - $F$8 - $C$8*$C$8/2)*$C$3 + N607*$C$8*SQRT($C$3))</f>
        <v>0.975849814859734</v>
      </c>
      <c r="S607" s="55" t="n">
        <f aca="false">EXP(($F$11 - $F$9 - $C$9*$C$9/2)*$C$3 + O607*$C$9*SQRT($C$3))</f>
        <v>1.02931567545437</v>
      </c>
      <c r="T607" s="55" t="n">
        <f aca="false">EXP(($F$11 - $F$10 - $C$10*$C$10/2)*$C$3 + P607*$C$10*SQRT($C$3))</f>
        <v>0.970822707764956</v>
      </c>
      <c r="U607" s="53" t="n">
        <f aca="false">$C$4 * (MAX(MAX(Q607:T607) - $C$2, 0))</f>
        <v>29.31567545437</v>
      </c>
    </row>
    <row r="608" customFormat="false" ht="13.8" hidden="false" customHeight="false" outlineLevel="0" collapsed="false">
      <c r="H608" s="4" t="n">
        <v>606</v>
      </c>
      <c r="I608" s="17" t="n">
        <f aca="false">INDEX(Random!$F$2:$F$10003,($H608-1)*$L$2 + I$2)</f>
        <v>-0.261100965146614</v>
      </c>
      <c r="J608" s="17" t="n">
        <f aca="false">INDEX(Random!$F$2:$F$10003,($H608-1)*$L$2 + J$2)</f>
        <v>1.55910022219193</v>
      </c>
      <c r="K608" s="17" t="n">
        <f aca="false">INDEX(Random!$F$2:$F$10003,($H608-1)*$L$2 + K$2)</f>
        <v>0.0886431811219883</v>
      </c>
      <c r="L608" s="37" t="n">
        <f aca="false">INDEX(Random!$F$2:$F$10003,($H608-1)*$L$2 + L$2)</f>
        <v>-0.526660905164156</v>
      </c>
      <c r="M608" s="29" t="n">
        <f aca="false" t="array" ref="M608:P608">TRANSPOSE(MMULT($B$28:$E$31, TRANSPOSE(I608:L608)))</f>
        <v>-0.261100965146614</v>
      </c>
      <c r="N608" s="29" t="n">
        <v>1.08032406141637</v>
      </c>
      <c r="O608" s="29" t="n">
        <v>0.0885647092228405</v>
      </c>
      <c r="P608" s="29" t="n">
        <v>-0.187948991498718</v>
      </c>
      <c r="Q608" s="55" t="n">
        <f aca="false">EXP(($F$11 - $F$7 - $C$7*$C$7/2)*$C$3 + M608*$C$7*SQRT($C$3))</f>
        <v>0.997003464820467</v>
      </c>
      <c r="R608" s="55" t="n">
        <f aca="false">EXP(($F$11 - $F$8 - $C$8*$C$8/2)*$C$3 + N608*$C$8*SQRT($C$3))</f>
        <v>1.05017902287259</v>
      </c>
      <c r="S608" s="55" t="n">
        <f aca="false">EXP(($F$11 - $F$9 - $C$9*$C$9/2)*$C$3 + O608*$C$9*SQRT($C$3))</f>
        <v>1.00890986317251</v>
      </c>
      <c r="T608" s="55" t="n">
        <f aca="false">EXP(($F$11 - $F$10 - $C$10*$C$10/2)*$C$3 + P608*$C$10*SQRT($C$3))</f>
        <v>0.994358566301542</v>
      </c>
      <c r="U608" s="53" t="n">
        <f aca="false">$C$4 * (MAX(MAX(Q608:T608) - $C$2, 0))</f>
        <v>50.17902287259</v>
      </c>
    </row>
    <row r="609" customFormat="false" ht="13.8" hidden="false" customHeight="false" outlineLevel="0" collapsed="false">
      <c r="H609" s="4" t="n">
        <v>607</v>
      </c>
      <c r="I609" s="17" t="n">
        <f aca="false">INDEX(Random!$F$2:$F$10003,($H609-1)*$L$2 + I$2)</f>
        <v>-0.291664038858899</v>
      </c>
      <c r="J609" s="17" t="n">
        <f aca="false">INDEX(Random!$F$2:$F$10003,($H609-1)*$L$2 + J$2)</f>
        <v>-0.118573503471338</v>
      </c>
      <c r="K609" s="17" t="n">
        <f aca="false">INDEX(Random!$F$2:$F$10003,($H609-1)*$L$2 + K$2)</f>
        <v>-0.179461253723957</v>
      </c>
      <c r="L609" s="37" t="n">
        <f aca="false">INDEX(Random!$F$2:$F$10003,($H609-1)*$L$2 + L$2)</f>
        <v>-2.18626058287544</v>
      </c>
      <c r="M609" s="29" t="n">
        <f aca="false" t="array" ref="M609:P609">TRANSPOSE(MMULT($B$28:$E$31, TRANSPOSE(I609:L609)))</f>
        <v>-0.291664038858899</v>
      </c>
      <c r="N609" s="29" t="n">
        <v>-0.27129937756295</v>
      </c>
      <c r="O609" s="29" t="n">
        <v>-0.284956271923732</v>
      </c>
      <c r="P609" s="29" t="n">
        <v>-1.98819049805366</v>
      </c>
      <c r="Q609" s="55" t="n">
        <f aca="false">EXP(($F$11 - $F$7 - $C$7*$C$7/2)*$C$3 + M609*$C$7*SQRT($C$3))</f>
        <v>0.995937532876316</v>
      </c>
      <c r="R609" s="55" t="n">
        <f aca="false">EXP(($F$11 - $F$8 - $C$8*$C$8/2)*$C$3 + N609*$C$8*SQRT($C$3))</f>
        <v>0.991552533516482</v>
      </c>
      <c r="S609" s="55" t="n">
        <f aca="false">EXP(($F$11 - $F$9 - $C$9*$C$9/2)*$C$3 + O609*$C$9*SQRT($C$3))</f>
        <v>0.993539650595515</v>
      </c>
      <c r="T609" s="55" t="n">
        <f aca="false">EXP(($F$11 - $F$10 - $C$10*$C$10/2)*$C$3 + P609*$C$10*SQRT($C$3))</f>
        <v>0.930701866741298</v>
      </c>
      <c r="U609" s="53" t="n">
        <f aca="false">$C$4 * (MAX(MAX(Q609:T609) - $C$2, 0))</f>
        <v>0</v>
      </c>
    </row>
    <row r="610" customFormat="false" ht="13.8" hidden="false" customHeight="false" outlineLevel="0" collapsed="false">
      <c r="H610" s="4" t="n">
        <v>608</v>
      </c>
      <c r="I610" s="17" t="n">
        <f aca="false">INDEX(Random!$F$2:$F$10003,($H610-1)*$L$2 + I$2)</f>
        <v>-2.07398834422497</v>
      </c>
      <c r="J610" s="17" t="n">
        <f aca="false">INDEX(Random!$F$2:$F$10003,($H610-1)*$L$2 + J$2)</f>
        <v>-1.34486878406829</v>
      </c>
      <c r="K610" s="17" t="n">
        <f aca="false">INDEX(Random!$F$2:$F$10003,($H610-1)*$L$2 + K$2)</f>
        <v>-0.731750423933198</v>
      </c>
      <c r="L610" s="37" t="n">
        <f aca="false">INDEX(Random!$F$2:$F$10003,($H610-1)*$L$2 + L$2)</f>
        <v>0.298659048955316</v>
      </c>
      <c r="M610" s="29" t="n">
        <f aca="false" t="array" ref="M610:P610">TRANSPOSE(MMULT($B$28:$E$31, TRANSPOSE(I610:L610)))</f>
        <v>-2.07398834422497</v>
      </c>
      <c r="N610" s="29" t="n">
        <v>-2.32783012060974</v>
      </c>
      <c r="O610" s="29" t="n">
        <v>-1.55893223421322</v>
      </c>
      <c r="P610" s="29" t="n">
        <v>-1.13023714597891</v>
      </c>
      <c r="Q610" s="55" t="n">
        <f aca="false">EXP(($F$11 - $F$7 - $C$7*$C$7/2)*$C$3 + M610*$C$7*SQRT($C$3))</f>
        <v>0.93570774262428</v>
      </c>
      <c r="R610" s="55" t="n">
        <f aca="false">EXP(($F$11 - $F$8 - $C$8*$C$8/2)*$C$3 + N610*$C$8*SQRT($C$3))</f>
        <v>0.908567673069485</v>
      </c>
      <c r="S610" s="55" t="n">
        <f aca="false">EXP(($F$11 - $F$9 - $C$9*$C$9/2)*$C$3 + O610*$C$9*SQRT($C$3))</f>
        <v>0.942855992757656</v>
      </c>
      <c r="T610" s="55" t="n">
        <f aca="false">EXP(($F$11 - $F$10 - $C$10*$C$10/2)*$C$3 + P610*$C$10*SQRT($C$3))</f>
        <v>0.960514215897854</v>
      </c>
      <c r="U610" s="53" t="n">
        <f aca="false">$C$4 * (MAX(MAX(Q610:T610) - $C$2, 0))</f>
        <v>0</v>
      </c>
    </row>
    <row r="611" customFormat="false" ht="13.8" hidden="false" customHeight="false" outlineLevel="0" collapsed="false">
      <c r="H611" s="4" t="n">
        <v>609</v>
      </c>
      <c r="I611" s="17" t="n">
        <f aca="false">INDEX(Random!$F$2:$F$10003,($H611-1)*$L$2 + I$2)</f>
        <v>0.0261159950441114</v>
      </c>
      <c r="J611" s="17" t="n">
        <f aca="false">INDEX(Random!$F$2:$F$10003,($H611-1)*$L$2 + J$2)</f>
        <v>-0.338496865468811</v>
      </c>
      <c r="K611" s="17" t="n">
        <f aca="false">INDEX(Random!$F$2:$F$10003,($H611-1)*$L$2 + K$2)</f>
        <v>-0.462379827994566</v>
      </c>
      <c r="L611" s="37" t="n">
        <f aca="false">INDEX(Random!$F$2:$F$10003,($H611-1)*$L$2 + L$2)</f>
        <v>0.388578109391775</v>
      </c>
      <c r="M611" s="29" t="n">
        <f aca="false" t="array" ref="M611:P611">TRANSPOSE(MMULT($B$28:$E$31, TRANSPOSE(I611:L611)))</f>
        <v>0.0261159950441114</v>
      </c>
      <c r="N611" s="29" t="n">
        <v>-0.253110996749263</v>
      </c>
      <c r="O611" s="29" t="n">
        <v>-0.439288222988798</v>
      </c>
      <c r="P611" s="29" t="n">
        <v>0.250026778125968</v>
      </c>
      <c r="Q611" s="55" t="n">
        <f aca="false">EXP(($F$11 - $F$7 - $C$7*$C$7/2)*$C$3 + M611*$C$7*SQRT($C$3))</f>
        <v>1.00707648061691</v>
      </c>
      <c r="R611" s="55" t="n">
        <f aca="false">EXP(($F$11 - $F$8 - $C$8*$C$8/2)*$C$3 + N611*$C$8*SQRT($C$3))</f>
        <v>0.992319306079013</v>
      </c>
      <c r="S611" s="55" t="n">
        <f aca="false">EXP(($F$11 - $F$9 - $C$9*$C$9/2)*$C$3 + O611*$C$9*SQRT($C$3))</f>
        <v>0.987257530624166</v>
      </c>
      <c r="T611" s="55" t="n">
        <f aca="false">EXP(($F$11 - $F$10 - $C$10*$C$10/2)*$C$3 + P611*$C$10*SQRT($C$3))</f>
        <v>1.01049287093208</v>
      </c>
      <c r="U611" s="53" t="n">
        <f aca="false">$C$4 * (MAX(MAX(Q611:T611) - $C$2, 0))</f>
        <v>10.49287093208</v>
      </c>
    </row>
    <row r="612" customFormat="false" ht="13.8" hidden="false" customHeight="false" outlineLevel="0" collapsed="false">
      <c r="H612" s="4" t="n">
        <v>610</v>
      </c>
      <c r="I612" s="17" t="n">
        <f aca="false">INDEX(Random!$F$2:$F$10003,($H612-1)*$L$2 + I$2)</f>
        <v>-0.362555164117405</v>
      </c>
      <c r="J612" s="17" t="n">
        <f aca="false">INDEX(Random!$F$2:$F$10003,($H612-1)*$L$2 + J$2)</f>
        <v>0.353071270539337</v>
      </c>
      <c r="K612" s="17" t="n">
        <f aca="false">INDEX(Random!$F$2:$F$10003,($H612-1)*$L$2 + K$2)</f>
        <v>-1.61651263550907</v>
      </c>
      <c r="L612" s="37" t="n">
        <f aca="false">INDEX(Random!$F$2:$F$10003,($H612-1)*$L$2 + L$2)</f>
        <v>1.81628012025205</v>
      </c>
      <c r="M612" s="29" t="n">
        <f aca="false" t="array" ref="M612:P612">TRANSPOSE(MMULT($B$28:$E$31, TRANSPOSE(I612:L612)))</f>
        <v>-0.362555164117405</v>
      </c>
      <c r="N612" s="29" t="n">
        <v>0.0604250741870157</v>
      </c>
      <c r="O612" s="29" t="n">
        <v>-1.60411840200313</v>
      </c>
      <c r="P612" s="29" t="n">
        <v>1.39847830784527</v>
      </c>
      <c r="Q612" s="55" t="n">
        <f aca="false">EXP(($F$11 - $F$7 - $C$7*$C$7/2)*$C$3 + M612*$C$7*SQRT($C$3))</f>
        <v>0.993469486354153</v>
      </c>
      <c r="R612" s="55" t="n">
        <f aca="false">EXP(($F$11 - $F$8 - $C$8*$C$8/2)*$C$3 + N612*$C$8*SQRT($C$3))</f>
        <v>1.00563073397791</v>
      </c>
      <c r="S612" s="55" t="n">
        <f aca="false">EXP(($F$11 - $F$9 - $C$9*$C$9/2)*$C$3 + O612*$C$9*SQRT($C$3))</f>
        <v>0.941106591294619</v>
      </c>
      <c r="T612" s="55" t="n">
        <f aca="false">EXP(($F$11 - $F$10 - $C$10*$C$10/2)*$C$3 + P612*$C$10*SQRT($C$3))</f>
        <v>1.05405412054156</v>
      </c>
      <c r="U612" s="53" t="n">
        <f aca="false">$C$4 * (MAX(MAX(Q612:T612) - $C$2, 0))</f>
        <v>54.0541205415601</v>
      </c>
    </row>
    <row r="613" customFormat="false" ht="13.8" hidden="false" customHeight="false" outlineLevel="0" collapsed="false">
      <c r="H613" s="4" t="n">
        <v>611</v>
      </c>
      <c r="I613" s="17" t="n">
        <f aca="false">INDEX(Random!$F$2:$F$10003,($H613-1)*$L$2 + I$2)</f>
        <v>0.668829134340184</v>
      </c>
      <c r="J613" s="17" t="n">
        <f aca="false">INDEX(Random!$F$2:$F$10003,($H613-1)*$L$2 + J$2)</f>
        <v>-0.661750018461795</v>
      </c>
      <c r="K613" s="17" t="n">
        <f aca="false">INDEX(Random!$F$2:$F$10003,($H613-1)*$L$2 + K$2)</f>
        <v>-2.48715969157609</v>
      </c>
      <c r="L613" s="37" t="n">
        <f aca="false">INDEX(Random!$F$2:$F$10003,($H613-1)*$L$2 + L$2)</f>
        <v>0.796059755533981</v>
      </c>
      <c r="M613" s="29" t="n">
        <f aca="false" t="array" ref="M613:P613">TRANSPOSE(MMULT($B$28:$E$31, TRANSPOSE(I613:L613)))</f>
        <v>0.668829134340184</v>
      </c>
      <c r="N613" s="29" t="n">
        <v>-0.119746899052591</v>
      </c>
      <c r="O613" s="29" t="n">
        <v>-2.08175205089028</v>
      </c>
      <c r="P613" s="29" t="n">
        <v>0.821442102406901</v>
      </c>
      <c r="Q613" s="55" t="n">
        <f aca="false">EXP(($F$11 - $F$7 - $C$7*$C$7/2)*$C$3 + M613*$C$7*SQRT($C$3))</f>
        <v>1.02998734906187</v>
      </c>
      <c r="R613" s="55" t="n">
        <f aca="false">EXP(($F$11 - $F$8 - $C$8*$C$8/2)*$C$3 + N613*$C$8*SQRT($C$3))</f>
        <v>0.997959716005064</v>
      </c>
      <c r="S613" s="55" t="n">
        <f aca="false">EXP(($F$11 - $F$9 - $C$9*$C$9/2)*$C$3 + O613*$C$9*SQRT($C$3))</f>
        <v>0.922812124186813</v>
      </c>
      <c r="T613" s="55" t="n">
        <f aca="false">EXP(($F$11 - $F$10 - $C$10*$C$10/2)*$C$3 + P613*$C$10*SQRT($C$3))</f>
        <v>1.03193710043753</v>
      </c>
      <c r="U613" s="53" t="n">
        <f aca="false">$C$4 * (MAX(MAX(Q613:T613) - $C$2, 0))</f>
        <v>31.93710043753</v>
      </c>
    </row>
    <row r="614" customFormat="false" ht="13.8" hidden="false" customHeight="false" outlineLevel="0" collapsed="false">
      <c r="H614" s="4" t="n">
        <v>612</v>
      </c>
      <c r="I614" s="17" t="n">
        <f aca="false">INDEX(Random!$F$2:$F$10003,($H614-1)*$L$2 + I$2)</f>
        <v>-0.406883170333532</v>
      </c>
      <c r="J614" s="17" t="n">
        <f aca="false">INDEX(Random!$F$2:$F$10003,($H614-1)*$L$2 + J$2)</f>
        <v>1.60576013697461</v>
      </c>
      <c r="K614" s="17" t="n">
        <f aca="false">INDEX(Random!$F$2:$F$10003,($H614-1)*$L$2 + K$2)</f>
        <v>-0.0431671478880247</v>
      </c>
      <c r="L614" s="37" t="n">
        <f aca="false">INDEX(Random!$F$2:$F$10003,($H614-1)*$L$2 + L$2)</f>
        <v>-0.0664210024802182</v>
      </c>
      <c r="M614" s="29" t="n">
        <f aca="false" t="array" ref="M614:P614">TRANSPOSE(MMULT($B$28:$E$31, TRANSPOSE(I614:L614)))</f>
        <v>-0.406883170333532</v>
      </c>
      <c r="N614" s="29" t="n">
        <v>1.02888906427639</v>
      </c>
      <c r="O614" s="29" t="n">
        <v>-0.0854259692990566</v>
      </c>
      <c r="P614" s="29" t="n">
        <v>0.130405024163752</v>
      </c>
      <c r="Q614" s="55" t="n">
        <f aca="false">EXP(($F$11 - $F$7 - $C$7*$C$7/2)*$C$3 + M614*$C$7*SQRT($C$3))</f>
        <v>0.991929333166863</v>
      </c>
      <c r="R614" s="55" t="n">
        <f aca="false">EXP(($F$11 - $F$8 - $C$8*$C$8/2)*$C$3 + N614*$C$8*SQRT($C$3))</f>
        <v>1.04788585211781</v>
      </c>
      <c r="S614" s="55" t="n">
        <f aca="false">EXP(($F$11 - $F$9 - $C$9*$C$9/2)*$C$3 + O614*$C$9*SQRT($C$3))</f>
        <v>1.00172086665631</v>
      </c>
      <c r="T614" s="55" t="n">
        <f aca="false">EXP(($F$11 - $F$10 - $C$10*$C$10/2)*$C$3 + P614*$C$10*SQRT($C$3))</f>
        <v>1.00606039371348</v>
      </c>
      <c r="U614" s="53" t="n">
        <f aca="false">$C$4 * (MAX(MAX(Q614:T614) - $C$2, 0))</f>
        <v>47.88585211781</v>
      </c>
    </row>
    <row r="615" customFormat="false" ht="13.8" hidden="false" customHeight="false" outlineLevel="0" collapsed="false">
      <c r="H615" s="4" t="n">
        <v>613</v>
      </c>
      <c r="I615" s="17" t="n">
        <f aca="false">INDEX(Random!$F$2:$F$10003,($H615-1)*$L$2 + I$2)</f>
        <v>-0.39111024972041</v>
      </c>
      <c r="J615" s="17" t="n">
        <f aca="false">INDEX(Random!$F$2:$F$10003,($H615-1)*$L$2 + J$2)</f>
        <v>-0.132363735773008</v>
      </c>
      <c r="K615" s="17" t="n">
        <f aca="false">INDEX(Random!$F$2:$F$10003,($H615-1)*$L$2 + K$2)</f>
        <v>1.64199722438544</v>
      </c>
      <c r="L615" s="37" t="n">
        <f aca="false">INDEX(Random!$F$2:$F$10003,($H615-1)*$L$2 + L$2)</f>
        <v>-0.855808605072578</v>
      </c>
      <c r="M615" s="29" t="n">
        <f aca="false" t="array" ref="M615:P615">TRANSPOSE(MMULT($B$28:$E$31, TRANSPOSE(I615:L615)))</f>
        <v>-0.39111024972041</v>
      </c>
      <c r="N615" s="29" t="n">
        <v>-0.342635052007332</v>
      </c>
      <c r="O615" s="29" t="n">
        <v>1.35468777862226</v>
      </c>
      <c r="P615" s="29" t="n">
        <v>-0.929038868840303</v>
      </c>
      <c r="Q615" s="55" t="n">
        <f aca="false">EXP(($F$11 - $F$7 - $C$7*$C$7/2)*$C$3 + M615*$C$7*SQRT($C$3))</f>
        <v>0.992477081137599</v>
      </c>
      <c r="R615" s="55" t="n">
        <f aca="false">EXP(($F$11 - $F$8 - $C$8*$C$8/2)*$C$3 + N615*$C$8*SQRT($C$3))</f>
        <v>0.988550930474051</v>
      </c>
      <c r="S615" s="55" t="n">
        <f aca="false">EXP(($F$11 - $F$9 - $C$9*$C$9/2)*$C$3 + O615*$C$9*SQRT($C$3))</f>
        <v>1.06280119862423</v>
      </c>
      <c r="T615" s="55" t="n">
        <f aca="false">EXP(($F$11 - $F$10 - $C$10*$C$10/2)*$C$3 + P615*$C$10*SQRT($C$3))</f>
        <v>0.967642614590411</v>
      </c>
      <c r="U615" s="53" t="n">
        <f aca="false">$C$4 * (MAX(MAX(Q615:T615) - $C$2, 0))</f>
        <v>62.8011986242301</v>
      </c>
    </row>
    <row r="616" customFormat="false" ht="13.8" hidden="false" customHeight="false" outlineLevel="0" collapsed="false">
      <c r="H616" s="4" t="n">
        <v>614</v>
      </c>
      <c r="I616" s="17" t="n">
        <f aca="false">INDEX(Random!$F$2:$F$10003,($H616-1)*$L$2 + I$2)</f>
        <v>0.299586079592628</v>
      </c>
      <c r="J616" s="17" t="n">
        <f aca="false">INDEX(Random!$F$2:$F$10003,($H616-1)*$L$2 + J$2)</f>
        <v>0.205760170593585</v>
      </c>
      <c r="K616" s="17" t="n">
        <f aca="false">INDEX(Random!$F$2:$F$10003,($H616-1)*$L$2 + K$2)</f>
        <v>-1.21953337701118</v>
      </c>
      <c r="L616" s="37" t="n">
        <f aca="false">INDEX(Random!$F$2:$F$10003,($H616-1)*$L$2 + L$2)</f>
        <v>0.180293313064252</v>
      </c>
      <c r="M616" s="29" t="n">
        <f aca="false" t="array" ref="M616:P616">TRANSPOSE(MMULT($B$28:$E$31, TRANSPOSE(I616:L616)))</f>
        <v>0.299586079592628</v>
      </c>
      <c r="N616" s="29" t="n">
        <v>0.34538707680917</v>
      </c>
      <c r="O616" s="29" t="n">
        <v>-0.99531544121991</v>
      </c>
      <c r="P616" s="29" t="n">
        <v>0.343547232073932</v>
      </c>
      <c r="Q616" s="55" t="n">
        <f aca="false">EXP(($F$11 - $F$7 - $C$7*$C$7/2)*$C$3 + M616*$C$7*SQRT($C$3))</f>
        <v>1.01676194381262</v>
      </c>
      <c r="R616" s="55" t="n">
        <f aca="false">EXP(($F$11 - $F$8 - $C$8*$C$8/2)*$C$3 + N616*$C$8*SQRT($C$3))</f>
        <v>1.01788386059894</v>
      </c>
      <c r="S616" s="55" t="n">
        <f aca="false">EXP(($F$11 - $F$9 - $C$9*$C$9/2)*$C$3 + O616*$C$9*SQRT($C$3))</f>
        <v>0.964951855429722</v>
      </c>
      <c r="T616" s="55" t="n">
        <f aca="false">EXP(($F$11 - $F$10 - $C$10*$C$10/2)*$C$3 + P616*$C$10*SQRT($C$3))</f>
        <v>1.01397178519331</v>
      </c>
      <c r="U616" s="53" t="n">
        <f aca="false">$C$4 * (MAX(MAX(Q616:T616) - $C$2, 0))</f>
        <v>17.88386059894</v>
      </c>
    </row>
    <row r="617" customFormat="false" ht="13.8" hidden="false" customHeight="false" outlineLevel="0" collapsed="false">
      <c r="H617" s="4" t="n">
        <v>615</v>
      </c>
      <c r="I617" s="17" t="n">
        <f aca="false">INDEX(Random!$F$2:$F$10003,($H617-1)*$L$2 + I$2)</f>
        <v>0.67982852481536</v>
      </c>
      <c r="J617" s="17" t="n">
        <f aca="false">INDEX(Random!$F$2:$F$10003,($H617-1)*$L$2 + J$2)</f>
        <v>2.64260017633866</v>
      </c>
      <c r="K617" s="17" t="n">
        <f aca="false">INDEX(Random!$F$2:$F$10003,($H617-1)*$L$2 + K$2)</f>
        <v>-0.171046384327832</v>
      </c>
      <c r="L617" s="37" t="n">
        <f aca="false">INDEX(Random!$F$2:$F$10003,($H617-1)*$L$2 + L$2)</f>
        <v>0.233759085554251</v>
      </c>
      <c r="M617" s="29" t="n">
        <f aca="false" t="array" ref="M617:P617">TRANSPOSE(MMULT($B$28:$E$31, TRANSPOSE(I617:L617)))</f>
        <v>0.67982852481536</v>
      </c>
      <c r="N617" s="29" t="n">
        <v>2.51254382896949</v>
      </c>
      <c r="O617" s="29" t="n">
        <v>0.282941504206477</v>
      </c>
      <c r="P617" s="29" t="n">
        <v>1.1788639878124</v>
      </c>
      <c r="Q617" s="55" t="n">
        <f aca="false">EXP(($F$11 - $F$7 - $C$7*$C$7/2)*$C$3 + M617*$C$7*SQRT($C$3))</f>
        <v>1.03038394855443</v>
      </c>
      <c r="R617" s="55" t="n">
        <f aca="false">EXP(($F$11 - $F$8 - $C$8*$C$8/2)*$C$3 + N617*$C$8*SQRT($C$3))</f>
        <v>1.11608830562314</v>
      </c>
      <c r="S617" s="55" t="n">
        <f aca="false">EXP(($F$11 - $F$9 - $C$9*$C$9/2)*$C$3 + O617*$C$9*SQRT($C$3))</f>
        <v>1.01700221071273</v>
      </c>
      <c r="T617" s="55" t="n">
        <f aca="false">EXP(($F$11 - $F$10 - $C$10*$C$10/2)*$C$3 + P617*$C$10*SQRT($C$3))</f>
        <v>1.04558127030801</v>
      </c>
      <c r="U617" s="53" t="n">
        <f aca="false">$C$4 * (MAX(MAX(Q617:T617) - $C$2, 0))</f>
        <v>116.08830562314</v>
      </c>
    </row>
    <row r="618" customFormat="false" ht="13.8" hidden="false" customHeight="false" outlineLevel="0" collapsed="false">
      <c r="H618" s="4" t="n">
        <v>616</v>
      </c>
      <c r="I618" s="17" t="n">
        <f aca="false">INDEX(Random!$F$2:$F$10003,($H618-1)*$L$2 + I$2)</f>
        <v>-0.212576511225949</v>
      </c>
      <c r="J618" s="17" t="n">
        <f aca="false">INDEX(Random!$F$2:$F$10003,($H618-1)*$L$2 + J$2)</f>
        <v>-0.0888246177377697</v>
      </c>
      <c r="K618" s="17" t="n">
        <f aca="false">INDEX(Random!$F$2:$F$10003,($H618-1)*$L$2 + K$2)</f>
        <v>-0.770491676281993</v>
      </c>
      <c r="L618" s="37" t="n">
        <f aca="false">INDEX(Random!$F$2:$F$10003,($H618-1)*$L$2 + L$2)</f>
        <v>1.70170769781483</v>
      </c>
      <c r="M618" s="29" t="n">
        <f aca="false" t="array" ref="M618:P618">TRANSPOSE(MMULT($B$28:$E$31, TRANSPOSE(I618:L618)))</f>
        <v>-0.212576511225949</v>
      </c>
      <c r="N618" s="29" t="n">
        <v>-0.199643702781865</v>
      </c>
      <c r="O618" s="29" t="n">
        <v>-0.797370278711182</v>
      </c>
      <c r="P618" s="29" t="n">
        <v>1.27649509985773</v>
      </c>
      <c r="Q618" s="55" t="n">
        <f aca="false">EXP(($F$11 - $F$7 - $C$7*$C$7/2)*$C$3 + M618*$C$7*SQRT($C$3))</f>
        <v>0.998698170223624</v>
      </c>
      <c r="R618" s="55" t="n">
        <f aca="false">EXP(($F$11 - $F$8 - $C$8*$C$8/2)*$C$3 + N618*$C$8*SQRT($C$3))</f>
        <v>0.994576776692599</v>
      </c>
      <c r="S618" s="55" t="n">
        <f aca="false">EXP(($F$11 - $F$9 - $C$9*$C$9/2)*$C$3 + O618*$C$9*SQRT($C$3))</f>
        <v>0.972834286274026</v>
      </c>
      <c r="T618" s="55" t="n">
        <f aca="false">EXP(($F$11 - $F$10 - $C$10*$C$10/2)*$C$3 + P618*$C$10*SQRT($C$3))</f>
        <v>1.04933949480876</v>
      </c>
      <c r="U618" s="53" t="n">
        <f aca="false">$C$4 * (MAX(MAX(Q618:T618) - $C$2, 0))</f>
        <v>49.33949480876</v>
      </c>
    </row>
    <row r="619" customFormat="false" ht="13.8" hidden="false" customHeight="false" outlineLevel="0" collapsed="false">
      <c r="H619" s="4" t="n">
        <v>617</v>
      </c>
      <c r="I619" s="17" t="n">
        <f aca="false">INDEX(Random!$F$2:$F$10003,($H619-1)*$L$2 + I$2)</f>
        <v>0.0550720543798662</v>
      </c>
      <c r="J619" s="17" t="n">
        <f aca="false">INDEX(Random!$F$2:$F$10003,($H619-1)*$L$2 + J$2)</f>
        <v>0.0139658449488567</v>
      </c>
      <c r="K619" s="17" t="n">
        <f aca="false">INDEX(Random!$F$2:$F$10003,($H619-1)*$L$2 + K$2)</f>
        <v>-0.160331226949154</v>
      </c>
      <c r="L619" s="37" t="n">
        <f aca="false">INDEX(Random!$F$2:$F$10003,($H619-1)*$L$2 + L$2)</f>
        <v>-1.15571841983811</v>
      </c>
      <c r="M619" s="29" t="n">
        <f aca="false" t="array" ref="M619:P619">TRANSPOSE(MMULT($B$28:$E$31, TRANSPOSE(I619:L619)))</f>
        <v>0.0550720543798662</v>
      </c>
      <c r="N619" s="29" t="n">
        <v>0.0445337628214249</v>
      </c>
      <c r="O619" s="29" t="n">
        <v>-0.125754277360474</v>
      </c>
      <c r="P619" s="29" t="n">
        <v>-0.927188522792923</v>
      </c>
      <c r="Q619" s="55" t="n">
        <f aca="false">EXP(($F$11 - $F$7 - $C$7*$C$7/2)*$C$3 + M619*$C$7*SQRT($C$3))</f>
        <v>1.00809763180001</v>
      </c>
      <c r="R619" s="55" t="n">
        <f aca="false">EXP(($F$11 - $F$8 - $C$8*$C$8/2)*$C$3 + N619*$C$8*SQRT($C$3))</f>
        <v>1.00495177965777</v>
      </c>
      <c r="S619" s="55" t="n">
        <f aca="false">EXP(($F$11 - $F$9 - $C$9*$C$9/2)*$C$3 + O619*$C$9*SQRT($C$3))</f>
        <v>1.00006189611597</v>
      </c>
      <c r="T619" s="55" t="n">
        <f aca="false">EXP(($F$11 - $F$10 - $C$10*$C$10/2)*$C$3 + P619*$C$10*SQRT($C$3))</f>
        <v>0.96770841673567</v>
      </c>
      <c r="U619" s="53" t="n">
        <f aca="false">$C$4 * (MAX(MAX(Q619:T619) - $C$2, 0))</f>
        <v>8.09763180001011</v>
      </c>
    </row>
    <row r="620" customFormat="false" ht="13.8" hidden="false" customHeight="false" outlineLevel="0" collapsed="false">
      <c r="H620" s="4" t="n">
        <v>618</v>
      </c>
      <c r="I620" s="17" t="n">
        <f aca="false">INDEX(Random!$F$2:$F$10003,($H620-1)*$L$2 + I$2)</f>
        <v>0.492549468105565</v>
      </c>
      <c r="J620" s="17" t="n">
        <f aca="false">INDEX(Random!$F$2:$F$10003,($H620-1)*$L$2 + J$2)</f>
        <v>0.616107433820356</v>
      </c>
      <c r="K620" s="17" t="n">
        <f aca="false">INDEX(Random!$F$2:$F$10003,($H620-1)*$L$2 + K$2)</f>
        <v>-0.363549376280497</v>
      </c>
      <c r="L620" s="37" t="n">
        <f aca="false">INDEX(Random!$F$2:$F$10003,($H620-1)*$L$2 + L$2)</f>
        <v>0.562756598087543</v>
      </c>
      <c r="M620" s="29" t="n">
        <f aca="false" t="array" ref="M620:P620">TRANSPOSE(MMULT($B$28:$E$31, TRANSPOSE(I620:L620)))</f>
        <v>0.492549468105565</v>
      </c>
      <c r="N620" s="29" t="n">
        <v>0.788602357626977</v>
      </c>
      <c r="O620" s="29" t="n">
        <v>-0.104659056282579</v>
      </c>
      <c r="P620" s="29" t="n">
        <v>0.862532795686641</v>
      </c>
      <c r="Q620" s="55" t="n">
        <f aca="false">EXP(($F$11 - $F$7 - $C$7*$C$7/2)*$C$3 + M620*$C$7*SQRT($C$3))</f>
        <v>1.02365210879001</v>
      </c>
      <c r="R620" s="55" t="n">
        <f aca="false">EXP(($F$11 - $F$8 - $C$8*$C$8/2)*$C$3 + N620*$C$8*SQRT($C$3))</f>
        <v>1.03723910371311</v>
      </c>
      <c r="S620" s="55" t="n">
        <f aca="false">EXP(($F$11 - $F$9 - $C$9*$C$9/2)*$C$3 + O620*$C$9*SQRT($C$3))</f>
        <v>1.00092933935524</v>
      </c>
      <c r="T620" s="55" t="n">
        <f aca="false">EXP(($F$11 - $F$10 - $C$10*$C$10/2)*$C$3 + P620*$C$10*SQRT($C$3))</f>
        <v>1.03349658826896</v>
      </c>
      <c r="U620" s="53" t="n">
        <f aca="false">$C$4 * (MAX(MAX(Q620:T620) - $C$2, 0))</f>
        <v>37.2391037131099</v>
      </c>
    </row>
    <row r="621" customFormat="false" ht="13.8" hidden="false" customHeight="false" outlineLevel="0" collapsed="false">
      <c r="H621" s="4" t="n">
        <v>619</v>
      </c>
      <c r="I621" s="17" t="n">
        <f aca="false">INDEX(Random!$F$2:$F$10003,($H621-1)*$L$2 + I$2)</f>
        <v>1.08834791892902</v>
      </c>
      <c r="J621" s="17" t="n">
        <f aca="false">INDEX(Random!$F$2:$F$10003,($H621-1)*$L$2 + J$2)</f>
        <v>1.59913393492241</v>
      </c>
      <c r="K621" s="17" t="n">
        <f aca="false">INDEX(Random!$F$2:$F$10003,($H621-1)*$L$2 + K$2)</f>
        <v>-1.06685744403836</v>
      </c>
      <c r="L621" s="37" t="n">
        <f aca="false">INDEX(Random!$F$2:$F$10003,($H621-1)*$L$2 + L$2)</f>
        <v>0.324031299552596</v>
      </c>
      <c r="M621" s="29" t="n">
        <f aca="false" t="array" ref="M621:P621">TRANSPOSE(MMULT($B$28:$E$31, TRANSPOSE(I621:L621)))</f>
        <v>1.08834791892902</v>
      </c>
      <c r="N621" s="29" t="n">
        <v>1.9314428081535</v>
      </c>
      <c r="O621" s="29" t="n">
        <v>-0.457870711656875</v>
      </c>
      <c r="P621" s="29" t="n">
        <v>1.20053059153877</v>
      </c>
      <c r="Q621" s="55" t="n">
        <f aca="false">EXP(($F$11 - $F$7 - $C$7*$C$7/2)*$C$3 + M621*$C$7*SQRT($C$3))</f>
        <v>1.04522239103495</v>
      </c>
      <c r="R621" s="55" t="n">
        <f aca="false">EXP(($F$11 - $F$8 - $C$8*$C$8/2)*$C$3 + N621*$C$8*SQRT($C$3))</f>
        <v>1.0888620873144</v>
      </c>
      <c r="S621" s="55" t="n">
        <f aca="false">EXP(($F$11 - $F$9 - $C$9*$C$9/2)*$C$3 + O621*$C$9*SQRT($C$3))</f>
        <v>0.986503810137077</v>
      </c>
      <c r="T621" s="55" t="n">
        <f aca="false">EXP(($F$11 - $F$10 - $C$10*$C$10/2)*$C$3 + P621*$C$10*SQRT($C$3))</f>
        <v>1.04641414351868</v>
      </c>
      <c r="U621" s="53" t="n">
        <f aca="false">$C$4 * (MAX(MAX(Q621:T621) - $C$2, 0))</f>
        <v>88.8620873143999</v>
      </c>
    </row>
    <row r="622" customFormat="false" ht="13.8" hidden="false" customHeight="false" outlineLevel="0" collapsed="false">
      <c r="H622" s="4" t="n">
        <v>620</v>
      </c>
      <c r="I622" s="17" t="n">
        <f aca="false">INDEX(Random!$F$2:$F$10003,($H622-1)*$L$2 + I$2)</f>
        <v>2.15663747758063</v>
      </c>
      <c r="J622" s="17" t="n">
        <f aca="false">INDEX(Random!$F$2:$F$10003,($H622-1)*$L$2 + J$2)</f>
        <v>2.06955668091108</v>
      </c>
      <c r="K622" s="17" t="n">
        <f aca="false">INDEX(Random!$F$2:$F$10003,($H622-1)*$L$2 + K$2)</f>
        <v>1.48312650376155</v>
      </c>
      <c r="L622" s="37" t="n">
        <f aca="false">INDEX(Random!$F$2:$F$10003,($H622-1)*$L$2 + L$2)</f>
        <v>-0.478446660039083</v>
      </c>
      <c r="M622" s="29" t="n">
        <f aca="false" t="array" ref="M622:P622">TRANSPOSE(MMULT($B$28:$E$31, TRANSPOSE(I622:L622)))</f>
        <v>2.15663747758063</v>
      </c>
      <c r="N622" s="29" t="n">
        <v>2.95384166059518</v>
      </c>
      <c r="O622" s="29" t="n">
        <v>2.33253226115859</v>
      </c>
      <c r="P622" s="29" t="n">
        <v>1.20371251280272</v>
      </c>
      <c r="Q622" s="55" t="n">
        <f aca="false">EXP(($F$11 - $F$7 - $C$7*$C$7/2)*$C$3 + M622*$C$7*SQRT($C$3))</f>
        <v>1.08504321068477</v>
      </c>
      <c r="R622" s="55" t="n">
        <f aca="false">EXP(($F$11 - $F$8 - $C$8*$C$8/2)*$C$3 + N622*$C$8*SQRT($C$3))</f>
        <v>1.13721824627086</v>
      </c>
      <c r="S622" s="55" t="n">
        <f aca="false">EXP(($F$11 - $F$9 - $C$9*$C$9/2)*$C$3 + O622*$C$9*SQRT($C$3))</f>
        <v>1.10638447683584</v>
      </c>
      <c r="T622" s="55" t="n">
        <f aca="false">EXP(($F$11 - $F$10 - $C$10*$C$10/2)*$C$3 + P622*$C$10*SQRT($C$3))</f>
        <v>1.04653651374573</v>
      </c>
      <c r="U622" s="53" t="n">
        <f aca="false">$C$4 * (MAX(MAX(Q622:T622) - $C$2, 0))</f>
        <v>137.21824627086</v>
      </c>
    </row>
    <row r="623" customFormat="false" ht="13.8" hidden="false" customHeight="false" outlineLevel="0" collapsed="false">
      <c r="H623" s="4" t="n">
        <v>621</v>
      </c>
      <c r="I623" s="17" t="n">
        <f aca="false">INDEX(Random!$F$2:$F$10003,($H623-1)*$L$2 + I$2)</f>
        <v>0.404150820898351</v>
      </c>
      <c r="J623" s="17" t="n">
        <f aca="false">INDEX(Random!$F$2:$F$10003,($H623-1)*$L$2 + J$2)</f>
        <v>0.226568480694289</v>
      </c>
      <c r="K623" s="17" t="n">
        <f aca="false">INDEX(Random!$F$2:$F$10003,($H623-1)*$L$2 + K$2)</f>
        <v>0.160641900220428</v>
      </c>
      <c r="L623" s="37" t="n">
        <f aca="false">INDEX(Random!$F$2:$F$10003,($H623-1)*$L$2 + L$2)</f>
        <v>0.779880608159745</v>
      </c>
      <c r="M623" s="29" t="n">
        <f aca="false" t="array" ref="M623:P623">TRANSPOSE(MMULT($B$28:$E$31, TRANSPOSE(I623:L623)))</f>
        <v>0.404150820898351</v>
      </c>
      <c r="N623" s="29" t="n">
        <v>0.425406943804201</v>
      </c>
      <c r="O623" s="29" t="n">
        <v>0.31798771542505</v>
      </c>
      <c r="P623" s="29" t="n">
        <v>0.906005484735022</v>
      </c>
      <c r="Q623" s="55" t="n">
        <f aca="false">EXP(($F$11 - $F$7 - $C$7*$C$7/2)*$C$3 + M623*$C$7*SQRT($C$3))</f>
        <v>1.02048987206094</v>
      </c>
      <c r="R623" s="55" t="n">
        <f aca="false">EXP(($F$11 - $F$8 - $C$8*$C$8/2)*$C$3 + N623*$C$8*SQRT($C$3))</f>
        <v>1.02135141814212</v>
      </c>
      <c r="S623" s="55" t="n">
        <f aca="false">EXP(($F$11 - $F$9 - $C$9*$C$9/2)*$C$3 + O623*$C$9*SQRT($C$3))</f>
        <v>1.01846815548534</v>
      </c>
      <c r="T623" s="55" t="n">
        <f aca="false">EXP(($F$11 - $F$10 - $C$10*$C$10/2)*$C$3 + P623*$C$10*SQRT($C$3))</f>
        <v>1.035149044103</v>
      </c>
      <c r="U623" s="53" t="n">
        <f aca="false">$C$4 * (MAX(MAX(Q623:T623) - $C$2, 0))</f>
        <v>35.149044103</v>
      </c>
    </row>
    <row r="624" customFormat="false" ht="13.8" hidden="false" customHeight="false" outlineLevel="0" collapsed="false">
      <c r="H624" s="4" t="n">
        <v>622</v>
      </c>
      <c r="I624" s="17" t="n">
        <f aca="false">INDEX(Random!$F$2:$F$10003,($H624-1)*$L$2 + I$2)</f>
        <v>1.45602922122912</v>
      </c>
      <c r="J624" s="17" t="n">
        <f aca="false">INDEX(Random!$F$2:$F$10003,($H624-1)*$L$2 + J$2)</f>
        <v>-1.46566797640684</v>
      </c>
      <c r="K624" s="17" t="n">
        <f aca="false">INDEX(Random!$F$2:$F$10003,($H624-1)*$L$2 + K$2)</f>
        <v>-1.46544791242274</v>
      </c>
      <c r="L624" s="37" t="n">
        <f aca="false">INDEX(Random!$F$2:$F$10003,($H624-1)*$L$2 + L$2)</f>
        <v>0.0484360242145418</v>
      </c>
      <c r="M624" s="29" t="n">
        <f aca="false" t="array" ref="M624:P624">TRANSPOSE(MMULT($B$28:$E$31, TRANSPOSE(I624:L624)))</f>
        <v>1.45602922122912</v>
      </c>
      <c r="N624" s="29" t="n">
        <v>-0.280591325955138</v>
      </c>
      <c r="O624" s="29" t="n">
        <v>-0.894343498478917</v>
      </c>
      <c r="P624" s="29" t="n">
        <v>0.409291319613725</v>
      </c>
      <c r="Q624" s="55" t="n">
        <f aca="false">EXP(($F$11 - $F$7 - $C$7*$C$7/2)*$C$3 + M624*$C$7*SQRT($C$3))</f>
        <v>1.05876011720807</v>
      </c>
      <c r="R624" s="55" t="n">
        <f aca="false">EXP(($F$11 - $F$8 - $C$8*$C$8/2)*$C$3 + N624*$C$8*SQRT($C$3))</f>
        <v>0.991161038987486</v>
      </c>
      <c r="S624" s="55" t="n">
        <f aca="false">EXP(($F$11 - $F$9 - $C$9*$C$9/2)*$C$3 + O624*$C$9*SQRT($C$3))</f>
        <v>0.968964675074368</v>
      </c>
      <c r="T624" s="55" t="n">
        <f aca="false">EXP(($F$11 - $F$10 - $C$10*$C$10/2)*$C$3 + P624*$C$10*SQRT($C$3))</f>
        <v>1.01642459949704</v>
      </c>
      <c r="U624" s="53" t="n">
        <f aca="false">$C$4 * (MAX(MAX(Q624:T624) - $C$2, 0))</f>
        <v>58.7601172080701</v>
      </c>
    </row>
    <row r="625" customFormat="false" ht="13.8" hidden="false" customHeight="false" outlineLevel="0" collapsed="false">
      <c r="H625" s="4" t="n">
        <v>623</v>
      </c>
      <c r="I625" s="17" t="n">
        <f aca="false">INDEX(Random!$F$2:$F$10003,($H625-1)*$L$2 + I$2)</f>
        <v>1.1979265982049</v>
      </c>
      <c r="J625" s="17" t="n">
        <f aca="false">INDEX(Random!$F$2:$F$10003,($H625-1)*$L$2 + J$2)</f>
        <v>-2.23836214959821</v>
      </c>
      <c r="K625" s="17" t="n">
        <f aca="false">INDEX(Random!$F$2:$F$10003,($H625-1)*$L$2 + K$2)</f>
        <v>-1.02360250894633</v>
      </c>
      <c r="L625" s="37" t="n">
        <f aca="false">INDEX(Random!$F$2:$F$10003,($H625-1)*$L$2 + L$2)</f>
        <v>-2.06305086416758</v>
      </c>
      <c r="M625" s="29" t="n">
        <f aca="false" t="array" ref="M625:P625">TRANSPOSE(MMULT($B$28:$E$31, TRANSPOSE(I625:L625)))</f>
        <v>1.1979265982049</v>
      </c>
      <c r="N625" s="29" t="n">
        <v>-1.05127363545657</v>
      </c>
      <c r="O625" s="29" t="n">
        <v>-0.638647140856381</v>
      </c>
      <c r="P625" s="29" t="n">
        <v>-1.65569254413049</v>
      </c>
      <c r="Q625" s="55" t="n">
        <f aca="false">EXP(($F$11 - $F$7 - $C$7*$C$7/2)*$C$3 + M625*$C$7*SQRT($C$3))</f>
        <v>1.04923878117009</v>
      </c>
      <c r="R625" s="55" t="n">
        <f aca="false">EXP(($F$11 - $F$8 - $C$8*$C$8/2)*$C$3 + N625*$C$8*SQRT($C$3))</f>
        <v>0.95922246545792</v>
      </c>
      <c r="S625" s="55" t="n">
        <f aca="false">EXP(($F$11 - $F$9 - $C$9*$C$9/2)*$C$3 + O625*$C$9*SQRT($C$3))</f>
        <v>0.979201336349305</v>
      </c>
      <c r="T625" s="55" t="n">
        <f aca="false">EXP(($F$11 - $F$10 - $C$10*$C$10/2)*$C$3 + P625*$C$10*SQRT($C$3))</f>
        <v>0.942144157903153</v>
      </c>
      <c r="U625" s="53" t="n">
        <f aca="false">$C$4 * (MAX(MAX(Q625:T625) - $C$2, 0))</f>
        <v>49.2387811700901</v>
      </c>
    </row>
    <row r="626" customFormat="false" ht="13.8" hidden="false" customHeight="false" outlineLevel="0" collapsed="false">
      <c r="H626" s="4" t="n">
        <v>624</v>
      </c>
      <c r="I626" s="17" t="n">
        <f aca="false">INDEX(Random!$F$2:$F$10003,($H626-1)*$L$2 + I$2)</f>
        <v>1.20659584015994</v>
      </c>
      <c r="J626" s="17" t="n">
        <f aca="false">INDEX(Random!$F$2:$F$10003,($H626-1)*$L$2 + J$2)</f>
        <v>-1.60797951437322</v>
      </c>
      <c r="K626" s="17" t="n">
        <f aca="false">INDEX(Random!$F$2:$F$10003,($H626-1)*$L$2 + K$2)</f>
        <v>0.720023986272766</v>
      </c>
      <c r="L626" s="37" t="n">
        <f aca="false">INDEX(Random!$F$2:$F$10003,($H626-1)*$L$2 + L$2)</f>
        <v>1.10256696057571</v>
      </c>
      <c r="M626" s="29" t="n">
        <f aca="false" t="array" ref="M626:P626">TRANSPOSE(MMULT($B$28:$E$31, TRANSPOSE(I626:L626)))</f>
        <v>1.20659584015994</v>
      </c>
      <c r="N626" s="29" t="n">
        <v>-0.545112730093125</v>
      </c>
      <c r="O626" s="29" t="n">
        <v>1.01465261380607</v>
      </c>
      <c r="P626" s="29" t="n">
        <v>1.13468288711557</v>
      </c>
      <c r="Q626" s="55" t="n">
        <f aca="false">EXP(($F$11 - $F$7 - $C$7*$C$7/2)*$C$3 + M626*$C$7*SQRT($C$3))</f>
        <v>1.04955719314467</v>
      </c>
      <c r="R626" s="55" t="n">
        <f aca="false">EXP(($F$11 - $F$8 - $C$8*$C$8/2)*$C$3 + N626*$C$8*SQRT($C$3))</f>
        <v>0.980080648781091</v>
      </c>
      <c r="S626" s="55" t="n">
        <f aca="false">EXP(($F$11 - $F$9 - $C$9*$C$9/2)*$C$3 + O626*$C$9*SQRT($C$3))</f>
        <v>1.04805138630172</v>
      </c>
      <c r="T626" s="55" t="n">
        <f aca="false">EXP(($F$11 - $F$10 - $C$10*$C$10/2)*$C$3 + P626*$C$10*SQRT($C$3))</f>
        <v>1.04388498404429</v>
      </c>
      <c r="U626" s="53" t="n">
        <f aca="false">$C$4 * (MAX(MAX(Q626:T626) - $C$2, 0))</f>
        <v>49.5571931446701</v>
      </c>
    </row>
    <row r="627" customFormat="false" ht="13.8" hidden="false" customHeight="false" outlineLevel="0" collapsed="false">
      <c r="H627" s="4" t="n">
        <v>625</v>
      </c>
      <c r="I627" s="17" t="n">
        <f aca="false">INDEX(Random!$F$2:$F$10003,($H627-1)*$L$2 + I$2)</f>
        <v>-0.774026278693793</v>
      </c>
      <c r="J627" s="17" t="n">
        <f aca="false">INDEX(Random!$F$2:$F$10003,($H627-1)*$L$2 + J$2)</f>
        <v>-0.153400642037006</v>
      </c>
      <c r="K627" s="17" t="n">
        <f aca="false">INDEX(Random!$F$2:$F$10003,($H627-1)*$L$2 + K$2)</f>
        <v>1.70898980832307</v>
      </c>
      <c r="L627" s="37" t="n">
        <f aca="false">INDEX(Random!$F$2:$F$10003,($H627-1)*$L$2 + L$2)</f>
        <v>-0.576843160652306</v>
      </c>
      <c r="M627" s="29" t="n">
        <f aca="false" t="array" ref="M627:P627">TRANSPOSE(MMULT($B$28:$E$31, TRANSPOSE(I627:L627)))</f>
        <v>-0.774026278693793</v>
      </c>
      <c r="N627" s="29" t="n">
        <v>-0.591835555927769</v>
      </c>
      <c r="O627" s="29" t="n">
        <v>1.26865470671825</v>
      </c>
      <c r="P627" s="29" t="n">
        <v>-0.895801374338907</v>
      </c>
      <c r="Q627" s="55" t="n">
        <f aca="false">EXP(($F$11 - $F$7 - $C$7*$C$7/2)*$C$3 + M627*$C$7*SQRT($C$3))</f>
        <v>0.979264577891772</v>
      </c>
      <c r="R627" s="55" t="n">
        <f aca="false">EXP(($F$11 - $F$8 - $C$8*$C$8/2)*$C$3 + N627*$C$8*SQRT($C$3))</f>
        <v>0.978136413931138</v>
      </c>
      <c r="S627" s="55" t="n">
        <f aca="false">EXP(($F$11 - $F$9 - $C$9*$C$9/2)*$C$3 + O627*$C$9*SQRT($C$3))</f>
        <v>1.05904981317115</v>
      </c>
      <c r="T627" s="55" t="n">
        <f aca="false">EXP(($F$11 - $F$10 - $C$10*$C$10/2)*$C$3 + P627*$C$10*SQRT($C$3))</f>
        <v>0.968825290840834</v>
      </c>
      <c r="U627" s="53" t="n">
        <f aca="false">$C$4 * (MAX(MAX(Q627:T627) - $C$2, 0))</f>
        <v>59.0498131711501</v>
      </c>
    </row>
    <row r="628" customFormat="false" ht="13.8" hidden="false" customHeight="false" outlineLevel="0" collapsed="false">
      <c r="H628" s="4" t="n">
        <v>626</v>
      </c>
      <c r="I628" s="17" t="n">
        <f aca="false">INDEX(Random!$F$2:$F$10003,($H628-1)*$L$2 + I$2)</f>
        <v>0.0451132431654993</v>
      </c>
      <c r="J628" s="17" t="n">
        <f aca="false">INDEX(Random!$F$2:$F$10003,($H628-1)*$L$2 + J$2)</f>
        <v>1.83278945297847</v>
      </c>
      <c r="K628" s="17" t="n">
        <f aca="false">INDEX(Random!$F$2:$F$10003,($H628-1)*$L$2 + K$2)</f>
        <v>1.48078895444928</v>
      </c>
      <c r="L628" s="37" t="n">
        <f aca="false">INDEX(Random!$F$2:$F$10003,($H628-1)*$L$2 + L$2)</f>
        <v>-0.514453747179201</v>
      </c>
      <c r="M628" s="29" t="n">
        <f aca="false" t="array" ref="M628:P628">TRANSPOSE(MMULT($B$28:$E$31, TRANSPOSE(I628:L628)))</f>
        <v>0.0451132431654993</v>
      </c>
      <c r="N628" s="29" t="n">
        <v>1.48371129424446</v>
      </c>
      <c r="O628" s="29" t="n">
        <v>1.50725910509761</v>
      </c>
      <c r="P628" s="29" t="n">
        <v>0.0512354910966746</v>
      </c>
      <c r="Q628" s="55" t="n">
        <f aca="false">EXP(($F$11 - $F$7 - $C$7*$C$7/2)*$C$3 + M628*$C$7*SQRT($C$3))</f>
        <v>1.00774631214124</v>
      </c>
      <c r="R628" s="55" t="n">
        <f aca="false">EXP(($F$11 - $F$8 - $C$8*$C$8/2)*$C$3 + N628*$C$8*SQRT($C$3))</f>
        <v>1.06833846487208</v>
      </c>
      <c r="S628" s="55" t="n">
        <f aca="false">EXP(($F$11 - $F$9 - $C$9*$C$9/2)*$C$3 + O628*$C$9*SQRT($C$3))</f>
        <v>1.06948662564302</v>
      </c>
      <c r="T628" s="55" t="n">
        <f aca="false">EXP(($F$11 - $F$10 - $C$10*$C$10/2)*$C$3 + P628*$C$10*SQRT($C$3))</f>
        <v>1.00313753483897</v>
      </c>
      <c r="U628" s="53" t="n">
        <f aca="false">$C$4 * (MAX(MAX(Q628:T628) - $C$2, 0))</f>
        <v>69.48662564302</v>
      </c>
    </row>
    <row r="629" customFormat="false" ht="13.8" hidden="false" customHeight="false" outlineLevel="0" collapsed="false">
      <c r="H629" s="4" t="n">
        <v>627</v>
      </c>
      <c r="I629" s="17" t="n">
        <f aca="false">INDEX(Random!$F$2:$F$10003,($H629-1)*$L$2 + I$2)</f>
        <v>0.452707871340366</v>
      </c>
      <c r="J629" s="17" t="n">
        <f aca="false">INDEX(Random!$F$2:$F$10003,($H629-1)*$L$2 + J$2)</f>
        <v>0.262326982080808</v>
      </c>
      <c r="K629" s="17" t="n">
        <f aca="false">INDEX(Random!$F$2:$F$10003,($H629-1)*$L$2 + K$2)</f>
        <v>1.14749551982925</v>
      </c>
      <c r="L629" s="37" t="n">
        <f aca="false">INDEX(Random!$F$2:$F$10003,($H629-1)*$L$2 + L$2)</f>
        <v>0.583744215543214</v>
      </c>
      <c r="M629" s="29" t="n">
        <f aca="false" t="array" ref="M629:P629">TRANSPOSE(MMULT($B$28:$E$31, TRANSPOSE(I629:L629)))</f>
        <v>0.452707871340366</v>
      </c>
      <c r="N629" s="29" t="n">
        <v>0.483301454131514</v>
      </c>
      <c r="O629" s="29" t="n">
        <v>1.24843899440965</v>
      </c>
      <c r="P629" s="29" t="n">
        <v>0.782384587574899</v>
      </c>
      <c r="Q629" s="55" t="n">
        <f aca="false">EXP(($F$11 - $F$7 - $C$7*$C$7/2)*$C$3 + M629*$C$7*SQRT($C$3))</f>
        <v>1.0222256658679</v>
      </c>
      <c r="R629" s="55" t="n">
        <f aca="false">EXP(($F$11 - $F$8 - $C$8*$C$8/2)*$C$3 + N629*$C$8*SQRT($C$3))</f>
        <v>1.02386756459244</v>
      </c>
      <c r="S629" s="55" t="n">
        <f aca="false">EXP(($F$11 - $F$9 - $C$9*$C$9/2)*$C$3 + O629*$C$9*SQRT($C$3))</f>
        <v>1.05817025037634</v>
      </c>
      <c r="T629" s="55" t="n">
        <f aca="false">EXP(($F$11 - $F$10 - $C$10*$C$10/2)*$C$3 + P629*$C$10*SQRT($C$3))</f>
        <v>1.03045695793927</v>
      </c>
      <c r="U629" s="53" t="n">
        <f aca="false">$C$4 * (MAX(MAX(Q629:T629) - $C$2, 0))</f>
        <v>58.1702503763399</v>
      </c>
    </row>
    <row r="630" customFormat="false" ht="13.8" hidden="false" customHeight="false" outlineLevel="0" collapsed="false">
      <c r="H630" s="4" t="n">
        <v>628</v>
      </c>
      <c r="I630" s="17" t="n">
        <f aca="false">INDEX(Random!$F$2:$F$10003,($H630-1)*$L$2 + I$2)</f>
        <v>0.787009312131205</v>
      </c>
      <c r="J630" s="17" t="n">
        <f aca="false">INDEX(Random!$F$2:$F$10003,($H630-1)*$L$2 + J$2)</f>
        <v>1.46156273216183</v>
      </c>
      <c r="K630" s="17" t="n">
        <f aca="false">INDEX(Random!$F$2:$F$10003,($H630-1)*$L$2 + K$2)</f>
        <v>0.998769600005867</v>
      </c>
      <c r="L630" s="37" t="n">
        <f aca="false">INDEX(Random!$F$2:$F$10003,($H630-1)*$L$2 + L$2)</f>
        <v>-0.945908281744423</v>
      </c>
      <c r="M630" s="29" t="n">
        <f aca="false" t="array" ref="M630:P630">TRANSPOSE(MMULT($B$28:$E$31, TRANSPOSE(I630:L630)))</f>
        <v>0.787009312131205</v>
      </c>
      <c r="N630" s="29" t="n">
        <v>1.63917415269259</v>
      </c>
      <c r="O630" s="29" t="n">
        <v>1.32116928572791</v>
      </c>
      <c r="P630" s="29" t="n">
        <v>-0.0251461506352756</v>
      </c>
      <c r="Q630" s="55" t="n">
        <f aca="false">EXP(($F$11 - $F$7 - $C$7*$C$7/2)*$C$3 + M630*$C$7*SQRT($C$3))</f>
        <v>1.03425651534584</v>
      </c>
      <c r="R630" s="55" t="n">
        <f aca="false">EXP(($F$11 - $F$8 - $C$8*$C$8/2)*$C$3 + N630*$C$8*SQRT($C$3))</f>
        <v>1.07542053076061</v>
      </c>
      <c r="S630" s="55" t="n">
        <f aca="false">EXP(($F$11 - $F$9 - $C$9*$C$9/2)*$C$3 + O630*$C$9*SQRT($C$3))</f>
        <v>1.06133808103755</v>
      </c>
      <c r="T630" s="55" t="n">
        <f aca="false">EXP(($F$11 - $F$10 - $C$10*$C$10/2)*$C$3 + P630*$C$10*SQRT($C$3))</f>
        <v>1.00032565072684</v>
      </c>
      <c r="U630" s="53" t="n">
        <f aca="false">$C$4 * (MAX(MAX(Q630:T630) - $C$2, 0))</f>
        <v>75.42053076061</v>
      </c>
    </row>
    <row r="631" customFormat="false" ht="13.8" hidden="false" customHeight="false" outlineLevel="0" collapsed="false">
      <c r="H631" s="4" t="n">
        <v>629</v>
      </c>
      <c r="I631" s="17" t="n">
        <f aca="false">INDEX(Random!$F$2:$F$10003,($H631-1)*$L$2 + I$2)</f>
        <v>-0.447311393475788</v>
      </c>
      <c r="J631" s="17" t="n">
        <f aca="false">INDEX(Random!$F$2:$F$10003,($H631-1)*$L$2 + J$2)</f>
        <v>-0.493294352920342</v>
      </c>
      <c r="K631" s="17" t="n">
        <f aca="false">INDEX(Random!$F$2:$F$10003,($H631-1)*$L$2 + K$2)</f>
        <v>0.164544972792207</v>
      </c>
      <c r="L631" s="37" t="n">
        <f aca="false">INDEX(Random!$F$2:$F$10003,($H631-1)*$L$2 + L$2)</f>
        <v>1.72840462548464</v>
      </c>
      <c r="M631" s="29" t="n">
        <f aca="false" t="array" ref="M631:P631">TRANSPOSE(MMULT($B$28:$E$31, TRANSPOSE(I631:L631)))</f>
        <v>-0.447311393475788</v>
      </c>
      <c r="N631" s="29" t="n">
        <v>-0.663550006805372</v>
      </c>
      <c r="O631" s="29" t="n">
        <v>-0.0530471174487483</v>
      </c>
      <c r="P631" s="29" t="n">
        <v>1.08712832214529</v>
      </c>
      <c r="Q631" s="55" t="n">
        <f aca="false">EXP(($F$11 - $F$7 - $C$7*$C$7/2)*$C$3 + M631*$C$7*SQRT($C$3))</f>
        <v>0.990526757799613</v>
      </c>
      <c r="R631" s="55" t="n">
        <f aca="false">EXP(($F$11 - $F$8 - $C$8*$C$8/2)*$C$3 + N631*$C$8*SQRT($C$3))</f>
        <v>0.975159725584468</v>
      </c>
      <c r="S631" s="55" t="n">
        <f aca="false">EXP(($F$11 - $F$9 - $C$9*$C$9/2)*$C$3 + O631*$C$9*SQRT($C$3))</f>
        <v>1.00305481493933</v>
      </c>
      <c r="T631" s="55" t="n">
        <f aca="false">EXP(($F$11 - $F$10 - $C$10*$C$10/2)*$C$3 + P631*$C$10*SQRT($C$3))</f>
        <v>1.04206225224998</v>
      </c>
      <c r="U631" s="53" t="n">
        <f aca="false">$C$4 * (MAX(MAX(Q631:T631) - $C$2, 0))</f>
        <v>42.0622522499801</v>
      </c>
    </row>
    <row r="632" customFormat="false" ht="13.8" hidden="false" customHeight="false" outlineLevel="0" collapsed="false">
      <c r="H632" s="4" t="n">
        <v>630</v>
      </c>
      <c r="I632" s="17" t="n">
        <f aca="false">INDEX(Random!$F$2:$F$10003,($H632-1)*$L$2 + I$2)</f>
        <v>0.391908107560143</v>
      </c>
      <c r="J632" s="17" t="n">
        <f aca="false">INDEX(Random!$F$2:$F$10003,($H632-1)*$L$2 + J$2)</f>
        <v>0.784759569125259</v>
      </c>
      <c r="K632" s="17" t="n">
        <f aca="false">INDEX(Random!$F$2:$F$10003,($H632-1)*$L$2 + K$2)</f>
        <v>-1.20429689995967</v>
      </c>
      <c r="L632" s="37" t="n">
        <f aca="false">INDEX(Random!$F$2:$F$10003,($H632-1)*$L$2 + L$2)</f>
        <v>-0.372914892195424</v>
      </c>
      <c r="M632" s="29" t="n">
        <f aca="false" t="array" ref="M632:P632">TRANSPOSE(MMULT($B$28:$E$31, TRANSPOSE(I632:L632)))</f>
        <v>0.391908107560143</v>
      </c>
      <c r="N632" s="29" t="n">
        <v>0.861508429155865</v>
      </c>
      <c r="O632" s="29" t="n">
        <v>-0.906385024944868</v>
      </c>
      <c r="P632" s="29" t="n">
        <v>0.0728487993027163</v>
      </c>
      <c r="Q632" s="55" t="n">
        <f aca="false">EXP(($F$11 - $F$7 - $C$7*$C$7/2)*$C$3 + M632*$C$7*SQRT($C$3))</f>
        <v>1.0200526909587</v>
      </c>
      <c r="R632" s="55" t="n">
        <f aca="false">EXP(($F$11 - $F$8 - $C$8*$C$8/2)*$C$3 + N632*$C$8*SQRT($C$3))</f>
        <v>1.0404579816997</v>
      </c>
      <c r="S632" s="55" t="n">
        <f aca="false">EXP(($F$11 - $F$9 - $C$9*$C$9/2)*$C$3 + O632*$C$9*SQRT($C$3))</f>
        <v>0.968485246574015</v>
      </c>
      <c r="T632" s="55" t="n">
        <f aca="false">EXP(($F$11 - $F$10 - $C$10*$C$10/2)*$C$3 + P632*$C$10*SQRT($C$3))</f>
        <v>1.00393463254629</v>
      </c>
      <c r="U632" s="53" t="n">
        <f aca="false">$C$4 * (MAX(MAX(Q632:T632) - $C$2, 0))</f>
        <v>40.4579816996999</v>
      </c>
    </row>
    <row r="633" customFormat="false" ht="13.8" hidden="false" customHeight="false" outlineLevel="0" collapsed="false">
      <c r="H633" s="4" t="n">
        <v>631</v>
      </c>
      <c r="I633" s="17" t="n">
        <f aca="false">INDEX(Random!$F$2:$F$10003,($H633-1)*$L$2 + I$2)</f>
        <v>-0.911188042466025</v>
      </c>
      <c r="J633" s="17" t="n">
        <f aca="false">INDEX(Random!$F$2:$F$10003,($H633-1)*$L$2 + J$2)</f>
        <v>0.80252201140573</v>
      </c>
      <c r="K633" s="17" t="n">
        <f aca="false">INDEX(Random!$F$2:$F$10003,($H633-1)*$L$2 + K$2)</f>
        <v>0.704693635677574</v>
      </c>
      <c r="L633" s="37" t="n">
        <f aca="false">INDEX(Random!$F$2:$F$10003,($H633-1)*$L$2 + L$2)</f>
        <v>0.850410218772833</v>
      </c>
      <c r="M633" s="29" t="n">
        <f aca="false" t="array" ref="M633:P633">TRANSPOSE(MMULT($B$28:$E$31, TRANSPOSE(I633:L633)))</f>
        <v>-0.911188042466025</v>
      </c>
      <c r="N633" s="29" t="n">
        <v>0.0844568163793575</v>
      </c>
      <c r="O633" s="29" t="n">
        <v>0.356107196476059</v>
      </c>
      <c r="P633" s="29" t="n">
        <v>0.44434748716237</v>
      </c>
      <c r="Q633" s="55" t="n">
        <f aca="false">EXP(($F$11 - $F$7 - $C$7*$C$7/2)*$C$3 + M633*$C$7*SQRT($C$3))</f>
        <v>0.97457472611014</v>
      </c>
      <c r="R633" s="55" t="n">
        <f aca="false">EXP(($F$11 - $F$8 - $C$8*$C$8/2)*$C$3 + N633*$C$8*SQRT($C$3))</f>
        <v>1.00665835865825</v>
      </c>
      <c r="S633" s="55" t="n">
        <f aca="false">EXP(($F$11 - $F$9 - $C$9*$C$9/2)*$C$3 + O633*$C$9*SQRT($C$3))</f>
        <v>1.02006505102281</v>
      </c>
      <c r="T633" s="55" t="n">
        <f aca="false">EXP(($F$11 - $F$10 - $C$10*$C$10/2)*$C$3 + P633*$C$10*SQRT($C$3))</f>
        <v>1.01773491756794</v>
      </c>
      <c r="U633" s="53" t="n">
        <f aca="false">$C$4 * (MAX(MAX(Q633:T633) - $C$2, 0))</f>
        <v>20.06505102281</v>
      </c>
    </row>
    <row r="634" customFormat="false" ht="13.8" hidden="false" customHeight="false" outlineLevel="0" collapsed="false">
      <c r="H634" s="4" t="n">
        <v>632</v>
      </c>
      <c r="I634" s="17" t="n">
        <f aca="false">INDEX(Random!$F$2:$F$10003,($H634-1)*$L$2 + I$2)</f>
        <v>-1.1032088070965</v>
      </c>
      <c r="J634" s="17" t="n">
        <f aca="false">INDEX(Random!$F$2:$F$10003,($H634-1)*$L$2 + J$2)</f>
        <v>-1.62263078002213</v>
      </c>
      <c r="K634" s="17" t="n">
        <f aca="false">INDEX(Random!$F$2:$F$10003,($H634-1)*$L$2 + K$2)</f>
        <v>-0.761701947375546</v>
      </c>
      <c r="L634" s="37" t="n">
        <f aca="false">INDEX(Random!$F$2:$F$10003,($H634-1)*$L$2 + L$2)</f>
        <v>-0.93404716106546</v>
      </c>
      <c r="M634" s="29" t="n">
        <f aca="false" t="array" ref="M634:P634">TRANSPOSE(MMULT($B$28:$E$31, TRANSPOSE(I634:L634)))</f>
        <v>-1.1032088070965</v>
      </c>
      <c r="N634" s="29" t="n">
        <v>-1.95913591172805</v>
      </c>
      <c r="O634" s="29" t="n">
        <v>-1.23455064440342</v>
      </c>
      <c r="P634" s="29" t="n">
        <v>-1.72961505693902</v>
      </c>
      <c r="Q634" s="55" t="n">
        <f aca="false">EXP(($F$11 - $F$7 - $C$7*$C$7/2)*$C$3 + M634*$C$7*SQRT($C$3))</f>
        <v>0.968046836319595</v>
      </c>
      <c r="R634" s="55" t="n">
        <f aca="false">EXP(($F$11 - $F$8 - $C$8*$C$8/2)*$C$3 + N634*$C$8*SQRT($C$3))</f>
        <v>0.9229166044698</v>
      </c>
      <c r="S634" s="55" t="n">
        <f aca="false">EXP(($F$11 - $F$9 - $C$9*$C$9/2)*$C$3 + O634*$C$9*SQRT($C$3))</f>
        <v>0.955510394766021</v>
      </c>
      <c r="T634" s="55" t="n">
        <f aca="false">EXP(($F$11 - $F$10 - $C$10*$C$10/2)*$C$3 + P634*$C$10*SQRT($C$3))</f>
        <v>0.939588153226621</v>
      </c>
      <c r="U634" s="53" t="n">
        <f aca="false">$C$4 * (MAX(MAX(Q634:T634) - $C$2, 0))</f>
        <v>0</v>
      </c>
    </row>
    <row r="635" customFormat="false" ht="13.8" hidden="false" customHeight="false" outlineLevel="0" collapsed="false">
      <c r="H635" s="4" t="n">
        <v>633</v>
      </c>
      <c r="I635" s="17" t="n">
        <f aca="false">INDEX(Random!$F$2:$F$10003,($H635-1)*$L$2 + I$2)</f>
        <v>-0.944462296961864</v>
      </c>
      <c r="J635" s="17" t="n">
        <f aca="false">INDEX(Random!$F$2:$F$10003,($H635-1)*$L$2 + J$2)</f>
        <v>-1.07353090695607</v>
      </c>
      <c r="K635" s="17" t="n">
        <f aca="false">INDEX(Random!$F$2:$F$10003,($H635-1)*$L$2 + K$2)</f>
        <v>-1.06930976048376</v>
      </c>
      <c r="L635" s="37" t="n">
        <f aca="false">INDEX(Random!$F$2:$F$10003,($H635-1)*$L$2 + L$2)</f>
        <v>1.48149379801878</v>
      </c>
      <c r="M635" s="29" t="n">
        <f aca="false" t="array" ref="M635:P635">TRANSPOSE(MMULT($B$28:$E$31, TRANSPOSE(I635:L635)))</f>
        <v>-0.944462296961864</v>
      </c>
      <c r="N635" s="29" t="n">
        <v>-1.42644335401449</v>
      </c>
      <c r="O635" s="29" t="n">
        <v>-1.41980310855213</v>
      </c>
      <c r="P635" s="29" t="n">
        <v>0.483487384443794</v>
      </c>
      <c r="Q635" s="55" t="n">
        <f aca="false">EXP(($F$11 - $F$7 - $C$7*$C$7/2)*$C$3 + M635*$C$7*SQRT($C$3))</f>
        <v>0.973440398095766</v>
      </c>
      <c r="R635" s="55" t="n">
        <f aca="false">EXP(($F$11 - $F$8 - $C$8*$C$8/2)*$C$3 + N635*$C$8*SQRT($C$3))</f>
        <v>0.944049226438176</v>
      </c>
      <c r="S635" s="55" t="n">
        <f aca="false">EXP(($F$11 - $F$9 - $C$9*$C$9/2)*$C$3 + O635*$C$9*SQRT($C$3))</f>
        <v>0.948262882681674</v>
      </c>
      <c r="T635" s="55" t="n">
        <f aca="false">EXP(($F$11 - $F$10 - $C$10*$C$10/2)*$C$3 + P635*$C$10*SQRT($C$3))</f>
        <v>1.01919987187897</v>
      </c>
      <c r="U635" s="53" t="n">
        <f aca="false">$C$4 * (MAX(MAX(Q635:T635) - $C$2, 0))</f>
        <v>19.1998718789701</v>
      </c>
    </row>
    <row r="636" customFormat="false" ht="13.8" hidden="false" customHeight="false" outlineLevel="0" collapsed="false">
      <c r="H636" s="4" t="n">
        <v>634</v>
      </c>
      <c r="I636" s="17" t="n">
        <f aca="false">INDEX(Random!$F$2:$F$10003,($H636-1)*$L$2 + I$2)</f>
        <v>0.97709358732922</v>
      </c>
      <c r="J636" s="17" t="n">
        <f aca="false">INDEX(Random!$F$2:$F$10003,($H636-1)*$L$2 + J$2)</f>
        <v>1.53335783831227</v>
      </c>
      <c r="K636" s="17" t="n">
        <f aca="false">INDEX(Random!$F$2:$F$10003,($H636-1)*$L$2 + K$2)</f>
        <v>0.0802497305537269</v>
      </c>
      <c r="L636" s="37" t="n">
        <f aca="false">INDEX(Random!$F$2:$F$10003,($H636-1)*$L$2 + L$2)</f>
        <v>-0.70813470297423</v>
      </c>
      <c r="M636" s="29" t="n">
        <f aca="false" t="array" ref="M636:P636">TRANSPOSE(MMULT($B$28:$E$31, TRANSPOSE(I636:L636)))</f>
        <v>0.97709358732922</v>
      </c>
      <c r="N636" s="29" t="n">
        <v>1.81163032952143</v>
      </c>
      <c r="O636" s="29" t="n">
        <v>0.552246591699701</v>
      </c>
      <c r="P636" s="29" t="n">
        <v>0.279908041076397</v>
      </c>
      <c r="Q636" s="55" t="n">
        <f aca="false">EXP(($F$11 - $F$7 - $C$7*$C$7/2)*$C$3 + M636*$C$7*SQRT($C$3))</f>
        <v>1.04116031168912</v>
      </c>
      <c r="R636" s="55" t="n">
        <f aca="false">EXP(($F$11 - $F$8 - $C$8*$C$8/2)*$C$3 + N636*$C$8*SQRT($C$3))</f>
        <v>1.08333166102668</v>
      </c>
      <c r="S636" s="55" t="n">
        <f aca="false">EXP(($F$11 - $F$9 - $C$9*$C$9/2)*$C$3 + O636*$C$9*SQRT($C$3))</f>
        <v>1.02832136486744</v>
      </c>
      <c r="T636" s="55" t="n">
        <f aca="false">EXP(($F$11 - $F$10 - $C$10*$C$10/2)*$C$3 + P636*$C$10*SQRT($C$3))</f>
        <v>1.01160313945073</v>
      </c>
      <c r="U636" s="53" t="n">
        <f aca="false">$C$4 * (MAX(MAX(Q636:T636) - $C$2, 0))</f>
        <v>83.3316610266801</v>
      </c>
    </row>
    <row r="637" customFormat="false" ht="13.8" hidden="false" customHeight="false" outlineLevel="0" collapsed="false">
      <c r="H637" s="4" t="n">
        <v>635</v>
      </c>
      <c r="I637" s="17" t="n">
        <f aca="false">INDEX(Random!$F$2:$F$10003,($H637-1)*$L$2 + I$2)</f>
        <v>0.162142842901143</v>
      </c>
      <c r="J637" s="17" t="n">
        <f aca="false">INDEX(Random!$F$2:$F$10003,($H637-1)*$L$2 + J$2)</f>
        <v>-0.488960984086721</v>
      </c>
      <c r="K637" s="17" t="n">
        <f aca="false">INDEX(Random!$F$2:$F$10003,($H637-1)*$L$2 + K$2)</f>
        <v>0.0839401703501044</v>
      </c>
      <c r="L637" s="37" t="n">
        <f aca="false">INDEX(Random!$F$2:$F$10003,($H637-1)*$L$2 + L$2)</f>
        <v>-1.488013062413</v>
      </c>
      <c r="M637" s="29" t="n">
        <f aca="false" t="array" ref="M637:P637">TRANSPOSE(MMULT($B$28:$E$31, TRANSPOSE(I637:L637)))</f>
        <v>0.162142842901143</v>
      </c>
      <c r="N637" s="29" t="n">
        <v>-0.290080957213529</v>
      </c>
      <c r="O637" s="29" t="n">
        <v>0.105870696885312</v>
      </c>
      <c r="P637" s="29" t="n">
        <v>-1.26949809427453</v>
      </c>
      <c r="Q637" s="55" t="n">
        <f aca="false">EXP(($F$11 - $F$7 - $C$7*$C$7/2)*$C$3 + M637*$C$7*SQRT($C$3))</f>
        <v>1.01188254259675</v>
      </c>
      <c r="R637" s="55" t="n">
        <f aca="false">EXP(($F$11 - $F$8 - $C$8*$C$8/2)*$C$3 + N637*$C$8*SQRT($C$3))</f>
        <v>0.99076137509394</v>
      </c>
      <c r="S637" s="55" t="n">
        <f aca="false">EXP(($F$11 - $F$9 - $C$9*$C$9/2)*$C$3 + O637*$C$9*SQRT($C$3))</f>
        <v>1.00962773190928</v>
      </c>
      <c r="T637" s="55" t="n">
        <f aca="false">EXP(($F$11 - $F$10 - $C$10*$C$10/2)*$C$3 + P637*$C$10*SQRT($C$3))</f>
        <v>0.955611015566558</v>
      </c>
      <c r="U637" s="53" t="n">
        <f aca="false">$C$4 * (MAX(MAX(Q637:T637) - $C$2, 0))</f>
        <v>11.8825425967499</v>
      </c>
    </row>
    <row r="638" customFormat="false" ht="13.8" hidden="false" customHeight="false" outlineLevel="0" collapsed="false">
      <c r="H638" s="4" t="n">
        <v>636</v>
      </c>
      <c r="I638" s="17" t="n">
        <f aca="false">INDEX(Random!$F$2:$F$10003,($H638-1)*$L$2 + I$2)</f>
        <v>-0.0801731810646407</v>
      </c>
      <c r="J638" s="17" t="n">
        <f aca="false">INDEX(Random!$F$2:$F$10003,($H638-1)*$L$2 + J$2)</f>
        <v>-0.739005358485462</v>
      </c>
      <c r="K638" s="17" t="n">
        <f aca="false">INDEX(Random!$F$2:$F$10003,($H638-1)*$L$2 + K$2)</f>
        <v>-2.46780622107327</v>
      </c>
      <c r="L638" s="37" t="n">
        <f aca="false">INDEX(Random!$F$2:$F$10003,($H638-1)*$L$2 + L$2)</f>
        <v>-1.24060993412953</v>
      </c>
      <c r="M638" s="29" t="n">
        <f aca="false" t="array" ref="M638:P638">TRANSPOSE(MMULT($B$28:$E$31, TRANSPOSE(I638:L638)))</f>
        <v>-0.0801731810646407</v>
      </c>
      <c r="N638" s="29" t="n">
        <v>-0.63588483367019</v>
      </c>
      <c r="O638" s="29" t="n">
        <v>-2.35543383893165</v>
      </c>
      <c r="P638" s="29" t="n">
        <v>-1.2622896530577</v>
      </c>
      <c r="Q638" s="55" t="n">
        <f aca="false">EXP(($F$11 - $F$7 - $C$7*$C$7/2)*$C$3 + M638*$C$7*SQRT($C$3))</f>
        <v>1.00333699407197</v>
      </c>
      <c r="R638" s="55" t="n">
        <f aca="false">EXP(($F$11 - $F$8 - $C$8*$C$8/2)*$C$3 + N638*$C$8*SQRT($C$3))</f>
        <v>0.976306963308388</v>
      </c>
      <c r="S638" s="55" t="n">
        <f aca="false">EXP(($F$11 - $F$9 - $C$9*$C$9/2)*$C$3 + O638*$C$9*SQRT($C$3))</f>
        <v>0.912490197745326</v>
      </c>
      <c r="T638" s="55" t="n">
        <f aca="false">EXP(($F$11 - $F$10 - $C$10*$C$10/2)*$C$3 + P638*$C$10*SQRT($C$3))</f>
        <v>0.955864200219999</v>
      </c>
      <c r="U638" s="53" t="n">
        <f aca="false">$C$4 * (MAX(MAX(Q638:T638) - $C$2, 0))</f>
        <v>3.33699407197008</v>
      </c>
    </row>
    <row r="639" customFormat="false" ht="13.8" hidden="false" customHeight="false" outlineLevel="0" collapsed="false">
      <c r="H639" s="4" t="n">
        <v>637</v>
      </c>
      <c r="I639" s="17" t="n">
        <f aca="false">INDEX(Random!$F$2:$F$10003,($H639-1)*$L$2 + I$2)</f>
        <v>-1.30624625762141</v>
      </c>
      <c r="J639" s="17" t="n">
        <f aca="false">INDEX(Random!$F$2:$F$10003,($H639-1)*$L$2 + J$2)</f>
        <v>-0.85648774335814</v>
      </c>
      <c r="K639" s="17" t="n">
        <f aca="false">INDEX(Random!$F$2:$F$10003,($H639-1)*$L$2 + K$2)</f>
        <v>0.131561730423188</v>
      </c>
      <c r="L639" s="37" t="n">
        <f aca="false">INDEX(Random!$F$2:$F$10003,($H639-1)*$L$2 + L$2)</f>
        <v>0.642340556100101</v>
      </c>
      <c r="M639" s="29" t="n">
        <f aca="false" t="array" ref="M639:P639">TRANSPOSE(MMULT($B$28:$E$31, TRANSPOSE(I639:L639)))</f>
        <v>-1.30624625762141</v>
      </c>
      <c r="N639" s="29" t="n">
        <v>-1.47363698925321</v>
      </c>
      <c r="O639" s="29" t="n">
        <v>-0.436531805259847</v>
      </c>
      <c r="P639" s="29" t="n">
        <v>-0.334438675406116</v>
      </c>
      <c r="Q639" s="55" t="n">
        <f aca="false">EXP(($F$11 - $F$7 - $C$7*$C$7/2)*$C$3 + M639*$C$7*SQRT($C$3))</f>
        <v>0.961191979879734</v>
      </c>
      <c r="R639" s="55" t="n">
        <f aca="false">EXP(($F$11 - $F$8 - $C$8*$C$8/2)*$C$3 + N639*$C$8*SQRT($C$3))</f>
        <v>0.942157616720338</v>
      </c>
      <c r="S639" s="55" t="n">
        <f aca="false">EXP(($F$11 - $F$9 - $C$9*$C$9/2)*$C$3 + O639*$C$9*SQRT($C$3))</f>
        <v>0.987369382149801</v>
      </c>
      <c r="T639" s="55" t="n">
        <f aca="false">EXP(($F$11 - $F$10 - $C$10*$C$10/2)*$C$3 + P639*$C$10*SQRT($C$3))</f>
        <v>0.989019824494268</v>
      </c>
      <c r="U639" s="53" t="n">
        <f aca="false">$C$4 * (MAX(MAX(Q639:T639) - $C$2, 0))</f>
        <v>0</v>
      </c>
    </row>
    <row r="640" customFormat="false" ht="13.8" hidden="false" customHeight="false" outlineLevel="0" collapsed="false">
      <c r="H640" s="4" t="n">
        <v>638</v>
      </c>
      <c r="I640" s="17" t="n">
        <f aca="false">INDEX(Random!$F$2:$F$10003,($H640-1)*$L$2 + I$2)</f>
        <v>0.847129677608072</v>
      </c>
      <c r="J640" s="17" t="n">
        <f aca="false">INDEX(Random!$F$2:$F$10003,($H640-1)*$L$2 + J$2)</f>
        <v>-1.48584134088891</v>
      </c>
      <c r="K640" s="17" t="n">
        <f aca="false">INDEX(Random!$F$2:$F$10003,($H640-1)*$L$2 + K$2)</f>
        <v>-0.486737860518735</v>
      </c>
      <c r="L640" s="37" t="n">
        <f aca="false">INDEX(Random!$F$2:$F$10003,($H640-1)*$L$2 + L$2)</f>
        <v>0.105069218039026</v>
      </c>
      <c r="M640" s="29" t="n">
        <f aca="false" t="array" ref="M640:P640">TRANSPOSE(MMULT($B$28:$E$31, TRANSPOSE(I640:L640)))</f>
        <v>0.847129677608072</v>
      </c>
      <c r="N640" s="29" t="n">
        <v>-0.666309942634156</v>
      </c>
      <c r="O640" s="29" t="n">
        <v>-0.226471264768655</v>
      </c>
      <c r="P640" s="29" t="n">
        <v>0.149808874736511</v>
      </c>
      <c r="Q640" s="55" t="n">
        <f aca="false">EXP(($F$11 - $F$7 - $C$7*$C$7/2)*$C$3 + M640*$C$7*SQRT($C$3))</f>
        <v>1.03643510243688</v>
      </c>
      <c r="R640" s="55" t="n">
        <f aca="false">EXP(($F$11 - $F$8 - $C$8*$C$8/2)*$C$3 + N640*$C$8*SQRT($C$3))</f>
        <v>0.975045348716366</v>
      </c>
      <c r="S640" s="55" t="n">
        <f aca="false">EXP(($F$11 - $F$9 - $C$9*$C$9/2)*$C$3 + O640*$C$9*SQRT($C$3))</f>
        <v>0.995930728034935</v>
      </c>
      <c r="T640" s="55" t="n">
        <f aca="false">EXP(($F$11 - $F$10 - $C$10*$C$10/2)*$C$3 + P640*$C$10*SQRT($C$3))</f>
        <v>1.00677806268874</v>
      </c>
      <c r="U640" s="53" t="n">
        <f aca="false">$C$4 * (MAX(MAX(Q640:T640) - $C$2, 0))</f>
        <v>36.4351024368801</v>
      </c>
    </row>
    <row r="641" customFormat="false" ht="13.8" hidden="false" customHeight="false" outlineLevel="0" collapsed="false">
      <c r="H641" s="4" t="n">
        <v>639</v>
      </c>
      <c r="I641" s="17" t="n">
        <f aca="false">INDEX(Random!$F$2:$F$10003,($H641-1)*$L$2 + I$2)</f>
        <v>-1.09262413172132</v>
      </c>
      <c r="J641" s="17" t="n">
        <f aca="false">INDEX(Random!$F$2:$F$10003,($H641-1)*$L$2 + J$2)</f>
        <v>0.293508080870767</v>
      </c>
      <c r="K641" s="17" t="n">
        <f aca="false">INDEX(Random!$F$2:$F$10003,($H641-1)*$L$2 + K$2)</f>
        <v>0.17786129001641</v>
      </c>
      <c r="L641" s="37" t="n">
        <f aca="false">INDEX(Random!$F$2:$F$10003,($H641-1)*$L$2 + L$2)</f>
        <v>0.418944177091453</v>
      </c>
      <c r="M641" s="29" t="n">
        <f aca="false" t="array" ref="M641:P641">TRANSPOSE(MMULT($B$28:$E$31, TRANSPOSE(I641:L641)))</f>
        <v>-1.09262413172132</v>
      </c>
      <c r="N641" s="29" t="n">
        <v>-0.430159560119644</v>
      </c>
      <c r="O641" s="29" t="n">
        <v>-0.23355919035029</v>
      </c>
      <c r="P641" s="29" t="n">
        <v>-0.131547537430503</v>
      </c>
      <c r="Q641" s="55" t="n">
        <f aca="false">EXP(($F$11 - $F$7 - $C$7*$C$7/2)*$C$3 + M641*$C$7*SQRT($C$3))</f>
        <v>0.968405528909638</v>
      </c>
      <c r="R641" s="55" t="n">
        <f aca="false">EXP(($F$11 - $F$8 - $C$8*$C$8/2)*$C$3 + N641*$C$8*SQRT($C$3))</f>
        <v>0.984880557774824</v>
      </c>
      <c r="S641" s="55" t="n">
        <f aca="false">EXP(($F$11 - $F$9 - $C$9*$C$9/2)*$C$3 + O641*$C$9*SQRT($C$3))</f>
        <v>0.995640641983449</v>
      </c>
      <c r="T641" s="55" t="n">
        <f aca="false">EXP(($F$11 - $F$10 - $C$10*$C$10/2)*$C$3 + P641*$C$10*SQRT($C$3))</f>
        <v>0.996421763948791</v>
      </c>
      <c r="U641" s="53" t="n">
        <f aca="false">$C$4 * (MAX(MAX(Q641:T641) - $C$2, 0))</f>
        <v>0</v>
      </c>
    </row>
    <row r="642" customFormat="false" ht="13.8" hidden="false" customHeight="false" outlineLevel="0" collapsed="false">
      <c r="H642" s="4" t="n">
        <v>640</v>
      </c>
      <c r="I642" s="17" t="n">
        <f aca="false">INDEX(Random!$F$2:$F$10003,($H642-1)*$L$2 + I$2)</f>
        <v>-0.422441607466769</v>
      </c>
      <c r="J642" s="17" t="n">
        <f aca="false">INDEX(Random!$F$2:$F$10003,($H642-1)*$L$2 + J$2)</f>
        <v>-2.13609881509448</v>
      </c>
      <c r="K642" s="17" t="n">
        <f aca="false">INDEX(Random!$F$2:$F$10003,($H642-1)*$L$2 + K$2)</f>
        <v>0.0994685310971839</v>
      </c>
      <c r="L642" s="37" t="n">
        <f aca="false">INDEX(Random!$F$2:$F$10003,($H642-1)*$L$2 + L$2)</f>
        <v>1.0178178924113</v>
      </c>
      <c r="M642" s="29" t="n">
        <f aca="false" t="array" ref="M642:P642">TRANSPOSE(MMULT($B$28:$E$31, TRANSPOSE(I642:L642)))</f>
        <v>-0.422441607466769</v>
      </c>
      <c r="N642" s="29" t="n">
        <v>-1.95381091890381</v>
      </c>
      <c r="O642" s="29" t="n">
        <v>-0.215895688468885</v>
      </c>
      <c r="P642" s="29" t="n">
        <v>0.110701444747551</v>
      </c>
      <c r="Q642" s="55" t="n">
        <f aca="false">EXP(($F$11 - $F$7 - $C$7*$C$7/2)*$C$3 + M642*$C$7*SQRT($C$3))</f>
        <v>0.991389329752393</v>
      </c>
      <c r="R642" s="55" t="n">
        <f aca="false">EXP(($F$11 - $F$8 - $C$8*$C$8/2)*$C$3 + N642*$C$8*SQRT($C$3))</f>
        <v>0.923125495388777</v>
      </c>
      <c r="S642" s="55" t="n">
        <f aca="false">EXP(($F$11 - $F$9 - $C$9*$C$9/2)*$C$3 + O642*$C$9*SQRT($C$3))</f>
        <v>0.99636370957886</v>
      </c>
      <c r="T642" s="55" t="n">
        <f aca="false">EXP(($F$11 - $F$10 - $C$10*$C$10/2)*$C$3 + P642*$C$10*SQRT($C$3))</f>
        <v>1.00533216248951</v>
      </c>
      <c r="U642" s="53" t="n">
        <f aca="false">$C$4 * (MAX(MAX(Q642:T642) - $C$2, 0))</f>
        <v>5.33216248950996</v>
      </c>
    </row>
    <row r="643" customFormat="false" ht="13.8" hidden="false" customHeight="false" outlineLevel="0" collapsed="false">
      <c r="H643" s="4" t="n">
        <v>641</v>
      </c>
      <c r="I643" s="17" t="n">
        <f aca="false">INDEX(Random!$F$2:$F$10003,($H643-1)*$L$2 + I$2)</f>
        <v>0.893532042350222</v>
      </c>
      <c r="J643" s="17" t="n">
        <f aca="false">INDEX(Random!$F$2:$F$10003,($H643-1)*$L$2 + J$2)</f>
        <v>1.38018757497918</v>
      </c>
      <c r="K643" s="17" t="n">
        <f aca="false">INDEX(Random!$F$2:$F$10003,($H643-1)*$L$2 + K$2)</f>
        <v>0.26955054446912</v>
      </c>
      <c r="L643" s="37" t="n">
        <f aca="false">INDEX(Random!$F$2:$F$10003,($H643-1)*$L$2 + L$2)</f>
        <v>-1.04649604744727</v>
      </c>
      <c r="M643" s="29" t="n">
        <f aca="false" t="array" ref="M643:P643">TRANSPOSE(MMULT($B$28:$E$31, TRANSPOSE(I643:L643)))</f>
        <v>0.893532042350222</v>
      </c>
      <c r="N643" s="29" t="n">
        <v>1.63918856201287</v>
      </c>
      <c r="O643" s="29" t="n">
        <v>0.684288246055492</v>
      </c>
      <c r="P643" s="29" t="n">
        <v>-0.078749788676</v>
      </c>
      <c r="Q643" s="55" t="n">
        <f aca="false">EXP(($F$11 - $F$7 - $C$7*$C$7/2)*$C$3 + M643*$C$7*SQRT($C$3))</f>
        <v>1.03811972643892</v>
      </c>
      <c r="R643" s="55" t="n">
        <f aca="false">EXP(($F$11 - $F$8 - $C$8*$C$8/2)*$C$3 + N643*$C$8*SQRT($C$3))</f>
        <v>1.07542118934416</v>
      </c>
      <c r="S643" s="55" t="n">
        <f aca="false">EXP(($F$11 - $F$9 - $C$9*$C$9/2)*$C$3 + O643*$C$9*SQRT($C$3))</f>
        <v>1.03391714458457</v>
      </c>
      <c r="T643" s="55" t="n">
        <f aca="false">EXP(($F$11 - $F$10 - $C$10*$C$10/2)*$C$3 + P643*$C$10*SQRT($C$3))</f>
        <v>0.998357015195872</v>
      </c>
      <c r="U643" s="53" t="n">
        <f aca="false">$C$4 * (MAX(MAX(Q643:T643) - $C$2, 0))</f>
        <v>75.4211893441601</v>
      </c>
    </row>
    <row r="644" customFormat="false" ht="13.8" hidden="false" customHeight="false" outlineLevel="0" collapsed="false">
      <c r="H644" s="4" t="n">
        <v>642</v>
      </c>
      <c r="I644" s="17" t="n">
        <f aca="false">INDEX(Random!$F$2:$F$10003,($H644-1)*$L$2 + I$2)</f>
        <v>2.23054836250636</v>
      </c>
      <c r="J644" s="17" t="n">
        <f aca="false">INDEX(Random!$F$2:$F$10003,($H644-1)*$L$2 + J$2)</f>
        <v>-0.123952363910317</v>
      </c>
      <c r="K644" s="17" t="n">
        <f aca="false">INDEX(Random!$F$2:$F$10003,($H644-1)*$L$2 + K$2)</f>
        <v>0.266655676829277</v>
      </c>
      <c r="L644" s="37" t="n">
        <f aca="false">INDEX(Random!$F$2:$F$10003,($H644-1)*$L$2 + L$2)</f>
        <v>-0.336644048479924</v>
      </c>
      <c r="M644" s="29" t="n">
        <f aca="false" t="array" ref="M644:P644">TRANSPOSE(MMULT($B$28:$E$31, TRANSPOSE(I644:L644)))</f>
        <v>2.23054836250636</v>
      </c>
      <c r="N644" s="29" t="n">
        <v>1.25576986291062</v>
      </c>
      <c r="O644" s="29" t="n">
        <v>1.08966853686836</v>
      </c>
      <c r="P644" s="29" t="n">
        <v>0.817497000360087</v>
      </c>
      <c r="Q644" s="55" t="n">
        <f aca="false">EXP(($F$11 - $F$7 - $C$7*$C$7/2)*$C$3 + M644*$C$7*SQRT($C$3))</f>
        <v>1.0878537219825</v>
      </c>
      <c r="R644" s="55" t="n">
        <f aca="false">EXP(($F$11 - $F$8 - $C$8*$C$8/2)*$C$3 + N644*$C$8*SQRT($C$3))</f>
        <v>1.05803889357525</v>
      </c>
      <c r="S644" s="55" t="n">
        <f aca="false">EXP(($F$11 - $F$9 - $C$9*$C$9/2)*$C$3 + O644*$C$9*SQRT($C$3))</f>
        <v>1.05128767701289</v>
      </c>
      <c r="T644" s="55" t="n">
        <f aca="false">EXP(($F$11 - $F$10 - $C$10*$C$10/2)*$C$3 + P644*$C$10*SQRT($C$3))</f>
        <v>1.03178749846173</v>
      </c>
      <c r="U644" s="53" t="n">
        <f aca="false">$C$4 * (MAX(MAX(Q644:T644) - $C$2, 0))</f>
        <v>87.8537219825</v>
      </c>
    </row>
    <row r="645" customFormat="false" ht="13.8" hidden="false" customHeight="false" outlineLevel="0" collapsed="false">
      <c r="H645" s="4" t="n">
        <v>643</v>
      </c>
      <c r="I645" s="17" t="n">
        <f aca="false">INDEX(Random!$F$2:$F$10003,($H645-1)*$L$2 + I$2)</f>
        <v>-1.94134103940568</v>
      </c>
      <c r="J645" s="17" t="n">
        <f aca="false">INDEX(Random!$F$2:$F$10003,($H645-1)*$L$2 + J$2)</f>
        <v>-0.578132495880163</v>
      </c>
      <c r="K645" s="17" t="n">
        <f aca="false">INDEX(Random!$F$2:$F$10003,($H645-1)*$L$2 + K$2)</f>
        <v>0.00557157814125635</v>
      </c>
      <c r="L645" s="37" t="n">
        <f aca="false">INDEX(Random!$F$2:$F$10003,($H645-1)*$L$2 + L$2)</f>
        <v>0.817658531988659</v>
      </c>
      <c r="M645" s="29" t="n">
        <f aca="false" t="array" ref="M645:P645">TRANSPOSE(MMULT($B$28:$E$31, TRANSPOSE(I645:L645)))</f>
        <v>-1.94134103940568</v>
      </c>
      <c r="N645" s="29" t="n">
        <v>-1.63805120334852</v>
      </c>
      <c r="O645" s="29" t="n">
        <v>-0.7763006298334</v>
      </c>
      <c r="P645" s="29" t="n">
        <v>-0.442485212174546</v>
      </c>
      <c r="Q645" s="55" t="n">
        <f aca="false">EXP(($F$11 - $F$7 - $C$7*$C$7/2)*$C$3 + M645*$C$7*SQRT($C$3))</f>
        <v>0.940062011343894</v>
      </c>
      <c r="R645" s="55" t="n">
        <f aca="false">EXP(($F$11 - $F$8 - $C$8*$C$8/2)*$C$3 + N645*$C$8*SQRT($C$3))</f>
        <v>0.935597139996613</v>
      </c>
      <c r="S645" s="55" t="n">
        <f aca="false">EXP(($F$11 - $F$9 - $C$9*$C$9/2)*$C$3 + O645*$C$9*SQRT($C$3))</f>
        <v>0.973677089216893</v>
      </c>
      <c r="T645" s="55" t="n">
        <f aca="false">EXP(($F$11 - $F$10 - $C$10*$C$10/2)*$C$3 + P645*$C$10*SQRT($C$3))</f>
        <v>0.985100499764102</v>
      </c>
      <c r="U645" s="53" t="n">
        <f aca="false">$C$4 * (MAX(MAX(Q645:T645) - $C$2, 0))</f>
        <v>0</v>
      </c>
    </row>
    <row r="646" customFormat="false" ht="13.8" hidden="false" customHeight="false" outlineLevel="0" collapsed="false">
      <c r="H646" s="4" t="n">
        <v>644</v>
      </c>
      <c r="I646" s="17" t="n">
        <f aca="false">INDEX(Random!$F$2:$F$10003,($H646-1)*$L$2 + I$2)</f>
        <v>0.556233748193186</v>
      </c>
      <c r="J646" s="17" t="n">
        <f aca="false">INDEX(Random!$F$2:$F$10003,($H646-1)*$L$2 + J$2)</f>
        <v>-0.129819636981604</v>
      </c>
      <c r="K646" s="17" t="n">
        <f aca="false">INDEX(Random!$F$2:$F$10003,($H646-1)*$L$2 + K$2)</f>
        <v>0.0579563923206996</v>
      </c>
      <c r="L646" s="37" t="n">
        <f aca="false">INDEX(Random!$F$2:$F$10003,($H646-1)*$L$2 + L$2)</f>
        <v>1.7696421004449</v>
      </c>
      <c r="M646" s="29" t="n">
        <f aca="false" t="array" ref="M646:P646">TRANSPOSE(MMULT($B$28:$E$31, TRANSPOSE(I646:L646)))</f>
        <v>0.556233748193186</v>
      </c>
      <c r="N646" s="29" t="n">
        <v>0.23455961189819</v>
      </c>
      <c r="O646" s="29" t="n">
        <v>0.257095460649806</v>
      </c>
      <c r="P646" s="29" t="n">
        <v>1.71532273098425</v>
      </c>
      <c r="Q646" s="55" t="n">
        <f aca="false">EXP(($F$11 - $F$7 - $C$7*$C$7/2)*$C$3 + M646*$C$7*SQRT($C$3))</f>
        <v>1.02593632270968</v>
      </c>
      <c r="R646" s="55" t="n">
        <f aca="false">EXP(($F$11 - $F$8 - $C$8*$C$8/2)*$C$3 + N646*$C$8*SQRT($C$3))</f>
        <v>1.01310073087915</v>
      </c>
      <c r="S646" s="55" t="n">
        <f aca="false">EXP(($F$11 - $F$9 - $C$9*$C$9/2)*$C$3 + O646*$C$9*SQRT($C$3))</f>
        <v>1.01592245094457</v>
      </c>
      <c r="T646" s="55" t="n">
        <f aca="false">EXP(($F$11 - $F$10 - $C$10*$C$10/2)*$C$3 + P646*$C$10*SQRT($C$3))</f>
        <v>1.0663992953565</v>
      </c>
      <c r="U646" s="53" t="n">
        <f aca="false">$C$4 * (MAX(MAX(Q646:T646) - $C$2, 0))</f>
        <v>66.3992953565</v>
      </c>
    </row>
    <row r="647" customFormat="false" ht="13.8" hidden="false" customHeight="false" outlineLevel="0" collapsed="false">
      <c r="H647" s="4" t="n">
        <v>645</v>
      </c>
      <c r="I647" s="17" t="n">
        <f aca="false">INDEX(Random!$F$2:$F$10003,($H647-1)*$L$2 + I$2)</f>
        <v>0.561085439414752</v>
      </c>
      <c r="J647" s="17" t="n">
        <f aca="false">INDEX(Random!$F$2:$F$10003,($H647-1)*$L$2 + J$2)</f>
        <v>-0.306110787293041</v>
      </c>
      <c r="K647" s="17" t="n">
        <f aca="false">INDEX(Random!$F$2:$F$10003,($H647-1)*$L$2 + K$2)</f>
        <v>-0.247998284614897</v>
      </c>
      <c r="L647" s="37" t="n">
        <f aca="false">INDEX(Random!$F$2:$F$10003,($H647-1)*$L$2 + L$2)</f>
        <v>-0.778966531626591</v>
      </c>
      <c r="M647" s="29" t="n">
        <f aca="false" t="array" ref="M647:P647">TRANSPOSE(MMULT($B$28:$E$31, TRANSPOSE(I647:L647)))</f>
        <v>0.561085439414752</v>
      </c>
      <c r="N647" s="29" t="n">
        <v>0.0974256213297087</v>
      </c>
      <c r="O647" s="29" t="n">
        <v>-0.0350670088419792</v>
      </c>
      <c r="P647" s="29" t="n">
        <v>-0.438274376003784</v>
      </c>
      <c r="Q647" s="55" t="n">
        <f aca="false">EXP(($F$11 - $F$7 - $C$7*$C$7/2)*$C$3 + M647*$C$7*SQRT($C$3))</f>
        <v>1.02611055092081</v>
      </c>
      <c r="R647" s="55" t="n">
        <f aca="false">EXP(($F$11 - $F$8 - $C$8*$C$8/2)*$C$3 + N647*$C$8*SQRT($C$3))</f>
        <v>1.0072133557202</v>
      </c>
      <c r="S647" s="55" t="n">
        <f aca="false">EXP(($F$11 - $F$9 - $C$9*$C$9/2)*$C$3 + O647*$C$9*SQRT($C$3))</f>
        <v>1.00379632880686</v>
      </c>
      <c r="T647" s="55" t="n">
        <f aca="false">EXP(($F$11 - $F$10 - $C$10*$C$10/2)*$C$3 + P647*$C$10*SQRT($C$3))</f>
        <v>0.985252954117815</v>
      </c>
      <c r="U647" s="53" t="n">
        <f aca="false">$C$4 * (MAX(MAX(Q647:T647) - $C$2, 0))</f>
        <v>26.1105509208099</v>
      </c>
    </row>
    <row r="648" customFormat="false" ht="13.8" hidden="false" customHeight="false" outlineLevel="0" collapsed="false">
      <c r="H648" s="4" t="n">
        <v>646</v>
      </c>
      <c r="I648" s="17" t="n">
        <f aca="false">INDEX(Random!$F$2:$F$10003,($H648-1)*$L$2 + I$2)</f>
        <v>-1.5201036062152</v>
      </c>
      <c r="J648" s="17" t="n">
        <f aca="false">INDEX(Random!$F$2:$F$10003,($H648-1)*$L$2 + J$2)</f>
        <v>-1.66226694153837</v>
      </c>
      <c r="K648" s="17" t="n">
        <f aca="false">INDEX(Random!$F$2:$F$10003,($H648-1)*$L$2 + K$2)</f>
        <v>-1.32525480983711</v>
      </c>
      <c r="L648" s="37" t="n">
        <f aca="false">INDEX(Random!$F$2:$F$10003,($H648-1)*$L$2 + L$2)</f>
        <v>-0.999053815299981</v>
      </c>
      <c r="M648" s="29" t="n">
        <f aca="false" t="array" ref="M648:P648">TRANSPOSE(MMULT($B$28:$E$31, TRANSPOSE(I648:L648)))</f>
        <v>-1.5201036062152</v>
      </c>
      <c r="N648" s="29" t="n">
        <v>-2.24374521559344</v>
      </c>
      <c r="O648" s="29" t="n">
        <v>-1.9159292004053</v>
      </c>
      <c r="P648" s="29" t="n">
        <v>-2.0066269017595</v>
      </c>
      <c r="Q648" s="55" t="n">
        <f aca="false">EXP(($F$11 - $F$7 - $C$7*$C$7/2)*$C$3 + M648*$C$7*SQRT($C$3))</f>
        <v>0.954024309485485</v>
      </c>
      <c r="R648" s="55" t="n">
        <f aca="false">EXP(($F$11 - $F$8 - $C$8*$C$8/2)*$C$3 + N648*$C$8*SQRT($C$3))</f>
        <v>0.911820346624652</v>
      </c>
      <c r="S648" s="55" t="n">
        <f aca="false">EXP(($F$11 - $F$9 - $C$9*$C$9/2)*$C$3 + O648*$C$9*SQRT($C$3))</f>
        <v>0.929122863758276</v>
      </c>
      <c r="T648" s="55" t="n">
        <f aca="false">EXP(($F$11 - $F$10 - $C$10*$C$10/2)*$C$3 + P648*$C$10*SQRT($C$3))</f>
        <v>0.930071494586976</v>
      </c>
      <c r="U648" s="53" t="n">
        <f aca="false">$C$4 * (MAX(MAX(Q648:T648) - $C$2, 0))</f>
        <v>0</v>
      </c>
    </row>
    <row r="649" customFormat="false" ht="13.8" hidden="false" customHeight="false" outlineLevel="0" collapsed="false">
      <c r="H649" s="4" t="n">
        <v>647</v>
      </c>
      <c r="I649" s="17" t="n">
        <f aca="false">INDEX(Random!$F$2:$F$10003,($H649-1)*$L$2 + I$2)</f>
        <v>0.0114917212649285</v>
      </c>
      <c r="J649" s="17" t="n">
        <f aca="false">INDEX(Random!$F$2:$F$10003,($H649-1)*$L$2 + J$2)</f>
        <v>0.824365038840165</v>
      </c>
      <c r="K649" s="17" t="n">
        <f aca="false">INDEX(Random!$F$2:$F$10003,($H649-1)*$L$2 + K$2)</f>
        <v>1.33527439427241</v>
      </c>
      <c r="L649" s="37" t="n">
        <f aca="false">INDEX(Random!$F$2:$F$10003,($H649-1)*$L$2 + L$2)</f>
        <v>-0.0236696837515665</v>
      </c>
      <c r="M649" s="29" t="n">
        <f aca="false" t="array" ref="M649:P649">TRANSPOSE(MMULT($B$28:$E$31, TRANSPOSE(I649:L649)))</f>
        <v>0.0114917212649285</v>
      </c>
      <c r="N649" s="29" t="n">
        <v>0.662011554395956</v>
      </c>
      <c r="O649" s="29" t="n">
        <v>1.29132558132913</v>
      </c>
      <c r="P649" s="29" t="n">
        <v>0.194540077598164</v>
      </c>
      <c r="Q649" s="55" t="n">
        <f aca="false">EXP(($F$11 - $F$7 - $C$7*$C$7/2)*$C$3 + M649*$C$7*SQRT($C$3))</f>
        <v>1.00656114084047</v>
      </c>
      <c r="R649" s="55" t="n">
        <f aca="false">EXP(($F$11 - $F$8 - $C$8*$C$8/2)*$C$3 + N649*$C$8*SQRT($C$3))</f>
        <v>1.031673628989</v>
      </c>
      <c r="S649" s="55" t="n">
        <f aca="false">EXP(($F$11 - $F$9 - $C$9*$C$9/2)*$C$3 + O649*$C$9*SQRT($C$3))</f>
        <v>1.06003706701285</v>
      </c>
      <c r="T649" s="55" t="n">
        <f aca="false">EXP(($F$11 - $F$10 - $C$10*$C$10/2)*$C$3 + P649*$C$10*SQRT($C$3))</f>
        <v>1.0084344377204</v>
      </c>
      <c r="U649" s="53" t="n">
        <f aca="false">$C$4 * (MAX(MAX(Q649:T649) - $C$2, 0))</f>
        <v>60.0370670128501</v>
      </c>
    </row>
    <row r="650" customFormat="false" ht="13.8" hidden="false" customHeight="false" outlineLevel="0" collapsed="false">
      <c r="H650" s="4" t="n">
        <v>648</v>
      </c>
      <c r="I650" s="17" t="n">
        <f aca="false">INDEX(Random!$F$2:$F$10003,($H650-1)*$L$2 + I$2)</f>
        <v>0.604766917951663</v>
      </c>
      <c r="J650" s="17" t="n">
        <f aca="false">INDEX(Random!$F$2:$F$10003,($H650-1)*$L$2 + J$2)</f>
        <v>-1.315457527009</v>
      </c>
      <c r="K650" s="17" t="n">
        <f aca="false">INDEX(Random!$F$2:$F$10003,($H650-1)*$L$2 + K$2)</f>
        <v>-1.47099849302931</v>
      </c>
      <c r="L650" s="37" t="n">
        <f aca="false">INDEX(Random!$F$2:$F$10003,($H650-1)*$L$2 + L$2)</f>
        <v>-1.07322122628194</v>
      </c>
      <c r="M650" s="29" t="n">
        <f aca="false" t="array" ref="M650:P650">TRANSPOSE(MMULT($B$28:$E$31, TRANSPOSE(I650:L650)))</f>
        <v>0.604766917951663</v>
      </c>
      <c r="N650" s="29" t="n">
        <v>-0.678073027133928</v>
      </c>
      <c r="O650" s="29" t="n">
        <v>-1.21449436901687</v>
      </c>
      <c r="P650" s="29" t="n">
        <v>-0.912754049161658</v>
      </c>
      <c r="Q650" s="55" t="n">
        <f aca="false">EXP(($F$11 - $F$7 - $C$7*$C$7/2)*$C$3 + M650*$C$7*SQRT($C$3))</f>
        <v>1.02768052165149</v>
      </c>
      <c r="R650" s="55" t="n">
        <f aca="false">EXP(($F$11 - $F$8 - $C$8*$C$8/2)*$C$3 + N650*$C$8*SQRT($C$3))</f>
        <v>0.974558015057947</v>
      </c>
      <c r="S650" s="55" t="n">
        <f aca="false">EXP(($F$11 - $F$9 - $C$9*$C$9/2)*$C$3 + O650*$C$9*SQRT($C$3))</f>
        <v>0.956298359048031</v>
      </c>
      <c r="T650" s="55" t="n">
        <f aca="false">EXP(($F$11 - $F$10 - $C$10*$C$10/2)*$C$3 + P650*$C$10*SQRT($C$3))</f>
        <v>0.968221890203657</v>
      </c>
      <c r="U650" s="53" t="n">
        <f aca="false">$C$4 * (MAX(MAX(Q650:T650) - $C$2, 0))</f>
        <v>27.6805216514899</v>
      </c>
    </row>
    <row r="651" customFormat="false" ht="13.8" hidden="false" customHeight="false" outlineLevel="0" collapsed="false">
      <c r="H651" s="4" t="n">
        <v>649</v>
      </c>
      <c r="I651" s="17" t="n">
        <f aca="false">INDEX(Random!$F$2:$F$10003,($H651-1)*$L$2 + I$2)</f>
        <v>-0.0134243746774206</v>
      </c>
      <c r="J651" s="17" t="n">
        <f aca="false">INDEX(Random!$F$2:$F$10003,($H651-1)*$L$2 + J$2)</f>
        <v>2.32515445039864</v>
      </c>
      <c r="K651" s="17" t="n">
        <f aca="false">INDEX(Random!$F$2:$F$10003,($H651-1)*$L$2 + K$2)</f>
        <v>0.682298173196183</v>
      </c>
      <c r="L651" s="37" t="n">
        <f aca="false">INDEX(Random!$F$2:$F$10003,($H651-1)*$L$2 + L$2)</f>
        <v>0.554492082232748</v>
      </c>
      <c r="M651" s="29" t="n">
        <f aca="false" t="array" ref="M651:P651">TRANSPOSE(MMULT($B$28:$E$31, TRANSPOSE(I651:L651)))</f>
        <v>-0.0134243746774206</v>
      </c>
      <c r="N651" s="29" t="n">
        <v>1.83940022794337</v>
      </c>
      <c r="O651" s="29" t="n">
        <v>0.782709901209864</v>
      </c>
      <c r="P651" s="29" t="n">
        <v>1.02253975530906</v>
      </c>
      <c r="Q651" s="55" t="n">
        <f aca="false">EXP(($F$11 - $F$7 - $C$7*$C$7/2)*$C$3 + M651*$C$7*SQRT($C$3))</f>
        <v>1.00568373838285</v>
      </c>
      <c r="R651" s="55" t="n">
        <f aca="false">EXP(($F$11 - $F$8 - $C$8*$C$8/2)*$C$3 + N651*$C$8*SQRT($C$3))</f>
        <v>1.08461098625404</v>
      </c>
      <c r="S651" s="55" t="n">
        <f aca="false">EXP(($F$11 - $F$9 - $C$9*$C$9/2)*$C$3 + O651*$C$9*SQRT($C$3))</f>
        <v>1.03810794432179</v>
      </c>
      <c r="T651" s="55" t="n">
        <f aca="false">EXP(($F$11 - $F$10 - $C$10*$C$10/2)*$C$3 + P651*$C$10*SQRT($C$3))</f>
        <v>1.03959171543193</v>
      </c>
      <c r="U651" s="53" t="n">
        <f aca="false">$C$4 * (MAX(MAX(Q651:T651) - $C$2, 0))</f>
        <v>84.6109862540401</v>
      </c>
    </row>
    <row r="652" customFormat="false" ht="13.8" hidden="false" customHeight="false" outlineLevel="0" collapsed="false">
      <c r="H652" s="4" t="n">
        <v>650</v>
      </c>
      <c r="I652" s="17" t="n">
        <f aca="false">INDEX(Random!$F$2:$F$10003,($H652-1)*$L$2 + I$2)</f>
        <v>0.529373475727432</v>
      </c>
      <c r="J652" s="17" t="n">
        <f aca="false">INDEX(Random!$F$2:$F$10003,($H652-1)*$L$2 + J$2)</f>
        <v>-1.60285989058546</v>
      </c>
      <c r="K652" s="17" t="n">
        <f aca="false">INDEX(Random!$F$2:$F$10003,($H652-1)*$L$2 + K$2)</f>
        <v>1.54654135435745</v>
      </c>
      <c r="L652" s="37" t="n">
        <f aca="false">INDEX(Random!$F$2:$F$10003,($H652-1)*$L$2 + L$2)</f>
        <v>-1.28508246215161</v>
      </c>
      <c r="M652" s="29" t="n">
        <f aca="false" t="array" ref="M652:P652">TRANSPOSE(MMULT($B$28:$E$31, TRANSPOSE(I652:L652)))</f>
        <v>0.529373475727432</v>
      </c>
      <c r="N652" s="29" t="n">
        <v>-0.952215435692582</v>
      </c>
      <c r="O652" s="29" t="n">
        <v>1.51789008161055</v>
      </c>
      <c r="P652" s="29" t="n">
        <v>-1.17891964756738</v>
      </c>
      <c r="Q652" s="55" t="n">
        <f aca="false">EXP(($F$11 - $F$7 - $C$7*$C$7/2)*$C$3 + M652*$C$7*SQRT($C$3))</f>
        <v>1.02497228341133</v>
      </c>
      <c r="R652" s="55" t="n">
        <f aca="false">EXP(($F$11 - $F$8 - $C$8*$C$8/2)*$C$3 + N652*$C$8*SQRT($C$3))</f>
        <v>0.963269279120499</v>
      </c>
      <c r="S652" s="55" t="n">
        <f aca="false">EXP(($F$11 - $F$9 - $C$9*$C$9/2)*$C$3 + O652*$C$9*SQRT($C$3))</f>
        <v>1.06995402188988</v>
      </c>
      <c r="T652" s="55" t="n">
        <f aca="false">EXP(($F$11 - $F$10 - $C$10*$C$10/2)*$C$3 + P652*$C$10*SQRT($C$3))</f>
        <v>0.958797313564869</v>
      </c>
      <c r="U652" s="53" t="n">
        <f aca="false">$C$4 * (MAX(MAX(Q652:T652) - $C$2, 0))</f>
        <v>69.95402188988</v>
      </c>
    </row>
    <row r="653" customFormat="false" ht="13.8" hidden="false" customHeight="false" outlineLevel="0" collapsed="false">
      <c r="H653" s="4" t="n">
        <v>651</v>
      </c>
      <c r="I653" s="17" t="n">
        <f aca="false">INDEX(Random!$F$2:$F$10003,($H653-1)*$L$2 + I$2)</f>
        <v>-0.656615985376711</v>
      </c>
      <c r="J653" s="17" t="n">
        <f aca="false">INDEX(Random!$F$2:$F$10003,($H653-1)*$L$2 + J$2)</f>
        <v>0.169492052927926</v>
      </c>
      <c r="K653" s="17" t="n">
        <f aca="false">INDEX(Random!$F$2:$F$10003,($H653-1)*$L$2 + K$2)</f>
        <v>1.31673798409264</v>
      </c>
      <c r="L653" s="37" t="n">
        <f aca="false">INDEX(Random!$F$2:$F$10003,($H653-1)*$L$2 + L$2)</f>
        <v>-0.522269511892631</v>
      </c>
      <c r="M653" s="29" t="n">
        <f aca="false" t="array" ref="M653:P653">TRANSPOSE(MMULT($B$28:$E$31, TRANSPOSE(I653:L653)))</f>
        <v>-0.656615985376711</v>
      </c>
      <c r="N653" s="29" t="n">
        <v>-0.263982558282415</v>
      </c>
      <c r="O653" s="29" t="n">
        <v>0.974126339307641</v>
      </c>
      <c r="P653" s="29" t="n">
        <v>-0.715021988826717</v>
      </c>
      <c r="Q653" s="55" t="n">
        <f aca="false">EXP(($F$11 - $F$7 - $C$7*$C$7/2)*$C$3 + M653*$C$7*SQRT($C$3))</f>
        <v>0.983297008518671</v>
      </c>
      <c r="R653" s="55" t="n">
        <f aca="false">EXP(($F$11 - $F$8 - $C$8*$C$8/2)*$C$3 + N653*$C$8*SQRT($C$3))</f>
        <v>0.991860919417113</v>
      </c>
      <c r="S653" s="55" t="n">
        <f aca="false">EXP(($F$11 - $F$9 - $C$9*$C$9/2)*$C$3 + O653*$C$9*SQRT($C$3))</f>
        <v>1.04630717360458</v>
      </c>
      <c r="T653" s="55" t="n">
        <f aca="false">EXP(($F$11 - $F$10 - $C$10*$C$10/2)*$C$3 + P653*$C$10*SQRT($C$3))</f>
        <v>0.975283248064134</v>
      </c>
      <c r="U653" s="53" t="n">
        <f aca="false">$C$4 * (MAX(MAX(Q653:T653) - $C$2, 0))</f>
        <v>46.3071736045799</v>
      </c>
    </row>
    <row r="654" customFormat="false" ht="13.8" hidden="false" customHeight="false" outlineLevel="0" collapsed="false">
      <c r="H654" s="4" t="n">
        <v>652</v>
      </c>
      <c r="I654" s="17" t="n">
        <f aca="false">INDEX(Random!$F$2:$F$10003,($H654-1)*$L$2 + I$2)</f>
        <v>-1.36870202585531</v>
      </c>
      <c r="J654" s="17" t="n">
        <f aca="false">INDEX(Random!$F$2:$F$10003,($H654-1)*$L$2 + J$2)</f>
        <v>-0.249449207825947</v>
      </c>
      <c r="K654" s="17" t="n">
        <f aca="false">INDEX(Random!$F$2:$F$10003,($H654-1)*$L$2 + K$2)</f>
        <v>-1.13537923448637</v>
      </c>
      <c r="L654" s="37" t="n">
        <f aca="false">INDEX(Random!$F$2:$F$10003,($H654-1)*$L$2 + L$2)</f>
        <v>1.35493626532152</v>
      </c>
      <c r="M654" s="29" t="n">
        <f aca="false" t="array" ref="M654:P654">TRANSPOSE(MMULT($B$28:$E$31, TRANSPOSE(I654:L654)))</f>
        <v>-1.36870202585531</v>
      </c>
      <c r="N654" s="29" t="n">
        <v>-1.02920817687851</v>
      </c>
      <c r="O654" s="29" t="n">
        <v>-1.58644070356666</v>
      </c>
      <c r="P654" s="29" t="n">
        <v>0.364898395059525</v>
      </c>
      <c r="Q654" s="55" t="n">
        <f aca="false">EXP(($F$11 - $F$7 - $C$7*$C$7/2)*$C$3 + M654*$C$7*SQRT($C$3))</f>
        <v>0.959093155256979</v>
      </c>
      <c r="R654" s="55" t="n">
        <f aca="false">EXP(($F$11 - $F$8 - $C$8*$C$8/2)*$C$3 + N654*$C$8*SQRT($C$3))</f>
        <v>0.960122428928827</v>
      </c>
      <c r="S654" s="55" t="n">
        <f aca="false">EXP(($F$11 - $F$9 - $C$9*$C$9/2)*$C$3 + O654*$C$9*SQRT($C$3))</f>
        <v>0.94179060394946</v>
      </c>
      <c r="T654" s="55" t="n">
        <f aca="false">EXP(($F$11 - $F$10 - $C$10*$C$10/2)*$C$3 + P654*$C$10*SQRT($C$3))</f>
        <v>1.01476771569217</v>
      </c>
      <c r="U654" s="53" t="n">
        <f aca="false">$C$4 * (MAX(MAX(Q654:T654) - $C$2, 0))</f>
        <v>14.7677156921699</v>
      </c>
    </row>
    <row r="655" customFormat="false" ht="13.8" hidden="false" customHeight="false" outlineLevel="0" collapsed="false">
      <c r="H655" s="4" t="n">
        <v>653</v>
      </c>
      <c r="I655" s="17" t="n">
        <f aca="false">INDEX(Random!$F$2:$F$10003,($H655-1)*$L$2 + I$2)</f>
        <v>0.58109267443235</v>
      </c>
      <c r="J655" s="17" t="n">
        <f aca="false">INDEX(Random!$F$2:$F$10003,($H655-1)*$L$2 + J$2)</f>
        <v>0.49152254097881</v>
      </c>
      <c r="K655" s="17" t="n">
        <f aca="false">INDEX(Random!$F$2:$F$10003,($H655-1)*$L$2 + K$2)</f>
        <v>-0.806935706274882</v>
      </c>
      <c r="L655" s="37" t="n">
        <f aca="false">INDEX(Random!$F$2:$F$10003,($H655-1)*$L$2 + L$2)</f>
        <v>0.688541912252803</v>
      </c>
      <c r="M655" s="29" t="n">
        <f aca="false" t="array" ref="M655:P655">TRANSPOSE(MMULT($B$28:$E$31, TRANSPOSE(I655:L655)))</f>
        <v>0.58109267443235</v>
      </c>
      <c r="N655" s="29" t="n">
        <v>0.743366487131834</v>
      </c>
      <c r="O655" s="29" t="n">
        <v>-0.487953669459236</v>
      </c>
      <c r="P655" s="29" t="n">
        <v>0.978521024985723</v>
      </c>
      <c r="Q655" s="55" t="n">
        <f aca="false">EXP(($F$11 - $F$7 - $C$7*$C$7/2)*$C$3 + M655*$C$7*SQRT($C$3))</f>
        <v>1.02682933978167</v>
      </c>
      <c r="R655" s="55" t="n">
        <f aca="false">EXP(($F$11 - $F$8 - $C$8*$C$8/2)*$C$3 + N655*$C$8*SQRT($C$3))</f>
        <v>1.0352469017701</v>
      </c>
      <c r="S655" s="55" t="n">
        <f aca="false">EXP(($F$11 - $F$9 - $C$9*$C$9/2)*$C$3 + O655*$C$9*SQRT($C$3))</f>
        <v>0.985284841117413</v>
      </c>
      <c r="T655" s="55" t="n">
        <f aca="false">EXP(($F$11 - $F$10 - $C$10*$C$10/2)*$C$3 + P655*$C$10*SQRT($C$3))</f>
        <v>1.03791133956483</v>
      </c>
      <c r="U655" s="53" t="n">
        <f aca="false">$C$4 * (MAX(MAX(Q655:T655) - $C$2, 0))</f>
        <v>37.9113395648301</v>
      </c>
    </row>
    <row r="656" customFormat="false" ht="13.8" hidden="false" customHeight="false" outlineLevel="0" collapsed="false">
      <c r="H656" s="4" t="n">
        <v>654</v>
      </c>
      <c r="I656" s="17" t="n">
        <f aca="false">INDEX(Random!$F$2:$F$10003,($H656-1)*$L$2 + I$2)</f>
        <v>0.759727405524228</v>
      </c>
      <c r="J656" s="17" t="n">
        <f aca="false">INDEX(Random!$F$2:$F$10003,($H656-1)*$L$2 + J$2)</f>
        <v>-0.374928266855084</v>
      </c>
      <c r="K656" s="17" t="n">
        <f aca="false">INDEX(Random!$F$2:$F$10003,($H656-1)*$L$2 + K$2)</f>
        <v>-1.93006898813068</v>
      </c>
      <c r="L656" s="37" t="n">
        <f aca="false">INDEX(Random!$F$2:$F$10003,($H656-1)*$L$2 + L$2)</f>
        <v>0.309518326062368</v>
      </c>
      <c r="M656" s="29" t="n">
        <f aca="false" t="array" ref="M656:P656">TRANSPOSE(MMULT($B$28:$E$31, TRANSPOSE(I656:L656)))</f>
        <v>0.759727405524228</v>
      </c>
      <c r="N656" s="29" t="n">
        <v>0.163347805630416</v>
      </c>
      <c r="O656" s="29" t="n">
        <v>-1.51399946837351</v>
      </c>
      <c r="P656" s="29" t="n">
        <v>0.537242046237151</v>
      </c>
      <c r="Q656" s="55" t="n">
        <f aca="false">EXP(($F$11 - $F$7 - $C$7*$C$7/2)*$C$3 + M656*$C$7*SQRT($C$3))</f>
        <v>1.03326940956</v>
      </c>
      <c r="R656" s="55" t="n">
        <f aca="false">EXP(($F$11 - $F$8 - $C$8*$C$8/2)*$C$3 + N656*$C$8*SQRT($C$3))</f>
        <v>1.01003921490626</v>
      </c>
      <c r="S656" s="55" t="n">
        <f aca="false">EXP(($F$11 - $F$9 - $C$9*$C$9/2)*$C$3 + O656*$C$9*SQRT($C$3))</f>
        <v>0.944598808265025</v>
      </c>
      <c r="T656" s="55" t="n">
        <f aca="false">EXP(($F$11 - $F$10 - $C$10*$C$10/2)*$C$3 + P656*$C$10*SQRT($C$3))</f>
        <v>1.02121527477862</v>
      </c>
      <c r="U656" s="53" t="n">
        <f aca="false">$C$4 * (MAX(MAX(Q656:T656) - $C$2, 0))</f>
        <v>33.2694095599999</v>
      </c>
    </row>
    <row r="657" customFormat="false" ht="13.8" hidden="false" customHeight="false" outlineLevel="0" collapsed="false">
      <c r="H657" s="4" t="n">
        <v>655</v>
      </c>
      <c r="I657" s="17" t="n">
        <f aca="false">INDEX(Random!$F$2:$F$10003,($H657-1)*$L$2 + I$2)</f>
        <v>-0.908656173952743</v>
      </c>
      <c r="J657" s="17" t="n">
        <f aca="false">INDEX(Random!$F$2:$F$10003,($H657-1)*$L$2 + J$2)</f>
        <v>-2.09672742518262</v>
      </c>
      <c r="K657" s="17" t="n">
        <f aca="false">INDEX(Random!$F$2:$F$10003,($H657-1)*$L$2 + K$2)</f>
        <v>-0.508729655169545</v>
      </c>
      <c r="L657" s="37" t="n">
        <f aca="false">INDEX(Random!$F$2:$F$10003,($H657-1)*$L$2 + L$2)</f>
        <v>-0.294502834511869</v>
      </c>
      <c r="M657" s="29" t="n">
        <f aca="false" t="array" ref="M657:P657">TRANSPOSE(MMULT($B$28:$E$31, TRANSPOSE(I657:L657)))</f>
        <v>-0.908656173952743</v>
      </c>
      <c r="N657" s="29" t="n">
        <v>-2.21772840116681</v>
      </c>
      <c r="O657" s="29" t="n">
        <v>-0.959503707992615</v>
      </c>
      <c r="P657" s="29" t="n">
        <v>-1.21562211777126</v>
      </c>
      <c r="Q657" s="55" t="n">
        <f aca="false">EXP(($F$11 - $F$7 - $C$7*$C$7/2)*$C$3 + M657*$C$7*SQRT($C$3))</f>
        <v>0.974661092263969</v>
      </c>
      <c r="R657" s="55" t="n">
        <f aca="false">EXP(($F$11 - $F$8 - $C$8*$C$8/2)*$C$3 + N657*$C$8*SQRT($C$3))</f>
        <v>0.912829117309933</v>
      </c>
      <c r="S657" s="55" t="n">
        <f aca="false">EXP(($F$11 - $F$9 - $C$9*$C$9/2)*$C$3 + O657*$C$9*SQRT($C$3))</f>
        <v>0.966373177363387</v>
      </c>
      <c r="T657" s="55" t="n">
        <f aca="false">EXP(($F$11 - $F$10 - $C$10*$C$10/2)*$C$3 + P657*$C$10*SQRT($C$3))</f>
        <v>0.957504944398416</v>
      </c>
      <c r="U657" s="53" t="n">
        <f aca="false">$C$4 * (MAX(MAX(Q657:T657) - $C$2, 0))</f>
        <v>0</v>
      </c>
    </row>
    <row r="658" customFormat="false" ht="13.8" hidden="false" customHeight="false" outlineLevel="0" collapsed="false">
      <c r="H658" s="4" t="n">
        <v>656</v>
      </c>
      <c r="I658" s="17" t="n">
        <f aca="false">INDEX(Random!$F$2:$F$10003,($H658-1)*$L$2 + I$2)</f>
        <v>-1.38272798618366</v>
      </c>
      <c r="J658" s="17" t="n">
        <f aca="false">INDEX(Random!$F$2:$F$10003,($H658-1)*$L$2 + J$2)</f>
        <v>0.13396919552044</v>
      </c>
      <c r="K658" s="17" t="n">
        <f aca="false">INDEX(Random!$F$2:$F$10003,($H658-1)*$L$2 + K$2)</f>
        <v>0.507906875459551</v>
      </c>
      <c r="L658" s="37" t="n">
        <f aca="false">INDEX(Random!$F$2:$F$10003,($H658-1)*$L$2 + L$2)</f>
        <v>0.50022308972724</v>
      </c>
      <c r="M658" s="29" t="n">
        <f aca="false" t="array" ref="M658:P658">TRANSPOSE(MMULT($B$28:$E$31, TRANSPOSE(I658:L658)))</f>
        <v>-1.38272798618366</v>
      </c>
      <c r="N658" s="29" t="n">
        <v>-0.73306247606121</v>
      </c>
      <c r="O658" s="29" t="n">
        <v>-0.0511783185355033</v>
      </c>
      <c r="P658" s="29" t="n">
        <v>-0.247474411731074</v>
      </c>
      <c r="Q658" s="55" t="n">
        <f aca="false">EXP(($F$11 - $F$7 - $C$7*$C$7/2)*$C$3 + M658*$C$7*SQRT($C$3))</f>
        <v>0.958622443715468</v>
      </c>
      <c r="R658" s="55" t="n">
        <f aca="false">EXP(($F$11 - $F$8 - $C$8*$C$8/2)*$C$3 + N658*$C$8*SQRT($C$3))</f>
        <v>0.972283082062942</v>
      </c>
      <c r="S658" s="55" t="n">
        <f aca="false">EXP(($F$11 - $F$9 - $C$9*$C$9/2)*$C$3 + O658*$C$9*SQRT($C$3))</f>
        <v>1.00313186016657</v>
      </c>
      <c r="T658" s="55" t="n">
        <f aca="false">EXP(($F$11 - $F$10 - $C$10*$C$10/2)*$C$3 + P658*$C$10*SQRT($C$3))</f>
        <v>0.992185725553528</v>
      </c>
      <c r="U658" s="53" t="n">
        <f aca="false">$C$4 * (MAX(MAX(Q658:T658) - $C$2, 0))</f>
        <v>3.13186016656997</v>
      </c>
    </row>
    <row r="659" customFormat="false" ht="13.8" hidden="false" customHeight="false" outlineLevel="0" collapsed="false">
      <c r="H659" s="4" t="n">
        <v>657</v>
      </c>
      <c r="I659" s="17" t="n">
        <f aca="false">INDEX(Random!$F$2:$F$10003,($H659-1)*$L$2 + I$2)</f>
        <v>-0.317190221028374</v>
      </c>
      <c r="J659" s="17" t="n">
        <f aca="false">INDEX(Random!$F$2:$F$10003,($H659-1)*$L$2 + J$2)</f>
        <v>-1.00930947788404</v>
      </c>
      <c r="K659" s="17" t="n">
        <f aca="false">INDEX(Random!$F$2:$F$10003,($H659-1)*$L$2 + K$2)</f>
        <v>-0.780266032303227</v>
      </c>
      <c r="L659" s="37" t="n">
        <f aca="false">INDEX(Random!$F$2:$F$10003,($H659-1)*$L$2 + L$2)</f>
        <v>0.246866272430073</v>
      </c>
      <c r="M659" s="29" t="n">
        <f aca="false" t="array" ref="M659:P659">TRANSPOSE(MMULT($B$28:$E$31, TRANSPOSE(I659:L659)))</f>
        <v>-0.317190221028374</v>
      </c>
      <c r="N659" s="29" t="n">
        <v>-0.994569715220255</v>
      </c>
      <c r="O659" s="29" t="n">
        <v>-0.909324520886269</v>
      </c>
      <c r="P659" s="29" t="n">
        <v>-0.205654079009022</v>
      </c>
      <c r="Q659" s="55" t="n">
        <f aca="false">EXP(($F$11 - $F$7 - $C$7*$C$7/2)*$C$3 + M659*$C$7*SQRT($C$3))</f>
        <v>0.99504814333179</v>
      </c>
      <c r="R659" s="55" t="n">
        <f aca="false">EXP(($F$11 - $F$8 - $C$8*$C$8/2)*$C$3 + N659*$C$8*SQRT($C$3))</f>
        <v>0.961536899286289</v>
      </c>
      <c r="S659" s="55" t="n">
        <f aca="false">EXP(($F$11 - $F$9 - $C$9*$C$9/2)*$C$3 + O659*$C$9*SQRT($C$3))</f>
        <v>0.968368247759301</v>
      </c>
      <c r="T659" s="55" t="n">
        <f aca="false">EXP(($F$11 - $F$10 - $C$10*$C$10/2)*$C$3 + P659*$C$10*SQRT($C$3))</f>
        <v>0.993711785442551</v>
      </c>
      <c r="U659" s="53" t="n">
        <f aca="false">$C$4 * (MAX(MAX(Q659:T659) - $C$2, 0))</f>
        <v>0</v>
      </c>
    </row>
    <row r="660" customFormat="false" ht="13.8" hidden="false" customHeight="false" outlineLevel="0" collapsed="false">
      <c r="H660" s="4" t="n">
        <v>658</v>
      </c>
      <c r="I660" s="17" t="n">
        <f aca="false">INDEX(Random!$F$2:$F$10003,($H660-1)*$L$2 + I$2)</f>
        <v>0.357485470063639</v>
      </c>
      <c r="J660" s="17" t="n">
        <f aca="false">INDEX(Random!$F$2:$F$10003,($H660-1)*$L$2 + J$2)</f>
        <v>1.07872486749588</v>
      </c>
      <c r="K660" s="17" t="n">
        <f aca="false">INDEX(Random!$F$2:$F$10003,($H660-1)*$L$2 + K$2)</f>
        <v>1.36710049615524</v>
      </c>
      <c r="L660" s="37" t="n">
        <f aca="false">INDEX(Random!$F$2:$F$10003,($H660-1)*$L$2 + L$2)</f>
        <v>-0.00593734928019051</v>
      </c>
      <c r="M660" s="29" t="n">
        <f aca="false" t="array" ref="M660:P660">TRANSPOSE(MMULT($B$28:$E$31, TRANSPOSE(I660:L660)))</f>
        <v>0.357485470063639</v>
      </c>
      <c r="N660" s="29" t="n">
        <v>1.07419164935815</v>
      </c>
      <c r="O660" s="29" t="n">
        <v>1.4702775953432</v>
      </c>
      <c r="P660" s="29" t="n">
        <v>0.445843452919119</v>
      </c>
      <c r="Q660" s="55" t="n">
        <f aca="false">EXP(($F$11 - $F$7 - $C$7*$C$7/2)*$C$3 + M660*$C$7*SQRT($C$3))</f>
        <v>1.01882447933693</v>
      </c>
      <c r="R660" s="55" t="n">
        <f aca="false">EXP(($F$11 - $F$8 - $C$8*$C$8/2)*$C$3 + N660*$C$8*SQRT($C$3))</f>
        <v>1.0499053529907</v>
      </c>
      <c r="S660" s="55" t="n">
        <f aca="false">EXP(($F$11 - $F$9 - $C$9*$C$9/2)*$C$3 + O660*$C$9*SQRT($C$3))</f>
        <v>1.06786230483463</v>
      </c>
      <c r="T660" s="55" t="n">
        <f aca="false">EXP(($F$11 - $F$10 - $C$10*$C$10/2)*$C$3 + P660*$C$10*SQRT($C$3))</f>
        <v>1.01779087085553</v>
      </c>
      <c r="U660" s="53" t="n">
        <f aca="false">$C$4 * (MAX(MAX(Q660:T660) - $C$2, 0))</f>
        <v>67.8623048346301</v>
      </c>
    </row>
    <row r="661" customFormat="false" ht="13.8" hidden="false" customHeight="false" outlineLevel="0" collapsed="false">
      <c r="H661" s="4" t="n">
        <v>659</v>
      </c>
      <c r="I661" s="17" t="n">
        <f aca="false">INDEX(Random!$F$2:$F$10003,($H661-1)*$L$2 + I$2)</f>
        <v>-0.9818370344298</v>
      </c>
      <c r="J661" s="17" t="n">
        <f aca="false">INDEX(Random!$F$2:$F$10003,($H661-1)*$L$2 + J$2)</f>
        <v>0.0520659620185103</v>
      </c>
      <c r="K661" s="17" t="n">
        <f aca="false">INDEX(Random!$F$2:$F$10003,($H661-1)*$L$2 + K$2)</f>
        <v>0.5222250346606</v>
      </c>
      <c r="L661" s="37" t="n">
        <f aca="false">INDEX(Random!$F$2:$F$10003,($H661-1)*$L$2 + L$2)</f>
        <v>-0.965659222374613</v>
      </c>
      <c r="M661" s="29" t="n">
        <f aca="false" t="array" ref="M661:P661">TRANSPOSE(MMULT($B$28:$E$31, TRANSPOSE(I661:L661)))</f>
        <v>-0.9818370344298</v>
      </c>
      <c r="N661" s="29" t="n">
        <v>-0.55474410925193</v>
      </c>
      <c r="O661" s="29" t="n">
        <v>0.109615069700454</v>
      </c>
      <c r="P661" s="29" t="n">
        <v>-1.27952789291047</v>
      </c>
      <c r="Q661" s="55" t="n">
        <f aca="false">EXP(($F$11 - $F$7 - $C$7*$C$7/2)*$C$3 + M661*$C$7*SQRT($C$3))</f>
        <v>0.972167857816074</v>
      </c>
      <c r="R661" s="55" t="n">
        <f aca="false">EXP(($F$11 - $F$8 - $C$8*$C$8/2)*$C$3 + N661*$C$8*SQRT($C$3))</f>
        <v>0.979679550923888</v>
      </c>
      <c r="S661" s="55" t="n">
        <f aca="false">EXP(($F$11 - $F$9 - $C$9*$C$9/2)*$C$3 + O661*$C$9*SQRT($C$3))</f>
        <v>1.00978311923575</v>
      </c>
      <c r="T661" s="55" t="n">
        <f aca="false">EXP(($F$11 - $F$10 - $C$10*$C$10/2)*$C$3 + P661*$C$10*SQRT($C$3))</f>
        <v>0.95525884693664</v>
      </c>
      <c r="U661" s="53" t="n">
        <f aca="false">$C$4 * (MAX(MAX(Q661:T661) - $C$2, 0))</f>
        <v>9.78311923575004</v>
      </c>
    </row>
    <row r="662" customFormat="false" ht="13.8" hidden="false" customHeight="false" outlineLevel="0" collapsed="false">
      <c r="H662" s="4" t="n">
        <v>660</v>
      </c>
      <c r="I662" s="17" t="n">
        <f aca="false">INDEX(Random!$F$2:$F$10003,($H662-1)*$L$2 + I$2)</f>
        <v>-0.151922033346303</v>
      </c>
      <c r="J662" s="17" t="n">
        <f aca="false">INDEX(Random!$F$2:$F$10003,($H662-1)*$L$2 + J$2)</f>
        <v>-1.27887704649099</v>
      </c>
      <c r="K662" s="17" t="n">
        <f aca="false">INDEX(Random!$F$2:$F$10003,($H662-1)*$L$2 + K$2)</f>
        <v>0.827343254712794</v>
      </c>
      <c r="L662" s="37" t="n">
        <f aca="false">INDEX(Random!$F$2:$F$10003,($H662-1)*$L$2 + L$2)</f>
        <v>0.494178432736347</v>
      </c>
      <c r="M662" s="29" t="n">
        <f aca="false" t="array" ref="M662:P662">TRANSPOSE(MMULT($B$28:$E$31, TRANSPOSE(I662:L662)))</f>
        <v>-0.151922033346303</v>
      </c>
      <c r="N662" s="29" t="n">
        <v>-1.10842473639253</v>
      </c>
      <c r="O662" s="29" t="n">
        <v>0.616907647060033</v>
      </c>
      <c r="P662" s="29" t="n">
        <v>0.0262013193671091</v>
      </c>
      <c r="Q662" s="55" t="n">
        <f aca="false">EXP(($F$11 - $F$7 - $C$7*$C$7/2)*$C$3 + M662*$C$7*SQRT($C$3))</f>
        <v>1.00082056531254</v>
      </c>
      <c r="R662" s="55" t="n">
        <f aca="false">EXP(($F$11 - $F$8 - $C$8*$C$8/2)*$C$3 + N662*$C$8*SQRT($C$3))</f>
        <v>0.956895416364515</v>
      </c>
      <c r="S662" s="55" t="n">
        <f aca="false">EXP(($F$11 - $F$9 - $C$9*$C$9/2)*$C$3 + O662*$C$9*SQRT($C$3))</f>
        <v>1.03105783480347</v>
      </c>
      <c r="T662" s="55" t="n">
        <f aca="false">EXP(($F$11 - $F$10 - $C$10*$C$10/2)*$C$3 + P662*$C$10*SQRT($C$3))</f>
        <v>1.00221506688063</v>
      </c>
      <c r="U662" s="53" t="n">
        <f aca="false">$C$4 * (MAX(MAX(Q662:T662) - $C$2, 0))</f>
        <v>31.05783480347</v>
      </c>
    </row>
    <row r="663" customFormat="false" ht="13.8" hidden="false" customHeight="false" outlineLevel="0" collapsed="false">
      <c r="H663" s="4" t="n">
        <v>661</v>
      </c>
      <c r="I663" s="17" t="n">
        <f aca="false">INDEX(Random!$F$2:$F$10003,($H663-1)*$L$2 + I$2)</f>
        <v>0.0150272470849157</v>
      </c>
      <c r="J663" s="17" t="n">
        <f aca="false">INDEX(Random!$F$2:$F$10003,($H663-1)*$L$2 + J$2)</f>
        <v>1.14524576527207</v>
      </c>
      <c r="K663" s="17" t="n">
        <f aca="false">INDEX(Random!$F$2:$F$10003,($H663-1)*$L$2 + K$2)</f>
        <v>-0.635149804348646</v>
      </c>
      <c r="L663" s="37" t="n">
        <f aca="false">INDEX(Random!$F$2:$F$10003,($H663-1)*$L$2 + L$2)</f>
        <v>-1.17739029611296</v>
      </c>
      <c r="M663" s="29" t="n">
        <f aca="false" t="array" ref="M663:P663">TRANSPOSE(MMULT($B$28:$E$31, TRANSPOSE(I663:L663)))</f>
        <v>0.0150272470849157</v>
      </c>
      <c r="N663" s="29" t="n">
        <v>0.919127604847639</v>
      </c>
      <c r="O663" s="29" t="n">
        <v>-0.501245006270886</v>
      </c>
      <c r="P663" s="29" t="n">
        <v>-0.692674010462477</v>
      </c>
      <c r="Q663" s="55" t="n">
        <f aca="false">EXP(($F$11 - $F$7 - $C$7*$C$7/2)*$C$3 + M663*$C$7*SQRT($C$3))</f>
        <v>1.00668570384884</v>
      </c>
      <c r="R663" s="55" t="n">
        <f aca="false">EXP(($F$11 - $F$8 - $C$8*$C$8/2)*$C$3 + N663*$C$8*SQRT($C$3))</f>
        <v>1.04300899298022</v>
      </c>
      <c r="S663" s="55" t="n">
        <f aca="false">EXP(($F$11 - $F$9 - $C$9*$C$9/2)*$C$3 + O663*$C$9*SQRT($C$3))</f>
        <v>0.984746752667549</v>
      </c>
      <c r="T663" s="55" t="n">
        <f aca="false">EXP(($F$11 - $F$10 - $C$10*$C$10/2)*$C$3 + P663*$C$10*SQRT($C$3))</f>
        <v>0.976084565703513</v>
      </c>
      <c r="U663" s="53" t="n">
        <f aca="false">$C$4 * (MAX(MAX(Q663:T663) - $C$2, 0))</f>
        <v>43.00899298022</v>
      </c>
    </row>
    <row r="664" customFormat="false" ht="13.8" hidden="false" customHeight="false" outlineLevel="0" collapsed="false">
      <c r="H664" s="4" t="n">
        <v>662</v>
      </c>
      <c r="I664" s="17" t="n">
        <f aca="false">INDEX(Random!$F$2:$F$10003,($H664-1)*$L$2 + I$2)</f>
        <v>-0.401150538639564</v>
      </c>
      <c r="J664" s="17" t="n">
        <f aca="false">INDEX(Random!$F$2:$F$10003,($H664-1)*$L$2 + J$2)</f>
        <v>0.49288970116809</v>
      </c>
      <c r="K664" s="17" t="n">
        <f aca="false">INDEX(Random!$F$2:$F$10003,($H664-1)*$L$2 + K$2)</f>
        <v>0.0856483519955</v>
      </c>
      <c r="L664" s="37" t="n">
        <f aca="false">INDEX(Random!$F$2:$F$10003,($H664-1)*$L$2 + L$2)</f>
        <v>1.01674593278447</v>
      </c>
      <c r="M664" s="29" t="n">
        <f aca="false" t="array" ref="M664:P664">TRANSPOSE(MMULT($B$28:$E$31, TRANSPOSE(I664:L664)))</f>
        <v>-0.401150538639564</v>
      </c>
      <c r="N664" s="29" t="n">
        <v>0.148090871837532</v>
      </c>
      <c r="O664" s="29" t="n">
        <v>-0.0406523914349088</v>
      </c>
      <c r="P664" s="29" t="n">
        <v>0.760463148808644</v>
      </c>
      <c r="Q664" s="55" t="n">
        <f aca="false">EXP(($F$11 - $F$7 - $C$7*$C$7/2)*$C$3 + M664*$C$7*SQRT($C$3))</f>
        <v>0.992128375928047</v>
      </c>
      <c r="R664" s="55" t="n">
        <f aca="false">EXP(($F$11 - $F$8 - $C$8*$C$8/2)*$C$3 + N664*$C$8*SQRT($C$3))</f>
        <v>1.00938449788412</v>
      </c>
      <c r="S664" s="55" t="n">
        <f aca="false">EXP(($F$11 - $F$9 - $C$9*$C$9/2)*$C$3 + O664*$C$9*SQRT($C$3))</f>
        <v>1.00356592454672</v>
      </c>
      <c r="T664" s="55" t="n">
        <f aca="false">EXP(($F$11 - $F$10 - $C$10*$C$10/2)*$C$3 + P664*$C$10*SQRT($C$3))</f>
        <v>1.02962714284691</v>
      </c>
      <c r="U664" s="53" t="n">
        <f aca="false">$C$4 * (MAX(MAX(Q664:T664) - $C$2, 0))</f>
        <v>29.6271428469099</v>
      </c>
    </row>
    <row r="665" customFormat="false" ht="13.8" hidden="false" customHeight="false" outlineLevel="0" collapsed="false">
      <c r="H665" s="4" t="n">
        <v>663</v>
      </c>
      <c r="I665" s="17" t="n">
        <f aca="false">INDEX(Random!$F$2:$F$10003,($H665-1)*$L$2 + I$2)</f>
        <v>0.0248283406221851</v>
      </c>
      <c r="J665" s="17" t="n">
        <f aca="false">INDEX(Random!$F$2:$F$10003,($H665-1)*$L$2 + J$2)</f>
        <v>0.198662578740353</v>
      </c>
      <c r="K665" s="17" t="n">
        <f aca="false">INDEX(Random!$F$2:$F$10003,($H665-1)*$L$2 + K$2)</f>
        <v>-0.852893274488592</v>
      </c>
      <c r="L665" s="37" t="n">
        <f aca="false">INDEX(Random!$F$2:$F$10003,($H665-1)*$L$2 + L$2)</f>
        <v>0.234370701451544</v>
      </c>
      <c r="M665" s="29" t="n">
        <f aca="false" t="array" ref="M665:P665">TRANSPOSE(MMULT($B$28:$E$31, TRANSPOSE(I665:L665)))</f>
        <v>0.0248283406221851</v>
      </c>
      <c r="N665" s="29" t="n">
        <v>0.172930183509548</v>
      </c>
      <c r="O665" s="29" t="n">
        <v>-0.762917671975128</v>
      </c>
      <c r="P665" s="29" t="n">
        <v>0.25014566601303</v>
      </c>
      <c r="Q665" s="55" t="n">
        <f aca="false">EXP(($F$11 - $F$7 - $C$7*$C$7/2)*$C$3 + M665*$C$7*SQRT($C$3))</f>
        <v>1.00703109481272</v>
      </c>
      <c r="R665" s="55" t="n">
        <f aca="false">EXP(($F$11 - $F$8 - $C$8*$C$8/2)*$C$3 + N665*$C$8*SQRT($C$3))</f>
        <v>1.01045063821764</v>
      </c>
      <c r="S665" s="55" t="n">
        <f aca="false">EXP(($F$11 - $F$9 - $C$9*$C$9/2)*$C$3 + O665*$C$9*SQRT($C$3))</f>
        <v>0.974212797459251</v>
      </c>
      <c r="T665" s="55" t="n">
        <f aca="false">EXP(($F$11 - $F$10 - $C$10*$C$10/2)*$C$3 + P665*$C$10*SQRT($C$3))</f>
        <v>1.01049728591629</v>
      </c>
      <c r="U665" s="53" t="n">
        <f aca="false">$C$4 * (MAX(MAX(Q665:T665) - $C$2, 0))</f>
        <v>10.49728591629</v>
      </c>
    </row>
    <row r="666" customFormat="false" ht="13.8" hidden="false" customHeight="false" outlineLevel="0" collapsed="false">
      <c r="H666" s="4" t="n">
        <v>664</v>
      </c>
      <c r="I666" s="17" t="n">
        <f aca="false">INDEX(Random!$F$2:$F$10003,($H666-1)*$L$2 + I$2)</f>
        <v>1.15358513159529</v>
      </c>
      <c r="J666" s="17" t="n">
        <f aca="false">INDEX(Random!$F$2:$F$10003,($H666-1)*$L$2 + J$2)</f>
        <v>-0.778871610760976</v>
      </c>
      <c r="K666" s="17" t="n">
        <f aca="false">INDEX(Random!$F$2:$F$10003,($H666-1)*$L$2 + K$2)</f>
        <v>-0.217619735138689</v>
      </c>
      <c r="L666" s="37" t="n">
        <f aca="false">INDEX(Random!$F$2:$F$10003,($H666-1)*$L$2 + L$2)</f>
        <v>0.167574809813535</v>
      </c>
      <c r="M666" s="29" t="n">
        <f aca="false" t="array" ref="M666:P666">TRANSPOSE(MMULT($B$28:$E$31, TRANSPOSE(I666:L666)))</f>
        <v>1.15358513159529</v>
      </c>
      <c r="N666" s="29" t="n">
        <v>0.0815052804649281</v>
      </c>
      <c r="O666" s="29" t="n">
        <v>0.187012966929622</v>
      </c>
      <c r="P666" s="29" t="n">
        <v>0.529807253385186</v>
      </c>
      <c r="Q666" s="55" t="n">
        <f aca="false">EXP(($F$11 - $F$7 - $C$7*$C$7/2)*$C$3 + M666*$C$7*SQRT($C$3))</f>
        <v>1.04761167656692</v>
      </c>
      <c r="R666" s="55" t="n">
        <f aca="false">EXP(($F$11 - $F$8 - $C$8*$C$8/2)*$C$3 + N666*$C$8*SQRT($C$3))</f>
        <v>1.00653209107523</v>
      </c>
      <c r="S666" s="55" t="n">
        <f aca="false">EXP(($F$11 - $F$9 - $C$9*$C$9/2)*$C$3 + O666*$C$9*SQRT($C$3))</f>
        <v>1.01300040790911</v>
      </c>
      <c r="T666" s="55" t="n">
        <f aca="false">EXP(($F$11 - $F$10 - $C$10*$C$10/2)*$C$3 + P666*$C$10*SQRT($C$3))</f>
        <v>1.02093628763606</v>
      </c>
      <c r="U666" s="53" t="n">
        <f aca="false">$C$4 * (MAX(MAX(Q666:T666) - $C$2, 0))</f>
        <v>47.6116765669201</v>
      </c>
    </row>
    <row r="667" customFormat="false" ht="13.8" hidden="false" customHeight="false" outlineLevel="0" collapsed="false">
      <c r="H667" s="4" t="n">
        <v>665</v>
      </c>
      <c r="I667" s="17" t="n">
        <f aca="false">INDEX(Random!$F$2:$F$10003,($H667-1)*$L$2 + I$2)</f>
        <v>0.0142175595133927</v>
      </c>
      <c r="J667" s="17" t="n">
        <f aca="false">INDEX(Random!$F$2:$F$10003,($H667-1)*$L$2 + J$2)</f>
        <v>-0.573413231789554</v>
      </c>
      <c r="K667" s="17" t="n">
        <f aca="false">INDEX(Random!$F$2:$F$10003,($H667-1)*$L$2 + K$2)</f>
        <v>0.00211080291460847</v>
      </c>
      <c r="L667" s="37" t="n">
        <f aca="false">INDEX(Random!$F$2:$F$10003,($H667-1)*$L$2 + L$2)</f>
        <v>-1.043260181656</v>
      </c>
      <c r="M667" s="29" t="n">
        <f aca="false" t="array" ref="M667:P667">TRANSPOSE(MMULT($B$28:$E$31, TRANSPOSE(I667:L667)))</f>
        <v>0.0142175595133927</v>
      </c>
      <c r="N667" s="29" t="n">
        <v>-0.446997875518118</v>
      </c>
      <c r="O667" s="29" t="n">
        <v>-0.0318473790476877</v>
      </c>
      <c r="P667" s="29" t="n">
        <v>-0.996685289725824</v>
      </c>
      <c r="Q667" s="55" t="n">
        <f aca="false">EXP(($F$11 - $F$7 - $C$7*$C$7/2)*$C$3 + M667*$C$7*SQRT($C$3))</f>
        <v>1.00665717572147</v>
      </c>
      <c r="R667" s="55" t="n">
        <f aca="false">EXP(($F$11 - $F$8 - $C$8*$C$8/2)*$C$3 + N667*$C$8*SQRT($C$3))</f>
        <v>0.98417600140305</v>
      </c>
      <c r="S667" s="55" t="n">
        <f aca="false">EXP(($F$11 - $F$9 - $C$9*$C$9/2)*$C$3 + O667*$C$9*SQRT($C$3))</f>
        <v>1.00392916673621</v>
      </c>
      <c r="T667" s="55" t="n">
        <f aca="false">EXP(($F$11 - $F$10 - $C$10*$C$10/2)*$C$3 + P667*$C$10*SQRT($C$3))</f>
        <v>0.965240036924671</v>
      </c>
      <c r="U667" s="53" t="n">
        <f aca="false">$C$4 * (MAX(MAX(Q667:T667) - $C$2, 0))</f>
        <v>6.65717572146995</v>
      </c>
    </row>
    <row r="668" customFormat="false" ht="13.8" hidden="false" customHeight="false" outlineLevel="0" collapsed="false">
      <c r="H668" s="4" t="n">
        <v>666</v>
      </c>
      <c r="I668" s="17" t="n">
        <f aca="false">INDEX(Random!$F$2:$F$10003,($H668-1)*$L$2 + I$2)</f>
        <v>-1.35605153886049</v>
      </c>
      <c r="J668" s="17" t="n">
        <f aca="false">INDEX(Random!$F$2:$F$10003,($H668-1)*$L$2 + J$2)</f>
        <v>0.553973638595326</v>
      </c>
      <c r="K668" s="17" t="n">
        <f aca="false">INDEX(Random!$F$2:$F$10003,($H668-1)*$L$2 + K$2)</f>
        <v>-1.08338390689304</v>
      </c>
      <c r="L668" s="37" t="n">
        <f aca="false">INDEX(Random!$F$2:$F$10003,($H668-1)*$L$2 + L$2)</f>
        <v>-1.48484222239875</v>
      </c>
      <c r="M668" s="29" t="n">
        <f aca="false" t="array" ref="M668:P668">TRANSPOSE(MMULT($B$28:$E$31, TRANSPOSE(I668:L668)))</f>
        <v>-1.35605153886049</v>
      </c>
      <c r="N668" s="29" t="n">
        <v>-0.383133599260847</v>
      </c>
      <c r="O668" s="29" t="n">
        <v>-1.47872895660321</v>
      </c>
      <c r="P668" s="29" t="n">
        <v>-1.78542756175613</v>
      </c>
      <c r="Q668" s="55" t="n">
        <f aca="false">EXP(($F$11 - $F$7 - $C$7*$C$7/2)*$C$3 + M668*$C$7*SQRT($C$3))</f>
        <v>0.9595179041245</v>
      </c>
      <c r="R668" s="55" t="n">
        <f aca="false">EXP(($F$11 - $F$8 - $C$8*$C$8/2)*$C$3 + N668*$C$8*SQRT($C$3))</f>
        <v>0.986850911665709</v>
      </c>
      <c r="S668" s="55" t="n">
        <f aca="false">EXP(($F$11 - $F$9 - $C$9*$C$9/2)*$C$3 + O668*$C$9*SQRT($C$3))</f>
        <v>0.945969108698302</v>
      </c>
      <c r="T668" s="55" t="n">
        <f aca="false">EXP(($F$11 - $F$10 - $C$10*$C$10/2)*$C$3 + P668*$C$10*SQRT($C$3))</f>
        <v>0.937662930087309</v>
      </c>
      <c r="U668" s="53" t="n">
        <f aca="false">$C$4 * (MAX(MAX(Q668:T668) - $C$2, 0))</f>
        <v>0</v>
      </c>
    </row>
    <row r="669" customFormat="false" ht="13.8" hidden="false" customHeight="false" outlineLevel="0" collapsed="false">
      <c r="H669" s="4" t="n">
        <v>667</v>
      </c>
      <c r="I669" s="17" t="n">
        <f aca="false">INDEX(Random!$F$2:$F$10003,($H669-1)*$L$2 + I$2)</f>
        <v>0.518176748949287</v>
      </c>
      <c r="J669" s="17" t="n">
        <f aca="false">INDEX(Random!$F$2:$F$10003,($H669-1)*$L$2 + J$2)</f>
        <v>-1.4490498935988</v>
      </c>
      <c r="K669" s="17" t="n">
        <f aca="false">INDEX(Random!$F$2:$F$10003,($H669-1)*$L$2 + K$2)</f>
        <v>0.612635123743334</v>
      </c>
      <c r="L669" s="37" t="n">
        <f aca="false">INDEX(Random!$F$2:$F$10003,($H669-1)*$L$2 + L$2)</f>
        <v>2.36406913412214</v>
      </c>
      <c r="M669" s="29" t="n">
        <f aca="false" t="array" ref="M669:P669">TRANSPOSE(MMULT($B$28:$E$31, TRANSPOSE(I669:L669)))</f>
        <v>0.518176748949287</v>
      </c>
      <c r="N669" s="29" t="n">
        <v>-0.836797148348671</v>
      </c>
      <c r="O669" s="29" t="n">
        <v>0.66347847193284</v>
      </c>
      <c r="P669" s="29" t="n">
        <v>1.8706143096151</v>
      </c>
      <c r="Q669" s="55" t="n">
        <f aca="false">EXP(($F$11 - $F$7 - $C$7*$C$7/2)*$C$3 + M669*$C$7*SQRT($C$3))</f>
        <v>1.02457069039426</v>
      </c>
      <c r="R669" s="55" t="n">
        <f aca="false">EXP(($F$11 - $F$8 - $C$8*$C$8/2)*$C$3 + N669*$C$8*SQRT($C$3))</f>
        <v>0.96800598990645</v>
      </c>
      <c r="S669" s="55" t="n">
        <f aca="false">EXP(($F$11 - $F$9 - $C$9*$C$9/2)*$C$3 + O669*$C$9*SQRT($C$3))</f>
        <v>1.03303323220542</v>
      </c>
      <c r="T669" s="55" t="n">
        <f aca="false">EXP(($F$11 - $F$10 - $C$10*$C$10/2)*$C$3 + P669*$C$10*SQRT($C$3))</f>
        <v>1.07250259846507</v>
      </c>
      <c r="U669" s="53" t="n">
        <f aca="false">$C$4 * (MAX(MAX(Q669:T669) - $C$2, 0))</f>
        <v>72.50259846507</v>
      </c>
    </row>
    <row r="670" customFormat="false" ht="13.8" hidden="false" customHeight="false" outlineLevel="0" collapsed="false">
      <c r="H670" s="4" t="n">
        <v>668</v>
      </c>
      <c r="I670" s="17" t="n">
        <f aca="false">INDEX(Random!$F$2:$F$10003,($H670-1)*$L$2 + I$2)</f>
        <v>0.644010758252043</v>
      </c>
      <c r="J670" s="17" t="n">
        <f aca="false">INDEX(Random!$F$2:$F$10003,($H670-1)*$L$2 + J$2)</f>
        <v>1.70039088044509</v>
      </c>
      <c r="K670" s="17" t="n">
        <f aca="false">INDEX(Random!$F$2:$F$10003,($H670-1)*$L$2 + K$2)</f>
        <v>0.136968270268035</v>
      </c>
      <c r="L670" s="37" t="n">
        <f aca="false">INDEX(Random!$F$2:$F$10003,($H670-1)*$L$2 + L$2)</f>
        <v>1.41120474037427</v>
      </c>
      <c r="M670" s="29" t="n">
        <f aca="false" t="array" ref="M670:P670">TRANSPOSE(MMULT($B$28:$E$31, TRANSPOSE(I670:L670)))</f>
        <v>0.644010758252043</v>
      </c>
      <c r="N670" s="29" t="n">
        <v>1.74212470412033</v>
      </c>
      <c r="O670" s="29" t="n">
        <v>0.488654595925648</v>
      </c>
      <c r="P670" s="29" t="n">
        <v>1.90864429259242</v>
      </c>
      <c r="Q670" s="55" t="n">
        <f aca="false">EXP(($F$11 - $F$7 - $C$7*$C$7/2)*$C$3 + M670*$C$7*SQRT($C$3))</f>
        <v>1.02909304606436</v>
      </c>
      <c r="R670" s="55" t="n">
        <f aca="false">EXP(($F$11 - $F$8 - $C$8*$C$8/2)*$C$3 + N670*$C$8*SQRT($C$3))</f>
        <v>1.08013623308372</v>
      </c>
      <c r="S670" s="55" t="n">
        <f aca="false">EXP(($F$11 - $F$9 - $C$9*$C$9/2)*$C$3 + O670*$C$9*SQRT($C$3))</f>
        <v>1.02563722145142</v>
      </c>
      <c r="T670" s="55" t="n">
        <f aca="false">EXP(($F$11 - $F$10 - $C$10*$C$10/2)*$C$3 + P670*$C$10*SQRT($C$3))</f>
        <v>1.07400257804998</v>
      </c>
      <c r="U670" s="53" t="n">
        <f aca="false">$C$4 * (MAX(MAX(Q670:T670) - $C$2, 0))</f>
        <v>80.1362330837201</v>
      </c>
    </row>
    <row r="671" customFormat="false" ht="13.8" hidden="false" customHeight="false" outlineLevel="0" collapsed="false">
      <c r="H671" s="4" t="n">
        <v>669</v>
      </c>
      <c r="I671" s="17" t="n">
        <f aca="false">INDEX(Random!$F$2:$F$10003,($H671-1)*$L$2 + I$2)</f>
        <v>-1.06276088114978</v>
      </c>
      <c r="J671" s="17" t="n">
        <f aca="false">INDEX(Random!$F$2:$F$10003,($H671-1)*$L$2 + J$2)</f>
        <v>-0.308534910643069</v>
      </c>
      <c r="K671" s="17" t="n">
        <f aca="false">INDEX(Random!$F$2:$F$10003,($H671-1)*$L$2 + K$2)</f>
        <v>1.1414769062202</v>
      </c>
      <c r="L671" s="37" t="n">
        <f aca="false">INDEX(Random!$F$2:$F$10003,($H671-1)*$L$2 + L$2)</f>
        <v>0.0277875934976491</v>
      </c>
      <c r="M671" s="29" t="n">
        <f aca="false" t="array" ref="M671:P671">TRANSPOSE(MMULT($B$28:$E$31, TRANSPOSE(I671:L671)))</f>
        <v>-1.06276088114978</v>
      </c>
      <c r="N671" s="29" t="n">
        <v>-0.89040726400458</v>
      </c>
      <c r="O671" s="29" t="n">
        <v>0.624702377166163</v>
      </c>
      <c r="P671" s="29" t="n">
        <v>-0.581557093847934</v>
      </c>
      <c r="Q671" s="55" t="n">
        <f aca="false">EXP(($F$11 - $F$7 - $C$7*$C$7/2)*$C$3 + M671*$C$7*SQRT($C$3))</f>
        <v>0.969418248865627</v>
      </c>
      <c r="R671" s="55" t="n">
        <f aca="false">EXP(($F$11 - $F$8 - $C$8*$C$8/2)*$C$3 + N671*$C$8*SQRT($C$3))</f>
        <v>0.965802966770728</v>
      </c>
      <c r="S671" s="55" t="n">
        <f aca="false">EXP(($F$11 - $F$9 - $C$9*$C$9/2)*$C$3 + O671*$C$9*SQRT($C$3))</f>
        <v>1.0313882009204</v>
      </c>
      <c r="T671" s="55" t="n">
        <f aca="false">EXP(($F$11 - $F$10 - $C$10*$C$10/2)*$C$3 + P671*$C$10*SQRT($C$3))</f>
        <v>0.980078601963245</v>
      </c>
      <c r="U671" s="53" t="n">
        <f aca="false">$C$4 * (MAX(MAX(Q671:T671) - $C$2, 0))</f>
        <v>31.3882009204001</v>
      </c>
    </row>
    <row r="672" customFormat="false" ht="13.8" hidden="false" customHeight="false" outlineLevel="0" collapsed="false">
      <c r="H672" s="4" t="n">
        <v>670</v>
      </c>
      <c r="I672" s="17" t="n">
        <f aca="false">INDEX(Random!$F$2:$F$10003,($H672-1)*$L$2 + I$2)</f>
        <v>0.116433831972491</v>
      </c>
      <c r="J672" s="17" t="n">
        <f aca="false">INDEX(Random!$F$2:$F$10003,($H672-1)*$L$2 + J$2)</f>
        <v>0.38609561253404</v>
      </c>
      <c r="K672" s="17" t="n">
        <f aca="false">INDEX(Random!$F$2:$F$10003,($H672-1)*$L$2 + K$2)</f>
        <v>-2.44897594854896</v>
      </c>
      <c r="L672" s="37" t="n">
        <f aca="false">INDEX(Random!$F$2:$F$10003,($H672-1)*$L$2 + L$2)</f>
        <v>0.746931953919354</v>
      </c>
      <c r="M672" s="29" t="n">
        <f aca="false" t="array" ref="M672:P672">TRANSPOSE(MMULT($B$28:$E$31, TRANSPOSE(I672:L672)))</f>
        <v>0.116433831972491</v>
      </c>
      <c r="N672" s="29" t="n">
        <v>0.377480722720715</v>
      </c>
      <c r="O672" s="29" t="n">
        <v>-2.18598128709876</v>
      </c>
      <c r="P672" s="29" t="n">
        <v>0.757432061848136</v>
      </c>
      <c r="Q672" s="55" t="n">
        <f aca="false">EXP(($F$11 - $F$7 - $C$7*$C$7/2)*$C$3 + M672*$C$7*SQRT($C$3))</f>
        <v>1.01026501156033</v>
      </c>
      <c r="R672" s="55" t="n">
        <f aca="false">EXP(($F$11 - $F$8 - $C$8*$C$8/2)*$C$3 + N672*$C$8*SQRT($C$3))</f>
        <v>1.01927318106473</v>
      </c>
      <c r="S672" s="55" t="n">
        <f aca="false">EXP(($F$11 - $F$9 - $C$9*$C$9/2)*$C$3 + O672*$C$9*SQRT($C$3))</f>
        <v>0.918867416912555</v>
      </c>
      <c r="T672" s="55" t="n">
        <f aca="false">EXP(($F$11 - $F$10 - $C$10*$C$10/2)*$C$3 + P672*$C$10*SQRT($C$3))</f>
        <v>1.02951245654892</v>
      </c>
      <c r="U672" s="53" t="n">
        <f aca="false">$C$4 * (MAX(MAX(Q672:T672) - $C$2, 0))</f>
        <v>29.51245654892</v>
      </c>
    </row>
    <row r="673" customFormat="false" ht="13.8" hidden="false" customHeight="false" outlineLevel="0" collapsed="false">
      <c r="H673" s="4" t="n">
        <v>671</v>
      </c>
      <c r="I673" s="17" t="n">
        <f aca="false">INDEX(Random!$F$2:$F$10003,($H673-1)*$L$2 + I$2)</f>
        <v>0.923127217543521</v>
      </c>
      <c r="J673" s="17" t="n">
        <f aca="false">INDEX(Random!$F$2:$F$10003,($H673-1)*$L$2 + J$2)</f>
        <v>-0.884942197914494</v>
      </c>
      <c r="K673" s="17" t="n">
        <f aca="false">INDEX(Random!$F$2:$F$10003,($H673-1)*$L$2 + K$2)</f>
        <v>-0.0480985616843764</v>
      </c>
      <c r="L673" s="37" t="n">
        <f aca="false">INDEX(Random!$F$2:$F$10003,($H673-1)*$L$2 + L$2)</f>
        <v>0.270250664013879</v>
      </c>
      <c r="M673" s="29" t="n">
        <f aca="false" t="array" ref="M673:P673">TRANSPOSE(MMULT($B$28:$E$31, TRANSPOSE(I673:L673)))</f>
        <v>0.923127217543521</v>
      </c>
      <c r="N673" s="29" t="n">
        <v>-0.142698509635067</v>
      </c>
      <c r="O673" s="29" t="n">
        <v>0.247911718660816</v>
      </c>
      <c r="P673" s="29" t="n">
        <v>0.473783990909557</v>
      </c>
      <c r="Q673" s="55" t="n">
        <f aca="false">EXP(($F$11 - $F$7 - $C$7*$C$7/2)*$C$3 + M673*$C$7*SQRT($C$3))</f>
        <v>1.03919560028568</v>
      </c>
      <c r="R673" s="55" t="n">
        <f aca="false">EXP(($F$11 - $F$8 - $C$8*$C$8/2)*$C$3 + N673*$C$8*SQRT($C$3))</f>
        <v>0.99698673735694</v>
      </c>
      <c r="S673" s="55" t="n">
        <f aca="false">EXP(($F$11 - $F$9 - $C$9*$C$9/2)*$C$3 + O673*$C$9*SQRT($C$3))</f>
        <v>1.01553906155118</v>
      </c>
      <c r="T673" s="55" t="n">
        <f aca="false">EXP(($F$11 - $F$10 - $C$10*$C$10/2)*$C$3 + P673*$C$10*SQRT($C$3))</f>
        <v>1.01883649029253</v>
      </c>
      <c r="U673" s="53" t="n">
        <f aca="false">$C$4 * (MAX(MAX(Q673:T673) - $C$2, 0))</f>
        <v>39.1956002856799</v>
      </c>
    </row>
    <row r="674" customFormat="false" ht="13.8" hidden="false" customHeight="false" outlineLevel="0" collapsed="false">
      <c r="H674" s="4" t="n">
        <v>672</v>
      </c>
      <c r="I674" s="17" t="n">
        <f aca="false">INDEX(Random!$F$2:$F$10003,($H674-1)*$L$2 + I$2)</f>
        <v>-1.04561141854395</v>
      </c>
      <c r="J674" s="17" t="n">
        <f aca="false">INDEX(Random!$F$2:$F$10003,($H674-1)*$L$2 + J$2)</f>
        <v>1.01202271077603</v>
      </c>
      <c r="K674" s="17" t="n">
        <f aca="false">INDEX(Random!$F$2:$F$10003,($H674-1)*$L$2 + K$2)</f>
        <v>-1.10134969221449</v>
      </c>
      <c r="L674" s="37" t="n">
        <f aca="false">INDEX(Random!$F$2:$F$10003,($H674-1)*$L$2 + L$2)</f>
        <v>0.134950434473946</v>
      </c>
      <c r="M674" s="29" t="n">
        <f aca="false" t="array" ref="M674:P674">TRANSPOSE(MMULT($B$28:$E$31, TRANSPOSE(I674:L674)))</f>
        <v>-1.04561141854395</v>
      </c>
      <c r="N674" s="29" t="n">
        <v>0.169310349087278</v>
      </c>
      <c r="O674" s="29" t="n">
        <v>-1.34531632439924</v>
      </c>
      <c r="P674" s="29" t="n">
        <v>-0.175545722247832</v>
      </c>
      <c r="Q674" s="55" t="n">
        <f aca="false">EXP(($F$11 - $F$7 - $C$7*$C$7/2)*$C$3 + M674*$C$7*SQRT($C$3))</f>
        <v>0.970000298600646</v>
      </c>
      <c r="R674" s="55" t="n">
        <f aca="false">EXP(($F$11 - $F$8 - $C$8*$C$8/2)*$C$3 + N674*$C$8*SQRT($C$3))</f>
        <v>1.01029519945443</v>
      </c>
      <c r="S674" s="55" t="n">
        <f aca="false">EXP(($F$11 - $F$9 - $C$9*$C$9/2)*$C$3 + O674*$C$9*SQRT($C$3))</f>
        <v>0.951170349344468</v>
      </c>
      <c r="T674" s="55" t="n">
        <f aca="false">EXP(($F$11 - $F$10 - $C$10*$C$10/2)*$C$3 + P674*$C$10*SQRT($C$3))</f>
        <v>0.99481191828302</v>
      </c>
      <c r="U674" s="53" t="n">
        <f aca="false">$C$4 * (MAX(MAX(Q674:T674) - $C$2, 0))</f>
        <v>10.29519945443</v>
      </c>
    </row>
    <row r="675" customFormat="false" ht="13.8" hidden="false" customHeight="false" outlineLevel="0" collapsed="false">
      <c r="H675" s="4" t="n">
        <v>673</v>
      </c>
      <c r="I675" s="17" t="n">
        <f aca="false">INDEX(Random!$F$2:$F$10003,($H675-1)*$L$2 + I$2)</f>
        <v>-0.201255197363251</v>
      </c>
      <c r="J675" s="17" t="n">
        <f aca="false">INDEX(Random!$F$2:$F$10003,($H675-1)*$L$2 + J$2)</f>
        <v>1.100318224541</v>
      </c>
      <c r="K675" s="17" t="n">
        <f aca="false">INDEX(Random!$F$2:$F$10003,($H675-1)*$L$2 + K$2)</f>
        <v>0.27775007405241</v>
      </c>
      <c r="L675" s="37" t="n">
        <f aca="false">INDEX(Random!$F$2:$F$10003,($H675-1)*$L$2 + L$2)</f>
        <v>-0.688515456536066</v>
      </c>
      <c r="M675" s="29" t="n">
        <f aca="false" t="array" ref="M675:P675">TRANSPOSE(MMULT($B$28:$E$31, TRANSPOSE(I675:L675)))</f>
        <v>-0.201255197363251</v>
      </c>
      <c r="N675" s="29" t="n">
        <v>0.75211416790425</v>
      </c>
      <c r="O675" s="29" t="n">
        <v>0.254324782702721</v>
      </c>
      <c r="P675" s="29" t="n">
        <v>-0.402448673921292</v>
      </c>
      <c r="Q675" s="55" t="n">
        <f aca="false">EXP(($F$11 - $F$7 - $C$7*$C$7/2)*$C$3 + M675*$C$7*SQRT($C$3))</f>
        <v>0.999093978777592</v>
      </c>
      <c r="R675" s="55" t="n">
        <f aca="false">EXP(($F$11 - $F$8 - $C$8*$C$8/2)*$C$3 + N675*$C$8*SQRT($C$3))</f>
        <v>1.03563185372393</v>
      </c>
      <c r="S675" s="55" t="n">
        <f aca="false">EXP(($F$11 - $F$9 - $C$9*$C$9/2)*$C$3 + O675*$C$9*SQRT($C$3))</f>
        <v>1.01580676950074</v>
      </c>
      <c r="T675" s="55" t="n">
        <f aca="false">EXP(($F$11 - $F$10 - $C$10*$C$10/2)*$C$3 + P675*$C$10*SQRT($C$3))</f>
        <v>0.986550987093155</v>
      </c>
      <c r="U675" s="53" t="n">
        <f aca="false">$C$4 * (MAX(MAX(Q675:T675) - $C$2, 0))</f>
        <v>35.63185372393</v>
      </c>
    </row>
    <row r="676" customFormat="false" ht="13.8" hidden="false" customHeight="false" outlineLevel="0" collapsed="false">
      <c r="H676" s="4" t="n">
        <v>674</v>
      </c>
      <c r="I676" s="17" t="n">
        <f aca="false">INDEX(Random!$F$2:$F$10003,($H676-1)*$L$2 + I$2)</f>
        <v>0.320319018482081</v>
      </c>
      <c r="J676" s="17" t="n">
        <f aca="false">INDEX(Random!$F$2:$F$10003,($H676-1)*$L$2 + J$2)</f>
        <v>-1.21929445146332</v>
      </c>
      <c r="K676" s="17" t="n">
        <f aca="false">INDEX(Random!$F$2:$F$10003,($H676-1)*$L$2 + K$2)</f>
        <v>0.703527735899382</v>
      </c>
      <c r="L676" s="37" t="n">
        <f aca="false">INDEX(Random!$F$2:$F$10003,($H676-1)*$L$2 + L$2)</f>
        <v>-0.58370613081726</v>
      </c>
      <c r="M676" s="29" t="n">
        <f aca="false" t="array" ref="M676:P676">TRANSPOSE(MMULT($B$28:$E$31, TRANSPOSE(I676:L676)))</f>
        <v>0.320319018482081</v>
      </c>
      <c r="N676" s="29" t="n">
        <v>-0.774363060164424</v>
      </c>
      <c r="O676" s="29" t="n">
        <v>0.687347253893334</v>
      </c>
      <c r="P676" s="29" t="n">
        <v>-0.614783049080422</v>
      </c>
      <c r="Q676" s="55" t="n">
        <f aca="false">EXP(($F$11 - $F$7 - $C$7*$C$7/2)*$C$3 + M676*$C$7*SQRT($C$3))</f>
        <v>1.01750002779022</v>
      </c>
      <c r="R676" s="55" t="n">
        <f aca="false">EXP(($F$11 - $F$8 - $C$8*$C$8/2)*$C$3 + N676*$C$8*SQRT($C$3))</f>
        <v>0.97057795496794</v>
      </c>
      <c r="S676" s="55" t="n">
        <f aca="false">EXP(($F$11 - $F$9 - $C$9*$C$9/2)*$C$3 + O676*$C$9*SQRT($C$3))</f>
        <v>1.03404714221906</v>
      </c>
      <c r="T676" s="55" t="n">
        <f aca="false">EXP(($F$11 - $F$10 - $C$10*$C$10/2)*$C$3 + P676*$C$10*SQRT($C$3))</f>
        <v>0.978882603546156</v>
      </c>
      <c r="U676" s="53" t="n">
        <f aca="false">$C$4 * (MAX(MAX(Q676:T676) - $C$2, 0))</f>
        <v>34.04714221906</v>
      </c>
    </row>
    <row r="677" customFormat="false" ht="13.8" hidden="false" customHeight="false" outlineLevel="0" collapsed="false">
      <c r="H677" s="4" t="n">
        <v>675</v>
      </c>
      <c r="I677" s="17" t="n">
        <f aca="false">INDEX(Random!$F$2:$F$10003,($H677-1)*$L$2 + I$2)</f>
        <v>0.97065961435053</v>
      </c>
      <c r="J677" s="17" t="n">
        <f aca="false">INDEX(Random!$F$2:$F$10003,($H677-1)*$L$2 + J$2)</f>
        <v>0.933818236711242</v>
      </c>
      <c r="K677" s="17" t="n">
        <f aca="false">INDEX(Random!$F$2:$F$10003,($H677-1)*$L$2 + K$2)</f>
        <v>1.99983712392227</v>
      </c>
      <c r="L677" s="37" t="n">
        <f aca="false">INDEX(Random!$F$2:$F$10003,($H677-1)*$L$2 + L$2)</f>
        <v>-0.243517358526546</v>
      </c>
      <c r="M677" s="29" t="n">
        <f aca="false" t="array" ref="M677:P677">TRANSPOSE(MMULT($B$28:$E$31, TRANSPOSE(I677:L677)))</f>
        <v>0.97065961435053</v>
      </c>
      <c r="N677" s="29" t="n">
        <v>1.33133420096142</v>
      </c>
      <c r="O677" s="29" t="n">
        <v>2.27779773983059</v>
      </c>
      <c r="P677" s="29" t="n">
        <v>0.526651481246637</v>
      </c>
      <c r="Q677" s="55" t="n">
        <f aca="false">EXP(($F$11 - $F$7 - $C$7*$C$7/2)*$C$3 + M677*$C$7*SQRT($C$3))</f>
        <v>1.0409258801799</v>
      </c>
      <c r="R677" s="55" t="n">
        <f aca="false">EXP(($F$11 - $F$8 - $C$8*$C$8/2)*$C$3 + N677*$C$8*SQRT($C$3))</f>
        <v>1.06144223089905</v>
      </c>
      <c r="S677" s="55" t="n">
        <f aca="false">EXP(($F$11 - $F$9 - $C$9*$C$9/2)*$C$3 + O677*$C$9*SQRT($C$3))</f>
        <v>1.10389836409302</v>
      </c>
      <c r="T677" s="55" t="n">
        <f aca="false">EXP(($F$11 - $F$10 - $C$10*$C$10/2)*$C$3 + P677*$C$10*SQRT($C$3))</f>
        <v>1.02081789179743</v>
      </c>
      <c r="U677" s="53" t="n">
        <f aca="false">$C$4 * (MAX(MAX(Q677:T677) - $C$2, 0))</f>
        <v>103.89836409302</v>
      </c>
    </row>
    <row r="678" customFormat="false" ht="13.8" hidden="false" customHeight="false" outlineLevel="0" collapsed="false">
      <c r="H678" s="4" t="n">
        <v>676</v>
      </c>
      <c r="I678" s="17" t="n">
        <f aca="false">INDEX(Random!$F$2:$F$10003,($H678-1)*$L$2 + I$2)</f>
        <v>1.56980943181602</v>
      </c>
      <c r="J678" s="17" t="n">
        <f aca="false">INDEX(Random!$F$2:$F$10003,($H678-1)*$L$2 + J$2)</f>
        <v>-0.867407956541016</v>
      </c>
      <c r="K678" s="17" t="n">
        <f aca="false">INDEX(Random!$F$2:$F$10003,($H678-1)*$L$2 + K$2)</f>
        <v>0.0236368622947993</v>
      </c>
      <c r="L678" s="37" t="n">
        <f aca="false">INDEX(Random!$F$2:$F$10003,($H678-1)*$L$2 + L$2)</f>
        <v>0.360510246800169</v>
      </c>
      <c r="M678" s="29" t="n">
        <f aca="false" t="array" ref="M678:P678">TRANSPOSE(MMULT($B$28:$E$31, TRANSPOSE(I678:L678)))</f>
        <v>1.56980943181602</v>
      </c>
      <c r="N678" s="29" t="n">
        <v>0.263862557710345</v>
      </c>
      <c r="O678" s="29" t="n">
        <v>0.562350603146197</v>
      </c>
      <c r="P678" s="29" t="n">
        <v>0.879408514759685</v>
      </c>
      <c r="Q678" s="55" t="n">
        <f aca="false">EXP(($F$11 - $F$7 - $C$7*$C$7/2)*$C$3 + M678*$C$7*SQRT($C$3))</f>
        <v>1.06298483189946</v>
      </c>
      <c r="R678" s="55" t="n">
        <f aca="false">EXP(($F$11 - $F$8 - $C$8*$C$8/2)*$C$3 + N678*$C$8*SQRT($C$3))</f>
        <v>1.01436320736675</v>
      </c>
      <c r="S678" s="55" t="n">
        <f aca="false">EXP(($F$11 - $F$9 - $C$9*$C$9/2)*$C$3 + O678*$C$9*SQRT($C$3))</f>
        <v>1.02874848956995</v>
      </c>
      <c r="T678" s="55" t="n">
        <f aca="false">EXP(($F$11 - $F$10 - $C$10*$C$10/2)*$C$3 + P678*$C$10*SQRT($C$3))</f>
        <v>1.03413774374486</v>
      </c>
      <c r="U678" s="53" t="n">
        <f aca="false">$C$4 * (MAX(MAX(Q678:T678) - $C$2, 0))</f>
        <v>62.9848318994599</v>
      </c>
    </row>
    <row r="679" customFormat="false" ht="13.8" hidden="false" customHeight="false" outlineLevel="0" collapsed="false">
      <c r="H679" s="4" t="n">
        <v>677</v>
      </c>
      <c r="I679" s="17" t="n">
        <f aca="false">INDEX(Random!$F$2:$F$10003,($H679-1)*$L$2 + I$2)</f>
        <v>-0.0661942502949665</v>
      </c>
      <c r="J679" s="17" t="n">
        <f aca="false">INDEX(Random!$F$2:$F$10003,($H679-1)*$L$2 + J$2)</f>
        <v>0.538585506794218</v>
      </c>
      <c r="K679" s="17" t="n">
        <f aca="false">INDEX(Random!$F$2:$F$10003,($H679-1)*$L$2 + K$2)</f>
        <v>1.18602063636663</v>
      </c>
      <c r="L679" s="37" t="n">
        <f aca="false">INDEX(Random!$F$2:$F$10003,($H679-1)*$L$2 + L$2)</f>
        <v>-0.427076999884927</v>
      </c>
      <c r="M679" s="29" t="n">
        <f aca="false" t="array" ref="M679:P679">TRANSPOSE(MMULT($B$28:$E$31, TRANSPOSE(I679:L679)))</f>
        <v>-0.0661942502949665</v>
      </c>
      <c r="N679" s="29" t="n">
        <v>0.387766743105799</v>
      </c>
      <c r="O679" s="29" t="n">
        <v>1.10454132535202</v>
      </c>
      <c r="P679" s="29" t="n">
        <v>-0.249268255359648</v>
      </c>
      <c r="Q679" s="55" t="n">
        <f aca="false">EXP(($F$11 - $F$7 - $C$7*$C$7/2)*$C$3 + M679*$C$7*SQRT($C$3))</f>
        <v>1.00382800942316</v>
      </c>
      <c r="R679" s="55" t="n">
        <f aca="false">EXP(($F$11 - $F$8 - $C$8*$C$8/2)*$C$3 + N679*$C$8*SQRT($C$3))</f>
        <v>1.01971885972368</v>
      </c>
      <c r="S679" s="55" t="n">
        <f aca="false">EXP(($F$11 - $F$9 - $C$9*$C$9/2)*$C$3 + O679*$C$9*SQRT($C$3))</f>
        <v>1.05193049576871</v>
      </c>
      <c r="T679" s="55" t="n">
        <f aca="false">EXP(($F$11 - $F$10 - $C$10*$C$10/2)*$C$3 + P679*$C$10*SQRT($C$3))</f>
        <v>0.992120319102422</v>
      </c>
      <c r="U679" s="53" t="n">
        <f aca="false">$C$4 * (MAX(MAX(Q679:T679) - $C$2, 0))</f>
        <v>51.9304957687099</v>
      </c>
    </row>
    <row r="680" customFormat="false" ht="13.8" hidden="false" customHeight="false" outlineLevel="0" collapsed="false">
      <c r="H680" s="4" t="n">
        <v>678</v>
      </c>
      <c r="I680" s="17" t="n">
        <f aca="false">INDEX(Random!$F$2:$F$10003,($H680-1)*$L$2 + I$2)</f>
        <v>-0.122715302141175</v>
      </c>
      <c r="J680" s="17" t="n">
        <f aca="false">INDEX(Random!$F$2:$F$10003,($H680-1)*$L$2 + J$2)</f>
        <v>-0.683465985240742</v>
      </c>
      <c r="K680" s="17" t="n">
        <f aca="false">INDEX(Random!$F$2:$F$10003,($H680-1)*$L$2 + K$2)</f>
        <v>-0.055644882427851</v>
      </c>
      <c r="L680" s="37" t="n">
        <f aca="false">INDEX(Random!$F$2:$F$10003,($H680-1)*$L$2 + L$2)</f>
        <v>-0.0497769718960587</v>
      </c>
      <c r="M680" s="29" t="n">
        <f aca="false" t="array" ref="M680:P680">TRANSPOSE(MMULT($B$28:$E$31, TRANSPOSE(I680:L680)))</f>
        <v>-0.122715302141175</v>
      </c>
      <c r="N680" s="29" t="n">
        <v>-0.617582798341828</v>
      </c>
      <c r="O680" s="29" t="n">
        <v>-0.144930512127633</v>
      </c>
      <c r="P680" s="29" t="n">
        <v>-0.269831555883886</v>
      </c>
      <c r="Q680" s="55" t="n">
        <f aca="false">EXP(($F$11 - $F$7 - $C$7*$C$7/2)*$C$3 + M680*$C$7*SQRT($C$3))</f>
        <v>1.00184416280555</v>
      </c>
      <c r="R680" s="55" t="n">
        <f aca="false">EXP(($F$11 - $F$8 - $C$8*$C$8/2)*$C$3 + N680*$C$8*SQRT($C$3))</f>
        <v>0.977066665924983</v>
      </c>
      <c r="S680" s="55" t="n">
        <f aca="false">EXP(($F$11 - $F$9 - $C$9*$C$9/2)*$C$3 + O680*$C$9*SQRT($C$3))</f>
        <v>0.999274014606564</v>
      </c>
      <c r="T680" s="55" t="n">
        <f aca="false">EXP(($F$11 - $F$10 - $C$10*$C$10/2)*$C$3 + P680*$C$10*SQRT($C$3))</f>
        <v>0.991370855714102</v>
      </c>
      <c r="U680" s="53" t="n">
        <f aca="false">$C$4 * (MAX(MAX(Q680:T680) - $C$2, 0))</f>
        <v>1.84416280555011</v>
      </c>
    </row>
    <row r="681" customFormat="false" ht="13.8" hidden="false" customHeight="false" outlineLevel="0" collapsed="false">
      <c r="H681" s="4" t="n">
        <v>679</v>
      </c>
      <c r="I681" s="17" t="n">
        <f aca="false">INDEX(Random!$F$2:$F$10003,($H681-1)*$L$2 + I$2)</f>
        <v>-0.457989997261628</v>
      </c>
      <c r="J681" s="17" t="n">
        <f aca="false">INDEX(Random!$F$2:$F$10003,($H681-1)*$L$2 + J$2)</f>
        <v>0.507465464287483</v>
      </c>
      <c r="K681" s="17" t="n">
        <f aca="false">INDEX(Random!$F$2:$F$10003,($H681-1)*$L$2 + K$2)</f>
        <v>-0.775732497988652</v>
      </c>
      <c r="L681" s="37" t="n">
        <f aca="false">INDEX(Random!$F$2:$F$10003,($H681-1)*$L$2 + L$2)</f>
        <v>-1.26395034869177</v>
      </c>
      <c r="M681" s="29" t="n">
        <f aca="false" t="array" ref="M681:P681">TRANSPOSE(MMULT($B$28:$E$31, TRANSPOSE(I681:L681)))</f>
        <v>-0.457989997261628</v>
      </c>
      <c r="N681" s="29" t="n">
        <v>0.125162995430668</v>
      </c>
      <c r="O681" s="29" t="n">
        <v>-0.855194341095153</v>
      </c>
      <c r="P681" s="29" t="n">
        <v>-1.15902758871401</v>
      </c>
      <c r="Q681" s="55" t="n">
        <f aca="false">EXP(($F$11 - $F$7 - $C$7*$C$7/2)*$C$3 + M681*$C$7*SQRT($C$3))</f>
        <v>0.990156616476787</v>
      </c>
      <c r="R681" s="55" t="n">
        <f aca="false">EXP(($F$11 - $F$8 - $C$8*$C$8/2)*$C$3 + N681*$C$8*SQRT($C$3))</f>
        <v>1.00840139761733</v>
      </c>
      <c r="S681" s="55" t="n">
        <f aca="false">EXP(($F$11 - $F$9 - $C$9*$C$9/2)*$C$3 + O681*$C$9*SQRT($C$3))</f>
        <v>0.97052502365002</v>
      </c>
      <c r="T681" s="55" t="n">
        <f aca="false">EXP(($F$11 - $F$10 - $C$10*$C$10/2)*$C$3 + P681*$C$10*SQRT($C$3))</f>
        <v>0.959498482455178</v>
      </c>
      <c r="U681" s="53" t="n">
        <f aca="false">$C$4 * (MAX(MAX(Q681:T681) - $C$2, 0))</f>
        <v>8.40139761733005</v>
      </c>
    </row>
    <row r="682" customFormat="false" ht="13.8" hidden="false" customHeight="false" outlineLevel="0" collapsed="false">
      <c r="H682" s="4" t="n">
        <v>680</v>
      </c>
      <c r="I682" s="17" t="n">
        <f aca="false">INDEX(Random!$F$2:$F$10003,($H682-1)*$L$2 + I$2)</f>
        <v>1.25328386407622</v>
      </c>
      <c r="J682" s="17" t="n">
        <f aca="false">INDEX(Random!$F$2:$F$10003,($H682-1)*$L$2 + J$2)</f>
        <v>-1.45341011349982</v>
      </c>
      <c r="K682" s="17" t="n">
        <f aca="false">INDEX(Random!$F$2:$F$10003,($H682-1)*$L$2 + K$2)</f>
        <v>-0.16118033797654</v>
      </c>
      <c r="L682" s="37" t="n">
        <f aca="false">INDEX(Random!$F$2:$F$10003,($H682-1)*$L$2 + L$2)</f>
        <v>2.10146950815541</v>
      </c>
      <c r="M682" s="29" t="n">
        <f aca="false" t="array" ref="M682:P682">TRANSPOSE(MMULT($B$28:$E$31, TRANSPOSE(I682:L682)))</f>
        <v>1.25328386407622</v>
      </c>
      <c r="N682" s="29" t="n">
        <v>-0.393946713046606</v>
      </c>
      <c r="O682" s="29" t="n">
        <v>0.23098189058736</v>
      </c>
      <c r="P682" s="29" t="n">
        <v>2.01832654846895</v>
      </c>
      <c r="Q682" s="55" t="n">
        <f aca="false">EXP(($F$11 - $F$7 - $C$7*$C$7/2)*$C$3 + M682*$C$7*SQRT($C$3))</f>
        <v>1.05127365647937</v>
      </c>
      <c r="R682" s="55" t="n">
        <f aca="false">EXP(($F$11 - $F$8 - $C$8*$C$8/2)*$C$3 + N682*$C$8*SQRT($C$3))</f>
        <v>0.986397501281832</v>
      </c>
      <c r="S682" s="55" t="n">
        <f aca="false">EXP(($F$11 - $F$9 - $C$9*$C$9/2)*$C$3 + O682*$C$9*SQRT($C$3))</f>
        <v>1.01483267907532</v>
      </c>
      <c r="T682" s="55" t="n">
        <f aca="false">EXP(($F$11 - $F$10 - $C$10*$C$10/2)*$C$3 + P682*$C$10*SQRT($C$3))</f>
        <v>1.07834042892101</v>
      </c>
      <c r="U682" s="53" t="n">
        <f aca="false">$C$4 * (MAX(MAX(Q682:T682) - $C$2, 0))</f>
        <v>78.3404289210099</v>
      </c>
    </row>
    <row r="683" customFormat="false" ht="13.8" hidden="false" customHeight="false" outlineLevel="0" collapsed="false">
      <c r="H683" s="4" t="n">
        <v>681</v>
      </c>
      <c r="I683" s="17" t="n">
        <f aca="false">INDEX(Random!$F$2:$F$10003,($H683-1)*$L$2 + I$2)</f>
        <v>0.777888894517778</v>
      </c>
      <c r="J683" s="17" t="n">
        <f aca="false">INDEX(Random!$F$2:$F$10003,($H683-1)*$L$2 + J$2)</f>
        <v>0.27313657830653</v>
      </c>
      <c r="K683" s="17" t="n">
        <f aca="false">INDEX(Random!$F$2:$F$10003,($H683-1)*$L$2 + K$2)</f>
        <v>0.550707475872781</v>
      </c>
      <c r="L683" s="37" t="n">
        <f aca="false">INDEX(Random!$F$2:$F$10003,($H683-1)*$L$2 + L$2)</f>
        <v>-1.07946059298771</v>
      </c>
      <c r="M683" s="29" t="n">
        <f aca="false" t="array" ref="M683:P683">TRANSPOSE(MMULT($B$28:$E$31, TRANSPOSE(I683:L683)))</f>
        <v>0.777888894517778</v>
      </c>
      <c r="N683" s="29" t="n">
        <v>0.689322015829441</v>
      </c>
      <c r="O683" s="29" t="n">
        <v>0.823468386526715</v>
      </c>
      <c r="P683" s="29" t="n">
        <v>-0.432266774004952</v>
      </c>
      <c r="Q683" s="55" t="n">
        <f aca="false">EXP(($F$11 - $F$7 - $C$7*$C$7/2)*$C$3 + M683*$C$7*SQRT($C$3))</f>
        <v>1.03392641823767</v>
      </c>
      <c r="R683" s="55" t="n">
        <f aca="false">EXP(($F$11 - $F$8 - $C$8*$C$8/2)*$C$3 + N683*$C$8*SQRT($C$3))</f>
        <v>1.03287178222088</v>
      </c>
      <c r="S683" s="55" t="n">
        <f aca="false">EXP(($F$11 - $F$9 - $C$9*$C$9/2)*$C$3 + O683*$C$9*SQRT($C$3))</f>
        <v>1.03984841288279</v>
      </c>
      <c r="T683" s="55" t="n">
        <f aca="false">EXP(($F$11 - $F$10 - $C$10*$C$10/2)*$C$3 + P683*$C$10*SQRT($C$3))</f>
        <v>0.985470501661843</v>
      </c>
      <c r="U683" s="53" t="n">
        <f aca="false">$C$4 * (MAX(MAX(Q683:T683) - $C$2, 0))</f>
        <v>39.8484128827901</v>
      </c>
    </row>
    <row r="684" customFormat="false" ht="13.8" hidden="false" customHeight="false" outlineLevel="0" collapsed="false">
      <c r="H684" s="4" t="n">
        <v>682</v>
      </c>
      <c r="I684" s="17" t="n">
        <f aca="false">INDEX(Random!$F$2:$F$10003,($H684-1)*$L$2 + I$2)</f>
        <v>-0.951545465295872</v>
      </c>
      <c r="J684" s="17" t="n">
        <f aca="false">INDEX(Random!$F$2:$F$10003,($H684-1)*$L$2 + J$2)</f>
        <v>-1.2207824579232</v>
      </c>
      <c r="K684" s="17" t="n">
        <f aca="false">INDEX(Random!$F$2:$F$10003,($H684-1)*$L$2 + K$2)</f>
        <v>-1.05657799776713</v>
      </c>
      <c r="L684" s="37" t="n">
        <f aca="false">INDEX(Random!$F$2:$F$10003,($H684-1)*$L$2 + L$2)</f>
        <v>-0.547979999198351</v>
      </c>
      <c r="M684" s="29" t="n">
        <f aca="false" t="array" ref="M684:P684">TRANSPOSE(MMULT($B$28:$E$31, TRANSPOSE(I684:L684)))</f>
        <v>-0.951545465295872</v>
      </c>
      <c r="N684" s="29" t="n">
        <v>-1.5477488558071</v>
      </c>
      <c r="O684" s="29" t="n">
        <v>-1.42084995581973</v>
      </c>
      <c r="P684" s="29" t="n">
        <v>-1.23715653401735</v>
      </c>
      <c r="Q684" s="55" t="n">
        <f aca="false">EXP(($F$11 - $F$7 - $C$7*$C$7/2)*$C$3 + M684*$C$7*SQRT($C$3))</f>
        <v>0.973199101529926</v>
      </c>
      <c r="R684" s="55" t="n">
        <f aca="false">EXP(($F$11 - $F$8 - $C$8*$C$8/2)*$C$3 + N684*$C$8*SQRT($C$3))</f>
        <v>0.939194720336324</v>
      </c>
      <c r="S684" s="55" t="n">
        <f aca="false">EXP(($F$11 - $F$9 - $C$9*$C$9/2)*$C$3 + O684*$C$9*SQRT($C$3))</f>
        <v>0.94822208414801</v>
      </c>
      <c r="T684" s="55" t="n">
        <f aca="false">EXP(($F$11 - $F$10 - $C$10*$C$10/2)*$C$3 + P684*$C$10*SQRT($C$3))</f>
        <v>0.956747484517343</v>
      </c>
      <c r="U684" s="53" t="n">
        <f aca="false">$C$4 * (MAX(MAX(Q684:T684) - $C$2, 0))</f>
        <v>0</v>
      </c>
    </row>
    <row r="685" customFormat="false" ht="13.8" hidden="false" customHeight="false" outlineLevel="0" collapsed="false">
      <c r="H685" s="4" t="n">
        <v>683</v>
      </c>
      <c r="I685" s="17" t="n">
        <f aca="false">INDEX(Random!$F$2:$F$10003,($H685-1)*$L$2 + I$2)</f>
        <v>-1.92080741455687</v>
      </c>
      <c r="J685" s="17" t="n">
        <f aca="false">INDEX(Random!$F$2:$F$10003,($H685-1)*$L$2 + J$2)</f>
        <v>0.159161634021303</v>
      </c>
      <c r="K685" s="17" t="n">
        <f aca="false">INDEX(Random!$F$2:$F$10003,($H685-1)*$L$2 + K$2)</f>
        <v>0.354152009618878</v>
      </c>
      <c r="L685" s="37" t="n">
        <f aca="false">INDEX(Random!$F$2:$F$10003,($H685-1)*$L$2 + L$2)</f>
        <v>0.263210910639244</v>
      </c>
      <c r="M685" s="29" t="n">
        <f aca="false" t="array" ref="M685:P685">TRANSPOSE(MMULT($B$28:$E$31, TRANSPOSE(I685:L685)))</f>
        <v>-1.92080741455687</v>
      </c>
      <c r="N685" s="29" t="n">
        <v>-1.03973582997034</v>
      </c>
      <c r="O685" s="29" t="n">
        <v>-0.396777828026322</v>
      </c>
      <c r="P685" s="29" t="n">
        <v>-0.709968475627104</v>
      </c>
      <c r="Q685" s="55" t="n">
        <f aca="false">EXP(($F$11 - $F$7 - $C$7*$C$7/2)*$C$3 + M685*$C$7*SQRT($C$3))</f>
        <v>0.94073785499505</v>
      </c>
      <c r="R685" s="55" t="n">
        <f aca="false">EXP(($F$11 - $F$8 - $C$8*$C$8/2)*$C$3 + N685*$C$8*SQRT($C$3))</f>
        <v>0.959692941993701</v>
      </c>
      <c r="S685" s="55" t="n">
        <f aca="false">EXP(($F$11 - $F$9 - $C$9*$C$9/2)*$C$3 + O685*$C$9*SQRT($C$3))</f>
        <v>0.988983952247839</v>
      </c>
      <c r="T685" s="55" t="n">
        <f aca="false">EXP(($F$11 - $F$10 - $C$10*$C$10/2)*$C$3 + P685*$C$10*SQRT($C$3))</f>
        <v>0.975464391182961</v>
      </c>
      <c r="U685" s="53" t="n">
        <f aca="false">$C$4 * (MAX(MAX(Q685:T685) - $C$2, 0))</f>
        <v>0</v>
      </c>
    </row>
    <row r="686" customFormat="false" ht="13.8" hidden="false" customHeight="false" outlineLevel="0" collapsed="false">
      <c r="H686" s="4" t="n">
        <v>684</v>
      </c>
      <c r="I686" s="17" t="n">
        <f aca="false">INDEX(Random!$F$2:$F$10003,($H686-1)*$L$2 + I$2)</f>
        <v>-0.47081222186787</v>
      </c>
      <c r="J686" s="17" t="n">
        <f aca="false">INDEX(Random!$F$2:$F$10003,($H686-1)*$L$2 + J$2)</f>
        <v>-2.1822502872316</v>
      </c>
      <c r="K686" s="17" t="n">
        <f aca="false">INDEX(Random!$F$2:$F$10003,($H686-1)*$L$2 + K$2)</f>
        <v>-1.13868287150395</v>
      </c>
      <c r="L686" s="37" t="n">
        <f aca="false">INDEX(Random!$F$2:$F$10003,($H686-1)*$L$2 + L$2)</f>
        <v>0.204416662652032</v>
      </c>
      <c r="M686" s="29" t="n">
        <f aca="false" t="array" ref="M686:P686">TRANSPOSE(MMULT($B$28:$E$31, TRANSPOSE(I686:L686)))</f>
        <v>-0.47081222186787</v>
      </c>
      <c r="N686" s="29" t="n">
        <v>-2.01985041455882</v>
      </c>
      <c r="O686" s="29" t="n">
        <v>-1.37857372115943</v>
      </c>
      <c r="P686" s="29" t="n">
        <v>-0.605899453074145</v>
      </c>
      <c r="Q686" s="55" t="n">
        <f aca="false">EXP(($F$11 - $F$7 - $C$7*$C$7/2)*$C$3 + M686*$C$7*SQRT($C$3))</f>
        <v>0.989712355802807</v>
      </c>
      <c r="R686" s="55" t="n">
        <f aca="false">EXP(($F$11 - $F$8 - $C$8*$C$8/2)*$C$3 + N686*$C$8*SQRT($C$3))</f>
        <v>0.920538211383464</v>
      </c>
      <c r="S686" s="55" t="n">
        <f aca="false">EXP(($F$11 - $F$9 - $C$9*$C$9/2)*$C$3 + O686*$C$9*SQRT($C$3))</f>
        <v>0.949871102720773</v>
      </c>
      <c r="T686" s="55" t="n">
        <f aca="false">EXP(($F$11 - $F$10 - $C$10*$C$10/2)*$C$3 + P686*$C$10*SQRT($C$3))</f>
        <v>0.979202233629817</v>
      </c>
      <c r="U686" s="53" t="n">
        <f aca="false">$C$4 * (MAX(MAX(Q686:T686) - $C$2, 0))</f>
        <v>0</v>
      </c>
    </row>
    <row r="687" customFormat="false" ht="13.8" hidden="false" customHeight="false" outlineLevel="0" collapsed="false">
      <c r="H687" s="4" t="n">
        <v>685</v>
      </c>
      <c r="I687" s="17" t="n">
        <f aca="false">INDEX(Random!$F$2:$F$10003,($H687-1)*$L$2 + I$2)</f>
        <v>0.763310323222391</v>
      </c>
      <c r="J687" s="17" t="n">
        <f aca="false">INDEX(Random!$F$2:$F$10003,($H687-1)*$L$2 + J$2)</f>
        <v>2.15552562068299</v>
      </c>
      <c r="K687" s="17" t="n">
        <f aca="false">INDEX(Random!$F$2:$F$10003,($H687-1)*$L$2 + K$2)</f>
        <v>1.20395769567933</v>
      </c>
      <c r="L687" s="37" t="n">
        <f aca="false">INDEX(Random!$F$2:$F$10003,($H687-1)*$L$2 + L$2)</f>
        <v>-0.0462457748195342</v>
      </c>
      <c r="M687" s="29" t="n">
        <f aca="false" t="array" ref="M687:P687">TRANSPOSE(MMULT($B$28:$E$31, TRANSPOSE(I687:L687)))</f>
        <v>0.763310323222391</v>
      </c>
      <c r="N687" s="29" t="n">
        <v>2.176203322707</v>
      </c>
      <c r="O687" s="29" t="n">
        <v>1.54867909133576</v>
      </c>
      <c r="P687" s="29" t="n">
        <v>0.878332145769673</v>
      </c>
      <c r="Q687" s="55" t="n">
        <f aca="false">EXP(($F$11 - $F$7 - $C$7*$C$7/2)*$C$3 + M687*$C$7*SQRT($C$3))</f>
        <v>1.03339899185869</v>
      </c>
      <c r="R687" s="55" t="n">
        <f aca="false">EXP(($F$11 - $F$8 - $C$8*$C$8/2)*$C$3 + N687*$C$8*SQRT($C$3))</f>
        <v>1.10024789798097</v>
      </c>
      <c r="S687" s="55" t="n">
        <f aca="false">EXP(($F$11 - $F$9 - $C$9*$C$9/2)*$C$3 + O687*$C$9*SQRT($C$3))</f>
        <v>1.07130882901341</v>
      </c>
      <c r="T687" s="55" t="n">
        <f aca="false">EXP(($F$11 - $F$10 - $C$10*$C$10/2)*$C$3 + P687*$C$10*SQRT($C$3))</f>
        <v>1.03409683762181</v>
      </c>
      <c r="U687" s="53" t="n">
        <f aca="false">$C$4 * (MAX(MAX(Q687:T687) - $C$2, 0))</f>
        <v>100.24789798097</v>
      </c>
    </row>
    <row r="688" customFormat="false" ht="13.8" hidden="false" customHeight="false" outlineLevel="0" collapsed="false">
      <c r="H688" s="4" t="n">
        <v>686</v>
      </c>
      <c r="I688" s="17" t="n">
        <f aca="false">INDEX(Random!$F$2:$F$10003,($H688-1)*$L$2 + I$2)</f>
        <v>-0.685267541115531</v>
      </c>
      <c r="J688" s="17" t="n">
        <f aca="false">INDEX(Random!$F$2:$F$10003,($H688-1)*$L$2 + J$2)</f>
        <v>-1.91307402319989</v>
      </c>
      <c r="K688" s="17" t="n">
        <f aca="false">INDEX(Random!$F$2:$F$10003,($H688-1)*$L$2 + K$2)</f>
        <v>-0.587546763192557</v>
      </c>
      <c r="L688" s="37" t="n">
        <f aca="false">INDEX(Random!$F$2:$F$10003,($H688-1)*$L$2 + L$2)</f>
        <v>0.0718244933857486</v>
      </c>
      <c r="M688" s="29" t="n">
        <f aca="false" t="array" ref="M688:P688">TRANSPOSE(MMULT($B$28:$E$31, TRANSPOSE(I688:L688)))</f>
        <v>-0.685267541115531</v>
      </c>
      <c r="N688" s="29" t="n">
        <v>-1.93616993673697</v>
      </c>
      <c r="O688" s="29" t="n">
        <v>-0.934207114520729</v>
      </c>
      <c r="P688" s="29" t="n">
        <v>-0.755215549515325</v>
      </c>
      <c r="Q688" s="55" t="n">
        <f aca="false">EXP(($F$11 - $F$7 - $C$7*$C$7/2)*$C$3 + M688*$C$7*SQRT($C$3))</f>
        <v>0.982311448146768</v>
      </c>
      <c r="R688" s="55" t="n">
        <f aca="false">EXP(($F$11 - $F$8 - $C$8*$C$8/2)*$C$3 + N688*$C$8*SQRT($C$3))</f>
        <v>0.923817860620984</v>
      </c>
      <c r="S688" s="55" t="n">
        <f aca="false">EXP(($F$11 - $F$9 - $C$9*$C$9/2)*$C$3 + O688*$C$9*SQRT($C$3))</f>
        <v>0.967378428368286</v>
      </c>
      <c r="T688" s="55" t="n">
        <f aca="false">EXP(($F$11 - $F$10 - $C$10*$C$10/2)*$C$3 + P688*$C$10*SQRT($C$3))</f>
        <v>0.973843707597177</v>
      </c>
      <c r="U688" s="53" t="n">
        <f aca="false">$C$4 * (MAX(MAX(Q688:T688) - $C$2, 0))</f>
        <v>0</v>
      </c>
    </row>
    <row r="689" customFormat="false" ht="13.8" hidden="false" customHeight="false" outlineLevel="0" collapsed="false">
      <c r="H689" s="4" t="n">
        <v>687</v>
      </c>
      <c r="I689" s="17" t="n">
        <f aca="false">INDEX(Random!$F$2:$F$10003,($H689-1)*$L$2 + I$2)</f>
        <v>-0.0989779380021107</v>
      </c>
      <c r="J689" s="17" t="n">
        <f aca="false">INDEX(Random!$F$2:$F$10003,($H689-1)*$L$2 + J$2)</f>
        <v>0.139536208902032</v>
      </c>
      <c r="K689" s="17" t="n">
        <f aca="false">INDEX(Random!$F$2:$F$10003,($H689-1)*$L$2 + K$2)</f>
        <v>1.2942970716819</v>
      </c>
      <c r="L689" s="37" t="n">
        <f aca="false">INDEX(Random!$F$2:$F$10003,($H689-1)*$L$2 + L$2)</f>
        <v>2.47588016821223</v>
      </c>
      <c r="M689" s="29" t="n">
        <f aca="false" t="array" ref="M689:P689">TRANSPOSE(MMULT($B$28:$E$31, TRANSPOSE(I689:L689)))</f>
        <v>-0.0989779380021107</v>
      </c>
      <c r="N689" s="29" t="n">
        <v>0.0507807042152522</v>
      </c>
      <c r="O689" s="29" t="n">
        <v>1.16449862959383</v>
      </c>
      <c r="P689" s="29" t="n">
        <v>2.04260287184796</v>
      </c>
      <c r="Q689" s="55" t="n">
        <f aca="false">EXP(($F$11 - $F$7 - $C$7*$C$7/2)*$C$3 + M689*$C$7*SQRT($C$3))</f>
        <v>1.00267684854814</v>
      </c>
      <c r="R689" s="55" t="n">
        <f aca="false">EXP(($F$11 - $F$8 - $C$8*$C$8/2)*$C$3 + N689*$C$8*SQRT($C$3))</f>
        <v>1.00521862476125</v>
      </c>
      <c r="S689" s="55" t="n">
        <f aca="false">EXP(($F$11 - $F$9 - $C$9*$C$9/2)*$C$3 + O689*$C$9*SQRT($C$3))</f>
        <v>1.05452590699966</v>
      </c>
      <c r="T689" s="55" t="n">
        <f aca="false">EXP(($F$11 - $F$10 - $C$10*$C$10/2)*$C$3 + P689*$C$10*SQRT($C$3))</f>
        <v>1.07930290487645</v>
      </c>
      <c r="U689" s="53" t="n">
        <f aca="false">$C$4 * (MAX(MAX(Q689:T689) - $C$2, 0))</f>
        <v>79.30290487645</v>
      </c>
    </row>
    <row r="690" customFormat="false" ht="13.8" hidden="false" customHeight="false" outlineLevel="0" collapsed="false">
      <c r="H690" s="4" t="n">
        <v>688</v>
      </c>
      <c r="I690" s="17" t="n">
        <f aca="false">INDEX(Random!$F$2:$F$10003,($H690-1)*$L$2 + I$2)</f>
        <v>-0.774075169647113</v>
      </c>
      <c r="J690" s="17" t="n">
        <f aca="false">INDEX(Random!$F$2:$F$10003,($H690-1)*$L$2 + J$2)</f>
        <v>0.6472304662499</v>
      </c>
      <c r="K690" s="17" t="n">
        <f aca="false">INDEX(Random!$F$2:$F$10003,($H690-1)*$L$2 + K$2)</f>
        <v>-0.541867714366493</v>
      </c>
      <c r="L690" s="37" t="n">
        <f aca="false">INDEX(Random!$F$2:$F$10003,($H690-1)*$L$2 + L$2)</f>
        <v>-0.0173070351690584</v>
      </c>
      <c r="M690" s="29" t="n">
        <f aca="false" t="array" ref="M690:P690">TRANSPOSE(MMULT($B$28:$E$31, TRANSPOSE(I690:L690)))</f>
        <v>-0.774075169647113</v>
      </c>
      <c r="N690" s="29" t="n">
        <v>0.0443103903504739</v>
      </c>
      <c r="O690" s="29" t="n">
        <v>-0.750904362849465</v>
      </c>
      <c r="P690" s="29" t="n">
        <v>-0.250315057475464</v>
      </c>
      <c r="Q690" s="55" t="n">
        <f aca="false">EXP(($F$11 - $F$7 - $C$7*$C$7/2)*$C$3 + M690*$C$7*SQRT($C$3))</f>
        <v>0.979262902191949</v>
      </c>
      <c r="R690" s="55" t="n">
        <f aca="false">EXP(($F$11 - $F$8 - $C$8*$C$8/2)*$C$3 + N690*$C$8*SQRT($C$3))</f>
        <v>1.00494223936416</v>
      </c>
      <c r="S690" s="55" t="n">
        <f aca="false">EXP(($F$11 - $F$9 - $C$9*$C$9/2)*$C$3 + O690*$C$9*SQRT($C$3))</f>
        <v>0.974693930879611</v>
      </c>
      <c r="T690" s="55" t="n">
        <f aca="false">EXP(($F$11 - $F$10 - $C$10*$C$10/2)*$C$3 + P690*$C$10*SQRT($C$3))</f>
        <v>0.992082152989944</v>
      </c>
      <c r="U690" s="53" t="n">
        <f aca="false">$C$4 * (MAX(MAX(Q690:T690) - $C$2, 0))</f>
        <v>4.94223936416005</v>
      </c>
    </row>
    <row r="691" customFormat="false" ht="13.8" hidden="false" customHeight="false" outlineLevel="0" collapsed="false">
      <c r="H691" s="4" t="n">
        <v>689</v>
      </c>
      <c r="I691" s="17" t="n">
        <f aca="false">INDEX(Random!$F$2:$F$10003,($H691-1)*$L$2 + I$2)</f>
        <v>-0.741757199520121</v>
      </c>
      <c r="J691" s="17" t="n">
        <f aca="false">INDEX(Random!$F$2:$F$10003,($H691-1)*$L$2 + J$2)</f>
        <v>0.576101807885976</v>
      </c>
      <c r="K691" s="17" t="n">
        <f aca="false">INDEX(Random!$F$2:$F$10003,($H691-1)*$L$2 + K$2)</f>
        <v>-0.2765006309675</v>
      </c>
      <c r="L691" s="37" t="n">
        <f aca="false">INDEX(Random!$F$2:$F$10003,($H691-1)*$L$2 + L$2)</f>
        <v>1.33436436973065</v>
      </c>
      <c r="M691" s="29" t="n">
        <f aca="false" t="array" ref="M691:P691">TRANSPOSE(MMULT($B$28:$E$31, TRANSPOSE(I691:L691)))</f>
        <v>-0.741757199520121</v>
      </c>
      <c r="N691" s="29" t="n">
        <v>0.00741370272603936</v>
      </c>
      <c r="O691" s="29" t="n">
        <v>-0.498866943782383</v>
      </c>
      <c r="P691" s="29" t="n">
        <v>0.869974095665669</v>
      </c>
      <c r="Q691" s="55" t="n">
        <f aca="false">EXP(($F$11 - $F$7 - $C$7*$C$7/2)*$C$3 + M691*$C$7*SQRT($C$3))</f>
        <v>0.980371201511189</v>
      </c>
      <c r="R691" s="55" t="n">
        <f aca="false">EXP(($F$11 - $F$8 - $C$8*$C$8/2)*$C$3 + N691*$C$8*SQRT($C$3))</f>
        <v>1.00336761508308</v>
      </c>
      <c r="S691" s="55" t="n">
        <f aca="false">EXP(($F$11 - $F$9 - $C$9*$C$9/2)*$C$3 + O691*$C$9*SQRT($C$3))</f>
        <v>0.984843004912013</v>
      </c>
      <c r="T691" s="55" t="n">
        <f aca="false">EXP(($F$11 - $F$10 - $C$10*$C$10/2)*$C$3 + P691*$C$10*SQRT($C$3))</f>
        <v>1.03377925492898</v>
      </c>
      <c r="U691" s="53" t="n">
        <f aca="false">$C$4 * (MAX(MAX(Q691:T691) - $C$2, 0))</f>
        <v>33.7792549289799</v>
      </c>
    </row>
    <row r="692" customFormat="false" ht="13.8" hidden="false" customHeight="false" outlineLevel="0" collapsed="false">
      <c r="H692" s="4" t="n">
        <v>690</v>
      </c>
      <c r="I692" s="17" t="n">
        <f aca="false">INDEX(Random!$F$2:$F$10003,($H692-1)*$L$2 + I$2)</f>
        <v>-0.523750735252013</v>
      </c>
      <c r="J692" s="17" t="n">
        <f aca="false">INDEX(Random!$F$2:$F$10003,($H692-1)*$L$2 + J$2)</f>
        <v>-0.815576332093724</v>
      </c>
      <c r="K692" s="17" t="n">
        <f aca="false">INDEX(Random!$F$2:$F$10003,($H692-1)*$L$2 + K$2)</f>
        <v>-2.11117271817374</v>
      </c>
      <c r="L692" s="37" t="n">
        <f aca="false">INDEX(Random!$F$2:$F$10003,($H692-1)*$L$2 + L$2)</f>
        <v>1.22064519245441</v>
      </c>
      <c r="M692" s="29" t="n">
        <f aca="false" t="array" ref="M692:P692">TRANSPOSE(MMULT($B$28:$E$31, TRANSPOSE(I692:L692)))</f>
        <v>-0.523750735252013</v>
      </c>
      <c r="N692" s="29" t="n">
        <v>-0.966042513565634</v>
      </c>
      <c r="O692" s="29" t="n">
        <v>-2.20152506164357</v>
      </c>
      <c r="P692" s="29" t="n">
        <v>0.536394177104147</v>
      </c>
      <c r="Q692" s="55" t="n">
        <f aca="false">EXP(($F$11 - $F$7 - $C$7*$C$7/2)*$C$3 + M692*$C$7*SQRT($C$3))</f>
        <v>0.987880267090075</v>
      </c>
      <c r="R692" s="55" t="n">
        <f aca="false">EXP(($F$11 - $F$8 - $C$8*$C$8/2)*$C$3 + N692*$C$8*SQRT($C$3))</f>
        <v>0.962703379440745</v>
      </c>
      <c r="S692" s="55" t="n">
        <f aca="false">EXP(($F$11 - $F$9 - $C$9*$C$9/2)*$C$3 + O692*$C$9*SQRT($C$3))</f>
        <v>0.918280586727127</v>
      </c>
      <c r="T692" s="55" t="n">
        <f aca="false">EXP(($F$11 - $F$10 - $C$10*$C$10/2)*$C$3 + P692*$C$10*SQRT($C$3))</f>
        <v>1.02118345503293</v>
      </c>
      <c r="U692" s="53" t="n">
        <f aca="false">$C$4 * (MAX(MAX(Q692:T692) - $C$2, 0))</f>
        <v>21.18345503293</v>
      </c>
    </row>
    <row r="693" customFormat="false" ht="13.8" hidden="false" customHeight="false" outlineLevel="0" collapsed="false">
      <c r="H693" s="4" t="n">
        <v>691</v>
      </c>
      <c r="I693" s="17" t="n">
        <f aca="false">INDEX(Random!$F$2:$F$10003,($H693-1)*$L$2 + I$2)</f>
        <v>0.252873741707947</v>
      </c>
      <c r="J693" s="17" t="n">
        <f aca="false">INDEX(Random!$F$2:$F$10003,($H693-1)*$L$2 + J$2)</f>
        <v>0.7443702603289</v>
      </c>
      <c r="K693" s="17" t="n">
        <f aca="false">INDEX(Random!$F$2:$F$10003,($H693-1)*$L$2 + K$2)</f>
        <v>-0.0917957518032133</v>
      </c>
      <c r="L693" s="37" t="n">
        <f aca="false">INDEX(Random!$F$2:$F$10003,($H693-1)*$L$2 + L$2)</f>
        <v>-0.715247580192786</v>
      </c>
      <c r="M693" s="29" t="n">
        <f aca="false" t="array" ref="M693:P693">TRANSPOSE(MMULT($B$28:$E$31, TRANSPOSE(I693:L693)))</f>
        <v>0.252873741707947</v>
      </c>
      <c r="N693" s="29" t="n">
        <v>0.745001657303774</v>
      </c>
      <c r="O693" s="29" t="n">
        <v>0.0629610719880948</v>
      </c>
      <c r="P693" s="29" t="n">
        <v>-0.284318228050138</v>
      </c>
      <c r="Q693" s="55" t="n">
        <f aca="false">EXP(($F$11 - $F$7 - $C$7*$C$7/2)*$C$3 + M693*$C$7*SQRT($C$3))</f>
        <v>1.01510096551438</v>
      </c>
      <c r="R693" s="55" t="n">
        <f aca="false">EXP(($F$11 - $F$8 - $C$8*$C$8/2)*$C$3 + N693*$C$8*SQRT($C$3))</f>
        <v>1.03531884847634</v>
      </c>
      <c r="S693" s="55" t="n">
        <f aca="false">EXP(($F$11 - $F$9 - $C$9*$C$9/2)*$C$3 + O693*$C$9*SQRT($C$3))</f>
        <v>1.00784873616352</v>
      </c>
      <c r="T693" s="55" t="n">
        <f aca="false">EXP(($F$11 - $F$10 - $C$10*$C$10/2)*$C$3 + P693*$C$10*SQRT($C$3))</f>
        <v>0.990843205009893</v>
      </c>
      <c r="U693" s="53" t="n">
        <f aca="false">$C$4 * (MAX(MAX(Q693:T693) - $C$2, 0))</f>
        <v>35.31884847634</v>
      </c>
    </row>
    <row r="694" customFormat="false" ht="13.8" hidden="false" customHeight="false" outlineLevel="0" collapsed="false">
      <c r="H694" s="4" t="n">
        <v>692</v>
      </c>
      <c r="I694" s="17" t="n">
        <f aca="false">INDEX(Random!$F$2:$F$10003,($H694-1)*$L$2 + I$2)</f>
        <v>-0.72394407793606</v>
      </c>
      <c r="J694" s="17" t="n">
        <f aca="false">INDEX(Random!$F$2:$F$10003,($H694-1)*$L$2 + J$2)</f>
        <v>1.80780807942003</v>
      </c>
      <c r="K694" s="17" t="n">
        <f aca="false">INDEX(Random!$F$2:$F$10003,($H694-1)*$L$2 + K$2)</f>
        <v>-1.01216981517157</v>
      </c>
      <c r="L694" s="37" t="n">
        <f aca="false">INDEX(Random!$F$2:$F$10003,($H694-1)*$L$2 + L$2)</f>
        <v>-0.965353313056341</v>
      </c>
      <c r="M694" s="29" t="n">
        <f aca="false" t="array" ref="M694:P694">TRANSPOSE(MMULT($B$28:$E$31, TRANSPOSE(I694:L694)))</f>
        <v>-0.72394407793606</v>
      </c>
      <c r="N694" s="29" t="n">
        <v>0.996933618062479</v>
      </c>
      <c r="O694" s="29" t="n">
        <v>-1.08576782146042</v>
      </c>
      <c r="P694" s="29" t="n">
        <v>-0.730606199325263</v>
      </c>
      <c r="Q694" s="55" t="n">
        <f aca="false">EXP(($F$11 - $F$7 - $C$7*$C$7/2)*$C$3 + M694*$C$7*SQRT($C$3))</f>
        <v>0.980982613585994</v>
      </c>
      <c r="R694" s="55" t="n">
        <f aca="false">EXP(($F$11 - $F$8 - $C$8*$C$8/2)*$C$3 + N694*$C$8*SQRT($C$3))</f>
        <v>1.04646367751927</v>
      </c>
      <c r="S694" s="55" t="n">
        <f aca="false">EXP(($F$11 - $F$9 - $C$9*$C$9/2)*$C$3 + O694*$C$9*SQRT($C$3))</f>
        <v>0.961371217134194</v>
      </c>
      <c r="T694" s="55" t="n">
        <f aca="false">EXP(($F$11 - $F$10 - $C$10*$C$10/2)*$C$3 + P694*$C$10*SQRT($C$3))</f>
        <v>0.974724844019724</v>
      </c>
      <c r="U694" s="53" t="n">
        <f aca="false">$C$4 * (MAX(MAX(Q694:T694) - $C$2, 0))</f>
        <v>46.4636775192699</v>
      </c>
    </row>
    <row r="695" customFormat="false" ht="13.8" hidden="false" customHeight="false" outlineLevel="0" collapsed="false">
      <c r="H695" s="4" t="n">
        <v>693</v>
      </c>
      <c r="I695" s="17" t="n">
        <f aca="false">INDEX(Random!$F$2:$F$10003,($H695-1)*$L$2 + I$2)</f>
        <v>-1.09894507358713</v>
      </c>
      <c r="J695" s="17" t="n">
        <f aca="false">INDEX(Random!$F$2:$F$10003,($H695-1)*$L$2 + J$2)</f>
        <v>0.979799027736543</v>
      </c>
      <c r="K695" s="17" t="n">
        <f aca="false">INDEX(Random!$F$2:$F$10003,($H695-1)*$L$2 + K$2)</f>
        <v>-0.777617979951454</v>
      </c>
      <c r="L695" s="37" t="n">
        <f aca="false">INDEX(Random!$F$2:$F$10003,($H695-1)*$L$2 + L$2)</f>
        <v>-0.681390621610202</v>
      </c>
      <c r="M695" s="29" t="n">
        <f aca="false" t="array" ref="M695:P695">TRANSPOSE(MMULT($B$28:$E$31, TRANSPOSE(I695:L695)))</f>
        <v>-1.09894507358713</v>
      </c>
      <c r="N695" s="29" t="n">
        <v>0.111324498231838</v>
      </c>
      <c r="O695" s="29" t="n">
        <v>-1.0695626536684</v>
      </c>
      <c r="P695" s="29" t="n">
        <v>-0.884719922054304</v>
      </c>
      <c r="Q695" s="55" t="n">
        <f aca="false">EXP(($F$11 - $F$7 - $C$7*$C$7/2)*$C$3 + M695*$C$7*SQRT($C$3))</f>
        <v>0.968191309379946</v>
      </c>
      <c r="R695" s="55" t="n">
        <f aca="false">EXP(($F$11 - $F$8 - $C$8*$C$8/2)*$C$3 + N695*$C$8*SQRT($C$3))</f>
        <v>1.00780849469179</v>
      </c>
      <c r="S695" s="55" t="n">
        <f aca="false">EXP(($F$11 - $F$9 - $C$9*$C$9/2)*$C$3 + O695*$C$9*SQRT($C$3))</f>
        <v>0.962011734788706</v>
      </c>
      <c r="T695" s="55" t="n">
        <f aca="false">EXP(($F$11 - $F$10 - $C$10*$C$10/2)*$C$3 + P695*$C$10*SQRT($C$3))</f>
        <v>0.969219918868001</v>
      </c>
      <c r="U695" s="53" t="n">
        <f aca="false">$C$4 * (MAX(MAX(Q695:T695) - $C$2, 0))</f>
        <v>7.80849469179001</v>
      </c>
    </row>
    <row r="696" customFormat="false" ht="13.8" hidden="false" customHeight="false" outlineLevel="0" collapsed="false">
      <c r="H696" s="4" t="n">
        <v>694</v>
      </c>
      <c r="I696" s="17" t="n">
        <f aca="false">INDEX(Random!$F$2:$F$10003,($H696-1)*$L$2 + I$2)</f>
        <v>-1.07303970854543</v>
      </c>
      <c r="J696" s="17" t="n">
        <f aca="false">INDEX(Random!$F$2:$F$10003,($H696-1)*$L$2 + J$2)</f>
        <v>-0.100369672068812</v>
      </c>
      <c r="K696" s="17" t="n">
        <f aca="false">INDEX(Random!$F$2:$F$10003,($H696-1)*$L$2 + K$2)</f>
        <v>1.21172652250252</v>
      </c>
      <c r="L696" s="37" t="n">
        <f aca="false">INDEX(Random!$F$2:$F$10003,($H696-1)*$L$2 + L$2)</f>
        <v>0.302523055473006</v>
      </c>
      <c r="M696" s="29" t="n">
        <f aca="false" t="array" ref="M696:P696">TRANSPOSE(MMULT($B$28:$E$31, TRANSPOSE(I696:L696)))</f>
        <v>-1.07303970854543</v>
      </c>
      <c r="N696" s="29" t="n">
        <v>-0.731241402704048</v>
      </c>
      <c r="O696" s="29" t="n">
        <v>0.699753944794952</v>
      </c>
      <c r="P696" s="29" t="n">
        <v>-0.308060902585109</v>
      </c>
      <c r="Q696" s="55" t="n">
        <f aca="false">EXP(($F$11 - $F$7 - $C$7*$C$7/2)*$C$3 + M696*$C$7*SQRT($C$3))</f>
        <v>0.969069554692414</v>
      </c>
      <c r="R696" s="55" t="n">
        <f aca="false">EXP(($F$11 - $F$8 - $C$8*$C$8/2)*$C$3 + N696*$C$8*SQRT($C$3))</f>
        <v>0.97235833542474</v>
      </c>
      <c r="S696" s="55" t="n">
        <f aca="false">EXP(($F$11 - $F$9 - $C$9*$C$9/2)*$C$3 + O696*$C$9*SQRT($C$3))</f>
        <v>1.03457455281937</v>
      </c>
      <c r="T696" s="55" t="n">
        <f aca="false">EXP(($F$11 - $F$10 - $C$10*$C$10/2)*$C$3 + P696*$C$10*SQRT($C$3))</f>
        <v>0.98997902849129</v>
      </c>
      <c r="U696" s="53" t="n">
        <f aca="false">$C$4 * (MAX(MAX(Q696:T696) - $C$2, 0))</f>
        <v>34.5745528193699</v>
      </c>
    </row>
    <row r="697" customFormat="false" ht="13.8" hidden="false" customHeight="false" outlineLevel="0" collapsed="false">
      <c r="H697" s="4" t="n">
        <v>695</v>
      </c>
      <c r="I697" s="17" t="n">
        <f aca="false">INDEX(Random!$F$2:$F$10003,($H697-1)*$L$2 + I$2)</f>
        <v>0.342469742911269</v>
      </c>
      <c r="J697" s="17" t="n">
        <f aca="false">INDEX(Random!$F$2:$F$10003,($H697-1)*$L$2 + J$2)</f>
        <v>1.15758954891967</v>
      </c>
      <c r="K697" s="17" t="n">
        <f aca="false">INDEX(Random!$F$2:$F$10003,($H697-1)*$L$2 + K$2)</f>
        <v>0.736780881624319</v>
      </c>
      <c r="L697" s="37" t="n">
        <f aca="false">INDEX(Random!$F$2:$F$10003,($H697-1)*$L$2 + L$2)</f>
        <v>-0.344660079014489</v>
      </c>
      <c r="M697" s="29" t="n">
        <f aca="false" t="array" ref="M697:P697">TRANSPOSE(MMULT($B$28:$E$31, TRANSPOSE(I697:L697)))</f>
        <v>0.342469742911269</v>
      </c>
      <c r="N697" s="29" t="n">
        <v>1.12774025762925</v>
      </c>
      <c r="O697" s="29" t="n">
        <v>0.889054270014142</v>
      </c>
      <c r="P697" s="29" t="n">
        <v>0.173234884910547</v>
      </c>
      <c r="Q697" s="55" t="n">
        <f aca="false">EXP(($F$11 - $F$7 - $C$7*$C$7/2)*$C$3 + M697*$C$7*SQRT($C$3))</f>
        <v>1.01828917634969</v>
      </c>
      <c r="R697" s="55" t="n">
        <f aca="false">EXP(($F$11 - $F$8 - $C$8*$C$8/2)*$C$3 + N697*$C$8*SQRT($C$3))</f>
        <v>1.05229746520662</v>
      </c>
      <c r="S697" s="55" t="n">
        <f aca="false">EXP(($F$11 - $F$9 - $C$9*$C$9/2)*$C$3 + O697*$C$9*SQRT($C$3))</f>
        <v>1.04265518851573</v>
      </c>
      <c r="T697" s="55" t="n">
        <f aca="false">EXP(($F$11 - $F$10 - $C$10*$C$10/2)*$C$3 + P697*$C$10*SQRT($C$3))</f>
        <v>1.00764517703498</v>
      </c>
      <c r="U697" s="53" t="n">
        <f aca="false">$C$4 * (MAX(MAX(Q697:T697) - $C$2, 0))</f>
        <v>52.2974652066199</v>
      </c>
    </row>
    <row r="698" customFormat="false" ht="13.8" hidden="false" customHeight="false" outlineLevel="0" collapsed="false">
      <c r="H698" s="4" t="n">
        <v>696</v>
      </c>
      <c r="I698" s="17" t="n">
        <f aca="false">INDEX(Random!$F$2:$F$10003,($H698-1)*$L$2 + I$2)</f>
        <v>-0.356291234168793</v>
      </c>
      <c r="J698" s="17" t="n">
        <f aca="false">INDEX(Random!$F$2:$F$10003,($H698-1)*$L$2 + J$2)</f>
        <v>0.580455471523839</v>
      </c>
      <c r="K698" s="17" t="n">
        <f aca="false">INDEX(Random!$F$2:$F$10003,($H698-1)*$L$2 + K$2)</f>
        <v>-0.462093593072119</v>
      </c>
      <c r="L698" s="37" t="n">
        <f aca="false">INDEX(Random!$F$2:$F$10003,($H698-1)*$L$2 + L$2)</f>
        <v>0.265858672324001</v>
      </c>
      <c r="M698" s="29" t="n">
        <f aca="false" t="array" ref="M698:P698">TRANSPOSE(MMULT($B$28:$E$31, TRANSPOSE(I698:L698)))</f>
        <v>-0.356291234168793</v>
      </c>
      <c r="N698" s="29" t="n">
        <v>0.244905999584107</v>
      </c>
      <c r="O698" s="29" t="n">
        <v>-0.522298535111213</v>
      </c>
      <c r="P698" s="29" t="n">
        <v>0.179192836801589</v>
      </c>
      <c r="Q698" s="55" t="n">
        <f aca="false">EXP(($F$11 - $F$7 - $C$7*$C$7/2)*$C$3 + M698*$C$7*SQRT($C$3))</f>
        <v>0.993687316045905</v>
      </c>
      <c r="R698" s="55" t="n">
        <f aca="false">EXP(($F$11 - $F$8 - $C$8*$C$8/2)*$C$3 + N698*$C$8*SQRT($C$3))</f>
        <v>1.01354631098692</v>
      </c>
      <c r="S698" s="55" t="n">
        <f aca="false">EXP(($F$11 - $F$9 - $C$9*$C$9/2)*$C$3 + O698*$C$9*SQRT($C$3))</f>
        <v>0.983895019823041</v>
      </c>
      <c r="T698" s="55" t="n">
        <f aca="false">EXP(($F$11 - $F$10 - $C$10*$C$10/2)*$C$3 + P698*$C$10*SQRT($C$3))</f>
        <v>1.00786582987028</v>
      </c>
      <c r="U698" s="53" t="n">
        <f aca="false">$C$4 * (MAX(MAX(Q698:T698) - $C$2, 0))</f>
        <v>13.5463109869201</v>
      </c>
    </row>
    <row r="699" customFormat="false" ht="13.8" hidden="false" customHeight="false" outlineLevel="0" collapsed="false">
      <c r="H699" s="4" t="n">
        <v>697</v>
      </c>
      <c r="I699" s="17" t="n">
        <f aca="false">INDEX(Random!$F$2:$F$10003,($H699-1)*$L$2 + I$2)</f>
        <v>0.137073115542579</v>
      </c>
      <c r="J699" s="17" t="n">
        <f aca="false">INDEX(Random!$F$2:$F$10003,($H699-1)*$L$2 + J$2)</f>
        <v>1.41240434791364</v>
      </c>
      <c r="K699" s="17" t="n">
        <f aca="false">INDEX(Random!$F$2:$F$10003,($H699-1)*$L$2 + K$2)</f>
        <v>0.443781690255916</v>
      </c>
      <c r="L699" s="37" t="n">
        <f aca="false">INDEX(Random!$F$2:$F$10003,($H699-1)*$L$2 + L$2)</f>
        <v>-1.08451059892095</v>
      </c>
      <c r="M699" s="29" t="n">
        <f aca="false" t="array" ref="M699:P699">TRANSPOSE(MMULT($B$28:$E$31, TRANSPOSE(I699:L699)))</f>
        <v>0.137073115542579</v>
      </c>
      <c r="N699" s="29" t="n">
        <v>1.20550914031133</v>
      </c>
      <c r="O699" s="29" t="n">
        <v>0.557975359671001</v>
      </c>
      <c r="P699" s="29" t="n">
        <v>-0.482936286045419</v>
      </c>
      <c r="Q699" s="55" t="n">
        <f aca="false">EXP(($F$11 - $F$7 - $C$7*$C$7/2)*$C$3 + M699*$C$7*SQRT($C$3))</f>
        <v>1.01099506532676</v>
      </c>
      <c r="R699" s="55" t="n">
        <f aca="false">EXP(($F$11 - $F$8 - $C$8*$C$8/2)*$C$3 + N699*$C$8*SQRT($C$3))</f>
        <v>1.05578124921748</v>
      </c>
      <c r="S699" s="55" t="n">
        <f aca="false">EXP(($F$11 - $F$9 - $C$9*$C$9/2)*$C$3 + O699*$C$9*SQRT($C$3))</f>
        <v>1.02856351406954</v>
      </c>
      <c r="T699" s="55" t="n">
        <f aca="false">EXP(($F$11 - $F$10 - $C$10*$C$10/2)*$C$3 + P699*$C$10*SQRT($C$3))</f>
        <v>0.98363716000626</v>
      </c>
      <c r="U699" s="53" t="n">
        <f aca="false">$C$4 * (MAX(MAX(Q699:T699) - $C$2, 0))</f>
        <v>55.7812492174801</v>
      </c>
    </row>
    <row r="700" customFormat="false" ht="13.8" hidden="false" customHeight="false" outlineLevel="0" collapsed="false">
      <c r="H700" s="4" t="n">
        <v>698</v>
      </c>
      <c r="I700" s="17" t="n">
        <f aca="false">INDEX(Random!$F$2:$F$10003,($H700-1)*$L$2 + I$2)</f>
        <v>-2.28886805412185</v>
      </c>
      <c r="J700" s="17" t="n">
        <f aca="false">INDEX(Random!$F$2:$F$10003,($H700-1)*$L$2 + J$2)</f>
        <v>-1.39659114646416</v>
      </c>
      <c r="K700" s="17" t="n">
        <f aca="false">INDEX(Random!$F$2:$F$10003,($H700-1)*$L$2 + K$2)</f>
        <v>1.28728103291477</v>
      </c>
      <c r="L700" s="37" t="n">
        <f aca="false">INDEX(Random!$F$2:$F$10003,($H700-1)*$L$2 + L$2)</f>
        <v>-0.646354843273084</v>
      </c>
      <c r="M700" s="29" t="n">
        <f aca="false" t="array" ref="M700:P700">TRANSPOSE(MMULT($B$28:$E$31, TRANSPOSE(I700:L700)))</f>
        <v>-2.28886805412185</v>
      </c>
      <c r="N700" s="29" t="n">
        <v>-2.49939101294884</v>
      </c>
      <c r="O700" s="29" t="n">
        <v>0.216080061080255</v>
      </c>
      <c r="P700" s="29" t="n">
        <v>-2.02249380165627</v>
      </c>
      <c r="Q700" s="55" t="n">
        <f aca="false">EXP(($F$11 - $F$7 - $C$7*$C$7/2)*$C$3 + M700*$C$7*SQRT($C$3))</f>
        <v>0.928696877999946</v>
      </c>
      <c r="R700" s="55" t="n">
        <f aca="false">EXP(($F$11 - $F$8 - $C$8*$C$8/2)*$C$3 + N700*$C$8*SQRT($C$3))</f>
        <v>0.901967091914322</v>
      </c>
      <c r="S700" s="55" t="n">
        <f aca="false">EXP(($F$11 - $F$9 - $C$9*$C$9/2)*$C$3 + O700*$C$9*SQRT($C$3))</f>
        <v>1.01421131968286</v>
      </c>
      <c r="T700" s="55" t="n">
        <f aca="false">EXP(($F$11 - $F$10 - $C$10*$C$10/2)*$C$3 + P700*$C$10*SQRT($C$3))</f>
        <v>0.92952932001533</v>
      </c>
      <c r="U700" s="53" t="n">
        <f aca="false">$C$4 * (MAX(MAX(Q700:T700) - $C$2, 0))</f>
        <v>14.2113196828599</v>
      </c>
    </row>
    <row r="701" customFormat="false" ht="13.8" hidden="false" customHeight="false" outlineLevel="0" collapsed="false">
      <c r="H701" s="4" t="n">
        <v>699</v>
      </c>
      <c r="I701" s="17" t="n">
        <f aca="false">INDEX(Random!$F$2:$F$10003,($H701-1)*$L$2 + I$2)</f>
        <v>-0.290864266122032</v>
      </c>
      <c r="J701" s="17" t="n">
        <f aca="false">INDEX(Random!$F$2:$F$10003,($H701-1)*$L$2 + J$2)</f>
        <v>-0.790307475056846</v>
      </c>
      <c r="K701" s="17" t="n">
        <f aca="false">INDEX(Random!$F$2:$F$10003,($H701-1)*$L$2 + K$2)</f>
        <v>0.0853701160369446</v>
      </c>
      <c r="L701" s="37" t="n">
        <f aca="false">INDEX(Random!$F$2:$F$10003,($H701-1)*$L$2 + L$2)</f>
        <v>0.0171225244212999</v>
      </c>
      <c r="M701" s="29" t="n">
        <f aca="false" t="array" ref="M701:P701">TRANSPOSE(MMULT($B$28:$E$31, TRANSPOSE(I701:L701)))</f>
        <v>-0.290864266122032</v>
      </c>
      <c r="N701" s="29" t="n">
        <v>-0.804568708094481</v>
      </c>
      <c r="O701" s="29" t="n">
        <v>-0.0865433048853242</v>
      </c>
      <c r="P701" s="29" t="n">
        <v>-0.324417904416375</v>
      </c>
      <c r="Q701" s="55" t="n">
        <f aca="false">EXP(($F$11 - $F$7 - $C$7*$C$7/2)*$C$3 + M701*$C$7*SQRT($C$3))</f>
        <v>0.99596541159553</v>
      </c>
      <c r="R701" s="55" t="n">
        <f aca="false">EXP(($F$11 - $F$8 - $C$8*$C$8/2)*$C$3 + N701*$C$8*SQRT($C$3))</f>
        <v>0.969332784596623</v>
      </c>
      <c r="S701" s="55" t="n">
        <f aca="false">EXP(($F$11 - $F$9 - $C$9*$C$9/2)*$C$3 + O701*$C$9*SQRT($C$3))</f>
        <v>1.00167486619346</v>
      </c>
      <c r="T701" s="55" t="n">
        <f aca="false">EXP(($F$11 - $F$10 - $C$10*$C$10/2)*$C$3 + P701*$C$10*SQRT($C$3))</f>
        <v>0.989384111304723</v>
      </c>
      <c r="U701" s="53" t="n">
        <f aca="false">$C$4 * (MAX(MAX(Q701:T701) - $C$2, 0))</f>
        <v>1.67486619346002</v>
      </c>
    </row>
    <row r="702" customFormat="false" ht="13.8" hidden="false" customHeight="false" outlineLevel="0" collapsed="false">
      <c r="H702" s="4" t="n">
        <v>700</v>
      </c>
      <c r="I702" s="17" t="n">
        <f aca="false">INDEX(Random!$F$2:$F$10003,($H702-1)*$L$2 + I$2)</f>
        <v>-0.778286624245952</v>
      </c>
      <c r="J702" s="17" t="n">
        <f aca="false">INDEX(Random!$F$2:$F$10003,($H702-1)*$L$2 + J$2)</f>
        <v>0.623801914334718</v>
      </c>
      <c r="K702" s="17" t="n">
        <f aca="false">INDEX(Random!$F$2:$F$10003,($H702-1)*$L$2 + K$2)</f>
        <v>0.323766485672808</v>
      </c>
      <c r="L702" s="37" t="n">
        <f aca="false">INDEX(Random!$F$2:$F$10003,($H702-1)*$L$2 + L$2)</f>
        <v>-1.05602704190871</v>
      </c>
      <c r="M702" s="29" t="n">
        <f aca="false" t="array" ref="M702:P702">TRANSPOSE(MMULT($B$28:$E$31, TRANSPOSE(I702:L702)))</f>
        <v>-0.778286624245952</v>
      </c>
      <c r="N702" s="29" t="n">
        <v>0.0231372795652987</v>
      </c>
      <c r="O702" s="29" t="n">
        <v>0.0436210221066268</v>
      </c>
      <c r="P702" s="29" t="n">
        <v>-1.11368613145788</v>
      </c>
      <c r="Q702" s="55" t="n">
        <f aca="false">EXP(($F$11 - $F$7 - $C$7*$C$7/2)*$C$3 + M702*$C$7*SQRT($C$3))</f>
        <v>0.979118568585811</v>
      </c>
      <c r="R702" s="55" t="n">
        <f aca="false">EXP(($F$11 - $F$8 - $C$8*$C$8/2)*$C$3 + N702*$C$8*SQRT($C$3))</f>
        <v>1.00403834159653</v>
      </c>
      <c r="S702" s="55" t="n">
        <f aca="false">EXP(($F$11 - $F$9 - $C$9*$C$9/2)*$C$3 + O702*$C$9*SQRT($C$3))</f>
        <v>1.00704793965014</v>
      </c>
      <c r="T702" s="55" t="n">
        <f aca="false">EXP(($F$11 - $F$10 - $C$10*$C$10/2)*$C$3 + P702*$C$10*SQRT($C$3))</f>
        <v>0.961098626177559</v>
      </c>
      <c r="U702" s="53" t="n">
        <f aca="false">$C$4 * (MAX(MAX(Q702:T702) - $C$2, 0))</f>
        <v>7.04793965013995</v>
      </c>
    </row>
    <row r="703" customFormat="false" ht="13.8" hidden="false" customHeight="false" outlineLevel="0" collapsed="false">
      <c r="H703" s="4" t="n">
        <v>701</v>
      </c>
      <c r="I703" s="17" t="n">
        <f aca="false">INDEX(Random!$F$2:$F$10003,($H703-1)*$L$2 + I$2)</f>
        <v>-0.344683003144046</v>
      </c>
      <c r="J703" s="17" t="n">
        <f aca="false">INDEX(Random!$F$2:$F$10003,($H703-1)*$L$2 + J$2)</f>
        <v>1.59650607897985</v>
      </c>
      <c r="K703" s="17" t="n">
        <f aca="false">INDEX(Random!$F$2:$F$10003,($H703-1)*$L$2 + K$2)</f>
        <v>-1.98342572826021</v>
      </c>
      <c r="L703" s="37" t="n">
        <f aca="false">INDEX(Random!$F$2:$F$10003,($H703-1)*$L$2 + L$2)</f>
        <v>-1.34482738216387</v>
      </c>
      <c r="M703" s="29" t="n">
        <f aca="false" t="array" ref="M703:P703">TRANSPOSE(MMULT($B$28:$E$31, TRANSPOSE(I703:L703)))</f>
        <v>-0.344683003144046</v>
      </c>
      <c r="N703" s="29" t="n">
        <v>1.05930024461641</v>
      </c>
      <c r="O703" s="29" t="n">
        <v>-1.85036198164284</v>
      </c>
      <c r="P703" s="29" t="n">
        <v>-0.910708289580465</v>
      </c>
      <c r="Q703" s="55" t="n">
        <f aca="false">EXP(($F$11 - $F$7 - $C$7*$C$7/2)*$C$3 + M703*$C$7*SQRT($C$3))</f>
        <v>0.994091121388586</v>
      </c>
      <c r="R703" s="55" t="n">
        <f aca="false">EXP(($F$11 - $F$8 - $C$8*$C$8/2)*$C$3 + N703*$C$8*SQRT($C$3))</f>
        <v>1.04924109417654</v>
      </c>
      <c r="S703" s="55" t="n">
        <f aca="false">EXP(($F$11 - $F$9 - $C$9*$C$9/2)*$C$3 + O703*$C$9*SQRT($C$3))</f>
        <v>0.931630052527945</v>
      </c>
      <c r="T703" s="55" t="n">
        <f aca="false">EXP(($F$11 - $F$10 - $C$10*$C$10/2)*$C$3 + P703*$C$10*SQRT($C$3))</f>
        <v>0.968294685473474</v>
      </c>
      <c r="U703" s="53" t="n">
        <f aca="false">$C$4 * (MAX(MAX(Q703:T703) - $C$2, 0))</f>
        <v>49.24109417654</v>
      </c>
    </row>
    <row r="704" customFormat="false" ht="13.8" hidden="false" customHeight="false" outlineLevel="0" collapsed="false">
      <c r="H704" s="4" t="n">
        <v>702</v>
      </c>
      <c r="I704" s="17" t="n">
        <f aca="false">INDEX(Random!$F$2:$F$10003,($H704-1)*$L$2 + I$2)</f>
        <v>0.138104638427691</v>
      </c>
      <c r="J704" s="17" t="n">
        <f aca="false">INDEX(Random!$F$2:$F$10003,($H704-1)*$L$2 + J$2)</f>
        <v>0.249045348549657</v>
      </c>
      <c r="K704" s="17" t="n">
        <f aca="false">INDEX(Random!$F$2:$F$10003,($H704-1)*$L$2 + K$2)</f>
        <v>-0.433082705879002</v>
      </c>
      <c r="L704" s="37" t="n">
        <f aca="false">INDEX(Random!$F$2:$F$10003,($H704-1)*$L$2 + L$2)</f>
        <v>-2.2023040676901</v>
      </c>
      <c r="M704" s="29" t="n">
        <f aca="false" t="array" ref="M704:P704">TRANSPOSE(MMULT($B$28:$E$31, TRANSPOSE(I704:L704)))</f>
        <v>0.138104638427691</v>
      </c>
      <c r="N704" s="29" t="n">
        <v>0.281738859452403</v>
      </c>
      <c r="O704" s="29" t="n">
        <v>-0.329299997660188</v>
      </c>
      <c r="P704" s="29" t="n">
        <v>-1.6966834578931</v>
      </c>
      <c r="Q704" s="55" t="n">
        <f aca="false">EXP(($F$11 - $F$7 - $C$7*$C$7/2)*$C$3 + M704*$C$7*SQRT($C$3))</f>
        <v>1.01103156624479</v>
      </c>
      <c r="R704" s="55" t="n">
        <f aca="false">EXP(($F$11 - $F$8 - $C$8*$C$8/2)*$C$3 + N704*$C$8*SQRT($C$3))</f>
        <v>1.01513415535853</v>
      </c>
      <c r="S704" s="55" t="n">
        <f aca="false">EXP(($F$11 - $F$9 - $C$9*$C$9/2)*$C$3 + O704*$C$9*SQRT($C$3))</f>
        <v>0.991730546701014</v>
      </c>
      <c r="T704" s="55" t="n">
        <f aca="false">EXP(($F$11 - $F$10 - $C$10*$C$10/2)*$C$3 + P704*$C$10*SQRT($C$3))</f>
        <v>0.940725965255575</v>
      </c>
      <c r="U704" s="53" t="n">
        <f aca="false">$C$4 * (MAX(MAX(Q704:T704) - $C$2, 0))</f>
        <v>15.13415535853</v>
      </c>
    </row>
    <row r="705" customFormat="false" ht="13.8" hidden="false" customHeight="false" outlineLevel="0" collapsed="false">
      <c r="H705" s="4" t="n">
        <v>703</v>
      </c>
      <c r="I705" s="17" t="n">
        <f aca="false">INDEX(Random!$F$2:$F$10003,($H705-1)*$L$2 + I$2)</f>
        <v>-0.849401131663321</v>
      </c>
      <c r="J705" s="17" t="n">
        <f aca="false">INDEX(Random!$F$2:$F$10003,($H705-1)*$L$2 + J$2)</f>
        <v>-0.23619798532067</v>
      </c>
      <c r="K705" s="17" t="n">
        <f aca="false">INDEX(Random!$F$2:$F$10003,($H705-1)*$L$2 + K$2)</f>
        <v>1.26090146681823</v>
      </c>
      <c r="L705" s="37" t="n">
        <f aca="false">INDEX(Random!$F$2:$F$10003,($H705-1)*$L$2 + L$2)</f>
        <v>0.359604307821606</v>
      </c>
      <c r="M705" s="29" t="n">
        <f aca="false" t="array" ref="M705:P705">TRANSPOSE(MMULT($B$28:$E$31, TRANSPOSE(I705:L705)))</f>
        <v>-0.849401131663321</v>
      </c>
      <c r="N705" s="29" t="n">
        <v>-0.703389023658823</v>
      </c>
      <c r="O705" s="29" t="n">
        <v>0.821243938409375</v>
      </c>
      <c r="P705" s="29" t="n">
        <v>-0.180758121625952</v>
      </c>
      <c r="Q705" s="55" t="n">
        <f aca="false">EXP(($F$11 - $F$7 - $C$7*$C$7/2)*$C$3 + M705*$C$7*SQRT($C$3))</f>
        <v>0.976684565254201</v>
      </c>
      <c r="R705" s="55" t="n">
        <f aca="false">EXP(($F$11 - $F$8 - $C$8*$C$8/2)*$C$3 + N705*$C$8*SQRT($C$3))</f>
        <v>0.973510022880873</v>
      </c>
      <c r="S705" s="55" t="n">
        <f aca="false">EXP(($F$11 - $F$9 - $C$9*$C$9/2)*$C$3 + O705*$C$9*SQRT($C$3))</f>
        <v>1.03975334927694</v>
      </c>
      <c r="T705" s="55" t="n">
        <f aca="false">EXP(($F$11 - $F$10 - $C$10*$C$10/2)*$C$3 + P705*$C$10*SQRT($C$3))</f>
        <v>0.994621374662819</v>
      </c>
      <c r="U705" s="53" t="n">
        <f aca="false">$C$4 * (MAX(MAX(Q705:T705) - $C$2, 0))</f>
        <v>39.75334927694</v>
      </c>
    </row>
    <row r="706" customFormat="false" ht="13.8" hidden="false" customHeight="false" outlineLevel="0" collapsed="false">
      <c r="H706" s="4" t="n">
        <v>704</v>
      </c>
      <c r="I706" s="17" t="n">
        <f aca="false">INDEX(Random!$F$2:$F$10003,($H706-1)*$L$2 + I$2)</f>
        <v>-1.16198163317399</v>
      </c>
      <c r="J706" s="17" t="n">
        <f aca="false">INDEX(Random!$F$2:$F$10003,($H706-1)*$L$2 + J$2)</f>
        <v>-1.54952484511879</v>
      </c>
      <c r="K706" s="17" t="n">
        <f aca="false">INDEX(Random!$F$2:$F$10003,($H706-1)*$L$2 + K$2)</f>
        <v>0.162699570699484</v>
      </c>
      <c r="L706" s="37" t="n">
        <f aca="false">INDEX(Random!$F$2:$F$10003,($H706-1)*$L$2 + L$2)</f>
        <v>1.24289316236371</v>
      </c>
      <c r="M706" s="29" t="n">
        <f aca="false" t="array" ref="M706:P706">TRANSPOSE(MMULT($B$28:$E$31, TRANSPOSE(I706:L706)))</f>
        <v>-1.16198163317399</v>
      </c>
      <c r="N706" s="29" t="n">
        <v>-1.9367299714364</v>
      </c>
      <c r="O706" s="29" t="n">
        <v>-0.400114412838719</v>
      </c>
      <c r="P706" s="29" t="n">
        <v>0.0673153255079451</v>
      </c>
      <c r="Q706" s="55" t="n">
        <f aca="false">EXP(($F$11 - $F$7 - $C$7*$C$7/2)*$C$3 + M706*$C$7*SQRT($C$3))</f>
        <v>0.966057563344854</v>
      </c>
      <c r="R706" s="55" t="n">
        <f aca="false">EXP(($F$11 - $F$8 - $C$8*$C$8/2)*$C$3 + N706*$C$8*SQRT($C$3))</f>
        <v>0.923795872655197</v>
      </c>
      <c r="S706" s="55" t="n">
        <f aca="false">EXP(($F$11 - $F$9 - $C$9*$C$9/2)*$C$3 + O706*$C$9*SQRT($C$3))</f>
        <v>0.98884833858154</v>
      </c>
      <c r="T706" s="55" t="n">
        <f aca="false">EXP(($F$11 - $F$10 - $C$10*$C$10/2)*$C$3 + P706*$C$10*SQRT($C$3))</f>
        <v>1.0037304980131</v>
      </c>
      <c r="U706" s="53" t="n">
        <f aca="false">$C$4 * (MAX(MAX(Q706:T706) - $C$2, 0))</f>
        <v>3.7304980131001</v>
      </c>
    </row>
    <row r="707" customFormat="false" ht="13.8" hidden="false" customHeight="false" outlineLevel="0" collapsed="false">
      <c r="H707" s="4" t="n">
        <v>705</v>
      </c>
      <c r="I707" s="17" t="n">
        <f aca="false">INDEX(Random!$F$2:$F$10003,($H707-1)*$L$2 + I$2)</f>
        <v>-0.697909872800092</v>
      </c>
      <c r="J707" s="17" t="n">
        <f aca="false">INDEX(Random!$F$2:$F$10003,($H707-1)*$L$2 + J$2)</f>
        <v>-0.372997125692564</v>
      </c>
      <c r="K707" s="17" t="n">
        <f aca="false">INDEX(Random!$F$2:$F$10003,($H707-1)*$L$2 + K$2)</f>
        <v>0.535630863935545</v>
      </c>
      <c r="L707" s="37" t="n">
        <f aca="false">INDEX(Random!$F$2:$F$10003,($H707-1)*$L$2 + L$2)</f>
        <v>0.322285146562149</v>
      </c>
      <c r="M707" s="29" t="n">
        <f aca="false" t="array" ref="M707:P707">TRANSPOSE(MMULT($B$28:$E$31, TRANSPOSE(I707:L707)))</f>
        <v>-0.697909872800092</v>
      </c>
      <c r="N707" s="29" t="n">
        <v>-0.720111785548509</v>
      </c>
      <c r="O707" s="29" t="n">
        <v>0.201395016781782</v>
      </c>
      <c r="P707" s="29" t="n">
        <v>-0.172736074794373</v>
      </c>
      <c r="Q707" s="55" t="n">
        <f aca="false">EXP(($F$11 - $F$7 - $C$7*$C$7/2)*$C$3 + M707*$C$7*SQRT($C$3))</f>
        <v>0.981876889545877</v>
      </c>
      <c r="R707" s="55" t="n">
        <f aca="false">EXP(($F$11 - $F$8 - $C$8*$C$8/2)*$C$3 + N707*$C$8*SQRT($C$3))</f>
        <v>0.972818378198765</v>
      </c>
      <c r="S707" s="55" t="n">
        <f aca="false">EXP(($F$11 - $F$9 - $C$9*$C$9/2)*$C$3 + O707*$C$9*SQRT($C$3))</f>
        <v>1.01359937173538</v>
      </c>
      <c r="T707" s="55" t="n">
        <f aca="false">EXP(($F$11 - $F$10 - $C$10*$C$10/2)*$C$3 + P707*$C$10*SQRT($C$3))</f>
        <v>0.994914642437199</v>
      </c>
      <c r="U707" s="53" t="n">
        <f aca="false">$C$4 * (MAX(MAX(Q707:T707) - $C$2, 0))</f>
        <v>13.59937173538</v>
      </c>
    </row>
    <row r="708" customFormat="false" ht="13.8" hidden="false" customHeight="false" outlineLevel="0" collapsed="false">
      <c r="H708" s="4" t="n">
        <v>706</v>
      </c>
      <c r="I708" s="17" t="n">
        <f aca="false">INDEX(Random!$F$2:$F$10003,($H708-1)*$L$2 + I$2)</f>
        <v>-1.48340595427702</v>
      </c>
      <c r="J708" s="17" t="n">
        <f aca="false">INDEX(Random!$F$2:$F$10003,($H708-1)*$L$2 + J$2)</f>
        <v>1.24017485629998</v>
      </c>
      <c r="K708" s="17" t="n">
        <f aca="false">INDEX(Random!$F$2:$F$10003,($H708-1)*$L$2 + K$2)</f>
        <v>-2.01131278825233</v>
      </c>
      <c r="L708" s="37" t="n">
        <f aca="false">INDEX(Random!$F$2:$F$10003,($H708-1)*$L$2 + L$2)</f>
        <v>-2.05562575230698</v>
      </c>
      <c r="M708" s="29" t="n">
        <f aca="false" t="array" ref="M708:P708">TRANSPOSE(MMULT($B$28:$E$31, TRANSPOSE(I708:L708)))</f>
        <v>-1.48340595427702</v>
      </c>
      <c r="N708" s="29" t="n">
        <v>0.0847945520131659</v>
      </c>
      <c r="O708" s="29" t="n">
        <v>-2.33560223527329</v>
      </c>
      <c r="P708" s="29" t="n">
        <v>-2.16080782672806</v>
      </c>
      <c r="Q708" s="55" t="n">
        <f aca="false">EXP(($F$11 - $F$7 - $C$7*$C$7/2)*$C$3 + M708*$C$7*SQRT($C$3))</f>
        <v>0.955250462585113</v>
      </c>
      <c r="R708" s="55" t="n">
        <f aca="false">EXP(($F$11 - $F$8 - $C$8*$C$8/2)*$C$3 + N708*$C$8*SQRT($C$3))</f>
        <v>1.0066728080989</v>
      </c>
      <c r="S708" s="55" t="n">
        <f aca="false">EXP(($F$11 - $F$9 - $C$9*$C$9/2)*$C$3 + O708*$C$9*SQRT($C$3))</f>
        <v>0.913234252451874</v>
      </c>
      <c r="T708" s="55" t="n">
        <f aca="false">EXP(($F$11 - $F$10 - $C$10*$C$10/2)*$C$3 + P708*$C$10*SQRT($C$3))</f>
        <v>0.924816472852407</v>
      </c>
      <c r="U708" s="53" t="n">
        <f aca="false">$C$4 * (MAX(MAX(Q708:T708) - $C$2, 0))</f>
        <v>6.67280809890003</v>
      </c>
    </row>
    <row r="709" customFormat="false" ht="13.8" hidden="false" customHeight="false" outlineLevel="0" collapsed="false">
      <c r="H709" s="4" t="n">
        <v>707</v>
      </c>
      <c r="I709" s="17" t="n">
        <f aca="false">INDEX(Random!$F$2:$F$10003,($H709-1)*$L$2 + I$2)</f>
        <v>-1.72898021359751</v>
      </c>
      <c r="J709" s="17" t="n">
        <f aca="false">INDEX(Random!$F$2:$F$10003,($H709-1)*$L$2 + J$2)</f>
        <v>1.07980246215773</v>
      </c>
      <c r="K709" s="17" t="n">
        <f aca="false">INDEX(Random!$F$2:$F$10003,($H709-1)*$L$2 + K$2)</f>
        <v>0.0127482223267281</v>
      </c>
      <c r="L709" s="37" t="n">
        <f aca="false">INDEX(Random!$F$2:$F$10003,($H709-1)*$L$2 + L$2)</f>
        <v>2.3349463813347</v>
      </c>
      <c r="M709" s="29" t="n">
        <f aca="false" t="array" ref="M709:P709">TRANSPOSE(MMULT($B$28:$E$31, TRANSPOSE(I709:L709)))</f>
        <v>-1.72898021359751</v>
      </c>
      <c r="N709" s="29" t="n">
        <v>-0.191734838303881</v>
      </c>
      <c r="O709" s="29" t="n">
        <v>-0.575117351896356</v>
      </c>
      <c r="P709" s="29" t="n">
        <v>1.32524886294076</v>
      </c>
      <c r="Q709" s="55" t="n">
        <f aca="false">EXP(($F$11 - $F$7 - $C$7*$C$7/2)*$C$3 + M709*$C$7*SQRT($C$3))</f>
        <v>0.947075174252742</v>
      </c>
      <c r="R709" s="55" t="n">
        <f aca="false">EXP(($F$11 - $F$8 - $C$8*$C$8/2)*$C$3 + N709*$C$8*SQRT($C$3))</f>
        <v>0.994911136733069</v>
      </c>
      <c r="S709" s="55" t="n">
        <f aca="false">EXP(($F$11 - $F$9 - $C$9*$C$9/2)*$C$3 + O709*$C$9*SQRT($C$3))</f>
        <v>0.981761444680946</v>
      </c>
      <c r="T709" s="55" t="n">
        <f aca="false">EXP(($F$11 - $F$10 - $C$10*$C$10/2)*$C$3 + P709*$C$10*SQRT($C$3))</f>
        <v>1.0512212825109</v>
      </c>
      <c r="U709" s="53" t="n">
        <f aca="false">$C$4 * (MAX(MAX(Q709:T709) - $C$2, 0))</f>
        <v>51.2212825109</v>
      </c>
    </row>
    <row r="710" customFormat="false" ht="13.8" hidden="false" customHeight="false" outlineLevel="0" collapsed="false">
      <c r="H710" s="4" t="n">
        <v>708</v>
      </c>
      <c r="I710" s="17" t="n">
        <f aca="false">INDEX(Random!$F$2:$F$10003,($H710-1)*$L$2 + I$2)</f>
        <v>-0.699442946214873</v>
      </c>
      <c r="J710" s="17" t="n">
        <f aca="false">INDEX(Random!$F$2:$F$10003,($H710-1)*$L$2 + J$2)</f>
        <v>-0.753903863603025</v>
      </c>
      <c r="K710" s="17" t="n">
        <f aca="false">INDEX(Random!$F$2:$F$10003,($H710-1)*$L$2 + K$2)</f>
        <v>1.10167257610086</v>
      </c>
      <c r="L710" s="37" t="n">
        <f aca="false">INDEX(Random!$F$2:$F$10003,($H710-1)*$L$2 + L$2)</f>
        <v>0.978507039747776</v>
      </c>
      <c r="M710" s="29" t="n">
        <f aca="false" t="array" ref="M710:P710">TRANSPOSE(MMULT($B$28:$E$31, TRANSPOSE(I710:L710)))</f>
        <v>-0.699442946214873</v>
      </c>
      <c r="N710" s="29" t="n">
        <v>-1.02370829155921</v>
      </c>
      <c r="O710" s="29" t="n">
        <v>0.696395975302202</v>
      </c>
      <c r="P710" s="29" t="n">
        <v>0.280657599831524</v>
      </c>
      <c r="Q710" s="55" t="n">
        <f aca="false">EXP(($F$11 - $F$7 - $C$7*$C$7/2)*$C$3 + M710*$C$7*SQRT($C$3))</f>
        <v>0.981824205831871</v>
      </c>
      <c r="R710" s="55" t="n">
        <f aca="false">EXP(($F$11 - $F$8 - $C$8*$C$8/2)*$C$3 + N710*$C$8*SQRT($C$3))</f>
        <v>0.960346879098064</v>
      </c>
      <c r="S710" s="55" t="n">
        <f aca="false">EXP(($F$11 - $F$9 - $C$9*$C$9/2)*$C$3 + O710*$C$9*SQRT($C$3))</f>
        <v>1.0344317784037</v>
      </c>
      <c r="T710" s="55" t="n">
        <f aca="false">EXP(($F$11 - $F$10 - $C$10*$C$10/2)*$C$3 + P710*$C$10*SQRT($C$3))</f>
        <v>1.01163100574216</v>
      </c>
      <c r="U710" s="53" t="n">
        <f aca="false">$C$4 * (MAX(MAX(Q710:T710) - $C$2, 0))</f>
        <v>34.4317784037</v>
      </c>
    </row>
    <row r="711" customFormat="false" ht="13.8" hidden="false" customHeight="false" outlineLevel="0" collapsed="false">
      <c r="H711" s="4" t="n">
        <v>709</v>
      </c>
      <c r="I711" s="17" t="n">
        <f aca="false">INDEX(Random!$F$2:$F$10003,($H711-1)*$L$2 + I$2)</f>
        <v>0.889791665337315</v>
      </c>
      <c r="J711" s="17" t="n">
        <f aca="false">INDEX(Random!$F$2:$F$10003,($H711-1)*$L$2 + J$2)</f>
        <v>0.0348216854558367</v>
      </c>
      <c r="K711" s="17" t="n">
        <f aca="false">INDEX(Random!$F$2:$F$10003,($H711-1)*$L$2 + K$2)</f>
        <v>1.5351798694967</v>
      </c>
      <c r="L711" s="37" t="n">
        <f aca="false">INDEX(Random!$F$2:$F$10003,($H711-1)*$L$2 + L$2)</f>
        <v>-0.395828716998711</v>
      </c>
      <c r="M711" s="29" t="n">
        <f aca="false" t="array" ref="M711:P711">TRANSPOSE(MMULT($B$28:$E$31, TRANSPOSE(I711:L711)))</f>
        <v>0.889791665337315</v>
      </c>
      <c r="N711" s="29" t="n">
        <v>0.567899710847195</v>
      </c>
      <c r="O711" s="29" t="n">
        <v>1.75718414666775</v>
      </c>
      <c r="P711" s="29" t="n">
        <v>0.138164808773642</v>
      </c>
      <c r="Q711" s="55" t="n">
        <f aca="false">EXP(($F$11 - $F$7 - $C$7*$C$7/2)*$C$3 + M711*$C$7*SQRT($C$3))</f>
        <v>1.03798383176367</v>
      </c>
      <c r="R711" s="55" t="n">
        <f aca="false">EXP(($F$11 - $F$8 - $C$8*$C$8/2)*$C$3 + N711*$C$8*SQRT($C$3))</f>
        <v>1.02755543031422</v>
      </c>
      <c r="S711" s="55" t="n">
        <f aca="false">EXP(($F$11 - $F$9 - $C$9*$C$9/2)*$C$3 + O711*$C$9*SQRT($C$3))</f>
        <v>1.08052892155059</v>
      </c>
      <c r="T711" s="55" t="n">
        <f aca="false">EXP(($F$11 - $F$10 - $C$10*$C$10/2)*$C$3 + P711*$C$10*SQRT($C$3))</f>
        <v>1.00634733496488</v>
      </c>
      <c r="U711" s="53" t="n">
        <f aca="false">$C$4 * (MAX(MAX(Q711:T711) - $C$2, 0))</f>
        <v>80.52892155059</v>
      </c>
    </row>
    <row r="712" customFormat="false" ht="13.8" hidden="false" customHeight="false" outlineLevel="0" collapsed="false">
      <c r="H712" s="4" t="n">
        <v>710</v>
      </c>
      <c r="I712" s="17" t="n">
        <f aca="false">INDEX(Random!$F$2:$F$10003,($H712-1)*$L$2 + I$2)</f>
        <v>-0.383394237590375</v>
      </c>
      <c r="J712" s="17" t="n">
        <f aca="false">INDEX(Random!$F$2:$F$10003,($H712-1)*$L$2 + J$2)</f>
        <v>-0.51630264327646</v>
      </c>
      <c r="K712" s="17" t="n">
        <f aca="false">INDEX(Random!$F$2:$F$10003,($H712-1)*$L$2 + K$2)</f>
        <v>-0.00542540249752551</v>
      </c>
      <c r="L712" s="37" t="n">
        <f aca="false">INDEX(Random!$F$2:$F$10003,($H712-1)*$L$2 + L$2)</f>
        <v>-2.02050440975857</v>
      </c>
      <c r="M712" s="29" t="n">
        <f aca="false" t="array" ref="M712:P712">TRANSPOSE(MMULT($B$28:$E$31, TRANSPOSE(I712:L712)))</f>
        <v>-0.383394237590375</v>
      </c>
      <c r="N712" s="29" t="n">
        <v>-0.643025381603125</v>
      </c>
      <c r="O712" s="29" t="n">
        <v>-0.186833635303546</v>
      </c>
      <c r="P712" s="29" t="n">
        <v>-1.99295919223649</v>
      </c>
      <c r="Q712" s="55" t="n">
        <f aca="false">EXP(($F$11 - $F$7 - $C$7*$C$7/2)*$C$3 + M712*$C$7*SQRT($C$3))</f>
        <v>0.99274514611473</v>
      </c>
      <c r="R712" s="55" t="n">
        <f aca="false">EXP(($F$11 - $F$8 - $C$8*$C$8/2)*$C$3 + N712*$C$8*SQRT($C$3))</f>
        <v>0.976010725177419</v>
      </c>
      <c r="S712" s="55" t="n">
        <f aca="false">EXP(($F$11 - $F$9 - $C$9*$C$9/2)*$C$3 + O712*$C$9*SQRT($C$3))</f>
        <v>0.997554527640428</v>
      </c>
      <c r="T712" s="55" t="n">
        <f aca="false">EXP(($F$11 - $F$10 - $C$10*$C$10/2)*$C$3 + P712*$C$10*SQRT($C$3))</f>
        <v>0.930538775985266</v>
      </c>
      <c r="U712" s="53" t="n">
        <f aca="false">$C$4 * (MAX(MAX(Q712:T712) - $C$2, 0))</f>
        <v>0</v>
      </c>
    </row>
    <row r="713" customFormat="false" ht="13.8" hidden="false" customHeight="false" outlineLevel="0" collapsed="false">
      <c r="H713" s="4" t="n">
        <v>711</v>
      </c>
      <c r="I713" s="17" t="n">
        <f aca="false">INDEX(Random!$F$2:$F$10003,($H713-1)*$L$2 + I$2)</f>
        <v>0.906254150016938</v>
      </c>
      <c r="J713" s="17" t="n">
        <f aca="false">INDEX(Random!$F$2:$F$10003,($H713-1)*$L$2 + J$2)</f>
        <v>-0.420509262629504</v>
      </c>
      <c r="K713" s="17" t="n">
        <f aca="false">INDEX(Random!$F$2:$F$10003,($H713-1)*$L$2 + K$2)</f>
        <v>-1.51010320875569</v>
      </c>
      <c r="L713" s="37" t="n">
        <f aca="false">INDEX(Random!$F$2:$F$10003,($H713-1)*$L$2 + L$2)</f>
        <v>-0.98222163816099</v>
      </c>
      <c r="M713" s="29" t="n">
        <f aca="false" t="array" ref="M713:P713">TRANSPOSE(MMULT($B$28:$E$31, TRANSPOSE(I713:L713)))</f>
        <v>0.906254150016938</v>
      </c>
      <c r="N713" s="29" t="n">
        <v>0.216092145654286</v>
      </c>
      <c r="O713" s="29" t="n">
        <v>-1.07409670847571</v>
      </c>
      <c r="P713" s="29" t="n">
        <v>-0.467666286296966</v>
      </c>
      <c r="Q713" s="55" t="n">
        <f aca="false">EXP(($F$11 - $F$7 - $C$7*$C$7/2)*$C$3 + M713*$C$7*SQRT($C$3))</f>
        <v>1.03858207685011</v>
      </c>
      <c r="R713" s="55" t="n">
        <f aca="false">EXP(($F$11 - $F$8 - $C$8*$C$8/2)*$C$3 + N713*$C$8*SQRT($C$3))</f>
        <v>1.01230589319018</v>
      </c>
      <c r="S713" s="55" t="n">
        <f aca="false">EXP(($F$11 - $F$9 - $C$9*$C$9/2)*$C$3 + O713*$C$9*SQRT($C$3))</f>
        <v>0.961832480938615</v>
      </c>
      <c r="T713" s="55" t="n">
        <f aca="false">EXP(($F$11 - $F$10 - $C$10*$C$10/2)*$C$3 + P713*$C$10*SQRT($C$3))</f>
        <v>0.98418930503115</v>
      </c>
      <c r="U713" s="53" t="n">
        <f aca="false">$C$4 * (MAX(MAX(Q713:T713) - $C$2, 0))</f>
        <v>38.5820768501099</v>
      </c>
    </row>
    <row r="714" customFormat="false" ht="13.8" hidden="false" customHeight="false" outlineLevel="0" collapsed="false">
      <c r="H714" s="4" t="n">
        <v>712</v>
      </c>
      <c r="I714" s="17" t="n">
        <f aca="false">INDEX(Random!$F$2:$F$10003,($H714-1)*$L$2 + I$2)</f>
        <v>1.62393983545329</v>
      </c>
      <c r="J714" s="17" t="n">
        <f aca="false">INDEX(Random!$F$2:$F$10003,($H714-1)*$L$2 + J$2)</f>
        <v>0.0695511033027702</v>
      </c>
      <c r="K714" s="17" t="n">
        <f aca="false">INDEX(Random!$F$2:$F$10003,($H714-1)*$L$2 + K$2)</f>
        <v>0.807727895835421</v>
      </c>
      <c r="L714" s="37" t="n">
        <f aca="false">INDEX(Random!$F$2:$F$10003,($H714-1)*$L$2 + L$2)</f>
        <v>-0.648924895902727</v>
      </c>
      <c r="M714" s="29" t="n">
        <f aca="false" t="array" ref="M714:P714">TRANSPOSE(MMULT($B$28:$E$31, TRANSPOSE(I714:L714)))</f>
        <v>1.62393983545329</v>
      </c>
      <c r="N714" s="29" t="n">
        <v>1.04122827014198</v>
      </c>
      <c r="O714" s="29" t="n">
        <v>1.36972206626955</v>
      </c>
      <c r="P714" s="29" t="n">
        <v>0.303048660816109</v>
      </c>
      <c r="Q714" s="55" t="n">
        <f aca="false">EXP(($F$11 - $F$7 - $C$7*$C$7/2)*$C$3 + M714*$C$7*SQRT($C$3))</f>
        <v>1.06500063375983</v>
      </c>
      <c r="R714" s="55" t="n">
        <f aca="false">EXP(($F$11 - $F$8 - $C$8*$C$8/2)*$C$3 + N714*$C$8*SQRT($C$3))</f>
        <v>1.04843552460205</v>
      </c>
      <c r="S714" s="55" t="n">
        <f aca="false">EXP(($F$11 - $F$9 - $C$9*$C$9/2)*$C$3 + O714*$C$9*SQRT($C$3))</f>
        <v>1.06345811622316</v>
      </c>
      <c r="T714" s="55" t="n">
        <f aca="false">EXP(($F$11 - $F$10 - $C$10*$C$10/2)*$C$3 + P714*$C$10*SQRT($C$3))</f>
        <v>1.01246379064687</v>
      </c>
      <c r="U714" s="53" t="n">
        <f aca="false">$C$4 * (MAX(MAX(Q714:T714) - $C$2, 0))</f>
        <v>65.0006337598299</v>
      </c>
    </row>
    <row r="715" customFormat="false" ht="13.8" hidden="false" customHeight="false" outlineLevel="0" collapsed="false">
      <c r="H715" s="4" t="n">
        <v>713</v>
      </c>
      <c r="I715" s="17" t="n">
        <f aca="false">INDEX(Random!$F$2:$F$10003,($H715-1)*$L$2 + I$2)</f>
        <v>-0.654018043008833</v>
      </c>
      <c r="J715" s="17" t="n">
        <f aca="false">INDEX(Random!$F$2:$F$10003,($H715-1)*$L$2 + J$2)</f>
        <v>1.47147657051463</v>
      </c>
      <c r="K715" s="17" t="n">
        <f aca="false">INDEX(Random!$F$2:$F$10003,($H715-1)*$L$2 + K$2)</f>
        <v>2.01009884305898</v>
      </c>
      <c r="L715" s="37" t="n">
        <f aca="false">INDEX(Random!$F$2:$F$10003,($H715-1)*$L$2 + L$2)</f>
        <v>1.19259137853638</v>
      </c>
      <c r="M715" s="29" t="n">
        <f aca="false" t="array" ref="M715:P715">TRANSPOSE(MMULT($B$28:$E$31, TRANSPOSE(I715:L715)))</f>
        <v>-0.654018043008833</v>
      </c>
      <c r="N715" s="29" t="n">
        <v>0.77214215060685</v>
      </c>
      <c r="O715" s="29" t="n">
        <v>1.70316146451205</v>
      </c>
      <c r="P715" s="29" t="n">
        <v>1.02788259173573</v>
      </c>
      <c r="Q715" s="55" t="n">
        <f aca="false">EXP(($F$11 - $F$7 - $C$7*$C$7/2)*$C$3 + M715*$C$7*SQRT($C$3))</f>
        <v>0.983386421797246</v>
      </c>
      <c r="R715" s="55" t="n">
        <f aca="false">EXP(($F$11 - $F$8 - $C$8*$C$8/2)*$C$3 + N715*$C$8*SQRT($C$3))</f>
        <v>1.03651374771627</v>
      </c>
      <c r="S715" s="55" t="n">
        <f aca="false">EXP(($F$11 - $F$9 - $C$9*$C$9/2)*$C$3 + O715*$C$9*SQRT($C$3))</f>
        <v>1.07813244981974</v>
      </c>
      <c r="T715" s="55" t="n">
        <f aca="false">EXP(($F$11 - $F$10 - $C$10*$C$10/2)*$C$3 + P715*$C$10*SQRT($C$3))</f>
        <v>1.0397958585148</v>
      </c>
      <c r="U715" s="53" t="n">
        <f aca="false">$C$4 * (MAX(MAX(Q715:T715) - $C$2, 0))</f>
        <v>78.13244981974</v>
      </c>
    </row>
    <row r="716" customFormat="false" ht="13.8" hidden="false" customHeight="false" outlineLevel="0" collapsed="false">
      <c r="H716" s="4" t="n">
        <v>714</v>
      </c>
      <c r="I716" s="17" t="n">
        <f aca="false">INDEX(Random!$F$2:$F$10003,($H716-1)*$L$2 + I$2)</f>
        <v>0.576421306784385</v>
      </c>
      <c r="J716" s="17" t="n">
        <f aca="false">INDEX(Random!$F$2:$F$10003,($H716-1)*$L$2 + J$2)</f>
        <v>0.25982687389612</v>
      </c>
      <c r="K716" s="17" t="n">
        <f aca="false">INDEX(Random!$F$2:$F$10003,($H716-1)*$L$2 + K$2)</f>
        <v>-0.406570087422314</v>
      </c>
      <c r="L716" s="37" t="n">
        <f aca="false">INDEX(Random!$F$2:$F$10003,($H716-1)*$L$2 + L$2)</f>
        <v>-0.00912830579501914</v>
      </c>
      <c r="M716" s="29" t="n">
        <f aca="false" t="array" ref="M716:P716">TRANSPOSE(MMULT($B$28:$E$31, TRANSPOSE(I716:L716)))</f>
        <v>0.576421306784385</v>
      </c>
      <c r="N716" s="29" t="n">
        <v>0.556426615093577</v>
      </c>
      <c r="O716" s="29" t="n">
        <v>-0.136625985386017</v>
      </c>
      <c r="P716" s="29" t="n">
        <v>0.344084184684685</v>
      </c>
      <c r="Q716" s="55" t="n">
        <f aca="false">EXP(($F$11 - $F$7 - $C$7*$C$7/2)*$C$3 + M716*$C$7*SQRT($C$3))</f>
        <v>1.02666146909777</v>
      </c>
      <c r="R716" s="55" t="n">
        <f aca="false">EXP(($F$11 - $F$8 - $C$8*$C$8/2)*$C$3 + N716*$C$8*SQRT($C$3))</f>
        <v>1.02705450967187</v>
      </c>
      <c r="S716" s="55" t="n">
        <f aca="false">EXP(($F$11 - $F$9 - $C$9*$C$9/2)*$C$3 + O716*$C$9*SQRT($C$3))</f>
        <v>0.999615141077837</v>
      </c>
      <c r="T716" s="55" t="n">
        <f aca="false">EXP(($F$11 - $F$10 - $C$10*$C$10/2)*$C$3 + P716*$C$10*SQRT($C$3))</f>
        <v>1.01399179410453</v>
      </c>
      <c r="U716" s="53" t="n">
        <f aca="false">$C$4 * (MAX(MAX(Q716:T716) - $C$2, 0))</f>
        <v>27.05450967187</v>
      </c>
    </row>
    <row r="717" customFormat="false" ht="13.8" hidden="false" customHeight="false" outlineLevel="0" collapsed="false">
      <c r="H717" s="4" t="n">
        <v>715</v>
      </c>
      <c r="I717" s="17" t="n">
        <f aca="false">INDEX(Random!$F$2:$F$10003,($H717-1)*$L$2 + I$2)</f>
        <v>0.569572171901385</v>
      </c>
      <c r="J717" s="17" t="n">
        <f aca="false">INDEX(Random!$F$2:$F$10003,($H717-1)*$L$2 + J$2)</f>
        <v>0.453922138073298</v>
      </c>
      <c r="K717" s="17" t="n">
        <f aca="false">INDEX(Random!$F$2:$F$10003,($H717-1)*$L$2 + K$2)</f>
        <v>0.535154917769163</v>
      </c>
      <c r="L717" s="37" t="n">
        <f aca="false">INDEX(Random!$F$2:$F$10003,($H717-1)*$L$2 + L$2)</f>
        <v>0.481014889675275</v>
      </c>
      <c r="M717" s="29" t="n">
        <f aca="false" t="array" ref="M717:P717">TRANSPOSE(MMULT($B$28:$E$31, TRANSPOSE(I717:L717)))</f>
        <v>0.569572171901385</v>
      </c>
      <c r="N717" s="29" t="n">
        <v>0.706494890829958</v>
      </c>
      <c r="O717" s="29" t="n">
        <v>0.741894272743386</v>
      </c>
      <c r="P717" s="29" t="n">
        <v>0.799345219700251</v>
      </c>
      <c r="Q717" s="55" t="n">
        <f aca="false">EXP(($F$11 - $F$7 - $C$7*$C$7/2)*$C$3 + M717*$C$7*SQRT($C$3))</f>
        <v>1.02641538759341</v>
      </c>
      <c r="R717" s="55" t="n">
        <f aca="false">EXP(($F$11 - $F$8 - $C$8*$C$8/2)*$C$3 + N717*$C$8*SQRT($C$3))</f>
        <v>1.03362589594662</v>
      </c>
      <c r="S717" s="55" t="n">
        <f aca="false">EXP(($F$11 - $F$9 - $C$9*$C$9/2)*$C$3 + O717*$C$9*SQRT($C$3))</f>
        <v>1.03636795490786</v>
      </c>
      <c r="T717" s="55" t="n">
        <f aca="false">EXP(($F$11 - $F$10 - $C$10*$C$10/2)*$C$3 + P717*$C$10*SQRT($C$3))</f>
        <v>1.03109944530157</v>
      </c>
      <c r="U717" s="53" t="n">
        <f aca="false">$C$4 * (MAX(MAX(Q717:T717) - $C$2, 0))</f>
        <v>36.3679549078599</v>
      </c>
    </row>
    <row r="718" customFormat="false" ht="13.8" hidden="false" customHeight="false" outlineLevel="0" collapsed="false">
      <c r="H718" s="4" t="n">
        <v>716</v>
      </c>
      <c r="I718" s="17" t="n">
        <f aca="false">INDEX(Random!$F$2:$F$10003,($H718-1)*$L$2 + I$2)</f>
        <v>-0.190544326705987</v>
      </c>
      <c r="J718" s="17" t="n">
        <f aca="false">INDEX(Random!$F$2:$F$10003,($H718-1)*$L$2 + J$2)</f>
        <v>-0.81944897826249</v>
      </c>
      <c r="K718" s="17" t="n">
        <f aca="false">INDEX(Random!$F$2:$F$10003,($H718-1)*$L$2 + K$2)</f>
        <v>0.318811557768089</v>
      </c>
      <c r="L718" s="37" t="n">
        <f aca="false">INDEX(Random!$F$2:$F$10003,($H718-1)*$L$2 + L$2)</f>
        <v>0.0671223431075269</v>
      </c>
      <c r="M718" s="29" t="n">
        <f aca="false" t="array" ref="M718:P718">TRANSPOSE(MMULT($B$28:$E$31, TRANSPOSE(I718:L718)))</f>
        <v>-0.190544326705987</v>
      </c>
      <c r="N718" s="29" t="n">
        <v>-0.766815799018888</v>
      </c>
      <c r="O718" s="29" t="n">
        <v>0.164931888208436</v>
      </c>
      <c r="P718" s="29" t="n">
        <v>-0.238150039867234</v>
      </c>
      <c r="Q718" s="55" t="n">
        <f aca="false">EXP(($F$11 - $F$7 - $C$7*$C$7/2)*$C$3 + M718*$C$7*SQRT($C$3))</f>
        <v>0.999468589813726</v>
      </c>
      <c r="R718" s="55" t="n">
        <f aca="false">EXP(($F$11 - $F$8 - $C$8*$C$8/2)*$C$3 + N718*$C$8*SQRT($C$3))</f>
        <v>0.97088932612751</v>
      </c>
      <c r="S718" s="55" t="n">
        <f aca="false">EXP(($F$11 - $F$9 - $C$9*$C$9/2)*$C$3 + O718*$C$9*SQRT($C$3))</f>
        <v>1.01208149431808</v>
      </c>
      <c r="T718" s="55" t="n">
        <f aca="false">EXP(($F$11 - $F$10 - $C$10*$C$10/2)*$C$3 + P718*$C$10*SQRT($C$3))</f>
        <v>0.992525776756354</v>
      </c>
      <c r="U718" s="53" t="n">
        <f aca="false">$C$4 * (MAX(MAX(Q718:T718) - $C$2, 0))</f>
        <v>12.08149431808</v>
      </c>
    </row>
    <row r="719" customFormat="false" ht="13.8" hidden="false" customHeight="false" outlineLevel="0" collapsed="false">
      <c r="H719" s="4" t="n">
        <v>717</v>
      </c>
      <c r="I719" s="17" t="n">
        <f aca="false">INDEX(Random!$F$2:$F$10003,($H719-1)*$L$2 + I$2)</f>
        <v>-1.13588697550825</v>
      </c>
      <c r="J719" s="17" t="n">
        <f aca="false">INDEX(Random!$F$2:$F$10003,($H719-1)*$L$2 + J$2)</f>
        <v>0.776929985341678</v>
      </c>
      <c r="K719" s="17" t="n">
        <f aca="false">INDEX(Random!$F$2:$F$10003,($H719-1)*$L$2 + K$2)</f>
        <v>1.72207642294671</v>
      </c>
      <c r="L719" s="37" t="n">
        <f aca="false">INDEX(Random!$F$2:$F$10003,($H719-1)*$L$2 + L$2)</f>
        <v>-1.0860701745079</v>
      </c>
      <c r="M719" s="29" t="n">
        <f aca="false" t="array" ref="M719:P719">TRANSPOSE(MMULT($B$28:$E$31, TRANSPOSE(I719:L719)))</f>
        <v>-1.13588697550825</v>
      </c>
      <c r="N719" s="29" t="n">
        <v>-0.0723027727867721</v>
      </c>
      <c r="O719" s="29" t="n">
        <v>1.20607101816322</v>
      </c>
      <c r="P719" s="29" t="n">
        <v>-1.27362726720761</v>
      </c>
      <c r="Q719" s="55" t="n">
        <f aca="false">EXP(($F$11 - $F$7 - $C$7*$C$7/2)*$C$3 + M719*$C$7*SQRT($C$3))</f>
        <v>0.966940279330526</v>
      </c>
      <c r="R719" s="55" t="n">
        <f aca="false">EXP(($F$11 - $F$8 - $C$8*$C$8/2)*$C$3 + N719*$C$8*SQRT($C$3))</f>
        <v>0.999974007494373</v>
      </c>
      <c r="S719" s="55" t="n">
        <f aca="false">EXP(($F$11 - $F$9 - $C$9*$C$9/2)*$C$3 + O719*$C$9*SQRT($C$3))</f>
        <v>1.05632923667551</v>
      </c>
      <c r="T719" s="55" t="n">
        <f aca="false">EXP(($F$11 - $F$10 - $C$10*$C$10/2)*$C$3 + P719*$C$10*SQRT($C$3))</f>
        <v>0.95546601536312</v>
      </c>
      <c r="U719" s="53" t="n">
        <f aca="false">$C$4 * (MAX(MAX(Q719:T719) - $C$2, 0))</f>
        <v>56.3292366755099</v>
      </c>
    </row>
    <row r="720" customFormat="false" ht="13.8" hidden="false" customHeight="false" outlineLevel="0" collapsed="false">
      <c r="H720" s="4" t="n">
        <v>718</v>
      </c>
      <c r="I720" s="17" t="n">
        <f aca="false">INDEX(Random!$F$2:$F$10003,($H720-1)*$L$2 + I$2)</f>
        <v>-0.399091960194591</v>
      </c>
      <c r="J720" s="17" t="n">
        <f aca="false">INDEX(Random!$F$2:$F$10003,($H720-1)*$L$2 + J$2)</f>
        <v>-0.576775583801768</v>
      </c>
      <c r="K720" s="17" t="n">
        <f aca="false">INDEX(Random!$F$2:$F$10003,($H720-1)*$L$2 + K$2)</f>
        <v>0.305230916316636</v>
      </c>
      <c r="L720" s="37" t="n">
        <f aca="false">INDEX(Random!$F$2:$F$10003,($H720-1)*$L$2 + L$2)</f>
        <v>-0.18323971297219</v>
      </c>
      <c r="M720" s="29" t="n">
        <f aca="false" t="array" ref="M720:P720">TRANSPOSE(MMULT($B$28:$E$31, TRANSPOSE(I720:L720)))</f>
        <v>-0.399091960194591</v>
      </c>
      <c r="N720" s="29" t="n">
        <v>-0.700607498545044</v>
      </c>
      <c r="O720" s="29" t="n">
        <v>0.0893203838663214</v>
      </c>
      <c r="P720" s="29" t="n">
        <v>-0.491748515789821</v>
      </c>
      <c r="Q720" s="55" t="n">
        <f aca="false">EXP(($F$11 - $F$7 - $C$7*$C$7/2)*$C$3 + M720*$C$7*SQRT($C$3))</f>
        <v>0.992199861596422</v>
      </c>
      <c r="R720" s="55" t="n">
        <f aca="false">EXP(($F$11 - $F$8 - $C$8*$C$8/2)*$C$3 + N720*$C$8*SQRT($C$3))</f>
        <v>0.973625112992946</v>
      </c>
      <c r="S720" s="55" t="n">
        <f aca="false">EXP(($F$11 - $F$9 - $C$9*$C$9/2)*$C$3 + O720*$C$9*SQRT($C$3))</f>
        <v>1.00894119861153</v>
      </c>
      <c r="T720" s="55" t="n">
        <f aca="false">EXP(($F$11 - $F$10 - $C$10*$C$10/2)*$C$3 + P720*$C$10*SQRT($C$3))</f>
        <v>0.983318661235381</v>
      </c>
      <c r="U720" s="53" t="n">
        <f aca="false">$C$4 * (MAX(MAX(Q720:T720) - $C$2, 0))</f>
        <v>8.94119861152998</v>
      </c>
    </row>
    <row r="721" customFormat="false" ht="13.8" hidden="false" customHeight="false" outlineLevel="0" collapsed="false">
      <c r="H721" s="4" t="n">
        <v>719</v>
      </c>
      <c r="I721" s="17" t="n">
        <f aca="false">INDEX(Random!$F$2:$F$10003,($H721-1)*$L$2 + I$2)</f>
        <v>-0.155822519257563</v>
      </c>
      <c r="J721" s="17" t="n">
        <f aca="false">INDEX(Random!$F$2:$F$10003,($H721-1)*$L$2 + J$2)</f>
        <v>1.13347308366927</v>
      </c>
      <c r="K721" s="17" t="n">
        <f aca="false">INDEX(Random!$F$2:$F$10003,($H721-1)*$L$2 + K$2)</f>
        <v>0.838205659947748</v>
      </c>
      <c r="L721" s="37" t="n">
        <f aca="false">INDEX(Random!$F$2:$F$10003,($H721-1)*$L$2 + L$2)</f>
        <v>0.190291862156905</v>
      </c>
      <c r="M721" s="29" t="n">
        <f aca="false" t="array" ref="M721:P721">TRANSPOSE(MMULT($B$28:$E$31, TRANSPOSE(I721:L721)))</f>
        <v>-0.155822519257563</v>
      </c>
      <c r="N721" s="29" t="n">
        <v>0.80604290276559</v>
      </c>
      <c r="O721" s="29" t="n">
        <v>0.790450804381938</v>
      </c>
      <c r="P721" s="29" t="n">
        <v>0.359797448520269</v>
      </c>
      <c r="Q721" s="55" t="n">
        <f aca="false">EXP(($F$11 - $F$7 - $C$7*$C$7/2)*$C$3 + M721*$C$7*SQRT($C$3))</f>
        <v>1.00068394561019</v>
      </c>
      <c r="R721" s="55" t="n">
        <f aca="false">EXP(($F$11 - $F$8 - $C$8*$C$8/2)*$C$3 + N721*$C$8*SQRT($C$3))</f>
        <v>1.03800821437405</v>
      </c>
      <c r="S721" s="55" t="n">
        <f aca="false">EXP(($F$11 - $F$9 - $C$9*$C$9/2)*$C$3 + O721*$C$9*SQRT($C$3))</f>
        <v>1.03843827207163</v>
      </c>
      <c r="T721" s="55" t="n">
        <f aca="false">EXP(($F$11 - $F$10 - $C$10*$C$10/2)*$C$3 + P721*$C$10*SQRT($C$3))</f>
        <v>1.01457750538299</v>
      </c>
      <c r="U721" s="53" t="n">
        <f aca="false">$C$4 * (MAX(MAX(Q721:T721) - $C$2, 0))</f>
        <v>38.4382720716301</v>
      </c>
    </row>
    <row r="722" customFormat="false" ht="13.8" hidden="false" customHeight="false" outlineLevel="0" collapsed="false">
      <c r="H722" s="4" t="n">
        <v>720</v>
      </c>
      <c r="I722" s="17" t="n">
        <f aca="false">INDEX(Random!$F$2:$F$10003,($H722-1)*$L$2 + I$2)</f>
        <v>-2.06919500329206</v>
      </c>
      <c r="J722" s="17" t="n">
        <f aca="false">INDEX(Random!$F$2:$F$10003,($H722-1)*$L$2 + J$2)</f>
        <v>1.21338926951069</v>
      </c>
      <c r="K722" s="17" t="n">
        <f aca="false">INDEX(Random!$F$2:$F$10003,($H722-1)*$L$2 + K$2)</f>
        <v>1.88677195061945</v>
      </c>
      <c r="L722" s="37" t="n">
        <f aca="false">INDEX(Random!$F$2:$F$10003,($H722-1)*$L$2 + L$2)</f>
        <v>-0.265094502024781</v>
      </c>
      <c r="M722" s="29" t="n">
        <f aca="false" t="array" ref="M722:P722">TRANSPOSE(MMULT($B$28:$E$31, TRANSPOSE(I722:L722)))</f>
        <v>-2.06919500329206</v>
      </c>
      <c r="N722" s="29" t="n">
        <v>-0.292146716484112</v>
      </c>
      <c r="O722" s="29" t="n">
        <v>1.03104059146271</v>
      </c>
      <c r="P722" s="29" t="n">
        <v>-0.957037061786875</v>
      </c>
      <c r="Q722" s="55" t="n">
        <f aca="false">EXP(($F$11 - $F$7 - $C$7*$C$7/2)*$C$3 + M722*$C$7*SQRT($C$3))</f>
        <v>0.935864736610951</v>
      </c>
      <c r="R722" s="55" t="n">
        <f aca="false">EXP(($F$11 - $F$8 - $C$8*$C$8/2)*$C$3 + N722*$C$8*SQRT($C$3))</f>
        <v>0.990674395246123</v>
      </c>
      <c r="S722" s="55" t="n">
        <f aca="false">EXP(($F$11 - $F$9 - $C$9*$C$9/2)*$C$3 + O722*$C$9*SQRT($C$3))</f>
        <v>1.04875753478176</v>
      </c>
      <c r="T722" s="55" t="n">
        <f aca="false">EXP(($F$11 - $F$10 - $C$10*$C$10/2)*$C$3 + P722*$C$10*SQRT($C$3))</f>
        <v>0.966647486648462</v>
      </c>
      <c r="U722" s="53" t="n">
        <f aca="false">$C$4 * (MAX(MAX(Q722:T722) - $C$2, 0))</f>
        <v>48.7575347817599</v>
      </c>
    </row>
    <row r="723" customFormat="false" ht="13.8" hidden="false" customHeight="false" outlineLevel="0" collapsed="false">
      <c r="H723" s="4" t="n">
        <v>721</v>
      </c>
      <c r="I723" s="17" t="n">
        <f aca="false">INDEX(Random!$F$2:$F$10003,($H723-1)*$L$2 + I$2)</f>
        <v>0.390216571006505</v>
      </c>
      <c r="J723" s="17" t="n">
        <f aca="false">INDEX(Random!$F$2:$F$10003,($H723-1)*$L$2 + J$2)</f>
        <v>0.271933810973161</v>
      </c>
      <c r="K723" s="17" t="n">
        <f aca="false">INDEX(Random!$F$2:$F$10003,($H723-1)*$L$2 + K$2)</f>
        <v>-0.275692609977018</v>
      </c>
      <c r="L723" s="37" t="n">
        <f aca="false">INDEX(Random!$F$2:$F$10003,($H723-1)*$L$2 + L$2)</f>
        <v>1.21269974878931</v>
      </c>
      <c r="M723" s="29" t="n">
        <f aca="false" t="array" ref="M723:P723">TRANSPOSE(MMULT($B$28:$E$31, TRANSPOSE(I723:L723)))</f>
        <v>0.390216571006505</v>
      </c>
      <c r="N723" s="29" t="n">
        <v>0.452993823560662</v>
      </c>
      <c r="O723" s="29" t="n">
        <v>-0.0863442071406575</v>
      </c>
      <c r="P723" s="29" t="n">
        <v>1.26607860363981</v>
      </c>
      <c r="Q723" s="55" t="n">
        <f aca="false">EXP(($F$11 - $F$7 - $C$7*$C$7/2)*$C$3 + M723*$C$7*SQRT($C$3))</f>
        <v>1.01999230177188</v>
      </c>
      <c r="R723" s="55" t="n">
        <f aca="false">EXP(($F$11 - $F$8 - $C$8*$C$8/2)*$C$3 + N723*$C$8*SQRT($C$3))</f>
        <v>1.02254959609954</v>
      </c>
      <c r="S723" s="55" t="n">
        <f aca="false">EXP(($F$11 - $F$9 - $C$9*$C$9/2)*$C$3 + O723*$C$9*SQRT($C$3))</f>
        <v>1.0016830628496</v>
      </c>
      <c r="T723" s="55" t="n">
        <f aca="false">EXP(($F$11 - $F$10 - $C$10*$C$10/2)*$C$3 + P723*$C$10*SQRT($C$3))</f>
        <v>1.04893787798208</v>
      </c>
      <c r="U723" s="53" t="n">
        <f aca="false">$C$4 * (MAX(MAX(Q723:T723) - $C$2, 0))</f>
        <v>48.9378779820799</v>
      </c>
    </row>
    <row r="724" customFormat="false" ht="13.8" hidden="false" customHeight="false" outlineLevel="0" collapsed="false">
      <c r="H724" s="4" t="n">
        <v>722</v>
      </c>
      <c r="I724" s="17" t="n">
        <f aca="false">INDEX(Random!$F$2:$F$10003,($H724-1)*$L$2 + I$2)</f>
        <v>0.274291430852948</v>
      </c>
      <c r="J724" s="17" t="n">
        <f aca="false">INDEX(Random!$F$2:$F$10003,($H724-1)*$L$2 + J$2)</f>
        <v>-1.12260255378642</v>
      </c>
      <c r="K724" s="17" t="n">
        <f aca="false">INDEX(Random!$F$2:$F$10003,($H724-1)*$L$2 + K$2)</f>
        <v>3.3405328996236</v>
      </c>
      <c r="L724" s="37" t="n">
        <f aca="false">INDEX(Random!$F$2:$F$10003,($H724-1)*$L$2 + L$2)</f>
        <v>0.909322089474132</v>
      </c>
      <c r="M724" s="29" t="n">
        <f aca="false" t="array" ref="M724:P724">TRANSPOSE(MMULT($B$28:$E$31, TRANSPOSE(I724:L724)))</f>
        <v>0.274291430852948</v>
      </c>
      <c r="N724" s="29" t="n">
        <v>-0.725477705660772</v>
      </c>
      <c r="O724" s="29" t="n">
        <v>3.1065417745308</v>
      </c>
      <c r="P724" s="29" t="n">
        <v>0.637577848808562</v>
      </c>
      <c r="Q724" s="55" t="n">
        <f aca="false">EXP(($F$11 - $F$7 - $C$7*$C$7/2)*$C$3 + M724*$C$7*SQRT($C$3))</f>
        <v>1.01586218988546</v>
      </c>
      <c r="R724" s="55" t="n">
        <f aca="false">EXP(($F$11 - $F$8 - $C$8*$C$8/2)*$C$3 + N724*$C$8*SQRT($C$3))</f>
        <v>0.972596550701486</v>
      </c>
      <c r="S724" s="55" t="n">
        <f aca="false">EXP(($F$11 - $F$9 - $C$9*$C$9/2)*$C$3 + O724*$C$9*SQRT($C$3))</f>
        <v>1.14214635747642</v>
      </c>
      <c r="T724" s="55" t="n">
        <f aca="false">EXP(($F$11 - $F$10 - $C$10*$C$10/2)*$C$3 + P724*$C$10*SQRT($C$3))</f>
        <v>1.0249877944786</v>
      </c>
      <c r="U724" s="53" t="n">
        <f aca="false">$C$4 * (MAX(MAX(Q724:T724) - $C$2, 0))</f>
        <v>142.14635747642</v>
      </c>
    </row>
    <row r="725" customFormat="false" ht="13.8" hidden="false" customHeight="false" outlineLevel="0" collapsed="false">
      <c r="H725" s="4" t="n">
        <v>723</v>
      </c>
      <c r="I725" s="17" t="n">
        <f aca="false">INDEX(Random!$F$2:$F$10003,($H725-1)*$L$2 + I$2)</f>
        <v>-0.0856784650115548</v>
      </c>
      <c r="J725" s="17" t="n">
        <f aca="false">INDEX(Random!$F$2:$F$10003,($H725-1)*$L$2 + J$2)</f>
        <v>0.193820569506226</v>
      </c>
      <c r="K725" s="17" t="n">
        <f aca="false">INDEX(Random!$F$2:$F$10003,($H725-1)*$L$2 + K$2)</f>
        <v>0.615812039992391</v>
      </c>
      <c r="L725" s="37" t="n">
        <f aca="false">INDEX(Random!$F$2:$F$10003,($H725-1)*$L$2 + L$2)</f>
        <v>0.392196988661066</v>
      </c>
      <c r="M725" s="29" t="n">
        <f aca="false" t="array" ref="M725:P725">TRANSPOSE(MMULT($B$28:$E$31, TRANSPOSE(I725:L725)))</f>
        <v>-0.0856784650115548</v>
      </c>
      <c r="N725" s="29" t="n">
        <v>0.101989340636566</v>
      </c>
      <c r="O725" s="29" t="n">
        <v>0.548026994210341</v>
      </c>
      <c r="P725" s="29" t="n">
        <v>0.332419409212202</v>
      </c>
      <c r="Q725" s="55" t="n">
        <f aca="false">EXP(($F$11 - $F$7 - $C$7*$C$7/2)*$C$3 + M725*$C$7*SQRT($C$3))</f>
        <v>1.00314368476983</v>
      </c>
      <c r="R725" s="55" t="n">
        <f aca="false">EXP(($F$11 - $F$8 - $C$8*$C$8/2)*$C$3 + N725*$C$8*SQRT($C$3))</f>
        <v>1.00740873182608</v>
      </c>
      <c r="S725" s="55" t="n">
        <f aca="false">EXP(($F$11 - $F$9 - $C$9*$C$9/2)*$C$3 + O725*$C$9*SQRT($C$3))</f>
        <v>1.02814304322819</v>
      </c>
      <c r="T725" s="55" t="n">
        <f aca="false">EXP(($F$11 - $F$10 - $C$10*$C$10/2)*$C$3 + P725*$C$10*SQRT($C$3))</f>
        <v>1.01355720875243</v>
      </c>
      <c r="U725" s="53" t="n">
        <f aca="false">$C$4 * (MAX(MAX(Q725:T725) - $C$2, 0))</f>
        <v>28.1430432281899</v>
      </c>
    </row>
    <row r="726" customFormat="false" ht="13.8" hidden="false" customHeight="false" outlineLevel="0" collapsed="false">
      <c r="H726" s="4" t="n">
        <v>724</v>
      </c>
      <c r="I726" s="17" t="n">
        <f aca="false">INDEX(Random!$F$2:$F$10003,($H726-1)*$L$2 + I$2)</f>
        <v>1.51618360714285</v>
      </c>
      <c r="J726" s="17" t="n">
        <f aca="false">INDEX(Random!$F$2:$F$10003,($H726-1)*$L$2 + J$2)</f>
        <v>-1.24792384180747</v>
      </c>
      <c r="K726" s="17" t="n">
        <f aca="false">INDEX(Random!$F$2:$F$10003,($H726-1)*$L$2 + K$2)</f>
        <v>-1.04180798526007</v>
      </c>
      <c r="L726" s="37" t="n">
        <f aca="false">INDEX(Random!$F$2:$F$10003,($H726-1)*$L$2 + L$2)</f>
        <v>-0.444302074006696</v>
      </c>
      <c r="M726" s="29" t="n">
        <f aca="false" t="array" ref="M726:P726">TRANSPOSE(MMULT($B$28:$E$31, TRANSPOSE(I726:L726)))</f>
        <v>1.51618360714285</v>
      </c>
      <c r="N726" s="29" t="n">
        <v>-0.0710511214800378</v>
      </c>
      <c r="O726" s="29" t="n">
        <v>-0.466048638728662</v>
      </c>
      <c r="P726" s="29" t="n">
        <v>0.0868684876919582</v>
      </c>
      <c r="Q726" s="55" t="n">
        <f aca="false">EXP(($F$11 - $F$7 - $C$7*$C$7/2)*$C$3 + M726*$C$7*SQRT($C$3))</f>
        <v>1.06099158271525</v>
      </c>
      <c r="R726" s="55" t="n">
        <f aca="false">EXP(($F$11 - $F$8 - $C$8*$C$8/2)*$C$3 + N726*$C$8*SQRT($C$3))</f>
        <v>1.00002720270709</v>
      </c>
      <c r="S726" s="55" t="n">
        <f aca="false">EXP(($F$11 - $F$9 - $C$9*$C$9/2)*$C$3 + O726*$C$9*SQRT($C$3))</f>
        <v>0.986172289293948</v>
      </c>
      <c r="T726" s="55" t="n">
        <f aca="false">EXP(($F$11 - $F$10 - $C$10*$C$10/2)*$C$3 + P726*$C$10*SQRT($C$3))</f>
        <v>1.00445201658271</v>
      </c>
      <c r="U726" s="53" t="n">
        <f aca="false">$C$4 * (MAX(MAX(Q726:T726) - $C$2, 0))</f>
        <v>60.9915827152501</v>
      </c>
    </row>
    <row r="727" customFormat="false" ht="13.8" hidden="false" customHeight="false" outlineLevel="0" collapsed="false">
      <c r="H727" s="4" t="n">
        <v>725</v>
      </c>
      <c r="I727" s="17" t="n">
        <f aca="false">INDEX(Random!$F$2:$F$10003,($H727-1)*$L$2 + I$2)</f>
        <v>0.773947075590523</v>
      </c>
      <c r="J727" s="17" t="n">
        <f aca="false">INDEX(Random!$F$2:$F$10003,($H727-1)*$L$2 + J$2)</f>
        <v>-0.175162447446446</v>
      </c>
      <c r="K727" s="17" t="n">
        <f aca="false">INDEX(Random!$F$2:$F$10003,($H727-1)*$L$2 + K$2)</f>
        <v>0.0169497443651804</v>
      </c>
      <c r="L727" s="37" t="n">
        <f aca="false">INDEX(Random!$F$2:$F$10003,($H727-1)*$L$2 + L$2)</f>
        <v>1.23399741661127</v>
      </c>
      <c r="M727" s="29" t="n">
        <f aca="false" t="array" ref="M727:P727">TRANSPOSE(MMULT($B$28:$E$31, TRANSPOSE(I727:L727)))</f>
        <v>0.773947075590523</v>
      </c>
      <c r="N727" s="29" t="n">
        <v>0.33071363756407</v>
      </c>
      <c r="O727" s="29" t="n">
        <v>0.299402889100916</v>
      </c>
      <c r="P727" s="29" t="n">
        <v>1.37010806572138</v>
      </c>
      <c r="Q727" s="55" t="n">
        <f aca="false">EXP(($F$11 - $F$7 - $C$7*$C$7/2)*$C$3 + M727*$C$7*SQRT($C$3))</f>
        <v>1.03378378380172</v>
      </c>
      <c r="R727" s="55" t="n">
        <f aca="false">EXP(($F$11 - $F$8 - $C$8*$C$8/2)*$C$3 + N727*$C$8*SQRT($C$3))</f>
        <v>1.01724928456508</v>
      </c>
      <c r="S727" s="55" t="n">
        <f aca="false">EXP(($F$11 - $F$9 - $C$9*$C$9/2)*$C$3 + O727*$C$9*SQRT($C$3))</f>
        <v>1.01769050950967</v>
      </c>
      <c r="T727" s="55" t="n">
        <f aca="false">EXP(($F$11 - $F$10 - $C$10*$C$10/2)*$C$3 + P727*$C$10*SQRT($C$3))</f>
        <v>1.05295572966577</v>
      </c>
      <c r="U727" s="53" t="n">
        <f aca="false">$C$4 * (MAX(MAX(Q727:T727) - $C$2, 0))</f>
        <v>52.9557296657699</v>
      </c>
    </row>
    <row r="728" customFormat="false" ht="13.8" hidden="false" customHeight="false" outlineLevel="0" collapsed="false">
      <c r="H728" s="4" t="n">
        <v>726</v>
      </c>
      <c r="I728" s="17" t="n">
        <f aca="false">INDEX(Random!$F$2:$F$10003,($H728-1)*$L$2 + I$2)</f>
        <v>0.456683086158759</v>
      </c>
      <c r="J728" s="17" t="n">
        <f aca="false">INDEX(Random!$F$2:$F$10003,($H728-1)*$L$2 + J$2)</f>
        <v>0.351245178921684</v>
      </c>
      <c r="K728" s="17" t="n">
        <f aca="false">INDEX(Random!$F$2:$F$10003,($H728-1)*$L$2 + K$2)</f>
        <v>-2.94077636533413</v>
      </c>
      <c r="L728" s="37" t="n">
        <f aca="false">INDEX(Random!$F$2:$F$10003,($H728-1)*$L$2 + L$2)</f>
        <v>-2.11049779934619</v>
      </c>
      <c r="M728" s="29" t="n">
        <f aca="false" t="array" ref="M728:P728">TRANSPOSE(MMULT($B$28:$E$31, TRANSPOSE(I728:L728)))</f>
        <v>0.456683086158759</v>
      </c>
      <c r="N728" s="29" t="n">
        <v>0.556368727080529</v>
      </c>
      <c r="O728" s="29" t="n">
        <v>-2.51156420590302</v>
      </c>
      <c r="P728" s="29" t="n">
        <v>-1.4494755561035</v>
      </c>
      <c r="Q728" s="55" t="n">
        <f aca="false">EXP(($F$11 - $F$7 - $C$7*$C$7/2)*$C$3 + M728*$C$7*SQRT($C$3))</f>
        <v>1.02236790059392</v>
      </c>
      <c r="R728" s="55" t="n">
        <f aca="false">EXP(($F$11 - $F$8 - $C$8*$C$8/2)*$C$3 + N728*$C$8*SQRT($C$3))</f>
        <v>1.02705198287382</v>
      </c>
      <c r="S728" s="55" t="n">
        <f aca="false">EXP(($F$11 - $F$9 - $C$9*$C$9/2)*$C$3 + O728*$C$9*SQRT($C$3))</f>
        <v>0.906653533239604</v>
      </c>
      <c r="T728" s="55" t="n">
        <f aca="false">EXP(($F$11 - $F$10 - $C$10*$C$10/2)*$C$3 + P728*$C$10*SQRT($C$3))</f>
        <v>0.949311296886809</v>
      </c>
      <c r="U728" s="53" t="n">
        <f aca="false">$C$4 * (MAX(MAX(Q728:T728) - $C$2, 0))</f>
        <v>27.05198287382</v>
      </c>
    </row>
    <row r="729" customFormat="false" ht="13.8" hidden="false" customHeight="false" outlineLevel="0" collapsed="false">
      <c r="H729" s="4" t="n">
        <v>727</v>
      </c>
      <c r="I729" s="17" t="n">
        <f aca="false">INDEX(Random!$F$2:$F$10003,($H729-1)*$L$2 + I$2)</f>
        <v>-0.554809522089961</v>
      </c>
      <c r="J729" s="17" t="n">
        <f aca="false">INDEX(Random!$F$2:$F$10003,($H729-1)*$L$2 + J$2)</f>
        <v>-1.58260563628437</v>
      </c>
      <c r="K729" s="17" t="n">
        <f aca="false">INDEX(Random!$F$2:$F$10003,($H729-1)*$L$2 + K$2)</f>
        <v>0.395772807750221</v>
      </c>
      <c r="L729" s="37" t="n">
        <f aca="false">INDEX(Random!$F$2:$F$10003,($H729-1)*$L$2 + L$2)</f>
        <v>0.395372498821519</v>
      </c>
      <c r="M729" s="29" t="n">
        <f aca="false" t="array" ref="M729:P729">TRANSPOSE(MMULT($B$28:$E$31, TRANSPOSE(I729:L729)))</f>
        <v>-0.554809522089961</v>
      </c>
      <c r="N729" s="29" t="n">
        <v>-1.59437551614189</v>
      </c>
      <c r="O729" s="29" t="n">
        <v>0.0444463197393759</v>
      </c>
      <c r="P729" s="29" t="n">
        <v>-0.335277521354746</v>
      </c>
      <c r="Q729" s="55" t="n">
        <f aca="false">EXP(($F$11 - $F$7 - $C$7*$C$7/2)*$C$3 + M729*$C$7*SQRT($C$3))</f>
        <v>0.986806967872477</v>
      </c>
      <c r="R729" s="55" t="n">
        <f aca="false">EXP(($F$11 - $F$8 - $C$8*$C$8/2)*$C$3 + N729*$C$8*SQRT($C$3))</f>
        <v>0.937335423854883</v>
      </c>
      <c r="S729" s="55" t="n">
        <f aca="false">EXP(($F$11 - $F$9 - $C$9*$C$9/2)*$C$3 + O729*$C$9*SQRT($C$3))</f>
        <v>1.00708209902641</v>
      </c>
      <c r="T729" s="55" t="n">
        <f aca="false">EXP(($F$11 - $F$10 - $C$10*$C$10/2)*$C$3 + P729*$C$10*SQRT($C$3))</f>
        <v>0.988989335867937</v>
      </c>
      <c r="U729" s="53" t="n">
        <f aca="false">$C$4 * (MAX(MAX(Q729:T729) - $C$2, 0))</f>
        <v>7.08209902640999</v>
      </c>
    </row>
    <row r="730" customFormat="false" ht="13.8" hidden="false" customHeight="false" outlineLevel="0" collapsed="false">
      <c r="H730" s="4" t="n">
        <v>728</v>
      </c>
      <c r="I730" s="17" t="n">
        <f aca="false">INDEX(Random!$F$2:$F$10003,($H730-1)*$L$2 + I$2)</f>
        <v>0.0626401236610102</v>
      </c>
      <c r="J730" s="17" t="n">
        <f aca="false">INDEX(Random!$F$2:$F$10003,($H730-1)*$L$2 + J$2)</f>
        <v>2.5076004559204</v>
      </c>
      <c r="K730" s="17" t="n">
        <f aca="false">INDEX(Random!$F$2:$F$10003,($H730-1)*$L$2 + K$2)</f>
        <v>0.314058014221214</v>
      </c>
      <c r="L730" s="37" t="n">
        <f aca="false">INDEX(Random!$F$2:$F$10003,($H730-1)*$L$2 + L$2)</f>
        <v>-0.109495510207614</v>
      </c>
      <c r="M730" s="29" t="n">
        <f aca="false" t="array" ref="M730:P730">TRANSPOSE(MMULT($B$28:$E$31, TRANSPOSE(I730:L730)))</f>
        <v>0.0626401236610102</v>
      </c>
      <c r="N730" s="29" t="n">
        <v>2.03055250801961</v>
      </c>
      <c r="O730" s="29" t="n">
        <v>0.484901830107921</v>
      </c>
      <c r="P730" s="29" t="n">
        <v>0.553128424227619</v>
      </c>
      <c r="Q730" s="55" t="n">
        <f aca="false">EXP(($F$11 - $F$7 - $C$7*$C$7/2)*$C$3 + M730*$C$7*SQRT($C$3))</f>
        <v>1.00836469451374</v>
      </c>
      <c r="R730" s="55" t="n">
        <f aca="false">EXP(($F$11 - $F$8 - $C$8*$C$8/2)*$C$3 + N730*$C$8*SQRT($C$3))</f>
        <v>1.09345822412932</v>
      </c>
      <c r="S730" s="55" t="n">
        <f aca="false">EXP(($F$11 - $F$9 - $C$9*$C$9/2)*$C$3 + O730*$C$9*SQRT($C$3))</f>
        <v>1.02547904072435</v>
      </c>
      <c r="T730" s="55" t="n">
        <f aca="false">EXP(($F$11 - $F$10 - $C$10*$C$10/2)*$C$3 + P730*$C$10*SQRT($C$3))</f>
        <v>1.02181165923961</v>
      </c>
      <c r="U730" s="53" t="n">
        <f aca="false">$C$4 * (MAX(MAX(Q730:T730) - $C$2, 0))</f>
        <v>93.45822412932</v>
      </c>
    </row>
    <row r="731" customFormat="false" ht="13.8" hidden="false" customHeight="false" outlineLevel="0" collapsed="false">
      <c r="H731" s="4" t="n">
        <v>729</v>
      </c>
      <c r="I731" s="17" t="n">
        <f aca="false">INDEX(Random!$F$2:$F$10003,($H731-1)*$L$2 + I$2)</f>
        <v>-1.20937547941236</v>
      </c>
      <c r="J731" s="17" t="n">
        <f aca="false">INDEX(Random!$F$2:$F$10003,($H731-1)*$L$2 + J$2)</f>
        <v>-1.07913734364762</v>
      </c>
      <c r="K731" s="17" t="n">
        <f aca="false">INDEX(Random!$F$2:$F$10003,($H731-1)*$L$2 + K$2)</f>
        <v>0.378535222836678</v>
      </c>
      <c r="L731" s="37" t="n">
        <f aca="false">INDEX(Random!$F$2:$F$10003,($H731-1)*$L$2 + L$2)</f>
        <v>0.454374549095424</v>
      </c>
      <c r="M731" s="29" t="n">
        <f aca="false" t="array" ref="M731:P731">TRANSPOSE(MMULT($B$28:$E$31, TRANSPOSE(I731:L731)))</f>
        <v>-1.20937547941236</v>
      </c>
      <c r="N731" s="29" t="n">
        <v>-1.59173833414264</v>
      </c>
      <c r="O731" s="29" t="n">
        <v>-0.187141505296332</v>
      </c>
      <c r="P731" s="29" t="n">
        <v>-0.494080076129635</v>
      </c>
      <c r="Q731" s="55" t="n">
        <f aca="false">EXP(($F$11 - $F$7 - $C$7*$C$7/2)*$C$3 + M731*$C$7*SQRT($C$3))</f>
        <v>0.96445641026953</v>
      </c>
      <c r="R731" s="55" t="n">
        <f aca="false">EXP(($F$11 - $F$8 - $C$8*$C$8/2)*$C$3 + N731*$C$8*SQRT($C$3))</f>
        <v>0.937440486517047</v>
      </c>
      <c r="S731" s="55" t="n">
        <f aca="false">EXP(($F$11 - $F$9 - $C$9*$C$9/2)*$C$3 + O731*$C$9*SQRT($C$3))</f>
        <v>0.997541905207262</v>
      </c>
      <c r="T731" s="55" t="n">
        <f aca="false">EXP(($F$11 - $F$10 - $C$10*$C$10/2)*$C$3 + P731*$C$10*SQRT($C$3))</f>
        <v>0.983234409340384</v>
      </c>
      <c r="U731" s="53" t="n">
        <f aca="false">$C$4 * (MAX(MAX(Q731:T731) - $C$2, 0))</f>
        <v>0</v>
      </c>
    </row>
    <row r="732" customFormat="false" ht="13.8" hidden="false" customHeight="false" outlineLevel="0" collapsed="false">
      <c r="H732" s="4" t="n">
        <v>730</v>
      </c>
      <c r="I732" s="17" t="n">
        <f aca="false">INDEX(Random!$F$2:$F$10003,($H732-1)*$L$2 + I$2)</f>
        <v>0.156764554574229</v>
      </c>
      <c r="J732" s="17" t="n">
        <f aca="false">INDEX(Random!$F$2:$F$10003,($H732-1)*$L$2 + J$2)</f>
        <v>-1.65112041516177</v>
      </c>
      <c r="K732" s="17" t="n">
        <f aca="false">INDEX(Random!$F$2:$F$10003,($H732-1)*$L$2 + K$2)</f>
        <v>0.0288090010448841</v>
      </c>
      <c r="L732" s="37" t="n">
        <f aca="false">INDEX(Random!$F$2:$F$10003,($H732-1)*$L$2 + L$2)</f>
        <v>-0.813150104384653</v>
      </c>
      <c r="M732" s="29" t="n">
        <f aca="false" t="array" ref="M732:P732">TRANSPOSE(MMULT($B$28:$E$31, TRANSPOSE(I732:L732)))</f>
        <v>0.156764554574229</v>
      </c>
      <c r="N732" s="29" t="n">
        <v>-1.21678974096588</v>
      </c>
      <c r="O732" s="29" t="n">
        <v>-0.0264921931655175</v>
      </c>
      <c r="P732" s="29" t="n">
        <v>-0.996355258788012</v>
      </c>
      <c r="Q732" s="55" t="n">
        <f aca="false">EXP(($F$11 - $F$7 - $C$7*$C$7/2)*$C$3 + M732*$C$7*SQRT($C$3))</f>
        <v>1.01169208366097</v>
      </c>
      <c r="R732" s="55" t="n">
        <f aca="false">EXP(($F$11 - $F$8 - $C$8*$C$8/2)*$C$3 + N732*$C$8*SQRT($C$3))</f>
        <v>0.952498555049291</v>
      </c>
      <c r="S732" s="55" t="n">
        <f aca="false">EXP(($F$11 - $F$9 - $C$9*$C$9/2)*$C$3 + O732*$C$9*SQRT($C$3))</f>
        <v>1.0041501539968</v>
      </c>
      <c r="T732" s="55" t="n">
        <f aca="false">EXP(($F$11 - $F$10 - $C$10*$C$10/2)*$C$3 + P732*$C$10*SQRT($C$3))</f>
        <v>0.965251744041658</v>
      </c>
      <c r="U732" s="53" t="n">
        <f aca="false">$C$4 * (MAX(MAX(Q732:T732) - $C$2, 0))</f>
        <v>11.69208366097</v>
      </c>
    </row>
    <row r="733" customFormat="false" ht="13.8" hidden="false" customHeight="false" outlineLevel="0" collapsed="false">
      <c r="H733" s="4" t="n">
        <v>731</v>
      </c>
      <c r="I733" s="17" t="n">
        <f aca="false">INDEX(Random!$F$2:$F$10003,($H733-1)*$L$2 + I$2)</f>
        <v>0.135627883174943</v>
      </c>
      <c r="J733" s="17" t="n">
        <f aca="false">INDEX(Random!$F$2:$F$10003,($H733-1)*$L$2 + J$2)</f>
        <v>-0.392713470904095</v>
      </c>
      <c r="K733" s="17" t="n">
        <f aca="false">INDEX(Random!$F$2:$F$10003,($H733-1)*$L$2 + K$2)</f>
        <v>1.06181770440333</v>
      </c>
      <c r="L733" s="37" t="n">
        <f aca="false">INDEX(Random!$F$2:$F$10003,($H733-1)*$L$2 + L$2)</f>
        <v>-0.553353382732127</v>
      </c>
      <c r="M733" s="29" t="n">
        <f aca="false" t="array" ref="M733:P733">TRANSPOSE(MMULT($B$28:$E$31, TRANSPOSE(I733:L733)))</f>
        <v>0.135627883174943</v>
      </c>
      <c r="N733" s="29" t="n">
        <v>-0.229701754727467</v>
      </c>
      <c r="O733" s="29" t="n">
        <v>1.0034989662572</v>
      </c>
      <c r="P733" s="29" t="n">
        <v>-0.479512466923011</v>
      </c>
      <c r="Q733" s="55" t="n">
        <f aca="false">EXP(($F$11 - $F$7 - $C$7*$C$7/2)*$C$3 + M733*$C$7*SQRT($C$3))</f>
        <v>1.01094392732241</v>
      </c>
      <c r="R733" s="55" t="n">
        <f aca="false">EXP(($F$11 - $F$8 - $C$8*$C$8/2)*$C$3 + N733*$C$8*SQRT($C$3))</f>
        <v>0.99330704866548</v>
      </c>
      <c r="S733" s="55" t="n">
        <f aca="false">EXP(($F$11 - $F$9 - $C$9*$C$9/2)*$C$3 + O733*$C$9*SQRT($C$3))</f>
        <v>1.04757105401948</v>
      </c>
      <c r="T733" s="55" t="n">
        <f aca="false">EXP(($F$11 - $F$10 - $C$10*$C$10/2)*$C$3 + P733*$C$10*SQRT($C$3))</f>
        <v>0.983760934285702</v>
      </c>
      <c r="U733" s="53" t="n">
        <f aca="false">$C$4 * (MAX(MAX(Q733:T733) - $C$2, 0))</f>
        <v>47.57105401948</v>
      </c>
    </row>
    <row r="734" customFormat="false" ht="13.8" hidden="false" customHeight="false" outlineLevel="0" collapsed="false">
      <c r="H734" s="4" t="n">
        <v>732</v>
      </c>
      <c r="I734" s="17" t="n">
        <f aca="false">INDEX(Random!$F$2:$F$10003,($H734-1)*$L$2 + I$2)</f>
        <v>-1.23838012723395</v>
      </c>
      <c r="J734" s="17" t="n">
        <f aca="false">INDEX(Random!$F$2:$F$10003,($H734-1)*$L$2 + J$2)</f>
        <v>-2.19930766747885</v>
      </c>
      <c r="K734" s="17" t="n">
        <f aca="false">INDEX(Random!$F$2:$F$10003,($H734-1)*$L$2 + K$2)</f>
        <v>-0.468358973600821</v>
      </c>
      <c r="L734" s="37" t="n">
        <f aca="false">INDEX(Random!$F$2:$F$10003,($H734-1)*$L$2 + L$2)</f>
        <v>-0.45191918274221</v>
      </c>
      <c r="M734" s="29" t="n">
        <f aca="false" t="array" ref="M734:P734">TRANSPOSE(MMULT($B$28:$E$31, TRANSPOSE(I734:L734)))</f>
        <v>-1.23838012723395</v>
      </c>
      <c r="N734" s="29" t="n">
        <v>-2.49942745541503</v>
      </c>
      <c r="O734" s="29" t="n">
        <v>-1.05532133043206</v>
      </c>
      <c r="P734" s="29" t="n">
        <v>-1.53707585575037</v>
      </c>
      <c r="Q734" s="55" t="n">
        <f aca="false">EXP(($F$11 - $F$7 - $C$7*$C$7/2)*$C$3 + M734*$C$7*SQRT($C$3))</f>
        <v>0.963477826916047</v>
      </c>
      <c r="R734" s="55" t="n">
        <f aca="false">EXP(($F$11 - $F$8 - $C$8*$C$8/2)*$C$3 + N734*$C$8*SQRT($C$3))</f>
        <v>0.901965694944431</v>
      </c>
      <c r="S734" s="55" t="n">
        <f aca="false">EXP(($F$11 - $F$9 - $C$9*$C$9/2)*$C$3 + O734*$C$9*SQRT($C$3))</f>
        <v>0.962574982767294</v>
      </c>
      <c r="T734" s="55" t="n">
        <f aca="false">EXP(($F$11 - $F$10 - $C$10*$C$10/2)*$C$3 + P734*$C$10*SQRT($C$3))</f>
        <v>0.94626008261398</v>
      </c>
      <c r="U734" s="53" t="n">
        <f aca="false">$C$4 * (MAX(MAX(Q734:T734) - $C$2, 0))</f>
        <v>0</v>
      </c>
    </row>
    <row r="735" customFormat="false" ht="13.8" hidden="false" customHeight="false" outlineLevel="0" collapsed="false">
      <c r="H735" s="4" t="n">
        <v>733</v>
      </c>
      <c r="I735" s="17" t="n">
        <f aca="false">INDEX(Random!$F$2:$F$10003,($H735-1)*$L$2 + I$2)</f>
        <v>-1.23864510495418</v>
      </c>
      <c r="J735" s="17" t="n">
        <f aca="false">INDEX(Random!$F$2:$F$10003,($H735-1)*$L$2 + J$2)</f>
        <v>0.369383984683468</v>
      </c>
      <c r="K735" s="17" t="n">
        <f aca="false">INDEX(Random!$F$2:$F$10003,($H735-1)*$L$2 + K$2)</f>
        <v>-0.388965718887293</v>
      </c>
      <c r="L735" s="37" t="n">
        <f aca="false">INDEX(Random!$F$2:$F$10003,($H735-1)*$L$2 + L$2)</f>
        <v>0.58428285417605</v>
      </c>
      <c r="M735" s="29" t="n">
        <f aca="false" t="array" ref="M735:P735">TRANSPOSE(MMULT($B$28:$E$31, TRANSPOSE(I735:L735)))</f>
        <v>-1.23864510495418</v>
      </c>
      <c r="N735" s="29" t="n">
        <v>-0.458524712111441</v>
      </c>
      <c r="O735" s="29" t="n">
        <v>-0.806538315965464</v>
      </c>
      <c r="P735" s="29" t="n">
        <v>-0.0530095153427173</v>
      </c>
      <c r="Q735" s="55" t="n">
        <f aca="false">EXP(($F$11 - $F$7 - $C$7*$C$7/2)*$C$3 + M735*$C$7*SQRT($C$3))</f>
        <v>0.963468891451949</v>
      </c>
      <c r="R735" s="55" t="n">
        <f aca="false">EXP(($F$11 - $F$8 - $C$8*$C$8/2)*$C$3 + N735*$C$8*SQRT($C$3))</f>
        <v>0.983693980953565</v>
      </c>
      <c r="S735" s="55" t="n">
        <f aca="false">EXP(($F$11 - $F$9 - $C$9*$C$9/2)*$C$3 + O735*$C$9*SQRT($C$3))</f>
        <v>0.972467785210094</v>
      </c>
      <c r="T735" s="55" t="n">
        <f aca="false">EXP(($F$11 - $F$10 - $C$10*$C$10/2)*$C$3 + P735*$C$10*SQRT($C$3))</f>
        <v>0.999301862872362</v>
      </c>
      <c r="U735" s="53" t="n">
        <f aca="false">$C$4 * (MAX(MAX(Q735:T735) - $C$2, 0))</f>
        <v>0</v>
      </c>
    </row>
    <row r="736" customFormat="false" ht="13.8" hidden="false" customHeight="false" outlineLevel="0" collapsed="false">
      <c r="H736" s="4" t="n">
        <v>734</v>
      </c>
      <c r="I736" s="17" t="n">
        <f aca="false">INDEX(Random!$F$2:$F$10003,($H736-1)*$L$2 + I$2)</f>
        <v>0.0772720294101844</v>
      </c>
      <c r="J736" s="17" t="n">
        <f aca="false">INDEX(Random!$F$2:$F$10003,($H736-1)*$L$2 + J$2)</f>
        <v>-1.44363679900624</v>
      </c>
      <c r="K736" s="17" t="n">
        <f aca="false">INDEX(Random!$F$2:$F$10003,($H736-1)*$L$2 + K$2)</f>
        <v>-0.36915227562526</v>
      </c>
      <c r="L736" s="37" t="n">
        <f aca="false">INDEX(Random!$F$2:$F$10003,($H736-1)*$L$2 + L$2)</f>
        <v>0.912864178310579</v>
      </c>
      <c r="M736" s="29" t="n">
        <f aca="false" t="array" ref="M736:P736">TRANSPOSE(MMULT($B$28:$E$31, TRANSPOSE(I736:L736)))</f>
        <v>0.0772720294101844</v>
      </c>
      <c r="N736" s="29" t="n">
        <v>-1.10018809407657</v>
      </c>
      <c r="O736" s="29" t="n">
        <v>-0.409423774147184</v>
      </c>
      <c r="P736" s="29" t="n">
        <v>0.441673120599677</v>
      </c>
      <c r="Q736" s="55" t="n">
        <f aca="false">EXP(($F$11 - $F$7 - $C$7*$C$7/2)*$C$3 + M736*$C$7*SQRT($C$3))</f>
        <v>1.00888122716593</v>
      </c>
      <c r="R736" s="55" t="n">
        <f aca="false">EXP(($F$11 - $F$8 - $C$8*$C$8/2)*$C$3 + N736*$C$8*SQRT($C$3))</f>
        <v>0.957230443224724</v>
      </c>
      <c r="S736" s="55" t="n">
        <f aca="false">EXP(($F$11 - $F$9 - $C$9*$C$9/2)*$C$3 + O736*$C$9*SQRT($C$3))</f>
        <v>0.98847006299343</v>
      </c>
      <c r="T736" s="55" t="n">
        <f aca="false">EXP(($F$11 - $F$10 - $C$10*$C$10/2)*$C$3 + P736*$C$10*SQRT($C$3))</f>
        <v>1.01763489647163</v>
      </c>
      <c r="U736" s="53" t="n">
        <f aca="false">$C$4 * (MAX(MAX(Q736:T736) - $C$2, 0))</f>
        <v>17.63489647163</v>
      </c>
    </row>
    <row r="737" customFormat="false" ht="13.8" hidden="false" customHeight="false" outlineLevel="0" collapsed="false">
      <c r="H737" s="4" t="n">
        <v>735</v>
      </c>
      <c r="I737" s="17" t="n">
        <f aca="false">INDEX(Random!$F$2:$F$10003,($H737-1)*$L$2 + I$2)</f>
        <v>0.0161180517194161</v>
      </c>
      <c r="J737" s="17" t="n">
        <f aca="false">INDEX(Random!$F$2:$F$10003,($H737-1)*$L$2 + J$2)</f>
        <v>1.1620733242564</v>
      </c>
      <c r="K737" s="17" t="n">
        <f aca="false">INDEX(Random!$F$2:$F$10003,($H737-1)*$L$2 + K$2)</f>
        <v>0.98725991403323</v>
      </c>
      <c r="L737" s="37" t="n">
        <f aca="false">INDEX(Random!$F$2:$F$10003,($H737-1)*$L$2 + L$2)</f>
        <v>0.834450063737711</v>
      </c>
      <c r="M737" s="29" t="n">
        <f aca="false" t="array" ref="M737:P737">TRANSPOSE(MMULT($B$28:$E$31, TRANSPOSE(I737:L737)))</f>
        <v>0.0161180517194161</v>
      </c>
      <c r="N737" s="29" t="n">
        <v>0.933160934534418</v>
      </c>
      <c r="O737" s="29" t="n">
        <v>0.995477701256259</v>
      </c>
      <c r="P737" s="29" t="n">
        <v>0.987985192851386</v>
      </c>
      <c r="Q737" s="55" t="n">
        <f aca="false">EXP(($F$11 - $F$7 - $C$7*$C$7/2)*$C$3 + M737*$C$7*SQRT($C$3))</f>
        <v>1.0067241379926</v>
      </c>
      <c r="R737" s="55" t="n">
        <f aca="false">EXP(($F$11 - $F$8 - $C$8*$C$8/2)*$C$3 + N737*$C$8*SQRT($C$3))</f>
        <v>1.0436312463081</v>
      </c>
      <c r="S737" s="55" t="n">
        <f aca="false">EXP(($F$11 - $F$9 - $C$9*$C$9/2)*$C$3 + O737*$C$9*SQRT($C$3))</f>
        <v>1.04722575401002</v>
      </c>
      <c r="T737" s="55" t="n">
        <f aca="false">EXP(($F$11 - $F$10 - $C$10*$C$10/2)*$C$3 + P737*$C$10*SQRT($C$3))</f>
        <v>1.03827239639311</v>
      </c>
      <c r="U737" s="53" t="n">
        <f aca="false">$C$4 * (MAX(MAX(Q737:T737) - $C$2, 0))</f>
        <v>47.2257540100201</v>
      </c>
    </row>
    <row r="738" customFormat="false" ht="13.8" hidden="false" customHeight="false" outlineLevel="0" collapsed="false">
      <c r="H738" s="4" t="n">
        <v>736</v>
      </c>
      <c r="I738" s="17" t="n">
        <f aca="false">INDEX(Random!$F$2:$F$10003,($H738-1)*$L$2 + I$2)</f>
        <v>0.243749651584434</v>
      </c>
      <c r="J738" s="17" t="n">
        <f aca="false">INDEX(Random!$F$2:$F$10003,($H738-1)*$L$2 + J$2)</f>
        <v>-0.251426515610144</v>
      </c>
      <c r="K738" s="17" t="n">
        <f aca="false">INDEX(Random!$F$2:$F$10003,($H738-1)*$L$2 + K$2)</f>
        <v>-0.752115609754637</v>
      </c>
      <c r="L738" s="37" t="n">
        <f aca="false">INDEX(Random!$F$2:$F$10003,($H738-1)*$L$2 + L$2)</f>
        <v>0.843023704912588</v>
      </c>
      <c r="M738" s="29" t="n">
        <f aca="false" t="array" ref="M738:P738">TRANSPOSE(MMULT($B$28:$E$31, TRANSPOSE(I738:L738)))</f>
        <v>0.243749651584434</v>
      </c>
      <c r="N738" s="29" t="n">
        <v>-0.0517908127541313</v>
      </c>
      <c r="O738" s="29" t="n">
        <v>-0.617173026922298</v>
      </c>
      <c r="P738" s="29" t="n">
        <v>0.755807655584697</v>
      </c>
      <c r="Q738" s="55" t="n">
        <f aca="false">EXP(($F$11 - $F$7 - $C$7*$C$7/2)*$C$3 + M738*$C$7*SQRT($C$3))</f>
        <v>1.01477685172461</v>
      </c>
      <c r="R738" s="55" t="n">
        <f aca="false">EXP(($F$11 - $F$8 - $C$8*$C$8/2)*$C$3 + N738*$C$8*SQRT($C$3))</f>
        <v>1.00084612321841</v>
      </c>
      <c r="S738" s="55" t="n">
        <f aca="false">EXP(($F$11 - $F$9 - $C$9*$C$9/2)*$C$3 + O738*$C$9*SQRT($C$3))</f>
        <v>0.980065947311595</v>
      </c>
      <c r="T738" s="55" t="n">
        <f aca="false">EXP(($F$11 - $F$10 - $C$10*$C$10/2)*$C$3 + P738*$C$10*SQRT($C$3))</f>
        <v>1.02945099965009</v>
      </c>
      <c r="U738" s="53" t="n">
        <f aca="false">$C$4 * (MAX(MAX(Q738:T738) - $C$2, 0))</f>
        <v>29.45099965009</v>
      </c>
    </row>
    <row r="739" customFormat="false" ht="13.8" hidden="false" customHeight="false" outlineLevel="0" collapsed="false">
      <c r="H739" s="4" t="n">
        <v>737</v>
      </c>
      <c r="I739" s="17" t="n">
        <f aca="false">INDEX(Random!$F$2:$F$10003,($H739-1)*$L$2 + I$2)</f>
        <v>0.649062394014743</v>
      </c>
      <c r="J739" s="17" t="n">
        <f aca="false">INDEX(Random!$F$2:$F$10003,($H739-1)*$L$2 + J$2)</f>
        <v>1.21833635286949</v>
      </c>
      <c r="K739" s="17" t="n">
        <f aca="false">INDEX(Random!$F$2:$F$10003,($H739-1)*$L$2 + K$2)</f>
        <v>-0.0951305763577124</v>
      </c>
      <c r="L739" s="37" t="n">
        <f aca="false">INDEX(Random!$F$2:$F$10003,($H739-1)*$L$2 + L$2)</f>
        <v>-0.532245490297098</v>
      </c>
      <c r="M739" s="29" t="n">
        <f aca="false" t="array" ref="M739:P739">TRANSPOSE(MMULT($B$28:$E$31, TRANSPOSE(I739:L739)))</f>
        <v>0.649062394014743</v>
      </c>
      <c r="N739" s="29" t="n">
        <v>1.36215476246513</v>
      </c>
      <c r="O739" s="29" t="n">
        <v>0.243714854826966</v>
      </c>
      <c r="P739" s="29" t="n">
        <v>0.182476296646797</v>
      </c>
      <c r="Q739" s="55" t="n">
        <f aca="false">EXP(($F$11 - $F$7 - $C$7*$C$7/2)*$C$3 + M739*$C$7*SQRT($C$3))</f>
        <v>1.02927501326366</v>
      </c>
      <c r="R739" s="55" t="n">
        <f aca="false">EXP(($F$11 - $F$8 - $C$8*$C$8/2)*$C$3 + N739*$C$8*SQRT($C$3))</f>
        <v>1.0628334973282</v>
      </c>
      <c r="S739" s="55" t="n">
        <f aca="false">EXP(($F$11 - $F$9 - $C$9*$C$9/2)*$C$3 + O739*$C$9*SQRT($C$3))</f>
        <v>1.01536390520462</v>
      </c>
      <c r="T739" s="55" t="n">
        <f aca="false">EXP(($F$11 - $F$10 - $C$10*$C$10/2)*$C$3 + P739*$C$10*SQRT($C$3))</f>
        <v>1.0079874535047</v>
      </c>
      <c r="U739" s="53" t="n">
        <f aca="false">$C$4 * (MAX(MAX(Q739:T739) - $C$2, 0))</f>
        <v>62.8334973282001</v>
      </c>
    </row>
    <row r="740" customFormat="false" ht="13.8" hidden="false" customHeight="false" outlineLevel="0" collapsed="false">
      <c r="H740" s="4" t="n">
        <v>738</v>
      </c>
      <c r="I740" s="17" t="n">
        <f aca="false">INDEX(Random!$F$2:$F$10003,($H740-1)*$L$2 + I$2)</f>
        <v>1.31563784665072</v>
      </c>
      <c r="J740" s="17" t="n">
        <f aca="false">INDEX(Random!$F$2:$F$10003,($H740-1)*$L$2 + J$2)</f>
        <v>-0.2768775357537</v>
      </c>
      <c r="K740" s="17" t="n">
        <f aca="false">INDEX(Random!$F$2:$F$10003,($H740-1)*$L$2 + K$2)</f>
        <v>1.42800453194759</v>
      </c>
      <c r="L740" s="37" t="n">
        <f aca="false">INDEX(Random!$F$2:$F$10003,($H740-1)*$L$2 + L$2)</f>
        <v>-0.656314345575751</v>
      </c>
      <c r="M740" s="29" t="n">
        <f aca="false" t="array" ref="M740:P740">TRANSPOSE(MMULT($B$28:$E$31, TRANSPOSE(I740:L740)))</f>
        <v>1.31563784665072</v>
      </c>
      <c r="N740" s="29" t="n">
        <v>0.578775253848576</v>
      </c>
      <c r="O740" s="29" t="n">
        <v>1.79983034131141</v>
      </c>
      <c r="P740" s="29" t="n">
        <v>0.0606586990727344</v>
      </c>
      <c r="Q740" s="55" t="n">
        <f aca="false">EXP(($F$11 - $F$7 - $C$7*$C$7/2)*$C$3 + M740*$C$7*SQRT($C$3))</f>
        <v>1.05357045029099</v>
      </c>
      <c r="R740" s="55" t="n">
        <f aca="false">EXP(($F$11 - $F$8 - $C$8*$C$8/2)*$C$3 + N740*$C$8*SQRT($C$3))</f>
        <v>1.02803048708281</v>
      </c>
      <c r="S740" s="55" t="n">
        <f aca="false">EXP(($F$11 - $F$9 - $C$9*$C$9/2)*$C$3 + O740*$C$9*SQRT($C$3))</f>
        <v>1.08242448866072</v>
      </c>
      <c r="T740" s="55" t="n">
        <f aca="false">EXP(($F$11 - $F$10 - $C$10*$C$10/2)*$C$3 + P740*$C$10*SQRT($C$3))</f>
        <v>1.00348498442741</v>
      </c>
      <c r="U740" s="53" t="n">
        <f aca="false">$C$4 * (MAX(MAX(Q740:T740) - $C$2, 0))</f>
        <v>82.4244886607199</v>
      </c>
    </row>
    <row r="741" customFormat="false" ht="13.8" hidden="false" customHeight="false" outlineLevel="0" collapsed="false">
      <c r="H741" s="4" t="n">
        <v>739</v>
      </c>
      <c r="I741" s="17" t="n">
        <f aca="false">INDEX(Random!$F$2:$F$10003,($H741-1)*$L$2 + I$2)</f>
        <v>-0.67417157487057</v>
      </c>
      <c r="J741" s="17" t="n">
        <f aca="false">INDEX(Random!$F$2:$F$10003,($H741-1)*$L$2 + J$2)</f>
        <v>0.33485928106542</v>
      </c>
      <c r="K741" s="17" t="n">
        <f aca="false">INDEX(Random!$F$2:$F$10003,($H741-1)*$L$2 + K$2)</f>
        <v>-0.0309504717935341</v>
      </c>
      <c r="L741" s="37" t="n">
        <f aca="false">INDEX(Random!$F$2:$F$10003,($H741-1)*$L$2 + L$2)</f>
        <v>0.179654366132542</v>
      </c>
      <c r="M741" s="29" t="n">
        <f aca="false" t="array" ref="M741:P741">TRANSPOSE(MMULT($B$28:$E$31, TRANSPOSE(I741:L741)))</f>
        <v>-0.67417157487057</v>
      </c>
      <c r="N741" s="29" t="n">
        <v>-0.143241717568491</v>
      </c>
      <c r="O741" s="29" t="n">
        <v>-0.2632516029001</v>
      </c>
      <c r="P741" s="29" t="n">
        <v>-0.109862148861885</v>
      </c>
      <c r="Q741" s="55" t="n">
        <f aca="false">EXP(($F$11 - $F$7 - $C$7*$C$7/2)*$C$3 + M741*$C$7*SQRT($C$3))</f>
        <v>0.982693011547201</v>
      </c>
      <c r="R741" s="55" t="n">
        <f aca="false">EXP(($F$11 - $F$8 - $C$8*$C$8/2)*$C$3 + N741*$C$8*SQRT($C$3))</f>
        <v>0.996963720850651</v>
      </c>
      <c r="S741" s="55" t="n">
        <f aca="false">EXP(($F$11 - $F$9 - $C$9*$C$9/2)*$C$3 + O741*$C$9*SQRT($C$3))</f>
        <v>0.994426344895141</v>
      </c>
      <c r="T741" s="55" t="n">
        <f aca="false">EXP(($F$11 - $F$10 - $C$10*$C$10/2)*$C$3 + P741*$C$10*SQRT($C$3))</f>
        <v>0.997216166849195</v>
      </c>
      <c r="U741" s="53" t="n">
        <f aca="false">$C$4 * (MAX(MAX(Q741:T741) - $C$2, 0))</f>
        <v>0</v>
      </c>
    </row>
    <row r="742" customFormat="false" ht="13.8" hidden="false" customHeight="false" outlineLevel="0" collapsed="false">
      <c r="H742" s="4" t="n">
        <v>740</v>
      </c>
      <c r="I742" s="17" t="n">
        <f aca="false">INDEX(Random!$F$2:$F$10003,($H742-1)*$L$2 + I$2)</f>
        <v>0.371701043077529</v>
      </c>
      <c r="J742" s="17" t="n">
        <f aca="false">INDEX(Random!$F$2:$F$10003,($H742-1)*$L$2 + J$2)</f>
        <v>-2.38313213483888</v>
      </c>
      <c r="K742" s="17" t="n">
        <f aca="false">INDEX(Random!$F$2:$F$10003,($H742-1)*$L$2 + K$2)</f>
        <v>-0.49371409820569</v>
      </c>
      <c r="L742" s="37" t="n">
        <f aca="false">INDEX(Random!$F$2:$F$10003,($H742-1)*$L$2 + L$2)</f>
        <v>-0.230340562520395</v>
      </c>
      <c r="M742" s="29" t="n">
        <f aca="false" t="array" ref="M742:P742">TRANSPOSE(MMULT($B$28:$E$31, TRANSPOSE(I742:L742)))</f>
        <v>0.371701043077529</v>
      </c>
      <c r="N742" s="29" t="n">
        <v>-1.6679437523752</v>
      </c>
      <c r="O742" s="29" t="n">
        <v>-0.475967705510111</v>
      </c>
      <c r="P742" s="29" t="n">
        <v>-0.586324601422977</v>
      </c>
      <c r="Q742" s="55" t="n">
        <f aca="false">EXP(($F$11 - $F$7 - $C$7*$C$7/2)*$C$3 + M742*$C$7*SQRT($C$3))</f>
        <v>1.0193315165455</v>
      </c>
      <c r="R742" s="55" t="n">
        <f aca="false">EXP(($F$11 - $F$8 - $C$8*$C$8/2)*$C$3 + N742*$C$8*SQRT($C$3))</f>
        <v>0.934409280910765</v>
      </c>
      <c r="S742" s="55" t="n">
        <f aca="false">EXP(($F$11 - $F$9 - $C$9*$C$9/2)*$C$3 + O742*$C$9*SQRT($C$3))</f>
        <v>0.98577033478115</v>
      </c>
      <c r="T742" s="55" t="n">
        <f aca="false">EXP(($F$11 - $F$10 - $C$10*$C$10/2)*$C$3 + P742*$C$10*SQRT($C$3))</f>
        <v>0.979906901448313</v>
      </c>
      <c r="U742" s="53" t="n">
        <f aca="false">$C$4 * (MAX(MAX(Q742:T742) - $C$2, 0))</f>
        <v>19.3315165454999</v>
      </c>
    </row>
    <row r="743" customFormat="false" ht="13.8" hidden="false" customHeight="false" outlineLevel="0" collapsed="false">
      <c r="H743" s="4" t="n">
        <v>741</v>
      </c>
      <c r="I743" s="17" t="n">
        <f aca="false">INDEX(Random!$F$2:$F$10003,($H743-1)*$L$2 + I$2)</f>
        <v>0.431681766300023</v>
      </c>
      <c r="J743" s="17" t="n">
        <f aca="false">INDEX(Random!$F$2:$F$10003,($H743-1)*$L$2 + J$2)</f>
        <v>-0.213761805735216</v>
      </c>
      <c r="K743" s="17" t="n">
        <f aca="false">INDEX(Random!$F$2:$F$10003,($H743-1)*$L$2 + K$2)</f>
        <v>-1.02894568984682</v>
      </c>
      <c r="L743" s="37" t="n">
        <f aca="false">INDEX(Random!$F$2:$F$10003,($H743-1)*$L$2 + L$2)</f>
        <v>-0.675537501178094</v>
      </c>
      <c r="M743" s="29" t="n">
        <f aca="false" t="array" ref="M743:P743">TRANSPOSE(MMULT($B$28:$E$31, TRANSPOSE(I743:L743)))</f>
        <v>0.431681766300023</v>
      </c>
      <c r="N743" s="29" t="n">
        <v>0.092238931650834</v>
      </c>
      <c r="O743" s="29" t="n">
        <v>-0.79789461464983</v>
      </c>
      <c r="P743" s="29" t="n">
        <v>-0.399863723490468</v>
      </c>
      <c r="Q743" s="55" t="n">
        <f aca="false">EXP(($F$11 - $F$7 - $C$7*$C$7/2)*$C$3 + M743*$C$7*SQRT($C$3))</f>
        <v>1.02147367275495</v>
      </c>
      <c r="R743" s="55" t="n">
        <f aca="false">EXP(($F$11 - $F$8 - $C$8*$C$8/2)*$C$3 + N743*$C$8*SQRT($C$3))</f>
        <v>1.00699135580685</v>
      </c>
      <c r="S743" s="55" t="n">
        <f aca="false">EXP(($F$11 - $F$9 - $C$9*$C$9/2)*$C$3 + O743*$C$9*SQRT($C$3))</f>
        <v>0.9728133217196</v>
      </c>
      <c r="T743" s="55" t="n">
        <f aca="false">EXP(($F$11 - $F$10 - $C$10*$C$10/2)*$C$3 + P743*$C$10*SQRT($C$3))</f>
        <v>0.986644710858237</v>
      </c>
      <c r="U743" s="53" t="n">
        <f aca="false">$C$4 * (MAX(MAX(Q743:T743) - $C$2, 0))</f>
        <v>21.47367275495</v>
      </c>
    </row>
    <row r="744" customFormat="false" ht="13.8" hidden="false" customHeight="false" outlineLevel="0" collapsed="false">
      <c r="H744" s="4" t="n">
        <v>742</v>
      </c>
      <c r="I744" s="17" t="n">
        <f aca="false">INDEX(Random!$F$2:$F$10003,($H744-1)*$L$2 + I$2)</f>
        <v>0.478382326512638</v>
      </c>
      <c r="J744" s="17" t="n">
        <f aca="false">INDEX(Random!$F$2:$F$10003,($H744-1)*$L$2 + J$2)</f>
        <v>-0.712417930817292</v>
      </c>
      <c r="K744" s="17" t="n">
        <f aca="false">INDEX(Random!$F$2:$F$10003,($H744-1)*$L$2 + K$2)</f>
        <v>-0.0745733083896458</v>
      </c>
      <c r="L744" s="37" t="n">
        <f aca="false">INDEX(Random!$F$2:$F$10003,($H744-1)*$L$2 + L$2)</f>
        <v>0.662479882486248</v>
      </c>
      <c r="M744" s="29" t="n">
        <f aca="false" t="array" ref="M744:P744">TRANSPOSE(MMULT($B$28:$E$31, TRANSPOSE(I744:L744)))</f>
        <v>0.478382326512638</v>
      </c>
      <c r="N744" s="29" t="n">
        <v>-0.275635671121651</v>
      </c>
      <c r="O744" s="29" t="n">
        <v>0.0653555805293967</v>
      </c>
      <c r="P744" s="29" t="n">
        <v>0.616251640802421</v>
      </c>
      <c r="Q744" s="55" t="n">
        <f aca="false">EXP(($F$11 - $F$7 - $C$7*$C$7/2)*$C$3 + M744*$C$7*SQRT($C$3))</f>
        <v>1.02314465675759</v>
      </c>
      <c r="R744" s="55" t="n">
        <f aca="false">EXP(($F$11 - $F$8 - $C$8*$C$8/2)*$C$3 + N744*$C$8*SQRT($C$3))</f>
        <v>0.991369814682124</v>
      </c>
      <c r="S744" s="55" t="n">
        <f aca="false">EXP(($F$11 - $F$9 - $C$9*$C$9/2)*$C$3 + O744*$C$9*SQRT($C$3))</f>
        <v>1.00794792777331</v>
      </c>
      <c r="T744" s="55" t="n">
        <f aca="false">EXP(($F$11 - $F$10 - $C$10*$C$10/2)*$C$3 + P744*$C$10*SQRT($C$3))</f>
        <v>1.02418478716154</v>
      </c>
      <c r="U744" s="53" t="n">
        <f aca="false">$C$4 * (MAX(MAX(Q744:T744) - $C$2, 0))</f>
        <v>24.1847871615399</v>
      </c>
    </row>
    <row r="745" customFormat="false" ht="13.8" hidden="false" customHeight="false" outlineLevel="0" collapsed="false">
      <c r="H745" s="4" t="n">
        <v>743</v>
      </c>
      <c r="I745" s="17" t="n">
        <f aca="false">INDEX(Random!$F$2:$F$10003,($H745-1)*$L$2 + I$2)</f>
        <v>-0.576367549857942</v>
      </c>
      <c r="J745" s="17" t="n">
        <f aca="false">INDEX(Random!$F$2:$F$10003,($H745-1)*$L$2 + J$2)</f>
        <v>-0.600007691851153</v>
      </c>
      <c r="K745" s="17" t="n">
        <f aca="false">INDEX(Random!$F$2:$F$10003,($H745-1)*$L$2 + K$2)</f>
        <v>-0.389327476096776</v>
      </c>
      <c r="L745" s="37" t="n">
        <f aca="false">INDEX(Random!$F$2:$F$10003,($H745-1)*$L$2 + L$2)</f>
        <v>-0.637154755091068</v>
      </c>
      <c r="M745" s="29" t="n">
        <f aca="false" t="array" ref="M745:P745">TRANSPOSE(MMULT($B$28:$E$31, TRANSPOSE(I745:L745)))</f>
        <v>-0.576367549857942</v>
      </c>
      <c r="N745" s="29" t="n">
        <v>-0.826699169901495</v>
      </c>
      <c r="O745" s="29" t="n">
        <v>-0.620095163891158</v>
      </c>
      <c r="P745" s="29" t="n">
        <v>-0.966849742293045</v>
      </c>
      <c r="Q745" s="55" t="n">
        <f aca="false">EXP(($F$11 - $F$7 - $C$7*$C$7/2)*$C$3 + M745*$C$7*SQRT($C$3))</f>
        <v>0.986062672284299</v>
      </c>
      <c r="R745" s="55" t="n">
        <f aca="false">EXP(($F$11 - $F$8 - $C$8*$C$8/2)*$C$3 + N745*$C$8*SQRT($C$3))</f>
        <v>0.968421512467722</v>
      </c>
      <c r="S745" s="55" t="n">
        <f aca="false">EXP(($F$11 - $F$9 - $C$9*$C$9/2)*$C$3 + O745*$C$9*SQRT($C$3))</f>
        <v>0.97994824862644</v>
      </c>
      <c r="T745" s="55" t="n">
        <f aca="false">EXP(($F$11 - $F$10 - $C$10*$C$10/2)*$C$3 + P745*$C$10*SQRT($C$3))</f>
        <v>0.966298960935854</v>
      </c>
      <c r="U745" s="53" t="n">
        <f aca="false">$C$4 * (MAX(MAX(Q745:T745) - $C$2, 0))</f>
        <v>0</v>
      </c>
    </row>
    <row r="746" customFormat="false" ht="13.8" hidden="false" customHeight="false" outlineLevel="0" collapsed="false">
      <c r="H746" s="4" t="n">
        <v>744</v>
      </c>
      <c r="I746" s="17" t="n">
        <f aca="false">INDEX(Random!$F$2:$F$10003,($H746-1)*$L$2 + I$2)</f>
        <v>0.207899490393213</v>
      </c>
      <c r="J746" s="17" t="n">
        <f aca="false">INDEX(Random!$F$2:$F$10003,($H746-1)*$L$2 + J$2)</f>
        <v>-0.158331593475481</v>
      </c>
      <c r="K746" s="17" t="n">
        <f aca="false">INDEX(Random!$F$2:$F$10003,($H746-1)*$L$2 + K$2)</f>
        <v>-1.05452438431342</v>
      </c>
      <c r="L746" s="37" t="n">
        <f aca="false">INDEX(Random!$F$2:$F$10003,($H746-1)*$L$2 + L$2)</f>
        <v>1.61898366671899</v>
      </c>
      <c r="M746" s="29" t="n">
        <f aca="false" t="array" ref="M746:P746">TRANSPOSE(MMULT($B$28:$E$31, TRANSPOSE(I746:L746)))</f>
        <v>0.207899490393213</v>
      </c>
      <c r="N746" s="29" t="n">
        <v>0.000415563025274873</v>
      </c>
      <c r="O746" s="29" t="n">
        <v>-0.90319391324668</v>
      </c>
      <c r="P746" s="29" t="n">
        <v>1.40148737702788</v>
      </c>
      <c r="Q746" s="55" t="n">
        <f aca="false">EXP(($F$11 - $F$7 - $C$7*$C$7/2)*$C$3 + M746*$C$7*SQRT($C$3))</f>
        <v>1.01350435324912</v>
      </c>
      <c r="R746" s="55" t="n">
        <f aca="false">EXP(($F$11 - $F$8 - $C$8*$C$8/2)*$C$3 + N746*$C$8*SQRT($C$3))</f>
        <v>1.00306923692072</v>
      </c>
      <c r="S746" s="55" t="n">
        <f aca="false">EXP(($F$11 - $F$9 - $C$9*$C$9/2)*$C$3 + O746*$C$9*SQRT($C$3))</f>
        <v>0.968612276287158</v>
      </c>
      <c r="T746" s="55" t="n">
        <f aca="false">EXP(($F$11 - $F$10 - $C$10*$C$10/2)*$C$3 + P746*$C$10*SQRT($C$3))</f>
        <v>1.05417068776172</v>
      </c>
      <c r="U746" s="53" t="n">
        <f aca="false">$C$4 * (MAX(MAX(Q746:T746) - $C$2, 0))</f>
        <v>54.1706877617201</v>
      </c>
    </row>
    <row r="747" customFormat="false" ht="13.8" hidden="false" customHeight="false" outlineLevel="0" collapsed="false">
      <c r="H747" s="4" t="n">
        <v>745</v>
      </c>
      <c r="I747" s="17" t="n">
        <f aca="false">INDEX(Random!$F$2:$F$10003,($H747-1)*$L$2 + I$2)</f>
        <v>1.24123172701234</v>
      </c>
      <c r="J747" s="17" t="n">
        <f aca="false">INDEX(Random!$F$2:$F$10003,($H747-1)*$L$2 + J$2)</f>
        <v>-0.128900377349013</v>
      </c>
      <c r="K747" s="17" t="n">
        <f aca="false">INDEX(Random!$F$2:$F$10003,($H747-1)*$L$2 + K$2)</f>
        <v>-1.41792311535002</v>
      </c>
      <c r="L747" s="37" t="n">
        <f aca="false">INDEX(Random!$F$2:$F$10003,($H747-1)*$L$2 + L$2)</f>
        <v>-0.57100453662265</v>
      </c>
      <c r="M747" s="29" t="n">
        <f aca="false" t="array" ref="M747:P747">TRANSPOSE(MMULT($B$28:$E$31, TRANSPOSE(I747:L747)))</f>
        <v>1.24123172701234</v>
      </c>
      <c r="N747" s="29" t="n">
        <v>0.651181678884441</v>
      </c>
      <c r="O747" s="29" t="n">
        <v>-0.841186341030713</v>
      </c>
      <c r="P747" s="29" t="n">
        <v>0.11347409228223</v>
      </c>
      <c r="Q747" s="55" t="n">
        <f aca="false">EXP(($F$11 - $F$7 - $C$7*$C$7/2)*$C$3 + M747*$C$7*SQRT($C$3))</f>
        <v>1.05083029669904</v>
      </c>
      <c r="R747" s="55" t="n">
        <f aca="false">EXP(($F$11 - $F$8 - $C$8*$C$8/2)*$C$3 + N747*$C$8*SQRT($C$3))</f>
        <v>1.03119889013009</v>
      </c>
      <c r="S747" s="55" t="n">
        <f aca="false">EXP(($F$11 - $F$9 - $C$9*$C$9/2)*$C$3 + O747*$C$9*SQRT($C$3))</f>
        <v>0.971083943737584</v>
      </c>
      <c r="T747" s="55" t="n">
        <f aca="false">EXP(($F$11 - $F$10 - $C$10*$C$10/2)*$C$3 + P747*$C$10*SQRT($C$3))</f>
        <v>1.00543460582516</v>
      </c>
      <c r="U747" s="53" t="n">
        <f aca="false">$C$4 * (MAX(MAX(Q747:T747) - $C$2, 0))</f>
        <v>50.8302966990399</v>
      </c>
    </row>
    <row r="748" customFormat="false" ht="13.8" hidden="false" customHeight="false" outlineLevel="0" collapsed="false">
      <c r="H748" s="4" t="n">
        <v>746</v>
      </c>
      <c r="I748" s="17" t="n">
        <f aca="false">INDEX(Random!$F$2:$F$10003,($H748-1)*$L$2 + I$2)</f>
        <v>1.18076519399695</v>
      </c>
      <c r="J748" s="17" t="n">
        <f aca="false">INDEX(Random!$F$2:$F$10003,($H748-1)*$L$2 + J$2)</f>
        <v>-1.35429817348089</v>
      </c>
      <c r="K748" s="17" t="n">
        <f aca="false">INDEX(Random!$F$2:$F$10003,($H748-1)*$L$2 + K$2)</f>
        <v>-0.878494698915747</v>
      </c>
      <c r="L748" s="37" t="n">
        <f aca="false">INDEX(Random!$F$2:$F$10003,($H748-1)*$L$2 + L$2)</f>
        <v>0.394837910337397</v>
      </c>
      <c r="M748" s="29" t="n">
        <f aca="false" t="array" ref="M748:P748">TRANSPOSE(MMULT($B$28:$E$31, TRANSPOSE(I748:L748)))</f>
        <v>1.18076519399695</v>
      </c>
      <c r="N748" s="29" t="n">
        <v>-0.359222282063859</v>
      </c>
      <c r="O748" s="29" t="n">
        <v>-0.451002449079916</v>
      </c>
      <c r="P748" s="29" t="n">
        <v>0.587913025574487</v>
      </c>
      <c r="Q748" s="55" t="n">
        <f aca="false">EXP(($F$11 - $F$7 - $C$7*$C$7/2)*$C$3 + M748*$C$7*SQRT($C$3))</f>
        <v>1.04860874602486</v>
      </c>
      <c r="R748" s="55" t="n">
        <f aca="false">EXP(($F$11 - $F$8 - $C$8*$C$8/2)*$C$3 + N748*$C$8*SQRT($C$3))</f>
        <v>0.987854289881309</v>
      </c>
      <c r="S748" s="55" t="n">
        <f aca="false">EXP(($F$11 - $F$9 - $C$9*$C$9/2)*$C$3 + O748*$C$9*SQRT($C$3))</f>
        <v>0.9867823252576</v>
      </c>
      <c r="T748" s="55" t="n">
        <f aca="false">EXP(($F$11 - $F$10 - $C$10*$C$10/2)*$C$3 + P748*$C$10*SQRT($C$3))</f>
        <v>1.02311871117341</v>
      </c>
      <c r="U748" s="53" t="n">
        <f aca="false">$C$4 * (MAX(MAX(Q748:T748) - $C$2, 0))</f>
        <v>48.6087460248601</v>
      </c>
    </row>
    <row r="749" customFormat="false" ht="13.8" hidden="false" customHeight="false" outlineLevel="0" collapsed="false">
      <c r="H749" s="4" t="n">
        <v>747</v>
      </c>
      <c r="I749" s="17" t="n">
        <f aca="false">INDEX(Random!$F$2:$F$10003,($H749-1)*$L$2 + I$2)</f>
        <v>-2.72579130598361</v>
      </c>
      <c r="J749" s="17" t="n">
        <f aca="false">INDEX(Random!$F$2:$F$10003,($H749-1)*$L$2 + J$2)</f>
        <v>0.92802566402194</v>
      </c>
      <c r="K749" s="17" t="n">
        <f aca="false">INDEX(Random!$F$2:$F$10003,($H749-1)*$L$2 + K$2)</f>
        <v>0.393123935203507</v>
      </c>
      <c r="L749" s="37" t="n">
        <f aca="false">INDEX(Random!$F$2:$F$10003,($H749-1)*$L$2 + L$2)</f>
        <v>-0.0969595532041201</v>
      </c>
      <c r="M749" s="29" t="n">
        <f aca="false" t="array" ref="M749:P749">TRANSPOSE(MMULT($B$28:$E$31, TRANSPOSE(I749:L749)))</f>
        <v>-2.72579130598361</v>
      </c>
      <c r="N749" s="29" t="n">
        <v>-0.917542308043035</v>
      </c>
      <c r="O749" s="29" t="n">
        <v>-0.615892313789473</v>
      </c>
      <c r="P749" s="29" t="n">
        <v>-1.2269673928018</v>
      </c>
      <c r="Q749" s="55" t="n">
        <f aca="false">EXP(($F$11 - $F$7 - $C$7*$C$7/2)*$C$3 + M749*$C$7*SQRT($C$3))</f>
        <v>0.914602992620688</v>
      </c>
      <c r="R749" s="55" t="n">
        <f aca="false">EXP(($F$11 - $F$8 - $C$8*$C$8/2)*$C$3 + N749*$C$8*SQRT($C$3))</f>
        <v>0.964689806757555</v>
      </c>
      <c r="S749" s="55" t="n">
        <f aca="false">EXP(($F$11 - $F$9 - $C$9*$C$9/2)*$C$3 + O749*$C$9*SQRT($C$3))</f>
        <v>0.9801175367042</v>
      </c>
      <c r="T749" s="55" t="n">
        <f aca="false">EXP(($F$11 - $F$10 - $C$10*$C$10/2)*$C$3 + P749*$C$10*SQRT($C$3))</f>
        <v>0.957105806594782</v>
      </c>
      <c r="U749" s="53" t="n">
        <f aca="false">$C$4 * (MAX(MAX(Q749:T749) - $C$2, 0))</f>
        <v>0</v>
      </c>
    </row>
    <row r="750" customFormat="false" ht="13.8" hidden="false" customHeight="false" outlineLevel="0" collapsed="false">
      <c r="H750" s="4" t="n">
        <v>748</v>
      </c>
      <c r="I750" s="17" t="n">
        <f aca="false">INDEX(Random!$F$2:$F$10003,($H750-1)*$L$2 + I$2)</f>
        <v>-0.712342022542823</v>
      </c>
      <c r="J750" s="17" t="n">
        <f aca="false">INDEX(Random!$F$2:$F$10003,($H750-1)*$L$2 + J$2)</f>
        <v>0.264931284418148</v>
      </c>
      <c r="K750" s="17" t="n">
        <f aca="false">INDEX(Random!$F$2:$F$10003,($H750-1)*$L$2 + K$2)</f>
        <v>-0.485990304280031</v>
      </c>
      <c r="L750" s="37" t="n">
        <f aca="false">INDEX(Random!$F$2:$F$10003,($H750-1)*$L$2 + L$2)</f>
        <v>-0.434555659317174</v>
      </c>
      <c r="M750" s="29" t="n">
        <f aca="false" t="array" ref="M750:P750">TRANSPOSE(MMULT($B$28:$E$31, TRANSPOSE(I750:L750)))</f>
        <v>-0.712342022542823</v>
      </c>
      <c r="N750" s="29" t="n">
        <v>-0.221980907541766</v>
      </c>
      <c r="O750" s="29" t="n">
        <v>-0.701970532992692</v>
      </c>
      <c r="P750" s="29" t="n">
        <v>-0.657588464858359</v>
      </c>
      <c r="Q750" s="55" t="n">
        <f aca="false">EXP(($F$11 - $F$7 - $C$7*$C$7/2)*$C$3 + M750*$C$7*SQRT($C$3))</f>
        <v>0.981381043988014</v>
      </c>
      <c r="R750" s="55" t="n">
        <f aca="false">EXP(($F$11 - $F$8 - $C$8*$C$8/2)*$C$3 + N750*$C$8*SQRT($C$3))</f>
        <v>0.9936330419547</v>
      </c>
      <c r="S750" s="55" t="n">
        <f aca="false">EXP(($F$11 - $F$9 - $C$9*$C$9/2)*$C$3 + O750*$C$9*SQRT($C$3))</f>
        <v>0.976656188782233</v>
      </c>
      <c r="T750" s="55" t="n">
        <f aca="false">EXP(($F$11 - $F$10 - $C$10*$C$10/2)*$C$3 + P750*$C$10*SQRT($C$3))</f>
        <v>0.977343934828629</v>
      </c>
      <c r="U750" s="53" t="n">
        <f aca="false">$C$4 * (MAX(MAX(Q750:T750) - $C$2, 0))</f>
        <v>0</v>
      </c>
    </row>
    <row r="751" customFormat="false" ht="13.8" hidden="false" customHeight="false" outlineLevel="0" collapsed="false">
      <c r="H751" s="4" t="n">
        <v>749</v>
      </c>
      <c r="I751" s="17" t="n">
        <f aca="false">INDEX(Random!$F$2:$F$10003,($H751-1)*$L$2 + I$2)</f>
        <v>-0.855745728179396</v>
      </c>
      <c r="J751" s="17" t="n">
        <f aca="false">INDEX(Random!$F$2:$F$10003,($H751-1)*$L$2 + J$2)</f>
        <v>-0.107170306060362</v>
      </c>
      <c r="K751" s="17" t="n">
        <f aca="false">INDEX(Random!$F$2:$F$10003,($H751-1)*$L$2 + K$2)</f>
        <v>0.327932978842093</v>
      </c>
      <c r="L751" s="37" t="n">
        <f aca="false">INDEX(Random!$F$2:$F$10003,($H751-1)*$L$2 + L$2)</f>
        <v>-0.730697017839677</v>
      </c>
      <c r="M751" s="29" t="n">
        <f aca="false" t="array" ref="M751:P751">TRANSPOSE(MMULT($B$28:$E$31, TRANSPOSE(I751:L751)))</f>
        <v>-0.855745728179396</v>
      </c>
      <c r="N751" s="29" t="n">
        <v>-0.604716648716037</v>
      </c>
      <c r="O751" s="29" t="n">
        <v>-0.032144533556391</v>
      </c>
      <c r="P751" s="29" t="n">
        <v>-1.06115890869091</v>
      </c>
      <c r="Q751" s="55" t="n">
        <f aca="false">EXP(($F$11 - $F$7 - $C$7*$C$7/2)*$C$3 + M751*$C$7*SQRT($C$3))</f>
        <v>0.976467705900931</v>
      </c>
      <c r="R751" s="55" t="n">
        <f aca="false">EXP(($F$11 - $F$8 - $C$8*$C$8/2)*$C$3 + N751*$C$8*SQRT($C$3))</f>
        <v>0.977601083175901</v>
      </c>
      <c r="S751" s="55" t="n">
        <f aca="false">EXP(($F$11 - $F$9 - $C$9*$C$9/2)*$C$3 + O751*$C$9*SQRT($C$3))</f>
        <v>1.00391690577366</v>
      </c>
      <c r="T751" s="55" t="n">
        <f aca="false">EXP(($F$11 - $F$10 - $C$10*$C$10/2)*$C$3 + P751*$C$10*SQRT($C$3))</f>
        <v>0.962955699205168</v>
      </c>
      <c r="U751" s="53" t="n">
        <f aca="false">$C$4 * (MAX(MAX(Q751:T751) - $C$2, 0))</f>
        <v>3.91690577366011</v>
      </c>
    </row>
    <row r="752" customFormat="false" ht="13.8" hidden="false" customHeight="false" outlineLevel="0" collapsed="false">
      <c r="H752" s="4" t="n">
        <v>750</v>
      </c>
      <c r="I752" s="17" t="n">
        <f aca="false">INDEX(Random!$F$2:$F$10003,($H752-1)*$L$2 + I$2)</f>
        <v>-1.06098267687613</v>
      </c>
      <c r="J752" s="17" t="n">
        <f aca="false">INDEX(Random!$F$2:$F$10003,($H752-1)*$L$2 + J$2)</f>
        <v>1.10360501693535</v>
      </c>
      <c r="K752" s="17" t="n">
        <f aca="false">INDEX(Random!$F$2:$F$10003,($H752-1)*$L$2 + K$2)</f>
        <v>-1.28983558386449</v>
      </c>
      <c r="L752" s="37" t="n">
        <f aca="false">INDEX(Random!$F$2:$F$10003,($H752-1)*$L$2 + L$2)</f>
        <v>-0.541440131748788</v>
      </c>
      <c r="M752" s="29" t="n">
        <f aca="false" t="array" ref="M752:P752">TRANSPOSE(MMULT($B$28:$E$31, TRANSPOSE(I752:L752)))</f>
        <v>-1.06098267687613</v>
      </c>
      <c r="N752" s="29" t="n">
        <v>0.232748430855256</v>
      </c>
      <c r="O752" s="29" t="n">
        <v>-1.5186273900328</v>
      </c>
      <c r="P752" s="29" t="n">
        <v>-0.722436518814825</v>
      </c>
      <c r="Q752" s="55" t="n">
        <f aca="false">EXP(($F$11 - $F$7 - $C$7*$C$7/2)*$C$3 + M752*$C$7*SQRT($C$3))</f>
        <v>0.969478584571726</v>
      </c>
      <c r="R752" s="55" t="n">
        <f aca="false">EXP(($F$11 - $F$8 - $C$8*$C$8/2)*$C$3 + N752*$C$8*SQRT($C$3))</f>
        <v>1.01302275025485</v>
      </c>
      <c r="S752" s="55" t="n">
        <f aca="false">EXP(($F$11 - $F$9 - $C$9*$C$9/2)*$C$3 + O752*$C$9*SQRT($C$3))</f>
        <v>0.944419155497648</v>
      </c>
      <c r="T752" s="55" t="n">
        <f aca="false">EXP(($F$11 - $F$10 - $C$10*$C$10/2)*$C$3 + P752*$C$10*SQRT($C$3))</f>
        <v>0.975017535208831</v>
      </c>
      <c r="U752" s="53" t="n">
        <f aca="false">$C$4 * (MAX(MAX(Q752:T752) - $C$2, 0))</f>
        <v>13.0227502548499</v>
      </c>
    </row>
    <row r="753" customFormat="false" ht="13.8" hidden="false" customHeight="false" outlineLevel="0" collapsed="false">
      <c r="H753" s="4" t="n">
        <v>751</v>
      </c>
      <c r="I753" s="17" t="n">
        <f aca="false">INDEX(Random!$F$2:$F$10003,($H753-1)*$L$2 + I$2)</f>
        <v>0.262990782552724</v>
      </c>
      <c r="J753" s="17" t="n">
        <f aca="false">INDEX(Random!$F$2:$F$10003,($H753-1)*$L$2 + J$2)</f>
        <v>-0.758705472861274</v>
      </c>
      <c r="K753" s="17" t="n">
        <f aca="false">INDEX(Random!$F$2:$F$10003,($H753-1)*$L$2 + K$2)</f>
        <v>-0.258040782542991</v>
      </c>
      <c r="L753" s="37" t="n">
        <f aca="false">INDEX(Random!$F$2:$F$10003,($H753-1)*$L$2 + L$2)</f>
        <v>1.4000393682462</v>
      </c>
      <c r="M753" s="29" t="n">
        <f aca="false" t="array" ref="M753:P753">TRANSPOSE(MMULT($B$28:$E$31, TRANSPOSE(I753:L753)))</f>
        <v>0.262990782552724</v>
      </c>
      <c r="N753" s="29" t="n">
        <v>-0.443188851305666</v>
      </c>
      <c r="O753" s="29" t="n">
        <v>-0.189200112284255</v>
      </c>
      <c r="P753" s="29" t="n">
        <v>1.10631574167812</v>
      </c>
      <c r="Q753" s="55" t="n">
        <f aca="false">EXP(($F$11 - $F$7 - $C$7*$C$7/2)*$C$3 + M753*$C$7*SQRT($C$3))</f>
        <v>1.01546047278828</v>
      </c>
      <c r="R753" s="55" t="n">
        <f aca="false">EXP(($F$11 - $F$8 - $C$8*$C$8/2)*$C$3 + N753*$C$8*SQRT($C$3))</f>
        <v>0.984335336183833</v>
      </c>
      <c r="S753" s="55" t="n">
        <f aca="false">EXP(($F$11 - $F$9 - $C$9*$C$9/2)*$C$3 + O753*$C$9*SQRT($C$3))</f>
        <v>0.9974575080068</v>
      </c>
      <c r="T753" s="55" t="n">
        <f aca="false">EXP(($F$11 - $F$10 - $C$10*$C$10/2)*$C$3 + P753*$C$10*SQRT($C$3))</f>
        <v>1.04279730872382</v>
      </c>
      <c r="U753" s="53" t="n">
        <f aca="false">$C$4 * (MAX(MAX(Q753:T753) - $C$2, 0))</f>
        <v>42.79730872382</v>
      </c>
    </row>
    <row r="754" customFormat="false" ht="13.8" hidden="false" customHeight="false" outlineLevel="0" collapsed="false">
      <c r="H754" s="4" t="n">
        <v>752</v>
      </c>
      <c r="I754" s="17" t="n">
        <f aca="false">INDEX(Random!$F$2:$F$10003,($H754-1)*$L$2 + I$2)</f>
        <v>-1.40636822413363</v>
      </c>
      <c r="J754" s="17" t="n">
        <f aca="false">INDEX(Random!$F$2:$F$10003,($H754-1)*$L$2 + J$2)</f>
        <v>-0.296914406042013</v>
      </c>
      <c r="K754" s="17" t="n">
        <f aca="false">INDEX(Random!$F$2:$F$10003,($H754-1)*$L$2 + K$2)</f>
        <v>0.330891387689553</v>
      </c>
      <c r="L754" s="37" t="n">
        <f aca="false">INDEX(Random!$F$2:$F$10003,($H754-1)*$L$2 + L$2)</f>
        <v>-0.860049155942277</v>
      </c>
      <c r="M754" s="29" t="n">
        <f aca="false" t="array" ref="M754:P754">TRANSPOSE(MMULT($B$28:$E$31, TRANSPOSE(I754:L754)))</f>
        <v>-1.40636822413363</v>
      </c>
      <c r="N754" s="29" t="n">
        <v>-1.08979243989031</v>
      </c>
      <c r="O754" s="29" t="n">
        <v>-0.252819366324226</v>
      </c>
      <c r="P754" s="29" t="n">
        <v>-1.49221222107715</v>
      </c>
      <c r="Q754" s="55" t="n">
        <f aca="false">EXP(($F$11 - $F$7 - $C$7*$C$7/2)*$C$3 + M754*$C$7*SQRT($C$3))</f>
        <v>0.957829599570048</v>
      </c>
      <c r="R754" s="55" t="n">
        <f aca="false">EXP(($F$11 - $F$8 - $C$8*$C$8/2)*$C$3 + N754*$C$8*SQRT($C$3))</f>
        <v>0.957653455722774</v>
      </c>
      <c r="S754" s="55" t="n">
        <f aca="false">EXP(($F$11 - $F$9 - $C$9*$C$9/2)*$C$3 + O754*$C$9*SQRT($C$3))</f>
        <v>0.994852811451022</v>
      </c>
      <c r="T754" s="55" t="n">
        <f aca="false">EXP(($F$11 - $F$10 - $C$10*$C$10/2)*$C$3 + P754*$C$10*SQRT($C$3))</f>
        <v>0.947821504948361</v>
      </c>
      <c r="U754" s="53" t="n">
        <f aca="false">$C$4 * (MAX(MAX(Q754:T754) - $C$2, 0))</f>
        <v>0</v>
      </c>
    </row>
    <row r="755" customFormat="false" ht="13.8" hidden="false" customHeight="false" outlineLevel="0" collapsed="false">
      <c r="H755" s="4" t="n">
        <v>753</v>
      </c>
      <c r="I755" s="17" t="n">
        <f aca="false">INDEX(Random!$F$2:$F$10003,($H755-1)*$L$2 + I$2)</f>
        <v>-1.28465735376036</v>
      </c>
      <c r="J755" s="17" t="n">
        <f aca="false">INDEX(Random!$F$2:$F$10003,($H755-1)*$L$2 + J$2)</f>
        <v>1.00150640553044</v>
      </c>
      <c r="K755" s="17" t="n">
        <f aca="false">INDEX(Random!$F$2:$F$10003,($H755-1)*$L$2 + K$2)</f>
        <v>-1.10750953689616</v>
      </c>
      <c r="L755" s="37" t="n">
        <f aca="false">INDEX(Random!$F$2:$F$10003,($H755-1)*$L$2 + L$2)</f>
        <v>-1.3250729697029</v>
      </c>
      <c r="M755" s="29" t="n">
        <f aca="false" t="array" ref="M755:P755">TRANSPOSE(MMULT($B$28:$E$31, TRANSPOSE(I755:L755)))</f>
        <v>-1.28465735376036</v>
      </c>
      <c r="N755" s="29" t="n">
        <v>0.0158191376645813</v>
      </c>
      <c r="O755" s="29" t="n">
        <v>-1.44306418692696</v>
      </c>
      <c r="P755" s="29" t="n">
        <v>-1.50825196836615</v>
      </c>
      <c r="Q755" s="55" t="n">
        <f aca="false">EXP(($F$11 - $F$7 - $C$7*$C$7/2)*$C$3 + M755*$C$7*SQRT($C$3))</f>
        <v>0.961918542188229</v>
      </c>
      <c r="R755" s="55" t="n">
        <f aca="false">EXP(($F$11 - $F$8 - $C$8*$C$8/2)*$C$3 + N755*$C$8*SQRT($C$3))</f>
        <v>1.00372611311391</v>
      </c>
      <c r="S755" s="55" t="n">
        <f aca="false">EXP(($F$11 - $F$9 - $C$9*$C$9/2)*$C$3 + O755*$C$9*SQRT($C$3))</f>
        <v>0.947356747828571</v>
      </c>
      <c r="T755" s="55" t="n">
        <f aca="false">EXP(($F$11 - $F$10 - $C$10*$C$10/2)*$C$3 + P755*$C$10*SQRT($C$3))</f>
        <v>0.947262966042923</v>
      </c>
      <c r="U755" s="53" t="n">
        <f aca="false">$C$4 * (MAX(MAX(Q755:T755) - $C$2, 0))</f>
        <v>3.72611311390991</v>
      </c>
    </row>
    <row r="756" customFormat="false" ht="13.8" hidden="false" customHeight="false" outlineLevel="0" collapsed="false">
      <c r="H756" s="4" t="n">
        <v>754</v>
      </c>
      <c r="I756" s="17" t="n">
        <f aca="false">INDEX(Random!$F$2:$F$10003,($H756-1)*$L$2 + I$2)</f>
        <v>0.290330453526158</v>
      </c>
      <c r="J756" s="17" t="n">
        <f aca="false">INDEX(Random!$F$2:$F$10003,($H756-1)*$L$2 + J$2)</f>
        <v>1.47955686876419</v>
      </c>
      <c r="K756" s="17" t="n">
        <f aca="false">INDEX(Random!$F$2:$F$10003,($H756-1)*$L$2 + K$2)</f>
        <v>-0.333005172814565</v>
      </c>
      <c r="L756" s="37" t="n">
        <f aca="false">INDEX(Random!$F$2:$F$10003,($H756-1)*$L$2 + L$2)</f>
        <v>-0.579158952946019</v>
      </c>
      <c r="M756" s="29" t="n">
        <f aca="false" t="array" ref="M756:P756">TRANSPOSE(MMULT($B$28:$E$31, TRANSPOSE(I756:L756)))</f>
        <v>0.290330453526158</v>
      </c>
      <c r="N756" s="29" t="n">
        <v>1.35191714089456</v>
      </c>
      <c r="O756" s="29" t="n">
        <v>-0.0947223288057637</v>
      </c>
      <c r="P756" s="29" t="n">
        <v>0.0249001319410671</v>
      </c>
      <c r="Q756" s="55" t="n">
        <f aca="false">EXP(($F$11 - $F$7 - $C$7*$C$7/2)*$C$3 + M756*$C$7*SQRT($C$3))</f>
        <v>1.01643262026491</v>
      </c>
      <c r="R756" s="55" t="n">
        <f aca="false">EXP(($F$11 - $F$8 - $C$8*$C$8/2)*$C$3 + N756*$C$8*SQRT($C$3))</f>
        <v>1.06237116021331</v>
      </c>
      <c r="S756" s="55" t="n">
        <f aca="false">EXP(($F$11 - $F$9 - $C$9*$C$9/2)*$C$3 + O756*$C$9*SQRT($C$3))</f>
        <v>1.00133820188021</v>
      </c>
      <c r="T756" s="55" t="n">
        <f aca="false">EXP(($F$11 - $F$10 - $C$10*$C$10/2)*$C$3 + P756*$C$10*SQRT($C$3))</f>
        <v>1.00216714346707</v>
      </c>
      <c r="U756" s="53" t="n">
        <f aca="false">$C$4 * (MAX(MAX(Q756:T756) - $C$2, 0))</f>
        <v>62.3711602133099</v>
      </c>
    </row>
    <row r="757" customFormat="false" ht="13.8" hidden="false" customHeight="false" outlineLevel="0" collapsed="false">
      <c r="H757" s="4" t="n">
        <v>755</v>
      </c>
      <c r="I757" s="17" t="n">
        <f aca="false">INDEX(Random!$F$2:$F$10003,($H757-1)*$L$2 + I$2)</f>
        <v>0.780603257185953</v>
      </c>
      <c r="J757" s="17" t="n">
        <f aca="false">INDEX(Random!$F$2:$F$10003,($H757-1)*$L$2 + J$2)</f>
        <v>-0.871978877278887</v>
      </c>
      <c r="K757" s="17" t="n">
        <f aca="false">INDEX(Random!$F$2:$F$10003,($H757-1)*$L$2 + K$2)</f>
        <v>-0.827722578697362</v>
      </c>
      <c r="L757" s="37" t="n">
        <f aca="false">INDEX(Random!$F$2:$F$10003,($H757-1)*$L$2 + L$2)</f>
        <v>-1.15649722411886</v>
      </c>
      <c r="M757" s="29" t="n">
        <f aca="false" t="array" ref="M757:P757">TRANSPOSE(MMULT($B$28:$E$31, TRANSPOSE(I757:L757)))</f>
        <v>0.780603257185953</v>
      </c>
      <c r="N757" s="29" t="n">
        <v>-0.218930354257285</v>
      </c>
      <c r="O757" s="29" t="n">
        <v>-0.524140828681755</v>
      </c>
      <c r="P757" s="29" t="n">
        <v>-0.78140105718195</v>
      </c>
      <c r="Q757" s="55" t="n">
        <f aca="false">EXP(($F$11 - $F$7 - $C$7*$C$7/2)*$C$3 + M757*$C$7*SQRT($C$3))</f>
        <v>1.03402464869818</v>
      </c>
      <c r="R757" s="55" t="n">
        <f aca="false">EXP(($F$11 - $F$8 - $C$8*$C$8/2)*$C$3 + N757*$C$8*SQRT($C$3))</f>
        <v>0.993761873353856</v>
      </c>
      <c r="S757" s="55" t="n">
        <f aca="false">EXP(($F$11 - $F$9 - $C$9*$C$9/2)*$C$3 + O757*$C$9*SQRT($C$3))</f>
        <v>0.98382052381885</v>
      </c>
      <c r="T757" s="55" t="n">
        <f aca="false">EXP(($F$11 - $F$10 - $C$10*$C$10/2)*$C$3 + P757*$C$10*SQRT($C$3))</f>
        <v>0.972907011617613</v>
      </c>
      <c r="U757" s="53" t="n">
        <f aca="false">$C$4 * (MAX(MAX(Q757:T757) - $C$2, 0))</f>
        <v>34.0246486981799</v>
      </c>
    </row>
    <row r="758" customFormat="false" ht="13.8" hidden="false" customHeight="false" outlineLevel="0" collapsed="false">
      <c r="H758" s="4" t="n">
        <v>756</v>
      </c>
      <c r="I758" s="17" t="n">
        <f aca="false">INDEX(Random!$F$2:$F$10003,($H758-1)*$L$2 + I$2)</f>
        <v>-3.0190091612935</v>
      </c>
      <c r="J758" s="17" t="n">
        <f aca="false">INDEX(Random!$F$2:$F$10003,($H758-1)*$L$2 + J$2)</f>
        <v>-0.81226821276168</v>
      </c>
      <c r="K758" s="17" t="n">
        <f aca="false">INDEX(Random!$F$2:$F$10003,($H758-1)*$L$2 + K$2)</f>
        <v>0.70731840371471</v>
      </c>
      <c r="L758" s="37" t="n">
        <f aca="false">INDEX(Random!$F$2:$F$10003,($H758-1)*$L$2 + L$2)</f>
        <v>-0.847409191575102</v>
      </c>
      <c r="M758" s="29" t="n">
        <f aca="false" t="array" ref="M758:P758">TRANSPOSE(MMULT($B$28:$E$31, TRANSPOSE(I758:L758)))</f>
        <v>-3.0190091612935</v>
      </c>
      <c r="N758" s="29" t="n">
        <v>-2.47839223620667</v>
      </c>
      <c r="O758" s="29" t="n">
        <v>-0.557445101469233</v>
      </c>
      <c r="P758" s="29" t="n">
        <v>-2.4184062634638</v>
      </c>
      <c r="Q758" s="55" t="n">
        <f aca="false">EXP(($F$11 - $F$7 - $C$7*$C$7/2)*$C$3 + M758*$C$7*SQRT($C$3))</f>
        <v>0.905264764468283</v>
      </c>
      <c r="R758" s="55" t="n">
        <f aca="false">EXP(($F$11 - $F$8 - $C$8*$C$8/2)*$C$3 + N758*$C$8*SQRT($C$3))</f>
        <v>0.902772409950768</v>
      </c>
      <c r="S758" s="55" t="n">
        <f aca="false">EXP(($F$11 - $F$9 - $C$9*$C$9/2)*$C$3 + O758*$C$9*SQRT($C$3))</f>
        <v>0.98247478600193</v>
      </c>
      <c r="T758" s="55" t="n">
        <f aca="false">EXP(($F$11 - $F$10 - $C$10*$C$10/2)*$C$3 + P758*$C$10*SQRT($C$3))</f>
        <v>0.916102783600352</v>
      </c>
      <c r="U758" s="53" t="n">
        <f aca="false">$C$4 * (MAX(MAX(Q758:T758) - $C$2, 0))</f>
        <v>0</v>
      </c>
    </row>
    <row r="759" customFormat="false" ht="13.8" hidden="false" customHeight="false" outlineLevel="0" collapsed="false">
      <c r="H759" s="4" t="n">
        <v>757</v>
      </c>
      <c r="I759" s="17" t="n">
        <f aca="false">INDEX(Random!$F$2:$F$10003,($H759-1)*$L$2 + I$2)</f>
        <v>-0.946577196424236</v>
      </c>
      <c r="J759" s="17" t="n">
        <f aca="false">INDEX(Random!$F$2:$F$10003,($H759-1)*$L$2 + J$2)</f>
        <v>-1.31240864768898</v>
      </c>
      <c r="K759" s="17" t="n">
        <f aca="false">INDEX(Random!$F$2:$F$10003,($H759-1)*$L$2 + K$2)</f>
        <v>0.979257873044168</v>
      </c>
      <c r="L759" s="37" t="n">
        <f aca="false">INDEX(Random!$F$2:$F$10003,($H759-1)*$L$2 + L$2)</f>
        <v>0.733066293614904</v>
      </c>
      <c r="M759" s="29" t="n">
        <f aca="false" t="array" ref="M759:P759">TRANSPOSE(MMULT($B$28:$E$31, TRANSPOSE(I759:L759)))</f>
        <v>-0.946577196424236</v>
      </c>
      <c r="N759" s="29" t="n">
        <v>-1.6175379079121</v>
      </c>
      <c r="O759" s="29" t="n">
        <v>0.450934201828406</v>
      </c>
      <c r="P759" s="29" t="n">
        <v>-0.183986934246284</v>
      </c>
      <c r="Q759" s="55" t="n">
        <f aca="false">EXP(($F$11 - $F$7 - $C$7*$C$7/2)*$C$3 + M759*$C$7*SQRT($C$3))</f>
        <v>0.973368345262417</v>
      </c>
      <c r="R759" s="55" t="n">
        <f aca="false">EXP(($F$11 - $F$8 - $C$8*$C$8/2)*$C$3 + N759*$C$8*SQRT($C$3))</f>
        <v>0.936413163328685</v>
      </c>
      <c r="S759" s="55" t="n">
        <f aca="false">EXP(($F$11 - $F$9 - $C$9*$C$9/2)*$C$3 + O759*$C$9*SQRT($C$3))</f>
        <v>1.02404839955947</v>
      </c>
      <c r="T759" s="55" t="n">
        <f aca="false">EXP(($F$11 - $F$10 - $C$10*$C$10/2)*$C$3 + P759*$C$10*SQRT($C$3))</f>
        <v>0.994503361022414</v>
      </c>
      <c r="U759" s="53" t="n">
        <f aca="false">$C$4 * (MAX(MAX(Q759:T759) - $C$2, 0))</f>
        <v>24.04839955947</v>
      </c>
    </row>
    <row r="760" customFormat="false" ht="13.8" hidden="false" customHeight="false" outlineLevel="0" collapsed="false">
      <c r="H760" s="4" t="n">
        <v>758</v>
      </c>
      <c r="I760" s="17" t="n">
        <f aca="false">INDEX(Random!$F$2:$F$10003,($H760-1)*$L$2 + I$2)</f>
        <v>0.710710610274678</v>
      </c>
      <c r="J760" s="17" t="n">
        <f aca="false">INDEX(Random!$F$2:$F$10003,($H760-1)*$L$2 + J$2)</f>
        <v>-2.5922306815972</v>
      </c>
      <c r="K760" s="17" t="n">
        <f aca="false">INDEX(Random!$F$2:$F$10003,($H760-1)*$L$2 + K$2)</f>
        <v>-1.05369067704018</v>
      </c>
      <c r="L760" s="37" t="n">
        <f aca="false">INDEX(Random!$F$2:$F$10003,($H760-1)*$L$2 + L$2)</f>
        <v>-0.999679624448416</v>
      </c>
      <c r="M760" s="29" t="n">
        <f aca="false" t="array" ref="M760:P760">TRANSPOSE(MMULT($B$28:$E$31, TRANSPOSE(I760:L760)))</f>
        <v>0.710710610274678</v>
      </c>
      <c r="N760" s="29" t="n">
        <v>-1.62826469294724</v>
      </c>
      <c r="O760" s="29" t="n">
        <v>-0.876772996203852</v>
      </c>
      <c r="P760" s="29" t="n">
        <v>-1.10680871549274</v>
      </c>
      <c r="Q760" s="55" t="n">
        <f aca="false">EXP(($F$11 - $F$7 - $C$7*$C$7/2)*$C$3 + M760*$C$7*SQRT($C$3))</f>
        <v>1.03149826484356</v>
      </c>
      <c r="R760" s="55" t="n">
        <f aca="false">EXP(($F$11 - $F$8 - $C$8*$C$8/2)*$C$3 + N760*$C$8*SQRT($C$3))</f>
        <v>0.935986360758188</v>
      </c>
      <c r="S760" s="55" t="n">
        <f aca="false">EXP(($F$11 - $F$9 - $C$9*$C$9/2)*$C$3 + O760*$C$9*SQRT($C$3))</f>
        <v>0.969664663348134</v>
      </c>
      <c r="T760" s="55" t="n">
        <f aca="false">EXP(($F$11 - $F$10 - $C$10*$C$10/2)*$C$3 + P760*$C$10*SQRT($C$3))</f>
        <v>0.961341569785226</v>
      </c>
      <c r="U760" s="53" t="n">
        <f aca="false">$C$4 * (MAX(MAX(Q760:T760) - $C$2, 0))</f>
        <v>31.49826484356</v>
      </c>
    </row>
    <row r="761" customFormat="false" ht="13.8" hidden="false" customHeight="false" outlineLevel="0" collapsed="false">
      <c r="H761" s="4" t="n">
        <v>759</v>
      </c>
      <c r="I761" s="17" t="n">
        <f aca="false">INDEX(Random!$F$2:$F$10003,($H761-1)*$L$2 + I$2)</f>
        <v>-0.876427185508083</v>
      </c>
      <c r="J761" s="17" t="n">
        <f aca="false">INDEX(Random!$F$2:$F$10003,($H761-1)*$L$2 + J$2)</f>
        <v>0.663133017593952</v>
      </c>
      <c r="K761" s="17" t="n">
        <f aca="false">INDEX(Random!$F$2:$F$10003,($H761-1)*$L$2 + K$2)</f>
        <v>-0.306920175621505</v>
      </c>
      <c r="L761" s="37" t="n">
        <f aca="false">INDEX(Random!$F$2:$F$10003,($H761-1)*$L$2 + L$2)</f>
        <v>0.0769426171769368</v>
      </c>
      <c r="M761" s="29" t="n">
        <f aca="false" t="array" ref="M761:P761">TRANSPOSE(MMULT($B$28:$E$31, TRANSPOSE(I761:L761)))</f>
        <v>-0.876427185508083</v>
      </c>
      <c r="N761" s="29" t="n">
        <v>-0.00519585386310928</v>
      </c>
      <c r="O761" s="29" t="n">
        <v>-0.572411245565926</v>
      </c>
      <c r="P761" s="29" t="n">
        <v>-0.218637138853583</v>
      </c>
      <c r="Q761" s="55" t="n">
        <f aca="false">EXP(($F$11 - $F$7 - $C$7*$C$7/2)*$C$3 + M761*$C$7*SQRT($C$3))</f>
        <v>0.975761144522629</v>
      </c>
      <c r="R761" s="55" t="n">
        <f aca="false">EXP(($F$11 - $F$8 - $C$8*$C$8/2)*$C$3 + N761*$C$8*SQRT($C$3))</f>
        <v>1.00283004825794</v>
      </c>
      <c r="S761" s="55" t="n">
        <f aca="false">EXP(($F$11 - $F$9 - $C$9*$C$9/2)*$C$3 + O761*$C$9*SQRT($C$3))</f>
        <v>0.98187064321378</v>
      </c>
      <c r="T761" s="55" t="n">
        <f aca="false">EXP(($F$11 - $F$10 - $C$10*$C$10/2)*$C$3 + P761*$C$10*SQRT($C$3))</f>
        <v>0.993237771364592</v>
      </c>
      <c r="U761" s="53" t="n">
        <f aca="false">$C$4 * (MAX(MAX(Q761:T761) - $C$2, 0))</f>
        <v>2.83004825793998</v>
      </c>
    </row>
    <row r="762" customFormat="false" ht="13.8" hidden="false" customHeight="false" outlineLevel="0" collapsed="false">
      <c r="H762" s="4" t="n">
        <v>760</v>
      </c>
      <c r="I762" s="17" t="n">
        <f aca="false">INDEX(Random!$F$2:$F$10003,($H762-1)*$L$2 + I$2)</f>
        <v>0.67337738416872</v>
      </c>
      <c r="J762" s="17" t="n">
        <f aca="false">INDEX(Random!$F$2:$F$10003,($H762-1)*$L$2 + J$2)</f>
        <v>-0.913216036719178</v>
      </c>
      <c r="K762" s="17" t="n">
        <f aca="false">INDEX(Random!$F$2:$F$10003,($H762-1)*$L$2 + K$2)</f>
        <v>-1.92178178176929</v>
      </c>
      <c r="L762" s="37" t="n">
        <f aca="false">INDEX(Random!$F$2:$F$10003,($H762-1)*$L$2 + L$2)</f>
        <v>0.25365843580286</v>
      </c>
      <c r="M762" s="29" t="n">
        <f aca="false" t="array" ref="M762:P762">TRANSPOSE(MMULT($B$28:$E$31, TRANSPOSE(I762:L762)))</f>
        <v>0.67337738416872</v>
      </c>
      <c r="N762" s="29" t="n">
        <v>-0.316798522816306</v>
      </c>
      <c r="O762" s="29" t="n">
        <v>-1.57618409952671</v>
      </c>
      <c r="P762" s="29" t="n">
        <v>0.316421800950571</v>
      </c>
      <c r="Q762" s="55" t="n">
        <f aca="false">EXP(($F$11 - $F$7 - $C$7*$C$7/2)*$C$3 + M762*$C$7*SQRT($C$3))</f>
        <v>1.03015132450547</v>
      </c>
      <c r="R762" s="55" t="n">
        <f aca="false">EXP(($F$11 - $F$8 - $C$8*$C$8/2)*$C$3 + N762*$C$8*SQRT($C$3))</f>
        <v>0.989637007461006</v>
      </c>
      <c r="S762" s="55" t="n">
        <f aca="false">EXP(($F$11 - $F$9 - $C$9*$C$9/2)*$C$3 + O762*$C$9*SQRT($C$3))</f>
        <v>0.942187696103143</v>
      </c>
      <c r="T762" s="55" t="n">
        <f aca="false">EXP(($F$11 - $F$10 - $C$10*$C$10/2)*$C$3 + P762*$C$10*SQRT($C$3))</f>
        <v>1.01296150133066</v>
      </c>
      <c r="U762" s="53" t="n">
        <f aca="false">$C$4 * (MAX(MAX(Q762:T762) - $C$2, 0))</f>
        <v>30.1513245054701</v>
      </c>
    </row>
    <row r="763" customFormat="false" ht="13.8" hidden="false" customHeight="false" outlineLevel="0" collapsed="false">
      <c r="H763" s="4" t="n">
        <v>761</v>
      </c>
      <c r="I763" s="17" t="n">
        <f aca="false">INDEX(Random!$F$2:$F$10003,($H763-1)*$L$2 + I$2)</f>
        <v>-0.238248774856334</v>
      </c>
      <c r="J763" s="17" t="n">
        <f aca="false">INDEX(Random!$F$2:$F$10003,($H763-1)*$L$2 + J$2)</f>
        <v>-0.00171646191279219</v>
      </c>
      <c r="K763" s="17" t="n">
        <f aca="false">INDEX(Random!$F$2:$F$10003,($H763-1)*$L$2 + K$2)</f>
        <v>-0.137014870992962</v>
      </c>
      <c r="L763" s="37" t="n">
        <f aca="false">INDEX(Random!$F$2:$F$10003,($H763-1)*$L$2 + L$2)</f>
        <v>-0.877731209032405</v>
      </c>
      <c r="M763" s="29" t="n">
        <f aca="false" t="array" ref="M763:P763">TRANSPOSE(MMULT($B$28:$E$31, TRANSPOSE(I763:L763)))</f>
        <v>-0.238248774856334</v>
      </c>
      <c r="N763" s="29" t="n">
        <v>-0.146014929974289</v>
      </c>
      <c r="O763" s="29" t="n">
        <v>-0.21743255752062</v>
      </c>
      <c r="P763" s="29" t="n">
        <v>-0.84851949020116</v>
      </c>
      <c r="Q763" s="55" t="n">
        <f aca="false">EXP(($F$11 - $F$7 - $C$7*$C$7/2)*$C$3 + M763*$C$7*SQRT($C$3))</f>
        <v>0.997801213759809</v>
      </c>
      <c r="R763" s="55" t="n">
        <f aca="false">EXP(($F$11 - $F$8 - $C$8*$C$8/2)*$C$3 + N763*$C$8*SQRT($C$3))</f>
        <v>0.996846224108212</v>
      </c>
      <c r="S763" s="55" t="n">
        <f aca="false">EXP(($F$11 - $F$9 - $C$9*$C$9/2)*$C$3 + O763*$C$9*SQRT($C$3))</f>
        <v>0.996300775935907</v>
      </c>
      <c r="T763" s="55" t="n">
        <f aca="false">EXP(($F$11 - $F$10 - $C$10*$C$10/2)*$C$3 + P763*$C$10*SQRT($C$3))</f>
        <v>0.970510194047902</v>
      </c>
      <c r="U763" s="53" t="n">
        <f aca="false">$C$4 * (MAX(MAX(Q763:T763) - $C$2, 0))</f>
        <v>0</v>
      </c>
    </row>
    <row r="764" customFormat="false" ht="13.8" hidden="false" customHeight="false" outlineLevel="0" collapsed="false">
      <c r="H764" s="4" t="n">
        <v>762</v>
      </c>
      <c r="I764" s="17" t="n">
        <f aca="false">INDEX(Random!$F$2:$F$10003,($H764-1)*$L$2 + I$2)</f>
        <v>0.392420624465586</v>
      </c>
      <c r="J764" s="17" t="n">
        <f aca="false">INDEX(Random!$F$2:$F$10003,($H764-1)*$L$2 + J$2)</f>
        <v>1.42496828855105</v>
      </c>
      <c r="K764" s="17" t="n">
        <f aca="false">INDEX(Random!$F$2:$F$10003,($H764-1)*$L$2 + K$2)</f>
        <v>-1.18704529901077</v>
      </c>
      <c r="L764" s="37" t="n">
        <f aca="false">INDEX(Random!$F$2:$F$10003,($H764-1)*$L$2 + L$2)</f>
        <v>1.31052871596684</v>
      </c>
      <c r="M764" s="29" t="n">
        <f aca="false" t="array" ref="M764:P764">TRANSPOSE(MMULT($B$28:$E$31, TRANSPOSE(I764:L764)))</f>
        <v>0.392420624465586</v>
      </c>
      <c r="N764" s="29" t="n">
        <v>1.37052477189463</v>
      </c>
      <c r="O764" s="29" t="n">
        <v>-0.846495500260049</v>
      </c>
      <c r="P764" s="29" t="n">
        <v>1.62368907824748</v>
      </c>
      <c r="Q764" s="55" t="n">
        <f aca="false">EXP(($F$11 - $F$7 - $C$7*$C$7/2)*$C$3 + M764*$C$7*SQRT($C$3))</f>
        <v>1.02007098892151</v>
      </c>
      <c r="R764" s="55" t="n">
        <f aca="false">EXP(($F$11 - $F$8 - $C$8*$C$8/2)*$C$3 + N764*$C$8*SQRT($C$3))</f>
        <v>1.06321164145372</v>
      </c>
      <c r="S764" s="55" t="n">
        <f aca="false">EXP(($F$11 - $F$9 - $C$9*$C$9/2)*$C$3 + O764*$C$9*SQRT($C$3))</f>
        <v>0.970872070080019</v>
      </c>
      <c r="T764" s="55" t="n">
        <f aca="false">EXP(($F$11 - $F$10 - $C$10*$C$10/2)*$C$3 + P764*$C$10*SQRT($C$3))</f>
        <v>1.06281419641613</v>
      </c>
      <c r="U764" s="53" t="n">
        <f aca="false">$C$4 * (MAX(MAX(Q764:T764) - $C$2, 0))</f>
        <v>63.21164145372</v>
      </c>
    </row>
    <row r="765" customFormat="false" ht="13.8" hidden="false" customHeight="false" outlineLevel="0" collapsed="false">
      <c r="H765" s="4" t="n">
        <v>763</v>
      </c>
      <c r="I765" s="17" t="n">
        <f aca="false">INDEX(Random!$F$2:$F$10003,($H765-1)*$L$2 + I$2)</f>
        <v>1.01019511866871</v>
      </c>
      <c r="J765" s="17" t="n">
        <f aca="false">INDEX(Random!$F$2:$F$10003,($H765-1)*$L$2 + J$2)</f>
        <v>-1.94453544192306</v>
      </c>
      <c r="K765" s="17" t="n">
        <f aca="false">INDEX(Random!$F$2:$F$10003,($H765-1)*$L$2 + K$2)</f>
        <v>1.81278213885067</v>
      </c>
      <c r="L765" s="37" t="n">
        <f aca="false">INDEX(Random!$F$2:$F$10003,($H765-1)*$L$2 + L$2)</f>
        <v>0.715650564834841</v>
      </c>
      <c r="M765" s="29" t="n">
        <f aca="false" t="array" ref="M765:P765">TRANSPOSE(MMULT($B$28:$E$31, TRANSPOSE(I765:L765)))</f>
        <v>1.01019511866871</v>
      </c>
      <c r="N765" s="29" t="n">
        <v>-0.931780906789751</v>
      </c>
      <c r="O765" s="29" t="n">
        <v>1.92362155323223</v>
      </c>
      <c r="P765" s="29" t="n">
        <v>0.639435788938495</v>
      </c>
      <c r="Q765" s="55" t="n">
        <f aca="false">EXP(($F$11 - $F$7 - $C$7*$C$7/2)*$C$3 + M765*$C$7*SQRT($C$3))</f>
        <v>1.04236725072994</v>
      </c>
      <c r="R765" s="55" t="n">
        <f aca="false">EXP(($F$11 - $F$8 - $C$8*$C$8/2)*$C$3 + N765*$C$8*SQRT($C$3))</f>
        <v>0.964106210533582</v>
      </c>
      <c r="S765" s="55" t="n">
        <f aca="false">EXP(($F$11 - $F$9 - $C$9*$C$9/2)*$C$3 + O765*$C$9*SQRT($C$3))</f>
        <v>1.08794570189061</v>
      </c>
      <c r="T765" s="55" t="n">
        <f aca="false">EXP(($F$11 - $F$10 - $C$10*$C$10/2)*$C$3 + P765*$C$10*SQRT($C$3))</f>
        <v>1.02505778231682</v>
      </c>
      <c r="U765" s="53" t="n">
        <f aca="false">$C$4 * (MAX(MAX(Q765:T765) - $C$2, 0))</f>
        <v>87.94570189061</v>
      </c>
    </row>
    <row r="766" customFormat="false" ht="13.8" hidden="false" customHeight="false" outlineLevel="0" collapsed="false">
      <c r="H766" s="4" t="n">
        <v>764</v>
      </c>
      <c r="I766" s="17" t="n">
        <f aca="false">INDEX(Random!$F$2:$F$10003,($H766-1)*$L$2 + I$2)</f>
        <v>0.750381685462071</v>
      </c>
      <c r="J766" s="17" t="n">
        <f aca="false">INDEX(Random!$F$2:$F$10003,($H766-1)*$L$2 + J$2)</f>
        <v>-2.085323898301</v>
      </c>
      <c r="K766" s="17" t="n">
        <f aca="false">INDEX(Random!$F$2:$F$10003,($H766-1)*$L$2 + K$2)</f>
        <v>1.99057962414288</v>
      </c>
      <c r="L766" s="37" t="n">
        <f aca="false">INDEX(Random!$F$2:$F$10003,($H766-1)*$L$2 + L$2)</f>
        <v>-1.69941603870523</v>
      </c>
      <c r="M766" s="29" t="n">
        <f aca="false" t="array" ref="M766:P766">TRANSPOSE(MMULT($B$28:$E$31, TRANSPOSE(I766:L766)))</f>
        <v>0.750381685462071</v>
      </c>
      <c r="N766" s="29" t="n">
        <v>-1.20139425593563</v>
      </c>
      <c r="O766" s="29" t="n">
        <v>1.97855423096921</v>
      </c>
      <c r="P766" s="29" t="n">
        <v>-1.52559732594016</v>
      </c>
      <c r="Q766" s="55" t="n">
        <f aca="false">EXP(($F$11 - $F$7 - $C$7*$C$7/2)*$C$3 + M766*$C$7*SQRT($C$3))</f>
        <v>1.0329314821983</v>
      </c>
      <c r="R766" s="55" t="n">
        <f aca="false">EXP(($F$11 - $F$8 - $C$8*$C$8/2)*$C$3 + N766*$C$8*SQRT($C$3))</f>
        <v>0.953121986518121</v>
      </c>
      <c r="S766" s="55" t="n">
        <f aca="false">EXP(($F$11 - $F$9 - $C$9*$C$9/2)*$C$3 + O766*$C$9*SQRT($C$3))</f>
        <v>1.09040476777641</v>
      </c>
      <c r="T766" s="55" t="n">
        <f aca="false">EXP(($F$11 - $F$10 - $C$10*$C$10/2)*$C$3 + P766*$C$10*SQRT($C$3))</f>
        <v>0.946659333357541</v>
      </c>
      <c r="U766" s="53" t="n">
        <f aca="false">$C$4 * (MAX(MAX(Q766:T766) - $C$2, 0))</f>
        <v>90.4047677764099</v>
      </c>
    </row>
    <row r="767" customFormat="false" ht="13.8" hidden="false" customHeight="false" outlineLevel="0" collapsed="false">
      <c r="H767" s="4" t="n">
        <v>765</v>
      </c>
      <c r="I767" s="17" t="n">
        <f aca="false">INDEX(Random!$F$2:$F$10003,($H767-1)*$L$2 + I$2)</f>
        <v>1.13523048191164</v>
      </c>
      <c r="J767" s="17" t="n">
        <f aca="false">INDEX(Random!$F$2:$F$10003,($H767-1)*$L$2 + J$2)</f>
        <v>0.211996233624543</v>
      </c>
      <c r="K767" s="17" t="n">
        <f aca="false">INDEX(Random!$F$2:$F$10003,($H767-1)*$L$2 + K$2)</f>
        <v>0.278644834467447</v>
      </c>
      <c r="L767" s="37" t="n">
        <f aca="false">INDEX(Random!$F$2:$F$10003,($H767-1)*$L$2 + L$2)</f>
        <v>0.923907350503975</v>
      </c>
      <c r="M767" s="29" t="n">
        <f aca="false" t="array" ref="M767:P767">TRANSPOSE(MMULT($B$28:$E$31, TRANSPOSE(I767:L767)))</f>
        <v>1.13523048191164</v>
      </c>
      <c r="N767" s="29" t="n">
        <v>0.857697736918815</v>
      </c>
      <c r="O767" s="29" t="n">
        <v>0.705121364869222</v>
      </c>
      <c r="P767" s="29" t="n">
        <v>1.39119069236055</v>
      </c>
      <c r="Q767" s="55" t="n">
        <f aca="false">EXP(($F$11 - $F$7 - $C$7*$C$7/2)*$C$3 + M767*$C$7*SQRT($C$3))</f>
        <v>1.04693889360575</v>
      </c>
      <c r="R767" s="55" t="n">
        <f aca="false">EXP(($F$11 - $F$8 - $C$8*$C$8/2)*$C$3 + N767*$C$8*SQRT($C$3))</f>
        <v>1.04028948857513</v>
      </c>
      <c r="S767" s="55" t="n">
        <f aca="false">EXP(($F$11 - $F$9 - $C$9*$C$9/2)*$C$3 + O767*$C$9*SQRT($C$3))</f>
        <v>1.03480280613966</v>
      </c>
      <c r="T767" s="55" t="n">
        <f aca="false">EXP(($F$11 - $F$10 - $C$10*$C$10/2)*$C$3 + P767*$C$10*SQRT($C$3))</f>
        <v>1.05377186170396</v>
      </c>
      <c r="U767" s="53" t="n">
        <f aca="false">$C$4 * (MAX(MAX(Q767:T767) - $C$2, 0))</f>
        <v>53.77186170396</v>
      </c>
    </row>
    <row r="768" customFormat="false" ht="13.8" hidden="false" customHeight="false" outlineLevel="0" collapsed="false">
      <c r="H768" s="4" t="n">
        <v>766</v>
      </c>
      <c r="I768" s="17" t="n">
        <f aca="false">INDEX(Random!$F$2:$F$10003,($H768-1)*$L$2 + I$2)</f>
        <v>2.62850139579521</v>
      </c>
      <c r="J768" s="17" t="n">
        <f aca="false">INDEX(Random!$F$2:$F$10003,($H768-1)*$L$2 + J$2)</f>
        <v>-2.36176714892078</v>
      </c>
      <c r="K768" s="17" t="n">
        <f aca="false">INDEX(Random!$F$2:$F$10003,($H768-1)*$L$2 + K$2)</f>
        <v>2.01358802373316</v>
      </c>
      <c r="L768" s="37" t="n">
        <f aca="false">INDEX(Random!$F$2:$F$10003,($H768-1)*$L$2 + L$2)</f>
        <v>0.717626808634894</v>
      </c>
      <c r="M768" s="29" t="n">
        <f aca="false" t="array" ref="M768:P768">TRANSPOSE(MMULT($B$28:$E$31, TRANSPOSE(I768:L768)))</f>
        <v>2.62850139579521</v>
      </c>
      <c r="N768" s="29" t="n">
        <v>-0.280767076484894</v>
      </c>
      <c r="O768" s="29" t="n">
        <v>2.69857345303393</v>
      </c>
      <c r="P768" s="29" t="n">
        <v>1.35688790608897</v>
      </c>
      <c r="Q768" s="55" t="n">
        <f aca="false">EXP(($F$11 - $F$7 - $C$7*$C$7/2)*$C$3 + M768*$C$7*SQRT($C$3))</f>
        <v>1.10311174902583</v>
      </c>
      <c r="R768" s="55" t="n">
        <f aca="false">EXP(($F$11 - $F$8 - $C$8*$C$8/2)*$C$3 + N768*$C$8*SQRT($C$3))</f>
        <v>0.991153635639333</v>
      </c>
      <c r="S768" s="55" t="n">
        <f aca="false">EXP(($F$11 - $F$9 - $C$9*$C$9/2)*$C$3 + O768*$C$9*SQRT($C$3))</f>
        <v>1.12315508371485</v>
      </c>
      <c r="T768" s="55" t="n">
        <f aca="false">EXP(($F$11 - $F$10 - $C$10*$C$10/2)*$C$3 + P768*$C$10*SQRT($C$3))</f>
        <v>1.05244428499211</v>
      </c>
      <c r="U768" s="53" t="n">
        <f aca="false">$C$4 * (MAX(MAX(Q768:T768) - $C$2, 0))</f>
        <v>123.15508371485</v>
      </c>
    </row>
    <row r="769" customFormat="false" ht="13.8" hidden="false" customHeight="false" outlineLevel="0" collapsed="false">
      <c r="H769" s="4" t="n">
        <v>767</v>
      </c>
      <c r="I769" s="17" t="n">
        <f aca="false">INDEX(Random!$F$2:$F$10003,($H769-1)*$L$2 + I$2)</f>
        <v>-0.799393436899564</v>
      </c>
      <c r="J769" s="17" t="n">
        <f aca="false">INDEX(Random!$F$2:$F$10003,($H769-1)*$L$2 + J$2)</f>
        <v>1.70598981989429</v>
      </c>
      <c r="K769" s="17" t="n">
        <f aca="false">INDEX(Random!$F$2:$F$10003,($H769-1)*$L$2 + K$2)</f>
        <v>0.975028222060366</v>
      </c>
      <c r="L769" s="37" t="n">
        <f aca="false">INDEX(Random!$F$2:$F$10003,($H769-1)*$L$2 + L$2)</f>
        <v>-0.718579703746776</v>
      </c>
      <c r="M769" s="29" t="n">
        <f aca="false" t="array" ref="M769:P769">TRANSPOSE(MMULT($B$28:$E$31, TRANSPOSE(I769:L769)))</f>
        <v>-0.799393436899564</v>
      </c>
      <c r="N769" s="29" t="n">
        <v>0.870221033450333</v>
      </c>
      <c r="O769" s="29" t="n">
        <v>0.709764512875414</v>
      </c>
      <c r="P769" s="29" t="n">
        <v>-0.577591019611735</v>
      </c>
      <c r="Q769" s="55" t="n">
        <f aca="false">EXP(($F$11 - $F$7 - $C$7*$C$7/2)*$C$3 + M769*$C$7*SQRT($C$3))</f>
        <v>0.97839552316267</v>
      </c>
      <c r="R769" s="55" t="n">
        <f aca="false">EXP(($F$11 - $F$8 - $C$8*$C$8/2)*$C$3 + N769*$C$8*SQRT($C$3))</f>
        <v>1.04084331973176</v>
      </c>
      <c r="S769" s="55" t="n">
        <f aca="false">EXP(($F$11 - $F$9 - $C$9*$C$9/2)*$C$3 + O769*$C$9*SQRT($C$3))</f>
        <v>1.03500029990356</v>
      </c>
      <c r="T769" s="55" t="n">
        <f aca="false">EXP(($F$11 - $F$10 - $C$10*$C$10/2)*$C$3 + P769*$C$10*SQRT($C$3))</f>
        <v>0.980221461994254</v>
      </c>
      <c r="U769" s="53" t="n">
        <f aca="false">$C$4 * (MAX(MAX(Q769:T769) - $C$2, 0))</f>
        <v>40.8433197317599</v>
      </c>
    </row>
    <row r="770" customFormat="false" ht="13.8" hidden="false" customHeight="false" outlineLevel="0" collapsed="false">
      <c r="H770" s="4" t="n">
        <v>768</v>
      </c>
      <c r="I770" s="17" t="n">
        <f aca="false">INDEX(Random!$F$2:$F$10003,($H770-1)*$L$2 + I$2)</f>
        <v>0.274955689596092</v>
      </c>
      <c r="J770" s="17" t="n">
        <f aca="false">INDEX(Random!$F$2:$F$10003,($H770-1)*$L$2 + J$2)</f>
        <v>-0.127495677068871</v>
      </c>
      <c r="K770" s="17" t="n">
        <f aca="false">INDEX(Random!$F$2:$F$10003,($H770-1)*$L$2 + K$2)</f>
        <v>1.32565965242054</v>
      </c>
      <c r="L770" s="37" t="n">
        <f aca="false">INDEX(Random!$F$2:$F$10003,($H770-1)*$L$2 + L$2)</f>
        <v>-1.4054819222344</v>
      </c>
      <c r="M770" s="29" t="n">
        <f aca="false" t="array" ref="M770:P770">TRANSPOSE(MMULT($B$28:$E$31, TRANSPOSE(I770:L770)))</f>
        <v>0.274955689596092</v>
      </c>
      <c r="N770" s="29" t="n">
        <v>0.0656302493201917</v>
      </c>
      <c r="O770" s="29" t="n">
        <v>1.31803353767275</v>
      </c>
      <c r="P770" s="29" t="n">
        <v>-1.0490973572485</v>
      </c>
      <c r="Q770" s="55" t="n">
        <f aca="false">EXP(($F$11 - $F$7 - $C$7*$C$7/2)*$C$3 + M770*$C$7*SQRT($C$3))</f>
        <v>1.01588580799696</v>
      </c>
      <c r="R770" s="55" t="n">
        <f aca="false">EXP(($F$11 - $F$8 - $C$8*$C$8/2)*$C$3 + N770*$C$8*SQRT($C$3))</f>
        <v>1.00585322416044</v>
      </c>
      <c r="S770" s="55" t="n">
        <f aca="false">EXP(($F$11 - $F$9 - $C$9*$C$9/2)*$C$3 + O770*$C$9*SQRT($C$3))</f>
        <v>1.06120130540086</v>
      </c>
      <c r="T770" s="55" t="n">
        <f aca="false">EXP(($F$11 - $F$10 - $C$10*$C$10/2)*$C$3 + P770*$C$10*SQRT($C$3))</f>
        <v>0.963382635504575</v>
      </c>
      <c r="U770" s="53" t="n">
        <f aca="false">$C$4 * (MAX(MAX(Q770:T770) - $C$2, 0))</f>
        <v>61.20130540086</v>
      </c>
    </row>
    <row r="771" customFormat="false" ht="13.8" hidden="false" customHeight="false" outlineLevel="0" collapsed="false">
      <c r="H771" s="4" t="n">
        <v>769</v>
      </c>
      <c r="I771" s="17" t="n">
        <f aca="false">INDEX(Random!$F$2:$F$10003,($H771-1)*$L$2 + I$2)</f>
        <v>0.631001426249838</v>
      </c>
      <c r="J771" s="17" t="n">
        <f aca="false">INDEX(Random!$F$2:$F$10003,($H771-1)*$L$2 + J$2)</f>
        <v>0.00103691411623202</v>
      </c>
      <c r="K771" s="17" t="n">
        <f aca="false">INDEX(Random!$F$2:$F$10003,($H771-1)*$L$2 + K$2)</f>
        <v>-0.07980598517792</v>
      </c>
      <c r="L771" s="37" t="n">
        <f aca="false">INDEX(Random!$F$2:$F$10003,($H771-1)*$L$2 + L$2)</f>
        <v>-0.587056008082181</v>
      </c>
      <c r="M771" s="29" t="n">
        <f aca="false" t="array" ref="M771:P771">TRANSPOSE(MMULT($B$28:$E$31, TRANSPOSE(I771:L771)))</f>
        <v>0.631001426249838</v>
      </c>
      <c r="N771" s="29" t="n">
        <v>0.383931933176692</v>
      </c>
      <c r="O771" s="29" t="n">
        <v>0.167662764774214</v>
      </c>
      <c r="P771" s="29" t="n">
        <v>-0.168286906137072</v>
      </c>
      <c r="Q771" s="55" t="n">
        <f aca="false">EXP(($F$11 - $F$7 - $C$7*$C$7/2)*$C$3 + M771*$C$7*SQRT($C$3))</f>
        <v>1.02862457926675</v>
      </c>
      <c r="R771" s="55" t="n">
        <f aca="false">EXP(($F$11 - $F$8 - $C$8*$C$8/2)*$C$3 + N771*$C$8*SQRT($C$3))</f>
        <v>1.01955268007563</v>
      </c>
      <c r="S771" s="55" t="n">
        <f aca="false">EXP(($F$11 - $F$9 - $C$9*$C$9/2)*$C$3 + O771*$C$9*SQRT($C$3))</f>
        <v>1.01219509573524</v>
      </c>
      <c r="T771" s="55" t="n">
        <f aca="false">EXP(($F$11 - $F$10 - $C$10*$C$10/2)*$C$3 + P771*$C$10*SQRT($C$3))</f>
        <v>0.995077331194069</v>
      </c>
      <c r="U771" s="53" t="n">
        <f aca="false">$C$4 * (MAX(MAX(Q771:T771) - $C$2, 0))</f>
        <v>28.6245792667501</v>
      </c>
    </row>
    <row r="772" customFormat="false" ht="13.8" hidden="false" customHeight="false" outlineLevel="0" collapsed="false">
      <c r="H772" s="4" t="n">
        <v>770</v>
      </c>
      <c r="I772" s="17" t="n">
        <f aca="false">INDEX(Random!$F$2:$F$10003,($H772-1)*$L$2 + I$2)</f>
        <v>-0.0446337768345468</v>
      </c>
      <c r="J772" s="17" t="n">
        <f aca="false">INDEX(Random!$F$2:$F$10003,($H772-1)*$L$2 + J$2)</f>
        <v>-0.651535680471868</v>
      </c>
      <c r="K772" s="17" t="n">
        <f aca="false">INDEX(Random!$F$2:$F$10003,($H772-1)*$L$2 + K$2)</f>
        <v>0.150968422405198</v>
      </c>
      <c r="L772" s="37" t="n">
        <f aca="false">INDEX(Random!$F$2:$F$10003,($H772-1)*$L$2 + L$2)</f>
        <v>0.658487804209401</v>
      </c>
      <c r="M772" s="29" t="n">
        <f aca="false" t="array" ref="M772:P772">TRANSPOSE(MMULT($B$28:$E$31, TRANSPOSE(I772:L772)))</f>
        <v>-0.0446337768345468</v>
      </c>
      <c r="N772" s="29" t="n">
        <v>-0.544804571057151</v>
      </c>
      <c r="O772" s="29" t="n">
        <v>0.0775001680754008</v>
      </c>
      <c r="P772" s="29" t="n">
        <v>0.365266085222563</v>
      </c>
      <c r="Q772" s="55" t="n">
        <f aca="false">EXP(($F$11 - $F$7 - $C$7*$C$7/2)*$C$3 + M772*$C$7*SQRT($C$3))</f>
        <v>1.00458580055853</v>
      </c>
      <c r="R772" s="55" t="n">
        <f aca="false">EXP(($F$11 - $F$8 - $C$8*$C$8/2)*$C$3 + N772*$C$8*SQRT($C$3))</f>
        <v>0.980093484745232</v>
      </c>
      <c r="S772" s="55" t="n">
        <f aca="false">EXP(($F$11 - $F$9 - $C$9*$C$9/2)*$C$3 + O772*$C$9*SQRT($C$3))</f>
        <v>1.00845116305299</v>
      </c>
      <c r="T772" s="55" t="n">
        <f aca="false">EXP(($F$11 - $F$10 - $C$10*$C$10/2)*$C$3 + P772*$C$10*SQRT($C$3))</f>
        <v>1.01478142794874</v>
      </c>
      <c r="U772" s="53" t="n">
        <f aca="false">$C$4 * (MAX(MAX(Q772:T772) - $C$2, 0))</f>
        <v>14.7814279487399</v>
      </c>
    </row>
    <row r="773" customFormat="false" ht="13.8" hidden="false" customHeight="false" outlineLevel="0" collapsed="false">
      <c r="H773" s="4" t="n">
        <v>771</v>
      </c>
      <c r="I773" s="17" t="n">
        <f aca="false">INDEX(Random!$F$2:$F$10003,($H773-1)*$L$2 + I$2)</f>
        <v>-0.0727970931660155</v>
      </c>
      <c r="J773" s="17" t="n">
        <f aca="false">INDEX(Random!$F$2:$F$10003,($H773-1)*$L$2 + J$2)</f>
        <v>1.07412376791751</v>
      </c>
      <c r="K773" s="17" t="n">
        <f aca="false">INDEX(Random!$F$2:$F$10003,($H773-1)*$L$2 + K$2)</f>
        <v>-0.607058042187635</v>
      </c>
      <c r="L773" s="37" t="n">
        <f aca="false">INDEX(Random!$F$2:$F$10003,($H773-1)*$L$2 + L$2)</f>
        <v>-0.900141593061116</v>
      </c>
      <c r="M773" s="29" t="n">
        <f aca="false" t="array" ref="M773:P773">TRANSPOSE(MMULT($B$28:$E$31, TRANSPOSE(I773:L773)))</f>
        <v>-0.0727970931660155</v>
      </c>
      <c r="N773" s="29" t="n">
        <v>0.80929266442599</v>
      </c>
      <c r="O773" s="29" t="n">
        <v>-0.513784143755296</v>
      </c>
      <c r="P773" s="29" t="n">
        <v>-0.524438448190858</v>
      </c>
      <c r="Q773" s="55" t="n">
        <f aca="false">EXP(($F$11 - $F$7 - $C$7*$C$7/2)*$C$3 + M773*$C$7*SQRT($C$3))</f>
        <v>1.00359605207525</v>
      </c>
      <c r="R773" s="55" t="n">
        <f aca="false">EXP(($F$11 - $F$8 - $C$8*$C$8/2)*$C$3 + N773*$C$8*SQRT($C$3))</f>
        <v>1.03815158864506</v>
      </c>
      <c r="S773" s="55" t="n">
        <f aca="false">EXP(($F$11 - $F$9 - $C$9*$C$9/2)*$C$3 + O773*$C$9*SQRT($C$3))</f>
        <v>0.984239385757544</v>
      </c>
      <c r="T773" s="55" t="n">
        <f aca="false">EXP(($F$11 - $F$10 - $C$10*$C$10/2)*$C$3 + P773*$C$10*SQRT($C$3))</f>
        <v>0.9821380557348</v>
      </c>
      <c r="U773" s="53" t="n">
        <f aca="false">$C$4 * (MAX(MAX(Q773:T773) - $C$2, 0))</f>
        <v>38.1515886450601</v>
      </c>
    </row>
    <row r="774" customFormat="false" ht="13.8" hidden="false" customHeight="false" outlineLevel="0" collapsed="false">
      <c r="H774" s="4" t="n">
        <v>772</v>
      </c>
      <c r="I774" s="17" t="n">
        <f aca="false">INDEX(Random!$F$2:$F$10003,($H774-1)*$L$2 + I$2)</f>
        <v>1.6236300525743</v>
      </c>
      <c r="J774" s="17" t="n">
        <f aca="false">INDEX(Random!$F$2:$F$10003,($H774-1)*$L$2 + J$2)</f>
        <v>1.48670702048872</v>
      </c>
      <c r="K774" s="17" t="n">
        <f aca="false">INDEX(Random!$F$2:$F$10003,($H774-1)*$L$2 + K$2)</f>
        <v>-0.802954716222015</v>
      </c>
      <c r="L774" s="37" t="n">
        <f aca="false">INDEX(Random!$F$2:$F$10003,($H774-1)*$L$2 + L$2)</f>
        <v>-0.831212332595559</v>
      </c>
      <c r="M774" s="29" t="n">
        <f aca="false" t="array" ref="M774:P774">TRANSPOSE(MMULT($B$28:$E$31, TRANSPOSE(I774:L774)))</f>
        <v>1.6236300525743</v>
      </c>
      <c r="N774" s="29" t="n">
        <v>2.16710192721685</v>
      </c>
      <c r="O774" s="29" t="n">
        <v>-0.0177993760460395</v>
      </c>
      <c r="P774" s="29" t="n">
        <v>0.487609660598291</v>
      </c>
      <c r="Q774" s="55" t="n">
        <f aca="false">EXP(($F$11 - $F$7 - $C$7*$C$7/2)*$C$3 + M774*$C$7*SQRT($C$3))</f>
        <v>1.06498908665874</v>
      </c>
      <c r="R774" s="55" t="n">
        <f aca="false">EXP(($F$11 - $F$8 - $C$8*$C$8/2)*$C$3 + N774*$C$8*SQRT($C$3))</f>
        <v>1.09982239415228</v>
      </c>
      <c r="S774" s="55" t="n">
        <f aca="false">EXP(($F$11 - $F$9 - $C$9*$C$9/2)*$C$3 + O774*$C$9*SQRT($C$3))</f>
        <v>1.00450897562093</v>
      </c>
      <c r="T774" s="55" t="n">
        <f aca="false">EXP(($F$11 - $F$10 - $C$10*$C$10/2)*$C$3 + P774*$C$10*SQRT($C$3))</f>
        <v>1.01935428588237</v>
      </c>
      <c r="U774" s="53" t="n">
        <f aca="false">$C$4 * (MAX(MAX(Q774:T774) - $C$2, 0))</f>
        <v>99.82239415228</v>
      </c>
    </row>
    <row r="775" customFormat="false" ht="13.8" hidden="false" customHeight="false" outlineLevel="0" collapsed="false">
      <c r="H775" s="4" t="n">
        <v>773</v>
      </c>
      <c r="I775" s="17" t="n">
        <f aca="false">INDEX(Random!$F$2:$F$10003,($H775-1)*$L$2 + I$2)</f>
        <v>-0.0458658464203145</v>
      </c>
      <c r="J775" s="17" t="n">
        <f aca="false">INDEX(Random!$F$2:$F$10003,($H775-1)*$L$2 + J$2)</f>
        <v>0.138920446348459</v>
      </c>
      <c r="K775" s="17" t="n">
        <f aca="false">INDEX(Random!$F$2:$F$10003,($H775-1)*$L$2 + K$2)</f>
        <v>-1.00004900964792</v>
      </c>
      <c r="L775" s="37" t="n">
        <f aca="false">INDEX(Random!$F$2:$F$10003,($H775-1)*$L$2 + L$2)</f>
        <v>1.15196379676133</v>
      </c>
      <c r="M775" s="29" t="n">
        <f aca="false" t="array" ref="M775:P775">TRANSPOSE(MMULT($B$28:$E$31, TRANSPOSE(I775:L775)))</f>
        <v>-0.0458658464203145</v>
      </c>
      <c r="N775" s="29" t="n">
        <v>0.0825380508201051</v>
      </c>
      <c r="O775" s="29" t="n">
        <v>-0.929633844815903</v>
      </c>
      <c r="P775" s="29" t="n">
        <v>0.959271678878676</v>
      </c>
      <c r="Q775" s="55" t="n">
        <f aca="false">EXP(($F$11 - $F$7 - $C$7*$C$7/2)*$C$3 + M775*$C$7*SQRT($C$3))</f>
        <v>1.00454248130616</v>
      </c>
      <c r="R775" s="55" t="n">
        <f aca="false">EXP(($F$11 - $F$8 - $C$8*$C$8/2)*$C$3 + N775*$C$8*SQRT($C$3))</f>
        <v>1.00657627149629</v>
      </c>
      <c r="S775" s="55" t="n">
        <f aca="false">EXP(($F$11 - $F$9 - $C$9*$C$9/2)*$C$3 + O775*$C$9*SQRT($C$3))</f>
        <v>0.967560275246934</v>
      </c>
      <c r="T775" s="55" t="n">
        <f aca="false">EXP(($F$11 - $F$10 - $C$10*$C$10/2)*$C$3 + P775*$C$10*SQRT($C$3))</f>
        <v>1.03717736674488</v>
      </c>
      <c r="U775" s="53" t="n">
        <f aca="false">$C$4 * (MAX(MAX(Q775:T775) - $C$2, 0))</f>
        <v>37.17736674488</v>
      </c>
    </row>
    <row r="776" customFormat="false" ht="13.8" hidden="false" customHeight="false" outlineLevel="0" collapsed="false">
      <c r="H776" s="4" t="n">
        <v>774</v>
      </c>
      <c r="I776" s="17" t="n">
        <f aca="false">INDEX(Random!$F$2:$F$10003,($H776-1)*$L$2 + I$2)</f>
        <v>-1.02726567437176</v>
      </c>
      <c r="J776" s="17" t="n">
        <f aca="false">INDEX(Random!$F$2:$F$10003,($H776-1)*$L$2 + J$2)</f>
        <v>-0.46445223559837</v>
      </c>
      <c r="K776" s="17" t="n">
        <f aca="false">INDEX(Random!$F$2:$F$10003,($H776-1)*$L$2 + K$2)</f>
        <v>0.861129121085714</v>
      </c>
      <c r="L776" s="37" t="n">
        <f aca="false">INDEX(Random!$F$2:$F$10003,($H776-1)*$L$2 + L$2)</f>
        <v>-0.638743231071668</v>
      </c>
      <c r="M776" s="29" t="n">
        <f aca="false" t="array" ref="M776:P776">TRANSPOSE(MMULT($B$28:$E$31, TRANSPOSE(I776:L776)))</f>
        <v>-1.02726567437176</v>
      </c>
      <c r="N776" s="29" t="n">
        <v>-0.992747370187086</v>
      </c>
      <c r="O776" s="29" t="n">
        <v>0.369242495979424</v>
      </c>
      <c r="P776" s="29" t="n">
        <v>-1.15540218400184</v>
      </c>
      <c r="Q776" s="55" t="n">
        <f aca="false">EXP(($F$11 - $F$7 - $C$7*$C$7/2)*$C$3 + M776*$C$7*SQRT($C$3))</f>
        <v>0.970623336812361</v>
      </c>
      <c r="R776" s="55" t="n">
        <f aca="false">EXP(($F$11 - $F$8 - $C$8*$C$8/2)*$C$3 + N776*$C$8*SQRT($C$3))</f>
        <v>0.961611372879915</v>
      </c>
      <c r="S776" s="55" t="n">
        <f aca="false">EXP(($F$11 - $F$9 - $C$9*$C$9/2)*$C$3 + O776*$C$9*SQRT($C$3))</f>
        <v>1.02061589284266</v>
      </c>
      <c r="T776" s="55" t="n">
        <f aca="false">EXP(($F$11 - $F$10 - $C$10*$C$10/2)*$C$3 + P776*$C$10*SQRT($C$3))</f>
        <v>0.959626328430925</v>
      </c>
      <c r="U776" s="53" t="n">
        <f aca="false">$C$4 * (MAX(MAX(Q776:T776) - $C$2, 0))</f>
        <v>20.6158928426601</v>
      </c>
    </row>
    <row r="777" customFormat="false" ht="13.8" hidden="false" customHeight="false" outlineLevel="0" collapsed="false">
      <c r="H777" s="4" t="n">
        <v>775</v>
      </c>
      <c r="I777" s="17" t="n">
        <f aca="false">INDEX(Random!$F$2:$F$10003,($H777-1)*$L$2 + I$2)</f>
        <v>0.317997953656721</v>
      </c>
      <c r="J777" s="17" t="n">
        <f aca="false">INDEX(Random!$F$2:$F$10003,($H777-1)*$L$2 + J$2)</f>
        <v>0.34067801673551</v>
      </c>
      <c r="K777" s="17" t="n">
        <f aca="false">INDEX(Random!$F$2:$F$10003,($H777-1)*$L$2 + K$2)</f>
        <v>-0.445862065849692</v>
      </c>
      <c r="L777" s="37" t="n">
        <f aca="false">INDEX(Random!$F$2:$F$10003,($H777-1)*$L$2 + L$2)</f>
        <v>0.181898338115356</v>
      </c>
      <c r="M777" s="29" t="n">
        <f aca="false" t="array" ref="M777:P777">TRANSPOSE(MMULT($B$28:$E$31, TRANSPOSE(I777:L777)))</f>
        <v>0.317997953656721</v>
      </c>
      <c r="N777" s="29" t="n">
        <v>0.463770449609506</v>
      </c>
      <c r="O777" s="29" t="n">
        <v>-0.266062109379037</v>
      </c>
      <c r="P777" s="29" t="n">
        <v>0.391452877858226</v>
      </c>
      <c r="Q777" s="55" t="n">
        <f aca="false">EXP(($F$11 - $F$7 - $C$7*$C$7/2)*$C$3 + M777*$C$7*SQRT($C$3))</f>
        <v>1.01741737222428</v>
      </c>
      <c r="R777" s="55" t="n">
        <f aca="false">EXP(($F$11 - $F$8 - $C$8*$C$8/2)*$C$3 + N777*$C$8*SQRT($C$3))</f>
        <v>1.02301803783713</v>
      </c>
      <c r="S777" s="55" t="n">
        <f aca="false">EXP(($F$11 - $F$9 - $C$9*$C$9/2)*$C$3 + O777*$C$9*SQRT($C$3))</f>
        <v>0.994311483535931</v>
      </c>
      <c r="T777" s="55" t="n">
        <f aca="false">EXP(($F$11 - $F$10 - $C$10*$C$10/2)*$C$3 + P777*$C$10*SQRT($C$3))</f>
        <v>1.01575848777003</v>
      </c>
      <c r="U777" s="53" t="n">
        <f aca="false">$C$4 * (MAX(MAX(Q777:T777) - $C$2, 0))</f>
        <v>23.0180378371301</v>
      </c>
    </row>
    <row r="778" customFormat="false" ht="13.8" hidden="false" customHeight="false" outlineLevel="0" collapsed="false">
      <c r="H778" s="4" t="n">
        <v>776</v>
      </c>
      <c r="I778" s="17" t="n">
        <f aca="false">INDEX(Random!$F$2:$F$10003,($H778-1)*$L$2 + I$2)</f>
        <v>-1.00475421606995</v>
      </c>
      <c r="J778" s="17" t="n">
        <f aca="false">INDEX(Random!$F$2:$F$10003,($H778-1)*$L$2 + J$2)</f>
        <v>-1.64764282758726</v>
      </c>
      <c r="K778" s="17" t="n">
        <f aca="false">INDEX(Random!$F$2:$F$10003,($H778-1)*$L$2 + K$2)</f>
        <v>0.512633369152746</v>
      </c>
      <c r="L778" s="37" t="n">
        <f aca="false">INDEX(Random!$F$2:$F$10003,($H778-1)*$L$2 + L$2)</f>
        <v>0.254560325588479</v>
      </c>
      <c r="M778" s="29" t="n">
        <f aca="false" t="array" ref="M778:P778">TRANSPOSE(MMULT($B$28:$E$31, TRANSPOSE(I778:L778)))</f>
        <v>-1.00475421606995</v>
      </c>
      <c r="N778" s="29" t="n">
        <v>-1.91923430031675</v>
      </c>
      <c r="O778" s="29" t="n">
        <v>-0.0242552756430843</v>
      </c>
      <c r="P778" s="29" t="n">
        <v>-0.694032949937221</v>
      </c>
      <c r="Q778" s="55" t="n">
        <f aca="false">EXP(($F$11 - $F$7 - $C$7*$C$7/2)*$C$3 + M778*$C$7*SQRT($C$3))</f>
        <v>0.971388393304256</v>
      </c>
      <c r="R778" s="55" t="n">
        <f aca="false">EXP(($F$11 - $F$8 - $C$8*$C$8/2)*$C$3 + N778*$C$8*SQRT($C$3))</f>
        <v>0.924483031320165</v>
      </c>
      <c r="S778" s="55" t="n">
        <f aca="false">EXP(($F$11 - $F$9 - $C$9*$C$9/2)*$C$3 + O778*$C$9*SQRT($C$3))</f>
        <v>1.00424247710488</v>
      </c>
      <c r="T778" s="55" t="n">
        <f aca="false">EXP(($F$11 - $F$10 - $C$10*$C$10/2)*$C$3 + P778*$C$10*SQRT($C$3))</f>
        <v>0.976035820256344</v>
      </c>
      <c r="U778" s="53" t="n">
        <f aca="false">$C$4 * (MAX(MAX(Q778:T778) - $C$2, 0))</f>
        <v>4.24247710487991</v>
      </c>
    </row>
    <row r="779" customFormat="false" ht="13.8" hidden="false" customHeight="false" outlineLevel="0" collapsed="false">
      <c r="H779" s="4" t="n">
        <v>777</v>
      </c>
      <c r="I779" s="17" t="n">
        <f aca="false">INDEX(Random!$F$2:$F$10003,($H779-1)*$L$2 + I$2)</f>
        <v>-0.765254385069866</v>
      </c>
      <c r="J779" s="17" t="n">
        <f aca="false">INDEX(Random!$F$2:$F$10003,($H779-1)*$L$2 + J$2)</f>
        <v>-1.55308925471672</v>
      </c>
      <c r="K779" s="17" t="n">
        <f aca="false">INDEX(Random!$F$2:$F$10003,($H779-1)*$L$2 + K$2)</f>
        <v>1.727401312749</v>
      </c>
      <c r="L779" s="37" t="n">
        <f aca="false">INDEX(Random!$F$2:$F$10003,($H779-1)*$L$2 + L$2)</f>
        <v>-0.495108817632604</v>
      </c>
      <c r="M779" s="29" t="n">
        <f aca="false" t="array" ref="M779:P779">TRANSPOSE(MMULT($B$28:$E$31, TRANSPOSE(I779:L779)))</f>
        <v>-0.765254385069866</v>
      </c>
      <c r="N779" s="29" t="n">
        <v>-1.69869211034471</v>
      </c>
      <c r="O779" s="29" t="n">
        <v>1.19322480053334</v>
      </c>
      <c r="P779" s="29" t="n">
        <v>-1.16429387421426</v>
      </c>
      <c r="Q779" s="55" t="n">
        <f aca="false">EXP(($F$11 - $F$7 - $C$7*$C$7/2)*$C$3 + M779*$C$7*SQRT($C$3))</f>
        <v>0.979565274213486</v>
      </c>
      <c r="R779" s="55" t="n">
        <f aca="false">EXP(($F$11 - $F$8 - $C$8*$C$8/2)*$C$3 + N779*$C$8*SQRT($C$3))</f>
        <v>0.933188987507291</v>
      </c>
      <c r="S779" s="55" t="n">
        <f aca="false">EXP(($F$11 - $F$9 - $C$9*$C$9/2)*$C$3 + O779*$C$9*SQRT($C$3))</f>
        <v>1.05577166365272</v>
      </c>
      <c r="T779" s="55" t="n">
        <f aca="false">EXP(($F$11 - $F$10 - $C$10*$C$10/2)*$C$3 + P779*$C$10*SQRT($C$3))</f>
        <v>0.959312802932839</v>
      </c>
      <c r="U779" s="53" t="n">
        <f aca="false">$C$4 * (MAX(MAX(Q779:T779) - $C$2, 0))</f>
        <v>55.7716636527199</v>
      </c>
    </row>
    <row r="780" customFormat="false" ht="13.8" hidden="false" customHeight="false" outlineLevel="0" collapsed="false">
      <c r="H780" s="4" t="n">
        <v>778</v>
      </c>
      <c r="I780" s="17" t="n">
        <f aca="false">INDEX(Random!$F$2:$F$10003,($H780-1)*$L$2 + I$2)</f>
        <v>0.359366227527851</v>
      </c>
      <c r="J780" s="17" t="n">
        <f aca="false">INDEX(Random!$F$2:$F$10003,($H780-1)*$L$2 + J$2)</f>
        <v>0.933446387471195</v>
      </c>
      <c r="K780" s="17" t="n">
        <f aca="false">INDEX(Random!$F$2:$F$10003,($H780-1)*$L$2 + K$2)</f>
        <v>-0.395717092871171</v>
      </c>
      <c r="L780" s="37" t="n">
        <f aca="false">INDEX(Random!$F$2:$F$10003,($H780-1)*$L$2 + L$2)</f>
        <v>-0.41691528858355</v>
      </c>
      <c r="M780" s="29" t="n">
        <f aca="false" t="array" ref="M780:P780">TRANSPOSE(MMULT($B$28:$E$31, TRANSPOSE(I780:L780)))</f>
        <v>0.359366227527851</v>
      </c>
      <c r="N780" s="29" t="n">
        <v>0.959896318843566</v>
      </c>
      <c r="O780" s="29" t="n">
        <v>-0.163491425037924</v>
      </c>
      <c r="P780" s="29" t="n">
        <v>0.0608258169627028</v>
      </c>
      <c r="Q780" s="55" t="n">
        <f aca="false">EXP(($F$11 - $F$7 - $C$7*$C$7/2)*$C$3 + M780*$C$7*SQRT($C$3))</f>
        <v>1.01889154720538</v>
      </c>
      <c r="R780" s="55" t="n">
        <f aca="false">EXP(($F$11 - $F$8 - $C$8*$C$8/2)*$C$3 + N780*$C$8*SQRT($C$3))</f>
        <v>1.04481775026929</v>
      </c>
      <c r="S780" s="55" t="n">
        <f aca="false">EXP(($F$11 - $F$9 - $C$9*$C$9/2)*$C$3 + O780*$C$9*SQRT($C$3))</f>
        <v>0.998512005594048</v>
      </c>
      <c r="T780" s="55" t="n">
        <f aca="false">EXP(($F$11 - $F$10 - $C$10*$C$10/2)*$C$3 + P780*$C$10*SQRT($C$3))</f>
        <v>1.00349114743211</v>
      </c>
      <c r="U780" s="53" t="n">
        <f aca="false">$C$4 * (MAX(MAX(Q780:T780) - $C$2, 0))</f>
        <v>44.8177502692899</v>
      </c>
    </row>
    <row r="781" customFormat="false" ht="13.8" hidden="false" customHeight="false" outlineLevel="0" collapsed="false">
      <c r="H781" s="4" t="n">
        <v>779</v>
      </c>
      <c r="I781" s="17" t="n">
        <f aca="false">INDEX(Random!$F$2:$F$10003,($H781-1)*$L$2 + I$2)</f>
        <v>-0.0823053841867819</v>
      </c>
      <c r="J781" s="17" t="n">
        <f aca="false">INDEX(Random!$F$2:$F$10003,($H781-1)*$L$2 + J$2)</f>
        <v>-0.51102723995196</v>
      </c>
      <c r="K781" s="17" t="n">
        <f aca="false">INDEX(Random!$F$2:$F$10003,($H781-1)*$L$2 + K$2)</f>
        <v>0.0804579602851999</v>
      </c>
      <c r="L781" s="37" t="n">
        <f aca="false">INDEX(Random!$F$2:$F$10003,($H781-1)*$L$2 + L$2)</f>
        <v>-0.717744607275106</v>
      </c>
      <c r="M781" s="29" t="n">
        <f aca="false" t="array" ref="M781:P781">TRANSPOSE(MMULT($B$28:$E$31, TRANSPOSE(I781:L781)))</f>
        <v>-0.0823053841867819</v>
      </c>
      <c r="N781" s="29" t="n">
        <v>-0.456029637948732</v>
      </c>
      <c r="O781" s="29" t="n">
        <v>0.00773584678954406</v>
      </c>
      <c r="P781" s="29" t="n">
        <v>-0.760061409497277</v>
      </c>
      <c r="Q781" s="55" t="n">
        <f aca="false">EXP(($F$11 - $F$7 - $C$7*$C$7/2)*$C$3 + M781*$C$7*SQRT($C$3))</f>
        <v>1.0032621207263</v>
      </c>
      <c r="R781" s="55" t="n">
        <f aca="false">EXP(($F$11 - $F$8 - $C$8*$C$8/2)*$C$3 + N781*$C$8*SQRT($C$3))</f>
        <v>0.983798298035418</v>
      </c>
      <c r="S781" s="55" t="n">
        <f aca="false">EXP(($F$11 - $F$9 - $C$9*$C$9/2)*$C$3 + O781*$C$9*SQRT($C$3))</f>
        <v>1.00556375883827</v>
      </c>
      <c r="T781" s="55" t="n">
        <f aca="false">EXP(($F$11 - $F$10 - $C$10*$C$10/2)*$C$3 + P781*$C$10*SQRT($C$3))</f>
        <v>0.973670295736956</v>
      </c>
      <c r="U781" s="53" t="n">
        <f aca="false">$C$4 * (MAX(MAX(Q781:T781) - $C$2, 0))</f>
        <v>5.56375883826998</v>
      </c>
    </row>
    <row r="782" customFormat="false" ht="13.8" hidden="false" customHeight="false" outlineLevel="0" collapsed="false">
      <c r="H782" s="4" t="n">
        <v>780</v>
      </c>
      <c r="I782" s="17" t="n">
        <f aca="false">INDEX(Random!$F$2:$F$10003,($H782-1)*$L$2 + I$2)</f>
        <v>-1.81828868792289</v>
      </c>
      <c r="J782" s="17" t="n">
        <f aca="false">INDEX(Random!$F$2:$F$10003,($H782-1)*$L$2 + J$2)</f>
        <v>0.964938545054333</v>
      </c>
      <c r="K782" s="17" t="n">
        <f aca="false">INDEX(Random!$F$2:$F$10003,($H782-1)*$L$2 + K$2)</f>
        <v>1.03960180122839</v>
      </c>
      <c r="L782" s="37" t="n">
        <f aca="false">INDEX(Random!$F$2:$F$10003,($H782-1)*$L$2 + L$2)</f>
        <v>1.6575709264809</v>
      </c>
      <c r="M782" s="29" t="n">
        <f aca="false" t="array" ref="M782:P782">TRANSPOSE(MMULT($B$28:$E$31, TRANSPOSE(I782:L782)))</f>
        <v>-1.81828868792289</v>
      </c>
      <c r="N782" s="29" t="n">
        <v>-0.337227870027586</v>
      </c>
      <c r="O782" s="29" t="n">
        <v>0.329207200583212</v>
      </c>
      <c r="P782" s="29" t="n">
        <v>0.696977311510573</v>
      </c>
      <c r="Q782" s="55" t="n">
        <f aca="false">EXP(($F$11 - $F$7 - $C$7*$C$7/2)*$C$3 + M782*$C$7*SQRT($C$3))</f>
        <v>0.944119431823239</v>
      </c>
      <c r="R782" s="55" t="n">
        <f aca="false">EXP(($F$11 - $F$8 - $C$8*$C$8/2)*$C$3 + N782*$C$8*SQRT($C$3))</f>
        <v>0.988778130756994</v>
      </c>
      <c r="S782" s="55" t="n">
        <f aca="false">EXP(($F$11 - $F$9 - $C$9*$C$9/2)*$C$3 + O782*$C$9*SQRT($C$3))</f>
        <v>1.01893790067303</v>
      </c>
      <c r="T782" s="55" t="n">
        <f aca="false">EXP(($F$11 - $F$10 - $C$10*$C$10/2)*$C$3 + P782*$C$10*SQRT($C$3))</f>
        <v>1.02722771525139</v>
      </c>
      <c r="U782" s="53" t="n">
        <f aca="false">$C$4 * (MAX(MAX(Q782:T782) - $C$2, 0))</f>
        <v>27.22771525139</v>
      </c>
    </row>
    <row r="783" customFormat="false" ht="13.8" hidden="false" customHeight="false" outlineLevel="0" collapsed="false">
      <c r="H783" s="4" t="n">
        <v>781</v>
      </c>
      <c r="I783" s="17" t="n">
        <f aca="false">INDEX(Random!$F$2:$F$10003,($H783-1)*$L$2 + I$2)</f>
        <v>-1.26310401413379</v>
      </c>
      <c r="J783" s="17" t="n">
        <f aca="false">INDEX(Random!$F$2:$F$10003,($H783-1)*$L$2 + J$2)</f>
        <v>-0.735540039626972</v>
      </c>
      <c r="K783" s="17" t="n">
        <f aca="false">INDEX(Random!$F$2:$F$10003,($H783-1)*$L$2 + K$2)</f>
        <v>1.07308974093315</v>
      </c>
      <c r="L783" s="37" t="n">
        <f aca="false">INDEX(Random!$F$2:$F$10003,($H783-1)*$L$2 + L$2)</f>
        <v>-1.39362582525712</v>
      </c>
      <c r="M783" s="29" t="n">
        <f aca="false" t="array" ref="M783:P783">TRANSPOSE(MMULT($B$28:$E$31, TRANSPOSE(I783:L783)))</f>
        <v>-1.26310401413379</v>
      </c>
      <c r="N783" s="29" t="n">
        <v>-1.35133932241121</v>
      </c>
      <c r="O783" s="29" t="n">
        <v>0.455907335632038</v>
      </c>
      <c r="P783" s="29" t="n">
        <v>-1.96450256648726</v>
      </c>
      <c r="Q783" s="55" t="n">
        <f aca="false">EXP(($F$11 - $F$7 - $C$7*$C$7/2)*$C$3 + M783*$C$7*SQRT($C$3))</f>
        <v>0.96264445545242</v>
      </c>
      <c r="R783" s="55" t="n">
        <f aca="false">EXP(($F$11 - $F$8 - $C$8*$C$8/2)*$C$3 + N783*$C$8*SQRT($C$3))</f>
        <v>0.947067371591488</v>
      </c>
      <c r="S783" s="55" t="n">
        <f aca="false">EXP(($F$11 - $F$9 - $C$9*$C$9/2)*$C$3 + O783*$C$9*SQRT($C$3))</f>
        <v>1.02425773214327</v>
      </c>
      <c r="T783" s="55" t="n">
        <f aca="false">EXP(($F$11 - $F$10 - $C$10*$C$10/2)*$C$3 + P783*$C$10*SQRT($C$3))</f>
        <v>0.931512424776462</v>
      </c>
      <c r="U783" s="53" t="n">
        <f aca="false">$C$4 * (MAX(MAX(Q783:T783) - $C$2, 0))</f>
        <v>24.25773214327</v>
      </c>
    </row>
    <row r="784" customFormat="false" ht="13.8" hidden="false" customHeight="false" outlineLevel="0" collapsed="false">
      <c r="H784" s="4" t="n">
        <v>782</v>
      </c>
      <c r="I784" s="17" t="n">
        <f aca="false">INDEX(Random!$F$2:$F$10003,($H784-1)*$L$2 + I$2)</f>
        <v>-0.05049153023651</v>
      </c>
      <c r="J784" s="17" t="n">
        <f aca="false">INDEX(Random!$F$2:$F$10003,($H784-1)*$L$2 + J$2)</f>
        <v>0.202577691442598</v>
      </c>
      <c r="K784" s="17" t="n">
        <f aca="false">INDEX(Random!$F$2:$F$10003,($H784-1)*$L$2 + K$2)</f>
        <v>-1.34453639692004</v>
      </c>
      <c r="L784" s="37" t="n">
        <f aca="false">INDEX(Random!$F$2:$F$10003,($H784-1)*$L$2 + L$2)</f>
        <v>0.930287812618147</v>
      </c>
      <c r="M784" s="29" t="n">
        <f aca="false" t="array" ref="M784:P784">TRANSPOSE(MMULT($B$28:$E$31, TRANSPOSE(I784:L784)))</f>
        <v>-0.05049153023651</v>
      </c>
      <c r="N784" s="29" t="n">
        <v>0.130311181870254</v>
      </c>
      <c r="O784" s="29" t="n">
        <v>-1.24451415588854</v>
      </c>
      <c r="P784" s="29" t="n">
        <v>0.786810235224017</v>
      </c>
      <c r="Q784" s="55" t="n">
        <f aca="false">EXP(($F$11 - $F$7 - $C$7*$C$7/2)*$C$3 + M784*$C$7*SQRT($C$3))</f>
        <v>1.00437986011417</v>
      </c>
      <c r="R784" s="55" t="n">
        <f aca="false">EXP(($F$11 - $F$8 - $C$8*$C$8/2)*$C$3 + N784*$C$8*SQRT($C$3))</f>
        <v>1.00862205788849</v>
      </c>
      <c r="S784" s="55" t="n">
        <f aca="false">EXP(($F$11 - $F$9 - $C$9*$C$9/2)*$C$3 + O784*$C$9*SQRT($C$3))</f>
        <v>0.955119193055733</v>
      </c>
      <c r="T784" s="55" t="n">
        <f aca="false">EXP(($F$11 - $F$10 - $C$10*$C$10/2)*$C$3 + P784*$C$10*SQRT($C$3))</f>
        <v>1.03062456771758</v>
      </c>
      <c r="U784" s="53" t="n">
        <f aca="false">$C$4 * (MAX(MAX(Q784:T784) - $C$2, 0))</f>
        <v>30.62456771758</v>
      </c>
    </row>
    <row r="785" customFormat="false" ht="13.8" hidden="false" customHeight="false" outlineLevel="0" collapsed="false">
      <c r="H785" s="4" t="n">
        <v>783</v>
      </c>
      <c r="I785" s="17" t="n">
        <f aca="false">INDEX(Random!$F$2:$F$10003,($H785-1)*$L$2 + I$2)</f>
        <v>1.5876618731232</v>
      </c>
      <c r="J785" s="17" t="n">
        <f aca="false">INDEX(Random!$F$2:$F$10003,($H785-1)*$L$2 + J$2)</f>
        <v>-1.49725627478352</v>
      </c>
      <c r="K785" s="17" t="n">
        <f aca="false">INDEX(Random!$F$2:$F$10003,($H785-1)*$L$2 + K$2)</f>
        <v>-1.75825043198284</v>
      </c>
      <c r="L785" s="37" t="n">
        <f aca="false">INDEX(Random!$F$2:$F$10003,($H785-1)*$L$2 + L$2)</f>
        <v>0.207773971689978</v>
      </c>
      <c r="M785" s="29" t="n">
        <f aca="false" t="array" ref="M785:P785">TRANSPOSE(MMULT($B$28:$E$31, TRANSPOSE(I785:L785)))</f>
        <v>1.5876618731232</v>
      </c>
      <c r="N785" s="29" t="n">
        <v>-0.225771332729918</v>
      </c>
      <c r="O785" s="29" t="n">
        <v>-1.11603708065535</v>
      </c>
      <c r="P785" s="29" t="n">
        <v>0.598313072204277</v>
      </c>
      <c r="Q785" s="55" t="n">
        <f aca="false">EXP(($F$11 - $F$7 - $C$7*$C$7/2)*$C$3 + M785*$C$7*SQRT($C$3))</f>
        <v>1.06364923004886</v>
      </c>
      <c r="R785" s="55" t="n">
        <f aca="false">EXP(($F$11 - $F$8 - $C$8*$C$8/2)*$C$3 + N785*$C$8*SQRT($C$3))</f>
        <v>0.993472987449207</v>
      </c>
      <c r="S785" s="55" t="n">
        <f aca="false">EXP(($F$11 - $F$9 - $C$9*$C$9/2)*$C$3 + O785*$C$9*SQRT($C$3))</f>
        <v>0.96017595100749</v>
      </c>
      <c r="T785" s="55" t="n">
        <f aca="false">EXP(($F$11 - $F$10 - $C$10*$C$10/2)*$C$3 + P785*$C$10*SQRT($C$3))</f>
        <v>1.02350982363525</v>
      </c>
      <c r="U785" s="53" t="n">
        <f aca="false">$C$4 * (MAX(MAX(Q785:T785) - $C$2, 0))</f>
        <v>63.64923004886</v>
      </c>
    </row>
    <row r="786" customFormat="false" ht="13.8" hidden="false" customHeight="false" outlineLevel="0" collapsed="false">
      <c r="H786" s="4" t="n">
        <v>784</v>
      </c>
      <c r="I786" s="17" t="n">
        <f aca="false">INDEX(Random!$F$2:$F$10003,($H786-1)*$L$2 + I$2)</f>
        <v>-1.46407151239246</v>
      </c>
      <c r="J786" s="17" t="n">
        <f aca="false">INDEX(Random!$F$2:$F$10003,($H786-1)*$L$2 + J$2)</f>
        <v>0.2171927642072</v>
      </c>
      <c r="K786" s="17" t="n">
        <f aca="false">INDEX(Random!$F$2:$F$10003,($H786-1)*$L$2 + K$2)</f>
        <v>-0.245205079108267</v>
      </c>
      <c r="L786" s="37" t="n">
        <f aca="false">INDEX(Random!$F$2:$F$10003,($H786-1)*$L$2 + L$2)</f>
        <v>-0.261705247452419</v>
      </c>
      <c r="M786" s="29" t="n">
        <f aca="false" t="array" ref="M786:P786">TRANSPOSE(MMULT($B$28:$E$31, TRANSPOSE(I786:L786)))</f>
        <v>-1.46407151239246</v>
      </c>
      <c r="N786" s="29" t="n">
        <v>-0.71632077723954</v>
      </c>
      <c r="O786" s="29" t="n">
        <v>-0.770611758469843</v>
      </c>
      <c r="P786" s="29" t="n">
        <v>-0.903782063282335</v>
      </c>
      <c r="Q786" s="55" t="n">
        <f aca="false">EXP(($F$11 - $F$7 - $C$7*$C$7/2)*$C$3 + M786*$C$7*SQRT($C$3))</f>
        <v>0.955897104562909</v>
      </c>
      <c r="R786" s="55" t="n">
        <f aca="false">EXP(($F$11 - $F$8 - $C$8*$C$8/2)*$C$3 + N786*$C$8*SQRT($C$3))</f>
        <v>0.972975129234704</v>
      </c>
      <c r="S786" s="55" t="n">
        <f aca="false">EXP(($F$11 - $F$9 - $C$9*$C$9/2)*$C$3 + O786*$C$9*SQRT($C$3))</f>
        <v>0.97390477381811</v>
      </c>
      <c r="T786" s="55" t="n">
        <f aca="false">EXP(($F$11 - $F$10 - $C$10*$C$10/2)*$C$3 + P786*$C$10*SQRT($C$3))</f>
        <v>0.968541185427267</v>
      </c>
      <c r="U786" s="53" t="n">
        <f aca="false">$C$4 * (MAX(MAX(Q786:T786) - $C$2, 0))</f>
        <v>0</v>
      </c>
    </row>
    <row r="787" customFormat="false" ht="13.8" hidden="false" customHeight="false" outlineLevel="0" collapsed="false">
      <c r="H787" s="4" t="n">
        <v>785</v>
      </c>
      <c r="I787" s="17" t="n">
        <f aca="false">INDEX(Random!$F$2:$F$10003,($H787-1)*$L$2 + I$2)</f>
        <v>0.508675270103301</v>
      </c>
      <c r="J787" s="17" t="n">
        <f aca="false">INDEX(Random!$F$2:$F$10003,($H787-1)*$L$2 + J$2)</f>
        <v>0.51175549517563</v>
      </c>
      <c r="K787" s="17" t="n">
        <f aca="false">INDEX(Random!$F$2:$F$10003,($H787-1)*$L$2 + K$2)</f>
        <v>0.749394845102299</v>
      </c>
      <c r="L787" s="37" t="n">
        <f aca="false">INDEX(Random!$F$2:$F$10003,($H787-1)*$L$2 + L$2)</f>
        <v>0.446562128114222</v>
      </c>
      <c r="M787" s="29" t="n">
        <f aca="false" t="array" ref="M787:P787">TRANSPOSE(MMULT($B$28:$E$31, TRANSPOSE(I787:L787)))</f>
        <v>0.508675270103301</v>
      </c>
      <c r="N787" s="29" t="n">
        <v>0.715475734964618</v>
      </c>
      <c r="O787" s="29" t="n">
        <v>0.920014522654549</v>
      </c>
      <c r="P787" s="29" t="n">
        <v>0.755398179490994</v>
      </c>
      <c r="Q787" s="55" t="n">
        <f aca="false">EXP(($F$11 - $F$7 - $C$7*$C$7/2)*$C$3 + M787*$C$7*SQRT($C$3))</f>
        <v>1.02423002425603</v>
      </c>
      <c r="R787" s="55" t="n">
        <f aca="false">EXP(($F$11 - $F$8 - $C$8*$C$8/2)*$C$3 + N787*$C$8*SQRT($C$3))</f>
        <v>1.0340204916529</v>
      </c>
      <c r="S787" s="55" t="n">
        <f aca="false">EXP(($F$11 - $F$9 - $C$9*$C$9/2)*$C$3 + O787*$C$9*SQRT($C$3))</f>
        <v>1.04398277666924</v>
      </c>
      <c r="T787" s="55" t="n">
        <f aca="false">EXP(($F$11 - $F$10 - $C$10*$C$10/2)*$C$3 + P787*$C$10*SQRT($C$3))</f>
        <v>1.02943550833431</v>
      </c>
      <c r="U787" s="53" t="n">
        <f aca="false">$C$4 * (MAX(MAX(Q787:T787) - $C$2, 0))</f>
        <v>43.98277666924</v>
      </c>
    </row>
    <row r="788" customFormat="false" ht="13.8" hidden="false" customHeight="false" outlineLevel="0" collapsed="false">
      <c r="H788" s="4" t="n">
        <v>786</v>
      </c>
      <c r="I788" s="17" t="n">
        <f aca="false">INDEX(Random!$F$2:$F$10003,($H788-1)*$L$2 + I$2)</f>
        <v>0.336325108580034</v>
      </c>
      <c r="J788" s="17" t="n">
        <f aca="false">INDEX(Random!$F$2:$F$10003,($H788-1)*$L$2 + J$2)</f>
        <v>-0.954259821528589</v>
      </c>
      <c r="K788" s="17" t="n">
        <f aca="false">INDEX(Random!$F$2:$F$10003,($H788-1)*$L$2 + K$2)</f>
        <v>1.37144314096245</v>
      </c>
      <c r="L788" s="37" t="n">
        <f aca="false">INDEX(Random!$F$2:$F$10003,($H788-1)*$L$2 + L$2)</f>
        <v>-0.679781882924329</v>
      </c>
      <c r="M788" s="29" t="n">
        <f aca="false" t="array" ref="M788:P788">TRANSPOSE(MMULT($B$28:$E$31, TRANSPOSE(I788:L788)))</f>
        <v>0.336325108580034</v>
      </c>
      <c r="N788" s="29" t="n">
        <v>-0.554050496010319</v>
      </c>
      <c r="O788" s="29" t="n">
        <v>1.327121344526</v>
      </c>
      <c r="P788" s="29" t="n">
        <v>-0.617946102705422</v>
      </c>
      <c r="Q788" s="55" t="n">
        <f aca="false">EXP(($F$11 - $F$7 - $C$7*$C$7/2)*$C$3 + M788*$C$7*SQRT($C$3))</f>
        <v>1.01807020438471</v>
      </c>
      <c r="R788" s="55" t="n">
        <f aca="false">EXP(($F$11 - $F$8 - $C$8*$C$8/2)*$C$3 + N788*$C$8*SQRT($C$3))</f>
        <v>0.979708430894691</v>
      </c>
      <c r="S788" s="55" t="n">
        <f aca="false">EXP(($F$11 - $F$9 - $C$9*$C$9/2)*$C$3 + O788*$C$9*SQRT($C$3))</f>
        <v>1.06159774752516</v>
      </c>
      <c r="T788" s="55" t="n">
        <f aca="false">EXP(($F$11 - $F$10 - $C$10*$C$10/2)*$C$3 + P788*$C$10*SQRT($C$3))</f>
        <v>0.978768822671695</v>
      </c>
      <c r="U788" s="53" t="n">
        <f aca="false">$C$4 * (MAX(MAX(Q788:T788) - $C$2, 0))</f>
        <v>61.5977475251599</v>
      </c>
    </row>
    <row r="789" customFormat="false" ht="13.8" hidden="false" customHeight="false" outlineLevel="0" collapsed="false">
      <c r="H789" s="4" t="n">
        <v>787</v>
      </c>
      <c r="I789" s="17" t="n">
        <f aca="false">INDEX(Random!$F$2:$F$10003,($H789-1)*$L$2 + I$2)</f>
        <v>0.573889969962101</v>
      </c>
      <c r="J789" s="17" t="n">
        <f aca="false">INDEX(Random!$F$2:$F$10003,($H789-1)*$L$2 + J$2)</f>
        <v>-0.562174724808424</v>
      </c>
      <c r="K789" s="17" t="n">
        <f aca="false">INDEX(Random!$F$2:$F$10003,($H789-1)*$L$2 + K$2)</f>
        <v>0.536261389674616</v>
      </c>
      <c r="L789" s="37" t="n">
        <f aca="false">INDEX(Random!$F$2:$F$10003,($H789-1)*$L$2 + L$2)</f>
        <v>-1.06158299077719</v>
      </c>
      <c r="M789" s="29" t="n">
        <f aca="false" t="array" ref="M789:P789">TRANSPOSE(MMULT($B$28:$E$31, TRANSPOSE(I789:L789)))</f>
        <v>0.573889969962101</v>
      </c>
      <c r="N789" s="29" t="n">
        <v>-0.0982667336238304</v>
      </c>
      <c r="O789" s="29" t="n">
        <v>0.675055158865984</v>
      </c>
      <c r="P789" s="29" t="n">
        <v>-0.723775708593613</v>
      </c>
      <c r="Q789" s="55" t="n">
        <f aca="false">EXP(($F$11 - $F$7 - $C$7*$C$7/2)*$C$3 + M789*$C$7*SQRT($C$3))</f>
        <v>1.02657051421766</v>
      </c>
      <c r="R789" s="55" t="n">
        <f aca="false">EXP(($F$11 - $F$8 - $C$8*$C$8/2)*$C$3 + N789*$C$8*SQRT($C$3))</f>
        <v>0.998871176422193</v>
      </c>
      <c r="S789" s="55" t="n">
        <f aca="false">EXP(($F$11 - $F$9 - $C$9*$C$9/2)*$C$3 + O789*$C$9*SQRT($C$3))</f>
        <v>1.0335248682622</v>
      </c>
      <c r="T789" s="55" t="n">
        <f aca="false">EXP(($F$11 - $F$10 - $C$10*$C$10/2)*$C$3 + P789*$C$10*SQRT($C$3))</f>
        <v>0.974969550682865</v>
      </c>
      <c r="U789" s="53" t="n">
        <f aca="false">$C$4 * (MAX(MAX(Q789:T789) - $C$2, 0))</f>
        <v>33.5248682622</v>
      </c>
    </row>
    <row r="790" customFormat="false" ht="13.8" hidden="false" customHeight="false" outlineLevel="0" collapsed="false">
      <c r="H790" s="4" t="n">
        <v>788</v>
      </c>
      <c r="I790" s="17" t="n">
        <f aca="false">INDEX(Random!$F$2:$F$10003,($H790-1)*$L$2 + I$2)</f>
        <v>-0.575366830588089</v>
      </c>
      <c r="J790" s="17" t="n">
        <f aca="false">INDEX(Random!$F$2:$F$10003,($H790-1)*$L$2 + J$2)</f>
        <v>0.255727970860372</v>
      </c>
      <c r="K790" s="17" t="n">
        <f aca="false">INDEX(Random!$F$2:$F$10003,($H790-1)*$L$2 + K$2)</f>
        <v>2.24739918721815</v>
      </c>
      <c r="L790" s="37" t="n">
        <f aca="false">INDEX(Random!$F$2:$F$10003,($H790-1)*$L$2 + L$2)</f>
        <v>1.37907047487288</v>
      </c>
      <c r="M790" s="29" t="n">
        <f aca="false" t="array" ref="M790:P790">TRANSPOSE(MMULT($B$28:$E$31, TRANSPOSE(I790:L790)))</f>
        <v>-0.575366830588089</v>
      </c>
      <c r="N790" s="29" t="n">
        <v>-0.146130283863904</v>
      </c>
      <c r="O790" s="29" t="n">
        <v>1.86873908108221</v>
      </c>
      <c r="P790" s="29" t="n">
        <v>0.927445538598421</v>
      </c>
      <c r="Q790" s="55" t="n">
        <f aca="false">EXP(($F$11 - $F$7 - $C$7*$C$7/2)*$C$3 + M790*$C$7*SQRT($C$3))</f>
        <v>0.986097209906249</v>
      </c>
      <c r="R790" s="55" t="n">
        <f aca="false">EXP(($F$11 - $F$8 - $C$8*$C$8/2)*$C$3 + N790*$C$8*SQRT($C$3))</f>
        <v>0.996841337041396</v>
      </c>
      <c r="S790" s="55" t="n">
        <f aca="false">EXP(($F$11 - $F$9 - $C$9*$C$9/2)*$C$3 + O790*$C$9*SQRT($C$3))</f>
        <v>1.08549442151723</v>
      </c>
      <c r="T790" s="55" t="n">
        <f aca="false">EXP(($F$11 - $F$10 - $C$10*$C$10/2)*$C$3 + P790*$C$10*SQRT($C$3))</f>
        <v>1.03596498219246</v>
      </c>
      <c r="U790" s="53" t="n">
        <f aca="false">$C$4 * (MAX(MAX(Q790:T790) - $C$2, 0))</f>
        <v>85.49442151723</v>
      </c>
    </row>
    <row r="791" customFormat="false" ht="13.8" hidden="false" customHeight="false" outlineLevel="0" collapsed="false">
      <c r="H791" s="4" t="n">
        <v>789</v>
      </c>
      <c r="I791" s="17" t="n">
        <f aca="false">INDEX(Random!$F$2:$F$10003,($H791-1)*$L$2 + I$2)</f>
        <v>-0.522791417652784</v>
      </c>
      <c r="J791" s="17" t="n">
        <f aca="false">INDEX(Random!$F$2:$F$10003,($H791-1)*$L$2 + J$2)</f>
        <v>-0.474483111914825</v>
      </c>
      <c r="K791" s="17" t="n">
        <f aca="false">INDEX(Random!$F$2:$F$10003,($H791-1)*$L$2 + K$2)</f>
        <v>0.820622241085477</v>
      </c>
      <c r="L791" s="37" t="n">
        <f aca="false">INDEX(Random!$F$2:$F$10003,($H791-1)*$L$2 + L$2)</f>
        <v>0.0435088956365038</v>
      </c>
      <c r="M791" s="29" t="n">
        <f aca="false" t="array" ref="M791:P791">TRANSPOSE(MMULT($B$28:$E$31, TRANSPOSE(I791:L791)))</f>
        <v>-0.522791417652784</v>
      </c>
      <c r="N791" s="29" t="n">
        <v>-0.694429889653673</v>
      </c>
      <c r="O791" s="29" t="n">
        <v>0.524012233664674</v>
      </c>
      <c r="P791" s="29" t="n">
        <v>-0.338428278327862</v>
      </c>
      <c r="Q791" s="55" t="n">
        <f aca="false">EXP(($F$11 - $F$7 - $C$7*$C$7/2)*$C$3 + M791*$C$7*SQRT($C$3))</f>
        <v>0.987913436829343</v>
      </c>
      <c r="R791" s="55" t="n">
        <f aca="false">EXP(($F$11 - $F$8 - $C$8*$C$8/2)*$C$3 + N791*$C$8*SQRT($C$3))</f>
        <v>0.973880770246759</v>
      </c>
      <c r="S791" s="55" t="n">
        <f aca="false">EXP(($F$11 - $F$9 - $C$9*$C$9/2)*$C$3 + O791*$C$9*SQRT($C$3))</f>
        <v>1.02712875983328</v>
      </c>
      <c r="T791" s="55" t="n">
        <f aca="false">EXP(($F$11 - $F$10 - $C$10*$C$10/2)*$C$3 + P791*$C$10*SQRT($C$3))</f>
        <v>0.988874827107115</v>
      </c>
      <c r="U791" s="53" t="n">
        <f aca="false">$C$4 * (MAX(MAX(Q791:T791) - $C$2, 0))</f>
        <v>27.1287598332799</v>
      </c>
    </row>
    <row r="792" customFormat="false" ht="13.8" hidden="false" customHeight="false" outlineLevel="0" collapsed="false">
      <c r="H792" s="4" t="n">
        <v>790</v>
      </c>
      <c r="I792" s="17" t="n">
        <f aca="false">INDEX(Random!$F$2:$F$10003,($H792-1)*$L$2 + I$2)</f>
        <v>-1.27343250800672</v>
      </c>
      <c r="J792" s="17" t="n">
        <f aca="false">INDEX(Random!$F$2:$F$10003,($H792-1)*$L$2 + J$2)</f>
        <v>-0.710349413698094</v>
      </c>
      <c r="K792" s="17" t="n">
        <f aca="false">INDEX(Random!$F$2:$F$10003,($H792-1)*$L$2 + K$2)</f>
        <v>-0.2554823581855</v>
      </c>
      <c r="L792" s="37" t="n">
        <f aca="false">INDEX(Random!$F$2:$F$10003,($H792-1)*$L$2 + L$2)</f>
        <v>0.227850471752744</v>
      </c>
      <c r="M792" s="29" t="n">
        <f aca="false" t="array" ref="M792:P792">TRANSPOSE(MMULT($B$28:$E$31, TRANSPOSE(I792:L792)))</f>
        <v>-1.27343250800672</v>
      </c>
      <c r="N792" s="29" t="n">
        <v>-1.33759390634448</v>
      </c>
      <c r="O792" s="29" t="n">
        <v>-0.770680970015637</v>
      </c>
      <c r="P792" s="29" t="n">
        <v>-0.627917343687947</v>
      </c>
      <c r="Q792" s="55" t="n">
        <f aca="false">EXP(($F$11 - $F$7 - $C$7*$C$7/2)*$C$3 + M792*$C$7*SQRT($C$3))</f>
        <v>0.96229652498657</v>
      </c>
      <c r="R792" s="55" t="n">
        <f aca="false">EXP(($F$11 - $F$8 - $C$8*$C$8/2)*$C$3 + N792*$C$8*SQRT($C$3))</f>
        <v>0.947620791214432</v>
      </c>
      <c r="S792" s="55" t="n">
        <f aca="false">EXP(($F$11 - $F$9 - $C$9*$C$9/2)*$C$3 + O792*$C$9*SQRT($C$3))</f>
        <v>0.973902003457856</v>
      </c>
      <c r="T792" s="55" t="n">
        <f aca="false">EXP(($F$11 - $F$10 - $C$10*$C$10/2)*$C$3 + P792*$C$10*SQRT($C$3))</f>
        <v>0.978410225290936</v>
      </c>
      <c r="U792" s="53" t="n">
        <f aca="false">$C$4 * (MAX(MAX(Q792:T792) - $C$2, 0))</f>
        <v>0</v>
      </c>
    </row>
    <row r="793" customFormat="false" ht="13.8" hidden="false" customHeight="false" outlineLevel="0" collapsed="false">
      <c r="H793" s="4" t="n">
        <v>791</v>
      </c>
      <c r="I793" s="17" t="n">
        <f aca="false">INDEX(Random!$F$2:$F$10003,($H793-1)*$L$2 + I$2)</f>
        <v>0.311959051573321</v>
      </c>
      <c r="J793" s="17" t="n">
        <f aca="false">INDEX(Random!$F$2:$F$10003,($H793-1)*$L$2 + J$2)</f>
        <v>1.85685390479241</v>
      </c>
      <c r="K793" s="17" t="n">
        <f aca="false">INDEX(Random!$F$2:$F$10003,($H793-1)*$L$2 + K$2)</f>
        <v>-0.120890500001102</v>
      </c>
      <c r="L793" s="37" t="n">
        <f aca="false">INDEX(Random!$F$2:$F$10003,($H793-1)*$L$2 + L$2)</f>
        <v>-1.1345476395235</v>
      </c>
      <c r="M793" s="29" t="n">
        <f aca="false" t="array" ref="M793:P793">TRANSPOSE(MMULT($B$28:$E$31, TRANSPOSE(I793:L793)))</f>
        <v>0.311959051573321</v>
      </c>
      <c r="N793" s="29" t="n">
        <v>1.66484625839943</v>
      </c>
      <c r="O793" s="29" t="n">
        <v>0.13483038636058</v>
      </c>
      <c r="P793" s="29" t="n">
        <v>-0.331230893716606</v>
      </c>
      <c r="Q793" s="55" t="n">
        <f aca="false">EXP(($F$11 - $F$7 - $C$7*$C$7/2)*$C$3 + M793*$C$7*SQRT($C$3))</f>
        <v>1.01720235201247</v>
      </c>
      <c r="R793" s="55" t="n">
        <f aca="false">EXP(($F$11 - $F$8 - $C$8*$C$8/2)*$C$3 + N793*$C$8*SQRT($C$3))</f>
        <v>1.07659452425111</v>
      </c>
      <c r="S793" s="55" t="n">
        <f aca="false">EXP(($F$11 - $F$9 - $C$9*$C$9/2)*$C$3 + O793*$C$9*SQRT($C$3))</f>
        <v>1.01083014993252</v>
      </c>
      <c r="T793" s="55" t="n">
        <f aca="false">EXP(($F$11 - $F$10 - $C$10*$C$10/2)*$C$3 + P793*$C$10*SQRT($C$3))</f>
        <v>0.989136422935164</v>
      </c>
      <c r="U793" s="53" t="n">
        <f aca="false">$C$4 * (MAX(MAX(Q793:T793) - $C$2, 0))</f>
        <v>76.5945242511099</v>
      </c>
    </row>
    <row r="794" customFormat="false" ht="13.8" hidden="false" customHeight="false" outlineLevel="0" collapsed="false">
      <c r="H794" s="4" t="n">
        <v>792</v>
      </c>
      <c r="I794" s="17" t="n">
        <f aca="false">INDEX(Random!$F$2:$F$10003,($H794-1)*$L$2 + I$2)</f>
        <v>-0.461559771399105</v>
      </c>
      <c r="J794" s="17" t="n">
        <f aca="false">INDEX(Random!$F$2:$F$10003,($H794-1)*$L$2 + J$2)</f>
        <v>1.0150793424368</v>
      </c>
      <c r="K794" s="17" t="n">
        <f aca="false">INDEX(Random!$F$2:$F$10003,($H794-1)*$L$2 + K$2)</f>
        <v>-0.375679453801407</v>
      </c>
      <c r="L794" s="37" t="n">
        <f aca="false">INDEX(Random!$F$2:$F$10003,($H794-1)*$L$2 + L$2)</f>
        <v>0.11220103109117</v>
      </c>
      <c r="M794" s="29" t="n">
        <f aca="false" t="array" ref="M794:P794">TRANSPOSE(MMULT($B$28:$E$31, TRANSPOSE(I794:L794)))</f>
        <v>-0.461559771399105</v>
      </c>
      <c r="N794" s="29" t="n">
        <v>0.526341912042885</v>
      </c>
      <c r="O794" s="29" t="n">
        <v>-0.453159271498068</v>
      </c>
      <c r="P794" s="29" t="n">
        <v>0.105101666163766</v>
      </c>
      <c r="Q794" s="55" t="n">
        <f aca="false">EXP(($F$11 - $F$7 - $C$7*$C$7/2)*$C$3 + M794*$C$7*SQRT($C$3))</f>
        <v>0.990032911963045</v>
      </c>
      <c r="R794" s="55" t="n">
        <f aca="false">EXP(($F$11 - $F$8 - $C$8*$C$8/2)*$C$3 + N794*$C$8*SQRT($C$3))</f>
        <v>1.02574215706513</v>
      </c>
      <c r="S794" s="55" t="n">
        <f aca="false">EXP(($F$11 - $F$9 - $C$9*$C$9/2)*$C$3 + O794*$C$9*SQRT($C$3))</f>
        <v>0.986694855419253</v>
      </c>
      <c r="T794" s="55" t="n">
        <f aca="false">EXP(($F$11 - $F$10 - $C$10*$C$10/2)*$C$3 + P794*$C$10*SQRT($C$3))</f>
        <v>1.0051252945975</v>
      </c>
      <c r="U794" s="53" t="n">
        <f aca="false">$C$4 * (MAX(MAX(Q794:T794) - $C$2, 0))</f>
        <v>25.7421570651299</v>
      </c>
    </row>
    <row r="795" customFormat="false" ht="13.8" hidden="false" customHeight="false" outlineLevel="0" collapsed="false">
      <c r="H795" s="4" t="n">
        <v>793</v>
      </c>
      <c r="I795" s="17" t="n">
        <f aca="false">INDEX(Random!$F$2:$F$10003,($H795-1)*$L$2 + I$2)</f>
        <v>0.43642223072225</v>
      </c>
      <c r="J795" s="17" t="n">
        <f aca="false">INDEX(Random!$F$2:$F$10003,($H795-1)*$L$2 + J$2)</f>
        <v>-0.0069883679560973</v>
      </c>
      <c r="K795" s="17" t="n">
        <f aca="false">INDEX(Random!$F$2:$F$10003,($H795-1)*$L$2 + K$2)</f>
        <v>1.43031546948369</v>
      </c>
      <c r="L795" s="37" t="n">
        <f aca="false">INDEX(Random!$F$2:$F$10003,($H795-1)*$L$2 + L$2)</f>
        <v>-0.573468543007555</v>
      </c>
      <c r="M795" s="29" t="n">
        <f aca="false" t="array" ref="M795:P795">TRANSPOSE(MMULT($B$28:$E$31, TRANSPOSE(I795:L795)))</f>
        <v>0.43642223072225</v>
      </c>
      <c r="N795" s="29" t="n">
        <v>0.259417733953158</v>
      </c>
      <c r="O795" s="29" t="n">
        <v>1.4844289089872</v>
      </c>
      <c r="P795" s="29" t="n">
        <v>-0.248447234546946</v>
      </c>
      <c r="Q795" s="55" t="n">
        <f aca="false">EXP(($F$11 - $F$7 - $C$7*$C$7/2)*$C$3 + M795*$C$7*SQRT($C$3))</f>
        <v>1.02164316590153</v>
      </c>
      <c r="R795" s="55" t="n">
        <f aca="false">EXP(($F$11 - $F$8 - $C$8*$C$8/2)*$C$3 + N795*$C$8*SQRT($C$3))</f>
        <v>1.01417160717293</v>
      </c>
      <c r="S795" s="55" t="n">
        <f aca="false">EXP(($F$11 - $F$9 - $C$9*$C$9/2)*$C$3 + O795*$C$9*SQRT($C$3))</f>
        <v>1.06848357448425</v>
      </c>
      <c r="T795" s="55" t="n">
        <f aca="false">EXP(($F$11 - $F$10 - $C$10*$C$10/2)*$C$3 + P795*$C$10*SQRT($C$3))</f>
        <v>0.992150254319108</v>
      </c>
      <c r="U795" s="53" t="n">
        <f aca="false">$C$4 * (MAX(MAX(Q795:T795) - $C$2, 0))</f>
        <v>68.48357448425</v>
      </c>
    </row>
    <row r="796" customFormat="false" ht="13.8" hidden="false" customHeight="false" outlineLevel="0" collapsed="false">
      <c r="H796" s="4" t="n">
        <v>794</v>
      </c>
      <c r="I796" s="17" t="n">
        <f aca="false">INDEX(Random!$F$2:$F$10003,($H796-1)*$L$2 + I$2)</f>
        <v>0.246065161607359</v>
      </c>
      <c r="J796" s="17" t="n">
        <f aca="false">INDEX(Random!$F$2:$F$10003,($H796-1)*$L$2 + J$2)</f>
        <v>0.450689813374103</v>
      </c>
      <c r="K796" s="17" t="n">
        <f aca="false">INDEX(Random!$F$2:$F$10003,($H796-1)*$L$2 + K$2)</f>
        <v>0.0253257049374325</v>
      </c>
      <c r="L796" s="37" t="n">
        <f aca="false">INDEX(Random!$F$2:$F$10003,($H796-1)*$L$2 + L$2)</f>
        <v>-1.02094362289112</v>
      </c>
      <c r="M796" s="29" t="n">
        <f aca="false" t="array" ref="M796:P796">TRANSPOSE(MMULT($B$28:$E$31, TRANSPOSE(I796:L796)))</f>
        <v>0.246065161607359</v>
      </c>
      <c r="N796" s="29" t="n">
        <v>0.507511538700302</v>
      </c>
      <c r="O796" s="29" t="n">
        <v>0.148204099921147</v>
      </c>
      <c r="P796" s="29" t="n">
        <v>-0.611822660909069</v>
      </c>
      <c r="Q796" s="55" t="n">
        <f aca="false">EXP(($F$11 - $F$7 - $C$7*$C$7/2)*$C$3 + M796*$C$7*SQRT($C$3))</f>
        <v>1.01485909546619</v>
      </c>
      <c r="R796" s="55" t="n">
        <f aca="false">EXP(($F$11 - $F$8 - $C$8*$C$8/2)*$C$3 + N796*$C$8*SQRT($C$3))</f>
        <v>1.02492159337348</v>
      </c>
      <c r="S796" s="55" t="n">
        <f aca="false">EXP(($F$11 - $F$9 - $C$9*$C$9/2)*$C$3 + O796*$C$9*SQRT($C$3))</f>
        <v>1.0113859151829</v>
      </c>
      <c r="T796" s="55" t="n">
        <f aca="false">EXP(($F$11 - $F$10 - $C$10*$C$10/2)*$C$3 + P796*$C$10*SQRT($C$3))</f>
        <v>0.978989106153152</v>
      </c>
      <c r="U796" s="53" t="n">
        <f aca="false">$C$4 * (MAX(MAX(Q796:T796) - $C$2, 0))</f>
        <v>24.9215933734801</v>
      </c>
    </row>
    <row r="797" customFormat="false" ht="13.8" hidden="false" customHeight="false" outlineLevel="0" collapsed="false">
      <c r="H797" s="4" t="n">
        <v>795</v>
      </c>
      <c r="I797" s="17" t="n">
        <f aca="false">INDEX(Random!$F$2:$F$10003,($H797-1)*$L$2 + I$2)</f>
        <v>-0.294498647346247</v>
      </c>
      <c r="J797" s="17" t="n">
        <f aca="false">INDEX(Random!$F$2:$F$10003,($H797-1)*$L$2 + J$2)</f>
        <v>-0.992052926688116</v>
      </c>
      <c r="K797" s="17" t="n">
        <f aca="false">INDEX(Random!$F$2:$F$10003,($H797-1)*$L$2 + K$2)</f>
        <v>0.357788874051777</v>
      </c>
      <c r="L797" s="37" t="n">
        <f aca="false">INDEX(Random!$F$2:$F$10003,($H797-1)*$L$2 + L$2)</f>
        <v>-0.411262753907857</v>
      </c>
      <c r="M797" s="29" t="n">
        <f aca="false" t="array" ref="M797:P797">TRANSPOSE(MMULT($B$28:$E$31, TRANSPOSE(I797:L797)))</f>
        <v>-0.294498647346247</v>
      </c>
      <c r="N797" s="29" t="n">
        <v>-0.967080758819853</v>
      </c>
      <c r="O797" s="29" t="n">
        <v>0.149318243660322</v>
      </c>
      <c r="P797" s="29" t="n">
        <v>-0.728689424798413</v>
      </c>
      <c r="Q797" s="55" t="n">
        <f aca="false">EXP(($F$11 - $F$7 - $C$7*$C$7/2)*$C$3 + M797*$C$7*SQRT($C$3))</f>
        <v>0.995838729523177</v>
      </c>
      <c r="R797" s="55" t="n">
        <f aca="false">EXP(($F$11 - $F$8 - $C$8*$C$8/2)*$C$3 + N797*$C$8*SQRT($C$3))</f>
        <v>0.962660900683814</v>
      </c>
      <c r="S797" s="55" t="n">
        <f aca="false">EXP(($F$11 - $F$9 - $C$9*$C$9/2)*$C$3 + O797*$C$9*SQRT($C$3))</f>
        <v>1.0114322289269</v>
      </c>
      <c r="T797" s="55" t="n">
        <f aca="false">EXP(($F$11 - $F$10 - $C$10*$C$10/2)*$C$3 + P797*$C$10*SQRT($C$3))</f>
        <v>0.974793507482948</v>
      </c>
      <c r="U797" s="53" t="n">
        <f aca="false">$C$4 * (MAX(MAX(Q797:T797) - $C$2, 0))</f>
        <v>11.4322289269</v>
      </c>
    </row>
    <row r="798" customFormat="false" ht="13.8" hidden="false" customHeight="false" outlineLevel="0" collapsed="false">
      <c r="H798" s="4" t="n">
        <v>796</v>
      </c>
      <c r="I798" s="17" t="n">
        <f aca="false">INDEX(Random!$F$2:$F$10003,($H798-1)*$L$2 + I$2)</f>
        <v>-0.315271522360158</v>
      </c>
      <c r="J798" s="17" t="n">
        <f aca="false">INDEX(Random!$F$2:$F$10003,($H798-1)*$L$2 + J$2)</f>
        <v>-0.514686941125787</v>
      </c>
      <c r="K798" s="17" t="n">
        <f aca="false">INDEX(Random!$F$2:$F$10003,($H798-1)*$L$2 + K$2)</f>
        <v>0.645749933033958</v>
      </c>
      <c r="L798" s="37" t="n">
        <f aca="false">INDEX(Random!$F$2:$F$10003,($H798-1)*$L$2 + L$2)</f>
        <v>-0.99621368279769</v>
      </c>
      <c r="M798" s="29" t="n">
        <f aca="false" t="array" ref="M798:P798">TRANSPOSE(MMULT($B$28:$E$31, TRANSPOSE(I798:L798)))</f>
        <v>-0.315271522360158</v>
      </c>
      <c r="N798" s="29" t="n">
        <v>-0.600381336515627</v>
      </c>
      <c r="O798" s="29" t="n">
        <v>0.439409971722045</v>
      </c>
      <c r="P798" s="29" t="n">
        <v>-1.10590095834462</v>
      </c>
      <c r="Q798" s="55" t="n">
        <f aca="false">EXP(($F$11 - $F$7 - $C$7*$C$7/2)*$C$3 + M798*$C$7*SQRT($C$3))</f>
        <v>0.995114967489694</v>
      </c>
      <c r="R798" s="55" t="n">
        <f aca="false">EXP(($F$11 - $F$8 - $C$8*$C$8/2)*$C$3 + N798*$C$8*SQRT($C$3))</f>
        <v>0.977781223521768</v>
      </c>
      <c r="S798" s="55" t="n">
        <f aca="false">EXP(($F$11 - $F$9 - $C$9*$C$9/2)*$C$3 + O798*$C$9*SQRT($C$3))</f>
        <v>1.02356347812685</v>
      </c>
      <c r="T798" s="55" t="n">
        <f aca="false">EXP(($F$11 - $F$10 - $C$10*$C$10/2)*$C$3 + P798*$C$10*SQRT($C$3))</f>
        <v>0.961373640747222</v>
      </c>
      <c r="U798" s="53" t="n">
        <f aca="false">$C$4 * (MAX(MAX(Q798:T798) - $C$2, 0))</f>
        <v>23.5634781268499</v>
      </c>
    </row>
    <row r="799" customFormat="false" ht="13.8" hidden="false" customHeight="false" outlineLevel="0" collapsed="false">
      <c r="H799" s="4" t="n">
        <v>797</v>
      </c>
      <c r="I799" s="17" t="n">
        <f aca="false">INDEX(Random!$F$2:$F$10003,($H799-1)*$L$2 + I$2)</f>
        <v>0.694474199063565</v>
      </c>
      <c r="J799" s="17" t="n">
        <f aca="false">INDEX(Random!$F$2:$F$10003,($H799-1)*$L$2 + J$2)</f>
        <v>0.589729882089527</v>
      </c>
      <c r="K799" s="17" t="n">
        <f aca="false">INDEX(Random!$F$2:$F$10003,($H799-1)*$L$2 + K$2)</f>
        <v>0.93426271818308</v>
      </c>
      <c r="L799" s="37" t="n">
        <f aca="false">INDEX(Random!$F$2:$F$10003,($H799-1)*$L$2 + L$2)</f>
        <v>0.0270546462527334</v>
      </c>
      <c r="M799" s="29" t="n">
        <f aca="false" t="array" ref="M799:P799">TRANSPOSE(MMULT($B$28:$E$31, TRANSPOSE(I799:L799)))</f>
        <v>0.694474199063565</v>
      </c>
      <c r="N799" s="29" t="n">
        <v>0.890240105790106</v>
      </c>
      <c r="O799" s="29" t="n">
        <v>1.16671953365559</v>
      </c>
      <c r="P799" s="29" t="n">
        <v>0.521617269029064</v>
      </c>
      <c r="Q799" s="55" t="n">
        <f aca="false">EXP(($F$11 - $F$7 - $C$7*$C$7/2)*$C$3 + M799*$C$7*SQRT($C$3))</f>
        <v>1.03091225731616</v>
      </c>
      <c r="R799" s="55" t="n">
        <f aca="false">EXP(($F$11 - $F$8 - $C$8*$C$8/2)*$C$3 + N799*$C$8*SQRT($C$3))</f>
        <v>1.0417292570635</v>
      </c>
      <c r="S799" s="55" t="n">
        <f aca="false">EXP(($F$11 - $F$9 - $C$9*$C$9/2)*$C$3 + O799*$C$9*SQRT($C$3))</f>
        <v>1.05462216762865</v>
      </c>
      <c r="T799" s="55" t="n">
        <f aca="false">EXP(($F$11 - $F$10 - $C$10*$C$10/2)*$C$3 + P799*$C$10*SQRT($C$3))</f>
        <v>1.02062905050555</v>
      </c>
      <c r="U799" s="53" t="n">
        <f aca="false">$C$4 * (MAX(MAX(Q799:T799) - $C$2, 0))</f>
        <v>54.62216762865</v>
      </c>
    </row>
    <row r="800" customFormat="false" ht="13.8" hidden="false" customHeight="false" outlineLevel="0" collapsed="false">
      <c r="H800" s="4" t="n">
        <v>798</v>
      </c>
      <c r="I800" s="17" t="n">
        <f aca="false">INDEX(Random!$F$2:$F$10003,($H800-1)*$L$2 + I$2)</f>
        <v>-0.158490593077447</v>
      </c>
      <c r="J800" s="17" t="n">
        <f aca="false">INDEX(Random!$F$2:$F$10003,($H800-1)*$L$2 + J$2)</f>
        <v>-1.16460480356711</v>
      </c>
      <c r="K800" s="17" t="n">
        <f aca="false">INDEX(Random!$F$2:$F$10003,($H800-1)*$L$2 + K$2)</f>
        <v>-0.299666363715136</v>
      </c>
      <c r="L800" s="37" t="n">
        <f aca="false">INDEX(Random!$F$2:$F$10003,($H800-1)*$L$2 + L$2)</f>
        <v>1.55706625611831</v>
      </c>
      <c r="M800" s="29" t="n">
        <f aca="false" t="array" ref="M800:P800">TRANSPOSE(MMULT($B$28:$E$31, TRANSPOSE(I800:L800)))</f>
        <v>-0.158490593077447</v>
      </c>
      <c r="N800" s="29" t="n">
        <v>-1.02161290104117</v>
      </c>
      <c r="O800" s="29" t="n">
        <v>-0.4163971581653</v>
      </c>
      <c r="P800" s="29" t="n">
        <v>0.924769556378372</v>
      </c>
      <c r="Q800" s="55" t="n">
        <f aca="false">EXP(($F$11 - $F$7 - $C$7*$C$7/2)*$C$3 + M800*$C$7*SQRT($C$3))</f>
        <v>1.00059050352089</v>
      </c>
      <c r="R800" s="55" t="n">
        <f aca="false">EXP(($F$11 - $F$8 - $C$8*$C$8/2)*$C$3 + N800*$C$8*SQRT($C$3))</f>
        <v>0.960432405730397</v>
      </c>
      <c r="S800" s="55" t="n">
        <f aca="false">EXP(($F$11 - $F$9 - $C$9*$C$9/2)*$C$3 + O800*$C$9*SQRT($C$3))</f>
        <v>0.988186802054462</v>
      </c>
      <c r="T800" s="55" t="n">
        <f aca="false">EXP(($F$11 - $F$10 - $C$10*$C$10/2)*$C$3 + P800*$C$10*SQRT($C$3))</f>
        <v>1.03586310797448</v>
      </c>
      <c r="U800" s="53" t="n">
        <f aca="false">$C$4 * (MAX(MAX(Q800:T800) - $C$2, 0))</f>
        <v>35.86310797448</v>
      </c>
    </row>
    <row r="801" customFormat="false" ht="13.8" hidden="false" customHeight="false" outlineLevel="0" collapsed="false">
      <c r="H801" s="4" t="n">
        <v>799</v>
      </c>
      <c r="I801" s="17" t="n">
        <f aca="false">INDEX(Random!$F$2:$F$10003,($H801-1)*$L$2 + I$2)</f>
        <v>1.27999225123819</v>
      </c>
      <c r="J801" s="17" t="n">
        <f aca="false">INDEX(Random!$F$2:$F$10003,($H801-1)*$L$2 + J$2)</f>
        <v>0.459542454293</v>
      </c>
      <c r="K801" s="17" t="n">
        <f aca="false">INDEX(Random!$F$2:$F$10003,($H801-1)*$L$2 + K$2)</f>
        <v>-0.786141766915289</v>
      </c>
      <c r="L801" s="37" t="n">
        <f aca="false">INDEX(Random!$F$2:$F$10003,($H801-1)*$L$2 + L$2)</f>
        <v>-0.43086027791564</v>
      </c>
      <c r="M801" s="29" t="n">
        <f aca="false" t="array" ref="M801:P801">TRANSPOSE(MMULT($B$28:$E$31, TRANSPOSE(I801:L801)))</f>
        <v>1.27999225123819</v>
      </c>
      <c r="N801" s="29" t="n">
        <v>1.14228722978218</v>
      </c>
      <c r="O801" s="29" t="n">
        <v>-0.203892849250541</v>
      </c>
      <c r="P801" s="29" t="n">
        <v>0.396003552634852</v>
      </c>
      <c r="Q801" s="55" t="n">
        <f aca="false">EXP(($F$11 - $F$7 - $C$7*$C$7/2)*$C$3 + M801*$C$7*SQRT($C$3))</f>
        <v>1.05225683977854</v>
      </c>
      <c r="R801" s="55" t="n">
        <f aca="false">EXP(($F$11 - $F$8 - $C$8*$C$8/2)*$C$3 + N801*$C$8*SQRT($C$3))</f>
        <v>1.05294824538884</v>
      </c>
      <c r="S801" s="55" t="n">
        <f aca="false">EXP(($F$11 - $F$9 - $C$9*$C$9/2)*$C$3 + O801*$C$9*SQRT($C$3))</f>
        <v>0.996855353686125</v>
      </c>
      <c r="T801" s="55" t="n">
        <f aca="false">EXP(($F$11 - $F$10 - $C$10*$C$10/2)*$C$3 + P801*$C$10*SQRT($C$3))</f>
        <v>1.01592837468031</v>
      </c>
      <c r="U801" s="53" t="n">
        <f aca="false">$C$4 * (MAX(MAX(Q801:T801) - $C$2, 0))</f>
        <v>52.9482453888399</v>
      </c>
    </row>
    <row r="802" customFormat="false" ht="13.8" hidden="false" customHeight="false" outlineLevel="0" collapsed="false">
      <c r="H802" s="4" t="n">
        <v>800</v>
      </c>
      <c r="I802" s="17" t="n">
        <f aca="false">INDEX(Random!$F$2:$F$10003,($H802-1)*$L$2 + I$2)</f>
        <v>3.2593928282955</v>
      </c>
      <c r="J802" s="17" t="n">
        <f aca="false">INDEX(Random!$F$2:$F$10003,($H802-1)*$L$2 + J$2)</f>
        <v>-1.62144347240457</v>
      </c>
      <c r="K802" s="17" t="n">
        <f aca="false">INDEX(Random!$F$2:$F$10003,($H802-1)*$L$2 + K$2)</f>
        <v>-0.36236666258459</v>
      </c>
      <c r="L802" s="37" t="n">
        <f aca="false">INDEX(Random!$F$2:$F$10003,($H802-1)*$L$2 + L$2)</f>
        <v>-1.78376603288581</v>
      </c>
      <c r="M802" s="29" t="n">
        <f aca="false" t="array" ref="M802:P802">TRANSPOSE(MMULT($B$28:$E$31, TRANSPOSE(I802:L802)))</f>
        <v>3.2593928282955</v>
      </c>
      <c r="N802" s="29" t="n">
        <v>0.690529935719634</v>
      </c>
      <c r="O802" s="29" t="n">
        <v>0.800718643140896</v>
      </c>
      <c r="P802" s="29" t="n">
        <v>-0.23059360284546</v>
      </c>
      <c r="Q802" s="55" t="n">
        <f aca="false">EXP(($F$11 - $F$7 - $C$7*$C$7/2)*$C$3 + M802*$C$7*SQRT($C$3))</f>
        <v>1.12774069799996</v>
      </c>
      <c r="R802" s="55" t="n">
        <f aca="false">EXP(($F$11 - $F$8 - $C$8*$C$8/2)*$C$3 + N802*$C$8*SQRT($C$3))</f>
        <v>1.03292480770266</v>
      </c>
      <c r="S802" s="55" t="n">
        <f aca="false">EXP(($F$11 - $F$9 - $C$9*$C$9/2)*$C$3 + O802*$C$9*SQRT($C$3))</f>
        <v>1.03887659399081</v>
      </c>
      <c r="T802" s="55" t="n">
        <f aca="false">EXP(($F$11 - $F$10 - $C$10*$C$10/2)*$C$3 + P802*$C$10*SQRT($C$3))</f>
        <v>0.992801438505863</v>
      </c>
      <c r="U802" s="53" t="n">
        <f aca="false">$C$4 * (MAX(MAX(Q802:T802) - $C$2, 0))</f>
        <v>127.74069799996</v>
      </c>
    </row>
    <row r="803" customFormat="false" ht="13.8" hidden="false" customHeight="false" outlineLevel="0" collapsed="false">
      <c r="H803" s="4" t="n">
        <v>801</v>
      </c>
      <c r="I803" s="17" t="n">
        <f aca="false">INDEX(Random!$F$2:$F$10003,($H803-1)*$L$2 + I$2)</f>
        <v>-0.953588715295344</v>
      </c>
      <c r="J803" s="17" t="n">
        <f aca="false">INDEX(Random!$F$2:$F$10003,($H803-1)*$L$2 + J$2)</f>
        <v>-1.20331085582236</v>
      </c>
      <c r="K803" s="17" t="n">
        <f aca="false">INDEX(Random!$F$2:$F$10003,($H803-1)*$L$2 + K$2)</f>
        <v>0.13877177285673</v>
      </c>
      <c r="L803" s="37" t="n">
        <f aca="false">INDEX(Random!$F$2:$F$10003,($H803-1)*$L$2 + L$2)</f>
        <v>-0.45918191641441</v>
      </c>
      <c r="M803" s="29" t="n">
        <f aca="false" t="array" ref="M803:P803">TRANSPOSE(MMULT($B$28:$E$31, TRANSPOSE(I803:L803)))</f>
        <v>-0.953588715295344</v>
      </c>
      <c r="N803" s="29" t="n">
        <v>-1.53510659304956</v>
      </c>
      <c r="O803" s="29" t="n">
        <v>-0.318844035297177</v>
      </c>
      <c r="P803" s="29" t="n">
        <v>-1.15350125359057</v>
      </c>
      <c r="Q803" s="55" t="n">
        <f aca="false">EXP(($F$11 - $F$7 - $C$7*$C$7/2)*$C$3 + M803*$C$7*SQRT($C$3))</f>
        <v>0.973129506901213</v>
      </c>
      <c r="R803" s="55" t="n">
        <f aca="false">EXP(($F$11 - $F$8 - $C$8*$C$8/2)*$C$3 + N803*$C$8*SQRT($C$3))</f>
        <v>0.939699481650827</v>
      </c>
      <c r="S803" s="55" t="n">
        <f aca="false">EXP(($F$11 - $F$9 - $C$9*$C$9/2)*$C$3 + O803*$C$9*SQRT($C$3))</f>
        <v>0.992156824626622</v>
      </c>
      <c r="T803" s="55" t="n">
        <f aca="false">EXP(($F$11 - $F$10 - $C$10*$C$10/2)*$C$3 + P803*$C$10*SQRT($C$3))</f>
        <v>0.959693369493131</v>
      </c>
      <c r="U803" s="53" t="n">
        <f aca="false">$C$4 * (MAX(MAX(Q803:T803) - $C$2, 0))</f>
        <v>0</v>
      </c>
    </row>
    <row r="804" customFormat="false" ht="13.8" hidden="false" customHeight="false" outlineLevel="0" collapsed="false">
      <c r="H804" s="4" t="n">
        <v>802</v>
      </c>
      <c r="I804" s="17" t="n">
        <f aca="false">INDEX(Random!$F$2:$F$10003,($H804-1)*$L$2 + I$2)</f>
        <v>-1.85395815601509</v>
      </c>
      <c r="J804" s="17" t="n">
        <f aca="false">INDEX(Random!$F$2:$F$10003,($H804-1)*$L$2 + J$2)</f>
        <v>0.052630640398599</v>
      </c>
      <c r="K804" s="17" t="n">
        <f aca="false">INDEX(Random!$F$2:$F$10003,($H804-1)*$L$2 + K$2)</f>
        <v>0.14731635258592</v>
      </c>
      <c r="L804" s="37" t="n">
        <f aca="false">INDEX(Random!$F$2:$F$10003,($H804-1)*$L$2 + L$2)</f>
        <v>-0.86465868578638</v>
      </c>
      <c r="M804" s="29" t="n">
        <f aca="false" t="array" ref="M804:P804">TRANSPOSE(MMULT($B$28:$E$31, TRANSPOSE(I804:L804)))</f>
        <v>-1.85395815601509</v>
      </c>
      <c r="N804" s="29" t="n">
        <v>-1.08379752946999</v>
      </c>
      <c r="O804" s="29" t="n">
        <v>-0.569131158573179</v>
      </c>
      <c r="P804" s="29" t="n">
        <v>-1.63774629581052</v>
      </c>
      <c r="Q804" s="55" t="n">
        <f aca="false">EXP(($F$11 - $F$7 - $C$7*$C$7/2)*$C$3 + M804*$C$7*SQRT($C$3))</f>
        <v>0.942941498932223</v>
      </c>
      <c r="R804" s="55" t="n">
        <f aca="false">EXP(($F$11 - $F$8 - $C$8*$C$8/2)*$C$3 + N804*$C$8*SQRT($C$3))</f>
        <v>0.957897481292255</v>
      </c>
      <c r="S804" s="55" t="n">
        <f aca="false">EXP(($F$11 - $F$9 - $C$9*$C$9/2)*$C$3 + O804*$C$9*SQRT($C$3))</f>
        <v>0.982003019664771</v>
      </c>
      <c r="T804" s="55" t="n">
        <f aca="false">EXP(($F$11 - $F$10 - $C$10*$C$10/2)*$C$3 + P804*$C$10*SQRT($C$3))</f>
        <v>0.942765730124868</v>
      </c>
      <c r="U804" s="53" t="n">
        <f aca="false">$C$4 * (MAX(MAX(Q804:T804) - $C$2, 0))</f>
        <v>0</v>
      </c>
    </row>
    <row r="805" customFormat="false" ht="13.8" hidden="false" customHeight="false" outlineLevel="0" collapsed="false">
      <c r="H805" s="4" t="n">
        <v>803</v>
      </c>
      <c r="I805" s="17" t="n">
        <f aca="false">INDEX(Random!$F$2:$F$10003,($H805-1)*$L$2 + I$2)</f>
        <v>1.26341027275213</v>
      </c>
      <c r="J805" s="17" t="n">
        <f aca="false">INDEX(Random!$F$2:$F$10003,($H805-1)*$L$2 + J$2)</f>
        <v>-0.190297443664307</v>
      </c>
      <c r="K805" s="17" t="n">
        <f aca="false">INDEX(Random!$F$2:$F$10003,($H805-1)*$L$2 + K$2)</f>
        <v>1.15111355674161</v>
      </c>
      <c r="L805" s="37" t="n">
        <f aca="false">INDEX(Random!$F$2:$F$10003,($H805-1)*$L$2 + L$2)</f>
        <v>0.568277984574452</v>
      </c>
      <c r="M805" s="29" t="n">
        <f aca="false" t="array" ref="M805:P805">TRANSPOSE(MMULT($B$28:$E$31, TRANSPOSE(I805:L805)))</f>
        <v>1.26341027275213</v>
      </c>
      <c r="N805" s="29" t="n">
        <v>0.615861564120785</v>
      </c>
      <c r="O805" s="29" t="n">
        <v>1.53062142727386</v>
      </c>
      <c r="P805" s="29" t="n">
        <v>1.06830397922649</v>
      </c>
      <c r="Q805" s="55" t="n">
        <f aca="false">EXP(($F$11 - $F$7 - $C$7*$C$7/2)*$C$3 + M805*$C$7*SQRT($C$3))</f>
        <v>1.05164631944953</v>
      </c>
      <c r="R805" s="55" t="n">
        <f aca="false">EXP(($F$11 - $F$8 - $C$8*$C$8/2)*$C$3 + N805*$C$8*SQRT($C$3))</f>
        <v>1.02965211367378</v>
      </c>
      <c r="S805" s="55" t="n">
        <f aca="false">EXP(($F$11 - $F$9 - $C$9*$C$9/2)*$C$3 + O805*$C$9*SQRT($C$3))</f>
        <v>1.07051403072154</v>
      </c>
      <c r="T805" s="55" t="n">
        <f aca="false">EXP(($F$11 - $F$10 - $C$10*$C$10/2)*$C$3 + P805*$C$10*SQRT($C$3))</f>
        <v>1.04134160850612</v>
      </c>
      <c r="U805" s="53" t="n">
        <f aca="false">$C$4 * (MAX(MAX(Q805:T805) - $C$2, 0))</f>
        <v>70.5140307215399</v>
      </c>
    </row>
    <row r="806" customFormat="false" ht="13.8" hidden="false" customHeight="false" outlineLevel="0" collapsed="false">
      <c r="H806" s="4" t="n">
        <v>804</v>
      </c>
      <c r="I806" s="17" t="n">
        <f aca="false">INDEX(Random!$F$2:$F$10003,($H806-1)*$L$2 + I$2)</f>
        <v>-0.0591700620352798</v>
      </c>
      <c r="J806" s="17" t="n">
        <f aca="false">INDEX(Random!$F$2:$F$10003,($H806-1)*$L$2 + J$2)</f>
        <v>0.542791295634616</v>
      </c>
      <c r="K806" s="17" t="n">
        <f aca="false">INDEX(Random!$F$2:$F$10003,($H806-1)*$L$2 + K$2)</f>
        <v>1.08147046579244</v>
      </c>
      <c r="L806" s="37" t="n">
        <f aca="false">INDEX(Random!$F$2:$F$10003,($H806-1)*$L$2 + L$2)</f>
        <v>-0.201949276669809</v>
      </c>
      <c r="M806" s="29" t="n">
        <f aca="false" t="array" ref="M806:P806">TRANSPOSE(MMULT($B$28:$E$31, TRANSPOSE(I806:L806)))</f>
        <v>-0.0591700620352798</v>
      </c>
      <c r="N806" s="29" t="n">
        <v>0.39537331792438</v>
      </c>
      <c r="O806" s="29" t="n">
        <v>1.01116364342012</v>
      </c>
      <c r="P806" s="29" t="n">
        <v>-0.0587974550293031</v>
      </c>
      <c r="Q806" s="55" t="n">
        <f aca="false">EXP(($F$11 - $F$7 - $C$7*$C$7/2)*$C$3 + M806*$C$7*SQRT($C$3))</f>
        <v>1.00407482745375</v>
      </c>
      <c r="R806" s="55" t="n">
        <f aca="false">EXP(($F$11 - $F$8 - $C$8*$C$8/2)*$C$3 + N806*$C$8*SQRT($C$3))</f>
        <v>1.02004856714614</v>
      </c>
      <c r="S806" s="55" t="n">
        <f aca="false">EXP(($F$11 - $F$9 - $C$9*$C$9/2)*$C$3 + O806*$C$9*SQRT($C$3))</f>
        <v>1.04790110998427</v>
      </c>
      <c r="T806" s="55" t="n">
        <f aca="false">EXP(($F$11 - $F$10 - $C$10*$C$10/2)*$C$3 + P806*$C$10*SQRT($C$3))</f>
        <v>0.999089327192075</v>
      </c>
      <c r="U806" s="53" t="n">
        <f aca="false">$C$4 * (MAX(MAX(Q806:T806) - $C$2, 0))</f>
        <v>47.9011099842701</v>
      </c>
    </row>
    <row r="807" customFormat="false" ht="13.8" hidden="false" customHeight="false" outlineLevel="0" collapsed="false">
      <c r="H807" s="4" t="n">
        <v>805</v>
      </c>
      <c r="I807" s="17" t="n">
        <f aca="false">INDEX(Random!$F$2:$F$10003,($H807-1)*$L$2 + I$2)</f>
        <v>0.729531837121733</v>
      </c>
      <c r="J807" s="17" t="n">
        <f aca="false">INDEX(Random!$F$2:$F$10003,($H807-1)*$L$2 + J$2)</f>
        <v>0.43225788936444</v>
      </c>
      <c r="K807" s="17" t="n">
        <f aca="false">INDEX(Random!$F$2:$F$10003,($H807-1)*$L$2 + K$2)</f>
        <v>0.0543484239331848</v>
      </c>
      <c r="L807" s="37" t="n">
        <f aca="false">INDEX(Random!$F$2:$F$10003,($H807-1)*$L$2 + L$2)</f>
        <v>0.230663803780211</v>
      </c>
      <c r="M807" s="29" t="n">
        <f aca="false" t="array" ref="M807:P807">TRANSPOSE(MMULT($B$28:$E$31, TRANSPOSE(I807:L807)))</f>
        <v>0.729531837121733</v>
      </c>
      <c r="N807" s="29" t="n">
        <v>0.786399005231737</v>
      </c>
      <c r="O807" s="29" t="n">
        <v>0.358447051116098</v>
      </c>
      <c r="P807" s="29" t="n">
        <v>0.664586956953684</v>
      </c>
      <c r="Q807" s="55" t="n">
        <f aca="false">EXP(($F$11 - $F$7 - $C$7*$C$7/2)*$C$3 + M807*$C$7*SQRT($C$3))</f>
        <v>1.03217798089728</v>
      </c>
      <c r="R807" s="55" t="n">
        <f aca="false">EXP(($F$11 - $F$8 - $C$8*$C$8/2)*$C$3 + N807*$C$8*SQRT($C$3))</f>
        <v>1.03714197862199</v>
      </c>
      <c r="S807" s="55" t="n">
        <f aca="false">EXP(($F$11 - $F$9 - $C$9*$C$9/2)*$C$3 + O807*$C$9*SQRT($C$3))</f>
        <v>1.02016315338194</v>
      </c>
      <c r="T807" s="55" t="n">
        <f aca="false">EXP(($F$11 - $F$10 - $C$10*$C$10/2)*$C$3 + P807*$C$10*SQRT($C$3))</f>
        <v>1.02600568679464</v>
      </c>
      <c r="U807" s="53" t="n">
        <f aca="false">$C$4 * (MAX(MAX(Q807:T807) - $C$2, 0))</f>
        <v>37.14197862199</v>
      </c>
    </row>
    <row r="808" customFormat="false" ht="13.8" hidden="false" customHeight="false" outlineLevel="0" collapsed="false">
      <c r="H808" s="4" t="n">
        <v>806</v>
      </c>
      <c r="I808" s="17" t="n">
        <f aca="false">INDEX(Random!$F$2:$F$10003,($H808-1)*$L$2 + I$2)</f>
        <v>-0.267495260927782</v>
      </c>
      <c r="J808" s="17" t="n">
        <f aca="false">INDEX(Random!$F$2:$F$10003,($H808-1)*$L$2 + J$2)</f>
        <v>-1.87937327082702</v>
      </c>
      <c r="K808" s="17" t="n">
        <f aca="false">INDEX(Random!$F$2:$F$10003,($H808-1)*$L$2 + K$2)</f>
        <v>0.846150249818667</v>
      </c>
      <c r="L808" s="37" t="n">
        <f aca="false">INDEX(Random!$F$2:$F$10003,($H808-1)*$L$2 + L$2)</f>
        <v>1.21905267287597</v>
      </c>
      <c r="M808" s="29" t="n">
        <f aca="false" t="array" ref="M808:P808">TRANSPOSE(MMULT($B$28:$E$31, TRANSPOSE(I808:L808)))</f>
        <v>-0.267495260927782</v>
      </c>
      <c r="N808" s="29" t="n">
        <v>-1.65574410925566</v>
      </c>
      <c r="O808" s="29" t="n">
        <v>0.548994445732713</v>
      </c>
      <c r="P808" s="29" t="n">
        <v>0.422350075884651</v>
      </c>
      <c r="Q808" s="55" t="n">
        <f aca="false">EXP(($F$11 - $F$7 - $C$7*$C$7/2)*$C$3 + M808*$C$7*SQRT($C$3))</f>
        <v>0.996780360060149</v>
      </c>
      <c r="R808" s="55" t="n">
        <f aca="false">EXP(($F$11 - $F$8 - $C$8*$C$8/2)*$C$3 + N808*$C$8*SQRT($C$3))</f>
        <v>0.934893883569048</v>
      </c>
      <c r="S808" s="55" t="n">
        <f aca="false">EXP(($F$11 - $F$9 - $C$9*$C$9/2)*$C$3 + O808*$C$9*SQRT($C$3))</f>
        <v>1.02818392532947</v>
      </c>
      <c r="T808" s="55" t="n">
        <f aca="false">EXP(($F$11 - $F$10 - $C$10*$C$10/2)*$C$3 + P808*$C$10*SQRT($C$3))</f>
        <v>1.01691250817452</v>
      </c>
      <c r="U808" s="53" t="n">
        <f aca="false">$C$4 * (MAX(MAX(Q808:T808) - $C$2, 0))</f>
        <v>28.18392532947</v>
      </c>
    </row>
    <row r="809" customFormat="false" ht="13.8" hidden="false" customHeight="false" outlineLevel="0" collapsed="false">
      <c r="H809" s="4" t="n">
        <v>807</v>
      </c>
      <c r="I809" s="17" t="n">
        <f aca="false">INDEX(Random!$F$2:$F$10003,($H809-1)*$L$2 + I$2)</f>
        <v>-1.93537615956984</v>
      </c>
      <c r="J809" s="17" t="n">
        <f aca="false">INDEX(Random!$F$2:$F$10003,($H809-1)*$L$2 + J$2)</f>
        <v>0.968473627266327</v>
      </c>
      <c r="K809" s="17" t="n">
        <f aca="false">INDEX(Random!$F$2:$F$10003,($H809-1)*$L$2 + K$2)</f>
        <v>0.0383574701647097</v>
      </c>
      <c r="L809" s="37" t="n">
        <f aca="false">INDEX(Random!$F$2:$F$10003,($H809-1)*$L$2 + L$2)</f>
        <v>2.09352930977476</v>
      </c>
      <c r="M809" s="29" t="n">
        <f aca="false" t="array" ref="M809:P809">TRANSPOSE(MMULT($B$28:$E$31, TRANSPOSE(I809:L809)))</f>
        <v>-1.93537615956984</v>
      </c>
      <c r="N809" s="29" t="n">
        <v>-0.405507741596912</v>
      </c>
      <c r="O809" s="29" t="n">
        <v>-0.638007065626899</v>
      </c>
      <c r="P809" s="29" t="n">
        <v>0.994194322381915</v>
      </c>
      <c r="Q809" s="55" t="n">
        <f aca="false">EXP(($F$11 - $F$7 - $C$7*$C$7/2)*$C$3 + M809*$C$7*SQRT($C$3))</f>
        <v>0.940258289324493</v>
      </c>
      <c r="R809" s="55" t="n">
        <f aca="false">EXP(($F$11 - $F$8 - $C$8*$C$8/2)*$C$3 + N809*$C$8*SQRT($C$3))</f>
        <v>0.985912960118551</v>
      </c>
      <c r="S809" s="55" t="n">
        <f aca="false">EXP(($F$11 - $F$9 - $C$9*$C$9/2)*$C$3 + O809*$C$9*SQRT($C$3))</f>
        <v>0.979227096627717</v>
      </c>
      <c r="T809" s="55" t="n">
        <f aca="false">EXP(($F$11 - $F$10 - $C$10*$C$10/2)*$C$3 + P809*$C$10*SQRT($C$3))</f>
        <v>1.03850934214242</v>
      </c>
      <c r="U809" s="53" t="n">
        <f aca="false">$C$4 * (MAX(MAX(Q809:T809) - $C$2, 0))</f>
        <v>38.5093421424201</v>
      </c>
    </row>
    <row r="810" customFormat="false" ht="13.8" hidden="false" customHeight="false" outlineLevel="0" collapsed="false">
      <c r="H810" s="4" t="n">
        <v>808</v>
      </c>
      <c r="I810" s="17" t="n">
        <f aca="false">INDEX(Random!$F$2:$F$10003,($H810-1)*$L$2 + I$2)</f>
        <v>0.973047290457119</v>
      </c>
      <c r="J810" s="17" t="n">
        <f aca="false">INDEX(Random!$F$2:$F$10003,($H810-1)*$L$2 + J$2)</f>
        <v>-0.00497319369537597</v>
      </c>
      <c r="K810" s="17" t="n">
        <f aca="false">INDEX(Random!$F$2:$F$10003,($H810-1)*$L$2 + K$2)</f>
        <v>0.612473364931294</v>
      </c>
      <c r="L810" s="37" t="n">
        <f aca="false">INDEX(Random!$F$2:$F$10003,($H810-1)*$L$2 + L$2)</f>
        <v>-0.230666621944646</v>
      </c>
      <c r="M810" s="29" t="n">
        <f aca="false" t="array" ref="M810:P810">TRANSPOSE(MMULT($B$28:$E$31, TRANSPOSE(I810:L810)))</f>
        <v>0.973047290457119</v>
      </c>
      <c r="N810" s="29" t="n">
        <v>0.586827048681856</v>
      </c>
      <c r="O810" s="29" t="n">
        <v>0.935944851195513</v>
      </c>
      <c r="P810" s="29" t="n">
        <v>0.301994124351916</v>
      </c>
      <c r="Q810" s="55" t="n">
        <f aca="false">EXP(($F$11 - $F$7 - $C$7*$C$7/2)*$C$3 + M810*$C$7*SQRT($C$3))</f>
        <v>1.04101287259962</v>
      </c>
      <c r="R810" s="55" t="n">
        <f aca="false">EXP(($F$11 - $F$8 - $C$8*$C$8/2)*$C$3 + N810*$C$8*SQRT($C$3))</f>
        <v>1.02838234063073</v>
      </c>
      <c r="S810" s="55" t="n">
        <f aca="false">EXP(($F$11 - $F$9 - $C$9*$C$9/2)*$C$3 + O810*$C$9*SQRT($C$3))</f>
        <v>1.04466653411771</v>
      </c>
      <c r="T810" s="55" t="n">
        <f aca="false">EXP(($F$11 - $F$10 - $C$10*$C$10/2)*$C$3 + P810*$C$10*SQRT($C$3))</f>
        <v>1.01242455416768</v>
      </c>
      <c r="U810" s="53" t="n">
        <f aca="false">$C$4 * (MAX(MAX(Q810:T810) - $C$2, 0))</f>
        <v>44.6665341177099</v>
      </c>
    </row>
    <row r="811" customFormat="false" ht="13.8" hidden="false" customHeight="false" outlineLevel="0" collapsed="false">
      <c r="H811" s="4" t="n">
        <v>809</v>
      </c>
      <c r="I811" s="17" t="n">
        <f aca="false">INDEX(Random!$F$2:$F$10003,($H811-1)*$L$2 + I$2)</f>
        <v>0.132202564662761</v>
      </c>
      <c r="J811" s="17" t="n">
        <f aca="false">INDEX(Random!$F$2:$F$10003,($H811-1)*$L$2 + J$2)</f>
        <v>1.93627267662069</v>
      </c>
      <c r="K811" s="17" t="n">
        <f aca="false">INDEX(Random!$F$2:$F$10003,($H811-1)*$L$2 + K$2)</f>
        <v>0.905526589066431</v>
      </c>
      <c r="L811" s="37" t="n">
        <f aca="false">INDEX(Random!$F$2:$F$10003,($H811-1)*$L$2 + L$2)</f>
        <v>-1.7314202367624</v>
      </c>
      <c r="M811" s="29" t="n">
        <f aca="false" t="array" ref="M811:P811">TRANSPOSE(MMULT($B$28:$E$31, TRANSPOSE(I811:L811)))</f>
        <v>0.132202564662761</v>
      </c>
      <c r="N811" s="29" t="n">
        <v>1.61881396729086</v>
      </c>
      <c r="O811" s="29" t="n">
        <v>1.01747826992411</v>
      </c>
      <c r="P811" s="29" t="n">
        <v>-0.891137274760076</v>
      </c>
      <c r="Q811" s="55" t="n">
        <f aca="false">EXP(($F$11 - $F$7 - $C$7*$C$7/2)*$C$3 + M811*$C$7*SQRT($C$3))</f>
        <v>1.0108227364139</v>
      </c>
      <c r="R811" s="55" t="n">
        <f aca="false">EXP(($F$11 - $F$8 - $C$8*$C$8/2)*$C$3 + N811*$C$8*SQRT($C$3))</f>
        <v>1.0744903634001</v>
      </c>
      <c r="S811" s="55" t="n">
        <f aca="false">EXP(($F$11 - $F$9 - $C$9*$C$9/2)*$C$3 + O811*$C$9*SQRT($C$3))</f>
        <v>1.0481731082582</v>
      </c>
      <c r="T811" s="55" t="n">
        <f aca="false">EXP(($F$11 - $F$10 - $C$10*$C$10/2)*$C$3 + P811*$C$10*SQRT($C$3))</f>
        <v>0.968991367211581</v>
      </c>
      <c r="U811" s="53" t="n">
        <f aca="false">$C$4 * (MAX(MAX(Q811:T811) - $C$2, 0))</f>
        <v>74.4903634001</v>
      </c>
    </row>
    <row r="812" customFormat="false" ht="13.8" hidden="false" customHeight="false" outlineLevel="0" collapsed="false">
      <c r="H812" s="4" t="n">
        <v>810</v>
      </c>
      <c r="I812" s="17" t="n">
        <f aca="false">INDEX(Random!$F$2:$F$10003,($H812-1)*$L$2 + I$2)</f>
        <v>-0.407781927465624</v>
      </c>
      <c r="J812" s="17" t="n">
        <f aca="false">INDEX(Random!$F$2:$F$10003,($H812-1)*$L$2 + J$2)</f>
        <v>-2.14289894008621</v>
      </c>
      <c r="K812" s="17" t="n">
        <f aca="false">INDEX(Random!$F$2:$F$10003,($H812-1)*$L$2 + K$2)</f>
        <v>-0.638534525607823</v>
      </c>
      <c r="L812" s="37" t="n">
        <f aca="false">INDEX(Random!$F$2:$F$10003,($H812-1)*$L$2 + L$2)</f>
        <v>1.2954759328014</v>
      </c>
      <c r="M812" s="29" t="n">
        <f aca="false" t="array" ref="M812:P812">TRANSPOSE(MMULT($B$28:$E$31, TRANSPOSE(I812:L812)))</f>
        <v>-0.407781927465624</v>
      </c>
      <c r="N812" s="29" t="n">
        <v>-1.95031372854694</v>
      </c>
      <c r="O812" s="29" t="n">
        <v>-0.890875849291404</v>
      </c>
      <c r="P812" s="29" t="n">
        <v>0.342222448986798</v>
      </c>
      <c r="Q812" s="55" t="n">
        <f aca="false">EXP(($F$11 - $F$7 - $C$7*$C$7/2)*$C$3 + M812*$C$7*SQRT($C$3))</f>
        <v>0.991898131032925</v>
      </c>
      <c r="R812" s="55" t="n">
        <f aca="false">EXP(($F$11 - $F$8 - $C$8*$C$8/2)*$C$3 + N812*$C$8*SQRT($C$3))</f>
        <v>0.923262710272867</v>
      </c>
      <c r="S812" s="55" t="n">
        <f aca="false">EXP(($F$11 - $F$9 - $C$9*$C$9/2)*$C$3 + O812*$C$9*SQRT($C$3))</f>
        <v>0.969102782130925</v>
      </c>
      <c r="T812" s="55" t="n">
        <f aca="false">EXP(($F$11 - $F$10 - $C$10*$C$10/2)*$C$3 + P812*$C$10*SQRT($C$3))</f>
        <v>1.01392242038931</v>
      </c>
      <c r="U812" s="53" t="n">
        <f aca="false">$C$4 * (MAX(MAX(Q812:T812) - $C$2, 0))</f>
        <v>13.92242038931</v>
      </c>
    </row>
    <row r="813" customFormat="false" ht="13.8" hidden="false" customHeight="false" outlineLevel="0" collapsed="false">
      <c r="H813" s="4" t="n">
        <v>811</v>
      </c>
      <c r="I813" s="17" t="n">
        <f aca="false">INDEX(Random!$F$2:$F$10003,($H813-1)*$L$2 + I$2)</f>
        <v>0.877762760317433</v>
      </c>
      <c r="J813" s="17" t="n">
        <f aca="false">INDEX(Random!$F$2:$F$10003,($H813-1)*$L$2 + J$2)</f>
        <v>0.708549676636567</v>
      </c>
      <c r="K813" s="17" t="n">
        <f aca="false">INDEX(Random!$F$2:$F$10003,($H813-1)*$L$2 + K$2)</f>
        <v>0.395486436468328</v>
      </c>
      <c r="L813" s="37" t="n">
        <f aca="false">INDEX(Random!$F$2:$F$10003,($H813-1)*$L$2 + L$2)</f>
        <v>0.136031221676003</v>
      </c>
      <c r="M813" s="29" t="n">
        <f aca="false" t="array" ref="M813:P813">TRANSPOSE(MMULT($B$28:$E$31, TRANSPOSE(I813:L813)))</f>
        <v>0.877762760317433</v>
      </c>
      <c r="N813" s="29" t="n">
        <v>1.09593578732532</v>
      </c>
      <c r="O813" s="29" t="n">
        <v>0.748374794974067</v>
      </c>
      <c r="P813" s="29" t="n">
        <v>0.730172817624771</v>
      </c>
      <c r="Q813" s="55" t="n">
        <f aca="false">EXP(($F$11 - $F$7 - $C$7*$C$7/2)*$C$3 + M813*$C$7*SQRT($C$3))</f>
        <v>1.03754692043015</v>
      </c>
      <c r="R813" s="55" t="n">
        <f aca="false">EXP(($F$11 - $F$8 - $C$8*$C$8/2)*$C$3 + N813*$C$8*SQRT($C$3))</f>
        <v>1.05087604613398</v>
      </c>
      <c r="S813" s="55" t="n">
        <f aca="false">EXP(($F$11 - $F$9 - $C$9*$C$9/2)*$C$3 + O813*$C$9*SQRT($C$3))</f>
        <v>1.03664402772112</v>
      </c>
      <c r="T813" s="55" t="n">
        <f aca="false">EXP(($F$11 - $F$10 - $C$10*$C$10/2)*$C$3 + P813*$C$10*SQRT($C$3))</f>
        <v>1.02848163083195</v>
      </c>
      <c r="U813" s="53" t="n">
        <f aca="false">$C$4 * (MAX(MAX(Q813:T813) - $C$2, 0))</f>
        <v>50.8760461339799</v>
      </c>
    </row>
    <row r="814" customFormat="false" ht="13.8" hidden="false" customHeight="false" outlineLevel="0" collapsed="false">
      <c r="H814" s="4" t="n">
        <v>812</v>
      </c>
      <c r="I814" s="17" t="n">
        <f aca="false">INDEX(Random!$F$2:$F$10003,($H814-1)*$L$2 + I$2)</f>
        <v>-1.71501346326786</v>
      </c>
      <c r="J814" s="17" t="n">
        <f aca="false">INDEX(Random!$F$2:$F$10003,($H814-1)*$L$2 + J$2)</f>
        <v>1.44412950846425</v>
      </c>
      <c r="K814" s="17" t="n">
        <f aca="false">INDEX(Random!$F$2:$F$10003,($H814-1)*$L$2 + K$2)</f>
        <v>2.31191744390244</v>
      </c>
      <c r="L814" s="37" t="n">
        <f aca="false">INDEX(Random!$F$2:$F$10003,($H814-1)*$L$2 + L$2)</f>
        <v>-0.226548278651218</v>
      </c>
      <c r="M814" s="29" t="n">
        <f aca="false" t="array" ref="M814:P814">TRANSPOSE(MMULT($B$28:$E$31, TRANSPOSE(I814:L814)))</f>
        <v>-1.71501346326786</v>
      </c>
      <c r="N814" s="29" t="n">
        <v>0.106236583999097</v>
      </c>
      <c r="O814" s="29" t="n">
        <v>1.57397489242692</v>
      </c>
      <c r="P814" s="29" t="n">
        <v>-0.687850690226149</v>
      </c>
      <c r="Q814" s="55" t="n">
        <f aca="false">EXP(($F$11 - $F$7 - $C$7*$C$7/2)*$C$3 + M814*$C$7*SQRT($C$3))</f>
        <v>0.947538252115723</v>
      </c>
      <c r="R814" s="55" t="n">
        <f aca="false">EXP(($F$11 - $F$8 - $C$8*$C$8/2)*$C$3 + N814*$C$8*SQRT($C$3))</f>
        <v>1.00759059341641</v>
      </c>
      <c r="S814" s="55" t="n">
        <f aca="false">EXP(($F$11 - $F$9 - $C$9*$C$9/2)*$C$3 + O814*$C$9*SQRT($C$3))</f>
        <v>1.07242320237469</v>
      </c>
      <c r="T814" s="55" t="n">
        <f aca="false">EXP(($F$11 - $F$10 - $C$10*$C$10/2)*$C$3 + P814*$C$10*SQRT($C$3))</f>
        <v>0.976257598878834</v>
      </c>
      <c r="U814" s="53" t="n">
        <f aca="false">$C$4 * (MAX(MAX(Q814:T814) - $C$2, 0))</f>
        <v>72.42320237469</v>
      </c>
    </row>
    <row r="815" customFormat="false" ht="13.8" hidden="false" customHeight="false" outlineLevel="0" collapsed="false">
      <c r="H815" s="4" t="n">
        <v>813</v>
      </c>
      <c r="I815" s="17" t="n">
        <f aca="false">INDEX(Random!$F$2:$F$10003,($H815-1)*$L$2 + I$2)</f>
        <v>0.89776865721631</v>
      </c>
      <c r="J815" s="17" t="n">
        <f aca="false">INDEX(Random!$F$2:$F$10003,($H815-1)*$L$2 + J$2)</f>
        <v>0.113247245124272</v>
      </c>
      <c r="K815" s="17" t="n">
        <f aca="false">INDEX(Random!$F$2:$F$10003,($H815-1)*$L$2 + K$2)</f>
        <v>0.4914298331246</v>
      </c>
      <c r="L815" s="37" t="n">
        <f aca="false">INDEX(Random!$F$2:$F$10003,($H815-1)*$L$2 + L$2)</f>
        <v>0.325641844044042</v>
      </c>
      <c r="M815" s="29" t="n">
        <f aca="false" t="array" ref="M815:P815">TRANSPOSE(MMULT($B$28:$E$31, TRANSPOSE(I815:L815)))</f>
        <v>0.89776865721631</v>
      </c>
      <c r="N815" s="29" t="n">
        <v>0.635059261305443</v>
      </c>
      <c r="O815" s="29" t="n">
        <v>0.803714807679892</v>
      </c>
      <c r="P815" s="29" t="n">
        <v>0.752977612286924</v>
      </c>
      <c r="Q815" s="55" t="n">
        <f aca="false">EXP(($F$11 - $F$7 - $C$7*$C$7/2)*$C$3 + M815*$C$7*SQRT($C$3))</f>
        <v>1.03827367182357</v>
      </c>
      <c r="R815" s="55" t="n">
        <f aca="false">EXP(($F$11 - $F$8 - $C$8*$C$8/2)*$C$3 + N815*$C$8*SQRT($C$3))</f>
        <v>1.03049255183786</v>
      </c>
      <c r="S815" s="55" t="n">
        <f aca="false">EXP(($F$11 - $F$9 - $C$9*$C$9/2)*$C$3 + O815*$C$9*SQRT($C$3))</f>
        <v>1.0390045315861</v>
      </c>
      <c r="T815" s="55" t="n">
        <f aca="false">EXP(($F$11 - $F$10 - $C$10*$C$10/2)*$C$3 + P815*$C$10*SQRT($C$3))</f>
        <v>1.02934393810196</v>
      </c>
      <c r="U815" s="53" t="n">
        <f aca="false">$C$4 * (MAX(MAX(Q815:T815) - $C$2, 0))</f>
        <v>39.0045315861001</v>
      </c>
    </row>
    <row r="816" customFormat="false" ht="13.8" hidden="false" customHeight="false" outlineLevel="0" collapsed="false">
      <c r="H816" s="4" t="n">
        <v>814</v>
      </c>
      <c r="I816" s="17" t="n">
        <f aca="false">INDEX(Random!$F$2:$F$10003,($H816-1)*$L$2 + I$2)</f>
        <v>-0.239441966881038</v>
      </c>
      <c r="J816" s="17" t="n">
        <f aca="false">INDEX(Random!$F$2:$F$10003,($H816-1)*$L$2 + J$2)</f>
        <v>-0.963072621374859</v>
      </c>
      <c r="K816" s="17" t="n">
        <f aca="false">INDEX(Random!$F$2:$F$10003,($H816-1)*$L$2 + K$2)</f>
        <v>0.605795902967244</v>
      </c>
      <c r="L816" s="37" t="n">
        <f aca="false">INDEX(Random!$F$2:$F$10003,($H816-1)*$L$2 + L$2)</f>
        <v>0.234993758637671</v>
      </c>
      <c r="M816" s="29" t="n">
        <f aca="false" t="array" ref="M816:P816">TRANSPOSE(MMULT($B$28:$E$31, TRANSPOSE(I816:L816)))</f>
        <v>-0.239441966881038</v>
      </c>
      <c r="N816" s="29" t="n">
        <v>-0.910625949635289</v>
      </c>
      <c r="O816" s="29" t="n">
        <v>0.400895115480434</v>
      </c>
      <c r="P816" s="29" t="n">
        <v>-0.157055331773646</v>
      </c>
      <c r="Q816" s="55" t="n">
        <f aca="false">EXP(($F$11 - $F$7 - $C$7*$C$7/2)*$C$3 + M816*$C$7*SQRT($C$3))</f>
        <v>0.997759544734133</v>
      </c>
      <c r="R816" s="55" t="n">
        <f aca="false">EXP(($F$11 - $F$8 - $C$8*$C$8/2)*$C$3 + N816*$C$8*SQRT($C$3))</f>
        <v>0.964973414407445</v>
      </c>
      <c r="S816" s="55" t="n">
        <f aca="false">EXP(($F$11 - $F$9 - $C$9*$C$9/2)*$C$3 + O816*$C$9*SQRT($C$3))</f>
        <v>1.02194449920603</v>
      </c>
      <c r="T816" s="55" t="n">
        <f aca="false">EXP(($F$11 - $F$10 - $C$10*$C$10/2)*$C$3 + P816*$C$10*SQRT($C$3))</f>
        <v>0.995488144447267</v>
      </c>
      <c r="U816" s="53" t="n">
        <f aca="false">$C$4 * (MAX(MAX(Q816:T816) - $C$2, 0))</f>
        <v>21.94449920603</v>
      </c>
    </row>
    <row r="817" customFormat="false" ht="13.8" hidden="false" customHeight="false" outlineLevel="0" collapsed="false">
      <c r="H817" s="4" t="n">
        <v>815</v>
      </c>
      <c r="I817" s="17" t="n">
        <f aca="false">INDEX(Random!$F$2:$F$10003,($H817-1)*$L$2 + I$2)</f>
        <v>0.121082831422251</v>
      </c>
      <c r="J817" s="17" t="n">
        <f aca="false">INDEX(Random!$F$2:$F$10003,($H817-1)*$L$2 + J$2)</f>
        <v>0.12181819510348</v>
      </c>
      <c r="K817" s="17" t="n">
        <f aca="false">INDEX(Random!$F$2:$F$10003,($H817-1)*$L$2 + K$2)</f>
        <v>0.267798467099011</v>
      </c>
      <c r="L817" s="37" t="n">
        <f aca="false">INDEX(Random!$F$2:$F$10003,($H817-1)*$L$2 + L$2)</f>
        <v>0.262134136627119</v>
      </c>
      <c r="M817" s="29" t="n">
        <f aca="false" t="array" ref="M817:P817">TRANSPOSE(MMULT($B$28:$E$31, TRANSPOSE(I817:L817)))</f>
        <v>0.121082831422251</v>
      </c>
      <c r="N817" s="29" t="n">
        <v>0.170310424173562</v>
      </c>
      <c r="O817" s="29" t="n">
        <v>0.301398775256668</v>
      </c>
      <c r="P817" s="29" t="n">
        <v>0.309427211515389</v>
      </c>
      <c r="Q817" s="55" t="n">
        <f aca="false">EXP(($F$11 - $F$7 - $C$7*$C$7/2)*$C$3 + M817*$C$7*SQRT($C$3))</f>
        <v>1.01042941018693</v>
      </c>
      <c r="R817" s="55" t="n">
        <f aca="false">EXP(($F$11 - $F$8 - $C$8*$C$8/2)*$C$3 + N817*$C$8*SQRT($C$3))</f>
        <v>1.010338141137</v>
      </c>
      <c r="S817" s="55" t="n">
        <f aca="false">EXP(($F$11 - $F$9 - $C$9*$C$9/2)*$C$3 + O817*$C$9*SQRT($C$3))</f>
        <v>1.01777399502361</v>
      </c>
      <c r="T817" s="55" t="n">
        <f aca="false">EXP(($F$11 - $F$10 - $C$10*$C$10/2)*$C$3 + P817*$C$10*SQRT($C$3))</f>
        <v>1.01270115186294</v>
      </c>
      <c r="U817" s="53" t="n">
        <f aca="false">$C$4 * (MAX(MAX(Q817:T817) - $C$2, 0))</f>
        <v>17.77399502361</v>
      </c>
    </row>
    <row r="818" customFormat="false" ht="13.8" hidden="false" customHeight="false" outlineLevel="0" collapsed="false">
      <c r="H818" s="4" t="n">
        <v>816</v>
      </c>
      <c r="I818" s="17" t="n">
        <f aca="false">INDEX(Random!$F$2:$F$10003,($H818-1)*$L$2 + I$2)</f>
        <v>-0.564414152739064</v>
      </c>
      <c r="J818" s="17" t="n">
        <f aca="false">INDEX(Random!$F$2:$F$10003,($H818-1)*$L$2 + J$2)</f>
        <v>1.31303586642331</v>
      </c>
      <c r="K818" s="17" t="n">
        <f aca="false">INDEX(Random!$F$2:$F$10003,($H818-1)*$L$2 + K$2)</f>
        <v>-0.623060546262163</v>
      </c>
      <c r="L818" s="37" t="n">
        <f aca="false">INDEX(Random!$F$2:$F$10003,($H818-1)*$L$2 + L$2)</f>
        <v>-1.13447033464936</v>
      </c>
      <c r="M818" s="29" t="n">
        <f aca="false" t="array" ref="M818:P818">TRANSPOSE(MMULT($B$28:$E$31, TRANSPOSE(I818:L818)))</f>
        <v>-0.564414152739064</v>
      </c>
      <c r="N818" s="29" t="n">
        <v>0.70064868648745</v>
      </c>
      <c r="O818" s="29" t="n">
        <v>-0.700060270627939</v>
      </c>
      <c r="P818" s="29" t="n">
        <v>-0.908456455261404</v>
      </c>
      <c r="Q818" s="55" t="n">
        <f aca="false">EXP(($F$11 - $F$7 - $C$7*$C$7/2)*$C$3 + M818*$C$7*SQRT($C$3))</f>
        <v>0.986475296547567</v>
      </c>
      <c r="R818" s="55" t="n">
        <f aca="false">EXP(($F$11 - $F$8 - $C$8*$C$8/2)*$C$3 + N818*$C$8*SQRT($C$3))</f>
        <v>1.03336910935045</v>
      </c>
      <c r="S818" s="55" t="n">
        <f aca="false">EXP(($F$11 - $F$9 - $C$9*$C$9/2)*$C$3 + O818*$C$9*SQRT($C$3))</f>
        <v>0.976732870811361</v>
      </c>
      <c r="T818" s="55" t="n">
        <f aca="false">EXP(($F$11 - $F$10 - $C$10*$C$10/2)*$C$3 + P818*$C$10*SQRT($C$3))</f>
        <v>0.968374819929924</v>
      </c>
      <c r="U818" s="53" t="n">
        <f aca="false">$C$4 * (MAX(MAX(Q818:T818) - $C$2, 0))</f>
        <v>33.36910935045</v>
      </c>
    </row>
    <row r="819" customFormat="false" ht="13.8" hidden="false" customHeight="false" outlineLevel="0" collapsed="false">
      <c r="H819" s="4" t="n">
        <v>817</v>
      </c>
      <c r="I819" s="17" t="n">
        <f aca="false">INDEX(Random!$F$2:$F$10003,($H819-1)*$L$2 + I$2)</f>
        <v>-1.25695071317037</v>
      </c>
      <c r="J819" s="17" t="n">
        <f aca="false">INDEX(Random!$F$2:$F$10003,($H819-1)*$L$2 + J$2)</f>
        <v>0.856470799796775</v>
      </c>
      <c r="K819" s="17" t="n">
        <f aca="false">INDEX(Random!$F$2:$F$10003,($H819-1)*$L$2 + K$2)</f>
        <v>-0.767011151662434</v>
      </c>
      <c r="L819" s="37" t="n">
        <f aca="false">INDEX(Random!$F$2:$F$10003,($H819-1)*$L$2 + L$2)</f>
        <v>0.969642584708518</v>
      </c>
      <c r="M819" s="29" t="n">
        <f aca="false" t="array" ref="M819:P819">TRANSPOSE(MMULT($B$28:$E$31, TRANSPOSE(I819:L819)))</f>
        <v>-1.25695071317037</v>
      </c>
      <c r="N819" s="29" t="n">
        <v>-0.0826032062433185</v>
      </c>
      <c r="O819" s="29" t="n">
        <v>-1.12860648070064</v>
      </c>
      <c r="P819" s="29" t="n">
        <v>0.373407377173212</v>
      </c>
      <c r="Q819" s="55" t="n">
        <f aca="false">EXP(($F$11 - $F$7 - $C$7*$C$7/2)*$C$3 + M819*$C$7*SQRT($C$3))</f>
        <v>0.962851798215792</v>
      </c>
      <c r="R819" s="55" t="n">
        <f aca="false">EXP(($F$11 - $F$8 - $C$8*$C$8/2)*$C$3 + N819*$C$8*SQRT($C$3))</f>
        <v>0.999536346255293</v>
      </c>
      <c r="S819" s="55" t="n">
        <f aca="false">EXP(($F$11 - $F$9 - $C$9*$C$9/2)*$C$3 + O819*$C$9*SQRT($C$3))</f>
        <v>0.959680049965449</v>
      </c>
      <c r="T819" s="55" t="n">
        <f aca="false">EXP(($F$11 - $F$10 - $C$10*$C$10/2)*$C$3 + P819*$C$10*SQRT($C$3))</f>
        <v>1.01508508834419</v>
      </c>
      <c r="U819" s="53" t="n">
        <f aca="false">$C$4 * (MAX(MAX(Q819:T819) - $C$2, 0))</f>
        <v>15.08508834419</v>
      </c>
    </row>
    <row r="820" customFormat="false" ht="13.8" hidden="false" customHeight="false" outlineLevel="0" collapsed="false">
      <c r="H820" s="4" t="n">
        <v>818</v>
      </c>
      <c r="I820" s="17" t="n">
        <f aca="false">INDEX(Random!$F$2:$F$10003,($H820-1)*$L$2 + I$2)</f>
        <v>0.230766587054425</v>
      </c>
      <c r="J820" s="17" t="n">
        <f aca="false">INDEX(Random!$F$2:$F$10003,($H820-1)*$L$2 + J$2)</f>
        <v>-0.462414430414978</v>
      </c>
      <c r="K820" s="17" t="n">
        <f aca="false">INDEX(Random!$F$2:$F$10003,($H820-1)*$L$2 + K$2)</f>
        <v>-1.62186497747636</v>
      </c>
      <c r="L820" s="37" t="n">
        <f aca="false">INDEX(Random!$F$2:$F$10003,($H820-1)*$L$2 + L$2)</f>
        <v>-0.918969087427591</v>
      </c>
      <c r="M820" s="29" t="n">
        <f aca="false" t="array" ref="M820:P820">TRANSPOSE(MMULT($B$28:$E$31, TRANSPOSE(I820:L820)))</f>
        <v>0.230766587054425</v>
      </c>
      <c r="N820" s="29" t="n">
        <v>-0.227322843494252</v>
      </c>
      <c r="O820" s="29" t="n">
        <v>-1.43809760712196</v>
      </c>
      <c r="P820" s="29" t="n">
        <v>-0.766806554867588</v>
      </c>
      <c r="Q820" s="55" t="n">
        <f aca="false">EXP(($F$11 - $F$7 - $C$7*$C$7/2)*$C$3 + M820*$C$7*SQRT($C$3))</f>
        <v>1.01431583451009</v>
      </c>
      <c r="R820" s="55" t="n">
        <f aca="false">EXP(($F$11 - $F$8 - $C$8*$C$8/2)*$C$3 + N820*$C$8*SQRT($C$3))</f>
        <v>0.99340748078751</v>
      </c>
      <c r="S820" s="55" t="n">
        <f aca="false">EXP(($F$11 - $F$9 - $C$9*$C$9/2)*$C$3 + O820*$C$9*SQRT($C$3))</f>
        <v>0.947550148117811</v>
      </c>
      <c r="T820" s="55" t="n">
        <f aca="false">EXP(($F$11 - $F$10 - $C$10*$C$10/2)*$C$3 + P820*$C$10*SQRT($C$3))</f>
        <v>0.973428968271296</v>
      </c>
      <c r="U820" s="53" t="n">
        <f aca="false">$C$4 * (MAX(MAX(Q820:T820) - $C$2, 0))</f>
        <v>14.31583451009</v>
      </c>
    </row>
    <row r="821" customFormat="false" ht="13.8" hidden="false" customHeight="false" outlineLevel="0" collapsed="false">
      <c r="H821" s="4" t="n">
        <v>819</v>
      </c>
      <c r="I821" s="17" t="n">
        <f aca="false">INDEX(Random!$F$2:$F$10003,($H821-1)*$L$2 + I$2)</f>
        <v>-0.820626781804218</v>
      </c>
      <c r="J821" s="17" t="n">
        <f aca="false">INDEX(Random!$F$2:$F$10003,($H821-1)*$L$2 + J$2)</f>
        <v>-0.201428533284727</v>
      </c>
      <c r="K821" s="17" t="n">
        <f aca="false">INDEX(Random!$F$2:$F$10003,($H821-1)*$L$2 + K$2)</f>
        <v>0.236278013277996</v>
      </c>
      <c r="L821" s="37" t="n">
        <f aca="false">INDEX(Random!$F$2:$F$10003,($H821-1)*$L$2 + L$2)</f>
        <v>0.259476206645624</v>
      </c>
      <c r="M821" s="29" t="n">
        <f aca="false" t="array" ref="M821:P821">TRANSPOSE(MMULT($B$28:$E$31, TRANSPOSE(I821:L821)))</f>
        <v>-0.820626781804218</v>
      </c>
      <c r="N821" s="29" t="n">
        <v>-0.658291330074428</v>
      </c>
      <c r="O821" s="29" t="n">
        <v>-0.109637698007673</v>
      </c>
      <c r="P821" s="29" t="n">
        <v>-0.246618818108443</v>
      </c>
      <c r="Q821" s="55" t="n">
        <f aca="false">EXP(($F$11 - $F$7 - $C$7*$C$7/2)*$C$3 + M821*$C$7*SQRT($C$3))</f>
        <v>0.977668681942477</v>
      </c>
      <c r="R821" s="55" t="n">
        <f aca="false">EXP(($F$11 - $F$8 - $C$8*$C$8/2)*$C$3 + N821*$C$8*SQRT($C$3))</f>
        <v>0.975377692055344</v>
      </c>
      <c r="S821" s="55" t="n">
        <f aca="false">EXP(($F$11 - $F$9 - $C$9*$C$9/2)*$C$3 + O821*$C$9*SQRT($C$3))</f>
        <v>1.00072454797005</v>
      </c>
      <c r="T821" s="55" t="n">
        <f aca="false">EXP(($F$11 - $F$10 - $C$10*$C$10/2)*$C$3 + P821*$C$10*SQRT($C$3))</f>
        <v>0.99221692340489</v>
      </c>
      <c r="U821" s="53" t="n">
        <f aca="false">$C$4 * (MAX(MAX(Q821:T821) - $C$2, 0))</f>
        <v>0.724547970049949</v>
      </c>
    </row>
    <row r="822" customFormat="false" ht="13.8" hidden="false" customHeight="false" outlineLevel="0" collapsed="false">
      <c r="H822" s="4" t="n">
        <v>820</v>
      </c>
      <c r="I822" s="17" t="n">
        <f aca="false">INDEX(Random!$F$2:$F$10003,($H822-1)*$L$2 + I$2)</f>
        <v>0.889324792065456</v>
      </c>
      <c r="J822" s="17" t="n">
        <f aca="false">INDEX(Random!$F$2:$F$10003,($H822-1)*$L$2 + J$2)</f>
        <v>-0.097951328096168</v>
      </c>
      <c r="K822" s="17" t="n">
        <f aca="false">INDEX(Random!$F$2:$F$10003,($H822-1)*$L$2 + K$2)</f>
        <v>-0.739967303518398</v>
      </c>
      <c r="L822" s="37" t="n">
        <f aca="false">INDEX(Random!$F$2:$F$10003,($H822-1)*$L$2 + L$2)</f>
        <v>1.36485452045306</v>
      </c>
      <c r="M822" s="29" t="n">
        <f aca="false" t="array" ref="M822:P822">TRANSPOSE(MMULT($B$28:$E$31, TRANSPOSE(I822:L822)))</f>
        <v>0.889324792065456</v>
      </c>
      <c r="N822" s="29" t="n">
        <v>0.462115785407333</v>
      </c>
      <c r="O822" s="29" t="n">
        <v>-0.348771159300755</v>
      </c>
      <c r="P822" s="29" t="n">
        <v>1.5511553927988</v>
      </c>
      <c r="Q822" s="55" t="n">
        <f aca="false">EXP(($F$11 - $F$7 - $C$7*$C$7/2)*$C$3 + M822*$C$7*SQRT($C$3))</f>
        <v>1.03796687066048</v>
      </c>
      <c r="R822" s="55" t="n">
        <f aca="false">EXP(($F$11 - $F$8 - $C$8*$C$8/2)*$C$3 + N822*$C$8*SQRT($C$3))</f>
        <v>1.02294609843534</v>
      </c>
      <c r="S822" s="55" t="n">
        <f aca="false">EXP(($F$11 - $F$9 - $C$9*$C$9/2)*$C$3 + O822*$C$9*SQRT($C$3))</f>
        <v>0.990937217188667</v>
      </c>
      <c r="T822" s="55" t="n">
        <f aca="false">EXP(($F$11 - $F$10 - $C$10*$C$10/2)*$C$3 + P822*$C$10*SQRT($C$3))</f>
        <v>1.05998491769736</v>
      </c>
      <c r="U822" s="53" t="n">
        <f aca="false">$C$4 * (MAX(MAX(Q822:T822) - $C$2, 0))</f>
        <v>59.9849176973599</v>
      </c>
    </row>
    <row r="823" customFormat="false" ht="13.8" hidden="false" customHeight="false" outlineLevel="0" collapsed="false">
      <c r="H823" s="4" t="n">
        <v>821</v>
      </c>
      <c r="I823" s="17" t="n">
        <f aca="false">INDEX(Random!$F$2:$F$10003,($H823-1)*$L$2 + I$2)</f>
        <v>-0.0431265041370012</v>
      </c>
      <c r="J823" s="17" t="n">
        <f aca="false">INDEX(Random!$F$2:$F$10003,($H823-1)*$L$2 + J$2)</f>
        <v>-0.657331906168571</v>
      </c>
      <c r="K823" s="17" t="n">
        <f aca="false">INDEX(Random!$F$2:$F$10003,($H823-1)*$L$2 + K$2)</f>
        <v>-0.108754325120063</v>
      </c>
      <c r="L823" s="37" t="n">
        <f aca="false">INDEX(Random!$F$2:$F$10003,($H823-1)*$L$2 + L$2)</f>
        <v>-0.519281917237193</v>
      </c>
      <c r="M823" s="29" t="n">
        <f aca="false" t="array" ref="M823:P823">TRANSPOSE(MMULT($B$28:$E$31, TRANSPOSE(I823:L823)))</f>
        <v>-0.0431265041370012</v>
      </c>
      <c r="N823" s="29" t="n">
        <v>-0.548495079802508</v>
      </c>
      <c r="O823" s="29" t="n">
        <v>-0.161671518821766</v>
      </c>
      <c r="P823" s="29" t="n">
        <v>-0.612589188944577</v>
      </c>
      <c r="Q823" s="55" t="n">
        <f aca="false">EXP(($F$11 - $F$7 - $C$7*$C$7/2)*$C$3 + M823*$C$7*SQRT($C$3))</f>
        <v>1.00463879842269</v>
      </c>
      <c r="R823" s="55" t="n">
        <f aca="false">EXP(($F$11 - $F$8 - $C$8*$C$8/2)*$C$3 + N823*$C$8*SQRT($C$3))</f>
        <v>0.979939772448163</v>
      </c>
      <c r="S823" s="55" t="n">
        <f aca="false">EXP(($F$11 - $F$9 - $C$9*$C$9/2)*$C$3 + O823*$C$9*SQRT($C$3))</f>
        <v>0.998586695233598</v>
      </c>
      <c r="T823" s="55" t="n">
        <f aca="false">EXP(($F$11 - $F$10 - $C$10*$C$10/2)*$C$3 + P823*$C$10*SQRT($C$3))</f>
        <v>0.978961528511169</v>
      </c>
      <c r="U823" s="53" t="n">
        <f aca="false">$C$4 * (MAX(MAX(Q823:T823) - $C$2, 0))</f>
        <v>4.63879842269011</v>
      </c>
    </row>
    <row r="824" customFormat="false" ht="13.8" hidden="false" customHeight="false" outlineLevel="0" collapsed="false">
      <c r="H824" s="4" t="n">
        <v>822</v>
      </c>
      <c r="I824" s="17" t="n">
        <f aca="false">INDEX(Random!$F$2:$F$10003,($H824-1)*$L$2 + I$2)</f>
        <v>-0.459850947137057</v>
      </c>
      <c r="J824" s="17" t="n">
        <f aca="false">INDEX(Random!$F$2:$F$10003,($H824-1)*$L$2 + J$2)</f>
        <v>-0.153474766617655</v>
      </c>
      <c r="K824" s="17" t="n">
        <f aca="false">INDEX(Random!$F$2:$F$10003,($H824-1)*$L$2 + K$2)</f>
        <v>0.114390402704364</v>
      </c>
      <c r="L824" s="37" t="n">
        <f aca="false">INDEX(Random!$F$2:$F$10003,($H824-1)*$L$2 + L$2)</f>
        <v>0.152191397834723</v>
      </c>
      <c r="M824" s="29" t="n">
        <f aca="false" t="array" ref="M824:P824">TRANSPOSE(MMULT($B$28:$E$31, TRANSPOSE(I824:L824)))</f>
        <v>-0.459850947137057</v>
      </c>
      <c r="N824" s="29" t="n">
        <v>-0.401145146332915</v>
      </c>
      <c r="O824" s="29" t="n">
        <v>-0.0808135065313737</v>
      </c>
      <c r="P824" s="29" t="n">
        <v>-0.142558953159142</v>
      </c>
      <c r="Q824" s="55" t="n">
        <f aca="false">EXP(($F$11 - $F$7 - $C$7*$C$7/2)*$C$3 + M824*$C$7*SQRT($C$3))</f>
        <v>0.990092126462909</v>
      </c>
      <c r="R824" s="55" t="n">
        <f aca="false">EXP(($F$11 - $F$8 - $C$8*$C$8/2)*$C$3 + N824*$C$8*SQRT($C$3))</f>
        <v>0.9860957754824</v>
      </c>
      <c r="S824" s="55" t="n">
        <f aca="false">EXP(($F$11 - $F$9 - $C$9*$C$9/2)*$C$3 + O824*$C$9*SQRT($C$3))</f>
        <v>1.00191078310544</v>
      </c>
      <c r="T824" s="55" t="n">
        <f aca="false">EXP(($F$11 - $F$10 - $C$10*$C$10/2)*$C$3 + P824*$C$10*SQRT($C$3))</f>
        <v>0.996018623998586</v>
      </c>
      <c r="U824" s="53" t="n">
        <f aca="false">$C$4 * (MAX(MAX(Q824:T824) - $C$2, 0))</f>
        <v>1.91078310543991</v>
      </c>
    </row>
    <row r="825" customFormat="false" ht="13.8" hidden="false" customHeight="false" outlineLevel="0" collapsed="false">
      <c r="H825" s="4" t="n">
        <v>823</v>
      </c>
      <c r="I825" s="17" t="n">
        <f aca="false">INDEX(Random!$F$2:$F$10003,($H825-1)*$L$2 + I$2)</f>
        <v>-1.92476870353595</v>
      </c>
      <c r="J825" s="17" t="n">
        <f aca="false">INDEX(Random!$F$2:$F$10003,($H825-1)*$L$2 + J$2)</f>
        <v>0.128750676713195</v>
      </c>
      <c r="K825" s="17" t="n">
        <f aca="false">INDEX(Random!$F$2:$F$10003,($H825-1)*$L$2 + K$2)</f>
        <v>-1.53122191083582</v>
      </c>
      <c r="L825" s="37" t="n">
        <f aca="false">INDEX(Random!$F$2:$F$10003,($H825-1)*$L$2 + L$2)</f>
        <v>-0.901362491695726</v>
      </c>
      <c r="M825" s="29" t="n">
        <f aca="false" t="array" ref="M825:P825">TRANSPOSE(MMULT($B$28:$E$31, TRANSPOSE(I825:L825)))</f>
        <v>-1.92476870353595</v>
      </c>
      <c r="N825" s="29" t="n">
        <v>-1.06630522280544</v>
      </c>
      <c r="O825" s="29" t="n">
        <v>-2.13786510014353</v>
      </c>
      <c r="P825" s="29" t="n">
        <v>-1.6949829845924</v>
      </c>
      <c r="Q825" s="55" t="n">
        <f aca="false">EXP(($F$11 - $F$7 - $C$7*$C$7/2)*$C$3 + M825*$C$7*SQRT($C$3))</f>
        <v>0.940607435328881</v>
      </c>
      <c r="R825" s="55" t="n">
        <f aca="false">EXP(($F$11 - $F$8 - $C$8*$C$8/2)*$C$3 + N825*$C$8*SQRT($C$3))</f>
        <v>0.95860986911328</v>
      </c>
      <c r="S825" s="55" t="n">
        <f aca="false">EXP(($F$11 - $F$9 - $C$9*$C$9/2)*$C$3 + O825*$C$9*SQRT($C$3))</f>
        <v>0.920686344345564</v>
      </c>
      <c r="T825" s="55" t="n">
        <f aca="false">EXP(($F$11 - $F$10 - $C$10*$C$10/2)*$C$3 + P825*$C$10*SQRT($C$3))</f>
        <v>0.940784755310001</v>
      </c>
      <c r="U825" s="53" t="n">
        <f aca="false">$C$4 * (MAX(MAX(Q825:T825) - $C$2, 0))</f>
        <v>0</v>
      </c>
    </row>
    <row r="826" customFormat="false" ht="13.8" hidden="false" customHeight="false" outlineLevel="0" collapsed="false">
      <c r="H826" s="4" t="n">
        <v>824</v>
      </c>
      <c r="I826" s="17" t="n">
        <f aca="false">INDEX(Random!$F$2:$F$10003,($H826-1)*$L$2 + I$2)</f>
        <v>-0.592016202048871</v>
      </c>
      <c r="J826" s="17" t="n">
        <f aca="false">INDEX(Random!$F$2:$F$10003,($H826-1)*$L$2 + J$2)</f>
        <v>-0.845147207865467</v>
      </c>
      <c r="K826" s="17" t="n">
        <f aca="false">INDEX(Random!$F$2:$F$10003,($H826-1)*$L$2 + K$2)</f>
        <v>0.30695642907683</v>
      </c>
      <c r="L826" s="37" t="n">
        <f aca="false">INDEX(Random!$F$2:$F$10003,($H826-1)*$L$2 + L$2)</f>
        <v>-1.10152845513217</v>
      </c>
      <c r="M826" s="29" t="n">
        <f aca="false" t="array" ref="M826:P826">TRANSPOSE(MMULT($B$28:$E$31, TRANSPOSE(I826:L826)))</f>
        <v>-0.592016202048871</v>
      </c>
      <c r="N826" s="29" t="n">
        <v>-1.03098620599521</v>
      </c>
      <c r="O826" s="29" t="n">
        <v>-0.0011744290100813</v>
      </c>
      <c r="P826" s="29" t="n">
        <v>-1.41512327454801</v>
      </c>
      <c r="Q826" s="55" t="n">
        <f aca="false">EXP(($F$11 - $F$7 - $C$7*$C$7/2)*$C$3 + M826*$C$7*SQRT($C$3))</f>
        <v>0.98552275084315</v>
      </c>
      <c r="R826" s="55" t="n">
        <f aca="false">EXP(($F$11 - $F$8 - $C$8*$C$8/2)*$C$3 + N826*$C$8*SQRT($C$3))</f>
        <v>0.960049878830576</v>
      </c>
      <c r="S826" s="55" t="n">
        <f aca="false">EXP(($F$11 - $F$9 - $C$9*$C$9/2)*$C$3 + O826*$C$9*SQRT($C$3))</f>
        <v>1.00519557640638</v>
      </c>
      <c r="T826" s="55" t="n">
        <f aca="false">EXP(($F$11 - $F$10 - $C$10*$C$10/2)*$C$3 + P826*$C$10*SQRT($C$3))</f>
        <v>0.950510508276632</v>
      </c>
      <c r="U826" s="53" t="n">
        <f aca="false">$C$4 * (MAX(MAX(Q826:T826) - $C$2, 0))</f>
        <v>5.19557640638002</v>
      </c>
    </row>
    <row r="827" customFormat="false" ht="13.8" hidden="false" customHeight="false" outlineLevel="0" collapsed="false">
      <c r="H827" s="4" t="n">
        <v>825</v>
      </c>
      <c r="I827" s="17" t="n">
        <f aca="false">INDEX(Random!$F$2:$F$10003,($H827-1)*$L$2 + I$2)</f>
        <v>0.458739255010802</v>
      </c>
      <c r="J827" s="17" t="n">
        <f aca="false">INDEX(Random!$F$2:$F$10003,($H827-1)*$L$2 + J$2)</f>
        <v>-0.536581148447491</v>
      </c>
      <c r="K827" s="17" t="n">
        <f aca="false">INDEX(Random!$F$2:$F$10003,($H827-1)*$L$2 + K$2)</f>
        <v>0.0582163557668406</v>
      </c>
      <c r="L827" s="37" t="n">
        <f aca="false">INDEX(Random!$F$2:$F$10003,($H827-1)*$L$2 + L$2)</f>
        <v>1.7434603184075</v>
      </c>
      <c r="M827" s="29" t="n">
        <f aca="false" t="array" ref="M827:P827">TRANSPOSE(MMULT($B$28:$E$31, TRANSPOSE(I827:L827)))</f>
        <v>0.458739255010802</v>
      </c>
      <c r="N827" s="29" t="n">
        <v>-0.147843198884906</v>
      </c>
      <c r="O827" s="29" t="n">
        <v>0.19225174179069</v>
      </c>
      <c r="P827" s="29" t="n">
        <v>1.54544016254138</v>
      </c>
      <c r="Q827" s="55" t="n">
        <f aca="false">EXP(($F$11 - $F$7 - $C$7*$C$7/2)*$C$3 + M827*$C$7*SQRT($C$3))</f>
        <v>1.02244147887759</v>
      </c>
      <c r="R827" s="55" t="n">
        <f aca="false">EXP(($F$11 - $F$8 - $C$8*$C$8/2)*$C$3 + N827*$C$8*SQRT($C$3))</f>
        <v>0.99676877074156</v>
      </c>
      <c r="S827" s="55" t="n">
        <f aca="false">EXP(($F$11 - $F$9 - $C$9*$C$9/2)*$C$3 + O827*$C$9*SQRT($C$3))</f>
        <v>1.01321854420415</v>
      </c>
      <c r="T827" s="55" t="n">
        <f aca="false">EXP(($F$11 - $F$10 - $C$10*$C$10/2)*$C$3 + P827*$C$10*SQRT($C$3))</f>
        <v>1.05976230744925</v>
      </c>
      <c r="U827" s="53" t="n">
        <f aca="false">$C$4 * (MAX(MAX(Q827:T827) - $C$2, 0))</f>
        <v>59.7623074492499</v>
      </c>
    </row>
    <row r="828" customFormat="false" ht="13.8" hidden="false" customHeight="false" outlineLevel="0" collapsed="false">
      <c r="H828" s="4" t="n">
        <v>826</v>
      </c>
      <c r="I828" s="17" t="n">
        <f aca="false">INDEX(Random!$F$2:$F$10003,($H828-1)*$L$2 + I$2)</f>
        <v>1.35571687247551</v>
      </c>
      <c r="J828" s="17" t="n">
        <f aca="false">INDEX(Random!$F$2:$F$10003,($H828-1)*$L$2 + J$2)</f>
        <v>0.580997787294557</v>
      </c>
      <c r="K828" s="17" t="n">
        <f aca="false">INDEX(Random!$F$2:$F$10003,($H828-1)*$L$2 + K$2)</f>
        <v>-1.05801603104093</v>
      </c>
      <c r="L828" s="37" t="n">
        <f aca="false">INDEX(Random!$F$2:$F$10003,($H828-1)*$L$2 + L$2)</f>
        <v>-0.108672000226229</v>
      </c>
      <c r="M828" s="29" t="n">
        <f aca="false" t="array" ref="M828:P828">TRANSPOSE(MMULT($B$28:$E$31, TRANSPOSE(I828:L828)))</f>
        <v>1.35571687247551</v>
      </c>
      <c r="N828" s="29" t="n">
        <v>1.28477041305368</v>
      </c>
      <c r="O828" s="29" t="n">
        <v>-0.417195677547265</v>
      </c>
      <c r="P828" s="29" t="n">
        <v>0.729115186554274</v>
      </c>
      <c r="Q828" s="55" t="n">
        <f aca="false">EXP(($F$11 - $F$7 - $C$7*$C$7/2)*$C$3 + M828*$C$7*SQRT($C$3))</f>
        <v>1.05504940006362</v>
      </c>
      <c r="R828" s="55" t="n">
        <f aca="false">EXP(($F$11 - $F$8 - $C$8*$C$8/2)*$C$3 + N828*$C$8*SQRT($C$3))</f>
        <v>1.05934375522073</v>
      </c>
      <c r="S828" s="55" t="n">
        <f aca="false">EXP(($F$11 - $F$9 - $C$9*$C$9/2)*$C$3 + O828*$C$9*SQRT($C$3))</f>
        <v>0.98815437113912</v>
      </c>
      <c r="T828" s="55" t="n">
        <f aca="false">EXP(($F$11 - $F$10 - $C$10*$C$10/2)*$C$3 + P828*$C$10*SQRT($C$3))</f>
        <v>1.0284416566446</v>
      </c>
      <c r="U828" s="53" t="n">
        <f aca="false">$C$4 * (MAX(MAX(Q828:T828) - $C$2, 0))</f>
        <v>59.3437552207301</v>
      </c>
    </row>
    <row r="829" customFormat="false" ht="13.8" hidden="false" customHeight="false" outlineLevel="0" collapsed="false">
      <c r="H829" s="4" t="n">
        <v>827</v>
      </c>
      <c r="I829" s="17" t="n">
        <f aca="false">INDEX(Random!$F$2:$F$10003,($H829-1)*$L$2 + I$2)</f>
        <v>1.16405967952203</v>
      </c>
      <c r="J829" s="17" t="n">
        <f aca="false">INDEX(Random!$F$2:$F$10003,($H829-1)*$L$2 + J$2)</f>
        <v>-0.559381030921678</v>
      </c>
      <c r="K829" s="17" t="n">
        <f aca="false">INDEX(Random!$F$2:$F$10003,($H829-1)*$L$2 + K$2)</f>
        <v>0.455377525602803</v>
      </c>
      <c r="L829" s="37" t="n">
        <f aca="false">INDEX(Random!$F$2:$F$10003,($H829-1)*$L$2 + L$2)</f>
        <v>2.02598223123529</v>
      </c>
      <c r="M829" s="29" t="n">
        <f aca="false" t="array" ref="M829:P829">TRANSPOSE(MMULT($B$28:$E$31, TRANSPOSE(I829:L829)))</f>
        <v>1.16405967952203</v>
      </c>
      <c r="N829" s="29" t="n">
        <v>0.262270438792158</v>
      </c>
      <c r="O829" s="29" t="n">
        <v>0.826240862614185</v>
      </c>
      <c r="P829" s="29" t="n">
        <v>2.13196929517076</v>
      </c>
      <c r="Q829" s="55" t="n">
        <f aca="false">EXP(($F$11 - $F$7 - $C$7*$C$7/2)*$C$3 + M829*$C$7*SQRT($C$3))</f>
        <v>1.04799581103124</v>
      </c>
      <c r="R829" s="55" t="n">
        <f aca="false">EXP(($F$11 - $F$8 - $C$8*$C$8/2)*$C$3 + N829*$C$8*SQRT($C$3))</f>
        <v>1.01429457274763</v>
      </c>
      <c r="S829" s="55" t="n">
        <f aca="false">EXP(($F$11 - $F$9 - $C$9*$C$9/2)*$C$3 + O829*$C$9*SQRT($C$3))</f>
        <v>1.03996690907863</v>
      </c>
      <c r="T829" s="55" t="n">
        <f aca="false">EXP(($F$11 - $F$10 - $C$10*$C$10/2)*$C$3 + P829*$C$10*SQRT($C$3))</f>
        <v>1.08285339590564</v>
      </c>
      <c r="U829" s="53" t="n">
        <f aca="false">$C$4 * (MAX(MAX(Q829:T829) - $C$2, 0))</f>
        <v>82.8533959056399</v>
      </c>
    </row>
    <row r="830" customFormat="false" ht="13.8" hidden="false" customHeight="false" outlineLevel="0" collapsed="false">
      <c r="H830" s="4" t="n">
        <v>828</v>
      </c>
      <c r="I830" s="17" t="n">
        <f aca="false">INDEX(Random!$F$2:$F$10003,($H830-1)*$L$2 + I$2)</f>
        <v>0.865325437054175</v>
      </c>
      <c r="J830" s="17" t="n">
        <f aca="false">INDEX(Random!$F$2:$F$10003,($H830-1)*$L$2 + J$2)</f>
        <v>1.52036984469731</v>
      </c>
      <c r="K830" s="17" t="n">
        <f aca="false">INDEX(Random!$F$2:$F$10003,($H830-1)*$L$2 + K$2)</f>
        <v>0.166601544741981</v>
      </c>
      <c r="L830" s="37" t="n">
        <f aca="false">INDEX(Random!$F$2:$F$10003,($H830-1)*$L$2 + L$2)</f>
        <v>-1.99563912912272</v>
      </c>
      <c r="M830" s="29" t="n">
        <f aca="false" t="array" ref="M830:P830">TRANSPOSE(MMULT($B$28:$E$31, TRANSPOSE(I830:L830)))</f>
        <v>0.865325437054175</v>
      </c>
      <c r="N830" s="29" t="n">
        <v>1.73345093057611</v>
      </c>
      <c r="O830" s="29" t="n">
        <v>0.588224482271025</v>
      </c>
      <c r="P830" s="29" t="n">
        <v>-0.845751113494519</v>
      </c>
      <c r="Q830" s="55" t="n">
        <f aca="false">EXP(($F$11 - $F$7 - $C$7*$C$7/2)*$C$3 + M830*$C$7*SQRT($C$3))</f>
        <v>1.03709536799334</v>
      </c>
      <c r="R830" s="55" t="n">
        <f aca="false">EXP(($F$11 - $F$8 - $C$8*$C$8/2)*$C$3 + N830*$C$8*SQRT($C$3))</f>
        <v>1.07973813003965</v>
      </c>
      <c r="S830" s="55" t="n">
        <f aca="false">EXP(($F$11 - $F$9 - $C$9*$C$9/2)*$C$3 + O830*$C$9*SQRT($C$3))</f>
        <v>1.02984305950687</v>
      </c>
      <c r="T830" s="55" t="n">
        <f aca="false">EXP(($F$11 - $F$10 - $C$10*$C$10/2)*$C$3 + P830*$C$10*SQRT($C$3))</f>
        <v>0.97060893668544</v>
      </c>
      <c r="U830" s="53" t="n">
        <f aca="false">$C$4 * (MAX(MAX(Q830:T830) - $C$2, 0))</f>
        <v>79.73813003965</v>
      </c>
    </row>
    <row r="831" customFormat="false" ht="13.8" hidden="false" customHeight="false" outlineLevel="0" collapsed="false">
      <c r="H831" s="4" t="n">
        <v>829</v>
      </c>
      <c r="I831" s="17" t="n">
        <f aca="false">INDEX(Random!$F$2:$F$10003,($H831-1)*$L$2 + I$2)</f>
        <v>0.218761784618955</v>
      </c>
      <c r="J831" s="17" t="n">
        <f aca="false">INDEX(Random!$F$2:$F$10003,($H831-1)*$L$2 + J$2)</f>
        <v>1.33429494653037</v>
      </c>
      <c r="K831" s="17" t="n">
        <f aca="false">INDEX(Random!$F$2:$F$10003,($H831-1)*$L$2 + K$2)</f>
        <v>0.678703866437557</v>
      </c>
      <c r="L831" s="37" t="n">
        <f aca="false">INDEX(Random!$F$2:$F$10003,($H831-1)*$L$2 + L$2)</f>
        <v>0.841605555722147</v>
      </c>
      <c r="M831" s="29" t="n">
        <f aca="false" t="array" ref="M831:P831">TRANSPOSE(MMULT($B$28:$E$31, TRANSPOSE(I831:L831)))</f>
        <v>0.218761784618955</v>
      </c>
      <c r="N831" s="29" t="n">
        <v>1.193040672497</v>
      </c>
      <c r="O831" s="29" t="n">
        <v>0.800345394436954</v>
      </c>
      <c r="P831" s="29" t="n">
        <v>1.13627308357117</v>
      </c>
      <c r="Q831" s="55" t="n">
        <f aca="false">EXP(($F$11 - $F$7 - $C$7*$C$7/2)*$C$3 + M831*$C$7*SQRT($C$3))</f>
        <v>1.01388974088982</v>
      </c>
      <c r="R831" s="55" t="n">
        <f aca="false">EXP(($F$11 - $F$8 - $C$8*$C$8/2)*$C$3 + N831*$C$8*SQRT($C$3))</f>
        <v>1.05522192850804</v>
      </c>
      <c r="S831" s="55" t="n">
        <f aca="false">EXP(($F$11 - $F$9 - $C$9*$C$9/2)*$C$3 + O831*$C$9*SQRT($C$3))</f>
        <v>1.03886065720408</v>
      </c>
      <c r="T831" s="55" t="n">
        <f aca="false">EXP(($F$11 - $F$10 - $C$10*$C$10/2)*$C$3 + P831*$C$10*SQRT($C$3))</f>
        <v>1.04394599017278</v>
      </c>
      <c r="U831" s="53" t="n">
        <f aca="false">$C$4 * (MAX(MAX(Q831:T831) - $C$2, 0))</f>
        <v>55.22192850804</v>
      </c>
    </row>
    <row r="832" customFormat="false" ht="13.8" hidden="false" customHeight="false" outlineLevel="0" collapsed="false">
      <c r="H832" s="4" t="n">
        <v>830</v>
      </c>
      <c r="I832" s="17" t="n">
        <f aca="false">INDEX(Random!$F$2:$F$10003,($H832-1)*$L$2 + I$2)</f>
        <v>0.222684555308203</v>
      </c>
      <c r="J832" s="17" t="n">
        <f aca="false">INDEX(Random!$F$2:$F$10003,($H832-1)*$L$2 + J$2)</f>
        <v>0.340114647633865</v>
      </c>
      <c r="K832" s="17" t="n">
        <f aca="false">INDEX(Random!$F$2:$F$10003,($H832-1)*$L$2 + K$2)</f>
        <v>-1.34365050426606</v>
      </c>
      <c r="L832" s="37" t="n">
        <f aca="false">INDEX(Random!$F$2:$F$10003,($H832-1)*$L$2 + L$2)</f>
        <v>0.63453925724624</v>
      </c>
      <c r="M832" s="29" t="n">
        <f aca="false" t="array" ref="M832:P832">TRANSPOSE(MMULT($B$28:$E$31, TRANSPOSE(I832:L832)))</f>
        <v>0.222684555308203</v>
      </c>
      <c r="N832" s="29" t="n">
        <v>0.40545395163941</v>
      </c>
      <c r="O832" s="29" t="n">
        <v>-1.1298944981118</v>
      </c>
      <c r="P832" s="29" t="n">
        <v>0.713069400646854</v>
      </c>
      <c r="Q832" s="55" t="n">
        <f aca="false">EXP(($F$11 - $F$7 - $C$7*$C$7/2)*$C$3 + M832*$C$7*SQRT($C$3))</f>
        <v>1.01402895443992</v>
      </c>
      <c r="R832" s="55" t="n">
        <f aca="false">EXP(($F$11 - $F$8 - $C$8*$C$8/2)*$C$3 + N832*$C$8*SQRT($C$3))</f>
        <v>1.0204856770533</v>
      </c>
      <c r="S832" s="55" t="n">
        <f aca="false">EXP(($F$11 - $F$9 - $C$9*$C$9/2)*$C$3 + O832*$C$9*SQRT($C$3))</f>
        <v>0.959629248232505</v>
      </c>
      <c r="T832" s="55" t="n">
        <f aca="false">EXP(($F$11 - $F$10 - $C$10*$C$10/2)*$C$3 + P832*$C$10*SQRT($C$3))</f>
        <v>1.02783538123416</v>
      </c>
      <c r="U832" s="53" t="n">
        <f aca="false">$C$4 * (MAX(MAX(Q832:T832) - $C$2, 0))</f>
        <v>27.8353812341601</v>
      </c>
    </row>
    <row r="833" customFormat="false" ht="13.8" hidden="false" customHeight="false" outlineLevel="0" collapsed="false">
      <c r="H833" s="4" t="n">
        <v>831</v>
      </c>
      <c r="I833" s="17" t="n">
        <f aca="false">INDEX(Random!$F$2:$F$10003,($H833-1)*$L$2 + I$2)</f>
        <v>-0.616507493047102</v>
      </c>
      <c r="J833" s="17" t="n">
        <f aca="false">INDEX(Random!$F$2:$F$10003,($H833-1)*$L$2 + J$2)</f>
        <v>-0.611613043935394</v>
      </c>
      <c r="K833" s="17" t="n">
        <f aca="false">INDEX(Random!$F$2:$F$10003,($H833-1)*$L$2 + K$2)</f>
        <v>-0.442963955825014</v>
      </c>
      <c r="L833" s="37" t="n">
        <f aca="false">INDEX(Random!$F$2:$F$10003,($H833-1)*$L$2 + L$2)</f>
        <v>-1.10708810791317</v>
      </c>
      <c r="M833" s="29" t="n">
        <f aca="false" t="array" ref="M833:P833">TRANSPOSE(MMULT($B$28:$E$31, TRANSPOSE(I833:L833)))</f>
        <v>-0.616507493047102</v>
      </c>
      <c r="N833" s="29" t="n">
        <v>-0.860291377684488</v>
      </c>
      <c r="O833" s="29" t="n">
        <v>-0.68565806047116</v>
      </c>
      <c r="P833" s="29" t="n">
        <v>-1.37954041687174</v>
      </c>
      <c r="Q833" s="55" t="n">
        <f aca="false">EXP(($F$11 - $F$7 - $C$7*$C$7/2)*$C$3 + M833*$C$7*SQRT($C$3))</f>
        <v>0.984678327456017</v>
      </c>
      <c r="R833" s="55" t="n">
        <f aca="false">EXP(($F$11 - $F$8 - $C$8*$C$8/2)*$C$3 + N833*$C$8*SQRT($C$3))</f>
        <v>0.967039913726716</v>
      </c>
      <c r="S833" s="55" t="n">
        <f aca="false">EXP(($F$11 - $F$9 - $C$9*$C$9/2)*$C$3 + O833*$C$9*SQRT($C$3))</f>
        <v>0.977311200266172</v>
      </c>
      <c r="T833" s="55" t="n">
        <f aca="false">EXP(($F$11 - $F$10 - $C$10*$C$10/2)*$C$3 + P833*$C$10*SQRT($C$3))</f>
        <v>0.951754275412883</v>
      </c>
      <c r="U833" s="53" t="n">
        <f aca="false">$C$4 * (MAX(MAX(Q833:T833) - $C$2, 0))</f>
        <v>0</v>
      </c>
    </row>
    <row r="834" customFormat="false" ht="13.8" hidden="false" customHeight="false" outlineLevel="0" collapsed="false">
      <c r="H834" s="4" t="n">
        <v>832</v>
      </c>
      <c r="I834" s="17" t="n">
        <f aca="false">INDEX(Random!$F$2:$F$10003,($H834-1)*$L$2 + I$2)</f>
        <v>-0.0282264609775696</v>
      </c>
      <c r="J834" s="17" t="n">
        <f aca="false">INDEX(Random!$F$2:$F$10003,($H834-1)*$L$2 + J$2)</f>
        <v>-2.54115070826545</v>
      </c>
      <c r="K834" s="17" t="n">
        <f aca="false">INDEX(Random!$F$2:$F$10003,($H834-1)*$L$2 + K$2)</f>
        <v>0.437138075996045</v>
      </c>
      <c r="L834" s="37" t="n">
        <f aca="false">INDEX(Random!$F$2:$F$10003,($H834-1)*$L$2 + L$2)</f>
        <v>-1.90636017961217</v>
      </c>
      <c r="M834" s="29" t="n">
        <f aca="false" t="array" ref="M834:P834">TRANSPOSE(MMULT($B$28:$E$31, TRANSPOSE(I834:L834)))</f>
        <v>-0.0282264609775696</v>
      </c>
      <c r="N834" s="29" t="n">
        <v>-2.03631728396356</v>
      </c>
      <c r="O834" s="29" t="n">
        <v>0.218229735337121</v>
      </c>
      <c r="P834" s="29" t="n">
        <v>-2.20963831838398</v>
      </c>
      <c r="Q834" s="55" t="n">
        <f aca="false">EXP(($F$11 - $F$7 - $C$7*$C$7/2)*$C$3 + M834*$C$7*SQRT($C$3))</f>
        <v>1.00516285571011</v>
      </c>
      <c r="R834" s="55" t="n">
        <f aca="false">EXP(($F$11 - $F$8 - $C$8*$C$8/2)*$C$3 + N834*$C$8*SQRT($C$3))</f>
        <v>0.919894205504285</v>
      </c>
      <c r="S834" s="55" t="n">
        <f aca="false">EXP(($F$11 - $F$9 - $C$9*$C$9/2)*$C$3 + O834*$C$9*SQRT($C$3))</f>
        <v>1.0143009308464</v>
      </c>
      <c r="T834" s="55" t="n">
        <f aca="false">EXP(($F$11 - $F$10 - $C$10*$C$10/2)*$C$3 + P834*$C$10*SQRT($C$3))</f>
        <v>0.923158358874708</v>
      </c>
      <c r="U834" s="53" t="n">
        <f aca="false">$C$4 * (MAX(MAX(Q834:T834) - $C$2, 0))</f>
        <v>14.3009308463999</v>
      </c>
    </row>
    <row r="835" customFormat="false" ht="13.8" hidden="false" customHeight="false" outlineLevel="0" collapsed="false">
      <c r="H835" s="4" t="n">
        <v>833</v>
      </c>
      <c r="I835" s="17" t="n">
        <f aca="false">INDEX(Random!$F$2:$F$10003,($H835-1)*$L$2 + I$2)</f>
        <v>-1.02126243448263</v>
      </c>
      <c r="J835" s="17" t="n">
        <f aca="false">INDEX(Random!$F$2:$F$10003,($H835-1)*$L$2 + J$2)</f>
        <v>0.640224039018388</v>
      </c>
      <c r="K835" s="17" t="n">
        <f aca="false">INDEX(Random!$F$2:$F$10003,($H835-1)*$L$2 + K$2)</f>
        <v>0.30121087954423</v>
      </c>
      <c r="L835" s="37" t="n">
        <f aca="false">INDEX(Random!$F$2:$F$10003,($H835-1)*$L$2 + L$2)</f>
        <v>-0.0239400195273104</v>
      </c>
      <c r="M835" s="29" t="n">
        <f aca="false" t="array" ref="M835:P835">TRANSPOSE(MMULT($B$28:$E$31, TRANSPOSE(I835:L835)))</f>
        <v>-1.02126243448263</v>
      </c>
      <c r="N835" s="29" t="n">
        <v>-0.11133484776762</v>
      </c>
      <c r="O835" s="29" t="n">
        <v>-0.0688955989780303</v>
      </c>
      <c r="P835" s="29" t="n">
        <v>-0.377345848309744</v>
      </c>
      <c r="Q835" s="55" t="n">
        <f aca="false">EXP(($F$11 - $F$7 - $C$7*$C$7/2)*$C$3 + M835*$C$7*SQRT($C$3))</f>
        <v>0.970827299204877</v>
      </c>
      <c r="R835" s="55" t="n">
        <f aca="false">EXP(($F$11 - $F$8 - $C$8*$C$8/2)*$C$3 + N835*$C$8*SQRT($C$3))</f>
        <v>0.998316562542989</v>
      </c>
      <c r="S835" s="55" t="n">
        <f aca="false">EXP(($F$11 - $F$9 - $C$9*$C$9/2)*$C$3 + O835*$C$9*SQRT($C$3))</f>
        <v>1.00240166527074</v>
      </c>
      <c r="T835" s="55" t="n">
        <f aca="false">EXP(($F$11 - $F$10 - $C$10*$C$10/2)*$C$3 + P835*$C$10*SQRT($C$3))</f>
        <v>0.987461528767989</v>
      </c>
      <c r="U835" s="53" t="n">
        <f aca="false">$C$4 * (MAX(MAX(Q835:T835) - $C$2, 0))</f>
        <v>2.40166527073993</v>
      </c>
    </row>
    <row r="836" customFormat="false" ht="13.8" hidden="false" customHeight="false" outlineLevel="0" collapsed="false">
      <c r="H836" s="4" t="n">
        <v>834</v>
      </c>
      <c r="I836" s="17" t="n">
        <f aca="false">INDEX(Random!$F$2:$F$10003,($H836-1)*$L$2 + I$2)</f>
        <v>0.0573308853620688</v>
      </c>
      <c r="J836" s="17" t="n">
        <f aca="false">INDEX(Random!$F$2:$F$10003,($H836-1)*$L$2 + J$2)</f>
        <v>1.52204227586622</v>
      </c>
      <c r="K836" s="17" t="n">
        <f aca="false">INDEX(Random!$F$2:$F$10003,($H836-1)*$L$2 + K$2)</f>
        <v>0.502859250163169</v>
      </c>
      <c r="L836" s="37" t="n">
        <f aca="false">INDEX(Random!$F$2:$F$10003,($H836-1)*$L$2 + L$2)</f>
        <v>-1.07438201450184</v>
      </c>
      <c r="M836" s="29" t="n">
        <f aca="false" t="array" ref="M836:P836">TRANSPOSE(MMULT($B$28:$E$31, TRANSPOSE(I836:L836)))</f>
        <v>0.0573308853620688</v>
      </c>
      <c r="N836" s="29" t="n">
        <v>1.24421171149569</v>
      </c>
      <c r="O836" s="29" t="n">
        <v>0.589445586285322</v>
      </c>
      <c r="P836" s="29" t="n">
        <v>-0.487735906578736</v>
      </c>
      <c r="Q836" s="55" t="n">
        <f aca="false">EXP(($F$11 - $F$7 - $C$7*$C$7/2)*$C$3 + M836*$C$7*SQRT($C$3))</f>
        <v>1.0081773342263</v>
      </c>
      <c r="R836" s="55" t="n">
        <f aca="false">EXP(($F$11 - $F$8 - $C$8*$C$8/2)*$C$3 + N836*$C$8*SQRT($C$3))</f>
        <v>1.05751928982222</v>
      </c>
      <c r="S836" s="55" t="n">
        <f aca="false">EXP(($F$11 - $F$9 - $C$9*$C$9/2)*$C$3 + O836*$C$9*SQRT($C$3))</f>
        <v>1.02989474592367</v>
      </c>
      <c r="T836" s="55" t="n">
        <f aca="false">EXP(($F$11 - $F$10 - $C$10*$C$10/2)*$C$3 + P836*$C$10*SQRT($C$3))</f>
        <v>0.983463675429029</v>
      </c>
      <c r="U836" s="53" t="n">
        <f aca="false">$C$4 * (MAX(MAX(Q836:T836) - $C$2, 0))</f>
        <v>57.5192898222201</v>
      </c>
    </row>
    <row r="837" customFormat="false" ht="13.8" hidden="false" customHeight="false" outlineLevel="0" collapsed="false">
      <c r="H837" s="4" t="n">
        <v>835</v>
      </c>
      <c r="I837" s="17" t="n">
        <f aca="false">INDEX(Random!$F$2:$F$10003,($H837-1)*$L$2 + I$2)</f>
        <v>1.51629560100441</v>
      </c>
      <c r="J837" s="17" t="n">
        <f aca="false">INDEX(Random!$F$2:$F$10003,($H837-1)*$L$2 + J$2)</f>
        <v>0.803886781304144</v>
      </c>
      <c r="K837" s="17" t="n">
        <f aca="false">INDEX(Random!$F$2:$F$10003,($H837-1)*$L$2 + K$2)</f>
        <v>0.824155941891224</v>
      </c>
      <c r="L837" s="37" t="n">
        <f aca="false">INDEX(Random!$F$2:$F$10003,($H837-1)*$L$2 + L$2)</f>
        <v>-1.72567077756408</v>
      </c>
      <c r="M837" s="29" t="n">
        <f aca="false" t="array" ref="M837:P837">TRANSPOSE(MMULT($B$28:$E$31, TRANSPOSE(I837:L837)))</f>
        <v>1.51629560100441</v>
      </c>
      <c r="N837" s="29" t="n">
        <v>1.55937060753525</v>
      </c>
      <c r="O837" s="29" t="n">
        <v>1.39395937141029</v>
      </c>
      <c r="P837" s="29" t="n">
        <v>-0.464405884839863</v>
      </c>
      <c r="Q837" s="55" t="n">
        <f aca="false">EXP(($F$11 - $F$7 - $C$7*$C$7/2)*$C$3 + M837*$C$7*SQRT($C$3))</f>
        <v>1.06099574158246</v>
      </c>
      <c r="R837" s="55" t="n">
        <f aca="false">EXP(($F$11 - $F$8 - $C$8*$C$8/2)*$C$3 + N837*$C$8*SQRT($C$3))</f>
        <v>1.07177925845018</v>
      </c>
      <c r="S837" s="55" t="n">
        <f aca="false">EXP(($F$11 - $F$9 - $C$9*$C$9/2)*$C$3 + O837*$C$9*SQRT($C$3))</f>
        <v>1.06451801129391</v>
      </c>
      <c r="T837" s="55" t="n">
        <f aca="false">EXP(($F$11 - $F$10 - $C$10*$C$10/2)*$C$3 + P837*$C$10*SQRT($C$3))</f>
        <v>0.984307237416297</v>
      </c>
      <c r="U837" s="53" t="n">
        <f aca="false">$C$4 * (MAX(MAX(Q837:T837) - $C$2, 0))</f>
        <v>71.77925845018</v>
      </c>
    </row>
    <row r="838" customFormat="false" ht="13.8" hidden="false" customHeight="false" outlineLevel="0" collapsed="false">
      <c r="H838" s="4" t="n">
        <v>836</v>
      </c>
      <c r="I838" s="17" t="n">
        <f aca="false">INDEX(Random!$F$2:$F$10003,($H838-1)*$L$2 + I$2)</f>
        <v>-0.852757364465586</v>
      </c>
      <c r="J838" s="17" t="n">
        <f aca="false">INDEX(Random!$F$2:$F$10003,($H838-1)*$L$2 + J$2)</f>
        <v>-0.222421054508486</v>
      </c>
      <c r="K838" s="17" t="n">
        <f aca="false">INDEX(Random!$F$2:$F$10003,($H838-1)*$L$2 + K$2)</f>
        <v>-0.475918906565096</v>
      </c>
      <c r="L838" s="37" t="n">
        <f aca="false">INDEX(Random!$F$2:$F$10003,($H838-1)*$L$2 + L$2)</f>
        <v>-1.30146621519149</v>
      </c>
      <c r="M838" s="29" t="n">
        <f aca="false" t="array" ref="M838:P838">TRANSPOSE(MMULT($B$28:$E$31, TRANSPOSE(I838:L838)))</f>
        <v>-0.852757364465586</v>
      </c>
      <c r="N838" s="29" t="n">
        <v>-0.694479687848112</v>
      </c>
      <c r="O838" s="29" t="n">
        <v>-0.779687687332036</v>
      </c>
      <c r="P838" s="29" t="n">
        <v>-1.5651752141037</v>
      </c>
      <c r="Q838" s="55" t="n">
        <f aca="false">EXP(($F$11 - $F$7 - $C$7*$C$7/2)*$C$3 + M838*$C$7*SQRT($C$3))</f>
        <v>0.97656984266532</v>
      </c>
      <c r="R838" s="55" t="n">
        <f aca="false">EXP(($F$11 - $F$8 - $C$8*$C$8/2)*$C$3 + N838*$C$8*SQRT($C$3))</f>
        <v>0.973878709105022</v>
      </c>
      <c r="S838" s="55" t="n">
        <f aca="false">EXP(($F$11 - $F$9 - $C$9*$C$9/2)*$C$3 + O838*$C$9*SQRT($C$3))</f>
        <v>0.973541554949077</v>
      </c>
      <c r="T838" s="55" t="n">
        <f aca="false">EXP(($F$11 - $F$10 - $C$10*$C$10/2)*$C$3 + P838*$C$10*SQRT($C$3))</f>
        <v>0.945283430154031</v>
      </c>
      <c r="U838" s="53" t="n">
        <f aca="false">$C$4 * (MAX(MAX(Q838:T838) - $C$2, 0))</f>
        <v>0</v>
      </c>
    </row>
    <row r="839" customFormat="false" ht="13.8" hidden="false" customHeight="false" outlineLevel="0" collapsed="false">
      <c r="H839" s="4" t="n">
        <v>837</v>
      </c>
      <c r="I839" s="17" t="n">
        <f aca="false">INDEX(Random!$F$2:$F$10003,($H839-1)*$L$2 + I$2)</f>
        <v>0.0979598218991139</v>
      </c>
      <c r="J839" s="17" t="n">
        <f aca="false">INDEX(Random!$F$2:$F$10003,($H839-1)*$L$2 + J$2)</f>
        <v>1.49930562529199</v>
      </c>
      <c r="K839" s="17" t="n">
        <f aca="false">INDEX(Random!$F$2:$F$10003,($H839-1)*$L$2 + K$2)</f>
        <v>0.863663584750239</v>
      </c>
      <c r="L839" s="37" t="n">
        <f aca="false">INDEX(Random!$F$2:$F$10003,($H839-1)*$L$2 + L$2)</f>
        <v>1.34951849582954</v>
      </c>
      <c r="M839" s="29" t="n">
        <f aca="false" t="array" ref="M839:P839">TRANSPOSE(MMULT($B$28:$E$31, TRANSPOSE(I839:L839)))</f>
        <v>0.0979598218991139</v>
      </c>
      <c r="N839" s="29" t="n">
        <v>1.25081290365137</v>
      </c>
      <c r="O839" s="29" t="n">
        <v>0.935920994491606</v>
      </c>
      <c r="P839" s="29" t="n">
        <v>1.53735179522924</v>
      </c>
      <c r="Q839" s="55" t="n">
        <f aca="false">EXP(($F$11 - $F$7 - $C$7*$C$7/2)*$C$3 + M839*$C$7*SQRT($C$3))</f>
        <v>1.00961199509015</v>
      </c>
      <c r="R839" s="55" t="n">
        <f aca="false">EXP(($F$11 - $F$8 - $C$8*$C$8/2)*$C$3 + N839*$C$8*SQRT($C$3))</f>
        <v>1.0578160191858</v>
      </c>
      <c r="S839" s="55" t="n">
        <f aca="false">EXP(($F$11 - $F$9 - $C$9*$C$9/2)*$C$3 + O839*$C$9*SQRT($C$3))</f>
        <v>1.04466550981168</v>
      </c>
      <c r="T839" s="55" t="n">
        <f aca="false">EXP(($F$11 - $F$10 - $C$10*$C$10/2)*$C$3 + P839*$C$10*SQRT($C$3))</f>
        <v>1.0594473425677</v>
      </c>
      <c r="U839" s="53" t="n">
        <f aca="false">$C$4 * (MAX(MAX(Q839:T839) - $C$2, 0))</f>
        <v>59.4473425677</v>
      </c>
    </row>
    <row r="840" customFormat="false" ht="13.8" hidden="false" customHeight="false" outlineLevel="0" collapsed="false">
      <c r="H840" s="4" t="n">
        <v>838</v>
      </c>
      <c r="I840" s="17" t="n">
        <f aca="false">INDEX(Random!$F$2:$F$10003,($H840-1)*$L$2 + I$2)</f>
        <v>1.29172349019695</v>
      </c>
      <c r="J840" s="17" t="n">
        <f aca="false">INDEX(Random!$F$2:$F$10003,($H840-1)*$L$2 + J$2)</f>
        <v>0.0264211455789253</v>
      </c>
      <c r="K840" s="17" t="n">
        <f aca="false">INDEX(Random!$F$2:$F$10003,($H840-1)*$L$2 + K$2)</f>
        <v>-0.700345718585347</v>
      </c>
      <c r="L840" s="37" t="n">
        <f aca="false">INDEX(Random!$F$2:$F$10003,($H840-1)*$L$2 + L$2)</f>
        <v>0.297954858654656</v>
      </c>
      <c r="M840" s="29" t="n">
        <f aca="false" t="array" ref="M840:P840">TRANSPOSE(MMULT($B$28:$E$31, TRANSPOSE(I840:L840)))</f>
        <v>1.29172349019695</v>
      </c>
      <c r="N840" s="29" t="n">
        <v>0.805254739748479</v>
      </c>
      <c r="O840" s="29" t="n">
        <v>-0.149972004843432</v>
      </c>
      <c r="P840" s="29" t="n">
        <v>0.90075608196402</v>
      </c>
      <c r="Q840" s="55" t="n">
        <f aca="false">EXP(($F$11 - $F$7 - $C$7*$C$7/2)*$C$3 + M840*$C$7*SQRT($C$3))</f>
        <v>1.05268897816422</v>
      </c>
      <c r="R840" s="55" t="n">
        <f aca="false">EXP(($F$11 - $F$8 - $C$8*$C$8/2)*$C$3 + N840*$C$8*SQRT($C$3))</f>
        <v>1.03797344486973</v>
      </c>
      <c r="S840" s="55" t="n">
        <f aca="false">EXP(($F$11 - $F$9 - $C$9*$C$9/2)*$C$3 + O840*$C$9*SQRT($C$3))</f>
        <v>0.999066981133965</v>
      </c>
      <c r="T840" s="55" t="n">
        <f aca="false">EXP(($F$11 - $F$10 - $C$10*$C$10/2)*$C$3 + P840*$C$10*SQRT($C$3))</f>
        <v>1.03494936701496</v>
      </c>
      <c r="U840" s="53" t="n">
        <f aca="false">$C$4 * (MAX(MAX(Q840:T840) - $C$2, 0))</f>
        <v>52.6889781642199</v>
      </c>
    </row>
    <row r="841" customFormat="false" ht="13.8" hidden="false" customHeight="false" outlineLevel="0" collapsed="false">
      <c r="H841" s="4" t="n">
        <v>839</v>
      </c>
      <c r="I841" s="17" t="n">
        <f aca="false">INDEX(Random!$F$2:$F$10003,($H841-1)*$L$2 + I$2)</f>
        <v>0.0997457661057062</v>
      </c>
      <c r="J841" s="17" t="n">
        <f aca="false">INDEX(Random!$F$2:$F$10003,($H841-1)*$L$2 + J$2)</f>
        <v>-1.00267773993133</v>
      </c>
      <c r="K841" s="17" t="n">
        <f aca="false">INDEX(Random!$F$2:$F$10003,($H841-1)*$L$2 + K$2)</f>
        <v>-0.79543754707766</v>
      </c>
      <c r="L841" s="37" t="n">
        <f aca="false">INDEX(Random!$F$2:$F$10003,($H841-1)*$L$2 + L$2)</f>
        <v>-0.283828103053397</v>
      </c>
      <c r="M841" s="29" t="n">
        <f aca="false" t="array" ref="M841:P841">TRANSPOSE(MMULT($B$28:$E$31, TRANSPOSE(I841:L841)))</f>
        <v>0.0997457661057062</v>
      </c>
      <c r="N841" s="29" t="n">
        <v>-0.73616047821331</v>
      </c>
      <c r="O841" s="29" t="n">
        <v>-0.763519651481821</v>
      </c>
      <c r="P841" s="29" t="n">
        <v>-0.43348421143469</v>
      </c>
      <c r="Q841" s="55" t="n">
        <f aca="false">EXP(($F$11 - $F$7 - $C$7*$C$7/2)*$C$3 + M841*$C$7*SQRT($C$3))</f>
        <v>1.00967510593687</v>
      </c>
      <c r="R841" s="55" t="n">
        <f aca="false">EXP(($F$11 - $F$8 - $C$8*$C$8/2)*$C$3 + N841*$C$8*SQRT($C$3))</f>
        <v>0.972155074749245</v>
      </c>
      <c r="S841" s="55" t="n">
        <f aca="false">EXP(($F$11 - $F$9 - $C$9*$C$9/2)*$C$3 + O841*$C$9*SQRT($C$3))</f>
        <v>0.974188694410101</v>
      </c>
      <c r="T841" s="55" t="n">
        <f aca="false">EXP(($F$11 - $F$10 - $C$10*$C$10/2)*$C$3 + P841*$C$10*SQRT($C$3))</f>
        <v>0.985426411884365</v>
      </c>
      <c r="U841" s="53" t="n">
        <f aca="false">$C$4 * (MAX(MAX(Q841:T841) - $C$2, 0))</f>
        <v>9.67510593687004</v>
      </c>
    </row>
    <row r="842" customFormat="false" ht="13.8" hidden="false" customHeight="false" outlineLevel="0" collapsed="false">
      <c r="H842" s="4" t="n">
        <v>840</v>
      </c>
      <c r="I842" s="17" t="n">
        <f aca="false">INDEX(Random!$F$2:$F$10003,($H842-1)*$L$2 + I$2)</f>
        <v>-0.731462349534081</v>
      </c>
      <c r="J842" s="17" t="n">
        <f aca="false">INDEX(Random!$F$2:$F$10003,($H842-1)*$L$2 + J$2)</f>
        <v>1.09097524693247</v>
      </c>
      <c r="K842" s="17" t="n">
        <f aca="false">INDEX(Random!$F$2:$F$10003,($H842-1)*$L$2 + K$2)</f>
        <v>1.21826490135916</v>
      </c>
      <c r="L842" s="37" t="n">
        <f aca="false">INDEX(Random!$F$2:$F$10003,($H842-1)*$L$2 + L$2)</f>
        <v>0.866925515687068</v>
      </c>
      <c r="M842" s="29" t="n">
        <f aca="false" t="array" ref="M842:P842">TRANSPOSE(MMULT($B$28:$E$31, TRANSPOSE(I842:L842)))</f>
        <v>-0.731462349534081</v>
      </c>
      <c r="N842" s="29" t="n">
        <v>0.422778820899958</v>
      </c>
      <c r="O842" s="29" t="n">
        <v>0.917810965666002</v>
      </c>
      <c r="P842" s="29" t="n">
        <v>0.621849231667643</v>
      </c>
      <c r="Q842" s="55" t="n">
        <f aca="false">EXP(($F$11 - $F$7 - $C$7*$C$7/2)*$C$3 + M842*$C$7*SQRT($C$3))</f>
        <v>0.980724512265544</v>
      </c>
      <c r="R842" s="55" t="n">
        <f aca="false">EXP(($F$11 - $F$8 - $C$8*$C$8/2)*$C$3 + N842*$C$8*SQRT($C$3))</f>
        <v>1.02123734443813</v>
      </c>
      <c r="S842" s="55" t="n">
        <f aca="false">EXP(($F$11 - $F$9 - $C$9*$C$9/2)*$C$3 + O842*$C$9*SQRT($C$3))</f>
        <v>1.04388823140577</v>
      </c>
      <c r="T842" s="55" t="n">
        <f aca="false">EXP(($F$11 - $F$10 - $C$10*$C$10/2)*$C$3 + P842*$C$10*SQRT($C$3))</f>
        <v>1.02439549538562</v>
      </c>
      <c r="U842" s="53" t="n">
        <f aca="false">$C$4 * (MAX(MAX(Q842:T842) - $C$2, 0))</f>
        <v>43.88823140577</v>
      </c>
    </row>
    <row r="843" customFormat="false" ht="13.8" hidden="false" customHeight="false" outlineLevel="0" collapsed="false">
      <c r="H843" s="4" t="n">
        <v>841</v>
      </c>
      <c r="I843" s="17" t="n">
        <f aca="false">INDEX(Random!$F$2:$F$10003,($H843-1)*$L$2 + I$2)</f>
        <v>-1.21816756040129</v>
      </c>
      <c r="J843" s="17" t="n">
        <f aca="false">INDEX(Random!$F$2:$F$10003,($H843-1)*$L$2 + J$2)</f>
        <v>-1.36885170992554</v>
      </c>
      <c r="K843" s="17" t="n">
        <f aca="false">INDEX(Random!$F$2:$F$10003,($H843-1)*$L$2 + K$2)</f>
        <v>-0.607143058453058</v>
      </c>
      <c r="L843" s="37" t="n">
        <f aca="false">INDEX(Random!$F$2:$F$10003,($H843-1)*$L$2 + L$2)</f>
        <v>0.924459833355076</v>
      </c>
      <c r="M843" s="29" t="n">
        <f aca="false" t="array" ref="M843:P843">TRANSPOSE(MMULT($B$28:$E$31, TRANSPOSE(I843:L843)))</f>
        <v>-1.21816756040129</v>
      </c>
      <c r="N843" s="29" t="n">
        <v>-1.82728130240879</v>
      </c>
      <c r="O843" s="29" t="n">
        <v>-1.118685927249</v>
      </c>
      <c r="P843" s="29" t="n">
        <v>-0.185267705989084</v>
      </c>
      <c r="Q843" s="55" t="n">
        <f aca="false">EXP(($F$11 - $F$7 - $C$7*$C$7/2)*$C$3 + M843*$C$7*SQRT($C$3))</f>
        <v>0.964159670668218</v>
      </c>
      <c r="R843" s="55" t="n">
        <f aca="false">EXP(($F$11 - $F$8 - $C$8*$C$8/2)*$C$3 + N843*$C$8*SQRT($C$3))</f>
        <v>0.928102982016464</v>
      </c>
      <c r="S843" s="55" t="n">
        <f aca="false">EXP(($F$11 - $F$9 - $C$9*$C$9/2)*$C$3 + O843*$C$9*SQRT($C$3))</f>
        <v>0.960071424650798</v>
      </c>
      <c r="T843" s="55" t="n">
        <f aca="false">EXP(($F$11 - $F$10 - $C$10*$C$10/2)*$C$3 + P843*$C$10*SQRT($C$3))</f>
        <v>0.994456552480266</v>
      </c>
      <c r="U843" s="53" t="n">
        <f aca="false">$C$4 * (MAX(MAX(Q843:T843) - $C$2, 0))</f>
        <v>0</v>
      </c>
    </row>
    <row r="844" customFormat="false" ht="13.8" hidden="false" customHeight="false" outlineLevel="0" collapsed="false">
      <c r="H844" s="4" t="n">
        <v>842</v>
      </c>
      <c r="I844" s="17" t="n">
        <f aca="false">INDEX(Random!$F$2:$F$10003,($H844-1)*$L$2 + I$2)</f>
        <v>1.53088297460375</v>
      </c>
      <c r="J844" s="17" t="n">
        <f aca="false">INDEX(Random!$F$2:$F$10003,($H844-1)*$L$2 + J$2)</f>
        <v>0.822773455732066</v>
      </c>
      <c r="K844" s="17" t="n">
        <f aca="false">INDEX(Random!$F$2:$F$10003,($H844-1)*$L$2 + K$2)</f>
        <v>-1.44187327313574</v>
      </c>
      <c r="L844" s="37" t="n">
        <f aca="false">INDEX(Random!$F$2:$F$10003,($H844-1)*$L$2 + L$2)</f>
        <v>-0.38432541787664</v>
      </c>
      <c r="M844" s="29" t="n">
        <f aca="false" t="array" ref="M844:P844">TRANSPOSE(MMULT($B$28:$E$31, TRANSPOSE(I844:L844)))</f>
        <v>1.53088297460375</v>
      </c>
      <c r="N844" s="29" t="n">
        <v>1.5832344407547</v>
      </c>
      <c r="O844" s="29" t="n">
        <v>-0.687465456310273</v>
      </c>
      <c r="P844" s="29" t="n">
        <v>0.645753023522798</v>
      </c>
      <c r="Q844" s="55" t="n">
        <f aca="false">EXP(($F$11 - $F$7 - $C$7*$C$7/2)*$C$3 + M844*$C$7*SQRT($C$3))</f>
        <v>1.06153757983508</v>
      </c>
      <c r="R844" s="55" t="n">
        <f aca="false">EXP(($F$11 - $F$8 - $C$8*$C$8/2)*$C$3 + N844*$C$8*SQRT($C$3))</f>
        <v>1.07286682223012</v>
      </c>
      <c r="S844" s="55" t="n">
        <f aca="false">EXP(($F$11 - $F$9 - $C$9*$C$9/2)*$C$3 + O844*$C$9*SQRT($C$3))</f>
        <v>0.977238604407668</v>
      </c>
      <c r="T844" s="55" t="n">
        <f aca="false">EXP(($F$11 - $F$10 - $C$10*$C$10/2)*$C$3 + P844*$C$10*SQRT($C$3))</f>
        <v>1.02529578568788</v>
      </c>
      <c r="U844" s="53" t="n">
        <f aca="false">$C$4 * (MAX(MAX(Q844:T844) - $C$2, 0))</f>
        <v>72.8668222301201</v>
      </c>
    </row>
    <row r="845" customFormat="false" ht="13.8" hidden="false" customHeight="false" outlineLevel="0" collapsed="false">
      <c r="H845" s="4" t="n">
        <v>843</v>
      </c>
      <c r="I845" s="17" t="n">
        <f aca="false">INDEX(Random!$F$2:$F$10003,($H845-1)*$L$2 + I$2)</f>
        <v>0.370246732353427</v>
      </c>
      <c r="J845" s="17" t="n">
        <f aca="false">INDEX(Random!$F$2:$F$10003,($H845-1)*$L$2 + J$2)</f>
        <v>1.10187918312007</v>
      </c>
      <c r="K845" s="17" t="n">
        <f aca="false">INDEX(Random!$F$2:$F$10003,($H845-1)*$L$2 + K$2)</f>
        <v>-2.61112819270964</v>
      </c>
      <c r="L845" s="37" t="n">
        <f aca="false">INDEX(Random!$F$2:$F$10003,($H845-1)*$L$2 + L$2)</f>
        <v>0.872556395566999</v>
      </c>
      <c r="M845" s="29" t="n">
        <f aca="false" t="array" ref="M845:P845">TRANSPOSE(MMULT($B$28:$E$31, TRANSPOSE(I845:L845)))</f>
        <v>0.370246732353427</v>
      </c>
      <c r="N845" s="29" t="n">
        <v>1.10033780865929</v>
      </c>
      <c r="O845" s="29" t="n">
        <v>-2.18945488879539</v>
      </c>
      <c r="P845" s="29" t="n">
        <v>1.16283660417633</v>
      </c>
      <c r="Q845" s="55" t="n">
        <f aca="false">EXP(($F$11 - $F$7 - $C$7*$C$7/2)*$C$3 + M845*$C$7*SQRT($C$3))</f>
        <v>1.01927963299952</v>
      </c>
      <c r="R845" s="55" t="n">
        <f aca="false">EXP(($F$11 - $F$8 - $C$8*$C$8/2)*$C$3 + N845*$C$8*SQRT($C$3))</f>
        <v>1.05107266862396</v>
      </c>
      <c r="S845" s="55" t="n">
        <f aca="false">EXP(($F$11 - $F$9 - $C$9*$C$9/2)*$C$3 + O845*$C$9*SQRT($C$3))</f>
        <v>0.918736244142125</v>
      </c>
      <c r="T845" s="55" t="n">
        <f aca="false">EXP(($F$11 - $F$10 - $C$10*$C$10/2)*$C$3 + P845*$C$10*SQRT($C$3))</f>
        <v>1.04496559763715</v>
      </c>
      <c r="U845" s="53" t="n">
        <f aca="false">$C$4 * (MAX(MAX(Q845:T845) - $C$2, 0))</f>
        <v>51.07266862396</v>
      </c>
    </row>
    <row r="846" customFormat="false" ht="13.8" hidden="false" customHeight="false" outlineLevel="0" collapsed="false">
      <c r="H846" s="4" t="n">
        <v>844</v>
      </c>
      <c r="I846" s="17" t="n">
        <f aca="false">INDEX(Random!$F$2:$F$10003,($H846-1)*$L$2 + I$2)</f>
        <v>-0.257564794279462</v>
      </c>
      <c r="J846" s="17" t="n">
        <f aca="false">INDEX(Random!$F$2:$F$10003,($H846-1)*$L$2 + J$2)</f>
        <v>0.792338554353211</v>
      </c>
      <c r="K846" s="17" t="n">
        <f aca="false">INDEX(Random!$F$2:$F$10003,($H846-1)*$L$2 + K$2)</f>
        <v>-1.51624271878521</v>
      </c>
      <c r="L846" s="37" t="n">
        <f aca="false">INDEX(Random!$F$2:$F$10003,($H846-1)*$L$2 + L$2)</f>
        <v>0.0835981793750578</v>
      </c>
      <c r="M846" s="29" t="n">
        <f aca="false" t="array" ref="M846:P846">TRANSPOSE(MMULT($B$28:$E$31, TRANSPOSE(I846:L846)))</f>
        <v>-0.257564794279462</v>
      </c>
      <c r="N846" s="29" t="n">
        <v>0.473207802194096</v>
      </c>
      <c r="O846" s="29" t="n">
        <v>-1.44154173811192</v>
      </c>
      <c r="P846" s="29" t="n">
        <v>0.123518481961973</v>
      </c>
      <c r="Q846" s="55" t="n">
        <f aca="false">EXP(($F$11 - $F$7 - $C$7*$C$7/2)*$C$3 + M846*$C$7*SQRT($C$3))</f>
        <v>0.997126867568077</v>
      </c>
      <c r="R846" s="55" t="n">
        <f aca="false">EXP(($F$11 - $F$8 - $C$8*$C$8/2)*$C$3 + N846*$C$8*SQRT($C$3))</f>
        <v>1.02342843986694</v>
      </c>
      <c r="S846" s="55" t="n">
        <f aca="false">EXP(($F$11 - $F$9 - $C$9*$C$9/2)*$C$3 + O846*$C$9*SQRT($C$3))</f>
        <v>0.947416028301919</v>
      </c>
      <c r="T846" s="55" t="n">
        <f aca="false">EXP(($F$11 - $F$10 - $C$10*$C$10/2)*$C$3 + P846*$C$10*SQRT($C$3))</f>
        <v>1.00580581173676</v>
      </c>
      <c r="U846" s="53" t="n">
        <f aca="false">$C$4 * (MAX(MAX(Q846:T846) - $C$2, 0))</f>
        <v>23.42843986694</v>
      </c>
    </row>
    <row r="847" customFormat="false" ht="13.8" hidden="false" customHeight="false" outlineLevel="0" collapsed="false">
      <c r="H847" s="4" t="n">
        <v>845</v>
      </c>
      <c r="I847" s="17" t="n">
        <f aca="false">INDEX(Random!$F$2:$F$10003,($H847-1)*$L$2 + I$2)</f>
        <v>0.0140454444996331</v>
      </c>
      <c r="J847" s="17" t="n">
        <f aca="false">INDEX(Random!$F$2:$F$10003,($H847-1)*$L$2 + J$2)</f>
        <v>1.86680490931526</v>
      </c>
      <c r="K847" s="17" t="n">
        <f aca="false">INDEX(Random!$F$2:$F$10003,($H847-1)*$L$2 + K$2)</f>
        <v>-0.477395182768252</v>
      </c>
      <c r="L847" s="37" t="n">
        <f aca="false">INDEX(Random!$F$2:$F$10003,($H847-1)*$L$2 + L$2)</f>
        <v>0.583691046360851</v>
      </c>
      <c r="M847" s="29" t="n">
        <f aca="false" t="array" ref="M847:P847">TRANSPOSE(MMULT($B$28:$E$31, TRANSPOSE(I847:L847)))</f>
        <v>0.0140454444996331</v>
      </c>
      <c r="N847" s="29" t="n">
        <v>1.4918771353212</v>
      </c>
      <c r="O847" s="29" t="n">
        <v>-0.306878988113085</v>
      </c>
      <c r="P847" s="29" t="n">
        <v>0.942341793961712</v>
      </c>
      <c r="Q847" s="55" t="n">
        <f aca="false">EXP(($F$11 - $F$7 - $C$7*$C$7/2)*$C$3 + M847*$C$7*SQRT($C$3))</f>
        <v>1.00665111161126</v>
      </c>
      <c r="R847" s="55" t="n">
        <f aca="false">EXP(($F$11 - $F$8 - $C$8*$C$8/2)*$C$3 + N847*$C$8*SQRT($C$3))</f>
        <v>1.06870929420631</v>
      </c>
      <c r="S847" s="55" t="n">
        <f aca="false">EXP(($F$11 - $F$9 - $C$9*$C$9/2)*$C$3 + O847*$C$9*SQRT($C$3))</f>
        <v>0.992644851065938</v>
      </c>
      <c r="T847" s="55" t="n">
        <f aca="false">EXP(($F$11 - $F$10 - $C$10*$C$10/2)*$C$3 + P847*$C$10*SQRT($C$3))</f>
        <v>1.03653226341415</v>
      </c>
      <c r="U847" s="53" t="n">
        <f aca="false">$C$4 * (MAX(MAX(Q847:T847) - $C$2, 0))</f>
        <v>68.7092942063101</v>
      </c>
    </row>
    <row r="848" customFormat="false" ht="13.8" hidden="false" customHeight="false" outlineLevel="0" collapsed="false">
      <c r="H848" s="4" t="n">
        <v>846</v>
      </c>
      <c r="I848" s="17" t="n">
        <f aca="false">INDEX(Random!$F$2:$F$10003,($H848-1)*$L$2 + I$2)</f>
        <v>1.41080813772123</v>
      </c>
      <c r="J848" s="17" t="n">
        <f aca="false">INDEX(Random!$F$2:$F$10003,($H848-1)*$L$2 + J$2)</f>
        <v>-0.463499554994537</v>
      </c>
      <c r="K848" s="17" t="n">
        <f aca="false">INDEX(Random!$F$2:$F$10003,($H848-1)*$L$2 + K$2)</f>
        <v>-0.584740918684216</v>
      </c>
      <c r="L848" s="37" t="n">
        <f aca="false">INDEX(Random!$F$2:$F$10003,($H848-1)*$L$2 + L$2)</f>
        <v>-1.83466649767882</v>
      </c>
      <c r="M848" s="29" t="n">
        <f aca="false" t="array" ref="M848:P848">TRANSPOSE(MMULT($B$28:$E$31, TRANSPOSE(I848:L848)))</f>
        <v>1.41080813772123</v>
      </c>
      <c r="N848" s="29" t="n">
        <v>0.488268723060747</v>
      </c>
      <c r="O848" s="29" t="n">
        <v>-0.0314407268039321</v>
      </c>
      <c r="P848" s="29" t="n">
        <v>-0.924530674551836</v>
      </c>
      <c r="Q848" s="55" t="n">
        <f aca="false">EXP(($F$11 - $F$7 - $C$7*$C$7/2)*$C$3 + M848*$C$7*SQRT($C$3))</f>
        <v>1.05708570284853</v>
      </c>
      <c r="R848" s="55" t="n">
        <f aca="false">EXP(($F$11 - $F$8 - $C$8*$C$8/2)*$C$3 + N848*$C$8*SQRT($C$3))</f>
        <v>1.02408373499489</v>
      </c>
      <c r="S848" s="55" t="n">
        <f aca="false">EXP(($F$11 - $F$9 - $C$9*$C$9/2)*$C$3 + O848*$C$9*SQRT($C$3))</f>
        <v>1.00394594595341</v>
      </c>
      <c r="T848" s="55" t="n">
        <f aca="false">EXP(($F$11 - $F$10 - $C$10*$C$10/2)*$C$3 + P848*$C$10*SQRT($C$3))</f>
        <v>0.967802943164737</v>
      </c>
      <c r="U848" s="53" t="n">
        <f aca="false">$C$4 * (MAX(MAX(Q848:T848) - $C$2, 0))</f>
        <v>57.0857028485301</v>
      </c>
    </row>
    <row r="849" customFormat="false" ht="13.8" hidden="false" customHeight="false" outlineLevel="0" collapsed="false">
      <c r="H849" s="4" t="n">
        <v>847</v>
      </c>
      <c r="I849" s="17" t="n">
        <f aca="false">INDEX(Random!$F$2:$F$10003,($H849-1)*$L$2 + I$2)</f>
        <v>-0.409522146320919</v>
      </c>
      <c r="J849" s="17" t="n">
        <f aca="false">INDEX(Random!$F$2:$F$10003,($H849-1)*$L$2 + J$2)</f>
        <v>-0.882964107276345</v>
      </c>
      <c r="K849" s="17" t="n">
        <f aca="false">INDEX(Random!$F$2:$F$10003,($H849-1)*$L$2 + K$2)</f>
        <v>-0.661681414465068</v>
      </c>
      <c r="L849" s="37" t="n">
        <f aca="false">INDEX(Random!$F$2:$F$10003,($H849-1)*$L$2 + L$2)</f>
        <v>-1.49236638058034</v>
      </c>
      <c r="M849" s="29" t="n">
        <f aca="false" t="array" ref="M849:P849">TRANSPOSE(MMULT($B$28:$E$31, TRANSPOSE(I849:L849)))</f>
        <v>-0.409522146320919</v>
      </c>
      <c r="N849" s="29" t="n">
        <v>-0.950235275610123</v>
      </c>
      <c r="O849" s="29" t="n">
        <v>-0.826682973507416</v>
      </c>
      <c r="P849" s="29" t="n">
        <v>-1.66163608154029</v>
      </c>
      <c r="Q849" s="55" t="n">
        <f aca="false">EXP(($F$11 - $F$7 - $C$7*$C$7/2)*$C$3 + M849*$C$7*SQRT($C$3))</f>
        <v>0.991837718678675</v>
      </c>
      <c r="R849" s="55" t="n">
        <f aca="false">EXP(($F$11 - $F$8 - $C$8*$C$8/2)*$C$3 + N849*$C$8*SQRT($C$3))</f>
        <v>0.963350348195154</v>
      </c>
      <c r="S849" s="55" t="n">
        <f aca="false">EXP(($F$11 - $F$9 - $C$9*$C$9/2)*$C$3 + O849*$C$9*SQRT($C$3))</f>
        <v>0.971662968174661</v>
      </c>
      <c r="T849" s="55" t="n">
        <f aca="false">EXP(($F$11 - $F$10 - $C$10*$C$10/2)*$C$3 + P849*$C$10*SQRT($C$3))</f>
        <v>0.94193839253861</v>
      </c>
      <c r="U849" s="53" t="n">
        <f aca="false">$C$4 * (MAX(MAX(Q849:T849) - $C$2, 0))</f>
        <v>0</v>
      </c>
    </row>
    <row r="850" customFormat="false" ht="13.8" hidden="false" customHeight="false" outlineLevel="0" collapsed="false">
      <c r="H850" s="4" t="n">
        <v>848</v>
      </c>
      <c r="I850" s="17" t="n">
        <f aca="false">INDEX(Random!$F$2:$F$10003,($H850-1)*$L$2 + I$2)</f>
        <v>1.03294424881506</v>
      </c>
      <c r="J850" s="17" t="n">
        <f aca="false">INDEX(Random!$F$2:$F$10003,($H850-1)*$L$2 + J$2)</f>
        <v>-2.35087046795924</v>
      </c>
      <c r="K850" s="17" t="n">
        <f aca="false">INDEX(Random!$F$2:$F$10003,($H850-1)*$L$2 + K$2)</f>
        <v>-1.67346769947038</v>
      </c>
      <c r="L850" s="37" t="n">
        <f aca="false">INDEX(Random!$F$2:$F$10003,($H850-1)*$L$2 + L$2)</f>
        <v>-0.214394425279658</v>
      </c>
      <c r="M850" s="29" t="n">
        <f aca="false" t="array" ref="M850:P850">TRANSPOSE(MMULT($B$28:$E$31, TRANSPOSE(I850:L850)))</f>
        <v>1.03294424881506</v>
      </c>
      <c r="N850" s="29" t="n">
        <v>-1.24083977834484</v>
      </c>
      <c r="O850" s="29" t="n">
        <v>-1.3082843332609</v>
      </c>
      <c r="P850" s="29" t="n">
        <v>-0.238526268609837</v>
      </c>
      <c r="Q850" s="55" t="n">
        <f aca="false">EXP(($F$11 - $F$7 - $C$7*$C$7/2)*$C$3 + M850*$C$7*SQRT($C$3))</f>
        <v>1.04319753441878</v>
      </c>
      <c r="R850" s="55" t="n">
        <f aca="false">EXP(($F$11 - $F$8 - $C$8*$C$8/2)*$C$3 + N850*$C$8*SQRT($C$3))</f>
        <v>0.951525478339074</v>
      </c>
      <c r="S850" s="55" t="n">
        <f aca="false">EXP(($F$11 - $F$9 - $C$9*$C$9/2)*$C$3 + O850*$C$9*SQRT($C$3))</f>
        <v>0.952619146993606</v>
      </c>
      <c r="T850" s="55" t="n">
        <f aca="false">EXP(($F$11 - $F$10 - $C$10*$C$10/2)*$C$3 + P850*$C$10*SQRT($C$3))</f>
        <v>0.99251205378658</v>
      </c>
      <c r="U850" s="53" t="n">
        <f aca="false">$C$4 * (MAX(MAX(Q850:T850) - $C$2, 0))</f>
        <v>43.1975344187801</v>
      </c>
    </row>
    <row r="851" customFormat="false" ht="13.8" hidden="false" customHeight="false" outlineLevel="0" collapsed="false">
      <c r="H851" s="4" t="n">
        <v>849</v>
      </c>
      <c r="I851" s="17" t="n">
        <f aca="false">INDEX(Random!$F$2:$F$10003,($H851-1)*$L$2 + I$2)</f>
        <v>-0.689776368833348</v>
      </c>
      <c r="J851" s="17" t="n">
        <f aca="false">INDEX(Random!$F$2:$F$10003,($H851-1)*$L$2 + J$2)</f>
        <v>-0.0593832871513454</v>
      </c>
      <c r="K851" s="17" t="n">
        <f aca="false">INDEX(Random!$F$2:$F$10003,($H851-1)*$L$2 + K$2)</f>
        <v>0.272605357149551</v>
      </c>
      <c r="L851" s="37" t="n">
        <f aca="false">INDEX(Random!$F$2:$F$10003,($H851-1)*$L$2 + L$2)</f>
        <v>1.04949552303207</v>
      </c>
      <c r="M851" s="29" t="n">
        <f aca="false" t="array" ref="M851:P851">TRANSPOSE(MMULT($B$28:$E$31, TRANSPOSE(I851:L851)))</f>
        <v>-0.689776368833348</v>
      </c>
      <c r="N851" s="29" t="n">
        <v>-0.46597832154138</v>
      </c>
      <c r="O851" s="29" t="n">
        <v>-0.0164380416204193</v>
      </c>
      <c r="P851" s="29" t="n">
        <v>0.508650252356555</v>
      </c>
      <c r="Q851" s="55" t="n">
        <f aca="false">EXP(($F$11 - $F$7 - $C$7*$C$7/2)*$C$3 + M851*$C$7*SQRT($C$3))</f>
        <v>0.982156442819732</v>
      </c>
      <c r="R851" s="55" t="n">
        <f aca="false">EXP(($F$11 - $F$8 - $C$8*$C$8/2)*$C$3 + N851*$C$8*SQRT($C$3))</f>
        <v>0.983382417298352</v>
      </c>
      <c r="S851" s="55" t="n">
        <f aca="false">EXP(($F$11 - $F$9 - $C$9*$C$9/2)*$C$3 + O851*$C$9*SQRT($C$3))</f>
        <v>1.00456518031915</v>
      </c>
      <c r="T851" s="55" t="n">
        <f aca="false">EXP(($F$11 - $F$10 - $C$10*$C$10/2)*$C$3 + P851*$C$10*SQRT($C$3))</f>
        <v>1.02014279798727</v>
      </c>
      <c r="U851" s="53" t="n">
        <f aca="false">$C$4 * (MAX(MAX(Q851:T851) - $C$2, 0))</f>
        <v>20.1427979872699</v>
      </c>
    </row>
    <row r="852" customFormat="false" ht="13.8" hidden="false" customHeight="false" outlineLevel="0" collapsed="false">
      <c r="H852" s="4" t="n">
        <v>850</v>
      </c>
      <c r="I852" s="17" t="n">
        <f aca="false">INDEX(Random!$F$2:$F$10003,($H852-1)*$L$2 + I$2)</f>
        <v>-0.339840995262081</v>
      </c>
      <c r="J852" s="17" t="n">
        <f aca="false">INDEX(Random!$F$2:$F$10003,($H852-1)*$L$2 + J$2)</f>
        <v>1.19697581897193</v>
      </c>
      <c r="K852" s="17" t="n">
        <f aca="false">INDEX(Random!$F$2:$F$10003,($H852-1)*$L$2 + K$2)</f>
        <v>-1.45275387850332</v>
      </c>
      <c r="L852" s="37" t="n">
        <f aca="false">INDEX(Random!$F$2:$F$10003,($H852-1)*$L$2 + L$2)</f>
        <v>0.966166702044</v>
      </c>
      <c r="M852" s="29" t="n">
        <f aca="false" t="array" ref="M852:P852">TRANSPOSE(MMULT($B$28:$E$31, TRANSPOSE(I852:L852)))</f>
        <v>-0.339840995262081</v>
      </c>
      <c r="N852" s="29" t="n">
        <v>0.744776209064064</v>
      </c>
      <c r="O852" s="29" t="n">
        <v>-1.38679436739025</v>
      </c>
      <c r="P852" s="29" t="n">
        <v>0.912044144417893</v>
      </c>
      <c r="Q852" s="55" t="n">
        <f aca="false">EXP(($F$11 - $F$7 - $C$7*$C$7/2)*$C$3 + M852*$C$7*SQRT($C$3))</f>
        <v>0.994259604561208</v>
      </c>
      <c r="R852" s="55" t="n">
        <f aca="false">EXP(($F$11 - $F$8 - $C$8*$C$8/2)*$C$3 + N852*$C$8*SQRT($C$3))</f>
        <v>1.03530892856436</v>
      </c>
      <c r="S852" s="55" t="n">
        <f aca="false">EXP(($F$11 - $F$9 - $C$9*$C$9/2)*$C$3 + O852*$C$9*SQRT($C$3))</f>
        <v>0.949550225349269</v>
      </c>
      <c r="T852" s="55" t="n">
        <f aca="false">EXP(($F$11 - $F$10 - $C$10*$C$10/2)*$C$3 + P852*$C$10*SQRT($C$3))</f>
        <v>1.03537879064016</v>
      </c>
      <c r="U852" s="53" t="n">
        <f aca="false">$C$4 * (MAX(MAX(Q852:T852) - $C$2, 0))</f>
        <v>35.3787906401599</v>
      </c>
    </row>
    <row r="853" customFormat="false" ht="13.8" hidden="false" customHeight="false" outlineLevel="0" collapsed="false">
      <c r="H853" s="4" t="n">
        <v>851</v>
      </c>
      <c r="I853" s="17" t="n">
        <f aca="false">INDEX(Random!$F$2:$F$10003,($H853-1)*$L$2 + I$2)</f>
        <v>0.495203518770632</v>
      </c>
      <c r="J853" s="17" t="n">
        <f aca="false">INDEX(Random!$F$2:$F$10003,($H853-1)*$L$2 + J$2)</f>
        <v>1.92562694599227</v>
      </c>
      <c r="K853" s="17" t="n">
        <f aca="false">INDEX(Random!$F$2:$F$10003,($H853-1)*$L$2 + K$2)</f>
        <v>-1.76001953373305</v>
      </c>
      <c r="L853" s="37" t="n">
        <f aca="false">INDEX(Random!$F$2:$F$10003,($H853-1)*$L$2 + L$2)</f>
        <v>-0.435280649193451</v>
      </c>
      <c r="M853" s="29" t="n">
        <f aca="false" t="array" ref="M853:P853">TRANSPOSE(MMULT($B$28:$E$31, TRANSPOSE(I853:L853)))</f>
        <v>0.495203518770632</v>
      </c>
      <c r="N853" s="29" t="n">
        <v>1.83074838392273</v>
      </c>
      <c r="O853" s="29" t="n">
        <v>-1.30100049405467</v>
      </c>
      <c r="P853" s="29" t="n">
        <v>0.347816859081648</v>
      </c>
      <c r="Q853" s="55" t="n">
        <f aca="false">EXP(($F$11 - $F$7 - $C$7*$C$7/2)*$C$3 + M853*$C$7*SQRT($C$3))</f>
        <v>1.02374720206623</v>
      </c>
      <c r="R853" s="55" t="n">
        <f aca="false">EXP(($F$11 - $F$8 - $C$8*$C$8/2)*$C$3 + N853*$C$8*SQRT($C$3))</f>
        <v>1.08421224445215</v>
      </c>
      <c r="S853" s="55" t="n">
        <f aca="false">EXP(($F$11 - $F$9 - $C$9*$C$9/2)*$C$3 + O853*$C$9*SQRT($C$3))</f>
        <v>0.952904371269491</v>
      </c>
      <c r="T853" s="55" t="n">
        <f aca="false">EXP(($F$11 - $F$10 - $C$10*$C$10/2)*$C$3 + P853*$C$10*SQRT($C$3))</f>
        <v>1.01413089876462</v>
      </c>
      <c r="U853" s="53" t="n">
        <f aca="false">$C$4 * (MAX(MAX(Q853:T853) - $C$2, 0))</f>
        <v>84.21224445215</v>
      </c>
    </row>
    <row r="854" customFormat="false" ht="13.8" hidden="false" customHeight="false" outlineLevel="0" collapsed="false">
      <c r="H854" s="4" t="n">
        <v>852</v>
      </c>
      <c r="I854" s="17" t="n">
        <f aca="false">INDEX(Random!$F$2:$F$10003,($H854-1)*$L$2 + I$2)</f>
        <v>-0.0135442610986319</v>
      </c>
      <c r="J854" s="17" t="n">
        <f aca="false">INDEX(Random!$F$2:$F$10003,($H854-1)*$L$2 + J$2)</f>
        <v>0.471852940965846</v>
      </c>
      <c r="K854" s="17" t="n">
        <f aca="false">INDEX(Random!$F$2:$F$10003,($H854-1)*$L$2 + K$2)</f>
        <v>1.40472018767531</v>
      </c>
      <c r="L854" s="37" t="n">
        <f aca="false">INDEX(Random!$F$2:$F$10003,($H854-1)*$L$2 + L$2)</f>
        <v>0.833834377269512</v>
      </c>
      <c r="M854" s="29" t="n">
        <f aca="false" t="array" ref="M854:P854">TRANSPOSE(MMULT($B$28:$E$31, TRANSPOSE(I854:L854)))</f>
        <v>-0.0135442610986319</v>
      </c>
      <c r="N854" s="29" t="n">
        <v>0.366707598646104</v>
      </c>
      <c r="O854" s="29" t="n">
        <v>1.32164225649614</v>
      </c>
      <c r="P854" s="29" t="n">
        <v>0.806888551773108</v>
      </c>
      <c r="Q854" s="55" t="n">
        <f aca="false">EXP(($F$11 - $F$7 - $C$7*$C$7/2)*$C$3 + M854*$C$7*SQRT($C$3))</f>
        <v>1.00567951851785</v>
      </c>
      <c r="R854" s="55" t="n">
        <f aca="false">EXP(($F$11 - $F$8 - $C$8*$C$8/2)*$C$3 + N854*$C$8*SQRT($C$3))</f>
        <v>1.01880660573651</v>
      </c>
      <c r="S854" s="55" t="n">
        <f aca="false">EXP(($F$11 - $F$9 - $C$9*$C$9/2)*$C$3 + O854*$C$9*SQRT($C$3))</f>
        <v>1.06135871269365</v>
      </c>
      <c r="T854" s="55" t="n">
        <f aca="false">EXP(($F$11 - $F$10 - $C$10*$C$10/2)*$C$3 + P854*$C$10*SQRT($C$3))</f>
        <v>1.0313853236877</v>
      </c>
      <c r="U854" s="53" t="n">
        <f aca="false">$C$4 * (MAX(MAX(Q854:T854) - $C$2, 0))</f>
        <v>61.3587126936499</v>
      </c>
    </row>
    <row r="855" customFormat="false" ht="13.8" hidden="false" customHeight="false" outlineLevel="0" collapsed="false">
      <c r="H855" s="4" t="n">
        <v>853</v>
      </c>
      <c r="I855" s="17" t="n">
        <f aca="false">INDEX(Random!$F$2:$F$10003,($H855-1)*$L$2 + I$2)</f>
        <v>-0.760187797566525</v>
      </c>
      <c r="J855" s="17" t="n">
        <f aca="false">INDEX(Random!$F$2:$F$10003,($H855-1)*$L$2 + J$2)</f>
        <v>-2.66142590446755</v>
      </c>
      <c r="K855" s="17" t="n">
        <f aca="false">INDEX(Random!$F$2:$F$10003,($H855-1)*$L$2 + K$2)</f>
        <v>0.839645839643827</v>
      </c>
      <c r="L855" s="37" t="n">
        <f aca="false">INDEX(Random!$F$2:$F$10003,($H855-1)*$L$2 + L$2)</f>
        <v>-1.39016272360285</v>
      </c>
      <c r="M855" s="29" t="n">
        <f aca="false" t="array" ref="M855:P855">TRANSPOSE(MMULT($B$28:$E$31, TRANSPOSE(I855:L855)))</f>
        <v>-0.760187797566525</v>
      </c>
      <c r="N855" s="29" t="n">
        <v>-2.57629217347569</v>
      </c>
      <c r="O855" s="29" t="n">
        <v>0.30121857523911</v>
      </c>
      <c r="P855" s="29" t="n">
        <v>-2.17814756398708</v>
      </c>
      <c r="Q855" s="55" t="n">
        <f aca="false">EXP(($F$11 - $F$7 - $C$7*$C$7/2)*$C$3 + M855*$C$7*SQRT($C$3))</f>
        <v>0.97973899647736</v>
      </c>
      <c r="R855" s="55" t="n">
        <f aca="false">EXP(($F$11 - $F$8 - $C$8*$C$8/2)*$C$3 + N855*$C$8*SQRT($C$3))</f>
        <v>0.899024005542381</v>
      </c>
      <c r="S855" s="55" t="n">
        <f aca="false">EXP(($F$11 - $F$9 - $C$9*$C$9/2)*$C$3 + O855*$C$9*SQRT($C$3))</f>
        <v>1.01776645719267</v>
      </c>
      <c r="T855" s="55" t="n">
        <f aca="false">EXP(($F$11 - $F$10 - $C$10*$C$10/2)*$C$3 + P855*$C$10*SQRT($C$3))</f>
        <v>0.924227334838662</v>
      </c>
      <c r="U855" s="53" t="n">
        <f aca="false">$C$4 * (MAX(MAX(Q855:T855) - $C$2, 0))</f>
        <v>17.7664571926699</v>
      </c>
    </row>
    <row r="856" customFormat="false" ht="13.8" hidden="false" customHeight="false" outlineLevel="0" collapsed="false">
      <c r="H856" s="4" t="n">
        <v>854</v>
      </c>
      <c r="I856" s="17" t="n">
        <f aca="false">INDEX(Random!$F$2:$F$10003,($H856-1)*$L$2 + I$2)</f>
        <v>0.821246802754708</v>
      </c>
      <c r="J856" s="17" t="n">
        <f aca="false">INDEX(Random!$F$2:$F$10003,($H856-1)*$L$2 + J$2)</f>
        <v>-1.25851135085628</v>
      </c>
      <c r="K856" s="17" t="n">
        <f aca="false">INDEX(Random!$F$2:$F$10003,($H856-1)*$L$2 + K$2)</f>
        <v>-0.925839455429112</v>
      </c>
      <c r="L856" s="37" t="n">
        <f aca="false">INDEX(Random!$F$2:$F$10003,($H856-1)*$L$2 + L$2)</f>
        <v>0.658202026519927</v>
      </c>
      <c r="M856" s="29" t="n">
        <f aca="false" t="array" ref="M856:P856">TRANSPOSE(MMULT($B$28:$E$31, TRANSPOSE(I856:L856)))</f>
        <v>0.821246802754708</v>
      </c>
      <c r="N856" s="29" t="n">
        <v>-0.501389795778899</v>
      </c>
      <c r="O856" s="29" t="n">
        <v>-0.625471634741051</v>
      </c>
      <c r="P856" s="29" t="n">
        <v>0.647808990989921</v>
      </c>
      <c r="Q856" s="55" t="n">
        <f aca="false">EXP(($F$11 - $F$7 - $C$7*$C$7/2)*$C$3 + M856*$C$7*SQRT($C$3))</f>
        <v>1.03549662038505</v>
      </c>
      <c r="R856" s="55" t="n">
        <f aca="false">EXP(($F$11 - $F$8 - $C$8*$C$8/2)*$C$3 + N856*$C$8*SQRT($C$3))</f>
        <v>0.981903552016212</v>
      </c>
      <c r="S856" s="55" t="n">
        <f aca="false">EXP(($F$11 - $F$9 - $C$9*$C$9/2)*$C$3 + O856*$C$9*SQRT($C$3))</f>
        <v>0.979731730492408</v>
      </c>
      <c r="T856" s="55" t="n">
        <f aca="false">EXP(($F$11 - $F$10 - $C$10*$C$10/2)*$C$3 + P856*$C$10*SQRT($C$3))</f>
        <v>1.02537325668772</v>
      </c>
      <c r="U856" s="53" t="n">
        <f aca="false">$C$4 * (MAX(MAX(Q856:T856) - $C$2, 0))</f>
        <v>35.49662038505</v>
      </c>
    </row>
    <row r="857" customFormat="false" ht="13.8" hidden="false" customHeight="false" outlineLevel="0" collapsed="false">
      <c r="H857" s="4" t="n">
        <v>855</v>
      </c>
      <c r="I857" s="17" t="n">
        <f aca="false">INDEX(Random!$F$2:$F$10003,($H857-1)*$L$2 + I$2)</f>
        <v>-1.75175158574846</v>
      </c>
      <c r="J857" s="17" t="n">
        <f aca="false">INDEX(Random!$F$2:$F$10003,($H857-1)*$L$2 + J$2)</f>
        <v>-0.222617166551555</v>
      </c>
      <c r="K857" s="17" t="n">
        <f aca="false">INDEX(Random!$F$2:$F$10003,($H857-1)*$L$2 + K$2)</f>
        <v>0.33933145247035</v>
      </c>
      <c r="L857" s="37" t="n">
        <f aca="false">INDEX(Random!$F$2:$F$10003,($H857-1)*$L$2 + L$2)</f>
        <v>1.04926796718305</v>
      </c>
      <c r="M857" s="29" t="n">
        <f aca="false" t="array" ref="M857:P857">TRANSPOSE(MMULT($B$28:$E$31, TRANSPOSE(I857:L857)))</f>
        <v>-1.75175158574846</v>
      </c>
      <c r="N857" s="29" t="n">
        <v>-1.24045343710955</v>
      </c>
      <c r="O857" s="29" t="n">
        <v>-0.371947587146823</v>
      </c>
      <c r="P857" s="29" t="n">
        <v>-0.0665236662364185</v>
      </c>
      <c r="Q857" s="55" t="n">
        <f aca="false">EXP(($F$11 - $F$7 - $C$7*$C$7/2)*$C$3 + M857*$C$7*SQRT($C$3))</f>
        <v>0.946320657923019</v>
      </c>
      <c r="R857" s="55" t="n">
        <f aca="false">EXP(($F$11 - $F$8 - $C$8*$C$8/2)*$C$3 + N857*$C$8*SQRT($C$3))</f>
        <v>0.95154110204231</v>
      </c>
      <c r="S857" s="55" t="n">
        <f aca="false">EXP(($F$11 - $F$9 - $C$9*$C$9/2)*$C$3 + O857*$C$9*SQRT($C$3))</f>
        <v>0.989993748191289</v>
      </c>
      <c r="T857" s="55" t="n">
        <f aca="false">EXP(($F$11 - $F$10 - $C$10*$C$10/2)*$C$3 + P857*$C$10*SQRT($C$3))</f>
        <v>0.998805687775014</v>
      </c>
      <c r="U857" s="53" t="n">
        <f aca="false">$C$4 * (MAX(MAX(Q857:T857) - $C$2, 0))</f>
        <v>0</v>
      </c>
    </row>
    <row r="858" customFormat="false" ht="13.8" hidden="false" customHeight="false" outlineLevel="0" collapsed="false">
      <c r="H858" s="4" t="n">
        <v>856</v>
      </c>
      <c r="I858" s="17" t="n">
        <f aca="false">INDEX(Random!$F$2:$F$10003,($H858-1)*$L$2 + I$2)</f>
        <v>0.995458538747168</v>
      </c>
      <c r="J858" s="17" t="n">
        <f aca="false">INDEX(Random!$F$2:$F$10003,($H858-1)*$L$2 + J$2)</f>
        <v>-0.287842137597261</v>
      </c>
      <c r="K858" s="17" t="n">
        <f aca="false">INDEX(Random!$F$2:$F$10003,($H858-1)*$L$2 + K$2)</f>
        <v>-1.9303406793001</v>
      </c>
      <c r="L858" s="37" t="n">
        <f aca="false">INDEX(Random!$F$2:$F$10003,($H858-1)*$L$2 + L$2)</f>
        <v>0.875553448798695</v>
      </c>
      <c r="M858" s="29" t="n">
        <f aca="false" t="array" ref="M858:P858">TRANSPOSE(MMULT($B$28:$E$31, TRANSPOSE(I858:L858)))</f>
        <v>0.995458538747168</v>
      </c>
      <c r="N858" s="29" t="n">
        <v>0.37566828152101</v>
      </c>
      <c r="O858" s="29" t="n">
        <v>-1.41820747002257</v>
      </c>
      <c r="P858" s="29" t="n">
        <v>1.1462632388172</v>
      </c>
      <c r="Q858" s="55" t="n">
        <f aca="false">EXP(($F$11 - $F$7 - $C$7*$C$7/2)*$C$3 + M858*$C$7*SQRT($C$3))</f>
        <v>1.0418297568658</v>
      </c>
      <c r="R858" s="55" t="n">
        <f aca="false">EXP(($F$11 - $F$8 - $C$8*$C$8/2)*$C$3 + N858*$C$8*SQRT($C$3))</f>
        <v>1.01919467074849</v>
      </c>
      <c r="S858" s="55" t="n">
        <f aca="false">EXP(($F$11 - $F$9 - $C$9*$C$9/2)*$C$3 + O858*$C$9*SQRT($C$3))</f>
        <v>0.94832507250582</v>
      </c>
      <c r="T858" s="55" t="n">
        <f aca="false">EXP(($F$11 - $F$10 - $C$10*$C$10/2)*$C$3 + P858*$C$10*SQRT($C$3))</f>
        <v>1.04432933299562</v>
      </c>
      <c r="U858" s="53" t="n">
        <f aca="false">$C$4 * (MAX(MAX(Q858:T858) - $C$2, 0))</f>
        <v>44.32933299562</v>
      </c>
    </row>
    <row r="859" customFormat="false" ht="13.8" hidden="false" customHeight="false" outlineLevel="0" collapsed="false">
      <c r="H859" s="4" t="n">
        <v>857</v>
      </c>
      <c r="I859" s="17" t="n">
        <f aca="false">INDEX(Random!$F$2:$F$10003,($H859-1)*$L$2 + I$2)</f>
        <v>0.80404106425379</v>
      </c>
      <c r="J859" s="17" t="n">
        <f aca="false">INDEX(Random!$F$2:$F$10003,($H859-1)*$L$2 + J$2)</f>
        <v>1.6042772851537</v>
      </c>
      <c r="K859" s="17" t="n">
        <f aca="false">INDEX(Random!$F$2:$F$10003,($H859-1)*$L$2 + K$2)</f>
        <v>0.271008055591287</v>
      </c>
      <c r="L859" s="37" t="n">
        <f aca="false">INDEX(Random!$F$2:$F$10003,($H859-1)*$L$2 + L$2)</f>
        <v>-0.81071985145183</v>
      </c>
      <c r="M859" s="29" t="n">
        <f aca="false" t="array" ref="M859:P859">TRANSPOSE(MMULT($B$28:$E$31, TRANSPOSE(I859:L859)))</f>
        <v>0.80404106425379</v>
      </c>
      <c r="N859" s="29" t="n">
        <v>1.76291480062253</v>
      </c>
      <c r="O859" s="29" t="n">
        <v>0.666761782676609</v>
      </c>
      <c r="P859" s="29" t="n">
        <v>0.125999784650426</v>
      </c>
      <c r="Q859" s="55" t="n">
        <f aca="false">EXP(($F$11 - $F$7 - $C$7*$C$7/2)*$C$3 + M859*$C$7*SQRT($C$3))</f>
        <v>1.03487323116424</v>
      </c>
      <c r="R859" s="55" t="n">
        <f aca="false">EXP(($F$11 - $F$8 - $C$8*$C$8/2)*$C$3 + N859*$C$8*SQRT($C$3))</f>
        <v>1.08109104064776</v>
      </c>
      <c r="S859" s="55" t="n">
        <f aca="false">EXP(($F$11 - $F$9 - $C$9*$C$9/2)*$C$3 + O859*$C$9*SQRT($C$3))</f>
        <v>1.03317264332198</v>
      </c>
      <c r="T859" s="55" t="n">
        <f aca="false">EXP(($F$11 - $F$10 - $C$10*$C$10/2)*$C$3 + P859*$C$10*SQRT($C$3))</f>
        <v>1.00589753321207</v>
      </c>
      <c r="U859" s="53" t="n">
        <f aca="false">$C$4 * (MAX(MAX(Q859:T859) - $C$2, 0))</f>
        <v>81.0910406477601</v>
      </c>
    </row>
    <row r="860" customFormat="false" ht="13.8" hidden="false" customHeight="false" outlineLevel="0" collapsed="false">
      <c r="H860" s="4" t="n">
        <v>858</v>
      </c>
      <c r="I860" s="17" t="n">
        <f aca="false">INDEX(Random!$F$2:$F$10003,($H860-1)*$L$2 + I$2)</f>
        <v>-0.797644126257787</v>
      </c>
      <c r="J860" s="17" t="n">
        <f aca="false">INDEX(Random!$F$2:$F$10003,($H860-1)*$L$2 + J$2)</f>
        <v>-0.133730826275127</v>
      </c>
      <c r="K860" s="17" t="n">
        <f aca="false">INDEX(Random!$F$2:$F$10003,($H860-1)*$L$2 + K$2)</f>
        <v>1.05881819817959</v>
      </c>
      <c r="L860" s="37" t="n">
        <f aca="false">INDEX(Random!$F$2:$F$10003,($H860-1)*$L$2 + L$2)</f>
        <v>-0.342543521619774</v>
      </c>
      <c r="M860" s="29" t="n">
        <f aca="false" t="array" ref="M860:P860">TRANSPOSE(MMULT($B$28:$E$31, TRANSPOSE(I860:L860)))</f>
        <v>-0.797644126257787</v>
      </c>
      <c r="N860" s="29" t="n">
        <v>-0.590545471460047</v>
      </c>
      <c r="O860" s="29" t="n">
        <v>0.6617997944757</v>
      </c>
      <c r="P860" s="29" t="n">
        <v>-0.712557948856639</v>
      </c>
      <c r="Q860" s="55" t="n">
        <f aca="false">EXP(($F$11 - $F$7 - $C$7*$C$7/2)*$C$3 + M860*$C$7*SQRT($C$3))</f>
        <v>0.978455428116037</v>
      </c>
      <c r="R860" s="55" t="n">
        <f aca="false">EXP(($F$11 - $F$8 - $C$8*$C$8/2)*$C$3 + N860*$C$8*SQRT($C$3))</f>
        <v>0.978190045241674</v>
      </c>
      <c r="S860" s="55" t="n">
        <f aca="false">EXP(($F$11 - $F$9 - $C$9*$C$9/2)*$C$3 + O860*$C$9*SQRT($C$3))</f>
        <v>1.03296196193751</v>
      </c>
      <c r="T860" s="55" t="n">
        <f aca="false">EXP(($F$11 - $F$10 - $C$10*$C$10/2)*$C$3 + P860*$C$10*SQRT($C$3))</f>
        <v>0.975371567344155</v>
      </c>
      <c r="U860" s="53" t="n">
        <f aca="false">$C$4 * (MAX(MAX(Q860:T860) - $C$2, 0))</f>
        <v>32.9619619375099</v>
      </c>
    </row>
    <row r="861" customFormat="false" ht="13.8" hidden="false" customHeight="false" outlineLevel="0" collapsed="false">
      <c r="H861" s="4" t="n">
        <v>859</v>
      </c>
      <c r="I861" s="17" t="n">
        <f aca="false">INDEX(Random!$F$2:$F$10003,($H861-1)*$L$2 + I$2)</f>
        <v>0.784583100513944</v>
      </c>
      <c r="J861" s="17" t="n">
        <f aca="false">INDEX(Random!$F$2:$F$10003,($H861-1)*$L$2 + J$2)</f>
        <v>0.296037455357651</v>
      </c>
      <c r="K861" s="17" t="n">
        <f aca="false">INDEX(Random!$F$2:$F$10003,($H861-1)*$L$2 + K$2)</f>
        <v>-0.810845248552943</v>
      </c>
      <c r="L861" s="37" t="n">
        <f aca="false">INDEX(Random!$F$2:$F$10003,($H861-1)*$L$2 + L$2)</f>
        <v>-0.0647541872745323</v>
      </c>
      <c r="M861" s="29" t="n">
        <f aca="false" t="array" ref="M861:P861">TRANSPOSE(MMULT($B$28:$E$31, TRANSPOSE(I861:L861)))</f>
        <v>0.784583100513944</v>
      </c>
      <c r="N861" s="29" t="n">
        <v>0.711583224799223</v>
      </c>
      <c r="O861" s="29" t="n">
        <v>-0.427165068195031</v>
      </c>
      <c r="P861" s="29" t="n">
        <v>0.409484600543482</v>
      </c>
      <c r="Q861" s="55" t="n">
        <f aca="false">EXP(($F$11 - $F$7 - $C$7*$C$7/2)*$C$3 + M861*$C$7*SQRT($C$3))</f>
        <v>1.03416869269368</v>
      </c>
      <c r="R861" s="55" t="n">
        <f aca="false">EXP(($F$11 - $F$8 - $C$8*$C$8/2)*$C$3 + N861*$C$8*SQRT($C$3))</f>
        <v>1.03384944605228</v>
      </c>
      <c r="S861" s="55" t="n">
        <f aca="false">EXP(($F$11 - $F$9 - $C$9*$C$9/2)*$C$3 + O861*$C$9*SQRT($C$3))</f>
        <v>0.987749565773166</v>
      </c>
      <c r="T861" s="55" t="n">
        <f aca="false">EXP(($F$11 - $F$10 - $C$10*$C$10/2)*$C$3 + P861*$C$10*SQRT($C$3))</f>
        <v>1.016431819262</v>
      </c>
      <c r="U861" s="53" t="n">
        <f aca="false">$C$4 * (MAX(MAX(Q861:T861) - $C$2, 0))</f>
        <v>34.1686926936799</v>
      </c>
    </row>
    <row r="862" customFormat="false" ht="13.8" hidden="false" customHeight="false" outlineLevel="0" collapsed="false">
      <c r="H862" s="4" t="n">
        <v>860</v>
      </c>
      <c r="I862" s="17" t="n">
        <f aca="false">INDEX(Random!$F$2:$F$10003,($H862-1)*$L$2 + I$2)</f>
        <v>-0.312525078977111</v>
      </c>
      <c r="J862" s="17" t="n">
        <f aca="false">INDEX(Random!$F$2:$F$10003,($H862-1)*$L$2 + J$2)</f>
        <v>0.385519934663859</v>
      </c>
      <c r="K862" s="17" t="n">
        <f aca="false">INDEX(Random!$F$2:$F$10003,($H862-1)*$L$2 + K$2)</f>
        <v>0.57172854344425</v>
      </c>
      <c r="L862" s="37" t="n">
        <f aca="false">INDEX(Random!$F$2:$F$10003,($H862-1)*$L$2 + L$2)</f>
        <v>1.76816648907874</v>
      </c>
      <c r="M862" s="29" t="n">
        <f aca="false" t="array" ref="M862:P862">TRANSPOSE(MMULT($B$28:$E$31, TRANSPOSE(I862:L862)))</f>
        <v>-0.312525078977111</v>
      </c>
      <c r="N862" s="29" t="n">
        <v>0.11658395449954</v>
      </c>
      <c r="O862" s="29" t="n">
        <v>0.433825150571484</v>
      </c>
      <c r="P862" s="29" t="n">
        <v>1.40432607334009</v>
      </c>
      <c r="Q862" s="55" t="n">
        <f aca="false">EXP(($F$11 - $F$7 - $C$7*$C$7/2)*$C$3 + M862*$C$7*SQRT($C$3))</f>
        <v>0.995210628029454</v>
      </c>
      <c r="R862" s="55" t="n">
        <f aca="false">EXP(($F$11 - $F$8 - $C$8*$C$8/2)*$C$3 + N862*$C$8*SQRT($C$3))</f>
        <v>1.0080337921708</v>
      </c>
      <c r="S862" s="55" t="n">
        <f aca="false">EXP(($F$11 - $F$9 - $C$9*$C$9/2)*$C$3 + O862*$C$9*SQRT($C$3))</f>
        <v>1.02332856026963</v>
      </c>
      <c r="T862" s="55" t="n">
        <f aca="false">EXP(($F$11 - $F$10 - $C$10*$C$10/2)*$C$3 + P862*$C$10*SQRT($C$3))</f>
        <v>1.05428066678705</v>
      </c>
      <c r="U862" s="53" t="n">
        <f aca="false">$C$4 * (MAX(MAX(Q862:T862) - $C$2, 0))</f>
        <v>54.2806667870499</v>
      </c>
    </row>
    <row r="863" customFormat="false" ht="13.8" hidden="false" customHeight="false" outlineLevel="0" collapsed="false">
      <c r="H863" s="4" t="n">
        <v>861</v>
      </c>
      <c r="I863" s="17" t="n">
        <f aca="false">INDEX(Random!$F$2:$F$10003,($H863-1)*$L$2 + I$2)</f>
        <v>0.732949247539112</v>
      </c>
      <c r="J863" s="17" t="n">
        <f aca="false">INDEX(Random!$F$2:$F$10003,($H863-1)*$L$2 + J$2)</f>
        <v>-1.76968929655445</v>
      </c>
      <c r="K863" s="17" t="n">
        <f aca="false">INDEX(Random!$F$2:$F$10003,($H863-1)*$L$2 + K$2)</f>
        <v>-1.29606791528339</v>
      </c>
      <c r="L863" s="37" t="n">
        <f aca="false">INDEX(Random!$F$2:$F$10003,($H863-1)*$L$2 + L$2)</f>
        <v>-0.624622304227492</v>
      </c>
      <c r="M863" s="29" t="n">
        <f aca="false" t="array" ref="M863:P863">TRANSPOSE(MMULT($B$28:$E$31, TRANSPOSE(I863:L863)))</f>
        <v>0.732949247539112</v>
      </c>
      <c r="N863" s="29" t="n">
        <v>-0.961177287251593</v>
      </c>
      <c r="O863" s="29" t="n">
        <v>-1.03537248670751</v>
      </c>
      <c r="P863" s="29" t="n">
        <v>-0.586036023203273</v>
      </c>
      <c r="Q863" s="55" t="n">
        <f aca="false">EXP(($F$11 - $F$7 - $C$7*$C$7/2)*$C$3 + M863*$C$7*SQRT($C$3))</f>
        <v>1.03230144643341</v>
      </c>
      <c r="R863" s="55" t="n">
        <f aca="false">EXP(($F$11 - $F$8 - $C$8*$C$8/2)*$C$3 + N863*$C$8*SQRT($C$3))</f>
        <v>0.962902460239321</v>
      </c>
      <c r="S863" s="55" t="n">
        <f aca="false">EXP(($F$11 - $F$9 - $C$9*$C$9/2)*$C$3 + O863*$C$9*SQRT($C$3))</f>
        <v>0.963364519192397</v>
      </c>
      <c r="T863" s="55" t="n">
        <f aca="false">EXP(($F$11 - $F$10 - $C$10*$C$10/2)*$C$3 + P863*$C$10*SQRT($C$3))</f>
        <v>0.979917293660668</v>
      </c>
      <c r="U863" s="53" t="n">
        <f aca="false">$C$4 * (MAX(MAX(Q863:T863) - $C$2, 0))</f>
        <v>32.3014464334099</v>
      </c>
    </row>
    <row r="864" customFormat="false" ht="13.8" hidden="false" customHeight="false" outlineLevel="0" collapsed="false">
      <c r="H864" s="4" t="n">
        <v>862</v>
      </c>
      <c r="I864" s="17" t="n">
        <f aca="false">INDEX(Random!$F$2:$F$10003,($H864-1)*$L$2 + I$2)</f>
        <v>-0.328882074763377</v>
      </c>
      <c r="J864" s="17" t="n">
        <f aca="false">INDEX(Random!$F$2:$F$10003,($H864-1)*$L$2 + J$2)</f>
        <v>-0.125834279770001</v>
      </c>
      <c r="K864" s="17" t="n">
        <f aca="false">INDEX(Random!$F$2:$F$10003,($H864-1)*$L$2 + K$2)</f>
        <v>0.374509331796405</v>
      </c>
      <c r="L864" s="37" t="n">
        <f aca="false">INDEX(Random!$F$2:$F$10003,($H864-1)*$L$2 + L$2)</f>
        <v>-0.119150703404331</v>
      </c>
      <c r="M864" s="29" t="n">
        <f aca="false" t="array" ref="M864:P864">TRANSPOSE(MMULT($B$28:$E$31, TRANSPOSE(I864:L864)))</f>
        <v>-0.328882074763377</v>
      </c>
      <c r="N864" s="29" t="n">
        <v>-0.29966540202652</v>
      </c>
      <c r="O864" s="29" t="n">
        <v>0.210843566582188</v>
      </c>
      <c r="P864" s="29" t="n">
        <v>-0.293069157409236</v>
      </c>
      <c r="Q864" s="55" t="n">
        <f aca="false">EXP(($F$11 - $F$7 - $C$7*$C$7/2)*$C$3 + M864*$C$7*SQRT($C$3))</f>
        <v>0.994641038126935</v>
      </c>
      <c r="R864" s="55" t="n">
        <f aca="false">EXP(($F$11 - $F$8 - $C$8*$C$8/2)*$C$3 + N864*$C$8*SQRT($C$3))</f>
        <v>0.99035788162561</v>
      </c>
      <c r="S864" s="55" t="n">
        <f aca="false">EXP(($F$11 - $F$9 - $C$9*$C$9/2)*$C$3 + O864*$C$9*SQRT($C$3))</f>
        <v>1.0139930646871</v>
      </c>
      <c r="T864" s="55" t="n">
        <f aca="false">EXP(($F$11 - $F$10 - $C$10*$C$10/2)*$C$3 + P864*$C$10*SQRT($C$3))</f>
        <v>0.99052460438377</v>
      </c>
      <c r="U864" s="53" t="n">
        <f aca="false">$C$4 * (MAX(MAX(Q864:T864) - $C$2, 0))</f>
        <v>13.9930646871</v>
      </c>
    </row>
    <row r="865" customFormat="false" ht="13.8" hidden="false" customHeight="false" outlineLevel="0" collapsed="false">
      <c r="H865" s="4" t="n">
        <v>863</v>
      </c>
      <c r="I865" s="17" t="n">
        <f aca="false">INDEX(Random!$F$2:$F$10003,($H865-1)*$L$2 + I$2)</f>
        <v>-0.274906315556329</v>
      </c>
      <c r="J865" s="17" t="n">
        <f aca="false">INDEX(Random!$F$2:$F$10003,($H865-1)*$L$2 + J$2)</f>
        <v>-0.08469411617443</v>
      </c>
      <c r="K865" s="17" t="n">
        <f aca="false">INDEX(Random!$F$2:$F$10003,($H865-1)*$L$2 + K$2)</f>
        <v>-0.0900346405416676</v>
      </c>
      <c r="L865" s="37" t="n">
        <f aca="false">INDEX(Random!$F$2:$F$10003,($H865-1)*$L$2 + L$2)</f>
        <v>-2.26764035915384</v>
      </c>
      <c r="M865" s="29" t="n">
        <f aca="false" t="array" ref="M865:P865">TRANSPOSE(MMULT($B$28:$E$31, TRANSPOSE(I865:L865)))</f>
        <v>-0.274906315556329</v>
      </c>
      <c r="N865" s="29" t="n">
        <v>-0.234204731899062</v>
      </c>
      <c r="O865" s="29" t="n">
        <v>-0.193822305426858</v>
      </c>
      <c r="P865" s="29" t="n">
        <v>-2.03839532498477</v>
      </c>
      <c r="Q865" s="55" t="n">
        <f aca="false">EXP(($F$11 - $F$7 - $C$7*$C$7/2)*$C$3 + M865*$C$7*SQRT($C$3))</f>
        <v>0.996521841810186</v>
      </c>
      <c r="R865" s="55" t="n">
        <f aca="false">EXP(($F$11 - $F$8 - $C$8*$C$8/2)*$C$3 + N865*$C$8*SQRT($C$3))</f>
        <v>0.993116971198251</v>
      </c>
      <c r="S865" s="55" t="n">
        <f aca="false">EXP(($F$11 - $F$9 - $C$9*$C$9/2)*$C$3 + O865*$C$9*SQRT($C$3))</f>
        <v>0.997268036868968</v>
      </c>
      <c r="T865" s="55" t="n">
        <f aca="false">EXP(($F$11 - $F$10 - $C$10*$C$10/2)*$C$3 + P865*$C$10*SQRT($C$3))</f>
        <v>0.928986279444947</v>
      </c>
      <c r="U865" s="53" t="n">
        <f aca="false">$C$4 * (MAX(MAX(Q865:T865) - $C$2, 0))</f>
        <v>0</v>
      </c>
    </row>
    <row r="866" customFormat="false" ht="13.8" hidden="false" customHeight="false" outlineLevel="0" collapsed="false">
      <c r="H866" s="4" t="n">
        <v>864</v>
      </c>
      <c r="I866" s="17" t="n">
        <f aca="false">INDEX(Random!$F$2:$F$10003,($H866-1)*$L$2 + I$2)</f>
        <v>0.230980626807705</v>
      </c>
      <c r="J866" s="17" t="n">
        <f aca="false">INDEX(Random!$F$2:$F$10003,($H866-1)*$L$2 + J$2)</f>
        <v>-0.425249089494315</v>
      </c>
      <c r="K866" s="17" t="n">
        <f aca="false">INDEX(Random!$F$2:$F$10003,($H866-1)*$L$2 + K$2)</f>
        <v>0.24355097925063</v>
      </c>
      <c r="L866" s="37" t="n">
        <f aca="false">INDEX(Random!$F$2:$F$10003,($H866-1)*$L$2 + L$2)</f>
        <v>0.486617515990169</v>
      </c>
      <c r="M866" s="29" t="n">
        <f aca="false" t="array" ref="M866:P866">TRANSPOSE(MMULT($B$28:$E$31, TRANSPOSE(I866:L866)))</f>
        <v>0.230980626807705</v>
      </c>
      <c r="N866" s="29" t="n">
        <v>-0.197661582382452</v>
      </c>
      <c r="O866" s="29" t="n">
        <v>0.283627154822566</v>
      </c>
      <c r="P866" s="29" t="n">
        <v>0.417512604884902</v>
      </c>
      <c r="Q866" s="55" t="n">
        <f aca="false">EXP(($F$11 - $F$7 - $C$7*$C$7/2)*$C$3 + M866*$C$7*SQRT($C$3))</f>
        <v>1.01432343317544</v>
      </c>
      <c r="R866" s="55" t="n">
        <f aca="false">EXP(($F$11 - $F$8 - $C$8*$C$8/2)*$C$3 + N866*$C$8*SQRT($C$3))</f>
        <v>0.994660563485664</v>
      </c>
      <c r="S866" s="55" t="n">
        <f aca="false">EXP(($F$11 - $F$9 - $C$9*$C$9/2)*$C$3 + O866*$C$9*SQRT($C$3))</f>
        <v>1.01703087048325</v>
      </c>
      <c r="T866" s="55" t="n">
        <f aca="false">EXP(($F$11 - $F$10 - $C$10*$C$10/2)*$C$3 + P866*$C$10*SQRT($C$3))</f>
        <v>1.01673174052795</v>
      </c>
      <c r="U866" s="53" t="n">
        <f aca="false">$C$4 * (MAX(MAX(Q866:T866) - $C$2, 0))</f>
        <v>17.03087048325</v>
      </c>
    </row>
    <row r="867" customFormat="false" ht="13.8" hidden="false" customHeight="false" outlineLevel="0" collapsed="false">
      <c r="H867" s="4" t="n">
        <v>865</v>
      </c>
      <c r="I867" s="17" t="n">
        <f aca="false">INDEX(Random!$F$2:$F$10003,($H867-1)*$L$2 + I$2)</f>
        <v>-0.254767758360225</v>
      </c>
      <c r="J867" s="17" t="n">
        <f aca="false">INDEX(Random!$F$2:$F$10003,($H867-1)*$L$2 + J$2)</f>
        <v>1.34550201959432</v>
      </c>
      <c r="K867" s="17" t="n">
        <f aca="false">INDEX(Random!$F$2:$F$10003,($H867-1)*$L$2 + K$2)</f>
        <v>0.53059739912936</v>
      </c>
      <c r="L867" s="37" t="n">
        <f aca="false">INDEX(Random!$F$2:$F$10003,($H867-1)*$L$2 + L$2)</f>
        <v>0.0897855482929279</v>
      </c>
      <c r="M867" s="29" t="n">
        <f aca="false" t="array" ref="M867:P867">TRANSPOSE(MMULT($B$28:$E$31, TRANSPOSE(I867:L867)))</f>
        <v>-0.254767758360225</v>
      </c>
      <c r="N867" s="29" t="n">
        <v>0.91444565122053</v>
      </c>
      <c r="O867" s="29" t="n">
        <v>0.483662378668538</v>
      </c>
      <c r="P867" s="29" t="n">
        <v>0.276476536789687</v>
      </c>
      <c r="Q867" s="55" t="n">
        <f aca="false">EXP(($F$11 - $F$7 - $C$7*$C$7/2)*$C$3 + M867*$C$7*SQRT($C$3))</f>
        <v>0.997224487334566</v>
      </c>
      <c r="R867" s="55" t="n">
        <f aca="false">EXP(($F$11 - $F$8 - $C$8*$C$8/2)*$C$3 + N867*$C$8*SQRT($C$3))</f>
        <v>1.04280147253857</v>
      </c>
      <c r="S867" s="55" t="n">
        <f aca="false">EXP(($F$11 - $F$9 - $C$9*$C$9/2)*$C$3 + O867*$C$9*SQRT($C$3))</f>
        <v>1.02542680266136</v>
      </c>
      <c r="T867" s="55" t="n">
        <f aca="false">EXP(($F$11 - $F$10 - $C$10*$C$10/2)*$C$3 + P867*$C$10*SQRT($C$3))</f>
        <v>1.01147557646552</v>
      </c>
      <c r="U867" s="53" t="n">
        <f aca="false">$C$4 * (MAX(MAX(Q867:T867) - $C$2, 0))</f>
        <v>42.8014725385699</v>
      </c>
    </row>
    <row r="868" customFormat="false" ht="13.8" hidden="false" customHeight="false" outlineLevel="0" collapsed="false">
      <c r="H868" s="4" t="n">
        <v>866</v>
      </c>
      <c r="I868" s="17" t="n">
        <f aca="false">INDEX(Random!$F$2:$F$10003,($H868-1)*$L$2 + I$2)</f>
        <v>-0.8036606983695</v>
      </c>
      <c r="J868" s="17" t="n">
        <f aca="false">INDEX(Random!$F$2:$F$10003,($H868-1)*$L$2 + J$2)</f>
        <v>-0.366954115168287</v>
      </c>
      <c r="K868" s="17" t="n">
        <f aca="false">INDEX(Random!$F$2:$F$10003,($H868-1)*$L$2 + K$2)</f>
        <v>-0.311052200016345</v>
      </c>
      <c r="L868" s="37" t="n">
        <f aca="false">INDEX(Random!$F$2:$F$10003,($H868-1)*$L$2 + L$2)</f>
        <v>0.434744032525789</v>
      </c>
      <c r="M868" s="29" t="n">
        <f aca="false" t="array" ref="M868:P868">TRANSPOSE(MMULT($B$28:$E$31, TRANSPOSE(I868:L868)))</f>
        <v>-0.8036606983695</v>
      </c>
      <c r="N868" s="29" t="n">
        <v>-0.779515911911258</v>
      </c>
      <c r="O868" s="29" t="n">
        <v>-0.618877239931738</v>
      </c>
      <c r="P868" s="29" t="n">
        <v>-0.136302575014839</v>
      </c>
      <c r="Q868" s="55" t="n">
        <f aca="false">EXP(($F$11 - $F$7 - $C$7*$C$7/2)*$C$3 + M868*$C$7*SQRT($C$3))</f>
        <v>0.978249406641354</v>
      </c>
      <c r="R868" s="55" t="n">
        <f aca="false">EXP(($F$11 - $F$8 - $C$8*$C$8/2)*$C$3 + N868*$C$8*SQRT($C$3))</f>
        <v>0.970365425357174</v>
      </c>
      <c r="S868" s="55" t="n">
        <f aca="false">EXP(($F$11 - $F$9 - $C$9*$C$9/2)*$C$3 + O868*$C$9*SQRT($C$3))</f>
        <v>0.97999730280491</v>
      </c>
      <c r="T868" s="55" t="n">
        <f aca="false">EXP(($F$11 - $F$10 - $C$10*$C$10/2)*$C$3 + P868*$C$10*SQRT($C$3))</f>
        <v>0.996247656818688</v>
      </c>
      <c r="U868" s="53" t="n">
        <f aca="false">$C$4 * (MAX(MAX(Q868:T868) - $C$2, 0))</f>
        <v>0</v>
      </c>
    </row>
    <row r="869" customFormat="false" ht="13.8" hidden="false" customHeight="false" outlineLevel="0" collapsed="false">
      <c r="H869" s="4" t="n">
        <v>867</v>
      </c>
      <c r="I869" s="17" t="n">
        <f aca="false">INDEX(Random!$F$2:$F$10003,($H869-1)*$L$2 + I$2)</f>
        <v>-1.2563144533581</v>
      </c>
      <c r="J869" s="17" t="n">
        <f aca="false">INDEX(Random!$F$2:$F$10003,($H869-1)*$L$2 + J$2)</f>
        <v>-0.338812485223668</v>
      </c>
      <c r="K869" s="17" t="n">
        <f aca="false">INDEX(Random!$F$2:$F$10003,($H869-1)*$L$2 + K$2)</f>
        <v>0.208640509601187</v>
      </c>
      <c r="L869" s="37" t="n">
        <f aca="false">INDEX(Random!$F$2:$F$10003,($H869-1)*$L$2 + L$2)</f>
        <v>-0.250763423998256</v>
      </c>
      <c r="M869" s="29" t="n">
        <f aca="false" t="array" ref="M869:P869">TRANSPOSE(MMULT($B$28:$E$31, TRANSPOSE(I869:L869)))</f>
        <v>-1.2563144533581</v>
      </c>
      <c r="N869" s="29" t="n">
        <v>-1.0319802724308</v>
      </c>
      <c r="O869" s="29" t="n">
        <v>-0.311004270183236</v>
      </c>
      <c r="P869" s="29" t="n">
        <v>-0.922674156476777</v>
      </c>
      <c r="Q869" s="55" t="n">
        <f aca="false">EXP(($F$11 - $F$7 - $C$7*$C$7/2)*$C$3 + M869*$C$7*SQRT($C$3))</f>
        <v>0.962873240291192</v>
      </c>
      <c r="R869" s="55" t="n">
        <f aca="false">EXP(($F$11 - $F$8 - $C$8*$C$8/2)*$C$3 + N869*$C$8*SQRT($C$3))</f>
        <v>0.960009319669506</v>
      </c>
      <c r="S869" s="55" t="n">
        <f aca="false">EXP(($F$11 - $F$9 - $C$9*$C$9/2)*$C$3 + O869*$C$9*SQRT($C$3))</f>
        <v>0.992476563298608</v>
      </c>
      <c r="T869" s="55" t="n">
        <f aca="false">EXP(($F$11 - $F$10 - $C$10*$C$10/2)*$C$3 + P869*$C$10*SQRT($C$3))</f>
        <v>0.967868975746713</v>
      </c>
      <c r="U869" s="53" t="n">
        <f aca="false">$C$4 * (MAX(MAX(Q869:T869) - $C$2, 0))</f>
        <v>0</v>
      </c>
    </row>
    <row r="870" customFormat="false" ht="13.8" hidden="false" customHeight="false" outlineLevel="0" collapsed="false">
      <c r="H870" s="4" t="n">
        <v>868</v>
      </c>
      <c r="I870" s="17" t="n">
        <f aca="false">INDEX(Random!$F$2:$F$10003,($H870-1)*$L$2 + I$2)</f>
        <v>0.251032511280023</v>
      </c>
      <c r="J870" s="17" t="n">
        <f aca="false">INDEX(Random!$F$2:$F$10003,($H870-1)*$L$2 + J$2)</f>
        <v>-0.196222179066135</v>
      </c>
      <c r="K870" s="17" t="n">
        <f aca="false">INDEX(Random!$F$2:$F$10003,($H870-1)*$L$2 + K$2)</f>
        <v>1.23488625793091</v>
      </c>
      <c r="L870" s="37" t="n">
        <f aca="false">INDEX(Random!$F$2:$F$10003,($H870-1)*$L$2 + L$2)</f>
        <v>0.427756164157897</v>
      </c>
      <c r="M870" s="29" t="n">
        <f aca="false" t="array" ref="M870:P870">TRANSPOSE(MMULT($B$28:$E$31, TRANSPOSE(I870:L870)))</f>
        <v>0.251032511280023</v>
      </c>
      <c r="N870" s="29" t="n">
        <v>-0.00350411395765229</v>
      </c>
      <c r="O870" s="29" t="n">
        <v>1.22053632495816</v>
      </c>
      <c r="P870" s="29" t="n">
        <v>0.440312909754253</v>
      </c>
      <c r="Q870" s="55" t="n">
        <f aca="false">EXP(($F$11 - $F$7 - $C$7*$C$7/2)*$C$3 + M870*$C$7*SQRT($C$3))</f>
        <v>1.01503555140466</v>
      </c>
      <c r="R870" s="55" t="n">
        <f aca="false">EXP(($F$11 - $F$8 - $C$8*$C$8/2)*$C$3 + N870*$C$8*SQRT($C$3))</f>
        <v>1.00290215327352</v>
      </c>
      <c r="S870" s="55" t="n">
        <f aca="false">EXP(($F$11 - $F$9 - $C$9*$C$9/2)*$C$3 + O870*$C$9*SQRT($C$3))</f>
        <v>1.05695743659553</v>
      </c>
      <c r="T870" s="55" t="n">
        <f aca="false">EXP(($F$11 - $F$10 - $C$10*$C$10/2)*$C$3 + P870*$C$10*SQRT($C$3))</f>
        <v>1.01758402846569</v>
      </c>
      <c r="U870" s="53" t="n">
        <f aca="false">$C$4 * (MAX(MAX(Q870:T870) - $C$2, 0))</f>
        <v>56.9574365955301</v>
      </c>
    </row>
    <row r="871" customFormat="false" ht="13.8" hidden="false" customHeight="false" outlineLevel="0" collapsed="false">
      <c r="H871" s="4" t="n">
        <v>869</v>
      </c>
      <c r="I871" s="17" t="n">
        <f aca="false">INDEX(Random!$F$2:$F$10003,($H871-1)*$L$2 + I$2)</f>
        <v>-0.0351278353657843</v>
      </c>
      <c r="J871" s="17" t="n">
        <f aca="false">INDEX(Random!$F$2:$F$10003,($H871-1)*$L$2 + J$2)</f>
        <v>-0.952907887143333</v>
      </c>
      <c r="K871" s="17" t="n">
        <f aca="false">INDEX(Random!$F$2:$F$10003,($H871-1)*$L$2 + K$2)</f>
        <v>-0.155737117693083</v>
      </c>
      <c r="L871" s="37" t="n">
        <f aca="false">INDEX(Random!$F$2:$F$10003,($H871-1)*$L$2 + L$2)</f>
        <v>-0.00936282128785119</v>
      </c>
      <c r="M871" s="29" t="n">
        <f aca="false" t="array" ref="M871:P871">TRANSPOSE(MMULT($B$28:$E$31, TRANSPOSE(I871:L871)))</f>
        <v>-0.0351278353657843</v>
      </c>
      <c r="N871" s="29" t="n">
        <v>-0.778501260505003</v>
      </c>
      <c r="O871" s="29" t="n">
        <v>-0.222132148799545</v>
      </c>
      <c r="P871" s="29" t="n">
        <v>-0.258341085240266</v>
      </c>
      <c r="Q871" s="55" t="n">
        <f aca="false">EXP(($F$11 - $F$7 - $C$7*$C$7/2)*$C$3 + M871*$C$7*SQRT($C$3))</f>
        <v>1.00492008984951</v>
      </c>
      <c r="R871" s="55" t="n">
        <f aca="false">EXP(($F$11 - $F$8 - $C$8*$C$8/2)*$C$3 + N871*$C$8*SQRT($C$3))</f>
        <v>0.970407271021762</v>
      </c>
      <c r="S871" s="55" t="n">
        <f aca="false">EXP(($F$11 - $F$9 - $C$9*$C$9/2)*$C$3 + O871*$C$9*SQRT($C$3))</f>
        <v>0.996108355835192</v>
      </c>
      <c r="T871" s="55" t="n">
        <f aca="false">EXP(($F$11 - $F$10 - $C$10*$C$10/2)*$C$3 + P871*$C$10*SQRT($C$3))</f>
        <v>0.991789575041198</v>
      </c>
      <c r="U871" s="53" t="n">
        <f aca="false">$C$4 * (MAX(MAX(Q871:T871) - $C$2, 0))</f>
        <v>4.92008984951009</v>
      </c>
    </row>
    <row r="872" customFormat="false" ht="13.8" hidden="false" customHeight="false" outlineLevel="0" collapsed="false">
      <c r="H872" s="4" t="n">
        <v>870</v>
      </c>
      <c r="I872" s="17" t="n">
        <f aca="false">INDEX(Random!$F$2:$F$10003,($H872-1)*$L$2 + I$2)</f>
        <v>-0.843180203829976</v>
      </c>
      <c r="J872" s="17" t="n">
        <f aca="false">INDEX(Random!$F$2:$F$10003,($H872-1)*$L$2 + J$2)</f>
        <v>-1.05448726692541</v>
      </c>
      <c r="K872" s="17" t="n">
        <f aca="false">INDEX(Random!$F$2:$F$10003,($H872-1)*$L$2 + K$2)</f>
        <v>-0.365940519517345</v>
      </c>
      <c r="L872" s="37" t="n">
        <f aca="false">INDEX(Random!$F$2:$F$10003,($H872-1)*$L$2 + L$2)</f>
        <v>0.330568956532189</v>
      </c>
      <c r="M872" s="29" t="n">
        <f aca="false" t="array" ref="M872:P872">TRANSPOSE(MMULT($B$28:$E$31, TRANSPOSE(I872:L872)))</f>
        <v>-0.843180203829976</v>
      </c>
      <c r="N872" s="29" t="n">
        <v>-1.34981871735754</v>
      </c>
      <c r="O872" s="29" t="n">
        <v>-0.731595353880885</v>
      </c>
      <c r="P872" s="29" t="n">
        <v>-0.410223739863737</v>
      </c>
      <c r="Q872" s="55" t="n">
        <f aca="false">EXP(($F$11 - $F$7 - $C$7*$C$7/2)*$C$3 + M872*$C$7*SQRT($C$3))</f>
        <v>0.976897244353807</v>
      </c>
      <c r="R872" s="55" t="n">
        <f aca="false">EXP(($F$11 - $F$8 - $C$8*$C$8/2)*$C$3 + N872*$C$8*SQRT($C$3))</f>
        <v>0.947128578475071</v>
      </c>
      <c r="S872" s="55" t="n">
        <f aca="false">EXP(($F$11 - $F$9 - $C$9*$C$9/2)*$C$3 + O872*$C$9*SQRT($C$3))</f>
        <v>0.975467755257972</v>
      </c>
      <c r="T872" s="55" t="n">
        <f aca="false">EXP(($F$11 - $F$10 - $C$10*$C$10/2)*$C$3 + P872*$C$10*SQRT($C$3))</f>
        <v>0.986269136524648</v>
      </c>
      <c r="U872" s="53" t="n">
        <f aca="false">$C$4 * (MAX(MAX(Q872:T872) - $C$2, 0))</f>
        <v>0</v>
      </c>
    </row>
    <row r="873" customFormat="false" ht="13.8" hidden="false" customHeight="false" outlineLevel="0" collapsed="false">
      <c r="H873" s="4" t="n">
        <v>871</v>
      </c>
      <c r="I873" s="17" t="n">
        <f aca="false">INDEX(Random!$F$2:$F$10003,($H873-1)*$L$2 + I$2)</f>
        <v>-0.478403805701601</v>
      </c>
      <c r="J873" s="17" t="n">
        <f aca="false">INDEX(Random!$F$2:$F$10003,($H873-1)*$L$2 + J$2)</f>
        <v>-0.271595242659768</v>
      </c>
      <c r="K873" s="17" t="n">
        <f aca="false">INDEX(Random!$F$2:$F$10003,($H873-1)*$L$2 + K$2)</f>
        <v>1.23796296167322</v>
      </c>
      <c r="L873" s="37" t="n">
        <f aca="false">INDEX(Random!$F$2:$F$10003,($H873-1)*$L$2 + L$2)</f>
        <v>-0.663451276402869</v>
      </c>
      <c r="M873" s="29" t="n">
        <f aca="false" t="array" ref="M873:P873">TRANSPOSE(MMULT($B$28:$E$31, TRANSPOSE(I873:L873)))</f>
        <v>-0.478403805701601</v>
      </c>
      <c r="N873" s="29" t="n">
        <v>-0.506267049288374</v>
      </c>
      <c r="O873" s="29" t="n">
        <v>0.93946039008563</v>
      </c>
      <c r="P873" s="29" t="n">
        <v>-0.849926425878389</v>
      </c>
      <c r="Q873" s="55" t="n">
        <f aca="false">EXP(($F$11 - $F$7 - $C$7*$C$7/2)*$C$3 + M873*$C$7*SQRT($C$3))</f>
        <v>0.989449418785039</v>
      </c>
      <c r="R873" s="55" t="n">
        <f aca="false">EXP(($F$11 - $F$8 - $C$8*$C$8/2)*$C$3 + N873*$C$8*SQRT($C$3))</f>
        <v>0.981700040925999</v>
      </c>
      <c r="S873" s="55" t="n">
        <f aca="false">EXP(($F$11 - $F$9 - $C$9*$C$9/2)*$C$3 + O873*$C$9*SQRT($C$3))</f>
        <v>1.0448174874785</v>
      </c>
      <c r="T873" s="55" t="n">
        <f aca="false">EXP(($F$11 - $F$10 - $C$10*$C$10/2)*$C$3 + P873*$C$10*SQRT($C$3))</f>
        <v>0.970460015226079</v>
      </c>
      <c r="U873" s="53" t="n">
        <f aca="false">$C$4 * (MAX(MAX(Q873:T873) - $C$2, 0))</f>
        <v>44.8174874784999</v>
      </c>
    </row>
    <row r="874" customFormat="false" ht="13.8" hidden="false" customHeight="false" outlineLevel="0" collapsed="false">
      <c r="H874" s="4" t="n">
        <v>872</v>
      </c>
      <c r="I874" s="17" t="n">
        <f aca="false">INDEX(Random!$F$2:$F$10003,($H874-1)*$L$2 + I$2)</f>
        <v>0.52994791121541</v>
      </c>
      <c r="J874" s="17" t="n">
        <f aca="false">INDEX(Random!$F$2:$F$10003,($H874-1)*$L$2 + J$2)</f>
        <v>0.436637915834159</v>
      </c>
      <c r="K874" s="17" t="n">
        <f aca="false">INDEX(Random!$F$2:$F$10003,($H874-1)*$L$2 + K$2)</f>
        <v>-0.602988831462537</v>
      </c>
      <c r="L874" s="37" t="n">
        <f aca="false">INDEX(Random!$F$2:$F$10003,($H874-1)*$L$2 + L$2)</f>
        <v>-0.151512015146102</v>
      </c>
      <c r="M874" s="29" t="n">
        <f aca="false" t="array" ref="M874:P874">TRANSPOSE(MMULT($B$28:$E$31, TRANSPOSE(I874:L874)))</f>
        <v>0.52994791121541</v>
      </c>
      <c r="N874" s="29" t="n">
        <v>0.66870338725413</v>
      </c>
      <c r="O874" s="29" t="n">
        <v>-0.323303111659772</v>
      </c>
      <c r="P874" s="29" t="n">
        <v>0.244601346221037</v>
      </c>
      <c r="Q874" s="55" t="n">
        <f aca="false">EXP(($F$11 - $F$7 - $C$7*$C$7/2)*$C$3 + M874*$C$7*SQRT($C$3))</f>
        <v>1.02499289093438</v>
      </c>
      <c r="R874" s="55" t="n">
        <f aca="false">EXP(($F$11 - $F$8 - $C$8*$C$8/2)*$C$3 + N874*$C$8*SQRT($C$3))</f>
        <v>1.03196708168471</v>
      </c>
      <c r="S874" s="55" t="n">
        <f aca="false">EXP(($F$11 - $F$9 - $C$9*$C$9/2)*$C$3 + O874*$C$9*SQRT($C$3))</f>
        <v>0.99197501065234</v>
      </c>
      <c r="T874" s="55" t="n">
        <f aca="false">EXP(($F$11 - $F$10 - $C$10*$C$10/2)*$C$3 + P874*$C$10*SQRT($C$3))</f>
        <v>1.01029141427681</v>
      </c>
      <c r="U874" s="53" t="n">
        <f aca="false">$C$4 * (MAX(MAX(Q874:T874) - $C$2, 0))</f>
        <v>31.96708168471</v>
      </c>
    </row>
    <row r="875" customFormat="false" ht="13.8" hidden="false" customHeight="false" outlineLevel="0" collapsed="false">
      <c r="H875" s="4" t="n">
        <v>873</v>
      </c>
      <c r="I875" s="17" t="n">
        <f aca="false">INDEX(Random!$F$2:$F$10003,($H875-1)*$L$2 + I$2)</f>
        <v>1.31639001599557</v>
      </c>
      <c r="J875" s="17" t="n">
        <f aca="false">INDEX(Random!$F$2:$F$10003,($H875-1)*$L$2 + J$2)</f>
        <v>-0.0400949660157683</v>
      </c>
      <c r="K875" s="17" t="n">
        <f aca="false">INDEX(Random!$F$2:$F$10003,($H875-1)*$L$2 + K$2)</f>
        <v>0.212936102923185</v>
      </c>
      <c r="L875" s="37" t="n">
        <f aca="false">INDEX(Random!$F$2:$F$10003,($H875-1)*$L$2 + L$2)</f>
        <v>-0.509554705209946</v>
      </c>
      <c r="M875" s="29" t="n">
        <f aca="false" t="array" ref="M875:P875">TRANSPOSE(MMULT($B$28:$E$31, TRANSPOSE(I875:L875)))</f>
        <v>1.31639001599557</v>
      </c>
      <c r="N875" s="29" t="n">
        <v>0.767377628321636</v>
      </c>
      <c r="O875" s="29" t="n">
        <v>0.696551966358827</v>
      </c>
      <c r="P875" s="29" t="n">
        <v>0.233279097421858</v>
      </c>
      <c r="Q875" s="55" t="n">
        <f aca="false">EXP(($F$11 - $F$7 - $C$7*$C$7/2)*$C$3 + M875*$C$7*SQRT($C$3))</f>
        <v>1.05359818687492</v>
      </c>
      <c r="R875" s="55" t="n">
        <f aca="false">EXP(($F$11 - $F$8 - $C$8*$C$8/2)*$C$3 + N875*$C$8*SQRT($C$3))</f>
        <v>1.03630388301885</v>
      </c>
      <c r="S875" s="55" t="n">
        <f aca="false">EXP(($F$11 - $F$9 - $C$9*$C$9/2)*$C$3 + O875*$C$9*SQRT($C$3))</f>
        <v>1.03443841040753</v>
      </c>
      <c r="T875" s="55" t="n">
        <f aca="false">EXP(($F$11 - $F$10 - $C$10*$C$10/2)*$C$3 + P875*$C$10*SQRT($C$3))</f>
        <v>1.00987112689697</v>
      </c>
      <c r="U875" s="53" t="n">
        <f aca="false">$C$4 * (MAX(MAX(Q875:T875) - $C$2, 0))</f>
        <v>53.59818687492</v>
      </c>
    </row>
    <row r="876" customFormat="false" ht="13.8" hidden="false" customHeight="false" outlineLevel="0" collapsed="false">
      <c r="H876" s="4" t="n">
        <v>874</v>
      </c>
      <c r="I876" s="17" t="n">
        <f aca="false">INDEX(Random!$F$2:$F$10003,($H876-1)*$L$2 + I$2)</f>
        <v>-0.1830824957334</v>
      </c>
      <c r="J876" s="17" t="n">
        <f aca="false">INDEX(Random!$F$2:$F$10003,($H876-1)*$L$2 + J$2)</f>
        <v>-0.213902456488301</v>
      </c>
      <c r="K876" s="17" t="n">
        <f aca="false">INDEX(Random!$F$2:$F$10003,($H876-1)*$L$2 + K$2)</f>
        <v>0.0110636929056314</v>
      </c>
      <c r="L876" s="37" t="n">
        <f aca="false">INDEX(Random!$F$2:$F$10003,($H876-1)*$L$2 + L$2)</f>
        <v>0.133166866121837</v>
      </c>
      <c r="M876" s="29" t="n">
        <f aca="false" t="array" ref="M876:P876">TRANSPOSE(MMULT($B$28:$E$31, TRANSPOSE(I876:L876)))</f>
        <v>-0.1830824957334</v>
      </c>
      <c r="N876" s="29" t="n">
        <v>-0.281122558930413</v>
      </c>
      <c r="O876" s="29" t="n">
        <v>-0.0744019312087233</v>
      </c>
      <c r="P876" s="29" t="n">
        <v>-0.0340290726370495</v>
      </c>
      <c r="Q876" s="55" t="n">
        <f aca="false">EXP(($F$11 - $F$7 - $C$7*$C$7/2)*$C$3 + M876*$C$7*SQRT($C$3))</f>
        <v>0.999729649200696</v>
      </c>
      <c r="R876" s="55" t="n">
        <f aca="false">EXP(($F$11 - $F$8 - $C$8*$C$8/2)*$C$3 + N876*$C$8*SQRT($C$3))</f>
        <v>0.991138661399422</v>
      </c>
      <c r="S876" s="55" t="n">
        <f aca="false">EXP(($F$11 - $F$9 - $C$9*$C$9/2)*$C$3 + O876*$C$9*SQRT($C$3))</f>
        <v>1.00217483716231</v>
      </c>
      <c r="T876" s="55" t="n">
        <f aca="false">EXP(($F$11 - $F$10 - $C$10*$C$10/2)*$C$3 + P876*$C$10*SQRT($C$3))</f>
        <v>0.99999915033095</v>
      </c>
      <c r="U876" s="53" t="n">
        <f aca="false">$C$4 * (MAX(MAX(Q876:T876) - $C$2, 0))</f>
        <v>2.17483716231004</v>
      </c>
    </row>
    <row r="877" customFormat="false" ht="13.8" hidden="false" customHeight="false" outlineLevel="0" collapsed="false">
      <c r="H877" s="4" t="n">
        <v>875</v>
      </c>
      <c r="I877" s="17" t="n">
        <f aca="false">INDEX(Random!$F$2:$F$10003,($H877-1)*$L$2 + I$2)</f>
        <v>-0.303591180435868</v>
      </c>
      <c r="J877" s="17" t="n">
        <f aca="false">INDEX(Random!$F$2:$F$10003,($H877-1)*$L$2 + J$2)</f>
        <v>0.582679506019608</v>
      </c>
      <c r="K877" s="17" t="n">
        <f aca="false">INDEX(Random!$F$2:$F$10003,($H877-1)*$L$2 + K$2)</f>
        <v>-0.0313940504391885</v>
      </c>
      <c r="L877" s="37" t="n">
        <f aca="false">INDEX(Random!$F$2:$F$10003,($H877-1)*$L$2 + L$2)</f>
        <v>-1.83448113079124</v>
      </c>
      <c r="M877" s="29" t="n">
        <f aca="false" t="array" ref="M877:P877">TRANSPOSE(MMULT($B$28:$E$31, TRANSPOSE(I877:L877)))</f>
        <v>-0.303591180435868</v>
      </c>
      <c r="N877" s="29" t="n">
        <v>0.278669662342966</v>
      </c>
      <c r="O877" s="29" t="n">
        <v>-0.105089705931779</v>
      </c>
      <c r="P877" s="29" t="n">
        <v>-1.53121683076287</v>
      </c>
      <c r="Q877" s="55" t="n">
        <f aca="false">EXP(($F$11 - $F$7 - $C$7*$C$7/2)*$C$3 + M877*$C$7*SQRT($C$3))</f>
        <v>0.995521865564027</v>
      </c>
      <c r="R877" s="55" t="n">
        <f aca="false">EXP(($F$11 - $F$8 - $C$8*$C$8/2)*$C$3 + N877*$C$8*SQRT($C$3))</f>
        <v>1.01500174900467</v>
      </c>
      <c r="S877" s="55" t="n">
        <f aca="false">EXP(($F$11 - $F$9 - $C$9*$C$9/2)*$C$3 + O877*$C$9*SQRT($C$3))</f>
        <v>1.00091162336242</v>
      </c>
      <c r="T877" s="55" t="n">
        <f aca="false">EXP(($F$11 - $F$10 - $C$10*$C$10/2)*$C$3 + P877*$C$10*SQRT($C$3))</f>
        <v>0.946463852484947</v>
      </c>
      <c r="U877" s="53" t="n">
        <f aca="false">$C$4 * (MAX(MAX(Q877:T877) - $C$2, 0))</f>
        <v>15.0017490046701</v>
      </c>
    </row>
    <row r="878" customFormat="false" ht="13.8" hidden="false" customHeight="false" outlineLevel="0" collapsed="false">
      <c r="H878" s="4" t="n">
        <v>876</v>
      </c>
      <c r="I878" s="17" t="n">
        <f aca="false">INDEX(Random!$F$2:$F$10003,($H878-1)*$L$2 + I$2)</f>
        <v>-2.61265766342242</v>
      </c>
      <c r="J878" s="17" t="n">
        <f aca="false">INDEX(Random!$F$2:$F$10003,($H878-1)*$L$2 + J$2)</f>
        <v>0.979493309058558</v>
      </c>
      <c r="K878" s="17" t="n">
        <f aca="false">INDEX(Random!$F$2:$F$10003,($H878-1)*$L$2 + K$2)</f>
        <v>0.188814885299512</v>
      </c>
      <c r="L878" s="37" t="n">
        <f aca="false">INDEX(Random!$F$2:$F$10003,($H878-1)*$L$2 + L$2)</f>
        <v>-1.38495468345344</v>
      </c>
      <c r="M878" s="29" t="n">
        <f aca="false" t="array" ref="M878:P878">TRANSPOSE(MMULT($B$28:$E$31, TRANSPOSE(I878:L878)))</f>
        <v>-2.61265766342242</v>
      </c>
      <c r="N878" s="29" t="n">
        <v>-0.80795821028214</v>
      </c>
      <c r="O878" s="29" t="n">
        <v>-0.757421240825106</v>
      </c>
      <c r="P878" s="29" t="n">
        <v>-2.22557800058222</v>
      </c>
      <c r="Q878" s="55" t="n">
        <f aca="false">EXP(($F$11 - $F$7 - $C$7*$C$7/2)*$C$3 + M878*$C$7*SQRT($C$3))</f>
        <v>0.918231705026714</v>
      </c>
      <c r="R878" s="55" t="n">
        <f aca="false">EXP(($F$11 - $F$8 - $C$8*$C$8/2)*$C$3 + N878*$C$8*SQRT($C$3))</f>
        <v>0.969193158540957</v>
      </c>
      <c r="S878" s="55" t="n">
        <f aca="false">EXP(($F$11 - $F$9 - $C$9*$C$9/2)*$C$3 + O878*$C$9*SQRT($C$3))</f>
        <v>0.97443290022488</v>
      </c>
      <c r="T878" s="55" t="n">
        <f aca="false">EXP(($F$11 - $F$10 - $C$10*$C$10/2)*$C$3 + P878*$C$10*SQRT($C$3))</f>
        <v>0.922617746461962</v>
      </c>
      <c r="U878" s="53" t="n">
        <f aca="false">$C$4 * (MAX(MAX(Q878:T878) - $C$2, 0))</f>
        <v>0</v>
      </c>
    </row>
    <row r="879" customFormat="false" ht="13.8" hidden="false" customHeight="false" outlineLevel="0" collapsed="false">
      <c r="H879" s="4" t="n">
        <v>877</v>
      </c>
      <c r="I879" s="17" t="n">
        <f aca="false">INDEX(Random!$F$2:$F$10003,($H879-1)*$L$2 + I$2)</f>
        <v>-1.31787388906987</v>
      </c>
      <c r="J879" s="17" t="n">
        <f aca="false">INDEX(Random!$F$2:$F$10003,($H879-1)*$L$2 + J$2)</f>
        <v>0.0333203975289228</v>
      </c>
      <c r="K879" s="17" t="n">
        <f aca="false">INDEX(Random!$F$2:$F$10003,($H879-1)*$L$2 + K$2)</f>
        <v>-1.71044174140615</v>
      </c>
      <c r="L879" s="37" t="n">
        <f aca="false">INDEX(Random!$F$2:$F$10003,($H879-1)*$L$2 + L$2)</f>
        <v>-0.723492468828818</v>
      </c>
      <c r="M879" s="29" t="n">
        <f aca="false" t="array" ref="M879:P879">TRANSPOSE(MMULT($B$28:$E$31, TRANSPOSE(I879:L879)))</f>
        <v>-1.31787388906987</v>
      </c>
      <c r="N879" s="29" t="n">
        <v>-0.77366157389134</v>
      </c>
      <c r="O879" s="29" t="n">
        <v>-2.0776300546831</v>
      </c>
      <c r="P879" s="29" t="n">
        <v>-1.26578779522249</v>
      </c>
      <c r="Q879" s="55" t="n">
        <f aca="false">EXP(($F$11 - $F$7 - $C$7*$C$7/2)*$C$3 + M879*$C$7*SQRT($C$3))</f>
        <v>0.960800885953048</v>
      </c>
      <c r="R879" s="55" t="n">
        <f aca="false">EXP(($F$11 - $F$8 - $C$8*$C$8/2)*$C$3 + N879*$C$8*SQRT($C$3))</f>
        <v>0.970606891401557</v>
      </c>
      <c r="S879" s="55" t="n">
        <f aca="false">EXP(($F$11 - $F$9 - $C$9*$C$9/2)*$C$3 + O879*$C$9*SQRT($C$3))</f>
        <v>0.922968474764347</v>
      </c>
      <c r="T879" s="55" t="n">
        <f aca="false">EXP(($F$11 - $F$10 - $C$10*$C$10/2)*$C$3 + P879*$C$10*SQRT($C$3))</f>
        <v>0.955741325347663</v>
      </c>
      <c r="U879" s="53" t="n">
        <f aca="false">$C$4 * (MAX(MAX(Q879:T879) - $C$2, 0))</f>
        <v>0</v>
      </c>
    </row>
    <row r="880" customFormat="false" ht="13.8" hidden="false" customHeight="false" outlineLevel="0" collapsed="false">
      <c r="H880" s="4" t="n">
        <v>878</v>
      </c>
      <c r="I880" s="17" t="n">
        <f aca="false">INDEX(Random!$F$2:$F$10003,($H880-1)*$L$2 + I$2)</f>
        <v>0.406288046182624</v>
      </c>
      <c r="J880" s="17" t="n">
        <f aca="false">INDEX(Random!$F$2:$F$10003,($H880-1)*$L$2 + J$2)</f>
        <v>0.0070633544556571</v>
      </c>
      <c r="K880" s="17" t="n">
        <f aca="false">INDEX(Random!$F$2:$F$10003,($H880-1)*$L$2 + K$2)</f>
        <v>0.0508961376950017</v>
      </c>
      <c r="L880" s="37" t="n">
        <f aca="false">INDEX(Random!$F$2:$F$10003,($H880-1)*$L$2 + L$2)</f>
        <v>-0.836740473801207</v>
      </c>
      <c r="M880" s="29" t="n">
        <f aca="false" t="array" ref="M880:P880">TRANSPOSE(MMULT($B$28:$E$31, TRANSPOSE(I880:L880)))</f>
        <v>0.406288046182624</v>
      </c>
      <c r="N880" s="29" t="n">
        <v>0.252287375035293</v>
      </c>
      <c r="O880" s="29" t="n">
        <v>0.202650851731953</v>
      </c>
      <c r="P880" s="29" t="n">
        <v>-0.486256927528905</v>
      </c>
      <c r="Q880" s="55" t="n">
        <f aca="false">EXP(($F$11 - $F$7 - $C$7*$C$7/2)*$C$3 + M880*$C$7*SQRT($C$3))</f>
        <v>1.02056621050257</v>
      </c>
      <c r="R880" s="55" t="n">
        <f aca="false">EXP(($F$11 - $F$8 - $C$8*$C$8/2)*$C$3 + N880*$C$8*SQRT($C$3))</f>
        <v>1.01386431891419</v>
      </c>
      <c r="S880" s="55" t="n">
        <f aca="false">EXP(($F$11 - $F$9 - $C$9*$C$9/2)*$C$3 + O880*$C$9*SQRT($C$3))</f>
        <v>1.01365168983109</v>
      </c>
      <c r="T880" s="55" t="n">
        <f aca="false">EXP(($F$11 - $F$10 - $C$10*$C$10/2)*$C$3 + P880*$C$10*SQRT($C$3))</f>
        <v>0.983517130571555</v>
      </c>
      <c r="U880" s="53" t="n">
        <f aca="false">$C$4 * (MAX(MAX(Q880:T880) - $C$2, 0))</f>
        <v>20.5662105025699</v>
      </c>
    </row>
    <row r="881" customFormat="false" ht="13.8" hidden="false" customHeight="false" outlineLevel="0" collapsed="false">
      <c r="H881" s="4" t="n">
        <v>879</v>
      </c>
      <c r="I881" s="17" t="n">
        <f aca="false">INDEX(Random!$F$2:$F$10003,($H881-1)*$L$2 + I$2)</f>
        <v>-0.541209814126355</v>
      </c>
      <c r="J881" s="17" t="n">
        <f aca="false">INDEX(Random!$F$2:$F$10003,($H881-1)*$L$2 + J$2)</f>
        <v>-0.16481225078705</v>
      </c>
      <c r="K881" s="17" t="n">
        <f aca="false">INDEX(Random!$F$2:$F$10003,($H881-1)*$L$2 + K$2)</f>
        <v>1.8015528779738</v>
      </c>
      <c r="L881" s="37" t="n">
        <f aca="false">INDEX(Random!$F$2:$F$10003,($H881-1)*$L$2 + L$2)</f>
        <v>0.0433821398913067</v>
      </c>
      <c r="M881" s="29" t="n">
        <f aca="false" t="array" ref="M881:P881">TRANSPOSE(MMULT($B$28:$E$31, TRANSPOSE(I881:L881)))</f>
        <v>-0.541209814126355</v>
      </c>
      <c r="N881" s="29" t="n">
        <v>-0.459550283391903</v>
      </c>
      <c r="O881" s="29" t="n">
        <v>1.44214804839916</v>
      </c>
      <c r="P881" s="29" t="n">
        <v>-0.26680137990467</v>
      </c>
      <c r="Q881" s="55" t="n">
        <f aca="false">EXP(($F$11 - $F$7 - $C$7*$C$7/2)*$C$3 + M881*$C$7*SQRT($C$3))</f>
        <v>0.987276789709086</v>
      </c>
      <c r="R881" s="55" t="n">
        <f aca="false">EXP(($F$11 - $F$8 - $C$8*$C$8/2)*$C$3 + N881*$C$8*SQRT($C$3))</f>
        <v>0.983651105835401</v>
      </c>
      <c r="S881" s="55" t="n">
        <f aca="false">EXP(($F$11 - $F$9 - $C$9*$C$9/2)*$C$3 + O881*$C$9*SQRT($C$3))</f>
        <v>1.06662843658019</v>
      </c>
      <c r="T881" s="55" t="n">
        <f aca="false">EXP(($F$11 - $F$10 - $C$10*$C$10/2)*$C$3 + P881*$C$10*SQRT($C$3))</f>
        <v>0.991481259895877</v>
      </c>
      <c r="U881" s="53" t="n">
        <f aca="false">$C$4 * (MAX(MAX(Q881:T881) - $C$2, 0))</f>
        <v>66.6284365801899</v>
      </c>
    </row>
    <row r="882" customFormat="false" ht="13.8" hidden="false" customHeight="false" outlineLevel="0" collapsed="false">
      <c r="H882" s="4" t="n">
        <v>880</v>
      </c>
      <c r="I882" s="17" t="n">
        <f aca="false">INDEX(Random!$F$2:$F$10003,($H882-1)*$L$2 + I$2)</f>
        <v>0.419996707835815</v>
      </c>
      <c r="J882" s="17" t="n">
        <f aca="false">INDEX(Random!$F$2:$F$10003,($H882-1)*$L$2 + J$2)</f>
        <v>1.27176264342979</v>
      </c>
      <c r="K882" s="17" t="n">
        <f aca="false">INDEX(Random!$F$2:$F$10003,($H882-1)*$L$2 + K$2)</f>
        <v>-0.119804050522169</v>
      </c>
      <c r="L882" s="37" t="n">
        <f aca="false">INDEX(Random!$F$2:$F$10003,($H882-1)*$L$2 + L$2)</f>
        <v>1.27840291981799</v>
      </c>
      <c r="M882" s="29" t="n">
        <f aca="false" t="array" ref="M882:P882">TRANSPOSE(MMULT($B$28:$E$31, TRANSPOSE(I882:L882)))</f>
        <v>0.419996707835815</v>
      </c>
      <c r="N882" s="29" t="n">
        <v>1.26553130748769</v>
      </c>
      <c r="O882" s="29" t="n">
        <v>0.137093627769828</v>
      </c>
      <c r="P882" s="29" t="n">
        <v>1.57982019670296</v>
      </c>
      <c r="Q882" s="55" t="n">
        <f aca="false">EXP(($F$11 - $F$7 - $C$7*$C$7/2)*$C$3 + M882*$C$7*SQRT($C$3))</f>
        <v>1.02105599888478</v>
      </c>
      <c r="R882" s="55" t="n">
        <f aca="false">EXP(($F$11 - $F$8 - $C$8*$C$8/2)*$C$3 + N882*$C$8*SQRT($C$3))</f>
        <v>1.05847792412822</v>
      </c>
      <c r="S882" s="55" t="n">
        <f aca="false">EXP(($F$11 - $F$9 - $C$9*$C$9/2)*$C$3 + O882*$C$9*SQRT($C$3))</f>
        <v>1.01092418093983</v>
      </c>
      <c r="T882" s="55" t="n">
        <f aca="false">EXP(($F$11 - $F$10 - $C$10*$C$10/2)*$C$3 + P882*$C$10*SQRT($C$3))</f>
        <v>1.06110212759403</v>
      </c>
      <c r="U882" s="53" t="n">
        <f aca="false">$C$4 * (MAX(MAX(Q882:T882) - $C$2, 0))</f>
        <v>61.10212759403</v>
      </c>
    </row>
    <row r="883" customFormat="false" ht="13.8" hidden="false" customHeight="false" outlineLevel="0" collapsed="false">
      <c r="H883" s="4" t="n">
        <v>881</v>
      </c>
      <c r="I883" s="17" t="n">
        <f aca="false">INDEX(Random!$F$2:$F$10003,($H883-1)*$L$2 + I$2)</f>
        <v>-0.944543083031689</v>
      </c>
      <c r="J883" s="17" t="n">
        <f aca="false">INDEX(Random!$F$2:$F$10003,($H883-1)*$L$2 + J$2)</f>
        <v>-1.05545317667968</v>
      </c>
      <c r="K883" s="17" t="n">
        <f aca="false">INDEX(Random!$F$2:$F$10003,($H883-1)*$L$2 + K$2)</f>
        <v>0.509426381605652</v>
      </c>
      <c r="L883" s="37" t="n">
        <f aca="false">INDEX(Random!$F$2:$F$10003,($H883-1)*$L$2 + L$2)</f>
        <v>-0.24757587830683</v>
      </c>
      <c r="M883" s="29" t="n">
        <f aca="false" t="array" ref="M883:P883">TRANSPOSE(MMULT($B$28:$E$31, TRANSPOSE(I883:L883)))</f>
        <v>-0.944543083031689</v>
      </c>
      <c r="N883" s="29" t="n">
        <v>-1.41212797027911</v>
      </c>
      <c r="O883" s="29" t="n">
        <v>0.0363093905623428</v>
      </c>
      <c r="P883" s="29" t="n">
        <v>-0.935512141937925</v>
      </c>
      <c r="Q883" s="55" t="n">
        <f aca="false">EXP(($F$11 - $F$7 - $C$7*$C$7/2)*$C$3 + M883*$C$7*SQRT($C$3))</f>
        <v>0.973437645684818</v>
      </c>
      <c r="R883" s="55" t="n">
        <f aca="false">EXP(($F$11 - $F$8 - $C$8*$C$8/2)*$C$3 + N883*$C$8*SQRT($C$3))</f>
        <v>0.944623764340994</v>
      </c>
      <c r="S883" s="55" t="n">
        <f aca="false">EXP(($F$11 - $F$9 - $C$9*$C$9/2)*$C$3 + O883*$C$9*SQRT($C$3))</f>
        <v>1.00674535909725</v>
      </c>
      <c r="T883" s="55" t="n">
        <f aca="false">EXP(($F$11 - $F$10 - $C$10*$C$10/2)*$C$3 + P883*$C$10*SQRT($C$3))</f>
        <v>0.967412446771365</v>
      </c>
      <c r="U883" s="53" t="n">
        <f aca="false">$C$4 * (MAX(MAX(Q883:T883) - $C$2, 0))</f>
        <v>6.74535909724994</v>
      </c>
    </row>
    <row r="884" customFormat="false" ht="13.8" hidden="false" customHeight="false" outlineLevel="0" collapsed="false">
      <c r="H884" s="4" t="n">
        <v>882</v>
      </c>
      <c r="I884" s="17" t="n">
        <f aca="false">INDEX(Random!$F$2:$F$10003,($H884-1)*$L$2 + I$2)</f>
        <v>-1.2453776077792</v>
      </c>
      <c r="J884" s="17" t="n">
        <f aca="false">INDEX(Random!$F$2:$F$10003,($H884-1)*$L$2 + J$2)</f>
        <v>0.501739697458528</v>
      </c>
      <c r="K884" s="17" t="n">
        <f aca="false">INDEX(Random!$F$2:$F$10003,($H884-1)*$L$2 + K$2)</f>
        <v>-1.09412469060938</v>
      </c>
      <c r="L884" s="37" t="n">
        <f aca="false">INDEX(Random!$F$2:$F$10003,($H884-1)*$L$2 + L$2)</f>
        <v>0.584521481495958</v>
      </c>
      <c r="M884" s="29" t="n">
        <f aca="false" t="array" ref="M884:P884">TRANSPOSE(MMULT($B$28:$E$31, TRANSPOSE(I884:L884)))</f>
        <v>-1.2453776077792</v>
      </c>
      <c r="N884" s="29" t="n">
        <v>-0.357443420593681</v>
      </c>
      <c r="O884" s="29" t="n">
        <v>-1.44990626835797</v>
      </c>
      <c r="P884" s="29" t="n">
        <v>-0.0280393446456201</v>
      </c>
      <c r="Q884" s="55" t="n">
        <f aca="false">EXP(($F$11 - $F$7 - $C$7*$C$7/2)*$C$3 + M884*$C$7*SQRT($C$3))</f>
        <v>0.963241888702018</v>
      </c>
      <c r="R884" s="55" t="n">
        <f aca="false">EXP(($F$11 - $F$8 - $C$8*$C$8/2)*$C$3 + N884*$C$8*SQRT($C$3))</f>
        <v>0.987928976081684</v>
      </c>
      <c r="S884" s="55" t="n">
        <f aca="false">EXP(($F$11 - $F$9 - $C$9*$C$9/2)*$C$3 + O884*$C$9*SQRT($C$3))</f>
        <v>0.947090379521253</v>
      </c>
      <c r="T884" s="55" t="n">
        <f aca="false">EXP(($F$11 - $F$10 - $C$10*$C$10/2)*$C$3 + P884*$C$10*SQRT($C$3))</f>
        <v>1.00021929687632</v>
      </c>
      <c r="U884" s="53" t="n">
        <f aca="false">$C$4 * (MAX(MAX(Q884:T884) - $C$2, 0))</f>
        <v>0.219296876319941</v>
      </c>
    </row>
    <row r="885" customFormat="false" ht="13.8" hidden="false" customHeight="false" outlineLevel="0" collapsed="false">
      <c r="H885" s="4" t="n">
        <v>883</v>
      </c>
      <c r="I885" s="17" t="n">
        <f aca="false">INDEX(Random!$F$2:$F$10003,($H885-1)*$L$2 + I$2)</f>
        <v>-0.241054829280582</v>
      </c>
      <c r="J885" s="17" t="n">
        <f aca="false">INDEX(Random!$F$2:$F$10003,($H885-1)*$L$2 + J$2)</f>
        <v>2.4029465973017</v>
      </c>
      <c r="K885" s="17" t="n">
        <f aca="false">INDEX(Random!$F$2:$F$10003,($H885-1)*$L$2 + K$2)</f>
        <v>-0.073333056996727</v>
      </c>
      <c r="L885" s="37" t="n">
        <f aca="false">INDEX(Random!$F$2:$F$10003,($H885-1)*$L$2 + L$2)</f>
        <v>0.163380451656629</v>
      </c>
      <c r="M885" s="29" t="n">
        <f aca="false" t="array" ref="M885:P885">TRANSPOSE(MMULT($B$28:$E$31, TRANSPOSE(I885:L885)))</f>
        <v>-0.241054829280582</v>
      </c>
      <c r="N885" s="29" t="n">
        <v>1.76300909502399</v>
      </c>
      <c r="O885" s="29" t="n">
        <v>0.00467945999900662</v>
      </c>
      <c r="P885" s="29" t="n">
        <v>0.59831177984743</v>
      </c>
      <c r="Q885" s="55" t="n">
        <f aca="false">EXP(($F$11 - $F$7 - $C$7*$C$7/2)*$C$3 + M885*$C$7*SQRT($C$3))</f>
        <v>0.997703222613973</v>
      </c>
      <c r="R885" s="55" t="n">
        <f aca="false">EXP(($F$11 - $F$8 - $C$8*$C$8/2)*$C$3 + N885*$C$8*SQRT($C$3))</f>
        <v>1.08109537314183</v>
      </c>
      <c r="S885" s="55" t="n">
        <f aca="false">EXP(($F$11 - $F$9 - $C$9*$C$9/2)*$C$3 + O885*$C$9*SQRT($C$3))</f>
        <v>1.00543745036916</v>
      </c>
      <c r="T885" s="55" t="n">
        <f aca="false">EXP(($F$11 - $F$10 - $C$10*$C$10/2)*$C$3 + P885*$C$10*SQRT($C$3))</f>
        <v>1.02350977502456</v>
      </c>
      <c r="U885" s="53" t="n">
        <f aca="false">$C$4 * (MAX(MAX(Q885:T885) - $C$2, 0))</f>
        <v>81.09537314183</v>
      </c>
    </row>
    <row r="886" customFormat="false" ht="13.8" hidden="false" customHeight="false" outlineLevel="0" collapsed="false">
      <c r="H886" s="4" t="n">
        <v>884</v>
      </c>
      <c r="I886" s="17" t="n">
        <f aca="false">INDEX(Random!$F$2:$F$10003,($H886-1)*$L$2 + I$2)</f>
        <v>0.961644261278018</v>
      </c>
      <c r="J886" s="17" t="n">
        <f aca="false">INDEX(Random!$F$2:$F$10003,($H886-1)*$L$2 + J$2)</f>
        <v>1.76386389324957</v>
      </c>
      <c r="K886" s="17" t="n">
        <f aca="false">INDEX(Random!$F$2:$F$10003,($H886-1)*$L$2 + K$2)</f>
        <v>-0.394357590613073</v>
      </c>
      <c r="L886" s="37" t="n">
        <f aca="false">INDEX(Random!$F$2:$F$10003,($H886-1)*$L$2 + L$2)</f>
        <v>0.134884360694972</v>
      </c>
      <c r="M886" s="29" t="n">
        <f aca="false" t="array" ref="M886:P886">TRANSPOSE(MMULT($B$28:$E$31, TRANSPOSE(I886:L886)))</f>
        <v>0.961644261278018</v>
      </c>
      <c r="N886" s="29" t="n">
        <v>1.98540880897881</v>
      </c>
      <c r="O886" s="29" t="n">
        <v>0.124729879499151</v>
      </c>
      <c r="P886" s="29" t="n">
        <v>1.02389320517629</v>
      </c>
      <c r="Q886" s="55" t="n">
        <f aca="false">EXP(($F$11 - $F$7 - $C$7*$C$7/2)*$C$3 + M886*$C$7*SQRT($C$3))</f>
        <v>1.0405974809921</v>
      </c>
      <c r="R886" s="55" t="n">
        <f aca="false">EXP(($F$11 - $F$8 - $C$8*$C$8/2)*$C$3 + N886*$C$8*SQRT($C$3))</f>
        <v>1.09136231855021</v>
      </c>
      <c r="S886" s="55" t="n">
        <f aca="false">EXP(($F$11 - $F$9 - $C$9*$C$9/2)*$C$3 + O886*$C$9*SQRT($C$3))</f>
        <v>1.01041061025931</v>
      </c>
      <c r="T886" s="55" t="n">
        <f aca="false">EXP(($F$11 - $F$10 - $C$10*$C$10/2)*$C$3 + P886*$C$10*SQRT($C$3))</f>
        <v>1.03964342526407</v>
      </c>
      <c r="U886" s="53" t="n">
        <f aca="false">$C$4 * (MAX(MAX(Q886:T886) - $C$2, 0))</f>
        <v>91.3623185502099</v>
      </c>
    </row>
    <row r="887" customFormat="false" ht="13.8" hidden="false" customHeight="false" outlineLevel="0" collapsed="false">
      <c r="H887" s="4" t="n">
        <v>885</v>
      </c>
      <c r="I887" s="17" t="n">
        <f aca="false">INDEX(Random!$F$2:$F$10003,($H887-1)*$L$2 + I$2)</f>
        <v>-0.997041538757245</v>
      </c>
      <c r="J887" s="17" t="n">
        <f aca="false">INDEX(Random!$F$2:$F$10003,($H887-1)*$L$2 + J$2)</f>
        <v>-1.60541732014214</v>
      </c>
      <c r="K887" s="17" t="n">
        <f aca="false">INDEX(Random!$F$2:$F$10003,($H887-1)*$L$2 + K$2)</f>
        <v>-0.4224310330736</v>
      </c>
      <c r="L887" s="37" t="n">
        <f aca="false">INDEX(Random!$F$2:$F$10003,($H887-1)*$L$2 + L$2)</f>
        <v>-0.832413266936609</v>
      </c>
      <c r="M887" s="29" t="n">
        <f aca="false" t="array" ref="M887:P887">TRANSPOSE(MMULT($B$28:$E$31, TRANSPOSE(I887:L887)))</f>
        <v>-0.997041538757245</v>
      </c>
      <c r="N887" s="29" t="n">
        <v>-1.8809995236164</v>
      </c>
      <c r="O887" s="29" t="n">
        <v>-0.880141195371676</v>
      </c>
      <c r="P887" s="29" t="n">
        <v>-1.58572961602963</v>
      </c>
      <c r="Q887" s="55" t="n">
        <f aca="false">EXP(($F$11 - $F$7 - $C$7*$C$7/2)*$C$3 + M887*$C$7*SQRT($C$3))</f>
        <v>0.971650648882585</v>
      </c>
      <c r="R887" s="55" t="n">
        <f aca="false">EXP(($F$11 - $F$8 - $C$8*$C$8/2)*$C$3 + N887*$C$8*SQRT($C$3))</f>
        <v>0.925986517151332</v>
      </c>
      <c r="S887" s="55" t="n">
        <f aca="false">EXP(($F$11 - $F$9 - $C$9*$C$9/2)*$C$3 + O887*$C$9*SQRT($C$3))</f>
        <v>0.969530439064313</v>
      </c>
      <c r="T887" s="55" t="n">
        <f aca="false">EXP(($F$11 - $F$10 - $C$10*$C$10/2)*$C$3 + P887*$C$10*SQRT($C$3))</f>
        <v>0.944569656989181</v>
      </c>
      <c r="U887" s="53" t="n">
        <f aca="false">$C$4 * (MAX(MAX(Q887:T887) - $C$2, 0))</f>
        <v>0</v>
      </c>
    </row>
    <row r="888" customFormat="false" ht="13.8" hidden="false" customHeight="false" outlineLevel="0" collapsed="false">
      <c r="H888" s="4" t="n">
        <v>886</v>
      </c>
      <c r="I888" s="17" t="n">
        <f aca="false">INDEX(Random!$F$2:$F$10003,($H888-1)*$L$2 + I$2)</f>
        <v>-1.18256665829945</v>
      </c>
      <c r="J888" s="17" t="n">
        <f aca="false">INDEX(Random!$F$2:$F$10003,($H888-1)*$L$2 + J$2)</f>
        <v>0.394259870792985</v>
      </c>
      <c r="K888" s="17" t="n">
        <f aca="false">INDEX(Random!$F$2:$F$10003,($H888-1)*$L$2 + K$2)</f>
        <v>0.539577221663367</v>
      </c>
      <c r="L888" s="37" t="n">
        <f aca="false">INDEX(Random!$F$2:$F$10003,($H888-1)*$L$2 + L$2)</f>
        <v>-0.260647779460858</v>
      </c>
      <c r="M888" s="29" t="n">
        <f aca="false" t="array" ref="M888:P888">TRANSPOSE(MMULT($B$28:$E$31, TRANSPOSE(I888:L888)))</f>
        <v>-1.18256665829945</v>
      </c>
      <c r="N888" s="29" t="n">
        <v>-0.404710886399937</v>
      </c>
      <c r="O888" s="29" t="n">
        <v>0.0723057869928643</v>
      </c>
      <c r="P888" s="29" t="n">
        <v>-0.713308499075881</v>
      </c>
      <c r="Q888" s="55" t="n">
        <f aca="false">EXP(($F$11 - $F$7 - $C$7*$C$7/2)*$C$3 + M888*$C$7*SQRT($C$3))</f>
        <v>0.965361792845389</v>
      </c>
      <c r="R888" s="55" t="n">
        <f aca="false">EXP(($F$11 - $F$8 - $C$8*$C$8/2)*$C$3 + N888*$C$8*SQRT($C$3))</f>
        <v>0.98594634995325</v>
      </c>
      <c r="S888" s="55" t="n">
        <f aca="false">EXP(($F$11 - $F$9 - $C$9*$C$9/2)*$C$3 + O888*$C$9*SQRT($C$3))</f>
        <v>1.00823589273937</v>
      </c>
      <c r="T888" s="55" t="n">
        <f aca="false">EXP(($F$11 - $F$10 - $C$10*$C$10/2)*$C$3 + P888*$C$10*SQRT($C$3))</f>
        <v>0.975344664313805</v>
      </c>
      <c r="U888" s="53" t="n">
        <f aca="false">$C$4 * (MAX(MAX(Q888:T888) - $C$2, 0))</f>
        <v>8.23589273936998</v>
      </c>
    </row>
    <row r="889" customFormat="false" ht="13.8" hidden="false" customHeight="false" outlineLevel="0" collapsed="false">
      <c r="H889" s="4" t="n">
        <v>887</v>
      </c>
      <c r="I889" s="17" t="n">
        <f aca="false">INDEX(Random!$F$2:$F$10003,($H889-1)*$L$2 + I$2)</f>
        <v>-0.316803574117528</v>
      </c>
      <c r="J889" s="17" t="n">
        <f aca="false">INDEX(Random!$F$2:$F$10003,($H889-1)*$L$2 + J$2)</f>
        <v>-0.714868711387951</v>
      </c>
      <c r="K889" s="17" t="n">
        <f aca="false">INDEX(Random!$F$2:$F$10003,($H889-1)*$L$2 + K$2)</f>
        <v>1.19855241923242</v>
      </c>
      <c r="L889" s="37" t="n">
        <f aca="false">INDEX(Random!$F$2:$F$10003,($H889-1)*$L$2 + L$2)</f>
        <v>1.23273897671923</v>
      </c>
      <c r="M889" s="29" t="n">
        <f aca="false" t="array" ref="M889:P889">TRANSPOSE(MMULT($B$28:$E$31, TRANSPOSE(I889:L889)))</f>
        <v>-0.316803574117528</v>
      </c>
      <c r="N889" s="29" t="n">
        <v>-0.760374483128572</v>
      </c>
      <c r="O889" s="29" t="n">
        <v>0.934573503769756</v>
      </c>
      <c r="P889" s="29" t="n">
        <v>0.694325907902702</v>
      </c>
      <c r="Q889" s="55" t="n">
        <f aca="false">EXP(($F$11 - $F$7 - $C$7*$C$7/2)*$C$3 + M889*$C$7*SQRT($C$3))</f>
        <v>0.99506160905308</v>
      </c>
      <c r="R889" s="55" t="n">
        <f aca="false">EXP(($F$11 - $F$8 - $C$8*$C$8/2)*$C$3 + N889*$C$8*SQRT($C$3))</f>
        <v>0.971155149217048</v>
      </c>
      <c r="S889" s="55" t="n">
        <f aca="false">EXP(($F$11 - $F$9 - $C$9*$C$9/2)*$C$3 + O889*$C$9*SQRT($C$3))</f>
        <v>1.04460765588566</v>
      </c>
      <c r="T889" s="55" t="n">
        <f aca="false">EXP(($F$11 - $F$10 - $C$10*$C$10/2)*$C$3 + P889*$C$10*SQRT($C$3))</f>
        <v>1.02712762800149</v>
      </c>
      <c r="U889" s="53" t="n">
        <f aca="false">$C$4 * (MAX(MAX(Q889:T889) - $C$2, 0))</f>
        <v>44.6076558856601</v>
      </c>
    </row>
    <row r="890" customFormat="false" ht="13.8" hidden="false" customHeight="false" outlineLevel="0" collapsed="false">
      <c r="H890" s="4" t="n">
        <v>888</v>
      </c>
      <c r="I890" s="17" t="n">
        <f aca="false">INDEX(Random!$F$2:$F$10003,($H890-1)*$L$2 + I$2)</f>
        <v>-0.387194178390002</v>
      </c>
      <c r="J890" s="17" t="n">
        <f aca="false">INDEX(Random!$F$2:$F$10003,($H890-1)*$L$2 + J$2)</f>
        <v>-0.355754692572037</v>
      </c>
      <c r="K890" s="17" t="n">
        <f aca="false">INDEX(Random!$F$2:$F$10003,($H890-1)*$L$2 + K$2)</f>
        <v>-0.209434629637069</v>
      </c>
      <c r="L890" s="37" t="n">
        <f aca="false">INDEX(Random!$F$2:$F$10003,($H890-1)*$L$2 + L$2)</f>
        <v>0.350006578787358</v>
      </c>
      <c r="M890" s="29" t="n">
        <f aca="false" t="array" ref="M890:P890">TRANSPOSE(MMULT($B$28:$E$31, TRANSPOSE(I890:L890)))</f>
        <v>-0.387194178390002</v>
      </c>
      <c r="N890" s="29" t="n">
        <v>-0.51776225968285</v>
      </c>
      <c r="O890" s="29" t="n">
        <v>-0.365310673053253</v>
      </c>
      <c r="P890" s="29" t="n">
        <v>0.00686228913330761</v>
      </c>
      <c r="Q890" s="55" t="n">
        <f aca="false">EXP(($F$11 - $F$7 - $C$7*$C$7/2)*$C$3 + M890*$C$7*SQRT($C$3))</f>
        <v>0.992613121846949</v>
      </c>
      <c r="R890" s="55" t="n">
        <f aca="false">EXP(($F$11 - $F$8 - $C$8*$C$8/2)*$C$3 + N890*$C$8*SQRT($C$3))</f>
        <v>0.981220551999965</v>
      </c>
      <c r="S890" s="55" t="n">
        <f aca="false">EXP(($F$11 - $F$9 - $C$9*$C$9/2)*$C$3 + O890*$C$9*SQRT($C$3))</f>
        <v>0.990263832718264</v>
      </c>
      <c r="T890" s="55" t="n">
        <f aca="false">EXP(($F$11 - $F$10 - $C$10*$C$10/2)*$C$3 + P890*$C$10*SQRT($C$3))</f>
        <v>1.00150303630414</v>
      </c>
      <c r="U890" s="53" t="n">
        <f aca="false">$C$4 * (MAX(MAX(Q890:T890) - $C$2, 0))</f>
        <v>1.50303630413995</v>
      </c>
    </row>
    <row r="891" customFormat="false" ht="13.8" hidden="false" customHeight="false" outlineLevel="0" collapsed="false">
      <c r="H891" s="4" t="n">
        <v>889</v>
      </c>
      <c r="I891" s="17" t="n">
        <f aca="false">INDEX(Random!$F$2:$F$10003,($H891-1)*$L$2 + I$2)</f>
        <v>0.180223676206605</v>
      </c>
      <c r="J891" s="17" t="n">
        <f aca="false">INDEX(Random!$F$2:$F$10003,($H891-1)*$L$2 + J$2)</f>
        <v>-0.170563269953464</v>
      </c>
      <c r="K891" s="17" t="n">
        <f aca="false">INDEX(Random!$F$2:$F$10003,($H891-1)*$L$2 + K$2)</f>
        <v>0.710124617831889</v>
      </c>
      <c r="L891" s="37" t="n">
        <f aca="false">INDEX(Random!$F$2:$F$10003,($H891-1)*$L$2 + L$2)</f>
        <v>-0.716417730889134</v>
      </c>
      <c r="M891" s="29" t="n">
        <f aca="false" t="array" ref="M891:P891">TRANSPOSE(MMULT($B$28:$E$31, TRANSPOSE(I891:L891)))</f>
        <v>0.180223676206605</v>
      </c>
      <c r="N891" s="29" t="n">
        <v>-0.026106810651308</v>
      </c>
      <c r="O891" s="29" t="n">
        <v>0.711630343143164</v>
      </c>
      <c r="P891" s="29" t="n">
        <v>-0.540050177107583</v>
      </c>
      <c r="Q891" s="55" t="n">
        <f aca="false">EXP(($F$11 - $F$7 - $C$7*$C$7/2)*$C$3 + M891*$C$7*SQRT($C$3))</f>
        <v>1.0125230940404</v>
      </c>
      <c r="R891" s="55" t="n">
        <f aca="false">EXP(($F$11 - $F$8 - $C$8*$C$8/2)*$C$3 + N891*$C$8*SQRT($C$3))</f>
        <v>1.00193921339431</v>
      </c>
      <c r="S891" s="55" t="n">
        <f aca="false">EXP(($F$11 - $F$9 - $C$9*$C$9/2)*$C$3 + O891*$C$9*SQRT($C$3))</f>
        <v>1.03507967259073</v>
      </c>
      <c r="T891" s="55" t="n">
        <f aca="false">EXP(($F$11 - $F$10 - $C$10*$C$10/2)*$C$3 + P891*$C$10*SQRT($C$3))</f>
        <v>0.981574734261887</v>
      </c>
      <c r="U891" s="53" t="n">
        <f aca="false">$C$4 * (MAX(MAX(Q891:T891) - $C$2, 0))</f>
        <v>35.0796725907301</v>
      </c>
    </row>
    <row r="892" customFormat="false" ht="13.8" hidden="false" customHeight="false" outlineLevel="0" collapsed="false">
      <c r="H892" s="4" t="n">
        <v>890</v>
      </c>
      <c r="I892" s="17" t="n">
        <f aca="false">INDEX(Random!$F$2:$F$10003,($H892-1)*$L$2 + I$2)</f>
        <v>0.819229395219939</v>
      </c>
      <c r="J892" s="17" t="n">
        <f aca="false">INDEX(Random!$F$2:$F$10003,($H892-1)*$L$2 + J$2)</f>
        <v>-0.379833682991071</v>
      </c>
      <c r="K892" s="17" t="n">
        <f aca="false">INDEX(Random!$F$2:$F$10003,($H892-1)*$L$2 + K$2)</f>
        <v>-1.60375539623548</v>
      </c>
      <c r="L892" s="37" t="n">
        <f aca="false">INDEX(Random!$F$2:$F$10003,($H892-1)*$L$2 + L$2)</f>
        <v>-0.955837526782872</v>
      </c>
      <c r="M892" s="29" t="n">
        <f aca="false" t="array" ref="M892:P892">TRANSPOSE(MMULT($B$28:$E$31, TRANSPOSE(I892:L892)))</f>
        <v>0.819229395219939</v>
      </c>
      <c r="N892" s="29" t="n">
        <v>0.195576205832139</v>
      </c>
      <c r="O892" s="29" t="n">
        <v>-1.19087733375263</v>
      </c>
      <c r="P892" s="29" t="n">
        <v>-0.480337814417066</v>
      </c>
      <c r="Q892" s="55" t="n">
        <f aca="false">EXP(($F$11 - $F$7 - $C$7*$C$7/2)*$C$3 + M892*$C$7*SQRT($C$3))</f>
        <v>1.03542350731237</v>
      </c>
      <c r="R892" s="55" t="n">
        <f aca="false">EXP(($F$11 - $F$8 - $C$8*$C$8/2)*$C$3 + N892*$C$8*SQRT($C$3))</f>
        <v>1.0114236205965</v>
      </c>
      <c r="S892" s="55" t="n">
        <f aca="false">EXP(($F$11 - $F$9 - $C$9*$C$9/2)*$C$3 + O892*$C$9*SQRT($C$3))</f>
        <v>0.957227050404986</v>
      </c>
      <c r="T892" s="55" t="n">
        <f aca="false">EXP(($F$11 - $F$10 - $C$10*$C$10/2)*$C$3 + P892*$C$10*SQRT($C$3))</f>
        <v>0.983731095773374</v>
      </c>
      <c r="U892" s="53" t="n">
        <f aca="false">$C$4 * (MAX(MAX(Q892:T892) - $C$2, 0))</f>
        <v>35.4235073123701</v>
      </c>
    </row>
    <row r="893" customFormat="false" ht="13.8" hidden="false" customHeight="false" outlineLevel="0" collapsed="false">
      <c r="H893" s="4" t="n">
        <v>891</v>
      </c>
      <c r="I893" s="17" t="n">
        <f aca="false">INDEX(Random!$F$2:$F$10003,($H893-1)*$L$2 + I$2)</f>
        <v>0.410349268188757</v>
      </c>
      <c r="J893" s="17" t="n">
        <f aca="false">INDEX(Random!$F$2:$F$10003,($H893-1)*$L$2 + J$2)</f>
        <v>-0.110869620268708</v>
      </c>
      <c r="K893" s="17" t="n">
        <f aca="false">INDEX(Random!$F$2:$F$10003,($H893-1)*$L$2 + K$2)</f>
        <v>0.884146821576554</v>
      </c>
      <c r="L893" s="37" t="n">
        <f aca="false">INDEX(Random!$F$2:$F$10003,($H893-1)*$L$2 + L$2)</f>
        <v>-0.989023742728066</v>
      </c>
      <c r="M893" s="29" t="n">
        <f aca="false" t="array" ref="M893:P893">TRANSPOSE(MMULT($B$28:$E$31, TRANSPOSE(I893:L893)))</f>
        <v>0.410349268188757</v>
      </c>
      <c r="N893" s="29" t="n">
        <v>0.161044436746567</v>
      </c>
      <c r="O893" s="29" t="n">
        <v>0.964029333119684</v>
      </c>
      <c r="P893" s="29" t="n">
        <v>-0.634287299166641</v>
      </c>
      <c r="Q893" s="55" t="n">
        <f aca="false">EXP(($F$11 - $F$7 - $C$7*$C$7/2)*$C$3 + M893*$C$7*SQRT($C$3))</f>
        <v>1.02071128692145</v>
      </c>
      <c r="R893" s="55" t="n">
        <f aca="false">EXP(($F$11 - $F$8 - $C$8*$C$8/2)*$C$3 + N893*$C$8*SQRT($C$3))</f>
        <v>1.00994034379753</v>
      </c>
      <c r="S893" s="55" t="n">
        <f aca="false">EXP(($F$11 - $F$9 - $C$9*$C$9/2)*$C$3 + O893*$C$9*SQRT($C$3))</f>
        <v>1.04587305985932</v>
      </c>
      <c r="T893" s="55" t="n">
        <f aca="false">EXP(($F$11 - $F$10 - $C$10*$C$10/2)*$C$3 + P893*$C$10*SQRT($C$3))</f>
        <v>0.97818121031083</v>
      </c>
      <c r="U893" s="53" t="n">
        <f aca="false">$C$4 * (MAX(MAX(Q893:T893) - $C$2, 0))</f>
        <v>45.87305985932</v>
      </c>
    </row>
    <row r="894" customFormat="false" ht="13.8" hidden="false" customHeight="false" outlineLevel="0" collapsed="false">
      <c r="H894" s="4" t="n">
        <v>892</v>
      </c>
      <c r="I894" s="17" t="n">
        <f aca="false">INDEX(Random!$F$2:$F$10003,($H894-1)*$L$2 + I$2)</f>
        <v>-0.369477445170175</v>
      </c>
      <c r="J894" s="17" t="n">
        <f aca="false">INDEX(Random!$F$2:$F$10003,($H894-1)*$L$2 + J$2)</f>
        <v>1.88443457249469</v>
      </c>
      <c r="K894" s="17" t="n">
        <f aca="false">INDEX(Random!$F$2:$F$10003,($H894-1)*$L$2 + K$2)</f>
        <v>0.798383530882</v>
      </c>
      <c r="L894" s="37" t="n">
        <f aca="false">INDEX(Random!$F$2:$F$10003,($H894-1)*$L$2 + L$2)</f>
        <v>1.33587227092703</v>
      </c>
      <c r="M894" s="29" t="n">
        <f aca="false" t="array" ref="M894:P894">TRANSPOSE(MMULT($B$28:$E$31, TRANSPOSE(I894:L894)))</f>
        <v>-0.369477445170175</v>
      </c>
      <c r="N894" s="29" t="n">
        <v>1.27303235388588</v>
      </c>
      <c r="O894" s="29" t="n">
        <v>0.723475145485739</v>
      </c>
      <c r="P894" s="29" t="n">
        <v>1.38366304154673</v>
      </c>
      <c r="Q894" s="55" t="n">
        <f aca="false">EXP(($F$11 - $F$7 - $C$7*$C$7/2)*$C$3 + M894*$C$7*SQRT($C$3))</f>
        <v>0.993228817884823</v>
      </c>
      <c r="R894" s="55" t="n">
        <f aca="false">EXP(($F$11 - $F$8 - $C$8*$C$8/2)*$C$3 + N894*$C$8*SQRT($C$3))</f>
        <v>1.05881541483131</v>
      </c>
      <c r="S894" s="55" t="n">
        <f aca="false">EXP(($F$11 - $F$9 - $C$9*$C$9/2)*$C$3 + O894*$C$9*SQRT($C$3))</f>
        <v>1.03558369417579</v>
      </c>
      <c r="T894" s="55" t="n">
        <f aca="false">EXP(($F$11 - $F$10 - $C$10*$C$10/2)*$C$3 + P894*$C$10*SQRT($C$3))</f>
        <v>1.053480385345</v>
      </c>
      <c r="U894" s="53" t="n">
        <f aca="false">$C$4 * (MAX(MAX(Q894:T894) - $C$2, 0))</f>
        <v>58.81541483131</v>
      </c>
    </row>
    <row r="895" customFormat="false" ht="13.8" hidden="false" customHeight="false" outlineLevel="0" collapsed="false">
      <c r="H895" s="4" t="n">
        <v>893</v>
      </c>
      <c r="I895" s="17" t="n">
        <f aca="false">INDEX(Random!$F$2:$F$10003,($H895-1)*$L$2 + I$2)</f>
        <v>-0.807190978360537</v>
      </c>
      <c r="J895" s="17" t="n">
        <f aca="false">INDEX(Random!$F$2:$F$10003,($H895-1)*$L$2 + J$2)</f>
        <v>-0.823899659034013</v>
      </c>
      <c r="K895" s="17" t="n">
        <f aca="false">INDEX(Random!$F$2:$F$10003,($H895-1)*$L$2 + K$2)</f>
        <v>-0.0694596418475486</v>
      </c>
      <c r="L895" s="37" t="n">
        <f aca="false">INDEX(Random!$F$2:$F$10003,($H895-1)*$L$2 + L$2)</f>
        <v>1.83377696093009</v>
      </c>
      <c r="M895" s="29" t="n">
        <f aca="false" t="array" ref="M895:P895">TRANSPOSE(MMULT($B$28:$E$31, TRANSPOSE(I895:L895)))</f>
        <v>-0.807190978360537</v>
      </c>
      <c r="N895" s="29" t="n">
        <v>-1.14474488738104</v>
      </c>
      <c r="O895" s="29" t="n">
        <v>-0.428841883260251</v>
      </c>
      <c r="P895" s="29" t="n">
        <v>0.911083540287855</v>
      </c>
      <c r="Q895" s="55" t="n">
        <f aca="false">EXP(($F$11 - $F$7 - $C$7*$C$7/2)*$C$3 + M895*$C$7*SQRT($C$3))</f>
        <v>0.978128541807797</v>
      </c>
      <c r="R895" s="55" t="n">
        <f aca="false">EXP(($F$11 - $F$8 - $C$8*$C$8/2)*$C$3 + N895*$C$8*SQRT($C$3))</f>
        <v>0.95541948588035</v>
      </c>
      <c r="S895" s="55" t="n">
        <f aca="false">EXP(($F$11 - $F$9 - $C$9*$C$9/2)*$C$3 + O895*$C$9*SQRT($C$3))</f>
        <v>0.987681495284013</v>
      </c>
      <c r="T895" s="55" t="n">
        <f aca="false">EXP(($F$11 - $F$10 - $C$10*$C$10/2)*$C$3 + P895*$C$10*SQRT($C$3))</f>
        <v>1.03534224013434</v>
      </c>
      <c r="U895" s="53" t="n">
        <f aca="false">$C$4 * (MAX(MAX(Q895:T895) - $C$2, 0))</f>
        <v>35.34224013434</v>
      </c>
    </row>
    <row r="896" customFormat="false" ht="13.8" hidden="false" customHeight="false" outlineLevel="0" collapsed="false">
      <c r="H896" s="4" t="n">
        <v>894</v>
      </c>
      <c r="I896" s="17" t="n">
        <f aca="false">INDEX(Random!$F$2:$F$10003,($H896-1)*$L$2 + I$2)</f>
        <v>-0.0670806769989157</v>
      </c>
      <c r="J896" s="17" t="n">
        <f aca="false">INDEX(Random!$F$2:$F$10003,($H896-1)*$L$2 + J$2)</f>
        <v>0.446964783621964</v>
      </c>
      <c r="K896" s="17" t="n">
        <f aca="false">INDEX(Random!$F$2:$F$10003,($H896-1)*$L$2 + K$2)</f>
        <v>0.383367322404729</v>
      </c>
      <c r="L896" s="37" t="n">
        <f aca="false">INDEX(Random!$F$2:$F$10003,($H896-1)*$L$2 + L$2)</f>
        <v>-0.787255291008445</v>
      </c>
      <c r="M896" s="29" t="n">
        <f aca="false" t="array" ref="M896:P896">TRANSPOSE(MMULT($B$28:$E$31, TRANSPOSE(I896:L896)))</f>
        <v>-0.0670806769989157</v>
      </c>
      <c r="N896" s="29" t="n">
        <v>0.314427398116614</v>
      </c>
      <c r="O896" s="29" t="n">
        <v>0.358238450705411</v>
      </c>
      <c r="P896" s="29" t="n">
        <v>-0.575017589397813</v>
      </c>
      <c r="Q896" s="55" t="n">
        <f aca="false">EXP(($F$11 - $F$7 - $C$7*$C$7/2)*$C$3 + M896*$C$7*SQRT($C$3))</f>
        <v>1.00379686620789</v>
      </c>
      <c r="R896" s="55" t="n">
        <f aca="false">EXP(($F$11 - $F$8 - $C$8*$C$8/2)*$C$3 + N896*$C$8*SQRT($C$3))</f>
        <v>1.01654542365658</v>
      </c>
      <c r="S896" s="55" t="n">
        <f aca="false">EXP(($F$11 - $F$9 - $C$9*$C$9/2)*$C$3 + O896*$C$9*SQRT($C$3))</f>
        <v>1.02015440707422</v>
      </c>
      <c r="T896" s="55" t="n">
        <f aca="false">EXP(($F$11 - $F$10 - $C$10*$C$10/2)*$C$3 + P896*$C$10*SQRT($C$3))</f>
        <v>0.980314169411624</v>
      </c>
      <c r="U896" s="53" t="n">
        <f aca="false">$C$4 * (MAX(MAX(Q896:T896) - $C$2, 0))</f>
        <v>20.1544070742199</v>
      </c>
    </row>
    <row r="897" customFormat="false" ht="13.8" hidden="false" customHeight="false" outlineLevel="0" collapsed="false">
      <c r="H897" s="4" t="n">
        <v>895</v>
      </c>
      <c r="I897" s="17" t="n">
        <f aca="false">INDEX(Random!$F$2:$F$10003,($H897-1)*$L$2 + I$2)</f>
        <v>0.245354608545327</v>
      </c>
      <c r="J897" s="17" t="n">
        <f aca="false">INDEX(Random!$F$2:$F$10003,($H897-1)*$L$2 + J$2)</f>
        <v>-0.260049170686429</v>
      </c>
      <c r="K897" s="17" t="n">
        <f aca="false">INDEX(Random!$F$2:$F$10003,($H897-1)*$L$2 + K$2)</f>
        <v>0.0480907952319052</v>
      </c>
      <c r="L897" s="37" t="n">
        <f aca="false">INDEX(Random!$F$2:$F$10003,($H897-1)*$L$2 + L$2)</f>
        <v>-0.693261056904246</v>
      </c>
      <c r="M897" s="29" t="n">
        <f aca="false" t="array" ref="M897:P897">TRANSPOSE(MMULT($B$28:$E$31, TRANSPOSE(I897:L897)))</f>
        <v>0.245354608545327</v>
      </c>
      <c r="N897" s="29" t="n">
        <v>-0.0576678733348205</v>
      </c>
      <c r="O897" s="29" t="n">
        <v>0.120292032247454</v>
      </c>
      <c r="P897" s="29" t="n">
        <v>-0.513604217064674</v>
      </c>
      <c r="Q897" s="55" t="n">
        <f aca="false">EXP(($F$11 - $F$7 - $C$7*$C$7/2)*$C$3 + M897*$C$7*SQRT($C$3))</f>
        <v>1.0148338568867</v>
      </c>
      <c r="R897" s="55" t="n">
        <f aca="false">EXP(($F$11 - $F$8 - $C$8*$C$8/2)*$C$3 + N897*$C$8*SQRT($C$3))</f>
        <v>1.00059616802083</v>
      </c>
      <c r="S897" s="55" t="n">
        <f aca="false">EXP(($F$11 - $F$9 - $C$9*$C$9/2)*$C$3 + O897*$C$9*SQRT($C$3))</f>
        <v>1.01022633269478</v>
      </c>
      <c r="T897" s="55" t="n">
        <f aca="false">EXP(($F$11 - $F$10 - $C$10*$C$10/2)*$C$3 + P897*$C$10*SQRT($C$3))</f>
        <v>0.982529179712193</v>
      </c>
      <c r="U897" s="53" t="n">
        <f aca="false">$C$4 * (MAX(MAX(Q897:T897) - $C$2, 0))</f>
        <v>14.8338568866999</v>
      </c>
    </row>
    <row r="898" customFormat="false" ht="13.8" hidden="false" customHeight="false" outlineLevel="0" collapsed="false">
      <c r="H898" s="4" t="n">
        <v>896</v>
      </c>
      <c r="I898" s="17" t="n">
        <f aca="false">INDEX(Random!$F$2:$F$10003,($H898-1)*$L$2 + I$2)</f>
        <v>0.362311335879131</v>
      </c>
      <c r="J898" s="17" t="n">
        <f aca="false">INDEX(Random!$F$2:$F$10003,($H898-1)*$L$2 + J$2)</f>
        <v>1.81185959911833</v>
      </c>
      <c r="K898" s="17" t="n">
        <f aca="false">INDEX(Random!$F$2:$F$10003,($H898-1)*$L$2 + K$2)</f>
        <v>-0.455237937971617</v>
      </c>
      <c r="L898" s="37" t="n">
        <f aca="false">INDEX(Random!$F$2:$F$10003,($H898-1)*$L$2 + L$2)</f>
        <v>-0.138874804497483</v>
      </c>
      <c r="M898" s="29" t="n">
        <f aca="false" t="array" ref="M898:P898">TRANSPOSE(MMULT($B$28:$E$31, TRANSPOSE(I898:L898)))</f>
        <v>0.362311335879131</v>
      </c>
      <c r="N898" s="29" t="n">
        <v>1.65966514154923</v>
      </c>
      <c r="O898" s="29" t="n">
        <v>-0.15712799782282</v>
      </c>
      <c r="P898" s="29" t="n">
        <v>0.506146641621588</v>
      </c>
      <c r="Q898" s="55" t="n">
        <f aca="false">EXP(($F$11 - $F$7 - $C$7*$C$7/2)*$C$3 + M898*$C$7*SQRT($C$3))</f>
        <v>1.01899657872871</v>
      </c>
      <c r="R898" s="55" t="n">
        <f aca="false">EXP(($F$11 - $F$8 - $C$8*$C$8/2)*$C$3 + N898*$C$8*SQRT($C$3))</f>
        <v>1.07635748696328</v>
      </c>
      <c r="S898" s="55" t="n">
        <f aca="false">EXP(($F$11 - $F$9 - $C$9*$C$9/2)*$C$3 + O898*$C$9*SQRT($C$3))</f>
        <v>0.998773187440057</v>
      </c>
      <c r="T898" s="55" t="n">
        <f aca="false">EXP(($F$11 - $F$10 - $C$10*$C$10/2)*$C$3 + P898*$C$10*SQRT($C$3))</f>
        <v>1.02004894131819</v>
      </c>
      <c r="U898" s="53" t="n">
        <f aca="false">$C$4 * (MAX(MAX(Q898:T898) - $C$2, 0))</f>
        <v>76.3574869632799</v>
      </c>
    </row>
    <row r="899" customFormat="false" ht="13.8" hidden="false" customHeight="false" outlineLevel="0" collapsed="false">
      <c r="H899" s="4" t="n">
        <v>897</v>
      </c>
      <c r="I899" s="17" t="n">
        <f aca="false">INDEX(Random!$F$2:$F$10003,($H899-1)*$L$2 + I$2)</f>
        <v>0.558759757950202</v>
      </c>
      <c r="J899" s="17" t="n">
        <f aca="false">INDEX(Random!$F$2:$F$10003,($H899-1)*$L$2 + J$2)</f>
        <v>-1.33283178380214</v>
      </c>
      <c r="K899" s="17" t="n">
        <f aca="false">INDEX(Random!$F$2:$F$10003,($H899-1)*$L$2 + K$2)</f>
        <v>0.949614170850656</v>
      </c>
      <c r="L899" s="37" t="n">
        <f aca="false">INDEX(Random!$F$2:$F$10003,($H899-1)*$L$2 + L$2)</f>
        <v>-0.781840589035394</v>
      </c>
      <c r="M899" s="29" t="n">
        <f aca="false" t="array" ref="M899:P899">TRANSPOSE(MMULT($B$28:$E$31, TRANSPOSE(I899:L899)))</f>
        <v>0.558759757950202</v>
      </c>
      <c r="N899" s="29" t="n">
        <v>-0.719811403235925</v>
      </c>
      <c r="O899" s="29" t="n">
        <v>0.997485372695007</v>
      </c>
      <c r="P899" s="29" t="n">
        <v>-0.684887554680223</v>
      </c>
      <c r="Q899" s="55" t="n">
        <f aca="false">EXP(($F$11 - $F$7 - $C$7*$C$7/2)*$C$3 + M899*$C$7*SQRT($C$3))</f>
        <v>1.0260270301</v>
      </c>
      <c r="R899" s="55" t="n">
        <f aca="false">EXP(($F$11 - $F$8 - $C$8*$C$8/2)*$C$3 + N899*$C$8*SQRT($C$3))</f>
        <v>0.972830797518991</v>
      </c>
      <c r="S899" s="55" t="n">
        <f aca="false">EXP(($F$11 - $F$9 - $C$9*$C$9/2)*$C$3 + O899*$C$9*SQRT($C$3))</f>
        <v>1.04731216971849</v>
      </c>
      <c r="T899" s="55" t="n">
        <f aca="false">EXP(($F$11 - $F$10 - $C$10*$C$10/2)*$C$3 + P899*$C$10*SQRT($C$3))</f>
        <v>0.97636391446441</v>
      </c>
      <c r="U899" s="53" t="n">
        <f aca="false">$C$4 * (MAX(MAX(Q899:T899) - $C$2, 0))</f>
        <v>47.31216971849</v>
      </c>
    </row>
    <row r="900" customFormat="false" ht="13.8" hidden="false" customHeight="false" outlineLevel="0" collapsed="false">
      <c r="H900" s="4" t="n">
        <v>898</v>
      </c>
      <c r="I900" s="17" t="n">
        <f aca="false">INDEX(Random!$F$2:$F$10003,($H900-1)*$L$2 + I$2)</f>
        <v>-0.68365051535928</v>
      </c>
      <c r="J900" s="17" t="n">
        <f aca="false">INDEX(Random!$F$2:$F$10003,($H900-1)*$L$2 + J$2)</f>
        <v>0.425074319653074</v>
      </c>
      <c r="K900" s="17" t="n">
        <f aca="false">INDEX(Random!$F$2:$F$10003,($H900-1)*$L$2 + K$2)</f>
        <v>-0.442648623071894</v>
      </c>
      <c r="L900" s="37" t="n">
        <f aca="false">INDEX(Random!$F$2:$F$10003,($H900-1)*$L$2 + L$2)</f>
        <v>0.357159819304153</v>
      </c>
      <c r="M900" s="29" t="n">
        <f aca="false" t="array" ref="M900:P900">TRANSPOSE(MMULT($B$28:$E$31, TRANSPOSE(I900:L900)))</f>
        <v>-0.68365051535928</v>
      </c>
      <c r="N900" s="29" t="n">
        <v>-0.0773125779344543</v>
      </c>
      <c r="O900" s="29" t="n">
        <v>-0.640108870090121</v>
      </c>
      <c r="P900" s="29" t="n">
        <v>0.0520055226630395</v>
      </c>
      <c r="Q900" s="55" t="n">
        <f aca="false">EXP(($F$11 - $F$7 - $C$7*$C$7/2)*$C$3 + M900*$C$7*SQRT($C$3))</f>
        <v>0.982367044521947</v>
      </c>
      <c r="R900" s="55" t="n">
        <f aca="false">EXP(($F$11 - $F$8 - $C$8*$C$8/2)*$C$3 + N900*$C$8*SQRT($C$3))</f>
        <v>0.999761118974402</v>
      </c>
      <c r="S900" s="55" t="n">
        <f aca="false">EXP(($F$11 - $F$9 - $C$9*$C$9/2)*$C$3 + O900*$C$9*SQRT($C$3))</f>
        <v>0.979142510567659</v>
      </c>
      <c r="T900" s="55" t="n">
        <f aca="false">EXP(($F$11 - $F$10 - $C$10*$C$10/2)*$C$3 + P900*$C$10*SQRT($C$3))</f>
        <v>1.00316592268874</v>
      </c>
      <c r="U900" s="53" t="n">
        <f aca="false">$C$4 * (MAX(MAX(Q900:T900) - $C$2, 0))</f>
        <v>3.16592268873994</v>
      </c>
    </row>
    <row r="901" customFormat="false" ht="13.8" hidden="false" customHeight="false" outlineLevel="0" collapsed="false">
      <c r="H901" s="4" t="n">
        <v>899</v>
      </c>
      <c r="I901" s="17" t="n">
        <f aca="false">INDEX(Random!$F$2:$F$10003,($H901-1)*$L$2 + I$2)</f>
        <v>1.9829731628905</v>
      </c>
      <c r="J901" s="17" t="n">
        <f aca="false">INDEX(Random!$F$2:$F$10003,($H901-1)*$L$2 + J$2)</f>
        <v>0.498769687314871</v>
      </c>
      <c r="K901" s="17" t="n">
        <f aca="false">INDEX(Random!$F$2:$F$10003,($H901-1)*$L$2 + K$2)</f>
        <v>0.438314340336673</v>
      </c>
      <c r="L901" s="37" t="n">
        <f aca="false">INDEX(Random!$F$2:$F$10003,($H901-1)*$L$2 + L$2)</f>
        <v>0.281015995651488</v>
      </c>
      <c r="M901" s="29" t="n">
        <f aca="false" t="array" ref="M901:P901">TRANSPOSE(MMULT($B$28:$E$31, TRANSPOSE(I901:L901)))</f>
        <v>1.9829731628905</v>
      </c>
      <c r="N901" s="29" t="n">
        <v>1.6002667418057</v>
      </c>
      <c r="O901" s="29" t="n">
        <v>1.1958507558102</v>
      </c>
      <c r="P901" s="29" t="n">
        <v>1.35690064103693</v>
      </c>
      <c r="Q901" s="55" t="n">
        <f aca="false">EXP(($F$11 - $F$7 - $C$7*$C$7/2)*$C$3 + M901*$C$7*SQRT($C$3))</f>
        <v>1.07846804867494</v>
      </c>
      <c r="R901" s="55" t="n">
        <f aca="false">EXP(($F$11 - $F$8 - $C$8*$C$8/2)*$C$3 + N901*$C$8*SQRT($C$3))</f>
        <v>1.07364372248959</v>
      </c>
      <c r="S901" s="55" t="n">
        <f aca="false">EXP(($F$11 - $F$9 - $C$9*$C$9/2)*$C$3 + O901*$C$9*SQRT($C$3))</f>
        <v>1.05588561581879</v>
      </c>
      <c r="T901" s="55" t="n">
        <f aca="false">EXP(($F$11 - $F$10 - $C$10*$C$10/2)*$C$3 + P901*$C$10*SQRT($C$3))</f>
        <v>1.05244477754598</v>
      </c>
      <c r="U901" s="53" t="n">
        <f aca="false">$C$4 * (MAX(MAX(Q901:T901) - $C$2, 0))</f>
        <v>78.4680486749401</v>
      </c>
    </row>
    <row r="902" customFormat="false" ht="13.8" hidden="false" customHeight="false" outlineLevel="0" collapsed="false">
      <c r="H902" s="4" t="n">
        <v>900</v>
      </c>
      <c r="I902" s="17" t="n">
        <f aca="false">INDEX(Random!$F$2:$F$10003,($H902-1)*$L$2 + I$2)</f>
        <v>0.616567035792388</v>
      </c>
      <c r="J902" s="17" t="n">
        <f aca="false">INDEX(Random!$F$2:$F$10003,($H902-1)*$L$2 + J$2)</f>
        <v>0.4614020690981</v>
      </c>
      <c r="K902" s="17" t="n">
        <f aca="false">INDEX(Random!$F$2:$F$10003,($H902-1)*$L$2 + K$2)</f>
        <v>-0.189523118372542</v>
      </c>
      <c r="L902" s="37" t="n">
        <f aca="false">INDEX(Random!$F$2:$F$10003,($H902-1)*$L$2 + L$2)</f>
        <v>0.0504471700243316</v>
      </c>
      <c r="M902" s="29" t="n">
        <f aca="false" t="array" ref="M902:P902">TRANSPOSE(MMULT($B$28:$E$31, TRANSPOSE(I902:L902)))</f>
        <v>0.616567035792388</v>
      </c>
      <c r="N902" s="29" t="n">
        <v>0.740970985315536</v>
      </c>
      <c r="O902" s="29" t="n">
        <v>0.0925277802483158</v>
      </c>
      <c r="P902" s="29" t="n">
        <v>0.464005204722609</v>
      </c>
      <c r="Q902" s="55" t="n">
        <f aca="false">EXP(($F$11 - $F$7 - $C$7*$C$7/2)*$C$3 + M902*$C$7*SQRT($C$3))</f>
        <v>1.02810504560456</v>
      </c>
      <c r="R902" s="55" t="n">
        <f aca="false">EXP(($F$11 - $F$8 - $C$8*$C$8/2)*$C$3 + N902*$C$8*SQRT($C$3))</f>
        <v>1.03514150986218</v>
      </c>
      <c r="S902" s="55" t="n">
        <f aca="false">EXP(($F$11 - $F$9 - $C$9*$C$9/2)*$C$3 + O902*$C$9*SQRT($C$3))</f>
        <v>1.00907421003417</v>
      </c>
      <c r="T902" s="55" t="n">
        <f aca="false">EXP(($F$11 - $F$10 - $C$10*$C$10/2)*$C$3 + P902*$C$10*SQRT($C$3))</f>
        <v>1.01847041640526</v>
      </c>
      <c r="U902" s="53" t="n">
        <f aca="false">$C$4 * (MAX(MAX(Q902:T902) - $C$2, 0))</f>
        <v>35.1415098621799</v>
      </c>
    </row>
    <row r="903" customFormat="false" ht="13.8" hidden="false" customHeight="false" outlineLevel="0" collapsed="false">
      <c r="H903" s="4" t="n">
        <v>901</v>
      </c>
      <c r="I903" s="17" t="n">
        <f aca="false">INDEX(Random!$F$2:$F$10003,($H903-1)*$L$2 + I$2)</f>
        <v>0.167565766015004</v>
      </c>
      <c r="J903" s="17" t="n">
        <f aca="false">INDEX(Random!$F$2:$F$10003,($H903-1)*$L$2 + J$2)</f>
        <v>-0.429058398014124</v>
      </c>
      <c r="K903" s="17" t="n">
        <f aca="false">INDEX(Random!$F$2:$F$10003,($H903-1)*$L$2 + K$2)</f>
        <v>0.345846630682926</v>
      </c>
      <c r="L903" s="37" t="n">
        <f aca="false">INDEX(Random!$F$2:$F$10003,($H903-1)*$L$2 + L$2)</f>
        <v>-0.966338303447354</v>
      </c>
      <c r="M903" s="29" t="n">
        <f aca="false" t="array" ref="M903:P903">TRANSPOSE(MMULT($B$28:$E$31, TRANSPOSE(I903:L903)))</f>
        <v>0.167565766015004</v>
      </c>
      <c r="N903" s="29" t="n">
        <v>-0.239190310872466</v>
      </c>
      <c r="O903" s="29" t="n">
        <v>0.353404492193815</v>
      </c>
      <c r="P903" s="29" t="n">
        <v>-0.818499035114412</v>
      </c>
      <c r="Q903" s="55" t="n">
        <f aca="false">EXP(($F$11 - $F$7 - $C$7*$C$7/2)*$C$3 + M903*$C$7*SQRT($C$3))</f>
        <v>1.01207461846741</v>
      </c>
      <c r="R903" s="55" t="n">
        <f aca="false">EXP(($F$11 - $F$8 - $C$8*$C$8/2)*$C$3 + N903*$C$8*SQRT($C$3))</f>
        <v>0.992906564808925</v>
      </c>
      <c r="S903" s="55" t="n">
        <f aca="false">EXP(($F$11 - $F$9 - $C$9*$C$9/2)*$C$3 + O903*$C$9*SQRT($C$3))</f>
        <v>1.01995174732102</v>
      </c>
      <c r="T903" s="55" t="n">
        <f aca="false">EXP(($F$11 - $F$10 - $C$10*$C$10/2)*$C$3 + P903*$C$10*SQRT($C$3))</f>
        <v>0.971581501945549</v>
      </c>
      <c r="U903" s="53" t="n">
        <f aca="false">$C$4 * (MAX(MAX(Q903:T903) - $C$2, 0))</f>
        <v>19.95174732102</v>
      </c>
    </row>
    <row r="904" customFormat="false" ht="13.8" hidden="false" customHeight="false" outlineLevel="0" collapsed="false">
      <c r="H904" s="4" t="n">
        <v>902</v>
      </c>
      <c r="I904" s="17" t="n">
        <f aca="false">INDEX(Random!$F$2:$F$10003,($H904-1)*$L$2 + I$2)</f>
        <v>-0.711920354878385</v>
      </c>
      <c r="J904" s="17" t="n">
        <f aca="false">INDEX(Random!$F$2:$F$10003,($H904-1)*$L$2 + J$2)</f>
        <v>1.31638956347509</v>
      </c>
      <c r="K904" s="17" t="n">
        <f aca="false">INDEX(Random!$F$2:$F$10003,($H904-1)*$L$2 + K$2)</f>
        <v>-0.0492882190161654</v>
      </c>
      <c r="L904" s="37" t="n">
        <f aca="false">INDEX(Random!$F$2:$F$10003,($H904-1)*$L$2 + L$2)</f>
        <v>0.594832826297971</v>
      </c>
      <c r="M904" s="29" t="n">
        <f aca="false" t="array" ref="M904:P904">TRANSPOSE(MMULT($B$28:$E$31, TRANSPOSE(I904:L904)))</f>
        <v>-0.711920354878385</v>
      </c>
      <c r="N904" s="29" t="n">
        <v>0.613756172653032</v>
      </c>
      <c r="O904" s="29" t="n">
        <v>-0.227432537355632</v>
      </c>
      <c r="P904" s="29" t="n">
        <v>0.453883472545921</v>
      </c>
      <c r="Q904" s="55" t="n">
        <f aca="false">EXP(($F$11 - $F$7 - $C$7*$C$7/2)*$C$3 + M904*$C$7*SQRT($C$3))</f>
        <v>0.981395527677737</v>
      </c>
      <c r="R904" s="55" t="n">
        <f aca="false">EXP(($F$11 - $F$8 - $C$8*$C$8/2)*$C$3 + N904*$C$8*SQRT($C$3))</f>
        <v>1.02955998541269</v>
      </c>
      <c r="S904" s="55" t="n">
        <f aca="false">EXP(($F$11 - $F$9 - $C$9*$C$9/2)*$C$3 + O904*$C$9*SQRT($C$3))</f>
        <v>0.995891381278908</v>
      </c>
      <c r="T904" s="55" t="n">
        <f aca="false">EXP(($F$11 - $F$10 - $C$10*$C$10/2)*$C$3 + P904*$C$10*SQRT($C$3))</f>
        <v>1.01809164269071</v>
      </c>
      <c r="U904" s="53" t="n">
        <f aca="false">$C$4 * (MAX(MAX(Q904:T904) - $C$2, 0))</f>
        <v>29.55998541269</v>
      </c>
    </row>
    <row r="905" customFormat="false" ht="13.8" hidden="false" customHeight="false" outlineLevel="0" collapsed="false">
      <c r="H905" s="4" t="n">
        <v>903</v>
      </c>
      <c r="I905" s="17" t="n">
        <f aca="false">INDEX(Random!$F$2:$F$10003,($H905-1)*$L$2 + I$2)</f>
        <v>-0.568914551035704</v>
      </c>
      <c r="J905" s="17" t="n">
        <f aca="false">INDEX(Random!$F$2:$F$10003,($H905-1)*$L$2 + J$2)</f>
        <v>-1.31218724872079</v>
      </c>
      <c r="K905" s="17" t="n">
        <f aca="false">INDEX(Random!$F$2:$F$10003,($H905-1)*$L$2 + K$2)</f>
        <v>0.35453801845897</v>
      </c>
      <c r="L905" s="37" t="n">
        <f aca="false">INDEX(Random!$F$2:$F$10003,($H905-1)*$L$2 + L$2)</f>
        <v>0.214652516871569</v>
      </c>
      <c r="M905" s="29" t="n">
        <f aca="false" t="array" ref="M905:P905">TRANSPOSE(MMULT($B$28:$E$31, TRANSPOSE(I905:L905)))</f>
        <v>-0.568914551035704</v>
      </c>
      <c r="N905" s="29" t="n">
        <v>-1.38806680835196</v>
      </c>
      <c r="O905" s="29" t="n">
        <v>0.0195542559805715</v>
      </c>
      <c r="P905" s="29" t="n">
        <v>-0.426514826579311</v>
      </c>
      <c r="Q905" s="55" t="n">
        <f aca="false">EXP(($F$11 - $F$7 - $C$7*$C$7/2)*$C$3 + M905*$C$7*SQRT($C$3))</f>
        <v>0.986319925173418</v>
      </c>
      <c r="R905" s="55" t="n">
        <f aca="false">EXP(($F$11 - $F$8 - $C$8*$C$8/2)*$C$3 + N905*$C$8*SQRT($C$3))</f>
        <v>0.945590230087958</v>
      </c>
      <c r="S905" s="55" t="n">
        <f aca="false">EXP(($F$11 - $F$9 - $C$9*$C$9/2)*$C$3 + O905*$C$9*SQRT($C$3))</f>
        <v>1.00605231662302</v>
      </c>
      <c r="T905" s="55" t="n">
        <f aca="false">EXP(($F$11 - $F$10 - $C$10*$C$10/2)*$C$3 + P905*$C$10*SQRT($C$3))</f>
        <v>0.985678836443824</v>
      </c>
      <c r="U905" s="53" t="n">
        <f aca="false">$C$4 * (MAX(MAX(Q905:T905) - $C$2, 0))</f>
        <v>6.05231662301997</v>
      </c>
    </row>
    <row r="906" customFormat="false" ht="13.8" hidden="false" customHeight="false" outlineLevel="0" collapsed="false">
      <c r="H906" s="4" t="n">
        <v>904</v>
      </c>
      <c r="I906" s="17" t="n">
        <f aca="false">INDEX(Random!$F$2:$F$10003,($H906-1)*$L$2 + I$2)</f>
        <v>0.284300513093708</v>
      </c>
      <c r="J906" s="17" t="n">
        <f aca="false">INDEX(Random!$F$2:$F$10003,($H906-1)*$L$2 + J$2)</f>
        <v>0.0134169083396136</v>
      </c>
      <c r="K906" s="17" t="n">
        <f aca="false">INDEX(Random!$F$2:$F$10003,($H906-1)*$L$2 + K$2)</f>
        <v>1.10879411778694</v>
      </c>
      <c r="L906" s="37" t="n">
        <f aca="false">INDEX(Random!$F$2:$F$10003,($H906-1)*$L$2 + L$2)</f>
        <v>-0.538986619629341</v>
      </c>
      <c r="M906" s="29" t="n">
        <f aca="false" t="array" ref="M906:P906">TRANSPOSE(MMULT($B$28:$E$31, TRANSPOSE(I906:L906)))</f>
        <v>0.284300513093708</v>
      </c>
      <c r="N906" s="29" t="n">
        <v>0.183272003163652</v>
      </c>
      <c r="O906" s="29" t="n">
        <v>1.13138866892344</v>
      </c>
      <c r="P906" s="29" t="n">
        <v>-0.293487270017241</v>
      </c>
      <c r="Q906" s="55" t="n">
        <f aca="false">EXP(($F$11 - $F$7 - $C$7*$C$7/2)*$C$3 + M906*$C$7*SQRT($C$3))</f>
        <v>1.01621812691451</v>
      </c>
      <c r="R906" s="55" t="n">
        <f aca="false">EXP(($F$11 - $F$8 - $C$8*$C$8/2)*$C$3 + N906*$C$8*SQRT($C$3))</f>
        <v>1.01089485650999</v>
      </c>
      <c r="S906" s="55" t="n">
        <f aca="false">EXP(($F$11 - $F$9 - $C$9*$C$9/2)*$C$3 + O906*$C$9*SQRT($C$3))</f>
        <v>1.05309186366324</v>
      </c>
      <c r="T906" s="55" t="n">
        <f aca="false">EXP(($F$11 - $F$10 - $C$10*$C$10/2)*$C$3 + P906*$C$10*SQRT($C$3))</f>
        <v>0.99050938445786</v>
      </c>
      <c r="U906" s="53" t="n">
        <f aca="false">$C$4 * (MAX(MAX(Q906:T906) - $C$2, 0))</f>
        <v>53.09186366324</v>
      </c>
    </row>
    <row r="907" customFormat="false" ht="13.8" hidden="false" customHeight="false" outlineLevel="0" collapsed="false">
      <c r="H907" s="4" t="n">
        <v>905</v>
      </c>
      <c r="I907" s="17" t="n">
        <f aca="false">INDEX(Random!$F$2:$F$10003,($H907-1)*$L$2 + I$2)</f>
        <v>-0.158567427773065</v>
      </c>
      <c r="J907" s="17" t="n">
        <f aca="false">INDEX(Random!$F$2:$F$10003,($H907-1)*$L$2 + J$2)</f>
        <v>0.415012837014575</v>
      </c>
      <c r="K907" s="17" t="n">
        <f aca="false">INDEX(Random!$F$2:$F$10003,($H907-1)*$L$2 + K$2)</f>
        <v>1.49767931680871</v>
      </c>
      <c r="L907" s="37" t="n">
        <f aca="false">INDEX(Random!$F$2:$F$10003,($H907-1)*$L$2 + L$2)</f>
        <v>0.293726552709904</v>
      </c>
      <c r="M907" s="29" t="n">
        <f aca="false" t="array" ref="M907:P907">TRANSPOSE(MMULT($B$28:$E$31, TRANSPOSE(I907:L907)))</f>
        <v>-0.158567427773065</v>
      </c>
      <c r="N907" s="29" t="n">
        <v>0.23349308749415</v>
      </c>
      <c r="O907" s="29" t="n">
        <v>1.34800093392801</v>
      </c>
      <c r="P907" s="29" t="n">
        <v>0.272992818503009</v>
      </c>
      <c r="Q907" s="55" t="n">
        <f aca="false">EXP(($F$11 - $F$7 - $C$7*$C$7/2)*$C$3 + M907*$C$7*SQRT($C$3))</f>
        <v>1.00058781272217</v>
      </c>
      <c r="R907" s="55" t="n">
        <f aca="false">EXP(($F$11 - $F$8 - $C$8*$C$8/2)*$C$3 + N907*$C$8*SQRT($C$3))</f>
        <v>1.01305481081211</v>
      </c>
      <c r="S907" s="55" t="n">
        <f aca="false">EXP(($F$11 - $F$9 - $C$9*$C$9/2)*$C$3 + O907*$C$9*SQRT($C$3))</f>
        <v>1.0625091498304</v>
      </c>
      <c r="T907" s="55" t="n">
        <f aca="false">EXP(($F$11 - $F$10 - $C$10*$C$10/2)*$C$3 + P907*$C$10*SQRT($C$3))</f>
        <v>1.01134608892801</v>
      </c>
      <c r="U907" s="53" t="n">
        <f aca="false">$C$4 * (MAX(MAX(Q907:T907) - $C$2, 0))</f>
        <v>62.5091498304</v>
      </c>
    </row>
    <row r="908" customFormat="false" ht="13.8" hidden="false" customHeight="false" outlineLevel="0" collapsed="false">
      <c r="H908" s="4" t="n">
        <v>906</v>
      </c>
      <c r="I908" s="17" t="n">
        <f aca="false">INDEX(Random!$F$2:$F$10003,($H908-1)*$L$2 + I$2)</f>
        <v>0.254048787189718</v>
      </c>
      <c r="J908" s="17" t="n">
        <f aca="false">INDEX(Random!$F$2:$F$10003,($H908-1)*$L$2 + J$2)</f>
        <v>0.480676650233636</v>
      </c>
      <c r="K908" s="17" t="n">
        <f aca="false">INDEX(Random!$F$2:$F$10003,($H908-1)*$L$2 + K$2)</f>
        <v>0.310644166309054</v>
      </c>
      <c r="L908" s="37" t="n">
        <f aca="false">INDEX(Random!$F$2:$F$10003,($H908-1)*$L$2 + L$2)</f>
        <v>1.01442836079655</v>
      </c>
      <c r="M908" s="29" t="n">
        <f aca="false" t="array" ref="M908:P908">TRANSPOSE(MMULT($B$28:$E$31, TRANSPOSE(I908:L908)))</f>
        <v>0.254048787189718</v>
      </c>
      <c r="N908" s="29" t="n">
        <v>0.536186061462854</v>
      </c>
      <c r="O908" s="29" t="n">
        <v>0.41624566605861</v>
      </c>
      <c r="P908" s="29" t="n">
        <v>1.08732791525638</v>
      </c>
      <c r="Q908" s="55" t="n">
        <f aca="false">EXP(($F$11 - $F$7 - $C$7*$C$7/2)*$C$3 + M908*$C$7*SQRT($C$3))</f>
        <v>1.01514271401597</v>
      </c>
      <c r="R908" s="55" t="n">
        <f aca="false">EXP(($F$11 - $F$8 - $C$8*$C$8/2)*$C$3 + N908*$C$8*SQRT($C$3))</f>
        <v>1.02617139311005</v>
      </c>
      <c r="S908" s="55" t="n">
        <f aca="false">EXP(($F$11 - $F$9 - $C$9*$C$9/2)*$C$3 + O908*$C$9*SQRT($C$3))</f>
        <v>1.02258945521919</v>
      </c>
      <c r="T908" s="55" t="n">
        <f aca="false">EXP(($F$11 - $F$10 - $C$10*$C$10/2)*$C$3 + P908*$C$10*SQRT($C$3))</f>
        <v>1.04206989585344</v>
      </c>
      <c r="U908" s="53" t="n">
        <f aca="false">$C$4 * (MAX(MAX(Q908:T908) - $C$2, 0))</f>
        <v>42.06989585344</v>
      </c>
    </row>
    <row r="909" customFormat="false" ht="13.8" hidden="false" customHeight="false" outlineLevel="0" collapsed="false">
      <c r="H909" s="4" t="n">
        <v>907</v>
      </c>
      <c r="I909" s="17" t="n">
        <f aca="false">INDEX(Random!$F$2:$F$10003,($H909-1)*$L$2 + I$2)</f>
        <v>1.0901481243594</v>
      </c>
      <c r="J909" s="17" t="n">
        <f aca="false">INDEX(Random!$F$2:$F$10003,($H909-1)*$L$2 + J$2)</f>
        <v>-1.28108246835418</v>
      </c>
      <c r="K909" s="17" t="n">
        <f aca="false">INDEX(Random!$F$2:$F$10003,($H909-1)*$L$2 + K$2)</f>
        <v>-1.43854446687046</v>
      </c>
      <c r="L909" s="37" t="n">
        <f aca="false">INDEX(Random!$F$2:$F$10003,($H909-1)*$L$2 + L$2)</f>
        <v>-1.44655381948109</v>
      </c>
      <c r="M909" s="29" t="n">
        <f aca="false" t="array" ref="M909:P909">TRANSPOSE(MMULT($B$28:$E$31, TRANSPOSE(I909:L909)))</f>
        <v>1.0901481243594</v>
      </c>
      <c r="N909" s="29" t="n">
        <v>-0.356063124173191</v>
      </c>
      <c r="O909" s="29" t="n">
        <v>-0.996745202662205</v>
      </c>
      <c r="P909" s="29" t="n">
        <v>-0.96866999423348</v>
      </c>
      <c r="Q909" s="55" t="n">
        <f aca="false">EXP(($F$11 - $F$7 - $C$7*$C$7/2)*$C$3 + M909*$C$7*SQRT($C$3))</f>
        <v>1.04528824963556</v>
      </c>
      <c r="R909" s="55" t="n">
        <f aca="false">EXP(($F$11 - $F$8 - $C$8*$C$8/2)*$C$3 + N909*$C$8*SQRT($C$3))</f>
        <v>0.987986932261846</v>
      </c>
      <c r="S909" s="55" t="n">
        <f aca="false">EXP(($F$11 - $F$9 - $C$9*$C$9/2)*$C$3 + O909*$C$9*SQRT($C$3))</f>
        <v>0.964895153441418</v>
      </c>
      <c r="T909" s="55" t="n">
        <f aca="false">EXP(($F$11 - $F$10 - $C$10*$C$10/2)*$C$3 + P909*$C$10*SQRT($C$3))</f>
        <v>0.966234323245042</v>
      </c>
      <c r="U909" s="53" t="n">
        <f aca="false">$C$4 * (MAX(MAX(Q909:T909) - $C$2, 0))</f>
        <v>45.28824963556</v>
      </c>
    </row>
    <row r="910" customFormat="false" ht="13.8" hidden="false" customHeight="false" outlineLevel="0" collapsed="false">
      <c r="H910" s="4" t="n">
        <v>908</v>
      </c>
      <c r="I910" s="17" t="n">
        <f aca="false">INDEX(Random!$F$2:$F$10003,($H910-1)*$L$2 + I$2)</f>
        <v>0.210203935467671</v>
      </c>
      <c r="J910" s="17" t="n">
        <f aca="false">INDEX(Random!$F$2:$F$10003,($H910-1)*$L$2 + J$2)</f>
        <v>1.05983006860504</v>
      </c>
      <c r="K910" s="17" t="n">
        <f aca="false">INDEX(Random!$F$2:$F$10003,($H910-1)*$L$2 + K$2)</f>
        <v>-0.0389698414802067</v>
      </c>
      <c r="L910" s="37" t="n">
        <f aca="false">INDEX(Random!$F$2:$F$10003,($H910-1)*$L$2 + L$2)</f>
        <v>-0.72477409929275</v>
      </c>
      <c r="M910" s="29" t="n">
        <f aca="false" t="array" ref="M910:P910">TRANSPOSE(MMULT($B$28:$E$31, TRANSPOSE(I910:L910)))</f>
        <v>0.210203935467671</v>
      </c>
      <c r="N910" s="29" t="n">
        <v>0.969757048466142</v>
      </c>
      <c r="O910" s="29" t="n">
        <v>0.116917088255013</v>
      </c>
      <c r="P910" s="29" t="n">
        <v>-0.23663405674121</v>
      </c>
      <c r="Q910" s="55" t="n">
        <f aca="false">EXP(($F$11 - $F$7 - $C$7*$C$7/2)*$C$3 + M910*$C$7*SQRT($C$3))</f>
        <v>1.01358610132481</v>
      </c>
      <c r="R910" s="55" t="n">
        <f aca="false">EXP(($F$11 - $F$8 - $C$8*$C$8/2)*$C$3 + N910*$C$8*SQRT($C$3))</f>
        <v>1.04525570530916</v>
      </c>
      <c r="S910" s="55" t="n">
        <f aca="false">EXP(($F$11 - $F$9 - $C$9*$C$9/2)*$C$3 + O910*$C$9*SQRT($C$3))</f>
        <v>1.01008621371825</v>
      </c>
      <c r="T910" s="55" t="n">
        <f aca="false">EXP(($F$11 - $F$10 - $C$10*$C$10/2)*$C$3 + P910*$C$10*SQRT($C$3))</f>
        <v>0.992581074269834</v>
      </c>
      <c r="U910" s="53" t="n">
        <f aca="false">$C$4 * (MAX(MAX(Q910:T910) - $C$2, 0))</f>
        <v>45.25570530916</v>
      </c>
    </row>
    <row r="911" customFormat="false" ht="13.8" hidden="false" customHeight="false" outlineLevel="0" collapsed="false">
      <c r="H911" s="4" t="n">
        <v>909</v>
      </c>
      <c r="I911" s="17" t="n">
        <f aca="false">INDEX(Random!$F$2:$F$10003,($H911-1)*$L$2 + I$2)</f>
        <v>0.437411338976916</v>
      </c>
      <c r="J911" s="17" t="n">
        <f aca="false">INDEX(Random!$F$2:$F$10003,($H911-1)*$L$2 + J$2)</f>
        <v>0.880921337685656</v>
      </c>
      <c r="K911" s="17" t="n">
        <f aca="false">INDEX(Random!$F$2:$F$10003,($H911-1)*$L$2 + K$2)</f>
        <v>-1.38774683971106</v>
      </c>
      <c r="L911" s="37" t="n">
        <f aca="false">INDEX(Random!$F$2:$F$10003,($H911-1)*$L$2 + L$2)</f>
        <v>0.0653614260072297</v>
      </c>
      <c r="M911" s="29" t="n">
        <f aca="false" t="array" ref="M911:P911">TRANSPOSE(MMULT($B$28:$E$31, TRANSPOSE(I911:L911)))</f>
        <v>0.437411338976916</v>
      </c>
      <c r="N911" s="29" t="n">
        <v>0.965544829928269</v>
      </c>
      <c r="O911" s="29" t="n">
        <v>-1.05147858666002</v>
      </c>
      <c r="P911" s="29" t="n">
        <v>0.481240340768045</v>
      </c>
      <c r="Q911" s="55" t="n">
        <f aca="false">EXP(($F$11 - $F$7 - $C$7*$C$7/2)*$C$3 + M911*$C$7*SQRT($C$3))</f>
        <v>1.02167853456285</v>
      </c>
      <c r="R911" s="55" t="n">
        <f aca="false">EXP(($F$11 - $F$8 - $C$8*$C$8/2)*$C$3 + N911*$C$8*SQRT($C$3))</f>
        <v>1.04506860112529</v>
      </c>
      <c r="S911" s="55" t="n">
        <f aca="false">EXP(($F$11 - $F$9 - $C$9*$C$9/2)*$C$3 + O911*$C$9*SQRT($C$3))</f>
        <v>0.962727020755901</v>
      </c>
      <c r="T911" s="55" t="n">
        <f aca="false">EXP(($F$11 - $F$10 - $C$10*$C$10/2)*$C$3 + P911*$C$10*SQRT($C$3))</f>
        <v>1.01911571099545</v>
      </c>
      <c r="U911" s="53" t="n">
        <f aca="false">$C$4 * (MAX(MAX(Q911:T911) - $C$2, 0))</f>
        <v>45.0686011252901</v>
      </c>
    </row>
    <row r="912" customFormat="false" ht="13.8" hidden="false" customHeight="false" outlineLevel="0" collapsed="false">
      <c r="H912" s="4" t="n">
        <v>910</v>
      </c>
      <c r="I912" s="17" t="n">
        <f aca="false">INDEX(Random!$F$2:$F$10003,($H912-1)*$L$2 + I$2)</f>
        <v>-0.548308401765613</v>
      </c>
      <c r="J912" s="17" t="n">
        <f aca="false">INDEX(Random!$F$2:$F$10003,($H912-1)*$L$2 + J$2)</f>
        <v>0.215675823591297</v>
      </c>
      <c r="K912" s="17" t="n">
        <f aca="false">INDEX(Random!$F$2:$F$10003,($H912-1)*$L$2 + K$2)</f>
        <v>1.1130745802875</v>
      </c>
      <c r="L912" s="37" t="n">
        <f aca="false">INDEX(Random!$F$2:$F$10003,($H912-1)*$L$2 + L$2)</f>
        <v>0.7297541049038</v>
      </c>
      <c r="M912" s="29" t="n">
        <f aca="false" t="array" ref="M912:P912">TRANSPOSE(MMULT($B$28:$E$31, TRANSPOSE(I912:L912)))</f>
        <v>-0.548308401765613</v>
      </c>
      <c r="N912" s="29" t="n">
        <v>-0.161527095719741</v>
      </c>
      <c r="O912" s="29" t="n">
        <v>0.830986673005909</v>
      </c>
      <c r="P912" s="29" t="n">
        <v>0.386904965291551</v>
      </c>
      <c r="Q912" s="55" t="n">
        <f aca="false">EXP(($F$11 - $F$7 - $C$7*$C$7/2)*$C$3 + M912*$C$7*SQRT($C$3))</f>
        <v>0.987031530699159</v>
      </c>
      <c r="R912" s="55" t="n">
        <f aca="false">EXP(($F$11 - $F$8 - $C$8*$C$8/2)*$C$3 + N912*$C$8*SQRT($C$3))</f>
        <v>0.996189252828092</v>
      </c>
      <c r="S912" s="55" t="n">
        <f aca="false">EXP(($F$11 - $F$9 - $C$9*$C$9/2)*$C$3 + O912*$C$9*SQRT($C$3))</f>
        <v>1.0401697773279</v>
      </c>
      <c r="T912" s="55" t="n">
        <f aca="false">EXP(($F$11 - $F$10 - $C$10*$C$10/2)*$C$3 + P912*$C$10*SQRT($C$3))</f>
        <v>1.01558873236245</v>
      </c>
      <c r="U912" s="53" t="n">
        <f aca="false">$C$4 * (MAX(MAX(Q912:T912) - $C$2, 0))</f>
        <v>40.1697773279</v>
      </c>
    </row>
    <row r="913" customFormat="false" ht="13.8" hidden="false" customHeight="false" outlineLevel="0" collapsed="false">
      <c r="H913" s="4" t="n">
        <v>911</v>
      </c>
      <c r="I913" s="17" t="n">
        <f aca="false">INDEX(Random!$F$2:$F$10003,($H913-1)*$L$2 + I$2)</f>
        <v>1.61811368436701</v>
      </c>
      <c r="J913" s="17" t="n">
        <f aca="false">INDEX(Random!$F$2:$F$10003,($H913-1)*$L$2 + J$2)</f>
        <v>-0.327571640611412</v>
      </c>
      <c r="K913" s="17" t="n">
        <f aca="false">INDEX(Random!$F$2:$F$10003,($H913-1)*$L$2 + K$2)</f>
        <v>-0.353045101429259</v>
      </c>
      <c r="L913" s="37" t="n">
        <f aca="false">INDEX(Random!$F$2:$F$10003,($H913-1)*$L$2 + L$2)</f>
        <v>-0.200656769678069</v>
      </c>
      <c r="M913" s="29" t="n">
        <f aca="false" t="array" ref="M913:P913">TRANSPOSE(MMULT($B$28:$E$31, TRANSPOSE(I913:L913)))</f>
        <v>1.61811368436701</v>
      </c>
      <c r="N913" s="29" t="n">
        <v>0.722140132774492</v>
      </c>
      <c r="O913" s="29" t="n">
        <v>0.270602496165262</v>
      </c>
      <c r="P913" s="29" t="n">
        <v>0.568129554696717</v>
      </c>
      <c r="Q913" s="55" t="n">
        <f aca="false">EXP(($F$11 - $F$7 - $C$7*$C$7/2)*$C$3 + M913*$C$7*SQRT($C$3))</f>
        <v>1.06478348598948</v>
      </c>
      <c r="R913" s="55" t="n">
        <f aca="false">EXP(($F$11 - $F$8 - $C$8*$C$8/2)*$C$3 + N913*$C$8*SQRT($C$3))</f>
        <v>1.03431340589875</v>
      </c>
      <c r="S913" s="55" t="n">
        <f aca="false">EXP(($F$11 - $F$9 - $C$9*$C$9/2)*$C$3 + O913*$C$9*SQRT($C$3))</f>
        <v>1.01648658585249</v>
      </c>
      <c r="T913" s="55" t="n">
        <f aca="false">EXP(($F$11 - $F$10 - $C$10*$C$10/2)*$C$3 + P913*$C$10*SQRT($C$3))</f>
        <v>1.02237513067191</v>
      </c>
      <c r="U913" s="53" t="n">
        <f aca="false">$C$4 * (MAX(MAX(Q913:T913) - $C$2, 0))</f>
        <v>64.78348598948</v>
      </c>
    </row>
    <row r="914" customFormat="false" ht="13.8" hidden="false" customHeight="false" outlineLevel="0" collapsed="false">
      <c r="H914" s="4" t="n">
        <v>912</v>
      </c>
      <c r="I914" s="17" t="n">
        <f aca="false">INDEX(Random!$F$2:$F$10003,($H914-1)*$L$2 + I$2)</f>
        <v>-1.00199722917334</v>
      </c>
      <c r="J914" s="17" t="n">
        <f aca="false">INDEX(Random!$F$2:$F$10003,($H914-1)*$L$2 + J$2)</f>
        <v>-1.06658053821189</v>
      </c>
      <c r="K914" s="17" t="n">
        <f aca="false">INDEX(Random!$F$2:$F$10003,($H914-1)*$L$2 + K$2)</f>
        <v>0.374206331423134</v>
      </c>
      <c r="L914" s="37" t="n">
        <f aca="false">INDEX(Random!$F$2:$F$10003,($H914-1)*$L$2 + L$2)</f>
        <v>-2.2423956209957</v>
      </c>
      <c r="M914" s="29" t="n">
        <f aca="false" t="array" ref="M914:P914">TRANSPOSE(MMULT($B$28:$E$31, TRANSPOSE(I914:L914)))</f>
        <v>-1.00199722917334</v>
      </c>
      <c r="N914" s="29" t="n">
        <v>-1.45585256491089</v>
      </c>
      <c r="O914" s="29" t="n">
        <v>-0.111021955362035</v>
      </c>
      <c r="P914" s="29" t="n">
        <v>-2.62056563610177</v>
      </c>
      <c r="Q914" s="55" t="n">
        <f aca="false">EXP(($F$11 - $F$7 - $C$7*$C$7/2)*$C$3 + M914*$C$7*SQRT($C$3))</f>
        <v>0.97148213150431</v>
      </c>
      <c r="R914" s="55" t="n">
        <f aca="false">EXP(($F$11 - $F$8 - $C$8*$C$8/2)*$C$3 + N914*$C$8*SQRT($C$3))</f>
        <v>0.942870004472559</v>
      </c>
      <c r="S914" s="55" t="n">
        <f aca="false">EXP(($F$11 - $F$9 - $C$9*$C$9/2)*$C$3 + O914*$C$9*SQRT($C$3))</f>
        <v>1.00066761539064</v>
      </c>
      <c r="T914" s="55" t="n">
        <f aca="false">EXP(($F$11 - $F$10 - $C$10*$C$10/2)*$C$3 + P914*$C$10*SQRT($C$3))</f>
        <v>0.909321948833299</v>
      </c>
      <c r="U914" s="53" t="n">
        <f aca="false">$C$4 * (MAX(MAX(Q914:T914) - $C$2, 0))</f>
        <v>0.667615390639975</v>
      </c>
    </row>
    <row r="915" customFormat="false" ht="13.8" hidden="false" customHeight="false" outlineLevel="0" collapsed="false">
      <c r="H915" s="4" t="n">
        <v>913</v>
      </c>
      <c r="I915" s="17" t="n">
        <f aca="false">INDEX(Random!$F$2:$F$10003,($H915-1)*$L$2 + I$2)</f>
        <v>0.987708973068576</v>
      </c>
      <c r="J915" s="17" t="n">
        <f aca="false">INDEX(Random!$F$2:$F$10003,($H915-1)*$L$2 + J$2)</f>
        <v>-1.23339955615215</v>
      </c>
      <c r="K915" s="17" t="n">
        <f aca="false">INDEX(Random!$F$2:$F$10003,($H915-1)*$L$2 + K$2)</f>
        <v>0.532621173432263</v>
      </c>
      <c r="L915" s="37" t="n">
        <f aca="false">INDEX(Random!$F$2:$F$10003,($H915-1)*$L$2 + L$2)</f>
        <v>-0.324750648734219</v>
      </c>
      <c r="M915" s="29" t="n">
        <f aca="false" t="array" ref="M915:P915">TRANSPOSE(MMULT($B$28:$E$31, TRANSPOSE(I915:L915)))</f>
        <v>0.987708973068576</v>
      </c>
      <c r="N915" s="29" t="n">
        <v>-0.38036982945694</v>
      </c>
      <c r="O915" s="29" t="n">
        <v>0.783925089370229</v>
      </c>
      <c r="P915" s="29" t="n">
        <v>-0.0680560121713007</v>
      </c>
      <c r="Q915" s="55" t="n">
        <f aca="false">EXP(($F$11 - $F$7 - $C$7*$C$7/2)*$C$3 + M915*$C$7*SQRT($C$3))</f>
        <v>1.04154721470073</v>
      </c>
      <c r="R915" s="55" t="n">
        <f aca="false">EXP(($F$11 - $F$8 - $C$8*$C$8/2)*$C$3 + N915*$C$8*SQRT($C$3))</f>
        <v>0.98696683419562</v>
      </c>
      <c r="S915" s="55" t="n">
        <f aca="false">EXP(($F$11 - $F$9 - $C$9*$C$9/2)*$C$3 + O915*$C$9*SQRT($C$3))</f>
        <v>1.03815979312201</v>
      </c>
      <c r="T915" s="55" t="n">
        <f aca="false">EXP(($F$11 - $F$10 - $C$10*$C$10/2)*$C$3 + P915*$C$10*SQRT($C$3))</f>
        <v>0.998749442901757</v>
      </c>
      <c r="U915" s="53" t="n">
        <f aca="false">$C$4 * (MAX(MAX(Q915:T915) - $C$2, 0))</f>
        <v>41.5472147007301</v>
      </c>
    </row>
    <row r="916" customFormat="false" ht="13.8" hidden="false" customHeight="false" outlineLevel="0" collapsed="false">
      <c r="H916" s="4" t="n">
        <v>914</v>
      </c>
      <c r="I916" s="17" t="n">
        <f aca="false">INDEX(Random!$F$2:$F$10003,($H916-1)*$L$2 + I$2)</f>
        <v>1.13952409829369</v>
      </c>
      <c r="J916" s="17" t="n">
        <f aca="false">INDEX(Random!$F$2:$F$10003,($H916-1)*$L$2 + J$2)</f>
        <v>1.20740834866037</v>
      </c>
      <c r="K916" s="17" t="n">
        <f aca="false">INDEX(Random!$F$2:$F$10003,($H916-1)*$L$2 + K$2)</f>
        <v>0.269173020391358</v>
      </c>
      <c r="L916" s="37" t="n">
        <f aca="false">INDEX(Random!$F$2:$F$10003,($H916-1)*$L$2 + L$2)</f>
        <v>-1.09584633574594</v>
      </c>
      <c r="M916" s="29" t="n">
        <f aca="false" t="array" ref="M916:P916">TRANSPOSE(MMULT($B$28:$E$31, TRANSPOSE(I916:L916)))</f>
        <v>1.13952409829369</v>
      </c>
      <c r="N916" s="29" t="n">
        <v>1.65125177060421</v>
      </c>
      <c r="O916" s="29" t="n">
        <v>0.766127148120938</v>
      </c>
      <c r="P916" s="29" t="n">
        <v>-0.0376246269972448</v>
      </c>
      <c r="Q916" s="55" t="n">
        <f aca="false">EXP(($F$11 - $F$7 - $C$7*$C$7/2)*$C$3 + M916*$C$7*SQRT($C$3))</f>
        <v>1.04709623581734</v>
      </c>
      <c r="R916" s="55" t="n">
        <f aca="false">EXP(($F$11 - $F$8 - $C$8*$C$8/2)*$C$3 + N916*$C$8*SQRT($C$3))</f>
        <v>1.07597268448465</v>
      </c>
      <c r="S916" s="55" t="n">
        <f aca="false">EXP(($F$11 - $F$9 - $C$9*$C$9/2)*$C$3 + O916*$C$9*SQRT($C$3))</f>
        <v>1.03740066170851</v>
      </c>
      <c r="T916" s="55" t="n">
        <f aca="false">EXP(($F$11 - $F$10 - $C$10*$C$10/2)*$C$3 + P916*$C$10*SQRT($C$3))</f>
        <v>0.999867022550136</v>
      </c>
      <c r="U916" s="53" t="n">
        <f aca="false">$C$4 * (MAX(MAX(Q916:T916) - $C$2, 0))</f>
        <v>75.97268448465</v>
      </c>
    </row>
    <row r="917" customFormat="false" ht="13.8" hidden="false" customHeight="false" outlineLevel="0" collapsed="false">
      <c r="H917" s="4" t="n">
        <v>915</v>
      </c>
      <c r="I917" s="17" t="n">
        <f aca="false">INDEX(Random!$F$2:$F$10003,($H917-1)*$L$2 + I$2)</f>
        <v>0.0399465342101544</v>
      </c>
      <c r="J917" s="17" t="n">
        <f aca="false">INDEX(Random!$F$2:$F$10003,($H917-1)*$L$2 + J$2)</f>
        <v>0.149833321575028</v>
      </c>
      <c r="K917" s="17" t="n">
        <f aca="false">INDEX(Random!$F$2:$F$10003,($H917-1)*$L$2 + K$2)</f>
        <v>-1.11838967873154</v>
      </c>
      <c r="L917" s="37" t="n">
        <f aca="false">INDEX(Random!$F$2:$F$10003,($H917-1)*$L$2 + L$2)</f>
        <v>-0.509527388096224</v>
      </c>
      <c r="M917" s="29" t="n">
        <f aca="false" t="array" ref="M917:P917">TRANSPOSE(MMULT($B$28:$E$31, TRANSPOSE(I917:L917)))</f>
        <v>0.0399465342101544</v>
      </c>
      <c r="N917" s="29" t="n">
        <v>0.143309715711298</v>
      </c>
      <c r="O917" s="29" t="n">
        <v>-1.0051525105745</v>
      </c>
      <c r="P917" s="29" t="n">
        <v>-0.371916781915847</v>
      </c>
      <c r="Q917" s="55" t="n">
        <f aca="false">EXP(($F$11 - $F$7 - $C$7*$C$7/2)*$C$3 + M917*$C$7*SQRT($C$3))</f>
        <v>1.00756409300117</v>
      </c>
      <c r="R917" s="55" t="n">
        <f aca="false">EXP(($F$11 - $F$8 - $C$8*$C$8/2)*$C$3 + N917*$C$8*SQRT($C$3))</f>
        <v>1.00917941266418</v>
      </c>
      <c r="S917" s="55" t="n">
        <f aca="false">EXP(($F$11 - $F$9 - $C$9*$C$9/2)*$C$3 + O917*$C$9*SQRT($C$3))</f>
        <v>0.96456180082408</v>
      </c>
      <c r="T917" s="55" t="n">
        <f aca="false">EXP(($F$11 - $F$10 - $C$10*$C$10/2)*$C$3 + P917*$C$10*SQRT($C$3))</f>
        <v>0.987658564960377</v>
      </c>
      <c r="U917" s="53" t="n">
        <f aca="false">$C$4 * (MAX(MAX(Q917:T917) - $C$2, 0))</f>
        <v>9.17941266417999</v>
      </c>
    </row>
    <row r="918" customFormat="false" ht="13.8" hidden="false" customHeight="false" outlineLevel="0" collapsed="false">
      <c r="H918" s="4" t="n">
        <v>916</v>
      </c>
      <c r="I918" s="17" t="n">
        <f aca="false">INDEX(Random!$F$2:$F$10003,($H918-1)*$L$2 + I$2)</f>
        <v>1.22322767351109</v>
      </c>
      <c r="J918" s="17" t="n">
        <f aca="false">INDEX(Random!$F$2:$F$10003,($H918-1)*$L$2 + J$2)</f>
        <v>-0.945227946390133</v>
      </c>
      <c r="K918" s="17" t="n">
        <f aca="false">INDEX(Random!$F$2:$F$10003,($H918-1)*$L$2 + K$2)</f>
        <v>0.541340018856352</v>
      </c>
      <c r="L918" s="37" t="n">
        <f aca="false">INDEX(Random!$F$2:$F$10003,($H918-1)*$L$2 + L$2)</f>
        <v>0.616319907177086</v>
      </c>
      <c r="M918" s="29" t="n">
        <f aca="false" t="array" ref="M918:P918">TRANSPOSE(MMULT($B$28:$E$31, TRANSPOSE(I918:L918)))</f>
        <v>1.22322767351109</v>
      </c>
      <c r="N918" s="29" t="n">
        <v>-0.0083972767231647</v>
      </c>
      <c r="O918" s="29" t="n">
        <v>0.901677058645061</v>
      </c>
      <c r="P918" s="29" t="n">
        <v>0.900555670166062</v>
      </c>
      <c r="Q918" s="55" t="n">
        <f aca="false">EXP(($F$11 - $F$7 - $C$7*$C$7/2)*$C$3 + M918*$C$7*SQRT($C$3))</f>
        <v>1.05016833311554</v>
      </c>
      <c r="R918" s="55" t="n">
        <f aca="false">EXP(($F$11 - $F$8 - $C$8*$C$8/2)*$C$3 + N918*$C$8*SQRT($C$3))</f>
        <v>1.00269361201069</v>
      </c>
      <c r="S918" s="55" t="n">
        <f aca="false">EXP(($F$11 - $F$9 - $C$9*$C$9/2)*$C$3 + O918*$C$9*SQRT($C$3))</f>
        <v>1.04319625483533</v>
      </c>
      <c r="T918" s="55" t="n">
        <f aca="false">EXP(($F$11 - $F$10 - $C$10*$C$10/2)*$C$3 + P918*$C$10*SQRT($C$3))</f>
        <v>1.0349417445027</v>
      </c>
      <c r="U918" s="53" t="n">
        <f aca="false">$C$4 * (MAX(MAX(Q918:T918) - $C$2, 0))</f>
        <v>50.16833311554</v>
      </c>
    </row>
    <row r="919" customFormat="false" ht="13.8" hidden="false" customHeight="false" outlineLevel="0" collapsed="false">
      <c r="H919" s="4" t="n">
        <v>917</v>
      </c>
      <c r="I919" s="17" t="n">
        <f aca="false">INDEX(Random!$F$2:$F$10003,($H919-1)*$L$2 + I$2)</f>
        <v>0.650198416101383</v>
      </c>
      <c r="J919" s="17" t="n">
        <f aca="false">INDEX(Random!$F$2:$F$10003,($H919-1)*$L$2 + J$2)</f>
        <v>0.262457380665637</v>
      </c>
      <c r="K919" s="17" t="n">
        <f aca="false">INDEX(Random!$F$2:$F$10003,($H919-1)*$L$2 + K$2)</f>
        <v>-0.522768788125071</v>
      </c>
      <c r="L919" s="37" t="n">
        <f aca="false">INDEX(Random!$F$2:$F$10003,($H919-1)*$L$2 + L$2)</f>
        <v>0.517802878448966</v>
      </c>
      <c r="M919" s="29" t="n">
        <f aca="false" t="array" ref="M919:P919">TRANSPOSE(MMULT($B$28:$E$31, TRANSPOSE(I919:L919)))</f>
        <v>0.650198416101383</v>
      </c>
      <c r="N919" s="29" t="n">
        <v>0.603310041499367</v>
      </c>
      <c r="O919" s="29" t="n">
        <v>-0.215336565105389</v>
      </c>
      <c r="P919" s="29" t="n">
        <v>0.817799147776007</v>
      </c>
      <c r="Q919" s="55" t="n">
        <f aca="false">EXP(($F$11 - $F$7 - $C$7*$C$7/2)*$C$3 + M919*$C$7*SQRT($C$3))</f>
        <v>1.02931593884746</v>
      </c>
      <c r="R919" s="55" t="n">
        <f aca="false">EXP(($F$11 - $F$8 - $C$8*$C$8/2)*$C$3 + N919*$C$8*SQRT($C$3))</f>
        <v>1.0291030028192</v>
      </c>
      <c r="S919" s="55" t="n">
        <f aca="false">EXP(($F$11 - $F$9 - $C$9*$C$9/2)*$C$3 + O919*$C$9*SQRT($C$3))</f>
        <v>0.996386606250336</v>
      </c>
      <c r="T919" s="55" t="n">
        <f aca="false">EXP(($F$11 - $F$10 - $C$10*$C$10/2)*$C$3 + P919*$C$10*SQRT($C$3))</f>
        <v>1.03179895540864</v>
      </c>
      <c r="U919" s="53" t="n">
        <f aca="false">$C$4 * (MAX(MAX(Q919:T919) - $C$2, 0))</f>
        <v>31.79895540864</v>
      </c>
    </row>
    <row r="920" customFormat="false" ht="13.8" hidden="false" customHeight="false" outlineLevel="0" collapsed="false">
      <c r="H920" s="4" t="n">
        <v>918</v>
      </c>
      <c r="I920" s="17" t="n">
        <f aca="false">INDEX(Random!$F$2:$F$10003,($H920-1)*$L$2 + I$2)</f>
        <v>0.764840473059696</v>
      </c>
      <c r="J920" s="17" t="n">
        <f aca="false">INDEX(Random!$F$2:$F$10003,($H920-1)*$L$2 + J$2)</f>
        <v>2.37647749897314</v>
      </c>
      <c r="K920" s="17" t="n">
        <f aca="false">INDEX(Random!$F$2:$F$10003,($H920-1)*$L$2 + K$2)</f>
        <v>-1.08149305368402</v>
      </c>
      <c r="L920" s="37" t="n">
        <f aca="false">INDEX(Random!$F$2:$F$10003,($H920-1)*$L$2 + L$2)</f>
        <v>-0.418968028328495</v>
      </c>
      <c r="M920" s="29" t="n">
        <f aca="false" t="array" ref="M920:P920">TRANSPOSE(MMULT($B$28:$E$31, TRANSPOSE(I920:L920)))</f>
        <v>0.764840473059696</v>
      </c>
      <c r="N920" s="29" t="n">
        <v>2.35269909069712</v>
      </c>
      <c r="O920" s="29" t="n">
        <v>-0.541810949100156</v>
      </c>
      <c r="P920" s="29" t="n">
        <v>0.610980748484689</v>
      </c>
      <c r="Q920" s="55" t="n">
        <f aca="false">EXP(($F$11 - $F$7 - $C$7*$C$7/2)*$C$3 + M920*$C$7*SQRT($C$3))</f>
        <v>1.03345433727617</v>
      </c>
      <c r="R920" s="55" t="n">
        <f aca="false">EXP(($F$11 - $F$8 - $C$8*$C$8/2)*$C$3 + N920*$C$8*SQRT($C$3))</f>
        <v>1.1085319654777</v>
      </c>
      <c r="S920" s="55" t="n">
        <f aca="false">EXP(($F$11 - $F$9 - $C$9*$C$9/2)*$C$3 + O920*$C$9*SQRT($C$3))</f>
        <v>0.983106291468112</v>
      </c>
      <c r="T920" s="55" t="n">
        <f aca="false">EXP(($F$11 - $F$10 - $C$10*$C$10/2)*$C$3 + P920*$C$10*SQRT($C$3))</f>
        <v>1.02398641636094</v>
      </c>
      <c r="U920" s="53" t="n">
        <f aca="false">$C$4 * (MAX(MAX(Q920:T920) - $C$2, 0))</f>
        <v>108.5319654777</v>
      </c>
    </row>
    <row r="921" customFormat="false" ht="13.8" hidden="false" customHeight="false" outlineLevel="0" collapsed="false">
      <c r="H921" s="4" t="n">
        <v>919</v>
      </c>
      <c r="I921" s="17" t="n">
        <f aca="false">INDEX(Random!$F$2:$F$10003,($H921-1)*$L$2 + I$2)</f>
        <v>-0.69698325290719</v>
      </c>
      <c r="J921" s="17" t="n">
        <f aca="false">INDEX(Random!$F$2:$F$10003,($H921-1)*$L$2 + J$2)</f>
        <v>-0.395379949191173</v>
      </c>
      <c r="K921" s="17" t="n">
        <f aca="false">INDEX(Random!$F$2:$F$10003,($H921-1)*$L$2 + K$2)</f>
        <v>-0.406148338233231</v>
      </c>
      <c r="L921" s="37" t="n">
        <f aca="false">INDEX(Random!$F$2:$F$10003,($H921-1)*$L$2 + L$2)</f>
        <v>1.95144542751253</v>
      </c>
      <c r="M921" s="29" t="n">
        <f aca="false" t="array" ref="M921:P921">TRANSPOSE(MMULT($B$28:$E$31, TRANSPOSE(I921:L921)))</f>
        <v>-0.69698325290719</v>
      </c>
      <c r="N921" s="29" t="n">
        <v>-0.737334422945744</v>
      </c>
      <c r="O921" s="29" t="n">
        <v>-0.667692032035273</v>
      </c>
      <c r="P921" s="29" t="n">
        <v>1.16653314013643</v>
      </c>
      <c r="Q921" s="55" t="n">
        <f aca="false">EXP(($F$11 - $F$7 - $C$7*$C$7/2)*$C$3 + M921*$C$7*SQRT($C$3))</f>
        <v>0.981908733995297</v>
      </c>
      <c r="R921" s="55" t="n">
        <f aca="false">EXP(($F$11 - $F$8 - $C$8*$C$8/2)*$C$3 + N921*$C$8*SQRT($C$3))</f>
        <v>0.972106572565219</v>
      </c>
      <c r="S921" s="55" t="n">
        <f aca="false">EXP(($F$11 - $F$9 - $C$9*$C$9/2)*$C$3 + O921*$C$9*SQRT($C$3))</f>
        <v>0.978033117039887</v>
      </c>
      <c r="T921" s="55" t="n">
        <f aca="false">EXP(($F$11 - $F$10 - $C$10*$C$10/2)*$C$3 + P921*$C$10*SQRT($C$3))</f>
        <v>1.04510756344919</v>
      </c>
      <c r="U921" s="53" t="n">
        <f aca="false">$C$4 * (MAX(MAX(Q921:T921) - $C$2, 0))</f>
        <v>45.10756344919</v>
      </c>
    </row>
    <row r="922" customFormat="false" ht="13.8" hidden="false" customHeight="false" outlineLevel="0" collapsed="false">
      <c r="H922" s="4" t="n">
        <v>920</v>
      </c>
      <c r="I922" s="17" t="n">
        <f aca="false">INDEX(Random!$F$2:$F$10003,($H922-1)*$L$2 + I$2)</f>
        <v>2.36384025610424</v>
      </c>
      <c r="J922" s="17" t="n">
        <f aca="false">INDEX(Random!$F$2:$F$10003,($H922-1)*$L$2 + J$2)</f>
        <v>-0.0737229802020572</v>
      </c>
      <c r="K922" s="17" t="n">
        <f aca="false">INDEX(Random!$F$2:$F$10003,($H922-1)*$L$2 + K$2)</f>
        <v>-1.43057338737958</v>
      </c>
      <c r="L922" s="37" t="n">
        <f aca="false">INDEX(Random!$F$2:$F$10003,($H922-1)*$L$2 + L$2)</f>
        <v>1.48572366195348</v>
      </c>
      <c r="M922" s="29" t="n">
        <f aca="false" t="array" ref="M922:P922">TRANSPOSE(MMULT($B$28:$E$31, TRANSPOSE(I922:L922)))</f>
        <v>2.36384025610424</v>
      </c>
      <c r="N922" s="29" t="n">
        <v>1.37660898539486</v>
      </c>
      <c r="O922" s="29" t="n">
        <v>-0.420063234139941</v>
      </c>
      <c r="P922" s="29" t="n">
        <v>2.39692403218357</v>
      </c>
      <c r="Q922" s="55" t="n">
        <f aca="false">EXP(($F$11 - $F$7 - $C$7*$C$7/2)*$C$3 + M922*$C$7*SQRT($C$3))</f>
        <v>1.09294065145912</v>
      </c>
      <c r="R922" s="55" t="n">
        <f aca="false">EXP(($F$11 - $F$8 - $C$8*$C$8/2)*$C$3 + N922*$C$8*SQRT($C$3))</f>
        <v>1.06348660128307</v>
      </c>
      <c r="S922" s="55" t="n">
        <f aca="false">EXP(($F$11 - $F$9 - $C$9*$C$9/2)*$C$3 + O922*$C$9*SQRT($C$3))</f>
        <v>0.988037917510966</v>
      </c>
      <c r="T922" s="55" t="n">
        <f aca="false">EXP(($F$11 - $F$10 - $C$10*$C$10/2)*$C$3 + P922*$C$10*SQRT($C$3))</f>
        <v>1.09344873332699</v>
      </c>
      <c r="U922" s="53" t="n">
        <f aca="false">$C$4 * (MAX(MAX(Q922:T922) - $C$2, 0))</f>
        <v>93.44873332699</v>
      </c>
    </row>
    <row r="923" customFormat="false" ht="13.8" hidden="false" customHeight="false" outlineLevel="0" collapsed="false">
      <c r="H923" s="4" t="n">
        <v>921</v>
      </c>
      <c r="I923" s="17" t="n">
        <f aca="false">INDEX(Random!$F$2:$F$10003,($H923-1)*$L$2 + I$2)</f>
        <v>1.51608154113288</v>
      </c>
      <c r="J923" s="17" t="n">
        <f aca="false">INDEX(Random!$F$2:$F$10003,($H923-1)*$L$2 + J$2)</f>
        <v>-0.0419838674214424</v>
      </c>
      <c r="K923" s="17" t="n">
        <f aca="false">INDEX(Random!$F$2:$F$10003,($H923-1)*$L$2 + K$2)</f>
        <v>-0.70722160826081</v>
      </c>
      <c r="L923" s="37" t="n">
        <f aca="false">INDEX(Random!$F$2:$F$10003,($H923-1)*$L$2 + L$2)</f>
        <v>-0.664675053397316</v>
      </c>
      <c r="M923" s="29" t="n">
        <f aca="false" t="array" ref="M923:P923">TRANSPOSE(MMULT($B$28:$E$31, TRANSPOSE(I923:L923)))</f>
        <v>1.51608154113288</v>
      </c>
      <c r="N923" s="29" t="n">
        <v>0.887118004182106</v>
      </c>
      <c r="O923" s="29" t="n">
        <v>-0.0752492322300393</v>
      </c>
      <c r="P923" s="29" t="n">
        <v>0.199742953312662</v>
      </c>
      <c r="Q923" s="55" t="n">
        <f aca="false">EXP(($F$11 - $F$7 - $C$7*$C$7/2)*$C$3 + M923*$C$7*SQRT($C$3))</f>
        <v>1.06098779253081</v>
      </c>
      <c r="R923" s="55" t="n">
        <f aca="false">EXP(($F$11 - $F$8 - $C$8*$C$8/2)*$C$3 + N923*$C$8*SQRT($C$3))</f>
        <v>1.04159103988866</v>
      </c>
      <c r="S923" s="55" t="n">
        <f aca="false">EXP(($F$11 - $F$9 - $C$9*$C$9/2)*$C$3 + O923*$C$9*SQRT($C$3))</f>
        <v>1.00213993796132</v>
      </c>
      <c r="T923" s="55" t="n">
        <f aca="false">EXP(($F$11 - $F$10 - $C$10*$C$10/2)*$C$3 + P923*$C$10*SQRT($C$3))</f>
        <v>1.00862727455049</v>
      </c>
      <c r="U923" s="53" t="n">
        <f aca="false">$C$4 * (MAX(MAX(Q923:T923) - $C$2, 0))</f>
        <v>60.98779253081</v>
      </c>
    </row>
    <row r="924" customFormat="false" ht="13.8" hidden="false" customHeight="false" outlineLevel="0" collapsed="false">
      <c r="H924" s="4" t="n">
        <v>922</v>
      </c>
      <c r="I924" s="17" t="n">
        <f aca="false">INDEX(Random!$F$2:$F$10003,($H924-1)*$L$2 + I$2)</f>
        <v>0.836191132850767</v>
      </c>
      <c r="J924" s="17" t="n">
        <f aca="false">INDEX(Random!$F$2:$F$10003,($H924-1)*$L$2 + J$2)</f>
        <v>-0.675127986572855</v>
      </c>
      <c r="K924" s="17" t="n">
        <f aca="false">INDEX(Random!$F$2:$F$10003,($H924-1)*$L$2 + K$2)</f>
        <v>1.7736978451508</v>
      </c>
      <c r="L924" s="37" t="n">
        <f aca="false">INDEX(Random!$F$2:$F$10003,($H924-1)*$L$2 + L$2)</f>
        <v>1.89893794946669</v>
      </c>
      <c r="M924" s="29" t="n">
        <f aca="false" t="array" ref="M924:P924">TRANSPOSE(MMULT($B$28:$E$31, TRANSPOSE(I924:L924)))</f>
        <v>0.836191132850767</v>
      </c>
      <c r="N924" s="29" t="n">
        <v>-0.0287642928353432</v>
      </c>
      <c r="O924" s="29" t="n">
        <v>1.90794422256494</v>
      </c>
      <c r="P924" s="29" t="n">
        <v>1.8407509043873</v>
      </c>
      <c r="Q924" s="55" t="n">
        <f aca="false">EXP(($F$11 - $F$7 - $C$7*$C$7/2)*$C$3 + M924*$C$7*SQRT($C$3))</f>
        <v>1.03603838017264</v>
      </c>
      <c r="R924" s="55" t="n">
        <f aca="false">EXP(($F$11 - $F$8 - $C$8*$C$8/2)*$C$3 + N924*$C$8*SQRT($C$3))</f>
        <v>1.00182605777111</v>
      </c>
      <c r="S924" s="55" t="n">
        <f aca="false">EXP(($F$11 - $F$9 - $C$9*$C$9/2)*$C$3 + O924*$C$9*SQRT($C$3))</f>
        <v>1.08724492261068</v>
      </c>
      <c r="T924" s="55" t="n">
        <f aca="false">EXP(($F$11 - $F$10 - $C$10*$C$10/2)*$C$3 + P924*$C$10*SQRT($C$3))</f>
        <v>1.07132619381933</v>
      </c>
      <c r="U924" s="53" t="n">
        <f aca="false">$C$4 * (MAX(MAX(Q924:T924) - $C$2, 0))</f>
        <v>87.24492261068</v>
      </c>
    </row>
    <row r="925" customFormat="false" ht="13.8" hidden="false" customHeight="false" outlineLevel="0" collapsed="false">
      <c r="H925" s="4" t="n">
        <v>923</v>
      </c>
      <c r="I925" s="17" t="n">
        <f aca="false">INDEX(Random!$F$2:$F$10003,($H925-1)*$L$2 + I$2)</f>
        <v>-0.111405318657104</v>
      </c>
      <c r="J925" s="17" t="n">
        <f aca="false">INDEX(Random!$F$2:$F$10003,($H925-1)*$L$2 + J$2)</f>
        <v>0.148631582012015</v>
      </c>
      <c r="K925" s="17" t="n">
        <f aca="false">INDEX(Random!$F$2:$F$10003,($H925-1)*$L$2 + K$2)</f>
        <v>-0.688227120172841</v>
      </c>
      <c r="L925" s="37" t="n">
        <f aca="false">INDEX(Random!$F$2:$F$10003,($H925-1)*$L$2 + L$2)</f>
        <v>-2.46236711322153</v>
      </c>
      <c r="M925" s="29" t="n">
        <f aca="false" t="array" ref="M925:P925">TRANSPOSE(MMULT($B$28:$E$31, TRANSPOSE(I925:L925)))</f>
        <v>-0.111405318657104</v>
      </c>
      <c r="N925" s="29" t="n">
        <v>0.0504626258494877</v>
      </c>
      <c r="O925" s="29" t="n">
        <v>-0.666651647753305</v>
      </c>
      <c r="P925" s="29" t="n">
        <v>-2.06388676962474</v>
      </c>
      <c r="Q925" s="55" t="n">
        <f aca="false">EXP(($F$11 - $F$7 - $C$7*$C$7/2)*$C$3 + M925*$C$7*SQRT($C$3))</f>
        <v>1.0022408207415</v>
      </c>
      <c r="R925" s="55" t="n">
        <f aca="false">EXP(($F$11 - $F$8 - $C$8*$C$8/2)*$C$3 + N925*$C$8*SQRT($C$3))</f>
        <v>1.00520503597546</v>
      </c>
      <c r="S925" s="55" t="n">
        <f aca="false">EXP(($F$11 - $F$9 - $C$9*$C$9/2)*$C$3 + O925*$C$9*SQRT($C$3))</f>
        <v>0.978074938428617</v>
      </c>
      <c r="T925" s="55" t="n">
        <f aca="false">EXP(($F$11 - $F$10 - $C$10*$C$10/2)*$C$3 + P925*$C$10*SQRT($C$3))</f>
        <v>0.928116402778371</v>
      </c>
      <c r="U925" s="53" t="n">
        <f aca="false">$C$4 * (MAX(MAX(Q925:T925) - $C$2, 0))</f>
        <v>5.20503597546007</v>
      </c>
    </row>
    <row r="926" customFormat="false" ht="13.8" hidden="false" customHeight="false" outlineLevel="0" collapsed="false">
      <c r="H926" s="4" t="n">
        <v>924</v>
      </c>
      <c r="I926" s="17" t="n">
        <f aca="false">INDEX(Random!$F$2:$F$10003,($H926-1)*$L$2 + I$2)</f>
        <v>-1.14473931198501</v>
      </c>
      <c r="J926" s="17" t="n">
        <f aca="false">INDEX(Random!$F$2:$F$10003,($H926-1)*$L$2 + J$2)</f>
        <v>0.844659013424796</v>
      </c>
      <c r="K926" s="17" t="n">
        <f aca="false">INDEX(Random!$F$2:$F$10003,($H926-1)*$L$2 + K$2)</f>
        <v>0.842224600301241</v>
      </c>
      <c r="L926" s="37" t="n">
        <f aca="false">INDEX(Random!$F$2:$F$10003,($H926-1)*$L$2 + L$2)</f>
        <v>1.66291013273514</v>
      </c>
      <c r="M926" s="29" t="n">
        <f aca="false" t="array" ref="M926:P926">TRANSPOSE(MMULT($B$28:$E$31, TRANSPOSE(I926:L926)))</f>
        <v>-1.14473931198501</v>
      </c>
      <c r="N926" s="29" t="n">
        <v>-0.0238604146902536</v>
      </c>
      <c r="O926" s="29" t="n">
        <v>0.396481326983295</v>
      </c>
      <c r="P926" s="29" t="n">
        <v>1.01070622767442</v>
      </c>
      <c r="Q926" s="55" t="n">
        <f aca="false">EXP(($F$11 - $F$7 - $C$7*$C$7/2)*$C$3 + M926*$C$7*SQRT($C$3))</f>
        <v>0.966640736912107</v>
      </c>
      <c r="R926" s="55" t="n">
        <f aca="false">EXP(($F$11 - $F$8 - $C$8*$C$8/2)*$C$3 + N926*$C$8*SQRT($C$3))</f>
        <v>1.00203487492932</v>
      </c>
      <c r="S926" s="55" t="n">
        <f aca="false">EXP(($F$11 - $F$9 - $C$9*$C$9/2)*$C$3 + O926*$C$9*SQRT($C$3))</f>
        <v>1.02175912843371</v>
      </c>
      <c r="T926" s="55" t="n">
        <f aca="false">EXP(($F$11 - $F$10 - $C$10*$C$10/2)*$C$3 + P926*$C$10*SQRT($C$3))</f>
        <v>1.03913971385223</v>
      </c>
      <c r="U926" s="53" t="n">
        <f aca="false">$C$4 * (MAX(MAX(Q926:T926) - $C$2, 0))</f>
        <v>39.13971385223</v>
      </c>
    </row>
    <row r="927" customFormat="false" ht="13.8" hidden="false" customHeight="false" outlineLevel="0" collapsed="false">
      <c r="H927" s="4" t="n">
        <v>925</v>
      </c>
      <c r="I927" s="17" t="n">
        <f aca="false">INDEX(Random!$F$2:$F$10003,($H927-1)*$L$2 + I$2)</f>
        <v>-2.12038232693373</v>
      </c>
      <c r="J927" s="17" t="n">
        <f aca="false">INDEX(Random!$F$2:$F$10003,($H927-1)*$L$2 + J$2)</f>
        <v>1.96052639501644</v>
      </c>
      <c r="K927" s="17" t="n">
        <f aca="false">INDEX(Random!$F$2:$F$10003,($H927-1)*$L$2 + K$2)</f>
        <v>0.880764546503645</v>
      </c>
      <c r="L927" s="37" t="n">
        <f aca="false">INDEX(Random!$F$2:$F$10003,($H927-1)*$L$2 + L$2)</f>
        <v>-1.82364534329783</v>
      </c>
      <c r="M927" s="29" t="n">
        <f aca="false" t="array" ref="M927:P927">TRANSPOSE(MMULT($B$28:$E$31, TRANSPOSE(I927:L927)))</f>
        <v>-2.12038232693373</v>
      </c>
      <c r="N927" s="29" t="n">
        <v>0.270444967715097</v>
      </c>
      <c r="O927" s="29" t="n">
        <v>0.135488798532632</v>
      </c>
      <c r="P927" s="29" t="n">
        <v>-2.09792174191822</v>
      </c>
      <c r="Q927" s="55" t="n">
        <f aca="false">EXP(($F$11 - $F$7 - $C$7*$C$7/2)*$C$3 + M927*$C$7*SQRT($C$3))</f>
        <v>0.934189583234304</v>
      </c>
      <c r="R927" s="55" t="n">
        <f aca="false">EXP(($F$11 - $F$8 - $C$8*$C$8/2)*$C$3 + N927*$C$8*SQRT($C$3))</f>
        <v>1.0146470176305</v>
      </c>
      <c r="S927" s="55" t="n">
        <f aca="false">EXP(($F$11 - $F$9 - $C$9*$C$9/2)*$C$3 + O927*$C$9*SQRT($C$3))</f>
        <v>1.01085750411477</v>
      </c>
      <c r="T927" s="55" t="n">
        <f aca="false">EXP(($F$11 - $F$10 - $C$10*$C$10/2)*$C$3 + P927*$C$10*SQRT($C$3))</f>
        <v>0.926956254188011</v>
      </c>
      <c r="U927" s="53" t="n">
        <f aca="false">$C$4 * (MAX(MAX(Q927:T927) - $C$2, 0))</f>
        <v>14.6470176305</v>
      </c>
    </row>
    <row r="928" customFormat="false" ht="13.8" hidden="false" customHeight="false" outlineLevel="0" collapsed="false">
      <c r="H928" s="4" t="n">
        <v>926</v>
      </c>
      <c r="I928" s="17" t="n">
        <f aca="false">INDEX(Random!$F$2:$F$10003,($H928-1)*$L$2 + I$2)</f>
        <v>-0.919807662533884</v>
      </c>
      <c r="J928" s="17" t="n">
        <f aca="false">INDEX(Random!$F$2:$F$10003,($H928-1)*$L$2 + J$2)</f>
        <v>0.314441375495973</v>
      </c>
      <c r="K928" s="17" t="n">
        <f aca="false">INDEX(Random!$F$2:$F$10003,($H928-1)*$L$2 + K$2)</f>
        <v>-0.041986335973795</v>
      </c>
      <c r="L928" s="37" t="n">
        <f aca="false">INDEX(Random!$F$2:$F$10003,($H928-1)*$L$2 + L$2)</f>
        <v>-0.869750048614954</v>
      </c>
      <c r="M928" s="29" t="n">
        <f aca="false" t="array" ref="M928:P928">TRANSPOSE(MMULT($B$28:$E$31, TRANSPOSE(I928:L928)))</f>
        <v>-0.919807662533884</v>
      </c>
      <c r="N928" s="29" t="n">
        <v>-0.30860183226341</v>
      </c>
      <c r="O928" s="29" t="n">
        <v>-0.368688813135158</v>
      </c>
      <c r="P928" s="29" t="n">
        <v>-1.10815733580755</v>
      </c>
      <c r="Q928" s="55" t="n">
        <f aca="false">EXP(($F$11 - $F$7 - $C$7*$C$7/2)*$C$3 + M928*$C$7*SQRT($C$3))</f>
        <v>0.974280754220736</v>
      </c>
      <c r="R928" s="55" t="n">
        <f aca="false">EXP(($F$11 - $F$8 - $C$8*$C$8/2)*$C$3 + N928*$C$8*SQRT($C$3))</f>
        <v>0.989981816819469</v>
      </c>
      <c r="S928" s="55" t="n">
        <f aca="false">EXP(($F$11 - $F$9 - $C$9*$C$9/2)*$C$3 + O928*$C$9*SQRT($C$3))</f>
        <v>0.990126352489731</v>
      </c>
      <c r="T928" s="55" t="n">
        <f aca="false">EXP(($F$11 - $F$10 - $C$10*$C$10/2)*$C$3 + P928*$C$10*SQRT($C$3))</f>
        <v>0.961293925150597</v>
      </c>
      <c r="U928" s="53" t="n">
        <f aca="false">$C$4 * (MAX(MAX(Q928:T928) - $C$2, 0))</f>
        <v>0</v>
      </c>
    </row>
    <row r="929" customFormat="false" ht="13.8" hidden="false" customHeight="false" outlineLevel="0" collapsed="false">
      <c r="H929" s="4" t="n">
        <v>927</v>
      </c>
      <c r="I929" s="17" t="n">
        <f aca="false">INDEX(Random!$F$2:$F$10003,($H929-1)*$L$2 + I$2)</f>
        <v>0.200778561588173</v>
      </c>
      <c r="J929" s="17" t="n">
        <f aca="false">INDEX(Random!$F$2:$F$10003,($H929-1)*$L$2 + J$2)</f>
        <v>-1.07842857185199</v>
      </c>
      <c r="K929" s="17" t="n">
        <f aca="false">INDEX(Random!$F$2:$F$10003,($H929-1)*$L$2 + K$2)</f>
        <v>-0.597254415218067</v>
      </c>
      <c r="L929" s="37" t="n">
        <f aca="false">INDEX(Random!$F$2:$F$10003,($H929-1)*$L$2 + L$2)</f>
        <v>0.444183851271101</v>
      </c>
      <c r="M929" s="29" t="n">
        <f aca="false" t="array" ref="M929:P929">TRANSPOSE(MMULT($B$28:$E$31, TRANSPOSE(I929:L929)))</f>
        <v>0.200778561588173</v>
      </c>
      <c r="N929" s="29" t="n">
        <v>-0.735010195786766</v>
      </c>
      <c r="O929" s="29" t="n">
        <v>-0.547453272696362</v>
      </c>
      <c r="P929" s="29" t="n">
        <v>0.203286886164948</v>
      </c>
      <c r="Q929" s="55" t="n">
        <f aca="false">EXP(($F$11 - $F$7 - $C$7*$C$7/2)*$C$3 + M929*$C$7*SQRT($C$3))</f>
        <v>1.01325178649234</v>
      </c>
      <c r="R929" s="55" t="n">
        <f aca="false">EXP(($F$11 - $F$8 - $C$8*$C$8/2)*$C$3 + N929*$C$8*SQRT($C$3))</f>
        <v>0.97220260165914</v>
      </c>
      <c r="S929" s="55" t="n">
        <f aca="false">EXP(($F$11 - $F$9 - $C$9*$C$9/2)*$C$3 + O929*$C$9*SQRT($C$3))</f>
        <v>0.982878336043263</v>
      </c>
      <c r="T929" s="55" t="n">
        <f aca="false">EXP(($F$11 - $F$10 - $C$10*$C$10/2)*$C$3 + P929*$C$10*SQRT($C$3))</f>
        <v>1.00875864624972</v>
      </c>
      <c r="U929" s="53" t="n">
        <f aca="false">$C$4 * (MAX(MAX(Q929:T929) - $C$2, 0))</f>
        <v>13.25178649234</v>
      </c>
    </row>
    <row r="930" customFormat="false" ht="13.8" hidden="false" customHeight="false" outlineLevel="0" collapsed="false">
      <c r="H930" s="4" t="n">
        <v>928</v>
      </c>
      <c r="I930" s="17" t="n">
        <f aca="false">INDEX(Random!$F$2:$F$10003,($H930-1)*$L$2 + I$2)</f>
        <v>-1.00800590666051</v>
      </c>
      <c r="J930" s="17" t="n">
        <f aca="false">INDEX(Random!$F$2:$F$10003,($H930-1)*$L$2 + J$2)</f>
        <v>-0.490949718811422</v>
      </c>
      <c r="K930" s="17" t="n">
        <f aca="false">INDEX(Random!$F$2:$F$10003,($H930-1)*$L$2 + K$2)</f>
        <v>0.169640552575967</v>
      </c>
      <c r="L930" s="37" t="n">
        <f aca="false">INDEX(Random!$F$2:$F$10003,($H930-1)*$L$2 + L$2)</f>
        <v>0.597542224841038</v>
      </c>
      <c r="M930" s="29" t="n">
        <f aca="false" t="array" ref="M930:P930">TRANSPOSE(MMULT($B$28:$E$31, TRANSPOSE(I930:L930)))</f>
        <v>-1.00800590666051</v>
      </c>
      <c r="N930" s="29" t="n">
        <v>-1.00210864638916</v>
      </c>
      <c r="O930" s="29" t="n">
        <v>-0.262461097957982</v>
      </c>
      <c r="P930" s="29" t="n">
        <v>-0.131923057974805</v>
      </c>
      <c r="Q930" s="55" t="n">
        <f aca="false">EXP(($F$11 - $F$7 - $C$7*$C$7/2)*$C$3 + M930*$C$7*SQRT($C$3))</f>
        <v>0.971277846687544</v>
      </c>
      <c r="R930" s="55" t="n">
        <f aca="false">EXP(($F$11 - $F$8 - $C$8*$C$8/2)*$C$3 + N930*$C$8*SQRT($C$3))</f>
        <v>0.961228867815017</v>
      </c>
      <c r="S930" s="55" t="n">
        <f aca="false">EXP(($F$11 - $F$9 - $C$9*$C$9/2)*$C$3 + O930*$C$9*SQRT($C$3))</f>
        <v>0.994458654086439</v>
      </c>
      <c r="T930" s="55" t="n">
        <f aca="false">EXP(($F$11 - $F$10 - $C$10*$C$10/2)*$C$3 + P930*$C$10*SQRT($C$3))</f>
        <v>0.996408013044689</v>
      </c>
      <c r="U930" s="53" t="n">
        <f aca="false">$C$4 * (MAX(MAX(Q930:T930) - $C$2, 0))</f>
        <v>0</v>
      </c>
    </row>
    <row r="931" customFormat="false" ht="13.8" hidden="false" customHeight="false" outlineLevel="0" collapsed="false">
      <c r="H931" s="4" t="n">
        <v>929</v>
      </c>
      <c r="I931" s="17" t="n">
        <f aca="false">INDEX(Random!$F$2:$F$10003,($H931-1)*$L$2 + I$2)</f>
        <v>1.8130907159153</v>
      </c>
      <c r="J931" s="17" t="n">
        <f aca="false">INDEX(Random!$F$2:$F$10003,($H931-1)*$L$2 + J$2)</f>
        <v>1.35143077962766</v>
      </c>
      <c r="K931" s="17" t="n">
        <f aca="false">INDEX(Random!$F$2:$F$10003,($H931-1)*$L$2 + K$2)</f>
        <v>0.515593560067342</v>
      </c>
      <c r="L931" s="37" t="n">
        <f aca="false">INDEX(Random!$F$2:$F$10003,($H931-1)*$L$2 + L$2)</f>
        <v>0.1226935720785</v>
      </c>
      <c r="M931" s="29" t="n">
        <f aca="false" t="array" ref="M931:P931">TRANSPOSE(MMULT($B$28:$E$31, TRANSPOSE(I931:L931)))</f>
        <v>1.8130907159153</v>
      </c>
      <c r="N931" s="29" t="n">
        <v>2.17464210287241</v>
      </c>
      <c r="O931" s="29" t="n">
        <v>1.26047626492856</v>
      </c>
      <c r="P931" s="29" t="n">
        <v>1.34806828378385</v>
      </c>
      <c r="Q931" s="55" t="n">
        <f aca="false">EXP(($F$11 - $F$7 - $C$7*$C$7/2)*$C$3 + M931*$C$7*SQRT($C$3))</f>
        <v>1.07207462709929</v>
      </c>
      <c r="R931" s="55" t="n">
        <f aca="false">EXP(($F$11 - $F$8 - $C$8*$C$8/2)*$C$3 + N931*$C$8*SQRT($C$3))</f>
        <v>1.10017489692712</v>
      </c>
      <c r="S931" s="55" t="n">
        <f aca="false">EXP(($F$11 - $F$9 - $C$9*$C$9/2)*$C$3 + O931*$C$9*SQRT($C$3))</f>
        <v>1.05869389038842</v>
      </c>
      <c r="T931" s="55" t="n">
        <f aca="false">EXP(($F$11 - $F$10 - $C$10*$C$10/2)*$C$3 + P931*$C$10*SQRT($C$3))</f>
        <v>1.05210322084806</v>
      </c>
      <c r="U931" s="53" t="n">
        <f aca="false">$C$4 * (MAX(MAX(Q931:T931) - $C$2, 0))</f>
        <v>100.17489692712</v>
      </c>
    </row>
    <row r="932" customFormat="false" ht="13.8" hidden="false" customHeight="false" outlineLevel="0" collapsed="false">
      <c r="H932" s="4" t="n">
        <v>930</v>
      </c>
      <c r="I932" s="17" t="n">
        <f aca="false">INDEX(Random!$F$2:$F$10003,($H932-1)*$L$2 + I$2)</f>
        <v>-0.419305386326722</v>
      </c>
      <c r="J932" s="17" t="n">
        <f aca="false">INDEX(Random!$F$2:$F$10003,($H932-1)*$L$2 + J$2)</f>
        <v>-0.545827169725947</v>
      </c>
      <c r="K932" s="17" t="n">
        <f aca="false">INDEX(Random!$F$2:$F$10003,($H932-1)*$L$2 + K$2)</f>
        <v>0.601987846984489</v>
      </c>
      <c r="L932" s="37" t="n">
        <f aca="false">INDEX(Random!$F$2:$F$10003,($H932-1)*$L$2 + L$2)</f>
        <v>-0.0417665785699127</v>
      </c>
      <c r="M932" s="29" t="n">
        <f aca="false" t="array" ref="M932:P932">TRANSPOSE(MMULT($B$28:$E$31, TRANSPOSE(I932:L932)))</f>
        <v>-0.419305386326722</v>
      </c>
      <c r="N932" s="29" t="n">
        <v>-0.688288552091647</v>
      </c>
      <c r="O932" s="29" t="n">
        <v>0.357193466214066</v>
      </c>
      <c r="P932" s="29" t="n">
        <v>-0.375502379709891</v>
      </c>
      <c r="Q932" s="55" t="n">
        <f aca="false">EXP(($F$11 - $F$7 - $C$7*$C$7/2)*$C$3 + M932*$C$7*SQRT($C$3))</f>
        <v>0.991498158291305</v>
      </c>
      <c r="R932" s="55" t="n">
        <f aca="false">EXP(($F$11 - $F$8 - $C$8*$C$8/2)*$C$3 + N932*$C$8*SQRT($C$3))</f>
        <v>0.974134992970849</v>
      </c>
      <c r="S932" s="55" t="n">
        <f aca="false">EXP(($F$11 - $F$9 - $C$9*$C$9/2)*$C$3 + O932*$C$9*SQRT($C$3))</f>
        <v>1.02011059354364</v>
      </c>
      <c r="T932" s="55" t="n">
        <f aca="false">EXP(($F$11 - $F$10 - $C$10*$C$10/2)*$C$3 + P932*$C$10*SQRT($C$3))</f>
        <v>0.987528429055453</v>
      </c>
      <c r="U932" s="53" t="n">
        <f aca="false">$C$4 * (MAX(MAX(Q932:T932) - $C$2, 0))</f>
        <v>20.1105935436401</v>
      </c>
    </row>
    <row r="933" customFormat="false" ht="13.8" hidden="false" customHeight="false" outlineLevel="0" collapsed="false">
      <c r="H933" s="4" t="n">
        <v>931</v>
      </c>
      <c r="I933" s="17" t="n">
        <f aca="false">INDEX(Random!$F$2:$F$10003,($H933-1)*$L$2 + I$2)</f>
        <v>-0.200734377867367</v>
      </c>
      <c r="J933" s="17" t="n">
        <f aca="false">INDEX(Random!$F$2:$F$10003,($H933-1)*$L$2 + J$2)</f>
        <v>0.505632649558021</v>
      </c>
      <c r="K933" s="17" t="n">
        <f aca="false">INDEX(Random!$F$2:$F$10003,($H933-1)*$L$2 + K$2)</f>
        <v>-0.940045507580986</v>
      </c>
      <c r="L933" s="37" t="n">
        <f aca="false">INDEX(Random!$F$2:$F$10003,($H933-1)*$L$2 + L$2)</f>
        <v>0.541894172383837</v>
      </c>
      <c r="M933" s="29" t="n">
        <f aca="false" t="array" ref="M933:P933">TRANSPOSE(MMULT($B$28:$E$31, TRANSPOSE(I933:L933)))</f>
        <v>-0.200734377867367</v>
      </c>
      <c r="N933" s="29" t="n">
        <v>0.279897566010352</v>
      </c>
      <c r="O933" s="29" t="n">
        <v>-0.908434074721194</v>
      </c>
      <c r="P933" s="29" t="n">
        <v>0.465369545983739</v>
      </c>
      <c r="Q933" s="55" t="n">
        <f aca="false">EXP(($F$11 - $F$7 - $C$7*$C$7/2)*$C$3 + M933*$C$7*SQRT($C$3))</f>
        <v>0.999112191110368</v>
      </c>
      <c r="R933" s="55" t="n">
        <f aca="false">EXP(($F$11 - $F$8 - $C$8*$C$8/2)*$C$3 + N933*$C$8*SQRT($C$3))</f>
        <v>1.01505471917253</v>
      </c>
      <c r="S933" s="55" t="n">
        <f aca="false">EXP(($F$11 - $F$9 - $C$9*$C$9/2)*$C$3 + O933*$C$9*SQRT($C$3))</f>
        <v>0.968403688107284</v>
      </c>
      <c r="T933" s="55" t="n">
        <f aca="false">EXP(($F$11 - $F$10 - $C$10*$C$10/2)*$C$3 + P933*$C$10*SQRT($C$3))</f>
        <v>1.01852148332503</v>
      </c>
      <c r="U933" s="53" t="n">
        <f aca="false">$C$4 * (MAX(MAX(Q933:T933) - $C$2, 0))</f>
        <v>18.52148332503</v>
      </c>
    </row>
    <row r="934" customFormat="false" ht="13.8" hidden="false" customHeight="false" outlineLevel="0" collapsed="false">
      <c r="H934" s="4" t="n">
        <v>932</v>
      </c>
      <c r="I934" s="17" t="n">
        <f aca="false">INDEX(Random!$F$2:$F$10003,($H934-1)*$L$2 + I$2)</f>
        <v>1.61477097662175</v>
      </c>
      <c r="J934" s="17" t="n">
        <f aca="false">INDEX(Random!$F$2:$F$10003,($H934-1)*$L$2 + J$2)</f>
        <v>1.56275564197137</v>
      </c>
      <c r="K934" s="17" t="n">
        <f aca="false">INDEX(Random!$F$2:$F$10003,($H934-1)*$L$2 + K$2)</f>
        <v>-0.374242771778767</v>
      </c>
      <c r="L934" s="37" t="n">
        <f aca="false">INDEX(Random!$F$2:$F$10003,($H934-1)*$L$2 + L$2)</f>
        <v>-0.431033919786386</v>
      </c>
      <c r="M934" s="29" t="n">
        <f aca="false" t="array" ref="M934:P934">TRANSPOSE(MMULT($B$28:$E$31, TRANSPOSE(I934:L934)))</f>
        <v>1.61477097662175</v>
      </c>
      <c r="N934" s="29" t="n">
        <v>2.22215088162981</v>
      </c>
      <c r="O934" s="29" t="n">
        <v>0.379103007554008</v>
      </c>
      <c r="P934" s="29" t="n">
        <v>0.835641796695698</v>
      </c>
      <c r="Q934" s="55" t="n">
        <f aca="false">EXP(($F$11 - $F$7 - $C$7*$C$7/2)*$C$3 + M934*$C$7*SQRT($C$3))</f>
        <v>1.06465891917626</v>
      </c>
      <c r="R934" s="55" t="n">
        <f aca="false">EXP(($F$11 - $F$8 - $C$8*$C$8/2)*$C$3 + N934*$C$8*SQRT($C$3))</f>
        <v>1.10239852961105</v>
      </c>
      <c r="S934" s="55" t="n">
        <f aca="false">EXP(($F$11 - $F$9 - $C$9*$C$9/2)*$C$3 + O934*$C$9*SQRT($C$3))</f>
        <v>1.02102959863495</v>
      </c>
      <c r="T934" s="55" t="n">
        <f aca="false">EXP(($F$11 - $F$10 - $C$10*$C$10/2)*$C$3 + P934*$C$10*SQRT($C$3))</f>
        <v>1.03247574575048</v>
      </c>
      <c r="U934" s="53" t="n">
        <f aca="false">$C$4 * (MAX(MAX(Q934:T934) - $C$2, 0))</f>
        <v>102.39852961105</v>
      </c>
    </row>
    <row r="935" customFormat="false" ht="13.8" hidden="false" customHeight="false" outlineLevel="0" collapsed="false">
      <c r="H935" s="4" t="n">
        <v>933</v>
      </c>
      <c r="I935" s="17" t="n">
        <f aca="false">INDEX(Random!$F$2:$F$10003,($H935-1)*$L$2 + I$2)</f>
        <v>1.66541978309674</v>
      </c>
      <c r="J935" s="17" t="n">
        <f aca="false">INDEX(Random!$F$2:$F$10003,($H935-1)*$L$2 + J$2)</f>
        <v>-1.18353571601038</v>
      </c>
      <c r="K935" s="17" t="n">
        <f aca="false">INDEX(Random!$F$2:$F$10003,($H935-1)*$L$2 + K$2)</f>
        <v>-0.293726277285175</v>
      </c>
      <c r="L935" s="37" t="n">
        <f aca="false">INDEX(Random!$F$2:$F$10003,($H935-1)*$L$2 + L$2)</f>
        <v>-0.24097700395621</v>
      </c>
      <c r="M935" s="29" t="n">
        <f aca="false" t="array" ref="M935:P935">TRANSPOSE(MMULT($B$28:$E$31, TRANSPOSE(I935:L935)))</f>
        <v>1.66541978309674</v>
      </c>
      <c r="N935" s="29" t="n">
        <v>0.0707188911837494</v>
      </c>
      <c r="O935" s="29" t="n">
        <v>0.284792164016017</v>
      </c>
      <c r="P935" s="29" t="n">
        <v>0.350554929359753</v>
      </c>
      <c r="Q935" s="55" t="n">
        <f aca="false">EXP(($F$11 - $F$7 - $C$7*$C$7/2)*$C$3 + M935*$C$7*SQRT($C$3))</f>
        <v>1.06654792263214</v>
      </c>
      <c r="R935" s="55" t="n">
        <f aca="false">EXP(($F$11 - $F$8 - $C$8*$C$8/2)*$C$3 + N935*$C$8*SQRT($C$3))</f>
        <v>1.00607078082485</v>
      </c>
      <c r="S935" s="55" t="n">
        <f aca="false">EXP(($F$11 - $F$9 - $C$9*$C$9/2)*$C$3 + O935*$C$9*SQRT($C$3))</f>
        <v>1.01707956899704</v>
      </c>
      <c r="T935" s="55" t="n">
        <f aca="false">EXP(($F$11 - $F$10 - $C$10*$C$10/2)*$C$3 + P935*$C$10*SQRT($C$3))</f>
        <v>1.01423294989038</v>
      </c>
      <c r="U935" s="53" t="n">
        <f aca="false">$C$4 * (MAX(MAX(Q935:T935) - $C$2, 0))</f>
        <v>66.5479226321399</v>
      </c>
    </row>
    <row r="936" customFormat="false" ht="13.8" hidden="false" customHeight="false" outlineLevel="0" collapsed="false">
      <c r="H936" s="4" t="n">
        <v>934</v>
      </c>
      <c r="I936" s="17" t="n">
        <f aca="false">INDEX(Random!$F$2:$F$10003,($H936-1)*$L$2 + I$2)</f>
        <v>-0.131539622694083</v>
      </c>
      <c r="J936" s="17" t="n">
        <f aca="false">INDEX(Random!$F$2:$F$10003,($H936-1)*$L$2 + J$2)</f>
        <v>0.474341420875086</v>
      </c>
      <c r="K936" s="17" t="n">
        <f aca="false">INDEX(Random!$F$2:$F$10003,($H936-1)*$L$2 + K$2)</f>
        <v>0.731380262877015</v>
      </c>
      <c r="L936" s="37" t="n">
        <f aca="false">INDEX(Random!$F$2:$F$10003,($H936-1)*$L$2 + L$2)</f>
        <v>1.46001405310094</v>
      </c>
      <c r="M936" s="29" t="n">
        <f aca="false" t="array" ref="M936:P936">TRANSPOSE(MMULT($B$28:$E$31, TRANSPOSE(I936:L936)))</f>
        <v>-0.131539622694083</v>
      </c>
      <c r="N936" s="29" t="n">
        <v>0.297044885635088</v>
      </c>
      <c r="O936" s="29" t="n">
        <v>0.65619440612918</v>
      </c>
      <c r="P936" s="29" t="n">
        <v>1.26286407874051</v>
      </c>
      <c r="Q936" s="55" t="n">
        <f aca="false">EXP(($F$11 - $F$7 - $C$7*$C$7/2)*$C$3 + M936*$C$7*SQRT($C$3))</f>
        <v>1.00153478979184</v>
      </c>
      <c r="R936" s="55" t="n">
        <f aca="false">EXP(($F$11 - $F$8 - $C$8*$C$8/2)*$C$3 + N936*$C$8*SQRT($C$3))</f>
        <v>1.01579472115962</v>
      </c>
      <c r="S936" s="55" t="n">
        <f aca="false">EXP(($F$11 - $F$9 - $C$9*$C$9/2)*$C$3 + O936*$C$9*SQRT($C$3))</f>
        <v>1.03272401406196</v>
      </c>
      <c r="T936" s="55" t="n">
        <f aca="false">EXP(($F$11 - $F$10 - $C$10*$C$10/2)*$C$3 + P936*$C$10*SQRT($C$3))</f>
        <v>1.04881397029401</v>
      </c>
      <c r="U936" s="53" t="n">
        <f aca="false">$C$4 * (MAX(MAX(Q936:T936) - $C$2, 0))</f>
        <v>48.81397029401</v>
      </c>
    </row>
    <row r="937" customFormat="false" ht="13.8" hidden="false" customHeight="false" outlineLevel="0" collapsed="false">
      <c r="H937" s="4" t="n">
        <v>935</v>
      </c>
      <c r="I937" s="17" t="n">
        <f aca="false">INDEX(Random!$F$2:$F$10003,($H937-1)*$L$2 + I$2)</f>
        <v>0.202191038613056</v>
      </c>
      <c r="J937" s="17" t="n">
        <f aca="false">INDEX(Random!$F$2:$F$10003,($H937-1)*$L$2 + J$2)</f>
        <v>0.821856182013535</v>
      </c>
      <c r="K937" s="17" t="n">
        <f aca="false">INDEX(Random!$F$2:$F$10003,($H937-1)*$L$2 + K$2)</f>
        <v>-0.0554841507030231</v>
      </c>
      <c r="L937" s="37" t="n">
        <f aca="false">INDEX(Random!$F$2:$F$10003,($H937-1)*$L$2 + L$2)</f>
        <v>0.178007560481933</v>
      </c>
      <c r="M937" s="29" t="n">
        <f aca="false" t="array" ref="M937:P937">TRANSPOSE(MMULT($B$28:$E$31, TRANSPOSE(I937:L937)))</f>
        <v>0.202191038613056</v>
      </c>
      <c r="N937" s="29" t="n">
        <v>0.775799763478534</v>
      </c>
      <c r="O937" s="29" t="n">
        <v>0.0823567042444426</v>
      </c>
      <c r="P937" s="29" t="n">
        <v>0.449198984314917</v>
      </c>
      <c r="Q937" s="55" t="n">
        <f aca="false">EXP(($F$11 - $F$7 - $C$7*$C$7/2)*$C$3 + M937*$C$7*SQRT($C$3))</f>
        <v>1.01330187955096</v>
      </c>
      <c r="R937" s="55" t="n">
        <f aca="false">EXP(($F$11 - $F$8 - $C$8*$C$8/2)*$C$3 + N937*$C$8*SQRT($C$3))</f>
        <v>1.03667488479629</v>
      </c>
      <c r="S937" s="55" t="n">
        <f aca="false">EXP(($F$11 - $F$9 - $C$9*$C$9/2)*$C$3 + O937*$C$9*SQRT($C$3))</f>
        <v>1.00865247366292</v>
      </c>
      <c r="T937" s="55" t="n">
        <f aca="false">EXP(($F$11 - $F$10 - $C$10*$C$10/2)*$C$3 + P937*$C$10*SQRT($C$3))</f>
        <v>1.0179163882684</v>
      </c>
      <c r="U937" s="53" t="n">
        <f aca="false">$C$4 * (MAX(MAX(Q937:T937) - $C$2, 0))</f>
        <v>36.6748847962901</v>
      </c>
    </row>
    <row r="938" customFormat="false" ht="13.8" hidden="false" customHeight="false" outlineLevel="0" collapsed="false">
      <c r="H938" s="4" t="n">
        <v>936</v>
      </c>
      <c r="I938" s="17" t="n">
        <f aca="false">INDEX(Random!$F$2:$F$10003,($H938-1)*$L$2 + I$2)</f>
        <v>-0.163880645014302</v>
      </c>
      <c r="J938" s="17" t="n">
        <f aca="false">INDEX(Random!$F$2:$F$10003,($H938-1)*$L$2 + J$2)</f>
        <v>0.422831670453869</v>
      </c>
      <c r="K938" s="17" t="n">
        <f aca="false">INDEX(Random!$F$2:$F$10003,($H938-1)*$L$2 + K$2)</f>
        <v>1.0512955176947</v>
      </c>
      <c r="L938" s="37" t="n">
        <f aca="false">INDEX(Random!$F$2:$F$10003,($H938-1)*$L$2 + L$2)</f>
        <v>-0.432778858313113</v>
      </c>
      <c r="M938" s="29" t="n">
        <f aca="false" t="array" ref="M938:P938">TRANSPOSE(MMULT($B$28:$E$31, TRANSPOSE(I938:L938)))</f>
        <v>-0.163880645014302</v>
      </c>
      <c r="N938" s="29" t="n">
        <v>0.236479993532329</v>
      </c>
      <c r="O938" s="29" t="n">
        <v>0.935134017797546</v>
      </c>
      <c r="P938" s="29" t="n">
        <v>-0.33221511259868</v>
      </c>
      <c r="Q938" s="55" t="n">
        <f aca="false">EXP(($F$11 - $F$7 - $C$7*$C$7/2)*$C$3 + M938*$C$7*SQRT($C$3))</f>
        <v>1.00040175810768</v>
      </c>
      <c r="R938" s="55" t="n">
        <f aca="false">EXP(($F$11 - $F$8 - $C$8*$C$8/2)*$C$3 + N938*$C$8*SQRT($C$3))</f>
        <v>1.01318341970506</v>
      </c>
      <c r="S938" s="55" t="n">
        <f aca="false">EXP(($F$11 - $F$9 - $C$9*$C$9/2)*$C$3 + O938*$C$9*SQRT($C$3))</f>
        <v>1.04463172092161</v>
      </c>
      <c r="T938" s="55" t="n">
        <f aca="false">EXP(($F$11 - $F$10 - $C$10*$C$10/2)*$C$3 + P938*$C$10*SQRT($C$3))</f>
        <v>0.98910064647433</v>
      </c>
      <c r="U938" s="53" t="n">
        <f aca="false">$C$4 * (MAX(MAX(Q938:T938) - $C$2, 0))</f>
        <v>44.6317209216101</v>
      </c>
    </row>
    <row r="939" customFormat="false" ht="13.8" hidden="false" customHeight="false" outlineLevel="0" collapsed="false">
      <c r="H939" s="4" t="n">
        <v>937</v>
      </c>
      <c r="I939" s="17" t="n">
        <f aca="false">INDEX(Random!$F$2:$F$10003,($H939-1)*$L$2 + I$2)</f>
        <v>-0.407890103361552</v>
      </c>
      <c r="J939" s="17" t="n">
        <f aca="false">INDEX(Random!$F$2:$F$10003,($H939-1)*$L$2 + J$2)</f>
        <v>-1.28658351536793</v>
      </c>
      <c r="K939" s="17" t="n">
        <f aca="false">INDEX(Random!$F$2:$F$10003,($H939-1)*$L$2 + K$2)</f>
        <v>0.27741036399706</v>
      </c>
      <c r="L939" s="37" t="n">
        <f aca="false">INDEX(Random!$F$2:$F$10003,($H939-1)*$L$2 + L$2)</f>
        <v>1.65352408796132</v>
      </c>
      <c r="M939" s="29" t="n">
        <f aca="false" t="array" ref="M939:P939">TRANSPOSE(MMULT($B$28:$E$31, TRANSPOSE(I939:L939)))</f>
        <v>-0.407890103361552</v>
      </c>
      <c r="N939" s="29" t="n">
        <v>-1.26995742563314</v>
      </c>
      <c r="O939" s="29" t="n">
        <v>0.0117634048323044</v>
      </c>
      <c r="P939" s="29" t="n">
        <v>0.852510678122124</v>
      </c>
      <c r="Q939" s="55" t="n">
        <f aca="false">EXP(($F$11 - $F$7 - $C$7*$C$7/2)*$C$3 + M939*$C$7*SQRT($C$3))</f>
        <v>0.99189437555862</v>
      </c>
      <c r="R939" s="55" t="n">
        <f aca="false">EXP(($F$11 - $F$8 - $C$8*$C$8/2)*$C$3 + N939*$C$8*SQRT($C$3))</f>
        <v>0.950348693835944</v>
      </c>
      <c r="S939" s="55" t="n">
        <f aca="false">EXP(($F$11 - $F$9 - $C$9*$C$9/2)*$C$3 + O939*$C$9*SQRT($C$3))</f>
        <v>1.00573022623501</v>
      </c>
      <c r="T939" s="55" t="n">
        <f aca="false">EXP(($F$11 - $F$10 - $C$10*$C$10/2)*$C$3 + P939*$C$10*SQRT($C$3))</f>
        <v>1.03311600831611</v>
      </c>
      <c r="U939" s="53" t="n">
        <f aca="false">$C$4 * (MAX(MAX(Q939:T939) - $C$2, 0))</f>
        <v>33.1160083161099</v>
      </c>
    </row>
    <row r="940" customFormat="false" ht="13.8" hidden="false" customHeight="false" outlineLevel="0" collapsed="false">
      <c r="H940" s="4" t="n">
        <v>938</v>
      </c>
      <c r="I940" s="17" t="n">
        <f aca="false">INDEX(Random!$F$2:$F$10003,($H940-1)*$L$2 + I$2)</f>
        <v>-0.499699046454463</v>
      </c>
      <c r="J940" s="17" t="n">
        <f aca="false">INDEX(Random!$F$2:$F$10003,($H940-1)*$L$2 + J$2)</f>
        <v>0.0764723589911559</v>
      </c>
      <c r="K940" s="17" t="n">
        <f aca="false">INDEX(Random!$F$2:$F$10003,($H940-1)*$L$2 + K$2)</f>
        <v>0.583812963129246</v>
      </c>
      <c r="L940" s="37" t="n">
        <f aca="false">INDEX(Random!$F$2:$F$10003,($H940-1)*$L$2 + L$2)</f>
        <v>1.28635770643589</v>
      </c>
      <c r="M940" s="29" t="n">
        <f aca="false" t="array" ref="M940:P940">TRANSPOSE(MMULT($B$28:$E$31, TRANSPOSE(I940:L940)))</f>
        <v>-0.499699046454463</v>
      </c>
      <c r="N940" s="29" t="n">
        <v>-0.242624328948619</v>
      </c>
      <c r="O940" s="29" t="n">
        <v>0.352291663354138</v>
      </c>
      <c r="P940" s="29" t="n">
        <v>0.835606784507281</v>
      </c>
      <c r="Q940" s="55" t="n">
        <f aca="false">EXP(($F$11 - $F$7 - $C$7*$C$7/2)*$C$3 + M940*$C$7*SQRT($C$3))</f>
        <v>0.988712223821687</v>
      </c>
      <c r="R940" s="55" t="n">
        <f aca="false">EXP(($F$11 - $F$8 - $C$8*$C$8/2)*$C$3 + N940*$C$8*SQRT($C$3))</f>
        <v>0.99276166487156</v>
      </c>
      <c r="S940" s="55" t="n">
        <f aca="false">EXP(($F$11 - $F$9 - $C$9*$C$9/2)*$C$3 + O940*$C$9*SQRT($C$3))</f>
        <v>1.01990509858415</v>
      </c>
      <c r="T940" s="55" t="n">
        <f aca="false">EXP(($F$11 - $F$10 - $C$10*$C$10/2)*$C$3 + P940*$C$10*SQRT($C$3))</f>
        <v>1.03247441726693</v>
      </c>
      <c r="U940" s="53" t="n">
        <f aca="false">$C$4 * (MAX(MAX(Q940:T940) - $C$2, 0))</f>
        <v>32.47441726693</v>
      </c>
    </row>
    <row r="941" customFormat="false" ht="13.8" hidden="false" customHeight="false" outlineLevel="0" collapsed="false">
      <c r="H941" s="4" t="n">
        <v>939</v>
      </c>
      <c r="I941" s="17" t="n">
        <f aca="false">INDEX(Random!$F$2:$F$10003,($H941-1)*$L$2 + I$2)</f>
        <v>-0.0255242068470065</v>
      </c>
      <c r="J941" s="17" t="n">
        <f aca="false">INDEX(Random!$F$2:$F$10003,($H941-1)*$L$2 + J$2)</f>
        <v>-1.96076951449738</v>
      </c>
      <c r="K941" s="17" t="n">
        <f aca="false">INDEX(Random!$F$2:$F$10003,($H941-1)*$L$2 + K$2)</f>
        <v>0.0106032738437502</v>
      </c>
      <c r="L941" s="37" t="n">
        <f aca="false">INDEX(Random!$F$2:$F$10003,($H941-1)*$L$2 + L$2)</f>
        <v>0.48748297703575</v>
      </c>
      <c r="M941" s="29" t="n">
        <f aca="false" t="array" ref="M941:P941">TRANSPOSE(MMULT($B$28:$E$31, TRANSPOSE(I941:L941)))</f>
        <v>-0.0255242068470065</v>
      </c>
      <c r="N941" s="29" t="n">
        <v>-1.57350997275984</v>
      </c>
      <c r="O941" s="29" t="n">
        <v>-0.13411425527928</v>
      </c>
      <c r="P941" s="29" t="n">
        <v>-0.0862841273271264</v>
      </c>
      <c r="Q941" s="55" t="n">
        <f aca="false">EXP(($F$11 - $F$7 - $C$7*$C$7/2)*$C$3 + M941*$C$7*SQRT($C$3))</f>
        <v>1.00525792739768</v>
      </c>
      <c r="R941" s="55" t="n">
        <f aca="false">EXP(($F$11 - $F$8 - $C$8*$C$8/2)*$C$3 + N941*$C$8*SQRT($C$3))</f>
        <v>0.938167008069212</v>
      </c>
      <c r="S941" s="55" t="n">
        <f aca="false">EXP(($F$11 - $F$9 - $C$9*$C$9/2)*$C$3 + O941*$C$9*SQRT($C$3))</f>
        <v>0.999718338781992</v>
      </c>
      <c r="T941" s="55" t="n">
        <f aca="false">EXP(($F$11 - $F$10 - $C$10*$C$10/2)*$C$3 + P941*$C$10*SQRT($C$3))</f>
        <v>0.998080621438164</v>
      </c>
      <c r="U941" s="53" t="n">
        <f aca="false">$C$4 * (MAX(MAX(Q941:T941) - $C$2, 0))</f>
        <v>5.25792739768005</v>
      </c>
    </row>
    <row r="942" customFormat="false" ht="13.8" hidden="false" customHeight="false" outlineLevel="0" collapsed="false">
      <c r="H942" s="4" t="n">
        <v>940</v>
      </c>
      <c r="I942" s="17" t="n">
        <f aca="false">INDEX(Random!$F$2:$F$10003,($H942-1)*$L$2 + I$2)</f>
        <v>-0.83496425251447</v>
      </c>
      <c r="J942" s="17" t="n">
        <f aca="false">INDEX(Random!$F$2:$F$10003,($H942-1)*$L$2 + J$2)</f>
        <v>-0.215893645046971</v>
      </c>
      <c r="K942" s="17" t="n">
        <f aca="false">INDEX(Random!$F$2:$F$10003,($H942-1)*$L$2 + K$2)</f>
        <v>-1.81602348320979</v>
      </c>
      <c r="L942" s="37" t="n">
        <f aca="false">INDEX(Random!$F$2:$F$10003,($H942-1)*$L$2 + L$2)</f>
        <v>-0.835653751531722</v>
      </c>
      <c r="M942" s="29" t="n">
        <f aca="false" t="array" ref="M942:P942">TRANSPOSE(MMULT($B$28:$E$31, TRANSPOSE(I942:L942)))</f>
        <v>-0.83496425251447</v>
      </c>
      <c r="N942" s="29" t="n">
        <v>-0.678490095144955</v>
      </c>
      <c r="O942" s="29" t="n">
        <v>-2.00743390404618</v>
      </c>
      <c r="P942" s="29" t="n">
        <v>-1.17641443999695</v>
      </c>
      <c r="Q942" s="55" t="n">
        <f aca="false">EXP(($F$11 - $F$7 - $C$7*$C$7/2)*$C$3 + M942*$C$7*SQRT($C$3))</f>
        <v>0.97717819965438</v>
      </c>
      <c r="R942" s="55" t="n">
        <f aca="false">EXP(($F$11 - $F$8 - $C$8*$C$8/2)*$C$3 + N942*$C$8*SQRT($C$3))</f>
        <v>0.974540740789693</v>
      </c>
      <c r="S942" s="55" t="n">
        <f aca="false">EXP(($F$11 - $F$9 - $C$9*$C$9/2)*$C$3 + O942*$C$9*SQRT($C$3))</f>
        <v>0.925635140743731</v>
      </c>
      <c r="T942" s="55" t="n">
        <f aca="false">EXP(($F$11 - $F$10 - $C$10*$C$10/2)*$C$3 + P942*$C$10*SQRT($C$3))</f>
        <v>0.958885590624582</v>
      </c>
      <c r="U942" s="53" t="n">
        <f aca="false">$C$4 * (MAX(MAX(Q942:T942) - $C$2, 0))</f>
        <v>0</v>
      </c>
    </row>
    <row r="943" customFormat="false" ht="13.8" hidden="false" customHeight="false" outlineLevel="0" collapsed="false">
      <c r="H943" s="4" t="n">
        <v>941</v>
      </c>
      <c r="I943" s="17" t="n">
        <f aca="false">INDEX(Random!$F$2:$F$10003,($H943-1)*$L$2 + I$2)</f>
        <v>-1.67293360047209</v>
      </c>
      <c r="J943" s="17" t="n">
        <f aca="false">INDEX(Random!$F$2:$F$10003,($H943-1)*$L$2 + J$2)</f>
        <v>1.66413351580362</v>
      </c>
      <c r="K943" s="17" t="n">
        <f aca="false">INDEX(Random!$F$2:$F$10003,($H943-1)*$L$2 + K$2)</f>
        <v>1.42102532275649</v>
      </c>
      <c r="L943" s="37" t="n">
        <f aca="false">INDEX(Random!$F$2:$F$10003,($H943-1)*$L$2 + L$2)</f>
        <v>0.0752872841470349</v>
      </c>
      <c r="M943" s="29" t="n">
        <f aca="false" t="array" ref="M943:P943">TRANSPOSE(MMULT($B$28:$E$31, TRANSPOSE(I943:L943)))</f>
        <v>-1.67293360047209</v>
      </c>
      <c r="N943" s="29" t="n">
        <v>0.306598649237802</v>
      </c>
      <c r="O943" s="29" t="n">
        <v>0.784091457573014</v>
      </c>
      <c r="P943" s="29" t="n">
        <v>-0.36813627481768</v>
      </c>
      <c r="Q943" s="55" t="n">
        <f aca="false">EXP(($F$11 - $F$7 - $C$7*$C$7/2)*$C$3 + M943*$C$7*SQRT($C$3))</f>
        <v>0.948934810072704</v>
      </c>
      <c r="R943" s="55" t="n">
        <f aca="false">EXP(($F$11 - $F$8 - $C$8*$C$8/2)*$C$3 + N943*$C$8*SQRT($C$3))</f>
        <v>1.01620725306712</v>
      </c>
      <c r="S943" s="55" t="n">
        <f aca="false">EXP(($F$11 - $F$9 - $C$9*$C$9/2)*$C$3 + O943*$C$9*SQRT($C$3))</f>
        <v>1.0381668918059</v>
      </c>
      <c r="T943" s="55" t="n">
        <f aca="false">EXP(($F$11 - $F$10 - $C$10*$C$10/2)*$C$3 + P943*$C$10*SQRT($C$3))</f>
        <v>0.987795793488402</v>
      </c>
      <c r="U943" s="53" t="n">
        <f aca="false">$C$4 * (MAX(MAX(Q943:T943) - $C$2, 0))</f>
        <v>38.1668918058999</v>
      </c>
    </row>
    <row r="944" customFormat="false" ht="13.8" hidden="false" customHeight="false" outlineLevel="0" collapsed="false">
      <c r="H944" s="4" t="n">
        <v>942</v>
      </c>
      <c r="I944" s="17" t="n">
        <f aca="false">INDEX(Random!$F$2:$F$10003,($H944-1)*$L$2 + I$2)</f>
        <v>1.80600403180134</v>
      </c>
      <c r="J944" s="17" t="n">
        <f aca="false">INDEX(Random!$F$2:$F$10003,($H944-1)*$L$2 + J$2)</f>
        <v>-0.343546923786314</v>
      </c>
      <c r="K944" s="17" t="n">
        <f aca="false">INDEX(Random!$F$2:$F$10003,($H944-1)*$L$2 + K$2)</f>
        <v>0.163523016812392</v>
      </c>
      <c r="L944" s="37" t="n">
        <f aca="false">INDEX(Random!$F$2:$F$10003,($H944-1)*$L$2 + L$2)</f>
        <v>0.102655306845307</v>
      </c>
      <c r="M944" s="29" t="n">
        <f aca="false" t="array" ref="M944:P944">TRANSPOSE(MMULT($B$28:$E$31, TRANSPOSE(I944:L944)))</f>
        <v>1.80600403180134</v>
      </c>
      <c r="N944" s="29" t="n">
        <v>0.823522571833267</v>
      </c>
      <c r="O944" s="29" t="n">
        <v>0.817362937181835</v>
      </c>
      <c r="P944" s="29" t="n">
        <v>0.91325173526423</v>
      </c>
      <c r="Q944" s="55" t="n">
        <f aca="false">EXP(($F$11 - $F$7 - $C$7*$C$7/2)*$C$3 + M944*$C$7*SQRT($C$3))</f>
        <v>1.07180874917602</v>
      </c>
      <c r="R944" s="55" t="n">
        <f aca="false">EXP(($F$11 - $F$8 - $C$8*$C$8/2)*$C$3 + N944*$C$8*SQRT($C$3))</f>
        <v>1.03877962257599</v>
      </c>
      <c r="S944" s="55" t="n">
        <f aca="false">EXP(($F$11 - $F$9 - $C$9*$C$9/2)*$C$3 + O944*$C$9*SQRT($C$3))</f>
        <v>1.03958751233012</v>
      </c>
      <c r="T944" s="55" t="n">
        <f aca="false">EXP(($F$11 - $F$10 - $C$10*$C$10/2)*$C$3 + P944*$C$10*SQRT($C$3))</f>
        <v>1.03542474069743</v>
      </c>
      <c r="U944" s="53" t="n">
        <f aca="false">$C$4 * (MAX(MAX(Q944:T944) - $C$2, 0))</f>
        <v>71.80874917602</v>
      </c>
    </row>
    <row r="945" customFormat="false" ht="13.8" hidden="false" customHeight="false" outlineLevel="0" collapsed="false">
      <c r="H945" s="4" t="n">
        <v>943</v>
      </c>
      <c r="I945" s="17" t="n">
        <f aca="false">INDEX(Random!$F$2:$F$10003,($H945-1)*$L$2 + I$2)</f>
        <v>1.2920404193109</v>
      </c>
      <c r="J945" s="17" t="n">
        <f aca="false">INDEX(Random!$F$2:$F$10003,($H945-1)*$L$2 + J$2)</f>
        <v>-0.994679148880744</v>
      </c>
      <c r="K945" s="17" t="n">
        <f aca="false">INDEX(Random!$F$2:$F$10003,($H945-1)*$L$2 + K$2)</f>
        <v>0.711261536535906</v>
      </c>
      <c r="L945" s="37" t="n">
        <f aca="false">INDEX(Random!$F$2:$F$10003,($H945-1)*$L$2 + L$2)</f>
        <v>-0.691383964324889</v>
      </c>
      <c r="M945" s="29" t="n">
        <f aca="false" t="array" ref="M945:P945">TRANSPOSE(MMULT($B$28:$E$31, TRANSPOSE(I945:L945)))</f>
        <v>1.2920404193109</v>
      </c>
      <c r="N945" s="29" t="n">
        <v>-0.00591167389070124</v>
      </c>
      <c r="O945" s="29" t="n">
        <v>1.0811847008687</v>
      </c>
      <c r="P945" s="29" t="n">
        <v>-0.159153613494489</v>
      </c>
      <c r="Q945" s="55" t="n">
        <f aca="false">EXP(($F$11 - $F$7 - $C$7*$C$7/2)*$C$3 + M945*$C$7*SQRT($C$3))</f>
        <v>1.05270065520146</v>
      </c>
      <c r="R945" s="55" t="n">
        <f aca="false">EXP(($F$11 - $F$8 - $C$8*$C$8/2)*$C$3 + N945*$C$8*SQRT($C$3))</f>
        <v>1.00279954027411</v>
      </c>
      <c r="S945" s="55" t="n">
        <f aca="false">EXP(($F$11 - $F$9 - $C$9*$C$9/2)*$C$3 + O945*$C$9*SQRT($C$3))</f>
        <v>1.05092117197706</v>
      </c>
      <c r="T945" s="55" t="n">
        <f aca="false">EXP(($F$11 - $F$10 - $C$10*$C$10/2)*$C$3 + P945*$C$10*SQRT($C$3))</f>
        <v>0.995411383471197</v>
      </c>
      <c r="U945" s="53" t="n">
        <f aca="false">$C$4 * (MAX(MAX(Q945:T945) - $C$2, 0))</f>
        <v>52.7006552014599</v>
      </c>
    </row>
    <row r="946" customFormat="false" ht="13.8" hidden="false" customHeight="false" outlineLevel="0" collapsed="false">
      <c r="H946" s="4" t="n">
        <v>944</v>
      </c>
      <c r="I946" s="17" t="n">
        <f aca="false">INDEX(Random!$F$2:$F$10003,($H946-1)*$L$2 + I$2)</f>
        <v>-1.36502910155159</v>
      </c>
      <c r="J946" s="17" t="n">
        <f aca="false">INDEX(Random!$F$2:$F$10003,($H946-1)*$L$2 + J$2)</f>
        <v>-0.867871903033968</v>
      </c>
      <c r="K946" s="17" t="n">
        <f aca="false">INDEX(Random!$F$2:$F$10003,($H946-1)*$L$2 + K$2)</f>
        <v>-0.312012910169571</v>
      </c>
      <c r="L946" s="37" t="n">
        <f aca="false">INDEX(Random!$F$2:$F$10003,($H946-1)*$L$2 + L$2)</f>
        <v>-1.70886255570646</v>
      </c>
      <c r="M946" s="29" t="n">
        <f aca="false" t="array" ref="M946:P946">TRANSPOSE(MMULT($B$28:$E$31, TRANSPOSE(I946:L946)))</f>
        <v>-1.36502910155159</v>
      </c>
      <c r="N946" s="29" t="n">
        <v>-1.51837234318561</v>
      </c>
      <c r="O946" s="29" t="n">
        <v>-0.868557034639536</v>
      </c>
      <c r="P946" s="29" t="n">
        <v>-2.31723910369535</v>
      </c>
      <c r="Q946" s="55" t="n">
        <f aca="false">EXP(($F$11 - $F$7 - $C$7*$C$7/2)*$C$3 + M946*$C$7*SQRT($C$3))</f>
        <v>0.959216456861747</v>
      </c>
      <c r="R946" s="55" t="n">
        <f aca="false">EXP(($F$11 - $F$8 - $C$8*$C$8/2)*$C$3 + N946*$C$8*SQRT($C$3))</f>
        <v>0.940368038915215</v>
      </c>
      <c r="S946" s="55" t="n">
        <f aca="false">EXP(($F$11 - $F$9 - $C$9*$C$9/2)*$C$3 + O946*$C$9*SQRT($C$3))</f>
        <v>0.969992151141948</v>
      </c>
      <c r="T946" s="55" t="n">
        <f aca="false">EXP(($F$11 - $F$10 - $C$10*$C$10/2)*$C$3 + P946*$C$10*SQRT($C$3))</f>
        <v>0.919515095212393</v>
      </c>
      <c r="U946" s="53" t="n">
        <f aca="false">$C$4 * (MAX(MAX(Q946:T946) - $C$2, 0))</f>
        <v>0</v>
      </c>
    </row>
    <row r="947" customFormat="false" ht="13.8" hidden="false" customHeight="false" outlineLevel="0" collapsed="false">
      <c r="H947" s="4" t="n">
        <v>945</v>
      </c>
      <c r="I947" s="17" t="n">
        <f aca="false">INDEX(Random!$F$2:$F$10003,($H947-1)*$L$2 + I$2)</f>
        <v>-0.562349934399185</v>
      </c>
      <c r="J947" s="17" t="n">
        <f aca="false">INDEX(Random!$F$2:$F$10003,($H947-1)*$L$2 + J$2)</f>
        <v>0.928250753003669</v>
      </c>
      <c r="K947" s="17" t="n">
        <f aca="false">INDEX(Random!$F$2:$F$10003,($H947-1)*$L$2 + K$2)</f>
        <v>-0.0738553572482821</v>
      </c>
      <c r="L947" s="37" t="n">
        <f aca="false">INDEX(Random!$F$2:$F$10003,($H947-1)*$L$2 + L$2)</f>
        <v>0.0852702811500466</v>
      </c>
      <c r="M947" s="29" t="n">
        <f aca="false" t="array" ref="M947:P947">TRANSPOSE(MMULT($B$28:$E$31, TRANSPOSE(I947:L947)))</f>
        <v>-0.562349934399185</v>
      </c>
      <c r="N947" s="29" t="n">
        <v>0.396154521622412</v>
      </c>
      <c r="O947" s="29" t="n">
        <v>-0.219465849308837</v>
      </c>
      <c r="P947" s="29" t="n">
        <v>0.0125524184798389</v>
      </c>
      <c r="Q947" s="55" t="n">
        <f aca="false">EXP(($F$11 - $F$7 - $C$7*$C$7/2)*$C$3 + M947*$C$7*SQRT($C$3))</f>
        <v>0.986546569636156</v>
      </c>
      <c r="R947" s="55" t="n">
        <f aca="false">EXP(($F$11 - $F$8 - $C$8*$C$8/2)*$C$3 + N947*$C$8*SQRT($C$3))</f>
        <v>1.02008243450115</v>
      </c>
      <c r="S947" s="55" t="n">
        <f aca="false">EXP(($F$11 - $F$9 - $C$9*$C$9/2)*$C$3 + O947*$C$9*SQRT($C$3))</f>
        <v>0.996217520260066</v>
      </c>
      <c r="T947" s="55" t="n">
        <f aca="false">EXP(($F$11 - $F$10 - $C$10*$C$10/2)*$C$3 + P947*$C$10*SQRT($C$3))</f>
        <v>1.00171248475929</v>
      </c>
      <c r="U947" s="53" t="n">
        <f aca="false">$C$4 * (MAX(MAX(Q947:T947) - $C$2, 0))</f>
        <v>20.0824345011501</v>
      </c>
    </row>
    <row r="948" customFormat="false" ht="13.8" hidden="false" customHeight="false" outlineLevel="0" collapsed="false">
      <c r="H948" s="4" t="n">
        <v>946</v>
      </c>
      <c r="I948" s="17" t="n">
        <f aca="false">INDEX(Random!$F$2:$F$10003,($H948-1)*$L$2 + I$2)</f>
        <v>0.230789571695865</v>
      </c>
      <c r="J948" s="17" t="n">
        <f aca="false">INDEX(Random!$F$2:$F$10003,($H948-1)*$L$2 + J$2)</f>
        <v>0.683593395142844</v>
      </c>
      <c r="K948" s="17" t="n">
        <f aca="false">INDEX(Random!$F$2:$F$10003,($H948-1)*$L$2 + K$2)</f>
        <v>-0.0888614550126972</v>
      </c>
      <c r="L948" s="37" t="n">
        <f aca="false">INDEX(Random!$F$2:$F$10003,($H948-1)*$L$2 + L$2)</f>
        <v>0.0348748364659287</v>
      </c>
      <c r="M948" s="29" t="n">
        <f aca="false" t="array" ref="M948:P948">TRANSPOSE(MMULT($B$28:$E$31, TRANSPOSE(I948:L948)))</f>
        <v>0.230789571695865</v>
      </c>
      <c r="N948" s="29" t="n">
        <v>0.683300558120377</v>
      </c>
      <c r="O948" s="29" t="n">
        <v>0.0530681094272591</v>
      </c>
      <c r="P948" s="29" t="n">
        <v>0.311196443030842</v>
      </c>
      <c r="Q948" s="55" t="n">
        <f aca="false">EXP(($F$11 - $F$7 - $C$7*$C$7/2)*$C$3 + M948*$C$7*SQRT($C$3))</f>
        <v>1.01431665048942</v>
      </c>
      <c r="R948" s="55" t="n">
        <f aca="false">EXP(($F$11 - $F$8 - $C$8*$C$8/2)*$C$3 + N948*$C$8*SQRT($C$3))</f>
        <v>1.03260749180525</v>
      </c>
      <c r="S948" s="55" t="n">
        <f aca="false">EXP(($F$11 - $F$9 - $C$9*$C$9/2)*$C$3 + O948*$C$9*SQRT($C$3))</f>
        <v>1.00743902739977</v>
      </c>
      <c r="T948" s="55" t="n">
        <f aca="false">EXP(($F$11 - $F$10 - $C$10*$C$10/2)*$C$3 + P948*$C$10*SQRT($C$3))</f>
        <v>1.01276699908125</v>
      </c>
      <c r="U948" s="53" t="n">
        <f aca="false">$C$4 * (MAX(MAX(Q948:T948) - $C$2, 0))</f>
        <v>32.6074918052499</v>
      </c>
    </row>
    <row r="949" customFormat="false" ht="13.8" hidden="false" customHeight="false" outlineLevel="0" collapsed="false">
      <c r="H949" s="4" t="n">
        <v>947</v>
      </c>
      <c r="I949" s="17" t="n">
        <f aca="false">INDEX(Random!$F$2:$F$10003,($H949-1)*$L$2 + I$2)</f>
        <v>1.75717592340361</v>
      </c>
      <c r="J949" s="17" t="n">
        <f aca="false">INDEX(Random!$F$2:$F$10003,($H949-1)*$L$2 + J$2)</f>
        <v>-2.76901331479623</v>
      </c>
      <c r="K949" s="17" t="n">
        <f aca="false">INDEX(Random!$F$2:$F$10003,($H949-1)*$L$2 + K$2)</f>
        <v>0.539057826674499</v>
      </c>
      <c r="L949" s="37" t="n">
        <f aca="false">INDEX(Random!$F$2:$F$10003,($H949-1)*$L$2 + L$2)</f>
        <v>0.670776903066201</v>
      </c>
      <c r="M949" s="29" t="n">
        <f aca="false" t="array" ref="M949:P949">TRANSPOSE(MMULT($B$28:$E$31, TRANSPOSE(I949:L949)))</f>
        <v>1.75717592340361</v>
      </c>
      <c r="N949" s="29" t="n">
        <v>-1.13338094178419</v>
      </c>
      <c r="O949" s="29" t="n">
        <v>0.978862054559212</v>
      </c>
      <c r="P949" s="29" t="n">
        <v>0.770991039862187</v>
      </c>
      <c r="Q949" s="55" t="n">
        <f aca="false">EXP(($F$11 - $F$7 - $C$7*$C$7/2)*$C$3 + M949*$C$7*SQRT($C$3))</f>
        <v>1.06997860967829</v>
      </c>
      <c r="R949" s="55" t="n">
        <f aca="false">EXP(($F$11 - $F$8 - $C$8*$C$8/2)*$C$3 + N949*$C$8*SQRT($C$3))</f>
        <v>0.955881034067847</v>
      </c>
      <c r="S949" s="55" t="n">
        <f aca="false">EXP(($F$11 - $F$9 - $C$9*$C$9/2)*$C$3 + O949*$C$9*SQRT($C$3))</f>
        <v>1.04651084445269</v>
      </c>
      <c r="T949" s="55" t="n">
        <f aca="false">EXP(($F$11 - $F$10 - $C$10*$C$10/2)*$C$3 + P949*$C$10*SQRT($C$3))</f>
        <v>1.03002558265779</v>
      </c>
      <c r="U949" s="53" t="n">
        <f aca="false">$C$4 * (MAX(MAX(Q949:T949) - $C$2, 0))</f>
        <v>69.97860967829</v>
      </c>
    </row>
    <row r="950" customFormat="false" ht="13.8" hidden="false" customHeight="false" outlineLevel="0" collapsed="false">
      <c r="H950" s="4" t="n">
        <v>948</v>
      </c>
      <c r="I950" s="17" t="n">
        <f aca="false">INDEX(Random!$F$2:$F$10003,($H950-1)*$L$2 + I$2)</f>
        <v>-0.752348287818843</v>
      </c>
      <c r="J950" s="17" t="n">
        <f aca="false">INDEX(Random!$F$2:$F$10003,($H950-1)*$L$2 + J$2)</f>
        <v>-0.192176912303064</v>
      </c>
      <c r="K950" s="17" t="n">
        <f aca="false">INDEX(Random!$F$2:$F$10003,($H950-1)*$L$2 + K$2)</f>
        <v>-0.419554300608694</v>
      </c>
      <c r="L950" s="37" t="n">
        <f aca="false">INDEX(Random!$F$2:$F$10003,($H950-1)*$L$2 + L$2)</f>
        <v>1.29759272131865</v>
      </c>
      <c r="M950" s="29" t="n">
        <f aca="false" t="array" ref="M950:P950">TRANSPOSE(MMULT($B$28:$E$31, TRANSPOSE(I950:L950)))</f>
        <v>-0.752348287818843</v>
      </c>
      <c r="N950" s="29" t="n">
        <v>-0.609485259705373</v>
      </c>
      <c r="O950" s="29" t="n">
        <v>-0.687303667893872</v>
      </c>
      <c r="P950" s="29" t="n">
        <v>0.646320379363753</v>
      </c>
      <c r="Q950" s="55" t="n">
        <f aca="false">EXP(($F$11 - $F$7 - $C$7*$C$7/2)*$C$3 + M950*$C$7*SQRT($C$3))</f>
        <v>0.980007856930478</v>
      </c>
      <c r="R950" s="55" t="n">
        <f aca="false">EXP(($F$11 - $F$8 - $C$8*$C$8/2)*$C$3 + N950*$C$8*SQRT($C$3))</f>
        <v>0.977402976782383</v>
      </c>
      <c r="S950" s="55" t="n">
        <f aca="false">EXP(($F$11 - $F$9 - $C$9*$C$9/2)*$C$3 + O950*$C$9*SQRT($C$3))</f>
        <v>0.977245102581197</v>
      </c>
      <c r="T950" s="55" t="n">
        <f aca="false">EXP(($F$11 - $F$10 - $C$10*$C$10/2)*$C$3 + P950*$C$10*SQRT($C$3))</f>
        <v>1.02531716366331</v>
      </c>
      <c r="U950" s="53" t="n">
        <f aca="false">$C$4 * (MAX(MAX(Q950:T950) - $C$2, 0))</f>
        <v>25.31716366331</v>
      </c>
    </row>
    <row r="951" customFormat="false" ht="13.8" hidden="false" customHeight="false" outlineLevel="0" collapsed="false">
      <c r="H951" s="4" t="n">
        <v>949</v>
      </c>
      <c r="I951" s="17" t="n">
        <f aca="false">INDEX(Random!$F$2:$F$10003,($H951-1)*$L$2 + I$2)</f>
        <v>-0.255196005800149</v>
      </c>
      <c r="J951" s="17" t="n">
        <f aca="false">INDEX(Random!$F$2:$F$10003,($H951-1)*$L$2 + J$2)</f>
        <v>1.45843404994513</v>
      </c>
      <c r="K951" s="17" t="n">
        <f aca="false">INDEX(Random!$F$2:$F$10003,($H951-1)*$L$2 + K$2)</f>
        <v>-1.35500492393929</v>
      </c>
      <c r="L951" s="37" t="n">
        <f aca="false">INDEX(Random!$F$2:$F$10003,($H951-1)*$L$2 + L$2)</f>
        <v>0.682638283404519</v>
      </c>
      <c r="M951" s="29" t="n">
        <f aca="false" t="array" ref="M951:P951">TRANSPOSE(MMULT($B$28:$E$31, TRANSPOSE(I951:L951)))</f>
        <v>-0.255196005800149</v>
      </c>
      <c r="N951" s="29" t="n">
        <v>1.00392061019975</v>
      </c>
      <c r="O951" s="29" t="n">
        <v>-1.24647945936654</v>
      </c>
      <c r="P951" s="29" t="n">
        <v>0.784060433539145</v>
      </c>
      <c r="Q951" s="55" t="n">
        <f aca="false">EXP(($F$11 - $F$7 - $C$7*$C$7/2)*$C$3 + M951*$C$7*SQRT($C$3))</f>
        <v>0.997209540387403</v>
      </c>
      <c r="R951" s="55" t="n">
        <f aca="false">EXP(($F$11 - $F$8 - $C$8*$C$8/2)*$C$3 + N951*$C$8*SQRT($C$3))</f>
        <v>1.04677446808436</v>
      </c>
      <c r="S951" s="55" t="n">
        <f aca="false">EXP(($F$11 - $F$9 - $C$9*$C$9/2)*$C$3 + O951*$C$9*SQRT($C$3))</f>
        <v>0.955042047399596</v>
      </c>
      <c r="T951" s="55" t="n">
        <f aca="false">EXP(($F$11 - $F$10 - $C$10*$C$10/2)*$C$3 + P951*$C$10*SQRT($C$3))</f>
        <v>1.03052042299575</v>
      </c>
      <c r="U951" s="53" t="n">
        <f aca="false">$C$4 * (MAX(MAX(Q951:T951) - $C$2, 0))</f>
        <v>46.77446808436</v>
      </c>
    </row>
    <row r="952" customFormat="false" ht="13.8" hidden="false" customHeight="false" outlineLevel="0" collapsed="false">
      <c r="H952" s="4" t="n">
        <v>950</v>
      </c>
      <c r="I952" s="17" t="n">
        <f aca="false">INDEX(Random!$F$2:$F$10003,($H952-1)*$L$2 + I$2)</f>
        <v>1.27756217054843</v>
      </c>
      <c r="J952" s="17" t="n">
        <f aca="false">INDEX(Random!$F$2:$F$10003,($H952-1)*$L$2 + J$2)</f>
        <v>-2.10953228816893</v>
      </c>
      <c r="K952" s="17" t="n">
        <f aca="false">INDEX(Random!$F$2:$F$10003,($H952-1)*$L$2 + K$2)</f>
        <v>-0.534038945354778</v>
      </c>
      <c r="L952" s="37" t="n">
        <f aca="false">INDEX(Random!$F$2:$F$10003,($H952-1)*$L$2 + L$2)</f>
        <v>1.59166060830822</v>
      </c>
      <c r="M952" s="29" t="n">
        <f aca="false" t="array" ref="M952:P952">TRANSPOSE(MMULT($B$28:$E$31, TRANSPOSE(I952:L952)))</f>
        <v>1.27756217054843</v>
      </c>
      <c r="N952" s="29" t="n">
        <v>-0.900556199738225</v>
      </c>
      <c r="O952" s="29" t="n">
        <v>-0.148237073222596</v>
      </c>
      <c r="P952" s="29" t="n">
        <v>1.44635926923759</v>
      </c>
      <c r="Q952" s="55" t="n">
        <f aca="false">EXP(($F$11 - $F$7 - $C$7*$C$7/2)*$C$3 + M952*$C$7*SQRT($C$3))</f>
        <v>1.05216734616849</v>
      </c>
      <c r="R952" s="55" t="n">
        <f aca="false">EXP(($F$11 - $F$8 - $C$8*$C$8/2)*$C$3 + N952*$C$8*SQRT($C$3))</f>
        <v>0.96538647702915</v>
      </c>
      <c r="S952" s="55" t="n">
        <f aca="false">EXP(($F$11 - $F$9 - $C$9*$C$9/2)*$C$3 + O952*$C$9*SQRT($C$3))</f>
        <v>0.999138222833967</v>
      </c>
      <c r="T952" s="55" t="n">
        <f aca="false">EXP(($F$11 - $F$10 - $C$10*$C$10/2)*$C$3 + P952*$C$10*SQRT($C$3))</f>
        <v>1.05591049365408</v>
      </c>
      <c r="U952" s="53" t="n">
        <f aca="false">$C$4 * (MAX(MAX(Q952:T952) - $C$2, 0))</f>
        <v>55.91049365408</v>
      </c>
    </row>
    <row r="953" customFormat="false" ht="13.8" hidden="false" customHeight="false" outlineLevel="0" collapsed="false">
      <c r="H953" s="4" t="n">
        <v>951</v>
      </c>
      <c r="I953" s="17" t="n">
        <f aca="false">INDEX(Random!$F$2:$F$10003,($H953-1)*$L$2 + I$2)</f>
        <v>0.967700013399097</v>
      </c>
      <c r="J953" s="17" t="n">
        <f aca="false">INDEX(Random!$F$2:$F$10003,($H953-1)*$L$2 + J$2)</f>
        <v>-0.873882360468905</v>
      </c>
      <c r="K953" s="17" t="n">
        <f aca="false">INDEX(Random!$F$2:$F$10003,($H953-1)*$L$2 + K$2)</f>
        <v>-0.988617627451242</v>
      </c>
      <c r="L953" s="37" t="n">
        <f aca="false">INDEX(Random!$F$2:$F$10003,($H953-1)*$L$2 + L$2)</f>
        <v>-1.02616142598207</v>
      </c>
      <c r="M953" s="29" t="n">
        <f aca="false" t="array" ref="M953:P953">TRANSPOSE(MMULT($B$28:$E$31, TRANSPOSE(I953:L953)))</f>
        <v>0.967700013399097</v>
      </c>
      <c r="N953" s="29" t="n">
        <v>-0.106848388965807</v>
      </c>
      <c r="O953" s="29" t="n">
        <v>-0.601046844299344</v>
      </c>
      <c r="P953" s="29" t="n">
        <v>-0.580446933485931</v>
      </c>
      <c r="Q953" s="55" t="n">
        <f aca="false">EXP(($F$11 - $F$7 - $C$7*$C$7/2)*$C$3 + M953*$C$7*SQRT($C$3))</f>
        <v>1.04081806038142</v>
      </c>
      <c r="R953" s="55" t="n">
        <f aca="false">EXP(($F$11 - $F$8 - $C$8*$C$8/2)*$C$3 + N953*$C$8*SQRT($C$3))</f>
        <v>0.998506934202405</v>
      </c>
      <c r="S953" s="55" t="n">
        <f aca="false">EXP(($F$11 - $F$9 - $C$9*$C$9/2)*$C$3 + O953*$C$9*SQRT($C$3))</f>
        <v>0.980715736716152</v>
      </c>
      <c r="T953" s="55" t="n">
        <f aca="false">EXP(($F$11 - $F$10 - $C$10*$C$10/2)*$C$3 + P953*$C$10*SQRT($C$3))</f>
        <v>0.980118588411202</v>
      </c>
      <c r="U953" s="53" t="n">
        <f aca="false">$C$4 * (MAX(MAX(Q953:T953) - $C$2, 0))</f>
        <v>40.8180603814201</v>
      </c>
    </row>
    <row r="954" customFormat="false" ht="13.8" hidden="false" customHeight="false" outlineLevel="0" collapsed="false">
      <c r="H954" s="4" t="n">
        <v>952</v>
      </c>
      <c r="I954" s="17" t="n">
        <f aca="false">INDEX(Random!$F$2:$F$10003,($H954-1)*$L$2 + I$2)</f>
        <v>1.14794672897486</v>
      </c>
      <c r="J954" s="17" t="n">
        <f aca="false">INDEX(Random!$F$2:$F$10003,($H954-1)*$L$2 + J$2)</f>
        <v>-0.780937953501482</v>
      </c>
      <c r="K954" s="17" t="n">
        <f aca="false">INDEX(Random!$F$2:$F$10003,($H954-1)*$L$2 + K$2)</f>
        <v>-1.58575867583556</v>
      </c>
      <c r="L954" s="37" t="n">
        <f aca="false">INDEX(Random!$F$2:$F$10003,($H954-1)*$L$2 + L$2)</f>
        <v>-0.409435330182062</v>
      </c>
      <c r="M954" s="29" t="n">
        <f aca="false" t="array" ref="M954:P954">TRANSPOSE(MMULT($B$28:$E$31, TRANSPOSE(I954:L954)))</f>
        <v>1.14794672897486</v>
      </c>
      <c r="N954" s="29" t="n">
        <v>0.076440063741171</v>
      </c>
      <c r="O954" s="29" t="n">
        <v>-1.07611098454943</v>
      </c>
      <c r="P954" s="29" t="n">
        <v>0.0405802541930625</v>
      </c>
      <c r="Q954" s="55" t="n">
        <f aca="false">EXP(($F$11 - $F$7 - $C$7*$C$7/2)*$C$3 + M954*$C$7*SQRT($C$3))</f>
        <v>1.04740495699025</v>
      </c>
      <c r="R954" s="55" t="n">
        <f aca="false">EXP(($F$11 - $F$8 - $C$8*$C$8/2)*$C$3 + N954*$C$8*SQRT($C$3))</f>
        <v>1.00631543651068</v>
      </c>
      <c r="S954" s="55" t="n">
        <f aca="false">EXP(($F$11 - $F$9 - $C$9*$C$9/2)*$C$3 + O954*$C$9*SQRT($C$3))</f>
        <v>0.961752857252654</v>
      </c>
      <c r="T954" s="55" t="n">
        <f aca="false">EXP(($F$11 - $F$10 - $C$10*$C$10/2)*$C$3 + P954*$C$10*SQRT($C$3))</f>
        <v>1.00274480318495</v>
      </c>
      <c r="U954" s="53" t="n">
        <f aca="false">$C$4 * (MAX(MAX(Q954:T954) - $C$2, 0))</f>
        <v>47.4049569902499</v>
      </c>
    </row>
    <row r="955" customFormat="false" ht="13.8" hidden="false" customHeight="false" outlineLevel="0" collapsed="false">
      <c r="H955" s="4" t="n">
        <v>953</v>
      </c>
      <c r="I955" s="17" t="n">
        <f aca="false">INDEX(Random!$F$2:$F$10003,($H955-1)*$L$2 + I$2)</f>
        <v>0.600846075608937</v>
      </c>
      <c r="J955" s="17" t="n">
        <f aca="false">INDEX(Random!$F$2:$F$10003,($H955-1)*$L$2 + J$2)</f>
        <v>-1.11009369431438</v>
      </c>
      <c r="K955" s="17" t="n">
        <f aca="false">INDEX(Random!$F$2:$F$10003,($H955-1)*$L$2 + K$2)</f>
        <v>-0.913100468832802</v>
      </c>
      <c r="L955" s="37" t="n">
        <f aca="false">INDEX(Random!$F$2:$F$10003,($H955-1)*$L$2 + L$2)</f>
        <v>-0.0148100836429116</v>
      </c>
      <c r="M955" s="29" t="n">
        <f aca="false" t="array" ref="M955:P955">TRANSPOSE(MMULT($B$28:$E$31, TRANSPOSE(I955:L955)))</f>
        <v>0.600846075608937</v>
      </c>
      <c r="N955" s="29" t="n">
        <v>-0.517272937270511</v>
      </c>
      <c r="O955" s="29" t="n">
        <v>-0.687805408580176</v>
      </c>
      <c r="P955" s="29" t="n">
        <v>0.0152977266178557</v>
      </c>
      <c r="Q955" s="55" t="n">
        <f aca="false">EXP(($F$11 - $F$7 - $C$7*$C$7/2)*$C$3 + M955*$C$7*SQRT($C$3))</f>
        <v>1.02753950326201</v>
      </c>
      <c r="R955" s="55" t="n">
        <f aca="false">EXP(($F$11 - $F$8 - $C$8*$C$8/2)*$C$3 + N955*$C$8*SQRT($C$3))</f>
        <v>0.981240957873468</v>
      </c>
      <c r="S955" s="55" t="n">
        <f aca="false">EXP(($F$11 - $F$9 - $C$9*$C$9/2)*$C$3 + O955*$C$9*SQRT($C$3))</f>
        <v>0.977224950487852</v>
      </c>
      <c r="T955" s="55" t="n">
        <f aca="false">EXP(($F$11 - $F$10 - $C$10*$C$10/2)*$C$3 + P955*$C$10*SQRT($C$3))</f>
        <v>1.00181355270437</v>
      </c>
      <c r="U955" s="53" t="n">
        <f aca="false">$C$4 * (MAX(MAX(Q955:T955) - $C$2, 0))</f>
        <v>27.53950326201</v>
      </c>
    </row>
    <row r="956" customFormat="false" ht="13.8" hidden="false" customHeight="false" outlineLevel="0" collapsed="false">
      <c r="H956" s="4" t="n">
        <v>954</v>
      </c>
      <c r="I956" s="17" t="n">
        <f aca="false">INDEX(Random!$F$2:$F$10003,($H956-1)*$L$2 + I$2)</f>
        <v>-0.502787944099228</v>
      </c>
      <c r="J956" s="17" t="n">
        <f aca="false">INDEX(Random!$F$2:$F$10003,($H956-1)*$L$2 + J$2)</f>
        <v>-1.48515445230518</v>
      </c>
      <c r="K956" s="17" t="n">
        <f aca="false">INDEX(Random!$F$2:$F$10003,($H956-1)*$L$2 + K$2)</f>
        <v>0.528977592806889</v>
      </c>
      <c r="L956" s="37" t="n">
        <f aca="false">INDEX(Random!$F$2:$F$10003,($H956-1)*$L$2 + L$2)</f>
        <v>-0.184308199610103</v>
      </c>
      <c r="M956" s="29" t="n">
        <f aca="false" t="array" ref="M956:P956">TRANSPOSE(MMULT($B$28:$E$31, TRANSPOSE(I956:L956)))</f>
        <v>-0.502787944099228</v>
      </c>
      <c r="N956" s="29" t="n">
        <v>-1.48535698773407</v>
      </c>
      <c r="O956" s="29" t="n">
        <v>0.193749619512357</v>
      </c>
      <c r="P956" s="29" t="n">
        <v>-0.764781622402836</v>
      </c>
      <c r="Q956" s="55" t="n">
        <f aca="false">EXP(($F$11 - $F$7 - $C$7*$C$7/2)*$C$3 + M956*$C$7*SQRT($C$3))</f>
        <v>0.988605338519469</v>
      </c>
      <c r="R956" s="55" t="n">
        <f aca="false">EXP(($F$11 - $F$8 - $C$8*$C$8/2)*$C$3 + N956*$C$8*SQRT($C$3))</f>
        <v>0.941688444929198</v>
      </c>
      <c r="S956" s="55" t="n">
        <f aca="false">EXP(($F$11 - $F$9 - $C$9*$C$9/2)*$C$3 + O956*$C$9*SQRT($C$3))</f>
        <v>1.01328092266884</v>
      </c>
      <c r="T956" s="55" t="n">
        <f aca="false">EXP(($F$11 - $F$10 - $C$10*$C$10/2)*$C$3 + P956*$C$10*SQRT($C$3))</f>
        <v>0.97350140991774</v>
      </c>
      <c r="U956" s="53" t="n">
        <f aca="false">$C$4 * (MAX(MAX(Q956:T956) - $C$2, 0))</f>
        <v>13.28092266884</v>
      </c>
    </row>
    <row r="957" customFormat="false" ht="13.8" hidden="false" customHeight="false" outlineLevel="0" collapsed="false">
      <c r="H957" s="4" t="n">
        <v>955</v>
      </c>
      <c r="I957" s="17" t="n">
        <f aca="false">INDEX(Random!$F$2:$F$10003,($H957-1)*$L$2 + I$2)</f>
        <v>-0.818921676089278</v>
      </c>
      <c r="J957" s="17" t="n">
        <f aca="false">INDEX(Random!$F$2:$F$10003,($H957-1)*$L$2 + J$2)</f>
        <v>1.20064999102545</v>
      </c>
      <c r="K957" s="17" t="n">
        <f aca="false">INDEX(Random!$F$2:$F$10003,($H957-1)*$L$2 + K$2)</f>
        <v>0.156751263155352</v>
      </c>
      <c r="L957" s="37" t="n">
        <f aca="false">INDEX(Random!$F$2:$F$10003,($H957-1)*$L$2 + L$2)</f>
        <v>0.829273507500245</v>
      </c>
      <c r="M957" s="29" t="n">
        <f aca="false" t="array" ref="M957:P957">TRANSPOSE(MMULT($B$28:$E$31, TRANSPOSE(I957:L957)))</f>
        <v>-0.818921676089278</v>
      </c>
      <c r="N957" s="29" t="n">
        <v>0.456825265978763</v>
      </c>
      <c r="O957" s="29" t="n">
        <v>-0.0863621246906483</v>
      </c>
      <c r="P957" s="29" t="n">
        <v>0.56714377813649</v>
      </c>
      <c r="Q957" s="55" t="n">
        <f aca="false">EXP(($F$11 - $F$7 - $C$7*$C$7/2)*$C$3 + M957*$C$7*SQRT($C$3))</f>
        <v>0.977727029679509</v>
      </c>
      <c r="R957" s="55" t="n">
        <f aca="false">EXP(($F$11 - $F$8 - $C$8*$C$8/2)*$C$3 + N957*$C$8*SQRT($C$3))</f>
        <v>1.02271611785269</v>
      </c>
      <c r="S957" s="55" t="n">
        <f aca="false">EXP(($F$11 - $F$9 - $C$9*$C$9/2)*$C$3 + O957*$C$9*SQRT($C$3))</f>
        <v>1.00168232519914</v>
      </c>
      <c r="T957" s="55" t="n">
        <f aca="false">EXP(($F$11 - $F$10 - $C$10*$C$10/2)*$C$3 + P957*$C$10*SQRT($C$3))</f>
        <v>1.02233809346389</v>
      </c>
      <c r="U957" s="53" t="n">
        <f aca="false">$C$4 * (MAX(MAX(Q957:T957) - $C$2, 0))</f>
        <v>22.71611785269</v>
      </c>
    </row>
    <row r="958" customFormat="false" ht="13.8" hidden="false" customHeight="false" outlineLevel="0" collapsed="false">
      <c r="H958" s="4" t="n">
        <v>956</v>
      </c>
      <c r="I958" s="17" t="n">
        <f aca="false">INDEX(Random!$F$2:$F$10003,($H958-1)*$L$2 + I$2)</f>
        <v>-1.50234843647621</v>
      </c>
      <c r="J958" s="17" t="n">
        <f aca="false">INDEX(Random!$F$2:$F$10003,($H958-1)*$L$2 + J$2)</f>
        <v>-0.863390534588543</v>
      </c>
      <c r="K958" s="17" t="n">
        <f aca="false">INDEX(Random!$F$2:$F$10003,($H958-1)*$L$2 + K$2)</f>
        <v>0.554254700464133</v>
      </c>
      <c r="L958" s="37" t="n">
        <f aca="false">INDEX(Random!$F$2:$F$10003,($H958-1)*$L$2 + L$2)</f>
        <v>0.777370204113137</v>
      </c>
      <c r="M958" s="29" t="n">
        <f aca="false" t="array" ref="M958:P958">TRANSPOSE(MMULT($B$28:$E$31, TRANSPOSE(I958:L958)))</f>
        <v>-1.50234843647621</v>
      </c>
      <c r="N958" s="29" t="n">
        <v>-1.59818393390216</v>
      </c>
      <c r="O958" s="29" t="n">
        <v>-0.122406049973547</v>
      </c>
      <c r="P958" s="29" t="n">
        <v>-0.320734848734314</v>
      </c>
      <c r="Q958" s="55" t="n">
        <f aca="false">EXP(($F$11 - $F$7 - $C$7*$C$7/2)*$C$3 + M958*$C$7*SQRT($C$3))</f>
        <v>0.954617353958744</v>
      </c>
      <c r="R958" s="55" t="n">
        <f aca="false">EXP(($F$11 - $F$8 - $C$8*$C$8/2)*$C$3 + N958*$C$8*SQRT($C$3))</f>
        <v>0.937183721125135</v>
      </c>
      <c r="S958" s="55" t="n">
        <f aca="false">EXP(($F$11 - $F$9 - $C$9*$C$9/2)*$C$3 + O958*$C$9*SQRT($C$3))</f>
        <v>1.0001995262488</v>
      </c>
      <c r="T958" s="55" t="n">
        <f aca="false">EXP(($F$11 - $F$10 - $C$10*$C$10/2)*$C$3 + P958*$C$10*SQRT($C$3))</f>
        <v>0.989518035779414</v>
      </c>
      <c r="U958" s="53" t="n">
        <f aca="false">$C$4 * (MAX(MAX(Q958:T958) - $C$2, 0))</f>
        <v>0.199526248799931</v>
      </c>
    </row>
    <row r="959" customFormat="false" ht="13.8" hidden="false" customHeight="false" outlineLevel="0" collapsed="false">
      <c r="H959" s="4" t="n">
        <v>957</v>
      </c>
      <c r="I959" s="17" t="n">
        <f aca="false">INDEX(Random!$F$2:$F$10003,($H959-1)*$L$2 + I$2)</f>
        <v>-0.754457517245912</v>
      </c>
      <c r="J959" s="17" t="n">
        <f aca="false">INDEX(Random!$F$2:$F$10003,($H959-1)*$L$2 + J$2)</f>
        <v>1.00246509339072</v>
      </c>
      <c r="K959" s="17" t="n">
        <f aca="false">INDEX(Random!$F$2:$F$10003,($H959-1)*$L$2 + K$2)</f>
        <v>-0.497446111237092</v>
      </c>
      <c r="L959" s="37" t="n">
        <f aca="false">INDEX(Random!$F$2:$F$10003,($H959-1)*$L$2 + L$2)</f>
        <v>1.01681400940131</v>
      </c>
      <c r="M959" s="29" t="n">
        <f aca="false" t="array" ref="M959:P959">TRANSPOSE(MMULT($B$28:$E$31, TRANSPOSE(I959:L959)))</f>
        <v>-0.754457517245912</v>
      </c>
      <c r="N959" s="29" t="n">
        <v>0.338487947633247</v>
      </c>
      <c r="O959" s="29" t="n">
        <v>-0.67816930260717</v>
      </c>
      <c r="P959" s="29" t="n">
        <v>0.703019425140369</v>
      </c>
      <c r="Q959" s="55" t="n">
        <f aca="false">EXP(($F$11 - $F$7 - $C$7*$C$7/2)*$C$3 + M959*$C$7*SQRT($C$3))</f>
        <v>0.979935512451485</v>
      </c>
      <c r="R959" s="55" t="n">
        <f aca="false">EXP(($F$11 - $F$8 - $C$8*$C$8/2)*$C$3 + N959*$C$8*SQRT($C$3))</f>
        <v>1.01758544758015</v>
      </c>
      <c r="S959" s="55" t="n">
        <f aca="false">EXP(($F$11 - $F$9 - $C$9*$C$9/2)*$C$3 + O959*$C$9*SQRT($C$3))</f>
        <v>0.977612051172031</v>
      </c>
      <c r="T959" s="55" t="n">
        <f aca="false">EXP(($F$11 - $F$10 - $C$10*$C$10/2)*$C$3 + P959*$C$10*SQRT($C$3))</f>
        <v>1.02745583410387</v>
      </c>
      <c r="U959" s="53" t="n">
        <f aca="false">$C$4 * (MAX(MAX(Q959:T959) - $C$2, 0))</f>
        <v>27.45583410387</v>
      </c>
    </row>
    <row r="960" customFormat="false" ht="13.8" hidden="false" customHeight="false" outlineLevel="0" collapsed="false">
      <c r="H960" s="4" t="n">
        <v>958</v>
      </c>
      <c r="I960" s="17" t="n">
        <f aca="false">INDEX(Random!$F$2:$F$10003,($H960-1)*$L$2 + I$2)</f>
        <v>-0.548398510387934</v>
      </c>
      <c r="J960" s="17" t="n">
        <f aca="false">INDEX(Random!$F$2:$F$10003,($H960-1)*$L$2 + J$2)</f>
        <v>-1.32641999149904</v>
      </c>
      <c r="K960" s="17" t="n">
        <f aca="false">INDEX(Random!$F$2:$F$10003,($H960-1)*$L$2 + K$2)</f>
        <v>1.00198586959757</v>
      </c>
      <c r="L960" s="37" t="n">
        <f aca="false">INDEX(Random!$F$2:$F$10003,($H960-1)*$L$2 + L$2)</f>
        <v>0.596200502846782</v>
      </c>
      <c r="M960" s="29" t="n">
        <f aca="false" t="array" ref="M960:P960">TRANSPOSE(MMULT($B$28:$E$31, TRANSPOSE(I960:L960)))</f>
        <v>-0.548398510387934</v>
      </c>
      <c r="N960" s="29" t="n">
        <v>-1.38691987425788</v>
      </c>
      <c r="O960" s="29" t="n">
        <v>0.623085626785509</v>
      </c>
      <c r="P960" s="29" t="n">
        <v>-0.0998217088793599</v>
      </c>
      <c r="Q960" s="55" t="n">
        <f aca="false">EXP(($F$11 - $F$7 - $C$7*$C$7/2)*$C$3 + M960*$C$7*SQRT($C$3))</f>
        <v>0.987028417802268</v>
      </c>
      <c r="R960" s="55" t="n">
        <f aca="false">EXP(($F$11 - $F$8 - $C$8*$C$8/2)*$C$3 + N960*$C$8*SQRT($C$3))</f>
        <v>0.9456363237225</v>
      </c>
      <c r="S960" s="55" t="n">
        <f aca="false">EXP(($F$11 - $F$9 - $C$9*$C$9/2)*$C$3 + O960*$C$9*SQRT($C$3))</f>
        <v>1.03131966905969</v>
      </c>
      <c r="T960" s="55" t="n">
        <f aca="false">EXP(($F$11 - $F$10 - $C$10*$C$10/2)*$C$3 + P960*$C$10*SQRT($C$3))</f>
        <v>0.997584193716859</v>
      </c>
      <c r="U960" s="53" t="n">
        <f aca="false">$C$4 * (MAX(MAX(Q960:T960) - $C$2, 0))</f>
        <v>31.31966905969</v>
      </c>
    </row>
    <row r="961" customFormat="false" ht="13.8" hidden="false" customHeight="false" outlineLevel="0" collapsed="false">
      <c r="H961" s="4" t="n">
        <v>959</v>
      </c>
      <c r="I961" s="17" t="n">
        <f aca="false">INDEX(Random!$F$2:$F$10003,($H961-1)*$L$2 + I$2)</f>
        <v>-0.404465955438233</v>
      </c>
      <c r="J961" s="17" t="n">
        <f aca="false">INDEX(Random!$F$2:$F$10003,($H961-1)*$L$2 + J$2)</f>
        <v>0.907699753456558</v>
      </c>
      <c r="K961" s="17" t="n">
        <f aca="false">INDEX(Random!$F$2:$F$10003,($H961-1)*$L$2 + K$2)</f>
        <v>0.799511544746047</v>
      </c>
      <c r="L961" s="37" t="n">
        <f aca="false">INDEX(Random!$F$2:$F$10003,($H961-1)*$L$2 + L$2)</f>
        <v>0.51376151343263</v>
      </c>
      <c r="M961" s="29" t="n">
        <f aca="false" t="array" ref="M961:P961">TRANSPOSE(MMULT($B$28:$E$31, TRANSPOSE(I961:L961)))</f>
        <v>-0.404465955438233</v>
      </c>
      <c r="N961" s="29" t="n">
        <v>0.475682977589819</v>
      </c>
      <c r="O961" s="29" t="n">
        <v>0.644327584369448</v>
      </c>
      <c r="P961" s="29" t="n">
        <v>0.447180004938062</v>
      </c>
      <c r="Q961" s="55" t="n">
        <f aca="false">EXP(($F$11 - $F$7 - $C$7*$C$7/2)*$C$3 + M961*$C$7*SQRT($C$3))</f>
        <v>0.992013256439445</v>
      </c>
      <c r="R961" s="55" t="n">
        <f aca="false">EXP(($F$11 - $F$8 - $C$8*$C$8/2)*$C$3 + N961*$C$8*SQRT($C$3))</f>
        <v>1.02353610503773</v>
      </c>
      <c r="S961" s="55" t="n">
        <f aca="false">EXP(($F$11 - $F$9 - $C$9*$C$9/2)*$C$3 + O961*$C$9*SQRT($C$3))</f>
        <v>1.03222045013359</v>
      </c>
      <c r="T961" s="55" t="n">
        <f aca="false">EXP(($F$11 - $F$10 - $C$10*$C$10/2)*$C$3 + P961*$C$10*SQRT($C$3))</f>
        <v>1.01784086422711</v>
      </c>
      <c r="U961" s="53" t="n">
        <f aca="false">$C$4 * (MAX(MAX(Q961:T961) - $C$2, 0))</f>
        <v>32.2204501335901</v>
      </c>
    </row>
    <row r="962" customFormat="false" ht="13.8" hidden="false" customHeight="false" outlineLevel="0" collapsed="false">
      <c r="H962" s="4" t="n">
        <v>960</v>
      </c>
      <c r="I962" s="17" t="n">
        <f aca="false">INDEX(Random!$F$2:$F$10003,($H962-1)*$L$2 + I$2)</f>
        <v>0.371889186066999</v>
      </c>
      <c r="J962" s="17" t="n">
        <f aca="false">INDEX(Random!$F$2:$F$10003,($H962-1)*$L$2 + J$2)</f>
        <v>-0.279946940746543</v>
      </c>
      <c r="K962" s="17" t="n">
        <f aca="false">INDEX(Random!$F$2:$F$10003,($H962-1)*$L$2 + K$2)</f>
        <v>-1.53968058955447</v>
      </c>
      <c r="L962" s="37" t="n">
        <f aca="false">INDEX(Random!$F$2:$F$10003,($H962-1)*$L$2 + L$2)</f>
        <v>-1.47199859691344</v>
      </c>
      <c r="M962" s="29" t="n">
        <f aca="false" t="array" ref="M962:P962">TRANSPOSE(MMULT($B$28:$E$31, TRANSPOSE(I962:L962)))</f>
        <v>0.371889186066999</v>
      </c>
      <c r="N962" s="29" t="n">
        <v>0.00334606885158098</v>
      </c>
      <c r="O962" s="29" t="n">
        <v>-1.29594701585276</v>
      </c>
      <c r="P962" s="29" t="n">
        <v>-1.10888870848018</v>
      </c>
      <c r="Q962" s="55" t="n">
        <f aca="false">EXP(($F$11 - $F$7 - $C$7*$C$7/2)*$C$3 + M962*$C$7*SQRT($C$3))</f>
        <v>1.01933822887036</v>
      </c>
      <c r="R962" s="55" t="n">
        <f aca="false">EXP(($F$11 - $F$8 - $C$8*$C$8/2)*$C$3 + N962*$C$8*SQRT($C$3))</f>
        <v>1.00319417346109</v>
      </c>
      <c r="S962" s="55" t="n">
        <f aca="false">EXP(($F$11 - $F$9 - $C$9*$C$9/2)*$C$3 + O962*$C$9*SQRT($C$3))</f>
        <v>0.953102308112682</v>
      </c>
      <c r="T962" s="55" t="n">
        <f aca="false">EXP(($F$11 - $F$10 - $C$10*$C$10/2)*$C$3 + P962*$C$10*SQRT($C$3))</f>
        <v>0.961268087891884</v>
      </c>
      <c r="U962" s="53" t="n">
        <f aca="false">$C$4 * (MAX(MAX(Q962:T962) - $C$2, 0))</f>
        <v>19.3382288703601</v>
      </c>
    </row>
    <row r="963" customFormat="false" ht="13.8" hidden="false" customHeight="false" outlineLevel="0" collapsed="false">
      <c r="H963" s="4" t="n">
        <v>961</v>
      </c>
      <c r="I963" s="17" t="n">
        <f aca="false">INDEX(Random!$F$2:$F$10003,($H963-1)*$L$2 + I$2)</f>
        <v>0.301632435607802</v>
      </c>
      <c r="J963" s="17" t="n">
        <f aca="false">INDEX(Random!$F$2:$F$10003,($H963-1)*$L$2 + J$2)</f>
        <v>-0.680897837970439</v>
      </c>
      <c r="K963" s="17" t="n">
        <f aca="false">INDEX(Random!$F$2:$F$10003,($H963-1)*$L$2 + K$2)</f>
        <v>0.430572127498812</v>
      </c>
      <c r="L963" s="37" t="n">
        <f aca="false">INDEX(Random!$F$2:$F$10003,($H963-1)*$L$2 + L$2)</f>
        <v>1.58125464426487</v>
      </c>
      <c r="M963" s="29" t="n">
        <f aca="false" t="array" ref="M963:P963">TRANSPOSE(MMULT($B$28:$E$31, TRANSPOSE(I963:L963)))</f>
        <v>0.301632435607802</v>
      </c>
      <c r="N963" s="29" t="n">
        <v>-0.357902469362021</v>
      </c>
      <c r="O963" s="29" t="n">
        <v>0.46549050484705</v>
      </c>
      <c r="P963" s="29" t="n">
        <v>1.29882969803797</v>
      </c>
      <c r="Q963" s="55" t="n">
        <f aca="false">EXP(($F$11 - $F$7 - $C$7*$C$7/2)*$C$3 + M963*$C$7*SQRT($C$3))</f>
        <v>1.01683476941275</v>
      </c>
      <c r="R963" s="55" t="n">
        <f aca="false">EXP(($F$11 - $F$8 - $C$8*$C$8/2)*$C$3 + N963*$C$8*SQRT($C$3))</f>
        <v>0.987909702197561</v>
      </c>
      <c r="S963" s="55" t="n">
        <f aca="false">EXP(($F$11 - $F$9 - $C$9*$C$9/2)*$C$3 + O963*$C$9*SQRT($C$3))</f>
        <v>1.02466123420674</v>
      </c>
      <c r="T963" s="55" t="n">
        <f aca="false">EXP(($F$11 - $F$10 - $C$10*$C$10/2)*$C$3 + P963*$C$10*SQRT($C$3))</f>
        <v>1.05020114254604</v>
      </c>
      <c r="U963" s="53" t="n">
        <f aca="false">$C$4 * (MAX(MAX(Q963:T963) - $C$2, 0))</f>
        <v>50.20114254604</v>
      </c>
    </row>
    <row r="964" customFormat="false" ht="13.8" hidden="false" customHeight="false" outlineLevel="0" collapsed="false">
      <c r="H964" s="4" t="n">
        <v>962</v>
      </c>
      <c r="I964" s="17" t="n">
        <f aca="false">INDEX(Random!$F$2:$F$10003,($H964-1)*$L$2 + I$2)</f>
        <v>1.29059993722846</v>
      </c>
      <c r="J964" s="17" t="n">
        <f aca="false">INDEX(Random!$F$2:$F$10003,($H964-1)*$L$2 + J$2)</f>
        <v>-1.23013983332695</v>
      </c>
      <c r="K964" s="17" t="n">
        <f aca="false">INDEX(Random!$F$2:$F$10003,($H964-1)*$L$2 + K$2)</f>
        <v>-1.28006554536697</v>
      </c>
      <c r="L964" s="37" t="n">
        <f aca="false">INDEX(Random!$F$2:$F$10003,($H964-1)*$L$2 + L$2)</f>
        <v>0.526639506148433</v>
      </c>
      <c r="M964" s="29" t="n">
        <f aca="false" t="array" ref="M964:P964">TRANSPOSE(MMULT($B$28:$E$31, TRANSPOSE(I964:L964)))</f>
        <v>1.29059993722846</v>
      </c>
      <c r="N964" s="29" t="n">
        <v>-0.193881592129375</v>
      </c>
      <c r="O964" s="29" t="n">
        <v>-0.770608862601113</v>
      </c>
      <c r="P964" s="29" t="n">
        <v>0.780417610737472</v>
      </c>
      <c r="Q964" s="55" t="n">
        <f aca="false">EXP(($F$11 - $F$7 - $C$7*$C$7/2)*$C$3 + M964*$C$7*SQRT($C$3))</f>
        <v>1.05264758266423</v>
      </c>
      <c r="R964" s="55" t="n">
        <f aca="false">EXP(($F$11 - $F$8 - $C$8*$C$8/2)*$C$3 + N964*$C$8*SQRT($C$3))</f>
        <v>0.994820368129087</v>
      </c>
      <c r="S964" s="55" t="n">
        <f aca="false">EXP(($F$11 - $F$9 - $C$9*$C$9/2)*$C$3 + O964*$C$9*SQRT($C$3))</f>
        <v>0.973904889732463</v>
      </c>
      <c r="T964" s="55" t="n">
        <f aca="false">EXP(($F$11 - $F$10 - $C$10*$C$10/2)*$C$3 + P964*$C$10*SQRT($C$3))</f>
        <v>1.03038247260885</v>
      </c>
      <c r="U964" s="53" t="n">
        <f aca="false">$C$4 * (MAX(MAX(Q964:T964) - $C$2, 0))</f>
        <v>52.6475826642301</v>
      </c>
    </row>
    <row r="965" customFormat="false" ht="13.8" hidden="false" customHeight="false" outlineLevel="0" collapsed="false">
      <c r="H965" s="4" t="n">
        <v>963</v>
      </c>
      <c r="I965" s="17" t="n">
        <f aca="false">INDEX(Random!$F$2:$F$10003,($H965-1)*$L$2 + I$2)</f>
        <v>-0.655787630826984</v>
      </c>
      <c r="J965" s="17" t="n">
        <f aca="false">INDEX(Random!$F$2:$F$10003,($H965-1)*$L$2 + J$2)</f>
        <v>-0.178143752150651</v>
      </c>
      <c r="K965" s="17" t="n">
        <f aca="false">INDEX(Random!$F$2:$F$10003,($H965-1)*$L$2 + K$2)</f>
        <v>2.13529073691012</v>
      </c>
      <c r="L965" s="37" t="n">
        <f aca="false">INDEX(Random!$F$2:$F$10003,($H965-1)*$L$2 + L$2)</f>
        <v>1.12459477451516</v>
      </c>
      <c r="M965" s="29" t="n">
        <f aca="false" t="array" ref="M965:P965">TRANSPOSE(MMULT($B$28:$E$31, TRANSPOSE(I965:L965)))</f>
        <v>-0.655787630826984</v>
      </c>
      <c r="N965" s="29" t="n">
        <v>-0.539708499986226</v>
      </c>
      <c r="O965" s="29" t="n">
        <v>1.7050108453594</v>
      </c>
      <c r="P965" s="29" t="n">
        <v>0.569801274788433</v>
      </c>
      <c r="Q965" s="55" t="n">
        <f aca="false">EXP(($F$11 - $F$7 - $C$7*$C$7/2)*$C$3 + M965*$C$7*SQRT($C$3))</f>
        <v>0.983325517081211</v>
      </c>
      <c r="R965" s="55" t="n">
        <f aca="false">EXP(($F$11 - $F$8 - $C$8*$C$8/2)*$C$3 + N965*$C$8*SQRT($C$3))</f>
        <v>0.980305779341417</v>
      </c>
      <c r="S965" s="55" t="n">
        <f aca="false">EXP(($F$11 - $F$9 - $C$9*$C$9/2)*$C$3 + O965*$C$9*SQRT($C$3))</f>
        <v>1.07821440129965</v>
      </c>
      <c r="T965" s="55" t="n">
        <f aca="false">EXP(($F$11 - $F$10 - $C$10*$C$10/2)*$C$3 + P965*$C$10*SQRT($C$3))</f>
        <v>1.02243794294683</v>
      </c>
      <c r="U965" s="53" t="n">
        <f aca="false">$C$4 * (MAX(MAX(Q965:T965) - $C$2, 0))</f>
        <v>78.21440129965</v>
      </c>
    </row>
    <row r="966" customFormat="false" ht="13.8" hidden="false" customHeight="false" outlineLevel="0" collapsed="false">
      <c r="H966" s="4" t="n">
        <v>964</v>
      </c>
      <c r="I966" s="17" t="n">
        <f aca="false">INDEX(Random!$F$2:$F$10003,($H966-1)*$L$2 + I$2)</f>
        <v>-0.232805117126409</v>
      </c>
      <c r="J966" s="17" t="n">
        <f aca="false">INDEX(Random!$F$2:$F$10003,($H966-1)*$L$2 + J$2)</f>
        <v>-0.0956284176978035</v>
      </c>
      <c r="K966" s="17" t="n">
        <f aca="false">INDEX(Random!$F$2:$F$10003,($H966-1)*$L$2 + K$2)</f>
        <v>0.686134434717428</v>
      </c>
      <c r="L966" s="37" t="n">
        <f aca="false">INDEX(Random!$F$2:$F$10003,($H966-1)*$L$2 + L$2)</f>
        <v>-0.959217306600385</v>
      </c>
      <c r="M966" s="29" t="n">
        <f aca="false" t="array" ref="M966:P966">TRANSPOSE(MMULT($B$28:$E$31, TRANSPOSE(I966:L966)))</f>
        <v>-0.232805117126409</v>
      </c>
      <c r="N966" s="29" t="n">
        <v>-0.217331606111084</v>
      </c>
      <c r="O966" s="29" t="n">
        <v>0.536808378005839</v>
      </c>
      <c r="P966" s="29" t="n">
        <v>-0.931411820776419</v>
      </c>
      <c r="Q966" s="55" t="n">
        <f aca="false">EXP(($F$11 - $F$7 - $C$7*$C$7/2)*$C$3 + M966*$C$7*SQRT($C$3))</f>
        <v>0.997991340961671</v>
      </c>
      <c r="R966" s="55" t="n">
        <f aca="false">EXP(($F$11 - $F$8 - $C$8*$C$8/2)*$C$3 + N966*$C$8*SQRT($C$3))</f>
        <v>0.993829398583386</v>
      </c>
      <c r="S966" s="55" t="n">
        <f aca="false">EXP(($F$11 - $F$9 - $C$9*$C$9/2)*$C$3 + O966*$C$9*SQRT($C$3))</f>
        <v>1.0276690910381</v>
      </c>
      <c r="T966" s="55" t="n">
        <f aca="false">EXP(($F$11 - $F$10 - $C$10*$C$10/2)*$C$3 + P966*$C$10*SQRT($C$3))</f>
        <v>0.96755823404368</v>
      </c>
      <c r="U966" s="53" t="n">
        <f aca="false">$C$4 * (MAX(MAX(Q966:T966) - $C$2, 0))</f>
        <v>27.6690910381001</v>
      </c>
    </row>
    <row r="967" customFormat="false" ht="13.8" hidden="false" customHeight="false" outlineLevel="0" collapsed="false">
      <c r="H967" s="4" t="n">
        <v>965</v>
      </c>
      <c r="I967" s="17" t="n">
        <f aca="false">INDEX(Random!$F$2:$F$10003,($H967-1)*$L$2 + I$2)</f>
        <v>0.0180031337081919</v>
      </c>
      <c r="J967" s="17" t="n">
        <f aca="false">INDEX(Random!$F$2:$F$10003,($H967-1)*$L$2 + J$2)</f>
        <v>-0.939335734353952</v>
      </c>
      <c r="K967" s="17" t="n">
        <f aca="false">INDEX(Random!$F$2:$F$10003,($H967-1)*$L$2 + K$2)</f>
        <v>-0.0107999580008095</v>
      </c>
      <c r="L967" s="37" t="n">
        <f aca="false">INDEX(Random!$F$2:$F$10003,($H967-1)*$L$2 + L$2)</f>
        <v>0.0640586189514804</v>
      </c>
      <c r="M967" s="29" t="n">
        <f aca="false" t="array" ref="M967:P967">TRANSPOSE(MMULT($B$28:$E$31, TRANSPOSE(I967:L967)))</f>
        <v>0.0180031337081919</v>
      </c>
      <c r="N967" s="29" t="n">
        <v>-0.73545883867617</v>
      </c>
      <c r="O967" s="29" t="n">
        <v>-0.0673307288376281</v>
      </c>
      <c r="P967" s="29" t="n">
        <v>-0.166581171985348</v>
      </c>
      <c r="Q967" s="55" t="n">
        <f aca="false">EXP(($F$11 - $F$7 - $C$7*$C$7/2)*$C$3 + M967*$C$7*SQRT($C$3))</f>
        <v>1.00679056169773</v>
      </c>
      <c r="R967" s="55" t="n">
        <f aca="false">EXP(($F$11 - $F$8 - $C$8*$C$8/2)*$C$3 + N967*$C$8*SQRT($C$3))</f>
        <v>0.972184064535035</v>
      </c>
      <c r="S967" s="55" t="n">
        <f aca="false">EXP(($F$11 - $F$9 - $C$9*$C$9/2)*$C$3 + O967*$C$9*SQRT($C$3))</f>
        <v>1.0024661379727</v>
      </c>
      <c r="T967" s="55" t="n">
        <f aca="false">EXP(($F$11 - $F$10 - $C$10*$C$10/2)*$C$3 + P967*$C$10*SQRT($C$3))</f>
        <v>0.995139710298176</v>
      </c>
      <c r="U967" s="53" t="n">
        <f aca="false">$C$4 * (MAX(MAX(Q967:T967) - $C$2, 0))</f>
        <v>6.79056169772996</v>
      </c>
    </row>
    <row r="968" customFormat="false" ht="13.8" hidden="false" customHeight="false" outlineLevel="0" collapsed="false">
      <c r="H968" s="4" t="n">
        <v>966</v>
      </c>
      <c r="I968" s="17" t="n">
        <f aca="false">INDEX(Random!$F$2:$F$10003,($H968-1)*$L$2 + I$2)</f>
        <v>-0.656930974880493</v>
      </c>
      <c r="J968" s="17" t="n">
        <f aca="false">INDEX(Random!$F$2:$F$10003,($H968-1)*$L$2 + J$2)</f>
        <v>0.462759775741264</v>
      </c>
      <c r="K968" s="17" t="n">
        <f aca="false">INDEX(Random!$F$2:$F$10003,($H968-1)*$L$2 + K$2)</f>
        <v>1.42683182490282</v>
      </c>
      <c r="L968" s="37" t="n">
        <f aca="false">INDEX(Random!$F$2:$F$10003,($H968-1)*$L$2 + L$2)</f>
        <v>-1.26843243845422</v>
      </c>
      <c r="M968" s="29" t="n">
        <f aca="false" t="array" ref="M968:P968">TRANSPOSE(MMULT($B$28:$E$31, TRANSPOSE(I968:L968)))</f>
        <v>-0.656930974880493</v>
      </c>
      <c r="N968" s="29" t="n">
        <v>-0.031145411669468</v>
      </c>
      <c r="O968" s="29" t="n">
        <v>1.09552627947789</v>
      </c>
      <c r="P968" s="29" t="n">
        <v>-1.26130786147461</v>
      </c>
      <c r="Q968" s="55" t="n">
        <f aca="false">EXP(($F$11 - $F$7 - $C$7*$C$7/2)*$C$3 + M968*$C$7*SQRT($C$3))</f>
        <v>0.98328616809014</v>
      </c>
      <c r="R968" s="55" t="n">
        <f aca="false">EXP(($F$11 - $F$8 - $C$8*$C$8/2)*$C$3 + N968*$C$8*SQRT($C$3))</f>
        <v>1.00172468055774</v>
      </c>
      <c r="S968" s="55" t="n">
        <f aca="false">EXP(($F$11 - $F$9 - $C$9*$C$9/2)*$C$3 + O968*$C$9*SQRT($C$3))</f>
        <v>1.05154080837747</v>
      </c>
      <c r="T968" s="55" t="n">
        <f aca="false">EXP(($F$11 - $F$10 - $C$10*$C$10/2)*$C$3 + P968*$C$10*SQRT($C$3))</f>
        <v>0.95589868922611</v>
      </c>
      <c r="U968" s="53" t="n">
        <f aca="false">$C$4 * (MAX(MAX(Q968:T968) - $C$2, 0))</f>
        <v>51.54080837747</v>
      </c>
    </row>
    <row r="969" customFormat="false" ht="13.8" hidden="false" customHeight="false" outlineLevel="0" collapsed="false">
      <c r="H969" s="4" t="n">
        <v>967</v>
      </c>
      <c r="I969" s="17" t="n">
        <f aca="false">INDEX(Random!$F$2:$F$10003,($H969-1)*$L$2 + I$2)</f>
        <v>-0.935652937314315</v>
      </c>
      <c r="J969" s="17" t="n">
        <f aca="false">INDEX(Random!$F$2:$F$10003,($H969-1)*$L$2 + J$2)</f>
        <v>-0.854009809369972</v>
      </c>
      <c r="K969" s="17" t="n">
        <f aca="false">INDEX(Random!$F$2:$F$10003,($H969-1)*$L$2 + K$2)</f>
        <v>0.396921060248522</v>
      </c>
      <c r="L969" s="37" t="n">
        <f aca="false">INDEX(Random!$F$2:$F$10003,($H969-1)*$L$2 + L$2)</f>
        <v>-1.30676939633482</v>
      </c>
      <c r="M969" s="29" t="n">
        <f aca="false" t="array" ref="M969:P969">TRANSPOSE(MMULT($B$28:$E$31, TRANSPOSE(I969:L969)))</f>
        <v>-0.935652937314315</v>
      </c>
      <c r="N969" s="29" t="n">
        <v>-1.2466649536781</v>
      </c>
      <c r="O969" s="29" t="n">
        <v>-0.0501938254326256</v>
      </c>
      <c r="P969" s="29" t="n">
        <v>-1.76011484747166</v>
      </c>
      <c r="Q969" s="55" t="n">
        <f aca="false">EXP(($F$11 - $F$7 - $C$7*$C$7/2)*$C$3 + M969*$C$7*SQRT($C$3))</f>
        <v>0.973740582900696</v>
      </c>
      <c r="R969" s="55" t="n">
        <f aca="false">EXP(($F$11 - $F$8 - $C$8*$C$8/2)*$C$3 + N969*$C$8*SQRT($C$3))</f>
        <v>0.951289938379906</v>
      </c>
      <c r="S969" s="55" t="n">
        <f aca="false">EXP(($F$11 - $F$9 - $C$9*$C$9/2)*$C$3 + O969*$C$9*SQRT($C$3))</f>
        <v>1.0031724503777</v>
      </c>
      <c r="T969" s="55" t="n">
        <f aca="false">EXP(($F$11 - $F$10 - $C$10*$C$10/2)*$C$3 + P969*$C$10*SQRT($C$3))</f>
        <v>0.938535589590532</v>
      </c>
      <c r="U969" s="53" t="n">
        <f aca="false">$C$4 * (MAX(MAX(Q969:T969) - $C$2, 0))</f>
        <v>3.17245037769998</v>
      </c>
    </row>
    <row r="970" customFormat="false" ht="13.8" hidden="false" customHeight="false" outlineLevel="0" collapsed="false">
      <c r="H970" s="4" t="n">
        <v>968</v>
      </c>
      <c r="I970" s="17" t="n">
        <f aca="false">INDEX(Random!$F$2:$F$10003,($H970-1)*$L$2 + I$2)</f>
        <v>1.31021492193688</v>
      </c>
      <c r="J970" s="17" t="n">
        <f aca="false">INDEX(Random!$F$2:$F$10003,($H970-1)*$L$2 + J$2)</f>
        <v>-0.574084605325608</v>
      </c>
      <c r="K970" s="17" t="n">
        <f aca="false">INDEX(Random!$F$2:$F$10003,($H970-1)*$L$2 + K$2)</f>
        <v>0.0855348079725086</v>
      </c>
      <c r="L970" s="37" t="n">
        <f aca="false">INDEX(Random!$F$2:$F$10003,($H970-1)*$L$2 + L$2)</f>
        <v>0.431097573326201</v>
      </c>
      <c r="M970" s="29" t="n">
        <f aca="false" t="array" ref="M970:P970">TRANSPOSE(MMULT($B$28:$E$31, TRANSPOSE(I970:L970)))</f>
        <v>1.31021492193688</v>
      </c>
      <c r="N970" s="29" t="n">
        <v>0.339324197445889</v>
      </c>
      <c r="O970" s="29" t="n">
        <v>0.540254667256114</v>
      </c>
      <c r="P970" s="29" t="n">
        <v>0.878714552560219</v>
      </c>
      <c r="Q970" s="55" t="n">
        <f aca="false">EXP(($F$11 - $F$7 - $C$7*$C$7/2)*$C$3 + M970*$C$7*SQRT($C$3))</f>
        <v>1.05337049910405</v>
      </c>
      <c r="R970" s="55" t="n">
        <f aca="false">EXP(($F$11 - $F$8 - $C$8*$C$8/2)*$C$3 + N970*$C$8*SQRT($C$3))</f>
        <v>1.01762161383753</v>
      </c>
      <c r="S970" s="55" t="n">
        <f aca="false">EXP(($F$11 - $F$9 - $C$9*$C$9/2)*$C$3 + O970*$C$9*SQRT($C$3))</f>
        <v>1.02781466295453</v>
      </c>
      <c r="T970" s="55" t="n">
        <f aca="false">EXP(($F$11 - $F$10 - $C$10*$C$10/2)*$C$3 + P970*$C$10*SQRT($C$3))</f>
        <v>1.03411137035167</v>
      </c>
      <c r="U970" s="53" t="n">
        <f aca="false">$C$4 * (MAX(MAX(Q970:T970) - $C$2, 0))</f>
        <v>53.37049910405</v>
      </c>
    </row>
    <row r="971" customFormat="false" ht="13.8" hidden="false" customHeight="false" outlineLevel="0" collapsed="false">
      <c r="H971" s="4" t="n">
        <v>969</v>
      </c>
      <c r="I971" s="17" t="n">
        <f aca="false">INDEX(Random!$F$2:$F$10003,($H971-1)*$L$2 + I$2)</f>
        <v>-0.974383537270683</v>
      </c>
      <c r="J971" s="17" t="n">
        <f aca="false">INDEX(Random!$F$2:$F$10003,($H971-1)*$L$2 + J$2)</f>
        <v>-0.0395416177194008</v>
      </c>
      <c r="K971" s="17" t="n">
        <f aca="false">INDEX(Random!$F$2:$F$10003,($H971-1)*$L$2 + K$2)</f>
        <v>-0.732652806375899</v>
      </c>
      <c r="L971" s="37" t="n">
        <f aca="false">INDEX(Random!$F$2:$F$10003,($H971-1)*$L$2 + L$2)</f>
        <v>-0.450939683619591</v>
      </c>
      <c r="M971" s="29" t="n">
        <f aca="false" t="array" ref="M971:P971">TRANSPOSE(MMULT($B$28:$E$31, TRANSPOSE(I971:L971)))</f>
        <v>-0.974383537270683</v>
      </c>
      <c r="N971" s="29" t="n">
        <v>-0.623009485361622</v>
      </c>
      <c r="O971" s="29" t="n">
        <v>-1.05025372721792</v>
      </c>
      <c r="P971" s="29" t="n">
        <v>-0.878865407595793</v>
      </c>
      <c r="Q971" s="55" t="n">
        <f aca="false">EXP(($F$11 - $F$7 - $C$7*$C$7/2)*$C$3 + M971*$C$7*SQRT($C$3))</f>
        <v>0.97242150266193</v>
      </c>
      <c r="R971" s="55" t="n">
        <f aca="false">EXP(($F$11 - $F$8 - $C$8*$C$8/2)*$C$3 + N971*$C$8*SQRT($C$3))</f>
        <v>0.976841346921894</v>
      </c>
      <c r="S971" s="55" t="n">
        <f aca="false">EXP(($F$11 - $F$9 - $C$9*$C$9/2)*$C$3 + O971*$C$9*SQRT($C$3))</f>
        <v>0.962775487312907</v>
      </c>
      <c r="T971" s="55" t="n">
        <f aca="false">EXP(($F$11 - $F$10 - $C$10*$C$10/2)*$C$3 + P971*$C$10*SQRT($C$3))</f>
        <v>0.969428472269731</v>
      </c>
      <c r="U971" s="53" t="n">
        <f aca="false">$C$4 * (MAX(MAX(Q971:T971) - $C$2, 0))</f>
        <v>0</v>
      </c>
    </row>
    <row r="972" customFormat="false" ht="13.8" hidden="false" customHeight="false" outlineLevel="0" collapsed="false">
      <c r="H972" s="4" t="n">
        <v>970</v>
      </c>
      <c r="I972" s="17" t="n">
        <f aca="false">INDEX(Random!$F$2:$F$10003,($H972-1)*$L$2 + I$2)</f>
        <v>-1.0670286361835</v>
      </c>
      <c r="J972" s="17" t="n">
        <f aca="false">INDEX(Random!$F$2:$F$10003,($H972-1)*$L$2 + J$2)</f>
        <v>0.710004615220201</v>
      </c>
      <c r="K972" s="17" t="n">
        <f aca="false">INDEX(Random!$F$2:$F$10003,($H972-1)*$L$2 + K$2)</f>
        <v>-0.148739393346563</v>
      </c>
      <c r="L972" s="37" t="n">
        <f aca="false">INDEX(Random!$F$2:$F$10003,($H972-1)*$L$2 + L$2)</f>
        <v>0.527237491551608</v>
      </c>
      <c r="M972" s="29" t="n">
        <f aca="false" t="array" ref="M972:P972">TRANSPOSE(MMULT($B$28:$E$31, TRANSPOSE(I972:L972)))</f>
        <v>-1.0670286361835</v>
      </c>
      <c r="N972" s="29" t="n">
        <v>-0.0836743341228041</v>
      </c>
      <c r="O972" s="29" t="n">
        <v>-0.496269759786481</v>
      </c>
      <c r="P972" s="29" t="n">
        <v>0.0705902613618061</v>
      </c>
      <c r="Q972" s="55" t="n">
        <f aca="false">EXP(($F$11 - $F$7 - $C$7*$C$7/2)*$C$3 + M972*$C$7*SQRT($C$3))</f>
        <v>0.969273456293434</v>
      </c>
      <c r="R972" s="55" t="n">
        <f aca="false">EXP(($F$11 - $F$8 - $C$8*$C$8/2)*$C$3 + N972*$C$8*SQRT($C$3))</f>
        <v>0.999490845462966</v>
      </c>
      <c r="S972" s="55" t="n">
        <f aca="false">EXP(($F$11 - $F$9 - $C$9*$C$9/2)*$C$3 + O972*$C$9*SQRT($C$3))</f>
        <v>0.984948136863002</v>
      </c>
      <c r="T972" s="55" t="n">
        <f aca="false">EXP(($F$11 - $F$10 - $C$10*$C$10/2)*$C$3 + P972*$C$10*SQRT($C$3))</f>
        <v>1.00385130815553</v>
      </c>
      <c r="U972" s="53" t="n">
        <f aca="false">$C$4 * (MAX(MAX(Q972:T972) - $C$2, 0))</f>
        <v>3.85130815553003</v>
      </c>
    </row>
    <row r="973" customFormat="false" ht="13.8" hidden="false" customHeight="false" outlineLevel="0" collapsed="false">
      <c r="H973" s="4" t="n">
        <v>971</v>
      </c>
      <c r="I973" s="17" t="n">
        <f aca="false">INDEX(Random!$F$2:$F$10003,($H973-1)*$L$2 + I$2)</f>
        <v>-0.586202928412112</v>
      </c>
      <c r="J973" s="17" t="n">
        <f aca="false">INDEX(Random!$F$2:$F$10003,($H973-1)*$L$2 + J$2)</f>
        <v>-0.486389058556797</v>
      </c>
      <c r="K973" s="17" t="n">
        <f aca="false">INDEX(Random!$F$2:$F$10003,($H973-1)*$L$2 + K$2)</f>
        <v>0.0225359855469854</v>
      </c>
      <c r="L973" s="37" t="n">
        <f aca="false">INDEX(Random!$F$2:$F$10003,($H973-1)*$L$2 + L$2)</f>
        <v>-0.134619893607203</v>
      </c>
      <c r="M973" s="29" t="n">
        <f aca="false" t="array" ref="M973:P973">TRANSPOSE(MMULT($B$28:$E$31, TRANSPOSE(I973:L973)))</f>
        <v>-0.586202928412112</v>
      </c>
      <c r="N973" s="29" t="n">
        <v>-0.742390113701154</v>
      </c>
      <c r="O973" s="29" t="n">
        <v>-0.236522756281283</v>
      </c>
      <c r="P973" s="29" t="n">
        <v>-0.525464724665956</v>
      </c>
      <c r="Q973" s="55" t="n">
        <f aca="false">EXP(($F$11 - $F$7 - $C$7*$C$7/2)*$C$3 + M973*$C$7*SQRT($C$3))</f>
        <v>0.985723290213694</v>
      </c>
      <c r="R973" s="55" t="n">
        <f aca="false">EXP(($F$11 - $F$8 - $C$8*$C$8/2)*$C$3 + N973*$C$8*SQRT($C$3))</f>
        <v>0.971897721519589</v>
      </c>
      <c r="S973" s="55" t="n">
        <f aca="false">EXP(($F$11 - $F$9 - $C$9*$C$9/2)*$C$3 + O973*$C$9*SQRT($C$3))</f>
        <v>0.995519377789945</v>
      </c>
      <c r="T973" s="55" t="n">
        <f aca="false">EXP(($F$11 - $F$10 - $C$10*$C$10/2)*$C$3 + P973*$C$10*SQRT($C$3))</f>
        <v>0.982101014447887</v>
      </c>
      <c r="U973" s="53" t="n">
        <f aca="false">$C$4 * (MAX(MAX(Q973:T973) - $C$2, 0))</f>
        <v>0</v>
      </c>
    </row>
    <row r="974" customFormat="false" ht="13.8" hidden="false" customHeight="false" outlineLevel="0" collapsed="false">
      <c r="H974" s="4" t="n">
        <v>972</v>
      </c>
      <c r="I974" s="17" t="n">
        <f aca="false">INDEX(Random!$F$2:$F$10003,($H974-1)*$L$2 + I$2)</f>
        <v>1.21338613300118</v>
      </c>
      <c r="J974" s="17" t="n">
        <f aca="false">INDEX(Random!$F$2:$F$10003,($H974-1)*$L$2 + J$2)</f>
        <v>1.56728019447816</v>
      </c>
      <c r="K974" s="17" t="n">
        <f aca="false">INDEX(Random!$F$2:$F$10003,($H974-1)*$L$2 + K$2)</f>
        <v>1.7358665576135</v>
      </c>
      <c r="L974" s="37" t="n">
        <f aca="false">INDEX(Random!$F$2:$F$10003,($H974-1)*$L$2 + L$2)</f>
        <v>0.556334076450518</v>
      </c>
      <c r="M974" s="29" t="n">
        <f aca="false" t="array" ref="M974:P974">TRANSPOSE(MMULT($B$28:$E$31, TRANSPOSE(I974:L974)))</f>
        <v>1.21338613300118</v>
      </c>
      <c r="N974" s="29" t="n">
        <v>1.98204811723042</v>
      </c>
      <c r="O974" s="29" t="n">
        <v>2.17062390682982</v>
      </c>
      <c r="P974" s="29" t="n">
        <v>1.46439614980712</v>
      </c>
      <c r="Q974" s="55" t="n">
        <f aca="false">EXP(($F$11 - $F$7 - $C$7*$C$7/2)*$C$3 + M974*$C$7*SQRT($C$3))</f>
        <v>1.0498066608121</v>
      </c>
      <c r="R974" s="55" t="n">
        <f aca="false">EXP(($F$11 - $F$8 - $C$8*$C$8/2)*$C$3 + N974*$C$8*SQRT($C$3))</f>
        <v>1.09120645105732</v>
      </c>
      <c r="S974" s="55" t="n">
        <f aca="false">EXP(($F$11 - $F$9 - $C$9*$C$9/2)*$C$3 + O974*$C$9*SQRT($C$3))</f>
        <v>1.09904655698811</v>
      </c>
      <c r="T974" s="55" t="n">
        <f aca="false">EXP(($F$11 - $F$10 - $C$10*$C$10/2)*$C$3 + P974*$C$10*SQRT($C$3))</f>
        <v>1.05661064160824</v>
      </c>
      <c r="U974" s="53" t="n">
        <f aca="false">$C$4 * (MAX(MAX(Q974:T974) - $C$2, 0))</f>
        <v>99.04655698811</v>
      </c>
    </row>
    <row r="975" customFormat="false" ht="13.8" hidden="false" customHeight="false" outlineLevel="0" collapsed="false">
      <c r="H975" s="4" t="n">
        <v>973</v>
      </c>
      <c r="I975" s="17" t="n">
        <f aca="false">INDEX(Random!$F$2:$F$10003,($H975-1)*$L$2 + I$2)</f>
        <v>-1.26213588493304</v>
      </c>
      <c r="J975" s="17" t="n">
        <f aca="false">INDEX(Random!$F$2:$F$10003,($H975-1)*$L$2 + J$2)</f>
        <v>0.338226247909296</v>
      </c>
      <c r="K975" s="17" t="n">
        <f aca="false">INDEX(Random!$F$2:$F$10003,($H975-1)*$L$2 + K$2)</f>
        <v>0.695539418777051</v>
      </c>
      <c r="L975" s="37" t="n">
        <f aca="false">INDEX(Random!$F$2:$F$10003,($H975-1)*$L$2 + L$2)</f>
        <v>0.970831736015502</v>
      </c>
      <c r="M975" s="29" t="n">
        <f aca="false" t="array" ref="M975:P975">TRANSPOSE(MMULT($B$28:$E$31, TRANSPOSE(I975:L975)))</f>
        <v>-1.26213588493304</v>
      </c>
      <c r="N975" s="29" t="n">
        <v>-0.497544681419242</v>
      </c>
      <c r="O975" s="29" t="n">
        <v>0.181794330543263</v>
      </c>
      <c r="P975" s="29" t="n">
        <v>0.254021945095348</v>
      </c>
      <c r="Q975" s="55" t="n">
        <f aca="false">EXP(($F$11 - $F$7 - $C$7*$C$7/2)*$C$3 + M975*$C$7*SQRT($C$3))</f>
        <v>0.962677074752316</v>
      </c>
      <c r="R975" s="55" t="n">
        <f aca="false">EXP(($F$11 - $F$8 - $C$8*$C$8/2)*$C$3 + N975*$C$8*SQRT($C$3))</f>
        <v>0.982064025214434</v>
      </c>
      <c r="S975" s="55" t="n">
        <f aca="false">EXP(($F$11 - $F$9 - $C$9*$C$9/2)*$C$3 + O975*$C$9*SQRT($C$3))</f>
        <v>1.0127831568482</v>
      </c>
      <c r="T975" s="55" t="n">
        <f aca="false">EXP(($F$11 - $F$10 - $C$10*$C$10/2)*$C$3 + P975*$C$10*SQRT($C$3))</f>
        <v>1.01064124479858</v>
      </c>
      <c r="U975" s="53" t="n">
        <f aca="false">$C$4 * (MAX(MAX(Q975:T975) - $C$2, 0))</f>
        <v>12.7831568482</v>
      </c>
    </row>
    <row r="976" customFormat="false" ht="13.8" hidden="false" customHeight="false" outlineLevel="0" collapsed="false">
      <c r="H976" s="4" t="n">
        <v>974</v>
      </c>
      <c r="I976" s="17" t="n">
        <f aca="false">INDEX(Random!$F$2:$F$10003,($H976-1)*$L$2 + I$2)</f>
        <v>1.24812615373966</v>
      </c>
      <c r="J976" s="17" t="n">
        <f aca="false">INDEX(Random!$F$2:$F$10003,($H976-1)*$L$2 + J$2)</f>
        <v>0.356713835094137</v>
      </c>
      <c r="K976" s="17" t="n">
        <f aca="false">INDEX(Random!$F$2:$F$10003,($H976-1)*$L$2 + K$2)</f>
        <v>1.39098369834711</v>
      </c>
      <c r="L976" s="37" t="n">
        <f aca="false">INDEX(Random!$F$2:$F$10003,($H976-1)*$L$2 + L$2)</f>
        <v>-0.77936814881046</v>
      </c>
      <c r="M976" s="29" t="n">
        <f aca="false" t="array" ref="M976:P976">TRANSPOSE(MMULT($B$28:$E$31, TRANSPOSE(I976:L976)))</f>
        <v>1.24812615373966</v>
      </c>
      <c r="N976" s="29" t="n">
        <v>1.04123308664385</v>
      </c>
      <c r="O976" s="29" t="n">
        <v>1.78325609845657</v>
      </c>
      <c r="P976" s="29" t="n">
        <v>0.0786911035467275</v>
      </c>
      <c r="Q976" s="55" t="n">
        <f aca="false">EXP(($F$11 - $F$7 - $C$7*$C$7/2)*$C$3 + M976*$C$7*SQRT($C$3))</f>
        <v>1.05108389783233</v>
      </c>
      <c r="R976" s="55" t="n">
        <f aca="false">EXP(($F$11 - $F$8 - $C$8*$C$8/2)*$C$3 + N976*$C$8*SQRT($C$3))</f>
        <v>1.04843573921822</v>
      </c>
      <c r="S976" s="55" t="n">
        <f aca="false">EXP(($F$11 - $F$9 - $C$9*$C$9/2)*$C$3 + O976*$C$9*SQRT($C$3))</f>
        <v>1.08168739068844</v>
      </c>
      <c r="T976" s="55" t="n">
        <f aca="false">EXP(($F$11 - $F$10 - $C$10*$C$10/2)*$C$3 + P976*$C$10*SQRT($C$3))</f>
        <v>1.00415020515268</v>
      </c>
      <c r="U976" s="53" t="n">
        <f aca="false">$C$4 * (MAX(MAX(Q976:T976) - $C$2, 0))</f>
        <v>81.6873906884399</v>
      </c>
    </row>
    <row r="977" customFormat="false" ht="13.8" hidden="false" customHeight="false" outlineLevel="0" collapsed="false">
      <c r="H977" s="4" t="n">
        <v>975</v>
      </c>
      <c r="I977" s="17" t="n">
        <f aca="false">INDEX(Random!$F$2:$F$10003,($H977-1)*$L$2 + I$2)</f>
        <v>-0.371845161614288</v>
      </c>
      <c r="J977" s="17" t="n">
        <f aca="false">INDEX(Random!$F$2:$F$10003,($H977-1)*$L$2 + J$2)</f>
        <v>-0.249791414657551</v>
      </c>
      <c r="K977" s="17" t="n">
        <f aca="false">INDEX(Random!$F$2:$F$10003,($H977-1)*$L$2 + K$2)</f>
        <v>0.644150075253917</v>
      </c>
      <c r="L977" s="37" t="n">
        <f aca="false">INDEX(Random!$F$2:$F$10003,($H977-1)*$L$2 + L$2)</f>
        <v>-1.09944904667327</v>
      </c>
      <c r="M977" s="29" t="n">
        <f aca="false" t="array" ref="M977:P977">TRANSPOSE(MMULT($B$28:$E$31, TRANSPOSE(I977:L977)))</f>
        <v>-0.371845161614288</v>
      </c>
      <c r="N977" s="29" t="n">
        <v>-0.424245567209334</v>
      </c>
      <c r="O977" s="29" t="n">
        <v>0.434436790703286</v>
      </c>
      <c r="P977" s="29" t="n">
        <v>-1.1554836134658</v>
      </c>
      <c r="Q977" s="55" t="n">
        <f aca="false">EXP(($F$11 - $F$7 - $C$7*$C$7/2)*$C$3 + M977*$C$7*SQRT($C$3))</f>
        <v>0.993146512348032</v>
      </c>
      <c r="R977" s="55" t="n">
        <f aca="false">EXP(($F$11 - $F$8 - $C$8*$C$8/2)*$C$3 + N977*$C$8*SQRT($C$3))</f>
        <v>0.985128133393969</v>
      </c>
      <c r="S977" s="55" t="n">
        <f aca="false">EXP(($F$11 - $F$9 - $C$9*$C$9/2)*$C$3 + O977*$C$9*SQRT($C$3))</f>
        <v>1.02335428544529</v>
      </c>
      <c r="T977" s="55" t="n">
        <f aca="false">EXP(($F$11 - $F$10 - $C$10*$C$10/2)*$C$3 + P977*$C$10*SQRT($C$3))</f>
        <v>0.959623456721958</v>
      </c>
      <c r="U977" s="53" t="n">
        <f aca="false">$C$4 * (MAX(MAX(Q977:T977) - $C$2, 0))</f>
        <v>23.3542854452899</v>
      </c>
    </row>
    <row r="978" customFormat="false" ht="13.8" hidden="false" customHeight="false" outlineLevel="0" collapsed="false">
      <c r="H978" s="4" t="n">
        <v>976</v>
      </c>
      <c r="I978" s="17" t="n">
        <f aca="false">INDEX(Random!$F$2:$F$10003,($H978-1)*$L$2 + I$2)</f>
        <v>0.0802331374334004</v>
      </c>
      <c r="J978" s="17" t="n">
        <f aca="false">INDEX(Random!$F$2:$F$10003,($H978-1)*$L$2 + J$2)</f>
        <v>1.41127651990825</v>
      </c>
      <c r="K978" s="17" t="n">
        <f aca="false">INDEX(Random!$F$2:$F$10003,($H978-1)*$L$2 + K$2)</f>
        <v>0.397766795749942</v>
      </c>
      <c r="L978" s="37" t="n">
        <f aca="false">INDEX(Random!$F$2:$F$10003,($H978-1)*$L$2 + L$2)</f>
        <v>-1.05366870092281</v>
      </c>
      <c r="M978" s="29" t="n">
        <f aca="false" t="array" ref="M978:P978">TRANSPOSE(MMULT($B$28:$E$31, TRANSPOSE(I978:L978)))</f>
        <v>0.0802331374334004</v>
      </c>
      <c r="N978" s="29" t="n">
        <v>1.17010298970784</v>
      </c>
      <c r="O978" s="29" t="n">
        <v>0.493771042382763</v>
      </c>
      <c r="P978" s="29" t="n">
        <v>-0.486593134627003</v>
      </c>
      <c r="Q978" s="55" t="n">
        <f aca="false">EXP(($F$11 - $F$7 - $C$7*$C$7/2)*$C$3 + M978*$C$7*SQRT($C$3))</f>
        <v>1.00898579180468</v>
      </c>
      <c r="R978" s="55" t="n">
        <f aca="false">EXP(($F$11 - $F$8 - $C$8*$C$8/2)*$C$3 + N978*$C$8*SQRT($C$3))</f>
        <v>1.05419374505317</v>
      </c>
      <c r="S978" s="55" t="n">
        <f aca="false">EXP(($F$11 - $F$9 - $C$9*$C$9/2)*$C$3 + O978*$C$9*SQRT($C$3))</f>
        <v>1.02585292122678</v>
      </c>
      <c r="T978" s="55" t="n">
        <f aca="false">EXP(($F$11 - $F$10 - $C$10*$C$10/2)*$C$3 + P978*$C$10*SQRT($C$3))</f>
        <v>0.983504978691692</v>
      </c>
      <c r="U978" s="53" t="n">
        <f aca="false">$C$4 * (MAX(MAX(Q978:T978) - $C$2, 0))</f>
        <v>54.19374505317</v>
      </c>
    </row>
    <row r="979" customFormat="false" ht="13.8" hidden="false" customHeight="false" outlineLevel="0" collapsed="false">
      <c r="H979" s="4" t="n">
        <v>977</v>
      </c>
      <c r="I979" s="17" t="n">
        <f aca="false">INDEX(Random!$F$2:$F$10003,($H979-1)*$L$2 + I$2)</f>
        <v>-0.249073813738669</v>
      </c>
      <c r="J979" s="17" t="n">
        <f aca="false">INDEX(Random!$F$2:$F$10003,($H979-1)*$L$2 + J$2)</f>
        <v>-1.09811647535217</v>
      </c>
      <c r="K979" s="17" t="n">
        <f aca="false">INDEX(Random!$F$2:$F$10003,($H979-1)*$L$2 + K$2)</f>
        <v>0.161075374201046</v>
      </c>
      <c r="L979" s="37" t="n">
        <f aca="false">INDEX(Random!$F$2:$F$10003,($H979-1)*$L$2 + L$2)</f>
        <v>-2.00421684291313</v>
      </c>
      <c r="M979" s="29" t="n">
        <f aca="false" t="array" ref="M979:P979">TRANSPOSE(MMULT($B$28:$E$31, TRANSPOSE(I979:L979)))</f>
        <v>-0.249073813738669</v>
      </c>
      <c r="N979" s="29" t="n">
        <v>-1.02377871653722</v>
      </c>
      <c r="O979" s="29" t="n">
        <v>-0.0218622694542847</v>
      </c>
      <c r="P979" s="29" t="n">
        <v>-2.05239599953236</v>
      </c>
      <c r="Q979" s="55" t="n">
        <f aca="false">EXP(($F$11 - $F$7 - $C$7*$C$7/2)*$C$3 + M979*$C$7*SQRT($C$3))</f>
        <v>0.997423242073846</v>
      </c>
      <c r="R979" s="55" t="n">
        <f aca="false">EXP(($F$11 - $F$8 - $C$8*$C$8/2)*$C$3 + N979*$C$8*SQRT($C$3))</f>
        <v>0.960344004725033</v>
      </c>
      <c r="S979" s="55" t="n">
        <f aca="false">EXP(($F$11 - $F$9 - $C$9*$C$9/2)*$C$3 + O979*$C$9*SQRT($C$3))</f>
        <v>1.00434125177499</v>
      </c>
      <c r="T979" s="55" t="n">
        <f aca="false">EXP(($F$11 - $F$10 - $C$10*$C$10/2)*$C$3 + P979*$C$10*SQRT($C$3))</f>
        <v>0.928508415921809</v>
      </c>
      <c r="U979" s="53" t="n">
        <f aca="false">$C$4 * (MAX(MAX(Q979:T979) - $C$2, 0))</f>
        <v>4.3412517749899</v>
      </c>
    </row>
    <row r="980" customFormat="false" ht="13.8" hidden="false" customHeight="false" outlineLevel="0" collapsed="false">
      <c r="H980" s="4" t="n">
        <v>978</v>
      </c>
      <c r="I980" s="17" t="n">
        <f aca="false">INDEX(Random!$F$2:$F$10003,($H980-1)*$L$2 + I$2)</f>
        <v>-0.745659425915637</v>
      </c>
      <c r="J980" s="17" t="n">
        <f aca="false">INDEX(Random!$F$2:$F$10003,($H980-1)*$L$2 + J$2)</f>
        <v>0.603796448965875</v>
      </c>
      <c r="K980" s="17" t="n">
        <f aca="false">INDEX(Random!$F$2:$F$10003,($H980-1)*$L$2 + K$2)</f>
        <v>0.0609393478545863</v>
      </c>
      <c r="L980" s="37" t="n">
        <f aca="false">INDEX(Random!$F$2:$F$10003,($H980-1)*$L$2 + L$2)</f>
        <v>-0.51302262899851</v>
      </c>
      <c r="M980" s="29" t="n">
        <f aca="false" t="array" ref="M980:P980">TRANSPOSE(MMULT($B$28:$E$31, TRANSPOSE(I980:L980)))</f>
        <v>-0.745659425915637</v>
      </c>
      <c r="N980" s="29" t="n">
        <v>0.0270504533370551</v>
      </c>
      <c r="O980" s="29" t="n">
        <v>-0.187491053484878</v>
      </c>
      <c r="P980" s="29" t="n">
        <v>-0.653763332156453</v>
      </c>
      <c r="Q980" s="55" t="n">
        <f aca="false">EXP(($F$11 - $F$7 - $C$7*$C$7/2)*$C$3 + M980*$C$7*SQRT($C$3))</f>
        <v>0.980237313591166</v>
      </c>
      <c r="R980" s="55" t="n">
        <f aca="false">EXP(($F$11 - $F$8 - $C$8*$C$8/2)*$C$3 + N980*$C$8*SQRT($C$3))</f>
        <v>1.00420533698406</v>
      </c>
      <c r="S980" s="55" t="n">
        <f aca="false">EXP(($F$11 - $F$9 - $C$9*$C$9/2)*$C$3 + O980*$C$9*SQRT($C$3))</f>
        <v>0.997527574193704</v>
      </c>
      <c r="T980" s="55" t="n">
        <f aca="false">EXP(($F$11 - $F$10 - $C$10*$C$10/2)*$C$3 + P980*$C$10*SQRT($C$3))</f>
        <v>0.977481333267246</v>
      </c>
      <c r="U980" s="53" t="n">
        <f aca="false">$C$4 * (MAX(MAX(Q980:T980) - $C$2, 0))</f>
        <v>4.20533698406</v>
      </c>
    </row>
    <row r="981" customFormat="false" ht="13.8" hidden="false" customHeight="false" outlineLevel="0" collapsed="false">
      <c r="H981" s="4" t="n">
        <v>979</v>
      </c>
      <c r="I981" s="17" t="n">
        <f aca="false">INDEX(Random!$F$2:$F$10003,($H981-1)*$L$2 + I$2)</f>
        <v>0.942572904756942</v>
      </c>
      <c r="J981" s="17" t="n">
        <f aca="false">INDEX(Random!$F$2:$F$10003,($H981-1)*$L$2 + J$2)</f>
        <v>0.112805829051517</v>
      </c>
      <c r="K981" s="17" t="n">
        <f aca="false">INDEX(Random!$F$2:$F$10003,($H981-1)*$L$2 + K$2)</f>
        <v>-0.699684764173477</v>
      </c>
      <c r="L981" s="37" t="n">
        <f aca="false">INDEX(Random!$F$2:$F$10003,($H981-1)*$L$2 + L$2)</f>
        <v>0.200524551631021</v>
      </c>
      <c r="M981" s="29" t="n">
        <f aca="false" t="array" ref="M981:P981">TRANSPOSE(MMULT($B$28:$E$31, TRANSPOSE(I981:L981)))</f>
        <v>0.942572904756942</v>
      </c>
      <c r="N981" s="29" t="n">
        <v>0.661911094182511</v>
      </c>
      <c r="O981" s="29" t="n">
        <v>-0.276881951457579</v>
      </c>
      <c r="P981" s="29" t="n">
        <v>0.66497162670215</v>
      </c>
      <c r="Q981" s="55" t="n">
        <f aca="false">EXP(($F$11 - $F$7 - $C$7*$C$7/2)*$C$3 + M981*$C$7*SQRT($C$3))</f>
        <v>1.03990311656671</v>
      </c>
      <c r="R981" s="55" t="n">
        <f aca="false">EXP(($F$11 - $F$8 - $C$8*$C$8/2)*$C$3 + N981*$C$8*SQRT($C$3))</f>
        <v>1.0316692242069</v>
      </c>
      <c r="S981" s="55" t="n">
        <f aca="false">EXP(($F$11 - $F$9 - $C$9*$C$9/2)*$C$3 + O981*$C$9*SQRT($C$3))</f>
        <v>0.993869415984242</v>
      </c>
      <c r="T981" s="55" t="n">
        <f aca="false">EXP(($F$11 - $F$10 - $C$10*$C$10/2)*$C$3 + P981*$C$10*SQRT($C$3))</f>
        <v>1.02602019114275</v>
      </c>
      <c r="U981" s="53" t="n">
        <f aca="false">$C$4 * (MAX(MAX(Q981:T981) - $C$2, 0))</f>
        <v>39.9031165667101</v>
      </c>
    </row>
    <row r="982" customFormat="false" ht="13.8" hidden="false" customHeight="false" outlineLevel="0" collapsed="false">
      <c r="H982" s="4" t="n">
        <v>980</v>
      </c>
      <c r="I982" s="17" t="n">
        <f aca="false">INDEX(Random!$F$2:$F$10003,($H982-1)*$L$2 + I$2)</f>
        <v>-0.395194822273883</v>
      </c>
      <c r="J982" s="17" t="n">
        <f aca="false">INDEX(Random!$F$2:$F$10003,($H982-1)*$L$2 + J$2)</f>
        <v>0.3569834257189</v>
      </c>
      <c r="K982" s="17" t="n">
        <f aca="false">INDEX(Random!$F$2:$F$10003,($H982-1)*$L$2 + K$2)</f>
        <v>0.80377201678633</v>
      </c>
      <c r="L982" s="37" t="n">
        <f aca="false">INDEX(Random!$F$2:$F$10003,($H982-1)*$L$2 + L$2)</f>
        <v>-0.85902823362813</v>
      </c>
      <c r="M982" s="29" t="n">
        <f aca="false" t="array" ref="M982:P982">TRANSPOSE(MMULT($B$28:$E$31, TRANSPOSE(I982:L982)))</f>
        <v>-0.395194822273883</v>
      </c>
      <c r="N982" s="29" t="n">
        <v>0.0437167088052926</v>
      </c>
      <c r="O982" s="29" t="n">
        <v>0.614123622019412</v>
      </c>
      <c r="P982" s="29" t="n">
        <v>-0.819458154163737</v>
      </c>
      <c r="Q982" s="55" t="n">
        <f aca="false">EXP(($F$11 - $F$7 - $C$7*$C$7/2)*$C$3 + M982*$C$7*SQRT($C$3))</f>
        <v>0.992335206716432</v>
      </c>
      <c r="R982" s="55" t="n">
        <f aca="false">EXP(($F$11 - $F$8 - $C$8*$C$8/2)*$C$3 + N982*$C$8*SQRT($C$3))</f>
        <v>1.00491688351843</v>
      </c>
      <c r="S982" s="55" t="n">
        <f aca="false">EXP(($F$11 - $F$9 - $C$9*$C$9/2)*$C$3 + O982*$C$9*SQRT($C$3))</f>
        <v>1.03093986437976</v>
      </c>
      <c r="T982" s="55" t="n">
        <f aca="false">EXP(($F$11 - $F$10 - $C$10*$C$10/2)*$C$3 + P982*$C$10*SQRT($C$3))</f>
        <v>0.971547256608588</v>
      </c>
      <c r="U982" s="53" t="n">
        <f aca="false">$C$4 * (MAX(MAX(Q982:T982) - $C$2, 0))</f>
        <v>30.93986437976</v>
      </c>
    </row>
    <row r="983" customFormat="false" ht="13.8" hidden="false" customHeight="false" outlineLevel="0" collapsed="false">
      <c r="H983" s="4" t="n">
        <v>981</v>
      </c>
      <c r="I983" s="17" t="n">
        <f aca="false">INDEX(Random!$F$2:$F$10003,($H983-1)*$L$2 + I$2)</f>
        <v>0.48897596455185</v>
      </c>
      <c r="J983" s="17" t="n">
        <f aca="false">INDEX(Random!$F$2:$F$10003,($H983-1)*$L$2 + J$2)</f>
        <v>0.590309034943303</v>
      </c>
      <c r="K983" s="17" t="n">
        <f aca="false">INDEX(Random!$F$2:$F$10003,($H983-1)*$L$2 + K$2)</f>
        <v>-0.855545285740057</v>
      </c>
      <c r="L983" s="37" t="n">
        <f aca="false">INDEX(Random!$F$2:$F$10003,($H983-1)*$L$2 + L$2)</f>
        <v>-1.10737002640913</v>
      </c>
      <c r="M983" s="29" t="n">
        <f aca="false" t="array" ref="M983:P983">TRANSPOSE(MMULT($B$28:$E$31, TRANSPOSE(I983:L983)))</f>
        <v>0.48897596455185</v>
      </c>
      <c r="N983" s="29" t="n">
        <v>0.765933511177776</v>
      </c>
      <c r="O983" s="29" t="n">
        <v>-0.561195303915968</v>
      </c>
      <c r="P983" s="29" t="n">
        <v>-0.531977393704285</v>
      </c>
      <c r="Q983" s="55" t="n">
        <f aca="false">EXP(($F$11 - $F$7 - $C$7*$C$7/2)*$C$3 + M983*$C$7*SQRT($C$3))</f>
        <v>1.02352408594055</v>
      </c>
      <c r="R983" s="55" t="n">
        <f aca="false">EXP(($F$11 - $F$8 - $C$8*$C$8/2)*$C$3 + N983*$C$8*SQRT($C$3))</f>
        <v>1.03624028184197</v>
      </c>
      <c r="S983" s="55" t="n">
        <f aca="false">EXP(($F$11 - $F$9 - $C$9*$C$9/2)*$C$3 + O983*$C$9*SQRT($C$3))</f>
        <v>0.982323365570563</v>
      </c>
      <c r="T983" s="55" t="n">
        <f aca="false">EXP(($F$11 - $F$10 - $C$10*$C$10/2)*$C$3 + P983*$C$10*SQRT($C$3))</f>
        <v>0.981865985941493</v>
      </c>
      <c r="U983" s="53" t="n">
        <f aca="false">$C$4 * (MAX(MAX(Q983:T983) - $C$2, 0))</f>
        <v>36.24028184197</v>
      </c>
    </row>
    <row r="984" customFormat="false" ht="13.8" hidden="false" customHeight="false" outlineLevel="0" collapsed="false">
      <c r="H984" s="4" t="n">
        <v>982</v>
      </c>
      <c r="I984" s="17" t="n">
        <f aca="false">INDEX(Random!$F$2:$F$10003,($H984-1)*$L$2 + I$2)</f>
        <v>0.119751970716673</v>
      </c>
      <c r="J984" s="17" t="n">
        <f aca="false">INDEX(Random!$F$2:$F$10003,($H984-1)*$L$2 + J$2)</f>
        <v>-1.25477000155393</v>
      </c>
      <c r="K984" s="17" t="n">
        <f aca="false">INDEX(Random!$F$2:$F$10003,($H984-1)*$L$2 + K$2)</f>
        <v>1.22683048928022</v>
      </c>
      <c r="L984" s="37" t="n">
        <f aca="false">INDEX(Random!$F$2:$F$10003,($H984-1)*$L$2 + L$2)</f>
        <v>1.50606988038389</v>
      </c>
      <c r="M984" s="29" t="n">
        <f aca="false" t="array" ref="M984:P984">TRANSPOSE(MMULT($B$28:$E$31, TRANSPOSE(I984:L984)))</f>
        <v>0.119751970716673</v>
      </c>
      <c r="N984" s="29" t="n">
        <v>-0.924324523548157</v>
      </c>
      <c r="O984" s="29" t="n">
        <v>1.09053053069774</v>
      </c>
      <c r="P984" s="29" t="n">
        <v>1.00968225617133</v>
      </c>
      <c r="Q984" s="55" t="n">
        <f aca="false">EXP(($F$11 - $F$7 - $C$7*$C$7/2)*$C$3 + M984*$C$7*SQRT($C$3))</f>
        <v>1.01038234535516</v>
      </c>
      <c r="R984" s="55" t="n">
        <f aca="false">EXP(($F$11 - $F$8 - $C$8*$C$8/2)*$C$3 + N984*$C$8*SQRT($C$3))</f>
        <v>0.964411780627171</v>
      </c>
      <c r="S984" s="55" t="n">
        <f aca="false">EXP(($F$11 - $F$9 - $C$9*$C$9/2)*$C$3 + O984*$C$9*SQRT($C$3))</f>
        <v>1.05132492263612</v>
      </c>
      <c r="T984" s="55" t="n">
        <f aca="false">EXP(($F$11 - $F$10 - $C$10*$C$10/2)*$C$3 + P984*$C$10*SQRT($C$3))</f>
        <v>1.03910061077052</v>
      </c>
      <c r="U984" s="53" t="n">
        <f aca="false">$C$4 * (MAX(MAX(Q984:T984) - $C$2, 0))</f>
        <v>51.3249226361201</v>
      </c>
    </row>
    <row r="985" customFormat="false" ht="13.8" hidden="false" customHeight="false" outlineLevel="0" collapsed="false">
      <c r="H985" s="4" t="n">
        <v>983</v>
      </c>
      <c r="I985" s="17" t="n">
        <f aca="false">INDEX(Random!$F$2:$F$10003,($H985-1)*$L$2 + I$2)</f>
        <v>1.44415463646994</v>
      </c>
      <c r="J985" s="17" t="n">
        <f aca="false">INDEX(Random!$F$2:$F$10003,($H985-1)*$L$2 + J$2)</f>
        <v>-0.993753431369646</v>
      </c>
      <c r="K985" s="17" t="n">
        <f aca="false">INDEX(Random!$F$2:$F$10003,($H985-1)*$L$2 + K$2)</f>
        <v>0.349416318548003</v>
      </c>
      <c r="L985" s="37" t="n">
        <f aca="false">INDEX(Random!$F$2:$F$10003,($H985-1)*$L$2 + L$2)</f>
        <v>1.16957858255694</v>
      </c>
      <c r="M985" s="29" t="n">
        <f aca="false" t="array" ref="M985:P985">TRANSPOSE(MMULT($B$28:$E$31, TRANSPOSE(I985:L985)))</f>
        <v>1.44415463646994</v>
      </c>
      <c r="N985" s="29" t="n">
        <v>0.087178954899282</v>
      </c>
      <c r="O985" s="29" t="n">
        <v>0.805915110268526</v>
      </c>
      <c r="P985" s="29" t="n">
        <v>1.45741148979688</v>
      </c>
      <c r="Q985" s="55" t="n">
        <f aca="false">EXP(($F$11 - $F$7 - $C$7*$C$7/2)*$C$3 + M985*$C$7*SQRT($C$3))</f>
        <v>1.05832017685001</v>
      </c>
      <c r="R985" s="55" t="n">
        <f aca="false">EXP(($F$11 - $F$8 - $C$8*$C$8/2)*$C$3 + N985*$C$8*SQRT($C$3))</f>
        <v>1.00677482659378</v>
      </c>
      <c r="S985" s="55" t="n">
        <f aca="false">EXP(($F$11 - $F$9 - $C$9*$C$9/2)*$C$3 + O985*$C$9*SQRT($C$3))</f>
        <v>1.03909849554594</v>
      </c>
      <c r="T985" s="55" t="n">
        <f aca="false">EXP(($F$11 - $F$10 - $C$10*$C$10/2)*$C$3 + P985*$C$10*SQRT($C$3))</f>
        <v>1.05633945898517</v>
      </c>
      <c r="U985" s="53" t="n">
        <f aca="false">$C$4 * (MAX(MAX(Q985:T985) - $C$2, 0))</f>
        <v>58.3201768500099</v>
      </c>
    </row>
    <row r="986" customFormat="false" ht="13.8" hidden="false" customHeight="false" outlineLevel="0" collapsed="false">
      <c r="H986" s="4" t="n">
        <v>984</v>
      </c>
      <c r="I986" s="17" t="n">
        <f aca="false">INDEX(Random!$F$2:$F$10003,($H986-1)*$L$2 + I$2)</f>
        <v>-1.33185952316921</v>
      </c>
      <c r="J986" s="17" t="n">
        <f aca="false">INDEX(Random!$F$2:$F$10003,($H986-1)*$L$2 + J$2)</f>
        <v>0.0911298951262207</v>
      </c>
      <c r="K986" s="17" t="n">
        <f aca="false">INDEX(Random!$F$2:$F$10003,($H986-1)*$L$2 + K$2)</f>
        <v>2.49156654403737</v>
      </c>
      <c r="L986" s="37" t="n">
        <f aca="false">INDEX(Random!$F$2:$F$10003,($H986-1)*$L$2 + L$2)</f>
        <v>-1.72865725078783</v>
      </c>
      <c r="M986" s="29" t="n">
        <f aca="false" t="array" ref="M986:P986">TRANSPOSE(MMULT($B$28:$E$31, TRANSPOSE(I986:L986)))</f>
        <v>-1.33185952316921</v>
      </c>
      <c r="N986" s="29" t="n">
        <v>-0.736217847242278</v>
      </c>
      <c r="O986" s="29" t="n">
        <v>1.79340034805474</v>
      </c>
      <c r="P986" s="29" t="n">
        <v>-2.06734250962616</v>
      </c>
      <c r="Q986" s="55" t="n">
        <f aca="false">EXP(($F$11 - $F$7 - $C$7*$C$7/2)*$C$3 + M986*$C$7*SQRT($C$3))</f>
        <v>0.960330691704656</v>
      </c>
      <c r="R986" s="55" t="n">
        <f aca="false">EXP(($F$11 - $F$8 - $C$8*$C$8/2)*$C$3 + N986*$C$8*SQRT($C$3))</f>
        <v>0.972152704459447</v>
      </c>
      <c r="S986" s="55" t="n">
        <f aca="false">EXP(($F$11 - $F$9 - $C$9*$C$9/2)*$C$3 + O986*$C$9*SQRT($C$3))</f>
        <v>1.0821384711888</v>
      </c>
      <c r="T986" s="55" t="n">
        <f aca="false">EXP(($F$11 - $F$10 - $C$10*$C$10/2)*$C$3 + P986*$C$10*SQRT($C$3))</f>
        <v>0.927998540922686</v>
      </c>
      <c r="U986" s="53" t="n">
        <f aca="false">$C$4 * (MAX(MAX(Q986:T986) - $C$2, 0))</f>
        <v>82.1384711888</v>
      </c>
    </row>
    <row r="987" customFormat="false" ht="13.8" hidden="false" customHeight="false" outlineLevel="0" collapsed="false">
      <c r="H987" s="4" t="n">
        <v>985</v>
      </c>
      <c r="I987" s="17" t="n">
        <f aca="false">INDEX(Random!$F$2:$F$10003,($H987-1)*$L$2 + I$2)</f>
        <v>-0.657576648960072</v>
      </c>
      <c r="J987" s="17" t="n">
        <f aca="false">INDEX(Random!$F$2:$F$10003,($H987-1)*$L$2 + J$2)</f>
        <v>0.411530724454081</v>
      </c>
      <c r="K987" s="17" t="n">
        <f aca="false">INDEX(Random!$F$2:$F$10003,($H987-1)*$L$2 + K$2)</f>
        <v>-0.344126930709301</v>
      </c>
      <c r="L987" s="37" t="n">
        <f aca="false">INDEX(Random!$F$2:$F$10003,($H987-1)*$L$2 + L$2)</f>
        <v>-1.79078911406593</v>
      </c>
      <c r="M987" s="29" t="n">
        <f aca="false" t="array" ref="M987:P987">TRANSPOSE(MMULT($B$28:$E$31, TRANSPOSE(I987:L987)))</f>
        <v>-0.657576648960072</v>
      </c>
      <c r="N987" s="29" t="n">
        <v>-0.0722436580018575</v>
      </c>
      <c r="O987" s="29" t="n">
        <v>-0.540277122978609</v>
      </c>
      <c r="P987" s="29" t="n">
        <v>-1.71702217314624</v>
      </c>
      <c r="Q987" s="55" t="n">
        <f aca="false">EXP(($F$11 - $F$7 - $C$7*$C$7/2)*$C$3 + M987*$C$7*SQRT($C$3))</f>
        <v>0.983263947457514</v>
      </c>
      <c r="R987" s="55" t="n">
        <f aca="false">EXP(($F$11 - $F$8 - $C$8*$C$8/2)*$C$3 + N987*$C$8*SQRT($C$3))</f>
        <v>0.999976519810585</v>
      </c>
      <c r="S987" s="55" t="n">
        <f aca="false">EXP(($F$11 - $F$9 - $C$9*$C$9/2)*$C$3 + O987*$C$9*SQRT($C$3))</f>
        <v>0.983168268691548</v>
      </c>
      <c r="T987" s="55" t="n">
        <f aca="false">EXP(($F$11 - $F$10 - $C$10*$C$10/2)*$C$3 + P987*$C$10*SQRT($C$3))</f>
        <v>0.940023084432113</v>
      </c>
      <c r="U987" s="53" t="n">
        <f aca="false">$C$4 * (MAX(MAX(Q987:T987) - $C$2, 0))</f>
        <v>0</v>
      </c>
    </row>
    <row r="988" customFormat="false" ht="13.8" hidden="false" customHeight="false" outlineLevel="0" collapsed="false">
      <c r="H988" s="4" t="n">
        <v>986</v>
      </c>
      <c r="I988" s="17" t="n">
        <f aca="false">INDEX(Random!$F$2:$F$10003,($H988-1)*$L$2 + I$2)</f>
        <v>0.796931363265043</v>
      </c>
      <c r="J988" s="17" t="n">
        <f aca="false">INDEX(Random!$F$2:$F$10003,($H988-1)*$L$2 + J$2)</f>
        <v>0.162368183913226</v>
      </c>
      <c r="K988" s="17" t="n">
        <f aca="false">INDEX(Random!$F$2:$F$10003,($H988-1)*$L$2 + K$2)</f>
        <v>0.2408280553104</v>
      </c>
      <c r="L988" s="37" t="n">
        <f aca="false">INDEX(Random!$F$2:$F$10003,($H988-1)*$L$2 + L$2)</f>
        <v>0.725682580318915</v>
      </c>
      <c r="M988" s="29" t="n">
        <f aca="false" t="array" ref="M988:P988">TRANSPOSE(MMULT($B$28:$E$31, TRANSPOSE(I988:L988)))</f>
        <v>0.796931363265043</v>
      </c>
      <c r="N988" s="29" t="n">
        <v>0.612867757684819</v>
      </c>
      <c r="O988" s="29" t="n">
        <v>0.537594302579677</v>
      </c>
      <c r="P988" s="29" t="n">
        <v>1.04404571556885</v>
      </c>
      <c r="Q988" s="55" t="n">
        <f aca="false">EXP(($F$11 - $F$7 - $C$7*$C$7/2)*$C$3 + M988*$C$7*SQRT($C$3))</f>
        <v>1.03461574582861</v>
      </c>
      <c r="R988" s="55" t="n">
        <f aca="false">EXP(($F$11 - $F$8 - $C$8*$C$8/2)*$C$3 + N988*$C$8*SQRT($C$3))</f>
        <v>1.02952111239524</v>
      </c>
      <c r="S988" s="55" t="n">
        <f aca="false">EXP(($F$11 - $F$9 - $C$9*$C$9/2)*$C$3 + O988*$C$9*SQRT($C$3))</f>
        <v>1.02770228682736</v>
      </c>
      <c r="T988" s="55" t="n">
        <f aca="false">EXP(($F$11 - $F$10 - $C$10*$C$10/2)*$C$3 + P988*$C$10*SQRT($C$3))</f>
        <v>1.04041367532054</v>
      </c>
      <c r="U988" s="53" t="n">
        <f aca="false">$C$4 * (MAX(MAX(Q988:T988) - $C$2, 0))</f>
        <v>40.41367532054</v>
      </c>
    </row>
    <row r="989" customFormat="false" ht="13.8" hidden="false" customHeight="false" outlineLevel="0" collapsed="false">
      <c r="H989" s="4" t="n">
        <v>987</v>
      </c>
      <c r="I989" s="17" t="n">
        <f aca="false">INDEX(Random!$F$2:$F$10003,($H989-1)*$L$2 + I$2)</f>
        <v>0.773088012066938</v>
      </c>
      <c r="J989" s="17" t="n">
        <f aca="false">INDEX(Random!$F$2:$F$10003,($H989-1)*$L$2 + J$2)</f>
        <v>-0.97544043479408</v>
      </c>
      <c r="K989" s="17" t="n">
        <f aca="false">INDEX(Random!$F$2:$F$10003,($H989-1)*$L$2 + K$2)</f>
        <v>0.953565271818931</v>
      </c>
      <c r="L989" s="37" t="n">
        <f aca="false">INDEX(Random!$F$2:$F$10003,($H989-1)*$L$2 + L$2)</f>
        <v>0.250819705692278</v>
      </c>
      <c r="M989" s="29" t="n">
        <f aca="false" t="array" ref="M989:P989">TRANSPOSE(MMULT($B$28:$E$31, TRANSPOSE(I989:L989)))</f>
        <v>0.773088012066938</v>
      </c>
      <c r="N989" s="29" t="n">
        <v>-0.305702979470623</v>
      </c>
      <c r="O989" s="29" t="n">
        <v>1.10748076084204</v>
      </c>
      <c r="P989" s="29" t="n">
        <v>0.365736061479537</v>
      </c>
      <c r="Q989" s="55" t="n">
        <f aca="false">EXP(($F$11 - $F$7 - $C$7*$C$7/2)*$C$3 + M989*$C$7*SQRT($C$3))</f>
        <v>1.03375270126111</v>
      </c>
      <c r="R989" s="55" t="n">
        <f aca="false">EXP(($F$11 - $F$8 - $C$8*$C$8/2)*$C$3 + N989*$C$8*SQRT($C$3))</f>
        <v>0.990103791324086</v>
      </c>
      <c r="S989" s="55" t="n">
        <f aca="false">EXP(($F$11 - $F$9 - $C$9*$C$9/2)*$C$3 + O989*$C$9*SQRT($C$3))</f>
        <v>1.05205758800892</v>
      </c>
      <c r="T989" s="55" t="n">
        <f aca="false">EXP(($F$11 - $F$10 - $C$10*$C$10/2)*$C$3 + P989*$C$10*SQRT($C$3))</f>
        <v>1.01479895502686</v>
      </c>
      <c r="U989" s="53" t="n">
        <f aca="false">$C$4 * (MAX(MAX(Q989:T989) - $C$2, 0))</f>
        <v>52.05758800892</v>
      </c>
    </row>
    <row r="990" customFormat="false" ht="13.8" hidden="false" customHeight="false" outlineLevel="0" collapsed="false">
      <c r="H990" s="4" t="n">
        <v>988</v>
      </c>
      <c r="I990" s="17" t="n">
        <f aca="false">INDEX(Random!$F$2:$F$10003,($H990-1)*$L$2 + I$2)</f>
        <v>-0.122747386343013</v>
      </c>
      <c r="J990" s="17" t="n">
        <f aca="false">INDEX(Random!$F$2:$F$10003,($H990-1)*$L$2 + J$2)</f>
        <v>0.34229525323023</v>
      </c>
      <c r="K990" s="17" t="n">
        <f aca="false">INDEX(Random!$F$2:$F$10003,($H990-1)*$L$2 + K$2)</f>
        <v>0.546291674928094</v>
      </c>
      <c r="L990" s="37" t="n">
        <f aca="false">INDEX(Random!$F$2:$F$10003,($H990-1)*$L$2 + L$2)</f>
        <v>2.04808970184048</v>
      </c>
      <c r="M990" s="29" t="n">
        <f aca="false" t="array" ref="M990:P990">TRANSPOSE(MMULT($B$28:$E$31, TRANSPOSE(I990:L990)))</f>
        <v>-0.122747386343013</v>
      </c>
      <c r="N990" s="29" t="n">
        <v>0.197460108914534</v>
      </c>
      <c r="O990" s="29" t="n">
        <v>0.479950380720014</v>
      </c>
      <c r="P990" s="29" t="n">
        <v>1.72127595361471</v>
      </c>
      <c r="Q990" s="55" t="n">
        <f aca="false">EXP(($F$11 - $F$7 - $C$7*$C$7/2)*$C$3 + M990*$C$7*SQRT($C$3))</f>
        <v>1.00184303778822</v>
      </c>
      <c r="R990" s="55" t="n">
        <f aca="false">EXP(($F$11 - $F$8 - $C$8*$C$8/2)*$C$3 + N990*$C$8*SQRT($C$3))</f>
        <v>1.01150460436172</v>
      </c>
      <c r="S990" s="55" t="n">
        <f aca="false">EXP(($F$11 - $F$9 - $C$9*$C$9/2)*$C$3 + O990*$C$9*SQRT($C$3))</f>
        <v>1.02527037228649</v>
      </c>
      <c r="T990" s="55" t="n">
        <f aca="false">EXP(($F$11 - $F$10 - $C$10*$C$10/2)*$C$3 + P990*$C$10*SQRT($C$3))</f>
        <v>1.06663262871138</v>
      </c>
      <c r="U990" s="53" t="n">
        <f aca="false">$C$4 * (MAX(MAX(Q990:T990) - $C$2, 0))</f>
        <v>66.6326287113801</v>
      </c>
    </row>
    <row r="991" customFormat="false" ht="13.8" hidden="false" customHeight="false" outlineLevel="0" collapsed="false">
      <c r="H991" s="4" t="n">
        <v>989</v>
      </c>
      <c r="I991" s="17" t="n">
        <f aca="false">INDEX(Random!$F$2:$F$10003,($H991-1)*$L$2 + I$2)</f>
        <v>-0.5940781490785</v>
      </c>
      <c r="J991" s="17" t="n">
        <f aca="false">INDEX(Random!$F$2:$F$10003,($H991-1)*$L$2 + J$2)</f>
        <v>1.251261396799</v>
      </c>
      <c r="K991" s="17" t="n">
        <f aca="false">INDEX(Random!$F$2:$F$10003,($H991-1)*$L$2 + K$2)</f>
        <v>-0.546712064361963</v>
      </c>
      <c r="L991" s="37" t="n">
        <f aca="false">INDEX(Random!$F$2:$F$10003,($H991-1)*$L$2 + L$2)</f>
        <v>-1.66793000322494</v>
      </c>
      <c r="M991" s="29" t="n">
        <f aca="false" t="array" ref="M991:P991">TRANSPOSE(MMULT($B$28:$E$31, TRANSPOSE(I991:L991)))</f>
        <v>-0.5940781490785</v>
      </c>
      <c r="N991" s="29" t="n">
        <v>0.633552860691834</v>
      </c>
      <c r="O991" s="29" t="n">
        <v>-0.645262234330543</v>
      </c>
      <c r="P991" s="29" t="n">
        <v>-1.37995716609472</v>
      </c>
      <c r="Q991" s="55" t="n">
        <f aca="false">EXP(($F$11 - $F$7 - $C$7*$C$7/2)*$C$3 + M991*$C$7*SQRT($C$3))</f>
        <v>0.985451630059703</v>
      </c>
      <c r="R991" s="55" t="n">
        <f aca="false">EXP(($F$11 - $F$8 - $C$8*$C$8/2)*$C$3 + N991*$C$8*SQRT($C$3))</f>
        <v>1.03042657972869</v>
      </c>
      <c r="S991" s="55" t="n">
        <f aca="false">EXP(($F$11 - $F$9 - $C$9*$C$9/2)*$C$3 + O991*$C$9*SQRT($C$3))</f>
        <v>0.978935146942772</v>
      </c>
      <c r="T991" s="55" t="n">
        <f aca="false">EXP(($F$11 - $F$10 - $C$10*$C$10/2)*$C$3 + P991*$C$10*SQRT($C$3))</f>
        <v>0.951739698899596</v>
      </c>
      <c r="U991" s="53" t="n">
        <f aca="false">$C$4 * (MAX(MAX(Q991:T991) - $C$2, 0))</f>
        <v>30.42657972869</v>
      </c>
    </row>
    <row r="992" customFormat="false" ht="13.8" hidden="false" customHeight="false" outlineLevel="0" collapsed="false">
      <c r="H992" s="4" t="n">
        <v>990</v>
      </c>
      <c r="I992" s="17" t="n">
        <f aca="false">INDEX(Random!$F$2:$F$10003,($H992-1)*$L$2 + I$2)</f>
        <v>0.946725511040576</v>
      </c>
      <c r="J992" s="17" t="n">
        <f aca="false">INDEX(Random!$F$2:$F$10003,($H992-1)*$L$2 + J$2)</f>
        <v>0.612677838821844</v>
      </c>
      <c r="K992" s="17" t="n">
        <f aca="false">INDEX(Random!$F$2:$F$10003,($H992-1)*$L$2 + K$2)</f>
        <v>0.447617912413009</v>
      </c>
      <c r="L992" s="37" t="n">
        <f aca="false">INDEX(Random!$F$2:$F$10003,($H992-1)*$L$2 + L$2)</f>
        <v>-1.8882583156282</v>
      </c>
      <c r="M992" s="29" t="n">
        <f aca="false" t="array" ref="M992:P992">TRANSPOSE(MMULT($B$28:$E$31, TRANSPOSE(I992:L992)))</f>
        <v>0.946725511040576</v>
      </c>
      <c r="N992" s="29" t="n">
        <v>1.06162696684759</v>
      </c>
      <c r="O992" s="29" t="n">
        <v>0.816213146781091</v>
      </c>
      <c r="P992" s="29" t="n">
        <v>-0.935086656955436</v>
      </c>
      <c r="Q992" s="55" t="n">
        <f aca="false">EXP(($F$11 - $F$7 - $C$7*$C$7/2)*$C$3 + M992*$C$7*SQRT($C$3))</f>
        <v>1.04005426833831</v>
      </c>
      <c r="R992" s="55" t="n">
        <f aca="false">EXP(($F$11 - $F$8 - $C$8*$C$8/2)*$C$3 + N992*$C$8*SQRT($C$3))</f>
        <v>1.04934485424128</v>
      </c>
      <c r="S992" s="55" t="n">
        <f aca="false">EXP(($F$11 - $F$9 - $C$9*$C$9/2)*$C$3 + O992*$C$9*SQRT($C$3))</f>
        <v>1.03953838634268</v>
      </c>
      <c r="T992" s="55" t="n">
        <f aca="false">EXP(($F$11 - $F$10 - $C$10*$C$10/2)*$C$3 + P992*$C$10*SQRT($C$3))</f>
        <v>0.967427573905081</v>
      </c>
      <c r="U992" s="53" t="n">
        <f aca="false">$C$4 * (MAX(MAX(Q992:T992) - $C$2, 0))</f>
        <v>49.34485424128</v>
      </c>
    </row>
    <row r="993" customFormat="false" ht="13.8" hidden="false" customHeight="false" outlineLevel="0" collapsed="false">
      <c r="H993" s="4" t="n">
        <v>991</v>
      </c>
      <c r="I993" s="17" t="n">
        <f aca="false">INDEX(Random!$F$2:$F$10003,($H993-1)*$L$2 + I$2)</f>
        <v>0.785938974703645</v>
      </c>
      <c r="J993" s="17" t="n">
        <f aca="false">INDEX(Random!$F$2:$F$10003,($H993-1)*$L$2 + J$2)</f>
        <v>0.839264633454341</v>
      </c>
      <c r="K993" s="17" t="n">
        <f aca="false">INDEX(Random!$F$2:$F$10003,($H993-1)*$L$2 + K$2)</f>
        <v>1.41329648014067</v>
      </c>
      <c r="L993" s="37" t="n">
        <f aca="false">INDEX(Random!$F$2:$F$10003,($H993-1)*$L$2 + L$2)</f>
        <v>-2.66987212014037</v>
      </c>
      <c r="M993" s="29" t="n">
        <f aca="false" t="array" ref="M993:P993">TRANSPOSE(MMULT($B$28:$E$31, TRANSPOSE(I993:L993)))</f>
        <v>0.785938974703645</v>
      </c>
      <c r="N993" s="29" t="n">
        <v>1.14405078159475</v>
      </c>
      <c r="O993" s="29" t="n">
        <v>1.66020340557832</v>
      </c>
      <c r="P993" s="29" t="n">
        <v>-1.60299520797147</v>
      </c>
      <c r="Q993" s="55" t="n">
        <f aca="false">EXP(($F$11 - $F$7 - $C$7*$C$7/2)*$C$3 + M993*$C$7*SQRT($C$3))</f>
        <v>1.03421777095053</v>
      </c>
      <c r="R993" s="55" t="n">
        <f aca="false">EXP(($F$11 - $F$8 - $C$8*$C$8/2)*$C$3 + N993*$C$8*SQRT($C$3))</f>
        <v>1.0530271678199</v>
      </c>
      <c r="S993" s="55" t="n">
        <f aca="false">EXP(($F$11 - $F$9 - $C$9*$C$9/2)*$C$3 + O993*$C$9*SQRT($C$3))</f>
        <v>1.07623060422271</v>
      </c>
      <c r="T993" s="55" t="n">
        <f aca="false">EXP(($F$11 - $F$10 - $C$10*$C$10/2)*$C$3 + P993*$C$10*SQRT($C$3))</f>
        <v>0.943970507723544</v>
      </c>
      <c r="U993" s="53" t="n">
        <f aca="false">$C$4 * (MAX(MAX(Q993:T993) - $C$2, 0))</f>
        <v>76.2306042227099</v>
      </c>
    </row>
    <row r="994" customFormat="false" ht="13.8" hidden="false" customHeight="false" outlineLevel="0" collapsed="false">
      <c r="H994" s="4" t="n">
        <v>992</v>
      </c>
      <c r="I994" s="17" t="n">
        <f aca="false">INDEX(Random!$F$2:$F$10003,($H994-1)*$L$2 + I$2)</f>
        <v>-1.07802122542874</v>
      </c>
      <c r="J994" s="17" t="n">
        <f aca="false">INDEX(Random!$F$2:$F$10003,($H994-1)*$L$2 + J$2)</f>
        <v>0.416842278033551</v>
      </c>
      <c r="K994" s="17" t="n">
        <f aca="false">INDEX(Random!$F$2:$F$10003,($H994-1)*$L$2 + K$2)</f>
        <v>-0.694128468538639</v>
      </c>
      <c r="L994" s="37" t="n">
        <f aca="false">INDEX(Random!$F$2:$F$10003,($H994-1)*$L$2 + L$2)</f>
        <v>0.0239101868474019</v>
      </c>
      <c r="M994" s="29" t="n">
        <f aca="false" t="array" ref="M994:P994">TRANSPOSE(MMULT($B$28:$E$31, TRANSPOSE(I994:L994)))</f>
        <v>-1.07802122542874</v>
      </c>
      <c r="N994" s="29" t="n">
        <v>-0.323293057755671</v>
      </c>
      <c r="O994" s="29" t="n">
        <v>-1.02313620552544</v>
      </c>
      <c r="P994" s="29" t="n">
        <v>-0.426430985885263</v>
      </c>
      <c r="Q994" s="55" t="n">
        <f aca="false">EXP(($F$11 - $F$7 - $C$7*$C$7/2)*$C$3 + M994*$C$7*SQRT($C$3))</f>
        <v>0.968900609148758</v>
      </c>
      <c r="R994" s="55" t="n">
        <f aca="false">EXP(($F$11 - $F$8 - $C$8*$C$8/2)*$C$3 + N994*$C$8*SQRT($C$3))</f>
        <v>0.989363887790481</v>
      </c>
      <c r="S994" s="55" t="n">
        <f aca="false">EXP(($F$11 - $F$9 - $C$9*$C$9/2)*$C$3 + O994*$C$9*SQRT($C$3))</f>
        <v>0.96384912780428</v>
      </c>
      <c r="T994" s="55" t="n">
        <f aca="false">EXP(($F$11 - $F$10 - $C$10*$C$10/2)*$C$3 + P994*$C$10*SQRT($C$3))</f>
        <v>0.98568187346842</v>
      </c>
      <c r="U994" s="53" t="n">
        <f aca="false">$C$4 * (MAX(MAX(Q994:T994) - $C$2, 0))</f>
        <v>0</v>
      </c>
    </row>
    <row r="995" customFormat="false" ht="13.8" hidden="false" customHeight="false" outlineLevel="0" collapsed="false">
      <c r="H995" s="4" t="n">
        <v>993</v>
      </c>
      <c r="I995" s="17" t="n">
        <f aca="false">INDEX(Random!$F$2:$F$10003,($H995-1)*$L$2 + I$2)</f>
        <v>1.29758254703659</v>
      </c>
      <c r="J995" s="17" t="n">
        <f aca="false">INDEX(Random!$F$2:$F$10003,($H995-1)*$L$2 + J$2)</f>
        <v>-0.482124564698862</v>
      </c>
      <c r="K995" s="17" t="n">
        <f aca="false">INDEX(Random!$F$2:$F$10003,($H995-1)*$L$2 + K$2)</f>
        <v>0.114957375737107</v>
      </c>
      <c r="L995" s="37" t="n">
        <f aca="false">INDEX(Random!$F$2:$F$10003,($H995-1)*$L$2 + L$2)</f>
        <v>-0.234438150283775</v>
      </c>
      <c r="M995" s="29" t="n">
        <f aca="false" t="array" ref="M995:P995">TRANSPOSE(MMULT($B$28:$E$31, TRANSPOSE(I995:L995)))</f>
        <v>1.29758254703659</v>
      </c>
      <c r="N995" s="29" t="n">
        <v>0.40472531777457</v>
      </c>
      <c r="O995" s="29" t="n">
        <v>0.568832745989841</v>
      </c>
      <c r="P995" s="29" t="n">
        <v>0.343541862332403</v>
      </c>
      <c r="Q995" s="55" t="n">
        <f aca="false">EXP(($F$11 - $F$7 - $C$7*$C$7/2)*$C$3 + M995*$C$7*SQRT($C$3))</f>
        <v>1.05290487205933</v>
      </c>
      <c r="R995" s="55" t="n">
        <f aca="false">EXP(($F$11 - $F$8 - $C$8*$C$8/2)*$C$3 + N995*$C$8*SQRT($C$3))</f>
        <v>1.02045407622462</v>
      </c>
      <c r="S995" s="55" t="n">
        <f aca="false">EXP(($F$11 - $F$9 - $C$9*$C$9/2)*$C$3 + O995*$C$9*SQRT($C$3))</f>
        <v>1.02902260121272</v>
      </c>
      <c r="T995" s="55" t="n">
        <f aca="false">EXP(($F$11 - $F$10 - $C$10*$C$10/2)*$C$3 + P995*$C$10*SQRT($C$3))</f>
        <v>1.01397158509817</v>
      </c>
      <c r="U995" s="53" t="n">
        <f aca="false">$C$4 * (MAX(MAX(Q995:T995) - $C$2, 0))</f>
        <v>52.9048720593299</v>
      </c>
    </row>
    <row r="996" customFormat="false" ht="13.8" hidden="false" customHeight="false" outlineLevel="0" collapsed="false">
      <c r="H996" s="4" t="n">
        <v>994</v>
      </c>
      <c r="I996" s="17" t="n">
        <f aca="false">INDEX(Random!$F$2:$F$10003,($H996-1)*$L$2 + I$2)</f>
        <v>1.08313427743256</v>
      </c>
      <c r="J996" s="17" t="n">
        <f aca="false">INDEX(Random!$F$2:$F$10003,($H996-1)*$L$2 + J$2)</f>
        <v>-0.650509824143366</v>
      </c>
      <c r="K996" s="17" t="n">
        <f aca="false">INDEX(Random!$F$2:$F$10003,($H996-1)*$L$2 + K$2)</f>
        <v>0.107153384584762</v>
      </c>
      <c r="L996" s="37" t="n">
        <f aca="false">INDEX(Random!$F$2:$F$10003,($H996-1)*$L$2 + L$2)</f>
        <v>-1.66997938057211</v>
      </c>
      <c r="M996" s="29" t="n">
        <f aca="false" t="array" ref="M996:P996">TRANSPOSE(MMULT($B$28:$E$31, TRANSPOSE(I996:L996)))</f>
        <v>1.08313427743256</v>
      </c>
      <c r="N996" s="29" t="n">
        <v>0.140726885549815</v>
      </c>
      <c r="O996" s="29" t="n">
        <v>0.468170280424361</v>
      </c>
      <c r="P996" s="29" t="n">
        <v>-0.994916396959355</v>
      </c>
      <c r="Q996" s="55" t="n">
        <f aca="false">EXP(($F$11 - $F$7 - $C$7*$C$7/2)*$C$3 + M996*$C$7*SQRT($C$3))</f>
        <v>1.04503167891673</v>
      </c>
      <c r="R996" s="55" t="n">
        <f aca="false">EXP(($F$11 - $F$8 - $C$8*$C$8/2)*$C$3 + N996*$C$8*SQRT($C$3))</f>
        <v>1.00906864083544</v>
      </c>
      <c r="S996" s="55" t="n">
        <f aca="false">EXP(($F$11 - $F$9 - $C$9*$C$9/2)*$C$3 + O996*$C$9*SQRT($C$3))</f>
        <v>1.02477409535621</v>
      </c>
      <c r="T996" s="55" t="n">
        <f aca="false">EXP(($F$11 - $F$10 - $C$10*$C$10/2)*$C$3 + P996*$C$10*SQRT($C$3))</f>
        <v>0.965302786139093</v>
      </c>
      <c r="U996" s="53" t="n">
        <f aca="false">$C$4 * (MAX(MAX(Q996:T996) - $C$2, 0))</f>
        <v>45.03167891673</v>
      </c>
    </row>
    <row r="997" customFormat="false" ht="13.8" hidden="false" customHeight="false" outlineLevel="0" collapsed="false">
      <c r="H997" s="4" t="n">
        <v>995</v>
      </c>
      <c r="I997" s="17" t="n">
        <f aca="false">INDEX(Random!$F$2:$F$10003,($H997-1)*$L$2 + I$2)</f>
        <v>-1.96402704201811</v>
      </c>
      <c r="J997" s="17" t="n">
        <f aca="false">INDEX(Random!$F$2:$F$10003,($H997-1)*$L$2 + J$2)</f>
        <v>-0.364223760511708</v>
      </c>
      <c r="K997" s="17" t="n">
        <f aca="false">INDEX(Random!$F$2:$F$10003,($H997-1)*$L$2 + K$2)</f>
        <v>0.146719323509246</v>
      </c>
      <c r="L997" s="37" t="n">
        <f aca="false">INDEX(Random!$F$2:$F$10003,($H997-1)*$L$2 + L$2)</f>
        <v>0.915373603017367</v>
      </c>
      <c r="M997" s="29" t="n">
        <f aca="false" t="array" ref="M997:P997">TRANSPOSE(MMULT($B$28:$E$31, TRANSPOSE(I997:L997)))</f>
        <v>-1.96402704201811</v>
      </c>
      <c r="N997" s="29" t="n">
        <v>-1.48185452926148</v>
      </c>
      <c r="O997" s="29" t="n">
        <v>-0.640260406109266</v>
      </c>
      <c r="P997" s="29" t="n">
        <v>-0.320092151749055</v>
      </c>
      <c r="Q997" s="55" t="n">
        <f aca="false">EXP(($F$11 - $F$7 - $C$7*$C$7/2)*$C$3 + M997*$C$7*SQRT($C$3))</f>
        <v>0.939315888873898</v>
      </c>
      <c r="R997" s="55" t="n">
        <f aca="false">EXP(($F$11 - $F$8 - $C$8*$C$8/2)*$C$3 + N997*$C$8*SQRT($C$3))</f>
        <v>0.941828629911101</v>
      </c>
      <c r="S997" s="55" t="n">
        <f aca="false">EXP(($F$11 - $F$9 - $C$9*$C$9/2)*$C$3 + O997*$C$9*SQRT($C$3))</f>
        <v>0.979136412359427</v>
      </c>
      <c r="T997" s="55" t="n">
        <f aca="false">EXP(($F$11 - $F$10 - $C$10*$C$10/2)*$C$3 + P997*$C$10*SQRT($C$3))</f>
        <v>0.989541407594923</v>
      </c>
      <c r="U997" s="53" t="n">
        <f aca="false">$C$4 * (MAX(MAX(Q997:T997) - $C$2, 0))</f>
        <v>0</v>
      </c>
    </row>
    <row r="998" customFormat="false" ht="13.8" hidden="false" customHeight="false" outlineLevel="0" collapsed="false">
      <c r="H998" s="4" t="n">
        <v>996</v>
      </c>
      <c r="I998" s="17" t="n">
        <f aca="false">INDEX(Random!$F$2:$F$10003,($H998-1)*$L$2 + I$2)</f>
        <v>-0.445893748682864</v>
      </c>
      <c r="J998" s="17" t="n">
        <f aca="false">INDEX(Random!$F$2:$F$10003,($H998-1)*$L$2 + J$2)</f>
        <v>-2.05845021276054</v>
      </c>
      <c r="K998" s="17" t="n">
        <f aca="false">INDEX(Random!$F$2:$F$10003,($H998-1)*$L$2 + K$2)</f>
        <v>-0.0374329351029401</v>
      </c>
      <c r="L998" s="37" t="n">
        <f aca="false">INDEX(Random!$F$2:$F$10003,($H998-1)*$L$2 + L$2)</f>
        <v>0.875824656282541</v>
      </c>
      <c r="M998" s="29" t="n">
        <f aca="false" t="array" ref="M998:P998">TRANSPOSE(MMULT($B$28:$E$31, TRANSPOSE(I998:L998)))</f>
        <v>-0.445893748682864</v>
      </c>
      <c r="N998" s="29" t="n">
        <v>-1.90635070673279</v>
      </c>
      <c r="O998" s="29" t="n">
        <v>-0.345709688699581</v>
      </c>
      <c r="P998" s="29" t="n">
        <v>-0.000644320100969154</v>
      </c>
      <c r="Q998" s="55" t="n">
        <f aca="false">EXP(($F$11 - $F$7 - $C$7*$C$7/2)*$C$3 + M998*$C$7*SQRT($C$3))</f>
        <v>0.990575906547439</v>
      </c>
      <c r="R998" s="55" t="n">
        <f aca="false">EXP(($F$11 - $F$8 - $C$8*$C$8/2)*$C$3 + N998*$C$8*SQRT($C$3))</f>
        <v>0.924989373137095</v>
      </c>
      <c r="S998" s="55" t="n">
        <f aca="false">EXP(($F$11 - $F$9 - $C$9*$C$9/2)*$C$3 + O998*$C$9*SQRT($C$3))</f>
        <v>0.991061911137396</v>
      </c>
      <c r="T998" s="55" t="n">
        <f aca="false">EXP(($F$11 - $F$10 - $C$10*$C$10/2)*$C$3 + P998*$C$10*SQRT($C$3))</f>
        <v>1.00122679188057</v>
      </c>
      <c r="U998" s="53" t="n">
        <f aca="false">$C$4 * (MAX(MAX(Q998:T998) - $C$2, 0))</f>
        <v>1.22679188056996</v>
      </c>
    </row>
    <row r="999" customFormat="false" ht="13.8" hidden="false" customHeight="false" outlineLevel="0" collapsed="false">
      <c r="H999" s="4" t="n">
        <v>997</v>
      </c>
      <c r="I999" s="17" t="n">
        <f aca="false">INDEX(Random!$F$2:$F$10003,($H999-1)*$L$2 + I$2)</f>
        <v>-0.388665046829243</v>
      </c>
      <c r="J999" s="17" t="n">
        <f aca="false">INDEX(Random!$F$2:$F$10003,($H999-1)*$L$2 + J$2)</f>
        <v>-1.3463629574854</v>
      </c>
      <c r="K999" s="17" t="n">
        <f aca="false">INDEX(Random!$F$2:$F$10003,($H999-1)*$L$2 + K$2)</f>
        <v>0.242793748777098</v>
      </c>
      <c r="L999" s="37" t="n">
        <f aca="false">INDEX(Random!$F$2:$F$10003,($H999-1)*$L$2 + L$2)</f>
        <v>0.0735656327165848</v>
      </c>
      <c r="M999" s="29" t="n">
        <f aca="false" t="array" ref="M999:P999">TRANSPOSE(MMULT($B$28:$E$31, TRANSPOSE(I999:L999)))</f>
        <v>-0.388665046829243</v>
      </c>
      <c r="N999" s="29" t="n">
        <v>-1.30578537790185</v>
      </c>
      <c r="O999" s="29" t="n">
        <v>-0.0168805178141387</v>
      </c>
      <c r="P999" s="29" t="n">
        <v>-0.46144559505641</v>
      </c>
      <c r="Q999" s="55" t="n">
        <f aca="false">EXP(($F$11 - $F$7 - $C$7*$C$7/2)*$C$3 + M999*$C$7*SQRT($C$3))</f>
        <v>0.992562023046288</v>
      </c>
      <c r="R999" s="55" t="n">
        <f aca="false">EXP(($F$11 - $F$8 - $C$8*$C$8/2)*$C$3 + N999*$C$8*SQRT($C$3))</f>
        <v>0.948902710481301</v>
      </c>
      <c r="S999" s="55" t="n">
        <f aca="false">EXP(($F$11 - $F$9 - $C$9*$C$9/2)*$C$3 + O999*$C$9*SQRT($C$3))</f>
        <v>1.00454691169238</v>
      </c>
      <c r="T999" s="55" t="n">
        <f aca="false">EXP(($F$11 - $F$10 - $C$10*$C$10/2)*$C$3 + P999*$C$10*SQRT($C$3))</f>
        <v>0.984414326665053</v>
      </c>
      <c r="U999" s="53" t="n">
        <f aca="false">$C$4 * (MAX(MAX(Q999:T999) - $C$2, 0))</f>
        <v>4.54691169237997</v>
      </c>
    </row>
    <row r="1000" customFormat="false" ht="13.8" hidden="false" customHeight="false" outlineLevel="0" collapsed="false">
      <c r="H1000" s="4" t="n">
        <v>998</v>
      </c>
      <c r="I1000" s="17" t="n">
        <f aca="false">INDEX(Random!$F$2:$F$10003,($H1000-1)*$L$2 + I$2)</f>
        <v>1.29194845194946</v>
      </c>
      <c r="J1000" s="17" t="n">
        <f aca="false">INDEX(Random!$F$2:$F$10003,($H1000-1)*$L$2 + J$2)</f>
        <v>-0.276073742557539</v>
      </c>
      <c r="K1000" s="17" t="n">
        <f aca="false">INDEX(Random!$F$2:$F$10003,($H1000-1)*$L$2 + K$2)</f>
        <v>0.922411833044158</v>
      </c>
      <c r="L1000" s="37" t="n">
        <f aca="false">INDEX(Random!$F$2:$F$10003,($H1000-1)*$L$2 + L$2)</f>
        <v>-0.884306114396153</v>
      </c>
      <c r="M1000" s="29" t="n">
        <f aca="false" t="array" ref="M1000:P1000">TRANSPOSE(MMULT($B$28:$E$31, TRANSPOSE(I1000:L1000)))</f>
        <v>1.29194845194946</v>
      </c>
      <c r="N1000" s="29" t="n">
        <v>0.565031095267666</v>
      </c>
      <c r="O1000" s="29" t="n">
        <v>1.32489625516823</v>
      </c>
      <c r="P1000" s="29" t="n">
        <v>-0.142876756119906</v>
      </c>
      <c r="Q1000" s="55" t="n">
        <f aca="false">EXP(($F$11 - $F$7 - $C$7*$C$7/2)*$C$3 + M1000*$C$7*SQRT($C$3))</f>
        <v>1.05269726671336</v>
      </c>
      <c r="R1000" s="55" t="n">
        <f aca="false">EXP(($F$11 - $F$8 - $C$8*$C$8/2)*$C$3 + N1000*$C$8*SQRT($C$3))</f>
        <v>1.02743016233603</v>
      </c>
      <c r="S1000" s="55" t="n">
        <f aca="false">EXP(($F$11 - $F$9 - $C$9*$C$9/2)*$C$3 + O1000*$C$9*SQRT($C$3))</f>
        <v>1.06150066760541</v>
      </c>
      <c r="T1000" s="55" t="n">
        <f aca="false">EXP(($F$11 - $F$10 - $C$10*$C$10/2)*$C$3 + P1000*$C$10*SQRT($C$3))</f>
        <v>0.996006991307229</v>
      </c>
      <c r="U1000" s="53" t="n">
        <f aca="false">$C$4 * (MAX(MAX(Q1000:T1000) - $C$2, 0))</f>
        <v>61.50066760541</v>
      </c>
    </row>
    <row r="1001" customFormat="false" ht="13.8" hidden="false" customHeight="false" outlineLevel="0" collapsed="false">
      <c r="H1001" s="4" t="n">
        <v>999</v>
      </c>
      <c r="I1001" s="17" t="n">
        <f aca="false">INDEX(Random!$F$2:$F$10003,($H1001-1)*$L$2 + I$2)</f>
        <v>0.718153025439315</v>
      </c>
      <c r="J1001" s="17" t="n">
        <f aca="false">INDEX(Random!$F$2:$F$10003,($H1001-1)*$L$2 + J$2)</f>
        <v>-1.70996387809387</v>
      </c>
      <c r="K1001" s="17" t="n">
        <f aca="false">INDEX(Random!$F$2:$F$10003,($H1001-1)*$L$2 + K$2)</f>
        <v>-0.340610419057539</v>
      </c>
      <c r="L1001" s="37" t="n">
        <f aca="false">INDEX(Random!$F$2:$F$10003,($H1001-1)*$L$2 + L$2)</f>
        <v>1.28442484069478</v>
      </c>
      <c r="M1001" s="29" t="n">
        <f aca="false" t="array" ref="M1001:P1001">TRANSPOSE(MMULT($B$28:$E$31, TRANSPOSE(I1001:L1001)))</f>
        <v>0.718153025439315</v>
      </c>
      <c r="N1001" s="29" t="n">
        <v>-0.922703326594844</v>
      </c>
      <c r="O1001" s="29" t="n">
        <v>-0.15642578052631</v>
      </c>
      <c r="P1001" s="29" t="n">
        <v>1.00806258714332</v>
      </c>
      <c r="Q1001" s="55" t="n">
        <f aca="false">EXP(($F$11 - $F$7 - $C$7*$C$7/2)*$C$3 + M1001*$C$7*SQRT($C$3))</f>
        <v>1.03176698918281</v>
      </c>
      <c r="R1001" s="55" t="n">
        <f aca="false">EXP(($F$11 - $F$8 - $C$8*$C$8/2)*$C$3 + N1001*$C$8*SQRT($C$3))</f>
        <v>0.964478231727635</v>
      </c>
      <c r="S1001" s="55" t="n">
        <f aca="false">EXP(($F$11 - $F$9 - $C$9*$C$9/2)*$C$3 + O1001*$C$9*SQRT($C$3))</f>
        <v>0.998802013579721</v>
      </c>
      <c r="T1001" s="55" t="n">
        <f aca="false">EXP(($F$11 - $F$10 - $C$10*$C$10/2)*$C$3 + P1001*$C$10*SQRT($C$3))</f>
        <v>1.03903876239518</v>
      </c>
      <c r="U1001" s="53" t="n">
        <f aca="false">$C$4 * (MAX(MAX(Q1001:T1001) - $C$2, 0))</f>
        <v>39.03876239518</v>
      </c>
    </row>
    <row r="1002" customFormat="false" ht="13.8" hidden="false" customHeight="false" outlineLevel="0" collapsed="false">
      <c r="H1002" s="4" t="n">
        <v>1000</v>
      </c>
      <c r="I1002" s="17" t="n">
        <f aca="false">INDEX(Random!$F$2:$F$10003,($H1002-1)*$L$2 + I$2)</f>
        <v>-0.855708210040737</v>
      </c>
      <c r="J1002" s="17" t="n">
        <f aca="false">INDEX(Random!$F$2:$F$10003,($H1002-1)*$L$2 + J$2)</f>
        <v>1.73146056855156</v>
      </c>
      <c r="K1002" s="17" t="n">
        <f aca="false">INDEX(Random!$F$2:$F$10003,($H1002-1)*$L$2 + K$2)</f>
        <v>0.961085226032545</v>
      </c>
      <c r="L1002" s="37" t="n">
        <f aca="false">INDEX(Random!$F$2:$F$10003,($H1002-1)*$L$2 + L$2)</f>
        <v>-0.917847201522524</v>
      </c>
      <c r="M1002" s="29" t="n">
        <f aca="false" t="array" ref="M1002:P1002">TRANSPOSE(MMULT($B$28:$E$31, TRANSPOSE(I1002:L1002)))</f>
        <v>-0.855708210040737</v>
      </c>
      <c r="N1002" s="29" t="n">
        <v>0.856268792006468</v>
      </c>
      <c r="O1002" s="29" t="n">
        <v>0.677136764581594</v>
      </c>
      <c r="P1002" s="29" t="n">
        <v>-0.764955557166342</v>
      </c>
      <c r="Q1002" s="55" t="n">
        <f aca="false">EXP(($F$11 - $F$7 - $C$7*$C$7/2)*$C$3 + M1002*$C$7*SQRT($C$3))</f>
        <v>0.97646898813555</v>
      </c>
      <c r="R1002" s="55" t="n">
        <f aca="false">EXP(($F$11 - $F$8 - $C$8*$C$8/2)*$C$3 + N1002*$C$8*SQRT($C$3))</f>
        <v>1.04022631354765</v>
      </c>
      <c r="S1002" s="55" t="n">
        <f aca="false">EXP(($F$11 - $F$9 - $C$9*$C$9/2)*$C$3 + O1002*$C$9*SQRT($C$3))</f>
        <v>1.03361329422606</v>
      </c>
      <c r="T1002" s="55" t="n">
        <f aca="false">EXP(($F$11 - $F$10 - $C$10*$C$10/2)*$C$3 + P1002*$C$10*SQRT($C$3))</f>
        <v>0.973495187216775</v>
      </c>
      <c r="U1002" s="53" t="n">
        <f aca="false">$C$4 * (MAX(MAX(Q1002:T1002) - $C$2, 0))</f>
        <v>40.2263135476499</v>
      </c>
    </row>
    <row r="1003" customFormat="false" ht="13.8" hidden="false" customHeight="false" outlineLevel="0" collapsed="false">
      <c r="H1003" s="4" t="n">
        <v>1001</v>
      </c>
      <c r="I1003" s="17" t="n">
        <f aca="false">INDEX(Random!$F$2:$F$10003,($H1003-1)*$L$2 + I$2)</f>
        <v>-0.314706270546605</v>
      </c>
      <c r="J1003" s="17" t="n">
        <f aca="false">INDEX(Random!$F$2:$F$10003,($H1003-1)*$L$2 + J$2)</f>
        <v>0.417389519124152</v>
      </c>
      <c r="K1003" s="17" t="n">
        <f aca="false">INDEX(Random!$F$2:$F$10003,($H1003-1)*$L$2 + K$2)</f>
        <v>1.30579193680217</v>
      </c>
      <c r="L1003" s="37" t="n">
        <f aca="false">INDEX(Random!$F$2:$F$10003,($H1003-1)*$L$2 + L$2)</f>
        <v>-1.43761845617989</v>
      </c>
      <c r="M1003" s="29" t="n">
        <f aca="false" t="array" ref="M1003:P1003">TRANSPOSE(MMULT($B$28:$E$31, TRANSPOSE(I1003:L1003)))</f>
        <v>-0.314706270546605</v>
      </c>
      <c r="N1003" s="29" t="n">
        <v>0.14058299862436</v>
      </c>
      <c r="O1003" s="29" t="n">
        <v>1.11165827646104</v>
      </c>
      <c r="P1003" s="29" t="n">
        <v>-1.24059971299631</v>
      </c>
      <c r="Q1003" s="55" t="n">
        <f aca="false">EXP(($F$11 - $F$7 - $C$7*$C$7/2)*$C$3 + M1003*$C$7*SQRT($C$3))</f>
        <v>0.995134654853341</v>
      </c>
      <c r="R1003" s="55" t="n">
        <f aca="false">EXP(($F$11 - $F$8 - $C$8*$C$8/2)*$C$3 + N1003*$C$8*SQRT($C$3))</f>
        <v>1.00906247020347</v>
      </c>
      <c r="S1003" s="55" t="n">
        <f aca="false">EXP(($F$11 - $F$9 - $C$9*$C$9/2)*$C$3 + O1003*$C$9*SQRT($C$3))</f>
        <v>1.05223823748281</v>
      </c>
      <c r="T1003" s="55" t="n">
        <f aca="false">EXP(($F$11 - $F$10 - $C$10*$C$10/2)*$C$3 + P1003*$C$10*SQRT($C$3))</f>
        <v>0.956626428385147</v>
      </c>
      <c r="U1003" s="53" t="n">
        <f aca="false">$C$4 * (MAX(MAX(Q1003:T1003) - $C$2, 0))</f>
        <v>52.2382374828101</v>
      </c>
    </row>
    <row r="1004" customFormat="false" ht="13.8" hidden="false" customHeight="false" outlineLevel="0" collapsed="false">
      <c r="H1004" s="4" t="n">
        <v>1002</v>
      </c>
      <c r="I1004" s="17" t="n">
        <f aca="false">INDEX(Random!$F$2:$F$10003,($H1004-1)*$L$2 + I$2)</f>
        <v>-0.215529991754402</v>
      </c>
      <c r="J1004" s="17" t="n">
        <f aca="false">INDEX(Random!$F$2:$F$10003,($H1004-1)*$L$2 + J$2)</f>
        <v>1.15830369405781</v>
      </c>
      <c r="K1004" s="17" t="n">
        <f aca="false">INDEX(Random!$F$2:$F$10003,($H1004-1)*$L$2 + K$2)</f>
        <v>0.85493849552435</v>
      </c>
      <c r="L1004" s="37" t="n">
        <f aca="false">INDEX(Random!$F$2:$F$10003,($H1004-1)*$L$2 + L$2)</f>
        <v>0.706108692185043</v>
      </c>
      <c r="M1004" s="29" t="n">
        <f aca="false" t="array" ref="M1004:P1004">TRANSPOSE(MMULT($B$28:$E$31, TRANSPOSE(I1004:L1004)))</f>
        <v>-0.215529991754402</v>
      </c>
      <c r="N1004" s="29" t="n">
        <v>0.789522158949347</v>
      </c>
      <c r="O1004" s="29" t="n">
        <v>0.78475248871882</v>
      </c>
      <c r="P1004" s="29" t="n">
        <v>0.763146942468244</v>
      </c>
      <c r="Q1004" s="55" t="n">
        <f aca="false">EXP(($F$11 - $F$7 - $C$7*$C$7/2)*$C$3 + M1004*$C$7*SQRT($C$3))</f>
        <v>0.998594938313366</v>
      </c>
      <c r="R1004" s="55" t="n">
        <f aca="false">EXP(($F$11 - $F$8 - $C$8*$C$8/2)*$C$3 + N1004*$C$8*SQRT($C$3))</f>
        <v>1.03727965179636</v>
      </c>
      <c r="S1004" s="55" t="n">
        <f aca="false">EXP(($F$11 - $F$9 - $C$9*$C$9/2)*$C$3 + O1004*$C$9*SQRT($C$3))</f>
        <v>1.03819509750177</v>
      </c>
      <c r="T1004" s="55" t="n">
        <f aca="false">EXP(($F$11 - $F$10 - $C$10*$C$10/2)*$C$3 + P1004*$C$10*SQRT($C$3))</f>
        <v>1.02972869937987</v>
      </c>
      <c r="U1004" s="53" t="n">
        <f aca="false">$C$4 * (MAX(MAX(Q1004:T1004) - $C$2, 0))</f>
        <v>38.19509750177</v>
      </c>
    </row>
    <row r="1005" customFormat="false" ht="13.8" hidden="false" customHeight="false" outlineLevel="0" collapsed="false">
      <c r="H1005" s="4" t="n">
        <v>1003</v>
      </c>
      <c r="I1005" s="17" t="n">
        <f aca="false">INDEX(Random!$F$2:$F$10003,($H1005-1)*$L$2 + I$2)</f>
        <v>-1.63973931364916</v>
      </c>
      <c r="J1005" s="17" t="n">
        <f aca="false">INDEX(Random!$F$2:$F$10003,($H1005-1)*$L$2 + J$2)</f>
        <v>-1.18156436448025</v>
      </c>
      <c r="K1005" s="17" t="n">
        <f aca="false">INDEX(Random!$F$2:$F$10003,($H1005-1)*$L$2 + K$2)</f>
        <v>-0.670704935645414</v>
      </c>
      <c r="L1005" s="37" t="n">
        <f aca="false">INDEX(Random!$F$2:$F$10003,($H1005-1)*$L$2 + L$2)</f>
        <v>1.17889679000074</v>
      </c>
      <c r="M1005" s="29" t="n">
        <f aca="false" t="array" ref="M1005:P1005">TRANSPOSE(MMULT($B$28:$E$31, TRANSPOSE(I1005:L1005)))</f>
        <v>-1.63973931364916</v>
      </c>
      <c r="N1005" s="29" t="n">
        <v>-1.93441842460105</v>
      </c>
      <c r="O1005" s="29" t="n">
        <v>-1.32555467853576</v>
      </c>
      <c r="P1005" s="29" t="n">
        <v>-0.141884074539926</v>
      </c>
      <c r="Q1005" s="55" t="n">
        <f aca="false">EXP(($F$11 - $F$7 - $C$7*$C$7/2)*$C$3 + M1005*$C$7*SQRT($C$3))</f>
        <v>0.950037923246251</v>
      </c>
      <c r="R1005" s="55" t="n">
        <f aca="false">EXP(($F$11 - $F$8 - $C$8*$C$8/2)*$C$3 + N1005*$C$8*SQRT($C$3))</f>
        <v>0.923886631503835</v>
      </c>
      <c r="S1005" s="55" t="n">
        <f aca="false">EXP(($F$11 - $F$9 - $C$9*$C$9/2)*$C$3 + O1005*$C$9*SQRT($C$3))</f>
        <v>0.951943207185703</v>
      </c>
      <c r="T1005" s="55" t="n">
        <f aca="false">EXP(($F$11 - $F$10 - $C$10*$C$10/2)*$C$3 + P1005*$C$10*SQRT($C$3))</f>
        <v>0.996043327348936</v>
      </c>
      <c r="U1005" s="53" t="n">
        <f aca="false">$C$4 * (MAX(MAX(Q1005:T1005) - $C$2, 0))</f>
        <v>0</v>
      </c>
    </row>
    <row r="1006" customFormat="false" ht="13.8" hidden="false" customHeight="false" outlineLevel="0" collapsed="false">
      <c r="H1006" s="4" t="n">
        <v>1004</v>
      </c>
      <c r="I1006" s="17" t="n">
        <f aca="false">INDEX(Random!$F$2:$F$10003,($H1006-1)*$L$2 + I$2)</f>
        <v>-1.04145693607627</v>
      </c>
      <c r="J1006" s="17" t="n">
        <f aca="false">INDEX(Random!$F$2:$F$10003,($H1006-1)*$L$2 + J$2)</f>
        <v>-0.649160673752549</v>
      </c>
      <c r="K1006" s="17" t="n">
        <f aca="false">INDEX(Random!$F$2:$F$10003,($H1006-1)*$L$2 + K$2)</f>
        <v>0.19790541316032</v>
      </c>
      <c r="L1006" s="37" t="n">
        <f aca="false">INDEX(Random!$F$2:$F$10003,($H1006-1)*$L$2 + L$2)</f>
        <v>1.27984750249186</v>
      </c>
      <c r="M1006" s="29" t="n">
        <f aca="false" t="array" ref="M1006:P1006">TRANSPOSE(MMULT($B$28:$E$31, TRANSPOSE(I1006:L1006)))</f>
        <v>-1.04145693607627</v>
      </c>
      <c r="N1006" s="29" t="n">
        <v>-1.14813146903548</v>
      </c>
      <c r="O1006" s="29" t="n">
        <v>-0.260019424802452</v>
      </c>
      <c r="P1006" s="29" t="n">
        <v>0.378102599058286</v>
      </c>
      <c r="Q1006" s="55" t="n">
        <f aca="false">EXP(($F$11 - $F$7 - $C$7*$C$7/2)*$C$3 + M1006*$C$7*SQRT($C$3))</f>
        <v>0.970141353578776</v>
      </c>
      <c r="R1006" s="55" t="n">
        <f aca="false">EXP(($F$11 - $F$8 - $C$8*$C$8/2)*$C$3 + N1006*$C$8*SQRT($C$3))</f>
        <v>0.955281982516613</v>
      </c>
      <c r="S1006" s="55" t="n">
        <f aca="false">EXP(($F$11 - $F$9 - $C$9*$C$9/2)*$C$3 + O1006*$C$9*SQRT($C$3))</f>
        <v>0.994558455771342</v>
      </c>
      <c r="T1006" s="55" t="n">
        <f aca="false">EXP(($F$11 - $F$10 - $C$10*$C$10/2)*$C$3 + P1006*$C$10*SQRT($C$3))</f>
        <v>1.01526025578356</v>
      </c>
      <c r="U1006" s="53" t="n">
        <f aca="false">$C$4 * (MAX(MAX(Q1006:T1006) - $C$2, 0))</f>
        <v>15.2602557835599</v>
      </c>
    </row>
    <row r="1007" customFormat="false" ht="13.8" hidden="false" customHeight="false" outlineLevel="0" collapsed="false">
      <c r="H1007" s="4" t="n">
        <v>1005</v>
      </c>
      <c r="I1007" s="17" t="n">
        <f aca="false">INDEX(Random!$F$2:$F$10003,($H1007-1)*$L$2 + I$2)</f>
        <v>-0.130017385782788</v>
      </c>
      <c r="J1007" s="17" t="n">
        <f aca="false">INDEX(Random!$F$2:$F$10003,($H1007-1)*$L$2 + J$2)</f>
        <v>0.665062972760398</v>
      </c>
      <c r="K1007" s="17" t="n">
        <f aca="false">INDEX(Random!$F$2:$F$10003,($H1007-1)*$L$2 + K$2)</f>
        <v>-0.876386062276435</v>
      </c>
      <c r="L1007" s="37" t="n">
        <f aca="false">INDEX(Random!$F$2:$F$10003,($H1007-1)*$L$2 + L$2)</f>
        <v>-0.565820603990385</v>
      </c>
      <c r="M1007" s="29" t="n">
        <f aca="false" t="array" ref="M1007:P1007">TRANSPOSE(MMULT($B$28:$E$31, TRANSPOSE(I1007:L1007)))</f>
        <v>-0.130017385782788</v>
      </c>
      <c r="N1007" s="29" t="n">
        <v>0.449515052818558</v>
      </c>
      <c r="O1007" s="29" t="n">
        <v>-0.811836938663001</v>
      </c>
      <c r="P1007" s="29" t="n">
        <v>-0.37746154312863</v>
      </c>
      <c r="Q1007" s="55" t="n">
        <f aca="false">EXP(($F$11 - $F$7 - $C$7*$C$7/2)*$C$3 + M1007*$C$7*SQRT($C$3))</f>
        <v>1.0015881512762</v>
      </c>
      <c r="R1007" s="55" t="n">
        <f aca="false">EXP(($F$11 - $F$8 - $C$8*$C$8/2)*$C$3 + N1007*$C$8*SQRT($C$3))</f>
        <v>1.02239842561119</v>
      </c>
      <c r="S1007" s="55" t="n">
        <f aca="false">EXP(($F$11 - $F$9 - $C$9*$C$9/2)*$C$3 + O1007*$C$9*SQRT($C$3))</f>
        <v>0.972256030659144</v>
      </c>
      <c r="T1007" s="55" t="n">
        <f aca="false">EXP(($F$11 - $F$10 - $C$10*$C$10/2)*$C$3 + P1007*$C$10*SQRT($C$3))</f>
        <v>0.987457330303199</v>
      </c>
      <c r="U1007" s="53" t="n">
        <f aca="false">$C$4 * (MAX(MAX(Q1007:T1007) - $C$2, 0))</f>
        <v>22.39842561119</v>
      </c>
    </row>
    <row r="1008" customFormat="false" ht="13.8" hidden="false" customHeight="false" outlineLevel="0" collapsed="false">
      <c r="H1008" s="4" t="n">
        <v>1006</v>
      </c>
      <c r="I1008" s="17" t="n">
        <f aca="false">INDEX(Random!$F$2:$F$10003,($H1008-1)*$L$2 + I$2)</f>
        <v>0.90815454929353</v>
      </c>
      <c r="J1008" s="17" t="n">
        <f aca="false">INDEX(Random!$F$2:$F$10003,($H1008-1)*$L$2 + J$2)</f>
        <v>0.221844674223875</v>
      </c>
      <c r="K1008" s="17" t="n">
        <f aca="false">INDEX(Random!$F$2:$F$10003,($H1008-1)*$L$2 + K$2)</f>
        <v>1.05309416951035</v>
      </c>
      <c r="L1008" s="37" t="n">
        <f aca="false">INDEX(Random!$F$2:$F$10003,($H1008-1)*$L$2 + L$2)</f>
        <v>-0.688436645560177</v>
      </c>
      <c r="M1008" s="29" t="n">
        <f aca="false" t="array" ref="M1008:P1008">TRANSPOSE(MMULT($B$28:$E$31, TRANSPOSE(I1008:L1008)))</f>
        <v>0.90815454929353</v>
      </c>
      <c r="N1008" s="29" t="n">
        <v>0.7276557053585</v>
      </c>
      <c r="O1008" s="29" t="n">
        <v>1.33272243994112</v>
      </c>
      <c r="P1008" s="29" t="n">
        <v>-0.0522237081297855</v>
      </c>
      <c r="Q1008" s="55" t="n">
        <f aca="false">EXP(($F$11 - $F$7 - $C$7*$C$7/2)*$C$3 + M1008*$C$7*SQRT($C$3))</f>
        <v>1.03865115936953</v>
      </c>
      <c r="R1008" s="55" t="n">
        <f aca="false">EXP(($F$11 - $F$8 - $C$8*$C$8/2)*$C$3 + N1008*$C$8*SQRT($C$3))</f>
        <v>1.03455588962142</v>
      </c>
      <c r="S1008" s="55" t="n">
        <f aca="false">EXP(($F$11 - $F$9 - $C$9*$C$9/2)*$C$3 + O1008*$C$9*SQRT($C$3))</f>
        <v>1.06184216078902</v>
      </c>
      <c r="T1008" s="55" t="n">
        <f aca="false">EXP(($F$11 - $F$10 - $C$10*$C$10/2)*$C$3 + P1008*$C$10*SQRT($C$3))</f>
        <v>0.999330721543038</v>
      </c>
      <c r="U1008" s="53" t="n">
        <f aca="false">$C$4 * (MAX(MAX(Q1008:T1008) - $C$2, 0))</f>
        <v>61.8421607890201</v>
      </c>
    </row>
    <row r="1009" customFormat="false" ht="13.8" hidden="false" customHeight="false" outlineLevel="0" collapsed="false">
      <c r="H1009" s="4" t="n">
        <v>1007</v>
      </c>
      <c r="I1009" s="17" t="n">
        <f aca="false">INDEX(Random!$F$2:$F$10003,($H1009-1)*$L$2 + I$2)</f>
        <v>0.92717189427365</v>
      </c>
      <c r="J1009" s="17" t="n">
        <f aca="false">INDEX(Random!$F$2:$F$10003,($H1009-1)*$L$2 + J$2)</f>
        <v>1.75065124970219</v>
      </c>
      <c r="K1009" s="17" t="n">
        <f aca="false">INDEX(Random!$F$2:$F$10003,($H1009-1)*$L$2 + K$2)</f>
        <v>-2.16674884239689</v>
      </c>
      <c r="L1009" s="37" t="n">
        <f aca="false">INDEX(Random!$F$2:$F$10003,($H1009-1)*$L$2 + L$2)</f>
        <v>-0.85722101074643</v>
      </c>
      <c r="M1009" s="29" t="n">
        <f aca="false" t="array" ref="M1009:P1009">TRANSPOSE(MMULT($B$28:$E$31, TRANSPOSE(I1009:L1009)))</f>
        <v>0.92717189427365</v>
      </c>
      <c r="N1009" s="29" t="n">
        <v>1.95398048753831</v>
      </c>
      <c r="O1009" s="29" t="n">
        <v>-1.52271996806007</v>
      </c>
      <c r="P1009" s="29" t="n">
        <v>0.171205128273869</v>
      </c>
      <c r="Q1009" s="55" t="n">
        <f aca="false">EXP(($F$11 - $F$7 - $C$7*$C$7/2)*$C$3 + M1009*$C$7*SQRT($C$3))</f>
        <v>1.03934272305825</v>
      </c>
      <c r="R1009" s="55" t="n">
        <f aca="false">EXP(($F$11 - $F$8 - $C$8*$C$8/2)*$C$3 + N1009*$C$8*SQRT($C$3))</f>
        <v>1.08990555502438</v>
      </c>
      <c r="S1009" s="55" t="n">
        <f aca="false">EXP(($F$11 - $F$9 - $C$9*$C$9/2)*$C$3 + O1009*$C$9*SQRT($C$3))</f>
        <v>0.944260312873716</v>
      </c>
      <c r="T1009" s="55" t="n">
        <f aca="false">EXP(($F$11 - $F$10 - $C$10*$C$10/2)*$C$3 + P1009*$C$10*SQRT($C$3))</f>
        <v>1.00757001600094</v>
      </c>
      <c r="U1009" s="53" t="n">
        <f aca="false">$C$4 * (MAX(MAX(Q1009:T1009) - $C$2, 0))</f>
        <v>89.9055550243799</v>
      </c>
    </row>
    <row r="1010" customFormat="false" ht="13.8" hidden="false" customHeight="false" outlineLevel="0" collapsed="false">
      <c r="H1010" s="4" t="n">
        <v>1008</v>
      </c>
      <c r="I1010" s="17" t="n">
        <f aca="false">INDEX(Random!$F$2:$F$10003,($H1010-1)*$L$2 + I$2)</f>
        <v>0.739823387397051</v>
      </c>
      <c r="J1010" s="17" t="n">
        <f aca="false">INDEX(Random!$F$2:$F$10003,($H1010-1)*$L$2 + J$2)</f>
        <v>2.02033928768524</v>
      </c>
      <c r="K1010" s="17" t="n">
        <f aca="false">INDEX(Random!$F$2:$F$10003,($H1010-1)*$L$2 + K$2)</f>
        <v>0.736695152854787</v>
      </c>
      <c r="L1010" s="37" t="n">
        <f aca="false">INDEX(Random!$F$2:$F$10003,($H1010-1)*$L$2 + L$2)</f>
        <v>-1.24449995831145</v>
      </c>
      <c r="M1010" s="29" t="n">
        <f aca="false" t="array" ref="M1010:P1010">TRANSPOSE(MMULT($B$28:$E$31, TRANSPOSE(I1010:L1010)))</f>
        <v>0.739823387397051</v>
      </c>
      <c r="N1010" s="29" t="n">
        <v>2.05452532471441</v>
      </c>
      <c r="O1010" s="29" t="n">
        <v>1.09984330282371</v>
      </c>
      <c r="P1010" s="29" t="n">
        <v>-0.161790469671166</v>
      </c>
      <c r="Q1010" s="55" t="n">
        <f aca="false">EXP(($F$11 - $F$7 - $C$7*$C$7/2)*$C$3 + M1010*$C$7*SQRT($C$3))</f>
        <v>1.0325498427718</v>
      </c>
      <c r="R1010" s="55" t="n">
        <f aca="false">EXP(($F$11 - $F$8 - $C$8*$C$8/2)*$C$3 + N1010*$C$8*SQRT($C$3))</f>
        <v>1.09457285597802</v>
      </c>
      <c r="S1010" s="55" t="n">
        <f aca="false">EXP(($F$11 - $F$9 - $C$9*$C$9/2)*$C$3 + O1010*$C$9*SQRT($C$3))</f>
        <v>1.05172739945797</v>
      </c>
      <c r="T1010" s="55" t="n">
        <f aca="false">EXP(($F$11 - $F$10 - $C$10*$C$10/2)*$C$3 + P1010*$C$10*SQRT($C$3))</f>
        <v>0.995314928337674</v>
      </c>
      <c r="U1010" s="53" t="n">
        <f aca="false">$C$4 * (MAX(MAX(Q1010:T1010) - $C$2, 0))</f>
        <v>94.5728559780199</v>
      </c>
    </row>
    <row r="1011" customFormat="false" ht="13.8" hidden="false" customHeight="false" outlineLevel="0" collapsed="false">
      <c r="H1011" s="4" t="n">
        <v>1009</v>
      </c>
      <c r="I1011" s="17" t="n">
        <f aca="false">INDEX(Random!$F$2:$F$10003,($H1011-1)*$L$2 + I$2)</f>
        <v>-0.0526230089295912</v>
      </c>
      <c r="J1011" s="17" t="n">
        <f aca="false">INDEX(Random!$F$2:$F$10003,($H1011-1)*$L$2 + J$2)</f>
        <v>0.222858366013848</v>
      </c>
      <c r="K1011" s="17" t="n">
        <f aca="false">INDEX(Random!$F$2:$F$10003,($H1011-1)*$L$2 + K$2)</f>
        <v>1.27144570024346</v>
      </c>
      <c r="L1011" s="37" t="n">
        <f aca="false">INDEX(Random!$F$2:$F$10003,($H1011-1)*$L$2 + L$2)</f>
        <v>0.621997974242634</v>
      </c>
      <c r="M1011" s="29" t="n">
        <f aca="false" t="array" ref="M1011:P1011">TRANSPOSE(MMULT($B$28:$E$31, TRANSPOSE(I1011:L1011)))</f>
        <v>-0.0526230089295912</v>
      </c>
      <c r="N1011" s="29" t="n">
        <v>0.145131945671517</v>
      </c>
      <c r="O1011" s="29" t="n">
        <v>1.166854108857</v>
      </c>
      <c r="P1011" s="29" t="n">
        <v>0.550304364017346</v>
      </c>
      <c r="Q1011" s="55" t="n">
        <f aca="false">EXP(($F$11 - $F$7 - $C$7*$C$7/2)*$C$3 + M1011*$C$7*SQRT($C$3))</f>
        <v>1.00430493440949</v>
      </c>
      <c r="R1011" s="55" t="n">
        <f aca="false">EXP(($F$11 - $F$8 - $C$8*$C$8/2)*$C$3 + N1011*$C$8*SQRT($C$3))</f>
        <v>1.00925757136147</v>
      </c>
      <c r="S1011" s="55" t="n">
        <f aca="false">EXP(($F$11 - $F$9 - $C$9*$C$9/2)*$C$3 + O1011*$C$9*SQRT($C$3))</f>
        <v>1.05462800080299</v>
      </c>
      <c r="T1011" s="55" t="n">
        <f aca="false">EXP(($F$11 - $F$10 - $C$10*$C$10/2)*$C$3 + P1011*$C$10*SQRT($C$3))</f>
        <v>1.02170561682385</v>
      </c>
      <c r="U1011" s="53" t="n">
        <f aca="false">$C$4 * (MAX(MAX(Q1011:T1011) - $C$2, 0))</f>
        <v>54.62800080299</v>
      </c>
    </row>
    <row r="1012" customFormat="false" ht="13.8" hidden="false" customHeight="false" outlineLevel="0" collapsed="false">
      <c r="H1012" s="4" t="n">
        <v>1010</v>
      </c>
      <c r="I1012" s="17" t="n">
        <f aca="false">INDEX(Random!$F$2:$F$10003,($H1012-1)*$L$2 + I$2)</f>
        <v>-2.20069759975432</v>
      </c>
      <c r="J1012" s="17" t="n">
        <f aca="false">INDEX(Random!$F$2:$F$10003,($H1012-1)*$L$2 + J$2)</f>
        <v>1.5519693293874</v>
      </c>
      <c r="K1012" s="17" t="n">
        <f aca="false">INDEX(Random!$F$2:$F$10003,($H1012-1)*$L$2 + K$2)</f>
        <v>0.201263156429964</v>
      </c>
      <c r="L1012" s="37" t="n">
        <f aca="false">INDEX(Random!$F$2:$F$10003,($H1012-1)*$L$2 + L$2)</f>
        <v>-0.565779511008943</v>
      </c>
      <c r="M1012" s="29" t="n">
        <f aca="false" t="array" ref="M1012:P1012">TRANSPOSE(MMULT($B$28:$E$31, TRANSPOSE(I1012:L1012)))</f>
        <v>-2.20069759975432</v>
      </c>
      <c r="N1012" s="29" t="n">
        <v>-0.102954336355654</v>
      </c>
      <c r="O1012" s="29" t="n">
        <v>-0.549356414892219</v>
      </c>
      <c r="P1012" s="29" t="n">
        <v>-1.19972572635306</v>
      </c>
      <c r="Q1012" s="55" t="n">
        <f aca="false">EXP(($F$11 - $F$7 - $C$7*$C$7/2)*$C$3 + M1012*$C$7*SQRT($C$3))</f>
        <v>0.9315672315282</v>
      </c>
      <c r="R1012" s="55" t="n">
        <f aca="false">EXP(($F$11 - $F$8 - $C$8*$C$8/2)*$C$3 + N1012*$C$8*SQRT($C$3))</f>
        <v>0.998672198015049</v>
      </c>
      <c r="S1012" s="55" t="n">
        <f aca="false">EXP(($F$11 - $F$9 - $C$9*$C$9/2)*$C$3 + O1012*$C$9*SQRT($C$3))</f>
        <v>0.982801459147578</v>
      </c>
      <c r="T1012" s="55" t="n">
        <f aca="false">EXP(($F$11 - $F$10 - $C$10*$C$10/2)*$C$3 + P1012*$C$10*SQRT($C$3))</f>
        <v>0.958064474915989</v>
      </c>
      <c r="U1012" s="53" t="n">
        <f aca="false">$C$4 * (MAX(MAX(Q1012:T1012) - $C$2, 0))</f>
        <v>0</v>
      </c>
    </row>
    <row r="1013" customFormat="false" ht="13.8" hidden="false" customHeight="false" outlineLevel="0" collapsed="false">
      <c r="H1013" s="4" t="n">
        <v>1011</v>
      </c>
      <c r="I1013" s="17" t="n">
        <f aca="false">INDEX(Random!$F$2:$F$10003,($H1013-1)*$L$2 + I$2)</f>
        <v>-0.0190644700261128</v>
      </c>
      <c r="J1013" s="17" t="n">
        <f aca="false">INDEX(Random!$F$2:$F$10003,($H1013-1)*$L$2 + J$2)</f>
        <v>-0.276213600570655</v>
      </c>
      <c r="K1013" s="17" t="n">
        <f aca="false">INDEX(Random!$F$2:$F$10003,($H1013-1)*$L$2 + K$2)</f>
        <v>-0.741136322061776</v>
      </c>
      <c r="L1013" s="37" t="n">
        <f aca="false">INDEX(Random!$F$2:$F$10003,($H1013-1)*$L$2 + L$2)</f>
        <v>0.844047727451085</v>
      </c>
      <c r="M1013" s="29" t="n">
        <f aca="false" t="array" ref="M1013:P1013">TRANSPOSE(MMULT($B$28:$E$31, TRANSPOSE(I1013:L1013)))</f>
        <v>-0.0190644700261128</v>
      </c>
      <c r="N1013" s="29" t="n">
        <v>-0.231052166087355</v>
      </c>
      <c r="O1013" s="29" t="n">
        <v>-0.709185359019375</v>
      </c>
      <c r="P1013" s="29" t="n">
        <v>0.618128623021754</v>
      </c>
      <c r="Q1013" s="55" t="n">
        <f aca="false">EXP(($F$11 - $F$7 - $C$7*$C$7/2)*$C$3 + M1013*$C$7*SQRT($C$3))</f>
        <v>1.00548523265021</v>
      </c>
      <c r="R1013" s="55" t="n">
        <f aca="false">EXP(($F$11 - $F$8 - $C$8*$C$8/2)*$C$3 + N1013*$C$8*SQRT($C$3))</f>
        <v>0.993250041943673</v>
      </c>
      <c r="S1013" s="55" t="n">
        <f aca="false">EXP(($F$11 - $F$9 - $C$9*$C$9/2)*$C$3 + O1013*$C$9*SQRT($C$3))</f>
        <v>0.976366624491973</v>
      </c>
      <c r="T1013" s="55" t="n">
        <f aca="false">EXP(($F$11 - $F$10 - $C$10*$C$10/2)*$C$3 + P1013*$C$10*SQRT($C$3))</f>
        <v>1.02425543693952</v>
      </c>
      <c r="U1013" s="53" t="n">
        <f aca="false">$C$4 * (MAX(MAX(Q1013:T1013) - $C$2, 0))</f>
        <v>24.25543693952</v>
      </c>
    </row>
    <row r="1014" customFormat="false" ht="13.8" hidden="false" customHeight="false" outlineLevel="0" collapsed="false">
      <c r="H1014" s="4" t="n">
        <v>1012</v>
      </c>
      <c r="I1014" s="17" t="n">
        <f aca="false">INDEX(Random!$F$2:$F$10003,($H1014-1)*$L$2 + I$2)</f>
        <v>0.146480695248573</v>
      </c>
      <c r="J1014" s="17" t="n">
        <f aca="false">INDEX(Random!$F$2:$F$10003,($H1014-1)*$L$2 + J$2)</f>
        <v>-0.601443722792338</v>
      </c>
      <c r="K1014" s="17" t="n">
        <f aca="false">INDEX(Random!$F$2:$F$10003,($H1014-1)*$L$2 + K$2)</f>
        <v>-0.643652555297394</v>
      </c>
      <c r="L1014" s="37" t="n">
        <f aca="false">INDEX(Random!$F$2:$F$10003,($H1014-1)*$L$2 + L$2)</f>
        <v>0.38880609605495</v>
      </c>
      <c r="M1014" s="29" t="n">
        <f aca="false" t="array" ref="M1014:P1014">TRANSPOSE(MMULT($B$28:$E$31, TRANSPOSE(I1014:L1014)))</f>
        <v>0.146480695248573</v>
      </c>
      <c r="N1014" s="29" t="n">
        <v>-0.388968080782551</v>
      </c>
      <c r="O1014" s="29" t="n">
        <v>-0.578332713630566</v>
      </c>
      <c r="P1014" s="29" t="n">
        <v>0.245872012256264</v>
      </c>
      <c r="Q1014" s="55" t="n">
        <f aca="false">EXP(($F$11 - $F$7 - $C$7*$C$7/2)*$C$3 + M1014*$C$7*SQRT($C$3))</f>
        <v>1.01132800571969</v>
      </c>
      <c r="R1014" s="55" t="n">
        <f aca="false">EXP(($F$11 - $F$8 - $C$8*$C$8/2)*$C$3 + N1014*$C$8*SQRT($C$3))</f>
        <v>0.986606237057516</v>
      </c>
      <c r="S1014" s="55" t="n">
        <f aca="false">EXP(($F$11 - $F$9 - $C$9*$C$9/2)*$C$3 + O1014*$C$9*SQRT($C$3))</f>
        <v>0.981631712136047</v>
      </c>
      <c r="T1014" s="55" t="n">
        <f aca="false">EXP(($F$11 - $F$10 - $C$10*$C$10/2)*$C$3 + P1014*$C$10*SQRT($C$3))</f>
        <v>1.01033859293308</v>
      </c>
      <c r="U1014" s="53" t="n">
        <f aca="false">$C$4 * (MAX(MAX(Q1014:T1014) - $C$2, 0))</f>
        <v>11.3280057196901</v>
      </c>
    </row>
    <row r="1015" customFormat="false" ht="13.8" hidden="false" customHeight="false" outlineLevel="0" collapsed="false">
      <c r="H1015" s="4" t="n">
        <v>1013</v>
      </c>
      <c r="I1015" s="17" t="n">
        <f aca="false">INDEX(Random!$F$2:$F$10003,($H1015-1)*$L$2 + I$2)</f>
        <v>-0.17778071925957</v>
      </c>
      <c r="J1015" s="17" t="n">
        <f aca="false">INDEX(Random!$F$2:$F$10003,($H1015-1)*$L$2 + J$2)</f>
        <v>1.10235755664207</v>
      </c>
      <c r="K1015" s="17" t="n">
        <f aca="false">INDEX(Random!$F$2:$F$10003,($H1015-1)*$L$2 + K$2)</f>
        <v>-1.98917764202912</v>
      </c>
      <c r="L1015" s="37" t="n">
        <f aca="false">INDEX(Random!$F$2:$F$10003,($H1015-1)*$L$2 + L$2)</f>
        <v>0.478147540857856</v>
      </c>
      <c r="M1015" s="29" t="n">
        <f aca="false" t="array" ref="M1015:P1015">TRANSPOSE(MMULT($B$28:$E$31, TRANSPOSE(I1015:L1015)))</f>
        <v>-0.17778071925957</v>
      </c>
      <c r="N1015" s="29" t="n">
        <v>0.767986968000339</v>
      </c>
      <c r="O1015" s="29" t="n">
        <v>-1.82568433867736</v>
      </c>
      <c r="P1015" s="29" t="n">
        <v>0.563372303792743</v>
      </c>
      <c r="Q1015" s="55" t="n">
        <f aca="false">EXP(($F$11 - $F$7 - $C$7*$C$7/2)*$C$3 + M1015*$C$7*SQRT($C$3))</f>
        <v>0.999915178423469</v>
      </c>
      <c r="R1015" s="55" t="n">
        <f aca="false">EXP(($F$11 - $F$8 - $C$8*$C$8/2)*$C$3 + N1015*$C$8*SQRT($C$3))</f>
        <v>1.03633072046205</v>
      </c>
      <c r="S1015" s="55" t="n">
        <f aca="false">EXP(($F$11 - $F$9 - $C$9*$C$9/2)*$C$3 + O1015*$C$9*SQRT($C$3))</f>
        <v>0.93257543870608</v>
      </c>
      <c r="T1015" s="55" t="n">
        <f aca="false">EXP(($F$11 - $F$10 - $C$10*$C$10/2)*$C$3 + P1015*$C$10*SQRT($C$3))</f>
        <v>1.02219640550375</v>
      </c>
      <c r="U1015" s="53" t="n">
        <f aca="false">$C$4 * (MAX(MAX(Q1015:T1015) - $C$2, 0))</f>
        <v>36.33072046205</v>
      </c>
    </row>
    <row r="1016" customFormat="false" ht="13.8" hidden="false" customHeight="false" outlineLevel="0" collapsed="false">
      <c r="H1016" s="4" t="n">
        <v>1014</v>
      </c>
      <c r="I1016" s="17" t="n">
        <f aca="false">INDEX(Random!$F$2:$F$10003,($H1016-1)*$L$2 + I$2)</f>
        <v>-0.822551782816637</v>
      </c>
      <c r="J1016" s="17" t="n">
        <f aca="false">INDEX(Random!$F$2:$F$10003,($H1016-1)*$L$2 + J$2)</f>
        <v>1.86118782145679</v>
      </c>
      <c r="K1016" s="17" t="n">
        <f aca="false">INDEX(Random!$F$2:$F$10003,($H1016-1)*$L$2 + K$2)</f>
        <v>-0.588932281703879</v>
      </c>
      <c r="L1016" s="37" t="n">
        <f aca="false">INDEX(Random!$F$2:$F$10003,($H1016-1)*$L$2 + L$2)</f>
        <v>-1.36462252607091</v>
      </c>
      <c r="M1016" s="29" t="n">
        <f aca="false" t="array" ref="M1016:P1016">TRANSPOSE(MMULT($B$28:$E$31, TRANSPOSE(I1016:L1016)))</f>
        <v>-0.822551782816637</v>
      </c>
      <c r="N1016" s="29" t="n">
        <v>0.979479807470833</v>
      </c>
      <c r="O1016" s="29" t="n">
        <v>-0.72975876237823</v>
      </c>
      <c r="P1016" s="29" t="n">
        <v>-1.09568549371886</v>
      </c>
      <c r="Q1016" s="55" t="n">
        <f aca="false">EXP(($F$11 - $F$7 - $C$7*$C$7/2)*$C$3 + M1016*$C$7*SQRT($C$3))</f>
        <v>0.97760281369935</v>
      </c>
      <c r="R1016" s="55" t="n">
        <f aca="false">EXP(($F$11 - $F$8 - $C$8*$C$8/2)*$C$3 + N1016*$C$8*SQRT($C$3))</f>
        <v>1.04568771225552</v>
      </c>
      <c r="S1016" s="55" t="n">
        <f aca="false">EXP(($F$11 - $F$9 - $C$9*$C$9/2)*$C$3 + O1016*$C$9*SQRT($C$3))</f>
        <v>0.975541390158049</v>
      </c>
      <c r="T1016" s="55" t="n">
        <f aca="false">EXP(($F$11 - $F$10 - $C$10*$C$10/2)*$C$3 + P1016*$C$10*SQRT($C$3))</f>
        <v>0.961734625785086</v>
      </c>
      <c r="U1016" s="53" t="n">
        <f aca="false">$C$4 * (MAX(MAX(Q1016:T1016) - $C$2, 0))</f>
        <v>45.6877122555199</v>
      </c>
    </row>
    <row r="1017" customFormat="false" ht="13.8" hidden="false" customHeight="false" outlineLevel="0" collapsed="false">
      <c r="H1017" s="4" t="n">
        <v>1015</v>
      </c>
      <c r="I1017" s="17" t="n">
        <f aca="false">INDEX(Random!$F$2:$F$10003,($H1017-1)*$L$2 + I$2)</f>
        <v>-0.589772464387939</v>
      </c>
      <c r="J1017" s="17" t="n">
        <f aca="false">INDEX(Random!$F$2:$F$10003,($H1017-1)*$L$2 + J$2)</f>
        <v>-0.0352676592256098</v>
      </c>
      <c r="K1017" s="17" t="n">
        <f aca="false">INDEX(Random!$F$2:$F$10003,($H1017-1)*$L$2 + K$2)</f>
        <v>-0.0517855505821215</v>
      </c>
      <c r="L1017" s="37" t="n">
        <f aca="false">INDEX(Random!$F$2:$F$10003,($H1017-1)*$L$2 + L$2)</f>
        <v>0.505620503684243</v>
      </c>
      <c r="M1017" s="29" t="n">
        <f aca="false" t="array" ref="M1017:P1017">TRANSPOSE(MMULT($B$28:$E$31, TRANSPOSE(I1017:L1017)))</f>
        <v>-0.589772464387939</v>
      </c>
      <c r="N1017" s="29" t="n">
        <v>-0.386099563484717</v>
      </c>
      <c r="O1017" s="29" t="n">
        <v>-0.275518748724826</v>
      </c>
      <c r="P1017" s="29" t="n">
        <v>0.112528076904079</v>
      </c>
      <c r="Q1017" s="55" t="n">
        <f aca="false">EXP(($F$11 - $F$7 - $C$7*$C$7/2)*$C$3 + M1017*$C$7*SQRT($C$3))</f>
        <v>0.985600147790045</v>
      </c>
      <c r="R1017" s="55" t="n">
        <f aca="false">EXP(($F$11 - $F$8 - $C$8*$C$8/2)*$C$3 + N1017*$C$8*SQRT($C$3))</f>
        <v>0.986726523514476</v>
      </c>
      <c r="S1017" s="55" t="n">
        <f aca="false">EXP(($F$11 - $F$9 - $C$9*$C$9/2)*$C$3 + O1017*$C$9*SQRT($C$3))</f>
        <v>0.993925101694406</v>
      </c>
      <c r="T1017" s="55" t="n">
        <f aca="false">EXP(($F$11 - $F$10 - $C$10*$C$10/2)*$C$3 + P1017*$C$10*SQRT($C$3))</f>
        <v>1.00539965142777</v>
      </c>
      <c r="U1017" s="53" t="n">
        <f aca="false">$C$4 * (MAX(MAX(Q1017:T1017) - $C$2, 0))</f>
        <v>5.3996514277701</v>
      </c>
    </row>
    <row r="1018" customFormat="false" ht="13.8" hidden="false" customHeight="false" outlineLevel="0" collapsed="false">
      <c r="H1018" s="4" t="n">
        <v>1016</v>
      </c>
      <c r="I1018" s="17" t="n">
        <f aca="false">INDEX(Random!$F$2:$F$10003,($H1018-1)*$L$2 + I$2)</f>
        <v>1.84893844919066</v>
      </c>
      <c r="J1018" s="17" t="n">
        <f aca="false">INDEX(Random!$F$2:$F$10003,($H1018-1)*$L$2 + J$2)</f>
        <v>-1.52269522176082</v>
      </c>
      <c r="K1018" s="17" t="n">
        <f aca="false">INDEX(Random!$F$2:$F$10003,($H1018-1)*$L$2 + K$2)</f>
        <v>-0.355752511490262</v>
      </c>
      <c r="L1018" s="37" t="n">
        <f aca="false">INDEX(Random!$F$2:$F$10003,($H1018-1)*$L$2 + L$2)</f>
        <v>-0.109303764117651</v>
      </c>
      <c r="M1018" s="29" t="n">
        <f aca="false" t="array" ref="M1018:P1018">TRANSPOSE(MMULT($B$28:$E$31, TRANSPOSE(I1018:L1018)))</f>
        <v>1.84893844919066</v>
      </c>
      <c r="N1018" s="29" t="n">
        <v>-0.0873527272696413</v>
      </c>
      <c r="O1018" s="29" t="n">
        <v>0.274561826391983</v>
      </c>
      <c r="P1018" s="29" t="n">
        <v>0.469280202271039</v>
      </c>
      <c r="Q1018" s="55" t="n">
        <f aca="false">EXP(($F$11 - $F$7 - $C$7*$C$7/2)*$C$3 + M1018*$C$7*SQRT($C$3))</f>
        <v>1.07342057186635</v>
      </c>
      <c r="R1018" s="55" t="n">
        <f aca="false">EXP(($F$11 - $F$8 - $C$8*$C$8/2)*$C$3 + N1018*$C$8*SQRT($C$3))</f>
        <v>0.999334605564168</v>
      </c>
      <c r="S1018" s="55" t="n">
        <f aca="false">EXP(($F$11 - $F$9 - $C$9*$C$9/2)*$C$3 + O1018*$C$9*SQRT($C$3))</f>
        <v>1.01665201062103</v>
      </c>
      <c r="T1018" s="55" t="n">
        <f aca="false">EXP(($F$11 - $F$10 - $C$10*$C$10/2)*$C$3 + P1018*$C$10*SQRT($C$3))</f>
        <v>1.01866787230756</v>
      </c>
      <c r="U1018" s="53" t="n">
        <f aca="false">$C$4 * (MAX(MAX(Q1018:T1018) - $C$2, 0))</f>
        <v>73.4205718663501</v>
      </c>
    </row>
    <row r="1019" customFormat="false" ht="13.8" hidden="false" customHeight="false" outlineLevel="0" collapsed="false">
      <c r="H1019" s="4" t="n">
        <v>1017</v>
      </c>
      <c r="I1019" s="17" t="n">
        <f aca="false">INDEX(Random!$F$2:$F$10003,($H1019-1)*$L$2 + I$2)</f>
        <v>0.784917117910639</v>
      </c>
      <c r="J1019" s="17" t="n">
        <f aca="false">INDEX(Random!$F$2:$F$10003,($H1019-1)*$L$2 + J$2)</f>
        <v>-0.401621667110721</v>
      </c>
      <c r="K1019" s="17" t="n">
        <f aca="false">INDEX(Random!$F$2:$F$10003,($H1019-1)*$L$2 + K$2)</f>
        <v>-0.47199947821561</v>
      </c>
      <c r="L1019" s="37" t="n">
        <f aca="false">INDEX(Random!$F$2:$F$10003,($H1019-1)*$L$2 + L$2)</f>
        <v>0.139538857348232</v>
      </c>
      <c r="M1019" s="29" t="n">
        <f aca="false" t="array" ref="M1019:P1019">TRANSPOSE(MMULT($B$28:$E$31, TRANSPOSE(I1019:L1019)))</f>
        <v>0.784917117910639</v>
      </c>
      <c r="N1019" s="29" t="n">
        <v>0.157431178730241</v>
      </c>
      <c r="O1019" s="29" t="n">
        <v>-0.162494548161443</v>
      </c>
      <c r="P1019" s="29" t="n">
        <v>0.411009394560122</v>
      </c>
      <c r="Q1019" s="55" t="n">
        <f aca="false">EXP(($F$11 - $F$7 - $C$7*$C$7/2)*$C$3 + M1019*$C$7*SQRT($C$3))</f>
        <v>1.03418078282606</v>
      </c>
      <c r="R1019" s="55" t="n">
        <f aca="false">EXP(($F$11 - $F$8 - $C$8*$C$8/2)*$C$3 + N1019*$C$8*SQRT($C$3))</f>
        <v>1.00978526576566</v>
      </c>
      <c r="S1019" s="55" t="n">
        <f aca="false">EXP(($F$11 - $F$9 - $C$9*$C$9/2)*$C$3 + O1019*$C$9*SQRT($C$3))</f>
        <v>0.9985529171062</v>
      </c>
      <c r="T1019" s="55" t="n">
        <f aca="false">EXP(($F$11 - $F$10 - $C$10*$C$10/2)*$C$3 + P1019*$C$10*SQRT($C$3))</f>
        <v>1.01648877781435</v>
      </c>
      <c r="U1019" s="53" t="n">
        <f aca="false">$C$4 * (MAX(MAX(Q1019:T1019) - $C$2, 0))</f>
        <v>34.1807828260601</v>
      </c>
    </row>
    <row r="1020" customFormat="false" ht="13.8" hidden="false" customHeight="false" outlineLevel="0" collapsed="false">
      <c r="H1020" s="4" t="n">
        <v>1018</v>
      </c>
      <c r="I1020" s="17" t="n">
        <f aca="false">INDEX(Random!$F$2:$F$10003,($H1020-1)*$L$2 + I$2)</f>
        <v>1.67188509173081</v>
      </c>
      <c r="J1020" s="17" t="n">
        <f aca="false">INDEX(Random!$F$2:$F$10003,($H1020-1)*$L$2 + J$2)</f>
        <v>-1.54421757694429</v>
      </c>
      <c r="K1020" s="17" t="n">
        <f aca="false">INDEX(Random!$F$2:$F$10003,($H1020-1)*$L$2 + K$2)</f>
        <v>-0.103590109533222</v>
      </c>
      <c r="L1020" s="37" t="n">
        <f aca="false">INDEX(Random!$F$2:$F$10003,($H1020-1)*$L$2 + L$2)</f>
        <v>-0.871288991620698</v>
      </c>
      <c r="M1020" s="29" t="n">
        <f aca="false" t="array" ref="M1020:P1020">TRANSPOSE(MMULT($B$28:$E$31, TRANSPOSE(I1020:L1020)))</f>
        <v>1.67188509173081</v>
      </c>
      <c r="N1020" s="29" t="n">
        <v>-0.21195091479352</v>
      </c>
      <c r="O1020" s="29" t="n">
        <v>0.437812160272351</v>
      </c>
      <c r="P1020" s="29" t="n">
        <v>-0.25507049161654</v>
      </c>
      <c r="Q1020" s="55" t="n">
        <f aca="false">EXP(($F$11 - $F$7 - $C$7*$C$7/2)*$C$3 + M1020*$C$7*SQRT($C$3))</f>
        <v>1.06678929459288</v>
      </c>
      <c r="R1020" s="55" t="n">
        <f aca="false">EXP(($F$11 - $F$8 - $C$8*$C$8/2)*$C$3 + N1020*$C$8*SQRT($C$3))</f>
        <v>0.994056692862837</v>
      </c>
      <c r="S1020" s="55" t="n">
        <f aca="false">EXP(($F$11 - $F$9 - $C$9*$C$9/2)*$C$3 + O1020*$C$9*SQRT($C$3))</f>
        <v>1.02349626286851</v>
      </c>
      <c r="T1020" s="55" t="n">
        <f aca="false">EXP(($F$11 - $F$10 - $C$10*$C$10/2)*$C$3 + P1020*$C$10*SQRT($C$3))</f>
        <v>0.991908789674778</v>
      </c>
      <c r="U1020" s="53" t="n">
        <f aca="false">$C$4 * (MAX(MAX(Q1020:T1020) - $C$2, 0))</f>
        <v>66.7892945928801</v>
      </c>
    </row>
    <row r="1021" customFormat="false" ht="13.8" hidden="false" customHeight="false" outlineLevel="0" collapsed="false">
      <c r="H1021" s="4" t="n">
        <v>1019</v>
      </c>
      <c r="I1021" s="17" t="n">
        <f aca="false">INDEX(Random!$F$2:$F$10003,($H1021-1)*$L$2 + I$2)</f>
        <v>-0.552166490416846</v>
      </c>
      <c r="J1021" s="17" t="n">
        <f aca="false">INDEX(Random!$F$2:$F$10003,($H1021-1)*$L$2 + J$2)</f>
        <v>0.600799196307025</v>
      </c>
      <c r="K1021" s="17" t="n">
        <f aca="false">INDEX(Random!$F$2:$F$10003,($H1021-1)*$L$2 + K$2)</f>
        <v>-0.306021513626613</v>
      </c>
      <c r="L1021" s="37" t="n">
        <f aca="false">INDEX(Random!$F$2:$F$10003,($H1021-1)*$L$2 + L$2)</f>
        <v>-1.72155510759539</v>
      </c>
      <c r="M1021" s="29" t="n">
        <f aca="false" t="array" ref="M1021:P1021">TRANSPOSE(MMULT($B$28:$E$31, TRANSPOSE(I1021:L1021)))</f>
        <v>-0.552166490416846</v>
      </c>
      <c r="N1021" s="29" t="n">
        <v>0.14214671196482</v>
      </c>
      <c r="O1021" s="29" t="n">
        <v>-0.451930458167909</v>
      </c>
      <c r="P1021" s="29" t="n">
        <v>-1.56020613889314</v>
      </c>
      <c r="Q1021" s="55" t="n">
        <f aca="false">EXP(($F$11 - $F$7 - $C$7*$C$7/2)*$C$3 + M1021*$C$7*SQRT($C$3))</f>
        <v>0.986898257767346</v>
      </c>
      <c r="R1021" s="55" t="n">
        <f aca="false">EXP(($F$11 - $F$8 - $C$8*$C$8/2)*$C$3 + N1021*$C$8*SQRT($C$3))</f>
        <v>1.00912953252081</v>
      </c>
      <c r="S1021" s="55" t="n">
        <f aca="false">EXP(($F$11 - $F$9 - $C$9*$C$9/2)*$C$3 + O1021*$C$9*SQRT($C$3))</f>
        <v>0.98674468893946</v>
      </c>
      <c r="T1021" s="55" t="n">
        <f aca="false">EXP(($F$11 - $F$10 - $C$10*$C$10/2)*$C$3 + P1021*$C$10*SQRT($C$3))</f>
        <v>0.945456067445397</v>
      </c>
      <c r="U1021" s="53" t="n">
        <f aca="false">$C$4 * (MAX(MAX(Q1021:T1021) - $C$2, 0))</f>
        <v>9.12953252081006</v>
      </c>
    </row>
    <row r="1022" customFormat="false" ht="13.8" hidden="false" customHeight="false" outlineLevel="0" collapsed="false">
      <c r="H1022" s="4" t="n">
        <v>1020</v>
      </c>
      <c r="I1022" s="17" t="n">
        <f aca="false">INDEX(Random!$F$2:$F$10003,($H1022-1)*$L$2 + I$2)</f>
        <v>-1.07478475244725</v>
      </c>
      <c r="J1022" s="17" t="n">
        <f aca="false">INDEX(Random!$F$2:$F$10003,($H1022-1)*$L$2 + J$2)</f>
        <v>0.205569378691492</v>
      </c>
      <c r="K1022" s="17" t="n">
        <f aca="false">INDEX(Random!$F$2:$F$10003,($H1022-1)*$L$2 + K$2)</f>
        <v>0.0352615752919574</v>
      </c>
      <c r="L1022" s="37" t="n">
        <f aca="false">INDEX(Random!$F$2:$F$10003,($H1022-1)*$L$2 + L$2)</f>
        <v>-0.244194303715386</v>
      </c>
      <c r="M1022" s="29" t="n">
        <f aca="false" t="array" ref="M1022:P1022">TRANSPOSE(MMULT($B$28:$E$31, TRANSPOSE(I1022:L1022)))</f>
        <v>-1.07478475244725</v>
      </c>
      <c r="N1022" s="29" t="n">
        <v>-0.489203958781005</v>
      </c>
      <c r="O1022" s="29" t="n">
        <v>-0.364172321099475</v>
      </c>
      <c r="P1022" s="29" t="n">
        <v>-0.694147426772998</v>
      </c>
      <c r="Q1022" s="55" t="n">
        <f aca="false">EXP(($F$11 - $F$7 - $C$7*$C$7/2)*$C$3 + M1022*$C$7*SQRT($C$3))</f>
        <v>0.969010369087768</v>
      </c>
      <c r="R1022" s="55" t="n">
        <f aca="false">EXP(($F$11 - $F$8 - $C$8*$C$8/2)*$C$3 + N1022*$C$8*SQRT($C$3))</f>
        <v>0.982412209678136</v>
      </c>
      <c r="S1022" s="55" t="n">
        <f aca="false">EXP(($F$11 - $F$9 - $C$9*$C$9/2)*$C$3 + O1022*$C$9*SQRT($C$3))</f>
        <v>0.990310164548497</v>
      </c>
      <c r="T1022" s="55" t="n">
        <f aca="false">EXP(($F$11 - $F$10 - $C$10*$C$10/2)*$C$3 + P1022*$C$10*SQRT($C$3))</f>
        <v>0.976031714059139</v>
      </c>
      <c r="U1022" s="53" t="n">
        <f aca="false">$C$4 * (MAX(MAX(Q1022:T1022) - $C$2, 0))</f>
        <v>0</v>
      </c>
    </row>
    <row r="1023" customFormat="false" ht="13.8" hidden="false" customHeight="false" outlineLevel="0" collapsed="false">
      <c r="H1023" s="4" t="n">
        <v>1021</v>
      </c>
      <c r="I1023" s="17" t="n">
        <f aca="false">INDEX(Random!$F$2:$F$10003,($H1023-1)*$L$2 + I$2)</f>
        <v>-0.560698616135296</v>
      </c>
      <c r="J1023" s="17" t="n">
        <f aca="false">INDEX(Random!$F$2:$F$10003,($H1023-1)*$L$2 + J$2)</f>
        <v>2.1743254192715</v>
      </c>
      <c r="K1023" s="17" t="n">
        <f aca="false">INDEX(Random!$F$2:$F$10003,($H1023-1)*$L$2 + K$2)</f>
        <v>0.362013291490612</v>
      </c>
      <c r="L1023" s="37" t="n">
        <f aca="false">INDEX(Random!$F$2:$F$10003,($H1023-1)*$L$2 + L$2)</f>
        <v>0.226978529472152</v>
      </c>
      <c r="M1023" s="29" t="n">
        <f aca="false" t="array" ref="M1023:P1023">TRANSPOSE(MMULT($B$28:$E$31, TRANSPOSE(I1023:L1023)))</f>
        <v>-0.560698616135296</v>
      </c>
      <c r="N1023" s="29" t="n">
        <v>1.38727893500946</v>
      </c>
      <c r="O1023" s="29" t="n">
        <v>0.268087253872206</v>
      </c>
      <c r="P1023" s="29" t="n">
        <v>0.436626195710913</v>
      </c>
      <c r="Q1023" s="55" t="n">
        <f aca="false">EXP(($F$11 - $F$7 - $C$7*$C$7/2)*$C$3 + M1023*$C$7*SQRT($C$3))</f>
        <v>0.986603589866817</v>
      </c>
      <c r="R1023" s="55" t="n">
        <f aca="false">EXP(($F$11 - $F$8 - $C$8*$C$8/2)*$C$3 + N1023*$C$8*SQRT($C$3))</f>
        <v>1.06396897295522</v>
      </c>
      <c r="S1023" s="55" t="n">
        <f aca="false">EXP(($F$11 - $F$9 - $C$9*$C$9/2)*$C$3 + O1023*$C$9*SQRT($C$3))</f>
        <v>1.01638151050064</v>
      </c>
      <c r="T1023" s="55" t="n">
        <f aca="false">EXP(($F$11 - $F$10 - $C$10*$C$10/2)*$C$3 + P1023*$C$10*SQRT($C$3))</f>
        <v>1.01744616866119</v>
      </c>
      <c r="U1023" s="53" t="n">
        <f aca="false">$C$4 * (MAX(MAX(Q1023:T1023) - $C$2, 0))</f>
        <v>63.96897295522</v>
      </c>
    </row>
    <row r="1024" customFormat="false" ht="13.8" hidden="false" customHeight="false" outlineLevel="0" collapsed="false">
      <c r="H1024" s="4" t="n">
        <v>1022</v>
      </c>
      <c r="I1024" s="17" t="n">
        <f aca="false">INDEX(Random!$F$2:$F$10003,($H1024-1)*$L$2 + I$2)</f>
        <v>-0.643937427876971</v>
      </c>
      <c r="J1024" s="17" t="n">
        <f aca="false">INDEX(Random!$F$2:$F$10003,($H1024-1)*$L$2 + J$2)</f>
        <v>-0.869791530629628</v>
      </c>
      <c r="K1024" s="17" t="n">
        <f aca="false">INDEX(Random!$F$2:$F$10003,($H1024-1)*$L$2 + K$2)</f>
        <v>-1.84779079997075</v>
      </c>
      <c r="L1024" s="37" t="n">
        <f aca="false">INDEX(Random!$F$2:$F$10003,($H1024-1)*$L$2 + L$2)</f>
        <v>1.55826200431547</v>
      </c>
      <c r="M1024" s="29" t="n">
        <f aca="false" t="array" ref="M1024:P1024">TRANSPOSE(MMULT($B$28:$E$31, TRANSPOSE(I1024:L1024)))</f>
        <v>-0.643937427876971</v>
      </c>
      <c r="N1024" s="29" t="n">
        <v>-1.0820920062336</v>
      </c>
      <c r="O1024" s="29" t="n">
        <v>-2.00843998158736</v>
      </c>
      <c r="P1024" s="29" t="n">
        <v>0.743786164597396</v>
      </c>
      <c r="Q1024" s="55" t="n">
        <f aca="false">EXP(($F$11 - $F$7 - $C$7*$C$7/2)*$C$3 + M1024*$C$7*SQRT($C$3))</f>
        <v>0.983733442913448</v>
      </c>
      <c r="R1024" s="55" t="n">
        <f aca="false">EXP(($F$11 - $F$8 - $C$8*$C$8/2)*$C$3 + N1024*$C$8*SQRT($C$3))</f>
        <v>0.957966916756258</v>
      </c>
      <c r="S1024" s="55" t="n">
        <f aca="false">EXP(($F$11 - $F$9 - $C$9*$C$9/2)*$C$3 + O1024*$C$9*SQRT($C$3))</f>
        <v>0.925596866719192</v>
      </c>
      <c r="T1024" s="55" t="n">
        <f aca="false">EXP(($F$11 - $F$10 - $C$10*$C$10/2)*$C$3 + P1024*$C$10*SQRT($C$3))</f>
        <v>1.02899629915366</v>
      </c>
      <c r="U1024" s="53" t="n">
        <f aca="false">$C$4 * (MAX(MAX(Q1024:T1024) - $C$2, 0))</f>
        <v>28.9962991536601</v>
      </c>
    </row>
    <row r="1025" customFormat="false" ht="13.8" hidden="false" customHeight="false" outlineLevel="0" collapsed="false">
      <c r="H1025" s="4" t="n">
        <v>1023</v>
      </c>
      <c r="I1025" s="17" t="n">
        <f aca="false">INDEX(Random!$F$2:$F$10003,($H1025-1)*$L$2 + I$2)</f>
        <v>0.657716090117114</v>
      </c>
      <c r="J1025" s="17" t="n">
        <f aca="false">INDEX(Random!$F$2:$F$10003,($H1025-1)*$L$2 + J$2)</f>
        <v>0.00850632374273085</v>
      </c>
      <c r="K1025" s="17" t="n">
        <f aca="false">INDEX(Random!$F$2:$F$10003,($H1025-1)*$L$2 + K$2)</f>
        <v>-0.503786627518295</v>
      </c>
      <c r="L1025" s="37" t="n">
        <f aca="false">INDEX(Random!$F$2:$F$10003,($H1025-1)*$L$2 + L$2)</f>
        <v>-1.15255703333021</v>
      </c>
      <c r="M1025" s="29" t="n">
        <f aca="false" t="array" ref="M1025:P1025">TRANSPOSE(MMULT($B$28:$E$31, TRANSPOSE(I1025:L1025)))</f>
        <v>0.657716090117114</v>
      </c>
      <c r="N1025" s="29" t="n">
        <v>0.406086688850203</v>
      </c>
      <c r="O1025" s="29" t="n">
        <v>-0.212342602999259</v>
      </c>
      <c r="P1025" s="29" t="n">
        <v>-0.623914617058853</v>
      </c>
      <c r="Q1025" s="55" t="n">
        <f aca="false">EXP(($F$11 - $F$7 - $C$7*$C$7/2)*$C$3 + M1025*$C$7*SQRT($C$3))</f>
        <v>1.02958680664014</v>
      </c>
      <c r="R1025" s="55" t="n">
        <f aca="false">EXP(($F$11 - $F$8 - $C$8*$C$8/2)*$C$3 + N1025*$C$8*SQRT($C$3))</f>
        <v>1.02051311964088</v>
      </c>
      <c r="S1025" s="55" t="n">
        <f aca="false">EXP(($F$11 - $F$9 - $C$9*$C$9/2)*$C$3 + O1025*$C$9*SQRT($C$3))</f>
        <v>0.99650922100197</v>
      </c>
      <c r="T1025" s="55" t="n">
        <f aca="false">EXP(($F$11 - $F$10 - $C$10*$C$10/2)*$C$3 + P1025*$C$10*SQRT($C$3))</f>
        <v>0.978554160220468</v>
      </c>
      <c r="U1025" s="53" t="n">
        <f aca="false">$C$4 * (MAX(MAX(Q1025:T1025) - $C$2, 0))</f>
        <v>29.5868066401399</v>
      </c>
    </row>
    <row r="1026" customFormat="false" ht="13.8" hidden="false" customHeight="false" outlineLevel="0" collapsed="false">
      <c r="H1026" s="4" t="n">
        <v>1024</v>
      </c>
      <c r="I1026" s="17" t="n">
        <f aca="false">INDEX(Random!$F$2:$F$10003,($H1026-1)*$L$2 + I$2)</f>
        <v>1.82419107294643</v>
      </c>
      <c r="J1026" s="17" t="n">
        <f aca="false">INDEX(Random!$F$2:$F$10003,($H1026-1)*$L$2 + J$2)</f>
        <v>0.887921429821924</v>
      </c>
      <c r="K1026" s="17" t="n">
        <f aca="false">INDEX(Random!$F$2:$F$10003,($H1026-1)*$L$2 + K$2)</f>
        <v>-0.669503949202167</v>
      </c>
      <c r="L1026" s="37" t="n">
        <f aca="false">INDEX(Random!$F$2:$F$10003,($H1026-1)*$L$2 + L$2)</f>
        <v>-0.364944740046818</v>
      </c>
      <c r="M1026" s="29" t="n">
        <f aca="false" t="array" ref="M1026:P1026">TRANSPOSE(MMULT($B$28:$E$31, TRANSPOSE(I1026:L1026)))</f>
        <v>1.82419107294643</v>
      </c>
      <c r="N1026" s="29" t="n">
        <v>1.81308046191446</v>
      </c>
      <c r="O1026" s="29" t="n">
        <v>0.140867231355333</v>
      </c>
      <c r="P1026" s="29" t="n">
        <v>0.830043039154532</v>
      </c>
      <c r="Q1026" s="55" t="n">
        <f aca="false">EXP(($F$11 - $F$7 - $C$7*$C$7/2)*$C$3 + M1026*$C$7*SQRT($C$3))</f>
        <v>1.07249122240966</v>
      </c>
      <c r="R1026" s="55" t="n">
        <f aca="false">EXP(($F$11 - $F$8 - $C$8*$C$8/2)*$C$3 + N1026*$C$8*SQRT($C$3))</f>
        <v>1.08339842949334</v>
      </c>
      <c r="S1026" s="55" t="n">
        <f aca="false">EXP(($F$11 - $F$9 - $C$9*$C$9/2)*$C$3 + O1026*$C$9*SQRT($C$3))</f>
        <v>1.01108098249348</v>
      </c>
      <c r="T1026" s="55" t="n">
        <f aca="false">EXP(($F$11 - $F$10 - $C$10*$C$10/2)*$C$3 + P1026*$C$10*SQRT($C$3))</f>
        <v>1.03226333123857</v>
      </c>
      <c r="U1026" s="53" t="n">
        <f aca="false">$C$4 * (MAX(MAX(Q1026:T1026) - $C$2, 0))</f>
        <v>83.3984294933401</v>
      </c>
    </row>
    <row r="1027" customFormat="false" ht="13.8" hidden="false" customHeight="false" outlineLevel="0" collapsed="false">
      <c r="H1027" s="4" t="n">
        <v>1025</v>
      </c>
      <c r="I1027" s="17" t="n">
        <f aca="false">INDEX(Random!$F$2:$F$10003,($H1027-1)*$L$2 + I$2)</f>
        <v>0.168564418097624</v>
      </c>
      <c r="J1027" s="17" t="n">
        <f aca="false">INDEX(Random!$F$2:$F$10003,($H1027-1)*$L$2 + J$2)</f>
        <v>-0.537009964853373</v>
      </c>
      <c r="K1027" s="17" t="n">
        <f aca="false">INDEX(Random!$F$2:$F$10003,($H1027-1)*$L$2 + K$2)</f>
        <v>-0.32296061822884</v>
      </c>
      <c r="L1027" s="37" t="n">
        <f aca="false">INDEX(Random!$F$2:$F$10003,($H1027-1)*$L$2 + L$2)</f>
        <v>0.209196228381304</v>
      </c>
      <c r="M1027" s="29" t="n">
        <f aca="false" t="array" ref="M1027:P1027">TRANSPOSE(MMULT($B$28:$E$31, TRANSPOSE(I1027:L1027)))</f>
        <v>0.168564418097624</v>
      </c>
      <c r="N1027" s="29" t="n">
        <v>-0.324361512822966</v>
      </c>
      <c r="O1027" s="29" t="n">
        <v>-0.269947409818608</v>
      </c>
      <c r="P1027" s="29" t="n">
        <v>0.125742623420717</v>
      </c>
      <c r="Q1027" s="55" t="n">
        <f aca="false">EXP(($F$11 - $F$7 - $C$7*$C$7/2)*$C$3 + M1027*$C$7*SQRT($C$3))</f>
        <v>1.01210999395053</v>
      </c>
      <c r="R1027" s="55" t="n">
        <f aca="false">EXP(($F$11 - $F$8 - $C$8*$C$8/2)*$C$3 + N1027*$C$8*SQRT($C$3))</f>
        <v>0.989318962448983</v>
      </c>
      <c r="S1027" s="55" t="n">
        <f aca="false">EXP(($F$11 - $F$9 - $C$9*$C$9/2)*$C$3 + O1027*$C$9*SQRT($C$3))</f>
        <v>0.994152718740023</v>
      </c>
      <c r="T1027" s="55" t="n">
        <f aca="false">EXP(($F$11 - $F$10 - $C$10*$C$10/2)*$C$3 + P1027*$C$10*SQRT($C$3))</f>
        <v>1.00588802684613</v>
      </c>
      <c r="U1027" s="53" t="n">
        <f aca="false">$C$4 * (MAX(MAX(Q1027:T1027) - $C$2, 0))</f>
        <v>12.10999395053</v>
      </c>
    </row>
    <row r="1028" customFormat="false" ht="13.8" hidden="false" customHeight="false" outlineLevel="0" collapsed="false">
      <c r="H1028" s="4" t="n">
        <v>1026</v>
      </c>
      <c r="I1028" s="17" t="n">
        <f aca="false">INDEX(Random!$F$2:$F$10003,($H1028-1)*$L$2 + I$2)</f>
        <v>1.13421677435654</v>
      </c>
      <c r="J1028" s="17" t="n">
        <f aca="false">INDEX(Random!$F$2:$F$10003,($H1028-1)*$L$2 + J$2)</f>
        <v>-0.441202826241004</v>
      </c>
      <c r="K1028" s="17" t="n">
        <f aca="false">INDEX(Random!$F$2:$F$10003,($H1028-1)*$L$2 + K$2)</f>
        <v>1.23440769800118</v>
      </c>
      <c r="L1028" s="37" t="n">
        <f aca="false">INDEX(Random!$F$2:$F$10003,($H1028-1)*$L$2 + L$2)</f>
        <v>-0.345020389201138</v>
      </c>
      <c r="M1028" s="29" t="n">
        <f aca="false" t="array" ref="M1028:P1028">TRANSPOSE(MMULT($B$28:$E$31, TRANSPOSE(I1028:L1028)))</f>
        <v>1.13421677435654</v>
      </c>
      <c r="N1028" s="29" t="n">
        <v>0.338055070237449</v>
      </c>
      <c r="O1028" s="29" t="n">
        <v>1.54084697020859</v>
      </c>
      <c r="P1028" s="29" t="n">
        <v>0.185928141948227</v>
      </c>
      <c r="Q1028" s="55" t="n">
        <f aca="false">EXP(($F$11 - $F$7 - $C$7*$C$7/2)*$C$3 + M1028*$C$7*SQRT($C$3))</f>
        <v>1.04690174911938</v>
      </c>
      <c r="R1028" s="55" t="n">
        <f aca="false">EXP(($F$11 - $F$8 - $C$8*$C$8/2)*$C$3 + N1028*$C$8*SQRT($C$3))</f>
        <v>1.01756672693847</v>
      </c>
      <c r="S1028" s="55" t="n">
        <f aca="false">EXP(($F$11 - $F$9 - $C$9*$C$9/2)*$C$3 + O1028*$C$9*SQRT($C$3))</f>
        <v>1.07096403000872</v>
      </c>
      <c r="T1028" s="55" t="n">
        <f aca="false">EXP(($F$11 - $F$10 - $C$10*$C$10/2)*$C$3 + P1028*$C$10*SQRT($C$3))</f>
        <v>1.0081153301812</v>
      </c>
      <c r="U1028" s="53" t="n">
        <f aca="false">$C$4 * (MAX(MAX(Q1028:T1028) - $C$2, 0))</f>
        <v>70.96403000872</v>
      </c>
    </row>
    <row r="1029" customFormat="false" ht="13.8" hidden="false" customHeight="false" outlineLevel="0" collapsed="false">
      <c r="H1029" s="4" t="n">
        <v>1027</v>
      </c>
      <c r="I1029" s="17" t="n">
        <f aca="false">INDEX(Random!$F$2:$F$10003,($H1029-1)*$L$2 + I$2)</f>
        <v>0.925786098178784</v>
      </c>
      <c r="J1029" s="17" t="n">
        <f aca="false">INDEX(Random!$F$2:$F$10003,($H1029-1)*$L$2 + J$2)</f>
        <v>0.216782892536219</v>
      </c>
      <c r="K1029" s="17" t="n">
        <f aca="false">INDEX(Random!$F$2:$F$10003,($H1029-1)*$L$2 + K$2)</f>
        <v>0.50652589217613</v>
      </c>
      <c r="L1029" s="37" t="n">
        <f aca="false">INDEX(Random!$F$2:$F$10003,($H1029-1)*$L$2 + L$2)</f>
        <v>-0.502957972917088</v>
      </c>
      <c r="M1029" s="29" t="n">
        <f aca="false" t="array" ref="M1029:P1029">TRANSPOSE(MMULT($B$28:$E$31, TRANSPOSE(I1029:L1029)))</f>
        <v>0.925786098178784</v>
      </c>
      <c r="N1029" s="29" t="n">
        <v>0.734338519571619</v>
      </c>
      <c r="O1029" s="29" t="n">
        <v>0.835416339492803</v>
      </c>
      <c r="P1029" s="29" t="n">
        <v>0.105954305113795</v>
      </c>
      <c r="Q1029" s="55" t="n">
        <f aca="false">EXP(($F$11 - $F$7 - $C$7*$C$7/2)*$C$3 + M1029*$C$7*SQRT($C$3))</f>
        <v>1.03929231318273</v>
      </c>
      <c r="R1029" s="55" t="n">
        <f aca="false">EXP(($F$11 - $F$8 - $C$8*$C$8/2)*$C$3 + N1029*$C$8*SQRT($C$3))</f>
        <v>1.03484976550685</v>
      </c>
      <c r="S1029" s="55" t="n">
        <f aca="false">EXP(($F$11 - $F$9 - $C$9*$C$9/2)*$C$3 + O1029*$C$9*SQRT($C$3))</f>
        <v>1.04035916714132</v>
      </c>
      <c r="T1029" s="55" t="n">
        <f aca="false">EXP(($F$11 - $F$10 - $C$10*$C$10/2)*$C$3 + P1029*$C$10*SQRT($C$3))</f>
        <v>1.00515679017081</v>
      </c>
      <c r="U1029" s="53" t="n">
        <f aca="false">$C$4 * (MAX(MAX(Q1029:T1029) - $C$2, 0))</f>
        <v>40.3591671413199</v>
      </c>
    </row>
    <row r="1030" customFormat="false" ht="13.8" hidden="false" customHeight="false" outlineLevel="0" collapsed="false">
      <c r="H1030" s="4" t="n">
        <v>1028</v>
      </c>
      <c r="I1030" s="17" t="n">
        <f aca="false">INDEX(Random!$F$2:$F$10003,($H1030-1)*$L$2 + I$2)</f>
        <v>-0.902676811581654</v>
      </c>
      <c r="J1030" s="17" t="n">
        <f aca="false">INDEX(Random!$F$2:$F$10003,($H1030-1)*$L$2 + J$2)</f>
        <v>-0.185999058270694</v>
      </c>
      <c r="K1030" s="17" t="n">
        <f aca="false">INDEX(Random!$F$2:$F$10003,($H1030-1)*$L$2 + K$2)</f>
        <v>-0.847523614724454</v>
      </c>
      <c r="L1030" s="37" t="n">
        <f aca="false">INDEX(Random!$F$2:$F$10003,($H1030-1)*$L$2 + L$2)</f>
        <v>0.3404004306269</v>
      </c>
      <c r="M1030" s="29" t="n">
        <f aca="false" t="array" ref="M1030:P1030">TRANSPOSE(MMULT($B$28:$E$31, TRANSPOSE(I1030:L1030)))</f>
        <v>-0.902676811581654</v>
      </c>
      <c r="N1030" s="29" t="n">
        <v>-0.695847271447612</v>
      </c>
      <c r="O1030" s="29" t="n">
        <v>-1.1387305331412</v>
      </c>
      <c r="P1030" s="29" t="n">
        <v>-0.223433385451699</v>
      </c>
      <c r="Q1030" s="55" t="n">
        <f aca="false">EXP(($F$11 - $F$7 - $C$7*$C$7/2)*$C$3 + M1030*$C$7*SQRT($C$3))</f>
        <v>0.974865088424234</v>
      </c>
      <c r="R1030" s="55" t="n">
        <f aca="false">EXP(($F$11 - $F$8 - $C$8*$C$8/2)*$C$3 + N1030*$C$8*SQRT($C$3))</f>
        <v>0.973822106676574</v>
      </c>
      <c r="S1030" s="55" t="n">
        <f aca="false">EXP(($F$11 - $F$9 - $C$9*$C$9/2)*$C$3 + O1030*$C$9*SQRT($C$3))</f>
        <v>0.959280811550126</v>
      </c>
      <c r="T1030" s="55" t="n">
        <f aca="false">EXP(($F$11 - $F$10 - $C$10*$C$10/2)*$C$3 + P1030*$C$10*SQRT($C$3))</f>
        <v>0.993062716654683</v>
      </c>
      <c r="U1030" s="53" t="n">
        <f aca="false">$C$4 * (MAX(MAX(Q1030:T1030) - $C$2, 0))</f>
        <v>0</v>
      </c>
    </row>
    <row r="1031" customFormat="false" ht="13.8" hidden="false" customHeight="false" outlineLevel="0" collapsed="false">
      <c r="H1031" s="4" t="n">
        <v>1029</v>
      </c>
      <c r="I1031" s="17" t="n">
        <f aca="false">INDEX(Random!$F$2:$F$10003,($H1031-1)*$L$2 + I$2)</f>
        <v>-0.572719024414416</v>
      </c>
      <c r="J1031" s="17" t="n">
        <f aca="false">INDEX(Random!$F$2:$F$10003,($H1031-1)*$L$2 + J$2)</f>
        <v>1.01534505007343</v>
      </c>
      <c r="K1031" s="17" t="n">
        <f aca="false">INDEX(Random!$F$2:$F$10003,($H1031-1)*$L$2 + K$2)</f>
        <v>-0.227853443831827</v>
      </c>
      <c r="L1031" s="37" t="n">
        <f aca="false">INDEX(Random!$F$2:$F$10003,($H1031-1)*$L$2 + L$2)</f>
        <v>-0.462823102745471</v>
      </c>
      <c r="M1031" s="29" t="n">
        <f aca="false" t="array" ref="M1031:P1031">TRANSPOSE(MMULT($B$28:$E$31, TRANSPOSE(I1031:L1031)))</f>
        <v>-0.572719024414416</v>
      </c>
      <c r="N1031" s="29" t="n">
        <v>0.459063494916388</v>
      </c>
      <c r="O1031" s="29" t="n">
        <v>-0.359389616360433</v>
      </c>
      <c r="P1031" s="29" t="n">
        <v>-0.426423213027052</v>
      </c>
      <c r="Q1031" s="55" t="n">
        <f aca="false">EXP(($F$11 - $F$7 - $C$7*$C$7/2)*$C$3 + M1031*$C$7*SQRT($C$3))</f>
        <v>0.98618859894065</v>
      </c>
      <c r="R1031" s="55" t="n">
        <f aca="false">EXP(($F$11 - $F$8 - $C$8*$C$8/2)*$C$3 + N1031*$C$8*SQRT($C$3))</f>
        <v>1.02281340807439</v>
      </c>
      <c r="S1031" s="55" t="n">
        <f aca="false">EXP(($F$11 - $F$9 - $C$9*$C$9/2)*$C$3 + O1031*$C$9*SQRT($C$3))</f>
        <v>0.990504848124177</v>
      </c>
      <c r="T1031" s="55" t="n">
        <f aca="false">EXP(($F$11 - $F$10 - $C$10*$C$10/2)*$C$3 + P1031*$C$10*SQRT($C$3))</f>
        <v>0.98568215503099</v>
      </c>
      <c r="U1031" s="53" t="n">
        <f aca="false">$C$4 * (MAX(MAX(Q1031:T1031) - $C$2, 0))</f>
        <v>22.81340807439</v>
      </c>
    </row>
    <row r="1032" customFormat="false" ht="13.8" hidden="false" customHeight="false" outlineLevel="0" collapsed="false">
      <c r="H1032" s="4" t="n">
        <v>1030</v>
      </c>
      <c r="I1032" s="17" t="n">
        <f aca="false">INDEX(Random!$F$2:$F$10003,($H1032-1)*$L$2 + I$2)</f>
        <v>2.07760663769955</v>
      </c>
      <c r="J1032" s="17" t="n">
        <f aca="false">INDEX(Random!$F$2:$F$10003,($H1032-1)*$L$2 + J$2)</f>
        <v>2.36334990399916</v>
      </c>
      <c r="K1032" s="17" t="n">
        <f aca="false">INDEX(Random!$F$2:$F$10003,($H1032-1)*$L$2 + K$2)</f>
        <v>1.24008406237394</v>
      </c>
      <c r="L1032" s="37" t="n">
        <f aca="false">INDEX(Random!$F$2:$F$10003,($H1032-1)*$L$2 + L$2)</f>
        <v>-0.800366689197285</v>
      </c>
      <c r="M1032" s="29" t="n">
        <f aca="false" t="array" ref="M1032:P1032">TRANSPOSE(MMULT($B$28:$E$31, TRANSPOSE(I1032:L1032)))</f>
        <v>2.07760663769955</v>
      </c>
      <c r="N1032" s="29" t="n">
        <v>3.13930459958718</v>
      </c>
      <c r="O1032" s="29" t="n">
        <v>2.09844900891806</v>
      </c>
      <c r="P1032" s="29" t="n">
        <v>0.967283192687756</v>
      </c>
      <c r="Q1032" s="55" t="n">
        <f aca="false">EXP(($F$11 - $F$7 - $C$7*$C$7/2)*$C$3 + M1032*$C$7*SQRT($C$3))</f>
        <v>1.08204604213018</v>
      </c>
      <c r="R1032" s="55" t="n">
        <f aca="false">EXP(($F$11 - $F$8 - $C$8*$C$8/2)*$C$3 + N1032*$C$8*SQRT($C$3))</f>
        <v>1.14621741933144</v>
      </c>
      <c r="S1032" s="55" t="n">
        <f aca="false">EXP(($F$11 - $F$9 - $C$9*$C$9/2)*$C$3 + O1032*$C$9*SQRT($C$3))</f>
        <v>1.09579118886581</v>
      </c>
      <c r="T1032" s="55" t="n">
        <f aca="false">EXP(($F$11 - $F$10 - $C$10*$C$10/2)*$C$3 + P1032*$C$10*SQRT($C$3))</f>
        <v>1.0374827807124</v>
      </c>
      <c r="U1032" s="53" t="n">
        <f aca="false">$C$4 * (MAX(MAX(Q1032:T1032) - $C$2, 0))</f>
        <v>146.21741933144</v>
      </c>
    </row>
    <row r="1033" customFormat="false" ht="13.8" hidden="false" customHeight="false" outlineLevel="0" collapsed="false">
      <c r="H1033" s="4" t="n">
        <v>1031</v>
      </c>
      <c r="I1033" s="17" t="n">
        <f aca="false">INDEX(Random!$F$2:$F$10003,($H1033-1)*$L$2 + I$2)</f>
        <v>-0.398799882661536</v>
      </c>
      <c r="J1033" s="17" t="n">
        <f aca="false">INDEX(Random!$F$2:$F$10003,($H1033-1)*$L$2 + J$2)</f>
        <v>-0.059123653183322</v>
      </c>
      <c r="K1033" s="17" t="n">
        <f aca="false">INDEX(Random!$F$2:$F$10003,($H1033-1)*$L$2 + K$2)</f>
        <v>0.249498828973055</v>
      </c>
      <c r="L1033" s="37" t="n">
        <f aca="false">INDEX(Random!$F$2:$F$10003,($H1033-1)*$L$2 + L$2)</f>
        <v>0.835076066283469</v>
      </c>
      <c r="M1033" s="29" t="n">
        <f aca="false" t="array" ref="M1033:P1033">TRANSPOSE(MMULT($B$28:$E$31, TRANSPOSE(I1033:L1033)))</f>
        <v>-0.398799882661536</v>
      </c>
      <c r="N1033" s="29" t="n">
        <v>-0.28910772311126</v>
      </c>
      <c r="O1033" s="29" t="n">
        <v>0.07348268436202</v>
      </c>
      <c r="P1033" s="29" t="n">
        <v>0.477707666178066</v>
      </c>
      <c r="Q1033" s="55" t="n">
        <f aca="false">EXP(($F$11 - $F$7 - $C$7*$C$7/2)*$C$3 + M1033*$C$7*SQRT($C$3))</f>
        <v>0.992210004623342</v>
      </c>
      <c r="R1033" s="55" t="n">
        <f aca="false">EXP(($F$11 - $F$8 - $C$8*$C$8/2)*$C$3 + N1033*$C$8*SQRT($C$3))</f>
        <v>0.990802356258666</v>
      </c>
      <c r="S1033" s="55" t="n">
        <f aca="false">EXP(($F$11 - $F$9 - $C$9*$C$9/2)*$C$3 + O1033*$C$9*SQRT($C$3))</f>
        <v>1.00828466277485</v>
      </c>
      <c r="T1033" s="55" t="n">
        <f aca="false">EXP(($F$11 - $F$10 - $C$10*$C$10/2)*$C$3 + P1033*$C$10*SQRT($C$3))</f>
        <v>1.01898341208006</v>
      </c>
      <c r="U1033" s="53" t="n">
        <f aca="false">$C$4 * (MAX(MAX(Q1033:T1033) - $C$2, 0))</f>
        <v>18.9834120800601</v>
      </c>
    </row>
    <row r="1034" customFormat="false" ht="13.8" hidden="false" customHeight="false" outlineLevel="0" collapsed="false">
      <c r="H1034" s="4" t="n">
        <v>1032</v>
      </c>
      <c r="I1034" s="17" t="n">
        <f aca="false">INDEX(Random!$F$2:$F$10003,($H1034-1)*$L$2 + I$2)</f>
        <v>-1.25420782963325</v>
      </c>
      <c r="J1034" s="17" t="n">
        <f aca="false">INDEX(Random!$F$2:$F$10003,($H1034-1)*$L$2 + J$2)</f>
        <v>0.910607603760883</v>
      </c>
      <c r="K1034" s="17" t="n">
        <f aca="false">INDEX(Random!$F$2:$F$10003,($H1034-1)*$L$2 + K$2)</f>
        <v>0.950355500241379</v>
      </c>
      <c r="L1034" s="37" t="n">
        <f aca="false">INDEX(Random!$F$2:$F$10003,($H1034-1)*$L$2 + L$2)</f>
        <v>-0.499496010678332</v>
      </c>
      <c r="M1034" s="29" t="n">
        <f aca="false" t="array" ref="M1034:P1034">TRANSPOSE(MMULT($B$28:$E$31, TRANSPOSE(I1034:L1034)))</f>
        <v>-1.25420782963325</v>
      </c>
      <c r="N1034" s="29" t="n">
        <v>-0.0379211751327656</v>
      </c>
      <c r="O1034" s="29" t="n">
        <v>0.458808721895557</v>
      </c>
      <c r="P1034" s="29" t="n">
        <v>-0.819255870332787</v>
      </c>
      <c r="Q1034" s="55" t="n">
        <f aca="false">EXP(($F$11 - $F$7 - $C$7*$C$7/2)*$C$3 + M1034*$C$7*SQRT($C$3))</f>
        <v>0.962944237314951</v>
      </c>
      <c r="R1034" s="55" t="n">
        <f aca="false">EXP(($F$11 - $F$8 - $C$8*$C$8/2)*$C$3 + N1034*$C$8*SQRT($C$3))</f>
        <v>1.00143625548525</v>
      </c>
      <c r="S1034" s="55" t="n">
        <f aca="false">EXP(($F$11 - $F$9 - $C$9*$C$9/2)*$C$3 + O1034*$C$9*SQRT($C$3))</f>
        <v>1.02437987906257</v>
      </c>
      <c r="T1034" s="55" t="n">
        <f aca="false">EXP(($F$11 - $F$10 - $C$10*$C$10/2)*$C$3 + P1034*$C$10*SQRT($C$3))</f>
        <v>0.971554479050495</v>
      </c>
      <c r="U1034" s="53" t="n">
        <f aca="false">$C$4 * (MAX(MAX(Q1034:T1034) - $C$2, 0))</f>
        <v>24.37987906257</v>
      </c>
    </row>
    <row r="1035" customFormat="false" ht="13.8" hidden="false" customHeight="false" outlineLevel="0" collapsed="false">
      <c r="H1035" s="4" t="n">
        <v>1033</v>
      </c>
      <c r="I1035" s="17" t="n">
        <f aca="false">INDEX(Random!$F$2:$F$10003,($H1035-1)*$L$2 + I$2)</f>
        <v>2.08960184011273</v>
      </c>
      <c r="J1035" s="17" t="n">
        <f aca="false">INDEX(Random!$F$2:$F$10003,($H1035-1)*$L$2 + J$2)</f>
        <v>-0.392157111358834</v>
      </c>
      <c r="K1035" s="17" t="n">
        <f aca="false">INDEX(Random!$F$2:$F$10003,($H1035-1)*$L$2 + K$2)</f>
        <v>0.758096840608514</v>
      </c>
      <c r="L1035" s="37" t="n">
        <f aca="false">INDEX(Random!$F$2:$F$10003,($H1035-1)*$L$2 + L$2)</f>
        <v>0.879617532988723</v>
      </c>
      <c r="M1035" s="29" t="n">
        <f aca="false" t="array" ref="M1035:P1035">TRANSPOSE(MMULT($B$28:$E$31, TRANSPOSE(I1035:L1035)))</f>
        <v>2.08960184011273</v>
      </c>
      <c r="N1035" s="29" t="n">
        <v>0.957081655500958</v>
      </c>
      <c r="O1035" s="29" t="n">
        <v>1.47035291949795</v>
      </c>
      <c r="P1035" s="29" t="n">
        <v>1.69154085834301</v>
      </c>
      <c r="Q1035" s="55" t="n">
        <f aca="false">EXP(($F$11 - $F$7 - $C$7*$C$7/2)*$C$3 + M1035*$C$7*SQRT($C$3))</f>
        <v>1.08250041514905</v>
      </c>
      <c r="R1035" s="55" t="n">
        <f aca="false">EXP(($F$11 - $F$8 - $C$8*$C$8/2)*$C$3 + N1035*$C$8*SQRT($C$3))</f>
        <v>1.0446927733101</v>
      </c>
      <c r="S1035" s="55" t="n">
        <f aca="false">EXP(($F$11 - $F$9 - $C$9*$C$9/2)*$C$3 + O1035*$C$9*SQRT($C$3))</f>
        <v>1.06786561075218</v>
      </c>
      <c r="T1035" s="55" t="n">
        <f aca="false">EXP(($F$11 - $F$10 - $C$10*$C$10/2)*$C$3 + P1035*$C$10*SQRT($C$3))</f>
        <v>1.06546768679187</v>
      </c>
      <c r="U1035" s="53" t="n">
        <f aca="false">$C$4 * (MAX(MAX(Q1035:T1035) - $C$2, 0))</f>
        <v>82.50041514905</v>
      </c>
    </row>
    <row r="1036" customFormat="false" ht="13.8" hidden="false" customHeight="false" outlineLevel="0" collapsed="false">
      <c r="H1036" s="4" t="n">
        <v>1034</v>
      </c>
      <c r="I1036" s="17" t="n">
        <f aca="false">INDEX(Random!$F$2:$F$10003,($H1036-1)*$L$2 + I$2)</f>
        <v>-1.75574176869098</v>
      </c>
      <c r="J1036" s="17" t="n">
        <f aca="false">INDEX(Random!$F$2:$F$10003,($H1036-1)*$L$2 + J$2)</f>
        <v>1.29724703892594</v>
      </c>
      <c r="K1036" s="17" t="n">
        <f aca="false">INDEX(Random!$F$2:$F$10003,($H1036-1)*$L$2 + K$2)</f>
        <v>0.0756649015670367</v>
      </c>
      <c r="L1036" s="37" t="n">
        <f aca="false">INDEX(Random!$F$2:$F$10003,($H1036-1)*$L$2 + L$2)</f>
        <v>-0.786572928025082</v>
      </c>
      <c r="M1036" s="29" t="n">
        <f aca="false" t="array" ref="M1036:P1036">TRANSPOSE(MMULT($B$28:$E$31, TRANSPOSE(I1036:L1036)))</f>
        <v>-1.75574176869098</v>
      </c>
      <c r="N1036" s="29" t="n">
        <v>-0.0352030530475356</v>
      </c>
      <c r="O1036" s="29" t="n">
        <v>-0.512487678230584</v>
      </c>
      <c r="P1036" s="29" t="n">
        <v>-1.22094643134017</v>
      </c>
      <c r="Q1036" s="55" t="n">
        <f aca="false">EXP(($F$11 - $F$7 - $C$7*$C$7/2)*$C$3 + M1036*$C$7*SQRT($C$3))</f>
        <v>0.946188507411908</v>
      </c>
      <c r="R1036" s="55" t="n">
        <f aca="false">EXP(($F$11 - $F$8 - $C$8*$C$8/2)*$C$3 + N1036*$C$8*SQRT($C$3))</f>
        <v>1.00155194827267</v>
      </c>
      <c r="S1036" s="55" t="n">
        <f aca="false">EXP(($F$11 - $F$9 - $C$9*$C$9/2)*$C$3 + O1036*$C$9*SQRT($C$3))</f>
        <v>0.984291832087768</v>
      </c>
      <c r="T1036" s="55" t="n">
        <f aca="false">EXP(($F$11 - $F$10 - $C$10*$C$10/2)*$C$3 + P1036*$C$10*SQRT($C$3))</f>
        <v>0.957317609147954</v>
      </c>
      <c r="U1036" s="53" t="n">
        <f aca="false">$C$4 * (MAX(MAX(Q1036:T1036) - $C$2, 0))</f>
        <v>1.55194827267002</v>
      </c>
    </row>
    <row r="1037" customFormat="false" ht="13.8" hidden="false" customHeight="false" outlineLevel="0" collapsed="false">
      <c r="H1037" s="4" t="n">
        <v>1035</v>
      </c>
      <c r="I1037" s="17" t="n">
        <f aca="false">INDEX(Random!$F$2:$F$10003,($H1037-1)*$L$2 + I$2)</f>
        <v>-0.711264837540874</v>
      </c>
      <c r="J1037" s="17" t="n">
        <f aca="false">INDEX(Random!$F$2:$F$10003,($H1037-1)*$L$2 + J$2)</f>
        <v>0.541602558983368</v>
      </c>
      <c r="K1037" s="17" t="n">
        <f aca="false">INDEX(Random!$F$2:$F$10003,($H1037-1)*$L$2 + K$2)</f>
        <v>-1.2954223847764</v>
      </c>
      <c r="L1037" s="37" t="n">
        <f aca="false">INDEX(Random!$F$2:$F$10003,($H1037-1)*$L$2 + L$2)</f>
        <v>0.346705968480939</v>
      </c>
      <c r="M1037" s="29" t="n">
        <f aca="false" t="array" ref="M1037:P1037">TRANSPOSE(MMULT($B$28:$E$31, TRANSPOSE(I1037:L1037)))</f>
        <v>-0.711264837540874</v>
      </c>
      <c r="N1037" s="29" t="n">
        <v>-0.00148592866343122</v>
      </c>
      <c r="O1037" s="29" t="n">
        <v>-1.42857606952942</v>
      </c>
      <c r="P1037" s="29" t="n">
        <v>0.0528841833089271</v>
      </c>
      <c r="Q1037" s="55" t="n">
        <f aca="false">EXP(($F$11 - $F$7 - $C$7*$C$7/2)*$C$3 + M1037*$C$7*SQRT($C$3))</f>
        <v>0.981418044198453</v>
      </c>
      <c r="R1037" s="55" t="n">
        <f aca="false">EXP(($F$11 - $F$8 - $C$8*$C$8/2)*$C$3 + N1037*$C$8*SQRT($C$3))</f>
        <v>1.00298817876382</v>
      </c>
      <c r="S1037" s="55" t="n">
        <f aca="false">EXP(($F$11 - $F$9 - $C$9*$C$9/2)*$C$3 + O1037*$C$9*SQRT($C$3))</f>
        <v>0.94792103040476</v>
      </c>
      <c r="T1037" s="55" t="n">
        <f aca="false">EXP(($F$11 - $F$10 - $C$10*$C$10/2)*$C$3 + P1037*$C$10*SQRT($C$3))</f>
        <v>1.00319831622059</v>
      </c>
      <c r="U1037" s="53" t="n">
        <f aca="false">$C$4 * (MAX(MAX(Q1037:T1037) - $C$2, 0))</f>
        <v>3.19831622058997</v>
      </c>
    </row>
    <row r="1038" customFormat="false" ht="13.8" hidden="false" customHeight="false" outlineLevel="0" collapsed="false">
      <c r="H1038" s="4" t="n">
        <v>1036</v>
      </c>
      <c r="I1038" s="17" t="n">
        <f aca="false">INDEX(Random!$F$2:$F$10003,($H1038-1)*$L$2 + I$2)</f>
        <v>0.682406131531702</v>
      </c>
      <c r="J1038" s="17" t="n">
        <f aca="false">INDEX(Random!$F$2:$F$10003,($H1038-1)*$L$2 + J$2)</f>
        <v>-0.36492266607522</v>
      </c>
      <c r="K1038" s="17" t="n">
        <f aca="false">INDEX(Random!$F$2:$F$10003,($H1038-1)*$L$2 + K$2)</f>
        <v>1.80717481649483</v>
      </c>
      <c r="L1038" s="37" t="n">
        <f aca="false">INDEX(Random!$F$2:$F$10003,($H1038-1)*$L$2 + L$2)</f>
        <v>0.754591913377952</v>
      </c>
      <c r="M1038" s="29" t="n">
        <f aca="false" t="array" ref="M1038:P1038">TRANSPOSE(MMULT($B$28:$E$31, TRANSPOSE(I1038:L1038)))</f>
        <v>0.682406131531702</v>
      </c>
      <c r="N1038" s="29" t="n">
        <v>0.124353123709894</v>
      </c>
      <c r="O1038" s="29" t="n">
        <v>1.90124665818528</v>
      </c>
      <c r="P1038" s="29" t="n">
        <v>0.890870846927353</v>
      </c>
      <c r="Q1038" s="55" t="n">
        <f aca="false">EXP(($F$11 - $F$7 - $C$7*$C$7/2)*$C$3 + M1038*$C$7*SQRT($C$3))</f>
        <v>1.0304769101082</v>
      </c>
      <c r="R1038" s="55" t="n">
        <f aca="false">EXP(($F$11 - $F$8 - $C$8*$C$8/2)*$C$3 + N1038*$C$8*SQRT($C$3))</f>
        <v>1.00836668949421</v>
      </c>
      <c r="S1038" s="55" t="n">
        <f aca="false">EXP(($F$11 - $F$9 - $C$9*$C$9/2)*$C$3 + O1038*$C$9*SQRT($C$3))</f>
        <v>1.08694567800231</v>
      </c>
      <c r="T1038" s="55" t="n">
        <f aca="false">EXP(($F$11 - $F$10 - $C$10*$C$10/2)*$C$3 + P1038*$C$10*SQRT($C$3))</f>
        <v>1.03457345642285</v>
      </c>
      <c r="U1038" s="53" t="n">
        <f aca="false">$C$4 * (MAX(MAX(Q1038:T1038) - $C$2, 0))</f>
        <v>86.9456780023099</v>
      </c>
    </row>
    <row r="1039" customFormat="false" ht="13.8" hidden="false" customHeight="false" outlineLevel="0" collapsed="false">
      <c r="H1039" s="4" t="n">
        <v>1037</v>
      </c>
      <c r="I1039" s="17" t="n">
        <f aca="false">INDEX(Random!$F$2:$F$10003,($H1039-1)*$L$2 + I$2)</f>
        <v>-1.25351916409154</v>
      </c>
      <c r="J1039" s="17" t="n">
        <f aca="false">INDEX(Random!$F$2:$F$10003,($H1039-1)*$L$2 + J$2)</f>
        <v>1.0856260503959</v>
      </c>
      <c r="K1039" s="17" t="n">
        <f aca="false">INDEX(Random!$F$2:$F$10003,($H1039-1)*$L$2 + K$2)</f>
        <v>1.35244270731621</v>
      </c>
      <c r="L1039" s="37" t="n">
        <f aca="false">INDEX(Random!$F$2:$F$10003,($H1039-1)*$L$2 + L$2)</f>
        <v>0.0267388964242863</v>
      </c>
      <c r="M1039" s="29" t="n">
        <f aca="false" t="array" ref="M1039:P1039">TRANSPOSE(MMULT($B$28:$E$31, TRANSPOSE(I1039:L1039)))</f>
        <v>-1.25351916409154</v>
      </c>
      <c r="N1039" s="29" t="n">
        <v>0.10156532242632</v>
      </c>
      <c r="O1039" s="29" t="n">
        <v>0.84159368314702</v>
      </c>
      <c r="P1039" s="29" t="n">
        <v>-0.338037980040629</v>
      </c>
      <c r="Q1039" s="55" t="n">
        <f aca="false">EXP(($F$11 - $F$7 - $C$7*$C$7/2)*$C$3 + M1039*$C$7*SQRT($C$3))</f>
        <v>0.962967447722692</v>
      </c>
      <c r="R1039" s="55" t="n">
        <f aca="false">EXP(($F$11 - $F$8 - $C$8*$C$8/2)*$C$3 + N1039*$C$8*SQRT($C$3))</f>
        <v>1.00739057770463</v>
      </c>
      <c r="S1039" s="55" t="n">
        <f aca="false">EXP(($F$11 - $F$9 - $C$9*$C$9/2)*$C$3 + O1039*$C$9*SQRT($C$3))</f>
        <v>1.04062333624037</v>
      </c>
      <c r="T1039" s="55" t="n">
        <f aca="false">EXP(($F$11 - $F$10 - $C$10*$C$10/2)*$C$3 + P1039*$C$10*SQRT($C$3))</f>
        <v>0.988889011097399</v>
      </c>
      <c r="U1039" s="53" t="n">
        <f aca="false">$C$4 * (MAX(MAX(Q1039:T1039) - $C$2, 0))</f>
        <v>40.6233362403701</v>
      </c>
    </row>
    <row r="1040" customFormat="false" ht="13.8" hidden="false" customHeight="false" outlineLevel="0" collapsed="false">
      <c r="H1040" s="4" t="n">
        <v>1038</v>
      </c>
      <c r="I1040" s="17" t="n">
        <f aca="false">INDEX(Random!$F$2:$F$10003,($H1040-1)*$L$2 + I$2)</f>
        <v>-0.361851549383053</v>
      </c>
      <c r="J1040" s="17" t="n">
        <f aca="false">INDEX(Random!$F$2:$F$10003,($H1040-1)*$L$2 + J$2)</f>
        <v>-0.446960720579463</v>
      </c>
      <c r="K1040" s="17" t="n">
        <f aca="false">INDEX(Random!$F$2:$F$10003,($H1040-1)*$L$2 + K$2)</f>
        <v>-0.198040379783982</v>
      </c>
      <c r="L1040" s="37" t="n">
        <f aca="false">INDEX(Random!$F$2:$F$10003,($H1040-1)*$L$2 + L$2)</f>
        <v>0.129745567241971</v>
      </c>
      <c r="M1040" s="29" t="n">
        <f aca="false" t="array" ref="M1040:P1040">TRANSPOSE(MMULT($B$28:$E$31, TRANSPOSE(I1040:L1040)))</f>
        <v>-0.361851549383053</v>
      </c>
      <c r="N1040" s="29" t="n">
        <v>-0.574847307098918</v>
      </c>
      <c r="O1040" s="29" t="n">
        <v>-0.351364610224045</v>
      </c>
      <c r="P1040" s="29" t="n">
        <v>-0.184966059840953</v>
      </c>
      <c r="Q1040" s="55" t="n">
        <f aca="false">EXP(($F$11 - $F$7 - $C$7*$C$7/2)*$C$3 + M1040*$C$7*SQRT($C$3))</f>
        <v>0.993493952347313</v>
      </c>
      <c r="R1040" s="55" t="n">
        <f aca="false">EXP(($F$11 - $F$8 - $C$8*$C$8/2)*$C$3 + N1040*$C$8*SQRT($C$3))</f>
        <v>0.978842883989851</v>
      </c>
      <c r="S1040" s="55" t="n">
        <f aca="false">EXP(($F$11 - $F$9 - $C$9*$C$9/2)*$C$3 + O1040*$C$9*SQRT($C$3))</f>
        <v>0.990831597994408</v>
      </c>
      <c r="T1040" s="55" t="n">
        <f aca="false">EXP(($F$11 - $F$10 - $C$10*$C$10/2)*$C$3 + P1040*$C$10*SQRT($C$3))</f>
        <v>0.994467576585448</v>
      </c>
      <c r="U1040" s="53" t="n">
        <f aca="false">$C$4 * (MAX(MAX(Q1040:T1040) - $C$2, 0))</f>
        <v>0</v>
      </c>
    </row>
    <row r="1041" customFormat="false" ht="13.8" hidden="false" customHeight="false" outlineLevel="0" collapsed="false">
      <c r="H1041" s="4" t="n">
        <v>1039</v>
      </c>
      <c r="I1041" s="17" t="n">
        <f aca="false">INDEX(Random!$F$2:$F$10003,($H1041-1)*$L$2 + I$2)</f>
        <v>-1.53456725245404</v>
      </c>
      <c r="J1041" s="17" t="n">
        <f aca="false">INDEX(Random!$F$2:$F$10003,($H1041-1)*$L$2 + J$2)</f>
        <v>-0.563642913048964</v>
      </c>
      <c r="K1041" s="17" t="n">
        <f aca="false">INDEX(Random!$F$2:$F$10003,($H1041-1)*$L$2 + K$2)</f>
        <v>0.18485200990365</v>
      </c>
      <c r="L1041" s="37" t="n">
        <f aca="false">INDEX(Random!$F$2:$F$10003,($H1041-1)*$L$2 + L$2)</f>
        <v>-1.34682306464071</v>
      </c>
      <c r="M1041" s="29" t="n">
        <f aca="false" t="array" ref="M1041:P1041">TRANSPOSE(MMULT($B$28:$E$31, TRANSPOSE(I1041:L1041)))</f>
        <v>-1.53456725245404</v>
      </c>
      <c r="N1041" s="29" t="n">
        <v>-1.37956808745594</v>
      </c>
      <c r="O1041" s="29" t="n">
        <v>-0.454641770563222</v>
      </c>
      <c r="P1041" s="29" t="n">
        <v>-2.02590606606748</v>
      </c>
      <c r="Q1041" s="55" t="n">
        <f aca="false">EXP(($F$11 - $F$7 - $C$7*$C$7/2)*$C$3 + M1041*$C$7*SQRT($C$3))</f>
        <v>0.953541478253001</v>
      </c>
      <c r="R1041" s="55" t="n">
        <f aca="false">EXP(($F$11 - $F$8 - $C$8*$C$8/2)*$C$3 + N1041*$C$8*SQRT($C$3))</f>
        <v>0.945931834843837</v>
      </c>
      <c r="S1041" s="55" t="n">
        <f aca="false">EXP(($F$11 - $F$9 - $C$9*$C$9/2)*$C$3 + O1041*$C$9*SQRT($C$3))</f>
        <v>0.986634737231143</v>
      </c>
      <c r="T1041" s="55" t="n">
        <f aca="false">EXP(($F$11 - $F$10 - $C$10*$C$10/2)*$C$3 + P1041*$C$10*SQRT($C$3))</f>
        <v>0.9294127636803</v>
      </c>
      <c r="U1041" s="53" t="n">
        <f aca="false">$C$4 * (MAX(MAX(Q1041:T1041) - $C$2, 0))</f>
        <v>0</v>
      </c>
    </row>
    <row r="1042" customFormat="false" ht="13.8" hidden="false" customHeight="false" outlineLevel="0" collapsed="false">
      <c r="H1042" s="4" t="n">
        <v>1040</v>
      </c>
      <c r="I1042" s="17" t="n">
        <f aca="false">INDEX(Random!$F$2:$F$10003,($H1042-1)*$L$2 + I$2)</f>
        <v>-2.10998096609918</v>
      </c>
      <c r="J1042" s="17" t="n">
        <f aca="false">INDEX(Random!$F$2:$F$10003,($H1042-1)*$L$2 + J$2)</f>
        <v>-0.349336505719231</v>
      </c>
      <c r="K1042" s="17" t="n">
        <f aca="false">INDEX(Random!$F$2:$F$10003,($H1042-1)*$L$2 + K$2)</f>
        <v>0.168858347039091</v>
      </c>
      <c r="L1042" s="37" t="n">
        <f aca="false">INDEX(Random!$F$2:$F$10003,($H1042-1)*$L$2 + L$2)</f>
        <v>1.15490495889288</v>
      </c>
      <c r="M1042" s="29" t="n">
        <f aca="false" t="array" ref="M1042:P1042">TRANSPOSE(MMULT($B$28:$E$31, TRANSPOSE(I1042:L1042)))</f>
        <v>-2.10998096609918</v>
      </c>
      <c r="N1042" s="29" t="n">
        <v>-1.55864010783189</v>
      </c>
      <c r="O1042" s="29" t="n">
        <v>-0.674615989463042</v>
      </c>
      <c r="P1042" s="29" t="n">
        <v>-0.191518623063985</v>
      </c>
      <c r="Q1042" s="55" t="n">
        <f aca="false">EXP(($F$11 - $F$7 - $C$7*$C$7/2)*$C$3 + M1042*$C$7*SQRT($C$3))</f>
        <v>0.934529734649214</v>
      </c>
      <c r="R1042" s="55" t="n">
        <f aca="false">EXP(($F$11 - $F$8 - $C$8*$C$8/2)*$C$3 + N1042*$C$8*SQRT($C$3))</f>
        <v>0.938760088162985</v>
      </c>
      <c r="S1042" s="55" t="n">
        <f aca="false">EXP(($F$11 - $F$9 - $C$9*$C$9/2)*$C$3 + O1042*$C$9*SQRT($C$3))</f>
        <v>0.977754833205783</v>
      </c>
      <c r="T1042" s="55" t="n">
        <f aca="false">EXP(($F$11 - $F$10 - $C$10*$C$10/2)*$C$3 + P1042*$C$10*SQRT($C$3))</f>
        <v>0.994228130962831</v>
      </c>
      <c r="U1042" s="53" t="n">
        <f aca="false">$C$4 * (MAX(MAX(Q1042:T1042) - $C$2, 0))</f>
        <v>0</v>
      </c>
    </row>
    <row r="1043" customFormat="false" ht="13.8" hidden="false" customHeight="false" outlineLevel="0" collapsed="false">
      <c r="H1043" s="4" t="n">
        <v>1041</v>
      </c>
      <c r="I1043" s="17" t="n">
        <f aca="false">INDEX(Random!$F$2:$F$10003,($H1043-1)*$L$2 + I$2)</f>
        <v>-0.600490940107064</v>
      </c>
      <c r="J1043" s="17" t="n">
        <f aca="false">INDEX(Random!$F$2:$F$10003,($H1043-1)*$L$2 + J$2)</f>
        <v>0.193179383471961</v>
      </c>
      <c r="K1043" s="17" t="n">
        <f aca="false">INDEX(Random!$F$2:$F$10003,($H1043-1)*$L$2 + K$2)</f>
        <v>0.285739221052056</v>
      </c>
      <c r="L1043" s="37" t="n">
        <f aca="false">INDEX(Random!$F$2:$F$10003,($H1043-1)*$L$2 + L$2)</f>
        <v>-1.2359588149656</v>
      </c>
      <c r="M1043" s="29" t="n">
        <f aca="false" t="array" ref="M1043:P1043">TRANSPOSE(MMULT($B$28:$E$31, TRANSPOSE(I1043:L1043)))</f>
        <v>-0.600490940107064</v>
      </c>
      <c r="N1043" s="29" t="n">
        <v>-0.2110848581247</v>
      </c>
      <c r="O1043" s="29" t="n">
        <v>0.0470634539524406</v>
      </c>
      <c r="P1043" s="29" t="n">
        <v>-1.27812106727574</v>
      </c>
      <c r="Q1043" s="55" t="n">
        <f aca="false">EXP(($F$11 - $F$7 - $C$7*$C$7/2)*$C$3 + M1043*$C$7*SQRT($C$3))</f>
        <v>0.985230472541746</v>
      </c>
      <c r="R1043" s="55" t="n">
        <f aca="false">EXP(($F$11 - $F$8 - $C$8*$C$8/2)*$C$3 + N1043*$C$8*SQRT($C$3))</f>
        <v>0.994093282186903</v>
      </c>
      <c r="S1043" s="55" t="n">
        <f aca="false">EXP(($F$11 - $F$9 - $C$9*$C$9/2)*$C$3 + O1043*$C$9*SQRT($C$3))</f>
        <v>1.00719043084921</v>
      </c>
      <c r="T1043" s="55" t="n">
        <f aca="false">EXP(($F$11 - $F$10 - $C$10*$C$10/2)*$C$3 + P1043*$C$10*SQRT($C$3))</f>
        <v>0.955308235900142</v>
      </c>
      <c r="U1043" s="53" t="n">
        <f aca="false">$C$4 * (MAX(MAX(Q1043:T1043) - $C$2, 0))</f>
        <v>7.19043084920989</v>
      </c>
    </row>
    <row r="1044" customFormat="false" ht="13.8" hidden="false" customHeight="false" outlineLevel="0" collapsed="false">
      <c r="H1044" s="4" t="n">
        <v>1042</v>
      </c>
      <c r="I1044" s="17" t="n">
        <f aca="false">INDEX(Random!$F$2:$F$10003,($H1044-1)*$L$2 + I$2)</f>
        <v>0.539296199043169</v>
      </c>
      <c r="J1044" s="17" t="n">
        <f aca="false">INDEX(Random!$F$2:$F$10003,($H1044-1)*$L$2 + J$2)</f>
        <v>0.577561409193391</v>
      </c>
      <c r="K1044" s="17" t="n">
        <f aca="false">INDEX(Random!$F$2:$F$10003,($H1044-1)*$L$2 + K$2)</f>
        <v>-0.873675436662565</v>
      </c>
      <c r="L1044" s="37" t="n">
        <f aca="false">INDEX(Random!$F$2:$F$10003,($H1044-1)*$L$2 + L$2)</f>
        <v>1.18366637816308</v>
      </c>
      <c r="M1044" s="29" t="n">
        <f aca="false" t="array" ref="M1044:P1044">TRANSPOSE(MMULT($B$28:$E$31, TRANSPOSE(I1044:L1044)))</f>
        <v>0.539296199043169</v>
      </c>
      <c r="N1044" s="29" t="n">
        <v>0.786355911818874</v>
      </c>
      <c r="O1044" s="29" t="n">
        <v>-0.55954548236104</v>
      </c>
      <c r="P1044" s="29" t="n">
        <v>1.38818260060882</v>
      </c>
      <c r="Q1044" s="55" t="n">
        <f aca="false">EXP(($F$11 - $F$7 - $C$7*$C$7/2)*$C$3 + M1044*$C$7*SQRT($C$3))</f>
        <v>1.02532831330462</v>
      </c>
      <c r="R1044" s="55" t="n">
        <f aca="false">EXP(($F$11 - $F$8 - $C$8*$C$8/2)*$C$3 + N1044*$C$8*SQRT($C$3))</f>
        <v>1.03714007912927</v>
      </c>
      <c r="S1044" s="55" t="n">
        <f aca="false">EXP(($F$11 - $F$9 - $C$9*$C$9/2)*$C$3 + O1044*$C$9*SQRT($C$3))</f>
        <v>0.982389976883502</v>
      </c>
      <c r="T1044" s="55" t="n">
        <f aca="false">EXP(($F$11 - $F$10 - $C$10*$C$10/2)*$C$3 + P1044*$C$10*SQRT($C$3))</f>
        <v>1.05365537643278</v>
      </c>
      <c r="U1044" s="53" t="n">
        <f aca="false">$C$4 * (MAX(MAX(Q1044:T1044) - $C$2, 0))</f>
        <v>53.6553764327801</v>
      </c>
    </row>
    <row r="1045" customFormat="false" ht="13.8" hidden="false" customHeight="false" outlineLevel="0" collapsed="false">
      <c r="H1045" s="4" t="n">
        <v>1043</v>
      </c>
      <c r="I1045" s="17" t="n">
        <f aca="false">INDEX(Random!$F$2:$F$10003,($H1045-1)*$L$2 + I$2)</f>
        <v>1.1004665163366</v>
      </c>
      <c r="J1045" s="17" t="n">
        <f aca="false">INDEX(Random!$F$2:$F$10003,($H1045-1)*$L$2 + J$2)</f>
        <v>-0.96149033670634</v>
      </c>
      <c r="K1045" s="17" t="n">
        <f aca="false">INDEX(Random!$F$2:$F$10003,($H1045-1)*$L$2 + K$2)</f>
        <v>1.3152224552504</v>
      </c>
      <c r="L1045" s="37" t="n">
        <f aca="false">INDEX(Random!$F$2:$F$10003,($H1045-1)*$L$2 + L$2)</f>
        <v>-1.98801369530175</v>
      </c>
      <c r="M1045" s="29" t="n">
        <f aca="false" t="array" ref="M1045:P1045">TRANSPOSE(MMULT($B$28:$E$31, TRANSPOSE(I1045:L1045)))</f>
        <v>1.1004665163366</v>
      </c>
      <c r="N1045" s="29" t="n">
        <v>-0.0958528129854921</v>
      </c>
      <c r="O1045" s="29" t="n">
        <v>1.5668335710444</v>
      </c>
      <c r="P1045" s="29" t="n">
        <v>-1.31840904528866</v>
      </c>
      <c r="Q1045" s="55" t="n">
        <f aca="false">EXP(($F$11 - $F$7 - $C$7*$C$7/2)*$C$3 + M1045*$C$7*SQRT($C$3))</f>
        <v>1.04566581709563</v>
      </c>
      <c r="R1045" s="55" t="n">
        <f aca="false">EXP(($F$11 - $F$8 - $C$8*$C$8/2)*$C$3 + N1045*$C$8*SQRT($C$3))</f>
        <v>0.998973657498236</v>
      </c>
      <c r="S1045" s="55" t="n">
        <f aca="false">EXP(($F$11 - $F$9 - $C$9*$C$9/2)*$C$3 + O1045*$C$9*SQRT($C$3))</f>
        <v>1.07210848344279</v>
      </c>
      <c r="T1045" s="55" t="n">
        <f aca="false">EXP(($F$11 - $F$10 - $C$10*$C$10/2)*$C$3 + P1045*$C$10*SQRT($C$3))</f>
        <v>0.953894869144635</v>
      </c>
      <c r="U1045" s="53" t="n">
        <f aca="false">$C$4 * (MAX(MAX(Q1045:T1045) - $C$2, 0))</f>
        <v>72.1084834427901</v>
      </c>
    </row>
    <row r="1046" customFormat="false" ht="13.8" hidden="false" customHeight="false" outlineLevel="0" collapsed="false">
      <c r="H1046" s="4" t="n">
        <v>1044</v>
      </c>
      <c r="I1046" s="17" t="n">
        <f aca="false">INDEX(Random!$F$2:$F$10003,($H1046-1)*$L$2 + I$2)</f>
        <v>0.796007944868402</v>
      </c>
      <c r="J1046" s="17" t="n">
        <f aca="false">INDEX(Random!$F$2:$F$10003,($H1046-1)*$L$2 + J$2)</f>
        <v>0.293016724259688</v>
      </c>
      <c r="K1046" s="17" t="n">
        <f aca="false">INDEX(Random!$F$2:$F$10003,($H1046-1)*$L$2 + K$2)</f>
        <v>0.0166098908530945</v>
      </c>
      <c r="L1046" s="37" t="n">
        <f aca="false">INDEX(Random!$F$2:$F$10003,($H1046-1)*$L$2 + L$2)</f>
        <v>-0.391689531425541</v>
      </c>
      <c r="M1046" s="29" t="n">
        <f aca="false" t="array" ref="M1046:P1046">TRANSPOSE(MMULT($B$28:$E$31, TRANSPOSE(I1046:L1046)))</f>
        <v>0.796007944868402</v>
      </c>
      <c r="N1046" s="29" t="n">
        <v>0.716119486578861</v>
      </c>
      <c r="O1046" s="29" t="n">
        <v>0.339547349117637</v>
      </c>
      <c r="P1046" s="29" t="n">
        <v>0.148419876995467</v>
      </c>
      <c r="Q1046" s="55" t="n">
        <f aca="false">EXP(($F$11 - $F$7 - $C$7*$C$7/2)*$C$3 + M1046*$C$7*SQRT($C$3))</f>
        <v>1.0345823079565</v>
      </c>
      <c r="R1046" s="55" t="n">
        <f aca="false">EXP(($F$11 - $F$8 - $C$8*$C$8/2)*$C$3 + N1046*$C$8*SQRT($C$3))</f>
        <v>1.03404878226523</v>
      </c>
      <c r="S1046" s="55" t="n">
        <f aca="false">EXP(($F$11 - $F$9 - $C$9*$C$9/2)*$C$3 + O1046*$C$9*SQRT($C$3))</f>
        <v>1.01937102103606</v>
      </c>
      <c r="T1046" s="55" t="n">
        <f aca="false">EXP(($F$11 - $F$10 - $C$10*$C$10/2)*$C$3 + P1046*$C$10*SQRT($C$3))</f>
        <v>1.00672667234267</v>
      </c>
      <c r="U1046" s="53" t="n">
        <f aca="false">$C$4 * (MAX(MAX(Q1046:T1046) - $C$2, 0))</f>
        <v>34.5823079565</v>
      </c>
    </row>
    <row r="1047" customFormat="false" ht="13.8" hidden="false" customHeight="false" outlineLevel="0" collapsed="false">
      <c r="H1047" s="4" t="n">
        <v>1045</v>
      </c>
      <c r="I1047" s="17" t="n">
        <f aca="false">INDEX(Random!$F$2:$F$10003,($H1047-1)*$L$2 + I$2)</f>
        <v>-1.2029989070158</v>
      </c>
      <c r="J1047" s="17" t="n">
        <f aca="false">INDEX(Random!$F$2:$F$10003,($H1047-1)*$L$2 + J$2)</f>
        <v>-0.0798195461048347</v>
      </c>
      <c r="K1047" s="17" t="n">
        <f aca="false">INDEX(Random!$F$2:$F$10003,($H1047-1)*$L$2 + K$2)</f>
        <v>-2.09095455918521</v>
      </c>
      <c r="L1047" s="37" t="n">
        <f aca="false">INDEX(Random!$F$2:$F$10003,($H1047-1)*$L$2 + L$2)</f>
        <v>0.587023622351272</v>
      </c>
      <c r="M1047" s="29" t="n">
        <f aca="false" t="array" ref="M1047:P1047">TRANSPOSE(MMULT($B$28:$E$31, TRANSPOSE(I1047:L1047)))</f>
        <v>-1.2029989070158</v>
      </c>
      <c r="N1047" s="29" t="n">
        <v>-0.793816221802093</v>
      </c>
      <c r="O1047" s="29" t="n">
        <v>-2.39213703813683</v>
      </c>
      <c r="P1047" s="29" t="n">
        <v>-0.151892231553617</v>
      </c>
      <c r="Q1047" s="55" t="n">
        <f aca="false">EXP(($F$11 - $F$7 - $C$7*$C$7/2)*$C$3 + M1047*$C$7*SQRT($C$3))</f>
        <v>0.964671681705098</v>
      </c>
      <c r="R1047" s="55" t="n">
        <f aca="false">EXP(($F$11 - $F$8 - $C$8*$C$8/2)*$C$3 + N1047*$C$8*SQRT($C$3))</f>
        <v>0.969775852168434</v>
      </c>
      <c r="S1047" s="55" t="n">
        <f aca="false">EXP(($F$11 - $F$9 - $C$9*$C$9/2)*$C$3 + O1047*$C$9*SQRT($C$3))</f>
        <v>0.911114742623729</v>
      </c>
      <c r="T1047" s="55" t="n">
        <f aca="false">EXP(($F$11 - $F$10 - $C$10*$C$10/2)*$C$3 + P1047*$C$10*SQRT($C$3))</f>
        <v>0.995677050204428</v>
      </c>
      <c r="U1047" s="53" t="n">
        <f aca="false">$C$4 * (MAX(MAX(Q1047:T1047) - $C$2, 0))</f>
        <v>0</v>
      </c>
    </row>
    <row r="1048" customFormat="false" ht="13.8" hidden="false" customHeight="false" outlineLevel="0" collapsed="false">
      <c r="H1048" s="4" t="n">
        <v>1046</v>
      </c>
      <c r="I1048" s="17" t="n">
        <f aca="false">INDEX(Random!$F$2:$F$10003,($H1048-1)*$L$2 + I$2)</f>
        <v>2.44854103303001</v>
      </c>
      <c r="J1048" s="17" t="n">
        <f aca="false">INDEX(Random!$F$2:$F$10003,($H1048-1)*$L$2 + J$2)</f>
        <v>0.877159070844971</v>
      </c>
      <c r="K1048" s="17" t="n">
        <f aca="false">INDEX(Random!$F$2:$F$10003,($H1048-1)*$L$2 + K$2)</f>
        <v>1.03601799027012</v>
      </c>
      <c r="L1048" s="37" t="n">
        <f aca="false">INDEX(Random!$F$2:$F$10003,($H1048-1)*$L$2 + L$2)</f>
        <v>0.450253789770465</v>
      </c>
      <c r="M1048" s="29" t="n">
        <f aca="false" t="array" ref="M1048:P1048">TRANSPOSE(MMULT($B$28:$E$31, TRANSPOSE(I1048:L1048)))</f>
        <v>2.44854103303001</v>
      </c>
      <c r="N1048" s="29" t="n">
        <v>2.18359838871208</v>
      </c>
      <c r="O1048" s="29" t="n">
        <v>1.95047527410856</v>
      </c>
      <c r="P1048" s="29" t="n">
        <v>1.82747214603959</v>
      </c>
      <c r="Q1048" s="55" t="n">
        <f aca="false">EXP(($F$11 - $F$7 - $C$7*$C$7/2)*$C$3 + M1048*$C$7*SQRT($C$3))</f>
        <v>1.09618551110094</v>
      </c>
      <c r="R1048" s="55" t="n">
        <f aca="false">EXP(($F$11 - $F$8 - $C$8*$C$8/2)*$C$3 + N1048*$C$8*SQRT($C$3))</f>
        <v>1.10059374957469</v>
      </c>
      <c r="S1048" s="55" t="n">
        <f aca="false">EXP(($F$11 - $F$9 - $C$9*$C$9/2)*$C$3 + O1048*$C$9*SQRT($C$3))</f>
        <v>1.08914711730001</v>
      </c>
      <c r="T1048" s="55" t="n">
        <f aca="false">EXP(($F$11 - $F$10 - $C$10*$C$10/2)*$C$3 + P1048*$C$10*SQRT($C$3))</f>
        <v>1.07080352021035</v>
      </c>
      <c r="U1048" s="53" t="n">
        <f aca="false">$C$4 * (MAX(MAX(Q1048:T1048) - $C$2, 0))</f>
        <v>100.59374957469</v>
      </c>
    </row>
    <row r="1049" customFormat="false" ht="13.8" hidden="false" customHeight="false" outlineLevel="0" collapsed="false">
      <c r="H1049" s="4" t="n">
        <v>1047</v>
      </c>
      <c r="I1049" s="17" t="n">
        <f aca="false">INDEX(Random!$F$2:$F$10003,($H1049-1)*$L$2 + I$2)</f>
        <v>1.42968801978723</v>
      </c>
      <c r="J1049" s="17" t="n">
        <f aca="false">INDEX(Random!$F$2:$F$10003,($H1049-1)*$L$2 + J$2)</f>
        <v>1.52815205918342</v>
      </c>
      <c r="K1049" s="17" t="n">
        <f aca="false">INDEX(Random!$F$2:$F$10003,($H1049-1)*$L$2 + K$2)</f>
        <v>-0.0810015193466908</v>
      </c>
      <c r="L1049" s="37" t="n">
        <f aca="false">INDEX(Random!$F$2:$F$10003,($H1049-1)*$L$2 + L$2)</f>
        <v>-0.439715892306861</v>
      </c>
      <c r="M1049" s="29" t="n">
        <f aca="false" t="array" ref="M1049:P1049">TRANSPOSE(MMULT($B$28:$E$31, TRANSPOSE(I1049:L1049)))</f>
        <v>1.42968801978723</v>
      </c>
      <c r="N1049" s="29" t="n">
        <v>2.08228333230313</v>
      </c>
      <c r="O1049" s="29" t="n">
        <v>0.57624675901327</v>
      </c>
      <c r="P1049" s="29" t="n">
        <v>0.728359679777459</v>
      </c>
      <c r="Q1049" s="55" t="n">
        <f aca="false">EXP(($F$11 - $F$7 - $C$7*$C$7/2)*$C$3 + M1049*$C$7*SQRT($C$3))</f>
        <v>1.05778445155736</v>
      </c>
      <c r="R1049" s="55" t="n">
        <f aca="false">EXP(($F$11 - $F$8 - $C$8*$C$8/2)*$C$3 + N1049*$C$8*SQRT($C$3))</f>
        <v>1.09586490232142</v>
      </c>
      <c r="S1049" s="55" t="n">
        <f aca="false">EXP(($F$11 - $F$9 - $C$9*$C$9/2)*$C$3 + O1049*$C$9*SQRT($C$3))</f>
        <v>1.0293362085752</v>
      </c>
      <c r="T1049" s="55" t="n">
        <f aca="false">EXP(($F$11 - $F$10 - $C$10*$C$10/2)*$C$3 + P1049*$C$10*SQRT($C$3))</f>
        <v>1.02841310248794</v>
      </c>
      <c r="U1049" s="53" t="n">
        <f aca="false">$C$4 * (MAX(MAX(Q1049:T1049) - $C$2, 0))</f>
        <v>95.86490232142</v>
      </c>
    </row>
    <row r="1050" customFormat="false" ht="13.8" hidden="false" customHeight="false" outlineLevel="0" collapsed="false">
      <c r="H1050" s="4" t="n">
        <v>1048</v>
      </c>
      <c r="I1050" s="17" t="n">
        <f aca="false">INDEX(Random!$F$2:$F$10003,($H1050-1)*$L$2 + I$2)</f>
        <v>1.1686779865629</v>
      </c>
      <c r="J1050" s="17" t="n">
        <f aca="false">INDEX(Random!$F$2:$F$10003,($H1050-1)*$L$2 + J$2)</f>
        <v>-0.425487576289834</v>
      </c>
      <c r="K1050" s="17" t="n">
        <f aca="false">INDEX(Random!$F$2:$F$10003,($H1050-1)*$L$2 + K$2)</f>
        <v>-0.251176536273868</v>
      </c>
      <c r="L1050" s="37" t="n">
        <f aca="false">INDEX(Random!$F$2:$F$10003,($H1050-1)*$L$2 + L$2)</f>
        <v>1.22811105266218</v>
      </c>
      <c r="M1050" s="29" t="n">
        <f aca="false" t="array" ref="M1050:P1050">TRANSPOSE(MMULT($B$28:$E$31, TRANSPOSE(I1050:L1050)))</f>
        <v>1.1686779865629</v>
      </c>
      <c r="N1050" s="29" t="n">
        <v>0.371465171889046</v>
      </c>
      <c r="O1050" s="29" t="n">
        <v>0.18603016800897</v>
      </c>
      <c r="P1050" s="29" t="n">
        <v>1.50184438906861</v>
      </c>
      <c r="Q1050" s="55" t="n">
        <f aca="false">EXP(($F$11 - $F$7 - $C$7*$C$7/2)*$C$3 + M1050*$C$7*SQRT($C$3))</f>
        <v>1.04816522354801</v>
      </c>
      <c r="R1050" s="55" t="n">
        <f aca="false">EXP(($F$11 - $F$8 - $C$8*$C$8/2)*$C$3 + N1050*$C$8*SQRT($C$3))</f>
        <v>1.01901262606365</v>
      </c>
      <c r="S1050" s="55" t="n">
        <f aca="false">EXP(($F$11 - $F$9 - $C$9*$C$9/2)*$C$3 + O1050*$C$9*SQRT($C$3))</f>
        <v>1.01295949057392</v>
      </c>
      <c r="T1050" s="55" t="n">
        <f aca="false">EXP(($F$11 - $F$10 - $C$10*$C$10/2)*$C$3 + P1050*$C$10*SQRT($C$3))</f>
        <v>1.05806577432013</v>
      </c>
      <c r="U1050" s="53" t="n">
        <f aca="false">$C$4 * (MAX(MAX(Q1050:T1050) - $C$2, 0))</f>
        <v>58.0657743201301</v>
      </c>
    </row>
    <row r="1051" customFormat="false" ht="13.8" hidden="false" customHeight="false" outlineLevel="0" collapsed="false">
      <c r="H1051" s="4" t="n">
        <v>1049</v>
      </c>
      <c r="I1051" s="17" t="n">
        <f aca="false">INDEX(Random!$F$2:$F$10003,($H1051-1)*$L$2 + I$2)</f>
        <v>0.109972418182985</v>
      </c>
      <c r="J1051" s="17" t="n">
        <f aca="false">INDEX(Random!$F$2:$F$10003,($H1051-1)*$L$2 + J$2)</f>
        <v>-2.15527982248305</v>
      </c>
      <c r="K1051" s="17" t="n">
        <f aca="false">INDEX(Random!$F$2:$F$10003,($H1051-1)*$L$2 + K$2)</f>
        <v>0.197067641240801</v>
      </c>
      <c r="L1051" s="37" t="n">
        <f aca="false">INDEX(Random!$F$2:$F$10003,($H1051-1)*$L$2 + L$2)</f>
        <v>-1.41866434944198</v>
      </c>
      <c r="M1051" s="29" t="n">
        <f aca="false" t="array" ref="M1051:P1051">TRANSPOSE(MMULT($B$28:$E$31, TRANSPOSE(I1051:L1051)))</f>
        <v>0.109972418182985</v>
      </c>
      <c r="N1051" s="29" t="n">
        <v>-1.64580063454247</v>
      </c>
      <c r="O1051" s="29" t="n">
        <v>0.0761988725175608</v>
      </c>
      <c r="P1051" s="29" t="n">
        <v>-1.6433521701557</v>
      </c>
      <c r="Q1051" s="55" t="n">
        <f aca="false">EXP(($F$11 - $F$7 - $C$7*$C$7/2)*$C$3 + M1051*$C$7*SQRT($C$3))</f>
        <v>1.01003656648299</v>
      </c>
      <c r="R1051" s="55" t="n">
        <f aca="false">EXP(($F$11 - $F$8 - $C$8*$C$8/2)*$C$3 + N1051*$C$8*SQRT($C$3))</f>
        <v>0.935289051043453</v>
      </c>
      <c r="S1051" s="55" t="n">
        <f aca="false">EXP(($F$11 - $F$9 - $C$9*$C$9/2)*$C$3 + O1051*$C$9*SQRT($C$3))</f>
        <v>1.00839722925221</v>
      </c>
      <c r="T1051" s="55" t="n">
        <f aca="false">EXP(($F$11 - $F$10 - $C$10*$C$10/2)*$C$3 + P1051*$C$10*SQRT($C$3))</f>
        <v>0.942571525416596</v>
      </c>
      <c r="U1051" s="53" t="n">
        <f aca="false">$C$4 * (MAX(MAX(Q1051:T1051) - $C$2, 0))</f>
        <v>10.03656648299</v>
      </c>
    </row>
    <row r="1052" customFormat="false" ht="13.8" hidden="false" customHeight="false" outlineLevel="0" collapsed="false">
      <c r="H1052" s="4" t="n">
        <v>1050</v>
      </c>
      <c r="I1052" s="17" t="n">
        <f aca="false">INDEX(Random!$F$2:$F$10003,($H1052-1)*$L$2 + I$2)</f>
        <v>-1.5294976177689</v>
      </c>
      <c r="J1052" s="17" t="n">
        <f aca="false">INDEX(Random!$F$2:$F$10003,($H1052-1)*$L$2 + J$2)</f>
        <v>-0.0521065833338413</v>
      </c>
      <c r="K1052" s="17" t="n">
        <f aca="false">INDEX(Random!$F$2:$F$10003,($H1052-1)*$L$2 + K$2)</f>
        <v>0.0489894875780041</v>
      </c>
      <c r="L1052" s="37" t="n">
        <f aca="false">INDEX(Random!$F$2:$F$10003,($H1052-1)*$L$2 + L$2)</f>
        <v>0.0755781836799986</v>
      </c>
      <c r="M1052" s="29" t="n">
        <f aca="false" t="array" ref="M1052:P1052">TRANSPOSE(MMULT($B$28:$E$31, TRANSPOSE(I1052:L1052)))</f>
        <v>-1.5294976177689</v>
      </c>
      <c r="N1052" s="29" t="n">
        <v>-0.970027064126278</v>
      </c>
      <c r="O1052" s="29" t="n">
        <v>-0.542917413926372</v>
      </c>
      <c r="P1052" s="29" t="n">
        <v>-0.72122866671521</v>
      </c>
      <c r="Q1052" s="55" t="n">
        <f aca="false">EXP(($F$11 - $F$7 - $C$7*$C$7/2)*$C$3 + M1052*$C$7*SQRT($C$3))</f>
        <v>0.953710687007838</v>
      </c>
      <c r="R1052" s="55" t="n">
        <f aca="false">EXP(($F$11 - $F$8 - $C$8*$C$8/2)*$C$3 + N1052*$C$8*SQRT($C$3))</f>
        <v>0.962540365781441</v>
      </c>
      <c r="S1052" s="55" t="n">
        <f aca="false">EXP(($F$11 - $F$9 - $C$9*$C$9/2)*$C$3 + O1052*$C$9*SQRT($C$3))</f>
        <v>0.983061585033586</v>
      </c>
      <c r="T1052" s="55" t="n">
        <f aca="false">EXP(($F$11 - $F$10 - $C$10*$C$10/2)*$C$3 + P1052*$C$10*SQRT($C$3))</f>
        <v>0.975060815798312</v>
      </c>
      <c r="U1052" s="53" t="n">
        <f aca="false">$C$4 * (MAX(MAX(Q1052:T1052) - $C$2, 0))</f>
        <v>0</v>
      </c>
    </row>
    <row r="1053" customFormat="false" ht="13.8" hidden="false" customHeight="false" outlineLevel="0" collapsed="false">
      <c r="H1053" s="4" t="n">
        <v>1051</v>
      </c>
      <c r="I1053" s="17" t="n">
        <f aca="false">INDEX(Random!$F$2:$F$10003,($H1053-1)*$L$2 + I$2)</f>
        <v>0.127121742931818</v>
      </c>
      <c r="J1053" s="17" t="n">
        <f aca="false">INDEX(Random!$F$2:$F$10003,($H1053-1)*$L$2 + J$2)</f>
        <v>1.64094005083616</v>
      </c>
      <c r="K1053" s="17" t="n">
        <f aca="false">INDEX(Random!$F$2:$F$10003,($H1053-1)*$L$2 + K$2)</f>
        <v>1.30233653444365</v>
      </c>
      <c r="L1053" s="37" t="n">
        <f aca="false">INDEX(Random!$F$2:$F$10003,($H1053-1)*$L$2 + L$2)</f>
        <v>0.365337525043023</v>
      </c>
      <c r="M1053" s="29" t="n">
        <f aca="false" t="array" ref="M1053:P1053">TRANSPOSE(MMULT($B$28:$E$31, TRANSPOSE(I1053:L1053)))</f>
        <v>0.127121742931818</v>
      </c>
      <c r="N1053" s="29" t="n">
        <v>1.38106003561137</v>
      </c>
      <c r="O1053" s="29" t="n">
        <v>1.36101944094749</v>
      </c>
      <c r="P1053" s="29" t="n">
        <v>0.773724578239512</v>
      </c>
      <c r="Q1053" s="55" t="n">
        <f aca="false">EXP(($F$11 - $F$7 - $C$7*$C$7/2)*$C$3 + M1053*$C$7*SQRT($C$3))</f>
        <v>1.01064299904122</v>
      </c>
      <c r="R1053" s="55" t="n">
        <f aca="false">EXP(($F$11 - $F$8 - $C$8*$C$8/2)*$C$3 + N1053*$C$8*SQRT($C$3))</f>
        <v>1.06368779968413</v>
      </c>
      <c r="S1053" s="55" t="n">
        <f aca="false">EXP(($F$11 - $F$9 - $C$9*$C$9/2)*$C$3 + O1053*$C$9*SQRT($C$3))</f>
        <v>1.06307780877447</v>
      </c>
      <c r="T1053" s="55" t="n">
        <f aca="false">EXP(($F$11 - $F$10 - $C$10*$C$10/2)*$C$3 + P1053*$C$10*SQRT($C$3))</f>
        <v>1.03012906168673</v>
      </c>
      <c r="U1053" s="53" t="n">
        <f aca="false">$C$4 * (MAX(MAX(Q1053:T1053) - $C$2, 0))</f>
        <v>63.6877996841301</v>
      </c>
    </row>
    <row r="1054" customFormat="false" ht="13.8" hidden="false" customHeight="false" outlineLevel="0" collapsed="false">
      <c r="H1054" s="4" t="n">
        <v>1052</v>
      </c>
      <c r="I1054" s="17" t="n">
        <f aca="false">INDEX(Random!$F$2:$F$10003,($H1054-1)*$L$2 + I$2)</f>
        <v>0.0231539924817655</v>
      </c>
      <c r="J1054" s="17" t="n">
        <f aca="false">INDEX(Random!$F$2:$F$10003,($H1054-1)*$L$2 + J$2)</f>
        <v>-0.400152087872386</v>
      </c>
      <c r="K1054" s="17" t="n">
        <f aca="false">INDEX(Random!$F$2:$F$10003,($H1054-1)*$L$2 + K$2)</f>
        <v>-0.167331992128039</v>
      </c>
      <c r="L1054" s="37" t="n">
        <f aca="false">INDEX(Random!$F$2:$F$10003,($H1054-1)*$L$2 + L$2)</f>
        <v>-1.25231682902303</v>
      </c>
      <c r="M1054" s="29" t="n">
        <f aca="false" t="array" ref="M1054:P1054">TRANSPOSE(MMULT($B$28:$E$31, TRANSPOSE(I1054:L1054)))</f>
        <v>0.0231539924817655</v>
      </c>
      <c r="N1054" s="29" t="n">
        <v>-0.303900144781145</v>
      </c>
      <c r="O1054" s="29" t="n">
        <v>-0.172732325051675</v>
      </c>
      <c r="P1054" s="29" t="n">
        <v>-1.12416461992366</v>
      </c>
      <c r="Q1054" s="55" t="n">
        <f aca="false">EXP(($F$11 - $F$7 - $C$7*$C$7/2)*$C$3 + M1054*$C$7*SQRT($C$3))</f>
        <v>1.00697208231944</v>
      </c>
      <c r="R1054" s="55" t="n">
        <f aca="false">EXP(($F$11 - $F$8 - $C$8*$C$8/2)*$C$3 + N1054*$C$8*SQRT($C$3))</f>
        <v>0.990179656452561</v>
      </c>
      <c r="S1054" s="55" t="n">
        <f aca="false">EXP(($F$11 - $F$9 - $C$9*$C$9/2)*$C$3 + O1054*$C$9*SQRT($C$3))</f>
        <v>0.998132841753191</v>
      </c>
      <c r="T1054" s="55" t="n">
        <f aca="false">EXP(($F$11 - $F$10 - $C$10*$C$10/2)*$C$3 + P1054*$C$10*SQRT($C$3))</f>
        <v>0.960728593292156</v>
      </c>
      <c r="U1054" s="53" t="n">
        <f aca="false">$C$4 * (MAX(MAX(Q1054:T1054) - $C$2, 0))</f>
        <v>6.97208231943991</v>
      </c>
    </row>
    <row r="1055" customFormat="false" ht="13.8" hidden="false" customHeight="false" outlineLevel="0" collapsed="false">
      <c r="H1055" s="4" t="n">
        <v>1053</v>
      </c>
      <c r="I1055" s="17" t="n">
        <f aca="false">INDEX(Random!$F$2:$F$10003,($H1055-1)*$L$2 + I$2)</f>
        <v>-0.193942794333302</v>
      </c>
      <c r="J1055" s="17" t="n">
        <f aca="false">INDEX(Random!$F$2:$F$10003,($H1055-1)*$L$2 + J$2)</f>
        <v>1.74018436209989</v>
      </c>
      <c r="K1055" s="17" t="n">
        <f aca="false">INDEX(Random!$F$2:$F$10003,($H1055-1)*$L$2 + K$2)</f>
        <v>-1.45487053348489</v>
      </c>
      <c r="L1055" s="37" t="n">
        <f aca="false">INDEX(Random!$F$2:$F$10003,($H1055-1)*$L$2 + L$2)</f>
        <v>0.427805482871312</v>
      </c>
      <c r="M1055" s="29" t="n">
        <f aca="false" t="array" ref="M1055:P1055">TRANSPOSE(MMULT($B$28:$E$31, TRANSPOSE(I1055:L1055)))</f>
        <v>-0.193942794333302</v>
      </c>
      <c r="N1055" s="29" t="n">
        <v>1.264986799884</v>
      </c>
      <c r="O1055" s="29" t="n">
        <v>-1.29583012924434</v>
      </c>
      <c r="P1055" s="29" t="n">
        <v>0.671855442033039</v>
      </c>
      <c r="Q1055" s="55" t="n">
        <f aca="false">EXP(($F$11 - $F$7 - $C$7*$C$7/2)*$C$3 + M1055*$C$7*SQRT($C$3))</f>
        <v>0.999349713726161</v>
      </c>
      <c r="R1055" s="55" t="n">
        <f aca="false">EXP(($F$11 - $F$8 - $C$8*$C$8/2)*$C$3 + N1055*$C$8*SQRT($C$3))</f>
        <v>1.05845342956732</v>
      </c>
      <c r="S1055" s="55" t="n">
        <f aca="false">EXP(($F$11 - $F$9 - $C$9*$C$9/2)*$C$3 + O1055*$C$9*SQRT($C$3))</f>
        <v>0.953106886864918</v>
      </c>
      <c r="T1055" s="55" t="n">
        <f aca="false">EXP(($F$11 - $F$10 - $C$10*$C$10/2)*$C$3 + P1055*$C$10*SQRT($C$3))</f>
        <v>1.02627978678456</v>
      </c>
      <c r="U1055" s="53" t="n">
        <f aca="false">$C$4 * (MAX(MAX(Q1055:T1055) - $C$2, 0))</f>
        <v>58.45342956732</v>
      </c>
    </row>
    <row r="1056" customFormat="false" ht="13.8" hidden="false" customHeight="false" outlineLevel="0" collapsed="false">
      <c r="H1056" s="4" t="n">
        <v>1054</v>
      </c>
      <c r="I1056" s="17" t="n">
        <f aca="false">INDEX(Random!$F$2:$F$10003,($H1056-1)*$L$2 + I$2)</f>
        <v>-0.378059600620373</v>
      </c>
      <c r="J1056" s="17" t="n">
        <f aca="false">INDEX(Random!$F$2:$F$10003,($H1056-1)*$L$2 + J$2)</f>
        <v>1.04285574960997</v>
      </c>
      <c r="K1056" s="17" t="n">
        <f aca="false">INDEX(Random!$F$2:$F$10003,($H1056-1)*$L$2 + K$2)</f>
        <v>-0.274432986199801</v>
      </c>
      <c r="L1056" s="37" t="n">
        <f aca="false">INDEX(Random!$F$2:$F$10003,($H1056-1)*$L$2 + L$2)</f>
        <v>-0.693855875607207</v>
      </c>
      <c r="M1056" s="29" t="n">
        <f aca="false" t="array" ref="M1056:P1056">TRANSPOSE(MMULT($B$28:$E$31, TRANSPOSE(I1056:L1056)))</f>
        <v>-0.378059600620373</v>
      </c>
      <c r="N1056" s="29" t="n">
        <v>0.599109374535824</v>
      </c>
      <c r="O1056" s="29" t="n">
        <v>-0.326044311587621</v>
      </c>
      <c r="P1056" s="29" t="n">
        <v>-0.51320967414102</v>
      </c>
      <c r="Q1056" s="55" t="n">
        <f aca="false">EXP(($F$11 - $F$7 - $C$7*$C$7/2)*$C$3 + M1056*$C$7*SQRT($C$3))</f>
        <v>0.992930521143629</v>
      </c>
      <c r="R1056" s="55" t="n">
        <f aca="false">EXP(($F$11 - $F$8 - $C$8*$C$8/2)*$C$3 + N1056*$C$8*SQRT($C$3))</f>
        <v>1.02891929516129</v>
      </c>
      <c r="S1056" s="55" t="n">
        <f aca="false">EXP(($F$11 - $F$9 - $C$9*$C$9/2)*$C$3 + O1056*$C$9*SQRT($C$3))</f>
        <v>0.991863257752569</v>
      </c>
      <c r="T1056" s="55" t="n">
        <f aca="false">EXP(($F$11 - $F$10 - $C$10*$C$10/2)*$C$3 + P1056*$C$10*SQRT($C$3))</f>
        <v>0.982543425950591</v>
      </c>
      <c r="U1056" s="53" t="n">
        <f aca="false">$C$4 * (MAX(MAX(Q1056:T1056) - $C$2, 0))</f>
        <v>28.91929516129</v>
      </c>
    </row>
    <row r="1057" customFormat="false" ht="13.8" hidden="false" customHeight="false" outlineLevel="0" collapsed="false">
      <c r="H1057" s="4" t="n">
        <v>1055</v>
      </c>
      <c r="I1057" s="17" t="n">
        <f aca="false">INDEX(Random!$F$2:$F$10003,($H1057-1)*$L$2 + I$2)</f>
        <v>0.346510295602651</v>
      </c>
      <c r="J1057" s="17" t="n">
        <f aca="false">INDEX(Random!$F$2:$F$10003,($H1057-1)*$L$2 + J$2)</f>
        <v>-0.827234714463311</v>
      </c>
      <c r="K1057" s="17" t="n">
        <f aca="false">INDEX(Random!$F$2:$F$10003,($H1057-1)*$L$2 + K$2)</f>
        <v>0.824009710364214</v>
      </c>
      <c r="L1057" s="37" t="n">
        <f aca="false">INDEX(Random!$F$2:$F$10003,($H1057-1)*$L$2 + L$2)</f>
        <v>-1.78727337421562</v>
      </c>
      <c r="M1057" s="29" t="n">
        <f aca="false" t="array" ref="M1057:P1057">TRANSPOSE(MMULT($B$28:$E$31, TRANSPOSE(I1057:L1057)))</f>
        <v>0.346510295602651</v>
      </c>
      <c r="N1057" s="29" t="n">
        <v>-0.446933410299371</v>
      </c>
      <c r="O1057" s="29" t="n">
        <v>0.835208071695504</v>
      </c>
      <c r="P1057" s="29" t="n">
        <v>-1.50252288165757</v>
      </c>
      <c r="Q1057" s="55" t="n">
        <f aca="false">EXP(($F$11 - $F$7 - $C$7*$C$7/2)*$C$3 + M1057*$C$7*SQRT($C$3))</f>
        <v>1.0184331923203</v>
      </c>
      <c r="R1057" s="55" t="n">
        <f aca="false">EXP(($F$11 - $F$8 - $C$8*$C$8/2)*$C$3 + N1057*$C$8*SQRT($C$3))</f>
        <v>0.984178697824395</v>
      </c>
      <c r="S1057" s="55" t="n">
        <f aca="false">EXP(($F$11 - $F$9 - $C$9*$C$9/2)*$C$3 + O1057*$C$9*SQRT($C$3))</f>
        <v>1.04035026190631</v>
      </c>
      <c r="T1057" s="55" t="n">
        <f aca="false">EXP(($F$11 - $F$10 - $C$10*$C$10/2)*$C$3 + P1057*$C$10*SQRT($C$3))</f>
        <v>0.947462427513697</v>
      </c>
      <c r="U1057" s="53" t="n">
        <f aca="false">$C$4 * (MAX(MAX(Q1057:T1057) - $C$2, 0))</f>
        <v>40.3502619063101</v>
      </c>
    </row>
    <row r="1058" customFormat="false" ht="13.8" hidden="false" customHeight="false" outlineLevel="0" collapsed="false">
      <c r="H1058" s="4" t="n">
        <v>1056</v>
      </c>
      <c r="I1058" s="17" t="n">
        <f aca="false">INDEX(Random!$F$2:$F$10003,($H1058-1)*$L$2 + I$2)</f>
        <v>-0.120335111704474</v>
      </c>
      <c r="J1058" s="17" t="n">
        <f aca="false">INDEX(Random!$F$2:$F$10003,($H1058-1)*$L$2 + J$2)</f>
        <v>0.66218196624495</v>
      </c>
      <c r="K1058" s="17" t="n">
        <f aca="false">INDEX(Random!$F$2:$F$10003,($H1058-1)*$L$2 + K$2)</f>
        <v>0.453868296775206</v>
      </c>
      <c r="L1058" s="37" t="n">
        <f aca="false">INDEX(Random!$F$2:$F$10003,($H1058-1)*$L$2 + L$2)</f>
        <v>0.733511553519725</v>
      </c>
      <c r="M1058" s="29" t="n">
        <f aca="false" t="array" ref="M1058:P1058">TRANSPOSE(MMULT($B$28:$E$31, TRANSPOSE(I1058:L1058)))</f>
        <v>-0.120335111704474</v>
      </c>
      <c r="N1058" s="29" t="n">
        <v>0.453104349634551</v>
      </c>
      <c r="O1058" s="29" t="n">
        <v>0.417580873435626</v>
      </c>
      <c r="P1058" s="29" t="n">
        <v>0.710783798233197</v>
      </c>
      <c r="Q1058" s="55" t="n">
        <f aca="false">EXP(($F$11 - $F$7 - $C$7*$C$7/2)*$C$3 + M1058*$C$7*SQRT($C$3))</f>
        <v>1.00192762657838</v>
      </c>
      <c r="R1058" s="55" t="n">
        <f aca="false">EXP(($F$11 - $F$8 - $C$8*$C$8/2)*$C$3 + N1058*$C$8*SQRT($C$3))</f>
        <v>1.02255439939249</v>
      </c>
      <c r="S1058" s="55" t="n">
        <f aca="false">EXP(($F$11 - $F$9 - $C$9*$C$9/2)*$C$3 + O1058*$C$9*SQRT($C$3))</f>
        <v>1.02264557342423</v>
      </c>
      <c r="T1058" s="55" t="n">
        <f aca="false">EXP(($F$11 - $F$10 - $C$10*$C$10/2)*$C$3 + P1058*$C$10*SQRT($C$3))</f>
        <v>1.02774905091362</v>
      </c>
      <c r="U1058" s="53" t="n">
        <f aca="false">$C$4 * (MAX(MAX(Q1058:T1058) - $C$2, 0))</f>
        <v>27.74905091362</v>
      </c>
    </row>
    <row r="1059" customFormat="false" ht="13.8" hidden="false" customHeight="false" outlineLevel="0" collapsed="false">
      <c r="H1059" s="4" t="n">
        <v>1057</v>
      </c>
      <c r="I1059" s="17" t="n">
        <f aca="false">INDEX(Random!$F$2:$F$10003,($H1059-1)*$L$2 + I$2)</f>
        <v>-0.483210098578073</v>
      </c>
      <c r="J1059" s="17" t="n">
        <f aca="false">INDEX(Random!$F$2:$F$10003,($H1059-1)*$L$2 + J$2)</f>
        <v>1.5533383427474</v>
      </c>
      <c r="K1059" s="17" t="n">
        <f aca="false">INDEX(Random!$F$2:$F$10003,($H1059-1)*$L$2 + K$2)</f>
        <v>-0.0556671294296862</v>
      </c>
      <c r="L1059" s="37" t="n">
        <f aca="false">INDEX(Random!$F$2:$F$10003,($H1059-1)*$L$2 + L$2)</f>
        <v>-1.62206293792434</v>
      </c>
      <c r="M1059" s="29" t="n">
        <f aca="false" t="array" ref="M1059:P1059">TRANSPOSE(MMULT($B$28:$E$31, TRANSPOSE(I1059:L1059)))</f>
        <v>-0.483210098578073</v>
      </c>
      <c r="N1059" s="29" t="n">
        <v>0.940893740230915</v>
      </c>
      <c r="O1059" s="29" t="n">
        <v>-0.129700013030162</v>
      </c>
      <c r="P1059" s="29" t="n">
        <v>-1.20968211579353</v>
      </c>
      <c r="Q1059" s="55" t="n">
        <f aca="false">EXP(($F$11 - $F$7 - $C$7*$C$7/2)*$C$3 + M1059*$C$7*SQRT($C$3))</f>
        <v>0.98928298735474</v>
      </c>
      <c r="R1059" s="55" t="n">
        <f aca="false">EXP(($F$11 - $F$8 - $C$8*$C$8/2)*$C$3 + N1059*$C$8*SQRT($C$3))</f>
        <v>1.04397428607401</v>
      </c>
      <c r="S1059" s="55" t="n">
        <f aca="false">EXP(($F$11 - $F$9 - $C$9*$C$9/2)*$C$3 + O1059*$C$9*SQRT($C$3))</f>
        <v>0.999899729491884</v>
      </c>
      <c r="T1059" s="55" t="n">
        <f aca="false">EXP(($F$11 - $F$10 - $C$10*$C$10/2)*$C$3 + P1059*$C$10*SQRT($C$3))</f>
        <v>0.957713985825373</v>
      </c>
      <c r="U1059" s="53" t="n">
        <f aca="false">$C$4 * (MAX(MAX(Q1059:T1059) - $C$2, 0))</f>
        <v>43.97428607401</v>
      </c>
    </row>
    <row r="1060" customFormat="false" ht="13.8" hidden="false" customHeight="false" outlineLevel="0" collapsed="false">
      <c r="H1060" s="4" t="n">
        <v>1058</v>
      </c>
      <c r="I1060" s="17" t="n">
        <f aca="false">INDEX(Random!$F$2:$F$10003,($H1060-1)*$L$2 + I$2)</f>
        <v>-1.01114877996191</v>
      </c>
      <c r="J1060" s="17" t="n">
        <f aca="false">INDEX(Random!$F$2:$F$10003,($H1060-1)*$L$2 + J$2)</f>
        <v>1.685009994479</v>
      </c>
      <c r="K1060" s="17" t="n">
        <f aca="false">INDEX(Random!$F$2:$F$10003,($H1060-1)*$L$2 + K$2)</f>
        <v>1.06406658241915</v>
      </c>
      <c r="L1060" s="37" t="n">
        <f aca="false">INDEX(Random!$F$2:$F$10003,($H1060-1)*$L$2 + L$2)</f>
        <v>1.3172074080827</v>
      </c>
      <c r="M1060" s="29" t="n">
        <f aca="false" t="array" ref="M1060:P1060">TRANSPOSE(MMULT($B$28:$E$31, TRANSPOSE(I1060:L1060)))</f>
        <v>-1.01114877996191</v>
      </c>
      <c r="N1060" s="29" t="n">
        <v>0.724984873429865</v>
      </c>
      <c r="O1060" s="29" t="n">
        <v>0.709461264997382</v>
      </c>
      <c r="P1060" s="29" t="n">
        <v>0.997538040047424</v>
      </c>
      <c r="Q1060" s="55" t="n">
        <f aca="false">EXP(($F$11 - $F$7 - $C$7*$C$7/2)*$C$3 + M1060*$C$7*SQRT($C$3))</f>
        <v>0.971171011451179</v>
      </c>
      <c r="R1060" s="55" t="n">
        <f aca="false">EXP(($F$11 - $F$8 - $C$8*$C$8/2)*$C$3 + N1060*$C$8*SQRT($C$3))</f>
        <v>1.03443846347776</v>
      </c>
      <c r="S1060" s="55" t="n">
        <f aca="false">EXP(($F$11 - $F$9 - $C$9*$C$9/2)*$C$3 + O1060*$C$9*SQRT($C$3))</f>
        <v>1.03498740027035</v>
      </c>
      <c r="T1060" s="55" t="n">
        <f aca="false">EXP(($F$11 - $F$10 - $C$10*$C$10/2)*$C$3 + P1060*$C$10*SQRT($C$3))</f>
        <v>1.03863696369815</v>
      </c>
      <c r="U1060" s="53" t="n">
        <f aca="false">$C$4 * (MAX(MAX(Q1060:T1060) - $C$2, 0))</f>
        <v>38.6369636981501</v>
      </c>
    </row>
    <row r="1061" customFormat="false" ht="13.8" hidden="false" customHeight="false" outlineLevel="0" collapsed="false">
      <c r="H1061" s="4" t="n">
        <v>1059</v>
      </c>
      <c r="I1061" s="17" t="n">
        <f aca="false">INDEX(Random!$F$2:$F$10003,($H1061-1)*$L$2 + I$2)</f>
        <v>-1.28962217059512</v>
      </c>
      <c r="J1061" s="17" t="n">
        <f aca="false">INDEX(Random!$F$2:$F$10003,($H1061-1)*$L$2 + J$2)</f>
        <v>-1.38438007708046</v>
      </c>
      <c r="K1061" s="17" t="n">
        <f aca="false">INDEX(Random!$F$2:$F$10003,($H1061-1)*$L$2 + K$2)</f>
        <v>-0.422449468740673</v>
      </c>
      <c r="L1061" s="37" t="n">
        <f aca="false">INDEX(Random!$F$2:$F$10003,($H1061-1)*$L$2 + L$2)</f>
        <v>1.164412682192</v>
      </c>
      <c r="M1061" s="29" t="n">
        <f aca="false" t="array" ref="M1061:P1061">TRANSPOSE(MMULT($B$28:$E$31, TRANSPOSE(I1061:L1061)))</f>
        <v>-1.28962217059512</v>
      </c>
      <c r="N1061" s="29" t="n">
        <v>-1.8830031857052</v>
      </c>
      <c r="O1061" s="29" t="n">
        <v>-0.976847676046704</v>
      </c>
      <c r="P1061" s="29" t="n">
        <v>-0.0252397295918849</v>
      </c>
      <c r="Q1061" s="55" t="n">
        <f aca="false">EXP(($F$11 - $F$7 - $C$7*$C$7/2)*$C$3 + M1061*$C$7*SQRT($C$3))</f>
        <v>0.961751405482187</v>
      </c>
      <c r="R1061" s="55" t="n">
        <f aca="false">EXP(($F$11 - $F$8 - $C$8*$C$8/2)*$C$3 + N1061*$C$8*SQRT($C$3))</f>
        <v>0.92590766753526</v>
      </c>
      <c r="S1061" s="55" t="n">
        <f aca="false">EXP(($F$11 - $F$9 - $C$9*$C$9/2)*$C$3 + O1061*$C$9*SQRT($C$3))</f>
        <v>0.965684556189174</v>
      </c>
      <c r="T1061" s="55" t="n">
        <f aca="false">EXP(($F$11 - $F$10 - $C$10*$C$10/2)*$C$3 + P1061*$C$10*SQRT($C$3))</f>
        <v>1.00032221058618</v>
      </c>
      <c r="U1061" s="53" t="n">
        <f aca="false">$C$4 * (MAX(MAX(Q1061:T1061) - $C$2, 0))</f>
        <v>0.322210586179983</v>
      </c>
    </row>
    <row r="1062" customFormat="false" ht="13.8" hidden="false" customHeight="false" outlineLevel="0" collapsed="false">
      <c r="H1062" s="4" t="n">
        <v>1060</v>
      </c>
      <c r="I1062" s="17" t="n">
        <f aca="false">INDEX(Random!$F$2:$F$10003,($H1062-1)*$L$2 + I$2)</f>
        <v>0.642513664281918</v>
      </c>
      <c r="J1062" s="17" t="n">
        <f aca="false">INDEX(Random!$F$2:$F$10003,($H1062-1)*$L$2 + J$2)</f>
        <v>0.0340189766916523</v>
      </c>
      <c r="K1062" s="17" t="n">
        <f aca="false">INDEX(Random!$F$2:$F$10003,($H1062-1)*$L$2 + K$2)</f>
        <v>-0.0282106899596161</v>
      </c>
      <c r="L1062" s="37" t="n">
        <f aca="false">INDEX(Random!$F$2:$F$10003,($H1062-1)*$L$2 + L$2)</f>
        <v>-0.498370626770459</v>
      </c>
      <c r="M1062" s="29" t="n">
        <f aca="false" t="array" ref="M1062:P1062">TRANSPOSE(MMULT($B$28:$E$31, TRANSPOSE(I1062:L1062)))</f>
        <v>0.642513664281918</v>
      </c>
      <c r="N1062" s="29" t="n">
        <v>0.417128812257576</v>
      </c>
      <c r="O1062" s="29" t="n">
        <v>0.22186678862438</v>
      </c>
      <c r="P1062" s="29" t="n">
        <v>-0.0806843864686532</v>
      </c>
      <c r="Q1062" s="55" t="n">
        <f aca="false">EXP(($F$11 - $F$7 - $C$7*$C$7/2)*$C$3 + M1062*$C$7*SQRT($C$3))</f>
        <v>1.02903912476228</v>
      </c>
      <c r="R1062" s="55" t="n">
        <f aca="false">EXP(($F$11 - $F$8 - $C$8*$C$8/2)*$C$3 + N1062*$C$8*SQRT($C$3))</f>
        <v>1.02099214888571</v>
      </c>
      <c r="S1062" s="55" t="n">
        <f aca="false">EXP(($F$11 - $F$9 - $C$9*$C$9/2)*$C$3 + O1062*$C$9*SQRT($C$3))</f>
        <v>1.01445256281389</v>
      </c>
      <c r="T1062" s="55" t="n">
        <f aca="false">EXP(($F$11 - $F$10 - $C$10*$C$10/2)*$C$3 + P1062*$C$10*SQRT($C$3))</f>
        <v>0.998286038060551</v>
      </c>
      <c r="U1062" s="53" t="n">
        <f aca="false">$C$4 * (MAX(MAX(Q1062:T1062) - $C$2, 0))</f>
        <v>29.0391247622801</v>
      </c>
    </row>
    <row r="1063" customFormat="false" ht="13.8" hidden="false" customHeight="false" outlineLevel="0" collapsed="false">
      <c r="H1063" s="4" t="n">
        <v>1061</v>
      </c>
      <c r="I1063" s="17" t="n">
        <f aca="false">INDEX(Random!$F$2:$F$10003,($H1063-1)*$L$2 + I$2)</f>
        <v>-1.18883386685921</v>
      </c>
      <c r="J1063" s="17" t="n">
        <f aca="false">INDEX(Random!$F$2:$F$10003,($H1063-1)*$L$2 + J$2)</f>
        <v>1.26235333262756</v>
      </c>
      <c r="K1063" s="17" t="n">
        <f aca="false">INDEX(Random!$F$2:$F$10003,($H1063-1)*$L$2 + K$2)</f>
        <v>-0.657364647723322</v>
      </c>
      <c r="L1063" s="37" t="n">
        <f aca="false">INDEX(Random!$F$2:$F$10003,($H1063-1)*$L$2 + L$2)</f>
        <v>1.63235199818997</v>
      </c>
      <c r="M1063" s="29" t="n">
        <f aca="false" t="array" ref="M1063:P1063">TRANSPOSE(MMULT($B$28:$E$31, TRANSPOSE(I1063:L1063)))</f>
        <v>-1.18883386685921</v>
      </c>
      <c r="N1063" s="29" t="n">
        <v>0.281264746079695</v>
      </c>
      <c r="O1063" s="29" t="n">
        <v>-0.973763737844704</v>
      </c>
      <c r="P1063" s="29" t="n">
        <v>1.056215453208</v>
      </c>
      <c r="Q1063" s="55" t="n">
        <f aca="false">EXP(($F$11 - $F$7 - $C$7*$C$7/2)*$C$3 + M1063*$C$7*SQRT($C$3))</f>
        <v>0.965150061738891</v>
      </c>
      <c r="R1063" s="55" t="n">
        <f aca="false">EXP(($F$11 - $F$8 - $C$8*$C$8/2)*$C$3 + N1063*$C$8*SQRT($C$3))</f>
        <v>1.01511370079579</v>
      </c>
      <c r="S1063" s="55" t="n">
        <f aca="false">EXP(($F$11 - $F$9 - $C$9*$C$9/2)*$C$3 + O1063*$C$9*SQRT($C$3))</f>
        <v>0.965806964329017</v>
      </c>
      <c r="T1063" s="55" t="n">
        <f aca="false">EXP(($F$11 - $F$10 - $C$10*$C$10/2)*$C$3 + P1063*$C$10*SQRT($C$3))</f>
        <v>1.04087909177255</v>
      </c>
      <c r="U1063" s="53" t="n">
        <f aca="false">$C$4 * (MAX(MAX(Q1063:T1063) - $C$2, 0))</f>
        <v>40.8790917725499</v>
      </c>
    </row>
    <row r="1064" customFormat="false" ht="13.8" hidden="false" customHeight="false" outlineLevel="0" collapsed="false">
      <c r="H1064" s="4" t="n">
        <v>1062</v>
      </c>
      <c r="I1064" s="17" t="n">
        <f aca="false">INDEX(Random!$F$2:$F$10003,($H1064-1)*$L$2 + I$2)</f>
        <v>0.172382125033838</v>
      </c>
      <c r="J1064" s="17" t="n">
        <f aca="false">INDEX(Random!$F$2:$F$10003,($H1064-1)*$L$2 + J$2)</f>
        <v>0.686913664596656</v>
      </c>
      <c r="K1064" s="17" t="n">
        <f aca="false">INDEX(Random!$F$2:$F$10003,($H1064-1)*$L$2 + K$2)</f>
        <v>-1.97471866321181</v>
      </c>
      <c r="L1064" s="37" t="n">
        <f aca="false">INDEX(Random!$F$2:$F$10003,($H1064-1)*$L$2 + L$2)</f>
        <v>0.664051508304225</v>
      </c>
      <c r="M1064" s="29" t="n">
        <f aca="false" t="array" ref="M1064:P1064">TRANSPOSE(MMULT($B$28:$E$31, TRANSPOSE(I1064:L1064)))</f>
        <v>0.172382125033838</v>
      </c>
      <c r="N1064" s="29" t="n">
        <v>0.650477155929158</v>
      </c>
      <c r="O1064" s="29" t="n">
        <v>-1.70696375102054</v>
      </c>
      <c r="P1064" s="29" t="n">
        <v>0.79294448872085</v>
      </c>
      <c r="Q1064" s="55" t="n">
        <f aca="false">EXP(($F$11 - $F$7 - $C$7*$C$7/2)*$C$3 + M1064*$C$7*SQRT($C$3))</f>
        <v>1.0122452408632</v>
      </c>
      <c r="R1064" s="55" t="n">
        <f aca="false">EXP(($F$11 - $F$8 - $C$8*$C$8/2)*$C$3 + N1064*$C$8*SQRT($C$3))</f>
        <v>1.03116801420253</v>
      </c>
      <c r="S1064" s="55" t="n">
        <f aca="false">EXP(($F$11 - $F$9 - $C$9*$C$9/2)*$C$3 + O1064*$C$9*SQRT($C$3))</f>
        <v>0.937136982149324</v>
      </c>
      <c r="T1064" s="55" t="n">
        <f aca="false">EXP(($F$11 - $F$10 - $C$10*$C$10/2)*$C$3 + P1064*$C$10*SQRT($C$3))</f>
        <v>1.0308569315371</v>
      </c>
      <c r="U1064" s="53" t="n">
        <f aca="false">$C$4 * (MAX(MAX(Q1064:T1064) - $C$2, 0))</f>
        <v>31.1680142025299</v>
      </c>
    </row>
    <row r="1065" customFormat="false" ht="13.8" hidden="false" customHeight="false" outlineLevel="0" collapsed="false">
      <c r="H1065" s="4" t="n">
        <v>1063</v>
      </c>
      <c r="I1065" s="17" t="n">
        <f aca="false">INDEX(Random!$F$2:$F$10003,($H1065-1)*$L$2 + I$2)</f>
        <v>0.180547809774206</v>
      </c>
      <c r="J1065" s="17" t="n">
        <f aca="false">INDEX(Random!$F$2:$F$10003,($H1065-1)*$L$2 + J$2)</f>
        <v>0.185299578786236</v>
      </c>
      <c r="K1065" s="17" t="n">
        <f aca="false">INDEX(Random!$F$2:$F$10003,($H1065-1)*$L$2 + K$2)</f>
        <v>0.155152646670154</v>
      </c>
      <c r="L1065" s="37" t="n">
        <f aca="false">INDEX(Random!$F$2:$F$10003,($H1065-1)*$L$2 + L$2)</f>
        <v>-0.296253880293405</v>
      </c>
      <c r="M1065" s="29" t="n">
        <f aca="false" t="array" ref="M1065:P1065">TRANSPOSE(MMULT($B$28:$E$31, TRANSPOSE(I1065:L1065)))</f>
        <v>0.180547809774206</v>
      </c>
      <c r="N1065" s="29" t="n">
        <v>0.256856004775834</v>
      </c>
      <c r="O1065" s="29" t="n">
        <v>0.224655668521604</v>
      </c>
      <c r="P1065" s="29" t="n">
        <v>-0.108365095578938</v>
      </c>
      <c r="Q1065" s="55" t="n">
        <f aca="false">EXP(($F$11 - $F$7 - $C$7*$C$7/2)*$C$3 + M1065*$C$7*SQRT($C$3))</f>
        <v>1.01253458085086</v>
      </c>
      <c r="R1065" s="55" t="n">
        <f aca="false">EXP(($F$11 - $F$8 - $C$8*$C$8/2)*$C$3 + N1065*$C$8*SQRT($C$3))</f>
        <v>1.01406119678105</v>
      </c>
      <c r="S1065" s="55" t="n">
        <f aca="false">EXP(($F$11 - $F$9 - $C$9*$C$9/2)*$C$3 + O1065*$C$9*SQRT($C$3))</f>
        <v>1.01456884903766</v>
      </c>
      <c r="T1065" s="55" t="n">
        <f aca="false">EXP(($F$11 - $F$10 - $C$10*$C$10/2)*$C$3 + P1065*$C$10*SQRT($C$3))</f>
        <v>0.997271031909241</v>
      </c>
      <c r="U1065" s="53" t="n">
        <f aca="false">$C$4 * (MAX(MAX(Q1065:T1065) - $C$2, 0))</f>
        <v>14.5688490376601</v>
      </c>
    </row>
    <row r="1066" customFormat="false" ht="13.8" hidden="false" customHeight="false" outlineLevel="0" collapsed="false">
      <c r="H1066" s="4" t="n">
        <v>1064</v>
      </c>
      <c r="I1066" s="17" t="n">
        <f aca="false">INDEX(Random!$F$2:$F$10003,($H1066-1)*$L$2 + I$2)</f>
        <v>0.849840975057662</v>
      </c>
      <c r="J1066" s="17" t="n">
        <f aca="false">INDEX(Random!$F$2:$F$10003,($H1066-1)*$L$2 + J$2)</f>
        <v>-0.00670468002636094</v>
      </c>
      <c r="K1066" s="17" t="n">
        <f aca="false">INDEX(Random!$F$2:$F$10003,($H1066-1)*$L$2 + K$2)</f>
        <v>-0.288101799864787</v>
      </c>
      <c r="L1066" s="37" t="n">
        <f aca="false">INDEX(Random!$F$2:$F$10003,($H1066-1)*$L$2 + L$2)</f>
        <v>-0.740580943846653</v>
      </c>
      <c r="M1066" s="29" t="n">
        <f aca="false" t="array" ref="M1066:P1066">TRANSPOSE(MMULT($B$28:$E$31, TRANSPOSE(I1066:L1066)))</f>
        <v>0.849840975057662</v>
      </c>
      <c r="N1066" s="29" t="n">
        <v>0.510647387942014</v>
      </c>
      <c r="O1066" s="29" t="n">
        <v>0.0588050855753023</v>
      </c>
      <c r="P1066" s="29" t="n">
        <v>-0.188177863276226</v>
      </c>
      <c r="Q1066" s="55" t="n">
        <f aca="false">EXP(($F$11 - $F$7 - $C$7*$C$7/2)*$C$3 + M1066*$C$7*SQRT($C$3))</f>
        <v>1.0365334600384</v>
      </c>
      <c r="R1066" s="55" t="n">
        <f aca="false">EXP(($F$11 - $F$8 - $C$8*$C$8/2)*$C$3 + N1066*$C$8*SQRT($C$3))</f>
        <v>1.0250581974592</v>
      </c>
      <c r="S1066" s="55" t="n">
        <f aca="false">EXP(($F$11 - $F$9 - $C$9*$C$9/2)*$C$3 + O1066*$C$9*SQRT($C$3))</f>
        <v>1.00767659917303</v>
      </c>
      <c r="T1066" s="55" t="n">
        <f aca="false">EXP(($F$11 - $F$10 - $C$10*$C$10/2)*$C$3 + P1066*$C$10*SQRT($C$3))</f>
        <v>0.994350202749204</v>
      </c>
      <c r="U1066" s="53" t="n">
        <f aca="false">$C$4 * (MAX(MAX(Q1066:T1066) - $C$2, 0))</f>
        <v>36.5334600384</v>
      </c>
    </row>
    <row r="1067" customFormat="false" ht="13.8" hidden="false" customHeight="false" outlineLevel="0" collapsed="false">
      <c r="H1067" s="4" t="n">
        <v>1065</v>
      </c>
      <c r="I1067" s="17" t="n">
        <f aca="false">INDEX(Random!$F$2:$F$10003,($H1067-1)*$L$2 + I$2)</f>
        <v>1.46816303381702</v>
      </c>
      <c r="J1067" s="17" t="n">
        <f aca="false">INDEX(Random!$F$2:$F$10003,($H1067-1)*$L$2 + J$2)</f>
        <v>-0.489542856139247</v>
      </c>
      <c r="K1067" s="17" t="n">
        <f aca="false">INDEX(Random!$F$2:$F$10003,($H1067-1)*$L$2 + K$2)</f>
        <v>0.232914973523195</v>
      </c>
      <c r="L1067" s="37" t="n">
        <f aca="false">INDEX(Random!$F$2:$F$10003,($H1067-1)*$L$2 + L$2)</f>
        <v>0.24565704264612</v>
      </c>
      <c r="M1067" s="29" t="n">
        <f aca="false" t="array" ref="M1067:P1067">TRANSPOSE(MMULT($B$28:$E$31, TRANSPOSE(I1067:L1067)))</f>
        <v>1.46816303381702</v>
      </c>
      <c r="N1067" s="29" t="n">
        <v>0.502397521703008</v>
      </c>
      <c r="O1067" s="29" t="n">
        <v>0.742218374258204</v>
      </c>
      <c r="P1067" s="29" t="n">
        <v>0.826180288512294</v>
      </c>
      <c r="Q1067" s="55" t="n">
        <f aca="false">EXP(($F$11 - $F$7 - $C$7*$C$7/2)*$C$3 + M1067*$C$7*SQRT($C$3))</f>
        <v>1.05920985058779</v>
      </c>
      <c r="R1067" s="55" t="n">
        <f aca="false">EXP(($F$11 - $F$8 - $C$8*$C$8/2)*$C$3 + N1067*$C$8*SQRT($C$3))</f>
        <v>1.02469885525585</v>
      </c>
      <c r="S1067" s="55" t="n">
        <f aca="false">EXP(($F$11 - $F$9 - $C$9*$C$9/2)*$C$3 + O1067*$C$9*SQRT($C$3))</f>
        <v>1.03638176001404</v>
      </c>
      <c r="T1067" s="55" t="n">
        <f aca="false">EXP(($F$11 - $F$10 - $C$10*$C$10/2)*$C$3 + P1067*$C$10*SQRT($C$3))</f>
        <v>1.03211680557659</v>
      </c>
      <c r="U1067" s="53" t="n">
        <f aca="false">$C$4 * (MAX(MAX(Q1067:T1067) - $C$2, 0))</f>
        <v>59.2098505877901</v>
      </c>
    </row>
    <row r="1068" customFormat="false" ht="13.8" hidden="false" customHeight="false" outlineLevel="0" collapsed="false">
      <c r="H1068" s="4" t="n">
        <v>1066</v>
      </c>
      <c r="I1068" s="17" t="n">
        <f aca="false">INDEX(Random!$F$2:$F$10003,($H1068-1)*$L$2 + I$2)</f>
        <v>-1.65867336426158</v>
      </c>
      <c r="J1068" s="17" t="n">
        <f aca="false">INDEX(Random!$F$2:$F$10003,($H1068-1)*$L$2 + J$2)</f>
        <v>0.0682764716321725</v>
      </c>
      <c r="K1068" s="17" t="n">
        <f aca="false">INDEX(Random!$F$2:$F$10003,($H1068-1)*$L$2 + K$2)</f>
        <v>-0.517006757660365</v>
      </c>
      <c r="L1068" s="37" t="n">
        <f aca="false">INDEX(Random!$F$2:$F$10003,($H1068-1)*$L$2 + L$2)</f>
        <v>0.338773476088222</v>
      </c>
      <c r="M1068" s="29" t="n">
        <f aca="false" t="array" ref="M1068:P1068">TRANSPOSE(MMULT($B$28:$E$31, TRANSPOSE(I1068:L1068)))</f>
        <v>-1.65867336426158</v>
      </c>
      <c r="N1068" s="29" t="n">
        <v>-0.952799699842093</v>
      </c>
      <c r="O1068" s="29" t="n">
        <v>-1.10564887607308</v>
      </c>
      <c r="P1068" s="29" t="n">
        <v>-0.542286567804651</v>
      </c>
      <c r="Q1068" s="55" t="n">
        <f aca="false">EXP(($F$11 - $F$7 - $C$7*$C$7/2)*$C$3 + M1068*$C$7*SQRT($C$3))</f>
        <v>0.949408549495401</v>
      </c>
      <c r="R1068" s="55" t="n">
        <f aca="false">EXP(($F$11 - $F$8 - $C$8*$C$8/2)*$C$3 + N1068*$C$8*SQRT($C$3))</f>
        <v>0.963245360259958</v>
      </c>
      <c r="S1068" s="55" t="n">
        <f aca="false">EXP(($F$11 - $F$9 - $C$9*$C$9/2)*$C$3 + O1068*$C$9*SQRT($C$3))</f>
        <v>0.960585990658741</v>
      </c>
      <c r="T1068" s="55" t="n">
        <f aca="false">EXP(($F$11 - $F$10 - $C$10*$C$10/2)*$C$3 + P1068*$C$10*SQRT($C$3))</f>
        <v>0.981494064542744</v>
      </c>
      <c r="U1068" s="53" t="n">
        <f aca="false">$C$4 * (MAX(MAX(Q1068:T1068) - $C$2, 0))</f>
        <v>0</v>
      </c>
    </row>
    <row r="1069" customFormat="false" ht="13.8" hidden="false" customHeight="false" outlineLevel="0" collapsed="false">
      <c r="H1069" s="4" t="n">
        <v>1067</v>
      </c>
      <c r="I1069" s="17" t="n">
        <f aca="false">INDEX(Random!$F$2:$F$10003,($H1069-1)*$L$2 + I$2)</f>
        <v>0.547633520865086</v>
      </c>
      <c r="J1069" s="17" t="n">
        <f aca="false">INDEX(Random!$F$2:$F$10003,($H1069-1)*$L$2 + J$2)</f>
        <v>-0.738834109352848</v>
      </c>
      <c r="K1069" s="17" t="n">
        <f aca="false">INDEX(Random!$F$2:$F$10003,($H1069-1)*$L$2 + K$2)</f>
        <v>0.0419443904791241</v>
      </c>
      <c r="L1069" s="37" t="n">
        <f aca="false">INDEX(Random!$F$2:$F$10003,($H1069-1)*$L$2 + L$2)</f>
        <v>-3.19006650126933</v>
      </c>
      <c r="M1069" s="29" t="n">
        <f aca="false" t="array" ref="M1069:P1069">TRANSPOSE(MMULT($B$28:$E$31, TRANSPOSE(I1069:L1069)))</f>
        <v>0.547633520865086</v>
      </c>
      <c r="N1069" s="29" t="n">
        <v>-0.254580405617333</v>
      </c>
      <c r="O1069" s="29" t="n">
        <v>0.19739150185617</v>
      </c>
      <c r="P1069" s="29" t="n">
        <v>-2.54618628875934</v>
      </c>
      <c r="Q1069" s="55" t="n">
        <f aca="false">EXP(($F$11 - $F$7 - $C$7*$C$7/2)*$C$3 + M1069*$C$7*SQRT($C$3))</f>
        <v>1.02562755418692</v>
      </c>
      <c r="R1069" s="55" t="n">
        <f aca="false">EXP(($F$11 - $F$8 - $C$8*$C$8/2)*$C$3 + N1069*$C$8*SQRT($C$3))</f>
        <v>0.992257337795486</v>
      </c>
      <c r="S1069" s="55" t="n">
        <f aca="false">EXP(($F$11 - $F$9 - $C$9*$C$9/2)*$C$3 + O1069*$C$9*SQRT($C$3))</f>
        <v>1.0134326032914</v>
      </c>
      <c r="T1069" s="55" t="n">
        <f aca="false">EXP(($F$11 - $F$10 - $C$10*$C$10/2)*$C$3 + P1069*$C$10*SQRT($C$3))</f>
        <v>0.911810926931597</v>
      </c>
      <c r="U1069" s="53" t="n">
        <f aca="false">$C$4 * (MAX(MAX(Q1069:T1069) - $C$2, 0))</f>
        <v>25.62755418692</v>
      </c>
    </row>
    <row r="1070" customFormat="false" ht="13.8" hidden="false" customHeight="false" outlineLevel="0" collapsed="false">
      <c r="H1070" s="4" t="n">
        <v>1068</v>
      </c>
      <c r="I1070" s="17" t="n">
        <f aca="false">INDEX(Random!$F$2:$F$10003,($H1070-1)*$L$2 + I$2)</f>
        <v>-0.438948664409346</v>
      </c>
      <c r="J1070" s="17" t="n">
        <f aca="false">INDEX(Random!$F$2:$F$10003,($H1070-1)*$L$2 + J$2)</f>
        <v>-0.540910004744945</v>
      </c>
      <c r="K1070" s="17" t="n">
        <f aca="false">INDEX(Random!$F$2:$F$10003,($H1070-1)*$L$2 + K$2)</f>
        <v>-0.196964026315293</v>
      </c>
      <c r="L1070" s="37" t="n">
        <f aca="false">INDEX(Random!$F$2:$F$10003,($H1070-1)*$L$2 + L$2)</f>
        <v>1.16988123894733</v>
      </c>
      <c r="M1070" s="29" t="n">
        <f aca="false" t="array" ref="M1070:P1070">TRANSPOSE(MMULT($B$28:$E$31, TRANSPOSE(I1070:L1070)))</f>
        <v>-0.438948664409346</v>
      </c>
      <c r="N1070" s="29" t="n">
        <v>-0.696307684696143</v>
      </c>
      <c r="O1070" s="29" t="n">
        <v>-0.386262317842542</v>
      </c>
      <c r="P1070" s="29" t="n">
        <v>0.614974230574199</v>
      </c>
      <c r="Q1070" s="55" t="n">
        <f aca="false">EXP(($F$11 - $F$7 - $C$7*$C$7/2)*$C$3 + M1070*$C$7*SQRT($C$3))</f>
        <v>0.990816722975095</v>
      </c>
      <c r="R1070" s="55" t="n">
        <f aca="false">EXP(($F$11 - $F$8 - $C$8*$C$8/2)*$C$3 + N1070*$C$8*SQRT($C$3))</f>
        <v>0.973803051537522</v>
      </c>
      <c r="S1070" s="55" t="n">
        <f aca="false">EXP(($F$11 - $F$9 - $C$9*$C$9/2)*$C$3 + O1070*$C$9*SQRT($C$3))</f>
        <v>0.989411471096091</v>
      </c>
      <c r="T1070" s="55" t="n">
        <f aca="false">EXP(($F$11 - $F$10 - $C$10*$C$10/2)*$C$3 + P1070*$C$10*SQRT($C$3))</f>
        <v>1.02413670811357</v>
      </c>
      <c r="U1070" s="53" t="n">
        <f aca="false">$C$4 * (MAX(MAX(Q1070:T1070) - $C$2, 0))</f>
        <v>24.1367081135699</v>
      </c>
    </row>
    <row r="1071" customFormat="false" ht="13.8" hidden="false" customHeight="false" outlineLevel="0" collapsed="false">
      <c r="H1071" s="4" t="n">
        <v>1069</v>
      </c>
      <c r="I1071" s="17" t="n">
        <f aca="false">INDEX(Random!$F$2:$F$10003,($H1071-1)*$L$2 + I$2)</f>
        <v>-1.85194631961068</v>
      </c>
      <c r="J1071" s="17" t="n">
        <f aca="false">INDEX(Random!$F$2:$F$10003,($H1071-1)*$L$2 + J$2)</f>
        <v>-0.0468854512014718</v>
      </c>
      <c r="K1071" s="17" t="n">
        <f aca="false">INDEX(Random!$F$2:$F$10003,($H1071-1)*$L$2 + K$2)</f>
        <v>1.56722176420854</v>
      </c>
      <c r="L1071" s="37" t="n">
        <f aca="false">INDEX(Random!$F$2:$F$10003,($H1071-1)*$L$2 + L$2)</f>
        <v>0.329741146607537</v>
      </c>
      <c r="M1071" s="29" t="n">
        <f aca="false" t="array" ref="M1071:P1071">TRANSPOSE(MMULT($B$28:$E$31, TRANSPOSE(I1071:L1071)))</f>
        <v>-1.85194631961068</v>
      </c>
      <c r="N1071" s="29" t="n">
        <v>-1.16165081679225</v>
      </c>
      <c r="O1071" s="29" t="n">
        <v>0.733364000618762</v>
      </c>
      <c r="P1071" s="29" t="n">
        <v>-0.663309210080637</v>
      </c>
      <c r="Q1071" s="55" t="n">
        <f aca="false">EXP(($F$11 - $F$7 - $C$7*$C$7/2)*$C$3 + M1071*$C$7*SQRT($C$3))</f>
        <v>0.943007897811127</v>
      </c>
      <c r="R1071" s="55" t="n">
        <f aca="false">EXP(($F$11 - $F$8 - $C$8*$C$8/2)*$C$3 + N1071*$C$8*SQRT($C$3))</f>
        <v>0.9547332616252</v>
      </c>
      <c r="S1071" s="55" t="n">
        <f aca="false">EXP(($F$11 - $F$9 - $C$9*$C$9/2)*$C$3 + O1071*$C$9*SQRT($C$3))</f>
        <v>1.03600467401586</v>
      </c>
      <c r="T1071" s="55" t="n">
        <f aca="false">EXP(($F$11 - $F$10 - $C$10*$C$10/2)*$C$3 + P1071*$C$10*SQRT($C$3))</f>
        <v>0.977138482191319</v>
      </c>
      <c r="U1071" s="53" t="n">
        <f aca="false">$C$4 * (MAX(MAX(Q1071:T1071) - $C$2, 0))</f>
        <v>36.0046740158599</v>
      </c>
    </row>
    <row r="1072" customFormat="false" ht="13.8" hidden="false" customHeight="false" outlineLevel="0" collapsed="false">
      <c r="H1072" s="4" t="n">
        <v>1070</v>
      </c>
      <c r="I1072" s="17" t="n">
        <f aca="false">INDEX(Random!$F$2:$F$10003,($H1072-1)*$L$2 + I$2)</f>
        <v>-0.771056378944221</v>
      </c>
      <c r="J1072" s="17" t="n">
        <f aca="false">INDEX(Random!$F$2:$F$10003,($H1072-1)*$L$2 + J$2)</f>
        <v>1.1533108928071</v>
      </c>
      <c r="K1072" s="17" t="n">
        <f aca="false">INDEX(Random!$F$2:$F$10003,($H1072-1)*$L$2 + K$2)</f>
        <v>0.00675041234744816</v>
      </c>
      <c r="L1072" s="37" t="n">
        <f aca="false">INDEX(Random!$F$2:$F$10003,($H1072-1)*$L$2 + L$2)</f>
        <v>-0.0150248691491115</v>
      </c>
      <c r="M1072" s="29" t="n">
        <f aca="false" t="array" ref="M1072:P1072">TRANSPOSE(MMULT($B$28:$E$31, TRANSPOSE(I1072:L1072)))</f>
        <v>-0.771056378944221</v>
      </c>
      <c r="N1072" s="29" t="n">
        <v>0.448271037611041</v>
      </c>
      <c r="O1072" s="29" t="n">
        <v>-0.209544100931581</v>
      </c>
      <c r="P1072" s="29" t="n">
        <v>-0.120551150967322</v>
      </c>
      <c r="Q1072" s="55" t="n">
        <f aca="false">EXP(($F$11 - $F$7 - $C$7*$C$7/2)*$C$3 + M1072*$C$7*SQRT($C$3))</f>
        <v>0.979366374299232</v>
      </c>
      <c r="R1072" s="55" t="n">
        <f aca="false">EXP(($F$11 - $F$8 - $C$8*$C$8/2)*$C$3 + N1072*$C$8*SQRT($C$3))</f>
        <v>1.02234437217456</v>
      </c>
      <c r="S1072" s="55" t="n">
        <f aca="false">EXP(($F$11 - $F$9 - $C$9*$C$9/2)*$C$3 + O1072*$C$9*SQRT($C$3))</f>
        <v>0.996623844524797</v>
      </c>
      <c r="T1072" s="55" t="n">
        <f aca="false">EXP(($F$11 - $F$10 - $C$10*$C$10/2)*$C$3 + P1072*$C$10*SQRT($C$3))</f>
        <v>0.996824516498706</v>
      </c>
      <c r="U1072" s="53" t="n">
        <f aca="false">$C$4 * (MAX(MAX(Q1072:T1072) - $C$2, 0))</f>
        <v>22.34437217456</v>
      </c>
    </row>
    <row r="1073" customFormat="false" ht="13.8" hidden="false" customHeight="false" outlineLevel="0" collapsed="false">
      <c r="H1073" s="4" t="n">
        <v>1071</v>
      </c>
      <c r="I1073" s="17" t="n">
        <f aca="false">INDEX(Random!$F$2:$F$10003,($H1073-1)*$L$2 + I$2)</f>
        <v>-0.947002467270259</v>
      </c>
      <c r="J1073" s="17" t="n">
        <f aca="false">INDEX(Random!$F$2:$F$10003,($H1073-1)*$L$2 + J$2)</f>
        <v>1.09572804922459</v>
      </c>
      <c r="K1073" s="17" t="n">
        <f aca="false">INDEX(Random!$F$2:$F$10003,($H1073-1)*$L$2 + K$2)</f>
        <v>-0.724483274714632</v>
      </c>
      <c r="L1073" s="37" t="n">
        <f aca="false">INDEX(Random!$F$2:$F$10003,($H1073-1)*$L$2 + L$2)</f>
        <v>1.98459955396428</v>
      </c>
      <c r="M1073" s="29" t="n">
        <f aca="false" t="array" ref="M1073:P1073">TRANSPOSE(MMULT($B$28:$E$31, TRANSPOSE(I1073:L1073)))</f>
        <v>-0.947002467270259</v>
      </c>
      <c r="N1073" s="29" t="n">
        <v>0.295691719971024</v>
      </c>
      <c r="O1073" s="29" t="n">
        <v>-0.954600071304678</v>
      </c>
      <c r="P1073" s="29" t="n">
        <v>1.42905657456235</v>
      </c>
      <c r="Q1073" s="55" t="n">
        <f aca="false">EXP(($F$11 - $F$7 - $C$7*$C$7/2)*$C$3 + M1073*$C$7*SQRT($C$3))</f>
        <v>0.973353857288952</v>
      </c>
      <c r="R1073" s="55" t="n">
        <f aca="false">EXP(($F$11 - $F$8 - $C$8*$C$8/2)*$C$3 + N1073*$C$8*SQRT($C$3))</f>
        <v>1.0157363049515</v>
      </c>
      <c r="S1073" s="55" t="n">
        <f aca="false">EXP(($F$11 - $F$9 - $C$9*$C$9/2)*$C$3 + O1073*$C$9*SQRT($C$3))</f>
        <v>0.966567959326788</v>
      </c>
      <c r="T1073" s="55" t="n">
        <f aca="false">EXP(($F$11 - $F$10 - $C$10*$C$10/2)*$C$3 + P1073*$C$10*SQRT($C$3))</f>
        <v>1.05523928101984</v>
      </c>
      <c r="U1073" s="53" t="n">
        <f aca="false">$C$4 * (MAX(MAX(Q1073:T1073) - $C$2, 0))</f>
        <v>55.2392810198401</v>
      </c>
    </row>
    <row r="1074" customFormat="false" ht="13.8" hidden="false" customHeight="false" outlineLevel="0" collapsed="false">
      <c r="H1074" s="4" t="n">
        <v>1072</v>
      </c>
      <c r="I1074" s="17" t="n">
        <f aca="false">INDEX(Random!$F$2:$F$10003,($H1074-1)*$L$2 + I$2)</f>
        <v>-1.48437695350373</v>
      </c>
      <c r="J1074" s="17" t="n">
        <f aca="false">INDEX(Random!$F$2:$F$10003,($H1074-1)*$L$2 + J$2)</f>
        <v>0.451674956619968</v>
      </c>
      <c r="K1074" s="17" t="n">
        <f aca="false">INDEX(Random!$F$2:$F$10003,($H1074-1)*$L$2 + K$2)</f>
        <v>0.37297146733947</v>
      </c>
      <c r="L1074" s="37" t="n">
        <f aca="false">INDEX(Random!$F$2:$F$10003,($H1074-1)*$L$2 + L$2)</f>
        <v>0.97481624681587</v>
      </c>
      <c r="M1074" s="29" t="n">
        <f aca="false" t="array" ref="M1074:P1074">TRANSPOSE(MMULT($B$28:$E$31, TRANSPOSE(I1074:L1074)))</f>
        <v>-1.48437695350373</v>
      </c>
      <c r="N1074" s="29" t="n">
        <v>-0.542331243561835</v>
      </c>
      <c r="O1074" s="29" t="n">
        <v>-0.192641749345525</v>
      </c>
      <c r="P1074" s="29" t="n">
        <v>0.170994409459189</v>
      </c>
      <c r="Q1074" s="55" t="n">
        <f aca="false">EXP(($F$11 - $F$7 - $C$7*$C$7/2)*$C$3 + M1074*$C$7*SQRT($C$3))</f>
        <v>0.955217998975637</v>
      </c>
      <c r="R1074" s="55" t="n">
        <f aca="false">EXP(($F$11 - $F$8 - $C$8*$C$8/2)*$C$3 + N1074*$C$8*SQRT($C$3))</f>
        <v>0.980196514077135</v>
      </c>
      <c r="S1074" s="55" t="n">
        <f aca="false">EXP(($F$11 - $F$9 - $C$9*$C$9/2)*$C$3 + O1074*$C$9*SQRT($C$3))</f>
        <v>0.997316426340664</v>
      </c>
      <c r="T1074" s="55" t="n">
        <f aca="false">EXP(($F$11 - $F$10 - $C$10*$C$10/2)*$C$3 + P1074*$C$10*SQRT($C$3))</f>
        <v>1.00756221349314</v>
      </c>
      <c r="U1074" s="53" t="n">
        <f aca="false">$C$4 * (MAX(MAX(Q1074:T1074) - $C$2, 0))</f>
        <v>7.5622134931399</v>
      </c>
    </row>
    <row r="1075" customFormat="false" ht="13.8" hidden="false" customHeight="false" outlineLevel="0" collapsed="false">
      <c r="H1075" s="4" t="n">
        <v>1073</v>
      </c>
      <c r="I1075" s="17" t="n">
        <f aca="false">INDEX(Random!$F$2:$F$10003,($H1075-1)*$L$2 + I$2)</f>
        <v>0.519277004474358</v>
      </c>
      <c r="J1075" s="17" t="n">
        <f aca="false">INDEX(Random!$F$2:$F$10003,($H1075-1)*$L$2 + J$2)</f>
        <v>0.239115705526806</v>
      </c>
      <c r="K1075" s="17" t="n">
        <f aca="false">INDEX(Random!$F$2:$F$10003,($H1075-1)*$L$2 + K$2)</f>
        <v>0.602585175780768</v>
      </c>
      <c r="L1075" s="37" t="n">
        <f aca="false">INDEX(Random!$F$2:$F$10003,($H1075-1)*$L$2 + L$2)</f>
        <v>-1.41708390853468</v>
      </c>
      <c r="M1075" s="29" t="n">
        <f aca="false" t="array" ref="M1075:P1075">TRANSPOSE(MMULT($B$28:$E$31, TRANSPOSE(I1075:L1075)))</f>
        <v>0.519277004474358</v>
      </c>
      <c r="N1075" s="29" t="n">
        <v>0.505274917027508</v>
      </c>
      <c r="O1075" s="29" t="n">
        <v>0.770120794197726</v>
      </c>
      <c r="P1075" s="29" t="n">
        <v>-0.850388293434519</v>
      </c>
      <c r="Q1075" s="55" t="n">
        <f aca="false">EXP(($F$11 - $F$7 - $C$7*$C$7/2)*$C$3 + M1075*$C$7*SQRT($C$3))</f>
        <v>1.02461014628866</v>
      </c>
      <c r="R1075" s="55" t="n">
        <f aca="false">EXP(($F$11 - $F$8 - $C$8*$C$8/2)*$C$3 + N1075*$C$8*SQRT($C$3))</f>
        <v>1.02482417262522</v>
      </c>
      <c r="S1075" s="55" t="n">
        <f aca="false">EXP(($F$11 - $F$9 - $C$9*$C$9/2)*$C$3 + O1075*$C$9*SQRT($C$3))</f>
        <v>1.03757095343937</v>
      </c>
      <c r="T1075" s="55" t="n">
        <f aca="false">EXP(($F$11 - $F$10 - $C$10*$C$10/2)*$C$3 + P1075*$C$10*SQRT($C$3))</f>
        <v>0.970443543134038</v>
      </c>
      <c r="U1075" s="53" t="n">
        <f aca="false">$C$4 * (MAX(MAX(Q1075:T1075) - $C$2, 0))</f>
        <v>37.57095343937</v>
      </c>
    </row>
    <row r="1076" customFormat="false" ht="13.8" hidden="false" customHeight="false" outlineLevel="0" collapsed="false">
      <c r="H1076" s="4" t="n">
        <v>1074</v>
      </c>
      <c r="I1076" s="17" t="n">
        <f aca="false">INDEX(Random!$F$2:$F$10003,($H1076-1)*$L$2 + I$2)</f>
        <v>-0.835814515688012</v>
      </c>
      <c r="J1076" s="17" t="n">
        <f aca="false">INDEX(Random!$F$2:$F$10003,($H1076-1)*$L$2 + J$2)</f>
        <v>1.09775063643327</v>
      </c>
      <c r="K1076" s="17" t="n">
        <f aca="false">INDEX(Random!$F$2:$F$10003,($H1076-1)*$L$2 + K$2)</f>
        <v>0.202167011638412</v>
      </c>
      <c r="L1076" s="37" t="n">
        <f aca="false">INDEX(Random!$F$2:$F$10003,($H1076-1)*$L$2 + L$2)</f>
        <v>-0.40950210989351</v>
      </c>
      <c r="M1076" s="29" t="n">
        <f aca="false" t="array" ref="M1076:P1076">TRANSPOSE(MMULT($B$28:$E$31, TRANSPOSE(I1076:L1076)))</f>
        <v>-0.835814515688012</v>
      </c>
      <c r="N1076" s="29" t="n">
        <v>0.364805823595641</v>
      </c>
      <c r="O1076" s="29" t="n">
        <v>-0.058003329830286</v>
      </c>
      <c r="P1076" s="29" t="n">
        <v>-0.492416789235159</v>
      </c>
      <c r="Q1076" s="55" t="n">
        <f aca="false">EXP(($F$11 - $F$7 - $C$7*$C$7/2)*$C$3 + M1076*$C$7*SQRT($C$3))</f>
        <v>0.977149120034775</v>
      </c>
      <c r="R1076" s="55" t="n">
        <f aca="false">EXP(($F$11 - $F$8 - $C$8*$C$8/2)*$C$3 + N1076*$C$8*SQRT($C$3))</f>
        <v>1.01872426357241</v>
      </c>
      <c r="S1076" s="55" t="n">
        <f aca="false">EXP(($F$11 - $F$9 - $C$9*$C$9/2)*$C$3 + O1076*$C$9*SQRT($C$3))</f>
        <v>1.00285051315252</v>
      </c>
      <c r="T1076" s="55" t="n">
        <f aca="false">EXP(($F$11 - $F$10 - $C$10*$C$10/2)*$C$3 + P1076*$C$10*SQRT($C$3))</f>
        <v>0.983294512160623</v>
      </c>
      <c r="U1076" s="53" t="n">
        <f aca="false">$C$4 * (MAX(MAX(Q1076:T1076) - $C$2, 0))</f>
        <v>18.7242635724101</v>
      </c>
    </row>
    <row r="1077" customFormat="false" ht="13.8" hidden="false" customHeight="false" outlineLevel="0" collapsed="false">
      <c r="H1077" s="4" t="n">
        <v>1075</v>
      </c>
      <c r="I1077" s="17" t="n">
        <f aca="false">INDEX(Random!$F$2:$F$10003,($H1077-1)*$L$2 + I$2)</f>
        <v>0.109109178113251</v>
      </c>
      <c r="J1077" s="17" t="n">
        <f aca="false">INDEX(Random!$F$2:$F$10003,($H1077-1)*$L$2 + J$2)</f>
        <v>-0.0218158153098343</v>
      </c>
      <c r="K1077" s="17" t="n">
        <f aca="false">INDEX(Random!$F$2:$F$10003,($H1077-1)*$L$2 + K$2)</f>
        <v>-0.205280479141409</v>
      </c>
      <c r="L1077" s="37" t="n">
        <f aca="false">INDEX(Random!$F$2:$F$10003,($H1077-1)*$L$2 + L$2)</f>
        <v>1.50000648662065</v>
      </c>
      <c r="M1077" s="29" t="n">
        <f aca="false" t="array" ref="M1077:P1077">TRANSPOSE(MMULT($B$28:$E$31, TRANSPOSE(I1077:L1077)))</f>
        <v>0.109109178113251</v>
      </c>
      <c r="N1077" s="29" t="n">
        <v>0.0489101706585219</v>
      </c>
      <c r="O1077" s="29" t="n">
        <v>-0.14897526992007</v>
      </c>
      <c r="P1077" s="29" t="n">
        <v>1.29120745569421</v>
      </c>
      <c r="Q1077" s="55" t="n">
        <f aca="false">EXP(($F$11 - $F$7 - $C$7*$C$7/2)*$C$3 + M1077*$C$7*SQRT($C$3))</f>
        <v>1.01000605030273</v>
      </c>
      <c r="R1077" s="55" t="n">
        <f aca="false">EXP(($F$11 - $F$8 - $C$8*$C$8/2)*$C$3 + N1077*$C$8*SQRT($C$3))</f>
        <v>1.00513871539289</v>
      </c>
      <c r="S1077" s="55" t="n">
        <f aca="false">EXP(($F$11 - $F$9 - $C$9*$C$9/2)*$C$3 + O1077*$C$9*SQRT($C$3))</f>
        <v>0.999107909555773</v>
      </c>
      <c r="T1077" s="55" t="n">
        <f aca="false">EXP(($F$11 - $F$10 - $C$10*$C$10/2)*$C$3 + P1077*$C$10*SQRT($C$3))</f>
        <v>1.04990700412465</v>
      </c>
      <c r="U1077" s="53" t="n">
        <f aca="false">$C$4 * (MAX(MAX(Q1077:T1077) - $C$2, 0))</f>
        <v>49.9070041246501</v>
      </c>
    </row>
    <row r="1078" customFormat="false" ht="13.8" hidden="false" customHeight="false" outlineLevel="0" collapsed="false">
      <c r="H1078" s="4" t="n">
        <v>1076</v>
      </c>
      <c r="I1078" s="17" t="n">
        <f aca="false">INDEX(Random!$F$2:$F$10003,($H1078-1)*$L$2 + I$2)</f>
        <v>-0.877452825552163</v>
      </c>
      <c r="J1078" s="17" t="n">
        <f aca="false">INDEX(Random!$F$2:$F$10003,($H1078-1)*$L$2 + J$2)</f>
        <v>-0.523923405805275</v>
      </c>
      <c r="K1078" s="17" t="n">
        <f aca="false">INDEX(Random!$F$2:$F$10003,($H1078-1)*$L$2 + K$2)</f>
        <v>-0.50009461788852</v>
      </c>
      <c r="L1078" s="37" t="n">
        <f aca="false">INDEX(Random!$F$2:$F$10003,($H1078-1)*$L$2 + L$2)</f>
        <v>0.868994552643668</v>
      </c>
      <c r="M1078" s="29" t="n">
        <f aca="false" t="array" ref="M1078:P1078">TRANSPOSE(MMULT($B$28:$E$31, TRANSPOSE(I1078:L1078)))</f>
        <v>-0.877452825552163</v>
      </c>
      <c r="N1078" s="29" t="n">
        <v>-0.949044926530287</v>
      </c>
      <c r="O1078" s="29" t="n">
        <v>-0.83202964931242</v>
      </c>
      <c r="P1078" s="29" t="n">
        <v>0.146931097759628</v>
      </c>
      <c r="Q1078" s="55" t="n">
        <f aca="false">EXP(($F$11 - $F$7 - $C$7*$C$7/2)*$C$3 + M1078*$C$7*SQRT($C$3))</f>
        <v>0.975726117861701</v>
      </c>
      <c r="R1078" s="55" t="n">
        <f aca="false">EXP(($F$11 - $F$8 - $C$8*$C$8/2)*$C$3 + N1078*$C$8*SQRT($C$3))</f>
        <v>0.963399085163963</v>
      </c>
      <c r="S1078" s="55" t="n">
        <f aca="false">EXP(($F$11 - $F$9 - $C$9*$C$9/2)*$C$3 + O1078*$C$9*SQRT($C$3))</f>
        <v>0.971449470274555</v>
      </c>
      <c r="T1078" s="55" t="n">
        <f aca="false">EXP(($F$11 - $F$10 - $C$10*$C$10/2)*$C$3 + P1078*$C$10*SQRT($C$3))</f>
        <v>1.00667159317855</v>
      </c>
      <c r="U1078" s="53" t="n">
        <f aca="false">$C$4 * (MAX(MAX(Q1078:T1078) - $C$2, 0))</f>
        <v>6.67159317854993</v>
      </c>
    </row>
    <row r="1079" customFormat="false" ht="13.8" hidden="false" customHeight="false" outlineLevel="0" collapsed="false">
      <c r="H1079" s="4" t="n">
        <v>1077</v>
      </c>
      <c r="I1079" s="17" t="n">
        <f aca="false">INDEX(Random!$F$2:$F$10003,($H1079-1)*$L$2 + I$2)</f>
        <v>-0.125294898838553</v>
      </c>
      <c r="J1079" s="17" t="n">
        <f aca="false">INDEX(Random!$F$2:$F$10003,($H1079-1)*$L$2 + J$2)</f>
        <v>1.65926793331693</v>
      </c>
      <c r="K1079" s="17" t="n">
        <f aca="false">INDEX(Random!$F$2:$F$10003,($H1079-1)*$L$2 + K$2)</f>
        <v>-0.346271760067894</v>
      </c>
      <c r="L1079" s="37" t="n">
        <f aca="false">INDEX(Random!$F$2:$F$10003,($H1079-1)*$L$2 + L$2)</f>
        <v>-1.16501436447589</v>
      </c>
      <c r="M1079" s="29" t="n">
        <f aca="false" t="array" ref="M1079:P1079">TRANSPOSE(MMULT($B$28:$E$31, TRANSPOSE(I1079:L1079)))</f>
        <v>-0.125294898838553</v>
      </c>
      <c r="N1079" s="29" t="n">
        <v>1.24237027607138</v>
      </c>
      <c r="O1079" s="29" t="n">
        <v>-0.253486590944743</v>
      </c>
      <c r="P1079" s="29" t="n">
        <v>-0.626404552267971</v>
      </c>
      <c r="Q1079" s="55" t="n">
        <f aca="false">EXP(($F$11 - $F$7 - $C$7*$C$7/2)*$C$3 + M1079*$C$7*SQRT($C$3))</f>
        <v>1.00175371450243</v>
      </c>
      <c r="R1079" s="55" t="n">
        <f aca="false">EXP(($F$11 - $F$8 - $C$8*$C$8/2)*$C$3 + N1079*$C$8*SQRT($C$3))</f>
        <v>1.05743653053768</v>
      </c>
      <c r="S1079" s="55" t="n">
        <f aca="false">EXP(($F$11 - $F$9 - $C$9*$C$9/2)*$C$3 + O1079*$C$9*SQRT($C$3))</f>
        <v>0.99482553004419</v>
      </c>
      <c r="T1079" s="55" t="n">
        <f aca="false">EXP(($F$11 - $F$10 - $C$10*$C$10/2)*$C$3 + P1079*$C$10*SQRT($C$3))</f>
        <v>0.978464621602336</v>
      </c>
      <c r="U1079" s="53" t="n">
        <f aca="false">$C$4 * (MAX(MAX(Q1079:T1079) - $C$2, 0))</f>
        <v>57.4365305376801</v>
      </c>
    </row>
    <row r="1080" customFormat="false" ht="13.8" hidden="false" customHeight="false" outlineLevel="0" collapsed="false">
      <c r="H1080" s="4" t="n">
        <v>1078</v>
      </c>
      <c r="I1080" s="17" t="n">
        <f aca="false">INDEX(Random!$F$2:$F$10003,($H1080-1)*$L$2 + I$2)</f>
        <v>-0.305311974771206</v>
      </c>
      <c r="J1080" s="17" t="n">
        <f aca="false">INDEX(Random!$F$2:$F$10003,($H1080-1)*$L$2 + J$2)</f>
        <v>-1.38669415365531</v>
      </c>
      <c r="K1080" s="17" t="n">
        <f aca="false">INDEX(Random!$F$2:$F$10003,($H1080-1)*$L$2 + K$2)</f>
        <v>-0.609626841143905</v>
      </c>
      <c r="L1080" s="37" t="n">
        <f aca="false">INDEX(Random!$F$2:$F$10003,($H1080-1)*$L$2 + L$2)</f>
        <v>-1.45802402951634</v>
      </c>
      <c r="M1080" s="29" t="n">
        <f aca="false" t="array" ref="M1080:P1080">TRANSPOSE(MMULT($B$28:$E$31, TRANSPOSE(I1080:L1080)))</f>
        <v>-0.305311974771206</v>
      </c>
      <c r="N1080" s="29" t="n">
        <v>-1.28722502943997</v>
      </c>
      <c r="O1080" s="29" t="n">
        <v>-0.77334627904258</v>
      </c>
      <c r="P1080" s="29" t="n">
        <v>-1.70295160106333</v>
      </c>
      <c r="Q1080" s="55" t="n">
        <f aca="false">EXP(($F$11 - $F$7 - $C$7*$C$7/2)*$C$3 + M1080*$C$7*SQRT($C$3))</f>
        <v>0.995461909276019</v>
      </c>
      <c r="R1080" s="55" t="n">
        <f aca="false">EXP(($F$11 - $F$8 - $C$8*$C$8/2)*$C$3 + N1080*$C$8*SQRT($C$3))</f>
        <v>0.949651514287165</v>
      </c>
      <c r="S1080" s="55" t="n">
        <f aca="false">EXP(($F$11 - $F$9 - $C$9*$C$9/2)*$C$3 + O1080*$C$9*SQRT($C$3))</f>
        <v>0.973795323984193</v>
      </c>
      <c r="T1080" s="55" t="n">
        <f aca="false">EXP(($F$11 - $F$10 - $C$10*$C$10/2)*$C$3 + P1080*$C$10*SQRT($C$3))</f>
        <v>0.940509289977563</v>
      </c>
      <c r="U1080" s="53" t="n">
        <f aca="false">$C$4 * (MAX(MAX(Q1080:T1080) - $C$2, 0))</f>
        <v>0</v>
      </c>
    </row>
    <row r="1081" customFormat="false" ht="13.8" hidden="false" customHeight="false" outlineLevel="0" collapsed="false">
      <c r="H1081" s="4" t="n">
        <v>1079</v>
      </c>
      <c r="I1081" s="17" t="n">
        <f aca="false">INDEX(Random!$F$2:$F$10003,($H1081-1)*$L$2 + I$2)</f>
        <v>0.355968562451043</v>
      </c>
      <c r="J1081" s="17" t="n">
        <f aca="false">INDEX(Random!$F$2:$F$10003,($H1081-1)*$L$2 + J$2)</f>
        <v>-0.128716811099179</v>
      </c>
      <c r="K1081" s="17" t="n">
        <f aca="false">INDEX(Random!$F$2:$F$10003,($H1081-1)*$L$2 + K$2)</f>
        <v>0.211881798220753</v>
      </c>
      <c r="L1081" s="37" t="n">
        <f aca="false">INDEX(Random!$F$2:$F$10003,($H1081-1)*$L$2 + L$2)</f>
        <v>-0.11313592429048</v>
      </c>
      <c r="M1081" s="29" t="n">
        <f aca="false" t="array" ref="M1081:P1081">TRANSPOSE(MMULT($B$28:$E$31, TRANSPOSE(I1081:L1081)))</f>
        <v>0.355968562451043</v>
      </c>
      <c r="N1081" s="29" t="n">
        <v>0.113846332230543</v>
      </c>
      <c r="O1081" s="29" t="n">
        <v>0.322491396060981</v>
      </c>
      <c r="P1081" s="29" t="n">
        <v>0.0556978214070495</v>
      </c>
      <c r="Q1081" s="55" t="n">
        <f aca="false">EXP(($F$11 - $F$7 - $C$7*$C$7/2)*$C$3 + M1081*$C$7*SQRT($C$3))</f>
        <v>1.01877038958151</v>
      </c>
      <c r="R1081" s="55" t="n">
        <f aca="false">EXP(($F$11 - $F$8 - $C$8*$C$8/2)*$C$3 + N1081*$C$8*SQRT($C$3))</f>
        <v>1.00791651532377</v>
      </c>
      <c r="S1081" s="55" t="n">
        <f aca="false">EXP(($F$11 - $F$9 - $C$9*$C$9/2)*$C$3 + O1081*$C$9*SQRT($C$3))</f>
        <v>1.01865669268729</v>
      </c>
      <c r="T1081" s="55" t="n">
        <f aca="false">EXP(($F$11 - $F$10 - $C$10*$C$10/2)*$C$3 + P1081*$C$10*SQRT($C$3))</f>
        <v>1.00330205349361</v>
      </c>
      <c r="U1081" s="53" t="n">
        <f aca="false">$C$4 * (MAX(MAX(Q1081:T1081) - $C$2, 0))</f>
        <v>18.7703895815099</v>
      </c>
    </row>
    <row r="1082" customFormat="false" ht="13.8" hidden="false" customHeight="false" outlineLevel="0" collapsed="false">
      <c r="H1082" s="4" t="n">
        <v>1080</v>
      </c>
      <c r="I1082" s="17" t="n">
        <f aca="false">INDEX(Random!$F$2:$F$10003,($H1082-1)*$L$2 + I$2)</f>
        <v>-0.146931792080735</v>
      </c>
      <c r="J1082" s="17" t="n">
        <f aca="false">INDEX(Random!$F$2:$F$10003,($H1082-1)*$L$2 + J$2)</f>
        <v>-1.11576690794282</v>
      </c>
      <c r="K1082" s="17" t="n">
        <f aca="false">INDEX(Random!$F$2:$F$10003,($H1082-1)*$L$2 + K$2)</f>
        <v>-0.334897938803431</v>
      </c>
      <c r="L1082" s="37" t="n">
        <f aca="false">INDEX(Random!$F$2:$F$10003,($H1082-1)*$L$2 + L$2)</f>
        <v>0.872277124882798</v>
      </c>
      <c r="M1082" s="29" t="n">
        <f aca="false" t="array" ref="M1082:P1082">TRANSPOSE(MMULT($B$28:$E$31, TRANSPOSE(I1082:L1082)))</f>
        <v>-0.146931792080735</v>
      </c>
      <c r="N1082" s="29" t="n">
        <v>-0.975788822474405</v>
      </c>
      <c r="O1082" s="29" t="n">
        <v>-0.44110721468889</v>
      </c>
      <c r="P1082" s="29" t="n">
        <v>0.374978946344996</v>
      </c>
      <c r="Q1082" s="55" t="n">
        <f aca="false">EXP(($F$11 - $F$7 - $C$7*$C$7/2)*$C$3 + M1082*$C$7*SQRT($C$3))</f>
        <v>1.00099538234169</v>
      </c>
      <c r="R1082" s="55" t="n">
        <f aca="false">EXP(($F$11 - $F$8 - $C$8*$C$8/2)*$C$3 + N1082*$C$8*SQRT($C$3))</f>
        <v>0.962304692825806</v>
      </c>
      <c r="S1082" s="55" t="n">
        <f aca="false">EXP(($F$11 - $F$9 - $C$9*$C$9/2)*$C$3 + O1082*$C$9*SQRT($C$3))</f>
        <v>0.987183725458316</v>
      </c>
      <c r="T1082" s="55" t="n">
        <f aca="false">EXP(($F$11 - $F$10 - $C$10*$C$10/2)*$C$3 + P1082*$C$10*SQRT($C$3))</f>
        <v>1.01514371644607</v>
      </c>
      <c r="U1082" s="53" t="n">
        <f aca="false">$C$4 * (MAX(MAX(Q1082:T1082) - $C$2, 0))</f>
        <v>15.1437164460699</v>
      </c>
    </row>
    <row r="1083" customFormat="false" ht="13.8" hidden="false" customHeight="false" outlineLevel="0" collapsed="false">
      <c r="H1083" s="4" t="n">
        <v>1081</v>
      </c>
      <c r="I1083" s="17" t="n">
        <f aca="false">INDEX(Random!$F$2:$F$10003,($H1083-1)*$L$2 + I$2)</f>
        <v>0.590581242250868</v>
      </c>
      <c r="J1083" s="17" t="n">
        <f aca="false">INDEX(Random!$F$2:$F$10003,($H1083-1)*$L$2 + J$2)</f>
        <v>0.252246717658385</v>
      </c>
      <c r="K1083" s="17" t="n">
        <f aca="false">INDEX(Random!$F$2:$F$10003,($H1083-1)*$L$2 + K$2)</f>
        <v>-1.43329588862822</v>
      </c>
      <c r="L1083" s="37" t="n">
        <f aca="false">INDEX(Random!$F$2:$F$10003,($H1083-1)*$L$2 + L$2)</f>
        <v>-1.15329591887025</v>
      </c>
      <c r="M1083" s="29" t="n">
        <f aca="false" t="array" ref="M1083:P1083">TRANSPOSE(MMULT($B$28:$E$31, TRANSPOSE(I1083:L1083)))</f>
        <v>0.590581242250868</v>
      </c>
      <c r="N1083" s="29" t="n">
        <v>0.559000581995844</v>
      </c>
      <c r="O1083" s="29" t="n">
        <v>-1.0779270306275</v>
      </c>
      <c r="P1083" s="29" t="n">
        <v>-0.604393693732138</v>
      </c>
      <c r="Q1083" s="55" t="n">
        <f aca="false">EXP(($F$11 - $F$7 - $C$7*$C$7/2)*$C$3 + M1083*$C$7*SQRT($C$3))</f>
        <v>1.02717040630661</v>
      </c>
      <c r="R1083" s="55" t="n">
        <f aca="false">EXP(($F$11 - $F$8 - $C$8*$C$8/2)*$C$3 + N1083*$C$8*SQRT($C$3))</f>
        <v>1.02716686900082</v>
      </c>
      <c r="S1083" s="55" t="n">
        <f aca="false">EXP(($F$11 - $F$9 - $C$9*$C$9/2)*$C$3 + O1083*$C$9*SQRT($C$3))</f>
        <v>0.961681075185141</v>
      </c>
      <c r="T1083" s="55" t="n">
        <f aca="false">EXP(($F$11 - $F$10 - $C$10*$C$10/2)*$C$3 + P1083*$C$10*SQRT($C$3))</f>
        <v>0.979256420906054</v>
      </c>
      <c r="U1083" s="53" t="n">
        <f aca="false">$C$4 * (MAX(MAX(Q1083:T1083) - $C$2, 0))</f>
        <v>27.17040630661</v>
      </c>
    </row>
    <row r="1084" customFormat="false" ht="13.8" hidden="false" customHeight="false" outlineLevel="0" collapsed="false">
      <c r="H1084" s="4" t="n">
        <v>1082</v>
      </c>
      <c r="I1084" s="17" t="n">
        <f aca="false">INDEX(Random!$F$2:$F$10003,($H1084-1)*$L$2 + I$2)</f>
        <v>0.373391511906716</v>
      </c>
      <c r="J1084" s="17" t="n">
        <f aca="false">INDEX(Random!$F$2:$F$10003,($H1084-1)*$L$2 + J$2)</f>
        <v>-0.305406250565315</v>
      </c>
      <c r="K1084" s="17" t="n">
        <f aca="false">INDEX(Random!$F$2:$F$10003,($H1084-1)*$L$2 + K$2)</f>
        <v>-0.385412495604489</v>
      </c>
      <c r="L1084" s="37" t="n">
        <f aca="false">INDEX(Random!$F$2:$F$10003,($H1084-1)*$L$2 + L$2)</f>
        <v>-0.825363972825219</v>
      </c>
      <c r="M1084" s="29" t="n">
        <f aca="false" t="array" ref="M1084:P1084">TRANSPOSE(MMULT($B$28:$E$31, TRANSPOSE(I1084:L1084)))</f>
        <v>0.373391511906716</v>
      </c>
      <c r="N1084" s="29" t="n">
        <v>-0.0159715863486419</v>
      </c>
      <c r="O1084" s="29" t="n">
        <v>-0.233382355743794</v>
      </c>
      <c r="P1084" s="29" t="n">
        <v>-0.571997773447495</v>
      </c>
      <c r="Q1084" s="55" t="n">
        <f aca="false">EXP(($F$11 - $F$7 - $C$7*$C$7/2)*$C$3 + M1084*$C$7*SQRT($C$3))</f>
        <v>1.01939182851515</v>
      </c>
      <c r="R1084" s="55" t="n">
        <f aca="false">EXP(($F$11 - $F$8 - $C$8*$C$8/2)*$C$3 + N1084*$C$8*SQRT($C$3))</f>
        <v>1.00237088870234</v>
      </c>
      <c r="S1084" s="55" t="n">
        <f aca="false">EXP(($F$11 - $F$9 - $C$9*$C$9/2)*$C$3 + O1084*$C$9*SQRT($C$3))</f>
        <v>0.995647878228684</v>
      </c>
      <c r="T1084" s="55" t="n">
        <f aca="false">EXP(($F$11 - $F$10 - $C$10*$C$10/2)*$C$3 + P1084*$C$10*SQRT($C$3))</f>
        <v>0.980422968986123</v>
      </c>
      <c r="U1084" s="53" t="n">
        <f aca="false">$C$4 * (MAX(MAX(Q1084:T1084) - $C$2, 0))</f>
        <v>19.39182851515</v>
      </c>
    </row>
    <row r="1085" customFormat="false" ht="13.8" hidden="false" customHeight="false" outlineLevel="0" collapsed="false">
      <c r="H1085" s="4" t="n">
        <v>1083</v>
      </c>
      <c r="I1085" s="17" t="n">
        <f aca="false">INDEX(Random!$F$2:$F$10003,($H1085-1)*$L$2 + I$2)</f>
        <v>-0.24965871080478</v>
      </c>
      <c r="J1085" s="17" t="n">
        <f aca="false">INDEX(Random!$F$2:$F$10003,($H1085-1)*$L$2 + J$2)</f>
        <v>-0.781244042117021</v>
      </c>
      <c r="K1085" s="17" t="n">
        <f aca="false">INDEX(Random!$F$2:$F$10003,($H1085-1)*$L$2 + K$2)</f>
        <v>0.558304419949203</v>
      </c>
      <c r="L1085" s="37" t="n">
        <f aca="false">INDEX(Random!$F$2:$F$10003,($H1085-1)*$L$2 + L$2)</f>
        <v>0.225179191819414</v>
      </c>
      <c r="M1085" s="29" t="n">
        <f aca="false" t="array" ref="M1085:P1085">TRANSPOSE(MMULT($B$28:$E$31, TRANSPOSE(I1085:L1085)))</f>
        <v>-0.24965871080478</v>
      </c>
      <c r="N1085" s="29" t="n">
        <v>-0.772349311902983</v>
      </c>
      <c r="O1085" s="29" t="n">
        <v>0.365662795626933</v>
      </c>
      <c r="P1085" s="29" t="n">
        <v>-0.126348434799306</v>
      </c>
      <c r="Q1085" s="55" t="n">
        <f aca="false">EXP(($F$11 - $F$7 - $C$7*$C$7/2)*$C$3 + M1085*$C$7*SQRT($C$3))</f>
        <v>0.997402823635365</v>
      </c>
      <c r="R1085" s="55" t="n">
        <f aca="false">EXP(($F$11 - $F$8 - $C$8*$C$8/2)*$C$3 + N1085*$C$8*SQRT($C$3))</f>
        <v>0.970661024758575</v>
      </c>
      <c r="S1085" s="55" t="n">
        <f aca="false">EXP(($F$11 - $F$9 - $C$9*$C$9/2)*$C$3 + O1085*$C$9*SQRT($C$3))</f>
        <v>1.0204657450764</v>
      </c>
      <c r="T1085" s="55" t="n">
        <f aca="false">EXP(($F$11 - $F$10 - $C$10*$C$10/2)*$C$3 + P1085*$C$10*SQRT($C$3))</f>
        <v>0.996612165476729</v>
      </c>
      <c r="U1085" s="53" t="n">
        <f aca="false">$C$4 * (MAX(MAX(Q1085:T1085) - $C$2, 0))</f>
        <v>20.4657450764001</v>
      </c>
    </row>
    <row r="1086" customFormat="false" ht="13.8" hidden="false" customHeight="false" outlineLevel="0" collapsed="false">
      <c r="H1086" s="4" t="n">
        <v>1084</v>
      </c>
      <c r="I1086" s="17" t="n">
        <f aca="false">INDEX(Random!$F$2:$F$10003,($H1086-1)*$L$2 + I$2)</f>
        <v>-0.0409894563441478</v>
      </c>
      <c r="J1086" s="17" t="n">
        <f aca="false">INDEX(Random!$F$2:$F$10003,($H1086-1)*$L$2 + J$2)</f>
        <v>-0.324034398313784</v>
      </c>
      <c r="K1086" s="17" t="n">
        <f aca="false">INDEX(Random!$F$2:$F$10003,($H1086-1)*$L$2 + K$2)</f>
        <v>1.7377500037419</v>
      </c>
      <c r="L1086" s="37" t="n">
        <f aca="false">INDEX(Random!$F$2:$F$10003,($H1086-1)*$L$2 + L$2)</f>
        <v>0.635580621622067</v>
      </c>
      <c r="M1086" s="29" t="n">
        <f aca="false" t="array" ref="M1086:P1086">TRANSPOSE(MMULT($B$28:$E$31, TRANSPOSE(I1086:L1086)))</f>
        <v>-0.0409894563441478</v>
      </c>
      <c r="N1086" s="29" t="n">
        <v>-0.282361821481265</v>
      </c>
      <c r="O1086" s="29" t="n">
        <v>1.56361756554444</v>
      </c>
      <c r="P1086" s="29" t="n">
        <v>0.436970497253245</v>
      </c>
      <c r="Q1086" s="55" t="n">
        <f aca="false">EXP(($F$11 - $F$7 - $C$7*$C$7/2)*$C$3 + M1086*$C$7*SQRT($C$3))</f>
        <v>1.00471394487244</v>
      </c>
      <c r="R1086" s="55" t="n">
        <f aca="false">EXP(($F$11 - $F$8 - $C$8*$C$8/2)*$C$3 + N1086*$C$8*SQRT($C$3))</f>
        <v>0.991086460830506</v>
      </c>
      <c r="S1086" s="55" t="n">
        <f aca="false">EXP(($F$11 - $F$9 - $C$9*$C$9/2)*$C$3 + O1086*$C$9*SQRT($C$3))</f>
        <v>1.07196678383914</v>
      </c>
      <c r="T1086" s="55" t="n">
        <f aca="false">EXP(($F$11 - $F$10 - $C$10*$C$10/2)*$C$3 + P1086*$C$10*SQRT($C$3))</f>
        <v>1.01745904257211</v>
      </c>
      <c r="U1086" s="53" t="n">
        <f aca="false">$C$4 * (MAX(MAX(Q1086:T1086) - $C$2, 0))</f>
        <v>71.96678383914</v>
      </c>
    </row>
    <row r="1087" customFormat="false" ht="13.8" hidden="false" customHeight="false" outlineLevel="0" collapsed="false">
      <c r="H1087" s="4" t="n">
        <v>1085</v>
      </c>
      <c r="I1087" s="17" t="n">
        <f aca="false">INDEX(Random!$F$2:$F$10003,($H1087-1)*$L$2 + I$2)</f>
        <v>0.413705232190133</v>
      </c>
      <c r="J1087" s="17" t="n">
        <f aca="false">INDEX(Random!$F$2:$F$10003,($H1087-1)*$L$2 + J$2)</f>
        <v>0.928460422024087</v>
      </c>
      <c r="K1087" s="17" t="n">
        <f aca="false">INDEX(Random!$F$2:$F$10003,($H1087-1)*$L$2 + K$2)</f>
        <v>-1.31246321550635</v>
      </c>
      <c r="L1087" s="37" t="n">
        <f aca="false">INDEX(Random!$F$2:$F$10003,($H1087-1)*$L$2 + L$2)</f>
        <v>-0.27370764732808</v>
      </c>
      <c r="M1087" s="29" t="n">
        <f aca="false" t="array" ref="M1087:P1087">TRANSPOSE(MMULT($B$28:$E$31, TRANSPOSE(I1087:L1087)))</f>
        <v>0.413705232190133</v>
      </c>
      <c r="N1087" s="29" t="n">
        <v>0.988926045666499</v>
      </c>
      <c r="O1087" s="29" t="n">
        <v>-0.987907179301806</v>
      </c>
      <c r="P1087" s="29" t="n">
        <v>0.20039040044183</v>
      </c>
      <c r="Q1087" s="55" t="n">
        <f aca="false">EXP(($F$11 - $F$7 - $C$7*$C$7/2)*$C$3 + M1087*$C$7*SQRT($C$3))</f>
        <v>1.02083118542459</v>
      </c>
      <c r="R1087" s="55" t="n">
        <f aca="false">EXP(($F$11 - $F$8 - $C$8*$C$8/2)*$C$3 + N1087*$C$8*SQRT($C$3))</f>
        <v>1.04610760368211</v>
      </c>
      <c r="S1087" s="55" t="n">
        <f aca="false">EXP(($F$11 - $F$9 - $C$9*$C$9/2)*$C$3 + O1087*$C$9*SQRT($C$3))</f>
        <v>0.965245708284573</v>
      </c>
      <c r="T1087" s="55" t="n">
        <f aca="false">EXP(($F$11 - $F$10 - $C$10*$C$10/2)*$C$3 + P1087*$C$10*SQRT($C$3))</f>
        <v>1.00865127379263</v>
      </c>
      <c r="U1087" s="53" t="n">
        <f aca="false">$C$4 * (MAX(MAX(Q1087:T1087) - $C$2, 0))</f>
        <v>46.10760368211</v>
      </c>
    </row>
    <row r="1088" customFormat="false" ht="13.8" hidden="false" customHeight="false" outlineLevel="0" collapsed="false">
      <c r="H1088" s="4" t="n">
        <v>1086</v>
      </c>
      <c r="I1088" s="17" t="n">
        <f aca="false">INDEX(Random!$F$2:$F$10003,($H1088-1)*$L$2 + I$2)</f>
        <v>0.516108901713187</v>
      </c>
      <c r="J1088" s="17" t="n">
        <f aca="false">INDEX(Random!$F$2:$F$10003,($H1088-1)*$L$2 + J$2)</f>
        <v>-0.717306993269184</v>
      </c>
      <c r="K1088" s="17" t="n">
        <f aca="false">INDEX(Random!$F$2:$F$10003,($H1088-1)*$L$2 + K$2)</f>
        <v>0.123527592064718</v>
      </c>
      <c r="L1088" s="37" t="n">
        <f aca="false">INDEX(Random!$F$2:$F$10003,($H1088-1)*$L$2 + L$2)</f>
        <v>-0.591022223945883</v>
      </c>
      <c r="M1088" s="29" t="n">
        <f aca="false" t="array" ref="M1088:P1088">TRANSPOSE(MMULT($B$28:$E$31, TRANSPOSE(I1088:L1088)))</f>
        <v>0.516108901713187</v>
      </c>
      <c r="N1088" s="29" t="n">
        <v>-0.256615063774072</v>
      </c>
      <c r="O1088" s="29" t="n">
        <v>0.262001098645631</v>
      </c>
      <c r="P1088" s="29" t="n">
        <v>-0.40322378451074</v>
      </c>
      <c r="Q1088" s="55" t="n">
        <f aca="false">EXP(($F$11 - $F$7 - $C$7*$C$7/2)*$C$3 + M1088*$C$7*SQRT($C$3))</f>
        <v>1.02449654012913</v>
      </c>
      <c r="R1088" s="55" t="n">
        <f aca="false">EXP(($F$11 - $F$8 - $C$8*$C$8/2)*$C$3 + N1088*$C$8*SQRT($C$3))</f>
        <v>0.992171538064566</v>
      </c>
      <c r="S1088" s="55" t="n">
        <f aca="false">EXP(($F$11 - $F$9 - $C$9*$C$9/2)*$C$3 + O1088*$C$9*SQRT($C$3))</f>
        <v>1.01612730362885</v>
      </c>
      <c r="T1088" s="55" t="n">
        <f aca="false">EXP(($F$11 - $F$10 - $C$10*$C$10/2)*$C$3 + P1088*$C$10*SQRT($C$3))</f>
        <v>0.986522885278597</v>
      </c>
      <c r="U1088" s="53" t="n">
        <f aca="false">$C$4 * (MAX(MAX(Q1088:T1088) - $C$2, 0))</f>
        <v>24.4965401291299</v>
      </c>
    </row>
    <row r="1089" customFormat="false" ht="13.8" hidden="false" customHeight="false" outlineLevel="0" collapsed="false">
      <c r="H1089" s="4" t="n">
        <v>1087</v>
      </c>
      <c r="I1089" s="17" t="n">
        <f aca="false">INDEX(Random!$F$2:$F$10003,($H1089-1)*$L$2 + I$2)</f>
        <v>-0.618202154055885</v>
      </c>
      <c r="J1089" s="17" t="n">
        <f aca="false">INDEX(Random!$F$2:$F$10003,($H1089-1)*$L$2 + J$2)</f>
        <v>-0.529973877035815</v>
      </c>
      <c r="K1089" s="17" t="n">
        <f aca="false">INDEX(Random!$F$2:$F$10003,($H1089-1)*$L$2 + K$2)</f>
        <v>1.26265565895277</v>
      </c>
      <c r="L1089" s="37" t="n">
        <f aca="false">INDEX(Random!$F$2:$F$10003,($H1089-1)*$L$2 + L$2)</f>
        <v>1.17216753005455</v>
      </c>
      <c r="M1089" s="29" t="n">
        <f aca="false" t="array" ref="M1089:P1089">TRANSPOSE(MMULT($B$28:$E$31, TRANSPOSE(I1089:L1089)))</f>
        <v>-0.618202154055885</v>
      </c>
      <c r="N1089" s="29" t="n">
        <v>-0.796450393363205</v>
      </c>
      <c r="O1089" s="29" t="n">
        <v>0.891117052161992</v>
      </c>
      <c r="P1089" s="29" t="n">
        <v>0.537507125363568</v>
      </c>
      <c r="Q1089" s="55" t="n">
        <f aca="false">EXP(($F$11 - $F$7 - $C$7*$C$7/2)*$C$3 + M1089*$C$7*SQRT($C$3))</f>
        <v>0.984619924829185</v>
      </c>
      <c r="R1089" s="55" t="n">
        <f aca="false">EXP(($F$11 - $F$8 - $C$8*$C$8/2)*$C$3 + N1089*$C$8*SQRT($C$3))</f>
        <v>0.969667289616717</v>
      </c>
      <c r="S1089" s="55" t="n">
        <f aca="false">EXP(($F$11 - $F$9 - $C$9*$C$9/2)*$C$3 + O1089*$C$9*SQRT($C$3))</f>
        <v>1.04274358893092</v>
      </c>
      <c r="T1089" s="55" t="n">
        <f aca="false">EXP(($F$11 - $F$10 - $C$10*$C$10/2)*$C$3 + P1089*$C$10*SQRT($C$3))</f>
        <v>1.02122522315692</v>
      </c>
      <c r="U1089" s="53" t="n">
        <f aca="false">$C$4 * (MAX(MAX(Q1089:T1089) - $C$2, 0))</f>
        <v>42.74358893092</v>
      </c>
    </row>
    <row r="1090" customFormat="false" ht="13.8" hidden="false" customHeight="false" outlineLevel="0" collapsed="false">
      <c r="H1090" s="4" t="n">
        <v>1088</v>
      </c>
      <c r="I1090" s="17" t="n">
        <f aca="false">INDEX(Random!$F$2:$F$10003,($H1090-1)*$L$2 + I$2)</f>
        <v>-0.800715832928382</v>
      </c>
      <c r="J1090" s="17" t="n">
        <f aca="false">INDEX(Random!$F$2:$F$10003,($H1090-1)*$L$2 + J$2)</f>
        <v>-0.0883149796189651</v>
      </c>
      <c r="K1090" s="17" t="n">
        <f aca="false">INDEX(Random!$F$2:$F$10003,($H1090-1)*$L$2 + K$2)</f>
        <v>2.68383213022614</v>
      </c>
      <c r="L1090" s="37" t="n">
        <f aca="false">INDEX(Random!$F$2:$F$10003,($H1090-1)*$L$2 + L$2)</f>
        <v>-0.431590707612873</v>
      </c>
      <c r="M1090" s="29" t="n">
        <f aca="false" t="array" ref="M1090:P1090">TRANSPOSE(MMULT($B$28:$E$31, TRANSPOSE(I1090:L1090)))</f>
        <v>-0.800715832928382</v>
      </c>
      <c r="N1090" s="29" t="n">
        <v>-0.556323336232023</v>
      </c>
      <c r="O1090" s="29" t="n">
        <v>2.16128740104163</v>
      </c>
      <c r="P1090" s="29" t="n">
        <v>-0.767484043413899</v>
      </c>
      <c r="Q1090" s="55" t="n">
        <f aca="false">EXP(($F$11 - $F$7 - $C$7*$C$7/2)*$C$3 + M1090*$C$7*SQRT($C$3))</f>
        <v>0.978350240288206</v>
      </c>
      <c r="R1090" s="55" t="n">
        <f aca="false">EXP(($F$11 - $F$8 - $C$8*$C$8/2)*$C$3 + N1090*$C$8*SQRT($C$3))</f>
        <v>0.979613799834332</v>
      </c>
      <c r="S1090" s="55" t="n">
        <f aca="false">EXP(($F$11 - $F$9 - $C$9*$C$9/2)*$C$3 + O1090*$C$9*SQRT($C$3))</f>
        <v>1.0986249003329</v>
      </c>
      <c r="T1090" s="55" t="n">
        <f aca="false">EXP(($F$11 - $F$10 - $C$10*$C$10/2)*$C$3 + P1090*$C$10*SQRT($C$3))</f>
        <v>0.973404732426614</v>
      </c>
      <c r="U1090" s="53" t="n">
        <f aca="false">$C$4 * (MAX(MAX(Q1090:T1090) - $C$2, 0))</f>
        <v>98.6249003329001</v>
      </c>
    </row>
    <row r="1091" customFormat="false" ht="13.8" hidden="false" customHeight="false" outlineLevel="0" collapsed="false">
      <c r="H1091" s="4" t="n">
        <v>1089</v>
      </c>
      <c r="I1091" s="17" t="n">
        <f aca="false">INDEX(Random!$F$2:$F$10003,($H1091-1)*$L$2 + I$2)</f>
        <v>-0.907067835848879</v>
      </c>
      <c r="J1091" s="17" t="n">
        <f aca="false">INDEX(Random!$F$2:$F$10003,($H1091-1)*$L$2 + J$2)</f>
        <v>-0.59934048474619</v>
      </c>
      <c r="K1091" s="17" t="n">
        <f aca="false">INDEX(Random!$F$2:$F$10003,($H1091-1)*$L$2 + K$2)</f>
        <v>-1.38715040280805</v>
      </c>
      <c r="L1091" s="37" t="n">
        <f aca="false">INDEX(Random!$F$2:$F$10003,($H1091-1)*$L$2 + L$2)</f>
        <v>1.35866333272004</v>
      </c>
      <c r="M1091" s="29" t="n">
        <f aca="false" t="array" ref="M1091:P1091">TRANSPOSE(MMULT($B$28:$E$31, TRANSPOSE(I1091:L1091)))</f>
        <v>-0.907067835848879</v>
      </c>
      <c r="N1091" s="29" t="n">
        <v>-1.02695132850431</v>
      </c>
      <c r="O1091" s="29" t="n">
        <v>-1.66598503847824</v>
      </c>
      <c r="P1091" s="29" t="n">
        <v>0.514199084895502</v>
      </c>
      <c r="Q1091" s="55" t="n">
        <f aca="false">EXP(($F$11 - $F$7 - $C$7*$C$7/2)*$C$3 + M1091*$C$7*SQRT($C$3))</f>
        <v>0.974715276967361</v>
      </c>
      <c r="R1091" s="55" t="n">
        <f aca="false">EXP(($F$11 - $F$8 - $C$8*$C$8/2)*$C$3 + N1091*$C$8*SQRT($C$3))</f>
        <v>0.960214524502046</v>
      </c>
      <c r="S1091" s="55" t="n">
        <f aca="false">EXP(($F$11 - $F$9 - $C$9*$C$9/2)*$C$3 + O1091*$C$9*SQRT($C$3))</f>
        <v>0.938716661657714</v>
      </c>
      <c r="T1091" s="55" t="n">
        <f aca="false">EXP(($F$11 - $F$10 - $C$10*$C$10/2)*$C$3 + P1091*$C$10*SQRT($C$3))</f>
        <v>1.02035084630614</v>
      </c>
      <c r="U1091" s="53" t="n">
        <f aca="false">$C$4 * (MAX(MAX(Q1091:T1091) - $C$2, 0))</f>
        <v>20.3508463061399</v>
      </c>
    </row>
    <row r="1092" customFormat="false" ht="13.8" hidden="false" customHeight="false" outlineLevel="0" collapsed="false">
      <c r="H1092" s="4" t="n">
        <v>1090</v>
      </c>
      <c r="I1092" s="17" t="n">
        <f aca="false">INDEX(Random!$F$2:$F$10003,($H1092-1)*$L$2 + I$2)</f>
        <v>-0.497133738752913</v>
      </c>
      <c r="J1092" s="17" t="n">
        <f aca="false">INDEX(Random!$F$2:$F$10003,($H1092-1)*$L$2 + J$2)</f>
        <v>-0.989594709214477</v>
      </c>
      <c r="K1092" s="17" t="n">
        <f aca="false">INDEX(Random!$F$2:$F$10003,($H1092-1)*$L$2 + K$2)</f>
        <v>0.293963474980215</v>
      </c>
      <c r="L1092" s="37" t="n">
        <f aca="false">INDEX(Random!$F$2:$F$10003,($H1092-1)*$L$2 + L$2)</f>
        <v>1.88052658724788</v>
      </c>
      <c r="M1092" s="29" t="n">
        <f aca="false" t="array" ref="M1092:P1092">TRANSPOSE(MMULT($B$28:$E$31, TRANSPOSE(I1092:L1092)))</f>
        <v>-0.497133738752913</v>
      </c>
      <c r="N1092" s="29" t="n">
        <v>-1.08815592552651</v>
      </c>
      <c r="O1092" s="29" t="n">
        <v>0.013229887991887</v>
      </c>
      <c r="P1092" s="29" t="n">
        <v>1.06794952786294</v>
      </c>
      <c r="Q1092" s="55" t="n">
        <f aca="false">EXP(($F$11 - $F$7 - $C$7*$C$7/2)*$C$3 + M1092*$C$7*SQRT($C$3))</f>
        <v>0.988801000094934</v>
      </c>
      <c r="R1092" s="55" t="n">
        <f aca="false">EXP(($F$11 - $F$8 - $C$8*$C$8/2)*$C$3 + N1092*$C$8*SQRT($C$3))</f>
        <v>0.957720064618656</v>
      </c>
      <c r="S1092" s="55" t="n">
        <f aca="false">EXP(($F$11 - $F$9 - $C$9*$C$9/2)*$C$3 + O1092*$C$9*SQRT($C$3))</f>
        <v>1.00579084589451</v>
      </c>
      <c r="T1092" s="55" t="n">
        <f aca="false">EXP(($F$11 - $F$10 - $C$10*$C$10/2)*$C$3 + P1092*$C$10*SQRT($C$3))</f>
        <v>1.04132804398744</v>
      </c>
      <c r="U1092" s="53" t="n">
        <f aca="false">$C$4 * (MAX(MAX(Q1092:T1092) - $C$2, 0))</f>
        <v>41.3280439874399</v>
      </c>
    </row>
    <row r="1093" customFormat="false" ht="13.8" hidden="false" customHeight="false" outlineLevel="0" collapsed="false">
      <c r="H1093" s="4" t="n">
        <v>1091</v>
      </c>
      <c r="I1093" s="17" t="n">
        <f aca="false">INDEX(Random!$F$2:$F$10003,($H1093-1)*$L$2 + I$2)</f>
        <v>2.44415119380899</v>
      </c>
      <c r="J1093" s="17" t="n">
        <f aca="false">INDEX(Random!$F$2:$F$10003,($H1093-1)*$L$2 + J$2)</f>
        <v>0.172399156476256</v>
      </c>
      <c r="K1093" s="17" t="n">
        <f aca="false">INDEX(Random!$F$2:$F$10003,($H1093-1)*$L$2 + K$2)</f>
        <v>-1.42503017046601</v>
      </c>
      <c r="L1093" s="37" t="n">
        <f aca="false">INDEX(Random!$F$2:$F$10003,($H1093-1)*$L$2 + L$2)</f>
        <v>-0.124047257721421</v>
      </c>
      <c r="M1093" s="29" t="n">
        <f aca="false" t="array" ref="M1093:P1093">TRANSPOSE(MMULT($B$28:$E$31, TRANSPOSE(I1093:L1093)))</f>
        <v>2.44415119380899</v>
      </c>
      <c r="N1093" s="29" t="n">
        <v>1.62093604946643</v>
      </c>
      <c r="O1093" s="29" t="n">
        <v>-0.367427204870741</v>
      </c>
      <c r="P1093" s="29" t="n">
        <v>1.16377821937165</v>
      </c>
      <c r="Q1093" s="55" t="n">
        <f aca="false">EXP(($F$11 - $F$7 - $C$7*$C$7/2)*$C$3 + M1093*$C$7*SQRT($C$3))</f>
        <v>1.09601710130363</v>
      </c>
      <c r="R1093" s="55" t="n">
        <f aca="false">EXP(($F$11 - $F$8 - $C$8*$C$8/2)*$C$3 + N1093*$C$8*SQRT($C$3))</f>
        <v>1.0745872744362</v>
      </c>
      <c r="S1093" s="55" t="n">
        <f aca="false">EXP(($F$11 - $F$9 - $C$9*$C$9/2)*$C$3 + O1093*$C$9*SQRT($C$3))</f>
        <v>0.990177693951113</v>
      </c>
      <c r="T1093" s="55" t="n">
        <f aca="false">EXP(($F$11 - $F$10 - $C$10*$C$10/2)*$C$3 + P1093*$C$10*SQRT($C$3))</f>
        <v>1.04500175862689</v>
      </c>
      <c r="U1093" s="53" t="n">
        <f aca="false">$C$4 * (MAX(MAX(Q1093:T1093) - $C$2, 0))</f>
        <v>96.0171013036299</v>
      </c>
    </row>
    <row r="1094" customFormat="false" ht="13.8" hidden="false" customHeight="false" outlineLevel="0" collapsed="false">
      <c r="H1094" s="4" t="n">
        <v>1092</v>
      </c>
      <c r="I1094" s="17" t="n">
        <f aca="false">INDEX(Random!$F$2:$F$10003,($H1094-1)*$L$2 + I$2)</f>
        <v>0.812422467900079</v>
      </c>
      <c r="J1094" s="17" t="n">
        <f aca="false">INDEX(Random!$F$2:$F$10003,($H1094-1)*$L$2 + J$2)</f>
        <v>-0.317695474047331</v>
      </c>
      <c r="K1094" s="17" t="n">
        <f aca="false">INDEX(Random!$F$2:$F$10003,($H1094-1)*$L$2 + K$2)</f>
        <v>1.30865559474469</v>
      </c>
      <c r="L1094" s="37" t="n">
        <f aca="false">INDEX(Random!$F$2:$F$10003,($H1094-1)*$L$2 + L$2)</f>
        <v>0.104992914904215</v>
      </c>
      <c r="M1094" s="29" t="n">
        <f aca="false" t="array" ref="M1094:P1094">TRANSPOSE(MMULT($B$28:$E$31, TRANSPOSE(I1094:L1094)))</f>
        <v>0.812422467900079</v>
      </c>
      <c r="N1094" s="29" t="n">
        <v>0.240817995440731</v>
      </c>
      <c r="O1094" s="29" t="n">
        <v>1.49474583631477</v>
      </c>
      <c r="P1094" s="29" t="n">
        <v>0.426925730437535</v>
      </c>
      <c r="Q1094" s="55" t="n">
        <f aca="false">EXP(($F$11 - $F$7 - $C$7*$C$7/2)*$C$3 + M1094*$C$7*SQRT($C$3))</f>
        <v>1.03517685485549</v>
      </c>
      <c r="R1094" s="55" t="n">
        <f aca="false">EXP(($F$11 - $F$8 - $C$8*$C$8/2)*$C$3 + N1094*$C$8*SQRT($C$3))</f>
        <v>1.01337023256876</v>
      </c>
      <c r="S1094" s="55" t="n">
        <f aca="false">EXP(($F$11 - $F$9 - $C$9*$C$9/2)*$C$3 + O1094*$C$9*SQRT($C$3))</f>
        <v>1.068936735063</v>
      </c>
      <c r="T1094" s="55" t="n">
        <f aca="false">EXP(($F$11 - $F$10 - $C$10*$C$10/2)*$C$3 + P1094*$C$10*SQRT($C$3))</f>
        <v>1.01708352178532</v>
      </c>
      <c r="U1094" s="53" t="n">
        <f aca="false">$C$4 * (MAX(MAX(Q1094:T1094) - $C$2, 0))</f>
        <v>68.9367350629999</v>
      </c>
    </row>
    <row r="1095" customFormat="false" ht="13.8" hidden="false" customHeight="false" outlineLevel="0" collapsed="false">
      <c r="H1095" s="4" t="n">
        <v>1093</v>
      </c>
      <c r="I1095" s="17" t="n">
        <f aca="false">INDEX(Random!$F$2:$F$10003,($H1095-1)*$L$2 + I$2)</f>
        <v>0.456448727873882</v>
      </c>
      <c r="J1095" s="17" t="n">
        <f aca="false">INDEX(Random!$F$2:$F$10003,($H1095-1)*$L$2 + J$2)</f>
        <v>0.178619657368963</v>
      </c>
      <c r="K1095" s="17" t="n">
        <f aca="false">INDEX(Random!$F$2:$F$10003,($H1095-1)*$L$2 + K$2)</f>
        <v>-1.79458712448299</v>
      </c>
      <c r="L1095" s="37" t="n">
        <f aca="false">INDEX(Random!$F$2:$F$10003,($H1095-1)*$L$2 + L$2)</f>
        <v>-1.16683951872936</v>
      </c>
      <c r="M1095" s="29" t="n">
        <f aca="false" t="array" ref="M1095:P1095">TRANSPOSE(MMULT($B$28:$E$31, TRANSPOSE(I1095:L1095)))</f>
        <v>0.456448727873882</v>
      </c>
      <c r="N1095" s="29" t="n">
        <v>0.419059459717562</v>
      </c>
      <c r="O1095" s="29" t="n">
        <v>-1.467175706583</v>
      </c>
      <c r="P1095" s="29" t="n">
        <v>-0.703266127451401</v>
      </c>
      <c r="Q1095" s="55" t="n">
        <f aca="false">EXP(($F$11 - $F$7 - $C$7*$C$7/2)*$C$3 + M1095*$C$7*SQRT($C$3))</f>
        <v>1.02235951461474</v>
      </c>
      <c r="R1095" s="55" t="n">
        <f aca="false">EXP(($F$11 - $F$8 - $C$8*$C$8/2)*$C$3 + N1095*$C$8*SQRT($C$3))</f>
        <v>1.02107592729848</v>
      </c>
      <c r="S1095" s="55" t="n">
        <f aca="false">EXP(($F$11 - $F$9 - $C$9*$C$9/2)*$C$3 + O1095*$C$9*SQRT($C$3))</f>
        <v>0.946418397984156</v>
      </c>
      <c r="T1095" s="55" t="n">
        <f aca="false">EXP(($F$11 - $F$10 - $C$10*$C$10/2)*$C$3 + P1095*$C$10*SQRT($C$3))</f>
        <v>0.975704688673603</v>
      </c>
      <c r="U1095" s="53" t="n">
        <f aca="false">$C$4 * (MAX(MAX(Q1095:T1095) - $C$2, 0))</f>
        <v>22.3595146147399</v>
      </c>
    </row>
    <row r="1096" customFormat="false" ht="13.8" hidden="false" customHeight="false" outlineLevel="0" collapsed="false">
      <c r="H1096" s="4" t="n">
        <v>1094</v>
      </c>
      <c r="I1096" s="17" t="n">
        <f aca="false">INDEX(Random!$F$2:$F$10003,($H1096-1)*$L$2 + I$2)</f>
        <v>0.171820345266145</v>
      </c>
      <c r="J1096" s="17" t="n">
        <f aca="false">INDEX(Random!$F$2:$F$10003,($H1096-1)*$L$2 + J$2)</f>
        <v>-1.31307116332574</v>
      </c>
      <c r="K1096" s="17" t="n">
        <f aca="false">INDEX(Random!$F$2:$F$10003,($H1096-1)*$L$2 + K$2)</f>
        <v>-0.134984886269053</v>
      </c>
      <c r="L1096" s="37" t="n">
        <f aca="false">INDEX(Random!$F$2:$F$10003,($H1096-1)*$L$2 + L$2)</f>
        <v>1.42066788673161</v>
      </c>
      <c r="M1096" s="29" t="n">
        <f aca="false" t="array" ref="M1096:P1096">TRANSPOSE(MMULT($B$28:$E$31, TRANSPOSE(I1096:L1096)))</f>
        <v>0.171820345266145</v>
      </c>
      <c r="N1096" s="29" t="n">
        <v>-0.939037259113979</v>
      </c>
      <c r="O1096" s="29" t="n">
        <v>-0.148560010122819</v>
      </c>
      <c r="P1096" s="29" t="n">
        <v>0.943175836452651</v>
      </c>
      <c r="Q1096" s="55" t="n">
        <f aca="false">EXP(($F$11 - $F$7 - $C$7*$C$7/2)*$C$3 + M1096*$C$7*SQRT($C$3))</f>
        <v>1.0122253379975</v>
      </c>
      <c r="R1096" s="55" t="n">
        <f aca="false">EXP(($F$11 - $F$8 - $C$8*$C$8/2)*$C$3 + N1096*$C$8*SQRT($C$3))</f>
        <v>0.963808930866198</v>
      </c>
      <c r="S1096" s="55" t="n">
        <f aca="false">EXP(($F$11 - $F$9 - $C$9*$C$9/2)*$C$3 + O1096*$C$9*SQRT($C$3))</f>
        <v>0.999124961653489</v>
      </c>
      <c r="T1096" s="55" t="n">
        <f aca="false">EXP(($F$11 - $F$10 - $C$10*$C$10/2)*$C$3 + P1096*$C$10*SQRT($C$3))</f>
        <v>1.03656403471526</v>
      </c>
      <c r="U1096" s="53" t="n">
        <f aca="false">$C$4 * (MAX(MAX(Q1096:T1096) - $C$2, 0))</f>
        <v>36.56403471526</v>
      </c>
    </row>
    <row r="1097" customFormat="false" ht="13.8" hidden="false" customHeight="false" outlineLevel="0" collapsed="false">
      <c r="H1097" s="4" t="n">
        <v>1095</v>
      </c>
      <c r="I1097" s="17" t="n">
        <f aca="false">INDEX(Random!$F$2:$F$10003,($H1097-1)*$L$2 + I$2)</f>
        <v>-2.02387029166682</v>
      </c>
      <c r="J1097" s="17" t="n">
        <f aca="false">INDEX(Random!$F$2:$F$10003,($H1097-1)*$L$2 + J$2)</f>
        <v>-0.180833380174621</v>
      </c>
      <c r="K1097" s="17" t="n">
        <f aca="false">INDEX(Random!$F$2:$F$10003,($H1097-1)*$L$2 + K$2)</f>
        <v>-2.13962098992703</v>
      </c>
      <c r="L1097" s="37" t="n">
        <f aca="false">INDEX(Random!$F$2:$F$10003,($H1097-1)*$L$2 + L$2)</f>
        <v>0.353214943448176</v>
      </c>
      <c r="M1097" s="29" t="n">
        <f aca="false" t="array" ref="M1097:P1097">TRANSPOSE(MMULT($B$28:$E$31, TRANSPOSE(I1097:L1097)))</f>
        <v>-2.02387029166682</v>
      </c>
      <c r="N1097" s="29" t="n">
        <v>-1.37246727427636</v>
      </c>
      <c r="O1097" s="29" t="n">
        <v>-2.7575936722749</v>
      </c>
      <c r="P1097" s="29" t="n">
        <v>-0.784484360466437</v>
      </c>
      <c r="Q1097" s="55" t="n">
        <f aca="false">EXP(($F$11 - $F$7 - $C$7*$C$7/2)*$C$3 + M1097*$C$7*SQRT($C$3))</f>
        <v>0.93735053778653</v>
      </c>
      <c r="R1097" s="55" t="n">
        <f aca="false">EXP(($F$11 - $F$8 - $C$8*$C$8/2)*$C$3 + N1097*$C$8*SQRT($C$3))</f>
        <v>0.946217345545725</v>
      </c>
      <c r="S1097" s="55" t="n">
        <f aca="false">EXP(($F$11 - $F$9 - $C$9*$C$9/2)*$C$3 + O1097*$C$9*SQRT($C$3))</f>
        <v>0.897531820250131</v>
      </c>
      <c r="T1097" s="55" t="n">
        <f aca="false">EXP(($F$11 - $F$10 - $C$10*$C$10/2)*$C$3 + P1097*$C$10*SQRT($C$3))</f>
        <v>0.972796776411806</v>
      </c>
      <c r="U1097" s="53" t="n">
        <f aca="false">$C$4 * (MAX(MAX(Q1097:T1097) - $C$2, 0))</f>
        <v>0</v>
      </c>
    </row>
    <row r="1098" customFormat="false" ht="13.8" hidden="false" customHeight="false" outlineLevel="0" collapsed="false">
      <c r="H1098" s="4" t="n">
        <v>1096</v>
      </c>
      <c r="I1098" s="17" t="n">
        <f aca="false">INDEX(Random!$F$2:$F$10003,($H1098-1)*$L$2 + I$2)</f>
        <v>0.392072367071762</v>
      </c>
      <c r="J1098" s="17" t="n">
        <f aca="false">INDEX(Random!$F$2:$F$10003,($H1098-1)*$L$2 + J$2)</f>
        <v>0.562118595603481</v>
      </c>
      <c r="K1098" s="17" t="n">
        <f aca="false">INDEX(Random!$F$2:$F$10003,($H1098-1)*$L$2 + K$2)</f>
        <v>-0.324063701996901</v>
      </c>
      <c r="L1098" s="37" t="n">
        <f aca="false">INDEX(Random!$F$2:$F$10003,($H1098-1)*$L$2 + L$2)</f>
        <v>-0.193137482526582</v>
      </c>
      <c r="M1098" s="29" t="n">
        <f aca="false" t="array" ref="M1098:P1098">TRANSPOSE(MMULT($B$28:$E$31, TRANSPOSE(I1098:L1098)))</f>
        <v>0.392072367071762</v>
      </c>
      <c r="N1098" s="29" t="n">
        <v>0.684699266966735</v>
      </c>
      <c r="O1098" s="29" t="n">
        <v>-0.11036120426403</v>
      </c>
      <c r="P1098" s="29" t="n">
        <v>0.172725672683959</v>
      </c>
      <c r="Q1098" s="55" t="n">
        <f aca="false">EXP(($F$11 - $F$7 - $C$7*$C$7/2)*$C$3 + M1098*$C$7*SQRT($C$3))</f>
        <v>1.02005855534304</v>
      </c>
      <c r="R1098" s="55" t="n">
        <f aca="false">EXP(($F$11 - $F$8 - $C$8*$C$8/2)*$C$3 + N1098*$C$8*SQRT($C$3))</f>
        <v>1.03266887711219</v>
      </c>
      <c r="S1098" s="55" t="n">
        <f aca="false">EXP(($F$11 - $F$9 - $C$9*$C$9/2)*$C$3 + O1098*$C$9*SQRT($C$3))</f>
        <v>1.00069479076011</v>
      </c>
      <c r="T1098" s="55" t="n">
        <f aca="false">EXP(($F$11 - $F$10 - $C$10*$C$10/2)*$C$3 + P1098*$C$10*SQRT($C$3))</f>
        <v>1.00762632059369</v>
      </c>
      <c r="U1098" s="53" t="n">
        <f aca="false">$C$4 * (MAX(MAX(Q1098:T1098) - $C$2, 0))</f>
        <v>32.6688771121899</v>
      </c>
    </row>
    <row r="1099" customFormat="false" ht="13.8" hidden="false" customHeight="false" outlineLevel="0" collapsed="false">
      <c r="H1099" s="4" t="n">
        <v>1097</v>
      </c>
      <c r="I1099" s="17" t="n">
        <f aca="false">INDEX(Random!$F$2:$F$10003,($H1099-1)*$L$2 + I$2)</f>
        <v>-0.917256775095477</v>
      </c>
      <c r="J1099" s="17" t="n">
        <f aca="false">INDEX(Random!$F$2:$F$10003,($H1099-1)*$L$2 + J$2)</f>
        <v>0.994637654159004</v>
      </c>
      <c r="K1099" s="17" t="n">
        <f aca="false">INDEX(Random!$F$2:$F$10003,($H1099-1)*$L$2 + K$2)</f>
        <v>0.678221582259398</v>
      </c>
      <c r="L1099" s="37" t="n">
        <f aca="false">INDEX(Random!$F$2:$F$10003,($H1099-1)*$L$2 + L$2)</f>
        <v>-0.197021571653222</v>
      </c>
      <c r="M1099" s="29" t="n">
        <f aca="false" t="array" ref="M1099:P1099">TRANSPOSE(MMULT($B$28:$E$31, TRANSPOSE(I1099:L1099)))</f>
        <v>-0.917256775095477</v>
      </c>
      <c r="N1099" s="29" t="n">
        <v>0.233425915047288</v>
      </c>
      <c r="O1099" s="29" t="n">
        <v>0.342534513836061</v>
      </c>
      <c r="P1099" s="29" t="n">
        <v>-0.379832525720866</v>
      </c>
      <c r="Q1099" s="55" t="n">
        <f aca="false">EXP(($F$11 - $F$7 - $C$7*$C$7/2)*$C$3 + M1099*$C$7*SQRT($C$3))</f>
        <v>0.97436774292271</v>
      </c>
      <c r="R1099" s="55" t="n">
        <f aca="false">EXP(($F$11 - $F$8 - $C$8*$C$8/2)*$C$3 + N1099*$C$8*SQRT($C$3))</f>
        <v>1.013051918718</v>
      </c>
      <c r="S1099" s="55" t="n">
        <f aca="false">EXP(($F$11 - $F$9 - $C$9*$C$9/2)*$C$3 + O1099*$C$9*SQRT($C$3))</f>
        <v>1.01949617941693</v>
      </c>
      <c r="T1099" s="55" t="n">
        <f aca="false">EXP(($F$11 - $F$10 - $C$10*$C$10/2)*$C$3 + P1099*$C$10*SQRT($C$3))</f>
        <v>0.987371293329437</v>
      </c>
      <c r="U1099" s="53" t="n">
        <f aca="false">$C$4 * (MAX(MAX(Q1099:T1099) - $C$2, 0))</f>
        <v>19.4961794169299</v>
      </c>
    </row>
    <row r="1100" customFormat="false" ht="13.8" hidden="false" customHeight="false" outlineLevel="0" collapsed="false">
      <c r="H1100" s="4" t="n">
        <v>1098</v>
      </c>
      <c r="I1100" s="17" t="n">
        <f aca="false">INDEX(Random!$F$2:$F$10003,($H1100-1)*$L$2 + I$2)</f>
        <v>0.813729300630484</v>
      </c>
      <c r="J1100" s="17" t="n">
        <f aca="false">INDEX(Random!$F$2:$F$10003,($H1100-1)*$L$2 + J$2)</f>
        <v>-0.105465225780839</v>
      </c>
      <c r="K1100" s="17" t="n">
        <f aca="false">INDEX(Random!$F$2:$F$10003,($H1100-1)*$L$2 + K$2)</f>
        <v>-0.586477470385178</v>
      </c>
      <c r="L1100" s="37" t="n">
        <f aca="false">INDEX(Random!$F$2:$F$10003,($H1100-1)*$L$2 + L$2)</f>
        <v>1.08657719221347</v>
      </c>
      <c r="M1100" s="29" t="n">
        <f aca="false" t="array" ref="M1100:P1100">TRANSPOSE(MMULT($B$28:$E$31, TRANSPOSE(I1100:L1100)))</f>
        <v>0.813729300630484</v>
      </c>
      <c r="N1100" s="29" t="n">
        <v>0.410248034538823</v>
      </c>
      <c r="O1100" s="29" t="n">
        <v>-0.23672336591022</v>
      </c>
      <c r="P1100" s="29" t="n">
        <v>1.28154368713845</v>
      </c>
      <c r="Q1100" s="55" t="n">
        <f aca="false">EXP(($F$11 - $F$7 - $C$7*$C$7/2)*$C$3 + M1100*$C$7*SQRT($C$3))</f>
        <v>1.03522420404319</v>
      </c>
      <c r="R1100" s="55" t="n">
        <f aca="false">EXP(($F$11 - $F$8 - $C$8*$C$8/2)*$C$3 + N1100*$C$8*SQRT($C$3))</f>
        <v>1.02069362068636</v>
      </c>
      <c r="S1100" s="55" t="n">
        <f aca="false">EXP(($F$11 - $F$9 - $C$9*$C$9/2)*$C$3 + O1100*$C$9*SQRT($C$3))</f>
        <v>0.995511169711013</v>
      </c>
      <c r="T1100" s="55" t="n">
        <f aca="false">EXP(($F$11 - $F$10 - $C$10*$C$10/2)*$C$3 + P1100*$C$10*SQRT($C$3))</f>
        <v>1.0495342026853</v>
      </c>
      <c r="U1100" s="53" t="n">
        <f aca="false">$C$4 * (MAX(MAX(Q1100:T1100) - $C$2, 0))</f>
        <v>49.5342026853001</v>
      </c>
    </row>
    <row r="1101" customFormat="false" ht="13.8" hidden="false" customHeight="false" outlineLevel="0" collapsed="false">
      <c r="H1101" s="4" t="n">
        <v>1099</v>
      </c>
      <c r="I1101" s="17" t="n">
        <f aca="false">INDEX(Random!$F$2:$F$10003,($H1101-1)*$L$2 + I$2)</f>
        <v>-1.49739783084057</v>
      </c>
      <c r="J1101" s="17" t="n">
        <f aca="false">INDEX(Random!$F$2:$F$10003,($H1101-1)*$L$2 + J$2)</f>
        <v>-1.0330098549774</v>
      </c>
      <c r="K1101" s="17" t="n">
        <f aca="false">INDEX(Random!$F$2:$F$10003,($H1101-1)*$L$2 + K$2)</f>
        <v>-0.675803741591363</v>
      </c>
      <c r="L1101" s="37" t="n">
        <f aca="false">INDEX(Random!$F$2:$F$10003,($H1101-1)*$L$2 + L$2)</f>
        <v>0.261376750343417</v>
      </c>
      <c r="M1101" s="29" t="n">
        <f aca="false" t="array" ref="M1101:P1101">TRANSPOSE(MMULT($B$28:$E$31, TRANSPOSE(I1101:L1101)))</f>
        <v>-1.49739783084057</v>
      </c>
      <c r="N1101" s="29" t="n">
        <v>-1.72995648197159</v>
      </c>
      <c r="O1101" s="29" t="n">
        <v>-1.26569526505263</v>
      </c>
      <c r="P1101" s="29" t="n">
        <v>-0.794067341001857</v>
      </c>
      <c r="Q1101" s="55" t="n">
        <f aca="false">EXP(($F$11 - $F$7 - $C$7*$C$7/2)*$C$3 + M1101*$C$7*SQRT($C$3))</f>
        <v>0.9547827759816</v>
      </c>
      <c r="R1101" s="55" t="n">
        <f aca="false">EXP(($F$11 - $F$8 - $C$8*$C$8/2)*$C$3 + N1101*$C$8*SQRT($C$3))</f>
        <v>0.931949849322832</v>
      </c>
      <c r="S1101" s="55" t="n">
        <f aca="false">EXP(($F$11 - $F$9 - $C$9*$C$9/2)*$C$3 + O1101*$C$9*SQRT($C$3))</f>
        <v>0.954288081979434</v>
      </c>
      <c r="T1101" s="55" t="n">
        <f aca="false">EXP(($F$11 - $F$10 - $C$10*$C$10/2)*$C$3 + P1101*$C$10*SQRT($C$3))</f>
        <v>0.972454242479143</v>
      </c>
      <c r="U1101" s="53" t="n">
        <f aca="false">$C$4 * (MAX(MAX(Q1101:T1101) - $C$2, 0))</f>
        <v>0</v>
      </c>
    </row>
    <row r="1102" customFormat="false" ht="13.8" hidden="false" customHeight="false" outlineLevel="0" collapsed="false">
      <c r="H1102" s="4" t="n">
        <v>1100</v>
      </c>
      <c r="I1102" s="17" t="n">
        <f aca="false">INDEX(Random!$F$2:$F$10003,($H1102-1)*$L$2 + I$2)</f>
        <v>-0.869861124475485</v>
      </c>
      <c r="J1102" s="17" t="n">
        <f aca="false">INDEX(Random!$F$2:$F$10003,($H1102-1)*$L$2 + J$2)</f>
        <v>-1.20423197260684</v>
      </c>
      <c r="K1102" s="17" t="n">
        <f aca="false">INDEX(Random!$F$2:$F$10003,($H1102-1)*$L$2 + K$2)</f>
        <v>1.75177859061964</v>
      </c>
      <c r="L1102" s="37" t="n">
        <f aca="false">INDEX(Random!$F$2:$F$10003,($H1102-1)*$L$2 + L$2)</f>
        <v>0.524920381910665</v>
      </c>
      <c r="M1102" s="29" t="n">
        <f aca="false" t="array" ref="M1102:P1102">TRANSPOSE(MMULT($B$28:$E$31, TRANSPOSE(I1102:L1102)))</f>
        <v>-0.869861124475485</v>
      </c>
      <c r="N1102" s="29" t="n">
        <v>-1.48500389700573</v>
      </c>
      <c r="O1102" s="29" t="n">
        <v>1.19957892513463</v>
      </c>
      <c r="P1102" s="29" t="n">
        <v>-0.286956751226512</v>
      </c>
      <c r="Q1102" s="55" t="n">
        <f aca="false">EXP(($F$11 - $F$7 - $C$7*$C$7/2)*$C$3 + M1102*$C$7*SQRT($C$3))</f>
        <v>0.975985412044327</v>
      </c>
      <c r="R1102" s="55" t="n">
        <f aca="false">EXP(($F$11 - $F$8 - $C$8*$C$8/2)*$C$3 + N1102*$C$8*SQRT($C$3))</f>
        <v>0.941702576347231</v>
      </c>
      <c r="S1102" s="55" t="n">
        <f aca="false">EXP(($F$11 - $F$9 - $C$9*$C$9/2)*$C$3 + O1102*$C$9*SQRT($C$3))</f>
        <v>1.05604741920178</v>
      </c>
      <c r="T1102" s="55" t="n">
        <f aca="false">EXP(($F$11 - $F$10 - $C$10*$C$10/2)*$C$3 + P1102*$C$10*SQRT($C$3))</f>
        <v>0.99074713183642</v>
      </c>
      <c r="U1102" s="53" t="n">
        <f aca="false">$C$4 * (MAX(MAX(Q1102:T1102) - $C$2, 0))</f>
        <v>56.0474192017799</v>
      </c>
    </row>
    <row r="1103" customFormat="false" ht="13.8" hidden="false" customHeight="false" outlineLevel="0" collapsed="false">
      <c r="H1103" s="4" t="n">
        <v>1101</v>
      </c>
      <c r="I1103" s="17" t="n">
        <f aca="false">INDEX(Random!$F$2:$F$10003,($H1103-1)*$L$2 + I$2)</f>
        <v>-0.191660933395442</v>
      </c>
      <c r="J1103" s="17" t="n">
        <f aca="false">INDEX(Random!$F$2:$F$10003,($H1103-1)*$L$2 + J$2)</f>
        <v>-1.32569651740113</v>
      </c>
      <c r="K1103" s="17" t="n">
        <f aca="false">INDEX(Random!$F$2:$F$10003,($H1103-1)*$L$2 + K$2)</f>
        <v>0.319154774378297</v>
      </c>
      <c r="L1103" s="37" t="n">
        <f aca="false">INDEX(Random!$F$2:$F$10003,($H1103-1)*$L$2 + L$2)</f>
        <v>0.871839146712506</v>
      </c>
      <c r="M1103" s="29" t="n">
        <f aca="false" t="array" ref="M1103:P1103">TRANSPOSE(MMULT($B$28:$E$31, TRANSPOSE(I1103:L1103)))</f>
        <v>-0.191660933395442</v>
      </c>
      <c r="N1103" s="29" t="n">
        <v>-1.16975433527919</v>
      </c>
      <c r="O1103" s="29" t="n">
        <v>0.130190240289353</v>
      </c>
      <c r="P1103" s="29" t="n">
        <v>0.304709804915753</v>
      </c>
      <c r="Q1103" s="55" t="n">
        <f aca="false">EXP(($F$11 - $F$7 - $C$7*$C$7/2)*$C$3 + M1103*$C$7*SQRT($C$3))</f>
        <v>0.999429530111017</v>
      </c>
      <c r="R1103" s="55" t="n">
        <f aca="false">EXP(($F$11 - $F$8 - $C$8*$C$8/2)*$C$3 + N1103*$C$8*SQRT($C$3))</f>
        <v>0.954404508547637</v>
      </c>
      <c r="S1103" s="55" t="n">
        <f aca="false">EXP(($F$11 - $F$9 - $C$9*$C$9/2)*$C$3 + O1103*$C$9*SQRT($C$3))</f>
        <v>1.01063739289199</v>
      </c>
      <c r="T1103" s="55" t="n">
        <f aca="false">EXP(($F$11 - $F$10 - $C$10*$C$10/2)*$C$3 + P1103*$C$10*SQRT($C$3))</f>
        <v>1.01252560045676</v>
      </c>
      <c r="U1103" s="53" t="n">
        <f aca="false">$C$4 * (MAX(MAX(Q1103:T1103) - $C$2, 0))</f>
        <v>12.52560045676</v>
      </c>
    </row>
    <row r="1104" customFormat="false" ht="13.8" hidden="false" customHeight="false" outlineLevel="0" collapsed="false">
      <c r="H1104" s="4" t="n">
        <v>1102</v>
      </c>
      <c r="I1104" s="17" t="n">
        <f aca="false">INDEX(Random!$F$2:$F$10003,($H1104-1)*$L$2 + I$2)</f>
        <v>1.70722390192448</v>
      </c>
      <c r="J1104" s="17" t="n">
        <f aca="false">INDEX(Random!$F$2:$F$10003,($H1104-1)*$L$2 + J$2)</f>
        <v>-0.318450694932111</v>
      </c>
      <c r="K1104" s="17" t="n">
        <f aca="false">INDEX(Random!$F$2:$F$10003,($H1104-1)*$L$2 + K$2)</f>
        <v>-1.41510730841013</v>
      </c>
      <c r="L1104" s="37" t="n">
        <f aca="false">INDEX(Random!$F$2:$F$10003,($H1104-1)*$L$2 + L$2)</f>
        <v>-0.964596111019356</v>
      </c>
      <c r="M1104" s="29" t="n">
        <f aca="false" t="array" ref="M1104:P1104">TRANSPOSE(MMULT($B$28:$E$31, TRANSPOSE(I1104:L1104)))</f>
        <v>1.70722390192448</v>
      </c>
      <c r="N1104" s="29" t="n">
        <v>0.783490201671639</v>
      </c>
      <c r="O1104" s="29" t="n">
        <v>-0.673478465482844</v>
      </c>
      <c r="P1104" s="29" t="n">
        <v>-0.023686331038359</v>
      </c>
      <c r="Q1104" s="55" t="n">
        <f aca="false">EXP(($F$11 - $F$7 - $C$7*$C$7/2)*$C$3 + M1104*$C$7*SQRT($C$3))</f>
        <v>1.0681095781804</v>
      </c>
      <c r="R1104" s="55" t="n">
        <f aca="false">EXP(($F$11 - $F$8 - $C$8*$C$8/2)*$C$3 + N1104*$C$8*SQRT($C$3))</f>
        <v>1.03701377075006</v>
      </c>
      <c r="S1104" s="55" t="n">
        <f aca="false">EXP(($F$11 - $F$9 - $C$9*$C$9/2)*$C$3 + O1104*$C$9*SQRT($C$3))</f>
        <v>0.977800546498681</v>
      </c>
      <c r="T1104" s="55" t="n">
        <f aca="false">EXP(($F$11 - $F$10 - $C$10*$C$10/2)*$C$3 + P1104*$C$10*SQRT($C$3))</f>
        <v>1.00037931800723</v>
      </c>
      <c r="U1104" s="53" t="n">
        <f aca="false">$C$4 * (MAX(MAX(Q1104:T1104) - $C$2, 0))</f>
        <v>68.1095781804</v>
      </c>
    </row>
    <row r="1105" customFormat="false" ht="13.8" hidden="false" customHeight="false" outlineLevel="0" collapsed="false">
      <c r="H1105" s="4" t="n">
        <v>1103</v>
      </c>
      <c r="I1105" s="17" t="n">
        <f aca="false">INDEX(Random!$F$2:$F$10003,($H1105-1)*$L$2 + I$2)</f>
        <v>-0.554003587701768</v>
      </c>
      <c r="J1105" s="17" t="n">
        <f aca="false">INDEX(Random!$F$2:$F$10003,($H1105-1)*$L$2 + J$2)</f>
        <v>-0.342561782469071</v>
      </c>
      <c r="K1105" s="17" t="n">
        <f aca="false">INDEX(Random!$F$2:$F$10003,($H1105-1)*$L$2 + K$2)</f>
        <v>-0.120524114621042</v>
      </c>
      <c r="L1105" s="37" t="n">
        <f aca="false">INDEX(Random!$F$2:$F$10003,($H1105-1)*$L$2 + L$2)</f>
        <v>-1.11382540855106</v>
      </c>
      <c r="M1105" s="29" t="n">
        <f aca="false" t="array" ref="M1105:P1105">TRANSPOSE(MMULT($B$28:$E$31, TRANSPOSE(I1105:L1105)))</f>
        <v>-0.554003587701768</v>
      </c>
      <c r="N1105" s="29" t="n">
        <v>-0.608556411056493</v>
      </c>
      <c r="O1105" s="29" t="n">
        <v>-0.346217902192297</v>
      </c>
      <c r="P1105" s="29" t="n">
        <v>-1.28624700614743</v>
      </c>
      <c r="Q1105" s="55" t="n">
        <f aca="false">EXP(($F$11 - $F$7 - $C$7*$C$7/2)*$C$3 + M1105*$C$7*SQRT($C$3))</f>
        <v>0.986834803823516</v>
      </c>
      <c r="R1105" s="55" t="n">
        <f aca="false">EXP(($F$11 - $F$8 - $C$8*$C$8/2)*$C$3 + N1105*$C$8*SQRT($C$3))</f>
        <v>0.977441561569927</v>
      </c>
      <c r="S1105" s="55" t="n">
        <f aca="false">EXP(($F$11 - $F$9 - $C$9*$C$9/2)*$C$3 + O1105*$C$9*SQRT($C$3))</f>
        <v>0.991041210474037</v>
      </c>
      <c r="T1105" s="55" t="n">
        <f aca="false">EXP(($F$11 - $F$10 - $C$10*$C$10/2)*$C$3 + P1105*$C$10*SQRT($C$3))</f>
        <v>0.955022996462466</v>
      </c>
      <c r="U1105" s="53" t="n">
        <f aca="false">$C$4 * (MAX(MAX(Q1105:T1105) - $C$2, 0))</f>
        <v>0</v>
      </c>
    </row>
    <row r="1106" customFormat="false" ht="13.8" hidden="false" customHeight="false" outlineLevel="0" collapsed="false">
      <c r="H1106" s="4" t="n">
        <v>1104</v>
      </c>
      <c r="I1106" s="17" t="n">
        <f aca="false">INDEX(Random!$F$2:$F$10003,($H1106-1)*$L$2 + I$2)</f>
        <v>-0.116215124604255</v>
      </c>
      <c r="J1106" s="17" t="n">
        <f aca="false">INDEX(Random!$F$2:$F$10003,($H1106-1)*$L$2 + J$2)</f>
        <v>0.0828489256949197</v>
      </c>
      <c r="K1106" s="17" t="n">
        <f aca="false">INDEX(Random!$F$2:$F$10003,($H1106-1)*$L$2 + K$2)</f>
        <v>-1.14141036591658</v>
      </c>
      <c r="L1106" s="37" t="n">
        <f aca="false">INDEX(Random!$F$2:$F$10003,($H1106-1)*$L$2 + L$2)</f>
        <v>-1.00740486441041</v>
      </c>
      <c r="M1106" s="29" t="n">
        <f aca="false" t="array" ref="M1106:P1106">TRANSPOSE(MMULT($B$28:$E$31, TRANSPOSE(I1106:L1106)))</f>
        <v>-0.116215124604255</v>
      </c>
      <c r="N1106" s="29" t="n">
        <v>-0.00472803164585146</v>
      </c>
      <c r="O1106" s="29" t="n">
        <v>-1.09062721991849</v>
      </c>
      <c r="P1106" s="29" t="n">
        <v>-0.879581070724757</v>
      </c>
      <c r="Q1106" s="55" t="n">
        <f aca="false">EXP(($F$11 - $F$7 - $C$7*$C$7/2)*$C$3 + M1106*$C$7*SQRT($C$3))</f>
        <v>1.00207211450707</v>
      </c>
      <c r="R1106" s="55" t="n">
        <f aca="false">EXP(($F$11 - $F$8 - $C$8*$C$8/2)*$C$3 + N1106*$C$8*SQRT($C$3))</f>
        <v>1.00284998716867</v>
      </c>
      <c r="S1106" s="55" t="n">
        <f aca="false">EXP(($F$11 - $F$9 - $C$9*$C$9/2)*$C$3 + O1106*$C$9*SQRT($C$3))</f>
        <v>0.96117923001999</v>
      </c>
      <c r="T1106" s="55" t="n">
        <f aca="false">EXP(($F$11 - $F$10 - $C$10*$C$10/2)*$C$3 + P1106*$C$10*SQRT($C$3))</f>
        <v>0.96940297603516</v>
      </c>
      <c r="U1106" s="53" t="n">
        <f aca="false">$C$4 * (MAX(MAX(Q1106:T1106) - $C$2, 0))</f>
        <v>2.84998716867002</v>
      </c>
    </row>
    <row r="1107" customFormat="false" ht="13.8" hidden="false" customHeight="false" outlineLevel="0" collapsed="false">
      <c r="H1107" s="4" t="n">
        <v>1105</v>
      </c>
      <c r="I1107" s="17" t="n">
        <f aca="false">INDEX(Random!$F$2:$F$10003,($H1107-1)*$L$2 + I$2)</f>
        <v>-0.589052255165373</v>
      </c>
      <c r="J1107" s="17" t="n">
        <f aca="false">INDEX(Random!$F$2:$F$10003,($H1107-1)*$L$2 + J$2)</f>
        <v>-1.06369898458025</v>
      </c>
      <c r="K1107" s="17" t="n">
        <f aca="false">INDEX(Random!$F$2:$F$10003,($H1107-1)*$L$2 + K$2)</f>
        <v>-1.20788152189032</v>
      </c>
      <c r="L1107" s="37" t="n">
        <f aca="false">INDEX(Random!$F$2:$F$10003,($H1107-1)*$L$2 + L$2)</f>
        <v>3.15301988346807</v>
      </c>
      <c r="M1107" s="29" t="n">
        <f aca="false" t="array" ref="M1107:P1107">TRANSPOSE(MMULT($B$28:$E$31, TRANSPOSE(I1107:L1107)))</f>
        <v>-0.589052255165373</v>
      </c>
      <c r="N1107" s="29" t="n">
        <v>-1.20284631208282</v>
      </c>
      <c r="O1107" s="29" t="n">
        <v>-1.41101280708364</v>
      </c>
      <c r="P1107" s="29" t="n">
        <v>2.04910368317723</v>
      </c>
      <c r="Q1107" s="55" t="n">
        <f aca="false">EXP(($F$11 - $F$7 - $C$7*$C$7/2)*$C$3 + M1107*$C$7*SQRT($C$3))</f>
        <v>0.985624992444244</v>
      </c>
      <c r="R1107" s="55" t="n">
        <f aca="false">EXP(($F$11 - $F$8 - $C$8*$C$8/2)*$C$3 + N1107*$C$8*SQRT($C$3))</f>
        <v>0.953063168900847</v>
      </c>
      <c r="S1107" s="55" t="n">
        <f aca="false">EXP(($F$11 - $F$9 - $C$9*$C$9/2)*$C$3 + O1107*$C$9*SQRT($C$3))</f>
        <v>0.948605534307452</v>
      </c>
      <c r="T1107" s="55" t="n">
        <f aca="false">EXP(($F$11 - $F$10 - $C$10*$C$10/2)*$C$3 + P1107*$C$10*SQRT($C$3))</f>
        <v>1.07956078634206</v>
      </c>
      <c r="U1107" s="53" t="n">
        <f aca="false">$C$4 * (MAX(MAX(Q1107:T1107) - $C$2, 0))</f>
        <v>79.56078634206</v>
      </c>
    </row>
    <row r="1108" customFormat="false" ht="13.8" hidden="false" customHeight="false" outlineLevel="0" collapsed="false">
      <c r="H1108" s="4" t="n">
        <v>1106</v>
      </c>
      <c r="I1108" s="17" t="n">
        <f aca="false">INDEX(Random!$F$2:$F$10003,($H1108-1)*$L$2 + I$2)</f>
        <v>3.16705549618184</v>
      </c>
      <c r="J1108" s="17" t="n">
        <f aca="false">INDEX(Random!$F$2:$F$10003,($H1108-1)*$L$2 + J$2)</f>
        <v>0.968077061371486</v>
      </c>
      <c r="K1108" s="17" t="n">
        <f aca="false">INDEX(Random!$F$2:$F$10003,($H1108-1)*$L$2 + K$2)</f>
        <v>0.632422289398412</v>
      </c>
      <c r="L1108" s="37" t="n">
        <f aca="false">INDEX(Random!$F$2:$F$10003,($H1108-1)*$L$2 + L$2)</f>
        <v>1.36007074332241</v>
      </c>
      <c r="M1108" s="29" t="n">
        <f aca="false" t="array" ref="M1108:P1108">TRANSPOSE(MMULT($B$28:$E$31, TRANSPOSE(I1108:L1108)))</f>
        <v>3.16705549618184</v>
      </c>
      <c r="N1108" s="29" t="n">
        <v>2.69208208388918</v>
      </c>
      <c r="O1108" s="29" t="n">
        <v>1.85933682772783</v>
      </c>
      <c r="P1108" s="29" t="n">
        <v>2.96341431439819</v>
      </c>
      <c r="Q1108" s="55" t="n">
        <f aca="false">EXP(($F$11 - $F$7 - $C$7*$C$7/2)*$C$3 + M1108*$C$7*SQRT($C$3))</f>
        <v>1.12410194118833</v>
      </c>
      <c r="R1108" s="55" t="n">
        <f aca="false">EXP(($F$11 - $F$8 - $C$8*$C$8/2)*$C$3 + N1108*$C$8*SQRT($C$3))</f>
        <v>1.12463705245719</v>
      </c>
      <c r="S1108" s="55" t="n">
        <f aca="false">EXP(($F$11 - $F$9 - $C$9*$C$9/2)*$C$3 + O1108*$C$9*SQRT($C$3))</f>
        <v>1.08507503210977</v>
      </c>
      <c r="T1108" s="55" t="n">
        <f aca="false">EXP(($F$11 - $F$10 - $C$10*$C$10/2)*$C$3 + P1108*$C$10*SQRT($C$3))</f>
        <v>1.11645132445909</v>
      </c>
      <c r="U1108" s="53" t="n">
        <f aca="false">$C$4 * (MAX(MAX(Q1108:T1108) - $C$2, 0))</f>
        <v>124.63705245719</v>
      </c>
    </row>
    <row r="1109" customFormat="false" ht="13.8" hidden="false" customHeight="false" outlineLevel="0" collapsed="false">
      <c r="H1109" s="4" t="n">
        <v>1107</v>
      </c>
      <c r="I1109" s="17" t="n">
        <f aca="false">INDEX(Random!$F$2:$F$10003,($H1109-1)*$L$2 + I$2)</f>
        <v>-1.48979246527267</v>
      </c>
      <c r="J1109" s="17" t="n">
        <f aca="false">INDEX(Random!$F$2:$F$10003,($H1109-1)*$L$2 + J$2)</f>
        <v>-1.00566976023396</v>
      </c>
      <c r="K1109" s="17" t="n">
        <f aca="false">INDEX(Random!$F$2:$F$10003,($H1109-1)*$L$2 + K$2)</f>
        <v>-0.223077580424176</v>
      </c>
      <c r="L1109" s="37" t="n">
        <f aca="false">INDEX(Random!$F$2:$F$10003,($H1109-1)*$L$2 + L$2)</f>
        <v>2.14234418683467</v>
      </c>
      <c r="M1109" s="29" t="n">
        <f aca="false" t="array" ref="M1109:P1109">TRANSPOSE(MMULT($B$28:$E$31, TRANSPOSE(I1109:L1109)))</f>
        <v>-1.48979246527267</v>
      </c>
      <c r="N1109" s="29" t="n">
        <v>-1.70361469902608</v>
      </c>
      <c r="O1109" s="29" t="n">
        <v>-0.843702365556583</v>
      </c>
      <c r="P1109" s="29" t="n">
        <v>0.777295121579289</v>
      </c>
      <c r="Q1109" s="55" t="n">
        <f aca="false">EXP(($F$11 - $F$7 - $C$7*$C$7/2)*$C$3 + M1109*$C$7*SQRT($C$3))</f>
        <v>0.955036961332343</v>
      </c>
      <c r="R1109" s="55" t="n">
        <f aca="false">EXP(($F$11 - $F$8 - $C$8*$C$8/2)*$C$3 + N1109*$C$8*SQRT($C$3))</f>
        <v>0.932993775442395</v>
      </c>
      <c r="S1109" s="55" t="n">
        <f aca="false">EXP(($F$11 - $F$9 - $C$9*$C$9/2)*$C$3 + O1109*$C$9*SQRT($C$3))</f>
        <v>0.970983530490584</v>
      </c>
      <c r="T1109" s="55" t="n">
        <f aca="false">EXP(($F$11 - $F$10 - $C$10*$C$10/2)*$C$3 + P1109*$C$10*SQRT($C$3))</f>
        <v>1.03026424148243</v>
      </c>
      <c r="U1109" s="53" t="n">
        <f aca="false">$C$4 * (MAX(MAX(Q1109:T1109) - $C$2, 0))</f>
        <v>30.2642414824299</v>
      </c>
    </row>
    <row r="1110" customFormat="false" ht="13.8" hidden="false" customHeight="false" outlineLevel="0" collapsed="false">
      <c r="H1110" s="4" t="n">
        <v>1108</v>
      </c>
      <c r="I1110" s="17" t="n">
        <f aca="false">INDEX(Random!$F$2:$F$10003,($H1110-1)*$L$2 + I$2)</f>
        <v>0.419072182925037</v>
      </c>
      <c r="J1110" s="17" t="n">
        <f aca="false">INDEX(Random!$F$2:$F$10003,($H1110-1)*$L$2 + J$2)</f>
        <v>0.238459275737966</v>
      </c>
      <c r="K1110" s="17" t="n">
        <f aca="false">INDEX(Random!$F$2:$F$10003,($H1110-1)*$L$2 + K$2)</f>
        <v>-0.148891321641057</v>
      </c>
      <c r="L1110" s="37" t="n">
        <f aca="false">INDEX(Random!$F$2:$F$10003,($H1110-1)*$L$2 + L$2)</f>
        <v>0.868605009263652</v>
      </c>
      <c r="M1110" s="29" t="n">
        <f aca="false" t="array" ref="M1110:P1110">TRANSPOSE(MMULT($B$28:$E$31, TRANSPOSE(I1110:L1110)))</f>
        <v>0.419072182925037</v>
      </c>
      <c r="N1110" s="29" t="n">
        <v>0.44391468105754</v>
      </c>
      <c r="O1110" s="29" t="n">
        <v>0.0392486218498622</v>
      </c>
      <c r="P1110" s="29" t="n">
        <v>0.988150315289762</v>
      </c>
      <c r="Q1110" s="55" t="n">
        <f aca="false">EXP(($F$11 - $F$7 - $C$7*$C$7/2)*$C$3 + M1110*$C$7*SQRT($C$3))</f>
        <v>1.02102295970961</v>
      </c>
      <c r="R1110" s="55" t="n">
        <f aca="false">EXP(($F$11 - $F$8 - $C$8*$C$8/2)*$C$3 + N1110*$C$8*SQRT($C$3))</f>
        <v>1.02215510759007</v>
      </c>
      <c r="S1110" s="55" t="n">
        <f aca="false">EXP(($F$11 - $F$9 - $C$9*$C$9/2)*$C$3 + O1110*$C$9*SQRT($C$3))</f>
        <v>1.0068669837049</v>
      </c>
      <c r="T1110" s="55" t="n">
        <f aca="false">EXP(($F$11 - $F$10 - $C$10*$C$10/2)*$C$3 + P1110*$C$10*SQRT($C$3))</f>
        <v>1.03827869690829</v>
      </c>
      <c r="U1110" s="53" t="n">
        <f aca="false">$C$4 * (MAX(MAX(Q1110:T1110) - $C$2, 0))</f>
        <v>38.27869690829</v>
      </c>
    </row>
    <row r="1111" customFormat="false" ht="13.8" hidden="false" customHeight="false" outlineLevel="0" collapsed="false">
      <c r="H1111" s="4" t="n">
        <v>1109</v>
      </c>
      <c r="I1111" s="17" t="n">
        <f aca="false">INDEX(Random!$F$2:$F$10003,($H1111-1)*$L$2 + I$2)</f>
        <v>-0.504973617166838</v>
      </c>
      <c r="J1111" s="17" t="n">
        <f aca="false">INDEX(Random!$F$2:$F$10003,($H1111-1)*$L$2 + J$2)</f>
        <v>2.69884568516861</v>
      </c>
      <c r="K1111" s="17" t="n">
        <f aca="false">INDEX(Random!$F$2:$F$10003,($H1111-1)*$L$2 + K$2)</f>
        <v>-1.52103343358246</v>
      </c>
      <c r="L1111" s="37" t="n">
        <f aca="false">INDEX(Random!$F$2:$F$10003,($H1111-1)*$L$2 + L$2)</f>
        <v>-0.220325650003575</v>
      </c>
      <c r="M1111" s="29" t="n">
        <f aca="false" t="array" ref="M1111:P1111">TRANSPOSE(MMULT($B$28:$E$31, TRANSPOSE(I1111:L1111)))</f>
        <v>-0.504973617166838</v>
      </c>
      <c r="N1111" s="29" t="n">
        <v>1.83789194178286</v>
      </c>
      <c r="O1111" s="29" t="n">
        <v>-1.41008458095969</v>
      </c>
      <c r="P1111" s="29" t="n">
        <v>0.21103431325665</v>
      </c>
      <c r="Q1111" s="55" t="n">
        <f aca="false">EXP(($F$11 - $F$7 - $C$7*$C$7/2)*$C$3 + M1111*$C$7*SQRT($C$3))</f>
        <v>0.988529714529868</v>
      </c>
      <c r="R1111" s="55" t="n">
        <f aca="false">EXP(($F$11 - $F$8 - $C$8*$C$8/2)*$C$3 + N1111*$C$8*SQRT($C$3))</f>
        <v>1.08454146257342</v>
      </c>
      <c r="S1111" s="55" t="n">
        <f aca="false">EXP(($F$11 - $F$9 - $C$9*$C$9/2)*$C$3 + O1111*$C$9*SQRT($C$3))</f>
        <v>0.948641724387787</v>
      </c>
      <c r="T1111" s="55" t="n">
        <f aca="false">EXP(($F$11 - $F$10 - $C$10*$C$10/2)*$C$3 + P1111*$C$10*SQRT($C$3))</f>
        <v>1.00904589883015</v>
      </c>
      <c r="U1111" s="53" t="n">
        <f aca="false">$C$4 * (MAX(MAX(Q1111:T1111) - $C$2, 0))</f>
        <v>84.54146257342</v>
      </c>
    </row>
    <row r="1112" customFormat="false" ht="13.8" hidden="false" customHeight="false" outlineLevel="0" collapsed="false">
      <c r="H1112" s="4" t="n">
        <v>1110</v>
      </c>
      <c r="I1112" s="17" t="n">
        <f aca="false">INDEX(Random!$F$2:$F$10003,($H1112-1)*$L$2 + I$2)</f>
        <v>0.502241040638255</v>
      </c>
      <c r="J1112" s="17" t="n">
        <f aca="false">INDEX(Random!$F$2:$F$10003,($H1112-1)*$L$2 + J$2)</f>
        <v>0.381429700381535</v>
      </c>
      <c r="K1112" s="17" t="n">
        <f aca="false">INDEX(Random!$F$2:$F$10003,($H1112-1)*$L$2 + K$2)</f>
        <v>0.0826124778830167</v>
      </c>
      <c r="L1112" s="37" t="n">
        <f aca="false">INDEX(Random!$F$2:$F$10003,($H1112-1)*$L$2 + L$2)</f>
        <v>0.225098898004053</v>
      </c>
      <c r="M1112" s="29" t="n">
        <f aca="false" t="array" ref="M1112:P1112">TRANSPOSE(MMULT($B$28:$E$31, TRANSPOSE(I1112:L1112)))</f>
        <v>0.502241040638255</v>
      </c>
      <c r="N1112" s="29" t="n">
        <v>0.608013313984251</v>
      </c>
      <c r="O1112" s="29" t="n">
        <v>0.294157622415077</v>
      </c>
      <c r="P1112" s="29" t="n">
        <v>0.533126380501609</v>
      </c>
      <c r="Q1112" s="55" t="n">
        <f aca="false">EXP(($F$11 - $F$7 - $C$7*$C$7/2)*$C$3 + M1112*$C$7*SQRT($C$3))</f>
        <v>1.02399939564052</v>
      </c>
      <c r="R1112" s="55" t="n">
        <f aca="false">EXP(($F$11 - $F$8 - $C$8*$C$8/2)*$C$3 + N1112*$C$8*SQRT($C$3))</f>
        <v>1.02930872983289</v>
      </c>
      <c r="S1112" s="55" t="n">
        <f aca="false">EXP(($F$11 - $F$9 - $C$9*$C$9/2)*$C$3 + O1112*$C$9*SQRT($C$3))</f>
        <v>1.01747113896754</v>
      </c>
      <c r="T1112" s="55" t="n">
        <f aca="false">EXP(($F$11 - $F$10 - $C$10*$C$10/2)*$C$3 + P1112*$C$10*SQRT($C$3))</f>
        <v>1.02106082691781</v>
      </c>
      <c r="U1112" s="53" t="n">
        <f aca="false">$C$4 * (MAX(MAX(Q1112:T1112) - $C$2, 0))</f>
        <v>29.30872983289</v>
      </c>
    </row>
    <row r="1113" customFormat="false" ht="13.8" hidden="false" customHeight="false" outlineLevel="0" collapsed="false">
      <c r="H1113" s="4" t="n">
        <v>1111</v>
      </c>
      <c r="I1113" s="17" t="n">
        <f aca="false">INDEX(Random!$F$2:$F$10003,($H1113-1)*$L$2 + I$2)</f>
        <v>1.97917663339383</v>
      </c>
      <c r="J1113" s="17" t="n">
        <f aca="false">INDEX(Random!$F$2:$F$10003,($H1113-1)*$L$2 + J$2)</f>
        <v>-0.210453576226578</v>
      </c>
      <c r="K1113" s="17" t="n">
        <f aca="false">INDEX(Random!$F$2:$F$10003,($H1113-1)*$L$2 + K$2)</f>
        <v>-0.145041293866984</v>
      </c>
      <c r="L1113" s="37" t="n">
        <f aca="false">INDEX(Random!$F$2:$F$10003,($H1113-1)*$L$2 + L$2)</f>
        <v>-1.02643110363691</v>
      </c>
      <c r="M1113" s="29" t="n">
        <f aca="false" t="array" ref="M1113:P1113">TRANSPOSE(MMULT($B$28:$E$31, TRANSPOSE(I1113:L1113)))</f>
        <v>1.97917663339383</v>
      </c>
      <c r="N1113" s="29" t="n">
        <v>1.03441808167317</v>
      </c>
      <c r="O1113" s="29" t="n">
        <v>0.608283901607915</v>
      </c>
      <c r="P1113" s="29" t="n">
        <v>0.0958411463101213</v>
      </c>
      <c r="Q1113" s="55" t="n">
        <f aca="false">EXP(($F$11 - $F$7 - $C$7*$C$7/2)*$C$3 + M1113*$C$7*SQRT($C$3))</f>
        <v>1.07832475294408</v>
      </c>
      <c r="R1113" s="55" t="n">
        <f aca="false">EXP(($F$11 - $F$8 - $C$8*$C$8/2)*$C$3 + N1113*$C$8*SQRT($C$3))</f>
        <v>1.04813211666271</v>
      </c>
      <c r="S1113" s="55" t="n">
        <f aca="false">EXP(($F$11 - $F$9 - $C$9*$C$9/2)*$C$3 + O1113*$C$9*SQRT($C$3))</f>
        <v>1.03069245560816</v>
      </c>
      <c r="T1113" s="55" t="n">
        <f aca="false">EXP(($F$11 - $F$10 - $C$10*$C$10/2)*$C$3 + P1113*$C$10*SQRT($C$3))</f>
        <v>1.00478328443204</v>
      </c>
      <c r="U1113" s="53" t="n">
        <f aca="false">$C$4 * (MAX(MAX(Q1113:T1113) - $C$2, 0))</f>
        <v>78.32475294408</v>
      </c>
    </row>
    <row r="1114" customFormat="false" ht="13.8" hidden="false" customHeight="false" outlineLevel="0" collapsed="false">
      <c r="H1114" s="4" t="n">
        <v>1112</v>
      </c>
      <c r="I1114" s="17" t="n">
        <f aca="false">INDEX(Random!$F$2:$F$10003,($H1114-1)*$L$2 + I$2)</f>
        <v>0.868484084541778</v>
      </c>
      <c r="J1114" s="17" t="n">
        <f aca="false">INDEX(Random!$F$2:$F$10003,($H1114-1)*$L$2 + J$2)</f>
        <v>0.552796927578654</v>
      </c>
      <c r="K1114" s="17" t="n">
        <f aca="false">INDEX(Random!$F$2:$F$10003,($H1114-1)*$L$2 + K$2)</f>
        <v>0.513235439739006</v>
      </c>
      <c r="L1114" s="37" t="n">
        <f aca="false">INDEX(Random!$F$2:$F$10003,($H1114-1)*$L$2 + L$2)</f>
        <v>0.724353849678799</v>
      </c>
      <c r="M1114" s="29" t="n">
        <f aca="false" t="array" ref="M1114:P1114">TRANSPOSE(MMULT($B$28:$E$31, TRANSPOSE(I1114:L1114)))</f>
        <v>0.868484084541778</v>
      </c>
      <c r="N1114" s="29" t="n">
        <v>0.966542308969645</v>
      </c>
      <c r="O1114" s="29" t="n">
        <v>0.842687513377352</v>
      </c>
      <c r="P1114" s="29" t="n">
        <v>1.1756439412214</v>
      </c>
      <c r="Q1114" s="55" t="n">
        <f aca="false">EXP(($F$11 - $F$7 - $C$7*$C$7/2)*$C$3 + M1114*$C$7*SQRT($C$3))</f>
        <v>1.03721002798496</v>
      </c>
      <c r="R1114" s="55" t="n">
        <f aca="false">EXP(($F$11 - $F$8 - $C$8*$C$8/2)*$C$3 + N1114*$C$8*SQRT($C$3))</f>
        <v>1.0451129055105</v>
      </c>
      <c r="S1114" s="55" t="n">
        <f aca="false">EXP(($F$11 - $F$9 - $C$9*$C$9/2)*$C$3 + O1114*$C$9*SQRT($C$3))</f>
        <v>1.04067011999431</v>
      </c>
      <c r="T1114" s="55" t="n">
        <f aca="false">EXP(($F$11 - $F$10 - $C$10*$C$10/2)*$C$3 + P1114*$C$10*SQRT($C$3))</f>
        <v>1.04545754697877</v>
      </c>
      <c r="U1114" s="53" t="n">
        <f aca="false">$C$4 * (MAX(MAX(Q1114:T1114) - $C$2, 0))</f>
        <v>45.4575469787699</v>
      </c>
    </row>
    <row r="1115" customFormat="false" ht="13.8" hidden="false" customHeight="false" outlineLevel="0" collapsed="false">
      <c r="H1115" s="4" t="n">
        <v>1113</v>
      </c>
      <c r="I1115" s="17" t="n">
        <f aca="false">INDEX(Random!$F$2:$F$10003,($H1115-1)*$L$2 + I$2)</f>
        <v>-1.24586814478239</v>
      </c>
      <c r="J1115" s="17" t="n">
        <f aca="false">INDEX(Random!$F$2:$F$10003,($H1115-1)*$L$2 + J$2)</f>
        <v>-0.402948158511462</v>
      </c>
      <c r="K1115" s="17" t="n">
        <f aca="false">INDEX(Random!$F$2:$F$10003,($H1115-1)*$L$2 + K$2)</f>
        <v>0.704177400861647</v>
      </c>
      <c r="L1115" s="37" t="n">
        <f aca="false">INDEX(Random!$F$2:$F$10003,($H1115-1)*$L$2 + L$2)</f>
        <v>-1.68972244536057</v>
      </c>
      <c r="M1115" s="29" t="n">
        <f aca="false" t="array" ref="M1115:P1115">TRANSPOSE(MMULT($B$28:$E$31, TRANSPOSE(I1115:L1115)))</f>
        <v>-1.24586814478239</v>
      </c>
      <c r="N1115" s="29" t="n">
        <v>-1.07659960828188</v>
      </c>
      <c r="O1115" s="29" t="n">
        <v>0.145269489333308</v>
      </c>
      <c r="P1115" s="29" t="n">
        <v>-2.1222626642696</v>
      </c>
      <c r="Q1115" s="55" t="n">
        <f aca="false">EXP(($F$11 - $F$7 - $C$7*$C$7/2)*$C$3 + M1115*$C$7*SQRT($C$3))</f>
        <v>0.963225351141353</v>
      </c>
      <c r="R1115" s="55" t="n">
        <f aca="false">EXP(($F$11 - $F$8 - $C$8*$C$8/2)*$C$3 + N1115*$C$8*SQRT($C$3))</f>
        <v>0.958190558117283</v>
      </c>
      <c r="S1115" s="55" t="n">
        <f aca="false">EXP(($F$11 - $F$9 - $C$9*$C$9/2)*$C$3 + O1115*$C$9*SQRT($C$3))</f>
        <v>1.01126393676031</v>
      </c>
      <c r="T1115" s="55" t="n">
        <f aca="false">EXP(($F$11 - $F$10 - $C$10*$C$10/2)*$C$3 + P1115*$C$10*SQRT($C$3))</f>
        <v>0.9261274357892</v>
      </c>
      <c r="U1115" s="53" t="n">
        <f aca="false">$C$4 * (MAX(MAX(Q1115:T1115) - $C$2, 0))</f>
        <v>11.26393676031</v>
      </c>
    </row>
    <row r="1116" customFormat="false" ht="13.8" hidden="false" customHeight="false" outlineLevel="0" collapsed="false">
      <c r="H1116" s="4" t="n">
        <v>1114</v>
      </c>
      <c r="I1116" s="17" t="n">
        <f aca="false">INDEX(Random!$F$2:$F$10003,($H1116-1)*$L$2 + I$2)</f>
        <v>-0.561896343582311</v>
      </c>
      <c r="J1116" s="17" t="n">
        <f aca="false">INDEX(Random!$F$2:$F$10003,($H1116-1)*$L$2 + J$2)</f>
        <v>-0.577605665044894</v>
      </c>
      <c r="K1116" s="17" t="n">
        <f aca="false">INDEX(Random!$F$2:$F$10003,($H1116-1)*$L$2 + K$2)</f>
        <v>-1.35622974792232</v>
      </c>
      <c r="L1116" s="37" t="n">
        <f aca="false">INDEX(Random!$F$2:$F$10003,($H1116-1)*$L$2 + L$2)</f>
        <v>-0.407154895261631</v>
      </c>
      <c r="M1116" s="29" t="n">
        <f aca="false" t="array" ref="M1116:P1116">TRANSPOSE(MMULT($B$28:$E$31, TRANSPOSE(I1116:L1116)))</f>
        <v>-0.561896343582311</v>
      </c>
      <c r="N1116" s="29" t="n">
        <v>-0.800112593522528</v>
      </c>
      <c r="O1116" s="29" t="n">
        <v>-1.50409502103514</v>
      </c>
      <c r="P1116" s="29" t="n">
        <v>-0.7691122047868</v>
      </c>
      <c r="Q1116" s="55" t="n">
        <f aca="false">EXP(($F$11 - $F$7 - $C$7*$C$7/2)*$C$3 + M1116*$C$7*SQRT($C$3))</f>
        <v>0.986562231856735</v>
      </c>
      <c r="R1116" s="55" t="n">
        <f aca="false">EXP(($F$11 - $F$8 - $C$8*$C$8/2)*$C$3 + N1116*$C$8*SQRT($C$3))</f>
        <v>0.969516378943797</v>
      </c>
      <c r="S1116" s="55" t="n">
        <f aca="false">EXP(($F$11 - $F$9 - $C$9*$C$9/2)*$C$3 + O1116*$C$9*SQRT($C$3))</f>
        <v>0.944983407007716</v>
      </c>
      <c r="T1116" s="55" t="n">
        <f aca="false">EXP(($F$11 - $F$10 - $C$10*$C$10/2)*$C$3 + P1116*$C$10*SQRT($C$3))</f>
        <v>0.973346490564611</v>
      </c>
      <c r="U1116" s="53" t="n">
        <f aca="false">$C$4 * (MAX(MAX(Q1116:T1116) - $C$2, 0))</f>
        <v>0</v>
      </c>
    </row>
    <row r="1117" customFormat="false" ht="13.8" hidden="false" customHeight="false" outlineLevel="0" collapsed="false">
      <c r="H1117" s="4" t="n">
        <v>1115</v>
      </c>
      <c r="I1117" s="17" t="n">
        <f aca="false">INDEX(Random!$F$2:$F$10003,($H1117-1)*$L$2 + I$2)</f>
        <v>-1.13062151195143</v>
      </c>
      <c r="J1117" s="17" t="n">
        <f aca="false">INDEX(Random!$F$2:$F$10003,($H1117-1)*$L$2 + J$2)</f>
        <v>-1.10604031263346</v>
      </c>
      <c r="K1117" s="17" t="n">
        <f aca="false">INDEX(Random!$F$2:$F$10003,($H1117-1)*$L$2 + K$2)</f>
        <v>-0.182014505256693</v>
      </c>
      <c r="L1117" s="37" t="n">
        <f aca="false">INDEX(Random!$F$2:$F$10003,($H1117-1)*$L$2 + L$2)</f>
        <v>0.364150636757198</v>
      </c>
      <c r="M1117" s="29" t="n">
        <f aca="false" t="array" ref="M1117:P1117">TRANSPOSE(MMULT($B$28:$E$31, TRANSPOSE(I1117:L1117)))</f>
        <v>-1.13062151195143</v>
      </c>
      <c r="N1117" s="29" t="n">
        <v>-1.56530032795827</v>
      </c>
      <c r="O1117" s="29" t="n">
        <v>-0.675468488924919</v>
      </c>
      <c r="P1117" s="29" t="n">
        <v>-0.538873999684419</v>
      </c>
      <c r="Q1117" s="55" t="n">
        <f aca="false">EXP(($F$11 - $F$7 - $C$7*$C$7/2)*$C$3 + M1117*$C$7*SQRT($C$3))</f>
        <v>0.96711849435984</v>
      </c>
      <c r="R1117" s="55" t="n">
        <f aca="false">EXP(($F$11 - $F$8 - $C$8*$C$8/2)*$C$3 + N1117*$C$8*SQRT($C$3))</f>
        <v>0.938494400941982</v>
      </c>
      <c r="S1117" s="55" t="n">
        <f aca="false">EXP(($F$11 - $F$9 - $C$9*$C$9/2)*$C$3 + O1117*$C$9*SQRT($C$3))</f>
        <v>0.97772057549816</v>
      </c>
      <c r="T1117" s="55" t="n">
        <f aca="false">EXP(($F$11 - $F$10 - $C$10*$C$10/2)*$C$3 + P1117*$C$10*SQRT($C$3))</f>
        <v>0.981617163275896</v>
      </c>
      <c r="U1117" s="53" t="n">
        <f aca="false">$C$4 * (MAX(MAX(Q1117:T1117) - $C$2, 0))</f>
        <v>0</v>
      </c>
    </row>
    <row r="1118" customFormat="false" ht="13.8" hidden="false" customHeight="false" outlineLevel="0" collapsed="false">
      <c r="H1118" s="4" t="n">
        <v>1116</v>
      </c>
      <c r="I1118" s="17" t="n">
        <f aca="false">INDEX(Random!$F$2:$F$10003,($H1118-1)*$L$2 + I$2)</f>
        <v>-1.15600111345711</v>
      </c>
      <c r="J1118" s="17" t="n">
        <f aca="false">INDEX(Random!$F$2:$F$10003,($H1118-1)*$L$2 + J$2)</f>
        <v>1.26782280582451</v>
      </c>
      <c r="K1118" s="17" t="n">
        <f aca="false">INDEX(Random!$F$2:$F$10003,($H1118-1)*$L$2 + K$2)</f>
        <v>0.180496124806181</v>
      </c>
      <c r="L1118" s="37" t="n">
        <f aca="false">INDEX(Random!$F$2:$F$10003,($H1118-1)*$L$2 + L$2)</f>
        <v>0.238553691739396</v>
      </c>
      <c r="M1118" s="29" t="n">
        <f aca="false" t="array" ref="M1118:P1118">TRANSPOSE(MMULT($B$28:$E$31, TRANSPOSE(I1118:L1118)))</f>
        <v>-1.15600111345711</v>
      </c>
      <c r="N1118" s="29" t="n">
        <v>0.305544921236159</v>
      </c>
      <c r="O1118" s="29" t="n">
        <v>-0.18870000060313</v>
      </c>
      <c r="P1118" s="29" t="n">
        <v>-0.075757512719371</v>
      </c>
      <c r="Q1118" s="55" t="n">
        <f aca="false">EXP(($F$11 - $F$7 - $C$7*$C$7/2)*$C$3 + M1118*$C$7*SQRT($C$3))</f>
        <v>0.966259797930486</v>
      </c>
      <c r="R1118" s="55" t="n">
        <f aca="false">EXP(($F$11 - $F$8 - $C$8*$C$8/2)*$C$3 + N1118*$C$8*SQRT($C$3))</f>
        <v>1.01616174482952</v>
      </c>
      <c r="S1118" s="55" t="n">
        <f aca="false">EXP(($F$11 - $F$9 - $C$9*$C$9/2)*$C$3 + O1118*$C$9*SQRT($C$3))</f>
        <v>0.997478010547724</v>
      </c>
      <c r="T1118" s="55" t="n">
        <f aca="false">EXP(($F$11 - $F$10 - $C$10*$C$10/2)*$C$3 + P1118*$C$10*SQRT($C$3))</f>
        <v>0.998466806701142</v>
      </c>
      <c r="U1118" s="53" t="n">
        <f aca="false">$C$4 * (MAX(MAX(Q1118:T1118) - $C$2, 0))</f>
        <v>16.1617448295199</v>
      </c>
    </row>
    <row r="1119" customFormat="false" ht="13.8" hidden="false" customHeight="false" outlineLevel="0" collapsed="false">
      <c r="H1119" s="4" t="n">
        <v>1117</v>
      </c>
      <c r="I1119" s="17" t="n">
        <f aca="false">INDEX(Random!$F$2:$F$10003,($H1119-1)*$L$2 + I$2)</f>
        <v>-0.813258182585626</v>
      </c>
      <c r="J1119" s="17" t="n">
        <f aca="false">INDEX(Random!$F$2:$F$10003,($H1119-1)*$L$2 + J$2)</f>
        <v>-1.56646366832521</v>
      </c>
      <c r="K1119" s="17" t="n">
        <f aca="false">INDEX(Random!$F$2:$F$10003,($H1119-1)*$L$2 + K$2)</f>
        <v>0.381594017402982</v>
      </c>
      <c r="L1119" s="37" t="n">
        <f aca="false">INDEX(Random!$F$2:$F$10003,($H1119-1)*$L$2 + L$2)</f>
        <v>-0.062393743762527</v>
      </c>
      <c r="M1119" s="29" t="n">
        <f aca="false" t="array" ref="M1119:P1119">TRANSPOSE(MMULT($B$28:$E$31, TRANSPOSE(I1119:L1119)))</f>
        <v>-0.813258182585626</v>
      </c>
      <c r="N1119" s="29" t="n">
        <v>-1.73846448447596</v>
      </c>
      <c r="O1119" s="29" t="n">
        <v>-0.0662826663171838</v>
      </c>
      <c r="P1119" s="29" t="n">
        <v>-0.841016102569919</v>
      </c>
      <c r="Q1119" s="55" t="n">
        <f aca="false">EXP(($F$11 - $F$7 - $C$7*$C$7/2)*$C$3 + M1119*$C$7*SQRT($C$3))</f>
        <v>0.97792085616307</v>
      </c>
      <c r="R1119" s="55" t="n">
        <f aca="false">EXP(($F$11 - $F$8 - $C$8*$C$8/2)*$C$3 + N1119*$C$8*SQRT($C$3))</f>
        <v>0.931612926395292</v>
      </c>
      <c r="S1119" s="55" t="n">
        <f aca="false">EXP(($F$11 - $F$9 - $C$9*$C$9/2)*$C$3 + O1119*$C$9*SQRT($C$3))</f>
        <v>1.00250932050214</v>
      </c>
      <c r="T1119" s="55" t="n">
        <f aca="false">EXP(($F$11 - $F$10 - $C$10*$C$10/2)*$C$3 + P1119*$C$10*SQRT($C$3))</f>
        <v>0.970777848645352</v>
      </c>
      <c r="U1119" s="53" t="n">
        <f aca="false">$C$4 * (MAX(MAX(Q1119:T1119) - $C$2, 0))</f>
        <v>2.50932050214003</v>
      </c>
    </row>
    <row r="1120" customFormat="false" ht="13.8" hidden="false" customHeight="false" outlineLevel="0" collapsed="false">
      <c r="H1120" s="4" t="n">
        <v>1118</v>
      </c>
      <c r="I1120" s="17" t="n">
        <f aca="false">INDEX(Random!$F$2:$F$10003,($H1120-1)*$L$2 + I$2)</f>
        <v>0.647712588112311</v>
      </c>
      <c r="J1120" s="17" t="n">
        <f aca="false">INDEX(Random!$F$2:$F$10003,($H1120-1)*$L$2 + J$2)</f>
        <v>0.925587297135654</v>
      </c>
      <c r="K1120" s="17" t="n">
        <f aca="false">INDEX(Random!$F$2:$F$10003,($H1120-1)*$L$2 + K$2)</f>
        <v>-1.33128845326621</v>
      </c>
      <c r="L1120" s="37" t="n">
        <f aca="false">INDEX(Random!$F$2:$F$10003,($H1120-1)*$L$2 + L$2)</f>
        <v>-1.49057136398609</v>
      </c>
      <c r="M1120" s="29" t="n">
        <f aca="false" t="array" ref="M1120:P1120">TRANSPOSE(MMULT($B$28:$E$31, TRANSPOSE(I1120:L1120)))</f>
        <v>0.647712588112311</v>
      </c>
      <c r="N1120" s="29" t="n">
        <v>1.12871897628523</v>
      </c>
      <c r="O1120" s="29" t="n">
        <v>-0.916026115403745</v>
      </c>
      <c r="P1120" s="29" t="n">
        <v>-0.690489285356329</v>
      </c>
      <c r="Q1120" s="55" t="n">
        <f aca="false">EXP(($F$11 - $F$7 - $C$7*$C$7/2)*$C$3 + M1120*$C$7*SQRT($C$3))</f>
        <v>1.02922638816019</v>
      </c>
      <c r="R1120" s="55" t="n">
        <f aca="false">EXP(($F$11 - $F$8 - $C$8*$C$8/2)*$C$3 + N1120*$C$8*SQRT($C$3))</f>
        <v>1.05234123700131</v>
      </c>
      <c r="S1120" s="55" t="n">
        <f aca="false">EXP(($F$11 - $F$9 - $C$9*$C$9/2)*$C$3 + O1120*$C$9*SQRT($C$3))</f>
        <v>0.968101561462351</v>
      </c>
      <c r="T1120" s="55" t="n">
        <f aca="false">EXP(($F$11 - $F$10 - $C$10*$C$10/2)*$C$3 + P1120*$C$10*SQRT($C$3))</f>
        <v>0.976162937359422</v>
      </c>
      <c r="U1120" s="53" t="n">
        <f aca="false">$C$4 * (MAX(MAX(Q1120:T1120) - $C$2, 0))</f>
        <v>52.3412370013101</v>
      </c>
    </row>
    <row r="1121" customFormat="false" ht="13.8" hidden="false" customHeight="false" outlineLevel="0" collapsed="false">
      <c r="H1121" s="4" t="n">
        <v>1119</v>
      </c>
      <c r="I1121" s="17" t="n">
        <f aca="false">INDEX(Random!$F$2:$F$10003,($H1121-1)*$L$2 + I$2)</f>
        <v>-0.786976324135943</v>
      </c>
      <c r="J1121" s="17" t="n">
        <f aca="false">INDEX(Random!$F$2:$F$10003,($H1121-1)*$L$2 + J$2)</f>
        <v>0.0953663098032297</v>
      </c>
      <c r="K1121" s="17" t="n">
        <f aca="false">INDEX(Random!$F$2:$F$10003,($H1121-1)*$L$2 + K$2)</f>
        <v>-0.766283894990504</v>
      </c>
      <c r="L1121" s="37" t="n">
        <f aca="false">INDEX(Random!$F$2:$F$10003,($H1121-1)*$L$2 + L$2)</f>
        <v>-0.604303418360159</v>
      </c>
      <c r="M1121" s="29" t="n">
        <f aca="false" t="array" ref="M1121:P1121">TRANSPOSE(MMULT($B$28:$E$31, TRANSPOSE(I1121:L1121)))</f>
        <v>-0.786976324135943</v>
      </c>
      <c r="N1121" s="29" t="n">
        <v>-0.402029680816543</v>
      </c>
      <c r="O1121" s="29" t="n">
        <v>-1.00040023686387</v>
      </c>
      <c r="P1121" s="29" t="n">
        <v>-0.87874675736765</v>
      </c>
      <c r="Q1121" s="55" t="n">
        <f aca="false">EXP(($F$11 - $F$7 - $C$7*$C$7/2)*$C$3 + M1121*$C$7*SQRT($C$3))</f>
        <v>0.978820825237741</v>
      </c>
      <c r="R1121" s="55" t="n">
        <f aca="false">EXP(($F$11 - $F$8 - $C$8*$C$8/2)*$C$3 + N1121*$C$8*SQRT($C$3))</f>
        <v>0.986058706161176</v>
      </c>
      <c r="S1121" s="55" t="n">
        <f aca="false">EXP(($F$11 - $F$9 - $C$9*$C$9/2)*$C$3 + O1121*$C$9*SQRT($C$3))</f>
        <v>0.964750215939345</v>
      </c>
      <c r="T1121" s="55" t="n">
        <f aca="false">EXP(($F$11 - $F$10 - $C$10*$C$10/2)*$C$3 + P1121*$C$10*SQRT($C$3))</f>
        <v>0.969432699370868</v>
      </c>
      <c r="U1121" s="53" t="n">
        <f aca="false">$C$4 * (MAX(MAX(Q1121:T1121) - $C$2, 0))</f>
        <v>0</v>
      </c>
    </row>
    <row r="1122" customFormat="false" ht="13.8" hidden="false" customHeight="false" outlineLevel="0" collapsed="false">
      <c r="H1122" s="4" t="n">
        <v>1120</v>
      </c>
      <c r="I1122" s="17" t="n">
        <f aca="false">INDEX(Random!$F$2:$F$10003,($H1122-1)*$L$2 + I$2)</f>
        <v>-0.410025124051628</v>
      </c>
      <c r="J1122" s="17" t="n">
        <f aca="false">INDEX(Random!$F$2:$F$10003,($H1122-1)*$L$2 + J$2)</f>
        <v>-0.575068965820069</v>
      </c>
      <c r="K1122" s="17" t="n">
        <f aca="false">INDEX(Random!$F$2:$F$10003,($H1122-1)*$L$2 + K$2)</f>
        <v>-0.09443925107915</v>
      </c>
      <c r="L1122" s="37" t="n">
        <f aca="false">INDEX(Random!$F$2:$F$10003,($H1122-1)*$L$2 + L$2)</f>
        <v>0.127420344450546</v>
      </c>
      <c r="M1122" s="29" t="n">
        <f aca="false" t="array" ref="M1122:P1122">TRANSPOSE(MMULT($B$28:$E$31, TRANSPOSE(I1122:L1122)))</f>
        <v>-0.410025124051628</v>
      </c>
      <c r="N1122" s="29" t="n">
        <v>-0.705889424705324</v>
      </c>
      <c r="O1122" s="29" t="n">
        <v>-0.283062715356705</v>
      </c>
      <c r="P1122" s="29" t="n">
        <v>-0.241780678904514</v>
      </c>
      <c r="Q1122" s="55" t="n">
        <f aca="false">EXP(($F$11 - $F$7 - $C$7*$C$7/2)*$C$3 + M1122*$C$7*SQRT($C$3))</f>
        <v>0.99182025830239</v>
      </c>
      <c r="R1122" s="55" t="n">
        <f aca="false">EXP(($F$11 - $F$8 - $C$8*$C$8/2)*$C$3 + N1122*$C$8*SQRT($C$3))</f>
        <v>0.973406576344549</v>
      </c>
      <c r="S1122" s="55" t="n">
        <f aca="false">EXP(($F$11 - $F$9 - $C$9*$C$9/2)*$C$3 + O1122*$C$9*SQRT($C$3))</f>
        <v>0.99361697600149</v>
      </c>
      <c r="T1122" s="55" t="n">
        <f aca="false">EXP(($F$11 - $F$10 - $C$10*$C$10/2)*$C$3 + P1122*$C$10*SQRT($C$3))</f>
        <v>0.992393356861653</v>
      </c>
      <c r="U1122" s="53" t="n">
        <f aca="false">$C$4 * (MAX(MAX(Q1122:T1122) - $C$2, 0))</f>
        <v>0</v>
      </c>
    </row>
    <row r="1123" customFormat="false" ht="13.8" hidden="false" customHeight="false" outlineLevel="0" collapsed="false">
      <c r="H1123" s="4" t="n">
        <v>1121</v>
      </c>
      <c r="I1123" s="17" t="n">
        <f aca="false">INDEX(Random!$F$2:$F$10003,($H1123-1)*$L$2 + I$2)</f>
        <v>0.394743012345686</v>
      </c>
      <c r="J1123" s="17" t="n">
        <f aca="false">INDEX(Random!$F$2:$F$10003,($H1123-1)*$L$2 + J$2)</f>
        <v>-0.488121979519074</v>
      </c>
      <c r="K1123" s="17" t="n">
        <f aca="false">INDEX(Random!$F$2:$F$10003,($H1123-1)*$L$2 + K$2)</f>
        <v>1.14036365658487</v>
      </c>
      <c r="L1123" s="37" t="n">
        <f aca="false">INDEX(Random!$F$2:$F$10003,($H1123-1)*$L$2 + L$2)</f>
        <v>-0.443089430916418</v>
      </c>
      <c r="M1123" s="29" t="n">
        <f aca="false" t="array" ref="M1123:P1123">TRANSPOSE(MMULT($B$28:$E$31, TRANSPOSE(I1123:L1123)))</f>
        <v>0.394743012345686</v>
      </c>
      <c r="N1123" s="29" t="n">
        <v>-0.148192758864494</v>
      </c>
      <c r="O1123" s="29" t="n">
        <v>1.1683786746517</v>
      </c>
      <c r="P1123" s="29" t="n">
        <v>-0.280249157102521</v>
      </c>
      <c r="Q1123" s="55" t="n">
        <f aca="false">EXP(($F$11 - $F$7 - $C$7*$C$7/2)*$C$3 + M1123*$C$7*SQRT($C$3))</f>
        <v>1.02015390730897</v>
      </c>
      <c r="R1123" s="55" t="n">
        <f aca="false">EXP(($F$11 - $F$8 - $C$8*$C$8/2)*$C$3 + N1123*$C$8*SQRT($C$3))</f>
        <v>0.996753962556534</v>
      </c>
      <c r="S1123" s="55" t="n">
        <f aca="false">EXP(($F$11 - $F$9 - $C$9*$C$9/2)*$C$3 + O1123*$C$9*SQRT($C$3))</f>
        <v>1.05469408549919</v>
      </c>
      <c r="T1123" s="55" t="n">
        <f aca="false">EXP(($F$11 - $F$10 - $C$10*$C$10/2)*$C$3 + P1123*$C$10*SQRT($C$3))</f>
        <v>0.990991385154169</v>
      </c>
      <c r="U1123" s="53" t="n">
        <f aca="false">$C$4 * (MAX(MAX(Q1123:T1123) - $C$2, 0))</f>
        <v>54.69408549919</v>
      </c>
    </row>
    <row r="1124" customFormat="false" ht="13.8" hidden="false" customHeight="false" outlineLevel="0" collapsed="false">
      <c r="H1124" s="4" t="n">
        <v>1122</v>
      </c>
      <c r="I1124" s="17" t="n">
        <f aca="false">INDEX(Random!$F$2:$F$10003,($H1124-1)*$L$2 + I$2)</f>
        <v>1.58639852347169</v>
      </c>
      <c r="J1124" s="17" t="n">
        <f aca="false">INDEX(Random!$F$2:$F$10003,($H1124-1)*$L$2 + J$2)</f>
        <v>-0.987886240316346</v>
      </c>
      <c r="K1124" s="17" t="n">
        <f aca="false">INDEX(Random!$F$2:$F$10003,($H1124-1)*$L$2 + K$2)</f>
        <v>0.825615349492418</v>
      </c>
      <c r="L1124" s="37" t="n">
        <f aca="false">INDEX(Random!$F$2:$F$10003,($H1124-1)*$L$2 + L$2)</f>
        <v>-1.73179896903395</v>
      </c>
      <c r="M1124" s="29" t="n">
        <f aca="false" t="array" ref="M1124:P1124">TRANSPOSE(MMULT($B$28:$E$31, TRANSPOSE(I1124:L1124)))</f>
        <v>1.58639852347169</v>
      </c>
      <c r="N1124" s="29" t="n">
        <v>0.178203342016021</v>
      </c>
      <c r="O1124" s="29" t="n">
        <v>1.29952317351842</v>
      </c>
      <c r="P1124" s="29" t="n">
        <v>-0.87029841825779</v>
      </c>
      <c r="Q1124" s="55" t="n">
        <f aca="false">EXP(($F$11 - $F$7 - $C$7*$C$7/2)*$C$3 + M1124*$C$7*SQRT($C$3))</f>
        <v>1.06360219945771</v>
      </c>
      <c r="R1124" s="55" t="n">
        <f aca="false">EXP(($F$11 - $F$8 - $C$8*$C$8/2)*$C$3 + N1124*$C$8*SQRT($C$3))</f>
        <v>1.01067711491552</v>
      </c>
      <c r="S1124" s="55" t="n">
        <f aca="false">EXP(($F$11 - $F$9 - $C$9*$C$9/2)*$C$3 + O1124*$C$9*SQRT($C$3))</f>
        <v>1.06039427597505</v>
      </c>
      <c r="T1124" s="55" t="n">
        <f aca="false">EXP(($F$11 - $F$10 - $C$10*$C$10/2)*$C$3 + P1124*$C$10*SQRT($C$3))</f>
        <v>0.96973373213517</v>
      </c>
      <c r="U1124" s="53" t="n">
        <f aca="false">$C$4 * (MAX(MAX(Q1124:T1124) - $C$2, 0))</f>
        <v>63.6021994577101</v>
      </c>
    </row>
    <row r="1125" customFormat="false" ht="13.8" hidden="false" customHeight="false" outlineLevel="0" collapsed="false">
      <c r="H1125" s="4" t="n">
        <v>1123</v>
      </c>
      <c r="I1125" s="17" t="n">
        <f aca="false">INDEX(Random!$F$2:$F$10003,($H1125-1)*$L$2 + I$2)</f>
        <v>0.562465404521538</v>
      </c>
      <c r="J1125" s="17" t="n">
        <f aca="false">INDEX(Random!$F$2:$F$10003,($H1125-1)*$L$2 + J$2)</f>
        <v>-1.43959954095074</v>
      </c>
      <c r="K1125" s="17" t="n">
        <f aca="false">INDEX(Random!$F$2:$F$10003,($H1125-1)*$L$2 + K$2)</f>
        <v>1.07985770725387</v>
      </c>
      <c r="L1125" s="37" t="n">
        <f aca="false">INDEX(Random!$F$2:$F$10003,($H1125-1)*$L$2 + L$2)</f>
        <v>-1.28754190722487</v>
      </c>
      <c r="M1125" s="29" t="n">
        <f aca="false" t="array" ref="M1125:P1125">TRANSPOSE(MMULT($B$28:$E$31, TRANSPOSE(I1125:L1125)))</f>
        <v>0.562465404521538</v>
      </c>
      <c r="N1125" s="29" t="n">
        <v>-0.802398426285762</v>
      </c>
      <c r="O1125" s="29" t="n">
        <v>1.11162553520087</v>
      </c>
      <c r="P1125" s="29" t="n">
        <v>-1.12720466880747</v>
      </c>
      <c r="Q1125" s="55" t="n">
        <f aca="false">EXP(($F$11 - $F$7 - $C$7*$C$7/2)*$C$3 + M1125*$C$7*SQRT($C$3))</f>
        <v>1.02616011200413</v>
      </c>
      <c r="R1125" s="55" t="n">
        <f aca="false">EXP(($F$11 - $F$8 - $C$8*$C$8/2)*$C$3 + N1125*$C$8*SQRT($C$3))</f>
        <v>0.96942219704576</v>
      </c>
      <c r="S1125" s="55" t="n">
        <f aca="false">EXP(($F$11 - $F$9 - $C$9*$C$9/2)*$C$3 + O1125*$C$9*SQRT($C$3))</f>
        <v>1.05223682152276</v>
      </c>
      <c r="T1125" s="55" t="n">
        <f aca="false">EXP(($F$11 - $F$10 - $C$10*$C$10/2)*$C$3 + P1125*$C$10*SQRT($C$3))</f>
        <v>0.960621264963352</v>
      </c>
      <c r="U1125" s="53" t="n">
        <f aca="false">$C$4 * (MAX(MAX(Q1125:T1125) - $C$2, 0))</f>
        <v>52.23682152276</v>
      </c>
    </row>
    <row r="1126" customFormat="false" ht="13.8" hidden="false" customHeight="false" outlineLevel="0" collapsed="false">
      <c r="H1126" s="4" t="n">
        <v>1124</v>
      </c>
      <c r="I1126" s="17" t="n">
        <f aca="false">INDEX(Random!$F$2:$F$10003,($H1126-1)*$L$2 + I$2)</f>
        <v>0.119431532869385</v>
      </c>
      <c r="J1126" s="17" t="n">
        <f aca="false">INDEX(Random!$F$2:$F$10003,($H1126-1)*$L$2 + J$2)</f>
        <v>2.01352174013372</v>
      </c>
      <c r="K1126" s="17" t="n">
        <f aca="false">INDEX(Random!$F$2:$F$10003,($H1126-1)*$L$2 + K$2)</f>
        <v>0.241442224442262</v>
      </c>
      <c r="L1126" s="37" t="n">
        <f aca="false">INDEX(Random!$F$2:$F$10003,($H1126-1)*$L$2 + L$2)</f>
        <v>-0.660881943547023</v>
      </c>
      <c r="M1126" s="29" t="n">
        <f aca="false" t="array" ref="M1126:P1126">TRANSPOSE(MMULT($B$28:$E$31, TRANSPOSE(I1126:L1126)))</f>
        <v>0.119431532869385</v>
      </c>
      <c r="N1126" s="29" t="n">
        <v>1.67244166812576</v>
      </c>
      <c r="O1126" s="29" t="n">
        <v>0.405885852656087</v>
      </c>
      <c r="P1126" s="29" t="n">
        <v>0.00428783829010937</v>
      </c>
      <c r="Q1126" s="55" t="n">
        <f aca="false">EXP(($F$11 - $F$7 - $C$7*$C$7/2)*$C$3 + M1126*$C$7*SQRT($C$3))</f>
        <v>1.01037101365267</v>
      </c>
      <c r="R1126" s="55" t="n">
        <f aca="false">EXP(($F$11 - $F$8 - $C$8*$C$8/2)*$C$3 + N1126*$C$8*SQRT($C$3))</f>
        <v>1.07694211035148</v>
      </c>
      <c r="S1126" s="55" t="n">
        <f aca="false">EXP(($F$11 - $F$9 - $C$9*$C$9/2)*$C$3 + O1126*$C$9*SQRT($C$3))</f>
        <v>1.0221541412443</v>
      </c>
      <c r="T1126" s="55" t="n">
        <f aca="false">EXP(($F$11 - $F$10 - $C$10*$C$10/2)*$C$3 + P1126*$C$10*SQRT($C$3))</f>
        <v>1.001408287514</v>
      </c>
      <c r="U1126" s="53" t="n">
        <f aca="false">$C$4 * (MAX(MAX(Q1126:T1126) - $C$2, 0))</f>
        <v>76.94211035148</v>
      </c>
    </row>
    <row r="1127" customFormat="false" ht="13.8" hidden="false" customHeight="false" outlineLevel="0" collapsed="false">
      <c r="H1127" s="4" t="n">
        <v>1125</v>
      </c>
      <c r="I1127" s="17" t="n">
        <f aca="false">INDEX(Random!$F$2:$F$10003,($H1127-1)*$L$2 + I$2)</f>
        <v>-0.151324572303904</v>
      </c>
      <c r="J1127" s="17" t="n">
        <f aca="false">INDEX(Random!$F$2:$F$10003,($H1127-1)*$L$2 + J$2)</f>
        <v>-0.0639987196113603</v>
      </c>
      <c r="K1127" s="17" t="n">
        <f aca="false">INDEX(Random!$F$2:$F$10003,($H1127-1)*$L$2 + K$2)</f>
        <v>1.25634714112372</v>
      </c>
      <c r="L1127" s="37" t="n">
        <f aca="false">INDEX(Random!$F$2:$F$10003,($H1127-1)*$L$2 + L$2)</f>
        <v>1.39519429231113</v>
      </c>
      <c r="M1127" s="29" t="n">
        <f aca="false" t="array" ref="M1127:P1127">TRANSPOSE(MMULT($B$28:$E$31, TRANSPOSE(I1127:L1127)))</f>
        <v>-0.151324572303904</v>
      </c>
      <c r="N1127" s="29" t="n">
        <v>-0.142728548279995</v>
      </c>
      <c r="O1127" s="29" t="n">
        <v>1.0955976279391</v>
      </c>
      <c r="P1127" s="29" t="n">
        <v>1.07115093868421</v>
      </c>
      <c r="Q1127" s="55" t="n">
        <f aca="false">EXP(($F$11 - $F$7 - $C$7*$C$7/2)*$C$3 + M1127*$C$7*SQRT($C$3))</f>
        <v>1.00084149382679</v>
      </c>
      <c r="R1127" s="55" t="n">
        <f aca="false">EXP(($F$11 - $F$8 - $C$8*$C$8/2)*$C$3 + N1127*$C$8*SQRT($C$3))</f>
        <v>0.996985464562202</v>
      </c>
      <c r="S1127" s="55" t="n">
        <f aca="false">EXP(($F$11 - $F$9 - $C$9*$C$9/2)*$C$3 + O1127*$C$9*SQRT($C$3))</f>
        <v>1.05154389194313</v>
      </c>
      <c r="T1127" s="55" t="n">
        <f aca="false">EXP(($F$11 - $F$10 - $C$10*$C$10/2)*$C$3 + P1127*$C$10*SQRT($C$3))</f>
        <v>1.04145056536315</v>
      </c>
      <c r="U1127" s="53" t="n">
        <f aca="false">$C$4 * (MAX(MAX(Q1127:T1127) - $C$2, 0))</f>
        <v>51.5438919431299</v>
      </c>
    </row>
    <row r="1128" customFormat="false" ht="13.8" hidden="false" customHeight="false" outlineLevel="0" collapsed="false">
      <c r="H1128" s="4" t="n">
        <v>1126</v>
      </c>
      <c r="I1128" s="17" t="n">
        <f aca="false">INDEX(Random!$F$2:$F$10003,($H1128-1)*$L$2 + I$2)</f>
        <v>1.59895859857189</v>
      </c>
      <c r="J1128" s="17" t="n">
        <f aca="false">INDEX(Random!$F$2:$F$10003,($H1128-1)*$L$2 + J$2)</f>
        <v>-0.831702226766322</v>
      </c>
      <c r="K1128" s="17" t="n">
        <f aca="false">INDEX(Random!$F$2:$F$10003,($H1128-1)*$L$2 + K$2)</f>
        <v>0.858629814519986</v>
      </c>
      <c r="L1128" s="37" t="n">
        <f aca="false">INDEX(Random!$F$2:$F$10003,($H1128-1)*$L$2 + L$2)</f>
        <v>-2.49178115604839</v>
      </c>
      <c r="M1128" s="29" t="n">
        <f aca="false" t="array" ref="M1128:P1128">TRANSPOSE(MMULT($B$28:$E$31, TRANSPOSE(I1128:L1128)))</f>
        <v>1.59895859857189</v>
      </c>
      <c r="N1128" s="29" t="n">
        <v>0.309931778148095</v>
      </c>
      <c r="O1128" s="29" t="n">
        <v>1.34543216436523</v>
      </c>
      <c r="P1128" s="29" t="n">
        <v>-1.4553529142775</v>
      </c>
      <c r="Q1128" s="55" t="n">
        <f aca="false">EXP(($F$11 - $F$7 - $C$7*$C$7/2)*$C$3 + M1128*$C$7*SQRT($C$3))</f>
        <v>1.06406986456615</v>
      </c>
      <c r="R1128" s="55" t="n">
        <f aca="false">EXP(($F$11 - $F$8 - $C$8*$C$8/2)*$C$3 + N1128*$C$8*SQRT($C$3))</f>
        <v>1.01635121712911</v>
      </c>
      <c r="S1128" s="55" t="n">
        <f aca="false">EXP(($F$11 - $F$9 - $C$9*$C$9/2)*$C$3 + O1128*$C$9*SQRT($C$3))</f>
        <v>1.06239697982991</v>
      </c>
      <c r="T1128" s="55" t="n">
        <f aca="false">EXP(($F$11 - $F$10 - $C$10*$C$10/2)*$C$3 + P1128*$C$10*SQRT($C$3))</f>
        <v>0.949106274517037</v>
      </c>
      <c r="U1128" s="53" t="n">
        <f aca="false">$C$4 * (MAX(MAX(Q1128:T1128) - $C$2, 0))</f>
        <v>64.0698645661499</v>
      </c>
    </row>
    <row r="1129" customFormat="false" ht="13.8" hidden="false" customHeight="false" outlineLevel="0" collapsed="false">
      <c r="H1129" s="4" t="n">
        <v>1127</v>
      </c>
      <c r="I1129" s="17" t="n">
        <f aca="false">INDEX(Random!$F$2:$F$10003,($H1129-1)*$L$2 + I$2)</f>
        <v>0.747583460284036</v>
      </c>
      <c r="J1129" s="17" t="n">
        <f aca="false">INDEX(Random!$F$2:$F$10003,($H1129-1)*$L$2 + J$2)</f>
        <v>-0.490409963213859</v>
      </c>
      <c r="K1129" s="17" t="n">
        <f aca="false">INDEX(Random!$F$2:$F$10003,($H1129-1)*$L$2 + K$2)</f>
        <v>0.781345852976096</v>
      </c>
      <c r="L1129" s="37" t="n">
        <f aca="false">INDEX(Random!$F$2:$F$10003,($H1129-1)*$L$2 + L$2)</f>
        <v>0.622519968065754</v>
      </c>
      <c r="M1129" s="29" t="n">
        <f aca="false" t="array" ref="M1129:P1129">TRANSPOSE(MMULT($B$28:$E$31, TRANSPOSE(I1129:L1129)))</f>
        <v>0.747583460284036</v>
      </c>
      <c r="N1129" s="29" t="n">
        <v>0.064213783682101</v>
      </c>
      <c r="O1129" s="29" t="n">
        <v>0.972202725581725</v>
      </c>
      <c r="P1129" s="29" t="n">
        <v>0.777888070078763</v>
      </c>
      <c r="Q1129" s="55" t="n">
        <f aca="false">EXP(($F$11 - $F$7 - $C$7*$C$7/2)*$C$3 + M1129*$C$7*SQRT($C$3))</f>
        <v>1.03283032403117</v>
      </c>
      <c r="R1129" s="55" t="n">
        <f aca="false">EXP(($F$11 - $F$8 - $C$8*$C$8/2)*$C$3 + N1129*$C$8*SQRT($C$3))</f>
        <v>1.00579267383054</v>
      </c>
      <c r="S1129" s="55" t="n">
        <f aca="false">EXP(($F$11 - $F$9 - $C$9*$C$9/2)*$C$3 + O1129*$C$9*SQRT($C$3))</f>
        <v>1.04622445528095</v>
      </c>
      <c r="T1129" s="55" t="n">
        <f aca="false">EXP(($F$11 - $F$10 - $C$10*$C$10/2)*$C$3 + P1129*$C$10*SQRT($C$3))</f>
        <v>1.03028669206816</v>
      </c>
      <c r="U1129" s="53" t="n">
        <f aca="false">$C$4 * (MAX(MAX(Q1129:T1129) - $C$2, 0))</f>
        <v>46.2244552809501</v>
      </c>
    </row>
    <row r="1130" customFormat="false" ht="13.8" hidden="false" customHeight="false" outlineLevel="0" collapsed="false">
      <c r="H1130" s="4" t="n">
        <v>1128</v>
      </c>
      <c r="I1130" s="17" t="n">
        <f aca="false">INDEX(Random!$F$2:$F$10003,($H1130-1)*$L$2 + I$2)</f>
        <v>-0.5337684218952</v>
      </c>
      <c r="J1130" s="17" t="n">
        <f aca="false">INDEX(Random!$F$2:$F$10003,($H1130-1)*$L$2 + J$2)</f>
        <v>-0.0958555389400964</v>
      </c>
      <c r="K1130" s="17" t="n">
        <f aca="false">INDEX(Random!$F$2:$F$10003,($H1130-1)*$L$2 + K$2)</f>
        <v>-0.253516891609341</v>
      </c>
      <c r="L1130" s="37" t="n">
        <f aca="false">INDEX(Random!$F$2:$F$10003,($H1130-1)*$L$2 + L$2)</f>
        <v>-0.726879005537306</v>
      </c>
      <c r="M1130" s="29" t="n">
        <f aca="false" t="array" ref="M1130:P1130">TRANSPOSE(MMULT($B$28:$E$31, TRANSPOSE(I1130:L1130)))</f>
        <v>-0.5337684218952</v>
      </c>
      <c r="N1130" s="29" t="n">
        <v>-0.40023979574358</v>
      </c>
      <c r="O1130" s="29" t="n">
        <v>-0.444169777572702</v>
      </c>
      <c r="P1130" s="29" t="n">
        <v>-0.896185891719767</v>
      </c>
      <c r="Q1130" s="55" t="n">
        <f aca="false">EXP(($F$11 - $F$7 - $C$7*$C$7/2)*$C$3 + M1130*$C$7*SQRT($C$3))</f>
        <v>0.987533958181386</v>
      </c>
      <c r="R1130" s="55" t="n">
        <f aca="false">EXP(($F$11 - $F$8 - $C$8*$C$8/2)*$C$3 + N1130*$C$8*SQRT($C$3))</f>
        <v>0.98613371861401</v>
      </c>
      <c r="S1130" s="55" t="n">
        <f aca="false">EXP(($F$11 - $F$9 - $C$9*$C$9/2)*$C$3 + O1130*$C$9*SQRT($C$3))</f>
        <v>0.987059475145312</v>
      </c>
      <c r="T1130" s="55" t="n">
        <f aca="false">EXP(($F$11 - $F$10 - $C$10*$C$10/2)*$C$3 + P1130*$C$10*SQRT($C$3))</f>
        <v>0.968811600454061</v>
      </c>
      <c r="U1130" s="53" t="n">
        <f aca="false">$C$4 * (MAX(MAX(Q1130:T1130) - $C$2, 0))</f>
        <v>0</v>
      </c>
    </row>
    <row r="1131" customFormat="false" ht="13.8" hidden="false" customHeight="false" outlineLevel="0" collapsed="false">
      <c r="H1131" s="4" t="n">
        <v>1129</v>
      </c>
      <c r="I1131" s="17" t="n">
        <f aca="false">INDEX(Random!$F$2:$F$10003,($H1131-1)*$L$2 + I$2)</f>
        <v>0.0528088440790119</v>
      </c>
      <c r="J1131" s="17" t="n">
        <f aca="false">INDEX(Random!$F$2:$F$10003,($H1131-1)*$L$2 + J$2)</f>
        <v>2.18409819807583</v>
      </c>
      <c r="K1131" s="17" t="n">
        <f aca="false">INDEX(Random!$F$2:$F$10003,($H1131-1)*$L$2 + K$2)</f>
        <v>-1.01196646956192</v>
      </c>
      <c r="L1131" s="37" t="n">
        <f aca="false">INDEX(Random!$F$2:$F$10003,($H1131-1)*$L$2 + L$2)</f>
        <v>0.0341800209829805</v>
      </c>
      <c r="M1131" s="29" t="n">
        <f aca="false" t="array" ref="M1131:P1131">TRANSPOSE(MMULT($B$28:$E$31, TRANSPOSE(I1131:L1131)))</f>
        <v>0.0528088440790119</v>
      </c>
      <c r="N1131" s="29" t="n">
        <v>1.76753098593065</v>
      </c>
      <c r="O1131" s="29" t="n">
        <v>-0.763001952315249</v>
      </c>
      <c r="P1131" s="29" t="n">
        <v>0.580824725851135</v>
      </c>
      <c r="Q1131" s="55" t="n">
        <f aca="false">EXP(($F$11 - $F$7 - $C$7*$C$7/2)*$C$3 + M1131*$C$7*SQRT($C$3))</f>
        <v>1.00801778116957</v>
      </c>
      <c r="R1131" s="55" t="n">
        <f aca="false">EXP(($F$11 - $F$8 - $C$8*$C$8/2)*$C$3 + N1131*$C$8*SQRT($C$3))</f>
        <v>1.08130315840914</v>
      </c>
      <c r="S1131" s="55" t="n">
        <f aca="false">EXP(($F$11 - $F$9 - $C$9*$C$9/2)*$C$3 + O1131*$C$9*SQRT($C$3))</f>
        <v>0.974209422867975</v>
      </c>
      <c r="T1131" s="55" t="n">
        <f aca="false">EXP(($F$11 - $F$10 - $C$10*$C$10/2)*$C$3 + P1131*$C$10*SQRT($C$3))</f>
        <v>1.02285222855977</v>
      </c>
      <c r="U1131" s="53" t="n">
        <f aca="false">$C$4 * (MAX(MAX(Q1131:T1131) - $C$2, 0))</f>
        <v>81.3031584091399</v>
      </c>
    </row>
    <row r="1132" customFormat="false" ht="13.8" hidden="false" customHeight="false" outlineLevel="0" collapsed="false">
      <c r="H1132" s="4" t="n">
        <v>1130</v>
      </c>
      <c r="I1132" s="17" t="n">
        <f aca="false">INDEX(Random!$F$2:$F$10003,($H1132-1)*$L$2 + I$2)</f>
        <v>0.222993332472106</v>
      </c>
      <c r="J1132" s="17" t="n">
        <f aca="false">INDEX(Random!$F$2:$F$10003,($H1132-1)*$L$2 + J$2)</f>
        <v>-0.167409783953778</v>
      </c>
      <c r="K1132" s="17" t="n">
        <f aca="false">INDEX(Random!$F$2:$F$10003,($H1132-1)*$L$2 + K$2)</f>
        <v>0.326560248192189</v>
      </c>
      <c r="L1132" s="37" t="n">
        <f aca="false">INDEX(Random!$F$2:$F$10003,($H1132-1)*$L$2 + L$2)</f>
        <v>-0.932321978165462</v>
      </c>
      <c r="M1132" s="29" t="n">
        <f aca="false" t="array" ref="M1132:P1132">TRANSPOSE(MMULT($B$28:$E$31, TRANSPOSE(I1132:L1132)))</f>
        <v>0.222993332472106</v>
      </c>
      <c r="N1132" s="29" t="n">
        <v>0.00236621759202643</v>
      </c>
      <c r="O1132" s="29" t="n">
        <v>0.37471136329592</v>
      </c>
      <c r="P1132" s="29" t="n">
        <v>-0.69877848065304</v>
      </c>
      <c r="Q1132" s="55" t="n">
        <f aca="false">EXP(($F$11 - $F$7 - $C$7*$C$7/2)*$C$3 + M1132*$C$7*SQRT($C$3))</f>
        <v>1.0140399133136</v>
      </c>
      <c r="R1132" s="55" t="n">
        <f aca="false">EXP(($F$11 - $F$8 - $C$8*$C$8/2)*$C$3 + N1132*$C$8*SQRT($C$3))</f>
        <v>1.00315239763528</v>
      </c>
      <c r="S1132" s="55" t="n">
        <f aca="false">EXP(($F$11 - $F$9 - $C$9*$C$9/2)*$C$3 + O1132*$C$9*SQRT($C$3))</f>
        <v>1.0208453229164</v>
      </c>
      <c r="T1132" s="55" t="n">
        <f aca="false">EXP(($F$11 - $F$10 - $C$10*$C$10/2)*$C$3 + P1132*$C$10*SQRT($C$3))</f>
        <v>0.97586561615572</v>
      </c>
      <c r="U1132" s="53" t="n">
        <f aca="false">$C$4 * (MAX(MAX(Q1132:T1132) - $C$2, 0))</f>
        <v>20.8453229164001</v>
      </c>
    </row>
    <row r="1133" customFormat="false" ht="13.8" hidden="false" customHeight="false" outlineLevel="0" collapsed="false">
      <c r="H1133" s="4" t="n">
        <v>1131</v>
      </c>
      <c r="I1133" s="17" t="n">
        <f aca="false">INDEX(Random!$F$2:$F$10003,($H1133-1)*$L$2 + I$2)</f>
        <v>0.432243616858445</v>
      </c>
      <c r="J1133" s="17" t="n">
        <f aca="false">INDEX(Random!$F$2:$F$10003,($H1133-1)*$L$2 + J$2)</f>
        <v>-0.608782094839896</v>
      </c>
      <c r="K1133" s="17" t="n">
        <f aca="false">INDEX(Random!$F$2:$F$10003,($H1133-1)*$L$2 + K$2)</f>
        <v>0.214254987494861</v>
      </c>
      <c r="L1133" s="37" t="n">
        <f aca="false">INDEX(Random!$F$2:$F$10003,($H1133-1)*$L$2 + L$2)</f>
        <v>-1.1236606353317</v>
      </c>
      <c r="M1133" s="29" t="n">
        <f aca="false" t="array" ref="M1133:P1133">TRANSPOSE(MMULT($B$28:$E$31, TRANSPOSE(I1133:L1133)))</f>
        <v>0.432243616858445</v>
      </c>
      <c r="N1133" s="29" t="n">
        <v>-0.221300180913362</v>
      </c>
      <c r="O1133" s="29" t="n">
        <v>0.320986909217218</v>
      </c>
      <c r="P1133" s="29" t="n">
        <v>-0.859842182799322</v>
      </c>
      <c r="Q1133" s="55" t="n">
        <f aca="false">EXP(($F$11 - $F$7 - $C$7*$C$7/2)*$C$3 + M1133*$C$7*SQRT($C$3))</f>
        <v>1.02149375999683</v>
      </c>
      <c r="R1133" s="55" t="n">
        <f aca="false">EXP(($F$11 - $F$8 - $C$8*$C$8/2)*$C$3 + N1133*$C$8*SQRT($C$3))</f>
        <v>0.993661789050534</v>
      </c>
      <c r="S1133" s="55" t="n">
        <f aca="false">EXP(($F$11 - $F$9 - $C$9*$C$9/2)*$C$3 + O1133*$C$9*SQRT($C$3))</f>
        <v>1.01859370659981</v>
      </c>
      <c r="T1133" s="55" t="n">
        <f aca="false">EXP(($F$11 - $F$10 - $C$10*$C$10/2)*$C$3 + P1133*$C$10*SQRT($C$3))</f>
        <v>0.970106440075845</v>
      </c>
      <c r="U1133" s="53" t="n">
        <f aca="false">$C$4 * (MAX(MAX(Q1133:T1133) - $C$2, 0))</f>
        <v>21.4937599968299</v>
      </c>
    </row>
    <row r="1134" customFormat="false" ht="13.8" hidden="false" customHeight="false" outlineLevel="0" collapsed="false">
      <c r="H1134" s="4" t="n">
        <v>1132</v>
      </c>
      <c r="I1134" s="17" t="n">
        <f aca="false">INDEX(Random!$F$2:$F$10003,($H1134-1)*$L$2 + I$2)</f>
        <v>-1.01394715637543</v>
      </c>
      <c r="J1134" s="17" t="n">
        <f aca="false">INDEX(Random!$F$2:$F$10003,($H1134-1)*$L$2 + J$2)</f>
        <v>0.463822947385147</v>
      </c>
      <c r="K1134" s="17" t="n">
        <f aca="false">INDEX(Random!$F$2:$F$10003,($H1134-1)*$L$2 + K$2)</f>
        <v>-0.485674253739418</v>
      </c>
      <c r="L1134" s="37" t="n">
        <f aca="false">INDEX(Random!$F$2:$F$10003,($H1134-1)*$L$2 + L$2)</f>
        <v>0.645561537830584</v>
      </c>
      <c r="M1134" s="29" t="n">
        <f aca="false" t="array" ref="M1134:P1134">TRANSPOSE(MMULT($B$28:$E$31, TRANSPOSE(I1134:L1134)))</f>
        <v>-1.01394715637543</v>
      </c>
      <c r="N1134" s="29" t="n">
        <v>-0.247060447726728</v>
      </c>
      <c r="O1134" s="29" t="n">
        <v>-0.80333241880453</v>
      </c>
      <c r="P1134" s="29" t="n">
        <v>0.133521984390773</v>
      </c>
      <c r="Q1134" s="55" t="n">
        <f aca="false">EXP(($F$11 - $F$7 - $C$7*$C$7/2)*$C$3 + M1134*$C$7*SQRT($C$3))</f>
        <v>0.971075896537366</v>
      </c>
      <c r="R1134" s="55" t="n">
        <f aca="false">EXP(($F$11 - $F$8 - $C$8*$C$8/2)*$C$3 + N1134*$C$8*SQRT($C$3))</f>
        <v>0.99257451214633</v>
      </c>
      <c r="S1134" s="55" t="n">
        <f aca="false">EXP(($F$11 - $F$9 - $C$9*$C$9/2)*$C$3 + O1134*$C$9*SQRT($C$3))</f>
        <v>0.97259592831548</v>
      </c>
      <c r="T1134" s="55" t="n">
        <f aca="false">EXP(($F$11 - $F$10 - $C$10*$C$10/2)*$C$3 + P1134*$C$10*SQRT($C$3))</f>
        <v>1.00617564281022</v>
      </c>
      <c r="U1134" s="53" t="n">
        <f aca="false">$C$4 * (MAX(MAX(Q1134:T1134) - $C$2, 0))</f>
        <v>6.17564281021998</v>
      </c>
    </row>
    <row r="1135" customFormat="false" ht="13.8" hidden="false" customHeight="false" outlineLevel="0" collapsed="false">
      <c r="H1135" s="4" t="n">
        <v>1133</v>
      </c>
      <c r="I1135" s="17" t="n">
        <f aca="false">INDEX(Random!$F$2:$F$10003,($H1135-1)*$L$2 + I$2)</f>
        <v>-0.79201206301242</v>
      </c>
      <c r="J1135" s="17" t="n">
        <f aca="false">INDEX(Random!$F$2:$F$10003,($H1135-1)*$L$2 + J$2)</f>
        <v>0.0735959297900174</v>
      </c>
      <c r="K1135" s="17" t="n">
        <f aca="false">INDEX(Random!$F$2:$F$10003,($H1135-1)*$L$2 + K$2)</f>
        <v>-0.0409287393158226</v>
      </c>
      <c r="L1135" s="37" t="n">
        <f aca="false">INDEX(Random!$F$2:$F$10003,($H1135-1)*$L$2 + L$2)</f>
        <v>0.103518439451676</v>
      </c>
      <c r="M1135" s="29" t="n">
        <f aca="false" t="array" ref="M1135:P1135">TRANSPOSE(MMULT($B$28:$E$31, TRANSPOSE(I1135:L1135)))</f>
        <v>-0.79201206301242</v>
      </c>
      <c r="N1135" s="29" t="n">
        <v>-0.422385678632706</v>
      </c>
      <c r="O1135" s="29" t="n">
        <v>-0.335352567505086</v>
      </c>
      <c r="P1135" s="29" t="n">
        <v>-0.296030061702538</v>
      </c>
      <c r="Q1135" s="55" t="n">
        <f aca="false">EXP(($F$11 - $F$7 - $C$7*$C$7/2)*$C$3 + M1135*$C$7*SQRT($C$3))</f>
        <v>0.978648322427176</v>
      </c>
      <c r="R1135" s="55" t="n">
        <f aca="false">EXP(($F$11 - $F$8 - $C$8*$C$8/2)*$C$3 + N1135*$C$8*SQRT($C$3))</f>
        <v>0.985206006185543</v>
      </c>
      <c r="S1135" s="55" t="n">
        <f aca="false">EXP(($F$11 - $F$9 - $C$9*$C$9/2)*$C$3 + O1135*$C$9*SQRT($C$3))</f>
        <v>0.991483873877238</v>
      </c>
      <c r="T1135" s="55" t="n">
        <f aca="false">EXP(($F$11 - $F$10 - $C$10*$C$10/2)*$C$3 + P1135*$C$10*SQRT($C$3))</f>
        <v>0.990416828063271</v>
      </c>
      <c r="U1135" s="53" t="n">
        <f aca="false">$C$4 * (MAX(MAX(Q1135:T1135) - $C$2, 0))</f>
        <v>0</v>
      </c>
    </row>
    <row r="1136" customFormat="false" ht="13.8" hidden="false" customHeight="false" outlineLevel="0" collapsed="false">
      <c r="H1136" s="4" t="n">
        <v>1134</v>
      </c>
      <c r="I1136" s="17" t="n">
        <f aca="false">INDEX(Random!$F$2:$F$10003,($H1136-1)*$L$2 + I$2)</f>
        <v>-0.162682161215594</v>
      </c>
      <c r="J1136" s="17" t="n">
        <f aca="false">INDEX(Random!$F$2:$F$10003,($H1136-1)*$L$2 + J$2)</f>
        <v>-0.156590320780758</v>
      </c>
      <c r="K1136" s="17" t="n">
        <f aca="false">INDEX(Random!$F$2:$F$10003,($H1136-1)*$L$2 + K$2)</f>
        <v>-0.628098480457278</v>
      </c>
      <c r="L1136" s="37" t="n">
        <f aca="false">INDEX(Random!$F$2:$F$10003,($H1136-1)*$L$2 + L$2)</f>
        <v>-0.377045837581337</v>
      </c>
      <c r="M1136" s="29" t="n">
        <f aca="false" t="array" ref="M1136:P1136">TRANSPOSE(MMULT($B$28:$E$31, TRANSPOSE(I1136:L1136)))</f>
        <v>-0.162682161215594</v>
      </c>
      <c r="N1136" s="29" t="n">
        <v>-0.223196837173905</v>
      </c>
      <c r="O1136" s="29" t="n">
        <v>-0.651714299616545</v>
      </c>
      <c r="P1136" s="29" t="n">
        <v>-0.436141437299078</v>
      </c>
      <c r="Q1136" s="55" t="n">
        <f aca="false">EXP(($F$11 - $F$7 - $C$7*$C$7/2)*$C$3 + M1136*$C$7*SQRT($C$3))</f>
        <v>1.00044372277329</v>
      </c>
      <c r="R1136" s="55" t="n">
        <f aca="false">EXP(($F$11 - $F$8 - $C$8*$C$8/2)*$C$3 + N1136*$C$8*SQRT($C$3))</f>
        <v>0.993581695297416</v>
      </c>
      <c r="S1136" s="55" t="n">
        <f aca="false">EXP(($F$11 - $F$9 - $C$9*$C$9/2)*$C$3 + O1136*$C$9*SQRT($C$3))</f>
        <v>0.97867558745129</v>
      </c>
      <c r="T1136" s="55" t="n">
        <f aca="false">EXP(($F$11 - $F$10 - $C$10*$C$10/2)*$C$3 + P1136*$C$10*SQRT($C$3))</f>
        <v>0.985330186687604</v>
      </c>
      <c r="U1136" s="53" t="n">
        <f aca="false">$C$4 * (MAX(MAX(Q1136:T1136) - $C$2, 0))</f>
        <v>0.443722773290078</v>
      </c>
    </row>
    <row r="1137" customFormat="false" ht="13.8" hidden="false" customHeight="false" outlineLevel="0" collapsed="false">
      <c r="H1137" s="4" t="n">
        <v>1135</v>
      </c>
      <c r="I1137" s="17" t="n">
        <f aca="false">INDEX(Random!$F$2:$F$10003,($H1137-1)*$L$2 + I$2)</f>
        <v>-1.86797408701433</v>
      </c>
      <c r="J1137" s="17" t="n">
        <f aca="false">INDEX(Random!$F$2:$F$10003,($H1137-1)*$L$2 + J$2)</f>
        <v>0.660831875293404</v>
      </c>
      <c r="K1137" s="17" t="n">
        <f aca="false">INDEX(Random!$F$2:$F$10003,($H1137-1)*$L$2 + K$2)</f>
        <v>0.789460155925492</v>
      </c>
      <c r="L1137" s="37" t="n">
        <f aca="false">INDEX(Random!$F$2:$F$10003,($H1137-1)*$L$2 + L$2)</f>
        <v>0.0542586686896621</v>
      </c>
      <c r="M1137" s="29" t="n">
        <f aca="false" t="array" ref="M1137:P1137">TRANSPOSE(MMULT($B$28:$E$31, TRANSPOSE(I1137:L1137)))</f>
        <v>-1.86797408701433</v>
      </c>
      <c r="N1137" s="29" t="n">
        <v>-0.609034943497036</v>
      </c>
      <c r="O1137" s="29" t="n">
        <v>0.0588950236866264</v>
      </c>
      <c r="P1137" s="29" t="n">
        <v>-0.731799278720951</v>
      </c>
      <c r="Q1137" s="55" t="n">
        <f aca="false">EXP(($F$11 - $F$7 - $C$7*$C$7/2)*$C$3 + M1137*$C$7*SQRT($C$3))</f>
        <v>0.942479045267086</v>
      </c>
      <c r="R1137" s="55" t="n">
        <f aca="false">EXP(($F$11 - $F$8 - $C$8*$C$8/2)*$C$3 + N1137*$C$8*SQRT($C$3))</f>
        <v>0.977421682928493</v>
      </c>
      <c r="S1137" s="55" t="n">
        <f aca="false">EXP(($F$11 - $F$9 - $C$9*$C$9/2)*$C$3 + O1137*$C$9*SQRT($C$3))</f>
        <v>1.0076803240125</v>
      </c>
      <c r="T1137" s="55" t="n">
        <f aca="false">EXP(($F$11 - $F$10 - $C$10*$C$10/2)*$C$3 + P1137*$C$10*SQRT($C$3))</f>
        <v>0.974682107494938</v>
      </c>
      <c r="U1137" s="53" t="n">
        <f aca="false">$C$4 * (MAX(MAX(Q1137:T1137) - $C$2, 0))</f>
        <v>7.68032401250007</v>
      </c>
    </row>
    <row r="1138" customFormat="false" ht="13.8" hidden="false" customHeight="false" outlineLevel="0" collapsed="false">
      <c r="H1138" s="4" t="n">
        <v>1136</v>
      </c>
      <c r="I1138" s="17" t="n">
        <f aca="false">INDEX(Random!$F$2:$F$10003,($H1138-1)*$L$2 + I$2)</f>
        <v>1.10449663870443</v>
      </c>
      <c r="J1138" s="17" t="n">
        <f aca="false">INDEX(Random!$F$2:$F$10003,($H1138-1)*$L$2 + J$2)</f>
        <v>-0.168655539637334</v>
      </c>
      <c r="K1138" s="17" t="n">
        <f aca="false">INDEX(Random!$F$2:$F$10003,($H1138-1)*$L$2 + K$2)</f>
        <v>1.94905028657849</v>
      </c>
      <c r="L1138" s="37" t="n">
        <f aca="false">INDEX(Random!$F$2:$F$10003,($H1138-1)*$L$2 + L$2)</f>
        <v>-1.25803727484071</v>
      </c>
      <c r="M1138" s="29" t="n">
        <f aca="false" t="array" ref="M1138:P1138">TRANSPOSE(MMULT($B$28:$E$31, TRANSPOSE(I1138:L1138)))</f>
        <v>1.10449663870443</v>
      </c>
      <c r="N1138" s="29" t="n">
        <v>0.536574785152829</v>
      </c>
      <c r="O1138" s="29" t="n">
        <v>2.20672273619333</v>
      </c>
      <c r="P1138" s="29" t="n">
        <v>-0.514987718853969</v>
      </c>
      <c r="Q1138" s="55" t="n">
        <f aca="false">EXP(($F$11 - $F$7 - $C$7*$C$7/2)*$C$3 + M1138*$C$7*SQRT($C$3))</f>
        <v>1.04581332314052</v>
      </c>
      <c r="R1138" s="55" t="n">
        <f aca="false">EXP(($F$11 - $F$8 - $C$8*$C$8/2)*$C$3 + N1138*$C$8*SQRT($C$3))</f>
        <v>1.02618834637813</v>
      </c>
      <c r="S1138" s="55" t="n">
        <f aca="false">EXP(($F$11 - $F$9 - $C$9*$C$9/2)*$C$3 + O1138*$C$9*SQRT($C$3))</f>
        <v>1.10067838071458</v>
      </c>
      <c r="T1138" s="55" t="n">
        <f aca="false">EXP(($F$11 - $F$10 - $C$10*$C$10/2)*$C$3 + P1138*$C$10*SQRT($C$3))</f>
        <v>0.982479225572358</v>
      </c>
      <c r="U1138" s="53" t="n">
        <f aca="false">$C$4 * (MAX(MAX(Q1138:T1138) - $C$2, 0))</f>
        <v>100.67838071458</v>
      </c>
    </row>
    <row r="1139" customFormat="false" ht="13.8" hidden="false" customHeight="false" outlineLevel="0" collapsed="false">
      <c r="H1139" s="4" t="n">
        <v>1137</v>
      </c>
      <c r="I1139" s="17" t="n">
        <f aca="false">INDEX(Random!$F$2:$F$10003,($H1139-1)*$L$2 + I$2)</f>
        <v>-0.484884120252683</v>
      </c>
      <c r="J1139" s="17" t="n">
        <f aca="false">INDEX(Random!$F$2:$F$10003,($H1139-1)*$L$2 + J$2)</f>
        <v>-0.62370181787786</v>
      </c>
      <c r="K1139" s="17" t="n">
        <f aca="false">INDEX(Random!$F$2:$F$10003,($H1139-1)*$L$2 + K$2)</f>
        <v>1.74911965759427</v>
      </c>
      <c r="L1139" s="37" t="n">
        <f aca="false">INDEX(Random!$F$2:$F$10003,($H1139-1)*$L$2 + L$2)</f>
        <v>0.345755874849883</v>
      </c>
      <c r="M1139" s="29" t="n">
        <f aca="false" t="array" ref="M1139:P1139">TRANSPOSE(MMULT($B$28:$E$31, TRANSPOSE(I1139:L1139)))</f>
        <v>-0.484884120252683</v>
      </c>
      <c r="N1139" s="29" t="n">
        <v>-0.789982838526051</v>
      </c>
      <c r="O1139" s="29" t="n">
        <v>1.38396083942698</v>
      </c>
      <c r="P1139" s="29" t="n">
        <v>-0.0999051233344465</v>
      </c>
      <c r="Q1139" s="55" t="n">
        <f aca="false">EXP(($F$11 - $F$7 - $C$7*$C$7/2)*$C$3 + M1139*$C$7*SQRT($C$3))</f>
        <v>0.98922502621204</v>
      </c>
      <c r="R1139" s="55" t="n">
        <f aca="false">EXP(($F$11 - $F$8 - $C$8*$C$8/2)*$C$3 + N1139*$C$8*SQRT($C$3))</f>
        <v>0.969933859746947</v>
      </c>
      <c r="S1139" s="55" t="n">
        <f aca="false">EXP(($F$11 - $F$9 - $C$9*$C$9/2)*$C$3 + O1139*$C$9*SQRT($C$3))</f>
        <v>1.0640806484905</v>
      </c>
      <c r="T1139" s="55" t="n">
        <f aca="false">EXP(($F$11 - $F$10 - $C$10*$C$10/2)*$C$3 + P1139*$C$10*SQRT($C$3))</f>
        <v>0.997581135645931</v>
      </c>
      <c r="U1139" s="53" t="n">
        <f aca="false">$C$4 * (MAX(MAX(Q1139:T1139) - $C$2, 0))</f>
        <v>64.0806484905001</v>
      </c>
    </row>
    <row r="1140" customFormat="false" ht="13.8" hidden="false" customHeight="false" outlineLevel="0" collapsed="false">
      <c r="H1140" s="4" t="n">
        <v>1138</v>
      </c>
      <c r="I1140" s="17" t="n">
        <f aca="false">INDEX(Random!$F$2:$F$10003,($H1140-1)*$L$2 + I$2)</f>
        <v>0.0517936176822577</v>
      </c>
      <c r="J1140" s="17" t="n">
        <f aca="false">INDEX(Random!$F$2:$F$10003,($H1140-1)*$L$2 + J$2)</f>
        <v>-0.0961976982401785</v>
      </c>
      <c r="K1140" s="17" t="n">
        <f aca="false">INDEX(Random!$F$2:$F$10003,($H1140-1)*$L$2 + K$2)</f>
        <v>0.999256981410021</v>
      </c>
      <c r="L1140" s="37" t="n">
        <f aca="false">INDEX(Random!$F$2:$F$10003,($H1140-1)*$L$2 + L$2)</f>
        <v>1.12833993967722</v>
      </c>
      <c r="M1140" s="29" t="n">
        <f aca="false" t="array" ref="M1140:P1140">TRANSPOSE(MMULT($B$28:$E$31, TRANSPOSE(I1140:L1140)))</f>
        <v>0.0517936176822577</v>
      </c>
      <c r="N1140" s="29" t="n">
        <v>-0.0449918632805111</v>
      </c>
      <c r="O1140" s="29" t="n">
        <v>0.934091811945925</v>
      </c>
      <c r="P1140" s="29" t="n">
        <v>0.943209686927381</v>
      </c>
      <c r="Q1140" s="55" t="n">
        <f aca="false">EXP(($F$11 - $F$7 - $C$7*$C$7/2)*$C$3 + M1140*$C$7*SQRT($C$3))</f>
        <v>1.00798196398682</v>
      </c>
      <c r="R1140" s="55" t="n">
        <f aca="false">EXP(($F$11 - $F$8 - $C$8*$C$8/2)*$C$3 + N1140*$C$8*SQRT($C$3))</f>
        <v>1.00113536484982</v>
      </c>
      <c r="S1140" s="55" t="n">
        <f aca="false">EXP(($F$11 - $F$9 - $C$9*$C$9/2)*$C$3 + O1140*$C$9*SQRT($C$3))</f>
        <v>1.04458697543483</v>
      </c>
      <c r="T1140" s="55" t="n">
        <f aca="false">EXP(($F$11 - $F$10 - $C$10*$C$10/2)*$C$3 + P1140*$C$10*SQRT($C$3))</f>
        <v>1.03656532420685</v>
      </c>
      <c r="U1140" s="53" t="n">
        <f aca="false">$C$4 * (MAX(MAX(Q1140:T1140) - $C$2, 0))</f>
        <v>44.58697543483</v>
      </c>
    </row>
    <row r="1141" customFormat="false" ht="13.8" hidden="false" customHeight="false" outlineLevel="0" collapsed="false">
      <c r="H1141" s="4" t="n">
        <v>1139</v>
      </c>
      <c r="I1141" s="17" t="n">
        <f aca="false">INDEX(Random!$F$2:$F$10003,($H1141-1)*$L$2 + I$2)</f>
        <v>0.381031706780401</v>
      </c>
      <c r="J1141" s="17" t="n">
        <f aca="false">INDEX(Random!$F$2:$F$10003,($H1141-1)*$L$2 + J$2)</f>
        <v>-0.238314696798842</v>
      </c>
      <c r="K1141" s="17" t="n">
        <f aca="false">INDEX(Random!$F$2:$F$10003,($H1141-1)*$L$2 + K$2)</f>
        <v>-0.626887606807523</v>
      </c>
      <c r="L1141" s="37" t="n">
        <f aca="false">INDEX(Random!$F$2:$F$10003,($H1141-1)*$L$2 + L$2)</f>
        <v>0.0104812554922492</v>
      </c>
      <c r="M1141" s="29" t="n">
        <f aca="false" t="array" ref="M1141:P1141">TRANSPOSE(MMULT($B$28:$E$31, TRANSPOSE(I1141:L1141)))</f>
        <v>0.381031706780401</v>
      </c>
      <c r="N1141" s="29" t="n">
        <v>0.0419775619182184</v>
      </c>
      <c r="O1141" s="29" t="n">
        <v>-0.44840788296951</v>
      </c>
      <c r="P1141" s="29" t="n">
        <v>0.139248673462885</v>
      </c>
      <c r="Q1141" s="55" t="n">
        <f aca="false">EXP(($F$11 - $F$7 - $C$7*$C$7/2)*$C$3 + M1141*$C$7*SQRT($C$3))</f>
        <v>1.01966445729271</v>
      </c>
      <c r="R1141" s="55" t="n">
        <f aca="false">EXP(($F$11 - $F$8 - $C$8*$C$8/2)*$C$3 + N1141*$C$8*SQRT($C$3))</f>
        <v>1.00484260909545</v>
      </c>
      <c r="S1141" s="55" t="n">
        <f aca="false">EXP(($F$11 - $F$9 - $C$9*$C$9/2)*$C$3 + O1141*$C$9*SQRT($C$3))</f>
        <v>0.986887558046693</v>
      </c>
      <c r="T1141" s="55" t="n">
        <f aca="false">EXP(($F$11 - $F$10 - $C$10*$C$10/2)*$C$3 + P1141*$C$10*SQRT($C$3))</f>
        <v>1.00638742061777</v>
      </c>
      <c r="U1141" s="53" t="n">
        <f aca="false">$C$4 * (MAX(MAX(Q1141:T1141) - $C$2, 0))</f>
        <v>19.66445729271</v>
      </c>
    </row>
    <row r="1142" customFormat="false" ht="13.8" hidden="false" customHeight="false" outlineLevel="0" collapsed="false">
      <c r="H1142" s="4" t="n">
        <v>1140</v>
      </c>
      <c r="I1142" s="17" t="n">
        <f aca="false">INDEX(Random!$F$2:$F$10003,($H1142-1)*$L$2 + I$2)</f>
        <v>-0.419505694425168</v>
      </c>
      <c r="J1142" s="17" t="n">
        <f aca="false">INDEX(Random!$F$2:$F$10003,($H1142-1)*$L$2 + J$2)</f>
        <v>0.706173736179281</v>
      </c>
      <c r="K1142" s="17" t="n">
        <f aca="false">INDEX(Random!$F$2:$F$10003,($H1142-1)*$L$2 + K$2)</f>
        <v>-1.93164780538289</v>
      </c>
      <c r="L1142" s="37" t="n">
        <f aca="false">INDEX(Random!$F$2:$F$10003,($H1142-1)*$L$2 + L$2)</f>
        <v>1.32787745967942</v>
      </c>
      <c r="M1142" s="29" t="n">
        <f aca="false" t="array" ref="M1142:P1142">TRANSPOSE(MMULT($B$28:$E$31, TRANSPOSE(I1142:L1142)))</f>
        <v>-0.419505694425168</v>
      </c>
      <c r="N1142" s="29" t="n">
        <v>0.306420606300378</v>
      </c>
      <c r="O1142" s="29" t="n">
        <v>-1.89214449868304</v>
      </c>
      <c r="P1142" s="29" t="n">
        <v>1.04928850614459</v>
      </c>
      <c r="Q1142" s="55" t="n">
        <f aca="false">EXP(($F$11 - $F$7 - $C$7*$C$7/2)*$C$3 + M1142*$C$7*SQRT($C$3))</f>
        <v>0.991491207136797</v>
      </c>
      <c r="R1142" s="55" t="n">
        <f aca="false">EXP(($F$11 - $F$8 - $C$8*$C$8/2)*$C$3 + N1142*$C$8*SQRT($C$3))</f>
        <v>1.01619956363393</v>
      </c>
      <c r="S1142" s="55" t="n">
        <f aca="false">EXP(($F$11 - $F$9 - $C$9*$C$9/2)*$C$3 + O1142*$C$9*SQRT($C$3))</f>
        <v>0.930031573049168</v>
      </c>
      <c r="T1142" s="55" t="n">
        <f aca="false">EXP(($F$11 - $F$10 - $C$10*$C$10/2)*$C$3 + P1142*$C$10*SQRT($C$3))</f>
        <v>1.04061415379296</v>
      </c>
      <c r="U1142" s="53" t="n">
        <f aca="false">$C$4 * (MAX(MAX(Q1142:T1142) - $C$2, 0))</f>
        <v>40.6141537929601</v>
      </c>
    </row>
    <row r="1143" customFormat="false" ht="13.8" hidden="false" customHeight="false" outlineLevel="0" collapsed="false">
      <c r="H1143" s="4" t="n">
        <v>1141</v>
      </c>
      <c r="I1143" s="17" t="n">
        <f aca="false">INDEX(Random!$F$2:$F$10003,($H1143-1)*$L$2 + I$2)</f>
        <v>0.813896873640667</v>
      </c>
      <c r="J1143" s="17" t="n">
        <f aca="false">INDEX(Random!$F$2:$F$10003,($H1143-1)*$L$2 + J$2)</f>
        <v>0.756486399546118</v>
      </c>
      <c r="K1143" s="17" t="n">
        <f aca="false">INDEX(Random!$F$2:$F$10003,($H1143-1)*$L$2 + K$2)</f>
        <v>0.0728993599080713</v>
      </c>
      <c r="L1143" s="37" t="n">
        <f aca="false">INDEX(Random!$F$2:$F$10003,($H1143-1)*$L$2 + L$2)</f>
        <v>-1.25066625453246</v>
      </c>
      <c r="M1143" s="29" t="n">
        <f aca="false" t="array" ref="M1143:P1143">TRANSPOSE(MMULT($B$28:$E$31, TRANSPOSE(I1143:L1143)))</f>
        <v>0.813896873640667</v>
      </c>
      <c r="N1143" s="29" t="n">
        <v>1.0952502402628</v>
      </c>
      <c r="O1143" s="29" t="n">
        <v>0.429962886344515</v>
      </c>
      <c r="P1143" s="29" t="n">
        <v>-0.441019822009738</v>
      </c>
      <c r="Q1143" s="55" t="n">
        <f aca="false">EXP(($F$11 - $F$7 - $C$7*$C$7/2)*$C$3 + M1143*$C$7*SQRT($C$3))</f>
        <v>1.03523027570826</v>
      </c>
      <c r="R1143" s="55" t="n">
        <f aca="false">EXP(($F$11 - $F$8 - $C$8*$C$8/2)*$C$3 + N1143*$C$8*SQRT($C$3))</f>
        <v>1.05084542851808</v>
      </c>
      <c r="S1143" s="55" t="n">
        <f aca="false">EXP(($F$11 - $F$9 - $C$9*$C$9/2)*$C$3 + O1143*$C$9*SQRT($C$3))</f>
        <v>1.02316613094846</v>
      </c>
      <c r="T1143" s="55" t="n">
        <f aca="false">EXP(($F$11 - $F$10 - $C$10*$C$10/2)*$C$3 + P1143*$C$10*SQRT($C$3))</f>
        <v>0.98515355189705</v>
      </c>
      <c r="U1143" s="53" t="n">
        <f aca="false">$C$4 * (MAX(MAX(Q1143:T1143) - $C$2, 0))</f>
        <v>50.8454285180799</v>
      </c>
    </row>
    <row r="1144" customFormat="false" ht="13.8" hidden="false" customHeight="false" outlineLevel="0" collapsed="false">
      <c r="H1144" s="4" t="n">
        <v>1142</v>
      </c>
      <c r="I1144" s="17" t="n">
        <f aca="false">INDEX(Random!$F$2:$F$10003,($H1144-1)*$L$2 + I$2)</f>
        <v>1.63078744131921</v>
      </c>
      <c r="J1144" s="17" t="n">
        <f aca="false">INDEX(Random!$F$2:$F$10003,($H1144-1)*$L$2 + J$2)</f>
        <v>0.274065325057561</v>
      </c>
      <c r="K1144" s="17" t="n">
        <f aca="false">INDEX(Random!$F$2:$F$10003,($H1144-1)*$L$2 + K$2)</f>
        <v>1.53192486608571</v>
      </c>
      <c r="L1144" s="37" t="n">
        <f aca="false">INDEX(Random!$F$2:$F$10003,($H1144-1)*$L$2 + L$2)</f>
        <v>-2.52774377037969</v>
      </c>
      <c r="M1144" s="29" t="n">
        <f aca="false" t="array" ref="M1144:P1144">TRANSPOSE(MMULT($B$28:$E$31, TRANSPOSE(I1144:L1144)))</f>
        <v>1.63078744131921</v>
      </c>
      <c r="N1144" s="29" t="n">
        <v>1.20789125177137</v>
      </c>
      <c r="O1144" s="29" t="n">
        <v>2.05372324170931</v>
      </c>
      <c r="P1144" s="29" t="n">
        <v>-1.19603964353812</v>
      </c>
      <c r="Q1144" s="55" t="n">
        <f aca="false">EXP(($F$11 - $F$7 - $C$7*$C$7/2)*$C$3 + M1144*$C$7*SQRT($C$3))</f>
        <v>1.06525590900958</v>
      </c>
      <c r="R1144" s="55" t="n">
        <f aca="false">EXP(($F$11 - $F$8 - $C$8*$C$8/2)*$C$3 + N1144*$C$8*SQRT($C$3))</f>
        <v>1.05588814164432</v>
      </c>
      <c r="S1144" s="55" t="n">
        <f aca="false">EXP(($F$11 - $F$9 - $C$9*$C$9/2)*$C$3 + O1144*$C$9*SQRT($C$3))</f>
        <v>1.09377872394153</v>
      </c>
      <c r="T1144" s="55" t="n">
        <f aca="false">EXP(($F$11 - $F$10 - $C$10*$C$10/2)*$C$3 + P1144*$C$10*SQRT($C$3))</f>
        <v>0.95819426651543</v>
      </c>
      <c r="U1144" s="53" t="n">
        <f aca="false">$C$4 * (MAX(MAX(Q1144:T1144) - $C$2, 0))</f>
        <v>93.77872394153</v>
      </c>
    </row>
    <row r="1145" customFormat="false" ht="13.8" hidden="false" customHeight="false" outlineLevel="0" collapsed="false">
      <c r="H1145" s="4" t="n">
        <v>1143</v>
      </c>
      <c r="I1145" s="17" t="n">
        <f aca="false">INDEX(Random!$F$2:$F$10003,($H1145-1)*$L$2 + I$2)</f>
        <v>-1.46874123705892</v>
      </c>
      <c r="J1145" s="17" t="n">
        <f aca="false">INDEX(Random!$F$2:$F$10003,($H1145-1)*$L$2 + J$2)</f>
        <v>1.27907532510863</v>
      </c>
      <c r="K1145" s="17" t="n">
        <f aca="false">INDEX(Random!$F$2:$F$10003,($H1145-1)*$L$2 + K$2)</f>
        <v>1.22259984485534</v>
      </c>
      <c r="L1145" s="37" t="n">
        <f aca="false">INDEX(Random!$F$2:$F$10003,($H1145-1)*$L$2 + L$2)</f>
        <v>-0.12970548807014</v>
      </c>
      <c r="M1145" s="29" t="n">
        <f aca="false" t="array" ref="M1145:P1145">TRANSPOSE(MMULT($B$28:$E$31, TRANSPOSE(I1145:L1145)))</f>
        <v>-1.46874123705892</v>
      </c>
      <c r="N1145" s="29" t="n">
        <v>0.124608158673372</v>
      </c>
      <c r="O1145" s="29" t="n">
        <v>0.652921121365917</v>
      </c>
      <c r="P1145" s="29" t="n">
        <v>-0.529848654602653</v>
      </c>
      <c r="Q1145" s="55" t="n">
        <f aca="false">EXP(($F$11 - $F$7 - $C$7*$C$7/2)*$C$3 + M1145*$C$7*SQRT($C$3))</f>
        <v>0.955740885159463</v>
      </c>
      <c r="R1145" s="55" t="n">
        <f aca="false">EXP(($F$11 - $F$8 - $C$8*$C$8/2)*$C$3 + N1145*$C$8*SQRT($C$3))</f>
        <v>1.00837761922582</v>
      </c>
      <c r="S1145" s="55" t="n">
        <f aca="false">EXP(($F$11 - $F$9 - $C$9*$C$9/2)*$C$3 + O1145*$C$9*SQRT($C$3))</f>
        <v>1.03258508897615</v>
      </c>
      <c r="T1145" s="55" t="n">
        <f aca="false">EXP(($F$11 - $F$10 - $C$10*$C$10/2)*$C$3 + P1145*$C$10*SQRT($C$3))</f>
        <v>0.981942801463131</v>
      </c>
      <c r="U1145" s="53" t="n">
        <f aca="false">$C$4 * (MAX(MAX(Q1145:T1145) - $C$2, 0))</f>
        <v>32.5850889761501</v>
      </c>
    </row>
    <row r="1146" customFormat="false" ht="13.8" hidden="false" customHeight="false" outlineLevel="0" collapsed="false">
      <c r="H1146" s="4" t="n">
        <v>1144</v>
      </c>
      <c r="I1146" s="17" t="n">
        <f aca="false">INDEX(Random!$F$2:$F$10003,($H1146-1)*$L$2 + I$2)</f>
        <v>0.532712473091767</v>
      </c>
      <c r="J1146" s="17" t="n">
        <f aca="false">INDEX(Random!$F$2:$F$10003,($H1146-1)*$L$2 + J$2)</f>
        <v>1.27209237622136</v>
      </c>
      <c r="K1146" s="17" t="n">
        <f aca="false">INDEX(Random!$F$2:$F$10003,($H1146-1)*$L$2 + K$2)</f>
        <v>-0.582311607396387</v>
      </c>
      <c r="L1146" s="37" t="n">
        <f aca="false">INDEX(Random!$F$2:$F$10003,($H1146-1)*$L$2 + L$2)</f>
        <v>-0.0206980859347817</v>
      </c>
      <c r="M1146" s="29" t="n">
        <f aca="false" t="array" ref="M1146:P1146">TRANSPOSE(MMULT($B$28:$E$31, TRANSPOSE(I1146:L1146)))</f>
        <v>0.532712473091767</v>
      </c>
      <c r="N1146" s="29" t="n">
        <v>1.33422788251773</v>
      </c>
      <c r="O1146" s="29" t="n">
        <v>-0.246039720288642</v>
      </c>
      <c r="P1146" s="29" t="n">
        <v>0.557865799813118</v>
      </c>
      <c r="Q1146" s="55" t="n">
        <f aca="false">EXP(($F$11 - $F$7 - $C$7*$C$7/2)*$C$3 + M1146*$C$7*SQRT($C$3))</f>
        <v>1.02509207370219</v>
      </c>
      <c r="R1146" s="55" t="n">
        <f aca="false">EXP(($F$11 - $F$8 - $C$8*$C$8/2)*$C$3 + N1146*$C$8*SQRT($C$3))</f>
        <v>1.06157277664802</v>
      </c>
      <c r="S1146" s="55" t="n">
        <f aca="false">EXP(($F$11 - $F$9 - $C$9*$C$9/2)*$C$3 + O1146*$C$9*SQRT($C$3))</f>
        <v>0.995130059297554</v>
      </c>
      <c r="T1146" s="55" t="n">
        <f aca="false">EXP(($F$11 - $F$10 - $C$10*$C$10/2)*$C$3 + P1146*$C$10*SQRT($C$3))</f>
        <v>1.02198957065729</v>
      </c>
      <c r="U1146" s="53" t="n">
        <f aca="false">$C$4 * (MAX(MAX(Q1146:T1146) - $C$2, 0))</f>
        <v>61.5727766480201</v>
      </c>
    </row>
    <row r="1147" customFormat="false" ht="13.8" hidden="false" customHeight="false" outlineLevel="0" collapsed="false">
      <c r="H1147" s="4" t="n">
        <v>1145</v>
      </c>
      <c r="I1147" s="17" t="n">
        <f aca="false">INDEX(Random!$F$2:$F$10003,($H1147-1)*$L$2 + I$2)</f>
        <v>1.54074575394315</v>
      </c>
      <c r="J1147" s="17" t="n">
        <f aca="false">INDEX(Random!$F$2:$F$10003,($H1147-1)*$L$2 + J$2)</f>
        <v>-0.863494604449569</v>
      </c>
      <c r="K1147" s="17" t="n">
        <f aca="false">INDEX(Random!$F$2:$F$10003,($H1147-1)*$L$2 + K$2)</f>
        <v>-0.440423272907888</v>
      </c>
      <c r="L1147" s="37" t="n">
        <f aca="false">INDEX(Random!$F$2:$F$10003,($H1147-1)*$L$2 + L$2)</f>
        <v>0.0342614299158951</v>
      </c>
      <c r="M1147" s="29" t="n">
        <f aca="false" t="array" ref="M1147:P1147">TRANSPOSE(MMULT($B$28:$E$31, TRANSPOSE(I1147:L1147)))</f>
        <v>1.54074575394315</v>
      </c>
      <c r="N1147" s="29" t="n">
        <v>0.249326274272538</v>
      </c>
      <c r="O1147" s="29" t="n">
        <v>0.123850368150935</v>
      </c>
      <c r="P1147" s="29" t="n">
        <v>0.59275793467323</v>
      </c>
      <c r="Q1147" s="55" t="n">
        <f aca="false">EXP(($F$11 - $F$7 - $C$7*$C$7/2)*$C$3 + M1147*$C$7*SQRT($C$3))</f>
        <v>1.06190408297124</v>
      </c>
      <c r="R1147" s="55" t="n">
        <f aca="false">EXP(($F$11 - $F$8 - $C$8*$C$8/2)*$C$3 + N1147*$C$8*SQRT($C$3))</f>
        <v>1.01373673538</v>
      </c>
      <c r="S1147" s="55" t="n">
        <f aca="false">EXP(($F$11 - $F$9 - $C$9*$C$9/2)*$C$3 + O1147*$C$9*SQRT($C$3))</f>
        <v>1.01037408668116</v>
      </c>
      <c r="T1147" s="55" t="n">
        <f aca="false">EXP(($F$11 - $F$10 - $C$10*$C$10/2)*$C$3 + P1147*$C$10*SQRT($C$3))</f>
        <v>1.02330089409717</v>
      </c>
      <c r="U1147" s="53" t="n">
        <f aca="false">$C$4 * (MAX(MAX(Q1147:T1147) - $C$2, 0))</f>
        <v>61.9040829712401</v>
      </c>
    </row>
    <row r="1148" customFormat="false" ht="13.8" hidden="false" customHeight="false" outlineLevel="0" collapsed="false">
      <c r="H1148" s="4" t="n">
        <v>1146</v>
      </c>
      <c r="I1148" s="17" t="n">
        <f aca="false">INDEX(Random!$F$2:$F$10003,($H1148-1)*$L$2 + I$2)</f>
        <v>-1.01508899482184</v>
      </c>
      <c r="J1148" s="17" t="n">
        <f aca="false">INDEX(Random!$F$2:$F$10003,($H1148-1)*$L$2 + J$2)</f>
        <v>0.0887480092478857</v>
      </c>
      <c r="K1148" s="17" t="n">
        <f aca="false">INDEX(Random!$F$2:$F$10003,($H1148-1)*$L$2 + K$2)</f>
        <v>-0.495848113057416</v>
      </c>
      <c r="L1148" s="37" t="n">
        <f aca="false">INDEX(Random!$F$2:$F$10003,($H1148-1)*$L$2 + L$2)</f>
        <v>-1.66413894167667</v>
      </c>
      <c r="M1148" s="29" t="n">
        <f aca="false" t="array" ref="M1148:P1148">TRANSPOSE(MMULT($B$28:$E$31, TRANSPOSE(I1148:L1148)))</f>
        <v>-1.01508899482184</v>
      </c>
      <c r="N1148" s="29" t="n">
        <v>-0.545785512722161</v>
      </c>
      <c r="O1148" s="29" t="n">
        <v>-0.838802653506071</v>
      </c>
      <c r="P1148" s="29" t="n">
        <v>-1.87186844610871</v>
      </c>
      <c r="Q1148" s="55" t="n">
        <f aca="false">EXP(($F$11 - $F$7 - $C$7*$C$7/2)*$C$3 + M1148*$C$7*SQRT($C$3))</f>
        <v>0.971037088900075</v>
      </c>
      <c r="R1148" s="55" t="n">
        <f aca="false">EXP(($F$11 - $F$8 - $C$8*$C$8/2)*$C$3 + N1148*$C$8*SQRT($C$3))</f>
        <v>0.980052625479221</v>
      </c>
      <c r="S1148" s="55" t="n">
        <f aca="false">EXP(($F$11 - $F$9 - $C$9*$C$9/2)*$C$3 + O1148*$C$9*SQRT($C$3))</f>
        <v>0.971179085062018</v>
      </c>
      <c r="T1148" s="55" t="n">
        <f aca="false">EXP(($F$11 - $F$10 - $C$10*$C$10/2)*$C$3 + P1148*$C$10*SQRT($C$3))</f>
        <v>0.934688980091329</v>
      </c>
      <c r="U1148" s="53" t="n">
        <f aca="false">$C$4 * (MAX(MAX(Q1148:T1148) - $C$2, 0))</f>
        <v>0</v>
      </c>
    </row>
    <row r="1149" customFormat="false" ht="13.8" hidden="false" customHeight="false" outlineLevel="0" collapsed="false">
      <c r="H1149" s="4" t="n">
        <v>1147</v>
      </c>
      <c r="I1149" s="17" t="n">
        <f aca="false">INDEX(Random!$F$2:$F$10003,($H1149-1)*$L$2 + I$2)</f>
        <v>-1.63078445867276</v>
      </c>
      <c r="J1149" s="17" t="n">
        <f aca="false">INDEX(Random!$F$2:$F$10003,($H1149-1)*$L$2 + J$2)</f>
        <v>-0.234779815123619</v>
      </c>
      <c r="K1149" s="17" t="n">
        <f aca="false">INDEX(Random!$F$2:$F$10003,($H1149-1)*$L$2 + K$2)</f>
        <v>-0.101255901723177</v>
      </c>
      <c r="L1149" s="37" t="n">
        <f aca="false">INDEX(Random!$F$2:$F$10003,($H1149-1)*$L$2 + L$2)</f>
        <v>1.32412169778538</v>
      </c>
      <c r="M1149" s="29" t="n">
        <f aca="false" t="array" ref="M1149:P1149">TRANSPOSE(MMULT($B$28:$E$31, TRANSPOSE(I1149:L1149)))</f>
        <v>-1.63078445867276</v>
      </c>
      <c r="N1149" s="29" t="n">
        <v>-1.17667346166422</v>
      </c>
      <c r="O1149" s="29" t="n">
        <v>-0.732581365503468</v>
      </c>
      <c r="P1149" s="29" t="n">
        <v>0.216696333185204</v>
      </c>
      <c r="Q1149" s="55" t="n">
        <f aca="false">EXP(($F$11 - $F$7 - $C$7*$C$7/2)*$C$3 + M1149*$C$7*SQRT($C$3))</f>
        <v>0.950335730727079</v>
      </c>
      <c r="R1149" s="55" t="n">
        <f aca="false">EXP(($F$11 - $F$8 - $C$8*$C$8/2)*$C$3 + N1149*$C$8*SQRT($C$3))</f>
        <v>0.954123894878464</v>
      </c>
      <c r="S1149" s="55" t="n">
        <f aca="false">EXP(($F$11 - $F$9 - $C$9*$C$9/2)*$C$3 + O1149*$C$9*SQRT($C$3))</f>
        <v>0.975428225152394</v>
      </c>
      <c r="T1149" s="55" t="n">
        <f aca="false">EXP(($F$11 - $F$10 - $C$10*$C$10/2)*$C$3 + P1149*$C$10*SQRT($C$3))</f>
        <v>1.00925588217204</v>
      </c>
      <c r="U1149" s="53" t="n">
        <f aca="false">$C$4 * (MAX(MAX(Q1149:T1149) - $C$2, 0))</f>
        <v>9.2558821720401</v>
      </c>
    </row>
    <row r="1150" customFormat="false" ht="13.8" hidden="false" customHeight="false" outlineLevel="0" collapsed="false">
      <c r="H1150" s="4" t="n">
        <v>1148</v>
      </c>
      <c r="I1150" s="17" t="n">
        <f aca="false">INDEX(Random!$F$2:$F$10003,($H1150-1)*$L$2 + I$2)</f>
        <v>0.727893249921506</v>
      </c>
      <c r="J1150" s="17" t="n">
        <f aca="false">INDEX(Random!$F$2:$F$10003,($H1150-1)*$L$2 + J$2)</f>
        <v>-0.0739273516067027</v>
      </c>
      <c r="K1150" s="17" t="n">
        <f aca="false">INDEX(Random!$F$2:$F$10003,($H1150-1)*$L$2 + K$2)</f>
        <v>-1.03071851824349</v>
      </c>
      <c r="L1150" s="37" t="n">
        <f aca="false">INDEX(Random!$F$2:$F$10003,($H1150-1)*$L$2 + L$2)</f>
        <v>-0.993301213705512</v>
      </c>
      <c r="M1150" s="29" t="n">
        <f aca="false" t="array" ref="M1150:P1150">TRANSPOSE(MMULT($B$28:$E$31, TRANSPOSE(I1150:L1150)))</f>
        <v>0.727893249921506</v>
      </c>
      <c r="N1150" s="29" t="n">
        <v>0.383193053901562</v>
      </c>
      <c r="O1150" s="29" t="n">
        <v>-0.676764959460394</v>
      </c>
      <c r="P1150" s="29" t="n">
        <v>-0.479680351544995</v>
      </c>
      <c r="Q1150" s="55" t="n">
        <f aca="false">EXP(($F$11 - $F$7 - $C$7*$C$7/2)*$C$3 + M1150*$C$7*SQRT($C$3))</f>
        <v>1.03211878661774</v>
      </c>
      <c r="R1150" s="55" t="n">
        <f aca="false">EXP(($F$11 - $F$8 - $C$8*$C$8/2)*$C$3 + N1150*$C$8*SQRT($C$3))</f>
        <v>1.01952066420865</v>
      </c>
      <c r="S1150" s="55" t="n">
        <f aca="false">EXP(($F$11 - $F$9 - $C$9*$C$9/2)*$C$3 + O1150*$C$9*SQRT($C$3))</f>
        <v>0.977668479104916</v>
      </c>
      <c r="T1150" s="55" t="n">
        <f aca="false">EXP(($F$11 - $F$10 - $C$10*$C$10/2)*$C$3 + P1150*$C$10*SQRT($C$3))</f>
        <v>0.983754864735703</v>
      </c>
      <c r="U1150" s="53" t="n">
        <f aca="false">$C$4 * (MAX(MAX(Q1150:T1150) - $C$2, 0))</f>
        <v>32.1187866177399</v>
      </c>
    </row>
    <row r="1151" customFormat="false" ht="13.8" hidden="false" customHeight="false" outlineLevel="0" collapsed="false">
      <c r="H1151" s="4" t="n">
        <v>1149</v>
      </c>
      <c r="I1151" s="17" t="n">
        <f aca="false">INDEX(Random!$F$2:$F$10003,($H1151-1)*$L$2 + I$2)</f>
        <v>1.67241094294931</v>
      </c>
      <c r="J1151" s="17" t="n">
        <f aca="false">INDEX(Random!$F$2:$F$10003,($H1151-1)*$L$2 + J$2)</f>
        <v>0.159422083723197</v>
      </c>
      <c r="K1151" s="17" t="n">
        <f aca="false">INDEX(Random!$F$2:$F$10003,($H1151-1)*$L$2 + K$2)</f>
        <v>0.229413887792083</v>
      </c>
      <c r="L1151" s="37" t="n">
        <f aca="false">INDEX(Random!$F$2:$F$10003,($H1151-1)*$L$2 + L$2)</f>
        <v>1.67467795602209</v>
      </c>
      <c r="M1151" s="29" t="n">
        <f aca="false" t="array" ref="M1151:P1151">TRANSPOSE(MMULT($B$28:$E$31, TRANSPOSE(I1151:L1151)))</f>
        <v>1.67241094294931</v>
      </c>
      <c r="N1151" s="29" t="n">
        <v>1.14206798137468</v>
      </c>
      <c r="O1151" s="29" t="n">
        <v>0.861439753958637</v>
      </c>
      <c r="P1151" s="29" t="n">
        <v>2.27101751388179</v>
      </c>
      <c r="Q1151" s="55" t="n">
        <f aca="false">EXP(($F$11 - $F$7 - $C$7*$C$7/2)*$C$3 + M1151*$C$7*SQRT($C$3))</f>
        <v>1.06680892880933</v>
      </c>
      <c r="R1151" s="55" t="n">
        <f aca="false">EXP(($F$11 - $F$8 - $C$8*$C$8/2)*$C$3 + N1151*$C$8*SQRT($C$3))</f>
        <v>1.05293843400245</v>
      </c>
      <c r="S1151" s="55" t="n">
        <f aca="false">EXP(($F$11 - $F$9 - $C$9*$C$9/2)*$C$3 + O1151*$C$9*SQRT($C$3))</f>
        <v>1.04147249139961</v>
      </c>
      <c r="T1151" s="55" t="n">
        <f aca="false">EXP(($F$11 - $F$10 - $C$10*$C$10/2)*$C$3 + P1151*$C$10*SQRT($C$3))</f>
        <v>1.08840096264473</v>
      </c>
      <c r="U1151" s="53" t="n">
        <f aca="false">$C$4 * (MAX(MAX(Q1151:T1151) - $C$2, 0))</f>
        <v>88.40096264473</v>
      </c>
    </row>
    <row r="1152" customFormat="false" ht="13.8" hidden="false" customHeight="false" outlineLevel="0" collapsed="false">
      <c r="H1152" s="4" t="n">
        <v>1150</v>
      </c>
      <c r="I1152" s="17" t="n">
        <f aca="false">INDEX(Random!$F$2:$F$10003,($H1152-1)*$L$2 + I$2)</f>
        <v>-0.454065195511342</v>
      </c>
      <c r="J1152" s="17" t="n">
        <f aca="false">INDEX(Random!$F$2:$F$10003,($H1152-1)*$L$2 + J$2)</f>
        <v>0.881996921955111</v>
      </c>
      <c r="K1152" s="17" t="n">
        <f aca="false">INDEX(Random!$F$2:$F$10003,($H1152-1)*$L$2 + K$2)</f>
        <v>-1.13744738260947</v>
      </c>
      <c r="L1152" s="37" t="n">
        <f aca="false">INDEX(Random!$F$2:$F$10003,($H1152-1)*$L$2 + L$2)</f>
        <v>-1.8589826245059</v>
      </c>
      <c r="M1152" s="29" t="n">
        <f aca="false" t="array" ref="M1152:P1152">TRANSPOSE(MMULT($B$28:$E$31, TRANSPOSE(I1152:L1152)))</f>
        <v>-0.454065195511342</v>
      </c>
      <c r="N1152" s="29" t="n">
        <v>0.42514587110667</v>
      </c>
      <c r="O1152" s="29" t="n">
        <v>-1.16141712508648</v>
      </c>
      <c r="P1152" s="29" t="n">
        <v>-1.56090085895501</v>
      </c>
      <c r="Q1152" s="55" t="n">
        <f aca="false">EXP(($F$11 - $F$7 - $C$7*$C$7/2)*$C$3 + M1152*$C$7*SQRT($C$3))</f>
        <v>0.990292641714084</v>
      </c>
      <c r="R1152" s="55" t="n">
        <f aca="false">EXP(($F$11 - $F$8 - $C$8*$C$8/2)*$C$3 + N1152*$C$8*SQRT($C$3))</f>
        <v>1.02134008570877</v>
      </c>
      <c r="S1152" s="55" t="n">
        <f aca="false">EXP(($F$11 - $F$9 - $C$9*$C$9/2)*$C$3 + O1152*$C$9*SQRT($C$3))</f>
        <v>0.958386776835476</v>
      </c>
      <c r="T1152" s="55" t="n">
        <f aca="false">EXP(($F$11 - $F$10 - $C$10*$C$10/2)*$C$3 + P1152*$C$10*SQRT($C$3))</f>
        <v>0.945431929350344</v>
      </c>
      <c r="U1152" s="53" t="n">
        <f aca="false">$C$4 * (MAX(MAX(Q1152:T1152) - $C$2, 0))</f>
        <v>21.34008570877</v>
      </c>
    </row>
    <row r="1153" customFormat="false" ht="13.8" hidden="false" customHeight="false" outlineLevel="0" collapsed="false">
      <c r="H1153" s="4" t="n">
        <v>1151</v>
      </c>
      <c r="I1153" s="17" t="n">
        <f aca="false">INDEX(Random!$F$2:$F$10003,($H1153-1)*$L$2 + I$2)</f>
        <v>-0.671530229129369</v>
      </c>
      <c r="J1153" s="17" t="n">
        <f aca="false">INDEX(Random!$F$2:$F$10003,($H1153-1)*$L$2 + J$2)</f>
        <v>-0.868629326117951</v>
      </c>
      <c r="K1153" s="17" t="n">
        <f aca="false">INDEX(Random!$F$2:$F$10003,($H1153-1)*$L$2 + K$2)</f>
        <v>-0.326378383127188</v>
      </c>
      <c r="L1153" s="37" t="n">
        <f aca="false">INDEX(Random!$F$2:$F$10003,($H1153-1)*$L$2 + L$2)</f>
        <v>-1.05865655976313</v>
      </c>
      <c r="M1153" s="29" t="n">
        <f aca="false" t="array" ref="M1153:P1153">TRANSPOSE(MMULT($B$28:$E$31, TRANSPOSE(I1153:L1153)))</f>
        <v>-0.671530229129369</v>
      </c>
      <c r="N1153" s="29" t="n">
        <v>-1.09792129920743</v>
      </c>
      <c r="O1153" s="29" t="n">
        <v>-0.616825887093985</v>
      </c>
      <c r="P1153" s="29" t="n">
        <v>-1.42906685689747</v>
      </c>
      <c r="Q1153" s="55" t="n">
        <f aca="false">EXP(($F$11 - $F$7 - $C$7*$C$7/2)*$C$3 + M1153*$C$7*SQRT($C$3))</f>
        <v>0.982783862866641</v>
      </c>
      <c r="R1153" s="55" t="n">
        <f aca="false">EXP(($F$11 - $F$8 - $C$8*$C$8/2)*$C$3 + N1153*$C$8*SQRT($C$3))</f>
        <v>0.957322666081906</v>
      </c>
      <c r="S1153" s="55" t="n">
        <f aca="false">EXP(($F$11 - $F$9 - $C$9*$C$9/2)*$C$3 + O1153*$C$9*SQRT($C$3))</f>
        <v>0.980079930450251</v>
      </c>
      <c r="T1153" s="55" t="n">
        <f aca="false">EXP(($F$11 - $F$10 - $C$10*$C$10/2)*$C$3 + P1153*$C$10*SQRT($C$3))</f>
        <v>0.950023566131532</v>
      </c>
      <c r="U1153" s="53" t="n">
        <f aca="false">$C$4 * (MAX(MAX(Q1153:T1153) - $C$2, 0))</f>
        <v>0</v>
      </c>
    </row>
    <row r="1154" customFormat="false" ht="13.8" hidden="false" customHeight="false" outlineLevel="0" collapsed="false">
      <c r="H1154" s="4" t="n">
        <v>1152</v>
      </c>
      <c r="I1154" s="17" t="n">
        <f aca="false">INDEX(Random!$F$2:$F$10003,($H1154-1)*$L$2 + I$2)</f>
        <v>-0.224453798659201</v>
      </c>
      <c r="J1154" s="17" t="n">
        <f aca="false">INDEX(Random!$F$2:$F$10003,($H1154-1)*$L$2 + J$2)</f>
        <v>-1.09446450715876</v>
      </c>
      <c r="K1154" s="17" t="n">
        <f aca="false">INDEX(Random!$F$2:$F$10003,($H1154-1)*$L$2 + K$2)</f>
        <v>-1.15212454047211</v>
      </c>
      <c r="L1154" s="37" t="n">
        <f aca="false">INDEX(Random!$F$2:$F$10003,($H1154-1)*$L$2 + L$2)</f>
        <v>-0.66297859350617</v>
      </c>
      <c r="M1154" s="29" t="n">
        <f aca="false" t="array" ref="M1154:P1154">TRANSPOSE(MMULT($B$28:$E$31, TRANSPOSE(I1154:L1154)))</f>
        <v>-0.224453798659201</v>
      </c>
      <c r="N1154" s="29" t="n">
        <v>-1.00592902298995</v>
      </c>
      <c r="O1154" s="29" t="n">
        <v>-1.2224019035238</v>
      </c>
      <c r="P1154" s="29" t="n">
        <v>-0.935499174208394</v>
      </c>
      <c r="Q1154" s="55" t="n">
        <f aca="false">EXP(($F$11 - $F$7 - $C$7*$C$7/2)*$C$3 + M1154*$C$7*SQRT($C$3))</f>
        <v>0.998283092621593</v>
      </c>
      <c r="R1154" s="55" t="n">
        <f aca="false">EXP(($F$11 - $F$8 - $C$8*$C$8/2)*$C$3 + N1154*$C$8*SQRT($C$3))</f>
        <v>0.961072809592964</v>
      </c>
      <c r="S1154" s="55" t="n">
        <f aca="false">EXP(($F$11 - $F$9 - $C$9*$C$9/2)*$C$3 + O1154*$C$9*SQRT($C$3))</f>
        <v>0.95598761289754</v>
      </c>
      <c r="T1154" s="55" t="n">
        <f aca="false">EXP(($F$11 - $F$10 - $C$10*$C$10/2)*$C$3 + P1154*$C$10*SQRT($C$3))</f>
        <v>0.967412907805478</v>
      </c>
      <c r="U1154" s="53" t="n">
        <f aca="false">$C$4 * (MAX(MAX(Q1154:T1154) - $C$2, 0))</f>
        <v>0</v>
      </c>
    </row>
    <row r="1155" customFormat="false" ht="13.8" hidden="false" customHeight="false" outlineLevel="0" collapsed="false">
      <c r="H1155" s="4" t="n">
        <v>1153</v>
      </c>
      <c r="I1155" s="17" t="n">
        <f aca="false">INDEX(Random!$F$2:$F$10003,($H1155-1)*$L$2 + I$2)</f>
        <v>-2.43334792058549</v>
      </c>
      <c r="J1155" s="17" t="n">
        <f aca="false">INDEX(Random!$F$2:$F$10003,($H1155-1)*$L$2 + J$2)</f>
        <v>-1.51324164693541</v>
      </c>
      <c r="K1155" s="17" t="n">
        <f aca="false">INDEX(Random!$F$2:$F$10003,($H1155-1)*$L$2 + K$2)</f>
        <v>1.19272918336947</v>
      </c>
      <c r="L1155" s="37" t="n">
        <f aca="false">INDEX(Random!$F$2:$F$10003,($H1155-1)*$L$2 + L$2)</f>
        <v>-2.03454851939555</v>
      </c>
      <c r="M1155" s="29" t="n">
        <f aca="false" t="array" ref="M1155:P1155">TRANSPOSE(MMULT($B$28:$E$31, TRANSPOSE(I1155:L1155)))</f>
        <v>-2.43334792058549</v>
      </c>
      <c r="N1155" s="29" t="n">
        <v>-2.6798005674211</v>
      </c>
      <c r="O1155" s="29" t="n">
        <v>0.0657514639604926</v>
      </c>
      <c r="P1155" s="29" t="n">
        <v>-3.27434161087665</v>
      </c>
      <c r="Q1155" s="55" t="n">
        <f aca="false">EXP(($F$11 - $F$7 - $C$7*$C$7/2)*$C$3 + M1155*$C$7*SQRT($C$3))</f>
        <v>0.92401250191542</v>
      </c>
      <c r="R1155" s="55" t="n">
        <f aca="false">EXP(($F$11 - $F$8 - $C$8*$C$8/2)*$C$3 + N1155*$C$8*SQRT($C$3))</f>
        <v>0.895077789255082</v>
      </c>
      <c r="S1155" s="55" t="n">
        <f aca="false">EXP(($F$11 - $F$9 - $C$9*$C$9/2)*$C$3 + O1155*$C$9*SQRT($C$3))</f>
        <v>1.00796432803497</v>
      </c>
      <c r="T1155" s="55" t="n">
        <f aca="false">EXP(($F$11 - $F$10 - $C$10*$C$10/2)*$C$3 + P1155*$C$10*SQRT($C$3))</f>
        <v>0.88773470571661</v>
      </c>
      <c r="U1155" s="53" t="n">
        <f aca="false">$C$4 * (MAX(MAX(Q1155:T1155) - $C$2, 0))</f>
        <v>7.96432803496994</v>
      </c>
    </row>
    <row r="1156" customFormat="false" ht="13.8" hidden="false" customHeight="false" outlineLevel="0" collapsed="false">
      <c r="H1156" s="4" t="n">
        <v>1154</v>
      </c>
      <c r="I1156" s="17" t="n">
        <f aca="false">INDEX(Random!$F$2:$F$10003,($H1156-1)*$L$2 + I$2)</f>
        <v>-0.882787546764652</v>
      </c>
      <c r="J1156" s="17" t="n">
        <f aca="false">INDEX(Random!$F$2:$F$10003,($H1156-1)*$L$2 + J$2)</f>
        <v>0.14273421229748</v>
      </c>
      <c r="K1156" s="17" t="n">
        <f aca="false">INDEX(Random!$F$2:$F$10003,($H1156-1)*$L$2 + K$2)</f>
        <v>1.15974790533409</v>
      </c>
      <c r="L1156" s="37" t="n">
        <f aca="false">INDEX(Random!$F$2:$F$10003,($H1156-1)*$L$2 + L$2)</f>
        <v>-2.27588902180296</v>
      </c>
      <c r="M1156" s="29" t="n">
        <f aca="false" t="array" ref="M1156:P1156">TRANSPOSE(MMULT($B$28:$E$31, TRANSPOSE(I1156:L1156)))</f>
        <v>-0.882787546764652</v>
      </c>
      <c r="N1156" s="29" t="n">
        <v>-0.422562590968107</v>
      </c>
      <c r="O1156" s="29" t="n">
        <v>0.741187647968692</v>
      </c>
      <c r="P1156" s="29" t="n">
        <v>-2.28928210904099</v>
      </c>
      <c r="Q1156" s="55" t="n">
        <f aca="false">EXP(($F$11 - $F$7 - $C$7*$C$7/2)*$C$3 + M1156*$C$7*SQRT($C$3))</f>
        <v>0.975543951930159</v>
      </c>
      <c r="R1156" s="55" t="n">
        <f aca="false">EXP(($F$11 - $F$8 - $C$8*$C$8/2)*$C$3 + N1156*$C$8*SQRT($C$3))</f>
        <v>0.985198598671836</v>
      </c>
      <c r="S1156" s="55" t="n">
        <f aca="false">EXP(($F$11 - $F$9 - $C$9*$C$9/2)*$C$3 + O1156*$C$9*SQRT($C$3))</f>
        <v>1.03633785685841</v>
      </c>
      <c r="T1156" s="55" t="n">
        <f aca="false">EXP(($F$11 - $F$10 - $C$10*$C$10/2)*$C$3 + P1156*$C$10*SQRT($C$3))</f>
        <v>0.920460308483148</v>
      </c>
      <c r="U1156" s="53" t="n">
        <f aca="false">$C$4 * (MAX(MAX(Q1156:T1156) - $C$2, 0))</f>
        <v>36.3378568584101</v>
      </c>
    </row>
    <row r="1157" customFormat="false" ht="13.8" hidden="false" customHeight="false" outlineLevel="0" collapsed="false">
      <c r="H1157" s="4" t="n">
        <v>1155</v>
      </c>
      <c r="I1157" s="17" t="n">
        <f aca="false">INDEX(Random!$F$2:$F$10003,($H1157-1)*$L$2 + I$2)</f>
        <v>0.151475413099718</v>
      </c>
      <c r="J1157" s="17" t="n">
        <f aca="false">INDEX(Random!$F$2:$F$10003,($H1157-1)*$L$2 + J$2)</f>
        <v>-0.260645128844748</v>
      </c>
      <c r="K1157" s="17" t="n">
        <f aca="false">INDEX(Random!$F$2:$F$10003,($H1157-1)*$L$2 + K$2)</f>
        <v>-0.189028102552372</v>
      </c>
      <c r="L1157" s="37" t="n">
        <f aca="false">INDEX(Random!$F$2:$F$10003,($H1157-1)*$L$2 + L$2)</f>
        <v>1.19302881761568</v>
      </c>
      <c r="M1157" s="29" t="n">
        <f aca="false" t="array" ref="M1157:P1157">TRANSPOSE(MMULT($B$28:$E$31, TRANSPOSE(I1157:L1157)))</f>
        <v>0.151475413099718</v>
      </c>
      <c r="N1157" s="29" t="n">
        <v>-0.115139500283094</v>
      </c>
      <c r="O1157" s="29" t="n">
        <v>-0.134145103847415</v>
      </c>
      <c r="P1157" s="29" t="n">
        <v>1.00021685938649</v>
      </c>
      <c r="Q1157" s="55" t="n">
        <f aca="false">EXP(($F$11 - $F$7 - $C$7*$C$7/2)*$C$3 + M1157*$C$7*SQRT($C$3))</f>
        <v>1.01150481660537</v>
      </c>
      <c r="R1157" s="55" t="n">
        <f aca="false">EXP(($F$11 - $F$8 - $C$8*$C$8/2)*$C$3 + N1157*$C$8*SQRT($C$3))</f>
        <v>0.998155150069466</v>
      </c>
      <c r="S1157" s="55" t="n">
        <f aca="false">EXP(($F$11 - $F$9 - $C$9*$C$9/2)*$C$3 + O1157*$C$9*SQRT($C$3))</f>
        <v>0.999717071263757</v>
      </c>
      <c r="T1157" s="55" t="n">
        <f aca="false">EXP(($F$11 - $F$10 - $C$10*$C$10/2)*$C$3 + P1157*$C$10*SQRT($C$3))</f>
        <v>1.03873921902025</v>
      </c>
      <c r="U1157" s="53" t="n">
        <f aca="false">$C$4 * (MAX(MAX(Q1157:T1157) - $C$2, 0))</f>
        <v>38.73921902025</v>
      </c>
    </row>
    <row r="1158" customFormat="false" ht="13.8" hidden="false" customHeight="false" outlineLevel="0" collapsed="false">
      <c r="H1158" s="4" t="n">
        <v>1156</v>
      </c>
      <c r="I1158" s="17" t="n">
        <f aca="false">INDEX(Random!$F$2:$F$10003,($H1158-1)*$L$2 + I$2)</f>
        <v>1.0520759932882</v>
      </c>
      <c r="J1158" s="17" t="n">
        <f aca="false">INDEX(Random!$F$2:$F$10003,($H1158-1)*$L$2 + J$2)</f>
        <v>2.01250429551076</v>
      </c>
      <c r="K1158" s="17" t="n">
        <f aca="false">INDEX(Random!$F$2:$F$10003,($H1158-1)*$L$2 + K$2)</f>
        <v>-2.2548283408294</v>
      </c>
      <c r="L1158" s="37" t="n">
        <f aca="false">INDEX(Random!$F$2:$F$10003,($H1158-1)*$L$2 + L$2)</f>
        <v>0.612998396009636</v>
      </c>
      <c r="M1158" s="29" t="n">
        <f aca="false" t="array" ref="M1158:P1158">TRANSPOSE(MMULT($B$28:$E$31, TRANSPOSE(I1158:L1158)))</f>
        <v>1.0520759932882</v>
      </c>
      <c r="N1158" s="29" t="n">
        <v>2.23788163645788</v>
      </c>
      <c r="O1158" s="29" t="n">
        <v>-1.53824582098512</v>
      </c>
      <c r="P1158" s="29" t="n">
        <v>1.51543097646697</v>
      </c>
      <c r="Q1158" s="55" t="n">
        <f aca="false">EXP(($F$11 - $F$7 - $C$7*$C$7/2)*$C$3 + M1158*$C$7*SQRT($C$3))</f>
        <v>1.04389630494813</v>
      </c>
      <c r="R1158" s="55" t="n">
        <f aca="false">EXP(($F$11 - $F$8 - $C$8*$C$8/2)*$C$3 + N1158*$C$8*SQRT($C$3))</f>
        <v>1.10313579237688</v>
      </c>
      <c r="S1158" s="55" t="n">
        <f aca="false">EXP(($F$11 - $F$9 - $C$9*$C$9/2)*$C$3 + O1158*$C$9*SQRT($C$3))</f>
        <v>0.943657960717351</v>
      </c>
      <c r="T1158" s="55" t="n">
        <f aca="false">EXP(($F$11 - $F$10 - $C$10*$C$10/2)*$C$3 + P1158*$C$10*SQRT($C$3))</f>
        <v>1.0585942059735</v>
      </c>
      <c r="U1158" s="53" t="n">
        <f aca="false">$C$4 * (MAX(MAX(Q1158:T1158) - $C$2, 0))</f>
        <v>103.13579237688</v>
      </c>
    </row>
    <row r="1159" customFormat="false" ht="13.8" hidden="false" customHeight="false" outlineLevel="0" collapsed="false">
      <c r="H1159" s="4" t="n">
        <v>1157</v>
      </c>
      <c r="I1159" s="17" t="n">
        <f aca="false">INDEX(Random!$F$2:$F$10003,($H1159-1)*$L$2 + I$2)</f>
        <v>0.802916596255514</v>
      </c>
      <c r="J1159" s="17" t="n">
        <f aca="false">INDEX(Random!$F$2:$F$10003,($H1159-1)*$L$2 + J$2)</f>
        <v>-0.627257619015823</v>
      </c>
      <c r="K1159" s="17" t="n">
        <f aca="false">INDEX(Random!$F$2:$F$10003,($H1159-1)*$L$2 + K$2)</f>
        <v>0.386791399364878</v>
      </c>
      <c r="L1159" s="37" t="n">
        <f aca="false">INDEX(Random!$F$2:$F$10003,($H1159-1)*$L$2 + L$2)</f>
        <v>-0.145609846444223</v>
      </c>
      <c r="M1159" s="29" t="n">
        <f aca="false" t="array" ref="M1159:P1159">TRANSPOSE(MMULT($B$28:$E$31, TRANSPOSE(I1159:L1159)))</f>
        <v>0.802916596255514</v>
      </c>
      <c r="N1159" s="29" t="n">
        <v>-0.0109292456839067</v>
      </c>
      <c r="O1159" s="29" t="n">
        <v>0.620379674484062</v>
      </c>
      <c r="P1159" s="29" t="n">
        <v>0.133865978453598</v>
      </c>
      <c r="Q1159" s="55" t="n">
        <f aca="false">EXP(($F$11 - $F$7 - $C$7*$C$7/2)*$C$3 + M1159*$C$7*SQRT($C$3))</f>
        <v>1.03483250310162</v>
      </c>
      <c r="R1159" s="55" t="n">
        <f aca="false">EXP(($F$11 - $F$8 - $C$8*$C$8/2)*$C$3 + N1159*$C$8*SQRT($C$3))</f>
        <v>1.00258571927902</v>
      </c>
      <c r="S1159" s="55" t="n">
        <f aca="false">EXP(($F$11 - $F$9 - $C$9*$C$9/2)*$C$3 + O1159*$C$9*SQRT($C$3))</f>
        <v>1.0312049775922</v>
      </c>
      <c r="T1159" s="55" t="n">
        <f aca="false">EXP(($F$11 - $F$10 - $C$10*$C$10/2)*$C$3 + P1159*$C$10*SQRT($C$3))</f>
        <v>1.00618836274356</v>
      </c>
      <c r="U1159" s="53" t="n">
        <f aca="false">$C$4 * (MAX(MAX(Q1159:T1159) - $C$2, 0))</f>
        <v>34.8325031016199</v>
      </c>
    </row>
    <row r="1160" customFormat="false" ht="13.8" hidden="false" customHeight="false" outlineLevel="0" collapsed="false">
      <c r="H1160" s="4" t="n">
        <v>1158</v>
      </c>
      <c r="I1160" s="17" t="n">
        <f aca="false">INDEX(Random!$F$2:$F$10003,($H1160-1)*$L$2 + I$2)</f>
        <v>-0.471782551576723</v>
      </c>
      <c r="J1160" s="17" t="n">
        <f aca="false">INDEX(Random!$F$2:$F$10003,($H1160-1)*$L$2 + J$2)</f>
        <v>-0.545341374882024</v>
      </c>
      <c r="K1160" s="17" t="n">
        <f aca="false">INDEX(Random!$F$2:$F$10003,($H1160-1)*$L$2 + K$2)</f>
        <v>0.79898657335421</v>
      </c>
      <c r="L1160" s="37" t="n">
        <f aca="false">INDEX(Random!$F$2:$F$10003,($H1160-1)*$L$2 + L$2)</f>
        <v>-0.383058185132578</v>
      </c>
      <c r="M1160" s="29" t="n">
        <f aca="false" t="array" ref="M1160:P1160">TRANSPOSE(MMULT($B$28:$E$31, TRANSPOSE(I1160:L1160)))</f>
        <v>-0.471782551576723</v>
      </c>
      <c r="N1160" s="29" t="n">
        <v>-0.719763679102018</v>
      </c>
      <c r="O1160" s="29" t="n">
        <v>0.51871944285111</v>
      </c>
      <c r="P1160" s="29" t="n">
        <v>-0.683459975267249</v>
      </c>
      <c r="Q1160" s="55" t="n">
        <f aca="false">EXP(($F$11 - $F$7 - $C$7*$C$7/2)*$C$3 + M1160*$C$7*SQRT($C$3))</f>
        <v>0.989678744217989</v>
      </c>
      <c r="R1160" s="55" t="n">
        <f aca="false">EXP(($F$11 - $F$8 - $C$8*$C$8/2)*$C$3 + N1160*$C$8*SQRT($C$3))</f>
        <v>0.97283277069005</v>
      </c>
      <c r="S1160" s="55" t="n">
        <f aca="false">EXP(($F$11 - $F$9 - $C$9*$C$9/2)*$C$3 + O1160*$C$9*SQRT($C$3))</f>
        <v>1.02690534901185</v>
      </c>
      <c r="T1160" s="55" t="n">
        <f aca="false">EXP(($F$11 - $F$10 - $C$10*$C$10/2)*$C$3 + P1160*$C$10*SQRT($C$3))</f>
        <v>0.976415139318743</v>
      </c>
      <c r="U1160" s="53" t="n">
        <f aca="false">$C$4 * (MAX(MAX(Q1160:T1160) - $C$2, 0))</f>
        <v>26.90534901185</v>
      </c>
    </row>
    <row r="1161" customFormat="false" ht="13.8" hidden="false" customHeight="false" outlineLevel="0" collapsed="false">
      <c r="H1161" s="4" t="n">
        <v>1159</v>
      </c>
      <c r="I1161" s="17" t="n">
        <f aca="false">INDEX(Random!$F$2:$F$10003,($H1161-1)*$L$2 + I$2)</f>
        <v>-0.478579319834141</v>
      </c>
      <c r="J1161" s="17" t="n">
        <f aca="false">INDEX(Random!$F$2:$F$10003,($H1161-1)*$L$2 + J$2)</f>
        <v>-0.309079690244061</v>
      </c>
      <c r="K1161" s="17" t="n">
        <f aca="false">INDEX(Random!$F$2:$F$10003,($H1161-1)*$L$2 + K$2)</f>
        <v>1.12942195667376</v>
      </c>
      <c r="L1161" s="37" t="n">
        <f aca="false">INDEX(Random!$F$2:$F$10003,($H1161-1)*$L$2 + L$2)</f>
        <v>0.430110891783192</v>
      </c>
      <c r="M1161" s="29" t="n">
        <f aca="false" t="array" ref="M1161:P1161">TRANSPOSE(MMULT($B$28:$E$31, TRANSPOSE(I1161:L1161)))</f>
        <v>-0.478579319834141</v>
      </c>
      <c r="N1161" s="29" t="n">
        <v>-0.536158479668586</v>
      </c>
      <c r="O1161" s="29" t="n">
        <v>0.83680158730547</v>
      </c>
      <c r="P1161" s="29" t="n">
        <v>0.0461874217152584</v>
      </c>
      <c r="Q1161" s="55" t="n">
        <f aca="false">EXP(($F$11 - $F$7 - $C$7*$C$7/2)*$C$3 + M1161*$C$7*SQRT($C$3))</f>
        <v>0.989443340621233</v>
      </c>
      <c r="R1161" s="55" t="n">
        <f aca="false">EXP(($F$11 - $F$8 - $C$8*$C$8/2)*$C$3 + N1161*$C$8*SQRT($C$3))</f>
        <v>0.980453694980538</v>
      </c>
      <c r="S1161" s="55" t="n">
        <f aca="false">EXP(($F$11 - $F$9 - $C$9*$C$9/2)*$C$3 + O1161*$C$9*SQRT($C$3))</f>
        <v>1.0404184003087</v>
      </c>
      <c r="T1161" s="55" t="n">
        <f aca="false">EXP(($F$11 - $F$10 - $C$10*$C$10/2)*$C$3 + P1161*$C$10*SQRT($C$3))</f>
        <v>1.00295145348569</v>
      </c>
      <c r="U1161" s="53" t="n">
        <f aca="false">$C$4 * (MAX(MAX(Q1161:T1161) - $C$2, 0))</f>
        <v>40.4184003087</v>
      </c>
    </row>
    <row r="1162" customFormat="false" ht="13.8" hidden="false" customHeight="false" outlineLevel="0" collapsed="false">
      <c r="H1162" s="4" t="n">
        <v>1160</v>
      </c>
      <c r="I1162" s="17" t="n">
        <f aca="false">INDEX(Random!$F$2:$F$10003,($H1162-1)*$L$2 + I$2)</f>
        <v>1.02131599474254</v>
      </c>
      <c r="J1162" s="17" t="n">
        <f aca="false">INDEX(Random!$F$2:$F$10003,($H1162-1)*$L$2 + J$2)</f>
        <v>1.14197358456414</v>
      </c>
      <c r="K1162" s="17" t="n">
        <f aca="false">INDEX(Random!$F$2:$F$10003,($H1162-1)*$L$2 + K$2)</f>
        <v>-0.0113386803265088</v>
      </c>
      <c r="L1162" s="37" t="n">
        <f aca="false">INDEX(Random!$F$2:$F$10003,($H1162-1)*$L$2 + L$2)</f>
        <v>-1.02868691684778</v>
      </c>
      <c r="M1162" s="29" t="n">
        <f aca="false" t="array" ref="M1162:P1162">TRANSPOSE(MMULT($B$28:$E$31, TRANSPOSE(I1162:L1162)))</f>
        <v>1.02131599474254</v>
      </c>
      <c r="N1162" s="29" t="n">
        <v>1.52748857932381</v>
      </c>
      <c r="O1162" s="29" t="n">
        <v>0.457967954528868</v>
      </c>
      <c r="P1162" s="29" t="n">
        <v>-0.0591490957593654</v>
      </c>
      <c r="Q1162" s="55" t="n">
        <f aca="false">EXP(($F$11 - $F$7 - $C$7*$C$7/2)*$C$3 + M1162*$C$7*SQRT($C$3))</f>
        <v>1.04277305099543</v>
      </c>
      <c r="R1162" s="55" t="n">
        <f aca="false">EXP(($F$11 - $F$8 - $C$8*$C$8/2)*$C$3 + N1162*$C$8*SQRT($C$3))</f>
        <v>1.0703279957891</v>
      </c>
      <c r="S1162" s="55" t="n">
        <f aca="false">EXP(($F$11 - $F$9 - $C$9*$C$9/2)*$C$3 + O1162*$C$9*SQRT($C$3))</f>
        <v>1.02434448167554</v>
      </c>
      <c r="T1162" s="55" t="n">
        <f aca="false">EXP(($F$11 - $F$10 - $C$10*$C$10/2)*$C$3 + P1162*$C$10*SQRT($C$3))</f>
        <v>0.999076416247107</v>
      </c>
      <c r="U1162" s="53" t="n">
        <f aca="false">$C$4 * (MAX(MAX(Q1162:T1162) - $C$2, 0))</f>
        <v>70.3279957891001</v>
      </c>
    </row>
    <row r="1163" customFormat="false" ht="13.8" hidden="false" customHeight="false" outlineLevel="0" collapsed="false">
      <c r="H1163" s="4" t="n">
        <v>1161</v>
      </c>
      <c r="I1163" s="17" t="n">
        <f aca="false">INDEX(Random!$F$2:$F$10003,($H1163-1)*$L$2 + I$2)</f>
        <v>-0.896077126084238</v>
      </c>
      <c r="J1163" s="17" t="n">
        <f aca="false">INDEX(Random!$F$2:$F$10003,($H1163-1)*$L$2 + J$2)</f>
        <v>-0.701775817424805</v>
      </c>
      <c r="K1163" s="17" t="n">
        <f aca="false">INDEX(Random!$F$2:$F$10003,($H1163-1)*$L$2 + K$2)</f>
        <v>-1.4218381573131</v>
      </c>
      <c r="L1163" s="37" t="n">
        <f aca="false">INDEX(Random!$F$2:$F$10003,($H1163-1)*$L$2 + L$2)</f>
        <v>0.739416457438251</v>
      </c>
      <c r="M1163" s="29" t="n">
        <f aca="false" t="array" ref="M1163:P1163">TRANSPOSE(MMULT($B$28:$E$31, TRANSPOSE(I1163:L1163)))</f>
        <v>-0.896077126084238</v>
      </c>
      <c r="N1163" s="29" t="n">
        <v>-1.1016727646368</v>
      </c>
      <c r="O1163" s="29" t="n">
        <v>-1.7007592803717</v>
      </c>
      <c r="P1163" s="29" t="n">
        <v>-0.0184024284396708</v>
      </c>
      <c r="Q1163" s="55" t="n">
        <f aca="false">EXP(($F$11 - $F$7 - $C$7*$C$7/2)*$C$3 + M1163*$C$7*SQRT($C$3))</f>
        <v>0.975090297538157</v>
      </c>
      <c r="R1163" s="55" t="n">
        <f aca="false">EXP(($F$11 - $F$8 - $C$8*$C$8/2)*$C$3 + N1163*$C$8*SQRT($C$3))</f>
        <v>0.95717004532627</v>
      </c>
      <c r="S1163" s="55" t="n">
        <f aca="false">EXP(($F$11 - $F$9 - $C$9*$C$9/2)*$C$3 + O1163*$C$9*SQRT($C$3))</f>
        <v>0.937375986060251</v>
      </c>
      <c r="T1163" s="55" t="n">
        <f aca="false">EXP(($F$11 - $F$10 - $C$10*$C$10/2)*$C$3 + P1163*$C$10*SQRT($C$3))</f>
        <v>1.00057359394697</v>
      </c>
      <c r="U1163" s="53" t="n">
        <f aca="false">$C$4 * (MAX(MAX(Q1163:T1163) - $C$2, 0))</f>
        <v>0.573593946969986</v>
      </c>
    </row>
    <row r="1164" customFormat="false" ht="13.8" hidden="false" customHeight="false" outlineLevel="0" collapsed="false">
      <c r="H1164" s="4" t="n">
        <v>1162</v>
      </c>
      <c r="I1164" s="17" t="n">
        <f aca="false">INDEX(Random!$F$2:$F$10003,($H1164-1)*$L$2 + I$2)</f>
        <v>-2.11535750230985</v>
      </c>
      <c r="J1164" s="17" t="n">
        <f aca="false">INDEX(Random!$F$2:$F$10003,($H1164-1)*$L$2 + J$2)</f>
        <v>-0.678063493119136</v>
      </c>
      <c r="K1164" s="17" t="n">
        <f aca="false">INDEX(Random!$F$2:$F$10003,($H1164-1)*$L$2 + K$2)</f>
        <v>2.75665839426948</v>
      </c>
      <c r="L1164" s="37" t="n">
        <f aca="false">INDEX(Random!$F$2:$F$10003,($H1164-1)*$L$2 + L$2)</f>
        <v>-1.55521826064602</v>
      </c>
      <c r="M1164" s="29" t="n">
        <f aca="false" t="array" ref="M1164:P1164">TRANSPOSE(MMULT($B$28:$E$31, TRANSPOSE(I1164:L1164)))</f>
        <v>-2.11535750230985</v>
      </c>
      <c r="N1164" s="29" t="n">
        <v>-1.8231084962408</v>
      </c>
      <c r="O1164" s="29" t="n">
        <v>1.68566579079038</v>
      </c>
      <c r="P1164" s="29" t="n">
        <v>-2.50456011864753</v>
      </c>
      <c r="Q1164" s="55" t="n">
        <f aca="false">EXP(($F$11 - $F$7 - $C$7*$C$7/2)*$C$3 + M1164*$C$7*SQRT($C$3))</f>
        <v>0.934353892541068</v>
      </c>
      <c r="R1164" s="55" t="n">
        <f aca="false">EXP(($F$11 - $F$8 - $C$8*$C$8/2)*$C$3 + N1164*$C$8*SQRT($C$3))</f>
        <v>0.928267590350739</v>
      </c>
      <c r="S1164" s="55" t="n">
        <f aca="false">EXP(($F$11 - $F$9 - $C$9*$C$9/2)*$C$3 + O1164*$C$9*SQRT($C$3))</f>
        <v>1.07735747342336</v>
      </c>
      <c r="T1164" s="55" t="n">
        <f aca="false">EXP(($F$11 - $F$10 - $C$10*$C$10/2)*$C$3 + P1164*$C$10*SQRT($C$3))</f>
        <v>0.913206847853309</v>
      </c>
      <c r="U1164" s="53" t="n">
        <f aca="false">$C$4 * (MAX(MAX(Q1164:T1164) - $C$2, 0))</f>
        <v>77.35747342336</v>
      </c>
    </row>
    <row r="1165" customFormat="false" ht="13.8" hidden="false" customHeight="false" outlineLevel="0" collapsed="false">
      <c r="H1165" s="4" t="n">
        <v>1163</v>
      </c>
      <c r="I1165" s="17" t="n">
        <f aca="false">INDEX(Random!$F$2:$F$10003,($H1165-1)*$L$2 + I$2)</f>
        <v>0.535854688456241</v>
      </c>
      <c r="J1165" s="17" t="n">
        <f aca="false">INDEX(Random!$F$2:$F$10003,($H1165-1)*$L$2 + J$2)</f>
        <v>-0.357346029497738</v>
      </c>
      <c r="K1165" s="17" t="n">
        <f aca="false">INDEX(Random!$F$2:$F$10003,($H1165-1)*$L$2 + K$2)</f>
        <v>0.41092165844079</v>
      </c>
      <c r="L1165" s="37" t="n">
        <f aca="false">INDEX(Random!$F$2:$F$10003,($H1165-1)*$L$2 + L$2)</f>
        <v>0.220707658803178</v>
      </c>
      <c r="M1165" s="29" t="n">
        <f aca="false" t="array" ref="M1165:P1165">TRANSPOSE(MMULT($B$28:$E$31, TRANSPOSE(I1165:L1165)))</f>
        <v>0.535854688456241</v>
      </c>
      <c r="N1165" s="29" t="n">
        <v>0.0413958019201355</v>
      </c>
      <c r="O1165" s="29" t="n">
        <v>0.559023168068763</v>
      </c>
      <c r="P1165" s="29" t="n">
        <v>0.368484216751082</v>
      </c>
      <c r="Q1165" s="55" t="n">
        <f aca="false">EXP(($F$11 - $F$7 - $C$7*$C$7/2)*$C$3 + M1165*$C$7*SQRT($C$3))</f>
        <v>1.02520481700393</v>
      </c>
      <c r="R1165" s="55" t="n">
        <f aca="false">EXP(($F$11 - $F$8 - $C$8*$C$8/2)*$C$3 + N1165*$C$8*SQRT($C$3))</f>
        <v>1.00481776487013</v>
      </c>
      <c r="S1165" s="55" t="n">
        <f aca="false">EXP(($F$11 - $F$9 - $C$9*$C$9/2)*$C$3 + O1165*$C$9*SQRT($C$3))</f>
        <v>1.02860781003408</v>
      </c>
      <c r="T1165" s="55" t="n">
        <f aca="false">EXP(($F$11 - $F$10 - $C$10*$C$10/2)*$C$3 + P1165*$C$10*SQRT($C$3))</f>
        <v>1.01490144952482</v>
      </c>
      <c r="U1165" s="53" t="n">
        <f aca="false">$C$4 * (MAX(MAX(Q1165:T1165) - $C$2, 0))</f>
        <v>28.6078100340801</v>
      </c>
    </row>
    <row r="1166" customFormat="false" ht="13.8" hidden="false" customHeight="false" outlineLevel="0" collapsed="false">
      <c r="H1166" s="4" t="n">
        <v>1164</v>
      </c>
      <c r="I1166" s="17" t="n">
        <f aca="false">INDEX(Random!$F$2:$F$10003,($H1166-1)*$L$2 + I$2)</f>
        <v>-0.0313531197140411</v>
      </c>
      <c r="J1166" s="17" t="n">
        <f aca="false">INDEX(Random!$F$2:$F$10003,($H1166-1)*$L$2 + J$2)</f>
        <v>0.919643600082452</v>
      </c>
      <c r="K1166" s="17" t="n">
        <f aca="false">INDEX(Random!$F$2:$F$10003,($H1166-1)*$L$2 + K$2)</f>
        <v>-0.504935435029432</v>
      </c>
      <c r="L1166" s="37" t="n">
        <f aca="false">INDEX(Random!$F$2:$F$10003,($H1166-1)*$L$2 + L$2)</f>
        <v>0.368622995592322</v>
      </c>
      <c r="M1166" s="29" t="n">
        <f aca="false" t="array" ref="M1166:P1166">TRANSPOSE(MMULT($B$28:$E$31, TRANSPOSE(I1166:L1166)))</f>
        <v>-0.0313531197140411</v>
      </c>
      <c r="N1166" s="29" t="n">
        <v>0.711706263987763</v>
      </c>
      <c r="O1166" s="29" t="n">
        <v>-0.414401359426735</v>
      </c>
      <c r="P1166" s="29" t="n">
        <v>0.510541462749251</v>
      </c>
      <c r="Q1166" s="55" t="n">
        <f aca="false">EXP(($F$11 - $F$7 - $C$7*$C$7/2)*$C$3 + M1166*$C$7*SQRT($C$3))</f>
        <v>1.00505286368575</v>
      </c>
      <c r="R1166" s="55" t="n">
        <f aca="false">EXP(($F$11 - $F$8 - $C$8*$C$8/2)*$C$3 + N1166*$C$8*SQRT($C$3))</f>
        <v>1.03385485223629</v>
      </c>
      <c r="S1166" s="55" t="n">
        <f aca="false">EXP(($F$11 - $F$9 - $C$9*$C$9/2)*$C$3 + O1166*$C$9*SQRT($C$3))</f>
        <v>0.988267863702143</v>
      </c>
      <c r="T1166" s="55" t="n">
        <f aca="false">EXP(($F$11 - $F$10 - $C$10*$C$10/2)*$C$3 + P1166*$C$10*SQRT($C$3))</f>
        <v>1.02021370239755</v>
      </c>
      <c r="U1166" s="53" t="n">
        <f aca="false">$C$4 * (MAX(MAX(Q1166:T1166) - $C$2, 0))</f>
        <v>33.85485223629</v>
      </c>
    </row>
    <row r="1167" customFormat="false" ht="13.8" hidden="false" customHeight="false" outlineLevel="0" collapsed="false">
      <c r="H1167" s="4" t="n">
        <v>1165</v>
      </c>
      <c r="I1167" s="17" t="n">
        <f aca="false">INDEX(Random!$F$2:$F$10003,($H1167-1)*$L$2 + I$2)</f>
        <v>0.408457971627433</v>
      </c>
      <c r="J1167" s="17" t="n">
        <f aca="false">INDEX(Random!$F$2:$F$10003,($H1167-1)*$L$2 + J$2)</f>
        <v>1.77962706623034</v>
      </c>
      <c r="K1167" s="17" t="n">
        <f aca="false">INDEX(Random!$F$2:$F$10003,($H1167-1)*$L$2 + K$2)</f>
        <v>0.076742170297363</v>
      </c>
      <c r="L1167" s="37" t="n">
        <f aca="false">INDEX(Random!$F$2:$F$10003,($H1167-1)*$L$2 + L$2)</f>
        <v>1.28699337901251</v>
      </c>
      <c r="M1167" s="29" t="n">
        <f aca="false" t="array" ref="M1167:P1167">TRANSPOSE(MMULT($B$28:$E$31, TRANSPOSE(I1167:L1167)))</f>
        <v>0.408457971627433</v>
      </c>
      <c r="N1167" s="29" t="n">
        <v>1.66207100664936</v>
      </c>
      <c r="O1167" s="29" t="n">
        <v>0.348555881744743</v>
      </c>
      <c r="P1167" s="29" t="n">
        <v>1.70587894130257</v>
      </c>
      <c r="Q1167" s="55" t="n">
        <f aca="false">EXP(($F$11 - $F$7 - $C$7*$C$7/2)*$C$3 + M1167*$C$7*SQRT($C$3))</f>
        <v>1.02064372278655</v>
      </c>
      <c r="R1167" s="55" t="n">
        <f aca="false">EXP(($F$11 - $F$8 - $C$8*$C$8/2)*$C$3 + N1167*$C$8*SQRT($C$3))</f>
        <v>1.0764675493539</v>
      </c>
      <c r="S1167" s="55" t="n">
        <f aca="false">EXP(($F$11 - $F$9 - $C$9*$C$9/2)*$C$3 + O1167*$C$9*SQRT($C$3))</f>
        <v>1.01974851374011</v>
      </c>
      <c r="T1167" s="55" t="n">
        <f aca="false">EXP(($F$11 - $F$10 - $C$10*$C$10/2)*$C$3 + P1167*$C$10*SQRT($C$3))</f>
        <v>1.06602925581121</v>
      </c>
      <c r="U1167" s="53" t="n">
        <f aca="false">$C$4 * (MAX(MAX(Q1167:T1167) - $C$2, 0))</f>
        <v>76.4675493539</v>
      </c>
    </row>
    <row r="1168" customFormat="false" ht="13.8" hidden="false" customHeight="false" outlineLevel="0" collapsed="false">
      <c r="H1168" s="4" t="n">
        <v>1166</v>
      </c>
      <c r="I1168" s="17" t="n">
        <f aca="false">INDEX(Random!$F$2:$F$10003,($H1168-1)*$L$2 + I$2)</f>
        <v>0.992772852556133</v>
      </c>
      <c r="J1168" s="17" t="n">
        <f aca="false">INDEX(Random!$F$2:$F$10003,($H1168-1)*$L$2 + J$2)</f>
        <v>0.9656149637383</v>
      </c>
      <c r="K1168" s="17" t="n">
        <f aca="false">INDEX(Random!$F$2:$F$10003,($H1168-1)*$L$2 + K$2)</f>
        <v>-1.94899241087305</v>
      </c>
      <c r="L1168" s="37" t="n">
        <f aca="false">INDEX(Random!$F$2:$F$10003,($H1168-1)*$L$2 + L$2)</f>
        <v>-1.53333110438522</v>
      </c>
      <c r="M1168" s="29" t="n">
        <f aca="false" t="array" ref="M1168:P1168">TRANSPOSE(MMULT($B$28:$E$31, TRANSPOSE(I1168:L1168)))</f>
        <v>0.992772852556133</v>
      </c>
      <c r="N1168" s="29" t="n">
        <v>1.37002554260832</v>
      </c>
      <c r="O1168" s="29" t="n">
        <v>-1.35067645672819</v>
      </c>
      <c r="P1168" s="29" t="n">
        <v>-0.545679306191085</v>
      </c>
      <c r="Q1168" s="55" t="n">
        <f aca="false">EXP(($F$11 - $F$7 - $C$7*$C$7/2)*$C$3 + M1168*$C$7*SQRT($C$3))</f>
        <v>1.04173183049566</v>
      </c>
      <c r="R1168" s="55" t="n">
        <f aca="false">EXP(($F$11 - $F$8 - $C$8*$C$8/2)*$C$3 + N1168*$C$8*SQRT($C$3))</f>
        <v>1.0631890832715</v>
      </c>
      <c r="S1168" s="55" t="n">
        <f aca="false">EXP(($F$11 - $F$9 - $C$9*$C$9/2)*$C$3 + O1168*$C$9*SQRT($C$3))</f>
        <v>0.950960828227789</v>
      </c>
      <c r="T1168" s="55" t="n">
        <f aca="false">EXP(($F$11 - $F$10 - $C$10*$C$10/2)*$C$3 + P1168*$C$10*SQRT($C$3))</f>
        <v>0.981371696413884</v>
      </c>
      <c r="U1168" s="53" t="n">
        <f aca="false">$C$4 * (MAX(MAX(Q1168:T1168) - $C$2, 0))</f>
        <v>63.1890832715001</v>
      </c>
    </row>
    <row r="1169" customFormat="false" ht="13.8" hidden="false" customHeight="false" outlineLevel="0" collapsed="false">
      <c r="H1169" s="4" t="n">
        <v>1167</v>
      </c>
      <c r="I1169" s="17" t="n">
        <f aca="false">INDEX(Random!$F$2:$F$10003,($H1169-1)*$L$2 + I$2)</f>
        <v>0.323636491891804</v>
      </c>
      <c r="J1169" s="17" t="n">
        <f aca="false">INDEX(Random!$F$2:$F$10003,($H1169-1)*$L$2 + J$2)</f>
        <v>0.738582559863009</v>
      </c>
      <c r="K1169" s="17" t="n">
        <f aca="false">INDEX(Random!$F$2:$F$10003,($H1169-1)*$L$2 + K$2)</f>
        <v>0.826751609082671</v>
      </c>
      <c r="L1169" s="37" t="n">
        <f aca="false">INDEX(Random!$F$2:$F$10003,($H1169-1)*$L$2 + L$2)</f>
        <v>0.243192105874901</v>
      </c>
      <c r="M1169" s="29" t="n">
        <f aca="false" t="array" ref="M1169:P1169">TRANSPOSE(MMULT($B$28:$E$31, TRANSPOSE(I1169:L1169)))</f>
        <v>0.323636491891804</v>
      </c>
      <c r="N1169" s="29" t="n">
        <v>0.783365891118376</v>
      </c>
      <c r="O1169" s="29" t="n">
        <v>0.936107610328328</v>
      </c>
      <c r="P1169" s="29" t="n">
        <v>0.549252016699831</v>
      </c>
      <c r="Q1169" s="55" t="n">
        <f aca="false">EXP(($F$11 - $F$7 - $C$7*$C$7/2)*$C$3 + M1169*$C$7*SQRT($C$3))</f>
        <v>1.01761817817444</v>
      </c>
      <c r="R1169" s="55" t="n">
        <f aca="false">EXP(($F$11 - $F$8 - $C$8*$C$8/2)*$C$3 + N1169*$C$8*SQRT($C$3))</f>
        <v>1.03700829201492</v>
      </c>
      <c r="S1169" s="55" t="n">
        <f aca="false">EXP(($F$11 - $F$9 - $C$9*$C$9/2)*$C$3 + O1169*$C$9*SQRT($C$3))</f>
        <v>1.04467352233378</v>
      </c>
      <c r="T1169" s="55" t="n">
        <f aca="false">EXP(($F$11 - $F$10 - $C$10*$C$10/2)*$C$3 + P1169*$C$10*SQRT($C$3))</f>
        <v>1.02166610438609</v>
      </c>
      <c r="U1169" s="53" t="n">
        <f aca="false">$C$4 * (MAX(MAX(Q1169:T1169) - $C$2, 0))</f>
        <v>44.67352233378</v>
      </c>
    </row>
    <row r="1170" customFormat="false" ht="13.8" hidden="false" customHeight="false" outlineLevel="0" collapsed="false">
      <c r="H1170" s="4" t="n">
        <v>1168</v>
      </c>
      <c r="I1170" s="17" t="n">
        <f aca="false">INDEX(Random!$F$2:$F$10003,($H1170-1)*$L$2 + I$2)</f>
        <v>2.00378630751955</v>
      </c>
      <c r="J1170" s="17" t="n">
        <f aca="false">INDEX(Random!$F$2:$F$10003,($H1170-1)*$L$2 + J$2)</f>
        <v>0.409554319188719</v>
      </c>
      <c r="K1170" s="17" t="n">
        <f aca="false">INDEX(Random!$F$2:$F$10003,($H1170-1)*$L$2 + K$2)</f>
        <v>-0.302657470179595</v>
      </c>
      <c r="L1170" s="37" t="n">
        <f aca="false">INDEX(Random!$F$2:$F$10003,($H1170-1)*$L$2 + L$2)</f>
        <v>1.2444653787589</v>
      </c>
      <c r="M1170" s="29" t="n">
        <f aca="false" t="array" ref="M1170:P1170">TRANSPOSE(MMULT($B$28:$E$31, TRANSPOSE(I1170:L1170)))</f>
        <v>2.00378630751955</v>
      </c>
      <c r="N1170" s="29" t="n">
        <v>1.54201341410303</v>
      </c>
      <c r="O1170" s="29" t="n">
        <v>0.514848416330904</v>
      </c>
      <c r="P1170" s="29" t="n">
        <v>2.13958267723159</v>
      </c>
      <c r="Q1170" s="55" t="n">
        <f aca="false">EXP(($F$11 - $F$7 - $C$7*$C$7/2)*$C$3 + M1170*$C$7*SQRT($C$3))</f>
        <v>1.07925395579278</v>
      </c>
      <c r="R1170" s="55" t="n">
        <f aca="false">EXP(($F$11 - $F$8 - $C$8*$C$8/2)*$C$3 + N1170*$C$8*SQRT($C$3))</f>
        <v>1.07098891909909</v>
      </c>
      <c r="S1170" s="55" t="n">
        <f aca="false">EXP(($F$11 - $F$9 - $C$9*$C$9/2)*$C$3 + O1170*$C$9*SQRT($C$3))</f>
        <v>1.02674198219874</v>
      </c>
      <c r="T1170" s="55" t="n">
        <f aca="false">EXP(($F$11 - $F$10 - $C$10*$C$10/2)*$C$3 + P1170*$C$10*SQRT($C$3))</f>
        <v>1.08315641178508</v>
      </c>
      <c r="U1170" s="53" t="n">
        <f aca="false">$C$4 * (MAX(MAX(Q1170:T1170) - $C$2, 0))</f>
        <v>83.15641178508</v>
      </c>
    </row>
    <row r="1171" customFormat="false" ht="13.8" hidden="false" customHeight="false" outlineLevel="0" collapsed="false">
      <c r="H1171" s="4" t="n">
        <v>1169</v>
      </c>
      <c r="I1171" s="17" t="n">
        <f aca="false">INDEX(Random!$F$2:$F$10003,($H1171-1)*$L$2 + I$2)</f>
        <v>-0.792686638872699</v>
      </c>
      <c r="J1171" s="17" t="n">
        <f aca="false">INDEX(Random!$F$2:$F$10003,($H1171-1)*$L$2 + J$2)</f>
        <v>-1.76678084625384</v>
      </c>
      <c r="K1171" s="17" t="n">
        <f aca="false">INDEX(Random!$F$2:$F$10003,($H1171-1)*$L$2 + K$2)</f>
        <v>0.945905641654739</v>
      </c>
      <c r="L1171" s="37" t="n">
        <f aca="false">INDEX(Random!$F$2:$F$10003,($H1171-1)*$L$2 + L$2)</f>
        <v>0.358857910599949</v>
      </c>
      <c r="M1171" s="29" t="n">
        <f aca="false" t="array" ref="M1171:P1171">TRANSPOSE(MMULT($B$28:$E$31, TRANSPOSE(I1171:L1171)))</f>
        <v>-0.792686638872699</v>
      </c>
      <c r="N1171" s="29" t="n">
        <v>-1.88514518492457</v>
      </c>
      <c r="O1171" s="29" t="n">
        <v>0.447924935646245</v>
      </c>
      <c r="P1171" s="29" t="n">
        <v>-0.527180237990398</v>
      </c>
      <c r="Q1171" s="55" t="n">
        <f aca="false">EXP(($F$11 - $F$7 - $C$7*$C$7/2)*$C$3 + M1171*$C$7*SQRT($C$3))</f>
        <v>0.978625216661252</v>
      </c>
      <c r="R1171" s="55" t="n">
        <f aca="false">EXP(($F$11 - $F$8 - $C$8*$C$8/2)*$C$3 + N1171*$C$8*SQRT($C$3))</f>
        <v>0.925823381398016</v>
      </c>
      <c r="S1171" s="55" t="n">
        <f aca="false">EXP(($F$11 - $F$9 - $C$9*$C$9/2)*$C$3 + O1171*$C$9*SQRT($C$3))</f>
        <v>1.02392175222521</v>
      </c>
      <c r="T1171" s="55" t="n">
        <f aca="false">EXP(($F$11 - $F$10 - $C$10*$C$10/2)*$C$3 + P1171*$C$10*SQRT($C$3))</f>
        <v>0.982039099728542</v>
      </c>
      <c r="U1171" s="53" t="n">
        <f aca="false">$C$4 * (MAX(MAX(Q1171:T1171) - $C$2, 0))</f>
        <v>23.92175222521</v>
      </c>
    </row>
    <row r="1172" customFormat="false" ht="13.8" hidden="false" customHeight="false" outlineLevel="0" collapsed="false">
      <c r="H1172" s="4" t="n">
        <v>1170</v>
      </c>
      <c r="I1172" s="17" t="n">
        <f aca="false">INDEX(Random!$F$2:$F$10003,($H1172-1)*$L$2 + I$2)</f>
        <v>0.37762062828401</v>
      </c>
      <c r="J1172" s="17" t="n">
        <f aca="false">INDEX(Random!$F$2:$F$10003,($H1172-1)*$L$2 + J$2)</f>
        <v>-0.590489746167488</v>
      </c>
      <c r="K1172" s="17" t="n">
        <f aca="false">INDEX(Random!$F$2:$F$10003,($H1172-1)*$L$2 + K$2)</f>
        <v>1.17718882642496</v>
      </c>
      <c r="L1172" s="37" t="n">
        <f aca="false">INDEX(Random!$F$2:$F$10003,($H1172-1)*$L$2 + L$2)</f>
        <v>0.570003408450973</v>
      </c>
      <c r="M1172" s="29" t="n">
        <f aca="false" t="array" ref="M1172:P1172">TRANSPOSE(MMULT($B$28:$E$31, TRANSPOSE(I1172:L1172)))</f>
        <v>0.37762062828401</v>
      </c>
      <c r="N1172" s="29" t="n">
        <v>-0.239929171631797</v>
      </c>
      <c r="O1172" s="29" t="n">
        <v>1.188769343684</v>
      </c>
      <c r="P1172" s="29" t="n">
        <v>0.525693460111894</v>
      </c>
      <c r="Q1172" s="55" t="n">
        <f aca="false">EXP(($F$11 - $F$7 - $C$7*$C$7/2)*$C$3 + M1172*$C$7*SQRT($C$3))</f>
        <v>1.01954272911664</v>
      </c>
      <c r="R1172" s="55" t="n">
        <f aca="false">EXP(($F$11 - $F$8 - $C$8*$C$8/2)*$C$3 + N1172*$C$8*SQRT($C$3))</f>
        <v>0.992875386461269</v>
      </c>
      <c r="S1172" s="55" t="n">
        <f aca="false">EXP(($F$11 - $F$9 - $C$9*$C$9/2)*$C$3 + O1172*$C$9*SQRT($C$3))</f>
        <v>1.05557834920985</v>
      </c>
      <c r="T1172" s="55" t="n">
        <f aca="false">EXP(($F$11 - $F$10 - $C$10*$C$10/2)*$C$3 + P1172*$C$10*SQRT($C$3))</f>
        <v>1.02078195221212</v>
      </c>
      <c r="U1172" s="53" t="n">
        <f aca="false">$C$4 * (MAX(MAX(Q1172:T1172) - $C$2, 0))</f>
        <v>55.5783492098501</v>
      </c>
    </row>
    <row r="1173" customFormat="false" ht="13.8" hidden="false" customHeight="false" outlineLevel="0" collapsed="false">
      <c r="H1173" s="4" t="n">
        <v>1171</v>
      </c>
      <c r="I1173" s="17" t="n">
        <f aca="false">INDEX(Random!$F$2:$F$10003,($H1173-1)*$L$2 + I$2)</f>
        <v>0.628608927262644</v>
      </c>
      <c r="J1173" s="17" t="n">
        <f aca="false">INDEX(Random!$F$2:$F$10003,($H1173-1)*$L$2 + J$2)</f>
        <v>0.570247292141343</v>
      </c>
      <c r="K1173" s="17" t="n">
        <f aca="false">INDEX(Random!$F$2:$F$10003,($H1173-1)*$L$2 + K$2)</f>
        <v>0.604536214779184</v>
      </c>
      <c r="L1173" s="37" t="n">
        <f aca="false">INDEX(Random!$F$2:$F$10003,($H1173-1)*$L$2 + L$2)</f>
        <v>-0.269739221652392</v>
      </c>
      <c r="M1173" s="29" t="n">
        <f aca="false" t="array" ref="M1173:P1173">TRANSPOSE(MMULT($B$28:$E$31, TRANSPOSE(I1173:L1173)))</f>
        <v>0.628608927262644</v>
      </c>
      <c r="N1173" s="29" t="n">
        <v>0.834769752829001</v>
      </c>
      <c r="O1173" s="29" t="n">
        <v>0.836352116392339</v>
      </c>
      <c r="P1173" s="29" t="n">
        <v>0.235883113756299</v>
      </c>
      <c r="Q1173" s="55" t="n">
        <f aca="false">EXP(($F$11 - $F$7 - $C$7*$C$7/2)*$C$3 + M1173*$C$7*SQRT($C$3))</f>
        <v>1.02853844845874</v>
      </c>
      <c r="R1173" s="55" t="n">
        <f aca="false">EXP(($F$11 - $F$8 - $C$8*$C$8/2)*$C$3 + N1173*$C$8*SQRT($C$3))</f>
        <v>1.03927628332301</v>
      </c>
      <c r="S1173" s="55" t="n">
        <f aca="false">EXP(($F$11 - $F$9 - $C$9*$C$9/2)*$C$3 + O1173*$C$9*SQRT($C$3))</f>
        <v>1.0403991805723</v>
      </c>
      <c r="T1173" s="55" t="n">
        <f aca="false">EXP(($F$11 - $F$10 - $C$10*$C$10/2)*$C$3 + P1173*$C$10*SQRT($C$3))</f>
        <v>1.00996777376478</v>
      </c>
      <c r="U1173" s="53" t="n">
        <f aca="false">$C$4 * (MAX(MAX(Q1173:T1173) - $C$2, 0))</f>
        <v>40.3991805723001</v>
      </c>
    </row>
    <row r="1174" customFormat="false" ht="13.8" hidden="false" customHeight="false" outlineLevel="0" collapsed="false">
      <c r="H1174" s="4" t="n">
        <v>1172</v>
      </c>
      <c r="I1174" s="17" t="n">
        <f aca="false">INDEX(Random!$F$2:$F$10003,($H1174-1)*$L$2 + I$2)</f>
        <v>-0.389080853697868</v>
      </c>
      <c r="J1174" s="17" t="n">
        <f aca="false">INDEX(Random!$F$2:$F$10003,($H1174-1)*$L$2 + J$2)</f>
        <v>0.425812439187552</v>
      </c>
      <c r="K1174" s="17" t="n">
        <f aca="false">INDEX(Random!$F$2:$F$10003,($H1174-1)*$L$2 + K$2)</f>
        <v>-0.486455125710696</v>
      </c>
      <c r="L1174" s="37" t="n">
        <f aca="false">INDEX(Random!$F$2:$F$10003,($H1174-1)*$L$2 + L$2)</f>
        <v>-0.308990685180161</v>
      </c>
      <c r="M1174" s="29" t="n">
        <f aca="false" t="array" ref="M1174:P1174">TRANSPOSE(MMULT($B$28:$E$31, TRANSPOSE(I1174:L1174)))</f>
        <v>-0.389080853697868</v>
      </c>
      <c r="N1174" s="29" t="n">
        <v>0.102119792464427</v>
      </c>
      <c r="O1174" s="29" t="n">
        <v>-0.567858629920273</v>
      </c>
      <c r="P1174" s="29" t="n">
        <v>-0.351359499553857</v>
      </c>
      <c r="Q1174" s="55" t="n">
        <f aca="false">EXP(($F$11 - $F$7 - $C$7*$C$7/2)*$C$3 + M1174*$C$7*SQRT($C$3))</f>
        <v>0.992547578157663</v>
      </c>
      <c r="R1174" s="55" t="n">
        <f aca="false">EXP(($F$11 - $F$8 - $C$8*$C$8/2)*$C$3 + N1174*$C$8*SQRT($C$3))</f>
        <v>1.00741431711975</v>
      </c>
      <c r="S1174" s="55" t="n">
        <f aca="false">EXP(($F$11 - $F$9 - $C$9*$C$9/2)*$C$3 + O1174*$C$9*SQRT($C$3))</f>
        <v>0.982054380676741</v>
      </c>
      <c r="T1174" s="55" t="n">
        <f aca="false">EXP(($F$11 - $F$10 - $C$10*$C$10/2)*$C$3 + P1174*$C$10*SQRT($C$3))</f>
        <v>0.988405003302436</v>
      </c>
      <c r="U1174" s="53" t="n">
        <f aca="false">$C$4 * (MAX(MAX(Q1174:T1174) - $C$2, 0))</f>
        <v>7.41431711975005</v>
      </c>
    </row>
    <row r="1175" customFormat="false" ht="13.8" hidden="false" customHeight="false" outlineLevel="0" collapsed="false">
      <c r="H1175" s="4" t="n">
        <v>1173</v>
      </c>
      <c r="I1175" s="17" t="n">
        <f aca="false">INDEX(Random!$F$2:$F$10003,($H1175-1)*$L$2 + I$2)</f>
        <v>0.0118279932135382</v>
      </c>
      <c r="J1175" s="17" t="n">
        <f aca="false">INDEX(Random!$F$2:$F$10003,($H1175-1)*$L$2 + J$2)</f>
        <v>-0.61161004496968</v>
      </c>
      <c r="K1175" s="17" t="n">
        <f aca="false">INDEX(Random!$F$2:$F$10003,($H1175-1)*$L$2 + K$2)</f>
        <v>-0.313905557399515</v>
      </c>
      <c r="L1175" s="37" t="n">
        <f aca="false">INDEX(Random!$F$2:$F$10003,($H1175-1)*$L$2 + L$2)</f>
        <v>-0.417169973310419</v>
      </c>
      <c r="M1175" s="29" t="n">
        <f aca="false" t="array" ref="M1175:P1175">TRANSPOSE(MMULT($B$28:$E$31, TRANSPOSE(I1175:L1175)))</f>
        <v>0.0118279932135382</v>
      </c>
      <c r="N1175" s="29" t="n">
        <v>-0.478799592355707</v>
      </c>
      <c r="O1175" s="29" t="n">
        <v>-0.3266028771903</v>
      </c>
      <c r="P1175" s="29" t="n">
        <v>-0.490326438141205</v>
      </c>
      <c r="Q1175" s="55" t="n">
        <f aca="false">EXP(($F$11 - $F$7 - $C$7*$C$7/2)*$C$3 + M1175*$C$7*SQRT($C$3))</f>
        <v>1.00657298764985</v>
      </c>
      <c r="R1175" s="55" t="n">
        <f aca="false">EXP(($F$11 - $F$8 - $C$8*$C$8/2)*$C$3 + N1175*$C$8*SQRT($C$3))</f>
        <v>0.982846714242814</v>
      </c>
      <c r="S1175" s="55" t="n">
        <f aca="false">EXP(($F$11 - $F$9 - $C$9*$C$9/2)*$C$3 + O1175*$C$9*SQRT($C$3))</f>
        <v>0.991840487763234</v>
      </c>
      <c r="T1175" s="55" t="n">
        <f aca="false">EXP(($F$11 - $F$10 - $C$10*$C$10/2)*$C$3 + P1175*$C$10*SQRT($C$3))</f>
        <v>0.983370052142492</v>
      </c>
      <c r="U1175" s="53" t="n">
        <f aca="false">$C$4 * (MAX(MAX(Q1175:T1175) - $C$2, 0))</f>
        <v>6.57298764984993</v>
      </c>
    </row>
    <row r="1176" customFormat="false" ht="13.8" hidden="false" customHeight="false" outlineLevel="0" collapsed="false">
      <c r="H1176" s="4" t="n">
        <v>1174</v>
      </c>
      <c r="I1176" s="17" t="n">
        <f aca="false">INDEX(Random!$F$2:$F$10003,($H1176-1)*$L$2 + I$2)</f>
        <v>1.89785941504464</v>
      </c>
      <c r="J1176" s="17" t="n">
        <f aca="false">INDEX(Random!$F$2:$F$10003,($H1176-1)*$L$2 + J$2)</f>
        <v>-1.89334711629896</v>
      </c>
      <c r="K1176" s="17" t="n">
        <f aca="false">INDEX(Random!$F$2:$F$10003,($H1176-1)*$L$2 + K$2)</f>
        <v>-0.298671665032443</v>
      </c>
      <c r="L1176" s="37" t="n">
        <f aca="false">INDEX(Random!$F$2:$F$10003,($H1176-1)*$L$2 + L$2)</f>
        <v>-0.65198474271862</v>
      </c>
      <c r="M1176" s="29" t="n">
        <f aca="false" t="array" ref="M1176:P1176">TRANSPOSE(MMULT($B$28:$E$31, TRANSPOSE(I1176:L1176)))</f>
        <v>1.89785941504464</v>
      </c>
      <c r="N1176" s="29" t="n">
        <v>-0.352168000091821</v>
      </c>
      <c r="O1176" s="29" t="n">
        <v>0.320505269412991</v>
      </c>
      <c r="P1176" s="29" t="n">
        <v>-0.0455262772125008</v>
      </c>
      <c r="Q1176" s="55" t="n">
        <f aca="false">EXP(($F$11 - $F$7 - $C$7*$C$7/2)*$C$3 + M1176*$C$7*SQRT($C$3))</f>
        <v>1.0752600932523</v>
      </c>
      <c r="R1176" s="55" t="n">
        <f aca="false">EXP(($F$11 - $F$8 - $C$8*$C$8/2)*$C$3 + N1176*$C$8*SQRT($C$3))</f>
        <v>0.9881504998971</v>
      </c>
      <c r="S1176" s="55" t="n">
        <f aca="false">EXP(($F$11 - $F$9 - $C$9*$C$9/2)*$C$3 + O1176*$C$9*SQRT($C$3))</f>
        <v>1.01857354333364</v>
      </c>
      <c r="T1176" s="55" t="n">
        <f aca="false">EXP(($F$11 - $F$10 - $C$10*$C$10/2)*$C$3 + P1176*$C$10*SQRT($C$3))</f>
        <v>0.999576717671693</v>
      </c>
      <c r="U1176" s="53" t="n">
        <f aca="false">$C$4 * (MAX(MAX(Q1176:T1176) - $C$2, 0))</f>
        <v>75.2600932523</v>
      </c>
    </row>
    <row r="1177" customFormat="false" ht="13.8" hidden="false" customHeight="false" outlineLevel="0" collapsed="false">
      <c r="H1177" s="4" t="n">
        <v>1175</v>
      </c>
      <c r="I1177" s="17" t="n">
        <f aca="false">INDEX(Random!$F$2:$F$10003,($H1177-1)*$L$2 + I$2)</f>
        <v>0.168859343966984</v>
      </c>
      <c r="J1177" s="17" t="n">
        <f aca="false">INDEX(Random!$F$2:$F$10003,($H1177-1)*$L$2 + J$2)</f>
        <v>1.25280548712855</v>
      </c>
      <c r="K1177" s="17" t="n">
        <f aca="false">INDEX(Random!$F$2:$F$10003,($H1177-1)*$L$2 + K$2)</f>
        <v>1.1330897989939</v>
      </c>
      <c r="L1177" s="37" t="n">
        <f aca="false">INDEX(Random!$F$2:$F$10003,($H1177-1)*$L$2 + L$2)</f>
        <v>1.37532364423042</v>
      </c>
      <c r="M1177" s="29" t="n">
        <f aca="false" t="array" ref="M1177:P1177">TRANSPOSE(MMULT($B$28:$E$31, TRANSPOSE(I1177:L1177)))</f>
        <v>0.168859343966984</v>
      </c>
      <c r="N1177" s="29" t="n">
        <v>1.09799183293723</v>
      </c>
      <c r="O1177" s="29" t="n">
        <v>1.19444640296291</v>
      </c>
      <c r="P1177" s="29" t="n">
        <v>1.53603079875476</v>
      </c>
      <c r="Q1177" s="55" t="n">
        <f aca="false">EXP(($F$11 - $F$7 - $C$7*$C$7/2)*$C$3 + M1177*$C$7*SQRT($C$3))</f>
        <v>1.01212044141415</v>
      </c>
      <c r="R1177" s="55" t="n">
        <f aca="false">EXP(($F$11 - $F$8 - $C$8*$C$8/2)*$C$3 + N1177*$C$8*SQRT($C$3))</f>
        <v>1.05096787773217</v>
      </c>
      <c r="S1177" s="55" t="n">
        <f aca="false">EXP(($F$11 - $F$9 - $C$9*$C$9/2)*$C$3 + O1177*$C$9*SQRT($C$3))</f>
        <v>1.05582467301918</v>
      </c>
      <c r="T1177" s="55" t="n">
        <f aca="false">EXP(($F$11 - $F$10 - $C$10*$C$10/2)*$C$3 + P1177*$C$10*SQRT($C$3))</f>
        <v>1.05939591122811</v>
      </c>
      <c r="U1177" s="53" t="n">
        <f aca="false">$C$4 * (MAX(MAX(Q1177:T1177) - $C$2, 0))</f>
        <v>59.3959112281099</v>
      </c>
    </row>
    <row r="1178" customFormat="false" ht="13.8" hidden="false" customHeight="false" outlineLevel="0" collapsed="false">
      <c r="H1178" s="4" t="n">
        <v>1176</v>
      </c>
      <c r="I1178" s="17" t="n">
        <f aca="false">INDEX(Random!$F$2:$F$10003,($H1178-1)*$L$2 + I$2)</f>
        <v>-0.387599103976892</v>
      </c>
      <c r="J1178" s="17" t="n">
        <f aca="false">INDEX(Random!$F$2:$F$10003,($H1178-1)*$L$2 + J$2)</f>
        <v>-1.14098542161983</v>
      </c>
      <c r="K1178" s="17" t="n">
        <f aca="false">INDEX(Random!$F$2:$F$10003,($H1178-1)*$L$2 + K$2)</f>
        <v>-0.191807157741522</v>
      </c>
      <c r="L1178" s="37" t="n">
        <f aca="false">INDEX(Random!$F$2:$F$10003,($H1178-1)*$L$2 + L$2)</f>
        <v>-0.445819506485372</v>
      </c>
      <c r="M1178" s="29" t="n">
        <f aca="false" t="array" ref="M1178:P1178">TRANSPOSE(MMULT($B$28:$E$31, TRANSPOSE(I1178:L1178)))</f>
        <v>-0.387599103976892</v>
      </c>
      <c r="N1178" s="29" t="n">
        <v>-1.1419467085876</v>
      </c>
      <c r="O1178" s="29" t="n">
        <v>-0.402936399058843</v>
      </c>
      <c r="P1178" s="29" t="n">
        <v>-0.843688624932467</v>
      </c>
      <c r="Q1178" s="55" t="n">
        <f aca="false">EXP(($F$11 - $F$7 - $C$7*$C$7/2)*$C$3 + M1178*$C$7*SQRT($C$3))</f>
        <v>0.992599054240853</v>
      </c>
      <c r="R1178" s="55" t="n">
        <f aca="false">EXP(($F$11 - $F$8 - $C$8*$C$8/2)*$C$3 + N1178*$C$8*SQRT($C$3))</f>
        <v>0.955533113604798</v>
      </c>
      <c r="S1178" s="55" t="n">
        <f aca="false">EXP(($F$11 - $F$9 - $C$9*$C$9/2)*$C$3 + O1178*$C$9*SQRT($C$3))</f>
        <v>0.988733655008942</v>
      </c>
      <c r="T1178" s="55" t="n">
        <f aca="false">EXP(($F$11 - $F$10 - $C$10*$C$10/2)*$C$3 + P1178*$C$10*SQRT($C$3))</f>
        <v>0.970682508189893</v>
      </c>
      <c r="U1178" s="53" t="n">
        <f aca="false">$C$4 * (MAX(MAX(Q1178:T1178) - $C$2, 0))</f>
        <v>0</v>
      </c>
    </row>
    <row r="1179" customFormat="false" ht="13.8" hidden="false" customHeight="false" outlineLevel="0" collapsed="false">
      <c r="H1179" s="4" t="n">
        <v>1177</v>
      </c>
      <c r="I1179" s="17" t="n">
        <f aca="false">INDEX(Random!$F$2:$F$10003,($H1179-1)*$L$2 + I$2)</f>
        <v>-0.483950868190462</v>
      </c>
      <c r="J1179" s="17" t="n">
        <f aca="false">INDEX(Random!$F$2:$F$10003,($H1179-1)*$L$2 + J$2)</f>
        <v>-0.6785272303515</v>
      </c>
      <c r="K1179" s="17" t="n">
        <f aca="false">INDEX(Random!$F$2:$F$10003,($H1179-1)*$L$2 + K$2)</f>
        <v>1.29256793539106</v>
      </c>
      <c r="L1179" s="37" t="n">
        <f aca="false">INDEX(Random!$F$2:$F$10003,($H1179-1)*$L$2 + L$2)</f>
        <v>0.169694770616221</v>
      </c>
      <c r="M1179" s="29" t="n">
        <f aca="false" t="array" ref="M1179:P1179">TRANSPOSE(MMULT($B$28:$E$31, TRANSPOSE(I1179:L1179)))</f>
        <v>-0.483950868190462</v>
      </c>
      <c r="N1179" s="29" t="n">
        <v>-0.832980093456995</v>
      </c>
      <c r="O1179" s="29" t="n">
        <v>0.959825278314995</v>
      </c>
      <c r="P1179" s="29" t="n">
        <v>-0.261260467344236</v>
      </c>
      <c r="Q1179" s="55" t="n">
        <f aca="false">EXP(($F$11 - $F$7 - $C$7*$C$7/2)*$C$3 + M1179*$C$7*SQRT($C$3))</f>
        <v>0.98925733861011</v>
      </c>
      <c r="R1179" s="55" t="n">
        <f aca="false">EXP(($F$11 - $F$8 - $C$8*$C$8/2)*$C$3 + N1179*$C$8*SQRT($C$3))</f>
        <v>0.968163037254551</v>
      </c>
      <c r="S1179" s="55" t="n">
        <f aca="false">EXP(($F$11 - $F$9 - $C$9*$C$9/2)*$C$3 + O1179*$C$9*SQRT($C$3))</f>
        <v>1.04569236256589</v>
      </c>
      <c r="T1179" s="55" t="n">
        <f aca="false">EXP(($F$11 - $F$10 - $C$10*$C$10/2)*$C$3 + P1179*$C$10*SQRT($C$3))</f>
        <v>0.991683174330964</v>
      </c>
      <c r="U1179" s="53" t="n">
        <f aca="false">$C$4 * (MAX(MAX(Q1179:T1179) - $C$2, 0))</f>
        <v>45.69236256589</v>
      </c>
    </row>
    <row r="1180" customFormat="false" ht="13.8" hidden="false" customHeight="false" outlineLevel="0" collapsed="false">
      <c r="H1180" s="4" t="n">
        <v>1178</v>
      </c>
      <c r="I1180" s="17" t="n">
        <f aca="false">INDEX(Random!$F$2:$F$10003,($H1180-1)*$L$2 + I$2)</f>
        <v>0.687455286805228</v>
      </c>
      <c r="J1180" s="17" t="n">
        <f aca="false">INDEX(Random!$F$2:$F$10003,($H1180-1)*$L$2 + J$2)</f>
        <v>-0.640857707223176</v>
      </c>
      <c r="K1180" s="17" t="n">
        <f aca="false">INDEX(Random!$F$2:$F$10003,($H1180-1)*$L$2 + K$2)</f>
        <v>-0.145625993917753</v>
      </c>
      <c r="L1180" s="37" t="n">
        <f aca="false">INDEX(Random!$F$2:$F$10003,($H1180-1)*$L$2 + L$2)</f>
        <v>-2.29512380958876</v>
      </c>
      <c r="M1180" s="29" t="n">
        <f aca="false" t="array" ref="M1180:P1180">TRANSPOSE(MMULT($B$28:$E$31, TRANSPOSE(I1180:L1180)))</f>
        <v>0.687455286805228</v>
      </c>
      <c r="N1180" s="29" t="n">
        <v>-0.0918372857345525</v>
      </c>
      <c r="O1180" s="29" t="n">
        <v>0.0846687946212021</v>
      </c>
      <c r="P1180" s="29" t="n">
        <v>-1.71148404233188</v>
      </c>
      <c r="Q1180" s="55" t="n">
        <f aca="false">EXP(($F$11 - $F$7 - $C$7*$C$7/2)*$C$3 + M1180*$C$7*SQRT($C$3))</f>
        <v>1.03065903252748</v>
      </c>
      <c r="R1180" s="55" t="n">
        <f aca="false">EXP(($F$11 - $F$8 - $C$8*$C$8/2)*$C$3 + N1180*$C$8*SQRT($C$3))</f>
        <v>0.999144156799167</v>
      </c>
      <c r="S1180" s="55" t="n">
        <f aca="false">EXP(($F$11 - $F$9 - $C$9*$C$9/2)*$C$3 + O1180*$C$9*SQRT($C$3))</f>
        <v>1.00874832734954</v>
      </c>
      <c r="T1180" s="55" t="n">
        <f aca="false">EXP(($F$11 - $F$10 - $C$10*$C$10/2)*$C$3 + P1180*$C$10*SQRT($C$3))</f>
        <v>0.940214423329974</v>
      </c>
      <c r="U1180" s="53" t="n">
        <f aca="false">$C$4 * (MAX(MAX(Q1180:T1180) - $C$2, 0))</f>
        <v>30.65903252748</v>
      </c>
    </row>
    <row r="1181" customFormat="false" ht="13.8" hidden="false" customHeight="false" outlineLevel="0" collapsed="false">
      <c r="H1181" s="4" t="n">
        <v>1179</v>
      </c>
      <c r="I1181" s="17" t="n">
        <f aca="false">INDEX(Random!$F$2:$F$10003,($H1181-1)*$L$2 + I$2)</f>
        <v>-0.335575501504764</v>
      </c>
      <c r="J1181" s="17" t="n">
        <f aca="false">INDEX(Random!$F$2:$F$10003,($H1181-1)*$L$2 + J$2)</f>
        <v>-0.0667526329876296</v>
      </c>
      <c r="K1181" s="17" t="n">
        <f aca="false">INDEX(Random!$F$2:$F$10003,($H1181-1)*$L$2 + K$2)</f>
        <v>1.97169363903113</v>
      </c>
      <c r="L1181" s="37" t="n">
        <f aca="false">INDEX(Random!$F$2:$F$10003,($H1181-1)*$L$2 + L$2)</f>
        <v>1.54205929857511</v>
      </c>
      <c r="M1181" s="29" t="n">
        <f aca="false" t="array" ref="M1181:P1181">TRANSPOSE(MMULT($B$28:$E$31, TRANSPOSE(I1181:L1181)))</f>
        <v>-0.335575501504764</v>
      </c>
      <c r="N1181" s="29" t="n">
        <v>-0.256783423317804</v>
      </c>
      <c r="O1181" s="29" t="n">
        <v>1.68423518718265</v>
      </c>
      <c r="P1181" s="29" t="n">
        <v>1.10332873472097</v>
      </c>
      <c r="Q1181" s="55" t="n">
        <f aca="false">EXP(($F$11 - $F$7 - $C$7*$C$7/2)*$C$3 + M1181*$C$7*SQRT($C$3))</f>
        <v>0.994408050926655</v>
      </c>
      <c r="R1181" s="55" t="n">
        <f aca="false">EXP(($F$11 - $F$8 - $C$8*$C$8/2)*$C$3 + N1181*$C$8*SQRT($C$3))</f>
        <v>0.992164438824198</v>
      </c>
      <c r="S1181" s="55" t="n">
        <f aca="false">EXP(($F$11 - $F$9 - $C$9*$C$9/2)*$C$3 + O1181*$C$9*SQRT($C$3))</f>
        <v>1.07729412902747</v>
      </c>
      <c r="T1181" s="55" t="n">
        <f aca="false">EXP(($F$11 - $F$10 - $C$10*$C$10/2)*$C$3 + P1181*$C$10*SQRT($C$3))</f>
        <v>1.04268284453295</v>
      </c>
      <c r="U1181" s="53" t="n">
        <f aca="false">$C$4 * (MAX(MAX(Q1181:T1181) - $C$2, 0))</f>
        <v>77.29412902747</v>
      </c>
    </row>
    <row r="1182" customFormat="false" ht="13.8" hidden="false" customHeight="false" outlineLevel="0" collapsed="false">
      <c r="H1182" s="4" t="n">
        <v>1180</v>
      </c>
      <c r="I1182" s="17" t="n">
        <f aca="false">INDEX(Random!$F$2:$F$10003,($H1182-1)*$L$2 + I$2)</f>
        <v>1.31077850591053</v>
      </c>
      <c r="J1182" s="17" t="n">
        <f aca="false">INDEX(Random!$F$2:$F$10003,($H1182-1)*$L$2 + J$2)</f>
        <v>1.18281548152628</v>
      </c>
      <c r="K1182" s="17" t="n">
        <f aca="false">INDEX(Random!$F$2:$F$10003,($H1182-1)*$L$2 + K$2)</f>
        <v>0.605645804241842</v>
      </c>
      <c r="L1182" s="37" t="n">
        <f aca="false">INDEX(Random!$F$2:$F$10003,($H1182-1)*$L$2 + L$2)</f>
        <v>-0.889545686708911</v>
      </c>
      <c r="M1182" s="29" t="n">
        <f aca="false" t="array" ref="M1182:P1182">TRANSPOSE(MMULT($B$28:$E$31, TRANSPOSE(I1182:L1182)))</f>
        <v>1.31077850591053</v>
      </c>
      <c r="N1182" s="29" t="n">
        <v>1.73568634836802</v>
      </c>
      <c r="O1182" s="29" t="n">
        <v>1.13997121645559</v>
      </c>
      <c r="P1182" s="29" t="n">
        <v>0.215605949786072</v>
      </c>
      <c r="Q1182" s="55" t="n">
        <f aca="false">EXP(($F$11 - $F$7 - $C$7*$C$7/2)*$C$3 + M1182*$C$7*SQRT($C$3))</f>
        <v>1.05339127750459</v>
      </c>
      <c r="R1182" s="55" t="n">
        <f aca="false">EXP(($F$11 - $F$8 - $C$8*$C$8/2)*$C$3 + N1182*$C$8*SQRT($C$3))</f>
        <v>1.07984071571029</v>
      </c>
      <c r="S1182" s="55" t="n">
        <f aca="false">EXP(($F$11 - $F$9 - $C$9*$C$9/2)*$C$3 + O1182*$C$9*SQRT($C$3))</f>
        <v>1.05346339965879</v>
      </c>
      <c r="T1182" s="55" t="n">
        <f aca="false">EXP(($F$11 - $F$10 - $C$10*$C$10/2)*$C$3 + P1182*$C$10*SQRT($C$3))</f>
        <v>1.00921544049449</v>
      </c>
      <c r="U1182" s="53" t="n">
        <f aca="false">$C$4 * (MAX(MAX(Q1182:T1182) - $C$2, 0))</f>
        <v>79.8407157102901</v>
      </c>
    </row>
    <row r="1183" customFormat="false" ht="13.8" hidden="false" customHeight="false" outlineLevel="0" collapsed="false">
      <c r="H1183" s="4" t="n">
        <v>1181</v>
      </c>
      <c r="I1183" s="17" t="n">
        <f aca="false">INDEX(Random!$F$2:$F$10003,($H1183-1)*$L$2 + I$2)</f>
        <v>0.453292593335981</v>
      </c>
      <c r="J1183" s="17" t="n">
        <f aca="false">INDEX(Random!$F$2:$F$10003,($H1183-1)*$L$2 + J$2)</f>
        <v>0.724450255314035</v>
      </c>
      <c r="K1183" s="17" t="n">
        <f aca="false">INDEX(Random!$F$2:$F$10003,($H1183-1)*$L$2 + K$2)</f>
        <v>0.0865229264519953</v>
      </c>
      <c r="L1183" s="37" t="n">
        <f aca="false">INDEX(Random!$F$2:$F$10003,($H1183-1)*$L$2 + L$2)</f>
        <v>0.318776935574509</v>
      </c>
      <c r="M1183" s="29" t="n">
        <f aca="false" t="array" ref="M1183:P1183">TRANSPOSE(MMULT($B$28:$E$31, TRANSPOSE(I1183:L1183)))</f>
        <v>0.453292593335981</v>
      </c>
      <c r="N1183" s="29" t="n">
        <v>0.850856241036419</v>
      </c>
      <c r="O1183" s="29" t="n">
        <v>0.302520875088669</v>
      </c>
      <c r="P1183" s="29" t="n">
        <v>0.669570804469462</v>
      </c>
      <c r="Q1183" s="55" t="n">
        <f aca="false">EXP(($F$11 - $F$7 - $C$7*$C$7/2)*$C$3 + M1183*$C$7*SQRT($C$3))</f>
        <v>1.02224658620606</v>
      </c>
      <c r="R1183" s="55" t="n">
        <f aca="false">EXP(($F$11 - $F$8 - $C$8*$C$8/2)*$C$3 + N1183*$C$8*SQRT($C$3))</f>
        <v>1.03998705425497</v>
      </c>
      <c r="S1183" s="55" t="n">
        <f aca="false">EXP(($F$11 - $F$9 - $C$9*$C$9/2)*$C$3 + O1183*$C$9*SQRT($C$3))</f>
        <v>1.01782093411556</v>
      </c>
      <c r="T1183" s="55" t="n">
        <f aca="false">EXP(($F$11 - $F$10 - $C$10*$C$10/2)*$C$3 + P1183*$C$10*SQRT($C$3))</f>
        <v>1.0261936235091</v>
      </c>
      <c r="U1183" s="53" t="n">
        <f aca="false">$C$4 * (MAX(MAX(Q1183:T1183) - $C$2, 0))</f>
        <v>39.9870542549701</v>
      </c>
    </row>
    <row r="1184" customFormat="false" ht="13.8" hidden="false" customHeight="false" outlineLevel="0" collapsed="false">
      <c r="H1184" s="4" t="n">
        <v>1182</v>
      </c>
      <c r="I1184" s="17" t="n">
        <f aca="false">INDEX(Random!$F$2:$F$10003,($H1184-1)*$L$2 + I$2)</f>
        <v>1.24296630469697</v>
      </c>
      <c r="J1184" s="17" t="n">
        <f aca="false">INDEX(Random!$F$2:$F$10003,($H1184-1)*$L$2 + J$2)</f>
        <v>1.24370369445937</v>
      </c>
      <c r="K1184" s="17" t="n">
        <f aca="false">INDEX(Random!$F$2:$F$10003,($H1184-1)*$L$2 + K$2)</f>
        <v>-0.128817948191057</v>
      </c>
      <c r="L1184" s="37" t="n">
        <f aca="false">INDEX(Random!$F$2:$F$10003,($H1184-1)*$L$2 + L$2)</f>
        <v>0.391669688032913</v>
      </c>
      <c r="M1184" s="29" t="n">
        <f aca="false" t="array" ref="M1184:P1184">TRANSPOSE(MMULT($B$28:$E$31, TRANSPOSE(I1184:L1184)))</f>
        <v>1.24296630469697</v>
      </c>
      <c r="N1184" s="29" t="n">
        <v>1.74289598398511</v>
      </c>
      <c r="O1184" s="29" t="n">
        <v>0.441366398475346</v>
      </c>
      <c r="P1184" s="29" t="n">
        <v>1.25341595593942</v>
      </c>
      <c r="Q1184" s="55" t="n">
        <f aca="false">EXP(($F$11 - $F$7 - $C$7*$C$7/2)*$C$3 + M1184*$C$7*SQRT($C$3))</f>
        <v>1.05089409477302</v>
      </c>
      <c r="R1184" s="55" t="n">
        <f aca="false">EXP(($F$11 - $F$8 - $C$8*$C$8/2)*$C$3 + N1184*$C$8*SQRT($C$3))</f>
        <v>1.08017163987546</v>
      </c>
      <c r="S1184" s="55" t="n">
        <f aca="false">EXP(($F$11 - $F$9 - $C$9*$C$9/2)*$C$3 + O1184*$C$9*SQRT($C$3))</f>
        <v>1.02364578529449</v>
      </c>
      <c r="T1184" s="55" t="n">
        <f aca="false">EXP(($F$11 - $F$10 - $C$10*$C$10/2)*$C$3 + P1184*$C$10*SQRT($C$3))</f>
        <v>1.04844986588245</v>
      </c>
      <c r="U1184" s="53" t="n">
        <f aca="false">$C$4 * (MAX(MAX(Q1184:T1184) - $C$2, 0))</f>
        <v>80.17163987546</v>
      </c>
    </row>
    <row r="1185" customFormat="false" ht="13.8" hidden="false" customHeight="false" outlineLevel="0" collapsed="false">
      <c r="H1185" s="4" t="n">
        <v>1183</v>
      </c>
      <c r="I1185" s="17" t="n">
        <f aca="false">INDEX(Random!$F$2:$F$10003,($H1185-1)*$L$2 + I$2)</f>
        <v>0.0792272080201386</v>
      </c>
      <c r="J1185" s="17" t="n">
        <f aca="false">INDEX(Random!$F$2:$F$10003,($H1185-1)*$L$2 + J$2)</f>
        <v>0.28157527105799</v>
      </c>
      <c r="K1185" s="17" t="n">
        <f aca="false">INDEX(Random!$F$2:$F$10003,($H1185-1)*$L$2 + K$2)</f>
        <v>-1.38118786032442</v>
      </c>
      <c r="L1185" s="37" t="n">
        <f aca="false">INDEX(Random!$F$2:$F$10003,($H1185-1)*$L$2 + L$2)</f>
        <v>1.84422873654064</v>
      </c>
      <c r="M1185" s="29" t="n">
        <f aca="false" t="array" ref="M1185:P1185">TRANSPOSE(MMULT($B$28:$E$31, TRANSPOSE(I1185:L1185)))</f>
        <v>0.0792272080201386</v>
      </c>
      <c r="N1185" s="29" t="n">
        <v>0.271839886929065</v>
      </c>
      <c r="O1185" s="29" t="n">
        <v>-1.22331457317744</v>
      </c>
      <c r="P1185" s="29" t="n">
        <v>1.62840276822181</v>
      </c>
      <c r="Q1185" s="55" t="n">
        <f aca="false">EXP(($F$11 - $F$7 - $C$7*$C$7/2)*$C$3 + M1185*$C$7*SQRT($C$3))</f>
        <v>1.00895026853304</v>
      </c>
      <c r="R1185" s="55" t="n">
        <f aca="false">EXP(($F$11 - $F$8 - $C$8*$C$8/2)*$C$3 + N1185*$C$8*SQRT($C$3))</f>
        <v>1.01470717181494</v>
      </c>
      <c r="S1185" s="55" t="n">
        <f aca="false">EXP(($F$11 - $F$9 - $C$9*$C$9/2)*$C$3 + O1185*$C$9*SQRT($C$3))</f>
        <v>0.955951753783781</v>
      </c>
      <c r="T1185" s="55" t="n">
        <f aca="false">EXP(($F$11 - $F$10 - $C$10*$C$10/2)*$C$3 + P1185*$C$10*SQRT($C$3))</f>
        <v>1.06299832165437</v>
      </c>
      <c r="U1185" s="53" t="n">
        <f aca="false">$C$4 * (MAX(MAX(Q1185:T1185) - $C$2, 0))</f>
        <v>62.9983216543699</v>
      </c>
    </row>
    <row r="1186" customFormat="false" ht="13.8" hidden="false" customHeight="false" outlineLevel="0" collapsed="false">
      <c r="H1186" s="4" t="n">
        <v>1184</v>
      </c>
      <c r="I1186" s="17" t="n">
        <f aca="false">INDEX(Random!$F$2:$F$10003,($H1186-1)*$L$2 + I$2)</f>
        <v>0.193429244257099</v>
      </c>
      <c r="J1186" s="17" t="n">
        <f aca="false">INDEX(Random!$F$2:$F$10003,($H1186-1)*$L$2 + J$2)</f>
        <v>-0.426002680422305</v>
      </c>
      <c r="K1186" s="17" t="n">
        <f aca="false">INDEX(Random!$F$2:$F$10003,($H1186-1)*$L$2 + K$2)</f>
        <v>-0.410363838832182</v>
      </c>
      <c r="L1186" s="37" t="n">
        <f aca="false">INDEX(Random!$F$2:$F$10003,($H1186-1)*$L$2 + L$2)</f>
        <v>-0.56456940986756</v>
      </c>
      <c r="M1186" s="29" t="n">
        <f aca="false" t="array" ref="M1186:P1186">TRANSPOSE(MMULT($B$28:$E$31, TRANSPOSE(I1186:L1186)))</f>
        <v>0.193429244257099</v>
      </c>
      <c r="N1186" s="29" t="n">
        <v>-0.221059433920325</v>
      </c>
      <c r="O1186" s="29" t="n">
        <v>-0.333399204141161</v>
      </c>
      <c r="P1186" s="29" t="n">
        <v>-0.476214040527985</v>
      </c>
      <c r="Q1186" s="55" t="n">
        <f aca="false">EXP(($F$11 - $F$7 - $C$7*$C$7/2)*$C$3 + M1186*$C$7*SQRT($C$3))</f>
        <v>1.01299118519848</v>
      </c>
      <c r="R1186" s="55" t="n">
        <f aca="false">EXP(($F$11 - $F$8 - $C$8*$C$8/2)*$C$3 + N1186*$C$8*SQRT($C$3))</f>
        <v>0.993671955998779</v>
      </c>
      <c r="S1186" s="55" t="n">
        <f aca="false">EXP(($F$11 - $F$9 - $C$9*$C$9/2)*$C$3 + O1186*$C$9*SQRT($C$3))</f>
        <v>0.991563476604686</v>
      </c>
      <c r="T1186" s="55" t="n">
        <f aca="false">EXP(($F$11 - $F$10 - $C$10*$C$10/2)*$C$3 + P1186*$C$10*SQRT($C$3))</f>
        <v>0.983880190229917</v>
      </c>
      <c r="U1186" s="53" t="n">
        <f aca="false">$C$4 * (MAX(MAX(Q1186:T1186) - $C$2, 0))</f>
        <v>12.9911851984801</v>
      </c>
    </row>
    <row r="1187" customFormat="false" ht="13.8" hidden="false" customHeight="false" outlineLevel="0" collapsed="false">
      <c r="H1187" s="4" t="n">
        <v>1185</v>
      </c>
      <c r="I1187" s="17" t="n">
        <f aca="false">INDEX(Random!$F$2:$F$10003,($H1187-1)*$L$2 + I$2)</f>
        <v>-0.369380379443723</v>
      </c>
      <c r="J1187" s="17" t="n">
        <f aca="false">INDEX(Random!$F$2:$F$10003,($H1187-1)*$L$2 + J$2)</f>
        <v>0.571517693781109</v>
      </c>
      <c r="K1187" s="17" t="n">
        <f aca="false">INDEX(Random!$F$2:$F$10003,($H1187-1)*$L$2 + K$2)</f>
        <v>0.0328385787165192</v>
      </c>
      <c r="L1187" s="37" t="n">
        <f aca="false">INDEX(Random!$F$2:$F$10003,($H1187-1)*$L$2 + L$2)</f>
        <v>0.739233229412027</v>
      </c>
      <c r="M1187" s="29" t="n">
        <f aca="false" t="array" ref="M1187:P1187">TRANSPOSE(MMULT($B$28:$E$31, TRANSPOSE(I1187:L1187)))</f>
        <v>-0.369380379443723</v>
      </c>
      <c r="N1187" s="29" t="n">
        <v>0.229857125620011</v>
      </c>
      <c r="O1187" s="29" t="n">
        <v>-0.0718002122843526</v>
      </c>
      <c r="P1187" s="29" t="n">
        <v>0.565421848008736</v>
      </c>
      <c r="Q1187" s="55" t="n">
        <f aca="false">EXP(($F$11 - $F$7 - $C$7*$C$7/2)*$C$3 + M1187*$C$7*SQRT($C$3))</f>
        <v>0.99323219218724</v>
      </c>
      <c r="R1187" s="55" t="n">
        <f aca="false">EXP(($F$11 - $F$8 - $C$8*$C$8/2)*$C$3 + N1187*$C$8*SQRT($C$3))</f>
        <v>1.01289827718846</v>
      </c>
      <c r="S1187" s="55" t="n">
        <f aca="false">EXP(($F$11 - $F$9 - $C$9*$C$9/2)*$C$3 + O1187*$C$9*SQRT($C$3))</f>
        <v>1.00228200609657</v>
      </c>
      <c r="T1187" s="55" t="n">
        <f aca="false">EXP(($F$11 - $F$10 - $C$10*$C$10/2)*$C$3 + P1187*$C$10*SQRT($C$3))</f>
        <v>1.02227340100323</v>
      </c>
      <c r="U1187" s="53" t="n">
        <f aca="false">$C$4 * (MAX(MAX(Q1187:T1187) - $C$2, 0))</f>
        <v>22.2734010032299</v>
      </c>
    </row>
    <row r="1188" customFormat="false" ht="13.8" hidden="false" customHeight="false" outlineLevel="0" collapsed="false">
      <c r="H1188" s="4" t="n">
        <v>1186</v>
      </c>
      <c r="I1188" s="17" t="n">
        <f aca="false">INDEX(Random!$F$2:$F$10003,($H1188-1)*$L$2 + I$2)</f>
        <v>-0.433013444253161</v>
      </c>
      <c r="J1188" s="17" t="n">
        <f aca="false">INDEX(Random!$F$2:$F$10003,($H1188-1)*$L$2 + J$2)</f>
        <v>-0.744664219150167</v>
      </c>
      <c r="K1188" s="17" t="n">
        <f aca="false">INDEX(Random!$F$2:$F$10003,($H1188-1)*$L$2 + K$2)</f>
        <v>-0.687261628978297</v>
      </c>
      <c r="L1188" s="37" t="n">
        <f aca="false">INDEX(Random!$F$2:$F$10003,($H1188-1)*$L$2 + L$2)</f>
        <v>0.4784836779734</v>
      </c>
      <c r="M1188" s="29" t="n">
        <f aca="false" t="array" ref="M1188:P1188">TRANSPOSE(MMULT($B$28:$E$31, TRANSPOSE(I1188:L1188)))</f>
        <v>-0.433013444253161</v>
      </c>
      <c r="N1188" s="29" t="n">
        <v>-0.854605768523963</v>
      </c>
      <c r="O1188" s="29" t="n">
        <v>-0.849773241752443</v>
      </c>
      <c r="P1188" s="29" t="n">
        <v>-0.00723236702358454</v>
      </c>
      <c r="Q1188" s="55" t="n">
        <f aca="false">EXP(($F$11 - $F$7 - $C$7*$C$7/2)*$C$3 + M1188*$C$7*SQRT($C$3))</f>
        <v>0.991022569393357</v>
      </c>
      <c r="R1188" s="55" t="n">
        <f aca="false">EXP(($F$11 - $F$8 - $C$8*$C$8/2)*$C$3 + N1188*$C$8*SQRT($C$3))</f>
        <v>0.967273615928454</v>
      </c>
      <c r="S1188" s="55" t="n">
        <f aca="false">EXP(($F$11 - $F$9 - $C$9*$C$9/2)*$C$3 + O1188*$C$9*SQRT($C$3))</f>
        <v>0.970741287688252</v>
      </c>
      <c r="T1188" s="55" t="n">
        <f aca="false">EXP(($F$11 - $F$10 - $C$10*$C$10/2)*$C$3 + P1188*$C$10*SQRT($C$3))</f>
        <v>1.00098441347908</v>
      </c>
      <c r="U1188" s="53" t="n">
        <f aca="false">$C$4 * (MAX(MAX(Q1188:T1188) - $C$2, 0))</f>
        <v>0.98441347907996</v>
      </c>
    </row>
    <row r="1189" customFormat="false" ht="13.8" hidden="false" customHeight="false" outlineLevel="0" collapsed="false">
      <c r="H1189" s="4" t="n">
        <v>1187</v>
      </c>
      <c r="I1189" s="17" t="n">
        <f aca="false">INDEX(Random!$F$2:$F$10003,($H1189-1)*$L$2 + I$2)</f>
        <v>2.02946200900024</v>
      </c>
      <c r="J1189" s="17" t="n">
        <f aca="false">INDEX(Random!$F$2:$F$10003,($H1189-1)*$L$2 + J$2)</f>
        <v>-0.297247506315187</v>
      </c>
      <c r="K1189" s="17" t="n">
        <f aca="false">INDEX(Random!$F$2:$F$10003,($H1189-1)*$L$2 + K$2)</f>
        <v>-0.0202451160078556</v>
      </c>
      <c r="L1189" s="37" t="n">
        <f aca="false">INDEX(Random!$F$2:$F$10003,($H1189-1)*$L$2 + L$2)</f>
        <v>0.411044638377931</v>
      </c>
      <c r="M1189" s="29" t="n">
        <f aca="false" t="array" ref="M1189:P1189">TRANSPOSE(MMULT($B$28:$E$31, TRANSPOSE(I1189:L1189)))</f>
        <v>2.02946200900024</v>
      </c>
      <c r="N1189" s="29" t="n">
        <v>0.995982665468612</v>
      </c>
      <c r="O1189" s="29" t="n">
        <v>0.736570852593617</v>
      </c>
      <c r="P1189" s="29" t="n">
        <v>1.29165512257392</v>
      </c>
      <c r="Q1189" s="55" t="n">
        <f aca="false">EXP(($F$11 - $F$7 - $C$7*$C$7/2)*$C$3 + M1189*$C$7*SQRT($C$3))</f>
        <v>1.08022426279413</v>
      </c>
      <c r="R1189" s="55" t="n">
        <f aca="false">EXP(($F$11 - $F$8 - $C$8*$C$8/2)*$C$3 + N1189*$C$8*SQRT($C$3))</f>
        <v>1.0464213850366</v>
      </c>
      <c r="S1189" s="55" t="n">
        <f aca="false">EXP(($F$11 - $F$9 - $C$9*$C$9/2)*$C$3 + O1189*$C$9*SQRT($C$3))</f>
        <v>1.03614123010521</v>
      </c>
      <c r="T1189" s="55" t="n">
        <f aca="false">EXP(($F$11 - $F$10 - $C$10*$C$10/2)*$C$3 + P1189*$C$10*SQRT($C$3))</f>
        <v>1.04992427708251</v>
      </c>
      <c r="U1189" s="53" t="n">
        <f aca="false">$C$4 * (MAX(MAX(Q1189:T1189) - $C$2, 0))</f>
        <v>80.2242627941301</v>
      </c>
    </row>
    <row r="1190" customFormat="false" ht="13.8" hidden="false" customHeight="false" outlineLevel="0" collapsed="false">
      <c r="H1190" s="4" t="n">
        <v>1188</v>
      </c>
      <c r="I1190" s="17" t="n">
        <f aca="false">INDEX(Random!$F$2:$F$10003,($H1190-1)*$L$2 + I$2)</f>
        <v>0.71861552117728</v>
      </c>
      <c r="J1190" s="17" t="n">
        <f aca="false">INDEX(Random!$F$2:$F$10003,($H1190-1)*$L$2 + J$2)</f>
        <v>1.43563707664433</v>
      </c>
      <c r="K1190" s="17" t="n">
        <f aca="false">INDEX(Random!$F$2:$F$10003,($H1190-1)*$L$2 + K$2)</f>
        <v>2.32022155363288</v>
      </c>
      <c r="L1190" s="37" t="n">
        <f aca="false">INDEX(Random!$F$2:$F$10003,($H1190-1)*$L$2 + L$2)</f>
        <v>-0.380121905762246</v>
      </c>
      <c r="M1190" s="29" t="n">
        <f aca="false" t="array" ref="M1190:P1190">TRANSPOSE(MMULT($B$28:$E$31, TRANSPOSE(I1190:L1190)))</f>
        <v>0.71861552117728</v>
      </c>
      <c r="N1190" s="29" t="n">
        <v>1.5770490145535</v>
      </c>
      <c r="O1190" s="29" t="n">
        <v>2.51106179556957</v>
      </c>
      <c r="P1190" s="29" t="n">
        <v>0.410360242760297</v>
      </c>
      <c r="Q1190" s="55" t="n">
        <f aca="false">EXP(($F$11 - $F$7 - $C$7*$C$7/2)*$C$3 + M1190*$C$7*SQRT($C$3))</f>
        <v>1.03178369089222</v>
      </c>
      <c r="R1190" s="55" t="n">
        <f aca="false">EXP(($F$11 - $F$8 - $C$8*$C$8/2)*$C$3 + N1190*$C$8*SQRT($C$3))</f>
        <v>1.07258482340927</v>
      </c>
      <c r="S1190" s="55" t="n">
        <f aca="false">EXP(($F$11 - $F$9 - $C$9*$C$9/2)*$C$3 + O1190*$C$9*SQRT($C$3))</f>
        <v>1.11453250035724</v>
      </c>
      <c r="T1190" s="55" t="n">
        <f aca="false">EXP(($F$11 - $F$10 - $C$10*$C$10/2)*$C$3 + P1190*$C$10*SQRT($C$3))</f>
        <v>1.01646452841325</v>
      </c>
      <c r="U1190" s="53" t="n">
        <f aca="false">$C$4 * (MAX(MAX(Q1190:T1190) - $C$2, 0))</f>
        <v>114.53250035724</v>
      </c>
    </row>
    <row r="1191" customFormat="false" ht="13.8" hidden="false" customHeight="false" outlineLevel="0" collapsed="false">
      <c r="H1191" s="4" t="n">
        <v>1189</v>
      </c>
      <c r="I1191" s="17" t="n">
        <f aca="false">INDEX(Random!$F$2:$F$10003,($H1191-1)*$L$2 + I$2)</f>
        <v>1.2294595826046</v>
      </c>
      <c r="J1191" s="17" t="n">
        <f aca="false">INDEX(Random!$F$2:$F$10003,($H1191-1)*$L$2 + J$2)</f>
        <v>0.674703370846701</v>
      </c>
      <c r="K1191" s="17" t="n">
        <f aca="false">INDEX(Random!$F$2:$F$10003,($H1191-1)*$L$2 + K$2)</f>
        <v>0.0666206752544099</v>
      </c>
      <c r="L1191" s="37" t="n">
        <f aca="false">INDEX(Random!$F$2:$F$10003,($H1191-1)*$L$2 + L$2)</f>
        <v>-0.0281064222916022</v>
      </c>
      <c r="M1191" s="29" t="n">
        <f aca="false" t="array" ref="M1191:P1191">TRANSPOSE(MMULT($B$28:$E$31, TRANSPOSE(I1191:L1191)))</f>
        <v>1.2294595826046</v>
      </c>
      <c r="N1191" s="29" t="n">
        <v>1.2825719735219</v>
      </c>
      <c r="O1191" s="29" t="n">
        <v>0.577390018220484</v>
      </c>
      <c r="P1191" s="29" t="n">
        <v>0.761451864471388</v>
      </c>
      <c r="Q1191" s="55" t="n">
        <f aca="false">EXP(($F$11 - $F$7 - $C$7*$C$7/2)*$C$3 + M1191*$C$7*SQRT($C$3))</f>
        <v>1.05039741747368</v>
      </c>
      <c r="R1191" s="55" t="n">
        <f aca="false">EXP(($F$11 - $F$8 - $C$8*$C$8/2)*$C$3 + N1191*$C$8*SQRT($C$3))</f>
        <v>1.059244781459</v>
      </c>
      <c r="S1191" s="55" t="n">
        <f aca="false">EXP(($F$11 - $F$9 - $C$9*$C$9/2)*$C$3 + O1191*$C$9*SQRT($C$3))</f>
        <v>1.02938457611336</v>
      </c>
      <c r="T1191" s="55" t="n">
        <f aca="false">EXP(($F$11 - $F$10 - $C$10*$C$10/2)*$C$3 + P1191*$C$10*SQRT($C$3))</f>
        <v>1.02966455533835</v>
      </c>
      <c r="U1191" s="53" t="n">
        <f aca="false">$C$4 * (MAX(MAX(Q1191:T1191) - $C$2, 0))</f>
        <v>59.244781459</v>
      </c>
    </row>
    <row r="1192" customFormat="false" ht="13.8" hidden="false" customHeight="false" outlineLevel="0" collapsed="false">
      <c r="H1192" s="4" t="n">
        <v>1190</v>
      </c>
      <c r="I1192" s="17" t="n">
        <f aca="false">INDEX(Random!$F$2:$F$10003,($H1192-1)*$L$2 + I$2)</f>
        <v>-0.47825669233581</v>
      </c>
      <c r="J1192" s="17" t="n">
        <f aca="false">INDEX(Random!$F$2:$F$10003,($H1192-1)*$L$2 + J$2)</f>
        <v>1.40328385038484</v>
      </c>
      <c r="K1192" s="17" t="n">
        <f aca="false">INDEX(Random!$F$2:$F$10003,($H1192-1)*$L$2 + K$2)</f>
        <v>-0.0632699524977188</v>
      </c>
      <c r="L1192" s="37" t="n">
        <f aca="false">INDEX(Random!$F$2:$F$10003,($H1192-1)*$L$2 + L$2)</f>
        <v>1.28863286563932</v>
      </c>
      <c r="M1192" s="29" t="n">
        <f aca="false" t="array" ref="M1192:P1192">TRANSPOSE(MMULT($B$28:$E$31, TRANSPOSE(I1192:L1192)))</f>
        <v>-0.47825669233581</v>
      </c>
      <c r="N1192" s="29" t="n">
        <v>0.824668961959311</v>
      </c>
      <c r="O1192" s="29" t="n">
        <v>-0.145078433843442</v>
      </c>
      <c r="P1192" s="29" t="n">
        <v>1.16758203151657</v>
      </c>
      <c r="Q1192" s="55" t="n">
        <f aca="false">EXP(($F$11 - $F$7 - $C$7*$C$7/2)*$C$3 + M1192*$C$7*SQRT($C$3))</f>
        <v>0.989454513441355</v>
      </c>
      <c r="R1192" s="55" t="n">
        <f aca="false">EXP(($F$11 - $F$8 - $C$8*$C$8/2)*$C$3 + N1192*$C$8*SQRT($C$3))</f>
        <v>1.03883023479379</v>
      </c>
      <c r="S1192" s="55" t="n">
        <f aca="false">EXP(($F$11 - $F$9 - $C$9*$C$9/2)*$C$3 + O1192*$C$9*SQRT($C$3))</f>
        <v>0.9992679394562</v>
      </c>
      <c r="T1192" s="55" t="n">
        <f aca="false">EXP(($F$11 - $F$10 - $C$10*$C$10/2)*$C$3 + P1192*$C$10*SQRT($C$3))</f>
        <v>1.0451478497342</v>
      </c>
      <c r="U1192" s="53" t="n">
        <f aca="false">$C$4 * (MAX(MAX(Q1192:T1192) - $C$2, 0))</f>
        <v>45.1478497341999</v>
      </c>
    </row>
    <row r="1193" customFormat="false" ht="13.8" hidden="false" customHeight="false" outlineLevel="0" collapsed="false">
      <c r="H1193" s="4" t="n">
        <v>1191</v>
      </c>
      <c r="I1193" s="17" t="n">
        <f aca="false">INDEX(Random!$F$2:$F$10003,($H1193-1)*$L$2 + I$2)</f>
        <v>0.298117582459806</v>
      </c>
      <c r="J1193" s="17" t="n">
        <f aca="false">INDEX(Random!$F$2:$F$10003,($H1193-1)*$L$2 + J$2)</f>
        <v>0.0934503851021877</v>
      </c>
      <c r="K1193" s="17" t="n">
        <f aca="false">INDEX(Random!$F$2:$F$10003,($H1193-1)*$L$2 + K$2)</f>
        <v>-0.0245703906765852</v>
      </c>
      <c r="L1193" s="37" t="n">
        <f aca="false">INDEX(Random!$F$2:$F$10003,($H1193-1)*$L$2 + L$2)</f>
        <v>-0.286738163770382</v>
      </c>
      <c r="M1193" s="29" t="n">
        <f aca="false" t="array" ref="M1193:P1193">TRANSPOSE(MMULT($B$28:$E$31, TRANSPOSE(I1193:L1193)))</f>
        <v>0.298117582459806</v>
      </c>
      <c r="N1193" s="29" t="n">
        <v>0.255254954130598</v>
      </c>
      <c r="O1193" s="29" t="n">
        <v>0.0976756288816669</v>
      </c>
      <c r="P1193" s="29" t="n">
        <v>-0.0645749759965066</v>
      </c>
      <c r="Q1193" s="55" t="n">
        <f aca="false">EXP(($F$11 - $F$7 - $C$7*$C$7/2)*$C$3 + M1193*$C$7*SQRT($C$3))</f>
        <v>1.01670968623561</v>
      </c>
      <c r="R1193" s="55" t="n">
        <f aca="false">EXP(($F$11 - $F$8 - $C$8*$C$8/2)*$C$3 + N1193*$C$8*SQRT($C$3))</f>
        <v>1.01399219768692</v>
      </c>
      <c r="S1193" s="55" t="n">
        <f aca="false">EXP(($F$11 - $F$9 - $C$9*$C$9/2)*$C$3 + O1193*$C$9*SQRT($C$3))</f>
        <v>1.00928772909034</v>
      </c>
      <c r="T1193" s="55" t="n">
        <f aca="false">EXP(($F$11 - $F$10 - $C$10*$C$10/2)*$C$3 + P1193*$C$10*SQRT($C$3))</f>
        <v>0.998877219172725</v>
      </c>
      <c r="U1193" s="53" t="n">
        <f aca="false">$C$4 * (MAX(MAX(Q1193:T1193) - $C$2, 0))</f>
        <v>16.70968623561</v>
      </c>
    </row>
    <row r="1194" customFormat="false" ht="13.8" hidden="false" customHeight="false" outlineLevel="0" collapsed="false">
      <c r="H1194" s="4" t="n">
        <v>1192</v>
      </c>
      <c r="I1194" s="17" t="n">
        <f aca="false">INDEX(Random!$F$2:$F$10003,($H1194-1)*$L$2 + I$2)</f>
        <v>-0.184264754130084</v>
      </c>
      <c r="J1194" s="17" t="n">
        <f aca="false">INDEX(Random!$F$2:$F$10003,($H1194-1)*$L$2 + J$2)</f>
        <v>-1.89610408538866</v>
      </c>
      <c r="K1194" s="17" t="n">
        <f aca="false">INDEX(Random!$F$2:$F$10003,($H1194-1)*$L$2 + K$2)</f>
        <v>0.157311842894665</v>
      </c>
      <c r="L1194" s="37" t="n">
        <f aca="false">INDEX(Random!$F$2:$F$10003,($H1194-1)*$L$2 + L$2)</f>
        <v>-0.101646729398399</v>
      </c>
      <c r="M1194" s="29" t="n">
        <f aca="false" t="array" ref="M1194:P1194">TRANSPOSE(MMULT($B$28:$E$31, TRANSPOSE(I1194:L1194)))</f>
        <v>-0.184264754130084</v>
      </c>
      <c r="N1194" s="29" t="n">
        <v>-1.6185054845899</v>
      </c>
      <c r="O1194" s="29" t="n">
        <v>-0.0551522219003393</v>
      </c>
      <c r="P1194" s="29" t="n">
        <v>-0.637822570489276</v>
      </c>
      <c r="Q1194" s="55" t="n">
        <f aca="false">EXP(($F$11 - $F$7 - $C$7*$C$7/2)*$C$3 + M1194*$C$7*SQRT($C$3))</f>
        <v>0.999688282199539</v>
      </c>
      <c r="R1194" s="55" t="n">
        <f aca="false">EXP(($F$11 - $F$8 - $C$8*$C$8/2)*$C$3 + N1194*$C$8*SQRT($C$3))</f>
        <v>0.936374656930072</v>
      </c>
      <c r="S1194" s="55" t="n">
        <f aca="false">EXP(($F$11 - $F$9 - $C$9*$C$9/2)*$C$3 + O1194*$C$9*SQRT($C$3))</f>
        <v>1.00296803459857</v>
      </c>
      <c r="T1194" s="55" t="n">
        <f aca="false">EXP(($F$11 - $F$10 - $C$10*$C$10/2)*$C$3 + P1194*$C$10*SQRT($C$3))</f>
        <v>0.978054132068782</v>
      </c>
      <c r="U1194" s="53" t="n">
        <f aca="false">$C$4 * (MAX(MAX(Q1194:T1194) - $C$2, 0))</f>
        <v>2.96803459857009</v>
      </c>
    </row>
    <row r="1195" customFormat="false" ht="13.8" hidden="false" customHeight="false" outlineLevel="0" collapsed="false">
      <c r="H1195" s="4" t="n">
        <v>1193</v>
      </c>
      <c r="I1195" s="17" t="n">
        <f aca="false">INDEX(Random!$F$2:$F$10003,($H1195-1)*$L$2 + I$2)</f>
        <v>-0.202920809995798</v>
      </c>
      <c r="J1195" s="17" t="n">
        <f aca="false">INDEX(Random!$F$2:$F$10003,($H1195-1)*$L$2 + J$2)</f>
        <v>-0.157408527969283</v>
      </c>
      <c r="K1195" s="17" t="n">
        <f aca="false">INDEX(Random!$F$2:$F$10003,($H1195-1)*$L$2 + K$2)</f>
        <v>0.528637704676506</v>
      </c>
      <c r="L1195" s="37" t="n">
        <f aca="false">INDEX(Random!$F$2:$F$10003,($H1195-1)*$L$2 + L$2)</f>
        <v>0.629861233749007</v>
      </c>
      <c r="M1195" s="29" t="n">
        <f aca="false" t="array" ref="M1195:P1195">TRANSPOSE(MMULT($B$28:$E$31, TRANSPOSE(I1195:L1195)))</f>
        <v>-0.202920809995798</v>
      </c>
      <c r="N1195" s="29" t="n">
        <v>-0.248277586816922</v>
      </c>
      <c r="O1195" s="29" t="n">
        <v>0.398859128184926</v>
      </c>
      <c r="P1195" s="29" t="n">
        <v>0.384173452087809</v>
      </c>
      <c r="Q1195" s="55" t="n">
        <f aca="false">EXP(($F$11 - $F$7 - $C$7*$C$7/2)*$C$3 + M1195*$C$7*SQRT($C$3))</f>
        <v>0.999035736850932</v>
      </c>
      <c r="R1195" s="55" t="n">
        <f aca="false">EXP(($F$11 - $F$8 - $C$8*$C$8/2)*$C$3 + N1195*$C$8*SQRT($C$3))</f>
        <v>0.992523169171644</v>
      </c>
      <c r="S1195" s="55" t="n">
        <f aca="false">EXP(($F$11 - $F$9 - $C$9*$C$9/2)*$C$3 + O1195*$C$9*SQRT($C$3))</f>
        <v>1.02185898741055</v>
      </c>
      <c r="T1195" s="55" t="n">
        <f aca="false">EXP(($F$11 - $F$10 - $C$10*$C$10/2)*$C$3 + P1195*$C$10*SQRT($C$3))</f>
        <v>1.01548678952353</v>
      </c>
      <c r="U1195" s="53" t="n">
        <f aca="false">$C$4 * (MAX(MAX(Q1195:T1195) - $C$2, 0))</f>
        <v>21.8589874105499</v>
      </c>
    </row>
    <row r="1196" customFormat="false" ht="13.8" hidden="false" customHeight="false" outlineLevel="0" collapsed="false">
      <c r="H1196" s="4" t="n">
        <v>1194</v>
      </c>
      <c r="I1196" s="17" t="n">
        <f aca="false">INDEX(Random!$F$2:$F$10003,($H1196-1)*$L$2 + I$2)</f>
        <v>0.00122101595618558</v>
      </c>
      <c r="J1196" s="17" t="n">
        <f aca="false">INDEX(Random!$F$2:$F$10003,($H1196-1)*$L$2 + J$2)</f>
        <v>-2.21135126159356</v>
      </c>
      <c r="K1196" s="17" t="n">
        <f aca="false">INDEX(Random!$F$2:$F$10003,($H1196-1)*$L$2 + K$2)</f>
        <v>1.52677691985534</v>
      </c>
      <c r="L1196" s="37" t="n">
        <f aca="false">INDEX(Random!$F$2:$F$10003,($H1196-1)*$L$2 + L$2)</f>
        <v>-0.770435860786401</v>
      </c>
      <c r="M1196" s="29" t="n">
        <f aca="false" t="array" ref="M1196:P1196">TRANSPOSE(MMULT($B$28:$E$31, TRANSPOSE(I1196:L1196)))</f>
        <v>0.00122101595618558</v>
      </c>
      <c r="N1196" s="29" t="n">
        <v>-1.75638222752666</v>
      </c>
      <c r="O1196" s="29" t="n">
        <v>1.25621611011702</v>
      </c>
      <c r="P1196" s="29" t="n">
        <v>-1.16719381432259</v>
      </c>
      <c r="Q1196" s="55" t="n">
        <f aca="false">EXP(($F$11 - $F$7 - $C$7*$C$7/2)*$C$3 + M1196*$C$7*SQRT($C$3))</f>
        <v>1.00619937261778</v>
      </c>
      <c r="R1196" s="55" t="n">
        <f aca="false">EXP(($F$11 - $F$8 - $C$8*$C$8/2)*$C$3 + N1196*$C$8*SQRT($C$3))</f>
        <v>0.930903769398425</v>
      </c>
      <c r="S1196" s="55" t="n">
        <f aca="false">EXP(($F$11 - $F$9 - $C$9*$C$9/2)*$C$3 + O1196*$C$9*SQRT($C$3))</f>
        <v>1.05850853740114</v>
      </c>
      <c r="T1196" s="55" t="n">
        <f aca="false">EXP(($F$11 - $F$10 - $C$10*$C$10/2)*$C$3 + P1196*$C$10*SQRT($C$3))</f>
        <v>0.959210571729961</v>
      </c>
      <c r="U1196" s="53" t="n">
        <f aca="false">$C$4 * (MAX(MAX(Q1196:T1196) - $C$2, 0))</f>
        <v>58.50853740114</v>
      </c>
    </row>
    <row r="1197" customFormat="false" ht="13.8" hidden="false" customHeight="false" outlineLevel="0" collapsed="false">
      <c r="H1197" s="4" t="n">
        <v>1195</v>
      </c>
      <c r="I1197" s="17" t="n">
        <f aca="false">INDEX(Random!$F$2:$F$10003,($H1197-1)*$L$2 + I$2)</f>
        <v>0.688451667130181</v>
      </c>
      <c r="J1197" s="17" t="n">
        <f aca="false">INDEX(Random!$F$2:$F$10003,($H1197-1)*$L$2 + J$2)</f>
        <v>-0.240072229042466</v>
      </c>
      <c r="K1197" s="17" t="n">
        <f aca="false">INDEX(Random!$F$2:$F$10003,($H1197-1)*$L$2 + K$2)</f>
        <v>-0.320065984891421</v>
      </c>
      <c r="L1197" s="37" t="n">
        <f aca="false">INDEX(Random!$F$2:$F$10003,($H1197-1)*$L$2 + L$2)</f>
        <v>0.0448204381715735</v>
      </c>
      <c r="M1197" s="29" t="n">
        <f aca="false" t="array" ref="M1197:P1197">TRANSPOSE(MMULT($B$28:$E$31, TRANSPOSE(I1197:L1197)))</f>
        <v>0.688451667130181</v>
      </c>
      <c r="N1197" s="29" t="n">
        <v>0.227228872705636</v>
      </c>
      <c r="O1197" s="29" t="n">
        <v>-0.0482912746833522</v>
      </c>
      <c r="P1197" s="29" t="n">
        <v>0.324086230582013</v>
      </c>
      <c r="Q1197" s="55" t="n">
        <f aca="false">EXP(($F$11 - $F$7 - $C$7*$C$7/2)*$C$3 + M1197*$C$7*SQRT($C$3))</f>
        <v>1.03069497564756</v>
      </c>
      <c r="R1197" s="55" t="n">
        <f aca="false">EXP(($F$11 - $F$8 - $C$8*$C$8/2)*$C$3 + N1197*$C$8*SQRT($C$3))</f>
        <v>1.01278514201113</v>
      </c>
      <c r="S1197" s="55" t="n">
        <f aca="false">EXP(($F$11 - $F$9 - $C$9*$C$9/2)*$C$3 + O1197*$C$9*SQRT($C$3))</f>
        <v>1.00325089634972</v>
      </c>
      <c r="T1197" s="55" t="n">
        <f aca="false">EXP(($F$11 - $F$10 - $C$10*$C$10/2)*$C$3 + P1197*$C$10*SQRT($C$3))</f>
        <v>1.01324686014334</v>
      </c>
      <c r="U1197" s="53" t="n">
        <f aca="false">$C$4 * (MAX(MAX(Q1197:T1197) - $C$2, 0))</f>
        <v>30.6949756475601</v>
      </c>
    </row>
    <row r="1198" customFormat="false" ht="13.8" hidden="false" customHeight="false" outlineLevel="0" collapsed="false">
      <c r="H1198" s="4" t="n">
        <v>1196</v>
      </c>
      <c r="I1198" s="17" t="n">
        <f aca="false">INDEX(Random!$F$2:$F$10003,($H1198-1)*$L$2 + I$2)</f>
        <v>-0.429898414613459</v>
      </c>
      <c r="J1198" s="17" t="n">
        <f aca="false">INDEX(Random!$F$2:$F$10003,($H1198-1)*$L$2 + J$2)</f>
        <v>1.1949446947501</v>
      </c>
      <c r="K1198" s="17" t="n">
        <f aca="false">INDEX(Random!$F$2:$F$10003,($H1198-1)*$L$2 + K$2)</f>
        <v>1.57116172344342</v>
      </c>
      <c r="L1198" s="37" t="n">
        <f aca="false">INDEX(Random!$F$2:$F$10003,($H1198-1)*$L$2 + L$2)</f>
        <v>0.772857535029208</v>
      </c>
      <c r="M1198" s="29" t="n">
        <f aca="false" t="array" ref="M1198:P1198">TRANSPOSE(MMULT($B$28:$E$31, TRANSPOSE(I1198:L1198)))</f>
        <v>-0.429898414613459</v>
      </c>
      <c r="N1198" s="29" t="n">
        <v>0.688484573702759</v>
      </c>
      <c r="O1198" s="29" t="n">
        <v>1.36538347973636</v>
      </c>
      <c r="P1198" s="29" t="n">
        <v>0.723357991447434</v>
      </c>
      <c r="Q1198" s="55" t="n">
        <f aca="false">EXP(($F$11 - $F$7 - $C$7*$C$7/2)*$C$3 + M1198*$C$7*SQRT($C$3))</f>
        <v>0.991130622547258</v>
      </c>
      <c r="R1198" s="55" t="n">
        <f aca="false">EXP(($F$11 - $F$8 - $C$8*$C$8/2)*$C$3 + N1198*$C$8*SQRT($C$3))</f>
        <v>1.03283502163553</v>
      </c>
      <c r="S1198" s="55" t="n">
        <f aca="false">EXP(($F$11 - $F$9 - $C$9*$C$9/2)*$C$3 + O1198*$C$9*SQRT($C$3))</f>
        <v>1.06326850163128</v>
      </c>
      <c r="T1198" s="55" t="n">
        <f aca="false">EXP(($F$11 - $F$10 - $C$10*$C$10/2)*$C$3 + P1198*$C$10*SQRT($C$3))</f>
        <v>1.02822408514367</v>
      </c>
      <c r="U1198" s="53" t="n">
        <f aca="false">$C$4 * (MAX(MAX(Q1198:T1198) - $C$2, 0))</f>
        <v>63.26850163128</v>
      </c>
    </row>
    <row r="1199" customFormat="false" ht="13.8" hidden="false" customHeight="false" outlineLevel="0" collapsed="false">
      <c r="H1199" s="4" t="n">
        <v>1197</v>
      </c>
      <c r="I1199" s="17" t="n">
        <f aca="false">INDEX(Random!$F$2:$F$10003,($H1199-1)*$L$2 + I$2)</f>
        <v>1.13832429596739</v>
      </c>
      <c r="J1199" s="17" t="n">
        <f aca="false">INDEX(Random!$F$2:$F$10003,($H1199-1)*$L$2 + J$2)</f>
        <v>0.86792270415288</v>
      </c>
      <c r="K1199" s="17" t="n">
        <f aca="false">INDEX(Random!$F$2:$F$10003,($H1199-1)*$L$2 + K$2)</f>
        <v>-0.542482013501826</v>
      </c>
      <c r="L1199" s="37" t="n">
        <f aca="false">INDEX(Random!$F$2:$F$10003,($H1199-1)*$L$2 + L$2)</f>
        <v>-0.58197854528809</v>
      </c>
      <c r="M1199" s="29" t="n">
        <f aca="false" t="array" ref="M1199:P1199">TRANSPOSE(MMULT($B$28:$E$31, TRANSPOSE(I1199:L1199)))</f>
        <v>1.13832429596739</v>
      </c>
      <c r="N1199" s="29" t="n">
        <v>1.38077050599319</v>
      </c>
      <c r="O1199" s="29" t="n">
        <v>-0.00554701618283404</v>
      </c>
      <c r="P1199" s="29" t="n">
        <v>0.300172131191631</v>
      </c>
      <c r="Q1199" s="55" t="n">
        <f aca="false">EXP(($F$11 - $F$7 - $C$7*$C$7/2)*$C$3 + M1199*$C$7*SQRT($C$3))</f>
        <v>1.04705226594308</v>
      </c>
      <c r="R1199" s="55" t="n">
        <f aca="false">EXP(($F$11 - $F$8 - $C$8*$C$8/2)*$C$3 + N1199*$C$8*SQRT($C$3))</f>
        <v>1.06367471107695</v>
      </c>
      <c r="S1199" s="55" t="n">
        <f aca="false">EXP(($F$11 - $F$9 - $C$9*$C$9/2)*$C$3 + O1199*$C$9*SQRT($C$3))</f>
        <v>1.00501494559059</v>
      </c>
      <c r="T1199" s="55" t="n">
        <f aca="false">EXP(($F$11 - $F$10 - $C$10*$C$10/2)*$C$3 + P1199*$C$10*SQRT($C$3))</f>
        <v>1.01235676626216</v>
      </c>
      <c r="U1199" s="53" t="n">
        <f aca="false">$C$4 * (MAX(MAX(Q1199:T1199) - $C$2, 0))</f>
        <v>63.67471107695</v>
      </c>
    </row>
    <row r="1200" customFormat="false" ht="13.8" hidden="false" customHeight="false" outlineLevel="0" collapsed="false">
      <c r="H1200" s="4" t="n">
        <v>1198</v>
      </c>
      <c r="I1200" s="17" t="n">
        <f aca="false">INDEX(Random!$F$2:$F$10003,($H1200-1)*$L$2 + I$2)</f>
        <v>1.31600479376386</v>
      </c>
      <c r="J1200" s="17" t="n">
        <f aca="false">INDEX(Random!$F$2:$F$10003,($H1200-1)*$L$2 + J$2)</f>
        <v>-0.347238547229934</v>
      </c>
      <c r="K1200" s="17" t="n">
        <f aca="false">INDEX(Random!$F$2:$F$10003,($H1200-1)*$L$2 + K$2)</f>
        <v>0.228999062727218</v>
      </c>
      <c r="L1200" s="37" t="n">
        <f aca="false">INDEX(Random!$F$2:$F$10003,($H1200-1)*$L$2 + L$2)</f>
        <v>-0.94754995798735</v>
      </c>
      <c r="M1200" s="29" t="n">
        <f aca="false" t="array" ref="M1200:P1200">TRANSPOSE(MMULT($B$28:$E$31, TRANSPOSE(I1200:L1200)))</f>
        <v>1.31600479376386</v>
      </c>
      <c r="N1200" s="29" t="n">
        <v>0.523089697432208</v>
      </c>
      <c r="O1200" s="29" t="n">
        <v>0.690196815095935</v>
      </c>
      <c r="P1200" s="29" t="n">
        <v>-0.204445695743115</v>
      </c>
      <c r="Q1200" s="55" t="n">
        <f aca="false">EXP(($F$11 - $F$7 - $C$7*$C$7/2)*$C$3 + M1200*$C$7*SQRT($C$3))</f>
        <v>1.05358398154012</v>
      </c>
      <c r="R1200" s="55" t="n">
        <f aca="false">EXP(($F$11 - $F$8 - $C$8*$C$8/2)*$C$3 + N1200*$C$8*SQRT($C$3))</f>
        <v>1.02560038968356</v>
      </c>
      <c r="S1200" s="55" t="n">
        <f aca="false">EXP(($F$11 - $F$9 - $C$9*$C$9/2)*$C$3 + O1200*$C$9*SQRT($C$3))</f>
        <v>1.03416825377444</v>
      </c>
      <c r="T1200" s="55" t="n">
        <f aca="false">EXP(($F$11 - $F$10 - $C$10*$C$10/2)*$C$3 + P1200*$C$10*SQRT($C$3))</f>
        <v>0.99375591525986</v>
      </c>
      <c r="U1200" s="53" t="n">
        <f aca="false">$C$4 * (MAX(MAX(Q1200:T1200) - $C$2, 0))</f>
        <v>53.58398154012</v>
      </c>
    </row>
    <row r="1201" customFormat="false" ht="13.8" hidden="false" customHeight="false" outlineLevel="0" collapsed="false">
      <c r="H1201" s="4" t="n">
        <v>1199</v>
      </c>
      <c r="I1201" s="17" t="n">
        <f aca="false">INDEX(Random!$F$2:$F$10003,($H1201-1)*$L$2 + I$2)</f>
        <v>-1.1180339111478</v>
      </c>
      <c r="J1201" s="17" t="n">
        <f aca="false">INDEX(Random!$F$2:$F$10003,($H1201-1)*$L$2 + J$2)</f>
        <v>1.90503750134068</v>
      </c>
      <c r="K1201" s="17" t="n">
        <f aca="false">INDEX(Random!$F$2:$F$10003,($H1201-1)*$L$2 + K$2)</f>
        <v>0.530804399637484</v>
      </c>
      <c r="L1201" s="37" t="n">
        <f aca="false">INDEX(Random!$F$2:$F$10003,($H1201-1)*$L$2 + L$2)</f>
        <v>2.95364846882392</v>
      </c>
      <c r="M1201" s="29" t="n">
        <f aca="false" t="array" ref="M1201:P1201">TRANSPOSE(MMULT($B$28:$E$31, TRANSPOSE(I1201:L1201)))</f>
        <v>-1.1180339111478</v>
      </c>
      <c r="N1201" s="29" t="n">
        <v>0.834922579157042</v>
      </c>
      <c r="O1201" s="29" t="n">
        <v>0.192231184198728</v>
      </c>
      <c r="P1201" s="29" t="n">
        <v>2.34982041448705</v>
      </c>
      <c r="Q1201" s="55" t="n">
        <f aca="false">EXP(($F$11 - $F$7 - $C$7*$C$7/2)*$C$3 + M1201*$C$7*SQRT($C$3))</f>
        <v>0.967544667785501</v>
      </c>
      <c r="R1201" s="55" t="n">
        <f aca="false">EXP(($F$11 - $F$8 - $C$8*$C$8/2)*$C$3 + N1201*$C$8*SQRT($C$3))</f>
        <v>1.039283033568</v>
      </c>
      <c r="S1201" s="55" t="n">
        <f aca="false">EXP(($F$11 - $F$9 - $C$9*$C$9/2)*$C$3 + O1201*$C$9*SQRT($C$3))</f>
        <v>1.01321768811891</v>
      </c>
      <c r="T1201" s="55" t="n">
        <f aca="false">EXP(($F$11 - $F$10 - $C$10*$C$10/2)*$C$3 + P1201*$C$10*SQRT($C$3))</f>
        <v>1.0915575475522</v>
      </c>
      <c r="U1201" s="53" t="n">
        <f aca="false">$C$4 * (MAX(MAX(Q1201:T1201) - $C$2, 0))</f>
        <v>91.5575475521999</v>
      </c>
    </row>
    <row r="1202" customFormat="false" ht="13.8" hidden="false" customHeight="false" outlineLevel="0" collapsed="false">
      <c r="H1202" s="4" t="n">
        <v>1200</v>
      </c>
      <c r="I1202" s="17" t="n">
        <f aca="false">INDEX(Random!$F$2:$F$10003,($H1202-1)*$L$2 + I$2)</f>
        <v>-0.825691048250456</v>
      </c>
      <c r="J1202" s="17" t="n">
        <f aca="false">INDEX(Random!$F$2:$F$10003,($H1202-1)*$L$2 + J$2)</f>
        <v>1.4160389862876</v>
      </c>
      <c r="K1202" s="17" t="n">
        <f aca="false">INDEX(Random!$F$2:$F$10003,($H1202-1)*$L$2 + K$2)</f>
        <v>-0.201176997411585</v>
      </c>
      <c r="L1202" s="37" t="n">
        <f aca="false">INDEX(Random!$F$2:$F$10003,($H1202-1)*$L$2 + L$2)</f>
        <v>-0.41206146699991</v>
      </c>
      <c r="M1202" s="29" t="n">
        <f aca="false" t="array" ref="M1202:P1202">TRANSPOSE(MMULT($B$28:$E$31, TRANSPOSE(I1202:L1202)))</f>
        <v>-0.825691048250456</v>
      </c>
      <c r="N1202" s="29" t="n">
        <v>0.623861812252357</v>
      </c>
      <c r="O1202" s="29" t="n">
        <v>-0.404068656838106</v>
      </c>
      <c r="P1202" s="29" t="n">
        <v>-0.414265895312975</v>
      </c>
      <c r="Q1202" s="55" t="n">
        <f aca="false">EXP(($F$11 - $F$7 - $C$7*$C$7/2)*$C$3 + M1202*$C$7*SQRT($C$3))</f>
        <v>0.977495406184883</v>
      </c>
      <c r="R1202" s="55" t="n">
        <f aca="false">EXP(($F$11 - $F$8 - $C$8*$C$8/2)*$C$3 + N1202*$C$8*SQRT($C$3))</f>
        <v>1.03000226577505</v>
      </c>
      <c r="S1202" s="55" t="n">
        <f aca="false">EXP(($F$11 - $F$9 - $C$9*$C$9/2)*$C$3 + O1202*$C$9*SQRT($C$3))</f>
        <v>0.988687644573107</v>
      </c>
      <c r="T1202" s="55" t="n">
        <f aca="false">EXP(($F$11 - $F$10 - $C$10*$C$10/2)*$C$3 + P1202*$C$10*SQRT($C$3))</f>
        <v>0.986122637902246</v>
      </c>
      <c r="U1202" s="53" t="n">
        <f aca="false">$C$4 * (MAX(MAX(Q1202:T1202) - $C$2, 0))</f>
        <v>30.0022657750501</v>
      </c>
    </row>
    <row r="1203" customFormat="false" ht="13.8" hidden="false" customHeight="false" outlineLevel="0" collapsed="false">
      <c r="H1203" s="4" t="n">
        <v>1201</v>
      </c>
      <c r="I1203" s="17" t="n">
        <f aca="false">INDEX(Random!$F$2:$F$10003,($H1203-1)*$L$2 + I$2)</f>
        <v>-0.691004018440098</v>
      </c>
      <c r="J1203" s="17" t="n">
        <f aca="false">INDEX(Random!$F$2:$F$10003,($H1203-1)*$L$2 + J$2)</f>
        <v>1.02857814899926</v>
      </c>
      <c r="K1203" s="17" t="n">
        <f aca="false">INDEX(Random!$F$2:$F$10003,($H1203-1)*$L$2 + K$2)</f>
        <v>0.203967549355804</v>
      </c>
      <c r="L1203" s="37" t="n">
        <f aca="false">INDEX(Random!$F$2:$F$10003,($H1203-1)*$L$2 + L$2)</f>
        <v>-0.504179468580404</v>
      </c>
      <c r="M1203" s="29" t="n">
        <f aca="false" t="array" ref="M1203:P1203">TRANSPOSE(MMULT($B$28:$E$31, TRANSPOSE(I1203:L1203)))</f>
        <v>-0.691004018440098</v>
      </c>
      <c r="N1203" s="29" t="n">
        <v>0.397762529425795</v>
      </c>
      <c r="O1203" s="29" t="n">
        <v>-0.0057363941604725</v>
      </c>
      <c r="P1203" s="29" t="n">
        <v>-0.514641541644341</v>
      </c>
      <c r="Q1203" s="55" t="n">
        <f aca="false">EXP(($F$11 - $F$7 - $C$7*$C$7/2)*$C$3 + M1203*$C$7*SQRT($C$3))</f>
        <v>0.982114242687383</v>
      </c>
      <c r="R1203" s="55" t="n">
        <f aca="false">EXP(($F$11 - $F$8 - $C$8*$C$8/2)*$C$3 + N1203*$C$8*SQRT($C$3))</f>
        <v>1.02015214965518</v>
      </c>
      <c r="S1203" s="55" t="n">
        <f aca="false">EXP(($F$11 - $F$9 - $C$9*$C$9/2)*$C$3 + O1203*$C$9*SQRT($C$3))</f>
        <v>1.00500712315265</v>
      </c>
      <c r="T1203" s="55" t="n">
        <f aca="false">EXP(($F$11 - $F$10 - $C$10*$C$10/2)*$C$3 + P1203*$C$10*SQRT($C$3))</f>
        <v>0.982491724764808</v>
      </c>
      <c r="U1203" s="53" t="n">
        <f aca="false">$C$4 * (MAX(MAX(Q1203:T1203) - $C$2, 0))</f>
        <v>20.15214965518</v>
      </c>
    </row>
    <row r="1204" customFormat="false" ht="13.8" hidden="false" customHeight="false" outlineLevel="0" collapsed="false">
      <c r="H1204" s="4" t="n">
        <v>1202</v>
      </c>
      <c r="I1204" s="17" t="n">
        <f aca="false">INDEX(Random!$F$2:$F$10003,($H1204-1)*$L$2 + I$2)</f>
        <v>-0.0960857268908985</v>
      </c>
      <c r="J1204" s="17" t="n">
        <f aca="false">INDEX(Random!$F$2:$F$10003,($H1204-1)*$L$2 + J$2)</f>
        <v>2.24118918525309</v>
      </c>
      <c r="K1204" s="17" t="n">
        <f aca="false">INDEX(Random!$F$2:$F$10003,($H1204-1)*$L$2 + K$2)</f>
        <v>-0.586259046382782</v>
      </c>
      <c r="L1204" s="37" t="n">
        <f aca="false">INDEX(Random!$F$2:$F$10003,($H1204-1)*$L$2 + L$2)</f>
        <v>-0.244862425497287</v>
      </c>
      <c r="M1204" s="29" t="n">
        <f aca="false" t="array" ref="M1204:P1204">TRANSPOSE(MMULT($B$28:$E$31, TRANSPOSE(I1204:L1204)))</f>
        <v>-0.0960857268908985</v>
      </c>
      <c r="N1204" s="29" t="n">
        <v>1.72249479206293</v>
      </c>
      <c r="O1204" s="29" t="n">
        <v>-0.423680057191389</v>
      </c>
      <c r="P1204" s="29" t="n">
        <v>0.29090044471316</v>
      </c>
      <c r="Q1204" s="55" t="n">
        <f aca="false">EXP(($F$11 - $F$7 - $C$7*$C$7/2)*$C$3 + M1204*$C$7*SQRT($C$3))</f>
        <v>1.0027783520448</v>
      </c>
      <c r="R1204" s="55" t="n">
        <f aca="false">EXP(($F$11 - $F$8 - $C$8*$C$8/2)*$C$3 + N1204*$C$8*SQRT($C$3))</f>
        <v>1.07923548225245</v>
      </c>
      <c r="S1204" s="55" t="n">
        <f aca="false">EXP(($F$11 - $F$9 - $C$9*$C$9/2)*$C$3 + O1204*$C$9*SQRT($C$3))</f>
        <v>0.987891055180106</v>
      </c>
      <c r="T1204" s="55" t="n">
        <f aca="false">EXP(($F$11 - $F$10 - $C$10*$C$10/2)*$C$3 + P1204*$C$10*SQRT($C$3))</f>
        <v>1.0120118801684</v>
      </c>
      <c r="U1204" s="53" t="n">
        <f aca="false">$C$4 * (MAX(MAX(Q1204:T1204) - $C$2, 0))</f>
        <v>79.2354822524499</v>
      </c>
    </row>
    <row r="1205" customFormat="false" ht="13.8" hidden="false" customHeight="false" outlineLevel="0" collapsed="false">
      <c r="H1205" s="4" t="n">
        <v>1203</v>
      </c>
      <c r="I1205" s="17" t="n">
        <f aca="false">INDEX(Random!$F$2:$F$10003,($H1205-1)*$L$2 + I$2)</f>
        <v>0.842412048018234</v>
      </c>
      <c r="J1205" s="17" t="n">
        <f aca="false">INDEX(Random!$F$2:$F$10003,($H1205-1)*$L$2 + J$2)</f>
        <v>-0.0413091490543142</v>
      </c>
      <c r="K1205" s="17" t="n">
        <f aca="false">INDEX(Random!$F$2:$F$10003,($H1205-1)*$L$2 + K$2)</f>
        <v>-0.766350330801012</v>
      </c>
      <c r="L1205" s="37" t="n">
        <f aca="false">INDEX(Random!$F$2:$F$10003,($H1205-1)*$L$2 + L$2)</f>
        <v>-0.470581662912261</v>
      </c>
      <c r="M1205" s="29" t="n">
        <f aca="false" t="array" ref="M1205:P1205">TRANSPOSE(MMULT($B$28:$E$31, TRANSPOSE(I1205:L1205)))</f>
        <v>0.842412048018234</v>
      </c>
      <c r="N1205" s="29" t="n">
        <v>0.478640509648233</v>
      </c>
      <c r="O1205" s="29" t="n">
        <v>-0.387137829192437</v>
      </c>
      <c r="P1205" s="29" t="n">
        <v>0.0205814321054938</v>
      </c>
      <c r="Q1205" s="55" t="n">
        <f aca="false">EXP(($F$11 - $F$7 - $C$7*$C$7/2)*$C$3 + M1205*$C$7*SQRT($C$3))</f>
        <v>1.03626398347285</v>
      </c>
      <c r="R1205" s="55" t="n">
        <f aca="false">EXP(($F$11 - $F$8 - $C$8*$C$8/2)*$C$3 + N1205*$C$8*SQRT($C$3))</f>
        <v>1.02366476660948</v>
      </c>
      <c r="S1205" s="55" t="n">
        <f aca="false">EXP(($F$11 - $F$9 - $C$9*$C$9/2)*$C$3 + O1205*$C$9*SQRT($C$3))</f>
        <v>0.989375869232658</v>
      </c>
      <c r="T1205" s="55" t="n">
        <f aca="false">EXP(($F$11 - $F$10 - $C$10*$C$10/2)*$C$3 + P1205*$C$10*SQRT($C$3))</f>
        <v>1.00200809991738</v>
      </c>
      <c r="U1205" s="53" t="n">
        <f aca="false">$C$4 * (MAX(MAX(Q1205:T1205) - $C$2, 0))</f>
        <v>36.26398347285</v>
      </c>
    </row>
    <row r="1206" customFormat="false" ht="13.8" hidden="false" customHeight="false" outlineLevel="0" collapsed="false">
      <c r="H1206" s="4" t="n">
        <v>1204</v>
      </c>
      <c r="I1206" s="17" t="n">
        <f aca="false">INDEX(Random!$F$2:$F$10003,($H1206-1)*$L$2 + I$2)</f>
        <v>2.2874205202883</v>
      </c>
      <c r="J1206" s="17" t="n">
        <f aca="false">INDEX(Random!$F$2:$F$10003,($H1206-1)*$L$2 + J$2)</f>
        <v>1.19940981492664</v>
      </c>
      <c r="K1206" s="17" t="n">
        <f aca="false">INDEX(Random!$F$2:$F$10003,($H1206-1)*$L$2 + K$2)</f>
        <v>1.53687001640462</v>
      </c>
      <c r="L1206" s="37" t="n">
        <f aca="false">INDEX(Random!$F$2:$F$10003,($H1206-1)*$L$2 + L$2)</f>
        <v>-0.384016619308157</v>
      </c>
      <c r="M1206" s="29" t="n">
        <f aca="false" t="array" ref="M1206:P1206">TRANSPOSE(MMULT($B$28:$E$31, TRANSPOSE(I1206:L1206)))</f>
        <v>2.2874205202883</v>
      </c>
      <c r="N1206" s="29" t="n">
        <v>2.34183330748218</v>
      </c>
      <c r="O1206" s="29" t="n">
        <v>2.37251455264458</v>
      </c>
      <c r="P1206" s="29" t="n">
        <v>1.13638935834126</v>
      </c>
      <c r="Q1206" s="55" t="n">
        <f aca="false">EXP(($F$11 - $F$7 - $C$7*$C$7/2)*$C$3 + M1206*$C$7*SQRT($C$3))</f>
        <v>1.09002127915396</v>
      </c>
      <c r="R1206" s="55" t="n">
        <f aca="false">EXP(($F$11 - $F$8 - $C$8*$C$8/2)*$C$3 + N1206*$C$8*SQRT($C$3))</f>
        <v>1.10802016826869</v>
      </c>
      <c r="S1206" s="55" t="n">
        <f aca="false">EXP(($F$11 - $F$9 - $C$9*$C$9/2)*$C$3 + O1206*$C$9*SQRT($C$3))</f>
        <v>1.10820406229472</v>
      </c>
      <c r="T1206" s="55" t="n">
        <f aca="false">EXP(($F$11 - $F$10 - $C$10*$C$10/2)*$C$3 + P1206*$C$10*SQRT($C$3))</f>
        <v>1.04395045106562</v>
      </c>
      <c r="U1206" s="53" t="n">
        <f aca="false">$C$4 * (MAX(MAX(Q1206:T1206) - $C$2, 0))</f>
        <v>108.20406229472</v>
      </c>
    </row>
    <row r="1207" customFormat="false" ht="13.8" hidden="false" customHeight="false" outlineLevel="0" collapsed="false">
      <c r="H1207" s="4" t="n">
        <v>1205</v>
      </c>
      <c r="I1207" s="17" t="n">
        <f aca="false">INDEX(Random!$F$2:$F$10003,($H1207-1)*$L$2 + I$2)</f>
        <v>-0.962033948561246</v>
      </c>
      <c r="J1207" s="17" t="n">
        <f aca="false">INDEX(Random!$F$2:$F$10003,($H1207-1)*$L$2 + J$2)</f>
        <v>-0.485578067507898</v>
      </c>
      <c r="K1207" s="17" t="n">
        <f aca="false">INDEX(Random!$F$2:$F$10003,($H1207-1)*$L$2 + K$2)</f>
        <v>-0.287199253923407</v>
      </c>
      <c r="L1207" s="37" t="n">
        <f aca="false">INDEX(Random!$F$2:$F$10003,($H1207-1)*$L$2 + L$2)</f>
        <v>1.31484881770771</v>
      </c>
      <c r="M1207" s="29" t="n">
        <f aca="false" t="array" ref="M1207:P1207">TRANSPOSE(MMULT($B$28:$E$31, TRANSPOSE(I1207:L1207)))</f>
        <v>-0.962033948561246</v>
      </c>
      <c r="N1207" s="29" t="n">
        <v>-0.969928825514211</v>
      </c>
      <c r="O1207" s="29" t="n">
        <v>-0.665532593234413</v>
      </c>
      <c r="P1207" s="29" t="n">
        <v>0.484192328519859</v>
      </c>
      <c r="Q1207" s="55" t="n">
        <f aca="false">EXP(($F$11 - $F$7 - $C$7*$C$7/2)*$C$3 + M1207*$C$7*SQRT($C$3))</f>
        <v>0.972841908708969</v>
      </c>
      <c r="R1207" s="55" t="n">
        <f aca="false">EXP(($F$11 - $F$8 - $C$8*$C$8/2)*$C$3 + N1207*$C$8*SQRT($C$3))</f>
        <v>0.962544384531588</v>
      </c>
      <c r="S1207" s="55" t="n">
        <f aca="false">EXP(($F$11 - $F$9 - $C$9*$C$9/2)*$C$3 + O1207*$C$9*SQRT($C$3))</f>
        <v>0.978119924201411</v>
      </c>
      <c r="T1207" s="55" t="n">
        <f aca="false">EXP(($F$11 - $F$10 - $C$10*$C$10/2)*$C$3 + P1207*$C$10*SQRT($C$3))</f>
        <v>1.01922627632101</v>
      </c>
      <c r="U1207" s="53" t="n">
        <f aca="false">$C$4 * (MAX(MAX(Q1207:T1207) - $C$2, 0))</f>
        <v>19.22627632101</v>
      </c>
    </row>
    <row r="1208" customFormat="false" ht="13.8" hidden="false" customHeight="false" outlineLevel="0" collapsed="false">
      <c r="H1208" s="4" t="n">
        <v>1206</v>
      </c>
      <c r="I1208" s="17" t="n">
        <f aca="false">INDEX(Random!$F$2:$F$10003,($H1208-1)*$L$2 + I$2)</f>
        <v>2.44687139350531</v>
      </c>
      <c r="J1208" s="17" t="n">
        <f aca="false">INDEX(Random!$F$2:$F$10003,($H1208-1)*$L$2 + J$2)</f>
        <v>-0.834505584055759</v>
      </c>
      <c r="K1208" s="17" t="n">
        <f aca="false">INDEX(Random!$F$2:$F$10003,($H1208-1)*$L$2 + K$2)</f>
        <v>0.382300585187587</v>
      </c>
      <c r="L1208" s="37" t="n">
        <f aca="false">INDEX(Random!$F$2:$F$10003,($H1208-1)*$L$2 + L$2)</f>
        <v>-1.15237683446507</v>
      </c>
      <c r="M1208" s="29" t="n">
        <f aca="false" t="array" ref="M1208:P1208">TRANSPOSE(MMULT($B$28:$E$31, TRANSPOSE(I1208:L1208)))</f>
        <v>2.44687139350531</v>
      </c>
      <c r="N1208" s="29" t="n">
        <v>0.822508447848166</v>
      </c>
      <c r="O1208" s="29" t="n">
        <v>1.23030361229691</v>
      </c>
      <c r="P1208" s="29" t="n">
        <v>0.0785087609572682</v>
      </c>
      <c r="Q1208" s="55" t="n">
        <f aca="false">EXP(($F$11 - $F$7 - $C$7*$C$7/2)*$C$3 + M1208*$C$7*SQRT($C$3))</f>
        <v>1.09612145475965</v>
      </c>
      <c r="R1208" s="55" t="n">
        <f aca="false">EXP(($F$11 - $F$8 - $C$8*$C$8/2)*$C$3 + N1208*$C$8*SQRT($C$3))</f>
        <v>1.03873485185926</v>
      </c>
      <c r="S1208" s="55" t="n">
        <f aca="false">EXP(($F$11 - $F$9 - $C$9*$C$9/2)*$C$3 + O1208*$C$9*SQRT($C$3))</f>
        <v>1.05738182201873</v>
      </c>
      <c r="T1208" s="55" t="n">
        <f aca="false">EXP(($F$11 - $F$10 - $C$10*$C$10/2)*$C$3 + P1208*$C$10*SQRT($C$3))</f>
        <v>1.00414347627416</v>
      </c>
      <c r="U1208" s="53" t="n">
        <f aca="false">$C$4 * (MAX(MAX(Q1208:T1208) - $C$2, 0))</f>
        <v>96.1214547596501</v>
      </c>
    </row>
    <row r="1209" customFormat="false" ht="13.8" hidden="false" customHeight="false" outlineLevel="0" collapsed="false">
      <c r="H1209" s="4" t="n">
        <v>1207</v>
      </c>
      <c r="I1209" s="17" t="n">
        <f aca="false">INDEX(Random!$F$2:$F$10003,($H1209-1)*$L$2 + I$2)</f>
        <v>0.681334488930993</v>
      </c>
      <c r="J1209" s="17" t="n">
        <f aca="false">INDEX(Random!$F$2:$F$10003,($H1209-1)*$L$2 + J$2)</f>
        <v>-3.00863340449512</v>
      </c>
      <c r="K1209" s="17" t="n">
        <f aca="false">INDEX(Random!$F$2:$F$10003,($H1209-1)*$L$2 + K$2)</f>
        <v>-0.418690457852832</v>
      </c>
      <c r="L1209" s="37" t="n">
        <f aca="false">INDEX(Random!$F$2:$F$10003,($H1209-1)*$L$2 + L$2)</f>
        <v>-1.0833777481946</v>
      </c>
      <c r="M1209" s="29" t="n">
        <f aca="false" t="array" ref="M1209:P1209">TRANSPOSE(MMULT($B$28:$E$31, TRANSPOSE(I1209:L1209)))</f>
        <v>0.681334488930993</v>
      </c>
      <c r="N1209" s="29" t="n">
        <v>-1.97697075700356</v>
      </c>
      <c r="O1209" s="29" t="n">
        <v>-0.331290808687166</v>
      </c>
      <c r="P1209" s="29" t="n">
        <v>-1.28868275208964</v>
      </c>
      <c r="Q1209" s="55" t="n">
        <f aca="false">EXP(($F$11 - $F$7 - $C$7*$C$7/2)*$C$3 + M1209*$C$7*SQRT($C$3))</f>
        <v>1.03043826022958</v>
      </c>
      <c r="R1209" s="55" t="n">
        <f aca="false">EXP(($F$11 - $F$8 - $C$8*$C$8/2)*$C$3 + N1209*$C$8*SQRT($C$3))</f>
        <v>0.922217316345985</v>
      </c>
      <c r="S1209" s="55" t="n">
        <f aca="false">EXP(($F$11 - $F$9 - $C$9*$C$9/2)*$C$3 + O1209*$C$9*SQRT($C$3))</f>
        <v>0.991649404313443</v>
      </c>
      <c r="T1209" s="55" t="n">
        <f aca="false">EXP(($F$11 - $F$10 - $C$10*$C$10/2)*$C$3 + P1209*$C$10*SQRT($C$3))</f>
        <v>0.954937512681484</v>
      </c>
      <c r="U1209" s="53" t="n">
        <f aca="false">$C$4 * (MAX(MAX(Q1209:T1209) - $C$2, 0))</f>
        <v>30.4382602295801</v>
      </c>
    </row>
    <row r="1210" customFormat="false" ht="13.8" hidden="false" customHeight="false" outlineLevel="0" collapsed="false">
      <c r="H1210" s="4" t="n">
        <v>1208</v>
      </c>
      <c r="I1210" s="17" t="n">
        <f aca="false">INDEX(Random!$F$2:$F$10003,($H1210-1)*$L$2 + I$2)</f>
        <v>-1.10424666298128</v>
      </c>
      <c r="J1210" s="17" t="n">
        <f aca="false">INDEX(Random!$F$2:$F$10003,($H1210-1)*$L$2 + J$2)</f>
        <v>-0.90384684538238</v>
      </c>
      <c r="K1210" s="17" t="n">
        <f aca="false">INDEX(Random!$F$2:$F$10003,($H1210-1)*$L$2 + K$2)</f>
        <v>-0.1453789893814</v>
      </c>
      <c r="L1210" s="37" t="n">
        <f aca="false">INDEX(Random!$F$2:$F$10003,($H1210-1)*$L$2 + L$2)</f>
        <v>0.575218177601444</v>
      </c>
      <c r="M1210" s="29" t="n">
        <f aca="false" t="array" ref="M1210:P1210">TRANSPOSE(MMULT($B$28:$E$31, TRANSPOSE(I1210:L1210)))</f>
        <v>-1.10424666298128</v>
      </c>
      <c r="N1210" s="29" t="n">
        <v>-1.3886255747341</v>
      </c>
      <c r="O1210" s="29" t="n">
        <v>-0.617795729010152</v>
      </c>
      <c r="P1210" s="29" t="n">
        <v>-0.301282655494591</v>
      </c>
      <c r="Q1210" s="55" t="n">
        <f aca="false">EXP(($F$11 - $F$7 - $C$7*$C$7/2)*$C$3 + M1210*$C$7*SQRT($C$3))</f>
        <v>0.968011672699554</v>
      </c>
      <c r="R1210" s="55" t="n">
        <f aca="false">EXP(($F$11 - $F$8 - $C$8*$C$8/2)*$C$3 + N1210*$C$8*SQRT($C$3))</f>
        <v>0.945567774883234</v>
      </c>
      <c r="S1210" s="55" t="n">
        <f aca="false">EXP(($F$11 - $F$9 - $C$9*$C$9/2)*$C$3 + O1210*$C$9*SQRT($C$3))</f>
        <v>0.980040864750078</v>
      </c>
      <c r="T1210" s="55" t="n">
        <f aca="false">EXP(($F$11 - $F$10 - $C$10*$C$10/2)*$C$3 + P1210*$C$10*SQRT($C$3))</f>
        <v>0.99022566355924</v>
      </c>
      <c r="U1210" s="53" t="n">
        <f aca="false">$C$4 * (MAX(MAX(Q1210:T1210) - $C$2, 0))</f>
        <v>0</v>
      </c>
    </row>
    <row r="1211" customFormat="false" ht="13.8" hidden="false" customHeight="false" outlineLevel="0" collapsed="false">
      <c r="H1211" s="4" t="n">
        <v>1209</v>
      </c>
      <c r="I1211" s="17" t="n">
        <f aca="false">INDEX(Random!$F$2:$F$10003,($H1211-1)*$L$2 + I$2)</f>
        <v>1.92670598240145</v>
      </c>
      <c r="J1211" s="17" t="n">
        <f aca="false">INDEX(Random!$F$2:$F$10003,($H1211-1)*$L$2 + J$2)</f>
        <v>-0.553366288415269</v>
      </c>
      <c r="K1211" s="17" t="n">
        <f aca="false">INDEX(Random!$F$2:$F$10003,($H1211-1)*$L$2 + K$2)</f>
        <v>1.2510363620138</v>
      </c>
      <c r="L1211" s="37" t="n">
        <f aca="false">INDEX(Random!$F$2:$F$10003,($H1211-1)*$L$2 + L$2)</f>
        <v>-0.492782885729212</v>
      </c>
      <c r="M1211" s="29" t="n">
        <f aca="false" t="array" ref="M1211:P1211">TRANSPOSE(MMULT($B$28:$E$31, TRANSPOSE(I1211:L1211)))</f>
        <v>1.92670598240145</v>
      </c>
      <c r="N1211" s="29" t="n">
        <v>0.730084964569981</v>
      </c>
      <c r="O1211" s="29" t="n">
        <v>1.85134948359471</v>
      </c>
      <c r="P1211" s="29" t="n">
        <v>0.436016936596927</v>
      </c>
      <c r="Q1211" s="55" t="n">
        <f aca="false">EXP(($F$11 - $F$7 - $C$7*$C$7/2)*$C$3 + M1211*$C$7*SQRT($C$3))</f>
        <v>1.076346256166</v>
      </c>
      <c r="R1211" s="55" t="n">
        <f aca="false">EXP(($F$11 - $F$8 - $C$8*$C$8/2)*$C$3 + N1211*$C$8*SQRT($C$3))</f>
        <v>1.03466270632344</v>
      </c>
      <c r="S1211" s="55" t="n">
        <f aca="false">EXP(($F$11 - $F$9 - $C$9*$C$9/2)*$C$3 + O1211*$C$9*SQRT($C$3))</f>
        <v>1.08471888230924</v>
      </c>
      <c r="T1211" s="55" t="n">
        <f aca="false">EXP(($F$11 - $F$10 - $C$10*$C$10/2)*$C$3 + P1211*$C$10*SQRT($C$3))</f>
        <v>1.01742338801931</v>
      </c>
      <c r="U1211" s="53" t="n">
        <f aca="false">$C$4 * (MAX(MAX(Q1211:T1211) - $C$2, 0))</f>
        <v>84.71888230924</v>
      </c>
    </row>
    <row r="1212" customFormat="false" ht="13.8" hidden="false" customHeight="false" outlineLevel="0" collapsed="false">
      <c r="H1212" s="4" t="n">
        <v>1210</v>
      </c>
      <c r="I1212" s="17" t="n">
        <f aca="false">INDEX(Random!$F$2:$F$10003,($H1212-1)*$L$2 + I$2)</f>
        <v>-0.560417630224694</v>
      </c>
      <c r="J1212" s="17" t="n">
        <f aca="false">INDEX(Random!$F$2:$F$10003,($H1212-1)*$L$2 + J$2)</f>
        <v>0.277958752789782</v>
      </c>
      <c r="K1212" s="17" t="n">
        <f aca="false">INDEX(Random!$F$2:$F$10003,($H1212-1)*$L$2 + K$2)</f>
        <v>-1.21599248096388</v>
      </c>
      <c r="L1212" s="37" t="n">
        <f aca="false">INDEX(Random!$F$2:$F$10003,($H1212-1)*$L$2 + L$2)</f>
        <v>-1.57859999919659</v>
      </c>
      <c r="M1212" s="29" t="n">
        <f aca="false" t="array" ref="M1212:P1212">TRANSPOSE(MMULT($B$28:$E$31, TRANSPOSE(I1212:L1212)))</f>
        <v>-0.560417630224694</v>
      </c>
      <c r="N1212" s="29" t="n">
        <v>-0.119389566717002</v>
      </c>
      <c r="O1212" s="29" t="n">
        <v>-1.31576508695384</v>
      </c>
      <c r="P1212" s="29" t="n">
        <v>-1.52975785497059</v>
      </c>
      <c r="Q1212" s="55" t="n">
        <f aca="false">EXP(($F$11 - $F$7 - $C$7*$C$7/2)*$C$3 + M1212*$C$7*SQRT($C$3))</f>
        <v>0.986613292674312</v>
      </c>
      <c r="R1212" s="55" t="n">
        <f aca="false">EXP(($F$11 - $F$8 - $C$8*$C$8/2)*$C$3 + N1212*$C$8*SQRT($C$3))</f>
        <v>0.997974871759383</v>
      </c>
      <c r="S1212" s="55" t="n">
        <f aca="false">EXP(($F$11 - $F$9 - $C$9*$C$9/2)*$C$3 + O1212*$C$9*SQRT($C$3))</f>
        <v>0.952326300706827</v>
      </c>
      <c r="T1212" s="55" t="n">
        <f aca="false">EXP(($F$11 - $F$10 - $C$10*$C$10/2)*$C$3 + P1212*$C$10*SQRT($C$3))</f>
        <v>0.946514600738881</v>
      </c>
      <c r="U1212" s="53" t="n">
        <f aca="false">$C$4 * (MAX(MAX(Q1212:T1212) - $C$2, 0))</f>
        <v>0</v>
      </c>
    </row>
    <row r="1213" customFormat="false" ht="13.8" hidden="false" customHeight="false" outlineLevel="0" collapsed="false">
      <c r="H1213" s="4" t="n">
        <v>1211</v>
      </c>
      <c r="I1213" s="17" t="n">
        <f aca="false">INDEX(Random!$F$2:$F$10003,($H1213-1)*$L$2 + I$2)</f>
        <v>0.74878591992468</v>
      </c>
      <c r="J1213" s="17" t="n">
        <f aca="false">INDEX(Random!$F$2:$F$10003,($H1213-1)*$L$2 + J$2)</f>
        <v>0.896122236227085</v>
      </c>
      <c r="K1213" s="17" t="n">
        <f aca="false">INDEX(Random!$F$2:$F$10003,($H1213-1)*$L$2 + K$2)</f>
        <v>-0.412450023768753</v>
      </c>
      <c r="L1213" s="37" t="n">
        <f aca="false">INDEX(Random!$F$2:$F$10003,($H1213-1)*$L$2 + L$2)</f>
        <v>-0.327108462122962</v>
      </c>
      <c r="M1213" s="29" t="n">
        <f aca="false" t="array" ref="M1213:P1213">TRANSPOSE(MMULT($B$28:$E$31, TRANSPOSE(I1213:L1213)))</f>
        <v>0.74878591992468</v>
      </c>
      <c r="N1213" s="29" t="n">
        <v>1.16667220558571</v>
      </c>
      <c r="O1213" s="29" t="n">
        <v>-0.0326478168290034</v>
      </c>
      <c r="P1213" s="29" t="n">
        <v>0.322456078679153</v>
      </c>
      <c r="Q1213" s="55" t="n">
        <f aca="false">EXP(($F$11 - $F$7 - $C$7*$C$7/2)*$C$3 + M1213*$C$7*SQRT($C$3))</f>
        <v>1.03287379273318</v>
      </c>
      <c r="R1213" s="55" t="n">
        <f aca="false">EXP(($F$11 - $F$8 - $C$8*$C$8/2)*$C$3 + N1213*$C$8*SQRT($C$3))</f>
        <v>1.05404004603435</v>
      </c>
      <c r="S1213" s="55" t="n">
        <f aca="false">EXP(($F$11 - $F$9 - $C$9*$C$9/2)*$C$3 + O1213*$C$9*SQRT($C$3))</f>
        <v>1.00389614002496</v>
      </c>
      <c r="T1213" s="55" t="n">
        <f aca="false">EXP(($F$11 - $F$10 - $C$10*$C$10/2)*$C$3 + P1213*$C$10*SQRT($C$3))</f>
        <v>1.01318616028515</v>
      </c>
      <c r="U1213" s="53" t="n">
        <f aca="false">$C$4 * (MAX(MAX(Q1213:T1213) - $C$2, 0))</f>
        <v>54.04004603435</v>
      </c>
    </row>
    <row r="1214" customFormat="false" ht="13.8" hidden="false" customHeight="false" outlineLevel="0" collapsed="false">
      <c r="H1214" s="4" t="n">
        <v>1212</v>
      </c>
      <c r="I1214" s="17" t="n">
        <f aca="false">INDEX(Random!$F$2:$F$10003,($H1214-1)*$L$2 + I$2)</f>
        <v>0.901415269046365</v>
      </c>
      <c r="J1214" s="17" t="n">
        <f aca="false">INDEX(Random!$F$2:$F$10003,($H1214-1)*$L$2 + J$2)</f>
        <v>-0.253106170137076</v>
      </c>
      <c r="K1214" s="17" t="n">
        <f aca="false">INDEX(Random!$F$2:$F$10003,($H1214-1)*$L$2 + K$2)</f>
        <v>1.24438704918149</v>
      </c>
      <c r="L1214" s="37" t="n">
        <f aca="false">INDEX(Random!$F$2:$F$10003,($H1214-1)*$L$2 + L$2)</f>
        <v>0.0465343560390706</v>
      </c>
      <c r="M1214" s="29" t="n">
        <f aca="false" t="array" ref="M1214:P1214">TRANSPOSE(MMULT($B$28:$E$31, TRANSPOSE(I1214:L1214)))</f>
        <v>0.901415269046365</v>
      </c>
      <c r="N1214" s="29" t="n">
        <v>0.346171528059026</v>
      </c>
      <c r="O1214" s="29" t="n">
        <v>1.47394538779896</v>
      </c>
      <c r="P1214" s="29" t="n">
        <v>0.438735942432205</v>
      </c>
      <c r="Q1214" s="55" t="n">
        <f aca="false">EXP(($F$11 - $F$7 - $C$7*$C$7/2)*$C$3 + M1214*$C$7*SQRT($C$3))</f>
        <v>1.03840619661746</v>
      </c>
      <c r="R1214" s="55" t="n">
        <f aca="false">EXP(($F$11 - $F$8 - $C$8*$C$8/2)*$C$3 + N1214*$C$8*SQRT($C$3))</f>
        <v>1.01791779657597</v>
      </c>
      <c r="S1214" s="55" t="n">
        <f aca="false">EXP(($F$11 - $F$9 - $C$9*$C$9/2)*$C$3 + O1214*$C$9*SQRT($C$3))</f>
        <v>1.06802329322778</v>
      </c>
      <c r="T1214" s="55" t="n">
        <f aca="false">EXP(($F$11 - $F$10 - $C$10*$C$10/2)*$C$3 + P1214*$C$10*SQRT($C$3))</f>
        <v>1.01752505756855</v>
      </c>
      <c r="U1214" s="53" t="n">
        <f aca="false">$C$4 * (MAX(MAX(Q1214:T1214) - $C$2, 0))</f>
        <v>68.02329322778</v>
      </c>
    </row>
    <row r="1215" customFormat="false" ht="13.8" hidden="false" customHeight="false" outlineLevel="0" collapsed="false">
      <c r="H1215" s="4" t="n">
        <v>1213</v>
      </c>
      <c r="I1215" s="17" t="n">
        <f aca="false">INDEX(Random!$F$2:$F$10003,($H1215-1)*$L$2 + I$2)</f>
        <v>-0.510870505209651</v>
      </c>
      <c r="J1215" s="17" t="n">
        <f aca="false">INDEX(Random!$F$2:$F$10003,($H1215-1)*$L$2 + J$2)</f>
        <v>-0.911567071373444</v>
      </c>
      <c r="K1215" s="17" t="n">
        <f aca="false">INDEX(Random!$F$2:$F$10003,($H1215-1)*$L$2 + K$2)</f>
        <v>1.88758489986999</v>
      </c>
      <c r="L1215" s="37" t="n">
        <f aca="false">INDEX(Random!$F$2:$F$10003,($H1215-1)*$L$2 + L$2)</f>
        <v>-1.82984918513927</v>
      </c>
      <c r="M1215" s="29" t="n">
        <f aca="false" t="array" ref="M1215:P1215">TRANSPOSE(MMULT($B$28:$E$31, TRANSPOSE(I1215:L1215)))</f>
        <v>-0.510870505209651</v>
      </c>
      <c r="N1215" s="29" t="n">
        <v>-1.03449591412078</v>
      </c>
      <c r="O1215" s="29" t="n">
        <v>1.4819425123161</v>
      </c>
      <c r="P1215" s="29" t="n">
        <v>-1.98465232004204</v>
      </c>
      <c r="Q1215" s="55" t="n">
        <f aca="false">EXP(($F$11 - $F$7 - $C$7*$C$7/2)*$C$3 + M1215*$C$7*SQRT($C$3))</f>
        <v>0.988325711865882</v>
      </c>
      <c r="R1215" s="55" t="n">
        <f aca="false">EXP(($F$11 - $F$8 - $C$8*$C$8/2)*$C$3 + N1215*$C$8*SQRT($C$3))</f>
        <v>0.959906685978771</v>
      </c>
      <c r="S1215" s="55" t="n">
        <f aca="false">EXP(($F$11 - $F$9 - $C$9*$C$9/2)*$C$3 + O1215*$C$9*SQRT($C$3))</f>
        <v>1.06837439076162</v>
      </c>
      <c r="T1215" s="55" t="n">
        <f aca="false">EXP(($F$11 - $F$10 - $C$10*$C$10/2)*$C$3 + P1215*$C$10*SQRT($C$3))</f>
        <v>0.930822891950813</v>
      </c>
      <c r="U1215" s="53" t="n">
        <f aca="false">$C$4 * (MAX(MAX(Q1215:T1215) - $C$2, 0))</f>
        <v>68.3743907616199</v>
      </c>
    </row>
    <row r="1216" customFormat="false" ht="13.8" hidden="false" customHeight="false" outlineLevel="0" collapsed="false">
      <c r="H1216" s="4" t="n">
        <v>1214</v>
      </c>
      <c r="I1216" s="17" t="n">
        <f aca="false">INDEX(Random!$F$2:$F$10003,($H1216-1)*$L$2 + I$2)</f>
        <v>0.399589133259655</v>
      </c>
      <c r="J1216" s="17" t="n">
        <f aca="false">INDEX(Random!$F$2:$F$10003,($H1216-1)*$L$2 + J$2)</f>
        <v>0.146893180889347</v>
      </c>
      <c r="K1216" s="17" t="n">
        <f aca="false">INDEX(Random!$F$2:$F$10003,($H1216-1)*$L$2 + K$2)</f>
        <v>-1.1162919970267</v>
      </c>
      <c r="L1216" s="37" t="n">
        <f aca="false">INDEX(Random!$F$2:$F$10003,($H1216-1)*$L$2 + L$2)</f>
        <v>1.59149367790878</v>
      </c>
      <c r="M1216" s="29" t="n">
        <f aca="false" t="array" ref="M1216:P1216">TRANSPOSE(MMULT($B$28:$E$31, TRANSPOSE(I1216:L1216)))</f>
        <v>0.399589133259655</v>
      </c>
      <c r="N1216" s="29" t="n">
        <v>0.359327936537245</v>
      </c>
      <c r="O1216" s="29" t="n">
        <v>-0.865982514970128</v>
      </c>
      <c r="P1216" s="29" t="n">
        <v>1.54934445201563</v>
      </c>
      <c r="Q1216" s="55" t="n">
        <f aca="false">EXP(($F$11 - $F$7 - $C$7*$C$7/2)*$C$3 + M1216*$C$7*SQRT($C$3))</f>
        <v>1.0203269546057</v>
      </c>
      <c r="R1216" s="55" t="n">
        <f aca="false">EXP(($F$11 - $F$8 - $C$8*$C$8/2)*$C$3 + N1216*$C$8*SQRT($C$3))</f>
        <v>1.01848712177846</v>
      </c>
      <c r="S1216" s="55" t="n">
        <f aca="false">EXP(($F$11 - $F$9 - $C$9*$C$9/2)*$C$3 + O1216*$C$9*SQRT($C$3))</f>
        <v>0.970094794117471</v>
      </c>
      <c r="T1216" s="55" t="n">
        <f aca="false">EXP(($F$11 - $F$10 - $C$10*$C$10/2)*$C$3 + P1216*$C$10*SQRT($C$3))</f>
        <v>1.05991437585029</v>
      </c>
      <c r="U1216" s="53" t="n">
        <f aca="false">$C$4 * (MAX(MAX(Q1216:T1216) - $C$2, 0))</f>
        <v>59.91437585029</v>
      </c>
    </row>
    <row r="1217" customFormat="false" ht="13.8" hidden="false" customHeight="false" outlineLevel="0" collapsed="false">
      <c r="H1217" s="4" t="n">
        <v>1215</v>
      </c>
      <c r="I1217" s="17" t="n">
        <f aca="false">INDEX(Random!$F$2:$F$10003,($H1217-1)*$L$2 + I$2)</f>
        <v>1.45756381499173</v>
      </c>
      <c r="J1217" s="17" t="n">
        <f aca="false">INDEX(Random!$F$2:$F$10003,($H1217-1)*$L$2 + J$2)</f>
        <v>-0.529128288926259</v>
      </c>
      <c r="K1217" s="17" t="n">
        <f aca="false">INDEX(Random!$F$2:$F$10003,($H1217-1)*$L$2 + K$2)</f>
        <v>-1.64409556570665</v>
      </c>
      <c r="L1217" s="37" t="n">
        <f aca="false">INDEX(Random!$F$2:$F$10003,($H1217-1)*$L$2 + L$2)</f>
        <v>-0.450069016284241</v>
      </c>
      <c r="M1217" s="29" t="n">
        <f aca="false" t="array" ref="M1217:P1217">TRANSPOSE(MMULT($B$28:$E$31, TRANSPOSE(I1217:L1217)))</f>
        <v>1.45756381499173</v>
      </c>
      <c r="N1217" s="29" t="n">
        <v>0.464507985979146</v>
      </c>
      <c r="O1217" s="29" t="n">
        <v>-0.99432580504807</v>
      </c>
      <c r="P1217" s="29" t="n">
        <v>0.224044549229119</v>
      </c>
      <c r="Q1217" s="55" t="n">
        <f aca="false">EXP(($F$11 - $F$7 - $C$7*$C$7/2)*$C$3 + M1217*$C$7*SQRT($C$3))</f>
        <v>1.05881698556879</v>
      </c>
      <c r="R1217" s="55" t="n">
        <f aca="false">EXP(($F$11 - $F$8 - $C$8*$C$8/2)*$C$3 + N1217*$C$8*SQRT($C$3))</f>
        <v>1.02305010514262</v>
      </c>
      <c r="S1217" s="55" t="n">
        <f aca="false">EXP(($F$11 - $F$9 - $C$9*$C$9/2)*$C$3 + O1217*$C$9*SQRT($C$3))</f>
        <v>0.964991104724725</v>
      </c>
      <c r="T1217" s="55" t="n">
        <f aca="false">EXP(($F$11 - $F$10 - $C$10*$C$10/2)*$C$3 + P1217*$C$10*SQRT($C$3))</f>
        <v>1.00952846543779</v>
      </c>
      <c r="U1217" s="53" t="n">
        <f aca="false">$C$4 * (MAX(MAX(Q1217:T1217) - $C$2, 0))</f>
        <v>58.8169855687899</v>
      </c>
    </row>
    <row r="1218" customFormat="false" ht="13.8" hidden="false" customHeight="false" outlineLevel="0" collapsed="false">
      <c r="H1218" s="4" t="n">
        <v>1216</v>
      </c>
      <c r="I1218" s="17" t="n">
        <f aca="false">INDEX(Random!$F$2:$F$10003,($H1218-1)*$L$2 + I$2)</f>
        <v>-0.548251398036345</v>
      </c>
      <c r="J1218" s="17" t="n">
        <f aca="false">INDEX(Random!$F$2:$F$10003,($H1218-1)*$L$2 + J$2)</f>
        <v>0.0750816477560592</v>
      </c>
      <c r="K1218" s="17" t="n">
        <f aca="false">INDEX(Random!$F$2:$F$10003,($H1218-1)*$L$2 + K$2)</f>
        <v>-2.15178215086066</v>
      </c>
      <c r="L1218" s="37" t="n">
        <f aca="false">INDEX(Random!$F$2:$F$10003,($H1218-1)*$L$2 + L$2)</f>
        <v>-0.82369024569443</v>
      </c>
      <c r="M1218" s="29" t="n">
        <f aca="false" t="array" ref="M1218:P1218">TRANSPOSE(MMULT($B$28:$E$31, TRANSPOSE(I1218:L1218)))</f>
        <v>-0.548251398036345</v>
      </c>
      <c r="N1218" s="29" t="n">
        <v>-0.273207591397373</v>
      </c>
      <c r="O1218" s="29" t="n">
        <v>-2.18738436113661</v>
      </c>
      <c r="P1218" s="29" t="n">
        <v>-0.952988575241414</v>
      </c>
      <c r="Q1218" s="55" t="n">
        <f aca="false">EXP(($F$11 - $F$7 - $C$7*$C$7/2)*$C$3 + M1218*$C$7*SQRT($C$3))</f>
        <v>0.987033499957859</v>
      </c>
      <c r="R1218" s="55" t="n">
        <f aca="false">EXP(($F$11 - $F$8 - $C$8*$C$8/2)*$C$3 + N1218*$C$8*SQRT($C$3))</f>
        <v>0.991472122771009</v>
      </c>
      <c r="S1218" s="55" t="n">
        <f aca="false">EXP(($F$11 - $F$9 - $C$9*$C$9/2)*$C$3 + O1218*$C$9*SQRT($C$3))</f>
        <v>0.918814430716735</v>
      </c>
      <c r="T1218" s="55" t="n">
        <f aca="false">EXP(($F$11 - $F$10 - $C$10*$C$10/2)*$C$3 + P1218*$C$10*SQRT($C$3))</f>
        <v>0.966791316978758</v>
      </c>
      <c r="U1218" s="53" t="n">
        <f aca="false">$C$4 * (MAX(MAX(Q1218:T1218) - $C$2, 0))</f>
        <v>0</v>
      </c>
    </row>
    <row r="1219" customFormat="false" ht="13.8" hidden="false" customHeight="false" outlineLevel="0" collapsed="false">
      <c r="H1219" s="4" t="n">
        <v>1217</v>
      </c>
      <c r="I1219" s="17" t="n">
        <f aca="false">INDEX(Random!$F$2:$F$10003,($H1219-1)*$L$2 + I$2)</f>
        <v>-0.399791811807304</v>
      </c>
      <c r="J1219" s="17" t="n">
        <f aca="false">INDEX(Random!$F$2:$F$10003,($H1219-1)*$L$2 + J$2)</f>
        <v>0.986965589836593</v>
      </c>
      <c r="K1219" s="17" t="n">
        <f aca="false">INDEX(Random!$F$2:$F$10003,($H1219-1)*$L$2 + K$2)</f>
        <v>-0.479112708806646</v>
      </c>
      <c r="L1219" s="37" t="n">
        <f aca="false">INDEX(Random!$F$2:$F$10003,($H1219-1)*$L$2 + L$2)</f>
        <v>-0.773575867475166</v>
      </c>
      <c r="M1219" s="29" t="n">
        <f aca="false" t="array" ref="M1219:P1219">TRANSPOSE(MMULT($B$28:$E$31, TRANSPOSE(I1219:L1219)))</f>
        <v>-0.399791811807304</v>
      </c>
      <c r="N1219" s="29" t="n">
        <v>0.541504905062882</v>
      </c>
      <c r="O1219" s="29" t="n">
        <v>-0.526798132711856</v>
      </c>
      <c r="P1219" s="29" t="n">
        <v>-0.604995890436512</v>
      </c>
      <c r="Q1219" s="55" t="n">
        <f aca="false">EXP(($F$11 - $F$7 - $C$7*$C$7/2)*$C$3 + M1219*$C$7*SQRT($C$3))</f>
        <v>0.992175558150513</v>
      </c>
      <c r="R1219" s="55" t="n">
        <f aca="false">EXP(($F$11 - $F$8 - $C$8*$C$8/2)*$C$3 + N1219*$C$8*SQRT($C$3))</f>
        <v>1.02640338624892</v>
      </c>
      <c r="S1219" s="55" t="n">
        <f aca="false">EXP(($F$11 - $F$9 - $C$9*$C$9/2)*$C$3 + O1219*$C$9*SQRT($C$3))</f>
        <v>0.983713081535142</v>
      </c>
      <c r="T1219" s="55" t="n">
        <f aca="false">EXP(($F$11 - $F$10 - $C$10*$C$10/2)*$C$3 + P1219*$C$10*SQRT($C$3))</f>
        <v>0.979234749487496</v>
      </c>
      <c r="U1219" s="53" t="n">
        <f aca="false">$C$4 * (MAX(MAX(Q1219:T1219) - $C$2, 0))</f>
        <v>26.4033862489199</v>
      </c>
    </row>
    <row r="1220" customFormat="false" ht="13.8" hidden="false" customHeight="false" outlineLevel="0" collapsed="false">
      <c r="H1220" s="4" t="n">
        <v>1218</v>
      </c>
      <c r="I1220" s="17" t="n">
        <f aca="false">INDEX(Random!$F$2:$F$10003,($H1220-1)*$L$2 + I$2)</f>
        <v>1.12004385919164</v>
      </c>
      <c r="J1220" s="17" t="n">
        <f aca="false">INDEX(Random!$F$2:$F$10003,($H1220-1)*$L$2 + J$2)</f>
        <v>0.591953192762611</v>
      </c>
      <c r="K1220" s="17" t="n">
        <f aca="false">INDEX(Random!$F$2:$F$10003,($H1220-1)*$L$2 + K$2)</f>
        <v>0.781005278231049</v>
      </c>
      <c r="L1220" s="37" t="n">
        <f aca="false">INDEX(Random!$F$2:$F$10003,($H1220-1)*$L$2 + L$2)</f>
        <v>1.27755818701605</v>
      </c>
      <c r="M1220" s="29" t="n">
        <f aca="false" t="array" ref="M1220:P1220">TRANSPOSE(MMULT($B$28:$E$31, TRANSPOSE(I1220:L1220)))</f>
        <v>1.12004385919164</v>
      </c>
      <c r="N1220" s="29" t="n">
        <v>1.15038831157323</v>
      </c>
      <c r="O1220" s="29" t="n">
        <v>1.18826715848793</v>
      </c>
      <c r="P1220" s="29" t="n">
        <v>1.77189149449735</v>
      </c>
      <c r="Q1220" s="55" t="n">
        <f aca="false">EXP(($F$11 - $F$7 - $C$7*$C$7/2)*$C$3 + M1220*$C$7*SQRT($C$3))</f>
        <v>1.04638256016372</v>
      </c>
      <c r="R1220" s="55" t="n">
        <f aca="false">EXP(($F$11 - $F$8 - $C$8*$C$8/2)*$C$3 + N1220*$C$8*SQRT($C$3))</f>
        <v>1.05331083364805</v>
      </c>
      <c r="S1220" s="55" t="n">
        <f aca="false">EXP(($F$11 - $F$9 - $C$9*$C$9/2)*$C$3 + O1220*$C$9*SQRT($C$3))</f>
        <v>1.05555656249648</v>
      </c>
      <c r="T1220" s="55" t="n">
        <f aca="false">EXP(($F$11 - $F$10 - $C$10*$C$10/2)*$C$3 + P1220*$C$10*SQRT($C$3))</f>
        <v>1.0686185410454</v>
      </c>
      <c r="U1220" s="53" t="n">
        <f aca="false">$C$4 * (MAX(MAX(Q1220:T1220) - $C$2, 0))</f>
        <v>68.6185410454001</v>
      </c>
    </row>
    <row r="1221" customFormat="false" ht="13.8" hidden="false" customHeight="false" outlineLevel="0" collapsed="false">
      <c r="H1221" s="4" t="n">
        <v>1219</v>
      </c>
      <c r="I1221" s="17" t="n">
        <f aca="false">INDEX(Random!$F$2:$F$10003,($H1221-1)*$L$2 + I$2)</f>
        <v>2.13281691712314</v>
      </c>
      <c r="J1221" s="17" t="n">
        <f aca="false">INDEX(Random!$F$2:$F$10003,($H1221-1)*$L$2 + J$2)</f>
        <v>2.11281126796436</v>
      </c>
      <c r="K1221" s="17" t="n">
        <f aca="false">INDEX(Random!$F$2:$F$10003,($H1221-1)*$L$2 + K$2)</f>
        <v>0.0079914262605205</v>
      </c>
      <c r="L1221" s="37" t="n">
        <f aca="false">INDEX(Random!$F$2:$F$10003,($H1221-1)*$L$2 + L$2)</f>
        <v>-0.274147105664811</v>
      </c>
      <c r="M1221" s="29" t="n">
        <f aca="false" t="array" ref="M1221:P1221">TRANSPOSE(MMULT($B$28:$E$31, TRANSPOSE(I1221:L1221)))</f>
        <v>2.13281691712314</v>
      </c>
      <c r="N1221" s="29" t="n">
        <v>2.97374895636004</v>
      </c>
      <c r="O1221" s="29" t="n">
        <v>0.966956461011593</v>
      </c>
      <c r="P1221" s="29" t="n">
        <v>1.36300140284995</v>
      </c>
      <c r="Q1221" s="55" t="n">
        <f aca="false">EXP(($F$11 - $F$7 - $C$7*$C$7/2)*$C$3 + M1221*$C$7*SQRT($C$3))</f>
        <v>1.08413896587149</v>
      </c>
      <c r="R1221" s="55" t="n">
        <f aca="false">EXP(($F$11 - $F$8 - $C$8*$C$8/2)*$C$3 + N1221*$C$8*SQRT($C$3))</f>
        <v>1.13818080835517</v>
      </c>
      <c r="S1221" s="55" t="n">
        <f aca="false">EXP(($F$11 - $F$9 - $C$9*$C$9/2)*$C$3 + O1221*$C$9*SQRT($C$3))</f>
        <v>1.04599889114106</v>
      </c>
      <c r="T1221" s="55" t="n">
        <f aca="false">EXP(($F$11 - $F$10 - $C$10*$C$10/2)*$C$3 + P1221*$C$10*SQRT($C$3))</f>
        <v>1.05268076527248</v>
      </c>
      <c r="U1221" s="53" t="n">
        <f aca="false">$C$4 * (MAX(MAX(Q1221:T1221) - $C$2, 0))</f>
        <v>138.18080835517</v>
      </c>
    </row>
    <row r="1222" customFormat="false" ht="13.8" hidden="false" customHeight="false" outlineLevel="0" collapsed="false">
      <c r="H1222" s="4" t="n">
        <v>1220</v>
      </c>
      <c r="I1222" s="17" t="n">
        <f aca="false">INDEX(Random!$F$2:$F$10003,($H1222-1)*$L$2 + I$2)</f>
        <v>0.115402343053125</v>
      </c>
      <c r="J1222" s="17" t="n">
        <f aca="false">INDEX(Random!$F$2:$F$10003,($H1222-1)*$L$2 + J$2)</f>
        <v>1.40211431682549</v>
      </c>
      <c r="K1222" s="17" t="n">
        <f aca="false">INDEX(Random!$F$2:$F$10003,($H1222-1)*$L$2 + K$2)</f>
        <v>-1.60826038579457</v>
      </c>
      <c r="L1222" s="37" t="n">
        <f aca="false">INDEX(Random!$F$2:$F$10003,($H1222-1)*$L$2 + L$2)</f>
        <v>-0.583296236242753</v>
      </c>
      <c r="M1222" s="29" t="n">
        <f aca="false" t="array" ref="M1222:P1222">TRANSPOSE(MMULT($B$28:$E$31, TRANSPOSE(I1222:L1222)))</f>
        <v>0.115402343053125</v>
      </c>
      <c r="N1222" s="29" t="n">
        <v>1.18417550205115</v>
      </c>
      <c r="O1222" s="29" t="n">
        <v>-1.3420985987195</v>
      </c>
      <c r="P1222" s="29" t="n">
        <v>-0.0929365665344368</v>
      </c>
      <c r="Q1222" s="55" t="n">
        <f aca="false">EXP(($F$11 - $F$7 - $C$7*$C$7/2)*$C$3 + M1222*$C$7*SQRT($C$3))</f>
        <v>1.01022853951792</v>
      </c>
      <c r="R1222" s="55" t="n">
        <f aca="false">EXP(($F$11 - $F$8 - $C$8*$C$8/2)*$C$3 + N1222*$C$8*SQRT($C$3))</f>
        <v>1.05482442770007</v>
      </c>
      <c r="S1222" s="55" t="n">
        <f aca="false">EXP(($F$11 - $F$9 - $C$9*$C$9/2)*$C$3 + O1222*$C$9*SQRT($C$3))</f>
        <v>0.951296148538804</v>
      </c>
      <c r="T1222" s="55" t="n">
        <f aca="false">EXP(($F$11 - $F$10 - $C$10*$C$10/2)*$C$3 + P1222*$C$10*SQRT($C$3))</f>
        <v>0.997836643366224</v>
      </c>
      <c r="U1222" s="53" t="n">
        <f aca="false">$C$4 * (MAX(MAX(Q1222:T1222) - $C$2, 0))</f>
        <v>54.82442770007</v>
      </c>
    </row>
    <row r="1223" customFormat="false" ht="13.8" hidden="false" customHeight="false" outlineLevel="0" collapsed="false">
      <c r="H1223" s="4" t="n">
        <v>1221</v>
      </c>
      <c r="I1223" s="17" t="n">
        <f aca="false">INDEX(Random!$F$2:$F$10003,($H1223-1)*$L$2 + I$2)</f>
        <v>-0.02001468304469</v>
      </c>
      <c r="J1223" s="17" t="n">
        <f aca="false">INDEX(Random!$F$2:$F$10003,($H1223-1)*$L$2 + J$2)</f>
        <v>-1.30405348233108</v>
      </c>
      <c r="K1223" s="17" t="n">
        <f aca="false">INDEX(Random!$F$2:$F$10003,($H1223-1)*$L$2 + K$2)</f>
        <v>-0.794247534692092</v>
      </c>
      <c r="L1223" s="37" t="n">
        <f aca="false">INDEX(Random!$F$2:$F$10003,($H1223-1)*$L$2 + L$2)</f>
        <v>-1.29519249706358</v>
      </c>
      <c r="M1223" s="29" t="n">
        <f aca="false" t="array" ref="M1223:P1223">TRANSPOSE(MMULT($B$28:$E$31, TRANSPOSE(I1223:L1223)))</f>
        <v>-0.02001468304469</v>
      </c>
      <c r="N1223" s="29" t="n">
        <v>-1.04834314285809</v>
      </c>
      <c r="O1223" s="29" t="n">
        <v>-0.828806041697601</v>
      </c>
      <c r="P1223" s="29" t="n">
        <v>-1.40510221903389</v>
      </c>
      <c r="Q1223" s="55" t="n">
        <f aca="false">EXP(($F$11 - $F$7 - $C$7*$C$7/2)*$C$3 + M1223*$C$7*SQRT($C$3))</f>
        <v>1.00545179332573</v>
      </c>
      <c r="R1223" s="55" t="n">
        <f aca="false">EXP(($F$11 - $F$8 - $C$8*$C$8/2)*$C$3 + N1223*$C$8*SQRT($C$3))</f>
        <v>0.959341940157061</v>
      </c>
      <c r="S1223" s="55" t="n">
        <f aca="false">EXP(($F$11 - $F$9 - $C$9*$C$9/2)*$C$3 + O1223*$C$9*SQRT($C$3))</f>
        <v>0.971578186406677</v>
      </c>
      <c r="T1223" s="55" t="n">
        <f aca="false">EXP(($F$11 - $F$10 - $C$10*$C$10/2)*$C$3 + P1223*$C$10*SQRT($C$3))</f>
        <v>0.950860620848771</v>
      </c>
      <c r="U1223" s="53" t="n">
        <f aca="false">$C$4 * (MAX(MAX(Q1223:T1223) - $C$2, 0))</f>
        <v>5.45179332573009</v>
      </c>
    </row>
    <row r="1224" customFormat="false" ht="13.8" hidden="false" customHeight="false" outlineLevel="0" collapsed="false">
      <c r="H1224" s="4" t="n">
        <v>1222</v>
      </c>
      <c r="I1224" s="17" t="n">
        <f aca="false">INDEX(Random!$F$2:$F$10003,($H1224-1)*$L$2 + I$2)</f>
        <v>0.122809045380898</v>
      </c>
      <c r="J1224" s="17" t="n">
        <f aca="false">INDEX(Random!$F$2:$F$10003,($H1224-1)*$L$2 + J$2)</f>
        <v>0.111815384371498</v>
      </c>
      <c r="K1224" s="17" t="n">
        <f aca="false">INDEX(Random!$F$2:$F$10003,($H1224-1)*$L$2 + K$2)</f>
        <v>-0.557350541589509</v>
      </c>
      <c r="L1224" s="37" t="n">
        <f aca="false">INDEX(Random!$F$2:$F$10003,($H1224-1)*$L$2 + L$2)</f>
        <v>-1.11085872466809</v>
      </c>
      <c r="M1224" s="29" t="n">
        <f aca="false" t="array" ref="M1224:P1224">TRANSPOSE(MMULT($B$28:$E$31, TRANSPOSE(I1224:L1224)))</f>
        <v>0.122809045380898</v>
      </c>
      <c r="N1224" s="29" t="n">
        <v>0.163410322310894</v>
      </c>
      <c r="O1224" s="29" t="n">
        <v>-0.459053607837925</v>
      </c>
      <c r="P1224" s="29" t="n">
        <v>-0.834321458002363</v>
      </c>
      <c r="Q1224" s="55" t="n">
        <f aca="false">EXP(($F$11 - $F$7 - $C$7*$C$7/2)*$C$3 + M1224*$C$7*SQRT($C$3))</f>
        <v>1.01049045963846</v>
      </c>
      <c r="R1224" s="55" t="n">
        <f aca="false">EXP(($F$11 - $F$8 - $C$8*$C$8/2)*$C$3 + N1224*$C$8*SQRT($C$3))</f>
        <v>1.01004189854252</v>
      </c>
      <c r="S1224" s="55" t="n">
        <f aca="false">EXP(($F$11 - $F$9 - $C$9*$C$9/2)*$C$3 + O1224*$C$9*SQRT($C$3))</f>
        <v>0.986455850414584</v>
      </c>
      <c r="T1224" s="55" t="n">
        <f aca="false">EXP(($F$11 - $F$10 - $C$10*$C$10/2)*$C$3 + P1224*$C$10*SQRT($C$3))</f>
        <v>0.971016716743204</v>
      </c>
      <c r="U1224" s="53" t="n">
        <f aca="false">$C$4 * (MAX(MAX(Q1224:T1224) - $C$2, 0))</f>
        <v>10.4904596384601</v>
      </c>
    </row>
    <row r="1225" customFormat="false" ht="13.8" hidden="false" customHeight="false" outlineLevel="0" collapsed="false">
      <c r="H1225" s="4" t="n">
        <v>1223</v>
      </c>
      <c r="I1225" s="17" t="n">
        <f aca="false">INDEX(Random!$F$2:$F$10003,($H1225-1)*$L$2 + I$2)</f>
        <v>-0.744809965763122</v>
      </c>
      <c r="J1225" s="17" t="n">
        <f aca="false">INDEX(Random!$F$2:$F$10003,($H1225-1)*$L$2 + J$2)</f>
        <v>-1.17996674882798</v>
      </c>
      <c r="K1225" s="17" t="n">
        <f aca="false">INDEX(Random!$F$2:$F$10003,($H1225-1)*$L$2 + K$2)</f>
        <v>0.184984114096082</v>
      </c>
      <c r="L1225" s="37" t="n">
        <f aca="false">INDEX(Random!$F$2:$F$10003,($H1225-1)*$L$2 + L$2)</f>
        <v>0.227207538881085</v>
      </c>
      <c r="M1225" s="29" t="n">
        <f aca="false" t="array" ref="M1225:P1225">TRANSPOSE(MMULT($B$28:$E$31, TRANSPOSE(I1225:L1225)))</f>
        <v>-0.744809965763122</v>
      </c>
      <c r="N1225" s="29" t="n">
        <v>-1.38979900965774</v>
      </c>
      <c r="O1225" s="29" t="n">
        <v>-0.194874357051252</v>
      </c>
      <c r="P1225" s="29" t="n">
        <v>-0.473617722137099</v>
      </c>
      <c r="Q1225" s="55" t="n">
        <f aca="false">EXP(($F$11 - $F$7 - $C$7*$C$7/2)*$C$3 + M1225*$C$7*SQRT($C$3))</f>
        <v>0.980266457563232</v>
      </c>
      <c r="R1225" s="55" t="n">
        <f aca="false">EXP(($F$11 - $F$8 - $C$8*$C$8/2)*$C$3 + N1225*$C$8*SQRT($C$3))</f>
        <v>0.945520619663469</v>
      </c>
      <c r="S1225" s="55" t="n">
        <f aca="false">EXP(($F$11 - $F$9 - $C$9*$C$9/2)*$C$3 + O1225*$C$9*SQRT($C$3))</f>
        <v>0.997224916607691</v>
      </c>
      <c r="T1225" s="55" t="n">
        <f aca="false">EXP(($F$11 - $F$10 - $C$10*$C$10/2)*$C$3 + P1225*$C$10*SQRT($C$3))</f>
        <v>0.983974071342703</v>
      </c>
      <c r="U1225" s="53" t="n">
        <f aca="false">$C$4 * (MAX(MAX(Q1225:T1225) - $C$2, 0))</f>
        <v>0</v>
      </c>
    </row>
    <row r="1226" customFormat="false" ht="13.8" hidden="false" customHeight="false" outlineLevel="0" collapsed="false">
      <c r="H1226" s="4" t="n">
        <v>1224</v>
      </c>
      <c r="I1226" s="17" t="n">
        <f aca="false">INDEX(Random!$F$2:$F$10003,($H1226-1)*$L$2 + I$2)</f>
        <v>0.145031005559183</v>
      </c>
      <c r="J1226" s="17" t="n">
        <f aca="false">INDEX(Random!$F$2:$F$10003,($H1226-1)*$L$2 + J$2)</f>
        <v>0.389591695238127</v>
      </c>
      <c r="K1226" s="17" t="n">
        <f aca="false">INDEX(Random!$F$2:$F$10003,($H1226-1)*$L$2 + K$2)</f>
        <v>-0.114272697159746</v>
      </c>
      <c r="L1226" s="37" t="n">
        <f aca="false">INDEX(Random!$F$2:$F$10003,($H1226-1)*$L$2 + L$2)</f>
        <v>0.499893749363571</v>
      </c>
      <c r="M1226" s="29" t="n">
        <f aca="false" t="array" ref="M1226:P1226">TRANSPOSE(MMULT($B$28:$E$31, TRANSPOSE(I1226:L1226)))</f>
        <v>0.145031005559183</v>
      </c>
      <c r="N1226" s="29" t="n">
        <v>0.397621254176293</v>
      </c>
      <c r="O1226" s="29" t="n">
        <v>-0.023234731247447</v>
      </c>
      <c r="P1226" s="29" t="n">
        <v>0.581465975233389</v>
      </c>
      <c r="Q1226" s="55" t="n">
        <f aca="false">EXP(($F$11 - $F$7 - $C$7*$C$7/2)*$C$3 + M1226*$C$7*SQRT($C$3))</f>
        <v>1.01127669310909</v>
      </c>
      <c r="R1226" s="55" t="n">
        <f aca="false">EXP(($F$11 - $F$8 - $C$8*$C$8/2)*$C$3 + N1226*$C$8*SQRT($C$3))</f>
        <v>1.02014602447797</v>
      </c>
      <c r="S1226" s="55" t="n">
        <f aca="false">EXP(($F$11 - $F$9 - $C$9*$C$9/2)*$C$3 + O1226*$C$9*SQRT($C$3))</f>
        <v>1.004284600311</v>
      </c>
      <c r="T1226" s="55" t="n">
        <f aca="false">EXP(($F$11 - $F$10 - $C$10*$C$10/2)*$C$3 + P1226*$C$10*SQRT($C$3))</f>
        <v>1.02287633329226</v>
      </c>
      <c r="U1226" s="53" t="n">
        <f aca="false">$C$4 * (MAX(MAX(Q1226:T1226) - $C$2, 0))</f>
        <v>22.8763332922599</v>
      </c>
    </row>
    <row r="1227" customFormat="false" ht="13.8" hidden="false" customHeight="false" outlineLevel="0" collapsed="false">
      <c r="H1227" s="4" t="n">
        <v>1225</v>
      </c>
      <c r="I1227" s="17" t="n">
        <f aca="false">INDEX(Random!$F$2:$F$10003,($H1227-1)*$L$2 + I$2)</f>
        <v>0.767888860329864</v>
      </c>
      <c r="J1227" s="17" t="n">
        <f aca="false">INDEX(Random!$F$2:$F$10003,($H1227-1)*$L$2 + J$2)</f>
        <v>0.696160959008145</v>
      </c>
      <c r="K1227" s="17" t="n">
        <f aca="false">INDEX(Random!$F$2:$F$10003,($H1227-1)*$L$2 + K$2)</f>
        <v>-0.739789200132063</v>
      </c>
      <c r="L1227" s="37" t="n">
        <f aca="false">INDEX(Random!$F$2:$F$10003,($H1227-1)*$L$2 + L$2)</f>
        <v>0.0561594464013355</v>
      </c>
      <c r="M1227" s="29" t="n">
        <f aca="false" t="array" ref="M1227:P1227">TRANSPOSE(MMULT($B$28:$E$31, TRANSPOSE(I1227:L1227)))</f>
        <v>0.767888860329864</v>
      </c>
      <c r="N1227" s="29" t="n">
        <v>1.01938264923291</v>
      </c>
      <c r="O1227" s="29" t="n">
        <v>-0.340690557590257</v>
      </c>
      <c r="P1227" s="29" t="n">
        <v>0.599046997060475</v>
      </c>
      <c r="Q1227" s="55" t="n">
        <f aca="false">EXP(($F$11 - $F$7 - $C$7*$C$7/2)*$C$3 + M1227*$C$7*SQRT($C$3))</f>
        <v>1.03356460607516</v>
      </c>
      <c r="R1227" s="55" t="n">
        <f aca="false">EXP(($F$11 - $F$8 - $C$8*$C$8/2)*$C$3 + N1227*$C$8*SQRT($C$3))</f>
        <v>1.04746256802403</v>
      </c>
      <c r="S1227" s="55" t="n">
        <f aca="false">EXP(($F$11 - $F$9 - $C$9*$C$9/2)*$C$3 + O1227*$C$9*SQRT($C$3))</f>
        <v>0.991266374709101</v>
      </c>
      <c r="T1227" s="55" t="n">
        <f aca="false">EXP(($F$11 - $F$10 - $C$10*$C$10/2)*$C$3 + P1227*$C$10*SQRT($C$3))</f>
        <v>1.02353742984682</v>
      </c>
      <c r="U1227" s="53" t="n">
        <f aca="false">$C$4 * (MAX(MAX(Q1227:T1227) - $C$2, 0))</f>
        <v>47.4625680240299</v>
      </c>
    </row>
    <row r="1228" customFormat="false" ht="13.8" hidden="false" customHeight="false" outlineLevel="0" collapsed="false">
      <c r="H1228" s="4" t="n">
        <v>1226</v>
      </c>
      <c r="I1228" s="17" t="n">
        <f aca="false">INDEX(Random!$F$2:$F$10003,($H1228-1)*$L$2 + I$2)</f>
        <v>-0.218573885905744</v>
      </c>
      <c r="J1228" s="17" t="n">
        <f aca="false">INDEX(Random!$F$2:$F$10003,($H1228-1)*$L$2 + J$2)</f>
        <v>0.315945978214352</v>
      </c>
      <c r="K1228" s="17" t="n">
        <f aca="false">INDEX(Random!$F$2:$F$10003,($H1228-1)*$L$2 + K$2)</f>
        <v>-1.60914803706763</v>
      </c>
      <c r="L1228" s="37" t="n">
        <f aca="false">INDEX(Random!$F$2:$F$10003,($H1228-1)*$L$2 + L$2)</f>
        <v>0.235371877849852</v>
      </c>
      <c r="M1228" s="29" t="n">
        <f aca="false" t="array" ref="M1228:P1228">TRANSPOSE(MMULT($B$28:$E$31, TRANSPOSE(I1228:L1228)))</f>
        <v>-0.218573885905744</v>
      </c>
      <c r="N1228" s="29" t="n">
        <v>0.118342792732645</v>
      </c>
      <c r="O1228" s="29" t="n">
        <v>-1.54484843948867</v>
      </c>
      <c r="P1228" s="29" t="n">
        <v>0.152414952629161</v>
      </c>
      <c r="Q1228" s="55" t="n">
        <f aca="false">EXP(($F$11 - $F$7 - $C$7*$C$7/2)*$C$3 + M1228*$C$7*SQRT($C$3))</f>
        <v>0.998488557374952</v>
      </c>
      <c r="R1228" s="55" t="n">
        <f aca="false">EXP(($F$11 - $F$8 - $C$8*$C$8/2)*$C$3 + N1228*$C$8*SQRT($C$3))</f>
        <v>1.00810914614304</v>
      </c>
      <c r="S1228" s="55" t="n">
        <f aca="false">EXP(($F$11 - $F$9 - $C$9*$C$9/2)*$C$3 + O1228*$C$9*SQRT($C$3))</f>
        <v>0.943401917244515</v>
      </c>
      <c r="T1228" s="55" t="n">
        <f aca="false">EXP(($F$11 - $F$10 - $C$10*$C$10/2)*$C$3 + P1228*$C$10*SQRT($C$3))</f>
        <v>1.00687448982666</v>
      </c>
      <c r="U1228" s="53" t="n">
        <f aca="false">$C$4 * (MAX(MAX(Q1228:T1228) - $C$2, 0))</f>
        <v>8.10914614304004</v>
      </c>
    </row>
    <row r="1229" customFormat="false" ht="13.8" hidden="false" customHeight="false" outlineLevel="0" collapsed="false">
      <c r="H1229" s="4" t="n">
        <v>1227</v>
      </c>
      <c r="I1229" s="17" t="n">
        <f aca="false">INDEX(Random!$F$2:$F$10003,($H1229-1)*$L$2 + I$2)</f>
        <v>0.33488019442844</v>
      </c>
      <c r="J1229" s="17" t="n">
        <f aca="false">INDEX(Random!$F$2:$F$10003,($H1229-1)*$L$2 + J$2)</f>
        <v>1.11900386747817</v>
      </c>
      <c r="K1229" s="17" t="n">
        <f aca="false">INDEX(Random!$F$2:$F$10003,($H1229-1)*$L$2 + K$2)</f>
        <v>-2.03398547572181</v>
      </c>
      <c r="L1229" s="37" t="n">
        <f aca="false">INDEX(Random!$F$2:$F$10003,($H1229-1)*$L$2 + L$2)</f>
        <v>0.146093858931275</v>
      </c>
      <c r="M1229" s="29" t="n">
        <f aca="false" t="array" ref="M1229:P1229">TRANSPOSE(MMULT($B$28:$E$31, TRANSPOSE(I1229:L1229)))</f>
        <v>0.33488019442844</v>
      </c>
      <c r="N1229" s="29" t="n">
        <v>1.09247241687217</v>
      </c>
      <c r="O1229" s="29" t="n">
        <v>-1.66992473724911</v>
      </c>
      <c r="P1229" s="29" t="n">
        <v>0.550652854310369</v>
      </c>
      <c r="Q1229" s="55" t="n">
        <f aca="false">EXP(($F$11 - $F$7 - $C$7*$C$7/2)*$C$3 + M1229*$C$7*SQRT($C$3))</f>
        <v>1.01801871984496</v>
      </c>
      <c r="R1229" s="55" t="n">
        <f aca="false">EXP(($F$11 - $F$8 - $C$8*$C$8/2)*$C$3 + N1229*$C$8*SQRT($C$3))</f>
        <v>1.05072137566293</v>
      </c>
      <c r="S1229" s="55" t="n">
        <f aca="false">EXP(($F$11 - $F$9 - $C$9*$C$9/2)*$C$3 + O1229*$C$9*SQRT($C$3))</f>
        <v>0.938564675440883</v>
      </c>
      <c r="T1229" s="55" t="n">
        <f aca="false">EXP(($F$11 - $F$10 - $C$10*$C$10/2)*$C$3 + P1229*$C$10*SQRT($C$3))</f>
        <v>1.02171870191014</v>
      </c>
      <c r="U1229" s="53" t="n">
        <f aca="false">$C$4 * (MAX(MAX(Q1229:T1229) - $C$2, 0))</f>
        <v>50.7213756629299</v>
      </c>
    </row>
    <row r="1230" customFormat="false" ht="13.8" hidden="false" customHeight="false" outlineLevel="0" collapsed="false">
      <c r="H1230" s="4" t="n">
        <v>1228</v>
      </c>
      <c r="I1230" s="17" t="n">
        <f aca="false">INDEX(Random!$F$2:$F$10003,($H1230-1)*$L$2 + I$2)</f>
        <v>1.30243812633242</v>
      </c>
      <c r="J1230" s="17" t="n">
        <f aca="false">INDEX(Random!$F$2:$F$10003,($H1230-1)*$L$2 + J$2)</f>
        <v>-0.0492866787244315</v>
      </c>
      <c r="K1230" s="17" t="n">
        <f aca="false">INDEX(Random!$F$2:$F$10003,($H1230-1)*$L$2 + K$2)</f>
        <v>0.686015422132001</v>
      </c>
      <c r="L1230" s="37" t="n">
        <f aca="false">INDEX(Random!$F$2:$F$10003,($H1230-1)*$L$2 + L$2)</f>
        <v>-0.36521613854995</v>
      </c>
      <c r="M1230" s="29" t="n">
        <f aca="false" t="array" ref="M1230:P1230">TRANSPOSE(MMULT($B$28:$E$31, TRANSPOSE(I1230:L1230)))</f>
        <v>1.30243812633242</v>
      </c>
      <c r="N1230" s="29" t="n">
        <v>0.751603170395744</v>
      </c>
      <c r="O1230" s="29" t="n">
        <v>1.12656441228932</v>
      </c>
      <c r="P1230" s="29" t="n">
        <v>0.346298852325494</v>
      </c>
      <c r="Q1230" s="55" t="n">
        <f aca="false">EXP(($F$11 - $F$7 - $C$7*$C$7/2)*$C$3 + M1230*$C$7*SQRT($C$3))</f>
        <v>1.05308382347328</v>
      </c>
      <c r="R1230" s="55" t="n">
        <f aca="false">EXP(($F$11 - $F$8 - $C$8*$C$8/2)*$C$3 + N1230*$C$8*SQRT($C$3))</f>
        <v>1.03560936274304</v>
      </c>
      <c r="S1230" s="55" t="n">
        <f aca="false">EXP(($F$11 - $F$9 - $C$9*$C$9/2)*$C$3 + O1230*$C$9*SQRT($C$3))</f>
        <v>1.05288308052203</v>
      </c>
      <c r="T1230" s="55" t="n">
        <f aca="false">EXP(($F$11 - $F$10 - $C$10*$C$10/2)*$C$3 + P1230*$C$10*SQRT($C$3))</f>
        <v>1.01407432527748</v>
      </c>
      <c r="U1230" s="53" t="n">
        <f aca="false">$C$4 * (MAX(MAX(Q1230:T1230) - $C$2, 0))</f>
        <v>53.08382347328</v>
      </c>
    </row>
    <row r="1231" customFormat="false" ht="13.8" hidden="false" customHeight="false" outlineLevel="0" collapsed="false">
      <c r="H1231" s="4" t="n">
        <v>1229</v>
      </c>
      <c r="I1231" s="17" t="n">
        <f aca="false">INDEX(Random!$F$2:$F$10003,($H1231-1)*$L$2 + I$2)</f>
        <v>0.460614203317454</v>
      </c>
      <c r="J1231" s="17" t="n">
        <f aca="false">INDEX(Random!$F$2:$F$10003,($H1231-1)*$L$2 + J$2)</f>
        <v>0.779628888645811</v>
      </c>
      <c r="K1231" s="17" t="n">
        <f aca="false">INDEX(Random!$F$2:$F$10003,($H1231-1)*$L$2 + K$2)</f>
        <v>-0.383711691916854</v>
      </c>
      <c r="L1231" s="37" t="n">
        <f aca="false">INDEX(Random!$F$2:$F$10003,($H1231-1)*$L$2 + L$2)</f>
        <v>0.313446370832415</v>
      </c>
      <c r="M1231" s="29" t="n">
        <f aca="false" t="array" ref="M1231:P1231">TRANSPOSE(MMULT($B$28:$E$31, TRANSPOSE(I1231:L1231)))</f>
        <v>0.460614203317454</v>
      </c>
      <c r="N1231" s="29" t="n">
        <v>0.899146043207505</v>
      </c>
      <c r="O1231" s="29" t="n">
        <v>-0.124257908424793</v>
      </c>
      <c r="P1231" s="29" t="n">
        <v>0.679577985471149</v>
      </c>
      <c r="Q1231" s="55" t="n">
        <f aca="false">EXP(($F$11 - $F$7 - $C$7*$C$7/2)*$C$3 + M1231*$C$7*SQRT($C$3))</f>
        <v>1.02250857695134</v>
      </c>
      <c r="R1231" s="55" t="n">
        <f aca="false">EXP(($F$11 - $F$8 - $C$8*$C$8/2)*$C$3 + N1231*$C$8*SQRT($C$3))</f>
        <v>1.04212362865577</v>
      </c>
      <c r="S1231" s="55" t="n">
        <f aca="false">EXP(($F$11 - $F$9 - $C$9*$C$9/2)*$C$3 + O1231*$C$9*SQRT($C$3))</f>
        <v>1.00012340257721</v>
      </c>
      <c r="T1231" s="55" t="n">
        <f aca="false">EXP(($F$11 - $F$10 - $C$10*$C$10/2)*$C$3 + P1231*$C$10*SQRT($C$3))</f>
        <v>1.02657108988509</v>
      </c>
      <c r="U1231" s="53" t="n">
        <f aca="false">$C$4 * (MAX(MAX(Q1231:T1231) - $C$2, 0))</f>
        <v>42.12362865577</v>
      </c>
    </row>
    <row r="1232" customFormat="false" ht="13.8" hidden="false" customHeight="false" outlineLevel="0" collapsed="false">
      <c r="H1232" s="4" t="n">
        <v>1230</v>
      </c>
      <c r="I1232" s="17" t="n">
        <f aca="false">INDEX(Random!$F$2:$F$10003,($H1232-1)*$L$2 + I$2)</f>
        <v>-0.695124426602602</v>
      </c>
      <c r="J1232" s="17" t="n">
        <f aca="false">INDEX(Random!$F$2:$F$10003,($H1232-1)*$L$2 + J$2)</f>
        <v>-0.14768388330114</v>
      </c>
      <c r="K1232" s="17" t="n">
        <f aca="false">INDEX(Random!$F$2:$F$10003,($H1232-1)*$L$2 + K$2)</f>
        <v>0.860611980356693</v>
      </c>
      <c r="L1232" s="37" t="n">
        <f aca="false">INDEX(Random!$F$2:$F$10003,($H1232-1)*$L$2 + L$2)</f>
        <v>-0.2886726110011</v>
      </c>
      <c r="M1232" s="29" t="n">
        <f aca="false" t="array" ref="M1232:P1232">TRANSPOSE(MMULT($B$28:$E$31, TRANSPOSE(I1232:L1232)))</f>
        <v>-0.695124426602602</v>
      </c>
      <c r="N1232" s="29" t="n">
        <v>-0.539388365284401</v>
      </c>
      <c r="O1232" s="29" t="n">
        <v>0.517363604399491</v>
      </c>
      <c r="P1232" s="29" t="n">
        <v>-0.620756526987375</v>
      </c>
      <c r="Q1232" s="55" t="n">
        <f aca="false">EXP(($F$11 - $F$7 - $C$7*$C$7/2)*$C$3 + M1232*$C$7*SQRT($C$3))</f>
        <v>0.981972617995807</v>
      </c>
      <c r="R1232" s="55" t="n">
        <f aca="false">EXP(($F$11 - $F$8 - $C$8*$C$8/2)*$C$3 + N1232*$C$8*SQRT($C$3))</f>
        <v>0.980319117202833</v>
      </c>
      <c r="S1232" s="55" t="n">
        <f aca="false">EXP(($F$11 - $F$9 - $C$9*$C$9/2)*$C$3 + O1232*$C$9*SQRT($C$3))</f>
        <v>1.02684812634636</v>
      </c>
      <c r="T1232" s="55" t="n">
        <f aca="false">EXP(($F$11 - $F$10 - $C$10*$C$10/2)*$C$3 + P1232*$C$10*SQRT($C$3))</f>
        <v>0.978667737621261</v>
      </c>
      <c r="U1232" s="53" t="n">
        <f aca="false">$C$4 * (MAX(MAX(Q1232:T1232) - $C$2, 0))</f>
        <v>26.84812634636</v>
      </c>
    </row>
    <row r="1233" customFormat="false" ht="13.8" hidden="false" customHeight="false" outlineLevel="0" collapsed="false">
      <c r="H1233" s="4" t="n">
        <v>1231</v>
      </c>
      <c r="I1233" s="17" t="n">
        <f aca="false">INDEX(Random!$F$2:$F$10003,($H1233-1)*$L$2 + I$2)</f>
        <v>0.481428978080931</v>
      </c>
      <c r="J1233" s="17" t="n">
        <f aca="false">INDEX(Random!$F$2:$F$10003,($H1233-1)*$L$2 + J$2)</f>
        <v>0.0672715189335858</v>
      </c>
      <c r="K1233" s="17" t="n">
        <f aca="false">INDEX(Random!$F$2:$F$10003,($H1233-1)*$L$2 + K$2)</f>
        <v>2.52733857600952</v>
      </c>
      <c r="L1233" s="37" t="n">
        <f aca="false">INDEX(Random!$F$2:$F$10003,($H1233-1)*$L$2 + L$2)</f>
        <v>0.2770262972063</v>
      </c>
      <c r="M1233" s="29" t="n">
        <f aca="false" t="array" ref="M1233:P1233">TRANSPOSE(MMULT($B$28:$E$31, TRANSPOSE(I1233:L1233)))</f>
        <v>0.481428978080931</v>
      </c>
      <c r="N1233" s="29" t="n">
        <v>0.345749622792696</v>
      </c>
      <c r="O1233" s="29" t="n">
        <v>2.51768548096828</v>
      </c>
      <c r="P1233" s="29" t="n">
        <v>0.503218518006293</v>
      </c>
      <c r="Q1233" s="55" t="n">
        <f aca="false">EXP(($F$11 - $F$7 - $C$7*$C$7/2)*$C$3 + M1233*$C$7*SQRT($C$3))</f>
        <v>1.02325376335922</v>
      </c>
      <c r="R1233" s="55" t="n">
        <f aca="false">EXP(($F$11 - $F$8 - $C$8*$C$8/2)*$C$3 + N1233*$C$8*SQRT($C$3))</f>
        <v>1.01789954448225</v>
      </c>
      <c r="S1233" s="55" t="n">
        <f aca="false">EXP(($F$11 - $F$9 - $C$9*$C$9/2)*$C$3 + O1233*$C$9*SQRT($C$3))</f>
        <v>1.11483595471045</v>
      </c>
      <c r="T1233" s="55" t="n">
        <f aca="false">EXP(($F$11 - $F$10 - $C$10*$C$10/2)*$C$3 + P1233*$C$10*SQRT($C$3))</f>
        <v>1.01993918124363</v>
      </c>
      <c r="U1233" s="53" t="n">
        <f aca="false">$C$4 * (MAX(MAX(Q1233:T1233) - $C$2, 0))</f>
        <v>114.83595471045</v>
      </c>
    </row>
    <row r="1234" customFormat="false" ht="13.8" hidden="false" customHeight="false" outlineLevel="0" collapsed="false">
      <c r="H1234" s="4" t="n">
        <v>1232</v>
      </c>
      <c r="I1234" s="17" t="n">
        <f aca="false">INDEX(Random!$F$2:$F$10003,($H1234-1)*$L$2 + I$2)</f>
        <v>0.96843576448627</v>
      </c>
      <c r="J1234" s="17" t="n">
        <f aca="false">INDEX(Random!$F$2:$F$10003,($H1234-1)*$L$2 + J$2)</f>
        <v>-1.56229755806175</v>
      </c>
      <c r="K1234" s="17" t="n">
        <f aca="false">INDEX(Random!$F$2:$F$10003,($H1234-1)*$L$2 + K$2)</f>
        <v>-0.67986912203875</v>
      </c>
      <c r="L1234" s="37" t="n">
        <f aca="false">INDEX(Random!$F$2:$F$10003,($H1234-1)*$L$2 + L$2)</f>
        <v>-0.296012721056437</v>
      </c>
      <c r="M1234" s="29" t="n">
        <f aca="false" t="array" ref="M1234:P1234">TRANSPOSE(MMULT($B$28:$E$31, TRANSPOSE(I1234:L1234)))</f>
        <v>0.96843576448627</v>
      </c>
      <c r="N1234" s="29" t="n">
        <v>-0.653411370114493</v>
      </c>
      <c r="O1234" s="29" t="n">
        <v>-0.363327007435096</v>
      </c>
      <c r="P1234" s="29" t="n">
        <v>-0.141002056342059</v>
      </c>
      <c r="Q1234" s="55" t="n">
        <f aca="false">EXP(($F$11 - $F$7 - $C$7*$C$7/2)*$C$3 + M1234*$C$7*SQRT($C$3))</f>
        <v>1.0408448631322</v>
      </c>
      <c r="R1234" s="55" t="n">
        <f aca="false">EXP(($F$11 - $F$8 - $C$8*$C$8/2)*$C$3 + N1234*$C$8*SQRT($C$3))</f>
        <v>0.975580004707798</v>
      </c>
      <c r="S1234" s="55" t="n">
        <f aca="false">EXP(($F$11 - $F$9 - $C$9*$C$9/2)*$C$3 + O1234*$C$9*SQRT($C$3))</f>
        <v>0.990344570889721</v>
      </c>
      <c r="T1234" s="55" t="n">
        <f aca="false">EXP(($F$11 - $F$10 - $C$10*$C$10/2)*$C$3 + P1234*$C$10*SQRT($C$3))</f>
        <v>0.996075613788718</v>
      </c>
      <c r="U1234" s="53" t="n">
        <f aca="false">$C$4 * (MAX(MAX(Q1234:T1234) - $C$2, 0))</f>
        <v>40.8448631322</v>
      </c>
    </row>
    <row r="1235" customFormat="false" ht="13.8" hidden="false" customHeight="false" outlineLevel="0" collapsed="false">
      <c r="H1235" s="4" t="n">
        <v>1233</v>
      </c>
      <c r="I1235" s="17" t="n">
        <f aca="false">INDEX(Random!$F$2:$F$10003,($H1235-1)*$L$2 + I$2)</f>
        <v>-0.683492805050427</v>
      </c>
      <c r="J1235" s="17" t="n">
        <f aca="false">INDEX(Random!$F$2:$F$10003,($H1235-1)*$L$2 + J$2)</f>
        <v>-1.48391134933281</v>
      </c>
      <c r="K1235" s="17" t="n">
        <f aca="false">INDEX(Random!$F$2:$F$10003,($H1235-1)*$L$2 + K$2)</f>
        <v>0.398495980588207</v>
      </c>
      <c r="L1235" s="37" t="n">
        <f aca="false">INDEX(Random!$F$2:$F$10003,($H1235-1)*$L$2 + L$2)</f>
        <v>-1.18384867766883</v>
      </c>
      <c r="M1235" s="29" t="n">
        <f aca="false" t="array" ref="M1235:P1235">TRANSPOSE(MMULT($B$28:$E$31, TRANSPOSE(I1235:L1235)))</f>
        <v>-0.683492805050427</v>
      </c>
      <c r="N1235" s="29" t="n">
        <v>-1.59408289277055</v>
      </c>
      <c r="O1235" s="29" t="n">
        <v>0.00453083215095668</v>
      </c>
      <c r="P1235" s="29" t="n">
        <v>-1.68443122540631</v>
      </c>
      <c r="Q1235" s="55" t="n">
        <f aca="false">EXP(($F$11 - $F$7 - $C$7*$C$7/2)*$C$3 + M1235*$C$7*SQRT($C$3))</f>
        <v>0.982372467066263</v>
      </c>
      <c r="R1235" s="55" t="n">
        <f aca="false">EXP(($F$11 - $F$8 - $C$8*$C$8/2)*$C$3 + N1235*$C$8*SQRT($C$3))</f>
        <v>0.937347081093072</v>
      </c>
      <c r="S1235" s="55" t="n">
        <f aca="false">EXP(($F$11 - $F$9 - $C$9*$C$9/2)*$C$3 + O1235*$C$9*SQRT($C$3))</f>
        <v>1.00543130856813</v>
      </c>
      <c r="T1235" s="55" t="n">
        <f aca="false">EXP(($F$11 - $F$10 - $C$10*$C$10/2)*$C$3 + P1235*$C$10*SQRT($C$3))</f>
        <v>0.941149640883833</v>
      </c>
      <c r="U1235" s="53" t="n">
        <f aca="false">$C$4 * (MAX(MAX(Q1235:T1235) - $C$2, 0))</f>
        <v>5.4313085681299</v>
      </c>
    </row>
    <row r="1236" customFormat="false" ht="13.8" hidden="false" customHeight="false" outlineLevel="0" collapsed="false">
      <c r="H1236" s="4" t="n">
        <v>1234</v>
      </c>
      <c r="I1236" s="17" t="n">
        <f aca="false">INDEX(Random!$F$2:$F$10003,($H1236-1)*$L$2 + I$2)</f>
        <v>-0.270612366560195</v>
      </c>
      <c r="J1236" s="17" t="n">
        <f aca="false">INDEX(Random!$F$2:$F$10003,($H1236-1)*$L$2 + J$2)</f>
        <v>-1.09490583745821</v>
      </c>
      <c r="K1236" s="17" t="n">
        <f aca="false">INDEX(Random!$F$2:$F$10003,($H1236-1)*$L$2 + K$2)</f>
        <v>-0.109294048516426</v>
      </c>
      <c r="L1236" s="37" t="n">
        <f aca="false">INDEX(Random!$F$2:$F$10003,($H1236-1)*$L$2 + L$2)</f>
        <v>1.87686003481446</v>
      </c>
      <c r="M1236" s="29" t="n">
        <f aca="false" t="array" ref="M1236:P1236">TRANSPOSE(MMULT($B$28:$E$31, TRANSPOSE(I1236:L1236)))</f>
        <v>-0.270612366560195</v>
      </c>
      <c r="N1236" s="29" t="n">
        <v>-1.03430454561902</v>
      </c>
      <c r="O1236" s="29" t="n">
        <v>-0.279036410119619</v>
      </c>
      <c r="P1236" s="29" t="n">
        <v>1.15120959687988</v>
      </c>
      <c r="Q1236" s="55" t="n">
        <f aca="false">EXP(($F$11 - $F$7 - $C$7*$C$7/2)*$C$3 + M1236*$C$7*SQRT($C$3))</f>
        <v>0.996671618553423</v>
      </c>
      <c r="R1236" s="55" t="n">
        <f aca="false">EXP(($F$11 - $F$8 - $C$8*$C$8/2)*$C$3 + N1236*$C$8*SQRT($C$3))</f>
        <v>0.959914493086453</v>
      </c>
      <c r="S1236" s="55" t="n">
        <f aca="false">EXP(($F$11 - $F$9 - $C$9*$C$9/2)*$C$3 + O1236*$C$9*SQRT($C$3))</f>
        <v>0.993781414481971</v>
      </c>
      <c r="T1236" s="55" t="n">
        <f aca="false">EXP(($F$11 - $F$10 - $C$10*$C$10/2)*$C$3 + P1236*$C$10*SQRT($C$3))</f>
        <v>1.04451918703631</v>
      </c>
      <c r="U1236" s="53" t="n">
        <f aca="false">$C$4 * (MAX(MAX(Q1236:T1236) - $C$2, 0))</f>
        <v>44.51918703631</v>
      </c>
    </row>
    <row r="1237" customFormat="false" ht="13.8" hidden="false" customHeight="false" outlineLevel="0" collapsed="false">
      <c r="H1237" s="4" t="n">
        <v>1235</v>
      </c>
      <c r="I1237" s="17" t="n">
        <f aca="false">INDEX(Random!$F$2:$F$10003,($H1237-1)*$L$2 + I$2)</f>
        <v>1.29572834710314</v>
      </c>
      <c r="J1237" s="17" t="n">
        <f aca="false">INDEX(Random!$F$2:$F$10003,($H1237-1)*$L$2 + J$2)</f>
        <v>1.34026241612809</v>
      </c>
      <c r="K1237" s="17" t="n">
        <f aca="false">INDEX(Random!$F$2:$F$10003,($H1237-1)*$L$2 + K$2)</f>
        <v>0.665686803388853</v>
      </c>
      <c r="L1237" s="37" t="n">
        <f aca="false">INDEX(Random!$F$2:$F$10003,($H1237-1)*$L$2 + L$2)</f>
        <v>0.908544164329467</v>
      </c>
      <c r="M1237" s="29" t="n">
        <f aca="false" t="array" ref="M1237:P1237">TRANSPOSE(MMULT($B$28:$E$31, TRANSPOSE(I1237:L1237)))</f>
        <v>1.29572834710314</v>
      </c>
      <c r="N1237" s="29" t="n">
        <v>1.85165493604123</v>
      </c>
      <c r="O1237" s="29" t="n">
        <v>1.20032199363077</v>
      </c>
      <c r="P1237" s="29" t="n">
        <v>1.73629868077916</v>
      </c>
      <c r="Q1237" s="55" t="n">
        <f aca="false">EXP(($F$11 - $F$7 - $C$7*$C$7/2)*$C$3 + M1237*$C$7*SQRT($C$3))</f>
        <v>1.05283654391147</v>
      </c>
      <c r="R1237" s="55" t="n">
        <f aca="false">EXP(($F$11 - $F$8 - $C$8*$C$8/2)*$C$3 + N1237*$C$8*SQRT($C$3))</f>
        <v>1.08517602600375</v>
      </c>
      <c r="S1237" s="55" t="n">
        <f aca="false">EXP(($F$11 - $F$9 - $C$9*$C$9/2)*$C$3 + O1237*$C$9*SQRT($C$3))</f>
        <v>1.0560796715041</v>
      </c>
      <c r="T1237" s="55" t="n">
        <f aca="false">EXP(($F$11 - $F$10 - $C$10*$C$10/2)*$C$3 + P1237*$C$10*SQRT($C$3))</f>
        <v>1.06722166340809</v>
      </c>
      <c r="U1237" s="53" t="n">
        <f aca="false">$C$4 * (MAX(MAX(Q1237:T1237) - $C$2, 0))</f>
        <v>85.17602600375</v>
      </c>
    </row>
    <row r="1238" customFormat="false" ht="13.8" hidden="false" customHeight="false" outlineLevel="0" collapsed="false">
      <c r="H1238" s="4" t="n">
        <v>1236</v>
      </c>
      <c r="I1238" s="17" t="n">
        <f aca="false">INDEX(Random!$F$2:$F$10003,($H1238-1)*$L$2 + I$2)</f>
        <v>0.13688690852595</v>
      </c>
      <c r="J1238" s="17" t="n">
        <f aca="false">INDEX(Random!$F$2:$F$10003,($H1238-1)*$L$2 + J$2)</f>
        <v>-0.335254702996679</v>
      </c>
      <c r="K1238" s="17" t="n">
        <f aca="false">INDEX(Random!$F$2:$F$10003,($H1238-1)*$L$2 + K$2)</f>
        <v>-0.486794321215671</v>
      </c>
      <c r="L1238" s="37" t="n">
        <f aca="false">INDEX(Random!$F$2:$F$10003,($H1238-1)*$L$2 + L$2)</f>
        <v>0.191747703078392</v>
      </c>
      <c r="M1238" s="29" t="n">
        <f aca="false" t="array" ref="M1238:P1238">TRANSPOSE(MMULT($B$28:$E$31, TRANSPOSE(I1238:L1238)))</f>
        <v>0.13688690852595</v>
      </c>
      <c r="N1238" s="29" t="n">
        <v>-0.183281029233067</v>
      </c>
      <c r="O1238" s="29" t="n">
        <v>-0.419234681184786</v>
      </c>
      <c r="P1238" s="29" t="n">
        <v>0.143483354521143</v>
      </c>
      <c r="Q1238" s="55" t="n">
        <f aca="false">EXP(($F$11 - $F$7 - $C$7*$C$7/2)*$C$3 + M1238*$C$7*SQRT($C$3))</f>
        <v>1.01098847644511</v>
      </c>
      <c r="R1238" s="55" t="n">
        <f aca="false">EXP(($F$11 - $F$8 - $C$8*$C$8/2)*$C$3 + N1238*$C$8*SQRT($C$3))</f>
        <v>0.995268659479515</v>
      </c>
      <c r="S1238" s="55" t="n">
        <f aca="false">EXP(($F$11 - $F$9 - $C$9*$C$9/2)*$C$3 + O1238*$C$9*SQRT($C$3))</f>
        <v>0.988071564259222</v>
      </c>
      <c r="T1238" s="55" t="n">
        <f aca="false">EXP(($F$11 - $F$10 - $C$10*$C$10/2)*$C$3 + P1238*$C$10*SQRT($C$3))</f>
        <v>1.00654405137346</v>
      </c>
      <c r="U1238" s="53" t="n">
        <f aca="false">$C$4 * (MAX(MAX(Q1238:T1238) - $C$2, 0))</f>
        <v>10.98847644511</v>
      </c>
    </row>
    <row r="1239" customFormat="false" ht="13.8" hidden="false" customHeight="false" outlineLevel="0" collapsed="false">
      <c r="H1239" s="4" t="n">
        <v>1237</v>
      </c>
      <c r="I1239" s="17" t="n">
        <f aca="false">INDEX(Random!$F$2:$F$10003,($H1239-1)*$L$2 + I$2)</f>
        <v>0.120703567500006</v>
      </c>
      <c r="J1239" s="17" t="n">
        <f aca="false">INDEX(Random!$F$2:$F$10003,($H1239-1)*$L$2 + J$2)</f>
        <v>-0.530044858728345</v>
      </c>
      <c r="K1239" s="17" t="n">
        <f aca="false">INDEX(Random!$F$2:$F$10003,($H1239-1)*$L$2 + K$2)</f>
        <v>0.550004771103539</v>
      </c>
      <c r="L1239" s="37" t="n">
        <f aca="false">INDEX(Random!$F$2:$F$10003,($H1239-1)*$L$2 + L$2)</f>
        <v>0.0243793987369529</v>
      </c>
      <c r="M1239" s="29" t="n">
        <f aca="false" t="array" ref="M1239:P1239">TRANSPOSE(MMULT($B$28:$E$31, TRANSPOSE(I1239:L1239)))</f>
        <v>0.120703567500006</v>
      </c>
      <c r="N1239" s="29" t="n">
        <v>-0.347885463952924</v>
      </c>
      <c r="O1239" s="29" t="n">
        <v>0.516732612884345</v>
      </c>
      <c r="P1239" s="29" t="n">
        <v>-0.0447950656338179</v>
      </c>
      <c r="Q1239" s="55" t="n">
        <f aca="false">EXP(($F$11 - $F$7 - $C$7*$C$7/2)*$C$3 + M1239*$C$7*SQRT($C$3))</f>
        <v>1.01041599759621</v>
      </c>
      <c r="R1239" s="55" t="n">
        <f aca="false">EXP(($F$11 - $F$8 - $C$8*$C$8/2)*$C$3 + N1239*$C$8*SQRT($C$3))</f>
        <v>0.988330367349867</v>
      </c>
      <c r="S1239" s="55" t="n">
        <f aca="false">EXP(($F$11 - $F$9 - $C$9*$C$9/2)*$C$3 + O1239*$C$9*SQRT($C$3))</f>
        <v>1.02682149666776</v>
      </c>
      <c r="T1239" s="55" t="n">
        <f aca="false">EXP(($F$11 - $F$10 - $C$10*$C$10/2)*$C$3 + P1239*$C$10*SQRT($C$3))</f>
        <v>0.999603578683659</v>
      </c>
      <c r="U1239" s="53" t="n">
        <f aca="false">$C$4 * (MAX(MAX(Q1239:T1239) - $C$2, 0))</f>
        <v>26.82149666776</v>
      </c>
    </row>
    <row r="1240" customFormat="false" ht="13.8" hidden="false" customHeight="false" outlineLevel="0" collapsed="false">
      <c r="H1240" s="4" t="n">
        <v>1238</v>
      </c>
      <c r="I1240" s="17" t="n">
        <f aca="false">INDEX(Random!$F$2:$F$10003,($H1240-1)*$L$2 + I$2)</f>
        <v>1.52144022283706</v>
      </c>
      <c r="J1240" s="17" t="n">
        <f aca="false">INDEX(Random!$F$2:$F$10003,($H1240-1)*$L$2 + J$2)</f>
        <v>-1.64389761667157</v>
      </c>
      <c r="K1240" s="17" t="n">
        <f aca="false">INDEX(Random!$F$2:$F$10003,($H1240-1)*$L$2 + K$2)</f>
        <v>-0.486795468395589</v>
      </c>
      <c r="L1240" s="37" t="n">
        <f aca="false">INDEX(Random!$F$2:$F$10003,($H1240-1)*$L$2 + L$2)</f>
        <v>0.141865413635512</v>
      </c>
      <c r="M1240" s="29" t="n">
        <f aca="false" t="array" ref="M1240:P1240">TRANSPOSE(MMULT($B$28:$E$31, TRANSPOSE(I1240:L1240)))</f>
        <v>1.52144022283706</v>
      </c>
      <c r="N1240" s="29" t="n">
        <v>-0.382497473745342</v>
      </c>
      <c r="O1240" s="29" t="n">
        <v>0.0203521970191862</v>
      </c>
      <c r="P1240" s="29" t="n">
        <v>0.481919560736915</v>
      </c>
      <c r="Q1240" s="55" t="n">
        <f aca="false">EXP(($F$11 - $F$7 - $C$7*$C$7/2)*$C$3 + M1240*$C$7*SQRT($C$3))</f>
        <v>1.06118680354839</v>
      </c>
      <c r="R1240" s="55" t="n">
        <f aca="false">EXP(($F$11 - $F$8 - $C$8*$C$8/2)*$C$3 + N1240*$C$8*SQRT($C$3))</f>
        <v>0.986877591870771</v>
      </c>
      <c r="S1240" s="55" t="n">
        <f aca="false">EXP(($F$11 - $F$9 - $C$9*$C$9/2)*$C$3 + O1240*$C$9*SQRT($C$3))</f>
        <v>1.00608531102874</v>
      </c>
      <c r="T1240" s="55" t="n">
        <f aca="false">EXP(($F$11 - $F$10 - $C$10*$C$10/2)*$C$3 + P1240*$C$10*SQRT($C$3))</f>
        <v>1.01914114980045</v>
      </c>
      <c r="U1240" s="53" t="n">
        <f aca="false">$C$4 * (MAX(MAX(Q1240:T1240) - $C$2, 0))</f>
        <v>61.18680354839</v>
      </c>
    </row>
    <row r="1241" customFormat="false" ht="13.8" hidden="false" customHeight="false" outlineLevel="0" collapsed="false">
      <c r="H1241" s="4" t="n">
        <v>1239</v>
      </c>
      <c r="I1241" s="17" t="n">
        <f aca="false">INDEX(Random!$F$2:$F$10003,($H1241-1)*$L$2 + I$2)</f>
        <v>-0.482546235232554</v>
      </c>
      <c r="J1241" s="17" t="n">
        <f aca="false">INDEX(Random!$F$2:$F$10003,($H1241-1)*$L$2 + J$2)</f>
        <v>-0.475498159430878</v>
      </c>
      <c r="K1241" s="17" t="n">
        <f aca="false">INDEX(Random!$F$2:$F$10003,($H1241-1)*$L$2 + K$2)</f>
        <v>-0.433854468716645</v>
      </c>
      <c r="L1241" s="37" t="n">
        <f aca="false">INDEX(Random!$F$2:$F$10003,($H1241-1)*$L$2 + L$2)</f>
        <v>-0.039120420424335</v>
      </c>
      <c r="M1241" s="29" t="n">
        <f aca="false" t="array" ref="M1241:P1241">TRANSPOSE(MMULT($B$28:$E$31, TRANSPOSE(I1241:L1241)))</f>
        <v>-0.482546235232554</v>
      </c>
      <c r="N1241" s="29" t="n">
        <v>-0.670801863954199</v>
      </c>
      <c r="O1241" s="29" t="n">
        <v>-0.616758274824114</v>
      </c>
      <c r="P1241" s="29" t="n">
        <v>-0.394038708783045</v>
      </c>
      <c r="Q1241" s="55" t="n">
        <f aca="false">EXP(($F$11 - $F$7 - $C$7*$C$7/2)*$C$3 + M1241*$C$7*SQRT($C$3))</f>
        <v>0.989305973826765</v>
      </c>
      <c r="R1241" s="55" t="n">
        <f aca="false">EXP(($F$11 - $F$8 - $C$8*$C$8/2)*$C$3 + N1241*$C$8*SQRT($C$3))</f>
        <v>0.974859223836099</v>
      </c>
      <c r="S1241" s="55" t="n">
        <f aca="false">EXP(($F$11 - $F$9 - $C$9*$C$9/2)*$C$3 + O1241*$C$9*SQRT($C$3))</f>
        <v>0.980082653963157</v>
      </c>
      <c r="T1241" s="55" t="n">
        <f aca="false">EXP(($F$11 - $F$10 - $C$10*$C$10/2)*$C$3 + P1241*$C$10*SQRT($C$3))</f>
        <v>0.986855943799901</v>
      </c>
      <c r="U1241" s="53" t="n">
        <f aca="false">$C$4 * (MAX(MAX(Q1241:T1241) - $C$2, 0))</f>
        <v>0</v>
      </c>
    </row>
    <row r="1242" customFormat="false" ht="13.8" hidden="false" customHeight="false" outlineLevel="0" collapsed="false">
      <c r="H1242" s="4" t="n">
        <v>1240</v>
      </c>
      <c r="I1242" s="17" t="n">
        <f aca="false">INDEX(Random!$F$2:$F$10003,($H1242-1)*$L$2 + I$2)</f>
        <v>-0.421337036241404</v>
      </c>
      <c r="J1242" s="17" t="n">
        <f aca="false">INDEX(Random!$F$2:$F$10003,($H1242-1)*$L$2 + J$2)</f>
        <v>-0.0596826924951444</v>
      </c>
      <c r="K1242" s="17" t="n">
        <f aca="false">INDEX(Random!$F$2:$F$10003,($H1242-1)*$L$2 + K$2)</f>
        <v>1.0445251453972</v>
      </c>
      <c r="L1242" s="37" t="n">
        <f aca="false">INDEX(Random!$F$2:$F$10003,($H1242-1)*$L$2 + L$2)</f>
        <v>-1.75858037095516</v>
      </c>
      <c r="M1242" s="29" t="n">
        <f aca="false" t="array" ref="M1242:P1242">TRANSPOSE(MMULT($B$28:$E$31, TRANSPOSE(I1242:L1242)))</f>
        <v>-0.421337036241404</v>
      </c>
      <c r="N1242" s="29" t="n">
        <v>-0.303235203481026</v>
      </c>
      <c r="O1242" s="29" t="n">
        <v>0.797499627884608</v>
      </c>
      <c r="P1242" s="29" t="n">
        <v>-1.6779170964608</v>
      </c>
      <c r="Q1242" s="55" t="n">
        <f aca="false">EXP(($F$11 - $F$7 - $C$7*$C$7/2)*$C$3 + M1242*$C$7*SQRT($C$3))</f>
        <v>0.991427657597702</v>
      </c>
      <c r="R1242" s="55" t="n">
        <f aca="false">EXP(($F$11 - $F$8 - $C$8*$C$8/2)*$C$3 + N1242*$C$8*SQRT($C$3))</f>
        <v>0.990207639330252</v>
      </c>
      <c r="S1242" s="55" t="n">
        <f aca="false">EXP(($F$11 - $F$9 - $C$9*$C$9/2)*$C$3 + O1242*$C$9*SQRT($C$3))</f>
        <v>1.03873915812271</v>
      </c>
      <c r="T1242" s="55" t="n">
        <f aca="false">EXP(($F$11 - $F$10 - $C$10*$C$10/2)*$C$3 + P1242*$C$10*SQRT($C$3))</f>
        <v>0.941374973656268</v>
      </c>
      <c r="U1242" s="53" t="n">
        <f aca="false">$C$4 * (MAX(MAX(Q1242:T1242) - $C$2, 0))</f>
        <v>38.7391581227099</v>
      </c>
    </row>
    <row r="1243" customFormat="false" ht="13.8" hidden="false" customHeight="false" outlineLevel="0" collapsed="false">
      <c r="H1243" s="4" t="n">
        <v>1241</v>
      </c>
      <c r="I1243" s="17" t="n">
        <f aca="false">INDEX(Random!$F$2:$F$10003,($H1243-1)*$L$2 + I$2)</f>
        <v>-0.744328783556845</v>
      </c>
      <c r="J1243" s="17" t="n">
        <f aca="false">INDEX(Random!$F$2:$F$10003,($H1243-1)*$L$2 + J$2)</f>
        <v>-1.07131883423475</v>
      </c>
      <c r="K1243" s="17" t="n">
        <f aca="false">INDEX(Random!$F$2:$F$10003,($H1243-1)*$L$2 + K$2)</f>
        <v>-1.21706552355094</v>
      </c>
      <c r="L1243" s="37" t="n">
        <f aca="false">INDEX(Random!$F$2:$F$10003,($H1243-1)*$L$2 + L$2)</f>
        <v>-0.849238881721303</v>
      </c>
      <c r="M1243" s="29" t="n">
        <f aca="false" t="array" ref="M1243:P1243">TRANSPOSE(MMULT($B$28:$E$31, TRANSPOSE(I1243:L1243)))</f>
        <v>-0.744328783556845</v>
      </c>
      <c r="N1243" s="29" t="n">
        <v>-1.30317602405046</v>
      </c>
      <c r="O1243" s="29" t="n">
        <v>-1.47933687616844</v>
      </c>
      <c r="P1243" s="29" t="n">
        <v>-1.3467544013855</v>
      </c>
      <c r="Q1243" s="55" t="n">
        <f aca="false">EXP(($F$11 - $F$7 - $C$7*$C$7/2)*$C$3 + M1243*$C$7*SQRT($C$3))</f>
        <v>0.980282966739438</v>
      </c>
      <c r="R1243" s="55" t="n">
        <f aca="false">EXP(($F$11 - $F$8 - $C$8*$C$8/2)*$C$3 + N1243*$C$8*SQRT($C$3))</f>
        <v>0.949007947291488</v>
      </c>
      <c r="S1243" s="55" t="n">
        <f aca="false">EXP(($F$11 - $F$9 - $C$9*$C$9/2)*$C$3 + O1243*$C$9*SQRT($C$3))</f>
        <v>0.945945473487958</v>
      </c>
      <c r="T1243" s="55" t="n">
        <f aca="false">EXP(($F$11 - $F$10 - $C$10*$C$10/2)*$C$3 + P1243*$C$10*SQRT($C$3))</f>
        <v>0.952901722012948</v>
      </c>
      <c r="U1243" s="53" t="n">
        <f aca="false">$C$4 * (MAX(MAX(Q1243:T1243) - $C$2, 0))</f>
        <v>0</v>
      </c>
    </row>
    <row r="1244" customFormat="false" ht="13.8" hidden="false" customHeight="false" outlineLevel="0" collapsed="false">
      <c r="H1244" s="4" t="n">
        <v>1242</v>
      </c>
      <c r="I1244" s="17" t="n">
        <f aca="false">INDEX(Random!$F$2:$F$10003,($H1244-1)*$L$2 + I$2)</f>
        <v>0.21487140959262</v>
      </c>
      <c r="J1244" s="17" t="n">
        <f aca="false">INDEX(Random!$F$2:$F$10003,($H1244-1)*$L$2 + J$2)</f>
        <v>0.616155695952052</v>
      </c>
      <c r="K1244" s="17" t="n">
        <f aca="false">INDEX(Random!$F$2:$F$10003,($H1244-1)*$L$2 + K$2)</f>
        <v>-1.14155171943678</v>
      </c>
      <c r="L1244" s="37" t="n">
        <f aca="false">INDEX(Random!$F$2:$F$10003,($H1244-1)*$L$2 + L$2)</f>
        <v>0.636970403728261</v>
      </c>
      <c r="M1244" s="29" t="n">
        <f aca="false" t="array" ref="M1244:P1244">TRANSPOSE(MMULT($B$28:$E$31, TRANSPOSE(I1244:L1244)))</f>
        <v>0.21487140959262</v>
      </c>
      <c r="N1244" s="29" t="n">
        <v>0.620050456552839</v>
      </c>
      <c r="O1244" s="29" t="n">
        <v>-0.927749964189322</v>
      </c>
      <c r="P1244" s="29" t="n">
        <v>0.779502353419083</v>
      </c>
      <c r="Q1244" s="55" t="n">
        <f aca="false">EXP(($F$11 - $F$7 - $C$7*$C$7/2)*$C$3 + M1244*$C$7*SQRT($C$3))</f>
        <v>1.01375169589189</v>
      </c>
      <c r="R1244" s="55" t="n">
        <f aca="false">EXP(($F$11 - $F$8 - $C$8*$C$8/2)*$C$3 + N1244*$C$8*SQRT($C$3))</f>
        <v>1.02983543682435</v>
      </c>
      <c r="S1244" s="55" t="n">
        <f aca="false">EXP(($F$11 - $F$9 - $C$9*$C$9/2)*$C$3 + O1244*$C$9*SQRT($C$3))</f>
        <v>0.967635193914446</v>
      </c>
      <c r="T1244" s="55" t="n">
        <f aca="false">EXP(($F$11 - $F$10 - $C$10*$C$10/2)*$C$3 + P1244*$C$10*SQRT($C$3))</f>
        <v>1.03034781554933</v>
      </c>
      <c r="U1244" s="53" t="n">
        <f aca="false">$C$4 * (MAX(MAX(Q1244:T1244) - $C$2, 0))</f>
        <v>30.34781554933</v>
      </c>
    </row>
    <row r="1245" customFormat="false" ht="13.8" hidden="false" customHeight="false" outlineLevel="0" collapsed="false">
      <c r="H1245" s="4" t="n">
        <v>1243</v>
      </c>
      <c r="I1245" s="17" t="n">
        <f aca="false">INDEX(Random!$F$2:$F$10003,($H1245-1)*$L$2 + I$2)</f>
        <v>0.0489702015003818</v>
      </c>
      <c r="J1245" s="17" t="n">
        <f aca="false">INDEX(Random!$F$2:$F$10003,($H1245-1)*$L$2 + J$2)</f>
        <v>-0.997877940595456</v>
      </c>
      <c r="K1245" s="17" t="n">
        <f aca="false">INDEX(Random!$F$2:$F$10003,($H1245-1)*$L$2 + K$2)</f>
        <v>-0.643130343169443</v>
      </c>
      <c r="L1245" s="37" t="n">
        <f aca="false">INDEX(Random!$F$2:$F$10003,($H1245-1)*$L$2 + L$2)</f>
        <v>0.944525911874842</v>
      </c>
      <c r="M1245" s="29" t="n">
        <f aca="false" t="array" ref="M1245:P1245">TRANSPOSE(MMULT($B$28:$E$31, TRANSPOSE(I1245:L1245)))</f>
        <v>0.0489702015003818</v>
      </c>
      <c r="N1245" s="29" t="n">
        <v>-0.763174614090857</v>
      </c>
      <c r="O1245" s="29" t="n">
        <v>-0.642234401699722</v>
      </c>
      <c r="P1245" s="29" t="n">
        <v>0.56056773702613</v>
      </c>
      <c r="Q1245" s="55" t="n">
        <f aca="false">EXP(($F$11 - $F$7 - $C$7*$C$7/2)*$C$3 + M1245*$C$7*SQRT($C$3))</f>
        <v>1.0078823605677</v>
      </c>
      <c r="R1245" s="55" t="n">
        <f aca="false">EXP(($F$11 - $F$8 - $C$8*$C$8/2)*$C$3 + N1245*$C$8*SQRT($C$3))</f>
        <v>0.971039583225576</v>
      </c>
      <c r="S1245" s="55" t="n">
        <f aca="false">EXP(($F$11 - $F$9 - $C$9*$C$9/2)*$C$3 + O1245*$C$9*SQRT($C$3))</f>
        <v>0.979056977051337</v>
      </c>
      <c r="T1245" s="55" t="n">
        <f aca="false">EXP(($F$11 - $F$10 - $C$10*$C$10/2)*$C$3 + P1245*$C$10*SQRT($C$3))</f>
        <v>1.02209105536895</v>
      </c>
      <c r="U1245" s="53" t="n">
        <f aca="false">$C$4 * (MAX(MAX(Q1245:T1245) - $C$2, 0))</f>
        <v>22.09105536895</v>
      </c>
    </row>
    <row r="1246" customFormat="false" ht="13.8" hidden="false" customHeight="false" outlineLevel="0" collapsed="false">
      <c r="H1246" s="4" t="n">
        <v>1244</v>
      </c>
      <c r="I1246" s="17" t="n">
        <f aca="false">INDEX(Random!$F$2:$F$10003,($H1246-1)*$L$2 + I$2)</f>
        <v>0.36566841770333</v>
      </c>
      <c r="J1246" s="17" t="n">
        <f aca="false">INDEX(Random!$F$2:$F$10003,($H1246-1)*$L$2 + J$2)</f>
        <v>-0.0762234549324495</v>
      </c>
      <c r="K1246" s="17" t="n">
        <f aca="false">INDEX(Random!$F$2:$F$10003,($H1246-1)*$L$2 + K$2)</f>
        <v>-1.56380374117924</v>
      </c>
      <c r="L1246" s="37" t="n">
        <f aca="false">INDEX(Random!$F$2:$F$10003,($H1246-1)*$L$2 + L$2)</f>
        <v>0.520079781110511</v>
      </c>
      <c r="M1246" s="29" t="n">
        <f aca="false" t="array" ref="M1246:P1246">TRANSPOSE(MMULT($B$28:$E$31, TRANSPOSE(I1246:L1246)))</f>
        <v>0.36566841770333</v>
      </c>
      <c r="N1246" s="29" t="n">
        <v>0.161446367410818</v>
      </c>
      <c r="O1246" s="29" t="n">
        <v>-1.30661906949727</v>
      </c>
      <c r="P1246" s="29" t="n">
        <v>0.587747029896243</v>
      </c>
      <c r="Q1246" s="55" t="n">
        <f aca="false">EXP(($F$11 - $F$7 - $C$7*$C$7/2)*$C$3 + M1246*$C$7*SQRT($C$3))</f>
        <v>1.01911631568426</v>
      </c>
      <c r="R1246" s="55" t="n">
        <f aca="false">EXP(($F$11 - $F$8 - $C$8*$C$8/2)*$C$3 + N1246*$C$8*SQRT($C$3))</f>
        <v>1.00995759579959</v>
      </c>
      <c r="S1246" s="55" t="n">
        <f aca="false">EXP(($F$11 - $F$9 - $C$9*$C$9/2)*$C$3 + O1246*$C$9*SQRT($C$3))</f>
        <v>0.952684348709061</v>
      </c>
      <c r="T1246" s="55" t="n">
        <f aca="false">EXP(($F$11 - $F$10 - $C$10*$C$10/2)*$C$3 + P1246*$C$10*SQRT($C$3))</f>
        <v>1.02311246981925</v>
      </c>
      <c r="U1246" s="53" t="n">
        <f aca="false">$C$4 * (MAX(MAX(Q1246:T1246) - $C$2, 0))</f>
        <v>23.11246981925</v>
      </c>
    </row>
    <row r="1247" customFormat="false" ht="13.8" hidden="false" customHeight="false" outlineLevel="0" collapsed="false">
      <c r="H1247" s="4" t="n">
        <v>1245</v>
      </c>
      <c r="I1247" s="17" t="n">
        <f aca="false">INDEX(Random!$F$2:$F$10003,($H1247-1)*$L$2 + I$2)</f>
        <v>-1.27517208682785</v>
      </c>
      <c r="J1247" s="17" t="n">
        <f aca="false">INDEX(Random!$F$2:$F$10003,($H1247-1)*$L$2 + J$2)</f>
        <v>-0.345714100118924</v>
      </c>
      <c r="K1247" s="17" t="n">
        <f aca="false">INDEX(Random!$F$2:$F$10003,($H1247-1)*$L$2 + K$2)</f>
        <v>-0.715588463248681</v>
      </c>
      <c r="L1247" s="37" t="n">
        <f aca="false">INDEX(Random!$F$2:$F$10003,($H1247-1)*$L$2 + L$2)</f>
        <v>-1.02685766327063</v>
      </c>
      <c r="M1247" s="29" t="n">
        <f aca="false" t="array" ref="M1247:P1247">TRANSPOSE(MMULT($B$28:$E$31, TRANSPOSE(I1247:L1247)))</f>
        <v>-1.27517208682785</v>
      </c>
      <c r="N1247" s="29" t="n">
        <v>-1.04891352267437</v>
      </c>
      <c r="O1247" s="29" t="n">
        <v>-1.17041920500339</v>
      </c>
      <c r="P1247" s="29" t="n">
        <v>-1.58212419284245</v>
      </c>
      <c r="Q1247" s="55" t="n">
        <f aca="false">EXP(($F$11 - $F$7 - $C$7*$C$7/2)*$C$3 + M1247*$C$7*SQRT($C$3))</f>
        <v>0.96223793709725</v>
      </c>
      <c r="R1247" s="55" t="n">
        <f aca="false">EXP(($F$11 - $F$8 - $C$8*$C$8/2)*$C$3 + N1247*$C$8*SQRT($C$3))</f>
        <v>0.959318684894547</v>
      </c>
      <c r="S1247" s="55" t="n">
        <f aca="false">EXP(($F$11 - $F$9 - $C$9*$C$9/2)*$C$3 + O1247*$C$9*SQRT($C$3))</f>
        <v>0.958032253227767</v>
      </c>
      <c r="T1247" s="55" t="n">
        <f aca="false">EXP(($F$11 - $F$10 - $C$10*$C$10/2)*$C$3 + P1247*$C$10*SQRT($C$3))</f>
        <v>0.944694820101374</v>
      </c>
      <c r="U1247" s="53" t="n">
        <f aca="false">$C$4 * (MAX(MAX(Q1247:T1247) - $C$2, 0))</f>
        <v>0</v>
      </c>
    </row>
    <row r="1248" customFormat="false" ht="13.8" hidden="false" customHeight="false" outlineLevel="0" collapsed="false">
      <c r="H1248" s="4" t="n">
        <v>1246</v>
      </c>
      <c r="I1248" s="17" t="n">
        <f aca="false">INDEX(Random!$F$2:$F$10003,($H1248-1)*$L$2 + I$2)</f>
        <v>1.72643681271777</v>
      </c>
      <c r="J1248" s="17" t="n">
        <f aca="false">INDEX(Random!$F$2:$F$10003,($H1248-1)*$L$2 + J$2)</f>
        <v>-1.13131648505333</v>
      </c>
      <c r="K1248" s="17" t="n">
        <f aca="false">INDEX(Random!$F$2:$F$10003,($H1248-1)*$L$2 + K$2)</f>
        <v>-1.44510171762887</v>
      </c>
      <c r="L1248" s="37" t="n">
        <f aca="false">INDEX(Random!$F$2:$F$10003,($H1248-1)*$L$2 + L$2)</f>
        <v>-0.212728687452915</v>
      </c>
      <c r="M1248" s="29" t="n">
        <f aca="false" t="array" ref="M1248:P1248">TRANSPOSE(MMULT($B$28:$E$31, TRANSPOSE(I1248:L1248)))</f>
        <v>1.72643681271777</v>
      </c>
      <c r="N1248" s="29" t="n">
        <v>0.149257964341622</v>
      </c>
      <c r="O1248" s="29" t="n">
        <v>-0.749384276958337</v>
      </c>
      <c r="P1248" s="29" t="n">
        <v>0.410828357526601</v>
      </c>
      <c r="Q1248" s="55" t="n">
        <f aca="false">EXP(($F$11 - $F$7 - $C$7*$C$7/2)*$C$3 + M1248*$C$7*SQRT($C$3))</f>
        <v>1.06882807202109</v>
      </c>
      <c r="R1248" s="55" t="n">
        <f aca="false">EXP(($F$11 - $F$8 - $C$8*$C$8/2)*$C$3 + N1248*$C$8*SQRT($C$3))</f>
        <v>1.00943456604179</v>
      </c>
      <c r="S1248" s="55" t="n">
        <f aca="false">EXP(($F$11 - $F$9 - $C$9*$C$9/2)*$C$3 + O1248*$C$9*SQRT($C$3))</f>
        <v>0.974754827301901</v>
      </c>
      <c r="T1248" s="55" t="n">
        <f aca="false">EXP(($F$11 - $F$10 - $C$10*$C$10/2)*$C$3 + P1248*$C$10*SQRT($C$3))</f>
        <v>1.01648201502419</v>
      </c>
      <c r="U1248" s="53" t="n">
        <f aca="false">$C$4 * (MAX(MAX(Q1248:T1248) - $C$2, 0))</f>
        <v>68.8280720210901</v>
      </c>
    </row>
    <row r="1249" customFormat="false" ht="13.8" hidden="false" customHeight="false" outlineLevel="0" collapsed="false">
      <c r="H1249" s="4" t="n">
        <v>1247</v>
      </c>
      <c r="I1249" s="17" t="n">
        <f aca="false">INDEX(Random!$F$2:$F$10003,($H1249-1)*$L$2 + I$2)</f>
        <v>0.252358152586032</v>
      </c>
      <c r="J1249" s="17" t="n">
        <f aca="false">INDEX(Random!$F$2:$F$10003,($H1249-1)*$L$2 + J$2)</f>
        <v>-1.01689700305232</v>
      </c>
      <c r="K1249" s="17" t="n">
        <f aca="false">INDEX(Random!$F$2:$F$10003,($H1249-1)*$L$2 + K$2)</f>
        <v>0.691029071679652</v>
      </c>
      <c r="L1249" s="37" t="n">
        <f aca="false">INDEX(Random!$F$2:$F$10003,($H1249-1)*$L$2 + L$2)</f>
        <v>0.0798104816756763</v>
      </c>
      <c r="M1249" s="29" t="n">
        <f aca="false" t="array" ref="M1249:P1249">TRANSPOSE(MMULT($B$28:$E$31, TRANSPOSE(I1249:L1249)))</f>
        <v>0.252358152586032</v>
      </c>
      <c r="N1249" s="29" t="n">
        <v>-0.65480148045513</v>
      </c>
      <c r="O1249" s="29" t="n">
        <v>0.663703126786913</v>
      </c>
      <c r="P1249" s="29" t="n">
        <v>-0.0501776746691467</v>
      </c>
      <c r="Q1249" s="55" t="n">
        <f aca="false">EXP(($F$11 - $F$7 - $C$7*$C$7/2)*$C$3 + M1249*$C$7*SQRT($C$3))</f>
        <v>1.01508264755412</v>
      </c>
      <c r="R1249" s="55" t="n">
        <f aca="false">EXP(($F$11 - $F$8 - $C$8*$C$8/2)*$C$3 + N1249*$C$8*SQRT($C$3))</f>
        <v>0.975522369446613</v>
      </c>
      <c r="S1249" s="55" t="n">
        <f aca="false">EXP(($F$11 - $F$9 - $C$9*$C$9/2)*$C$3 + O1249*$C$9*SQRT($C$3))</f>
        <v>1.03304277057018</v>
      </c>
      <c r="T1249" s="55" t="n">
        <f aca="false">EXP(($F$11 - $F$10 - $C$10*$C$10/2)*$C$3 + P1249*$C$10*SQRT($C$3))</f>
        <v>0.999405865773589</v>
      </c>
      <c r="U1249" s="53" t="n">
        <f aca="false">$C$4 * (MAX(MAX(Q1249:T1249) - $C$2, 0))</f>
        <v>33.0427705701799</v>
      </c>
    </row>
    <row r="1250" customFormat="false" ht="13.8" hidden="false" customHeight="false" outlineLevel="0" collapsed="false">
      <c r="H1250" s="4" t="n">
        <v>1248</v>
      </c>
      <c r="I1250" s="17" t="n">
        <f aca="false">INDEX(Random!$F$2:$F$10003,($H1250-1)*$L$2 + I$2)</f>
        <v>0.869487580838958</v>
      </c>
      <c r="J1250" s="17" t="n">
        <f aca="false">INDEX(Random!$F$2:$F$10003,($H1250-1)*$L$2 + J$2)</f>
        <v>1.72097867066595</v>
      </c>
      <c r="K1250" s="17" t="n">
        <f aca="false">INDEX(Random!$F$2:$F$10003,($H1250-1)*$L$2 + K$2)</f>
        <v>-0.425320741344916</v>
      </c>
      <c r="L1250" s="37" t="n">
        <f aca="false">INDEX(Random!$F$2:$F$10003,($H1250-1)*$L$2 + L$2)</f>
        <v>-0.424246556578557</v>
      </c>
      <c r="M1250" s="29" t="n">
        <f aca="false" t="array" ref="M1250:P1250">TRANSPOSE(MMULT($B$28:$E$31, TRANSPOSE(I1250:L1250)))</f>
        <v>0.869487580838958</v>
      </c>
      <c r="N1250" s="29" t="n">
        <v>1.89538025412187</v>
      </c>
      <c r="O1250" s="29" t="n">
        <v>0.0580438506262745</v>
      </c>
      <c r="P1250" s="29" t="n">
        <v>0.503587450782051</v>
      </c>
      <c r="Q1250" s="55" t="n">
        <f aca="false">EXP(($F$11 - $F$7 - $C$7*$C$7/2)*$C$3 + M1250*$C$7*SQRT($C$3))</f>
        <v>1.03724645789949</v>
      </c>
      <c r="R1250" s="55" t="n">
        <f aca="false">EXP(($F$11 - $F$8 - $C$8*$C$8/2)*$C$3 + N1250*$C$8*SQRT($C$3))</f>
        <v>1.08719451176887</v>
      </c>
      <c r="S1250" s="55" t="n">
        <f aca="false">EXP(($F$11 - $F$9 - $C$9*$C$9/2)*$C$3 + O1250*$C$9*SQRT($C$3))</f>
        <v>1.00764507273392</v>
      </c>
      <c r="T1250" s="55" t="n">
        <f aca="false">EXP(($F$11 - $F$10 - $C$10*$C$10/2)*$C$3 + P1250*$C$10*SQRT($C$3))</f>
        <v>1.01995300995788</v>
      </c>
      <c r="U1250" s="53" t="n">
        <f aca="false">$C$4 * (MAX(MAX(Q1250:T1250) - $C$2, 0))</f>
        <v>87.19451176887</v>
      </c>
    </row>
    <row r="1251" customFormat="false" ht="13.8" hidden="false" customHeight="false" outlineLevel="0" collapsed="false">
      <c r="H1251" s="4" t="n">
        <v>1249</v>
      </c>
      <c r="I1251" s="17" t="n">
        <f aca="false">INDEX(Random!$F$2:$F$10003,($H1251-1)*$L$2 + I$2)</f>
        <v>-0.715816837569896</v>
      </c>
      <c r="J1251" s="17" t="n">
        <f aca="false">INDEX(Random!$F$2:$F$10003,($H1251-1)*$L$2 + J$2)</f>
        <v>0.668366770808844</v>
      </c>
      <c r="K1251" s="17" t="n">
        <f aca="false">INDEX(Random!$F$2:$F$10003,($H1251-1)*$L$2 + K$2)</f>
        <v>-1.1096609132266</v>
      </c>
      <c r="L1251" s="37" t="n">
        <f aca="false">INDEX(Random!$F$2:$F$10003,($H1251-1)*$L$2 + L$2)</f>
        <v>0.474129035390273</v>
      </c>
      <c r="M1251" s="29" t="n">
        <f aca="false" t="array" ref="M1251:P1251">TRANSPOSE(MMULT($B$28:$E$31, TRANSPOSE(I1251:L1251)))</f>
        <v>-0.715816837569896</v>
      </c>
      <c r="N1251" s="29" t="n">
        <v>0.0964762737430165</v>
      </c>
      <c r="O1251" s="29" t="n">
        <v>-1.25045285227409</v>
      </c>
      <c r="P1251" s="29" t="n">
        <v>0.188077095512756</v>
      </c>
      <c r="Q1251" s="55" t="n">
        <f aca="false">EXP(($F$11 - $F$7 - $C$7*$C$7/2)*$C$3 + M1251*$C$7*SQRT($C$3))</f>
        <v>0.981261697129592</v>
      </c>
      <c r="R1251" s="55" t="n">
        <f aca="false">EXP(($F$11 - $F$8 - $C$8*$C$8/2)*$C$3 + N1251*$C$8*SQRT($C$3))</f>
        <v>1.00717271822835</v>
      </c>
      <c r="S1251" s="55" t="n">
        <f aca="false">EXP(($F$11 - $F$9 - $C$9*$C$9/2)*$C$3 + O1251*$C$9*SQRT($C$3))</f>
        <v>0.95488609560898</v>
      </c>
      <c r="T1251" s="55" t="n">
        <f aca="false">EXP(($F$11 - $F$10 - $C$10*$C$10/2)*$C$3 + P1251*$C$10*SQRT($C$3))</f>
        <v>1.00819494826898</v>
      </c>
      <c r="U1251" s="53" t="n">
        <f aca="false">$C$4 * (MAX(MAX(Q1251:T1251) - $C$2, 0))</f>
        <v>8.19494826898004</v>
      </c>
    </row>
    <row r="1252" customFormat="false" ht="13.8" hidden="false" customHeight="false" outlineLevel="0" collapsed="false">
      <c r="H1252" s="4" t="n">
        <v>1250</v>
      </c>
      <c r="I1252" s="17" t="n">
        <f aca="false">INDEX(Random!$F$2:$F$10003,($H1252-1)*$L$2 + I$2)</f>
        <v>-1.21204952389127</v>
      </c>
      <c r="J1252" s="17" t="n">
        <f aca="false">INDEX(Random!$F$2:$F$10003,($H1252-1)*$L$2 + J$2)</f>
        <v>-0.2623421993482</v>
      </c>
      <c r="K1252" s="17" t="n">
        <f aca="false">INDEX(Random!$F$2:$F$10003,($H1252-1)*$L$2 + K$2)</f>
        <v>1.00451128504362</v>
      </c>
      <c r="L1252" s="37" t="n">
        <f aca="false">INDEX(Random!$F$2:$F$10003,($H1252-1)*$L$2 + L$2)</f>
        <v>-1.1458222802651</v>
      </c>
      <c r="M1252" s="29" t="n">
        <f aca="false" t="array" ref="M1252:P1252">TRANSPOSE(MMULT($B$28:$E$31, TRANSPOSE(I1252:L1252)))</f>
        <v>-1.21204952389127</v>
      </c>
      <c r="N1252" s="29" t="n">
        <v>-0.944342406138357</v>
      </c>
      <c r="O1252" s="29" t="n">
        <v>0.444588815071634</v>
      </c>
      <c r="P1252" s="29" t="n">
        <v>-1.61866223151759</v>
      </c>
      <c r="Q1252" s="55" t="n">
        <f aca="false">EXP(($F$11 - $F$7 - $C$7*$C$7/2)*$C$3 + M1252*$C$7*SQRT($C$3))</f>
        <v>0.964366149516551</v>
      </c>
      <c r="R1252" s="55" t="n">
        <f aca="false">EXP(($F$11 - $F$8 - $C$8*$C$8/2)*$C$3 + N1252*$C$8*SQRT($C$3))</f>
        <v>0.963591646569057</v>
      </c>
      <c r="S1252" s="55" t="n">
        <f aca="false">EXP(($F$11 - $F$9 - $C$9*$C$9/2)*$C$3 + O1252*$C$9*SQRT($C$3))</f>
        <v>1.0237813672738</v>
      </c>
      <c r="T1252" s="55" t="n">
        <f aca="false">EXP(($F$11 - $F$10 - $C$10*$C$10/2)*$C$3 + P1252*$C$10*SQRT($C$3))</f>
        <v>0.943427160757828</v>
      </c>
      <c r="U1252" s="53" t="n">
        <f aca="false">$C$4 * (MAX(MAX(Q1252:T1252) - $C$2, 0))</f>
        <v>23.7813672738001</v>
      </c>
    </row>
    <row r="1253" customFormat="false" ht="13.8" hidden="false" customHeight="false" outlineLevel="0" collapsed="false">
      <c r="H1253" s="4" t="n">
        <v>1251</v>
      </c>
      <c r="I1253" s="17" t="n">
        <f aca="false">INDEX(Random!$F$2:$F$10003,($H1253-1)*$L$2 + I$2)</f>
        <v>1.9929954032274</v>
      </c>
      <c r="J1253" s="17" t="n">
        <f aca="false">INDEX(Random!$F$2:$F$10003,($H1253-1)*$L$2 + J$2)</f>
        <v>-0.139131243870858</v>
      </c>
      <c r="K1253" s="17" t="n">
        <f aca="false">INDEX(Random!$F$2:$F$10003,($H1253-1)*$L$2 + K$2)</f>
        <v>0.919088845063119</v>
      </c>
      <c r="L1253" s="37" t="n">
        <f aca="false">INDEX(Random!$F$2:$F$10003,($H1253-1)*$L$2 + L$2)</f>
        <v>-0.507657952174175</v>
      </c>
      <c r="M1253" s="29" t="n">
        <f aca="false" t="array" ref="M1253:P1253">TRANSPOSE(MMULT($B$28:$E$31, TRANSPOSE(I1253:L1253)))</f>
        <v>1.9929954032274</v>
      </c>
      <c r="N1253" s="29" t="n">
        <v>1.09948025335562</v>
      </c>
      <c r="O1253" s="29" t="n">
        <v>1.59910800689116</v>
      </c>
      <c r="P1253" s="29" t="n">
        <v>0.556060739000401</v>
      </c>
      <c r="Q1253" s="55" t="n">
        <f aca="false">EXP(($F$11 - $F$7 - $C$7*$C$7/2)*$C$3 + M1253*$C$7*SQRT($C$3))</f>
        <v>1.0788464183423</v>
      </c>
      <c r="R1253" s="55" t="n">
        <f aca="false">EXP(($F$11 - $F$8 - $C$8*$C$8/2)*$C$3 + N1253*$C$8*SQRT($C$3))</f>
        <v>1.05103436182202</v>
      </c>
      <c r="S1253" s="55" t="n">
        <f aca="false">EXP(($F$11 - $F$9 - $C$9*$C$9/2)*$C$3 + O1253*$C$9*SQRT($C$3))</f>
        <v>1.07353155679771</v>
      </c>
      <c r="T1253" s="55" t="n">
        <f aca="false">EXP(($F$11 - $F$10 - $C$10*$C$10/2)*$C$3 + P1253*$C$10*SQRT($C$3))</f>
        <v>1.02192177822116</v>
      </c>
      <c r="U1253" s="53" t="n">
        <f aca="false">$C$4 * (MAX(MAX(Q1253:T1253) - $C$2, 0))</f>
        <v>78.8464183423001</v>
      </c>
    </row>
    <row r="1254" customFormat="false" ht="13.8" hidden="false" customHeight="false" outlineLevel="0" collapsed="false">
      <c r="H1254" s="4" t="n">
        <v>1252</v>
      </c>
      <c r="I1254" s="17" t="n">
        <f aca="false">INDEX(Random!$F$2:$F$10003,($H1254-1)*$L$2 + I$2)</f>
        <v>0.0557206906901778</v>
      </c>
      <c r="J1254" s="17" t="n">
        <f aca="false">INDEX(Random!$F$2:$F$10003,($H1254-1)*$L$2 + J$2)</f>
        <v>2.00337926642263</v>
      </c>
      <c r="K1254" s="17" t="n">
        <f aca="false">INDEX(Random!$F$2:$F$10003,($H1254-1)*$L$2 + K$2)</f>
        <v>0.268089785929495</v>
      </c>
      <c r="L1254" s="37" t="n">
        <f aca="false">INDEX(Random!$F$2:$F$10003,($H1254-1)*$L$2 + L$2)</f>
        <v>-2.15436091585565</v>
      </c>
      <c r="M1254" s="29" t="n">
        <f aca="false" t="array" ref="M1254:P1254">TRANSPOSE(MMULT($B$28:$E$31, TRANSPOSE(I1254:L1254)))</f>
        <v>0.0557206906901778</v>
      </c>
      <c r="N1254" s="29" t="n">
        <v>1.62570094985357</v>
      </c>
      <c r="O1254" s="29" t="n">
        <v>0.405402271230109</v>
      </c>
      <c r="P1254" s="29" t="n">
        <v>-1.26742051419878</v>
      </c>
      <c r="Q1254" s="55" t="n">
        <f aca="false">EXP(($F$11 - $F$7 - $C$7*$C$7/2)*$C$3 + M1254*$C$7*SQRT($C$3))</f>
        <v>1.00812051816528</v>
      </c>
      <c r="R1254" s="55" t="n">
        <f aca="false">EXP(($F$11 - $F$8 - $C$8*$C$8/2)*$C$3 + N1254*$C$8*SQRT($C$3))</f>
        <v>1.07480490927799</v>
      </c>
      <c r="S1254" s="55" t="n">
        <f aca="false">EXP(($F$11 - $F$9 - $C$9*$C$9/2)*$C$3 + O1254*$C$9*SQRT($C$3))</f>
        <v>1.02213382593166</v>
      </c>
      <c r="T1254" s="55" t="n">
        <f aca="false">EXP(($F$11 - $F$10 - $C$10*$C$10/2)*$C$3 + P1254*$C$10*SQRT($C$3))</f>
        <v>0.955683980273413</v>
      </c>
      <c r="U1254" s="53" t="n">
        <f aca="false">$C$4 * (MAX(MAX(Q1254:T1254) - $C$2, 0))</f>
        <v>74.8049092779901</v>
      </c>
    </row>
    <row r="1255" customFormat="false" ht="13.8" hidden="false" customHeight="false" outlineLevel="0" collapsed="false">
      <c r="H1255" s="4" t="n">
        <v>1253</v>
      </c>
      <c r="I1255" s="17" t="n">
        <f aca="false">INDEX(Random!$F$2:$F$10003,($H1255-1)*$L$2 + I$2)</f>
        <v>-0.483674421083345</v>
      </c>
      <c r="J1255" s="17" t="n">
        <f aca="false">INDEX(Random!$F$2:$F$10003,($H1255-1)*$L$2 + J$2)</f>
        <v>2.15375465388096</v>
      </c>
      <c r="K1255" s="17" t="n">
        <f aca="false">INDEX(Random!$F$2:$F$10003,($H1255-1)*$L$2 + K$2)</f>
        <v>0.0961651161253789</v>
      </c>
      <c r="L1255" s="37" t="n">
        <f aca="false">INDEX(Random!$F$2:$F$10003,($H1255-1)*$L$2 + L$2)</f>
        <v>0.0859909144024224</v>
      </c>
      <c r="M1255" s="29" t="n">
        <f aca="false" t="array" ref="M1255:P1255">TRANSPOSE(MMULT($B$28:$E$31, TRANSPOSE(I1255:L1255)))</f>
        <v>-0.483674421083345</v>
      </c>
      <c r="N1255" s="29" t="n">
        <v>1.4176982449516</v>
      </c>
      <c r="O1255" s="29" t="n">
        <v>0.0511188083118178</v>
      </c>
      <c r="P1255" s="29" t="n">
        <v>0.352140012539054</v>
      </c>
      <c r="Q1255" s="55" t="n">
        <f aca="false">EXP(($F$11 - $F$7 - $C$7*$C$7/2)*$C$3 + M1255*$C$7*SQRT($C$3))</f>
        <v>0.989266910362947</v>
      </c>
      <c r="R1255" s="55" t="n">
        <f aca="false">EXP(($F$11 - $F$8 - $C$8*$C$8/2)*$C$3 + N1255*$C$8*SQRT($C$3))</f>
        <v>1.06534538357274</v>
      </c>
      <c r="S1255" s="55" t="n">
        <f aca="false">EXP(($F$11 - $F$9 - $C$9*$C$9/2)*$C$3 + O1255*$C$9*SQRT($C$3))</f>
        <v>1.00735831836985</v>
      </c>
      <c r="T1255" s="55" t="n">
        <f aca="false">EXP(($F$11 - $F$10 - $C$10*$C$10/2)*$C$3 + P1255*$C$10*SQRT($C$3))</f>
        <v>1.01429203251309</v>
      </c>
      <c r="U1255" s="53" t="n">
        <f aca="false">$C$4 * (MAX(MAX(Q1255:T1255) - $C$2, 0))</f>
        <v>65.34538357274</v>
      </c>
    </row>
    <row r="1256" customFormat="false" ht="13.8" hidden="false" customHeight="false" outlineLevel="0" collapsed="false">
      <c r="H1256" s="4" t="n">
        <v>1254</v>
      </c>
      <c r="I1256" s="17" t="n">
        <f aca="false">INDEX(Random!$F$2:$F$10003,($H1256-1)*$L$2 + I$2)</f>
        <v>-0.207124560624751</v>
      </c>
      <c r="J1256" s="17" t="n">
        <f aca="false">INDEX(Random!$F$2:$F$10003,($H1256-1)*$L$2 + J$2)</f>
        <v>-0.961706567028146</v>
      </c>
      <c r="K1256" s="17" t="n">
        <f aca="false">INDEX(Random!$F$2:$F$10003,($H1256-1)*$L$2 + K$2)</f>
        <v>-0.573253081021671</v>
      </c>
      <c r="L1256" s="37" t="n">
        <f aca="false">INDEX(Random!$F$2:$F$10003,($H1256-1)*$L$2 + L$2)</f>
        <v>-1.18758427198923</v>
      </c>
      <c r="M1256" s="29" t="n">
        <f aca="false" t="array" ref="M1256:P1256">TRANSPOSE(MMULT($B$28:$E$31, TRANSPOSE(I1256:L1256)))</f>
        <v>-0.207124560624751</v>
      </c>
      <c r="N1256" s="29" t="n">
        <v>-0.889919210460467</v>
      </c>
      <c r="O1256" s="29" t="n">
        <v>-0.673230627147569</v>
      </c>
      <c r="P1256" s="29" t="n">
        <v>-1.3257189674111</v>
      </c>
      <c r="Q1256" s="55" t="n">
        <f aca="false">EXP(($F$11 - $F$7 - $C$7*$C$7/2)*$C$3 + M1256*$C$7*SQRT($C$3))</f>
        <v>0.998888758265021</v>
      </c>
      <c r="R1256" s="55" t="n">
        <f aca="false">EXP(($F$11 - $F$8 - $C$8*$C$8/2)*$C$3 + N1256*$C$8*SQRT($C$3))</f>
        <v>0.96582299992983</v>
      </c>
      <c r="S1256" s="55" t="n">
        <f aca="false">EXP(($F$11 - $F$9 - $C$9*$C$9/2)*$C$3 + O1256*$C$9*SQRT($C$3))</f>
        <v>0.977810506577901</v>
      </c>
      <c r="T1256" s="55" t="n">
        <f aca="false">EXP(($F$11 - $F$10 - $C$10*$C$10/2)*$C$3 + P1256*$C$10*SQRT($C$3))</f>
        <v>0.953638649589203</v>
      </c>
      <c r="U1256" s="53" t="n">
        <f aca="false">$C$4 * (MAX(MAX(Q1256:T1256) - $C$2, 0))</f>
        <v>0</v>
      </c>
    </row>
    <row r="1257" customFormat="false" ht="13.8" hidden="false" customHeight="false" outlineLevel="0" collapsed="false">
      <c r="H1257" s="4" t="n">
        <v>1255</v>
      </c>
      <c r="I1257" s="17" t="n">
        <f aca="false">INDEX(Random!$F$2:$F$10003,($H1257-1)*$L$2 + I$2)</f>
        <v>0.75814763571576</v>
      </c>
      <c r="J1257" s="17" t="n">
        <f aca="false">INDEX(Random!$F$2:$F$10003,($H1257-1)*$L$2 + J$2)</f>
        <v>0.111339380976846</v>
      </c>
      <c r="K1257" s="17" t="n">
        <f aca="false">INDEX(Random!$F$2:$F$10003,($H1257-1)*$L$2 + K$2)</f>
        <v>-0.919313182382499</v>
      </c>
      <c r="L1257" s="37" t="n">
        <f aca="false">INDEX(Random!$F$2:$F$10003,($H1257-1)*$L$2 + L$2)</f>
        <v>1.09200843323661</v>
      </c>
      <c r="M1257" s="29" t="n">
        <f aca="false" t="array" ref="M1257:P1257">TRANSPOSE(MMULT($B$28:$E$31, TRANSPOSE(I1257:L1257)))</f>
        <v>0.75814763571576</v>
      </c>
      <c r="N1257" s="29" t="n">
        <v>0.54877338047971</v>
      </c>
      <c r="O1257" s="29" t="n">
        <v>-0.549862357962304</v>
      </c>
      <c r="P1257" s="29" t="n">
        <v>1.30887476346029</v>
      </c>
      <c r="Q1257" s="55" t="n">
        <f aca="false">EXP(($F$11 - $F$7 - $C$7*$C$7/2)*$C$3 + M1257*$C$7*SQRT($C$3))</f>
        <v>1.03321227966582</v>
      </c>
      <c r="R1257" s="55" t="n">
        <f aca="false">EXP(($F$11 - $F$8 - $C$8*$C$8/2)*$C$3 + N1257*$C$8*SQRT($C$3))</f>
        <v>1.02672050170718</v>
      </c>
      <c r="S1257" s="55" t="n">
        <f aca="false">EXP(($F$11 - $F$9 - $C$9*$C$9/2)*$C$3 + O1257*$C$9*SQRT($C$3))</f>
        <v>0.982781022730811</v>
      </c>
      <c r="T1257" s="55" t="n">
        <f aca="false">EXP(($F$11 - $F$10 - $C$10*$C$10/2)*$C$3 + P1257*$C$10*SQRT($C$3))</f>
        <v>1.05058890232859</v>
      </c>
      <c r="U1257" s="53" t="n">
        <f aca="false">$C$4 * (MAX(MAX(Q1257:T1257) - $C$2, 0))</f>
        <v>50.5889023285899</v>
      </c>
    </row>
    <row r="1258" customFormat="false" ht="13.8" hidden="false" customHeight="false" outlineLevel="0" collapsed="false">
      <c r="H1258" s="4" t="n">
        <v>1256</v>
      </c>
      <c r="I1258" s="17" t="n">
        <f aca="false">INDEX(Random!$F$2:$F$10003,($H1258-1)*$L$2 + I$2)</f>
        <v>1.05869700766032</v>
      </c>
      <c r="J1258" s="17" t="n">
        <f aca="false">INDEX(Random!$F$2:$F$10003,($H1258-1)*$L$2 + J$2)</f>
        <v>-1.83135404856659</v>
      </c>
      <c r="K1258" s="17" t="n">
        <f aca="false">INDEX(Random!$F$2:$F$10003,($H1258-1)*$L$2 + K$2)</f>
        <v>-0.738416645615039</v>
      </c>
      <c r="L1258" s="37" t="n">
        <f aca="false">INDEX(Random!$F$2:$F$10003,($H1258-1)*$L$2 + L$2)</f>
        <v>0.349548602894149</v>
      </c>
      <c r="M1258" s="29" t="n">
        <f aca="false" t="array" ref="M1258:P1258">TRANSPOSE(MMULT($B$28:$E$31, TRANSPOSE(I1258:L1258)))</f>
        <v>1.05869700766032</v>
      </c>
      <c r="N1258" s="29" t="n">
        <v>-0.812400222954384</v>
      </c>
      <c r="O1258" s="29" t="n">
        <v>-0.401194372066684</v>
      </c>
      <c r="P1258" s="29" t="n">
        <v>0.37349793814951</v>
      </c>
      <c r="Q1258" s="55" t="n">
        <f aca="false">EXP(($F$11 - $F$7 - $C$7*$C$7/2)*$C$3 + M1258*$C$7*SQRT($C$3))</f>
        <v>1.04413824081494</v>
      </c>
      <c r="R1258" s="55" t="n">
        <f aca="false">EXP(($F$11 - $F$8 - $C$8*$C$8/2)*$C$3 + N1258*$C$8*SQRT($C$3))</f>
        <v>0.969010206158468</v>
      </c>
      <c r="S1258" s="55" t="n">
        <f aca="false">EXP(($F$11 - $F$9 - $C$9*$C$9/2)*$C$3 + O1258*$C$9*SQRT($C$3))</f>
        <v>0.988804448212604</v>
      </c>
      <c r="T1258" s="55" t="n">
        <f aca="false">EXP(($F$11 - $F$10 - $C$10*$C$10/2)*$C$3 + P1258*$C$10*SQRT($C$3))</f>
        <v>1.01508846667061</v>
      </c>
      <c r="U1258" s="53" t="n">
        <f aca="false">$C$4 * (MAX(MAX(Q1258:T1258) - $C$2, 0))</f>
        <v>44.13824081494</v>
      </c>
    </row>
    <row r="1259" customFormat="false" ht="13.8" hidden="false" customHeight="false" outlineLevel="0" collapsed="false">
      <c r="H1259" s="4" t="n">
        <v>1257</v>
      </c>
      <c r="I1259" s="17" t="n">
        <f aca="false">INDEX(Random!$F$2:$F$10003,($H1259-1)*$L$2 + I$2)</f>
        <v>-0.596427601199636</v>
      </c>
      <c r="J1259" s="17" t="n">
        <f aca="false">INDEX(Random!$F$2:$F$10003,($H1259-1)*$L$2 + J$2)</f>
        <v>2.65918548573159</v>
      </c>
      <c r="K1259" s="17" t="n">
        <f aca="false">INDEX(Random!$F$2:$F$10003,($H1259-1)*$L$2 + K$2)</f>
        <v>1.61668115437513</v>
      </c>
      <c r="L1259" s="37" t="n">
        <f aca="false">INDEX(Random!$F$2:$F$10003,($H1259-1)*$L$2 + L$2)</f>
        <v>1.36053008582372</v>
      </c>
      <c r="M1259" s="29" t="n">
        <f aca="false" t="array" ref="M1259:P1259">TRANSPOSE(MMULT($B$28:$E$31, TRANSPOSE(I1259:L1259)))</f>
        <v>-0.596427601199636</v>
      </c>
      <c r="N1259" s="29" t="n">
        <v>1.75085260386337</v>
      </c>
      <c r="O1259" s="29" t="n">
        <v>1.44385852015337</v>
      </c>
      <c r="P1259" s="29" t="n">
        <v>1.48292737696425</v>
      </c>
      <c r="Q1259" s="55" t="n">
        <f aca="false">EXP(($F$11 - $F$7 - $C$7*$C$7/2)*$C$3 + M1259*$C$7*SQRT($C$3))</f>
        <v>0.98537059889159</v>
      </c>
      <c r="R1259" s="55" t="n">
        <f aca="false">EXP(($F$11 - $F$8 - $C$8*$C$8/2)*$C$3 + N1259*$C$8*SQRT($C$3))</f>
        <v>1.0805369685346</v>
      </c>
      <c r="S1259" s="55" t="n">
        <f aca="false">EXP(($F$11 - $F$9 - $C$9*$C$9/2)*$C$3 + O1259*$C$9*SQRT($C$3))</f>
        <v>1.06670342361008</v>
      </c>
      <c r="T1259" s="55" t="n">
        <f aca="false">EXP(($F$11 - $F$10 - $C$10*$C$10/2)*$C$3 + P1259*$C$10*SQRT($C$3))</f>
        <v>1.05733046241178</v>
      </c>
      <c r="U1259" s="53" t="n">
        <f aca="false">$C$4 * (MAX(MAX(Q1259:T1259) - $C$2, 0))</f>
        <v>80.5369685346</v>
      </c>
    </row>
    <row r="1260" customFormat="false" ht="13.8" hidden="false" customHeight="false" outlineLevel="0" collapsed="false">
      <c r="H1260" s="4" t="n">
        <v>1258</v>
      </c>
      <c r="I1260" s="17" t="n">
        <f aca="false">INDEX(Random!$F$2:$F$10003,($H1260-1)*$L$2 + I$2)</f>
        <v>0.189149343047186</v>
      </c>
      <c r="J1260" s="17" t="n">
        <f aca="false">INDEX(Random!$F$2:$F$10003,($H1260-1)*$L$2 + J$2)</f>
        <v>-0.228039157845091</v>
      </c>
      <c r="K1260" s="17" t="n">
        <f aca="false">INDEX(Random!$F$2:$F$10003,($H1260-1)*$L$2 + K$2)</f>
        <v>0.982623265725746</v>
      </c>
      <c r="L1260" s="37" t="n">
        <f aca="false">INDEX(Random!$F$2:$F$10003,($H1260-1)*$L$2 + L$2)</f>
        <v>0.937303344692099</v>
      </c>
      <c r="M1260" s="29" t="n">
        <f aca="false" t="array" ref="M1260:P1260">TRANSPOSE(MMULT($B$28:$E$31, TRANSPOSE(I1260:L1260)))</f>
        <v>0.189149343047186</v>
      </c>
      <c r="N1260" s="29" t="n">
        <v>-0.06635757644378</v>
      </c>
      <c r="O1260" s="29" t="n">
        <v>0.962234506543974</v>
      </c>
      <c r="P1260" s="29" t="n">
        <v>0.822035246101537</v>
      </c>
      <c r="Q1260" s="55" t="n">
        <f aca="false">EXP(($F$11 - $F$7 - $C$7*$C$7/2)*$C$3 + M1260*$C$7*SQRT($C$3))</f>
        <v>1.01283945398619</v>
      </c>
      <c r="R1260" s="55" t="n">
        <f aca="false">EXP(($F$11 - $F$8 - $C$8*$C$8/2)*$C$3 + N1260*$C$8*SQRT($C$3))</f>
        <v>1.00022670369454</v>
      </c>
      <c r="S1260" s="55" t="n">
        <f aca="false">EXP(($F$11 - $F$9 - $C$9*$C$9/2)*$C$3 + O1260*$C$9*SQRT($C$3))</f>
        <v>1.04579591139753</v>
      </c>
      <c r="T1260" s="55" t="n">
        <f aca="false">EXP(($F$11 - $F$10 - $C$10*$C$10/2)*$C$3 + P1260*$C$10*SQRT($C$3))</f>
        <v>1.03195959487937</v>
      </c>
      <c r="U1260" s="53" t="n">
        <f aca="false">$C$4 * (MAX(MAX(Q1260:T1260) - $C$2, 0))</f>
        <v>45.7959113975299</v>
      </c>
    </row>
    <row r="1261" customFormat="false" ht="13.8" hidden="false" customHeight="false" outlineLevel="0" collapsed="false">
      <c r="H1261" s="4" t="n">
        <v>1259</v>
      </c>
      <c r="I1261" s="17" t="n">
        <f aca="false">INDEX(Random!$F$2:$F$10003,($H1261-1)*$L$2 + I$2)</f>
        <v>-0.514917355049825</v>
      </c>
      <c r="J1261" s="17" t="n">
        <f aca="false">INDEX(Random!$F$2:$F$10003,($H1261-1)*$L$2 + J$2)</f>
        <v>1.05505209195676</v>
      </c>
      <c r="K1261" s="17" t="n">
        <f aca="false">INDEX(Random!$F$2:$F$10003,($H1261-1)*$L$2 + K$2)</f>
        <v>1.1702576938633</v>
      </c>
      <c r="L1261" s="37" t="n">
        <f aca="false">INDEX(Random!$F$2:$F$10003,($H1261-1)*$L$2 + L$2)</f>
        <v>0.490593393224669</v>
      </c>
      <c r="M1261" s="29" t="n">
        <f aca="false" t="array" ref="M1261:P1261">TRANSPOSE(MMULT($B$28:$E$31, TRANSPOSE(I1261:L1261)))</f>
        <v>-0.514917355049825</v>
      </c>
      <c r="N1261" s="29" t="n">
        <v>0.525708291024411</v>
      </c>
      <c r="O1261" s="29" t="n">
        <v>0.953864825800075</v>
      </c>
      <c r="P1261" s="29" t="n">
        <v>0.410279117574081</v>
      </c>
      <c r="Q1261" s="55" t="n">
        <f aca="false">EXP(($F$11 - $F$7 - $C$7*$C$7/2)*$C$3 + M1261*$C$7*SQRT($C$3))</f>
        <v>0.988185735578</v>
      </c>
      <c r="R1261" s="55" t="n">
        <f aca="false">EXP(($F$11 - $F$8 - $C$8*$C$8/2)*$C$3 + N1261*$C$8*SQRT($C$3))</f>
        <v>1.02571453533596</v>
      </c>
      <c r="S1261" s="55" t="n">
        <f aca="false">EXP(($F$11 - $F$9 - $C$9*$C$9/2)*$C$3 + O1261*$C$9*SQRT($C$3))</f>
        <v>1.04543622587413</v>
      </c>
      <c r="T1261" s="55" t="n">
        <f aca="false">EXP(($F$11 - $F$10 - $C$10*$C$10/2)*$C$3 + P1261*$C$10*SQRT($C$3))</f>
        <v>1.01646149798064</v>
      </c>
      <c r="U1261" s="53" t="n">
        <f aca="false">$C$4 * (MAX(MAX(Q1261:T1261) - $C$2, 0))</f>
        <v>45.4362258741301</v>
      </c>
    </row>
    <row r="1262" customFormat="false" ht="13.8" hidden="false" customHeight="false" outlineLevel="0" collapsed="false">
      <c r="H1262" s="4" t="n">
        <v>1260</v>
      </c>
      <c r="I1262" s="17" t="n">
        <f aca="false">INDEX(Random!$F$2:$F$10003,($H1262-1)*$L$2 + I$2)</f>
        <v>-0.387250870187929</v>
      </c>
      <c r="J1262" s="17" t="n">
        <f aca="false">INDEX(Random!$F$2:$F$10003,($H1262-1)*$L$2 + J$2)</f>
        <v>-0.390363555307777</v>
      </c>
      <c r="K1262" s="17" t="n">
        <f aca="false">INDEX(Random!$F$2:$F$10003,($H1262-1)*$L$2 + K$2)</f>
        <v>0.73839780586611</v>
      </c>
      <c r="L1262" s="37" t="n">
        <f aca="false">INDEX(Random!$F$2:$F$10003,($H1262-1)*$L$2 + L$2)</f>
        <v>-1.35892668237503</v>
      </c>
      <c r="M1262" s="29" t="n">
        <f aca="false" t="array" ref="M1262:P1262">TRANSPOSE(MMULT($B$28:$E$31, TRANSPOSE(I1262:L1262)))</f>
        <v>-0.387250870187929</v>
      </c>
      <c r="N1262" s="29" t="n">
        <v>-0.545296629216688</v>
      </c>
      <c r="O1262" s="29" t="n">
        <v>0.505788592967225</v>
      </c>
      <c r="P1262" s="29" t="n">
        <v>-1.41189436782923</v>
      </c>
      <c r="Q1262" s="55" t="n">
        <f aca="false">EXP(($F$11 - $F$7 - $C$7*$C$7/2)*$C$3 + M1262*$C$7*SQRT($C$3))</f>
        <v>0.992611152293115</v>
      </c>
      <c r="R1262" s="55" t="n">
        <f aca="false">EXP(($F$11 - $F$8 - $C$8*$C$8/2)*$C$3 + N1262*$C$8*SQRT($C$3))</f>
        <v>0.980072988782201</v>
      </c>
      <c r="S1262" s="55" t="n">
        <f aca="false">EXP(($F$11 - $F$9 - $C$9*$C$9/2)*$C$3 + O1262*$C$9*SQRT($C$3))</f>
        <v>1.02635973701827</v>
      </c>
      <c r="T1262" s="55" t="n">
        <f aca="false">EXP(($F$11 - $F$10 - $C$10*$C$10/2)*$C$3 + P1262*$C$10*SQRT($C$3))</f>
        <v>0.950623304752762</v>
      </c>
      <c r="U1262" s="53" t="n">
        <f aca="false">$C$4 * (MAX(MAX(Q1262:T1262) - $C$2, 0))</f>
        <v>26.35973701827</v>
      </c>
    </row>
    <row r="1263" customFormat="false" ht="13.8" hidden="false" customHeight="false" outlineLevel="0" collapsed="false">
      <c r="H1263" s="4" t="n">
        <v>1261</v>
      </c>
      <c r="I1263" s="17" t="n">
        <f aca="false">INDEX(Random!$F$2:$F$10003,($H1263-1)*$L$2 + I$2)</f>
        <v>0.45586153342733</v>
      </c>
      <c r="J1263" s="17" t="n">
        <f aca="false">INDEX(Random!$F$2:$F$10003,($H1263-1)*$L$2 + J$2)</f>
        <v>-0.304437920267187</v>
      </c>
      <c r="K1263" s="17" t="n">
        <f aca="false">INDEX(Random!$F$2:$F$10003,($H1263-1)*$L$2 + K$2)</f>
        <v>-1.03481222196769</v>
      </c>
      <c r="L1263" s="37" t="n">
        <f aca="false">INDEX(Random!$F$2:$F$10003,($H1263-1)*$L$2 + L$2)</f>
        <v>1.34851695454895</v>
      </c>
      <c r="M1263" s="29" t="n">
        <f aca="false" t="array" ref="M1263:P1263">TRANSPOSE(MMULT($B$28:$E$31, TRANSPOSE(I1263:L1263)))</f>
        <v>0.45586153342733</v>
      </c>
      <c r="N1263" s="29" t="n">
        <v>0.0348689263273007</v>
      </c>
      <c r="O1263" s="29" t="n">
        <v>-0.800263609918265</v>
      </c>
      <c r="P1263" s="29" t="n">
        <v>1.26703294163388</v>
      </c>
      <c r="Q1263" s="55" t="n">
        <f aca="false">EXP(($F$11 - $F$7 - $C$7*$C$7/2)*$C$3 + M1263*$C$7*SQRT($C$3))</f>
        <v>1.02233850349662</v>
      </c>
      <c r="R1263" s="55" t="n">
        <f aca="false">EXP(($F$11 - $F$8 - $C$8*$C$8/2)*$C$3 + N1263*$C$8*SQRT($C$3))</f>
        <v>1.00453907490197</v>
      </c>
      <c r="S1263" s="55" t="n">
        <f aca="false">EXP(($F$11 - $F$9 - $C$9*$C$9/2)*$C$3 + O1263*$C$9*SQRT($C$3))</f>
        <v>0.972718607675204</v>
      </c>
      <c r="T1263" s="55" t="n">
        <f aca="false">EXP(($F$11 - $F$10 - $C$10*$C$10/2)*$C$3 + P1263*$C$10*SQRT($C$3))</f>
        <v>1.04897466689389</v>
      </c>
      <c r="U1263" s="53" t="n">
        <f aca="false">$C$4 * (MAX(MAX(Q1263:T1263) - $C$2, 0))</f>
        <v>48.97466689389</v>
      </c>
    </row>
    <row r="1264" customFormat="false" ht="13.8" hidden="false" customHeight="false" outlineLevel="0" collapsed="false">
      <c r="H1264" s="4" t="n">
        <v>1262</v>
      </c>
      <c r="I1264" s="17" t="n">
        <f aca="false">INDEX(Random!$F$2:$F$10003,($H1264-1)*$L$2 + I$2)</f>
        <v>-1.09074686888092</v>
      </c>
      <c r="J1264" s="17" t="n">
        <f aca="false">INDEX(Random!$F$2:$F$10003,($H1264-1)*$L$2 + J$2)</f>
        <v>0.0936668120440296</v>
      </c>
      <c r="K1264" s="17" t="n">
        <f aca="false">INDEX(Random!$F$2:$F$10003,($H1264-1)*$L$2 + K$2)</f>
        <v>0.357939297890192</v>
      </c>
      <c r="L1264" s="37" t="n">
        <f aca="false">INDEX(Random!$F$2:$F$10003,($H1264-1)*$L$2 + L$2)</f>
        <v>-1.5758699594937</v>
      </c>
      <c r="M1264" s="29" t="n">
        <f aca="false" t="array" ref="M1264:P1264">TRANSPOSE(MMULT($B$28:$E$31, TRANSPOSE(I1264:L1264)))</f>
        <v>-1.09074686888092</v>
      </c>
      <c r="N1264" s="29" t="n">
        <v>-0.587812205773558</v>
      </c>
      <c r="O1264" s="29" t="n">
        <v>-0.0805590276022419</v>
      </c>
      <c r="P1264" s="29" t="n">
        <v>-1.83079921973211</v>
      </c>
      <c r="Q1264" s="55" t="n">
        <f aca="false">EXP(($F$11 - $F$7 - $C$7*$C$7/2)*$C$3 + M1264*$C$7*SQRT($C$3))</f>
        <v>0.968469159309992</v>
      </c>
      <c r="R1264" s="55" t="n">
        <f aca="false">EXP(($F$11 - $F$8 - $C$8*$C$8/2)*$C$3 + N1264*$C$8*SQRT($C$3))</f>
        <v>0.978303682106425</v>
      </c>
      <c r="S1264" s="55" t="n">
        <f aca="false">EXP(($F$11 - $F$9 - $C$9*$C$9/2)*$C$3 + O1264*$C$9*SQRT($C$3))</f>
        <v>1.00192126222927</v>
      </c>
      <c r="T1264" s="55" t="n">
        <f aca="false">EXP(($F$11 - $F$10 - $C$10*$C$10/2)*$C$3 + P1264*$C$10*SQRT($C$3))</f>
        <v>0.936100765757525</v>
      </c>
      <c r="U1264" s="53" t="n">
        <f aca="false">$C$4 * (MAX(MAX(Q1264:T1264) - $C$2, 0))</f>
        <v>1.92126222926992</v>
      </c>
    </row>
    <row r="1265" customFormat="false" ht="13.8" hidden="false" customHeight="false" outlineLevel="0" collapsed="false">
      <c r="H1265" s="4" t="n">
        <v>1263</v>
      </c>
      <c r="I1265" s="17" t="n">
        <f aca="false">INDEX(Random!$F$2:$F$10003,($H1265-1)*$L$2 + I$2)</f>
        <v>1.46592264774541</v>
      </c>
      <c r="J1265" s="17" t="n">
        <f aca="false">INDEX(Random!$F$2:$F$10003,($H1265-1)*$L$2 + J$2)</f>
        <v>0.262706142827675</v>
      </c>
      <c r="K1265" s="17" t="n">
        <f aca="false">INDEX(Random!$F$2:$F$10003,($H1265-1)*$L$2 + K$2)</f>
        <v>1.46639502854788</v>
      </c>
      <c r="L1265" s="37" t="n">
        <f aca="false">INDEX(Random!$F$2:$F$10003,($H1265-1)*$L$2 + L$2)</f>
        <v>0.550220247108839</v>
      </c>
      <c r="M1265" s="29" t="n">
        <f aca="false" t="array" ref="M1265:P1265">TRANSPOSE(MMULT($B$28:$E$31, TRANSPOSE(I1265:L1265)))</f>
        <v>1.46592264774541</v>
      </c>
      <c r="N1265" s="29" t="n">
        <v>1.09876884673714</v>
      </c>
      <c r="O1265" s="29" t="n">
        <v>1.92955289773168</v>
      </c>
      <c r="P1265" s="29" t="n">
        <v>1.26757508939511</v>
      </c>
      <c r="Q1265" s="55" t="n">
        <f aca="false">EXP(($F$11 - $F$7 - $C$7*$C$7/2)*$C$3 + M1265*$C$7*SQRT($C$3))</f>
        <v>1.05912679747921</v>
      </c>
      <c r="R1265" s="55" t="n">
        <f aca="false">EXP(($F$11 - $F$8 - $C$8*$C$8/2)*$C$3 + N1265*$C$8*SQRT($C$3))</f>
        <v>1.05100258450836</v>
      </c>
      <c r="S1265" s="55" t="n">
        <f aca="false">EXP(($F$11 - $F$9 - $C$9*$C$9/2)*$C$3 + O1265*$C$9*SQRT($C$3))</f>
        <v>1.08821095172938</v>
      </c>
      <c r="T1265" s="55" t="n">
        <f aca="false">EXP(($F$11 - $F$10 - $C$10*$C$10/2)*$C$3 + P1265*$C$10*SQRT($C$3))</f>
        <v>1.04899556680016</v>
      </c>
      <c r="U1265" s="53" t="n">
        <f aca="false">$C$4 * (MAX(MAX(Q1265:T1265) - $C$2, 0))</f>
        <v>88.2109517293801</v>
      </c>
    </row>
    <row r="1266" customFormat="false" ht="13.8" hidden="false" customHeight="false" outlineLevel="0" collapsed="false">
      <c r="H1266" s="4" t="n">
        <v>1264</v>
      </c>
      <c r="I1266" s="17" t="n">
        <f aca="false">INDEX(Random!$F$2:$F$10003,($H1266-1)*$L$2 + I$2)</f>
        <v>-1.42869210924519</v>
      </c>
      <c r="J1266" s="17" t="n">
        <f aca="false">INDEX(Random!$F$2:$F$10003,($H1266-1)*$L$2 + J$2)</f>
        <v>1.88061488235703</v>
      </c>
      <c r="K1266" s="17" t="n">
        <f aca="false">INDEX(Random!$F$2:$F$10003,($H1266-1)*$L$2 + K$2)</f>
        <v>-0.574357215072605</v>
      </c>
      <c r="L1266" s="37" t="n">
        <f aca="false">INDEX(Random!$F$2:$F$10003,($H1266-1)*$L$2 + L$2)</f>
        <v>-1.39003432550785</v>
      </c>
      <c r="M1266" s="29" t="n">
        <f aca="false" t="array" ref="M1266:P1266">TRANSPOSE(MMULT($B$28:$E$31, TRANSPOSE(I1266:L1266)))</f>
        <v>-1.42869210924519</v>
      </c>
      <c r="N1266" s="29" t="n">
        <v>0.626902638531042</v>
      </c>
      <c r="O1266" s="29" t="n">
        <v>-0.946635405392546</v>
      </c>
      <c r="P1266" s="29" t="n">
        <v>-1.417645581319</v>
      </c>
      <c r="Q1266" s="55" t="n">
        <f aca="false">EXP(($F$11 - $F$7 - $C$7*$C$7/2)*$C$3 + M1266*$C$7*SQRT($C$3))</f>
        <v>0.957081505136851</v>
      </c>
      <c r="R1266" s="55" t="n">
        <f aca="false">EXP(($F$11 - $F$8 - $C$8*$C$8/2)*$C$3 + N1266*$C$8*SQRT($C$3))</f>
        <v>1.03013538683999</v>
      </c>
      <c r="S1266" s="55" t="n">
        <f aca="false">EXP(($F$11 - $F$9 - $C$9*$C$9/2)*$C$3 + O1266*$C$9*SQRT($C$3))</f>
        <v>0.966884414984551</v>
      </c>
      <c r="T1266" s="55" t="n">
        <f aca="false">EXP(($F$11 - $F$10 - $C$10*$C$10/2)*$C$3 + P1266*$C$10*SQRT($C$3))</f>
        <v>0.95042240500346</v>
      </c>
      <c r="U1266" s="53" t="n">
        <f aca="false">$C$4 * (MAX(MAX(Q1266:T1266) - $C$2, 0))</f>
        <v>30.1353868399901</v>
      </c>
    </row>
    <row r="1267" customFormat="false" ht="13.8" hidden="false" customHeight="false" outlineLevel="0" collapsed="false">
      <c r="H1267" s="4" t="n">
        <v>1265</v>
      </c>
      <c r="I1267" s="17" t="n">
        <f aca="false">INDEX(Random!$F$2:$F$10003,($H1267-1)*$L$2 + I$2)</f>
        <v>0.62846730927586</v>
      </c>
      <c r="J1267" s="17" t="n">
        <f aca="false">INDEX(Random!$F$2:$F$10003,($H1267-1)*$L$2 + J$2)</f>
        <v>-0.056699867399749</v>
      </c>
      <c r="K1267" s="17" t="n">
        <f aca="false">INDEX(Random!$F$2:$F$10003,($H1267-1)*$L$2 + K$2)</f>
        <v>-0.856101963064765</v>
      </c>
      <c r="L1267" s="37" t="n">
        <f aca="false">INDEX(Random!$F$2:$F$10003,($H1267-1)*$L$2 + L$2)</f>
        <v>0.527978681431333</v>
      </c>
      <c r="M1267" s="29" t="n">
        <f aca="false" t="array" ref="M1267:P1267">TRANSPOSE(MMULT($B$28:$E$31, TRANSPOSE(I1267:L1267)))</f>
        <v>0.62846730927586</v>
      </c>
      <c r="N1267" s="29" t="n">
        <v>0.336516137328714</v>
      </c>
      <c r="O1267" s="29" t="n">
        <v>-0.552661877222987</v>
      </c>
      <c r="P1267" s="29" t="n">
        <v>0.735658839866014</v>
      </c>
      <c r="Q1267" s="55" t="n">
        <f aca="false">EXP(($F$11 - $F$7 - $C$7*$C$7/2)*$C$3 + M1267*$C$7*SQRT($C$3))</f>
        <v>1.02853335038733</v>
      </c>
      <c r="R1267" s="55" t="n">
        <f aca="false">EXP(($F$11 - $F$8 - $C$8*$C$8/2)*$C$3 + N1267*$C$8*SQRT($C$3))</f>
        <v>1.01750017552066</v>
      </c>
      <c r="S1267" s="55" t="n">
        <f aca="false">EXP(($F$11 - $F$9 - $C$9*$C$9/2)*$C$3 + O1267*$C$9*SQRT($C$3))</f>
        <v>0.982667950214083</v>
      </c>
      <c r="T1267" s="55" t="n">
        <f aca="false">EXP(($F$11 - $F$10 - $C$10*$C$10/2)*$C$3 + P1267*$C$10*SQRT($C$3))</f>
        <v>1.02868900527224</v>
      </c>
      <c r="U1267" s="53" t="n">
        <f aca="false">$C$4 * (MAX(MAX(Q1267:T1267) - $C$2, 0))</f>
        <v>28.6890052722399</v>
      </c>
    </row>
    <row r="1268" customFormat="false" ht="13.8" hidden="false" customHeight="false" outlineLevel="0" collapsed="false">
      <c r="H1268" s="4" t="n">
        <v>1266</v>
      </c>
      <c r="I1268" s="17" t="n">
        <f aca="false">INDEX(Random!$F$2:$F$10003,($H1268-1)*$L$2 + I$2)</f>
        <v>0.517616337345571</v>
      </c>
      <c r="J1268" s="17" t="n">
        <f aca="false">INDEX(Random!$F$2:$F$10003,($H1268-1)*$L$2 + J$2)</f>
        <v>0.347988558192646</v>
      </c>
      <c r="K1268" s="17" t="n">
        <f aca="false">INDEX(Random!$F$2:$F$10003,($H1268-1)*$L$2 + K$2)</f>
        <v>-2.52143878278005</v>
      </c>
      <c r="L1268" s="37" t="n">
        <f aca="false">INDEX(Random!$F$2:$F$10003,($H1268-1)*$L$2 + L$2)</f>
        <v>-1.36520884900052</v>
      </c>
      <c r="M1268" s="29" t="n">
        <f aca="false" t="array" ref="M1268:P1268">TRANSPOSE(MMULT($B$28:$E$31, TRANSPOSE(I1268:L1268)))</f>
        <v>0.517616337345571</v>
      </c>
      <c r="N1268" s="29" t="n">
        <v>0.590776228259265</v>
      </c>
      <c r="O1268" s="29" t="n">
        <v>-2.10205474230699</v>
      </c>
      <c r="P1268" s="29" t="n">
        <v>-0.799698133562012</v>
      </c>
      <c r="Q1268" s="55" t="n">
        <f aca="false">EXP(($F$11 - $F$7 - $C$7*$C$7/2)*$C$3 + M1268*$C$7*SQRT($C$3))</f>
        <v>1.02455059424572</v>
      </c>
      <c r="R1268" s="55" t="n">
        <f aca="false">EXP(($F$11 - $F$8 - $C$8*$C$8/2)*$C$3 + N1268*$C$8*SQRT($C$3))</f>
        <v>1.0285549589443</v>
      </c>
      <c r="S1268" s="55" t="n">
        <f aca="false">EXP(($F$11 - $F$9 - $C$9*$C$9/2)*$C$3 + O1268*$C$9*SQRT($C$3))</f>
        <v>0.922042413451934</v>
      </c>
      <c r="T1268" s="55" t="n">
        <f aca="false">EXP(($F$11 - $F$10 - $C$10*$C$10/2)*$C$3 + P1268*$C$10*SQRT($C$3))</f>
        <v>0.972253031760115</v>
      </c>
      <c r="U1268" s="53" t="n">
        <f aca="false">$C$4 * (MAX(MAX(Q1268:T1268) - $C$2, 0))</f>
        <v>28.5549589442999</v>
      </c>
    </row>
    <row r="1269" customFormat="false" ht="13.8" hidden="false" customHeight="false" outlineLevel="0" collapsed="false">
      <c r="H1269" s="4" t="n">
        <v>1267</v>
      </c>
      <c r="I1269" s="17" t="n">
        <f aca="false">INDEX(Random!$F$2:$F$10003,($H1269-1)*$L$2 + I$2)</f>
        <v>0.951887318965129</v>
      </c>
      <c r="J1269" s="17" t="n">
        <f aca="false">INDEX(Random!$F$2:$F$10003,($H1269-1)*$L$2 + J$2)</f>
        <v>-1.44348211113253</v>
      </c>
      <c r="K1269" s="17" t="n">
        <f aca="false">INDEX(Random!$F$2:$F$10003,($H1269-1)*$L$2 + K$2)</f>
        <v>-0.235595972683113</v>
      </c>
      <c r="L1269" s="37" t="n">
        <f aca="false">INDEX(Random!$F$2:$F$10003,($H1269-1)*$L$2 + L$2)</f>
        <v>-0.948753819408179</v>
      </c>
      <c r="M1269" s="29" t="n">
        <f aca="false" t="array" ref="M1269:P1269">TRANSPOSE(MMULT($B$28:$E$31, TRANSPOSE(I1269:L1269)))</f>
        <v>0.951887318965129</v>
      </c>
      <c r="N1269" s="29" t="n">
        <v>-0.569048754420892</v>
      </c>
      <c r="O1269" s="29" t="n">
        <v>0.0479031013798164</v>
      </c>
      <c r="P1269" s="29" t="n">
        <v>-0.658628941131423</v>
      </c>
      <c r="Q1269" s="55" t="n">
        <f aca="false">EXP(($F$11 - $F$7 - $C$7*$C$7/2)*$C$3 + M1269*$C$7*SQRT($C$3))</f>
        <v>1.04024218492536</v>
      </c>
      <c r="R1269" s="55" t="n">
        <f aca="false">EXP(($F$11 - $F$8 - $C$8*$C$8/2)*$C$3 + N1269*$C$8*SQRT($C$3))</f>
        <v>0.97908413827692</v>
      </c>
      <c r="S1269" s="55" t="n">
        <f aca="false">EXP(($F$11 - $F$9 - $C$9*$C$9/2)*$C$3 + O1269*$C$9*SQRT($C$3))</f>
        <v>1.00722518909646</v>
      </c>
      <c r="T1269" s="55" t="n">
        <f aca="false">EXP(($F$11 - $F$10 - $C$10*$C$10/2)*$C$3 + P1269*$C$10*SQRT($C$3))</f>
        <v>0.977306564351436</v>
      </c>
      <c r="U1269" s="53" t="n">
        <f aca="false">$C$4 * (MAX(MAX(Q1269:T1269) - $C$2, 0))</f>
        <v>40.24218492536</v>
      </c>
    </row>
    <row r="1270" customFormat="false" ht="13.8" hidden="false" customHeight="false" outlineLevel="0" collapsed="false">
      <c r="H1270" s="4" t="n">
        <v>1268</v>
      </c>
      <c r="I1270" s="17" t="n">
        <f aca="false">INDEX(Random!$F$2:$F$10003,($H1270-1)*$L$2 + I$2)</f>
        <v>-0.406790075060401</v>
      </c>
      <c r="J1270" s="17" t="n">
        <f aca="false">INDEX(Random!$F$2:$F$10003,($H1270-1)*$L$2 + J$2)</f>
        <v>0.243553575183089</v>
      </c>
      <c r="K1270" s="17" t="n">
        <f aca="false">INDEX(Random!$F$2:$F$10003,($H1270-1)*$L$2 + K$2)</f>
        <v>0.628815760812828</v>
      </c>
      <c r="L1270" s="37" t="n">
        <f aca="false">INDEX(Random!$F$2:$F$10003,($H1270-1)*$L$2 + L$2)</f>
        <v>2.15730228541372</v>
      </c>
      <c r="M1270" s="29" t="n">
        <f aca="false" t="array" ref="M1270:P1270">TRANSPOSE(MMULT($B$28:$E$31, TRANSPOSE(I1270:L1270)))</f>
        <v>-0.406790075060401</v>
      </c>
      <c r="N1270" s="29" t="n">
        <v>-0.0534537967367187</v>
      </c>
      <c r="O1270" s="29" t="n">
        <v>0.440699580034409</v>
      </c>
      <c r="P1270" s="29" t="n">
        <v>1.64492547833169</v>
      </c>
      <c r="Q1270" s="55" t="n">
        <f aca="false">EXP(($F$11 - $F$7 - $C$7*$C$7/2)*$C$3 + M1270*$C$7*SQRT($C$3))</f>
        <v>0.991932565209755</v>
      </c>
      <c r="R1270" s="55" t="n">
        <f aca="false">EXP(($F$11 - $F$8 - $C$8*$C$8/2)*$C$3 + N1270*$C$8*SQRT($C$3))</f>
        <v>1.00077538909751</v>
      </c>
      <c r="S1270" s="55" t="n">
        <f aca="false">EXP(($F$11 - $F$9 - $C$9*$C$9/2)*$C$3 + O1270*$C$9*SQRT($C$3))</f>
        <v>1.02361773139898</v>
      </c>
      <c r="T1270" s="55" t="n">
        <f aca="false">EXP(($F$11 - $F$10 - $C$10*$C$10/2)*$C$3 + P1270*$C$10*SQRT($C$3))</f>
        <v>1.06364398044165</v>
      </c>
      <c r="U1270" s="53" t="n">
        <f aca="false">$C$4 * (MAX(MAX(Q1270:T1270) - $C$2, 0))</f>
        <v>63.64398044165</v>
      </c>
    </row>
    <row r="1271" customFormat="false" ht="13.8" hidden="false" customHeight="false" outlineLevel="0" collapsed="false">
      <c r="H1271" s="4" t="n">
        <v>1269</v>
      </c>
      <c r="I1271" s="17" t="n">
        <f aca="false">INDEX(Random!$F$2:$F$10003,($H1271-1)*$L$2 + I$2)</f>
        <v>-0.735415326613325</v>
      </c>
      <c r="J1271" s="17" t="n">
        <f aca="false">INDEX(Random!$F$2:$F$10003,($H1271-1)*$L$2 + J$2)</f>
        <v>0.498398225527107</v>
      </c>
      <c r="K1271" s="17" t="n">
        <f aca="false">INDEX(Random!$F$2:$F$10003,($H1271-1)*$L$2 + K$2)</f>
        <v>-0.379571564910622</v>
      </c>
      <c r="L1271" s="37" t="n">
        <f aca="false">INDEX(Random!$F$2:$F$10003,($H1271-1)*$L$2 + L$2)</f>
        <v>0.67768364870379</v>
      </c>
      <c r="M1271" s="29" t="n">
        <f aca="false" t="array" ref="M1271:P1271">TRANSPOSE(MMULT($B$28:$E$31, TRANSPOSE(I1271:L1271)))</f>
        <v>-0.735415326613325</v>
      </c>
      <c r="N1271" s="29" t="n">
        <v>-0.0504785733589515</v>
      </c>
      <c r="O1271" s="29" t="n">
        <v>-0.596745393957024</v>
      </c>
      <c r="P1271" s="29" t="n">
        <v>0.309643778503679</v>
      </c>
      <c r="Q1271" s="55" t="n">
        <f aca="false">EXP(($F$11 - $F$7 - $C$7*$C$7/2)*$C$3 + M1271*$C$7*SQRT($C$3))</f>
        <v>0.980588834298437</v>
      </c>
      <c r="R1271" s="55" t="n">
        <f aca="false">EXP(($F$11 - $F$8 - $C$8*$C$8/2)*$C$3 + N1271*$C$8*SQRT($C$3))</f>
        <v>1.00090194213764</v>
      </c>
      <c r="S1271" s="55" t="n">
        <f aca="false">EXP(($F$11 - $F$9 - $C$9*$C$9/2)*$C$3 + O1271*$C$9*SQRT($C$3))</f>
        <v>0.98088913239468</v>
      </c>
      <c r="T1271" s="55" t="n">
        <f aca="false">EXP(($F$11 - $F$10 - $C$10*$C$10/2)*$C$3 + P1271*$C$10*SQRT($C$3))</f>
        <v>1.01270921181823</v>
      </c>
      <c r="U1271" s="53" t="n">
        <f aca="false">$C$4 * (MAX(MAX(Q1271:T1271) - $C$2, 0))</f>
        <v>12.7092118182299</v>
      </c>
    </row>
    <row r="1272" customFormat="false" ht="13.8" hidden="false" customHeight="false" outlineLevel="0" collapsed="false">
      <c r="H1272" s="4" t="n">
        <v>1270</v>
      </c>
      <c r="I1272" s="17" t="n">
        <f aca="false">INDEX(Random!$F$2:$F$10003,($H1272-1)*$L$2 + I$2)</f>
        <v>-0.87925689899958</v>
      </c>
      <c r="J1272" s="17" t="n">
        <f aca="false">INDEX(Random!$F$2:$F$10003,($H1272-1)*$L$2 + J$2)</f>
        <v>0.462087086313463</v>
      </c>
      <c r="K1272" s="17" t="n">
        <f aca="false">INDEX(Random!$F$2:$F$10003,($H1272-1)*$L$2 + K$2)</f>
        <v>-0.575321060294148</v>
      </c>
      <c r="L1272" s="37" t="n">
        <f aca="false">INDEX(Random!$F$2:$F$10003,($H1272-1)*$L$2 + L$2)</f>
        <v>-0.391039975745692</v>
      </c>
      <c r="M1272" s="29" t="n">
        <f aca="false" t="array" ref="M1272:P1272">TRANSPOSE(MMULT($B$28:$E$31, TRANSPOSE(I1272:L1272)))</f>
        <v>-0.87925689899958</v>
      </c>
      <c r="N1272" s="29" t="n">
        <v>-0.166663522561422</v>
      </c>
      <c r="O1272" s="29" t="n">
        <v>-0.834594362781114</v>
      </c>
      <c r="P1272" s="29" t="n">
        <v>-0.658244184290528</v>
      </c>
      <c r="Q1272" s="55" t="n">
        <f aca="false">EXP(($F$11 - $F$7 - $C$7*$C$7/2)*$C$3 + M1272*$C$7*SQRT($C$3))</f>
        <v>0.97566450995142</v>
      </c>
      <c r="R1272" s="55" t="n">
        <f aca="false">EXP(($F$11 - $F$8 - $C$8*$C$8/2)*$C$3 + N1272*$C$8*SQRT($C$3))</f>
        <v>0.995971810300856</v>
      </c>
      <c r="S1272" s="55" t="n">
        <f aca="false">EXP(($F$11 - $F$9 - $C$9*$C$9/2)*$C$3 + O1272*$C$9*SQRT($C$3))</f>
        <v>0.971347075451238</v>
      </c>
      <c r="T1272" s="55" t="n">
        <f aca="false">EXP(($F$11 - $F$10 - $C$10*$C$10/2)*$C$3 + P1272*$C$10*SQRT($C$3))</f>
        <v>0.977320383382081</v>
      </c>
      <c r="U1272" s="53" t="n">
        <f aca="false">$C$4 * (MAX(MAX(Q1272:T1272) - $C$2, 0))</f>
        <v>0</v>
      </c>
    </row>
    <row r="1273" customFormat="false" ht="13.8" hidden="false" customHeight="false" outlineLevel="0" collapsed="false">
      <c r="H1273" s="4" t="n">
        <v>1271</v>
      </c>
      <c r="I1273" s="17" t="n">
        <f aca="false">INDEX(Random!$F$2:$F$10003,($H1273-1)*$L$2 + I$2)</f>
        <v>0.527308240526808</v>
      </c>
      <c r="J1273" s="17" t="n">
        <f aca="false">INDEX(Random!$F$2:$F$10003,($H1273-1)*$L$2 + J$2)</f>
        <v>-0.0891262451542809</v>
      </c>
      <c r="K1273" s="17" t="n">
        <f aca="false">INDEX(Random!$F$2:$F$10003,($H1273-1)*$L$2 + K$2)</f>
        <v>-0.163891712173291</v>
      </c>
      <c r="L1273" s="37" t="n">
        <f aca="false">INDEX(Random!$F$2:$F$10003,($H1273-1)*$L$2 + L$2)</f>
        <v>-0.116798492961404</v>
      </c>
      <c r="M1273" s="29" t="n">
        <f aca="false" t="array" ref="M1273:P1273">TRANSPOSE(MMULT($B$28:$E$31, TRANSPOSE(I1273:L1273)))</f>
        <v>0.527308240526808</v>
      </c>
      <c r="N1273" s="29" t="n">
        <v>0.249332368411952</v>
      </c>
      <c r="O1273" s="29" t="n">
        <v>0.0443780028387618</v>
      </c>
      <c r="P1273" s="29" t="n">
        <v>0.146561245725809</v>
      </c>
      <c r="Q1273" s="55" t="n">
        <f aca="false">EXP(($F$11 - $F$7 - $C$7*$C$7/2)*$C$3 + M1273*$C$7*SQRT($C$3))</f>
        <v>1.02489819777956</v>
      </c>
      <c r="R1273" s="55" t="n">
        <f aca="false">EXP(($F$11 - $F$8 - $C$8*$C$8/2)*$C$3 + N1273*$C$8*SQRT($C$3))</f>
        <v>1.01373699793879</v>
      </c>
      <c r="S1273" s="55" t="n">
        <f aca="false">EXP(($F$11 - $F$9 - $C$9*$C$9/2)*$C$3 + O1273*$C$9*SQRT($C$3))</f>
        <v>1.00707927132048</v>
      </c>
      <c r="T1273" s="55" t="n">
        <f aca="false">EXP(($F$11 - $F$10 - $C$10*$C$10/2)*$C$3 + P1273*$C$10*SQRT($C$3))</f>
        <v>1.00665791052858</v>
      </c>
      <c r="U1273" s="53" t="n">
        <f aca="false">$C$4 * (MAX(MAX(Q1273:T1273) - $C$2, 0))</f>
        <v>24.8981977795599</v>
      </c>
    </row>
    <row r="1274" customFormat="false" ht="13.8" hidden="false" customHeight="false" outlineLevel="0" collapsed="false">
      <c r="H1274" s="4" t="n">
        <v>1272</v>
      </c>
      <c r="I1274" s="17" t="n">
        <f aca="false">INDEX(Random!$F$2:$F$10003,($H1274-1)*$L$2 + I$2)</f>
        <v>-0.318964226894734</v>
      </c>
      <c r="J1274" s="17" t="n">
        <f aca="false">INDEX(Random!$F$2:$F$10003,($H1274-1)*$L$2 + J$2)</f>
        <v>0.464806469117555</v>
      </c>
      <c r="K1274" s="17" t="n">
        <f aca="false">INDEX(Random!$F$2:$F$10003,($H1274-1)*$L$2 + K$2)</f>
        <v>-0.472793825174746</v>
      </c>
      <c r="L1274" s="37" t="n">
        <f aca="false">INDEX(Random!$F$2:$F$10003,($H1274-1)*$L$2 + L$2)</f>
        <v>1.14322699484049</v>
      </c>
      <c r="M1274" s="29" t="n">
        <f aca="false" t="array" ref="M1274:P1274">TRANSPOSE(MMULT($B$28:$E$31, TRANSPOSE(I1274:L1274)))</f>
        <v>-0.318964226894734</v>
      </c>
      <c r="N1274" s="29" t="n">
        <v>0.175674972927685</v>
      </c>
      <c r="O1274" s="29" t="n">
        <v>-0.525806194982886</v>
      </c>
      <c r="P1274" s="29" t="n">
        <v>0.89665236581718</v>
      </c>
      <c r="Q1274" s="55" t="n">
        <f aca="false">EXP(($F$11 - $F$7 - $C$7*$C$7/2)*$C$3 + M1274*$C$7*SQRT($C$3))</f>
        <v>0.994986362506276</v>
      </c>
      <c r="R1274" s="55" t="n">
        <f aca="false">EXP(($F$11 - $F$8 - $C$8*$C$8/2)*$C$3 + N1274*$C$8*SQRT($C$3))</f>
        <v>1.01056851774736</v>
      </c>
      <c r="S1274" s="55" t="n">
        <f aca="false">EXP(($F$11 - $F$9 - $C$9*$C$9/2)*$C$3 + O1274*$C$9*SQRT($C$3))</f>
        <v>0.983753186997793</v>
      </c>
      <c r="T1274" s="55" t="n">
        <f aca="false">EXP(($F$11 - $F$10 - $C$10*$C$10/2)*$C$3 + P1274*$C$10*SQRT($C$3))</f>
        <v>1.03479329644663</v>
      </c>
      <c r="U1274" s="53" t="n">
        <f aca="false">$C$4 * (MAX(MAX(Q1274:T1274) - $C$2, 0))</f>
        <v>34.79329644663</v>
      </c>
    </row>
    <row r="1275" customFormat="false" ht="13.8" hidden="false" customHeight="false" outlineLevel="0" collapsed="false">
      <c r="H1275" s="4" t="n">
        <v>1273</v>
      </c>
      <c r="I1275" s="17" t="n">
        <f aca="false">INDEX(Random!$F$2:$F$10003,($H1275-1)*$L$2 + I$2)</f>
        <v>-1.54269784026445</v>
      </c>
      <c r="J1275" s="17" t="n">
        <f aca="false">INDEX(Random!$F$2:$F$10003,($H1275-1)*$L$2 + J$2)</f>
        <v>-0.379784245322073</v>
      </c>
      <c r="K1275" s="17" t="n">
        <f aca="false">INDEX(Random!$F$2:$F$10003,($H1275-1)*$L$2 + K$2)</f>
        <v>1.55621922808405</v>
      </c>
      <c r="L1275" s="37" t="n">
        <f aca="false">INDEX(Random!$F$2:$F$10003,($H1275-1)*$L$2 + L$2)</f>
        <v>-1.71360594762762</v>
      </c>
      <c r="M1275" s="29" t="n">
        <f aca="false" t="array" ref="M1275:P1275">TRANSPOSE(MMULT($B$28:$E$31, TRANSPOSE(I1275:L1275)))</f>
        <v>-1.54269784026445</v>
      </c>
      <c r="N1275" s="29" t="n">
        <v>-1.23841176147274</v>
      </c>
      <c r="O1275" s="29" t="n">
        <v>0.818631400192361</v>
      </c>
      <c r="P1275" s="29" t="n">
        <v>-2.28122674011875</v>
      </c>
      <c r="Q1275" s="55" t="n">
        <f aca="false">EXP(($F$11 - $F$7 - $C$7*$C$7/2)*$C$3 + M1275*$C$7*SQRT($C$3))</f>
        <v>0.953270167013237</v>
      </c>
      <c r="R1275" s="55" t="n">
        <f aca="false">EXP(($F$11 - $F$8 - $C$8*$C$8/2)*$C$3 + N1275*$C$8*SQRT($C$3))</f>
        <v>0.951623672001739</v>
      </c>
      <c r="S1275" s="55" t="n">
        <f aca="false">EXP(($F$11 - $F$9 - $C$9*$C$9/2)*$C$3 + O1275*$C$9*SQRT($C$3))</f>
        <v>1.03964171142127</v>
      </c>
      <c r="T1275" s="55" t="n">
        <f aca="false">EXP(($F$11 - $F$10 - $C$10*$C$10/2)*$C$3 + P1275*$C$10*SQRT($C$3))</f>
        <v>0.920732837110732</v>
      </c>
      <c r="U1275" s="53" t="n">
        <f aca="false">$C$4 * (MAX(MAX(Q1275:T1275) - $C$2, 0))</f>
        <v>39.6417114212699</v>
      </c>
    </row>
    <row r="1276" customFormat="false" ht="13.8" hidden="false" customHeight="false" outlineLevel="0" collapsed="false">
      <c r="H1276" s="4" t="n">
        <v>1274</v>
      </c>
      <c r="I1276" s="17" t="n">
        <f aca="false">INDEX(Random!$F$2:$F$10003,($H1276-1)*$L$2 + I$2)</f>
        <v>-0.988953831197683</v>
      </c>
      <c r="J1276" s="17" t="n">
        <f aca="false">INDEX(Random!$F$2:$F$10003,($H1276-1)*$L$2 + J$2)</f>
        <v>-0.909831936434787</v>
      </c>
      <c r="K1276" s="17" t="n">
        <f aca="false">INDEX(Random!$F$2:$F$10003,($H1276-1)*$L$2 + K$2)</f>
        <v>-1.72749910304757</v>
      </c>
      <c r="L1276" s="37" t="n">
        <f aca="false">INDEX(Random!$F$2:$F$10003,($H1276-1)*$L$2 + L$2)</f>
        <v>-0.624455877604582</v>
      </c>
      <c r="M1276" s="29" t="n">
        <f aca="false" t="array" ref="M1276:P1276">TRANSPOSE(MMULT($B$28:$E$31, TRANSPOSE(I1276:L1276)))</f>
        <v>-0.988953831197683</v>
      </c>
      <c r="N1276" s="29" t="n">
        <v>-1.32338206506634</v>
      </c>
      <c r="O1276" s="29" t="n">
        <v>-2.03217108405494</v>
      </c>
      <c r="P1276" s="29" t="n">
        <v>-1.24753869710913</v>
      </c>
      <c r="Q1276" s="55" t="n">
        <f aca="false">EXP(($F$11 - $F$7 - $C$7*$C$7/2)*$C$3 + M1276*$C$7*SQRT($C$3))</f>
        <v>0.971925732735146</v>
      </c>
      <c r="R1276" s="55" t="n">
        <f aca="false">EXP(($F$11 - $F$8 - $C$8*$C$8/2)*$C$3 + N1276*$C$8*SQRT($C$3))</f>
        <v>0.94819333014647</v>
      </c>
      <c r="S1276" s="55" t="n">
        <f aca="false">EXP(($F$11 - $F$9 - $C$9*$C$9/2)*$C$3 + O1276*$C$9*SQRT($C$3))</f>
        <v>0.924694527497235</v>
      </c>
      <c r="T1276" s="55" t="n">
        <f aca="false">EXP(($F$11 - $F$10 - $C$10*$C$10/2)*$C$3 + P1276*$C$10*SQRT($C$3))</f>
        <v>0.956382512413814</v>
      </c>
      <c r="U1276" s="53" t="n">
        <f aca="false">$C$4 * (MAX(MAX(Q1276:T1276) - $C$2, 0))</f>
        <v>0</v>
      </c>
    </row>
    <row r="1277" customFormat="false" ht="13.8" hidden="false" customHeight="false" outlineLevel="0" collapsed="false">
      <c r="H1277" s="4" t="n">
        <v>1275</v>
      </c>
      <c r="I1277" s="17" t="n">
        <f aca="false">INDEX(Random!$F$2:$F$10003,($H1277-1)*$L$2 + I$2)</f>
        <v>-2.40038542688601</v>
      </c>
      <c r="J1277" s="17" t="n">
        <f aca="false">INDEX(Random!$F$2:$F$10003,($H1277-1)*$L$2 + J$2)</f>
        <v>-0.562757039792312</v>
      </c>
      <c r="K1277" s="17" t="n">
        <f aca="false">INDEX(Random!$F$2:$F$10003,($H1277-1)*$L$2 + K$2)</f>
        <v>-1.12196847983067</v>
      </c>
      <c r="L1277" s="37" t="n">
        <f aca="false">INDEX(Random!$F$2:$F$10003,($H1277-1)*$L$2 + L$2)</f>
        <v>0.0109840181153487</v>
      </c>
      <c r="M1277" s="29" t="n">
        <f aca="false" t="array" ref="M1277:P1277">TRANSPOSE(MMULT($B$28:$E$31, TRANSPOSE(I1277:L1277)))</f>
        <v>-2.40038542688601</v>
      </c>
      <c r="N1277" s="29" t="n">
        <v>-1.90453949922831</v>
      </c>
      <c r="O1277" s="29" t="n">
        <v>-1.98977390857577</v>
      </c>
      <c r="P1277" s="29" t="n">
        <v>-1.34503279813646</v>
      </c>
      <c r="Q1277" s="55" t="n">
        <f aca="false">EXP(($F$11 - $F$7 - $C$7*$C$7/2)*$C$3 + M1277*$C$7*SQRT($C$3))</f>
        <v>0.925079138549213</v>
      </c>
      <c r="R1277" s="55" t="n">
        <f aca="false">EXP(($F$11 - $F$8 - $C$8*$C$8/2)*$C$3 + N1277*$C$8*SQRT($C$3))</f>
        <v>0.925060578154612</v>
      </c>
      <c r="S1277" s="55" t="n">
        <f aca="false">EXP(($F$11 - $F$9 - $C$9*$C$9/2)*$C$3 + O1277*$C$9*SQRT($C$3))</f>
        <v>0.926307234505069</v>
      </c>
      <c r="T1277" s="55" t="n">
        <f aca="false">EXP(($F$11 - $F$10 - $C$10*$C$10/2)*$C$3 + P1277*$C$10*SQRT($C$3))</f>
        <v>0.952962012982448</v>
      </c>
      <c r="U1277" s="53" t="n">
        <f aca="false">$C$4 * (MAX(MAX(Q1277:T1277) - $C$2, 0))</f>
        <v>0</v>
      </c>
    </row>
    <row r="1278" customFormat="false" ht="13.8" hidden="false" customHeight="false" outlineLevel="0" collapsed="false">
      <c r="H1278" s="4" t="n">
        <v>1276</v>
      </c>
      <c r="I1278" s="17" t="n">
        <f aca="false">INDEX(Random!$F$2:$F$10003,($H1278-1)*$L$2 + I$2)</f>
        <v>-2.08054535238022</v>
      </c>
      <c r="J1278" s="17" t="n">
        <f aca="false">INDEX(Random!$F$2:$F$10003,($H1278-1)*$L$2 + J$2)</f>
        <v>-0.0228037782967614</v>
      </c>
      <c r="K1278" s="17" t="n">
        <f aca="false">INDEX(Random!$F$2:$F$10003,($H1278-1)*$L$2 + K$2)</f>
        <v>-0.258865462432904</v>
      </c>
      <c r="L1278" s="37" t="n">
        <f aca="false">INDEX(Random!$F$2:$F$10003,($H1278-1)*$L$2 + L$2)</f>
        <v>0.150362958610443</v>
      </c>
      <c r="M1278" s="29" t="n">
        <f aca="false" t="array" ref="M1278:P1278">TRANSPOSE(MMULT($B$28:$E$31, TRANSPOSE(I1278:L1278)))</f>
        <v>-2.08054535238022</v>
      </c>
      <c r="N1278" s="29" t="n">
        <v>-1.28130796531347</v>
      </c>
      <c r="O1278" s="29" t="n">
        <v>-1.03520472233206</v>
      </c>
      <c r="P1278" s="29" t="n">
        <v>-0.931843263911562</v>
      </c>
      <c r="Q1278" s="55" t="n">
        <f aca="false">EXP(($F$11 - $F$7 - $C$7*$C$7/2)*$C$3 + M1278*$C$7*SQRT($C$3))</f>
        <v>0.935493026747888</v>
      </c>
      <c r="R1278" s="55" t="n">
        <f aca="false">EXP(($F$11 - $F$8 - $C$8*$C$8/2)*$C$3 + N1278*$C$8*SQRT($C$3))</f>
        <v>0.949890358146148</v>
      </c>
      <c r="S1278" s="55" t="n">
        <f aca="false">EXP(($F$11 - $F$9 - $C$9*$C$9/2)*$C$3 + O1278*$C$9*SQRT($C$3))</f>
        <v>0.963371161725245</v>
      </c>
      <c r="T1278" s="55" t="n">
        <f aca="false">EXP(($F$11 - $F$10 - $C$10*$C$10/2)*$C$3 + P1278*$C$10*SQRT($C$3))</f>
        <v>0.967542893011646</v>
      </c>
      <c r="U1278" s="53" t="n">
        <f aca="false">$C$4 * (MAX(MAX(Q1278:T1278) - $C$2, 0))</f>
        <v>0</v>
      </c>
    </row>
    <row r="1279" customFormat="false" ht="13.8" hidden="false" customHeight="false" outlineLevel="0" collapsed="false">
      <c r="H1279" s="4" t="n">
        <v>1277</v>
      </c>
      <c r="I1279" s="17" t="n">
        <f aca="false">INDEX(Random!$F$2:$F$10003,($H1279-1)*$L$2 + I$2)</f>
        <v>-0.782864401436985</v>
      </c>
      <c r="J1279" s="17" t="n">
        <f aca="false">INDEX(Random!$F$2:$F$10003,($H1279-1)*$L$2 + J$2)</f>
        <v>0.610141807306379</v>
      </c>
      <c r="K1279" s="17" t="n">
        <f aca="false">INDEX(Random!$F$2:$F$10003,($H1279-1)*$L$2 + K$2)</f>
        <v>-0.988502512964069</v>
      </c>
      <c r="L1279" s="37" t="n">
        <f aca="false">INDEX(Random!$F$2:$F$10003,($H1279-1)*$L$2 + L$2)</f>
        <v>0.0309501611590142</v>
      </c>
      <c r="M1279" s="29" t="n">
        <f aca="false" t="array" ref="M1279:P1279">TRANSPOSE(MMULT($B$28:$E$31, TRANSPOSE(I1279:L1279)))</f>
        <v>-0.782864401436985</v>
      </c>
      <c r="N1279" s="29" t="n">
        <v>0.00950369358390718</v>
      </c>
      <c r="O1279" s="29" t="n">
        <v>-1.16840297383782</v>
      </c>
      <c r="P1279" s="29" t="n">
        <v>-0.226365058524449</v>
      </c>
      <c r="Q1279" s="55" t="n">
        <f aca="false">EXP(($F$11 - $F$7 - $C$7*$C$7/2)*$C$3 + M1279*$C$7*SQRT($C$3))</f>
        <v>0.978961704619921</v>
      </c>
      <c r="R1279" s="55" t="n">
        <f aca="false">EXP(($F$11 - $F$8 - $C$8*$C$8/2)*$C$3 + N1279*$C$8*SQRT($C$3))</f>
        <v>1.00345674277995</v>
      </c>
      <c r="S1279" s="55" t="n">
        <f aca="false">EXP(($F$11 - $F$9 - $C$9*$C$9/2)*$C$3 + O1279*$C$9*SQRT($C$3))</f>
        <v>0.958111645872639</v>
      </c>
      <c r="T1279" s="55" t="n">
        <f aca="false">EXP(($F$11 - $F$10 - $C$10*$C$10/2)*$C$3 + P1279*$C$10*SQRT($C$3))</f>
        <v>0.992955730848503</v>
      </c>
      <c r="U1279" s="53" t="n">
        <f aca="false">$C$4 * (MAX(MAX(Q1279:T1279) - $C$2, 0))</f>
        <v>3.45674277994989</v>
      </c>
    </row>
    <row r="1280" customFormat="false" ht="13.8" hidden="false" customHeight="false" outlineLevel="0" collapsed="false">
      <c r="H1280" s="4" t="n">
        <v>1278</v>
      </c>
      <c r="I1280" s="17" t="n">
        <f aca="false">INDEX(Random!$F$2:$F$10003,($H1280-1)*$L$2 + I$2)</f>
        <v>-0.194964544835453</v>
      </c>
      <c r="J1280" s="17" t="n">
        <f aca="false">INDEX(Random!$F$2:$F$10003,($H1280-1)*$L$2 + J$2)</f>
        <v>0.389086184394548</v>
      </c>
      <c r="K1280" s="17" t="n">
        <f aca="false">INDEX(Random!$F$2:$F$10003,($H1280-1)*$L$2 + K$2)</f>
        <v>-0.175683333778137</v>
      </c>
      <c r="L1280" s="37" t="n">
        <f aca="false">INDEX(Random!$F$2:$F$10003,($H1280-1)*$L$2 + L$2)</f>
        <v>0.329298517566954</v>
      </c>
      <c r="M1280" s="29" t="n">
        <f aca="false" t="array" ref="M1280:P1280">TRANSPOSE(MMULT($B$28:$E$31, TRANSPOSE(I1280:L1280)))</f>
        <v>-0.194964544835453</v>
      </c>
      <c r="N1280" s="29" t="n">
        <v>0.190793709070261</v>
      </c>
      <c r="O1280" s="29" t="n">
        <v>-0.209792981988394</v>
      </c>
      <c r="P1280" s="29" t="n">
        <v>0.268177412175662</v>
      </c>
      <c r="Q1280" s="55" t="n">
        <f aca="false">EXP(($F$11 - $F$7 - $C$7*$C$7/2)*$C$3 + M1280*$C$7*SQRT($C$3))</f>
        <v>0.999313976352658</v>
      </c>
      <c r="R1280" s="55" t="n">
        <f aca="false">EXP(($F$11 - $F$8 - $C$8*$C$8/2)*$C$3 + N1280*$C$8*SQRT($C$3))</f>
        <v>1.01121806345449</v>
      </c>
      <c r="S1280" s="55" t="n">
        <f aca="false">EXP(($F$11 - $F$9 - $C$9*$C$9/2)*$C$3 + O1280*$C$9*SQRT($C$3))</f>
        <v>0.996613650100234</v>
      </c>
      <c r="T1280" s="55" t="n">
        <f aca="false">EXP(($F$11 - $F$10 - $C$10*$C$10/2)*$C$3 + P1280*$C$10*SQRT($C$3))</f>
        <v>1.01116713070668</v>
      </c>
      <c r="U1280" s="53" t="n">
        <f aca="false">$C$4 * (MAX(MAX(Q1280:T1280) - $C$2, 0))</f>
        <v>11.2180634544901</v>
      </c>
    </row>
    <row r="1281" customFormat="false" ht="13.8" hidden="false" customHeight="false" outlineLevel="0" collapsed="false">
      <c r="H1281" s="4" t="n">
        <v>1279</v>
      </c>
      <c r="I1281" s="17" t="n">
        <f aca="false">INDEX(Random!$F$2:$F$10003,($H1281-1)*$L$2 + I$2)</f>
        <v>-1.04976101078109</v>
      </c>
      <c r="J1281" s="17" t="n">
        <f aca="false">INDEX(Random!$F$2:$F$10003,($H1281-1)*$L$2 + J$2)</f>
        <v>0.484028796530165</v>
      </c>
      <c r="K1281" s="17" t="n">
        <f aca="false">INDEX(Random!$F$2:$F$10003,($H1281-1)*$L$2 + K$2)</f>
        <v>-1.36524173827194</v>
      </c>
      <c r="L1281" s="37" t="n">
        <f aca="false">INDEX(Random!$F$2:$F$10003,($H1281-1)*$L$2 + L$2)</f>
        <v>0.201913321401505</v>
      </c>
      <c r="M1281" s="29" t="n">
        <f aca="false" t="array" ref="M1281:P1281">TRANSPOSE(MMULT($B$28:$E$31, TRANSPOSE(I1281:L1281)))</f>
        <v>-1.04976101078109</v>
      </c>
      <c r="N1281" s="29" t="n">
        <v>-0.252749153488046</v>
      </c>
      <c r="O1281" s="29" t="n">
        <v>-1.62621441142738</v>
      </c>
      <c r="P1281" s="29" t="n">
        <v>-0.252213015914584</v>
      </c>
      <c r="Q1281" s="55" t="n">
        <f aca="false">EXP(($F$11 - $F$7 - $C$7*$C$7/2)*$C$3 + M1281*$C$7*SQRT($C$3))</f>
        <v>0.969859430130643</v>
      </c>
      <c r="R1281" s="55" t="n">
        <f aca="false">EXP(($F$11 - $F$8 - $C$8*$C$8/2)*$C$3 + N1281*$C$8*SQRT($C$3))</f>
        <v>0.992334566418642</v>
      </c>
      <c r="S1281" s="55" t="n">
        <f aca="false">EXP(($F$11 - $F$9 - $C$9*$C$9/2)*$C$3 + O1281*$C$9*SQRT($C$3))</f>
        <v>0.94025231708164</v>
      </c>
      <c r="T1281" s="55" t="n">
        <f aca="false">EXP(($F$11 - $F$10 - $C$10*$C$10/2)*$C$3 + P1281*$C$10*SQRT($C$3))</f>
        <v>0.992012957700131</v>
      </c>
      <c r="U1281" s="53" t="n">
        <f aca="false">$C$4 * (MAX(MAX(Q1281:T1281) - $C$2, 0))</f>
        <v>0</v>
      </c>
    </row>
    <row r="1282" customFormat="false" ht="13.8" hidden="false" customHeight="false" outlineLevel="0" collapsed="false">
      <c r="H1282" s="4" t="n">
        <v>1280</v>
      </c>
      <c r="I1282" s="17" t="n">
        <f aca="false">INDEX(Random!$F$2:$F$10003,($H1282-1)*$L$2 + I$2)</f>
        <v>0.136752179507726</v>
      </c>
      <c r="J1282" s="17" t="n">
        <f aca="false">INDEX(Random!$F$2:$F$10003,($H1282-1)*$L$2 + J$2)</f>
        <v>0.835793640218882</v>
      </c>
      <c r="K1282" s="17" t="n">
        <f aca="false">INDEX(Random!$F$2:$F$10003,($H1282-1)*$L$2 + K$2)</f>
        <v>1.04783416177089</v>
      </c>
      <c r="L1282" s="37" t="n">
        <f aca="false">INDEX(Random!$F$2:$F$10003,($H1282-1)*$L$2 + L$2)</f>
        <v>1.31420885105472</v>
      </c>
      <c r="M1282" s="29" t="n">
        <f aca="false" t="array" ref="M1282:P1282">TRANSPOSE(MMULT($B$28:$E$31, TRANSPOSE(I1282:L1282)))</f>
        <v>0.136752179507726</v>
      </c>
      <c r="N1282" s="29" t="n">
        <v>0.747143630070632</v>
      </c>
      <c r="O1282" s="29" t="n">
        <v>1.07508123458009</v>
      </c>
      <c r="P1282" s="29" t="n">
        <v>1.36720123629264</v>
      </c>
      <c r="Q1282" s="55" t="n">
        <f aca="false">EXP(($F$11 - $F$7 - $C$7*$C$7/2)*$C$3 + M1282*$C$7*SQRT($C$3))</f>
        <v>1.01098370912438</v>
      </c>
      <c r="R1282" s="55" t="n">
        <f aca="false">EXP(($F$11 - $F$8 - $C$8*$C$8/2)*$C$3 + N1282*$C$8*SQRT($C$3))</f>
        <v>1.03541310181948</v>
      </c>
      <c r="S1282" s="55" t="n">
        <f aca="false">EXP(($F$11 - $F$9 - $C$9*$C$9/2)*$C$3 + O1282*$C$9*SQRT($C$3))</f>
        <v>1.05065757887398</v>
      </c>
      <c r="T1282" s="55" t="n">
        <f aca="false">EXP(($F$11 - $F$10 - $C$10*$C$10/2)*$C$3 + P1282*$C$10*SQRT($C$3))</f>
        <v>1.05284325264431</v>
      </c>
      <c r="U1282" s="53" t="n">
        <f aca="false">$C$4 * (MAX(MAX(Q1282:T1282) - $C$2, 0))</f>
        <v>52.8432526443101</v>
      </c>
    </row>
    <row r="1283" customFormat="false" ht="13.8" hidden="false" customHeight="false" outlineLevel="0" collapsed="false">
      <c r="H1283" s="4" t="n">
        <v>1281</v>
      </c>
      <c r="I1283" s="17" t="n">
        <f aca="false">INDEX(Random!$F$2:$F$10003,($H1283-1)*$L$2 + I$2)</f>
        <v>0.836287906639696</v>
      </c>
      <c r="J1283" s="17" t="n">
        <f aca="false">INDEX(Random!$F$2:$F$10003,($H1283-1)*$L$2 + J$2)</f>
        <v>0.159900308752643</v>
      </c>
      <c r="K1283" s="17" t="n">
        <f aca="false">INDEX(Random!$F$2:$F$10003,($H1283-1)*$L$2 + K$2)</f>
        <v>0.477322121333833</v>
      </c>
      <c r="L1283" s="37" t="n">
        <f aca="false">INDEX(Random!$F$2:$F$10003,($H1283-1)*$L$2 + L$2)</f>
        <v>-1.97328661398342</v>
      </c>
      <c r="M1283" s="29" t="n">
        <f aca="false" t="array" ref="M1283:P1283">TRANSPOSE(MMULT($B$28:$E$31, TRANSPOSE(I1283:L1283)))</f>
        <v>0.836287906639696</v>
      </c>
      <c r="N1283" s="29" t="n">
        <v>0.634801846301688</v>
      </c>
      <c r="O1283" s="29" t="n">
        <v>0.770410110470159</v>
      </c>
      <c r="P1283" s="29" t="n">
        <v>-1.17128098279372</v>
      </c>
      <c r="Q1283" s="55" t="n">
        <f aca="false">EXP(($F$11 - $F$7 - $C$7*$C$7/2)*$C$3 + M1283*$C$7*SQRT($C$3))</f>
        <v>1.03604188932617</v>
      </c>
      <c r="R1283" s="55" t="n">
        <f aca="false">EXP(($F$11 - $F$8 - $C$8*$C$8/2)*$C$3 + N1283*$C$8*SQRT($C$3))</f>
        <v>1.03048127816916</v>
      </c>
      <c r="S1283" s="55" t="n">
        <f aca="false">EXP(($F$11 - $F$9 - $C$9*$C$9/2)*$C$3 + O1283*$C$9*SQRT($C$3))</f>
        <v>1.03758329116392</v>
      </c>
      <c r="T1283" s="55" t="n">
        <f aca="false">EXP(($F$11 - $F$10 - $C$10*$C$10/2)*$C$3 + P1283*$C$10*SQRT($C$3))</f>
        <v>0.959066505821012</v>
      </c>
      <c r="U1283" s="53" t="n">
        <f aca="false">$C$4 * (MAX(MAX(Q1283:T1283) - $C$2, 0))</f>
        <v>37.58329116392</v>
      </c>
    </row>
    <row r="1284" customFormat="false" ht="13.8" hidden="false" customHeight="false" outlineLevel="0" collapsed="false">
      <c r="H1284" s="4" t="n">
        <v>1282</v>
      </c>
      <c r="I1284" s="17" t="n">
        <f aca="false">INDEX(Random!$F$2:$F$10003,($H1284-1)*$L$2 + I$2)</f>
        <v>0.458591244879158</v>
      </c>
      <c r="J1284" s="17" t="n">
        <f aca="false">INDEX(Random!$F$2:$F$10003,($H1284-1)*$L$2 + J$2)</f>
        <v>0.613053249554903</v>
      </c>
      <c r="K1284" s="17" t="n">
        <f aca="false">INDEX(Random!$F$2:$F$10003,($H1284-1)*$L$2 + K$2)</f>
        <v>0.424417359156953</v>
      </c>
      <c r="L1284" s="37" t="n">
        <f aca="false">INDEX(Random!$F$2:$F$10003,($H1284-1)*$L$2 + L$2)</f>
        <v>0.735375674784391</v>
      </c>
      <c r="M1284" s="29" t="n">
        <f aca="false" t="array" ref="M1284:P1284">TRANSPOSE(MMULT($B$28:$E$31, TRANSPOSE(I1284:L1284)))</f>
        <v>0.458591244879158</v>
      </c>
      <c r="N1284" s="29" t="n">
        <v>0.765558032447148</v>
      </c>
      <c r="O1284" s="29" t="n">
        <v>0.608316763544697</v>
      </c>
      <c r="P1284" s="29" t="n">
        <v>0.992194107624812</v>
      </c>
      <c r="Q1284" s="55" t="n">
        <f aca="false">EXP(($F$11 - $F$7 - $C$7*$C$7/2)*$C$3 + M1284*$C$7*SQRT($C$3))</f>
        <v>1.02243618228188</v>
      </c>
      <c r="R1284" s="55" t="n">
        <f aca="false">EXP(($F$11 - $F$8 - $C$8*$C$8/2)*$C$3 + N1284*$C$8*SQRT($C$3))</f>
        <v>1.03622374581102</v>
      </c>
      <c r="S1284" s="55" t="n">
        <f aca="false">EXP(($F$11 - $F$9 - $C$9*$C$9/2)*$C$3 + O1284*$C$9*SQRT($C$3))</f>
        <v>1.03069384768872</v>
      </c>
      <c r="T1284" s="55" t="n">
        <f aca="false">EXP(($F$11 - $F$10 - $C$10*$C$10/2)*$C$3 + P1284*$C$10*SQRT($C$3))</f>
        <v>1.0384330063152</v>
      </c>
      <c r="U1284" s="53" t="n">
        <f aca="false">$C$4 * (MAX(MAX(Q1284:T1284) - $C$2, 0))</f>
        <v>38.4330063152001</v>
      </c>
    </row>
    <row r="1285" customFormat="false" ht="13.8" hidden="false" customHeight="false" outlineLevel="0" collapsed="false">
      <c r="H1285" s="4" t="n">
        <v>1283</v>
      </c>
      <c r="I1285" s="17" t="n">
        <f aca="false">INDEX(Random!$F$2:$F$10003,($H1285-1)*$L$2 + I$2)</f>
        <v>0.601979652416305</v>
      </c>
      <c r="J1285" s="17" t="n">
        <f aca="false">INDEX(Random!$F$2:$F$10003,($H1285-1)*$L$2 + J$2)</f>
        <v>-0.380764186971129</v>
      </c>
      <c r="K1285" s="17" t="n">
        <f aca="false">INDEX(Random!$F$2:$F$10003,($H1285-1)*$L$2 + K$2)</f>
        <v>-0.291332530351804</v>
      </c>
      <c r="L1285" s="37" t="n">
        <f aca="false">INDEX(Random!$F$2:$F$10003,($H1285-1)*$L$2 + L$2)</f>
        <v>0.179515121161377</v>
      </c>
      <c r="M1285" s="29" t="n">
        <f aca="false" t="array" ref="M1285:P1285">TRANSPOSE(MMULT($B$28:$E$31, TRANSPOSE(I1285:L1285)))</f>
        <v>0.601979652416305</v>
      </c>
      <c r="N1285" s="29" t="n">
        <v>0.0629352046075247</v>
      </c>
      <c r="O1285" s="29" t="n">
        <v>-0.0644813793173948</v>
      </c>
      <c r="P1285" s="29" t="n">
        <v>0.357974205409347</v>
      </c>
      <c r="Q1285" s="55" t="n">
        <f aca="false">EXP(($F$11 - $F$7 - $C$7*$C$7/2)*$C$3 + M1285*$C$7*SQRT($C$3))</f>
        <v>1.02758027189399</v>
      </c>
      <c r="R1285" s="55" t="n">
        <f aca="false">EXP(($F$11 - $F$8 - $C$8*$C$8/2)*$C$3 + N1285*$C$8*SQRT($C$3))</f>
        <v>1.00573802093315</v>
      </c>
      <c r="S1285" s="55" t="n">
        <f aca="false">EXP(($F$11 - $F$9 - $C$9*$C$9/2)*$C$3 + O1285*$C$9*SQRT($C$3))</f>
        <v>1.00258354191748</v>
      </c>
      <c r="T1285" s="55" t="n">
        <f aca="false">EXP(($F$11 - $F$10 - $C$10*$C$10/2)*$C$3 + P1285*$C$10*SQRT($C$3))</f>
        <v>1.01450952672226</v>
      </c>
      <c r="U1285" s="53" t="n">
        <f aca="false">$C$4 * (MAX(MAX(Q1285:T1285) - $C$2, 0))</f>
        <v>27.5802718939899</v>
      </c>
    </row>
    <row r="1286" customFormat="false" ht="13.8" hidden="false" customHeight="false" outlineLevel="0" collapsed="false">
      <c r="H1286" s="4" t="n">
        <v>1284</v>
      </c>
      <c r="I1286" s="17" t="n">
        <f aca="false">INDEX(Random!$F$2:$F$10003,($H1286-1)*$L$2 + I$2)</f>
        <v>-2.49222502898519</v>
      </c>
      <c r="J1286" s="17" t="n">
        <f aca="false">INDEX(Random!$F$2:$F$10003,($H1286-1)*$L$2 + J$2)</f>
        <v>-0.280601954337762</v>
      </c>
      <c r="K1286" s="17" t="n">
        <f aca="false">INDEX(Random!$F$2:$F$10003,($H1286-1)*$L$2 + K$2)</f>
        <v>1.50490900409476</v>
      </c>
      <c r="L1286" s="37" t="n">
        <f aca="false">INDEX(Random!$F$2:$F$10003,($H1286-1)*$L$2 + L$2)</f>
        <v>0.605398301556179</v>
      </c>
      <c r="M1286" s="29" t="n">
        <f aca="false" t="array" ref="M1286:P1286">TRANSPOSE(MMULT($B$28:$E$31, TRANSPOSE(I1286:L1286)))</f>
        <v>-2.49222502898519</v>
      </c>
      <c r="N1286" s="29" t="n">
        <v>-1.73610088787342</v>
      </c>
      <c r="O1286" s="29" t="n">
        <v>0.415267283291563</v>
      </c>
      <c r="P1286" s="29" t="n">
        <v>-0.815136158463933</v>
      </c>
      <c r="Q1286" s="55" t="n">
        <f aca="false">EXP(($F$11 - $F$7 - $C$7*$C$7/2)*$C$3 + M1286*$C$7*SQRT($C$3))</f>
        <v>0.92211035102024</v>
      </c>
      <c r="R1286" s="55" t="n">
        <f aca="false">EXP(($F$11 - $F$8 - $C$8*$C$8/2)*$C$3 + N1286*$C$8*SQRT($C$3))</f>
        <v>0.931706514274576</v>
      </c>
      <c r="S1286" s="55" t="n">
        <f aca="false">EXP(($F$11 - $F$9 - $C$9*$C$9/2)*$C$3 + O1286*$C$9*SQRT($C$3))</f>
        <v>1.0225483361576</v>
      </c>
      <c r="T1286" s="55" t="n">
        <f aca="false">EXP(($F$11 - $F$10 - $C$10*$C$10/2)*$C$3 + P1286*$C$10*SQRT($C$3))</f>
        <v>0.971701582961995</v>
      </c>
      <c r="U1286" s="53" t="n">
        <f aca="false">$C$4 * (MAX(MAX(Q1286:T1286) - $C$2, 0))</f>
        <v>22.5483361576</v>
      </c>
    </row>
    <row r="1287" customFormat="false" ht="13.8" hidden="false" customHeight="false" outlineLevel="0" collapsed="false">
      <c r="H1287" s="4" t="n">
        <v>1285</v>
      </c>
      <c r="I1287" s="17" t="n">
        <f aca="false">INDEX(Random!$F$2:$F$10003,($H1287-1)*$L$2 + I$2)</f>
        <v>-0.775635074812588</v>
      </c>
      <c r="J1287" s="17" t="n">
        <f aca="false">INDEX(Random!$F$2:$F$10003,($H1287-1)*$L$2 + J$2)</f>
        <v>-0.0205286939674713</v>
      </c>
      <c r="K1287" s="17" t="n">
        <f aca="false">INDEX(Random!$F$2:$F$10003,($H1287-1)*$L$2 + K$2)</f>
        <v>-0.842847479326845</v>
      </c>
      <c r="L1287" s="37" t="n">
        <f aca="false">INDEX(Random!$F$2:$F$10003,($H1287-1)*$L$2 + L$2)</f>
        <v>0.350481916413015</v>
      </c>
      <c r="M1287" s="29" t="n">
        <f aca="false" t="array" ref="M1287:P1287">TRANSPOSE(MMULT($B$28:$E$31, TRANSPOSE(I1287:L1287)))</f>
        <v>-0.775635074812588</v>
      </c>
      <c r="N1287" s="29" t="n">
        <v>-0.487233245687315</v>
      </c>
      <c r="O1287" s="29" t="n">
        <v>-1.07455253047244</v>
      </c>
      <c r="P1287" s="29" t="n">
        <v>-0.110696711796425</v>
      </c>
      <c r="Q1287" s="55" t="n">
        <f aca="false">EXP(($F$11 - $F$7 - $C$7*$C$7/2)*$C$3 + M1287*$C$7*SQRT($C$3))</f>
        <v>0.979209439147333</v>
      </c>
      <c r="R1287" s="55" t="n">
        <f aca="false">EXP(($F$11 - $F$8 - $C$8*$C$8/2)*$C$3 + N1287*$C$8*SQRT($C$3))</f>
        <v>0.982494495359733</v>
      </c>
      <c r="S1287" s="55" t="n">
        <f aca="false">EXP(($F$11 - $F$9 - $C$9*$C$9/2)*$C$3 + O1287*$C$9*SQRT($C$3))</f>
        <v>0.961814461864481</v>
      </c>
      <c r="T1287" s="55" t="n">
        <f aca="false">EXP(($F$11 - $F$10 - $C$10*$C$10/2)*$C$3 + P1287*$C$10*SQRT($C$3))</f>
        <v>0.997185582511053</v>
      </c>
      <c r="U1287" s="53" t="n">
        <f aca="false">$C$4 * (MAX(MAX(Q1287:T1287) - $C$2, 0))</f>
        <v>0</v>
      </c>
    </row>
    <row r="1288" customFormat="false" ht="13.8" hidden="false" customHeight="false" outlineLevel="0" collapsed="false">
      <c r="H1288" s="4" t="n">
        <v>1286</v>
      </c>
      <c r="I1288" s="17" t="n">
        <f aca="false">INDEX(Random!$F$2:$F$10003,($H1288-1)*$L$2 + I$2)</f>
        <v>-0.912801801088114</v>
      </c>
      <c r="J1288" s="17" t="n">
        <f aca="false">INDEX(Random!$F$2:$F$10003,($H1288-1)*$L$2 + J$2)</f>
        <v>-0.566674153566414</v>
      </c>
      <c r="K1288" s="17" t="n">
        <f aca="false">INDEX(Random!$F$2:$F$10003,($H1288-1)*$L$2 + K$2)</f>
        <v>0.89942248642794</v>
      </c>
      <c r="L1288" s="37" t="n">
        <f aca="false">INDEX(Random!$F$2:$F$10003,($H1288-1)*$L$2 + L$2)</f>
        <v>0.892893708754887</v>
      </c>
      <c r="M1288" s="29" t="n">
        <f aca="false" t="array" ref="M1288:P1288">TRANSPOSE(MMULT($B$28:$E$31, TRANSPOSE(I1288:L1288)))</f>
        <v>-0.912801801088114</v>
      </c>
      <c r="N1288" s="29" t="n">
        <v>-1.00447623641301</v>
      </c>
      <c r="O1288" s="29" t="n">
        <v>0.441282070379251</v>
      </c>
      <c r="P1288" s="29" t="n">
        <v>0.146535860892822</v>
      </c>
      <c r="Q1288" s="55" t="n">
        <f aca="false">EXP(($F$11 - $F$7 - $C$7*$C$7/2)*$C$3 + M1288*$C$7*SQRT($C$3))</f>
        <v>0.974519682171788</v>
      </c>
      <c r="R1288" s="55" t="n">
        <f aca="false">EXP(($F$11 - $F$8 - $C$8*$C$8/2)*$C$3 + N1288*$C$8*SQRT($C$3))</f>
        <v>0.96113215135621</v>
      </c>
      <c r="S1288" s="55" t="n">
        <f aca="false">EXP(($F$11 - $F$9 - $C$9*$C$9/2)*$C$3 + O1288*$C$9*SQRT($C$3))</f>
        <v>1.02364223746232</v>
      </c>
      <c r="T1288" s="55" t="n">
        <f aca="false">EXP(($F$11 - $F$10 - $C$10*$C$10/2)*$C$3 + P1288*$C$10*SQRT($C$3))</f>
        <v>1.00665697142529</v>
      </c>
      <c r="U1288" s="53" t="n">
        <f aca="false">$C$4 * (MAX(MAX(Q1288:T1288) - $C$2, 0))</f>
        <v>23.64223746232</v>
      </c>
    </row>
    <row r="1289" customFormat="false" ht="13.8" hidden="false" customHeight="false" outlineLevel="0" collapsed="false">
      <c r="H1289" s="4" t="n">
        <v>1287</v>
      </c>
      <c r="I1289" s="17" t="n">
        <f aca="false">INDEX(Random!$F$2:$F$10003,($H1289-1)*$L$2 + I$2)</f>
        <v>0.432483754493078</v>
      </c>
      <c r="J1289" s="17" t="n">
        <f aca="false">INDEX(Random!$F$2:$F$10003,($H1289-1)*$L$2 + J$2)</f>
        <v>-0.0423928959124374</v>
      </c>
      <c r="K1289" s="17" t="n">
        <f aca="false">INDEX(Random!$F$2:$F$10003,($H1289-1)*$L$2 + K$2)</f>
        <v>-0.332067211984473</v>
      </c>
      <c r="L1289" s="37" t="n">
        <f aca="false">INDEX(Random!$F$2:$F$10003,($H1289-1)*$L$2 + L$2)</f>
        <v>-0.325781993335202</v>
      </c>
      <c r="M1289" s="29" t="n">
        <f aca="false" t="array" ref="M1289:P1289">TRANSPOSE(MMULT($B$28:$E$31, TRANSPOSE(I1289:L1289)))</f>
        <v>0.432483754493078</v>
      </c>
      <c r="N1289" s="29" t="n">
        <v>0.228894336956931</v>
      </c>
      <c r="O1289" s="29" t="n">
        <v>-0.143646920679108</v>
      </c>
      <c r="P1289" s="29" t="n">
        <v>-0.063985852939949</v>
      </c>
      <c r="Q1289" s="55" t="n">
        <f aca="false">EXP(($F$11 - $F$7 - $C$7*$C$7/2)*$C$3 + M1289*$C$7*SQRT($C$3))</f>
        <v>1.02150234550124</v>
      </c>
      <c r="R1289" s="55" t="n">
        <f aca="false">EXP(($F$11 - $F$8 - $C$8*$C$8/2)*$C$3 + N1289*$C$8*SQRT($C$3))</f>
        <v>1.01285683173983</v>
      </c>
      <c r="S1289" s="55" t="n">
        <f aca="false">EXP(($F$11 - $F$9 - $C$9*$C$9/2)*$C$3 + O1289*$C$9*SQRT($C$3))</f>
        <v>0.999326733305889</v>
      </c>
      <c r="T1289" s="55" t="n">
        <f aca="false">EXP(($F$11 - $F$10 - $C$10*$C$10/2)*$C$3 + P1289*$C$10*SQRT($C$3))</f>
        <v>0.998898845370649</v>
      </c>
      <c r="U1289" s="53" t="n">
        <f aca="false">$C$4 * (MAX(MAX(Q1289:T1289) - $C$2, 0))</f>
        <v>21.50234550124</v>
      </c>
    </row>
    <row r="1290" customFormat="false" ht="13.8" hidden="false" customHeight="false" outlineLevel="0" collapsed="false">
      <c r="H1290" s="4" t="n">
        <v>1288</v>
      </c>
      <c r="I1290" s="17" t="n">
        <f aca="false">INDEX(Random!$F$2:$F$10003,($H1290-1)*$L$2 + I$2)</f>
        <v>-1.81031579040785</v>
      </c>
      <c r="J1290" s="17" t="n">
        <f aca="false">INDEX(Random!$F$2:$F$10003,($H1290-1)*$L$2 + J$2)</f>
        <v>-0.144993913753709</v>
      </c>
      <c r="K1290" s="17" t="n">
        <f aca="false">INDEX(Random!$F$2:$F$10003,($H1290-1)*$L$2 + K$2)</f>
        <v>-1.59625920292497</v>
      </c>
      <c r="L1290" s="37" t="n">
        <f aca="false">INDEX(Random!$F$2:$F$10003,($H1290-1)*$L$2 + L$2)</f>
        <v>-0.507733700195172</v>
      </c>
      <c r="M1290" s="29" t="n">
        <f aca="false" t="array" ref="M1290:P1290">TRANSPOSE(MMULT($B$28:$E$31, TRANSPOSE(I1290:L1290)))</f>
        <v>-1.81031579040785</v>
      </c>
      <c r="N1290" s="29" t="n">
        <v>-1.21433140601387</v>
      </c>
      <c r="O1290" s="29" t="n">
        <v>-2.17278902118333</v>
      </c>
      <c r="P1290" s="29" t="n">
        <v>-1.37817100486958</v>
      </c>
      <c r="Q1290" s="55" t="n">
        <f aca="false">EXP(($F$11 - $F$7 - $C$7*$C$7/2)*$C$3 + M1290*$C$7*SQRT($C$3))</f>
        <v>0.944382926447318</v>
      </c>
      <c r="R1290" s="55" t="n">
        <f aca="false">EXP(($F$11 - $F$8 - $C$8*$C$8/2)*$C$3 + N1290*$C$8*SQRT($C$3))</f>
        <v>0.952598076568975</v>
      </c>
      <c r="S1290" s="55" t="n">
        <f aca="false">EXP(($F$11 - $F$9 - $C$9*$C$9/2)*$C$3 + O1290*$C$9*SQRT($C$3))</f>
        <v>0.919365763872571</v>
      </c>
      <c r="T1290" s="55" t="n">
        <f aca="false">EXP(($F$11 - $F$10 - $C$10*$C$10/2)*$C$3 + P1290*$C$10*SQRT($C$3))</f>
        <v>0.951802174500155</v>
      </c>
      <c r="U1290" s="53" t="n">
        <f aca="false">$C$4 * (MAX(MAX(Q1290:T1290) - $C$2, 0))</f>
        <v>0</v>
      </c>
    </row>
    <row r="1291" customFormat="false" ht="13.8" hidden="false" customHeight="false" outlineLevel="0" collapsed="false">
      <c r="H1291" s="4" t="n">
        <v>1289</v>
      </c>
      <c r="I1291" s="17" t="n">
        <f aca="false">INDEX(Random!$F$2:$F$10003,($H1291-1)*$L$2 + I$2)</f>
        <v>-0.706635380077978</v>
      </c>
      <c r="J1291" s="17" t="n">
        <f aca="false">INDEX(Random!$F$2:$F$10003,($H1291-1)*$L$2 + J$2)</f>
        <v>-1.68211816560714</v>
      </c>
      <c r="K1291" s="17" t="n">
        <f aca="false">INDEX(Random!$F$2:$F$10003,($H1291-1)*$L$2 + K$2)</f>
        <v>0.364497548797706</v>
      </c>
      <c r="L1291" s="37" t="n">
        <f aca="false">INDEX(Random!$F$2:$F$10003,($H1291-1)*$L$2 + L$2)</f>
        <v>-0.317396588276153</v>
      </c>
      <c r="M1291" s="29" t="n">
        <f aca="false" t="array" ref="M1291:P1291">TRANSPOSE(MMULT($B$28:$E$31, TRANSPOSE(I1291:L1291)))</f>
        <v>-0.706635380077978</v>
      </c>
      <c r="N1291" s="29" t="n">
        <v>-1.76562743021432</v>
      </c>
      <c r="O1291" s="29" t="n">
        <v>-0.0492037493481346</v>
      </c>
      <c r="P1291" s="29" t="n">
        <v>-1.02674580307343</v>
      </c>
      <c r="Q1291" s="55" t="n">
        <f aca="false">EXP(($F$11 - $F$7 - $C$7*$C$7/2)*$C$3 + M1291*$C$7*SQRT($C$3))</f>
        <v>0.98157707724036</v>
      </c>
      <c r="R1291" s="55" t="n">
        <f aca="false">EXP(($F$11 - $F$8 - $C$8*$C$8/2)*$C$3 + N1291*$C$8*SQRT($C$3))</f>
        <v>0.930538069502427</v>
      </c>
      <c r="S1291" s="55" t="n">
        <f aca="false">EXP(($F$11 - $F$9 - $C$9*$C$9/2)*$C$3 + O1291*$C$9*SQRT($C$3))</f>
        <v>1.00321327242909</v>
      </c>
      <c r="T1291" s="55" t="n">
        <f aca="false">EXP(($F$11 - $F$10 - $C$10*$C$10/2)*$C$3 + P1291*$C$10*SQRT($C$3))</f>
        <v>0.96417430199971</v>
      </c>
      <c r="U1291" s="53" t="n">
        <f aca="false">$C$4 * (MAX(MAX(Q1291:T1291) - $C$2, 0))</f>
        <v>3.21327242909009</v>
      </c>
    </row>
    <row r="1292" customFormat="false" ht="13.8" hidden="false" customHeight="false" outlineLevel="0" collapsed="false">
      <c r="H1292" s="4" t="n">
        <v>1290</v>
      </c>
      <c r="I1292" s="17" t="n">
        <f aca="false">INDEX(Random!$F$2:$F$10003,($H1292-1)*$L$2 + I$2)</f>
        <v>-0.312257242267083</v>
      </c>
      <c r="J1292" s="17" t="n">
        <f aca="false">INDEX(Random!$F$2:$F$10003,($H1292-1)*$L$2 + J$2)</f>
        <v>0.156719771772895</v>
      </c>
      <c r="K1292" s="17" t="n">
        <f aca="false">INDEX(Random!$F$2:$F$10003,($H1292-1)*$L$2 + K$2)</f>
        <v>-0.85062742168271</v>
      </c>
      <c r="L1292" s="37" t="n">
        <f aca="false">INDEX(Random!$F$2:$F$10003,($H1292-1)*$L$2 + L$2)</f>
        <v>1.66190311770365</v>
      </c>
      <c r="M1292" s="29" t="n">
        <f aca="false" t="array" ref="M1292:P1292">TRANSPOSE(MMULT($B$28:$E$31, TRANSPOSE(I1292:L1292)))</f>
        <v>-0.312257242267083</v>
      </c>
      <c r="N1292" s="29" t="n">
        <v>-0.065056368413573</v>
      </c>
      <c r="O1292" s="29" t="n">
        <v>-0.892516531090928</v>
      </c>
      <c r="P1292" s="29" t="n">
        <v>1.2525569652322</v>
      </c>
      <c r="Q1292" s="55" t="n">
        <f aca="false">EXP(($F$11 - $F$7 - $C$7*$C$7/2)*$C$3 + M1292*$C$7*SQRT($C$3))</f>
        <v>0.995219957461096</v>
      </c>
      <c r="R1292" s="55" t="n">
        <f aca="false">EXP(($F$11 - $F$8 - $C$8*$C$8/2)*$C$3 + N1292*$C$8*SQRT($C$3))</f>
        <v>1.00028201910234</v>
      </c>
      <c r="S1292" s="55" t="n">
        <f aca="false">EXP(($F$11 - $F$9 - $C$9*$C$9/2)*$C$3 + O1292*$C$9*SQRT($C$3))</f>
        <v>0.969037435774081</v>
      </c>
      <c r="T1292" s="55" t="n">
        <f aca="false">EXP(($F$11 - $F$10 - $C$10*$C$10/2)*$C$3 + P1292*$C$10*SQRT($C$3))</f>
        <v>1.04841676903543</v>
      </c>
      <c r="U1292" s="53" t="n">
        <f aca="false">$C$4 * (MAX(MAX(Q1292:T1292) - $C$2, 0))</f>
        <v>48.41676903543</v>
      </c>
    </row>
    <row r="1293" customFormat="false" ht="13.8" hidden="false" customHeight="false" outlineLevel="0" collapsed="false">
      <c r="H1293" s="4" t="n">
        <v>1291</v>
      </c>
      <c r="I1293" s="17" t="n">
        <f aca="false">INDEX(Random!$F$2:$F$10003,($H1293-1)*$L$2 + I$2)</f>
        <v>-1.0492580592824</v>
      </c>
      <c r="J1293" s="17" t="n">
        <f aca="false">INDEX(Random!$F$2:$F$10003,($H1293-1)*$L$2 + J$2)</f>
        <v>-0.613527903297246</v>
      </c>
      <c r="K1293" s="17" t="n">
        <f aca="false">INDEX(Random!$F$2:$F$10003,($H1293-1)*$L$2 + K$2)</f>
        <v>0.712984476598025</v>
      </c>
      <c r="L1293" s="37" t="n">
        <f aca="false">INDEX(Random!$F$2:$F$10003,($H1293-1)*$L$2 + L$2)</f>
        <v>2.45055058303126</v>
      </c>
      <c r="M1293" s="29" t="n">
        <f aca="false" t="array" ref="M1293:P1293">TRANSPOSE(MMULT($B$28:$E$31, TRANSPOSE(I1293:L1293)))</f>
        <v>-1.0492580592824</v>
      </c>
      <c r="N1293" s="29" t="n">
        <v>-1.12455432615974</v>
      </c>
      <c r="O1293" s="29" t="n">
        <v>0.214115346801709</v>
      </c>
      <c r="P1293" s="29" t="n">
        <v>1.3556597470954</v>
      </c>
      <c r="Q1293" s="55" t="n">
        <f aca="false">EXP(($F$11 - $F$7 - $C$7*$C$7/2)*$C$3 + M1293*$C$7*SQRT($C$3))</f>
        <v>0.969876503009798</v>
      </c>
      <c r="R1293" s="55" t="n">
        <f aca="false">EXP(($F$11 - $F$8 - $C$8*$C$8/2)*$C$3 + N1293*$C$8*SQRT($C$3))</f>
        <v>0.95623968209866</v>
      </c>
      <c r="S1293" s="55" t="n">
        <f aca="false">EXP(($F$11 - $F$9 - $C$9*$C$9/2)*$C$3 + O1293*$C$9*SQRT($C$3))</f>
        <v>1.0141294256719</v>
      </c>
      <c r="T1293" s="55" t="n">
        <f aca="false">EXP(($F$11 - $F$10 - $C$10*$C$10/2)*$C$3 + P1293*$C$10*SQRT($C$3))</f>
        <v>1.05239678415651</v>
      </c>
      <c r="U1293" s="53" t="n">
        <f aca="false">$C$4 * (MAX(MAX(Q1293:T1293) - $C$2, 0))</f>
        <v>52.3967841565101</v>
      </c>
    </row>
    <row r="1294" customFormat="false" ht="13.8" hidden="false" customHeight="false" outlineLevel="0" collapsed="false">
      <c r="H1294" s="4" t="n">
        <v>1292</v>
      </c>
      <c r="I1294" s="17" t="n">
        <f aca="false">INDEX(Random!$F$2:$F$10003,($H1294-1)*$L$2 + I$2)</f>
        <v>0.631754753221738</v>
      </c>
      <c r="J1294" s="17" t="n">
        <f aca="false">INDEX(Random!$F$2:$F$10003,($H1294-1)*$L$2 + J$2)</f>
        <v>-0.290041958067454</v>
      </c>
      <c r="K1294" s="17" t="n">
        <f aca="false">INDEX(Random!$F$2:$F$10003,($H1294-1)*$L$2 + K$2)</f>
        <v>-0.263533272138648</v>
      </c>
      <c r="L1294" s="37" t="n">
        <f aca="false">INDEX(Random!$F$2:$F$10003,($H1294-1)*$L$2 + L$2)</f>
        <v>0.481377519694641</v>
      </c>
      <c r="M1294" s="29" t="n">
        <f aca="false" t="array" ref="M1294:P1294">TRANSPOSE(MMULT($B$28:$E$31, TRANSPOSE(I1294:L1294)))</f>
        <v>0.631754753221738</v>
      </c>
      <c r="N1294" s="29" t="n">
        <v>0.1531001647474</v>
      </c>
      <c r="O1294" s="29" t="n">
        <v>-0.0212778779792935</v>
      </c>
      <c r="P1294" s="29" t="n">
        <v>0.64531178760316</v>
      </c>
      <c r="Q1294" s="55" t="n">
        <f aca="false">EXP(($F$11 - $F$7 - $C$7*$C$7/2)*$C$3 + M1294*$C$7*SQRT($C$3))</f>
        <v>1.02865170079668</v>
      </c>
      <c r="R1294" s="55" t="n">
        <f aca="false">EXP(($F$11 - $F$8 - $C$8*$C$8/2)*$C$3 + N1294*$C$8*SQRT($C$3))</f>
        <v>1.00959941362141</v>
      </c>
      <c r="S1294" s="55" t="n">
        <f aca="false">EXP(($F$11 - $F$9 - $C$9*$C$9/2)*$C$3 + O1294*$C$9*SQRT($C$3))</f>
        <v>1.00436537482462</v>
      </c>
      <c r="T1294" s="55" t="n">
        <f aca="false">EXP(($F$11 - $F$10 - $C$10*$C$10/2)*$C$3 + P1294*$C$10*SQRT($C$3))</f>
        <v>1.02527916022084</v>
      </c>
      <c r="U1294" s="53" t="n">
        <f aca="false">$C$4 * (MAX(MAX(Q1294:T1294) - $C$2, 0))</f>
        <v>28.65170079668</v>
      </c>
    </row>
    <row r="1295" customFormat="false" ht="13.8" hidden="false" customHeight="false" outlineLevel="0" collapsed="false">
      <c r="H1295" s="4" t="n">
        <v>1293</v>
      </c>
      <c r="I1295" s="17" t="n">
        <f aca="false">INDEX(Random!$F$2:$F$10003,($H1295-1)*$L$2 + I$2)</f>
        <v>0.369945635975676</v>
      </c>
      <c r="J1295" s="17" t="n">
        <f aca="false">INDEX(Random!$F$2:$F$10003,($H1295-1)*$L$2 + J$2)</f>
        <v>-0.125067147229988</v>
      </c>
      <c r="K1295" s="17" t="n">
        <f aca="false">INDEX(Random!$F$2:$F$10003,($H1295-1)*$L$2 + K$2)</f>
        <v>-0.515419167841132</v>
      </c>
      <c r="L1295" s="37" t="n">
        <f aca="false">INDEX(Random!$F$2:$F$10003,($H1295-1)*$L$2 + L$2)</f>
        <v>-0.275083414743993</v>
      </c>
      <c r="M1295" s="29" t="n">
        <f aca="false" t="array" ref="M1295:P1295">TRANSPOSE(MMULT($B$28:$E$31, TRANSPOSE(I1295:L1295)))</f>
        <v>0.369945635975676</v>
      </c>
      <c r="N1295" s="29" t="n">
        <v>0.125232408834617</v>
      </c>
      <c r="O1295" s="29" t="n">
        <v>-0.342172114192495</v>
      </c>
      <c r="P1295" s="29" t="n">
        <v>-0.074707114929842</v>
      </c>
      <c r="Q1295" s="55" t="n">
        <f aca="false">EXP(($F$11 - $F$7 - $C$7*$C$7/2)*$C$3 + M1295*$C$7*SQRT($C$3))</f>
        <v>1.01926889150693</v>
      </c>
      <c r="R1295" s="55" t="n">
        <f aca="false">EXP(($F$11 - $F$8 - $C$8*$C$8/2)*$C$3 + N1295*$C$8*SQRT($C$3))</f>
        <v>1.00840437247609</v>
      </c>
      <c r="S1295" s="55" t="n">
        <f aca="false">EXP(($F$11 - $F$9 - $C$9*$C$9/2)*$C$3 + O1295*$C$9*SQRT($C$3))</f>
        <v>0.991206016378142</v>
      </c>
      <c r="T1295" s="55" t="n">
        <f aca="false">EXP(($F$11 - $F$10 - $C$10*$C$10/2)*$C$3 + P1295*$C$10*SQRT($C$3))</f>
        <v>0.998505350379326</v>
      </c>
      <c r="U1295" s="53" t="n">
        <f aca="false">$C$4 * (MAX(MAX(Q1295:T1295) - $C$2, 0))</f>
        <v>19.2688915069299</v>
      </c>
    </row>
    <row r="1296" customFormat="false" ht="13.8" hidden="false" customHeight="false" outlineLevel="0" collapsed="false">
      <c r="H1296" s="4" t="n">
        <v>1294</v>
      </c>
      <c r="I1296" s="17" t="n">
        <f aca="false">INDEX(Random!$F$2:$F$10003,($H1296-1)*$L$2 + I$2)</f>
        <v>-0.906490197980974</v>
      </c>
      <c r="J1296" s="17" t="n">
        <f aca="false">INDEX(Random!$F$2:$F$10003,($H1296-1)*$L$2 + J$2)</f>
        <v>0.381199057796637</v>
      </c>
      <c r="K1296" s="17" t="n">
        <f aca="false">INDEX(Random!$F$2:$F$10003,($H1296-1)*$L$2 + K$2)</f>
        <v>-0.246101787064386</v>
      </c>
      <c r="L1296" s="37" t="n">
        <f aca="false">INDEX(Random!$F$2:$F$10003,($H1296-1)*$L$2 + L$2)</f>
        <v>0.363303089749035</v>
      </c>
      <c r="M1296" s="29" t="n">
        <f aca="false" t="array" ref="M1296:P1296">TRANSPOSE(MMULT($B$28:$E$31, TRANSPOSE(I1296:L1296)))</f>
        <v>-0.906490197980974</v>
      </c>
      <c r="N1296" s="29" t="n">
        <v>-0.247471062090551</v>
      </c>
      <c r="O1296" s="29" t="n">
        <v>-0.547138276929476</v>
      </c>
      <c r="P1296" s="29" t="n">
        <v>-0.0648509277487891</v>
      </c>
      <c r="Q1296" s="55" t="n">
        <f aca="false">EXP(($F$11 - $F$7 - $C$7*$C$7/2)*$C$3 + M1296*$C$7*SQRT($C$3))</f>
        <v>0.974734983302469</v>
      </c>
      <c r="R1296" s="55" t="n">
        <f aca="false">EXP(($F$11 - $F$8 - $C$8*$C$8/2)*$C$3 + N1296*$C$8*SQRT($C$3))</f>
        <v>0.992557190770016</v>
      </c>
      <c r="S1296" s="55" t="n">
        <f aca="false">EXP(($F$11 - $F$9 - $C$9*$C$9/2)*$C$3 + O1296*$C$9*SQRT($C$3))</f>
        <v>0.982891060789008</v>
      </c>
      <c r="T1296" s="55" t="n">
        <f aca="false">EXP(($F$11 - $F$10 - $C$10*$C$10/2)*$C$3 + P1296*$C$10*SQRT($C$3))</f>
        <v>0.998867089383568</v>
      </c>
      <c r="U1296" s="53" t="n">
        <f aca="false">$C$4 * (MAX(MAX(Q1296:T1296) - $C$2, 0))</f>
        <v>0</v>
      </c>
    </row>
    <row r="1297" customFormat="false" ht="13.8" hidden="false" customHeight="false" outlineLevel="0" collapsed="false">
      <c r="H1297" s="4" t="n">
        <v>1295</v>
      </c>
      <c r="I1297" s="17" t="n">
        <f aca="false">INDEX(Random!$F$2:$F$10003,($H1297-1)*$L$2 + I$2)</f>
        <v>1.02385582447347</v>
      </c>
      <c r="J1297" s="17" t="n">
        <f aca="false">INDEX(Random!$F$2:$F$10003,($H1297-1)*$L$2 + J$2)</f>
        <v>1.1216565318634</v>
      </c>
      <c r="K1297" s="17" t="n">
        <f aca="false">INDEX(Random!$F$2:$F$10003,($H1297-1)*$L$2 + K$2)</f>
        <v>-0.54259730223678</v>
      </c>
      <c r="L1297" s="37" t="n">
        <f aca="false">INDEX(Random!$F$2:$F$10003,($H1297-1)*$L$2 + L$2)</f>
        <v>-0.347842892622252</v>
      </c>
      <c r="M1297" s="29" t="n">
        <f aca="false" t="array" ref="M1297:P1297">TRANSPOSE(MMULT($B$28:$E$31, TRANSPOSE(I1297:L1297)))</f>
        <v>1.02385582447347</v>
      </c>
      <c r="N1297" s="29" t="n">
        <v>1.51288683714243</v>
      </c>
      <c r="O1297" s="29" t="n">
        <v>-0.0320402173698597</v>
      </c>
      <c r="P1297" s="29" t="n">
        <v>0.498172043041857</v>
      </c>
      <c r="Q1297" s="55" t="n">
        <f aca="false">EXP(($F$11 - $F$7 - $C$7*$C$7/2)*$C$3 + M1297*$C$7*SQRT($C$3))</f>
        <v>1.04286575142554</v>
      </c>
      <c r="R1297" s="55" t="n">
        <f aca="false">EXP(($F$11 - $F$8 - $C$8*$C$8/2)*$C$3 + N1297*$C$8*SQRT($C$3))</f>
        <v>1.06966398407326</v>
      </c>
      <c r="S1297" s="55" t="n">
        <f aca="false">EXP(($F$11 - $F$9 - $C$9*$C$9/2)*$C$3 + O1297*$C$9*SQRT($C$3))</f>
        <v>1.00392120997148</v>
      </c>
      <c r="T1297" s="55" t="n">
        <f aca="false">EXP(($F$11 - $F$10 - $C$10*$C$10/2)*$C$3 + P1297*$C$10*SQRT($C$3))</f>
        <v>1.01975004294805</v>
      </c>
      <c r="U1297" s="53" t="n">
        <f aca="false">$C$4 * (MAX(MAX(Q1297:T1297) - $C$2, 0))</f>
        <v>69.66398407326</v>
      </c>
    </row>
    <row r="1298" customFormat="false" ht="13.8" hidden="false" customHeight="false" outlineLevel="0" collapsed="false">
      <c r="H1298" s="4" t="n">
        <v>1296</v>
      </c>
      <c r="I1298" s="17" t="n">
        <f aca="false">INDEX(Random!$F$2:$F$10003,($H1298-1)*$L$2 + I$2)</f>
        <v>0.343867288259343</v>
      </c>
      <c r="J1298" s="17" t="n">
        <f aca="false">INDEX(Random!$F$2:$F$10003,($H1298-1)*$L$2 + J$2)</f>
        <v>-0.672775915837249</v>
      </c>
      <c r="K1298" s="17" t="n">
        <f aca="false">INDEX(Random!$F$2:$F$10003,($H1298-1)*$L$2 + K$2)</f>
        <v>-1.60396688020625</v>
      </c>
      <c r="L1298" s="37" t="n">
        <f aca="false">INDEX(Random!$F$2:$F$10003,($H1298-1)*$L$2 + L$2)</f>
        <v>-1.70369227050853</v>
      </c>
      <c r="M1298" s="29" t="n">
        <f aca="false" t="array" ref="M1298:P1298">TRANSPOSE(MMULT($B$28:$E$31, TRANSPOSE(I1298:L1298)))</f>
        <v>0.343867288259343</v>
      </c>
      <c r="N1298" s="29" t="n">
        <v>-0.325806260255392</v>
      </c>
      <c r="O1298" s="29" t="n">
        <v>-1.39277209938788</v>
      </c>
      <c r="P1298" s="29" t="n">
        <v>-1.41096474030925</v>
      </c>
      <c r="Q1298" s="55" t="n">
        <f aca="false">EXP(($F$11 - $F$7 - $C$7*$C$7/2)*$C$3 + M1298*$C$7*SQRT($C$3))</f>
        <v>1.01833898625343</v>
      </c>
      <c r="R1298" s="55" t="n">
        <f aca="false">EXP(($F$11 - $F$8 - $C$8*$C$8/2)*$C$3 + N1298*$C$8*SQRT($C$3))</f>
        <v>0.989258218382587</v>
      </c>
      <c r="S1298" s="55" t="n">
        <f aca="false">EXP(($F$11 - $F$9 - $C$9*$C$9/2)*$C$3 + O1298*$C$9*SQRT($C$3))</f>
        <v>0.94931696396177</v>
      </c>
      <c r="T1298" s="55" t="n">
        <f aca="false">EXP(($F$11 - $F$10 - $C$10*$C$10/2)*$C$3 + P1298*$C$10*SQRT($C$3))</f>
        <v>0.950655782222793</v>
      </c>
      <c r="U1298" s="53" t="n">
        <f aca="false">$C$4 * (MAX(MAX(Q1298:T1298) - $C$2, 0))</f>
        <v>18.33898625343</v>
      </c>
    </row>
    <row r="1299" customFormat="false" ht="13.8" hidden="false" customHeight="false" outlineLevel="0" collapsed="false">
      <c r="H1299" s="4" t="n">
        <v>1297</v>
      </c>
      <c r="I1299" s="17" t="n">
        <f aca="false">INDEX(Random!$F$2:$F$10003,($H1299-1)*$L$2 + I$2)</f>
        <v>0.02421327016954</v>
      </c>
      <c r="J1299" s="17" t="n">
        <f aca="false">INDEX(Random!$F$2:$F$10003,($H1299-1)*$L$2 + J$2)</f>
        <v>0.636192906209665</v>
      </c>
      <c r="K1299" s="17" t="n">
        <f aca="false">INDEX(Random!$F$2:$F$10003,($H1299-1)*$L$2 + K$2)</f>
        <v>-0.544337147440037</v>
      </c>
      <c r="L1299" s="37" t="n">
        <f aca="false">INDEX(Random!$F$2:$F$10003,($H1299-1)*$L$2 + L$2)</f>
        <v>-0.102684576334369</v>
      </c>
      <c r="M1299" s="29" t="n">
        <f aca="false" t="array" ref="M1299:P1299">TRANSPOSE(MMULT($B$28:$E$31, TRANSPOSE(I1299:L1299)))</f>
        <v>0.02421327016954</v>
      </c>
      <c r="N1299" s="29" t="n">
        <v>0.520215149945768</v>
      </c>
      <c r="O1299" s="29" t="n">
        <v>-0.448867996069239</v>
      </c>
      <c r="P1299" s="29" t="n">
        <v>0.0788888815710539</v>
      </c>
      <c r="Q1299" s="55" t="n">
        <f aca="false">EXP(($F$11 - $F$7 - $C$7*$C$7/2)*$C$3 + M1299*$C$7*SQRT($C$3))</f>
        <v>1.00700941621857</v>
      </c>
      <c r="R1299" s="55" t="n">
        <f aca="false">EXP(($F$11 - $F$8 - $C$8*$C$8/2)*$C$3 + N1299*$C$8*SQRT($C$3))</f>
        <v>1.02547510151339</v>
      </c>
      <c r="S1299" s="55" t="n">
        <f aca="false">EXP(($F$11 - $F$9 - $C$9*$C$9/2)*$C$3 + O1299*$C$9*SQRT($C$3))</f>
        <v>0.986868895539534</v>
      </c>
      <c r="T1299" s="55" t="n">
        <f aca="false">EXP(($F$11 - $F$10 - $C$10*$C$10/2)*$C$3 + P1299*$C$10*SQRT($C$3))</f>
        <v>1.00415750368671</v>
      </c>
      <c r="U1299" s="53" t="n">
        <f aca="false">$C$4 * (MAX(MAX(Q1299:T1299) - $C$2, 0))</f>
        <v>25.4751015133901</v>
      </c>
    </row>
    <row r="1300" customFormat="false" ht="13.8" hidden="false" customHeight="false" outlineLevel="0" collapsed="false">
      <c r="H1300" s="4" t="n">
        <v>1298</v>
      </c>
      <c r="I1300" s="17" t="n">
        <f aca="false">INDEX(Random!$F$2:$F$10003,($H1300-1)*$L$2 + I$2)</f>
        <v>0.0940353463190264</v>
      </c>
      <c r="J1300" s="17" t="n">
        <f aca="false">INDEX(Random!$F$2:$F$10003,($H1300-1)*$L$2 + J$2)</f>
        <v>0.540604658010102</v>
      </c>
      <c r="K1300" s="17" t="n">
        <f aca="false">INDEX(Random!$F$2:$F$10003,($H1300-1)*$L$2 + K$2)</f>
        <v>-0.00571151257118132</v>
      </c>
      <c r="L1300" s="37" t="n">
        <f aca="false">INDEX(Random!$F$2:$F$10003,($H1300-1)*$L$2 + L$2)</f>
        <v>0.0301623630061064</v>
      </c>
      <c r="M1300" s="29" t="n">
        <f aca="false" t="array" ref="M1300:P1300">TRANSPOSE(MMULT($B$28:$E$31, TRANSPOSE(I1300:L1300)))</f>
        <v>0.0940353463190264</v>
      </c>
      <c r="N1300" s="29" t="n">
        <v>0.4866534009992</v>
      </c>
      <c r="O1300" s="29" t="n">
        <v>0.0676537501672402</v>
      </c>
      <c r="P1300" s="29" t="n">
        <v>0.203986460501522</v>
      </c>
      <c r="Q1300" s="55" t="n">
        <f aca="false">EXP(($F$11 - $F$7 - $C$7*$C$7/2)*$C$3 + M1300*$C$7*SQRT($C$3))</f>
        <v>1.0094733276971</v>
      </c>
      <c r="R1300" s="55" t="n">
        <f aca="false">EXP(($F$11 - $F$8 - $C$8*$C$8/2)*$C$3 + N1300*$C$8*SQRT($C$3))</f>
        <v>1.02401343284346</v>
      </c>
      <c r="S1300" s="55" t="n">
        <f aca="false">EXP(($F$11 - $F$9 - $C$9*$C$9/2)*$C$3 + O1300*$C$9*SQRT($C$3))</f>
        <v>1.00804313776158</v>
      </c>
      <c r="T1300" s="55" t="n">
        <f aca="false">EXP(($F$11 - $F$10 - $C$10*$C$10/2)*$C$3 + P1300*$C$10*SQRT($C$3))</f>
        <v>1.00878458111914</v>
      </c>
      <c r="U1300" s="53" t="n">
        <f aca="false">$C$4 * (MAX(MAX(Q1300:T1300) - $C$2, 0))</f>
        <v>24.01343284346</v>
      </c>
    </row>
    <row r="1301" customFormat="false" ht="13.8" hidden="false" customHeight="false" outlineLevel="0" collapsed="false">
      <c r="H1301" s="4" t="n">
        <v>1299</v>
      </c>
      <c r="I1301" s="17" t="n">
        <f aca="false">INDEX(Random!$F$2:$F$10003,($H1301-1)*$L$2 + I$2)</f>
        <v>-0.646763781714161</v>
      </c>
      <c r="J1301" s="17" t="n">
        <f aca="false">INDEX(Random!$F$2:$F$10003,($H1301-1)*$L$2 + J$2)</f>
        <v>2.64451237119811</v>
      </c>
      <c r="K1301" s="17" t="n">
        <f aca="false">INDEX(Random!$F$2:$F$10003,($H1301-1)*$L$2 + K$2)</f>
        <v>0.127053030473905</v>
      </c>
      <c r="L1301" s="37" t="n">
        <f aca="false">INDEX(Random!$F$2:$F$10003,($H1301-1)*$L$2 + L$2)</f>
        <v>0.350500585025517</v>
      </c>
      <c r="M1301" s="29" t="n">
        <f aca="false" t="array" ref="M1301:P1301">TRANSPOSE(MMULT($B$28:$E$31, TRANSPOSE(I1301:L1301)))</f>
        <v>-0.646763781714161</v>
      </c>
      <c r="N1301" s="29" t="n">
        <v>1.70863220178624</v>
      </c>
      <c r="O1301" s="29" t="n">
        <v>0.0508307610424264</v>
      </c>
      <c r="P1301" s="29" t="n">
        <v>0.608658221987058</v>
      </c>
      <c r="Q1301" s="55" t="n">
        <f aca="false">EXP(($F$11 - $F$7 - $C$7*$C$7/2)*$C$3 + M1301*$C$7*SQRT($C$3))</f>
        <v>0.983636134468829</v>
      </c>
      <c r="R1301" s="55" t="n">
        <f aca="false">EXP(($F$11 - $F$8 - $C$8*$C$8/2)*$C$3 + N1301*$C$8*SQRT($C$3))</f>
        <v>1.07859982705182</v>
      </c>
      <c r="S1301" s="55" t="n">
        <f aca="false">EXP(($F$11 - $F$9 - $C$9*$C$9/2)*$C$3 + O1301*$C$9*SQRT($C$3))</f>
        <v>1.00734639258443</v>
      </c>
      <c r="T1301" s="55" t="n">
        <f aca="false">EXP(($F$11 - $F$10 - $C$10*$C$10/2)*$C$3 + P1301*$C$10*SQRT($C$3))</f>
        <v>1.023899019933</v>
      </c>
      <c r="U1301" s="53" t="n">
        <f aca="false">$C$4 * (MAX(MAX(Q1301:T1301) - $C$2, 0))</f>
        <v>78.59982705182</v>
      </c>
    </row>
    <row r="1302" customFormat="false" ht="13.8" hidden="false" customHeight="false" outlineLevel="0" collapsed="false">
      <c r="H1302" s="4" t="n">
        <v>1300</v>
      </c>
      <c r="I1302" s="17" t="n">
        <f aca="false">INDEX(Random!$F$2:$F$10003,($H1302-1)*$L$2 + I$2)</f>
        <v>0.0470518063471244</v>
      </c>
      <c r="J1302" s="17" t="n">
        <f aca="false">INDEX(Random!$F$2:$F$10003,($H1302-1)*$L$2 + J$2)</f>
        <v>-0.64786739828759</v>
      </c>
      <c r="K1302" s="17" t="n">
        <f aca="false">INDEX(Random!$F$2:$F$10003,($H1302-1)*$L$2 + K$2)</f>
        <v>0.707341136078269</v>
      </c>
      <c r="L1302" s="37" t="n">
        <f aca="false">INDEX(Random!$F$2:$F$10003,($H1302-1)*$L$2 + L$2)</f>
        <v>0.0985732405057283</v>
      </c>
      <c r="M1302" s="29" t="n">
        <f aca="false" t="array" ref="M1302:P1302">TRANSPOSE(MMULT($B$28:$E$31, TRANSPOSE(I1302:L1302)))</f>
        <v>0.0470518063471244</v>
      </c>
      <c r="N1302" s="29" t="n">
        <v>-0.486223533898428</v>
      </c>
      <c r="O1302" s="29" t="n">
        <v>0.625522071097164</v>
      </c>
      <c r="P1302" s="29" t="n">
        <v>-0.0482560264363863</v>
      </c>
      <c r="Q1302" s="55" t="n">
        <f aca="false">EXP(($F$11 - $F$7 - $C$7*$C$7/2)*$C$3 + M1302*$C$7*SQRT($C$3))</f>
        <v>1.00781468975732</v>
      </c>
      <c r="R1302" s="55" t="n">
        <f aca="false">EXP(($F$11 - $F$8 - $C$8*$C$8/2)*$C$3 + N1302*$C$8*SQRT($C$3))</f>
        <v>0.982536657806045</v>
      </c>
      <c r="S1302" s="55" t="n">
        <f aca="false">EXP(($F$11 - $F$9 - $C$9*$C$9/2)*$C$3 + O1302*$C$9*SQRT($C$3))</f>
        <v>1.03142294837657</v>
      </c>
      <c r="T1302" s="55" t="n">
        <f aca="false">EXP(($F$11 - $F$10 - $C$10*$C$10/2)*$C$3 + P1302*$C$10*SQRT($C$3))</f>
        <v>0.999476446880253</v>
      </c>
      <c r="U1302" s="53" t="n">
        <f aca="false">$C$4 * (MAX(MAX(Q1302:T1302) - $C$2, 0))</f>
        <v>31.42294837657</v>
      </c>
    </row>
    <row r="1303" customFormat="false" ht="13.8" hidden="false" customHeight="false" outlineLevel="0" collapsed="false">
      <c r="H1303" s="4" t="n">
        <v>1301</v>
      </c>
      <c r="I1303" s="17" t="n">
        <f aca="false">INDEX(Random!$F$2:$F$10003,($H1303-1)*$L$2 + I$2)</f>
        <v>0.493069884405239</v>
      </c>
      <c r="J1303" s="17" t="n">
        <f aca="false">INDEX(Random!$F$2:$F$10003,($H1303-1)*$L$2 + J$2)</f>
        <v>0.271380456626822</v>
      </c>
      <c r="K1303" s="17" t="n">
        <f aca="false">INDEX(Random!$F$2:$F$10003,($H1303-1)*$L$2 + K$2)</f>
        <v>-1.16855959965282</v>
      </c>
      <c r="L1303" s="37" t="n">
        <f aca="false">INDEX(Random!$F$2:$F$10003,($H1303-1)*$L$2 + L$2)</f>
        <v>0.901961611339766</v>
      </c>
      <c r="M1303" s="29" t="n">
        <f aca="false" t="array" ref="M1303:P1303">TRANSPOSE(MMULT($B$28:$E$31, TRANSPOSE(I1303:L1303)))</f>
        <v>0.493069884405239</v>
      </c>
      <c r="N1303" s="29" t="n">
        <v>0.515000786802806</v>
      </c>
      <c r="O1303" s="29" t="n">
        <v>-0.869910764388773</v>
      </c>
      <c r="P1303" s="29" t="n">
        <v>1.05526172947161</v>
      </c>
      <c r="Q1303" s="55" t="n">
        <f aca="false">EXP(($F$11 - $F$7 - $C$7*$C$7/2)*$C$3 + M1303*$C$7*SQRT($C$3))</f>
        <v>1.02367075434331</v>
      </c>
      <c r="R1303" s="55" t="n">
        <f aca="false">EXP(($F$11 - $F$8 - $C$8*$C$8/2)*$C$3 + N1303*$C$8*SQRT($C$3))</f>
        <v>1.02524787071081</v>
      </c>
      <c r="S1303" s="55" t="n">
        <f aca="false">EXP(($F$11 - $F$9 - $C$9*$C$9/2)*$C$3 + O1303*$C$9*SQRT($C$3))</f>
        <v>0.969938183936068</v>
      </c>
      <c r="T1303" s="55" t="n">
        <f aca="false">EXP(($F$11 - $F$10 - $C$10*$C$10/2)*$C$3 + P1303*$C$10*SQRT($C$3))</f>
        <v>1.04084261027908</v>
      </c>
      <c r="U1303" s="53" t="n">
        <f aca="false">$C$4 * (MAX(MAX(Q1303:T1303) - $C$2, 0))</f>
        <v>40.84261027908</v>
      </c>
    </row>
    <row r="1304" customFormat="false" ht="13.8" hidden="false" customHeight="false" outlineLevel="0" collapsed="false">
      <c r="H1304" s="4" t="n">
        <v>1302</v>
      </c>
      <c r="I1304" s="17" t="n">
        <f aca="false">INDEX(Random!$F$2:$F$10003,($H1304-1)*$L$2 + I$2)</f>
        <v>-0.235892734708105</v>
      </c>
      <c r="J1304" s="17" t="n">
        <f aca="false">INDEX(Random!$F$2:$F$10003,($H1304-1)*$L$2 + J$2)</f>
        <v>0.287515782682502</v>
      </c>
      <c r="K1304" s="17" t="n">
        <f aca="false">INDEX(Random!$F$2:$F$10003,($H1304-1)*$L$2 + K$2)</f>
        <v>1.58238487832524</v>
      </c>
      <c r="L1304" s="37" t="n">
        <f aca="false">INDEX(Random!$F$2:$F$10003,($H1304-1)*$L$2 + L$2)</f>
        <v>-1.12293833869788</v>
      </c>
      <c r="M1304" s="29" t="n">
        <f aca="false" t="array" ref="M1304:P1304">TRANSPOSE(MMULT($B$28:$E$31, TRANSPOSE(I1304:L1304)))</f>
        <v>-0.235892734708105</v>
      </c>
      <c r="N1304" s="29" t="n">
        <v>0.0852373517000181</v>
      </c>
      <c r="O1304" s="29" t="n">
        <v>1.38779078105578</v>
      </c>
      <c r="P1304" s="29" t="n">
        <v>-0.970181134429438</v>
      </c>
      <c r="Q1304" s="55" t="n">
        <f aca="false">EXP(($F$11 - $F$7 - $C$7*$C$7/2)*$C$3 + M1304*$C$7*SQRT($C$3))</f>
        <v>0.997883497242553</v>
      </c>
      <c r="R1304" s="55" t="n">
        <f aca="false">EXP(($F$11 - $F$8 - $C$8*$C$8/2)*$C$3 + N1304*$C$8*SQRT($C$3))</f>
        <v>1.00669175283934</v>
      </c>
      <c r="S1304" s="55" t="n">
        <f aca="false">EXP(($F$11 - $F$9 - $C$9*$C$9/2)*$C$3 + O1304*$C$9*SQRT($C$3))</f>
        <v>1.06424815924847</v>
      </c>
      <c r="T1304" s="55" t="n">
        <f aca="false">EXP(($F$11 - $F$10 - $C$10*$C$10/2)*$C$3 + P1304*$C$10*SQRT($C$3))</f>
        <v>0.966180665489453</v>
      </c>
      <c r="U1304" s="53" t="n">
        <f aca="false">$C$4 * (MAX(MAX(Q1304:T1304) - $C$2, 0))</f>
        <v>64.2481592484701</v>
      </c>
    </row>
    <row r="1305" customFormat="false" ht="13.8" hidden="false" customHeight="false" outlineLevel="0" collapsed="false">
      <c r="H1305" s="4" t="n">
        <v>1303</v>
      </c>
      <c r="I1305" s="17" t="n">
        <f aca="false">INDEX(Random!$F$2:$F$10003,($H1305-1)*$L$2 + I$2)</f>
        <v>0.142674480650409</v>
      </c>
      <c r="J1305" s="17" t="n">
        <f aca="false">INDEX(Random!$F$2:$F$10003,($H1305-1)*$L$2 + J$2)</f>
        <v>0.638126777373819</v>
      </c>
      <c r="K1305" s="17" t="n">
        <f aca="false">INDEX(Random!$F$2:$F$10003,($H1305-1)*$L$2 + K$2)</f>
        <v>0.503560759500714</v>
      </c>
      <c r="L1305" s="37" t="n">
        <f aca="false">INDEX(Random!$F$2:$F$10003,($H1305-1)*$L$2 + L$2)</f>
        <v>-1.7062873757143</v>
      </c>
      <c r="M1305" s="29" t="n">
        <f aca="false" t="array" ref="M1305:P1305">TRANSPOSE(MMULT($B$28:$E$31, TRANSPOSE(I1305:L1305)))</f>
        <v>0.142674480650409</v>
      </c>
      <c r="N1305" s="29" t="n">
        <v>0.593674667637921</v>
      </c>
      <c r="O1305" s="29" t="n">
        <v>0.562239630600045</v>
      </c>
      <c r="P1305" s="29" t="n">
        <v>-1.18335969660717</v>
      </c>
      <c r="Q1305" s="55" t="n">
        <f aca="false">EXP(($F$11 - $F$7 - $C$7*$C$7/2)*$C$3 + M1305*$C$7*SQRT($C$3))</f>
        <v>1.0111932880936</v>
      </c>
      <c r="R1305" s="55" t="n">
        <f aca="false">EXP(($F$11 - $F$8 - $C$8*$C$8/2)*$C$3 + N1305*$C$8*SQRT($C$3))</f>
        <v>1.02868166792672</v>
      </c>
      <c r="S1305" s="55" t="n">
        <f aca="false">EXP(($F$11 - $F$9 - $C$9*$C$9/2)*$C$3 + O1305*$C$9*SQRT($C$3))</f>
        <v>1.02874379748796</v>
      </c>
      <c r="T1305" s="55" t="n">
        <f aca="false">EXP(($F$11 - $F$10 - $C$10*$C$10/2)*$C$3 + P1305*$C$10*SQRT($C$3))</f>
        <v>0.958640877642571</v>
      </c>
      <c r="U1305" s="53" t="n">
        <f aca="false">$C$4 * (MAX(MAX(Q1305:T1305) - $C$2, 0))</f>
        <v>28.7437974879601</v>
      </c>
    </row>
    <row r="1306" customFormat="false" ht="13.8" hidden="false" customHeight="false" outlineLevel="0" collapsed="false">
      <c r="H1306" s="4" t="n">
        <v>1304</v>
      </c>
      <c r="I1306" s="17" t="n">
        <f aca="false">INDEX(Random!$F$2:$F$10003,($H1306-1)*$L$2 + I$2)</f>
        <v>0.946067195882131</v>
      </c>
      <c r="J1306" s="17" t="n">
        <f aca="false">INDEX(Random!$F$2:$F$10003,($H1306-1)*$L$2 + J$2)</f>
        <v>0.329079309017849</v>
      </c>
      <c r="K1306" s="17" t="n">
        <f aca="false">INDEX(Random!$F$2:$F$10003,($H1306-1)*$L$2 + K$2)</f>
        <v>-1.04427495592036</v>
      </c>
      <c r="L1306" s="37" t="n">
        <f aca="false">INDEX(Random!$F$2:$F$10003,($H1306-1)*$L$2 + L$2)</f>
        <v>0.684735105191553</v>
      </c>
      <c r="M1306" s="29" t="n">
        <f aca="false" t="array" ref="M1306:P1306">TRANSPOSE(MMULT($B$28:$E$31, TRANSPOSE(I1306:L1306)))</f>
        <v>0.946067195882131</v>
      </c>
      <c r="N1306" s="29" t="n">
        <v>0.835881955393364</v>
      </c>
      <c r="O1306" s="29" t="n">
        <v>-0.578313816467179</v>
      </c>
      <c r="P1306" s="29" t="n">
        <v>1.11854234068902</v>
      </c>
      <c r="Q1306" s="55" t="n">
        <f aca="false">EXP(($F$11 - $F$7 - $C$7*$C$7/2)*$C$3 + M1306*$C$7*SQRT($C$3))</f>
        <v>1.04003030469221</v>
      </c>
      <c r="R1306" s="55" t="n">
        <f aca="false">EXP(($F$11 - $F$8 - $C$8*$C$8/2)*$C$3 + N1306*$C$8*SQRT($C$3))</f>
        <v>1.03932540962833</v>
      </c>
      <c r="S1306" s="55" t="n">
        <f aca="false">EXP(($F$11 - $F$9 - $C$9*$C$9/2)*$C$3 + O1306*$C$9*SQRT($C$3))</f>
        <v>0.981632474543598</v>
      </c>
      <c r="T1306" s="55" t="n">
        <f aca="false">EXP(($F$11 - $F$10 - $C$10*$C$10/2)*$C$3 + P1306*$C$10*SQRT($C$3))</f>
        <v>1.04326597152945</v>
      </c>
      <c r="U1306" s="53" t="n">
        <f aca="false">$C$4 * (MAX(MAX(Q1306:T1306) - $C$2, 0))</f>
        <v>43.2659715294501</v>
      </c>
    </row>
    <row r="1307" customFormat="false" ht="13.8" hidden="false" customHeight="false" outlineLevel="0" collapsed="false">
      <c r="H1307" s="4" t="n">
        <v>1305</v>
      </c>
      <c r="I1307" s="17" t="n">
        <f aca="false">INDEX(Random!$F$2:$F$10003,($H1307-1)*$L$2 + I$2)</f>
        <v>1.09395660697746</v>
      </c>
      <c r="J1307" s="17" t="n">
        <f aca="false">INDEX(Random!$F$2:$F$10003,($H1307-1)*$L$2 + J$2)</f>
        <v>0.000654651129649278</v>
      </c>
      <c r="K1307" s="17" t="n">
        <f aca="false">INDEX(Random!$F$2:$F$10003,($H1307-1)*$L$2 + K$2)</f>
        <v>-1.24356917162407</v>
      </c>
      <c r="L1307" s="37" t="n">
        <f aca="false">INDEX(Random!$F$2:$F$10003,($H1307-1)*$L$2 + L$2)</f>
        <v>0.664190169279093</v>
      </c>
      <c r="M1307" s="29" t="n">
        <f aca="false" t="array" ref="M1307:P1307">TRANSPOSE(MMULT($B$28:$E$31, TRANSPOSE(I1307:L1307)))</f>
        <v>1.09395660697746</v>
      </c>
      <c r="N1307" s="29" t="n">
        <v>0.664708120956024</v>
      </c>
      <c r="O1307" s="29" t="n">
        <v>-0.727926840782252</v>
      </c>
      <c r="P1307" s="29" t="n">
        <v>1.09501796077834</v>
      </c>
      <c r="Q1307" s="55" t="n">
        <f aca="false">EXP(($F$11 - $F$7 - $C$7*$C$7/2)*$C$3 + M1307*$C$7*SQRT($C$3))</f>
        <v>1.04542759259688</v>
      </c>
      <c r="R1307" s="55" t="n">
        <f aca="false">EXP(($F$11 - $F$8 - $C$8*$C$8/2)*$C$3 + N1307*$C$8*SQRT($C$3))</f>
        <v>1.03179186977018</v>
      </c>
      <c r="S1307" s="55" t="n">
        <f aca="false">EXP(($F$11 - $F$9 - $C$9*$C$9/2)*$C$3 + O1307*$C$9*SQRT($C$3))</f>
        <v>0.975614843363723</v>
      </c>
      <c r="T1307" s="55" t="n">
        <f aca="false">EXP(($F$11 - $F$10 - $C$10*$C$10/2)*$C$3 + P1307*$C$10*SQRT($C$3))</f>
        <v>1.04236443598275</v>
      </c>
      <c r="U1307" s="53" t="n">
        <f aca="false">$C$4 * (MAX(MAX(Q1307:T1307) - $C$2, 0))</f>
        <v>45.4275925968799</v>
      </c>
    </row>
    <row r="1308" customFormat="false" ht="13.8" hidden="false" customHeight="false" outlineLevel="0" collapsed="false">
      <c r="H1308" s="4" t="n">
        <v>1306</v>
      </c>
      <c r="I1308" s="17" t="n">
        <f aca="false">INDEX(Random!$F$2:$F$10003,($H1308-1)*$L$2 + I$2)</f>
        <v>0.563422507281567</v>
      </c>
      <c r="J1308" s="17" t="n">
        <f aca="false">INDEX(Random!$F$2:$F$10003,($H1308-1)*$L$2 + J$2)</f>
        <v>0.861022425760384</v>
      </c>
      <c r="K1308" s="17" t="n">
        <f aca="false">INDEX(Random!$F$2:$F$10003,($H1308-1)*$L$2 + K$2)</f>
        <v>1.0080908524969</v>
      </c>
      <c r="L1308" s="37" t="n">
        <f aca="false">INDEX(Random!$F$2:$F$10003,($H1308-1)*$L$2 + L$2)</f>
        <v>0.446668942473402</v>
      </c>
      <c r="M1308" s="29" t="n">
        <f aca="false" t="array" ref="M1308:P1308">TRANSPOSE(MMULT($B$28:$E$31, TRANSPOSE(I1308:L1308)))</f>
        <v>0.563422507281567</v>
      </c>
      <c r="N1308" s="29" t="n">
        <v>1.02624008062948</v>
      </c>
      <c r="O1308" s="29" t="n">
        <v>1.20323379238536</v>
      </c>
      <c r="P1308" s="29" t="n">
        <v>0.869610376795761</v>
      </c>
      <c r="Q1308" s="55" t="n">
        <f aca="false">EXP(($F$11 - $F$7 - $C$7*$C$7/2)*$C$3 + M1308*$C$7*SQRT($C$3))</f>
        <v>1.02619448750354</v>
      </c>
      <c r="R1308" s="55" t="n">
        <f aca="false">EXP(($F$11 - $F$8 - $C$8*$C$8/2)*$C$3 + N1308*$C$8*SQRT($C$3))</f>
        <v>1.0477678858777</v>
      </c>
      <c r="S1308" s="55" t="n">
        <f aca="false">EXP(($F$11 - $F$9 - $C$9*$C$9/2)*$C$3 + O1308*$C$9*SQRT($C$3))</f>
        <v>1.05620606532655</v>
      </c>
      <c r="T1308" s="55" t="n">
        <f aca="false">EXP(($F$11 - $F$10 - $C$10*$C$10/2)*$C$3 + P1308*$C$10*SQRT($C$3))</f>
        <v>1.03376543683676</v>
      </c>
      <c r="U1308" s="53" t="n">
        <f aca="false">$C$4 * (MAX(MAX(Q1308:T1308) - $C$2, 0))</f>
        <v>56.2060653265499</v>
      </c>
    </row>
    <row r="1309" customFormat="false" ht="13.8" hidden="false" customHeight="false" outlineLevel="0" collapsed="false">
      <c r="H1309" s="4" t="n">
        <v>1307</v>
      </c>
      <c r="I1309" s="17" t="n">
        <f aca="false">INDEX(Random!$F$2:$F$10003,($H1309-1)*$L$2 + I$2)</f>
        <v>-0.0165452203870304</v>
      </c>
      <c r="J1309" s="17" t="n">
        <f aca="false">INDEX(Random!$F$2:$F$10003,($H1309-1)*$L$2 + J$2)</f>
        <v>1.26768031212582</v>
      </c>
      <c r="K1309" s="17" t="n">
        <f aca="false">INDEX(Random!$F$2:$F$10003,($H1309-1)*$L$2 + K$2)</f>
        <v>-0.404114174297208</v>
      </c>
      <c r="L1309" s="37" t="n">
        <f aca="false">INDEX(Random!$F$2:$F$10003,($H1309-1)*$L$2 + L$2)</f>
        <v>-1.54864305671144</v>
      </c>
      <c r="M1309" s="29" t="n">
        <f aca="false" t="array" ref="M1309:P1309">TRANSPOSE(MMULT($B$28:$E$31, TRANSPOSE(I1309:L1309)))</f>
        <v>-0.0165452203870304</v>
      </c>
      <c r="N1309" s="29" t="n">
        <v>0.997244203290924</v>
      </c>
      <c r="O1309" s="29" t="n">
        <v>-0.292020841048585</v>
      </c>
      <c r="P1309" s="29" t="n">
        <v>-0.985026566679062</v>
      </c>
      <c r="Q1309" s="55" t="n">
        <f aca="false">EXP(($F$11 - $F$7 - $C$7*$C$7/2)*$C$3 + M1309*$C$7*SQRT($C$3))</f>
        <v>1.00557389394978</v>
      </c>
      <c r="R1309" s="55" t="n">
        <f aca="false">EXP(($F$11 - $F$8 - $C$8*$C$8/2)*$C$3 + N1309*$C$8*SQRT($C$3))</f>
        <v>1.04647749079725</v>
      </c>
      <c r="S1309" s="55" t="n">
        <f aca="false">EXP(($F$11 - $F$9 - $C$9*$C$9/2)*$C$3 + O1309*$C$9*SQRT($C$3))</f>
        <v>0.993251214467712</v>
      </c>
      <c r="T1309" s="55" t="n">
        <f aca="false">EXP(($F$11 - $F$10 - $C$10*$C$10/2)*$C$3 + P1309*$C$10*SQRT($C$3))</f>
        <v>0.96565369042014</v>
      </c>
      <c r="U1309" s="53" t="n">
        <f aca="false">$C$4 * (MAX(MAX(Q1309:T1309) - $C$2, 0))</f>
        <v>46.4774907972501</v>
      </c>
    </row>
    <row r="1310" customFormat="false" ht="13.8" hidden="false" customHeight="false" outlineLevel="0" collapsed="false">
      <c r="H1310" s="4" t="n">
        <v>1308</v>
      </c>
      <c r="I1310" s="17" t="n">
        <f aca="false">INDEX(Random!$F$2:$F$10003,($H1310-1)*$L$2 + I$2)</f>
        <v>0.467807285801404</v>
      </c>
      <c r="J1310" s="17" t="n">
        <f aca="false">INDEX(Random!$F$2:$F$10003,($H1310-1)*$L$2 + J$2)</f>
        <v>-1.02509057499921</v>
      </c>
      <c r="K1310" s="17" t="n">
        <f aca="false">INDEX(Random!$F$2:$F$10003,($H1310-1)*$L$2 + K$2)</f>
        <v>-1.54006798634433</v>
      </c>
      <c r="L1310" s="37" t="n">
        <f aca="false">INDEX(Random!$F$2:$F$10003,($H1310-1)*$L$2 + L$2)</f>
        <v>0.809741793932664</v>
      </c>
      <c r="M1310" s="29" t="n">
        <f aca="false" t="array" ref="M1310:P1310">TRANSPOSE(MMULT($B$28:$E$31, TRANSPOSE(I1310:L1310)))</f>
        <v>0.467807285801404</v>
      </c>
      <c r="N1310" s="29" t="n">
        <v>-0.53050363056113</v>
      </c>
      <c r="O1310" s="29" t="n">
        <v>-1.31062234080112</v>
      </c>
      <c r="P1310" s="29" t="n">
        <v>0.648378808476788</v>
      </c>
      <c r="Q1310" s="55" t="n">
        <f aca="false">EXP(($F$11 - $F$7 - $C$7*$C$7/2)*$C$3 + M1310*$C$7*SQRT($C$3))</f>
        <v>1.02276603395711</v>
      </c>
      <c r="R1310" s="55" t="n">
        <f aca="false">EXP(($F$11 - $F$8 - $C$8*$C$8/2)*$C$3 + N1310*$C$8*SQRT($C$3))</f>
        <v>0.980689356800168</v>
      </c>
      <c r="S1310" s="55" t="n">
        <f aca="false">EXP(($F$11 - $F$9 - $C$9*$C$9/2)*$C$3 + O1310*$C$9*SQRT($C$3))</f>
        <v>0.952527612207793</v>
      </c>
      <c r="T1310" s="55" t="n">
        <f aca="false">EXP(($F$11 - $F$10 - $C$10*$C$10/2)*$C$3 + P1310*$C$10*SQRT($C$3))</f>
        <v>1.0253947290413</v>
      </c>
      <c r="U1310" s="53" t="n">
        <f aca="false">$C$4 * (MAX(MAX(Q1310:T1310) - $C$2, 0))</f>
        <v>25.3947290412999</v>
      </c>
    </row>
    <row r="1311" customFormat="false" ht="13.8" hidden="false" customHeight="false" outlineLevel="0" collapsed="false">
      <c r="H1311" s="4" t="n">
        <v>1309</v>
      </c>
      <c r="I1311" s="17" t="n">
        <f aca="false">INDEX(Random!$F$2:$F$10003,($H1311-1)*$L$2 + I$2)</f>
        <v>-0.762875341099166</v>
      </c>
      <c r="J1311" s="17" t="n">
        <f aca="false">INDEX(Random!$F$2:$F$10003,($H1311-1)*$L$2 + J$2)</f>
        <v>-0.594152640139317</v>
      </c>
      <c r="K1311" s="17" t="n">
        <f aca="false">INDEX(Random!$F$2:$F$10003,($H1311-1)*$L$2 + K$2)</f>
        <v>0.502005592954753</v>
      </c>
      <c r="L1311" s="37" t="n">
        <f aca="false">INDEX(Random!$F$2:$F$10003,($H1311-1)*$L$2 + L$2)</f>
        <v>0.389336146556103</v>
      </c>
      <c r="M1311" s="29" t="n">
        <f aca="false" t="array" ref="M1311:P1311">TRANSPOSE(MMULT($B$28:$E$31, TRANSPOSE(I1311:L1311)))</f>
        <v>-0.762875341099166</v>
      </c>
      <c r="N1311" s="29" t="n">
        <v>-0.935283661835754</v>
      </c>
      <c r="O1311" s="29" t="n">
        <v>0.130451775854761</v>
      </c>
      <c r="P1311" s="29" t="n">
        <v>-0.20398559143799</v>
      </c>
      <c r="Q1311" s="55" t="n">
        <f aca="false">EXP(($F$11 - $F$7 - $C$7*$C$7/2)*$C$3 + M1311*$C$7*SQRT($C$3))</f>
        <v>0.979646842619481</v>
      </c>
      <c r="R1311" s="55" t="n">
        <f aca="false">EXP(($F$11 - $F$8 - $C$8*$C$8/2)*$C$3 + N1311*$C$8*SQRT($C$3))</f>
        <v>0.963962697530541</v>
      </c>
      <c r="S1311" s="55" t="n">
        <f aca="false">EXP(($F$11 - $F$9 - $C$9*$C$9/2)*$C$3 + O1311*$C$9*SQRT($C$3))</f>
        <v>1.01064825640464</v>
      </c>
      <c r="T1311" s="55" t="n">
        <f aca="false">EXP(($F$11 - $F$10 - $C$10*$C$10/2)*$C$3 + P1311*$C$10*SQRT($C$3))</f>
        <v>0.993772718654948</v>
      </c>
      <c r="U1311" s="53" t="n">
        <f aca="false">$C$4 * (MAX(MAX(Q1311:T1311) - $C$2, 0))</f>
        <v>10.64825640464</v>
      </c>
    </row>
    <row r="1312" customFormat="false" ht="13.8" hidden="false" customHeight="false" outlineLevel="0" collapsed="false">
      <c r="H1312" s="4" t="n">
        <v>1310</v>
      </c>
      <c r="I1312" s="17" t="n">
        <f aca="false">INDEX(Random!$F$2:$F$10003,($H1312-1)*$L$2 + I$2)</f>
        <v>1.24127855049039</v>
      </c>
      <c r="J1312" s="17" t="n">
        <f aca="false">INDEX(Random!$F$2:$F$10003,($H1312-1)*$L$2 + J$2)</f>
        <v>1.10798603806174</v>
      </c>
      <c r="K1312" s="17" t="n">
        <f aca="false">INDEX(Random!$F$2:$F$10003,($H1312-1)*$L$2 + K$2)</f>
        <v>1.15321952335918</v>
      </c>
      <c r="L1312" s="37" t="n">
        <f aca="false">INDEX(Random!$F$2:$F$10003,($H1312-1)*$L$2 + L$2)</f>
        <v>0.24771157541336</v>
      </c>
      <c r="M1312" s="29" t="n">
        <f aca="false" t="array" ref="M1312:P1312">TRANSPOSE(MMULT($B$28:$E$31, TRANSPOSE(I1312:L1312)))</f>
        <v>1.24127855049039</v>
      </c>
      <c r="N1312" s="29" t="n">
        <v>1.63403101771166</v>
      </c>
      <c r="O1312" s="29" t="n">
        <v>1.61291712910664</v>
      </c>
      <c r="P1312" s="29" t="n">
        <v>1.10763223033697</v>
      </c>
      <c r="Q1312" s="55" t="n">
        <f aca="false">EXP(($F$11 - $F$7 - $C$7*$C$7/2)*$C$3 + M1312*$C$7*SQRT($C$3))</f>
        <v>1.05083201882397</v>
      </c>
      <c r="R1312" s="55" t="n">
        <f aca="false">EXP(($F$11 - $F$8 - $C$8*$C$8/2)*$C$3 + N1312*$C$8*SQRT($C$3))</f>
        <v>1.07518548754938</v>
      </c>
      <c r="S1312" s="55" t="n">
        <f aca="false">EXP(($F$11 - $F$9 - $C$9*$C$9/2)*$C$3 + O1312*$C$9*SQRT($C$3))</f>
        <v>1.07414101785278</v>
      </c>
      <c r="T1312" s="55" t="n">
        <f aca="false">EXP(($F$11 - $F$10 - $C$10*$C$10/2)*$C$3 + P1312*$C$10*SQRT($C$3))</f>
        <v>1.0428477614773</v>
      </c>
      <c r="U1312" s="53" t="n">
        <f aca="false">$C$4 * (MAX(MAX(Q1312:T1312) - $C$2, 0))</f>
        <v>75.18548754938</v>
      </c>
    </row>
    <row r="1313" customFormat="false" ht="13.8" hidden="false" customHeight="false" outlineLevel="0" collapsed="false">
      <c r="H1313" s="4" t="n">
        <v>1311</v>
      </c>
      <c r="I1313" s="17" t="n">
        <f aca="false">INDEX(Random!$F$2:$F$10003,($H1313-1)*$L$2 + I$2)</f>
        <v>-0.18214759334213</v>
      </c>
      <c r="J1313" s="17" t="n">
        <f aca="false">INDEX(Random!$F$2:$F$10003,($H1313-1)*$L$2 + J$2)</f>
        <v>-1.16831877288146</v>
      </c>
      <c r="K1313" s="17" t="n">
        <f aca="false">INDEX(Random!$F$2:$F$10003,($H1313-1)*$L$2 + K$2)</f>
        <v>-0.995152070802848</v>
      </c>
      <c r="L1313" s="37" t="n">
        <f aca="false">INDEX(Random!$F$2:$F$10003,($H1313-1)*$L$2 + L$2)</f>
        <v>-0.807649956365257</v>
      </c>
      <c r="M1313" s="29" t="n">
        <f aca="false" t="array" ref="M1313:P1313">TRANSPOSE(MMULT($B$28:$E$31, TRANSPOSE(I1313:L1313)))</f>
        <v>-0.18214759334213</v>
      </c>
      <c r="N1313" s="29" t="n">
        <v>-1.03892717266011</v>
      </c>
      <c r="O1313" s="29" t="n">
        <v>-1.06662651335447</v>
      </c>
      <c r="P1313" s="29" t="n">
        <v>-1.05108946438935</v>
      </c>
      <c r="Q1313" s="55" t="n">
        <f aca="false">EXP(($F$11 - $F$7 - $C$7*$C$7/2)*$C$3 + M1313*$C$7*SQRT($C$3))</f>
        <v>0.999762362473296</v>
      </c>
      <c r="R1313" s="55" t="n">
        <f aca="false">EXP(($F$11 - $F$8 - $C$8*$C$8/2)*$C$3 + N1313*$C$8*SQRT($C$3))</f>
        <v>0.959725925225789</v>
      </c>
      <c r="S1313" s="55" t="n">
        <f aca="false">EXP(($F$11 - $F$9 - $C$9*$C$9/2)*$C$3 + O1313*$C$9*SQRT($C$3))</f>
        <v>0.962127832912717</v>
      </c>
      <c r="T1313" s="55" t="n">
        <f aca="false">EXP(($F$11 - $F$10 - $C$10*$C$10/2)*$C$3 + P1313*$C$10*SQRT($C$3))</f>
        <v>0.963312108903768</v>
      </c>
      <c r="U1313" s="53" t="n">
        <f aca="false">$C$4 * (MAX(MAX(Q1313:T1313) - $C$2, 0))</f>
        <v>0</v>
      </c>
    </row>
    <row r="1314" customFormat="false" ht="13.8" hidden="false" customHeight="false" outlineLevel="0" collapsed="false">
      <c r="H1314" s="4" t="n">
        <v>1312</v>
      </c>
      <c r="I1314" s="17" t="n">
        <f aca="false">INDEX(Random!$F$2:$F$10003,($H1314-1)*$L$2 + I$2)</f>
        <v>0.934398607166379</v>
      </c>
      <c r="J1314" s="17" t="n">
        <f aca="false">INDEX(Random!$F$2:$F$10003,($H1314-1)*$L$2 + J$2)</f>
        <v>-0.834226122076479</v>
      </c>
      <c r="K1314" s="17" t="n">
        <f aca="false">INDEX(Random!$F$2:$F$10003,($H1314-1)*$L$2 + K$2)</f>
        <v>-0.129266041001544</v>
      </c>
      <c r="L1314" s="37" t="n">
        <f aca="false">INDEX(Random!$F$2:$F$10003,($H1314-1)*$L$2 + L$2)</f>
        <v>-1.31165198353749</v>
      </c>
      <c r="M1314" s="29" t="n">
        <f aca="false" t="array" ref="M1314:P1314">TRANSPOSE(MMULT($B$28:$E$31, TRANSPOSE(I1314:L1314)))</f>
        <v>0.934398607166379</v>
      </c>
      <c r="N1314" s="29" t="n">
        <v>-0.0955565425531914</v>
      </c>
      <c r="O1314" s="29" t="n">
        <v>0.180887424427594</v>
      </c>
      <c r="P1314" s="29" t="n">
        <v>-0.819163445653787</v>
      </c>
      <c r="Q1314" s="55" t="n">
        <f aca="false">EXP(($F$11 - $F$7 - $C$7*$C$7/2)*$C$3 + M1314*$C$7*SQRT($C$3))</f>
        <v>1.03960564240858</v>
      </c>
      <c r="R1314" s="55" t="n">
        <f aca="false">EXP(($F$11 - $F$8 - $C$8*$C$8/2)*$C$3 + N1314*$C$8*SQRT($C$3))</f>
        <v>0.998986236147615</v>
      </c>
      <c r="S1314" s="55" t="n">
        <f aca="false">EXP(($F$11 - $F$9 - $C$9*$C$9/2)*$C$3 + O1314*$C$9*SQRT($C$3))</f>
        <v>1.01274540723303</v>
      </c>
      <c r="T1314" s="55" t="n">
        <f aca="false">EXP(($F$11 - $F$10 - $C$10*$C$10/2)*$C$3 + P1314*$C$10*SQRT($C$3))</f>
        <v>0.971557779044799</v>
      </c>
      <c r="U1314" s="53" t="n">
        <f aca="false">$C$4 * (MAX(MAX(Q1314:T1314) - $C$2, 0))</f>
        <v>39.60564240858</v>
      </c>
    </row>
    <row r="1315" customFormat="false" ht="13.8" hidden="false" customHeight="false" outlineLevel="0" collapsed="false">
      <c r="H1315" s="4" t="n">
        <v>1313</v>
      </c>
      <c r="I1315" s="17" t="n">
        <f aca="false">INDEX(Random!$F$2:$F$10003,($H1315-1)*$L$2 + I$2)</f>
        <v>2.86660984540551</v>
      </c>
      <c r="J1315" s="17" t="n">
        <f aca="false">INDEX(Random!$F$2:$F$10003,($H1315-1)*$L$2 + J$2)</f>
        <v>1.09481071571505</v>
      </c>
      <c r="K1315" s="17" t="n">
        <f aca="false">INDEX(Random!$F$2:$F$10003,($H1315-1)*$L$2 + K$2)</f>
        <v>0.0942326334213248</v>
      </c>
      <c r="L1315" s="37" t="n">
        <f aca="false">INDEX(Random!$F$2:$F$10003,($H1315-1)*$L$2 + L$2)</f>
        <v>-0.0299845867217567</v>
      </c>
      <c r="M1315" s="29" t="n">
        <f aca="false" t="array" ref="M1315:P1315">TRANSPOSE(MMULT($B$28:$E$31, TRANSPOSE(I1315:L1315)))</f>
        <v>2.86660984540551</v>
      </c>
      <c r="N1315" s="29" t="n">
        <v>2.61037028901857</v>
      </c>
      <c r="O1315" s="29" t="n">
        <v>1.25721429395103</v>
      </c>
      <c r="P1315" s="29" t="n">
        <v>1.68805852545943</v>
      </c>
      <c r="Q1315" s="55" t="n">
        <f aca="false">EXP(($F$11 - $F$7 - $C$7*$C$7/2)*$C$3 + M1315*$C$7*SQRT($C$3))</f>
        <v>1.11234327039428</v>
      </c>
      <c r="R1315" s="55" t="n">
        <f aca="false">EXP(($F$11 - $F$8 - $C$8*$C$8/2)*$C$3 + N1315*$C$8*SQRT($C$3))</f>
        <v>1.12073824141032</v>
      </c>
      <c r="S1315" s="55" t="n">
        <f aca="false">EXP(($F$11 - $F$9 - $C$9*$C$9/2)*$C$3 + O1315*$C$9*SQRT($C$3))</f>
        <v>1.05855196398106</v>
      </c>
      <c r="T1315" s="55" t="n">
        <f aca="false">EXP(($F$11 - $F$10 - $C$10*$C$10/2)*$C$3 + P1315*$C$10*SQRT($C$3))</f>
        <v>1.06533134150779</v>
      </c>
      <c r="U1315" s="53" t="n">
        <f aca="false">$C$4 * (MAX(MAX(Q1315:T1315) - $C$2, 0))</f>
        <v>120.73824141032</v>
      </c>
    </row>
    <row r="1316" customFormat="false" ht="13.8" hidden="false" customHeight="false" outlineLevel="0" collapsed="false">
      <c r="H1316" s="4" t="n">
        <v>1314</v>
      </c>
      <c r="I1316" s="17" t="n">
        <f aca="false">INDEX(Random!$F$2:$F$10003,($H1316-1)*$L$2 + I$2)</f>
        <v>-0.982055836293636</v>
      </c>
      <c r="J1316" s="17" t="n">
        <f aca="false">INDEX(Random!$F$2:$F$10003,($H1316-1)*$L$2 + J$2)</f>
        <v>1.39828197406825</v>
      </c>
      <c r="K1316" s="17" t="n">
        <f aca="false">INDEX(Random!$F$2:$F$10003,($H1316-1)*$L$2 + K$2)</f>
        <v>-0.349599319905315</v>
      </c>
      <c r="L1316" s="37" t="n">
        <f aca="false">INDEX(Random!$F$2:$F$10003,($H1316-1)*$L$2 + L$2)</f>
        <v>0.862330215829391</v>
      </c>
      <c r="M1316" s="29" t="n">
        <f aca="false" t="array" ref="M1316:P1316">TRANSPOSE(MMULT($B$28:$E$31, TRANSPOSE(I1316:L1316)))</f>
        <v>-0.982055836293636</v>
      </c>
      <c r="N1316" s="29" t="n">
        <v>0.514816455887945</v>
      </c>
      <c r="O1316" s="29" t="n">
        <v>-0.60181911829713</v>
      </c>
      <c r="P1316" s="29" t="n">
        <v>0.557449959367477</v>
      </c>
      <c r="Q1316" s="55" t="n">
        <f aca="false">EXP(($F$11 - $F$7 - $C$7*$C$7/2)*$C$3 + M1316*$C$7*SQRT($C$3))</f>
        <v>0.972160412919707</v>
      </c>
      <c r="R1316" s="55" t="n">
        <f aca="false">EXP(($F$11 - $F$8 - $C$8*$C$8/2)*$C$3 + N1316*$C$8*SQRT($C$3))</f>
        <v>1.02523983888496</v>
      </c>
      <c r="S1316" s="55" t="n">
        <f aca="false">EXP(($F$11 - $F$9 - $C$9*$C$9/2)*$C$3 + O1316*$C$9*SQRT($C$3))</f>
        <v>0.980684608840265</v>
      </c>
      <c r="T1316" s="55" t="n">
        <f aca="false">EXP(($F$11 - $F$10 - $C$10*$C$10/2)*$C$3 + P1316*$C$10*SQRT($C$3))</f>
        <v>1.02197395259263</v>
      </c>
      <c r="U1316" s="53" t="n">
        <f aca="false">$C$4 * (MAX(MAX(Q1316:T1316) - $C$2, 0))</f>
        <v>25.23983888496</v>
      </c>
    </row>
    <row r="1317" customFormat="false" ht="13.8" hidden="false" customHeight="false" outlineLevel="0" collapsed="false">
      <c r="H1317" s="4" t="n">
        <v>1315</v>
      </c>
      <c r="I1317" s="17" t="n">
        <f aca="false">INDEX(Random!$F$2:$F$10003,($H1317-1)*$L$2 + I$2)</f>
        <v>-0.780578220935054</v>
      </c>
      <c r="J1317" s="17" t="n">
        <f aca="false">INDEX(Random!$F$2:$F$10003,($H1317-1)*$L$2 + J$2)</f>
        <v>-0.97864136036735</v>
      </c>
      <c r="K1317" s="17" t="n">
        <f aca="false">INDEX(Random!$F$2:$F$10003,($H1317-1)*$L$2 + K$2)</f>
        <v>0.21282787603294</v>
      </c>
      <c r="L1317" s="37" t="n">
        <f aca="false">INDEX(Random!$F$2:$F$10003,($H1317-1)*$L$2 + L$2)</f>
        <v>-0.619740942249321</v>
      </c>
      <c r="M1317" s="29" t="n">
        <f aca="false" t="array" ref="M1317:P1317">TRANSPOSE(MMULT($B$28:$E$31, TRANSPOSE(I1317:L1317)))</f>
        <v>-0.780578220935054</v>
      </c>
      <c r="N1317" s="29" t="n">
        <v>-1.25154376729974</v>
      </c>
      <c r="O1317" s="29" t="n">
        <v>-0.169111229497361</v>
      </c>
      <c r="P1317" s="29" t="n">
        <v>-1.14413480214864</v>
      </c>
      <c r="Q1317" s="55" t="n">
        <f aca="false">EXP(($F$11 - $F$7 - $C$7*$C$7/2)*$C$3 + M1317*$C$7*SQRT($C$3))</f>
        <v>0.979040040664603</v>
      </c>
      <c r="R1317" s="55" t="n">
        <f aca="false">EXP(($F$11 - $F$8 - $C$8*$C$8/2)*$C$3 + N1317*$C$8*SQRT($C$3))</f>
        <v>0.951092709260146</v>
      </c>
      <c r="S1317" s="55" t="n">
        <f aca="false">EXP(($F$11 - $F$9 - $C$9*$C$9/2)*$C$3 + O1317*$C$9*SQRT($C$3))</f>
        <v>0.998281401951474</v>
      </c>
      <c r="T1317" s="55" t="n">
        <f aca="false">EXP(($F$11 - $F$10 - $C$10*$C$10/2)*$C$3 + P1317*$C$10*SQRT($C$3))</f>
        <v>0.960023769213894</v>
      </c>
      <c r="U1317" s="53" t="n">
        <f aca="false">$C$4 * (MAX(MAX(Q1317:T1317) - $C$2, 0))</f>
        <v>0</v>
      </c>
    </row>
    <row r="1318" customFormat="false" ht="13.8" hidden="false" customHeight="false" outlineLevel="0" collapsed="false">
      <c r="H1318" s="4" t="n">
        <v>1316</v>
      </c>
      <c r="I1318" s="17" t="n">
        <f aca="false">INDEX(Random!$F$2:$F$10003,($H1318-1)*$L$2 + I$2)</f>
        <v>0.958437613603089</v>
      </c>
      <c r="J1318" s="17" t="n">
        <f aca="false">INDEX(Random!$F$2:$F$10003,($H1318-1)*$L$2 + J$2)</f>
        <v>-2.28666214634653</v>
      </c>
      <c r="K1318" s="17" t="n">
        <f aca="false">INDEX(Random!$F$2:$F$10003,($H1318-1)*$L$2 + K$2)</f>
        <v>-0.902386677042426</v>
      </c>
      <c r="L1318" s="37" t="n">
        <f aca="false">INDEX(Random!$F$2:$F$10003,($H1318-1)*$L$2 + L$2)</f>
        <v>-1.06130495517465</v>
      </c>
      <c r="M1318" s="29" t="n">
        <f aca="false" t="array" ref="M1318:P1318">TRANSPOSE(MMULT($B$28:$E$31, TRANSPOSE(I1318:L1318)))</f>
        <v>0.958437613603089</v>
      </c>
      <c r="N1318" s="29" t="n">
        <v>-1.23505648640892</v>
      </c>
      <c r="O1318" s="29" t="n">
        <v>-0.621764146959013</v>
      </c>
      <c r="P1318" s="29" t="n">
        <v>-0.957658964421845</v>
      </c>
      <c r="Q1318" s="55" t="n">
        <f aca="false">EXP(($F$11 - $F$7 - $C$7*$C$7/2)*$C$3 + M1318*$C$7*SQRT($C$3))</f>
        <v>1.04048069851338</v>
      </c>
      <c r="R1318" s="55" t="n">
        <f aca="false">EXP(($F$11 - $F$8 - $C$8*$C$8/2)*$C$3 + N1318*$C$8*SQRT($C$3))</f>
        <v>0.951759382442623</v>
      </c>
      <c r="S1318" s="55" t="n">
        <f aca="false">EXP(($F$11 - $F$9 - $C$9*$C$9/2)*$C$3 + O1318*$C$9*SQRT($C$3))</f>
        <v>0.979881031181752</v>
      </c>
      <c r="T1318" s="55" t="n">
        <f aca="false">EXP(($F$11 - $F$10 - $C$10*$C$10/2)*$C$3 + P1318*$C$10*SQRT($C$3))</f>
        <v>0.966625394248173</v>
      </c>
      <c r="U1318" s="53" t="n">
        <f aca="false">$C$4 * (MAX(MAX(Q1318:T1318) - $C$2, 0))</f>
        <v>40.4806985133801</v>
      </c>
    </row>
    <row r="1319" customFormat="false" ht="13.8" hidden="false" customHeight="false" outlineLevel="0" collapsed="false">
      <c r="H1319" s="4" t="n">
        <v>1317</v>
      </c>
      <c r="I1319" s="17" t="n">
        <f aca="false">INDEX(Random!$F$2:$F$10003,($H1319-1)*$L$2 + I$2)</f>
        <v>-0.437892681839572</v>
      </c>
      <c r="J1319" s="17" t="n">
        <f aca="false">INDEX(Random!$F$2:$F$10003,($H1319-1)*$L$2 + J$2)</f>
        <v>0.726766355345094</v>
      </c>
      <c r="K1319" s="17" t="n">
        <f aca="false">INDEX(Random!$F$2:$F$10003,($H1319-1)*$L$2 + K$2)</f>
        <v>0.889553753883427</v>
      </c>
      <c r="L1319" s="37" t="n">
        <f aca="false">INDEX(Random!$F$2:$F$10003,($H1319-1)*$L$2 + L$2)</f>
        <v>-0.177045330768158</v>
      </c>
      <c r="M1319" s="29" t="n">
        <f aca="false" t="array" ref="M1319:P1319">TRANSPOSE(MMULT($B$28:$E$31, TRANSPOSE(I1319:L1319)))</f>
        <v>-0.437892681839572</v>
      </c>
      <c r="N1319" s="29" t="n">
        <v>0.311619822988365</v>
      </c>
      <c r="O1319" s="29" t="n">
        <v>0.702155947851396</v>
      </c>
      <c r="P1319" s="29" t="n">
        <v>-0.18550018072643</v>
      </c>
      <c r="Q1319" s="55" t="n">
        <f aca="false">EXP(($F$11 - $F$7 - $C$7*$C$7/2)*$C$3 + M1319*$C$7*SQRT($C$3))</f>
        <v>0.990853343633455</v>
      </c>
      <c r="R1319" s="55" t="n">
        <f aca="false">EXP(($F$11 - $F$8 - $C$8*$C$8/2)*$C$3 + N1319*$C$8*SQRT($C$3))</f>
        <v>1.01642413471789</v>
      </c>
      <c r="S1319" s="55" t="n">
        <f aca="false">EXP(($F$11 - $F$9 - $C$9*$C$9/2)*$C$3 + O1319*$C$9*SQRT($C$3))</f>
        <v>1.03467669346695</v>
      </c>
      <c r="T1319" s="55" t="n">
        <f aca="false">EXP(($F$11 - $F$10 - $C$10*$C$10/2)*$C$3 + P1319*$C$10*SQRT($C$3))</f>
        <v>0.994448056430109</v>
      </c>
      <c r="U1319" s="53" t="n">
        <f aca="false">$C$4 * (MAX(MAX(Q1319:T1319) - $C$2, 0))</f>
        <v>34.67669346695</v>
      </c>
    </row>
    <row r="1320" customFormat="false" ht="13.8" hidden="false" customHeight="false" outlineLevel="0" collapsed="false">
      <c r="H1320" s="4" t="n">
        <v>1318</v>
      </c>
      <c r="I1320" s="17" t="n">
        <f aca="false">INDEX(Random!$F$2:$F$10003,($H1320-1)*$L$2 + I$2)</f>
        <v>0.860880593126084</v>
      </c>
      <c r="J1320" s="17" t="n">
        <f aca="false">INDEX(Random!$F$2:$F$10003,($H1320-1)*$L$2 + J$2)</f>
        <v>1.72621136806473</v>
      </c>
      <c r="K1320" s="17" t="n">
        <f aca="false">INDEX(Random!$F$2:$F$10003,($H1320-1)*$L$2 + K$2)</f>
        <v>-1.03382586275464</v>
      </c>
      <c r="L1320" s="37" t="n">
        <f aca="false">INDEX(Random!$F$2:$F$10003,($H1320-1)*$L$2 + L$2)</f>
        <v>-1.78827670711526</v>
      </c>
      <c r="M1320" s="29" t="n">
        <f aca="false" t="array" ref="M1320:P1320">TRANSPOSE(MMULT($B$28:$E$31, TRANSPOSE(I1320:L1320)))</f>
        <v>0.860880593126084</v>
      </c>
      <c r="N1320" s="29" t="n">
        <v>1.89431244613894</v>
      </c>
      <c r="O1320" s="29" t="n">
        <v>-0.505663903894193</v>
      </c>
      <c r="P1320" s="29" t="n">
        <v>-0.632994189089661</v>
      </c>
      <c r="Q1320" s="55" t="n">
        <f aca="false">EXP(($F$11 - $F$7 - $C$7*$C$7/2)*$C$3 + M1320*$C$7*SQRT($C$3))</f>
        <v>1.03693404009579</v>
      </c>
      <c r="R1320" s="55" t="n">
        <f aca="false">EXP(($F$11 - $F$8 - $C$8*$C$8/2)*$C$3 + N1320*$C$8*SQRT($C$3))</f>
        <v>1.08714517400181</v>
      </c>
      <c r="S1320" s="55" t="n">
        <f aca="false">EXP(($F$11 - $F$9 - $C$9*$C$9/2)*$C$3 + O1320*$C$9*SQRT($C$3))</f>
        <v>0.984567922459325</v>
      </c>
      <c r="T1320" s="55" t="n">
        <f aca="false">EXP(($F$11 - $F$10 - $C$10*$C$10/2)*$C$3 + P1320*$C$10*SQRT($C$3))</f>
        <v>0.978227696342643</v>
      </c>
      <c r="U1320" s="53" t="n">
        <f aca="false">$C$4 * (MAX(MAX(Q1320:T1320) - $C$2, 0))</f>
        <v>87.1451740018101</v>
      </c>
    </row>
    <row r="1321" customFormat="false" ht="13.8" hidden="false" customHeight="false" outlineLevel="0" collapsed="false">
      <c r="H1321" s="4" t="n">
        <v>1319</v>
      </c>
      <c r="I1321" s="17" t="n">
        <f aca="false">INDEX(Random!$F$2:$F$10003,($H1321-1)*$L$2 + I$2)</f>
        <v>0.109565098172528</v>
      </c>
      <c r="J1321" s="17" t="n">
        <f aca="false">INDEX(Random!$F$2:$F$10003,($H1321-1)*$L$2 + J$2)</f>
        <v>-0.776309353693113</v>
      </c>
      <c r="K1321" s="17" t="n">
        <f aca="false">INDEX(Random!$F$2:$F$10003,($H1321-1)*$L$2 + K$2)</f>
        <v>1.18845545672647</v>
      </c>
      <c r="L1321" s="37" t="n">
        <f aca="false">INDEX(Random!$F$2:$F$10003,($H1321-1)*$L$2 + L$2)</f>
        <v>0.0198227799448835</v>
      </c>
      <c r="M1321" s="29" t="n">
        <f aca="false" t="array" ref="M1321:P1321">TRANSPOSE(MMULT($B$28:$E$31, TRANSPOSE(I1321:L1321)))</f>
        <v>0.109565098172528</v>
      </c>
      <c r="N1321" s="29" t="n">
        <v>-0.550328074792795</v>
      </c>
      <c r="O1321" s="29" t="n">
        <v>1.08400293897463</v>
      </c>
      <c r="P1321" s="29" t="n">
        <v>-0.110468893985121</v>
      </c>
      <c r="Q1321" s="55" t="n">
        <f aca="false">EXP(($F$11 - $F$7 - $C$7*$C$7/2)*$C$3 + M1321*$C$7*SQRT($C$3))</f>
        <v>1.01002216730196</v>
      </c>
      <c r="R1321" s="55" t="n">
        <f aca="false">EXP(($F$11 - $F$8 - $C$8*$C$8/2)*$C$3 + N1321*$C$8*SQRT($C$3))</f>
        <v>0.979863435872118</v>
      </c>
      <c r="S1321" s="55" t="n">
        <f aca="false">EXP(($F$11 - $F$9 - $C$9*$C$9/2)*$C$3 + O1321*$C$9*SQRT($C$3))</f>
        <v>1.0510429067916</v>
      </c>
      <c r="T1321" s="55" t="n">
        <f aca="false">EXP(($F$11 - $F$10 - $C$10*$C$10/2)*$C$3 + P1321*$C$10*SQRT($C$3))</f>
        <v>0.997193931287407</v>
      </c>
      <c r="U1321" s="53" t="n">
        <f aca="false">$C$4 * (MAX(MAX(Q1321:T1321) - $C$2, 0))</f>
        <v>51.0429067916001</v>
      </c>
    </row>
    <row r="1322" customFormat="false" ht="13.8" hidden="false" customHeight="false" outlineLevel="0" collapsed="false">
      <c r="H1322" s="4" t="n">
        <v>1320</v>
      </c>
      <c r="I1322" s="17" t="n">
        <f aca="false">INDEX(Random!$F$2:$F$10003,($H1322-1)*$L$2 + I$2)</f>
        <v>-0.809690232355274</v>
      </c>
      <c r="J1322" s="17" t="n">
        <f aca="false">INDEX(Random!$F$2:$F$10003,($H1322-1)*$L$2 + J$2)</f>
        <v>-0.0185152147795014</v>
      </c>
      <c r="K1322" s="17" t="n">
        <f aca="false">INDEX(Random!$F$2:$F$10003,($H1322-1)*$L$2 + K$2)</f>
        <v>1.83196159110036</v>
      </c>
      <c r="L1322" s="37" t="n">
        <f aca="false">INDEX(Random!$F$2:$F$10003,($H1322-1)*$L$2 + L$2)</f>
        <v>1.70441947867197</v>
      </c>
      <c r="M1322" s="29" t="n">
        <f aca="false" t="array" ref="M1322:P1322">TRANSPOSE(MMULT($B$28:$E$31, TRANSPOSE(I1322:L1322)))</f>
        <v>-0.809690232355274</v>
      </c>
      <c r="N1322" s="29" t="n">
        <v>-0.506309695483844</v>
      </c>
      <c r="O1322" s="29" t="n">
        <v>1.37757926692603</v>
      </c>
      <c r="P1322" s="29" t="n">
        <v>1.00964352132944</v>
      </c>
      <c r="Q1322" s="55" t="n">
        <f aca="false">EXP(($F$11 - $F$7 - $C$7*$C$7/2)*$C$3 + M1322*$C$7*SQRT($C$3))</f>
        <v>0.97804298484156</v>
      </c>
      <c r="R1322" s="55" t="n">
        <f aca="false">EXP(($F$11 - $F$8 - $C$8*$C$8/2)*$C$3 + N1322*$C$8*SQRT($C$3))</f>
        <v>0.981698261632309</v>
      </c>
      <c r="S1322" s="55" t="n">
        <f aca="false">EXP(($F$11 - $F$9 - $C$9*$C$9/2)*$C$3 + O1322*$C$9*SQRT($C$3))</f>
        <v>1.06380159521672</v>
      </c>
      <c r="T1322" s="55" t="n">
        <f aca="false">EXP(($F$11 - $F$10 - $C$10*$C$10/2)*$C$3 + P1322*$C$10*SQRT($C$3))</f>
        <v>1.0390991316062</v>
      </c>
      <c r="U1322" s="53" t="n">
        <f aca="false">$C$4 * (MAX(MAX(Q1322:T1322) - $C$2, 0))</f>
        <v>63.8015952167199</v>
      </c>
    </row>
    <row r="1323" customFormat="false" ht="13.8" hidden="false" customHeight="false" outlineLevel="0" collapsed="false">
      <c r="H1323" s="4" t="n">
        <v>1321</v>
      </c>
      <c r="I1323" s="17" t="n">
        <f aca="false">INDEX(Random!$F$2:$F$10003,($H1323-1)*$L$2 + I$2)</f>
        <v>0.735616528286118</v>
      </c>
      <c r="J1323" s="17" t="n">
        <f aca="false">INDEX(Random!$F$2:$F$10003,($H1323-1)*$L$2 + J$2)</f>
        <v>-0.626717192527079</v>
      </c>
      <c r="K1323" s="17" t="n">
        <f aca="false">INDEX(Random!$F$2:$F$10003,($H1323-1)*$L$2 + K$2)</f>
        <v>-0.839436996582048</v>
      </c>
      <c r="L1323" s="37" t="n">
        <f aca="false">INDEX(Random!$F$2:$F$10003,($H1323-1)*$L$2 + L$2)</f>
        <v>0.6588068651123</v>
      </c>
      <c r="M1323" s="29" t="n">
        <f aca="false" t="array" ref="M1323:P1323">TRANSPOSE(MMULT($B$28:$E$31, TRANSPOSE(I1323:L1323)))</f>
        <v>0.735616528286118</v>
      </c>
      <c r="N1323" s="29" t="n">
        <v>-0.051360582296589</v>
      </c>
      <c r="O1323" s="29" t="n">
        <v>-0.535350376519776</v>
      </c>
      <c r="P1323" s="29" t="n">
        <v>0.759418396380376</v>
      </c>
      <c r="Q1323" s="55" t="n">
        <f aca="false">EXP(($F$11 - $F$7 - $C$7*$C$7/2)*$C$3 + M1323*$C$7*SQRT($C$3))</f>
        <v>1.03239782125393</v>
      </c>
      <c r="R1323" s="55" t="n">
        <f aca="false">EXP(($F$11 - $F$8 - $C$8*$C$8/2)*$C$3 + N1323*$C$8*SQRT($C$3))</f>
        <v>1.00086442365135</v>
      </c>
      <c r="S1323" s="55" t="n">
        <f aca="false">EXP(($F$11 - $F$9 - $C$9*$C$9/2)*$C$3 + O1323*$C$9*SQRT($C$3))</f>
        <v>0.983367369883109</v>
      </c>
      <c r="T1323" s="55" t="n">
        <f aca="false">EXP(($F$11 - $F$10 - $C$10*$C$10/2)*$C$3 + P1323*$C$10*SQRT($C$3))</f>
        <v>1.02958761143024</v>
      </c>
      <c r="U1323" s="53" t="n">
        <f aca="false">$C$4 * (MAX(MAX(Q1323:T1323) - $C$2, 0))</f>
        <v>32.39782125393</v>
      </c>
    </row>
    <row r="1324" customFormat="false" ht="13.8" hidden="false" customHeight="false" outlineLevel="0" collapsed="false">
      <c r="H1324" s="4" t="n">
        <v>1322</v>
      </c>
      <c r="I1324" s="17" t="n">
        <f aca="false">INDEX(Random!$F$2:$F$10003,($H1324-1)*$L$2 + I$2)</f>
        <v>-0.209212387243465</v>
      </c>
      <c r="J1324" s="17" t="n">
        <f aca="false">INDEX(Random!$F$2:$F$10003,($H1324-1)*$L$2 + J$2)</f>
        <v>0.930284780917794</v>
      </c>
      <c r="K1324" s="17" t="n">
        <f aca="false">INDEX(Random!$F$2:$F$10003,($H1324-1)*$L$2 + K$2)</f>
        <v>1.31618051118619</v>
      </c>
      <c r="L1324" s="37" t="n">
        <f aca="false">INDEX(Random!$F$2:$F$10003,($H1324-1)*$L$2 + L$2)</f>
        <v>0.797730284755107</v>
      </c>
      <c r="M1324" s="29" t="n">
        <f aca="false" t="array" ref="M1324:P1324">TRANSPOSE(MMULT($B$28:$E$31, TRANSPOSE(I1324:L1324)))</f>
        <v>-0.209212387243465</v>
      </c>
      <c r="N1324" s="29" t="n">
        <v>0.612175684689039</v>
      </c>
      <c r="O1324" s="29" t="n">
        <v>1.19663265193969</v>
      </c>
      <c r="P1324" s="29" t="n">
        <v>0.789378768548008</v>
      </c>
      <c r="Q1324" s="55" t="n">
        <f aca="false">EXP(($F$11 - $F$7 - $C$7*$C$7/2)*$C$3 + M1324*$C$7*SQRT($C$3))</f>
        <v>0.998815768203036</v>
      </c>
      <c r="R1324" s="55" t="n">
        <f aca="false">EXP(($F$11 - $F$8 - $C$8*$C$8/2)*$C$3 + N1324*$C$8*SQRT($C$3))</f>
        <v>1.02949083143075</v>
      </c>
      <c r="S1324" s="55" t="n">
        <f aca="false">EXP(($F$11 - $F$9 - $C$9*$C$9/2)*$C$3 + O1324*$C$9*SQRT($C$3))</f>
        <v>1.05591954823123</v>
      </c>
      <c r="T1324" s="55" t="n">
        <f aca="false">EXP(($F$11 - $F$10 - $C$10*$C$10/2)*$C$3 + P1324*$C$10*SQRT($C$3))</f>
        <v>1.03072185667208</v>
      </c>
      <c r="U1324" s="53" t="n">
        <f aca="false">$C$4 * (MAX(MAX(Q1324:T1324) - $C$2, 0))</f>
        <v>55.91954823123</v>
      </c>
    </row>
    <row r="1325" customFormat="false" ht="13.8" hidden="false" customHeight="false" outlineLevel="0" collapsed="false">
      <c r="H1325" s="4" t="n">
        <v>1323</v>
      </c>
      <c r="I1325" s="17" t="n">
        <f aca="false">INDEX(Random!$F$2:$F$10003,($H1325-1)*$L$2 + I$2)</f>
        <v>0.706986268077489</v>
      </c>
      <c r="J1325" s="17" t="n">
        <f aca="false">INDEX(Random!$F$2:$F$10003,($H1325-1)*$L$2 + J$2)</f>
        <v>-0.781359984642201</v>
      </c>
      <c r="K1325" s="17" t="n">
        <f aca="false">INDEX(Random!$F$2:$F$10003,($H1325-1)*$L$2 + K$2)</f>
        <v>-1.50447629455442</v>
      </c>
      <c r="L1325" s="37" t="n">
        <f aca="false">INDEX(Random!$F$2:$F$10003,($H1325-1)*$L$2 + L$2)</f>
        <v>1.73585668934166</v>
      </c>
      <c r="M1325" s="29" t="n">
        <f aca="false" t="array" ref="M1325:P1325">TRANSPOSE(MMULT($B$28:$E$31, TRANSPOSE(I1325:L1325)))</f>
        <v>0.706986268077489</v>
      </c>
      <c r="N1325" s="29" t="n">
        <v>-0.191621273236587</v>
      </c>
      <c r="O1325" s="29" t="n">
        <v>-1.16974664393739</v>
      </c>
      <c r="P1325" s="29" t="n">
        <v>1.59578263566636</v>
      </c>
      <c r="Q1325" s="55" t="n">
        <f aca="false">EXP(($F$11 - $F$7 - $C$7*$C$7/2)*$C$3 + M1325*$C$7*SQRT($C$3))</f>
        <v>1.03136381576861</v>
      </c>
      <c r="R1325" s="55" t="n">
        <f aca="false">EXP(($F$11 - $F$8 - $C$8*$C$8/2)*$C$3 + N1325*$C$8*SQRT($C$3))</f>
        <v>0.99491593869854</v>
      </c>
      <c r="S1325" s="55" t="n">
        <f aca="false">EXP(($F$11 - $F$9 - $C$9*$C$9/2)*$C$3 + O1325*$C$9*SQRT($C$3))</f>
        <v>0.958058735770237</v>
      </c>
      <c r="T1325" s="55" t="n">
        <f aca="false">EXP(($F$11 - $F$10 - $C$10*$C$10/2)*$C$3 + P1325*$C$10*SQRT($C$3))</f>
        <v>1.06172477354385</v>
      </c>
      <c r="U1325" s="53" t="n">
        <f aca="false">$C$4 * (MAX(MAX(Q1325:T1325) - $C$2, 0))</f>
        <v>61.72477354385</v>
      </c>
    </row>
    <row r="1326" customFormat="false" ht="13.8" hidden="false" customHeight="false" outlineLevel="0" collapsed="false">
      <c r="H1326" s="4" t="n">
        <v>1324</v>
      </c>
      <c r="I1326" s="17" t="n">
        <f aca="false">INDEX(Random!$F$2:$F$10003,($H1326-1)*$L$2 + I$2)</f>
        <v>0.436836673699601</v>
      </c>
      <c r="J1326" s="17" t="n">
        <f aca="false">INDEX(Random!$F$2:$F$10003,($H1326-1)*$L$2 + J$2)</f>
        <v>0.682821733626997</v>
      </c>
      <c r="K1326" s="17" t="n">
        <f aca="false">INDEX(Random!$F$2:$F$10003,($H1326-1)*$L$2 + K$2)</f>
        <v>0.517571276296732</v>
      </c>
      <c r="L1326" s="37" t="n">
        <f aca="false">INDEX(Random!$F$2:$F$10003,($H1326-1)*$L$2 + L$2)</f>
        <v>1.16065115073916</v>
      </c>
      <c r="M1326" s="29" t="n">
        <f aca="false" t="array" ref="M1326:P1326">TRANSPOSE(MMULT($B$28:$E$31, TRANSPOSE(I1326:L1326)))</f>
        <v>0.436836673699601</v>
      </c>
      <c r="N1326" s="29" t="n">
        <v>0.807787427733391</v>
      </c>
      <c r="O1326" s="29" t="n">
        <v>0.69062323769782</v>
      </c>
      <c r="P1326" s="29" t="n">
        <v>1.35105653415482</v>
      </c>
      <c r="Q1326" s="55" t="n">
        <f aca="false">EXP(($F$11 - $F$7 - $C$7*$C$7/2)*$C$3 + M1326*$C$7*SQRT($C$3))</f>
        <v>1.02165798545826</v>
      </c>
      <c r="R1326" s="55" t="n">
        <f aca="false">EXP(($F$11 - $F$8 - $C$8*$C$8/2)*$C$3 + N1326*$C$8*SQRT($C$3))</f>
        <v>1.03808517755512</v>
      </c>
      <c r="S1326" s="55" t="n">
        <f aca="false">EXP(($F$11 - $F$9 - $C$9*$C$9/2)*$C$3 + O1326*$C$9*SQRT($C$3))</f>
        <v>1.03418637873396</v>
      </c>
      <c r="T1326" s="55" t="n">
        <f aca="false">EXP(($F$11 - $F$10 - $C$10*$C$10/2)*$C$3 + P1326*$C$10*SQRT($C$3))</f>
        <v>1.05221876727561</v>
      </c>
      <c r="U1326" s="53" t="n">
        <f aca="false">$C$4 * (MAX(MAX(Q1326:T1326) - $C$2, 0))</f>
        <v>52.21876727561</v>
      </c>
    </row>
    <row r="1327" customFormat="false" ht="13.8" hidden="false" customHeight="false" outlineLevel="0" collapsed="false">
      <c r="H1327" s="4" t="n">
        <v>1325</v>
      </c>
      <c r="I1327" s="17" t="n">
        <f aca="false">INDEX(Random!$F$2:$F$10003,($H1327-1)*$L$2 + I$2)</f>
        <v>1.20138199285023</v>
      </c>
      <c r="J1327" s="17" t="n">
        <f aca="false">INDEX(Random!$F$2:$F$10003,($H1327-1)*$L$2 + J$2)</f>
        <v>-0.213739337833488</v>
      </c>
      <c r="K1327" s="17" t="n">
        <f aca="false">INDEX(Random!$F$2:$F$10003,($H1327-1)*$L$2 + K$2)</f>
        <v>0.188231695799779</v>
      </c>
      <c r="L1327" s="37" t="n">
        <f aca="false">INDEX(Random!$F$2:$F$10003,($H1327-1)*$L$2 + L$2)</f>
        <v>-1.64325248418464</v>
      </c>
      <c r="M1327" s="29" t="n">
        <f aca="false" t="array" ref="M1327:P1327">TRANSPOSE(MMULT($B$28:$E$31, TRANSPOSE(I1327:L1327)))</f>
        <v>1.20138199285023</v>
      </c>
      <c r="N1327" s="29" t="n">
        <v>0.559574779172617</v>
      </c>
      <c r="O1327" s="29" t="n">
        <v>0.617956162605099</v>
      </c>
      <c r="P1327" s="29" t="n">
        <v>-0.806342214679578</v>
      </c>
      <c r="Q1327" s="55" t="n">
        <f aca="false">EXP(($F$11 - $F$7 - $C$7*$C$7/2)*$C$3 + M1327*$C$7*SQRT($C$3))</f>
        <v>1.0493656825359</v>
      </c>
      <c r="R1327" s="55" t="n">
        <f aca="false">EXP(($F$11 - $F$8 - $C$8*$C$8/2)*$C$3 + N1327*$C$8*SQRT($C$3))</f>
        <v>1.02719193565012</v>
      </c>
      <c r="S1327" s="55" t="n">
        <f aca="false">EXP(($F$11 - $F$9 - $C$9*$C$9/2)*$C$3 + O1327*$C$9*SQRT($C$3))</f>
        <v>1.03110226815576</v>
      </c>
      <c r="T1327" s="55" t="n">
        <f aca="false">EXP(($F$11 - $F$10 - $C$10*$C$10/2)*$C$3 + P1327*$C$10*SQRT($C$3))</f>
        <v>0.972015665735763</v>
      </c>
      <c r="U1327" s="53" t="n">
        <f aca="false">$C$4 * (MAX(MAX(Q1327:T1327) - $C$2, 0))</f>
        <v>49.3656825358999</v>
      </c>
    </row>
    <row r="1328" customFormat="false" ht="13.8" hidden="false" customHeight="false" outlineLevel="0" collapsed="false">
      <c r="H1328" s="4" t="n">
        <v>1326</v>
      </c>
      <c r="I1328" s="17" t="n">
        <f aca="false">INDEX(Random!$F$2:$F$10003,($H1328-1)*$L$2 + I$2)</f>
        <v>0.0796127848386368</v>
      </c>
      <c r="J1328" s="17" t="n">
        <f aca="false">INDEX(Random!$F$2:$F$10003,($H1328-1)*$L$2 + J$2)</f>
        <v>-2.23618272064603</v>
      </c>
      <c r="K1328" s="17" t="n">
        <f aca="false">INDEX(Random!$F$2:$F$10003,($H1328-1)*$L$2 + K$2)</f>
        <v>0.224597926467122</v>
      </c>
      <c r="L1328" s="37" t="n">
        <f aca="false">INDEX(Random!$F$2:$F$10003,($H1328-1)*$L$2 + L$2)</f>
        <v>0.175191139697145</v>
      </c>
      <c r="M1328" s="29" t="n">
        <f aca="false" t="array" ref="M1328:P1328">TRANSPOSE(MMULT($B$28:$E$31, TRANSPOSE(I1328:L1328)))</f>
        <v>0.0796127848386368</v>
      </c>
      <c r="N1328" s="29" t="n">
        <v>-1.72851812096132</v>
      </c>
      <c r="O1328" s="29" t="n">
        <v>0.0844334356633908</v>
      </c>
      <c r="P1328" s="29" t="n">
        <v>-0.357786883668519</v>
      </c>
      <c r="Q1328" s="55" t="n">
        <f aca="false">EXP(($F$11 - $F$7 - $C$7*$C$7/2)*$C$3 + M1328*$C$7*SQRT($C$3))</f>
        <v>1.00896388459912</v>
      </c>
      <c r="R1328" s="55" t="n">
        <f aca="false">EXP(($F$11 - $F$8 - $C$8*$C$8/2)*$C$3 + N1328*$C$8*SQRT($C$3))</f>
        <v>0.932006821478067</v>
      </c>
      <c r="S1328" s="55" t="n">
        <f aca="false">EXP(($F$11 - $F$9 - $C$9*$C$9/2)*$C$3 + O1328*$C$9*SQRT($C$3))</f>
        <v>1.00873856951879</v>
      </c>
      <c r="T1328" s="55" t="n">
        <f aca="false">EXP(($F$11 - $F$10 - $C$10*$C$10/2)*$C$3 + P1328*$C$10*SQRT($C$3))</f>
        <v>0.988171563319349</v>
      </c>
      <c r="U1328" s="53" t="n">
        <f aca="false">$C$4 * (MAX(MAX(Q1328:T1328) - $C$2, 0))</f>
        <v>8.96388459912001</v>
      </c>
    </row>
    <row r="1329" customFormat="false" ht="13.8" hidden="false" customHeight="false" outlineLevel="0" collapsed="false">
      <c r="H1329" s="4" t="n">
        <v>1327</v>
      </c>
      <c r="I1329" s="17" t="n">
        <f aca="false">INDEX(Random!$F$2:$F$10003,($H1329-1)*$L$2 + I$2)</f>
        <v>-1.78243362144242</v>
      </c>
      <c r="J1329" s="17" t="n">
        <f aca="false">INDEX(Random!$F$2:$F$10003,($H1329-1)*$L$2 + J$2)</f>
        <v>-0.242836830648241</v>
      </c>
      <c r="K1329" s="17" t="n">
        <f aca="false">INDEX(Random!$F$2:$F$10003,($H1329-1)*$L$2 + K$2)</f>
        <v>0.426460228924061</v>
      </c>
      <c r="L1329" s="37" t="n">
        <f aca="false">INDEX(Random!$F$2:$F$10003,($H1329-1)*$L$2 + L$2)</f>
        <v>0.53963349799984</v>
      </c>
      <c r="M1329" s="29" t="n">
        <f aca="false" t="array" ref="M1329:P1329">TRANSPOSE(MMULT($B$28:$E$31, TRANSPOSE(I1329:L1329)))</f>
        <v>-1.78243362144242</v>
      </c>
      <c r="N1329" s="29" t="n">
        <v>-1.27514821331125</v>
      </c>
      <c r="O1329" s="29" t="n">
        <v>-0.304761193820359</v>
      </c>
      <c r="P1329" s="29" t="n">
        <v>-0.508622207471628</v>
      </c>
      <c r="Q1329" s="55" t="n">
        <f aca="false">EXP(($F$11 - $F$7 - $C$7*$C$7/2)*$C$3 + M1329*$C$7*SQRT($C$3))</f>
        <v>0.945304976828838</v>
      </c>
      <c r="R1329" s="55" t="n">
        <f aca="false">EXP(($F$11 - $F$8 - $C$8*$C$8/2)*$C$3 + N1329*$C$8*SQRT($C$3))</f>
        <v>0.950139061982757</v>
      </c>
      <c r="S1329" s="55" t="n">
        <f aca="false">EXP(($F$11 - $F$9 - $C$9*$C$9/2)*$C$3 + O1329*$C$9*SQRT($C$3))</f>
        <v>0.992731255969654</v>
      </c>
      <c r="T1329" s="55" t="n">
        <f aca="false">EXP(($F$11 - $F$10 - $C$10*$C$10/2)*$C$3 + P1329*$C$10*SQRT($C$3))</f>
        <v>0.982709086321243</v>
      </c>
      <c r="U1329" s="53" t="n">
        <f aca="false">$C$4 * (MAX(MAX(Q1329:T1329) - $C$2, 0))</f>
        <v>0</v>
      </c>
    </row>
    <row r="1330" customFormat="false" ht="13.8" hidden="false" customHeight="false" outlineLevel="0" collapsed="false">
      <c r="H1330" s="4" t="n">
        <v>1328</v>
      </c>
      <c r="I1330" s="17" t="n">
        <f aca="false">INDEX(Random!$F$2:$F$10003,($H1330-1)*$L$2 + I$2)</f>
        <v>-0.428661143698025</v>
      </c>
      <c r="J1330" s="17" t="n">
        <f aca="false">INDEX(Random!$F$2:$F$10003,($H1330-1)*$L$2 + J$2)</f>
        <v>0.287692870053206</v>
      </c>
      <c r="K1330" s="17" t="n">
        <f aca="false">INDEX(Random!$F$2:$F$10003,($H1330-1)*$L$2 + K$2)</f>
        <v>-0.78820869686588</v>
      </c>
      <c r="L1330" s="37" t="n">
        <f aca="false">INDEX(Random!$F$2:$F$10003,($H1330-1)*$L$2 + L$2)</f>
        <v>-1.10634430538429</v>
      </c>
      <c r="M1330" s="29" t="n">
        <f aca="false" t="array" ref="M1330:P1330">TRANSPOSE(MMULT($B$28:$E$31, TRANSPOSE(I1330:L1330)))</f>
        <v>-0.428661143698025</v>
      </c>
      <c r="N1330" s="29" t="n">
        <v>-0.0316598985698584</v>
      </c>
      <c r="O1330" s="29" t="n">
        <v>-0.870518030885865</v>
      </c>
      <c r="P1330" s="29" t="n">
        <v>-1.06723993875085</v>
      </c>
      <c r="Q1330" s="55" t="n">
        <f aca="false">EXP(($F$11 - $F$7 - $C$7*$C$7/2)*$C$3 + M1330*$C$7*SQRT($C$3))</f>
        <v>0.991173543874838</v>
      </c>
      <c r="R1330" s="55" t="n">
        <f aca="false">EXP(($F$11 - $F$8 - $C$8*$C$8/2)*$C$3 + N1330*$C$8*SQRT($C$3))</f>
        <v>1.0017027773926</v>
      </c>
      <c r="S1330" s="55" t="n">
        <f aca="false">EXP(($F$11 - $F$9 - $C$9*$C$9/2)*$C$3 + O1330*$C$9*SQRT($C$3))</f>
        <v>0.969913975887575</v>
      </c>
      <c r="T1330" s="55" t="n">
        <f aca="false">EXP(($F$11 - $F$10 - $C$10*$C$10/2)*$C$3 + P1330*$C$10*SQRT($C$3))</f>
        <v>0.962740523975681</v>
      </c>
      <c r="U1330" s="53" t="n">
        <f aca="false">$C$4 * (MAX(MAX(Q1330:T1330) - $C$2, 0))</f>
        <v>1.70277739259994</v>
      </c>
    </row>
    <row r="1331" customFormat="false" ht="13.8" hidden="false" customHeight="false" outlineLevel="0" collapsed="false">
      <c r="H1331" s="4" t="n">
        <v>1329</v>
      </c>
      <c r="I1331" s="17" t="n">
        <f aca="false">INDEX(Random!$F$2:$F$10003,($H1331-1)*$L$2 + I$2)</f>
        <v>-0.665775793349537</v>
      </c>
      <c r="J1331" s="17" t="n">
        <f aca="false">INDEX(Random!$F$2:$F$10003,($H1331-1)*$L$2 + J$2)</f>
        <v>0.873063327336694</v>
      </c>
      <c r="K1331" s="17" t="n">
        <f aca="false">INDEX(Random!$F$2:$F$10003,($H1331-1)*$L$2 + K$2)</f>
        <v>-1.48827444698553</v>
      </c>
      <c r="L1331" s="37" t="n">
        <f aca="false">INDEX(Random!$F$2:$F$10003,($H1331-1)*$L$2 + L$2)</f>
        <v>0.85846634003032</v>
      </c>
      <c r="M1331" s="29" t="n">
        <f aca="false" t="array" ref="M1331:P1331">TRANSPOSE(MMULT($B$28:$E$31, TRANSPOSE(I1331:L1331)))</f>
        <v>-0.665775793349537</v>
      </c>
      <c r="N1331" s="29" t="n">
        <v>0.28950872482347</v>
      </c>
      <c r="O1331" s="29" t="n">
        <v>-1.56624344841612</v>
      </c>
      <c r="P1331" s="29" t="n">
        <v>0.579371959397391</v>
      </c>
      <c r="Q1331" s="55" t="n">
        <f aca="false">EXP(($F$11 - $F$7 - $C$7*$C$7/2)*$C$3 + M1331*$C$7*SQRT($C$3))</f>
        <v>0.98298182063269</v>
      </c>
      <c r="R1331" s="55" t="n">
        <f aca="false">EXP(($F$11 - $F$8 - $C$8*$C$8/2)*$C$3 + N1331*$C$8*SQRT($C$3))</f>
        <v>1.01546942758029</v>
      </c>
      <c r="S1331" s="55" t="n">
        <f aca="false">EXP(($F$11 - $F$9 - $C$9*$C$9/2)*$C$3 + O1331*$C$9*SQRT($C$3))</f>
        <v>0.942572715671522</v>
      </c>
      <c r="T1331" s="55" t="n">
        <f aca="false">EXP(($F$11 - $F$10 - $C$10*$C$10/2)*$C$3 + P1331*$C$10*SQRT($C$3))</f>
        <v>1.02279762078889</v>
      </c>
      <c r="U1331" s="53" t="n">
        <f aca="false">$C$4 * (MAX(MAX(Q1331:T1331) - $C$2, 0))</f>
        <v>22.79762078889</v>
      </c>
    </row>
    <row r="1332" customFormat="false" ht="13.8" hidden="false" customHeight="false" outlineLevel="0" collapsed="false">
      <c r="H1332" s="4" t="n">
        <v>1330</v>
      </c>
      <c r="I1332" s="17" t="n">
        <f aca="false">INDEX(Random!$F$2:$F$10003,($H1332-1)*$L$2 + I$2)</f>
        <v>0.94910051571079</v>
      </c>
      <c r="J1332" s="17" t="n">
        <f aca="false">INDEX(Random!$F$2:$F$10003,($H1332-1)*$L$2 + J$2)</f>
        <v>1.3658291713337</v>
      </c>
      <c r="K1332" s="17" t="n">
        <f aca="false">INDEX(Random!$F$2:$F$10003,($H1332-1)*$L$2 + K$2)</f>
        <v>1.14006970077005</v>
      </c>
      <c r="L1332" s="37" t="n">
        <f aca="false">INDEX(Random!$F$2:$F$10003,($H1332-1)*$L$2 + L$2)</f>
        <v>-0.321835479285337</v>
      </c>
      <c r="M1332" s="29" t="n">
        <f aca="false" t="array" ref="M1332:P1332">TRANSPOSE(MMULT($B$28:$E$31, TRANSPOSE(I1332:L1332)))</f>
        <v>0.94910051571079</v>
      </c>
      <c r="N1332" s="29" t="n">
        <v>1.66151748104685</v>
      </c>
      <c r="O1332" s="29" t="n">
        <v>1.50678089177841</v>
      </c>
      <c r="P1332" s="29" t="n">
        <v>0.551122396051836</v>
      </c>
      <c r="Q1332" s="55" t="n">
        <f aca="false">EXP(($F$11 - $F$7 - $C$7*$C$7/2)*$C$3 + M1332*$C$7*SQRT($C$3))</f>
        <v>1.04014072661275</v>
      </c>
      <c r="R1332" s="55" t="n">
        <f aca="false">EXP(($F$11 - $F$8 - $C$8*$C$8/2)*$C$3 + N1332*$C$8*SQRT($C$3))</f>
        <v>1.07644222592694</v>
      </c>
      <c r="S1332" s="55" t="n">
        <f aca="false">EXP(($F$11 - $F$9 - $C$9*$C$9/2)*$C$3 + O1332*$C$9*SQRT($C$3))</f>
        <v>1.0694656055526</v>
      </c>
      <c r="T1332" s="55" t="n">
        <f aca="false">EXP(($F$11 - $F$10 - $C$10*$C$10/2)*$C$3 + P1332*$C$10*SQRT($C$3))</f>
        <v>1.02173633249177</v>
      </c>
      <c r="U1332" s="53" t="n">
        <f aca="false">$C$4 * (MAX(MAX(Q1332:T1332) - $C$2, 0))</f>
        <v>76.4422259269399</v>
      </c>
    </row>
    <row r="1333" customFormat="false" ht="13.8" hidden="false" customHeight="false" outlineLevel="0" collapsed="false">
      <c r="H1333" s="4" t="n">
        <v>1331</v>
      </c>
      <c r="I1333" s="17" t="n">
        <f aca="false">INDEX(Random!$F$2:$F$10003,($H1333-1)*$L$2 + I$2)</f>
        <v>-1.02471482307686</v>
      </c>
      <c r="J1333" s="17" t="n">
        <f aca="false">INDEX(Random!$F$2:$F$10003,($H1333-1)*$L$2 + J$2)</f>
        <v>-0.408792074729503</v>
      </c>
      <c r="K1333" s="17" t="n">
        <f aca="false">INDEX(Random!$F$2:$F$10003,($H1333-1)*$L$2 + K$2)</f>
        <v>-1.18026140139096</v>
      </c>
      <c r="L1333" s="37" t="n">
        <f aca="false">INDEX(Random!$F$2:$F$10003,($H1333-1)*$L$2 + L$2)</f>
        <v>0.659757455059009</v>
      </c>
      <c r="M1333" s="29" t="n">
        <f aca="false" t="array" ref="M1333:P1333">TRANSPOSE(MMULT($B$28:$E$31, TRANSPOSE(I1333:L1333)))</f>
        <v>-1.02471482307686</v>
      </c>
      <c r="N1333" s="29" t="n">
        <v>-0.946971481812269</v>
      </c>
      <c r="O1333" s="29" t="n">
        <v>-1.50724753981337</v>
      </c>
      <c r="P1333" s="29" t="n">
        <v>-0.0765656284089767</v>
      </c>
      <c r="Q1333" s="55" t="n">
        <f aca="false">EXP(($F$11 - $F$7 - $C$7*$C$7/2)*$C$3 + M1333*$C$7*SQRT($C$3))</f>
        <v>0.970709997733683</v>
      </c>
      <c r="R1333" s="55" t="n">
        <f aca="false">EXP(($F$11 - $F$8 - $C$8*$C$8/2)*$C$3 + N1333*$C$8*SQRT($C$3))</f>
        <v>0.963483984981294</v>
      </c>
      <c r="S1333" s="55" t="n">
        <f aca="false">EXP(($F$11 - $F$9 - $C$9*$C$9/2)*$C$3 + O1333*$C$9*SQRT($C$3))</f>
        <v>0.944860974836408</v>
      </c>
      <c r="T1333" s="55" t="n">
        <f aca="false">EXP(($F$11 - $F$10 - $C$10*$C$10/2)*$C$3 + P1333*$C$10*SQRT($C$3))</f>
        <v>0.998437154423022</v>
      </c>
      <c r="U1333" s="53" t="n">
        <f aca="false">$C$4 * (MAX(MAX(Q1333:T1333) - $C$2, 0))</f>
        <v>0</v>
      </c>
    </row>
    <row r="1334" customFormat="false" ht="13.8" hidden="false" customHeight="false" outlineLevel="0" collapsed="false">
      <c r="H1334" s="4" t="n">
        <v>1332</v>
      </c>
      <c r="I1334" s="17" t="n">
        <f aca="false">INDEX(Random!$F$2:$F$10003,($H1334-1)*$L$2 + I$2)</f>
        <v>-1.04831226726022</v>
      </c>
      <c r="J1334" s="17" t="n">
        <f aca="false">INDEX(Random!$F$2:$F$10003,($H1334-1)*$L$2 + J$2)</f>
        <v>0.766350758218024</v>
      </c>
      <c r="K1334" s="17" t="n">
        <f aca="false">INDEX(Random!$F$2:$F$10003,($H1334-1)*$L$2 + K$2)</f>
        <v>0.487771773497413</v>
      </c>
      <c r="L1334" s="37" t="n">
        <f aca="false">INDEX(Random!$F$2:$F$10003,($H1334-1)*$L$2 + L$2)</f>
        <v>-1.08071563783364</v>
      </c>
      <c r="M1334" s="29" t="n">
        <f aca="false" t="array" ref="M1334:P1334">TRANSPOSE(MMULT($B$28:$E$31, TRANSPOSE(I1334:L1334)))</f>
        <v>-1.04831226726022</v>
      </c>
      <c r="N1334" s="29" t="n">
        <v>-0.0275385907992988</v>
      </c>
      <c r="O1334" s="29" t="n">
        <v>0.101323146358565</v>
      </c>
      <c r="P1334" s="29" t="n">
        <v>-1.23468892536942</v>
      </c>
      <c r="Q1334" s="55" t="n">
        <f aca="false">EXP(($F$11 - $F$7 - $C$7*$C$7/2)*$C$3 + M1334*$C$7*SQRT($C$3))</f>
        <v>0.969908609092261</v>
      </c>
      <c r="R1334" s="55" t="n">
        <f aca="false">EXP(($F$11 - $F$8 - $C$8*$C$8/2)*$C$3 + N1334*$C$8*SQRT($C$3))</f>
        <v>1.00187824659056</v>
      </c>
      <c r="S1334" s="55" t="n">
        <f aca="false">EXP(($F$11 - $F$9 - $C$9*$C$9/2)*$C$3 + O1334*$C$9*SQRT($C$3))</f>
        <v>1.00943904575156</v>
      </c>
      <c r="T1334" s="55" t="n">
        <f aca="false">EXP(($F$11 - $F$10 - $C$10*$C$10/2)*$C$3 + P1334*$C$10*SQRT($C$3))</f>
        <v>0.95683425073144</v>
      </c>
      <c r="U1334" s="53" t="n">
        <f aca="false">$C$4 * (MAX(MAX(Q1334:T1334) - $C$2, 0))</f>
        <v>9.43904575156007</v>
      </c>
    </row>
    <row r="1335" customFormat="false" ht="13.8" hidden="false" customHeight="false" outlineLevel="0" collapsed="false">
      <c r="H1335" s="4" t="n">
        <v>1333</v>
      </c>
      <c r="I1335" s="17" t="n">
        <f aca="false">INDEX(Random!$F$2:$F$10003,($H1335-1)*$L$2 + I$2)</f>
        <v>0.476365410235391</v>
      </c>
      <c r="J1335" s="17" t="n">
        <f aca="false">INDEX(Random!$F$2:$F$10003,($H1335-1)*$L$2 + J$2)</f>
        <v>0.202993482556968</v>
      </c>
      <c r="K1335" s="17" t="n">
        <f aca="false">INDEX(Random!$F$2:$F$10003,($H1335-1)*$L$2 + K$2)</f>
        <v>1.50212721685005</v>
      </c>
      <c r="L1335" s="37" t="n">
        <f aca="false">INDEX(Random!$F$2:$F$10003,($H1335-1)*$L$2 + L$2)</f>
        <v>-0.182483473387403</v>
      </c>
      <c r="M1335" s="29" t="n">
        <f aca="false" t="array" ref="M1335:P1335">TRANSPOSE(MMULT($B$28:$E$31, TRANSPOSE(I1335:L1335)))</f>
        <v>0.476365410235391</v>
      </c>
      <c r="N1335" s="29" t="n">
        <v>0.450518994596052</v>
      </c>
      <c r="O1335" s="29" t="n">
        <v>1.58023676857483</v>
      </c>
      <c r="P1335" s="29" t="n">
        <v>0.147136672216005</v>
      </c>
      <c r="Q1335" s="55" t="n">
        <f aca="false">EXP(($F$11 - $F$7 - $C$7*$C$7/2)*$C$3 + M1335*$C$7*SQRT($C$3))</f>
        <v>1.02307243340789</v>
      </c>
      <c r="R1335" s="55" t="n">
        <f aca="false">EXP(($F$11 - $F$8 - $C$8*$C$8/2)*$C$3 + N1335*$C$8*SQRT($C$3))</f>
        <v>1.02244204975279</v>
      </c>
      <c r="S1335" s="55" t="n">
        <f aca="false">EXP(($F$11 - $F$9 - $C$9*$C$9/2)*$C$3 + O1335*$C$9*SQRT($C$3))</f>
        <v>1.07269924006438</v>
      </c>
      <c r="T1335" s="55" t="n">
        <f aca="false">EXP(($F$11 - $F$10 - $C$10*$C$10/2)*$C$3 + P1335*$C$10*SQRT($C$3))</f>
        <v>1.00667919847151</v>
      </c>
      <c r="U1335" s="53" t="n">
        <f aca="false">$C$4 * (MAX(MAX(Q1335:T1335) - $C$2, 0))</f>
        <v>72.69924006438</v>
      </c>
    </row>
    <row r="1336" customFormat="false" ht="13.8" hidden="false" customHeight="false" outlineLevel="0" collapsed="false">
      <c r="H1336" s="4" t="n">
        <v>1334</v>
      </c>
      <c r="I1336" s="17" t="n">
        <f aca="false">INDEX(Random!$F$2:$F$10003,($H1336-1)*$L$2 + I$2)</f>
        <v>0.705630419701133</v>
      </c>
      <c r="J1336" s="17" t="n">
        <f aca="false">INDEX(Random!$F$2:$F$10003,($H1336-1)*$L$2 + J$2)</f>
        <v>1.1325659302942</v>
      </c>
      <c r="K1336" s="17" t="n">
        <f aca="false">INDEX(Random!$F$2:$F$10003,($H1336-1)*$L$2 + K$2)</f>
        <v>0.265680507670803</v>
      </c>
      <c r="L1336" s="37" t="n">
        <f aca="false">INDEX(Random!$F$2:$F$10003,($H1336-1)*$L$2 + L$2)</f>
        <v>-0.697989344515664</v>
      </c>
      <c r="M1336" s="29" t="n">
        <f aca="false" t="array" ref="M1336:P1336">TRANSPOSE(MMULT($B$28:$E$31, TRANSPOSE(I1336:L1336)))</f>
        <v>0.705630419701133</v>
      </c>
      <c r="N1336" s="29" t="n">
        <v>1.32834708397397</v>
      </c>
      <c r="O1336" s="29" t="n">
        <v>0.591975635121742</v>
      </c>
      <c r="P1336" s="29" t="n">
        <v>0.0548924542061551</v>
      </c>
      <c r="Q1336" s="55" t="n">
        <f aca="false">EXP(($F$11 - $F$7 - $C$7*$C$7/2)*$C$3 + M1336*$C$7*SQRT($C$3))</f>
        <v>1.03131487387646</v>
      </c>
      <c r="R1336" s="55" t="n">
        <f aca="false">EXP(($F$11 - $F$8 - $C$8*$C$8/2)*$C$3 + N1336*$C$8*SQRT($C$3))</f>
        <v>1.06130748673722</v>
      </c>
      <c r="S1336" s="55" t="n">
        <f aca="false">EXP(($F$11 - $F$9 - $C$9*$C$9/2)*$C$3 + O1336*$C$9*SQRT($C$3))</f>
        <v>1.03000184510447</v>
      </c>
      <c r="T1336" s="55" t="n">
        <f aca="false">EXP(($F$11 - $F$10 - $C$10*$C$10/2)*$C$3 + P1336*$C$10*SQRT($C$3))</f>
        <v>1.00327235895674</v>
      </c>
      <c r="U1336" s="53" t="n">
        <f aca="false">$C$4 * (MAX(MAX(Q1336:T1336) - $C$2, 0))</f>
        <v>61.3074867372201</v>
      </c>
    </row>
    <row r="1337" customFormat="false" ht="13.8" hidden="false" customHeight="false" outlineLevel="0" collapsed="false">
      <c r="H1337" s="4" t="n">
        <v>1335</v>
      </c>
      <c r="I1337" s="17" t="n">
        <f aca="false">INDEX(Random!$F$2:$F$10003,($H1337-1)*$L$2 + I$2)</f>
        <v>-1.01524183946264</v>
      </c>
      <c r="J1337" s="17" t="n">
        <f aca="false">INDEX(Random!$F$2:$F$10003,($H1337-1)*$L$2 + J$2)</f>
        <v>0.762702943686649</v>
      </c>
      <c r="K1337" s="17" t="n">
        <f aca="false">INDEX(Random!$F$2:$F$10003,($H1337-1)*$L$2 + K$2)</f>
        <v>-0.700224096000477</v>
      </c>
      <c r="L1337" s="37" t="n">
        <f aca="false">INDEX(Random!$F$2:$F$10003,($H1337-1)*$L$2 + L$2)</f>
        <v>-0.125763378428303</v>
      </c>
      <c r="M1337" s="29" t="n">
        <f aca="false" t="array" ref="M1337:P1337">TRANSPOSE(MMULT($B$28:$E$31, TRANSPOSE(I1337:L1337)))</f>
        <v>-1.01524183946264</v>
      </c>
      <c r="N1337" s="29" t="n">
        <v>-0.0103586435588524</v>
      </c>
      <c r="O1337" s="29" t="n">
        <v>-0.981102944593358</v>
      </c>
      <c r="P1337" s="29" t="n">
        <v>-0.434602462269663</v>
      </c>
      <c r="Q1337" s="55" t="n">
        <f aca="false">EXP(($F$11 - $F$7 - $C$7*$C$7/2)*$C$3 + M1337*$C$7*SQRT($C$3))</f>
        <v>0.971031894290443</v>
      </c>
      <c r="R1337" s="55" t="n">
        <f aca="false">EXP(($F$11 - $F$8 - $C$8*$C$8/2)*$C$3 + N1337*$C$8*SQRT($C$3))</f>
        <v>1.00261003286937</v>
      </c>
      <c r="S1337" s="55" t="n">
        <f aca="false">EXP(($F$11 - $F$9 - $C$9*$C$9/2)*$C$3 + O1337*$C$9*SQRT($C$3))</f>
        <v>0.965515680900486</v>
      </c>
      <c r="T1337" s="55" t="n">
        <f aca="false">EXP(($F$11 - $F$10 - $C$10*$C$10/2)*$C$3 + P1337*$C$10*SQRT($C$3))</f>
        <v>0.985385915910361</v>
      </c>
      <c r="U1337" s="53" t="n">
        <f aca="false">$C$4 * (MAX(MAX(Q1337:T1337) - $C$2, 0))</f>
        <v>2.61003286936989</v>
      </c>
    </row>
    <row r="1338" customFormat="false" ht="13.8" hidden="false" customHeight="false" outlineLevel="0" collapsed="false">
      <c r="H1338" s="4" t="n">
        <v>1336</v>
      </c>
      <c r="I1338" s="17" t="n">
        <f aca="false">INDEX(Random!$F$2:$F$10003,($H1338-1)*$L$2 + I$2)</f>
        <v>-3.2400098590229</v>
      </c>
      <c r="J1338" s="17" t="n">
        <f aca="false">INDEX(Random!$F$2:$F$10003,($H1338-1)*$L$2 + J$2)</f>
        <v>1.02828949306782</v>
      </c>
      <c r="K1338" s="17" t="n">
        <f aca="false">INDEX(Random!$F$2:$F$10003,($H1338-1)*$L$2 + K$2)</f>
        <v>-0.5097852611692</v>
      </c>
      <c r="L1338" s="37" t="n">
        <f aca="false">INDEX(Random!$F$2:$F$10003,($H1338-1)*$L$2 + L$2)</f>
        <v>0.0708814663211202</v>
      </c>
      <c r="M1338" s="29" t="n">
        <f aca="false" t="array" ref="M1338:P1338">TRANSPOSE(MMULT($B$28:$E$31, TRANSPOSE(I1338:L1338)))</f>
        <v>-3.2400098590229</v>
      </c>
      <c r="N1338" s="29" t="n">
        <v>-1.15007752339398</v>
      </c>
      <c r="O1338" s="29" t="n">
        <v>-1.63763170557475</v>
      </c>
      <c r="P1338" s="29" t="n">
        <v>-1.32805960284178</v>
      </c>
      <c r="Q1338" s="55" t="n">
        <f aca="false">EXP(($F$11 - $F$7 - $C$7*$C$7/2)*$C$3 + M1338*$C$7*SQRT($C$3))</f>
        <v>0.898289530986404</v>
      </c>
      <c r="R1338" s="55" t="n">
        <f aca="false">EXP(($F$11 - $F$8 - $C$8*$C$8/2)*$C$3 + N1338*$C$8*SQRT($C$3))</f>
        <v>0.955202976980534</v>
      </c>
      <c r="S1338" s="55" t="n">
        <f aca="false">EXP(($F$11 - $F$9 - $C$9*$C$9/2)*$C$3 + O1338*$C$9*SQRT($C$3))</f>
        <v>0.939811206443413</v>
      </c>
      <c r="T1338" s="55" t="n">
        <f aca="false">EXP(($F$11 - $F$10 - $C$10*$C$10/2)*$C$3 + P1338*$C$10*SQRT($C$3))</f>
        <v>0.953556622692048</v>
      </c>
      <c r="U1338" s="53" t="n">
        <f aca="false">$C$4 * (MAX(MAX(Q1338:T1338) - $C$2, 0))</f>
        <v>0</v>
      </c>
    </row>
    <row r="1339" customFormat="false" ht="13.8" hidden="false" customHeight="false" outlineLevel="0" collapsed="false">
      <c r="H1339" s="4" t="n">
        <v>1337</v>
      </c>
      <c r="I1339" s="17" t="n">
        <f aca="false">INDEX(Random!$F$2:$F$10003,($H1339-1)*$L$2 + I$2)</f>
        <v>-0.394642596410102</v>
      </c>
      <c r="J1339" s="17" t="n">
        <f aca="false">INDEX(Random!$F$2:$F$10003,($H1339-1)*$L$2 + J$2)</f>
        <v>-0.0599822037525704</v>
      </c>
      <c r="K1339" s="17" t="n">
        <f aca="false">INDEX(Random!$F$2:$F$10003,($H1339-1)*$L$2 + K$2)</f>
        <v>-1.31412124938833</v>
      </c>
      <c r="L1339" s="37" t="n">
        <f aca="false">INDEX(Random!$F$2:$F$10003,($H1339-1)*$L$2 + L$2)</f>
        <v>1.35841033208823</v>
      </c>
      <c r="M1339" s="29" t="n">
        <f aca="false" t="array" ref="M1339:P1339">TRANSPOSE(MMULT($B$28:$E$31, TRANSPOSE(I1339:L1339)))</f>
        <v>-0.394642596410102</v>
      </c>
      <c r="N1339" s="29" t="n">
        <v>-0.287265854469256</v>
      </c>
      <c r="O1339" s="29" t="n">
        <v>-1.36596362614607</v>
      </c>
      <c r="P1339" s="29" t="n">
        <v>0.904161913140999</v>
      </c>
      <c r="Q1339" s="55" t="n">
        <f aca="false">EXP(($F$11 - $F$7 - $C$7*$C$7/2)*$C$3 + M1339*$C$7*SQRT($C$3))</f>
        <v>0.99235438666262</v>
      </c>
      <c r="R1339" s="55" t="n">
        <f aca="false">EXP(($F$11 - $F$8 - $C$8*$C$8/2)*$C$3 + N1339*$C$8*SQRT($C$3))</f>
        <v>0.990879918725492</v>
      </c>
      <c r="S1339" s="55" t="n">
        <f aca="false">EXP(($F$11 - $F$9 - $C$9*$C$9/2)*$C$3 + O1339*$C$9*SQRT($C$3))</f>
        <v>0.950363524670291</v>
      </c>
      <c r="T1339" s="55" t="n">
        <f aca="false">EXP(($F$11 - $F$10 - $C$10*$C$10/2)*$C$3 + P1339*$C$10*SQRT($C$3))</f>
        <v>1.03507891383077</v>
      </c>
      <c r="U1339" s="53" t="n">
        <f aca="false">$C$4 * (MAX(MAX(Q1339:T1339) - $C$2, 0))</f>
        <v>35.0789138307701</v>
      </c>
    </row>
    <row r="1340" customFormat="false" ht="13.8" hidden="false" customHeight="false" outlineLevel="0" collapsed="false">
      <c r="H1340" s="4" t="n">
        <v>1338</v>
      </c>
      <c r="I1340" s="17" t="n">
        <f aca="false">INDEX(Random!$F$2:$F$10003,($H1340-1)*$L$2 + I$2)</f>
        <v>-0.32295305417701</v>
      </c>
      <c r="J1340" s="17" t="n">
        <f aca="false">INDEX(Random!$F$2:$F$10003,($H1340-1)*$L$2 + J$2)</f>
        <v>0.586154808171514</v>
      </c>
      <c r="K1340" s="17" t="n">
        <f aca="false">INDEX(Random!$F$2:$F$10003,($H1340-1)*$L$2 + K$2)</f>
        <v>1.31796828125535</v>
      </c>
      <c r="L1340" s="37" t="n">
        <f aca="false">INDEX(Random!$F$2:$F$10003,($H1340-1)*$L$2 + L$2)</f>
        <v>-0.676352634616571</v>
      </c>
      <c r="M1340" s="29" t="n">
        <f aca="false" t="array" ref="M1340:P1340">TRANSPOSE(MMULT($B$28:$E$31, TRANSPOSE(I1340:L1340)))</f>
        <v>-0.32295305417701</v>
      </c>
      <c r="N1340" s="29" t="n">
        <v>0.269675688703112</v>
      </c>
      <c r="O1340" s="29" t="n">
        <v>1.13127288421942</v>
      </c>
      <c r="P1340" s="29" t="n">
        <v>-0.572942250693449</v>
      </c>
      <c r="Q1340" s="55" t="n">
        <f aca="false">EXP(($F$11 - $F$7 - $C$7*$C$7/2)*$C$3 + M1340*$C$7*SQRT($C$3))</f>
        <v>0.994847463196106</v>
      </c>
      <c r="R1340" s="55" t="n">
        <f aca="false">EXP(($F$11 - $F$8 - $C$8*$C$8/2)*$C$3 + N1340*$C$8*SQRT($C$3))</f>
        <v>1.01461384493993</v>
      </c>
      <c r="S1340" s="55" t="n">
        <f aca="false">EXP(($F$11 - $F$9 - $C$9*$C$9/2)*$C$3 + O1340*$C$9*SQRT($C$3))</f>
        <v>1.05308685227285</v>
      </c>
      <c r="T1340" s="55" t="n">
        <f aca="false">EXP(($F$11 - $F$10 - $C$10*$C$10/2)*$C$3 + P1340*$C$10*SQRT($C$3))</f>
        <v>0.980388939547628</v>
      </c>
      <c r="U1340" s="53" t="n">
        <f aca="false">$C$4 * (MAX(MAX(Q1340:T1340) - $C$2, 0))</f>
        <v>53.08685227285</v>
      </c>
    </row>
    <row r="1341" customFormat="false" ht="13.8" hidden="false" customHeight="false" outlineLevel="0" collapsed="false">
      <c r="H1341" s="4" t="n">
        <v>1339</v>
      </c>
      <c r="I1341" s="17" t="n">
        <f aca="false">INDEX(Random!$F$2:$F$10003,($H1341-1)*$L$2 + I$2)</f>
        <v>-0.868940716107141</v>
      </c>
      <c r="J1341" s="17" t="n">
        <f aca="false">INDEX(Random!$F$2:$F$10003,($H1341-1)*$L$2 + J$2)</f>
        <v>-0.641612720322957</v>
      </c>
      <c r="K1341" s="17" t="n">
        <f aca="false">INDEX(Random!$F$2:$F$10003,($H1341-1)*$L$2 + K$2)</f>
        <v>0.265032861332786</v>
      </c>
      <c r="L1341" s="37" t="n">
        <f aca="false">INDEX(Random!$F$2:$F$10003,($H1341-1)*$L$2 + L$2)</f>
        <v>-0.834123554462281</v>
      </c>
      <c r="M1341" s="29" t="n">
        <f aca="false" t="array" ref="M1341:P1341">TRANSPOSE(MMULT($B$28:$E$31, TRANSPOSE(I1341:L1341)))</f>
        <v>-0.868940716107141</v>
      </c>
      <c r="N1341" s="29" t="n">
        <v>-1.03739192968224</v>
      </c>
      <c r="O1341" s="29" t="n">
        <v>-0.131713493026899</v>
      </c>
      <c r="P1341" s="29" t="n">
        <v>-1.28396080854346</v>
      </c>
      <c r="Q1341" s="55" t="n">
        <f aca="false">EXP(($F$11 - $F$7 - $C$7*$C$7/2)*$C$3 + M1341*$C$7*SQRT($C$3))</f>
        <v>0.976016853230674</v>
      </c>
      <c r="R1341" s="55" t="n">
        <f aca="false">EXP(($F$11 - $F$8 - $C$8*$C$8/2)*$C$3 + N1341*$C$8*SQRT($C$3))</f>
        <v>0.959788547299457</v>
      </c>
      <c r="S1341" s="55" t="n">
        <f aca="false">EXP(($F$11 - $F$9 - $C$9*$C$9/2)*$C$3 + O1341*$C$9*SQRT($C$3))</f>
        <v>0.999816987185483</v>
      </c>
      <c r="T1341" s="55" t="n">
        <f aca="false">EXP(($F$11 - $F$10 - $C$10*$C$10/2)*$C$3 + P1341*$C$10*SQRT($C$3))</f>
        <v>0.955103238728075</v>
      </c>
      <c r="U1341" s="53" t="n">
        <f aca="false">$C$4 * (MAX(MAX(Q1341:T1341) - $C$2, 0))</f>
        <v>0</v>
      </c>
    </row>
    <row r="1342" customFormat="false" ht="13.8" hidden="false" customHeight="false" outlineLevel="0" collapsed="false">
      <c r="H1342" s="4" t="n">
        <v>1340</v>
      </c>
      <c r="I1342" s="17" t="n">
        <f aca="false">INDEX(Random!$F$2:$F$10003,($H1342-1)*$L$2 + I$2)</f>
        <v>1.00833004558177</v>
      </c>
      <c r="J1342" s="17" t="n">
        <f aca="false">INDEX(Random!$F$2:$F$10003,($H1342-1)*$L$2 + J$2)</f>
        <v>-0.142555568371978</v>
      </c>
      <c r="K1342" s="17" t="n">
        <f aca="false">INDEX(Random!$F$2:$F$10003,($H1342-1)*$L$2 + K$2)</f>
        <v>0.071344173078677</v>
      </c>
      <c r="L1342" s="37" t="n">
        <f aca="false">INDEX(Random!$F$2:$F$10003,($H1342-1)*$L$2 + L$2)</f>
        <v>-0.723931112786703</v>
      </c>
      <c r="M1342" s="29" t="n">
        <f aca="false" t="array" ref="M1342:P1342">TRANSPOSE(MMULT($B$28:$E$31, TRANSPOSE(I1342:L1342)))</f>
        <v>1.00833004558177</v>
      </c>
      <c r="N1342" s="29" t="n">
        <v>0.498926771551004</v>
      </c>
      <c r="O1342" s="29" t="n">
        <v>0.441331223683809</v>
      </c>
      <c r="P1342" s="29" t="n">
        <v>-0.125452391825485</v>
      </c>
      <c r="Q1342" s="55" t="n">
        <f aca="false">EXP(($F$11 - $F$7 - $C$7*$C$7/2)*$C$3 + M1342*$C$7*SQRT($C$3))</f>
        <v>1.04229920976203</v>
      </c>
      <c r="R1342" s="55" t="n">
        <f aca="false">EXP(($F$11 - $F$8 - $C$8*$C$8/2)*$C$3 + N1342*$C$8*SQRT($C$3))</f>
        <v>1.02454771627057</v>
      </c>
      <c r="S1342" s="55" t="n">
        <f aca="false">EXP(($F$11 - $F$9 - $C$9*$C$9/2)*$C$3 + O1342*$C$9*SQRT($C$3))</f>
        <v>1.0236443054273</v>
      </c>
      <c r="T1342" s="55" t="n">
        <f aca="false">EXP(($F$11 - $F$10 - $C$10*$C$10/2)*$C$3 + P1342*$C$10*SQRT($C$3))</f>
        <v>0.9966449840364</v>
      </c>
      <c r="U1342" s="53" t="n">
        <f aca="false">$C$4 * (MAX(MAX(Q1342:T1342) - $C$2, 0))</f>
        <v>42.2992097620301</v>
      </c>
    </row>
    <row r="1343" customFormat="false" ht="13.8" hidden="false" customHeight="false" outlineLevel="0" collapsed="false">
      <c r="H1343" s="4" t="n">
        <v>1341</v>
      </c>
      <c r="I1343" s="17" t="n">
        <f aca="false">INDEX(Random!$F$2:$F$10003,($H1343-1)*$L$2 + I$2)</f>
        <v>-1.00769384335567</v>
      </c>
      <c r="J1343" s="17" t="n">
        <f aca="false">INDEX(Random!$F$2:$F$10003,($H1343-1)*$L$2 + J$2)</f>
        <v>1.46157585608933</v>
      </c>
      <c r="K1343" s="17" t="n">
        <f aca="false">INDEX(Random!$F$2:$F$10003,($H1343-1)*$L$2 + K$2)</f>
        <v>1.46033937279233</v>
      </c>
      <c r="L1343" s="37" t="n">
        <f aca="false">INDEX(Random!$F$2:$F$10003,($H1343-1)*$L$2 + L$2)</f>
        <v>0.635599263623846</v>
      </c>
      <c r="M1343" s="29" t="n">
        <f aca="false" t="array" ref="M1343:P1343">TRANSPOSE(MMULT($B$28:$E$31, TRANSPOSE(I1343:L1343)))</f>
        <v>-1.00769384335567</v>
      </c>
      <c r="N1343" s="29" t="n">
        <v>0.549543379323905</v>
      </c>
      <c r="O1343" s="29" t="n">
        <v>1.06068777678987</v>
      </c>
      <c r="P1343" s="29" t="n">
        <v>0.382493996710636</v>
      </c>
      <c r="Q1343" s="55" t="n">
        <f aca="false">EXP(($F$11 - $F$7 - $C$7*$C$7/2)*$C$3 + M1343*$C$7*SQRT($C$3))</f>
        <v>0.971288455251595</v>
      </c>
      <c r="R1343" s="55" t="n">
        <f aca="false">EXP(($F$11 - $F$8 - $C$8*$C$8/2)*$C$3 + N1343*$C$8*SQRT($C$3))</f>
        <v>1.02675410163494</v>
      </c>
      <c r="S1343" s="55" t="n">
        <f aca="false">EXP(($F$11 - $F$9 - $C$9*$C$9/2)*$C$3 + O1343*$C$9*SQRT($C$3))</f>
        <v>1.0500362240043</v>
      </c>
      <c r="T1343" s="55" t="n">
        <f aca="false">EXP(($F$11 - $F$10 - $C$10*$C$10/2)*$C$3 + P1343*$C$10*SQRT($C$3))</f>
        <v>1.01542411562813</v>
      </c>
      <c r="U1343" s="53" t="n">
        <f aca="false">$C$4 * (MAX(MAX(Q1343:T1343) - $C$2, 0))</f>
        <v>50.0362240043</v>
      </c>
    </row>
    <row r="1344" customFormat="false" ht="13.8" hidden="false" customHeight="false" outlineLevel="0" collapsed="false">
      <c r="H1344" s="4" t="n">
        <v>1342</v>
      </c>
      <c r="I1344" s="17" t="n">
        <f aca="false">INDEX(Random!$F$2:$F$10003,($H1344-1)*$L$2 + I$2)</f>
        <v>1.68278941598852</v>
      </c>
      <c r="J1344" s="17" t="n">
        <f aca="false">INDEX(Random!$F$2:$F$10003,($H1344-1)*$L$2 + J$2)</f>
        <v>-0.00782846048625089</v>
      </c>
      <c r="K1344" s="17" t="n">
        <f aca="false">INDEX(Random!$F$2:$F$10003,($H1344-1)*$L$2 + K$2)</f>
        <v>0.662521086920073</v>
      </c>
      <c r="L1344" s="37" t="n">
        <f aca="false">INDEX(Random!$F$2:$F$10003,($H1344-1)*$L$2 + L$2)</f>
        <v>1.40051540459243</v>
      </c>
      <c r="M1344" s="29" t="n">
        <f aca="false" t="array" ref="M1344:P1344">TRANSPOSE(MMULT($B$28:$E$31, TRANSPOSE(I1344:L1344)))</f>
        <v>1.68278941598852</v>
      </c>
      <c r="N1344" s="29" t="n">
        <v>1.0154731364772</v>
      </c>
      <c r="O1344" s="29" t="n">
        <v>1.25310076908131</v>
      </c>
      <c r="P1344" s="29" t="n">
        <v>2.01089869519298</v>
      </c>
      <c r="Q1344" s="55" t="n">
        <f aca="false">EXP(($F$11 - $F$7 - $C$7*$C$7/2)*$C$3 + M1344*$C$7*SQRT($C$3))</f>
        <v>1.06719651386923</v>
      </c>
      <c r="R1344" s="55" t="n">
        <f aca="false">EXP(($F$11 - $F$8 - $C$8*$C$8/2)*$C$3 + N1344*$C$8*SQRT($C$3))</f>
        <v>1.0472885420805</v>
      </c>
      <c r="S1344" s="55" t="n">
        <f aca="false">EXP(($F$11 - $F$9 - $C$9*$C$9/2)*$C$3 + O1344*$C$9*SQRT($C$3))</f>
        <v>1.05837301409764</v>
      </c>
      <c r="T1344" s="55" t="n">
        <f aca="false">EXP(($F$11 - $F$10 - $C$10*$C$10/2)*$C$3 + P1344*$C$10*SQRT($C$3))</f>
        <v>1.07804611061598</v>
      </c>
      <c r="U1344" s="53" t="n">
        <f aca="false">$C$4 * (MAX(MAX(Q1344:T1344) - $C$2, 0))</f>
        <v>78.04611061598</v>
      </c>
    </row>
    <row r="1345" customFormat="false" ht="13.8" hidden="false" customHeight="false" outlineLevel="0" collapsed="false">
      <c r="H1345" s="4" t="n">
        <v>1343</v>
      </c>
      <c r="I1345" s="17" t="n">
        <f aca="false">INDEX(Random!$F$2:$F$10003,($H1345-1)*$L$2 + I$2)</f>
        <v>0.0476979773085463</v>
      </c>
      <c r="J1345" s="17" t="n">
        <f aca="false">INDEX(Random!$F$2:$F$10003,($H1345-1)*$L$2 + J$2)</f>
        <v>0.490513411671881</v>
      </c>
      <c r="K1345" s="17" t="n">
        <f aca="false">INDEX(Random!$F$2:$F$10003,($H1345-1)*$L$2 + K$2)</f>
        <v>2.13601053908414</v>
      </c>
      <c r="L1345" s="37" t="n">
        <f aca="false">INDEX(Random!$F$2:$F$10003,($H1345-1)*$L$2 + L$2)</f>
        <v>-0.562996589868333</v>
      </c>
      <c r="M1345" s="29" t="n">
        <f aca="false" t="array" ref="M1345:P1345">TRANSPOSE(MMULT($B$28:$E$31, TRANSPOSE(I1345:L1345)))</f>
        <v>0.0476979773085463</v>
      </c>
      <c r="N1345" s="29" t="n">
        <v>0.418717859959596</v>
      </c>
      <c r="O1345" s="29" t="n">
        <v>2.02025360293082</v>
      </c>
      <c r="P1345" s="29" t="n">
        <v>-0.310669019896031</v>
      </c>
      <c r="Q1345" s="55" t="n">
        <f aca="false">EXP(($F$11 - $F$7 - $C$7*$C$7/2)*$C$3 + M1345*$C$7*SQRT($C$3))</f>
        <v>1.00783748273561</v>
      </c>
      <c r="R1345" s="55" t="n">
        <f aca="false">EXP(($F$11 - $F$8 - $C$8*$C$8/2)*$C$3 + N1345*$C$8*SQRT($C$3))</f>
        <v>1.02106110343628</v>
      </c>
      <c r="S1345" s="55" t="n">
        <f aca="false">EXP(($F$11 - $F$9 - $C$9*$C$9/2)*$C$3 + O1345*$C$9*SQRT($C$3))</f>
        <v>1.09227515396725</v>
      </c>
      <c r="T1345" s="55" t="n">
        <f aca="false">EXP(($F$11 - $F$10 - $C$10*$C$10/2)*$C$3 + P1345*$C$10*SQRT($C$3))</f>
        <v>0.989884145220582</v>
      </c>
      <c r="U1345" s="53" t="n">
        <f aca="false">$C$4 * (MAX(MAX(Q1345:T1345) - $C$2, 0))</f>
        <v>92.2751539672499</v>
      </c>
    </row>
    <row r="1346" customFormat="false" ht="13.8" hidden="false" customHeight="false" outlineLevel="0" collapsed="false">
      <c r="H1346" s="4" t="n">
        <v>1344</v>
      </c>
      <c r="I1346" s="17" t="n">
        <f aca="false">INDEX(Random!$F$2:$F$10003,($H1346-1)*$L$2 + I$2)</f>
        <v>-0.864414294461879</v>
      </c>
      <c r="J1346" s="17" t="n">
        <f aca="false">INDEX(Random!$F$2:$F$10003,($H1346-1)*$L$2 + J$2)</f>
        <v>-1.10049855966204</v>
      </c>
      <c r="K1346" s="17" t="n">
        <f aca="false">INDEX(Random!$F$2:$F$10003,($H1346-1)*$L$2 + K$2)</f>
        <v>-0.0124387963816946</v>
      </c>
      <c r="L1346" s="37" t="n">
        <f aca="false">INDEX(Random!$F$2:$F$10003,($H1346-1)*$L$2 + L$2)</f>
        <v>1.85217442636132</v>
      </c>
      <c r="M1346" s="29" t="n">
        <f aca="false" t="array" ref="M1346:P1346">TRANSPOSE(MMULT($B$28:$E$31, TRANSPOSE(I1346:L1346)))</f>
        <v>-0.864414294461879</v>
      </c>
      <c r="N1346" s="29" t="n">
        <v>-1.39927108091077</v>
      </c>
      <c r="O1346" s="29" t="n">
        <v>-0.417082987299659</v>
      </c>
      <c r="P1346" s="29" t="n">
        <v>0.830456352957183</v>
      </c>
      <c r="Q1346" s="55" t="n">
        <f aca="false">EXP(($F$11 - $F$7 - $C$7*$C$7/2)*$C$3 + M1346*$C$7*SQRT($C$3))</f>
        <v>0.976171490712924</v>
      </c>
      <c r="R1346" s="55" t="n">
        <f aca="false">EXP(($F$11 - $F$8 - $C$8*$C$8/2)*$C$3 + N1346*$C$8*SQRT($C$3))</f>
        <v>0.945140064623375</v>
      </c>
      <c r="S1346" s="55" t="n">
        <f aca="false">EXP(($F$11 - $F$9 - $C$9*$C$9/2)*$C$3 + O1346*$C$9*SQRT($C$3))</f>
        <v>0.988158947855045</v>
      </c>
      <c r="T1346" s="55" t="n">
        <f aca="false">EXP(($F$11 - $F$10 - $C$10*$C$10/2)*$C$3 + P1346*$C$10*SQRT($C$3))</f>
        <v>1.03227901069674</v>
      </c>
      <c r="U1346" s="53" t="n">
        <f aca="false">$C$4 * (MAX(MAX(Q1346:T1346) - $C$2, 0))</f>
        <v>32.2790106967401</v>
      </c>
    </row>
    <row r="1347" customFormat="false" ht="13.8" hidden="false" customHeight="false" outlineLevel="0" collapsed="false">
      <c r="H1347" s="4" t="n">
        <v>1345</v>
      </c>
      <c r="I1347" s="17" t="n">
        <f aca="false">INDEX(Random!$F$2:$F$10003,($H1347-1)*$L$2 + I$2)</f>
        <v>-0.498241730550255</v>
      </c>
      <c r="J1347" s="17" t="n">
        <f aca="false">INDEX(Random!$F$2:$F$10003,($H1347-1)*$L$2 + J$2)</f>
        <v>-0.496876667849423</v>
      </c>
      <c r="K1347" s="17" t="n">
        <f aca="false">INDEX(Random!$F$2:$F$10003,($H1347-1)*$L$2 + K$2)</f>
        <v>0.0916611643073751</v>
      </c>
      <c r="L1347" s="37" t="n">
        <f aca="false">INDEX(Random!$F$2:$F$10003,($H1347-1)*$L$2 + L$2)</f>
        <v>-0.908402233885332</v>
      </c>
      <c r="M1347" s="29" t="n">
        <f aca="false" t="array" ref="M1347:P1347">TRANSPOSE(MMULT($B$28:$E$31, TRANSPOSE(I1347:L1347)))</f>
        <v>-0.498241730550255</v>
      </c>
      <c r="N1347" s="29" t="n">
        <v>-0.697318478446015</v>
      </c>
      <c r="O1347" s="29" t="n">
        <v>-0.139922391401548</v>
      </c>
      <c r="P1347" s="29" t="n">
        <v>-1.12428790136922</v>
      </c>
      <c r="Q1347" s="55" t="n">
        <f aca="false">EXP(($F$11 - $F$7 - $C$7*$C$7/2)*$C$3 + M1347*$C$7*SQRT($C$3))</f>
        <v>0.988762655419531</v>
      </c>
      <c r="R1347" s="55" t="n">
        <f aca="false">EXP(($F$11 - $F$8 - $C$8*$C$8/2)*$C$3 + N1347*$C$8*SQRT($C$3))</f>
        <v>0.973761219089444</v>
      </c>
      <c r="S1347" s="55" t="n">
        <f aca="false">EXP(($F$11 - $F$9 - $C$9*$C$9/2)*$C$3 + O1347*$C$9*SQRT($C$3))</f>
        <v>0.999479720105944</v>
      </c>
      <c r="T1347" s="55" t="n">
        <f aca="false">EXP(($F$11 - $F$10 - $C$10*$C$10/2)*$C$3 + P1347*$C$10*SQRT($C$3))</f>
        <v>0.960724240631657</v>
      </c>
      <c r="U1347" s="53" t="n">
        <f aca="false">$C$4 * (MAX(MAX(Q1347:T1347) - $C$2, 0))</f>
        <v>0</v>
      </c>
    </row>
    <row r="1348" customFormat="false" ht="13.8" hidden="false" customHeight="false" outlineLevel="0" collapsed="false">
      <c r="H1348" s="4" t="n">
        <v>1346</v>
      </c>
      <c r="I1348" s="17" t="n">
        <f aca="false">INDEX(Random!$F$2:$F$10003,($H1348-1)*$L$2 + I$2)</f>
        <v>-0.660062497628051</v>
      </c>
      <c r="J1348" s="17" t="n">
        <f aca="false">INDEX(Random!$F$2:$F$10003,($H1348-1)*$L$2 + J$2)</f>
        <v>-1.13674219519205</v>
      </c>
      <c r="K1348" s="17" t="n">
        <f aca="false">INDEX(Random!$F$2:$F$10003,($H1348-1)*$L$2 + K$2)</f>
        <v>-1.05450230135831</v>
      </c>
      <c r="L1348" s="37" t="n">
        <f aca="false">INDEX(Random!$F$2:$F$10003,($H1348-1)*$L$2 + L$2)</f>
        <v>-0.873628806559539</v>
      </c>
      <c r="M1348" s="29" t="n">
        <f aca="false" t="array" ref="M1348:P1348">TRANSPOSE(MMULT($B$28:$E$31, TRANSPOSE(I1348:L1348)))</f>
        <v>-0.660062497628051</v>
      </c>
      <c r="N1348" s="29" t="n">
        <v>-1.30399927515286</v>
      </c>
      <c r="O1348" s="29" t="n">
        <v>-1.30179740006865</v>
      </c>
      <c r="P1348" s="29" t="n">
        <v>-1.33945063233043</v>
      </c>
      <c r="Q1348" s="55" t="n">
        <f aca="false">EXP(($F$11 - $F$7 - $C$7*$C$7/2)*$C$3 + M1348*$C$7*SQRT($C$3))</f>
        <v>0.983178402590879</v>
      </c>
      <c r="R1348" s="55" t="n">
        <f aca="false">EXP(($F$11 - $F$8 - $C$8*$C$8/2)*$C$3 + N1348*$C$8*SQRT($C$3))</f>
        <v>0.948974743819207</v>
      </c>
      <c r="S1348" s="55" t="n">
        <f aca="false">EXP(($F$11 - $F$9 - $C$9*$C$9/2)*$C$3 + O1348*$C$9*SQRT($C$3))</f>
        <v>0.952873161458884</v>
      </c>
      <c r="T1348" s="55" t="n">
        <f aca="false">EXP(($F$11 - $F$10 - $C$10*$C$10/2)*$C$3 + P1348*$C$10*SQRT($C$3))</f>
        <v>0.953157528040843</v>
      </c>
      <c r="U1348" s="53" t="n">
        <f aca="false">$C$4 * (MAX(MAX(Q1348:T1348) - $C$2, 0))</f>
        <v>0</v>
      </c>
    </row>
    <row r="1349" customFormat="false" ht="13.8" hidden="false" customHeight="false" outlineLevel="0" collapsed="false">
      <c r="H1349" s="4" t="n">
        <v>1347</v>
      </c>
      <c r="I1349" s="17" t="n">
        <f aca="false">INDEX(Random!$F$2:$F$10003,($H1349-1)*$L$2 + I$2)</f>
        <v>-0.0130019265728626</v>
      </c>
      <c r="J1349" s="17" t="n">
        <f aca="false">INDEX(Random!$F$2:$F$10003,($H1349-1)*$L$2 + J$2)</f>
        <v>-1.15285022388161</v>
      </c>
      <c r="K1349" s="17" t="n">
        <f aca="false">INDEX(Random!$F$2:$F$10003,($H1349-1)*$L$2 + K$2)</f>
        <v>-1.55089959722914</v>
      </c>
      <c r="L1349" s="37" t="n">
        <f aca="false">INDEX(Random!$F$2:$F$10003,($H1349-1)*$L$2 + L$2)</f>
        <v>0.26206582622026</v>
      </c>
      <c r="M1349" s="29" t="n">
        <f aca="false" t="array" ref="M1349:P1349">TRANSPOSE(MMULT($B$28:$E$31, TRANSPOSE(I1349:L1349)))</f>
        <v>-0.0130019265728626</v>
      </c>
      <c r="N1349" s="29" t="n">
        <v>-0.923940393226241</v>
      </c>
      <c r="O1349" s="29" t="n">
        <v>-1.51308609392358</v>
      </c>
      <c r="P1349" s="29" t="n">
        <v>-0.0790089288403593</v>
      </c>
      <c r="Q1349" s="55" t="n">
        <f aca="false">EXP(($F$11 - $F$7 - $C$7*$C$7/2)*$C$3 + M1349*$C$7*SQRT($C$3))</f>
        <v>1.00569860821439</v>
      </c>
      <c r="R1349" s="55" t="n">
        <f aca="false">EXP(($F$11 - $F$8 - $C$8*$C$8/2)*$C$3 + N1349*$C$8*SQRT($C$3))</f>
        <v>0.96442752529752</v>
      </c>
      <c r="S1349" s="55" t="n">
        <f aca="false">EXP(($F$11 - $F$9 - $C$9*$C$9/2)*$C$3 + O1349*$C$9*SQRT($C$3))</f>
        <v>0.944634268876945</v>
      </c>
      <c r="T1349" s="55" t="n">
        <f aca="false">EXP(($F$11 - $F$10 - $C$10*$C$10/2)*$C$3 + P1349*$C$10*SQRT($C$3))</f>
        <v>0.998347507486908</v>
      </c>
      <c r="U1349" s="53" t="n">
        <f aca="false">$C$4 * (MAX(MAX(Q1349:T1349) - $C$2, 0))</f>
        <v>5.69860821438994</v>
      </c>
    </row>
    <row r="1350" customFormat="false" ht="13.8" hidden="false" customHeight="false" outlineLevel="0" collapsed="false">
      <c r="H1350" s="4" t="n">
        <v>1348</v>
      </c>
      <c r="I1350" s="17" t="n">
        <f aca="false">INDEX(Random!$F$2:$F$10003,($H1350-1)*$L$2 + I$2)</f>
        <v>-2.16545819027279</v>
      </c>
      <c r="J1350" s="17" t="n">
        <f aca="false">INDEX(Random!$F$2:$F$10003,($H1350-1)*$L$2 + J$2)</f>
        <v>0.19042731284795</v>
      </c>
      <c r="K1350" s="17" t="n">
        <f aca="false">INDEX(Random!$F$2:$F$10003,($H1350-1)*$L$2 + K$2)</f>
        <v>0.204067139790013</v>
      </c>
      <c r="L1350" s="37" t="n">
        <f aca="false">INDEX(Random!$F$2:$F$10003,($H1350-1)*$L$2 + L$2)</f>
        <v>-0.894923925149565</v>
      </c>
      <c r="M1350" s="29" t="n">
        <f aca="false" t="array" ref="M1350:P1350">TRANSPOSE(MMULT($B$28:$E$31, TRANSPOSE(I1350:L1350)))</f>
        <v>-2.16545819027279</v>
      </c>
      <c r="N1350" s="29" t="n">
        <v>-1.16343032093941</v>
      </c>
      <c r="O1350" s="29" t="n">
        <v>-0.626445530673269</v>
      </c>
      <c r="P1350" s="29" t="n">
        <v>-1.78606073108516</v>
      </c>
      <c r="Q1350" s="55" t="n">
        <f aca="false">EXP(($F$11 - $F$7 - $C$7*$C$7/2)*$C$3 + M1350*$C$7*SQRT($C$3))</f>
        <v>0.93271691615068</v>
      </c>
      <c r="R1350" s="55" t="n">
        <f aca="false">EXP(($F$11 - $F$8 - $C$8*$C$8/2)*$C$3 + N1350*$C$8*SQRT($C$3))</f>
        <v>0.954661058904105</v>
      </c>
      <c r="S1350" s="55" t="n">
        <f aca="false">EXP(($F$11 - $F$9 - $C$9*$C$9/2)*$C$3 + O1350*$C$9*SQRT($C$3))</f>
        <v>0.979692515434945</v>
      </c>
      <c r="T1350" s="55" t="n">
        <f aca="false">EXP(($F$11 - $F$10 - $C$10*$C$10/2)*$C$3 + P1350*$C$10*SQRT($C$3))</f>
        <v>0.937641111887899</v>
      </c>
      <c r="U1350" s="53" t="n">
        <f aca="false">$C$4 * (MAX(MAX(Q1350:T1350) - $C$2, 0))</f>
        <v>0</v>
      </c>
    </row>
    <row r="1351" customFormat="false" ht="13.8" hidden="false" customHeight="false" outlineLevel="0" collapsed="false">
      <c r="H1351" s="4" t="n">
        <v>1349</v>
      </c>
      <c r="I1351" s="17" t="n">
        <f aca="false">INDEX(Random!$F$2:$F$10003,($H1351-1)*$L$2 + I$2)</f>
        <v>-1.20912991039684</v>
      </c>
      <c r="J1351" s="17" t="n">
        <f aca="false">INDEX(Random!$F$2:$F$10003,($H1351-1)*$L$2 + J$2)</f>
        <v>-0.210589423856241</v>
      </c>
      <c r="K1351" s="17" t="n">
        <f aca="false">INDEX(Random!$F$2:$F$10003,($H1351-1)*$L$2 + K$2)</f>
        <v>1.19321926775937</v>
      </c>
      <c r="L1351" s="37" t="n">
        <f aca="false">INDEX(Random!$F$2:$F$10003,($H1351-1)*$L$2 + L$2)</f>
        <v>0.394952047277021</v>
      </c>
      <c r="M1351" s="29" t="n">
        <f aca="false" t="array" ref="M1351:P1351">TRANSPOSE(MMULT($B$28:$E$31, TRANSPOSE(I1351:L1351)))</f>
        <v>-1.20912991039684</v>
      </c>
      <c r="N1351" s="29" t="n">
        <v>-0.901447406305332</v>
      </c>
      <c r="O1351" s="29" t="n">
        <v>0.623151360181452</v>
      </c>
      <c r="P1351" s="29" t="n">
        <v>-0.3270670395951</v>
      </c>
      <c r="Q1351" s="55" t="n">
        <f aca="false">EXP(($F$11 - $F$7 - $C$7*$C$7/2)*$C$3 + M1351*$C$7*SQRT($C$3))</f>
        <v>0.964464699726544</v>
      </c>
      <c r="R1351" s="55" t="n">
        <f aca="false">EXP(($F$11 - $F$8 - $C$8*$C$8/2)*$C$3 + N1351*$C$8*SQRT($C$3))</f>
        <v>0.965349912473973</v>
      </c>
      <c r="S1351" s="55" t="n">
        <f aca="false">EXP(($F$11 - $F$9 - $C$9*$C$9/2)*$C$3 + O1351*$C$9*SQRT($C$3))</f>
        <v>1.03132245532058</v>
      </c>
      <c r="T1351" s="55" t="n">
        <f aca="false">EXP(($F$11 - $F$10 - $C$10*$C$10/2)*$C$3 + P1351*$C$10*SQRT($C$3))</f>
        <v>0.989287793792975</v>
      </c>
      <c r="U1351" s="53" t="n">
        <f aca="false">$C$4 * (MAX(MAX(Q1351:T1351) - $C$2, 0))</f>
        <v>31.32245532058</v>
      </c>
    </row>
    <row r="1352" customFormat="false" ht="13.8" hidden="false" customHeight="false" outlineLevel="0" collapsed="false">
      <c r="H1352" s="4" t="n">
        <v>1350</v>
      </c>
      <c r="I1352" s="17" t="n">
        <f aca="false">INDEX(Random!$F$2:$F$10003,($H1352-1)*$L$2 + I$2)</f>
        <v>-1.795158673748</v>
      </c>
      <c r="J1352" s="17" t="n">
        <f aca="false">INDEX(Random!$F$2:$F$10003,($H1352-1)*$L$2 + J$2)</f>
        <v>1.42759279576871</v>
      </c>
      <c r="K1352" s="17" t="n">
        <f aca="false">INDEX(Random!$F$2:$F$10003,($H1352-1)*$L$2 + K$2)</f>
        <v>-0.26713039818965</v>
      </c>
      <c r="L1352" s="37" t="n">
        <f aca="false">INDEX(Random!$F$2:$F$10003,($H1352-1)*$L$2 + L$2)</f>
        <v>0.877083812188436</v>
      </c>
      <c r="M1352" s="29" t="n">
        <f aca="false" t="array" ref="M1352:P1352">TRANSPOSE(MMULT($B$28:$E$31, TRANSPOSE(I1352:L1352)))</f>
        <v>-1.795158673748</v>
      </c>
      <c r="N1352" s="29" t="n">
        <v>0.0444370408139192</v>
      </c>
      <c r="O1352" s="29" t="n">
        <v>-0.834542133152981</v>
      </c>
      <c r="P1352" s="29" t="n">
        <v>0.167174365010939</v>
      </c>
      <c r="Q1352" s="55" t="n">
        <f aca="false">EXP(($F$11 - $F$7 - $C$7*$C$7/2)*$C$3 + M1352*$C$7*SQRT($C$3))</f>
        <v>0.944884053635894</v>
      </c>
      <c r="R1352" s="55" t="n">
        <f aca="false">EXP(($F$11 - $F$8 - $C$8*$C$8/2)*$C$3 + N1352*$C$8*SQRT($C$3))</f>
        <v>1.00494764862573</v>
      </c>
      <c r="S1352" s="55" t="n">
        <f aca="false">EXP(($F$11 - $F$9 - $C$9*$C$9/2)*$C$3 + O1352*$C$9*SQRT($C$3))</f>
        <v>0.971349160583743</v>
      </c>
      <c r="T1352" s="55" t="n">
        <f aca="false">EXP(($F$11 - $F$10 - $C$10*$C$10/2)*$C$3 + P1352*$C$10*SQRT($C$3))</f>
        <v>1.00742077515423</v>
      </c>
      <c r="U1352" s="53" t="n">
        <f aca="false">$C$4 * (MAX(MAX(Q1352:T1352) - $C$2, 0))</f>
        <v>7.4207751542299</v>
      </c>
    </row>
    <row r="1353" customFormat="false" ht="13.8" hidden="false" customHeight="false" outlineLevel="0" collapsed="false">
      <c r="H1353" s="4" t="n">
        <v>1351</v>
      </c>
      <c r="I1353" s="17" t="n">
        <f aca="false">INDEX(Random!$F$2:$F$10003,($H1353-1)*$L$2 + I$2)</f>
        <v>1.09578675759276</v>
      </c>
      <c r="J1353" s="17" t="n">
        <f aca="false">INDEX(Random!$F$2:$F$10003,($H1353-1)*$L$2 + J$2)</f>
        <v>1.05654657207886</v>
      </c>
      <c r="K1353" s="17" t="n">
        <f aca="false">INDEX(Random!$F$2:$F$10003,($H1353-1)*$L$2 + K$2)</f>
        <v>-0.353632535366873</v>
      </c>
      <c r="L1353" s="37" t="n">
        <f aca="false">INDEX(Random!$F$2:$F$10003,($H1353-1)*$L$2 + L$2)</f>
        <v>0.815635225374576</v>
      </c>
      <c r="M1353" s="29" t="n">
        <f aca="false" t="array" ref="M1353:P1353">TRANSPOSE(MMULT($B$28:$E$31, TRANSPOSE(I1353:L1353)))</f>
        <v>1.09578675759276</v>
      </c>
      <c r="N1353" s="29" t="n">
        <v>1.50482329097389</v>
      </c>
      <c r="O1353" s="29" t="n">
        <v>0.165137442125296</v>
      </c>
      <c r="P1353" s="29" t="n">
        <v>1.48356012736917</v>
      </c>
      <c r="Q1353" s="55" t="n">
        <f aca="false">EXP(($F$11 - $F$7 - $C$7*$C$7/2)*$C$3 + M1353*$C$7*SQRT($C$3))</f>
        <v>1.04549455988998</v>
      </c>
      <c r="R1353" s="55" t="n">
        <f aca="false">EXP(($F$11 - $F$8 - $C$8*$C$8/2)*$C$3 + N1353*$C$8*SQRT($C$3))</f>
        <v>1.06929747226966</v>
      </c>
      <c r="S1353" s="55" t="n">
        <f aca="false">EXP(($F$11 - $F$9 - $C$9*$C$9/2)*$C$3 + O1353*$C$9*SQRT($C$3))</f>
        <v>1.01209004468786</v>
      </c>
      <c r="T1353" s="55" t="n">
        <f aca="false">EXP(($F$11 - $F$10 - $C$10*$C$10/2)*$C$3 + P1353*$C$10*SQRT($C$3))</f>
        <v>1.05735504941337</v>
      </c>
      <c r="U1353" s="53" t="n">
        <f aca="false">$C$4 * (MAX(MAX(Q1353:T1353) - $C$2, 0))</f>
        <v>69.29747226966</v>
      </c>
    </row>
    <row r="1354" customFormat="false" ht="13.8" hidden="false" customHeight="false" outlineLevel="0" collapsed="false">
      <c r="H1354" s="4" t="n">
        <v>1352</v>
      </c>
      <c r="I1354" s="17" t="n">
        <f aca="false">INDEX(Random!$F$2:$F$10003,($H1354-1)*$L$2 + I$2)</f>
        <v>0.826811465908849</v>
      </c>
      <c r="J1354" s="17" t="n">
        <f aca="false">INDEX(Random!$F$2:$F$10003,($H1354-1)*$L$2 + J$2)</f>
        <v>-0.214559702440057</v>
      </c>
      <c r="K1354" s="17" t="n">
        <f aca="false">INDEX(Random!$F$2:$F$10003,($H1354-1)*$L$2 + K$2)</f>
        <v>-1.10426977722892</v>
      </c>
      <c r="L1354" s="37" t="n">
        <f aca="false">INDEX(Random!$F$2:$F$10003,($H1354-1)*$L$2 + L$2)</f>
        <v>1.56414537516229</v>
      </c>
      <c r="M1354" s="29" t="n">
        <f aca="false" t="array" ref="M1354:P1354">TRANSPOSE(MMULT($B$28:$E$31, TRANSPOSE(I1354:L1354)))</f>
        <v>0.826811465908849</v>
      </c>
      <c r="N1354" s="29" t="n">
        <v>0.331505103520267</v>
      </c>
      <c r="O1354" s="29" t="n">
        <v>-0.716365753665747</v>
      </c>
      <c r="P1354" s="29" t="n">
        <v>1.65424592420575</v>
      </c>
      <c r="Q1354" s="55" t="n">
        <f aca="false">EXP(($F$11 - $F$7 - $C$7*$C$7/2)*$C$3 + M1354*$C$7*SQRT($C$3))</f>
        <v>1.03569831667206</v>
      </c>
      <c r="R1354" s="55" t="n">
        <f aca="false">EXP(($F$11 - $F$8 - $C$8*$C$8/2)*$C$3 + N1354*$C$8*SQRT($C$3))</f>
        <v>1.01728350266313</v>
      </c>
      <c r="S1354" s="55" t="n">
        <f aca="false">EXP(($F$11 - $F$9 - $C$9*$C$9/2)*$C$3 + O1354*$C$9*SQRT($C$3))</f>
        <v>0.976078527330061</v>
      </c>
      <c r="T1354" s="55" t="n">
        <f aca="false">EXP(($F$11 - $F$10 - $C$10*$C$10/2)*$C$3 + P1354*$C$10*SQRT($C$3))</f>
        <v>1.06400836897291</v>
      </c>
      <c r="U1354" s="53" t="n">
        <f aca="false">$C$4 * (MAX(MAX(Q1354:T1354) - $C$2, 0))</f>
        <v>64.0083689729101</v>
      </c>
    </row>
    <row r="1355" customFormat="false" ht="13.8" hidden="false" customHeight="false" outlineLevel="0" collapsed="false">
      <c r="H1355" s="4" t="n">
        <v>1353</v>
      </c>
      <c r="I1355" s="17" t="n">
        <f aca="false">INDEX(Random!$F$2:$F$10003,($H1355-1)*$L$2 + I$2)</f>
        <v>-0.712893939710415</v>
      </c>
      <c r="J1355" s="17" t="n">
        <f aca="false">INDEX(Random!$F$2:$F$10003,($H1355-1)*$L$2 + J$2)</f>
        <v>-0.360231277754408</v>
      </c>
      <c r="K1355" s="17" t="n">
        <f aca="false">INDEX(Random!$F$2:$F$10003,($H1355-1)*$L$2 + K$2)</f>
        <v>0.153040159923678</v>
      </c>
      <c r="L1355" s="37" t="n">
        <f aca="false">INDEX(Random!$F$2:$F$10003,($H1355-1)*$L$2 + L$2)</f>
        <v>-0.904798735531982</v>
      </c>
      <c r="M1355" s="29" t="n">
        <f aca="false" t="array" ref="M1355:P1355">TRANSPOSE(MMULT($B$28:$E$31, TRANSPOSE(I1355:L1355)))</f>
        <v>-0.712893939710415</v>
      </c>
      <c r="N1355" s="29" t="n">
        <v>-0.719065605226335</v>
      </c>
      <c r="O1355" s="29" t="n">
        <v>-0.156039782722145</v>
      </c>
      <c r="P1355" s="29" t="n">
        <v>-1.19595032811015</v>
      </c>
      <c r="Q1355" s="55" t="n">
        <f aca="false">EXP(($F$11 - $F$7 - $C$7*$C$7/2)*$C$3 + M1355*$C$7*SQRT($C$3))</f>
        <v>0.981362086734499</v>
      </c>
      <c r="R1355" s="55" t="n">
        <f aca="false">EXP(($F$11 - $F$8 - $C$8*$C$8/2)*$C$3 + N1355*$C$8*SQRT($C$3))</f>
        <v>0.972861633256759</v>
      </c>
      <c r="S1355" s="55" t="n">
        <f aca="false">EXP(($F$11 - $F$9 - $C$9*$C$9/2)*$C$3 + O1355*$C$9*SQRT($C$3))</f>
        <v>0.998817859209696</v>
      </c>
      <c r="T1355" s="55" t="n">
        <f aca="false">EXP(($F$11 - $F$10 - $C$10*$C$10/2)*$C$3 + P1355*$C$10*SQRT($C$3))</f>
        <v>0.958197411641855</v>
      </c>
      <c r="U1355" s="53" t="n">
        <f aca="false">$C$4 * (MAX(MAX(Q1355:T1355) - $C$2, 0))</f>
        <v>0</v>
      </c>
    </row>
    <row r="1356" customFormat="false" ht="13.8" hidden="false" customHeight="false" outlineLevel="0" collapsed="false">
      <c r="H1356" s="4" t="n">
        <v>1354</v>
      </c>
      <c r="I1356" s="17" t="n">
        <f aca="false">INDEX(Random!$F$2:$F$10003,($H1356-1)*$L$2 + I$2)</f>
        <v>-0.632514928765834</v>
      </c>
      <c r="J1356" s="17" t="n">
        <f aca="false">INDEX(Random!$F$2:$F$10003,($H1356-1)*$L$2 + J$2)</f>
        <v>0.32203652513867</v>
      </c>
      <c r="K1356" s="17" t="n">
        <f aca="false">INDEX(Random!$F$2:$F$10003,($H1356-1)*$L$2 + K$2)</f>
        <v>0.058475973545461</v>
      </c>
      <c r="L1356" s="37" t="n">
        <f aca="false">INDEX(Random!$F$2:$F$10003,($H1356-1)*$L$2 + L$2)</f>
        <v>1.64893230076134</v>
      </c>
      <c r="M1356" s="29" t="n">
        <f aca="false" t="array" ref="M1356:P1356">TRANSPOSE(MMULT($B$28:$E$31, TRANSPOSE(I1356:L1356)))</f>
        <v>-0.632514928765834</v>
      </c>
      <c r="N1356" s="29" t="n">
        <v>-0.128139050623226</v>
      </c>
      <c r="O1356" s="29" t="n">
        <v>-0.165797415543688</v>
      </c>
      <c r="P1356" s="29" t="n">
        <v>1.12574995841683</v>
      </c>
      <c r="Q1356" s="55" t="n">
        <f aca="false">EXP(($F$11 - $F$7 - $C$7*$C$7/2)*$C$3 + M1356*$C$7*SQRT($C$3))</f>
        <v>0.984126805842199</v>
      </c>
      <c r="R1356" s="55" t="n">
        <f aca="false">EXP(($F$11 - $F$8 - $C$8*$C$8/2)*$C$3 + N1356*$C$8*SQRT($C$3))</f>
        <v>0.997603840732301</v>
      </c>
      <c r="S1356" s="55" t="n">
        <f aca="false">EXP(($F$11 - $F$9 - $C$9*$C$9/2)*$C$3 + O1356*$C$9*SQRT($C$3))</f>
        <v>0.998417374895171</v>
      </c>
      <c r="T1356" s="55" t="n">
        <f aca="false">EXP(($F$11 - $F$10 - $C$10*$C$10/2)*$C$3 + P1356*$C$10*SQRT($C$3))</f>
        <v>1.04354234837111</v>
      </c>
      <c r="U1356" s="53" t="n">
        <f aca="false">$C$4 * (MAX(MAX(Q1356:T1356) - $C$2, 0))</f>
        <v>43.5423483711099</v>
      </c>
    </row>
    <row r="1357" customFormat="false" ht="13.8" hidden="false" customHeight="false" outlineLevel="0" collapsed="false">
      <c r="H1357" s="4" t="n">
        <v>1355</v>
      </c>
      <c r="I1357" s="17" t="n">
        <f aca="false">INDEX(Random!$F$2:$F$10003,($H1357-1)*$L$2 + I$2)</f>
        <v>0.488714506204994</v>
      </c>
      <c r="J1357" s="17" t="n">
        <f aca="false">INDEX(Random!$F$2:$F$10003,($H1357-1)*$L$2 + J$2)</f>
        <v>-0.660180764182401</v>
      </c>
      <c r="K1357" s="17" t="n">
        <f aca="false">INDEX(Random!$F$2:$F$10003,($H1357-1)*$L$2 + K$2)</f>
        <v>-0.535337003627038</v>
      </c>
      <c r="L1357" s="37" t="n">
        <f aca="false">INDEX(Random!$F$2:$F$10003,($H1357-1)*$L$2 + L$2)</f>
        <v>-0.592648978733803</v>
      </c>
      <c r="M1357" s="29" t="n">
        <f aca="false" t="array" ref="M1357:P1357">TRANSPOSE(MMULT($B$28:$E$31, TRANSPOSE(I1357:L1357)))</f>
        <v>0.488714506204994</v>
      </c>
      <c r="N1357" s="29" t="n">
        <v>-0.227855291004737</v>
      </c>
      <c r="O1357" s="29" t="n">
        <v>-0.35174586435743</v>
      </c>
      <c r="P1357" s="29" t="n">
        <v>-0.408267827138066</v>
      </c>
      <c r="Q1357" s="55" t="n">
        <f aca="false">EXP(($F$11 - $F$7 - $C$7*$C$7/2)*$C$3 + M1357*$C$7*SQRT($C$3))</f>
        <v>1.02351471967137</v>
      </c>
      <c r="R1357" s="55" t="n">
        <f aca="false">EXP(($F$11 - $F$8 - $C$8*$C$8/2)*$C$3 + N1357*$C$8*SQRT($C$3))</f>
        <v>0.993385001204904</v>
      </c>
      <c r="S1357" s="55" t="n">
        <f aca="false">EXP(($F$11 - $F$9 - $C$9*$C$9/2)*$C$3 + O1357*$C$9*SQRT($C$3))</f>
        <v>0.990816072235854</v>
      </c>
      <c r="T1357" s="55" t="n">
        <f aca="false">EXP(($F$11 - $F$10 - $C$10*$C$10/2)*$C$3 + P1357*$C$10*SQRT($C$3))</f>
        <v>0.986340031893639</v>
      </c>
      <c r="U1357" s="53" t="n">
        <f aca="false">$C$4 * (MAX(MAX(Q1357:T1357) - $C$2, 0))</f>
        <v>23.5147196713701</v>
      </c>
    </row>
    <row r="1358" customFormat="false" ht="13.8" hidden="false" customHeight="false" outlineLevel="0" collapsed="false">
      <c r="H1358" s="4" t="n">
        <v>1356</v>
      </c>
      <c r="I1358" s="17" t="n">
        <f aca="false">INDEX(Random!$F$2:$F$10003,($H1358-1)*$L$2 + I$2)</f>
        <v>1.94505677433984</v>
      </c>
      <c r="J1358" s="17" t="n">
        <f aca="false">INDEX(Random!$F$2:$F$10003,($H1358-1)*$L$2 + J$2)</f>
        <v>0.125410335293772</v>
      </c>
      <c r="K1358" s="17" t="n">
        <f aca="false">INDEX(Random!$F$2:$F$10003,($H1358-1)*$L$2 + K$2)</f>
        <v>-0.661608920025789</v>
      </c>
      <c r="L1358" s="37" t="n">
        <f aca="false">INDEX(Random!$F$2:$F$10003,($H1358-1)*$L$2 + L$2)</f>
        <v>-0.880088763712828</v>
      </c>
      <c r="M1358" s="29" t="n">
        <f aca="false" t="array" ref="M1358:P1358">TRANSPOSE(MMULT($B$28:$E$31, TRANSPOSE(I1358:L1358)))</f>
        <v>1.94505677433984</v>
      </c>
      <c r="N1358" s="29" t="n">
        <v>1.28057746358546</v>
      </c>
      <c r="O1358" s="29" t="n">
        <v>0.142170390201927</v>
      </c>
      <c r="P1358" s="29" t="n">
        <v>0.27866100304963</v>
      </c>
      <c r="Q1358" s="55" t="n">
        <f aca="false">EXP(($F$11 - $F$7 - $C$7*$C$7/2)*$C$3 + M1358*$C$7*SQRT($C$3))</f>
        <v>1.0770377914381</v>
      </c>
      <c r="R1358" s="55" t="n">
        <f aca="false">EXP(($F$11 - $F$8 - $C$8*$C$8/2)*$C$3 + N1358*$C$8*SQRT($C$3))</f>
        <v>1.05915499660916</v>
      </c>
      <c r="S1358" s="55" t="n">
        <f aca="false">EXP(($F$11 - $F$9 - $C$9*$C$9/2)*$C$3 + O1358*$C$9*SQRT($C$3))</f>
        <v>1.01113513726784</v>
      </c>
      <c r="T1358" s="55" t="n">
        <f aca="false">EXP(($F$11 - $F$10 - $C$10*$C$10/2)*$C$3 + P1358*$C$10*SQRT($C$3))</f>
        <v>1.01155678010936</v>
      </c>
      <c r="U1358" s="53" t="n">
        <f aca="false">$C$4 * (MAX(MAX(Q1358:T1358) - $C$2, 0))</f>
        <v>77.0377914381</v>
      </c>
    </row>
    <row r="1359" customFormat="false" ht="13.8" hidden="false" customHeight="false" outlineLevel="0" collapsed="false">
      <c r="H1359" s="4" t="n">
        <v>1357</v>
      </c>
      <c r="I1359" s="17" t="n">
        <f aca="false">INDEX(Random!$F$2:$F$10003,($H1359-1)*$L$2 + I$2)</f>
        <v>0.83567943739098</v>
      </c>
      <c r="J1359" s="17" t="n">
        <f aca="false">INDEX(Random!$F$2:$F$10003,($H1359-1)*$L$2 + J$2)</f>
        <v>-0.519618057189703</v>
      </c>
      <c r="K1359" s="17" t="n">
        <f aca="false">INDEX(Random!$F$2:$F$10003,($H1359-1)*$L$2 + K$2)</f>
        <v>0.430602074799426</v>
      </c>
      <c r="L1359" s="37" t="n">
        <f aca="false">INDEX(Random!$F$2:$F$10003,($H1359-1)*$L$2 + L$2)</f>
        <v>-0.0784460532434498</v>
      </c>
      <c r="M1359" s="29" t="n">
        <f aca="false" t="array" ref="M1359:P1359">TRANSPOSE(MMULT($B$28:$E$31, TRANSPOSE(I1359:L1359)))</f>
        <v>0.83567943739098</v>
      </c>
      <c r="N1359" s="29" t="n">
        <v>0.094492088816181</v>
      </c>
      <c r="O1359" s="29" t="n">
        <v>0.680637770251297</v>
      </c>
      <c r="P1359" s="29" t="n">
        <v>0.232486971605382</v>
      </c>
      <c r="Q1359" s="55" t="n">
        <f aca="false">EXP(($F$11 - $F$7 - $C$7*$C$7/2)*$C$3 + M1359*$C$7*SQRT($C$3))</f>
        <v>1.03601982557406</v>
      </c>
      <c r="R1359" s="55" t="n">
        <f aca="false">EXP(($F$11 - $F$8 - $C$8*$C$8/2)*$C$3 + N1359*$C$8*SQRT($C$3))</f>
        <v>1.00708778908998</v>
      </c>
      <c r="S1359" s="55" t="n">
        <f aca="false">EXP(($F$11 - $F$9 - $C$9*$C$9/2)*$C$3 + O1359*$C$9*SQRT($C$3))</f>
        <v>1.03376203292165</v>
      </c>
      <c r="T1359" s="55" t="n">
        <f aca="false">EXP(($F$11 - $F$10 - $C$10*$C$10/2)*$C$3 + P1359*$C$10*SQRT($C$3))</f>
        <v>1.00984172934645</v>
      </c>
      <c r="U1359" s="53" t="n">
        <f aca="false">$C$4 * (MAX(MAX(Q1359:T1359) - $C$2, 0))</f>
        <v>36.01982557406</v>
      </c>
    </row>
    <row r="1360" customFormat="false" ht="13.8" hidden="false" customHeight="false" outlineLevel="0" collapsed="false">
      <c r="H1360" s="4" t="n">
        <v>1358</v>
      </c>
      <c r="I1360" s="17" t="n">
        <f aca="false">INDEX(Random!$F$2:$F$10003,($H1360-1)*$L$2 + I$2)</f>
        <v>-0.291323386818541</v>
      </c>
      <c r="J1360" s="17" t="n">
        <f aca="false">INDEX(Random!$F$2:$F$10003,($H1360-1)*$L$2 + J$2)</f>
        <v>0.643338379485987</v>
      </c>
      <c r="K1360" s="17" t="n">
        <f aca="false">INDEX(Random!$F$2:$F$10003,($H1360-1)*$L$2 + K$2)</f>
        <v>-0.176436671108685</v>
      </c>
      <c r="L1360" s="37" t="n">
        <f aca="false">INDEX(Random!$F$2:$F$10003,($H1360-1)*$L$2 + L$2)</f>
        <v>-0.39921178113307</v>
      </c>
      <c r="M1360" s="29" t="n">
        <f aca="false" t="array" ref="M1360:P1360">TRANSPOSE(MMULT($B$28:$E$31, TRANSPOSE(I1360:L1360)))</f>
        <v>-0.291323386818541</v>
      </c>
      <c r="N1360" s="29" t="n">
        <v>0.334317063356731</v>
      </c>
      <c r="O1360" s="29" t="n">
        <v>-0.229918102671086</v>
      </c>
      <c r="P1360" s="29" t="n">
        <v>-0.322060986084881</v>
      </c>
      <c r="Q1360" s="55" t="n">
        <f aca="false">EXP(($F$11 - $F$7 - $C$7*$C$7/2)*$C$3 + M1360*$C$7*SQRT($C$3))</f>
        <v>0.995949407332447</v>
      </c>
      <c r="R1360" s="55" t="n">
        <f aca="false">EXP(($F$11 - $F$8 - $C$8*$C$8/2)*$C$3 + N1360*$C$8*SQRT($C$3))</f>
        <v>1.01740508374291</v>
      </c>
      <c r="S1360" s="55" t="n">
        <f aca="false">EXP(($F$11 - $F$9 - $C$9*$C$9/2)*$C$3 + O1360*$C$9*SQRT($C$3))</f>
        <v>0.995789649463898</v>
      </c>
      <c r="T1360" s="55" t="n">
        <f aca="false">EXP(($F$11 - $F$10 - $C$10*$C$10/2)*$C$3 + P1360*$C$10*SQRT($C$3))</f>
        <v>0.989469812251157</v>
      </c>
      <c r="U1360" s="53" t="n">
        <f aca="false">$C$4 * (MAX(MAX(Q1360:T1360) - $C$2, 0))</f>
        <v>17.4050837429101</v>
      </c>
    </row>
    <row r="1361" customFormat="false" ht="13.8" hidden="false" customHeight="false" outlineLevel="0" collapsed="false">
      <c r="H1361" s="4" t="n">
        <v>1359</v>
      </c>
      <c r="I1361" s="17" t="n">
        <f aca="false">INDEX(Random!$F$2:$F$10003,($H1361-1)*$L$2 + I$2)</f>
        <v>-1.03089707385815</v>
      </c>
      <c r="J1361" s="17" t="n">
        <f aca="false">INDEX(Random!$F$2:$F$10003,($H1361-1)*$L$2 + J$2)</f>
        <v>-1.08503445612437</v>
      </c>
      <c r="K1361" s="17" t="n">
        <f aca="false">INDEX(Random!$F$2:$F$10003,($H1361-1)*$L$2 + K$2)</f>
        <v>-0.228087487305606</v>
      </c>
      <c r="L1361" s="37" t="n">
        <f aca="false">INDEX(Random!$F$2:$F$10003,($H1361-1)*$L$2 + L$2)</f>
        <v>1.47801905374717</v>
      </c>
      <c r="M1361" s="29" t="n">
        <f aca="false" t="array" ref="M1361:P1361">TRANSPOSE(MMULT($B$28:$E$31, TRANSPOSE(I1361:L1361)))</f>
        <v>-1.03089707385815</v>
      </c>
      <c r="N1361" s="29" t="n">
        <v>-1.48806224755204</v>
      </c>
      <c r="O1361" s="29" t="n">
        <v>-0.67838088928842</v>
      </c>
      <c r="P1361" s="29" t="n">
        <v>0.439046822361198</v>
      </c>
      <c r="Q1361" s="55" t="n">
        <f aca="false">EXP(($F$11 - $F$7 - $C$7*$C$7/2)*$C$3 + M1361*$C$7*SQRT($C$3))</f>
        <v>0.97049997941379</v>
      </c>
      <c r="R1361" s="55" t="n">
        <f aca="false">EXP(($F$11 - $F$8 - $C$8*$C$8/2)*$C$3 + N1361*$C$8*SQRT($C$3))</f>
        <v>0.941580181896788</v>
      </c>
      <c r="S1361" s="55" t="n">
        <f aca="false">EXP(($F$11 - $F$9 - $C$9*$C$9/2)*$C$3 + O1361*$C$9*SQRT($C$3))</f>
        <v>0.97760354968676</v>
      </c>
      <c r="T1361" s="55" t="n">
        <f aca="false">EXP(($F$11 - $F$10 - $C$10*$C$10/2)*$C$3 + P1361*$C$10*SQRT($C$3))</f>
        <v>1.01753668269328</v>
      </c>
      <c r="U1361" s="53" t="n">
        <f aca="false">$C$4 * (MAX(MAX(Q1361:T1361) - $C$2, 0))</f>
        <v>17.5366826932799</v>
      </c>
    </row>
    <row r="1362" customFormat="false" ht="13.8" hidden="false" customHeight="false" outlineLevel="0" collapsed="false">
      <c r="H1362" s="4" t="n">
        <v>1360</v>
      </c>
      <c r="I1362" s="17" t="n">
        <f aca="false">INDEX(Random!$F$2:$F$10003,($H1362-1)*$L$2 + I$2)</f>
        <v>-0.134166692257906</v>
      </c>
      <c r="J1362" s="17" t="n">
        <f aca="false">INDEX(Random!$F$2:$F$10003,($H1362-1)*$L$2 + J$2)</f>
        <v>0.091624157139721</v>
      </c>
      <c r="K1362" s="17" t="n">
        <f aca="false">INDEX(Random!$F$2:$F$10003,($H1362-1)*$L$2 + K$2)</f>
        <v>-0.0698425814884141</v>
      </c>
      <c r="L1362" s="37" t="n">
        <f aca="false">INDEX(Random!$F$2:$F$10003,($H1362-1)*$L$2 + L$2)</f>
        <v>0.279638335654466</v>
      </c>
      <c r="M1362" s="29" t="n">
        <f aca="false" t="array" ref="M1362:P1362">TRANSPOSE(MMULT($B$28:$E$31, TRANSPOSE(I1362:L1362)))</f>
        <v>-0.134166692257906</v>
      </c>
      <c r="N1362" s="29" t="n">
        <v>-0.00865446291790567</v>
      </c>
      <c r="O1362" s="29" t="n">
        <v>-0.109368633872083</v>
      </c>
      <c r="P1362" s="29" t="n">
        <v>0.185896920249893</v>
      </c>
      <c r="Q1362" s="55" t="n">
        <f aca="false">EXP(($F$11 - $F$7 - $C$7*$C$7/2)*$C$3 + M1362*$C$7*SQRT($C$3))</f>
        <v>1.00144270547064</v>
      </c>
      <c r="R1362" s="55" t="n">
        <f aca="false">EXP(($F$11 - $F$8 - $C$8*$C$8/2)*$C$3 + N1362*$C$8*SQRT($C$3))</f>
        <v>1.00268265221502</v>
      </c>
      <c r="S1362" s="55" t="n">
        <f aca="false">EXP(($F$11 - $F$9 - $C$9*$C$9/2)*$C$3 + O1362*$C$9*SQRT($C$3))</f>
        <v>1.00073561457965</v>
      </c>
      <c r="T1362" s="55" t="n">
        <f aca="false">EXP(($F$11 - $F$10 - $C$10*$C$10/2)*$C$3 + P1362*$C$10*SQRT($C$3))</f>
        <v>1.00811417347294</v>
      </c>
      <c r="U1362" s="53" t="n">
        <f aca="false">$C$4 * (MAX(MAX(Q1362:T1362) - $C$2, 0))</f>
        <v>8.11417347293997</v>
      </c>
    </row>
    <row r="1363" customFormat="false" ht="13.8" hidden="false" customHeight="false" outlineLevel="0" collapsed="false">
      <c r="H1363" s="4" t="n">
        <v>1361</v>
      </c>
      <c r="I1363" s="17" t="n">
        <f aca="false">INDEX(Random!$F$2:$F$10003,($H1363-1)*$L$2 + I$2)</f>
        <v>-0.760868003438382</v>
      </c>
      <c r="J1363" s="17" t="n">
        <f aca="false">INDEX(Random!$F$2:$F$10003,($H1363-1)*$L$2 + J$2)</f>
        <v>-0.861117440316693</v>
      </c>
      <c r="K1363" s="17" t="n">
        <f aca="false">INDEX(Random!$F$2:$F$10003,($H1363-1)*$L$2 + K$2)</f>
        <v>1.24665307719981</v>
      </c>
      <c r="L1363" s="37" t="n">
        <f aca="false">INDEX(Random!$F$2:$F$10003,($H1363-1)*$L$2 + L$2)</f>
        <v>0.277591523421859</v>
      </c>
      <c r="M1363" s="29" t="n">
        <f aca="false" t="array" ref="M1363:P1363">TRANSPOSE(MMULT($B$28:$E$31, TRANSPOSE(I1363:L1363)))</f>
        <v>-0.760868003438382</v>
      </c>
      <c r="N1363" s="29" t="n">
        <v>-1.14619320116848</v>
      </c>
      <c r="O1363" s="29" t="n">
        <v>0.799196900254545</v>
      </c>
      <c r="P1363" s="29" t="n">
        <v>-0.356256879586964</v>
      </c>
      <c r="Q1363" s="55" t="n">
        <f aca="false">EXP(($F$11 - $F$7 - $C$7*$C$7/2)*$C$3 + M1363*$C$7*SQRT($C$3))</f>
        <v>0.979715671907367</v>
      </c>
      <c r="R1363" s="55" t="n">
        <f aca="false">EXP(($F$11 - $F$8 - $C$8*$C$8/2)*$C$3 + N1363*$C$8*SQRT($C$3))</f>
        <v>0.955360678433662</v>
      </c>
      <c r="S1363" s="55" t="n">
        <f aca="false">EXP(($F$11 - $F$9 - $C$9*$C$9/2)*$C$3 + O1363*$C$9*SQRT($C$3))</f>
        <v>1.03881162090661</v>
      </c>
      <c r="T1363" s="55" t="n">
        <f aca="false">EXP(($F$11 - $F$10 - $C$10*$C$10/2)*$C$3 + P1363*$C$10*SQRT($C$3))</f>
        <v>0.988227127446254</v>
      </c>
      <c r="U1363" s="53" t="n">
        <f aca="false">$C$4 * (MAX(MAX(Q1363:T1363) - $C$2, 0))</f>
        <v>38.8116209066101</v>
      </c>
    </row>
    <row r="1364" customFormat="false" ht="13.8" hidden="false" customHeight="false" outlineLevel="0" collapsed="false">
      <c r="H1364" s="4" t="n">
        <v>1362</v>
      </c>
      <c r="I1364" s="17" t="n">
        <f aca="false">INDEX(Random!$F$2:$F$10003,($H1364-1)*$L$2 + I$2)</f>
        <v>-0.502194608811499</v>
      </c>
      <c r="J1364" s="17" t="n">
        <f aca="false">INDEX(Random!$F$2:$F$10003,($H1364-1)*$L$2 + J$2)</f>
        <v>-1.08197850516463</v>
      </c>
      <c r="K1364" s="17" t="n">
        <f aca="false">INDEX(Random!$F$2:$F$10003,($H1364-1)*$L$2 + K$2)</f>
        <v>-1.12682113505318</v>
      </c>
      <c r="L1364" s="37" t="n">
        <f aca="false">INDEX(Random!$F$2:$F$10003,($H1364-1)*$L$2 + L$2)</f>
        <v>0.99469063646605</v>
      </c>
      <c r="M1364" s="29" t="n">
        <f aca="false" t="array" ref="M1364:P1364">TRANSPOSE(MMULT($B$28:$E$31, TRANSPOSE(I1364:L1364)))</f>
        <v>-0.502194608811499</v>
      </c>
      <c r="N1364" s="29" t="n">
        <v>-1.16463608603612</v>
      </c>
      <c r="O1364" s="29" t="n">
        <v>-1.30436813234249</v>
      </c>
      <c r="P1364" s="29" t="n">
        <v>0.300880993184078</v>
      </c>
      <c r="Q1364" s="55" t="n">
        <f aca="false">EXP(($F$11 - $F$7 - $C$7*$C$7/2)*$C$3 + M1364*$C$7*SQRT($C$3))</f>
        <v>0.988625868837797</v>
      </c>
      <c r="R1364" s="55" t="n">
        <f aca="false">EXP(($F$11 - $F$8 - $C$8*$C$8/2)*$C$3 + N1364*$C$8*SQRT($C$3))</f>
        <v>0.954612138535758</v>
      </c>
      <c r="S1364" s="55" t="n">
        <f aca="false">EXP(($F$11 - $F$9 - $C$9*$C$9/2)*$C$3 + O1364*$C$9*SQRT($C$3))</f>
        <v>0.95277248896583</v>
      </c>
      <c r="T1364" s="55" t="n">
        <f aca="false">EXP(($F$11 - $F$10 - $C$10*$C$10/2)*$C$3 + P1364*$C$10*SQRT($C$3))</f>
        <v>1.01238313918604</v>
      </c>
      <c r="U1364" s="53" t="n">
        <f aca="false">$C$4 * (MAX(MAX(Q1364:T1364) - $C$2, 0))</f>
        <v>12.3831391860401</v>
      </c>
    </row>
    <row r="1365" customFormat="false" ht="13.8" hidden="false" customHeight="false" outlineLevel="0" collapsed="false">
      <c r="H1365" s="4" t="n">
        <v>1363</v>
      </c>
      <c r="I1365" s="17" t="n">
        <f aca="false">INDEX(Random!$F$2:$F$10003,($H1365-1)*$L$2 + I$2)</f>
        <v>-0.323049948238088</v>
      </c>
      <c r="J1365" s="17" t="n">
        <f aca="false">INDEX(Random!$F$2:$F$10003,($H1365-1)*$L$2 + J$2)</f>
        <v>1.64517098281516</v>
      </c>
      <c r="K1365" s="17" t="n">
        <f aca="false">INDEX(Random!$F$2:$F$10003,($H1365-1)*$L$2 + K$2)</f>
        <v>-1.88804502946693</v>
      </c>
      <c r="L1365" s="37" t="n">
        <f aca="false">INDEX(Random!$F$2:$F$10003,($H1365-1)*$L$2 + L$2)</f>
        <v>-0.062882032664012</v>
      </c>
      <c r="M1365" s="29" t="n">
        <f aca="false" t="array" ref="M1365:P1365">TRANSPOSE(MMULT($B$28:$E$31, TRANSPOSE(I1365:L1365)))</f>
        <v>-0.323049948238088</v>
      </c>
      <c r="N1365" s="29" t="n">
        <v>1.11110337647339</v>
      </c>
      <c r="O1365" s="29" t="n">
        <v>-1.75086638425014</v>
      </c>
      <c r="P1365" s="29" t="n">
        <v>0.174613090423772</v>
      </c>
      <c r="Q1365" s="55" t="n">
        <f aca="false">EXP(($F$11 - $F$7 - $C$7*$C$7/2)*$C$3 + M1365*$C$7*SQRT($C$3))</f>
        <v>0.994844089383447</v>
      </c>
      <c r="R1365" s="55" t="n">
        <f aca="false">EXP(($F$11 - $F$8 - $C$8*$C$8/2)*$C$3 + N1365*$C$8*SQRT($C$3))</f>
        <v>1.05155368290529</v>
      </c>
      <c r="S1365" s="55" t="n">
        <f aca="false">EXP(($F$11 - $F$9 - $C$9*$C$9/2)*$C$3 + O1365*$C$9*SQRT($C$3))</f>
        <v>0.935447538514391</v>
      </c>
      <c r="T1365" s="55" t="n">
        <f aca="false">EXP(($F$11 - $F$10 - $C$10*$C$10/2)*$C$3 + P1365*$C$10*SQRT($C$3))</f>
        <v>1.00769621460106</v>
      </c>
      <c r="U1365" s="53" t="n">
        <f aca="false">$C$4 * (MAX(MAX(Q1365:T1365) - $C$2, 0))</f>
        <v>51.5536829052901</v>
      </c>
    </row>
    <row r="1366" customFormat="false" ht="13.8" hidden="false" customHeight="false" outlineLevel="0" collapsed="false">
      <c r="H1366" s="4" t="n">
        <v>1364</v>
      </c>
      <c r="I1366" s="17" t="n">
        <f aca="false">INDEX(Random!$F$2:$F$10003,($H1366-1)*$L$2 + I$2)</f>
        <v>-0.367303125030817</v>
      </c>
      <c r="J1366" s="17" t="n">
        <f aca="false">INDEX(Random!$F$2:$F$10003,($H1366-1)*$L$2 + J$2)</f>
        <v>-1.31121391331605</v>
      </c>
      <c r="K1366" s="17" t="n">
        <f aca="false">INDEX(Random!$F$2:$F$10003,($H1366-1)*$L$2 + K$2)</f>
        <v>0.171300340918682</v>
      </c>
      <c r="L1366" s="37" t="n">
        <f aca="false">INDEX(Random!$F$2:$F$10003,($H1366-1)*$L$2 + L$2)</f>
        <v>-0.748869681211886</v>
      </c>
      <c r="M1366" s="29" t="n">
        <f aca="false" t="array" ref="M1366:P1366">TRANSPOSE(MMULT($B$28:$E$31, TRANSPOSE(I1366:L1366)))</f>
        <v>-0.367303125030817</v>
      </c>
      <c r="N1366" s="29" t="n">
        <v>-1.26488646593228</v>
      </c>
      <c r="O1366" s="29" t="n">
        <v>-0.0721983264808912</v>
      </c>
      <c r="P1366" s="29" t="n">
        <v>-1.12386416615512</v>
      </c>
      <c r="Q1366" s="55" t="n">
        <f aca="false">EXP(($F$11 - $F$7 - $C$7*$C$7/2)*$C$3 + M1366*$C$7*SQRT($C$3))</f>
        <v>0.993304406670745</v>
      </c>
      <c r="R1366" s="55" t="n">
        <f aca="false">EXP(($F$11 - $F$8 - $C$8*$C$8/2)*$C$3 + N1366*$C$8*SQRT($C$3))</f>
        <v>0.950553531054927</v>
      </c>
      <c r="S1366" s="55" t="n">
        <f aca="false">EXP(($F$11 - $F$9 - $C$9*$C$9/2)*$C$3 + O1366*$C$9*SQRT($C$3))</f>
        <v>1.00226560639795</v>
      </c>
      <c r="T1366" s="55" t="n">
        <f aca="false">EXP(($F$11 - $F$10 - $C$10*$C$10/2)*$C$3 + P1366*$C$10*SQRT($C$3))</f>
        <v>0.960739201404567</v>
      </c>
      <c r="U1366" s="53" t="n">
        <f aca="false">$C$4 * (MAX(MAX(Q1366:T1366) - $C$2, 0))</f>
        <v>2.26560639795004</v>
      </c>
    </row>
    <row r="1367" customFormat="false" ht="13.8" hidden="false" customHeight="false" outlineLevel="0" collapsed="false">
      <c r="H1367" s="4" t="n">
        <v>1365</v>
      </c>
      <c r="I1367" s="17" t="n">
        <f aca="false">INDEX(Random!$F$2:$F$10003,($H1367-1)*$L$2 + I$2)</f>
        <v>1.8307352192913</v>
      </c>
      <c r="J1367" s="17" t="n">
        <f aca="false">INDEX(Random!$F$2:$F$10003,($H1367-1)*$L$2 + J$2)</f>
        <v>0.102279117715092</v>
      </c>
      <c r="K1367" s="17" t="n">
        <f aca="false">INDEX(Random!$F$2:$F$10003,($H1367-1)*$L$2 + K$2)</f>
        <v>0.511093440297753</v>
      </c>
      <c r="L1367" s="37" t="n">
        <f aca="false">INDEX(Random!$F$2:$F$10003,($H1367-1)*$L$2 + L$2)</f>
        <v>0.21902796716216</v>
      </c>
      <c r="M1367" s="29" t="n">
        <f aca="false" t="array" ref="M1367:P1367">TRANSPOSE(MMULT($B$28:$E$31, TRANSPOSE(I1367:L1367)))</f>
        <v>1.8307352192913</v>
      </c>
      <c r="N1367" s="29" t="n">
        <v>1.19278805150473</v>
      </c>
      <c r="O1367" s="29" t="n">
        <v>1.17762039453176</v>
      </c>
      <c r="P1367" s="29" t="n">
        <v>1.13266062726902</v>
      </c>
      <c r="Q1367" s="55" t="n">
        <f aca="false">EXP(($F$11 - $F$7 - $C$7*$C$7/2)*$C$3 + M1367*$C$7*SQRT($C$3))</f>
        <v>1.0727368994271</v>
      </c>
      <c r="R1367" s="55" t="n">
        <f aca="false">EXP(($F$11 - $F$8 - $C$8*$C$8/2)*$C$3 + N1367*$C$8*SQRT($C$3))</f>
        <v>1.05521059929241</v>
      </c>
      <c r="S1367" s="55" t="n">
        <f aca="false">EXP(($F$11 - $F$9 - $C$9*$C$9/2)*$C$3 + O1367*$C$9*SQRT($C$3))</f>
        <v>1.05509477098942</v>
      </c>
      <c r="T1367" s="55" t="n">
        <f aca="false">EXP(($F$11 - $F$10 - $C$10*$C$10/2)*$C$3 + P1367*$C$10*SQRT($C$3))</f>
        <v>1.04380740743123</v>
      </c>
      <c r="U1367" s="53" t="n">
        <f aca="false">$C$4 * (MAX(MAX(Q1367:T1367) - $C$2, 0))</f>
        <v>72.7368994271</v>
      </c>
    </row>
    <row r="1368" customFormat="false" ht="13.8" hidden="false" customHeight="false" outlineLevel="0" collapsed="false">
      <c r="H1368" s="4" t="n">
        <v>1366</v>
      </c>
      <c r="I1368" s="17" t="n">
        <f aca="false">INDEX(Random!$F$2:$F$10003,($H1368-1)*$L$2 + I$2)</f>
        <v>1.36306466626866</v>
      </c>
      <c r="J1368" s="17" t="n">
        <f aca="false">INDEX(Random!$F$2:$F$10003,($H1368-1)*$L$2 + J$2)</f>
        <v>1.20557471459264</v>
      </c>
      <c r="K1368" s="17" t="n">
        <f aca="false">INDEX(Random!$F$2:$F$10003,($H1368-1)*$L$2 + K$2)</f>
        <v>0.131118236483903</v>
      </c>
      <c r="L1368" s="37" t="n">
        <f aca="false">INDEX(Random!$F$2:$F$10003,($H1368-1)*$L$2 + L$2)</f>
        <v>-0.605253770736079</v>
      </c>
      <c r="M1368" s="29" t="n">
        <f aca="false" t="array" ref="M1368:P1368">TRANSPOSE(MMULT($B$28:$E$31, TRANSPOSE(I1368:L1368)))</f>
        <v>1.36306466626866</v>
      </c>
      <c r="N1368" s="29" t="n">
        <v>1.78551583749626</v>
      </c>
      <c r="O1368" s="29" t="n">
        <v>0.724201740241118</v>
      </c>
      <c r="P1368" s="29" t="n">
        <v>0.480310303815294</v>
      </c>
      <c r="Q1368" s="55" t="n">
        <f aca="false">EXP(($F$11 - $F$7 - $C$7*$C$7/2)*$C$3 + M1368*$C$7*SQRT($C$3))</f>
        <v>1.05532076494612</v>
      </c>
      <c r="R1368" s="55" t="n">
        <f aca="false">EXP(($F$11 - $F$8 - $C$8*$C$8/2)*$C$3 + N1368*$C$8*SQRT($C$3))</f>
        <v>1.08212997512418</v>
      </c>
      <c r="S1368" s="55" t="n">
        <f aca="false">EXP(($F$11 - $F$9 - $C$9*$C$9/2)*$C$3 + O1368*$C$9*SQRT($C$3))</f>
        <v>1.03561462031945</v>
      </c>
      <c r="T1368" s="55" t="n">
        <f aca="false">EXP(($F$11 - $F$10 - $C$10*$C$10/2)*$C$3 + P1368*$C$10*SQRT($C$3))</f>
        <v>1.01908087937952</v>
      </c>
      <c r="U1368" s="53" t="n">
        <f aca="false">$C$4 * (MAX(MAX(Q1368:T1368) - $C$2, 0))</f>
        <v>82.12997512418</v>
      </c>
    </row>
    <row r="1369" customFormat="false" ht="13.8" hidden="false" customHeight="false" outlineLevel="0" collapsed="false">
      <c r="H1369" s="4" t="n">
        <v>1367</v>
      </c>
      <c r="I1369" s="17" t="n">
        <f aca="false">INDEX(Random!$F$2:$F$10003,($H1369-1)*$L$2 + I$2)</f>
        <v>-1.29109358002952</v>
      </c>
      <c r="J1369" s="17" t="n">
        <f aca="false">INDEX(Random!$F$2:$F$10003,($H1369-1)*$L$2 + J$2)</f>
        <v>0.701385414277354</v>
      </c>
      <c r="K1369" s="17" t="n">
        <f aca="false">INDEX(Random!$F$2:$F$10003,($H1369-1)*$L$2 + K$2)</f>
        <v>-1.70087625005568</v>
      </c>
      <c r="L1369" s="37" t="n">
        <f aca="false">INDEX(Random!$F$2:$F$10003,($H1369-1)*$L$2 + L$2)</f>
        <v>-0.692294969587914</v>
      </c>
      <c r="M1369" s="29" t="n">
        <f aca="false" t="array" ref="M1369:P1369">TRANSPOSE(MMULT($B$28:$E$31, TRANSPOSE(I1369:L1369)))</f>
        <v>-1.29109358002952</v>
      </c>
      <c r="N1369" s="29" t="n">
        <v>-0.22656251842135</v>
      </c>
      <c r="O1369" s="29" t="n">
        <v>-2.01287991077372</v>
      </c>
      <c r="P1369" s="29" t="n">
        <v>-1.0637491946463</v>
      </c>
      <c r="Q1369" s="55" t="n">
        <f aca="false">EXP(($F$11 - $F$7 - $C$7*$C$7/2)*$C$3 + M1369*$C$7*SQRT($C$3))</f>
        <v>0.96170187720433</v>
      </c>
      <c r="R1369" s="55" t="n">
        <f aca="false">EXP(($F$11 - $F$8 - $C$8*$C$8/2)*$C$3 + N1369*$C$8*SQRT($C$3))</f>
        <v>0.993439582092313</v>
      </c>
      <c r="S1369" s="55" t="n">
        <f aca="false">EXP(($F$11 - $F$9 - $C$9*$C$9/2)*$C$3 + O1369*$C$9*SQRT($C$3))</f>
        <v>0.925427978204409</v>
      </c>
      <c r="T1369" s="55" t="n">
        <f aca="false">EXP(($F$11 - $F$10 - $C$10*$C$10/2)*$C$3 + P1369*$C$10*SQRT($C$3))</f>
        <v>0.962864036917635</v>
      </c>
      <c r="U1369" s="53" t="n">
        <f aca="false">$C$4 * (MAX(MAX(Q1369:T1369) - $C$2, 0))</f>
        <v>0</v>
      </c>
    </row>
    <row r="1370" customFormat="false" ht="13.8" hidden="false" customHeight="false" outlineLevel="0" collapsed="false">
      <c r="H1370" s="4" t="n">
        <v>1368</v>
      </c>
      <c r="I1370" s="17" t="n">
        <f aca="false">INDEX(Random!$F$2:$F$10003,($H1370-1)*$L$2 + I$2)</f>
        <v>-0.593241561453054</v>
      </c>
      <c r="J1370" s="17" t="n">
        <f aca="false">INDEX(Random!$F$2:$F$10003,($H1370-1)*$L$2 + J$2)</f>
        <v>-0.247710793069352</v>
      </c>
      <c r="K1370" s="17" t="n">
        <f aca="false">INDEX(Random!$F$2:$F$10003,($H1370-1)*$L$2 + K$2)</f>
        <v>0.219461538430577</v>
      </c>
      <c r="L1370" s="37" t="n">
        <f aca="false">INDEX(Random!$F$2:$F$10003,($H1370-1)*$L$2 + L$2)</f>
        <v>-1.5163107973205</v>
      </c>
      <c r="M1370" s="29" t="n">
        <f aca="false" t="array" ref="M1370:P1370">TRANSPOSE(MMULT($B$28:$E$31, TRANSPOSE(I1370:L1370)))</f>
        <v>-0.593241561453054</v>
      </c>
      <c r="N1370" s="29" t="n">
        <v>-0.557011563253447</v>
      </c>
      <c r="O1370" s="29" t="n">
        <v>-0.0414056086561332</v>
      </c>
      <c r="P1370" s="29" t="n">
        <v>-1.61442899547565</v>
      </c>
      <c r="Q1370" s="55" t="n">
        <f aca="false">EXP(($F$11 - $F$7 - $C$7*$C$7/2)*$C$3 + M1370*$C$7*SQRT($C$3))</f>
        <v>0.985480485064517</v>
      </c>
      <c r="R1370" s="55" t="n">
        <f aca="false">EXP(($F$11 - $F$8 - $C$8*$C$8/2)*$C$3 + N1370*$C$8*SQRT($C$3))</f>
        <v>0.979585146894155</v>
      </c>
      <c r="S1370" s="55" t="n">
        <f aca="false">EXP(($F$11 - $F$9 - $C$9*$C$9/2)*$C$3 + O1370*$C$9*SQRT($C$3))</f>
        <v>1.00353485740867</v>
      </c>
      <c r="T1370" s="55" t="n">
        <f aca="false">EXP(($F$11 - $F$10 - $C$10*$C$10/2)*$C$3 + P1370*$C$10*SQRT($C$3))</f>
        <v>0.943573942482403</v>
      </c>
      <c r="U1370" s="53" t="n">
        <f aca="false">$C$4 * (MAX(MAX(Q1370:T1370) - $C$2, 0))</f>
        <v>3.53485740866999</v>
      </c>
    </row>
    <row r="1371" customFormat="false" ht="13.8" hidden="false" customHeight="false" outlineLevel="0" collapsed="false">
      <c r="H1371" s="4" t="n">
        <v>1369</v>
      </c>
      <c r="I1371" s="17" t="n">
        <f aca="false">INDEX(Random!$F$2:$F$10003,($H1371-1)*$L$2 + I$2)</f>
        <v>-1.18499507631194</v>
      </c>
      <c r="J1371" s="17" t="n">
        <f aca="false">INDEX(Random!$F$2:$F$10003,($H1371-1)*$L$2 + J$2)</f>
        <v>-0.135589856628745</v>
      </c>
      <c r="K1371" s="17" t="n">
        <f aca="false">INDEX(Random!$F$2:$F$10003,($H1371-1)*$L$2 + K$2)</f>
        <v>-0.309949350062819</v>
      </c>
      <c r="L1371" s="37" t="n">
        <f aca="false">INDEX(Random!$F$2:$F$10003,($H1371-1)*$L$2 + L$2)</f>
        <v>1.32001580183673</v>
      </c>
      <c r="M1371" s="29" t="n">
        <f aca="false" t="array" ref="M1371:P1371">TRANSPOSE(MMULT($B$28:$E$31, TRANSPOSE(I1371:L1371)))</f>
        <v>-1.18499507631194</v>
      </c>
      <c r="N1371" s="29" t="n">
        <v>-0.82720000593178</v>
      </c>
      <c r="O1371" s="29" t="n">
        <v>-0.747761317867103</v>
      </c>
      <c r="P1371" s="29" t="n">
        <v>0.461086269090923</v>
      </c>
      <c r="Q1371" s="55" t="n">
        <f aca="false">EXP(($F$11 - $F$7 - $C$7*$C$7/2)*$C$3 + M1371*$C$7*SQRT($C$3))</f>
        <v>0.965279745763398</v>
      </c>
      <c r="R1371" s="55" t="n">
        <f aca="false">EXP(($F$11 - $F$8 - $C$8*$C$8/2)*$C$3 + N1371*$C$8*SQRT($C$3))</f>
        <v>0.968400899320701</v>
      </c>
      <c r="S1371" s="55" t="n">
        <f aca="false">EXP(($F$11 - $F$9 - $C$9*$C$9/2)*$C$3 + O1371*$C$9*SQRT($C$3))</f>
        <v>0.97481984914475</v>
      </c>
      <c r="T1371" s="55" t="n">
        <f aca="false">EXP(($F$11 - $F$10 - $C$10*$C$10/2)*$C$3 + P1371*$C$10*SQRT($C$3))</f>
        <v>1.01836117004247</v>
      </c>
      <c r="U1371" s="53" t="n">
        <f aca="false">$C$4 * (MAX(MAX(Q1371:T1371) - $C$2, 0))</f>
        <v>18.36117004247</v>
      </c>
    </row>
    <row r="1372" customFormat="false" ht="13.8" hidden="false" customHeight="false" outlineLevel="0" collapsed="false">
      <c r="H1372" s="4" t="n">
        <v>1370</v>
      </c>
      <c r="I1372" s="17" t="n">
        <f aca="false">INDEX(Random!$F$2:$F$10003,($H1372-1)*$L$2 + I$2)</f>
        <v>0.741273921049409</v>
      </c>
      <c r="J1372" s="17" t="n">
        <f aca="false">INDEX(Random!$F$2:$F$10003,($H1372-1)*$L$2 + J$2)</f>
        <v>-0.797345706697559</v>
      </c>
      <c r="K1372" s="17" t="n">
        <f aca="false">INDEX(Random!$F$2:$F$10003,($H1372-1)*$L$2 + K$2)</f>
        <v>0.327025891304212</v>
      </c>
      <c r="L1372" s="37" t="n">
        <f aca="false">INDEX(Random!$F$2:$F$10003,($H1372-1)*$L$2 + L$2)</f>
        <v>0.457602088609149</v>
      </c>
      <c r="M1372" s="29" t="n">
        <f aca="false" t="array" ref="M1372:P1372">TRANSPOSE(MMULT($B$28:$E$31, TRANSPOSE(I1372:L1372)))</f>
        <v>0.741273921049409</v>
      </c>
      <c r="N1372" s="29" t="n">
        <v>-0.183505907616715</v>
      </c>
      <c r="O1372" s="29" t="n">
        <v>0.530109742649466</v>
      </c>
      <c r="P1372" s="29" t="n">
        <v>0.560751240482551</v>
      </c>
      <c r="Q1372" s="55" t="n">
        <f aca="false">EXP(($F$11 - $F$7 - $C$7*$C$7/2)*$C$3 + M1372*$C$7*SQRT($C$3))</f>
        <v>1.03260226529281</v>
      </c>
      <c r="R1372" s="55" t="n">
        <f aca="false">EXP(($F$11 - $F$8 - $C$8*$C$8/2)*$C$3 + N1372*$C$8*SQRT($C$3))</f>
        <v>0.995259147412654</v>
      </c>
      <c r="S1372" s="55" t="n">
        <f aca="false">EXP(($F$11 - $F$9 - $C$9*$C$9/2)*$C$3 + O1372*$C$9*SQRT($C$3))</f>
        <v>1.02738619838315</v>
      </c>
      <c r="T1372" s="55" t="n">
        <f aca="false">EXP(($F$11 - $F$10 - $C$10*$C$10/2)*$C$3 + P1372*$C$10*SQRT($C$3))</f>
        <v>1.02209794812081</v>
      </c>
      <c r="U1372" s="53" t="n">
        <f aca="false">$C$4 * (MAX(MAX(Q1372:T1372) - $C$2, 0))</f>
        <v>32.60226529281</v>
      </c>
    </row>
    <row r="1373" customFormat="false" ht="13.8" hidden="false" customHeight="false" outlineLevel="0" collapsed="false">
      <c r="H1373" s="4" t="n">
        <v>1371</v>
      </c>
      <c r="I1373" s="17" t="n">
        <f aca="false">INDEX(Random!$F$2:$F$10003,($H1373-1)*$L$2 + I$2)</f>
        <v>0.199245639534363</v>
      </c>
      <c r="J1373" s="17" t="n">
        <f aca="false">INDEX(Random!$F$2:$F$10003,($H1373-1)*$L$2 + J$2)</f>
        <v>-0.823809853594105</v>
      </c>
      <c r="K1373" s="17" t="n">
        <f aca="false">INDEX(Random!$F$2:$F$10003,($H1373-1)*$L$2 + K$2)</f>
        <v>0.53604228814897</v>
      </c>
      <c r="L1373" s="37" t="n">
        <f aca="false">INDEX(Random!$F$2:$F$10003,($H1373-1)*$L$2 + L$2)</f>
        <v>-0.0256401995605568</v>
      </c>
      <c r="M1373" s="29" t="n">
        <f aca="false" t="array" ref="M1373:P1373">TRANSPOSE(MMULT($B$28:$E$31, TRANSPOSE(I1373:L1373)))</f>
        <v>0.199245639534363</v>
      </c>
      <c r="N1373" s="29" t="n">
        <v>-0.533622724912612</v>
      </c>
      <c r="O1373" s="29" t="n">
        <v>0.513784474315223</v>
      </c>
      <c r="P1373" s="29" t="n">
        <v>-0.118212024834366</v>
      </c>
      <c r="Q1373" s="55" t="n">
        <f aca="false">EXP(($F$11 - $F$7 - $C$7*$C$7/2)*$C$3 + M1373*$C$7*SQRT($C$3))</f>
        <v>1.01319742469034</v>
      </c>
      <c r="R1373" s="55" t="n">
        <f aca="false">EXP(($F$11 - $F$8 - $C$8*$C$8/2)*$C$3 + N1373*$C$8*SQRT($C$3))</f>
        <v>0.980559363754478</v>
      </c>
      <c r="S1373" s="55" t="n">
        <f aca="false">EXP(($F$11 - $F$9 - $C$9*$C$9/2)*$C$3 + O1373*$C$9*SQRT($C$3))</f>
        <v>1.02669708578967</v>
      </c>
      <c r="T1373" s="55" t="n">
        <f aca="false">EXP(($F$11 - $F$10 - $C$10*$C$10/2)*$C$3 + P1373*$C$10*SQRT($C$3))</f>
        <v>0.996910210093549</v>
      </c>
      <c r="U1373" s="53" t="n">
        <f aca="false">$C$4 * (MAX(MAX(Q1373:T1373) - $C$2, 0))</f>
        <v>26.69708578967</v>
      </c>
    </row>
    <row r="1374" customFormat="false" ht="13.8" hidden="false" customHeight="false" outlineLevel="0" collapsed="false">
      <c r="H1374" s="4" t="n">
        <v>1372</v>
      </c>
      <c r="I1374" s="17" t="n">
        <f aca="false">INDEX(Random!$F$2:$F$10003,($H1374-1)*$L$2 + I$2)</f>
        <v>0.813283794956798</v>
      </c>
      <c r="J1374" s="17" t="n">
        <f aca="false">INDEX(Random!$F$2:$F$10003,($H1374-1)*$L$2 + J$2)</f>
        <v>-0.536809363342892</v>
      </c>
      <c r="K1374" s="17" t="n">
        <f aca="false">INDEX(Random!$F$2:$F$10003,($H1374-1)*$L$2 + K$2)</f>
        <v>0.57654660412726</v>
      </c>
      <c r="L1374" s="37" t="n">
        <f aca="false">INDEX(Random!$F$2:$F$10003,($H1374-1)*$L$2 + L$2)</f>
        <v>0.374524625450267</v>
      </c>
      <c r="M1374" s="29" t="n">
        <f aca="false" t="array" ref="M1374:P1374">TRANSPOSE(MMULT($B$28:$E$31, TRANSPOSE(I1374:L1374)))</f>
        <v>0.813283794956798</v>
      </c>
      <c r="N1374" s="29" t="n">
        <v>0.0672346481935192</v>
      </c>
      <c r="O1374" s="29" t="n">
        <v>0.805400477051026</v>
      </c>
      <c r="P1374" s="29" t="n">
        <v>0.593104083641229</v>
      </c>
      <c r="Q1374" s="55" t="n">
        <f aca="false">EXP(($F$11 - $F$7 - $C$7*$C$7/2)*$C$3 + M1374*$C$7*SQRT($C$3))</f>
        <v>1.03520806223006</v>
      </c>
      <c r="R1374" s="55" t="n">
        <f aca="false">EXP(($F$11 - $F$8 - $C$8*$C$8/2)*$C$3 + N1374*$C$8*SQRT($C$3))</f>
        <v>1.00592181256447</v>
      </c>
      <c r="S1374" s="55" t="n">
        <f aca="false">EXP(($F$11 - $F$9 - $C$9*$C$9/2)*$C$3 + O1374*$C$9*SQRT($C$3))</f>
        <v>1.03907651736424</v>
      </c>
      <c r="T1374" s="55" t="n">
        <f aca="false">EXP(($F$11 - $F$10 - $C$10*$C$10/2)*$C$3 + P1374*$C$10*SQRT($C$3))</f>
        <v>1.02331391156462</v>
      </c>
      <c r="U1374" s="53" t="n">
        <f aca="false">$C$4 * (MAX(MAX(Q1374:T1374) - $C$2, 0))</f>
        <v>39.07651736424</v>
      </c>
    </row>
    <row r="1375" customFormat="false" ht="13.8" hidden="false" customHeight="false" outlineLevel="0" collapsed="false">
      <c r="H1375" s="4" t="n">
        <v>1373</v>
      </c>
      <c r="I1375" s="17" t="n">
        <f aca="false">INDEX(Random!$F$2:$F$10003,($H1375-1)*$L$2 + I$2)</f>
        <v>0.604203940088811</v>
      </c>
      <c r="J1375" s="17" t="n">
        <f aca="false">INDEX(Random!$F$2:$F$10003,($H1375-1)*$L$2 + J$2)</f>
        <v>-1.52957972970681</v>
      </c>
      <c r="K1375" s="17" t="n">
        <f aca="false">INDEX(Random!$F$2:$F$10003,($H1375-1)*$L$2 + K$2)</f>
        <v>2.26769961700101</v>
      </c>
      <c r="L1375" s="37" t="n">
        <f aca="false">INDEX(Random!$F$2:$F$10003,($H1375-1)*$L$2 + L$2)</f>
        <v>-0.0103292002765625</v>
      </c>
      <c r="M1375" s="29" t="n">
        <f aca="false" t="array" ref="M1375:P1375">TRANSPOSE(MMULT($B$28:$E$31, TRANSPOSE(I1375:L1375)))</f>
        <v>0.604203940088811</v>
      </c>
      <c r="N1375" s="29" t="n">
        <v>-0.848554773232919</v>
      </c>
      <c r="O1375" s="29" t="n">
        <v>2.21609322681659</v>
      </c>
      <c r="P1375" s="29" t="n">
        <v>-0.0631370638488467</v>
      </c>
      <c r="Q1375" s="55" t="n">
        <f aca="false">EXP(($F$11 - $F$7 - $C$7*$C$7/2)*$C$3 + M1375*$C$7*SQRT($C$3))</f>
        <v>1.02766027220256</v>
      </c>
      <c r="R1375" s="55" t="n">
        <f aca="false">EXP(($F$11 - $F$8 - $C$8*$C$8/2)*$C$3 + N1375*$C$8*SQRT($C$3))</f>
        <v>0.967522399060569</v>
      </c>
      <c r="S1375" s="55" t="n">
        <f aca="false">EXP(($F$11 - $F$9 - $C$9*$C$9/2)*$C$3 + O1375*$C$9*SQRT($C$3))</f>
        <v>1.1011023634969</v>
      </c>
      <c r="T1375" s="55" t="n">
        <f aca="false">EXP(($F$11 - $F$10 - $C$10*$C$10/2)*$C$3 + P1375*$C$10*SQRT($C$3))</f>
        <v>0.998930004507402</v>
      </c>
      <c r="U1375" s="53" t="n">
        <f aca="false">$C$4 * (MAX(MAX(Q1375:T1375) - $C$2, 0))</f>
        <v>101.1023634969</v>
      </c>
    </row>
    <row r="1376" customFormat="false" ht="13.8" hidden="false" customHeight="false" outlineLevel="0" collapsed="false">
      <c r="H1376" s="4" t="n">
        <v>1374</v>
      </c>
      <c r="I1376" s="17" t="n">
        <f aca="false">INDEX(Random!$F$2:$F$10003,($H1376-1)*$L$2 + I$2)</f>
        <v>0.229024662212697</v>
      </c>
      <c r="J1376" s="17" t="n">
        <f aca="false">INDEX(Random!$F$2:$F$10003,($H1376-1)*$L$2 + J$2)</f>
        <v>0.390449571928308</v>
      </c>
      <c r="K1376" s="17" t="n">
        <f aca="false">INDEX(Random!$F$2:$F$10003,($H1376-1)*$L$2 + K$2)</f>
        <v>0.722543345331355</v>
      </c>
      <c r="L1376" s="37" t="n">
        <f aca="false">INDEX(Random!$F$2:$F$10003,($H1376-1)*$L$2 + L$2)</f>
        <v>-0.616833117592163</v>
      </c>
      <c r="M1376" s="29" t="n">
        <f aca="false" t="array" ref="M1376:P1376">TRANSPOSE(MMULT($B$28:$E$31, TRANSPOSE(I1376:L1376)))</f>
        <v>0.229024662212697</v>
      </c>
      <c r="N1376" s="29" t="n">
        <v>0.449299065410052</v>
      </c>
      <c r="O1376" s="29" t="n">
        <v>0.780101969776623</v>
      </c>
      <c r="P1376" s="29" t="n">
        <v>-0.296294247479315</v>
      </c>
      <c r="Q1376" s="55" t="n">
        <f aca="false">EXP(($F$11 - $F$7 - $C$7*$C$7/2)*$C$3 + M1376*$C$7*SQRT($C$3))</f>
        <v>1.01425399622694</v>
      </c>
      <c r="R1376" s="55" t="n">
        <f aca="false">EXP(($F$11 - $F$8 - $C$8*$C$8/2)*$C$3 + N1376*$C$8*SQRT($C$3))</f>
        <v>1.02238904058384</v>
      </c>
      <c r="S1376" s="55" t="n">
        <f aca="false">EXP(($F$11 - $F$9 - $C$9*$C$9/2)*$C$3 + O1376*$C$9*SQRT($C$3))</f>
        <v>1.03799667966557</v>
      </c>
      <c r="T1376" s="55" t="n">
        <f aca="false">EXP(($F$11 - $F$10 - $C$10*$C$10/2)*$C$3 + P1376*$C$10*SQRT($C$3))</f>
        <v>0.990407212324015</v>
      </c>
      <c r="U1376" s="53" t="n">
        <f aca="false">$C$4 * (MAX(MAX(Q1376:T1376) - $C$2, 0))</f>
        <v>37.99667966557</v>
      </c>
    </row>
    <row r="1377" customFormat="false" ht="13.8" hidden="false" customHeight="false" outlineLevel="0" collapsed="false">
      <c r="H1377" s="4" t="n">
        <v>1375</v>
      </c>
      <c r="I1377" s="17" t="n">
        <f aca="false">INDEX(Random!$F$2:$F$10003,($H1377-1)*$L$2 + I$2)</f>
        <v>-1.36870168932037</v>
      </c>
      <c r="J1377" s="17" t="n">
        <f aca="false">INDEX(Random!$F$2:$F$10003,($H1377-1)*$L$2 + J$2)</f>
        <v>-0.242886480488129</v>
      </c>
      <c r="K1377" s="17" t="n">
        <f aca="false">INDEX(Random!$F$2:$F$10003,($H1377-1)*$L$2 + K$2)</f>
        <v>0.633434354369419</v>
      </c>
      <c r="L1377" s="37" t="n">
        <f aca="false">INDEX(Random!$F$2:$F$10003,($H1377-1)*$L$2 + L$2)</f>
        <v>1.10364062221093</v>
      </c>
      <c r="M1377" s="29" t="n">
        <f aca="false" t="array" ref="M1377:P1377">TRANSPOSE(MMULT($B$28:$E$31, TRANSPOSE(I1377:L1377)))</f>
        <v>-1.36870168932037</v>
      </c>
      <c r="N1377" s="29" t="n">
        <v>-1.02399327735152</v>
      </c>
      <c r="O1377" s="29" t="n">
        <v>0.044083652651447</v>
      </c>
      <c r="P1377" s="29" t="n">
        <v>0.168476622160154</v>
      </c>
      <c r="Q1377" s="55" t="n">
        <f aca="false">EXP(($F$11 - $F$7 - $C$7*$C$7/2)*$C$3 + M1377*$C$7*SQRT($C$3))</f>
        <v>0.959093166553872</v>
      </c>
      <c r="R1377" s="55" t="n">
        <f aca="false">EXP(($F$11 - $F$8 - $C$8*$C$8/2)*$C$3 + N1377*$C$8*SQRT($C$3))</f>
        <v>0.960335247546815</v>
      </c>
      <c r="S1377" s="55" t="n">
        <f aca="false">EXP(($F$11 - $F$9 - $C$9*$C$9/2)*$C$3 + O1377*$C$9*SQRT($C$3))</f>
        <v>1.00706708795792</v>
      </c>
      <c r="T1377" s="55" t="n">
        <f aca="false">EXP(($F$11 - $F$10 - $C$10*$C$10/2)*$C$3 + P1377*$C$10*SQRT($C$3))</f>
        <v>1.00746898940126</v>
      </c>
      <c r="U1377" s="53" t="n">
        <f aca="false">$C$4 * (MAX(MAX(Q1377:T1377) - $C$2, 0))</f>
        <v>7.46898940126006</v>
      </c>
    </row>
    <row r="1378" customFormat="false" ht="13.8" hidden="false" customHeight="false" outlineLevel="0" collapsed="false">
      <c r="H1378" s="4" t="n">
        <v>1376</v>
      </c>
      <c r="I1378" s="17" t="n">
        <f aca="false">INDEX(Random!$F$2:$F$10003,($H1378-1)*$L$2 + I$2)</f>
        <v>-0.0715366921834594</v>
      </c>
      <c r="J1378" s="17" t="n">
        <f aca="false">INDEX(Random!$F$2:$F$10003,($H1378-1)*$L$2 + J$2)</f>
        <v>-1.4949337572502</v>
      </c>
      <c r="K1378" s="17" t="n">
        <f aca="false">INDEX(Random!$F$2:$F$10003,($H1378-1)*$L$2 + K$2)</f>
        <v>0.371308133042789</v>
      </c>
      <c r="L1378" s="37" t="n">
        <f aca="false">INDEX(Random!$F$2:$F$10003,($H1378-1)*$L$2 + L$2)</f>
        <v>1.61377921592392</v>
      </c>
      <c r="M1378" s="29" t="n">
        <f aca="false" t="array" ref="M1378:P1378">TRANSPOSE(MMULT($B$28:$E$31, TRANSPOSE(I1378:L1378)))</f>
        <v>-0.0715366921834594</v>
      </c>
      <c r="N1378" s="29" t="n">
        <v>-1.23129643477144</v>
      </c>
      <c r="O1378" s="29" t="n">
        <v>0.212581442550184</v>
      </c>
      <c r="P1378" s="29" t="n">
        <v>0.939051655428359</v>
      </c>
      <c r="Q1378" s="55" t="n">
        <f aca="false">EXP(($F$11 - $F$7 - $C$7*$C$7/2)*$C$3 + M1378*$C$7*SQRT($C$3))</f>
        <v>1.00364032572254</v>
      </c>
      <c r="R1378" s="55" t="n">
        <f aca="false">EXP(($F$11 - $F$8 - $C$8*$C$8/2)*$C$3 + N1378*$C$8*SQRT($C$3))</f>
        <v>0.951911487833725</v>
      </c>
      <c r="S1378" s="55" t="n">
        <f aca="false">EXP(($F$11 - $F$9 - $C$9*$C$9/2)*$C$3 + O1378*$C$9*SQRT($C$3))</f>
        <v>1.01406549345449</v>
      </c>
      <c r="T1378" s="55" t="n">
        <f aca="false">EXP(($F$11 - $F$10 - $C$10*$C$10/2)*$C$3 + P1378*$C$10*SQRT($C$3))</f>
        <v>1.03640694118909</v>
      </c>
      <c r="U1378" s="53" t="n">
        <f aca="false">$C$4 * (MAX(MAX(Q1378:T1378) - $C$2, 0))</f>
        <v>36.4069411890899</v>
      </c>
    </row>
    <row r="1379" customFormat="false" ht="13.8" hidden="false" customHeight="false" outlineLevel="0" collapsed="false">
      <c r="H1379" s="4" t="n">
        <v>1377</v>
      </c>
      <c r="I1379" s="17" t="n">
        <f aca="false">INDEX(Random!$F$2:$F$10003,($H1379-1)*$L$2 + I$2)</f>
        <v>0.678394155971323</v>
      </c>
      <c r="J1379" s="17" t="n">
        <f aca="false">INDEX(Random!$F$2:$F$10003,($H1379-1)*$L$2 + J$2)</f>
        <v>-1.53612711384621</v>
      </c>
      <c r="K1379" s="17" t="n">
        <f aca="false">INDEX(Random!$F$2:$F$10003,($H1379-1)*$L$2 + K$2)</f>
        <v>-1.70920849429056</v>
      </c>
      <c r="L1379" s="37" t="n">
        <f aca="false">INDEX(Random!$F$2:$F$10003,($H1379-1)*$L$2 + L$2)</f>
        <v>0.644685017449169</v>
      </c>
      <c r="M1379" s="29" t="n">
        <f aca="false" t="array" ref="M1379:P1379">TRANSPOSE(MMULT($B$28:$E$31, TRANSPOSE(I1379:L1379)))</f>
        <v>0.678394155971323</v>
      </c>
      <c r="N1379" s="29" t="n">
        <v>-0.808713217198792</v>
      </c>
      <c r="O1379" s="29" t="n">
        <v>-1.42097891571499</v>
      </c>
      <c r="P1379" s="29" t="n">
        <v>0.492476848488696</v>
      </c>
      <c r="Q1379" s="55" t="n">
        <f aca="false">EXP(($F$11 - $F$7 - $C$7*$C$7/2)*$C$3 + M1379*$C$7*SQRT($C$3))</f>
        <v>1.0303322215807</v>
      </c>
      <c r="R1379" s="55" t="n">
        <f aca="false">EXP(($F$11 - $F$8 - $C$8*$C$8/2)*$C$3 + N1379*$C$8*SQRT($C$3))</f>
        <v>0.969162059769528</v>
      </c>
      <c r="S1379" s="55" t="n">
        <f aca="false">EXP(($F$11 - $F$9 - $C$9*$C$9/2)*$C$3 + O1379*$C$9*SQRT($C$3))</f>
        <v>0.94821705834562</v>
      </c>
      <c r="T1379" s="55" t="n">
        <f aca="false">EXP(($F$11 - $F$10 - $C$10*$C$10/2)*$C$3 + P1379*$C$10*SQRT($C$3))</f>
        <v>1.01953663322978</v>
      </c>
      <c r="U1379" s="53" t="n">
        <f aca="false">$C$4 * (MAX(MAX(Q1379:T1379) - $C$2, 0))</f>
        <v>30.3322215807</v>
      </c>
    </row>
    <row r="1380" customFormat="false" ht="13.8" hidden="false" customHeight="false" outlineLevel="0" collapsed="false">
      <c r="H1380" s="4" t="n">
        <v>1378</v>
      </c>
      <c r="I1380" s="17" t="n">
        <f aca="false">INDEX(Random!$F$2:$F$10003,($H1380-1)*$L$2 + I$2)</f>
        <v>0.0146084526796701</v>
      </c>
      <c r="J1380" s="17" t="n">
        <f aca="false">INDEX(Random!$F$2:$F$10003,($H1380-1)*$L$2 + J$2)</f>
        <v>0.877764730049778</v>
      </c>
      <c r="K1380" s="17" t="n">
        <f aca="false">INDEX(Random!$F$2:$F$10003,($H1380-1)*$L$2 + K$2)</f>
        <v>0.794344965998006</v>
      </c>
      <c r="L1380" s="37" t="n">
        <f aca="false">INDEX(Random!$F$2:$F$10003,($H1380-1)*$L$2 + L$2)</f>
        <v>-0.609762262232487</v>
      </c>
      <c r="M1380" s="29" t="n">
        <f aca="false" t="array" ref="M1380:P1380">TRANSPOSE(MMULT($B$28:$E$31, TRANSPOSE(I1380:L1380)))</f>
        <v>0.0146084526796701</v>
      </c>
      <c r="N1380" s="29" t="n">
        <v>0.706334860164917</v>
      </c>
      <c r="O1380" s="29" t="n">
        <v>0.797668397427437</v>
      </c>
      <c r="P1380" s="29" t="n">
        <v>-0.27953959695544</v>
      </c>
      <c r="Q1380" s="55" t="n">
        <f aca="false">EXP(($F$11 - $F$7 - $C$7*$C$7/2)*$C$3 + M1380*$C$7*SQRT($C$3))</f>
        <v>1.00667094815506</v>
      </c>
      <c r="R1380" s="55" t="n">
        <f aca="false">EXP(($F$11 - $F$8 - $C$8*$C$8/2)*$C$3 + N1380*$C$8*SQRT($C$3))</f>
        <v>1.03361886596735</v>
      </c>
      <c r="S1380" s="55" t="n">
        <f aca="false">EXP(($F$11 - $F$9 - $C$9*$C$9/2)*$C$3 + O1380*$C$9*SQRT($C$3))</f>
        <v>1.0387463632873</v>
      </c>
      <c r="T1380" s="55" t="n">
        <f aca="false">EXP(($F$11 - $F$10 - $C$10*$C$10/2)*$C$3 + P1380*$C$10*SQRT($C$3))</f>
        <v>0.991017226914839</v>
      </c>
      <c r="U1380" s="53" t="n">
        <f aca="false">$C$4 * (MAX(MAX(Q1380:T1380) - $C$2, 0))</f>
        <v>38.7463632873</v>
      </c>
    </row>
    <row r="1381" customFormat="false" ht="13.8" hidden="false" customHeight="false" outlineLevel="0" collapsed="false">
      <c r="H1381" s="4" t="n">
        <v>1379</v>
      </c>
      <c r="I1381" s="17" t="n">
        <f aca="false">INDEX(Random!$F$2:$F$10003,($H1381-1)*$L$2 + I$2)</f>
        <v>1.32185995301269</v>
      </c>
      <c r="J1381" s="17" t="n">
        <f aca="false">INDEX(Random!$F$2:$F$10003,($H1381-1)*$L$2 + J$2)</f>
        <v>0.286931101189421</v>
      </c>
      <c r="K1381" s="17" t="n">
        <f aca="false">INDEX(Random!$F$2:$F$10003,($H1381-1)*$L$2 + K$2)</f>
        <v>-1.08575099554333</v>
      </c>
      <c r="L1381" s="37" t="n">
        <f aca="false">INDEX(Random!$F$2:$F$10003,($H1381-1)*$L$2 + L$2)</f>
        <v>0.685440300787664</v>
      </c>
      <c r="M1381" s="29" t="n">
        <f aca="false" t="array" ref="M1381:P1381">TRANSPOSE(MMULT($B$28:$E$31, TRANSPOSE(I1381:L1381)))</f>
        <v>1.32185995301269</v>
      </c>
      <c r="N1381" s="29" t="n">
        <v>1.03055118560146</v>
      </c>
      <c r="O1381" s="29" t="n">
        <v>-0.475810128565382</v>
      </c>
      <c r="P1381" s="29" t="n">
        <v>1.29816761901273</v>
      </c>
      <c r="Q1381" s="55" t="n">
        <f aca="false">EXP(($F$11 - $F$7 - $C$7*$C$7/2)*$C$3 + M1381*$C$7*SQRT($C$3))</f>
        <v>1.05379991523486</v>
      </c>
      <c r="R1381" s="55" t="n">
        <f aca="false">EXP(($F$11 - $F$8 - $C$8*$C$8/2)*$C$3 + N1381*$C$8*SQRT($C$3))</f>
        <v>1.04795987755275</v>
      </c>
      <c r="S1381" s="55" t="n">
        <f aca="false">EXP(($F$11 - $F$9 - $C$9*$C$9/2)*$C$3 + O1381*$C$9*SQRT($C$3))</f>
        <v>0.985776719057071</v>
      </c>
      <c r="T1381" s="55" t="n">
        <f aca="false">EXP(($F$11 - $F$10 - $C$10*$C$10/2)*$C$3 + P1381*$C$10*SQRT($C$3))</f>
        <v>1.05017558998844</v>
      </c>
      <c r="U1381" s="53" t="n">
        <f aca="false">$C$4 * (MAX(MAX(Q1381:T1381) - $C$2, 0))</f>
        <v>53.7999152348601</v>
      </c>
    </row>
    <row r="1382" customFormat="false" ht="13.8" hidden="false" customHeight="false" outlineLevel="0" collapsed="false">
      <c r="H1382" s="4" t="n">
        <v>1380</v>
      </c>
      <c r="I1382" s="17" t="n">
        <f aca="false">INDEX(Random!$F$2:$F$10003,($H1382-1)*$L$2 + I$2)</f>
        <v>0.260169931330112</v>
      </c>
      <c r="J1382" s="17" t="n">
        <f aca="false">INDEX(Random!$F$2:$F$10003,($H1382-1)*$L$2 + J$2)</f>
        <v>0.609716502597913</v>
      </c>
      <c r="K1382" s="17" t="n">
        <f aca="false">INDEX(Random!$F$2:$F$10003,($H1382-1)*$L$2 + K$2)</f>
        <v>-0.354824152163613</v>
      </c>
      <c r="L1382" s="37" t="n">
        <f aca="false">INDEX(Random!$F$2:$F$10003,($H1382-1)*$L$2 + L$2)</f>
        <v>-0.703946257795117</v>
      </c>
      <c r="M1382" s="29" t="n">
        <f aca="false" t="array" ref="M1382:P1382">TRANSPOSE(MMULT($B$28:$E$31, TRANSPOSE(I1382:L1382)))</f>
        <v>0.260169931330112</v>
      </c>
      <c r="N1382" s="29" t="n">
        <v>0.642436594463701</v>
      </c>
      <c r="O1382" s="29" t="n">
        <v>-0.185859590401245</v>
      </c>
      <c r="P1382" s="29" t="n">
        <v>-0.305566738959394</v>
      </c>
      <c r="Q1382" s="55" t="n">
        <f aca="false">EXP(($F$11 - $F$7 - $C$7*$C$7/2)*$C$3 + M1382*$C$7*SQRT($C$3))</f>
        <v>1.01536022153519</v>
      </c>
      <c r="R1382" s="55" t="n">
        <f aca="false">EXP(($F$11 - $F$8 - $C$8*$C$8/2)*$C$3 + N1382*$C$8*SQRT($C$3))</f>
        <v>1.03081569968662</v>
      </c>
      <c r="S1382" s="55" t="n">
        <f aca="false">EXP(($F$11 - $F$9 - $C$9*$C$9/2)*$C$3 + O1382*$C$9*SQRT($C$3))</f>
        <v>0.997594463785099</v>
      </c>
      <c r="T1382" s="55" t="n">
        <f aca="false">EXP(($F$11 - $F$10 - $C$10*$C$10/2)*$C$3 + P1382*$C$10*SQRT($C$3))</f>
        <v>0.990069774635999</v>
      </c>
      <c r="U1382" s="53" t="n">
        <f aca="false">$C$4 * (MAX(MAX(Q1382:T1382) - $C$2, 0))</f>
        <v>30.81569968662</v>
      </c>
    </row>
    <row r="1383" customFormat="false" ht="13.8" hidden="false" customHeight="false" outlineLevel="0" collapsed="false">
      <c r="H1383" s="4" t="n">
        <v>1381</v>
      </c>
      <c r="I1383" s="17" t="n">
        <f aca="false">INDEX(Random!$F$2:$F$10003,($H1383-1)*$L$2 + I$2)</f>
        <v>-0.180214950603162</v>
      </c>
      <c r="J1383" s="17" t="n">
        <f aca="false">INDEX(Random!$F$2:$F$10003,($H1383-1)*$L$2 + J$2)</f>
        <v>0.621969844378986</v>
      </c>
      <c r="K1383" s="17" t="n">
        <f aca="false">INDEX(Random!$F$2:$F$10003,($H1383-1)*$L$2 + K$2)</f>
        <v>0.169871576570783</v>
      </c>
      <c r="L1383" s="37" t="n">
        <f aca="false">INDEX(Random!$F$2:$F$10003,($H1383-1)*$L$2 + L$2)</f>
        <v>-1.22550353471469</v>
      </c>
      <c r="M1383" s="29" t="n">
        <f aca="false" t="array" ref="M1383:P1383">TRANSPOSE(MMULT($B$28:$E$31, TRANSPOSE(I1383:L1383)))</f>
        <v>-0.180214950603162</v>
      </c>
      <c r="N1383" s="29" t="n">
        <v>0.384796474873355</v>
      </c>
      <c r="O1383" s="29" t="n">
        <v>0.130225670199621</v>
      </c>
      <c r="P1383" s="29" t="n">
        <v>-0.953766303007746</v>
      </c>
      <c r="Q1383" s="55" t="n">
        <f aca="false">EXP(($F$11 - $F$7 - $C$7*$C$7/2)*$C$3 + M1383*$C$7*SQRT($C$3))</f>
        <v>0.999829991182026</v>
      </c>
      <c r="R1383" s="55" t="n">
        <f aca="false">EXP(($F$11 - $F$8 - $C$8*$C$8/2)*$C$3 + N1383*$C$8*SQRT($C$3))</f>
        <v>1.01959014221053</v>
      </c>
      <c r="S1383" s="55" t="n">
        <f aca="false">EXP(($F$11 - $F$9 - $C$9*$C$9/2)*$C$3 + O1383*$C$9*SQRT($C$3))</f>
        <v>1.01063886455222</v>
      </c>
      <c r="T1383" s="55" t="n">
        <f aca="false">EXP(($F$11 - $F$10 - $C$10*$C$10/2)*$C$3 + P1383*$C$10*SQRT($C$3))</f>
        <v>0.96676368503205</v>
      </c>
      <c r="U1383" s="53" t="n">
        <f aca="false">$C$4 * (MAX(MAX(Q1383:T1383) - $C$2, 0))</f>
        <v>19.59014221053</v>
      </c>
    </row>
    <row r="1384" customFormat="false" ht="13.8" hidden="false" customHeight="false" outlineLevel="0" collapsed="false">
      <c r="H1384" s="4" t="n">
        <v>1382</v>
      </c>
      <c r="I1384" s="17" t="n">
        <f aca="false">INDEX(Random!$F$2:$F$10003,($H1384-1)*$L$2 + I$2)</f>
        <v>-1.19696865814955</v>
      </c>
      <c r="J1384" s="17" t="n">
        <f aca="false">INDEX(Random!$F$2:$F$10003,($H1384-1)*$L$2 + J$2)</f>
        <v>2.52395409224348</v>
      </c>
      <c r="K1384" s="17" t="n">
        <f aca="false">INDEX(Random!$F$2:$F$10003,($H1384-1)*$L$2 + K$2)</f>
        <v>1.43388893942089</v>
      </c>
      <c r="L1384" s="37" t="n">
        <f aca="false">INDEX(Random!$F$2:$F$10003,($H1384-1)*$L$2 + L$2)</f>
        <v>1.78210279898017</v>
      </c>
      <c r="M1384" s="29" t="n">
        <f aca="false" t="array" ref="M1384:P1384">TRANSPOSE(MMULT($B$28:$E$31, TRANSPOSE(I1384:L1384)))</f>
        <v>-1.19696865814955</v>
      </c>
      <c r="N1384" s="29" t="n">
        <v>1.27878451330867</v>
      </c>
      <c r="O1384" s="29" t="n">
        <v>1.03665519539103</v>
      </c>
      <c r="P1384" s="29" t="n">
        <v>1.49530791221689</v>
      </c>
      <c r="Q1384" s="55" t="n">
        <f aca="false">EXP(($F$11 - $F$7 - $C$7*$C$7/2)*$C$3 + M1384*$C$7*SQRT($C$3))</f>
        <v>0.964875305553658</v>
      </c>
      <c r="R1384" s="55" t="n">
        <f aca="false">EXP(($F$11 - $F$8 - $C$8*$C$8/2)*$C$3 + N1384*$C$8*SQRT($C$3))</f>
        <v>1.05907429166369</v>
      </c>
      <c r="S1384" s="55" t="n">
        <f aca="false">EXP(($F$11 - $F$9 - $C$9*$C$9/2)*$C$3 + O1384*$C$9*SQRT($C$3))</f>
        <v>1.0489995742282</v>
      </c>
      <c r="T1384" s="55" t="n">
        <f aca="false">EXP(($F$11 - $F$10 - $C$10*$C$10/2)*$C$3 + P1384*$C$10*SQRT($C$3))</f>
        <v>1.05781164102001</v>
      </c>
      <c r="U1384" s="53" t="n">
        <f aca="false">$C$4 * (MAX(MAX(Q1384:T1384) - $C$2, 0))</f>
        <v>59.0742916636899</v>
      </c>
    </row>
    <row r="1385" customFormat="false" ht="13.8" hidden="false" customHeight="false" outlineLevel="0" collapsed="false">
      <c r="H1385" s="4" t="n">
        <v>1383</v>
      </c>
      <c r="I1385" s="17" t="n">
        <f aca="false">INDEX(Random!$F$2:$F$10003,($H1385-1)*$L$2 + I$2)</f>
        <v>-0.540397098997721</v>
      </c>
      <c r="J1385" s="17" t="n">
        <f aca="false">INDEX(Random!$F$2:$F$10003,($H1385-1)*$L$2 + J$2)</f>
        <v>1.70691263394607</v>
      </c>
      <c r="K1385" s="17" t="n">
        <f aca="false">INDEX(Random!$F$2:$F$10003,($H1385-1)*$L$2 + K$2)</f>
        <v>2.03108921802524</v>
      </c>
      <c r="L1385" s="37" t="n">
        <f aca="false">INDEX(Random!$F$2:$F$10003,($H1385-1)*$L$2 + L$2)</f>
        <v>-0.323991012249872</v>
      </c>
      <c r="M1385" s="29" t="n">
        <f aca="false" t="array" ref="M1385:P1385">TRANSPOSE(MMULT($B$28:$E$31, TRANSPOSE(I1385:L1385)))</f>
        <v>-0.540397098997721</v>
      </c>
      <c r="N1385" s="29" t="n">
        <v>1.02820207133803</v>
      </c>
      <c r="O1385" s="29" t="n">
        <v>1.78203150240338</v>
      </c>
      <c r="P1385" s="29" t="n">
        <v>-0.11377401363715</v>
      </c>
      <c r="Q1385" s="55" t="n">
        <f aca="false">EXP(($F$11 - $F$7 - $C$7*$C$7/2)*$C$3 + M1385*$C$7*SQRT($C$3))</f>
        <v>0.987304873225912</v>
      </c>
      <c r="R1385" s="55" t="n">
        <f aca="false">EXP(($F$11 - $F$8 - $C$8*$C$8/2)*$C$3 + N1385*$C$8*SQRT($C$3))</f>
        <v>1.04785525723177</v>
      </c>
      <c r="S1385" s="55" t="n">
        <f aca="false">EXP(($F$11 - $F$9 - $C$9*$C$9/2)*$C$3 + O1385*$C$9*SQRT($C$3))</f>
        <v>1.08163294976098</v>
      </c>
      <c r="T1385" s="55" t="n">
        <f aca="false">EXP(($F$11 - $F$10 - $C$10*$C$10/2)*$C$3 + P1385*$C$10*SQRT($C$3))</f>
        <v>0.997072816329783</v>
      </c>
      <c r="U1385" s="53" t="n">
        <f aca="false">$C$4 * (MAX(MAX(Q1385:T1385) - $C$2, 0))</f>
        <v>81.63294976098</v>
      </c>
    </row>
    <row r="1386" customFormat="false" ht="13.8" hidden="false" customHeight="false" outlineLevel="0" collapsed="false">
      <c r="H1386" s="4" t="n">
        <v>1384</v>
      </c>
      <c r="I1386" s="17" t="n">
        <f aca="false">INDEX(Random!$F$2:$F$10003,($H1386-1)*$L$2 + I$2)</f>
        <v>0.679681387653545</v>
      </c>
      <c r="J1386" s="17" t="n">
        <f aca="false">INDEX(Random!$F$2:$F$10003,($H1386-1)*$L$2 + J$2)</f>
        <v>0.664841118421865</v>
      </c>
      <c r="K1386" s="17" t="n">
        <f aca="false">INDEX(Random!$F$2:$F$10003,($H1386-1)*$L$2 + K$2)</f>
        <v>0.724080826943276</v>
      </c>
      <c r="L1386" s="37" t="n">
        <f aca="false">INDEX(Random!$F$2:$F$10003,($H1386-1)*$L$2 + L$2)</f>
        <v>-1.54191788856653</v>
      </c>
      <c r="M1386" s="29" t="n">
        <f aca="false" t="array" ref="M1386:P1386">TRANSPOSE(MMULT($B$28:$E$31, TRANSPOSE(I1386:L1386)))</f>
        <v>0.679681387653545</v>
      </c>
      <c r="N1386" s="29" t="n">
        <v>0.940941595710998</v>
      </c>
      <c r="O1386" s="29" t="n">
        <v>0.972508517776714</v>
      </c>
      <c r="P1386" s="29" t="n">
        <v>-0.768567102572324</v>
      </c>
      <c r="Q1386" s="55" t="n">
        <f aca="false">EXP(($F$11 - $F$7 - $C$7*$C$7/2)*$C$3 + M1386*$C$7*SQRT($C$3))</f>
        <v>1.03037864229615</v>
      </c>
      <c r="R1386" s="55" t="n">
        <f aca="false">EXP(($F$11 - $F$8 - $C$8*$C$8/2)*$C$3 + N1386*$C$8*SQRT($C$3))</f>
        <v>1.04397640937153</v>
      </c>
      <c r="S1386" s="55" t="n">
        <f aca="false">EXP(($F$11 - $F$9 - $C$9*$C$9/2)*$C$3 + O1386*$C$9*SQRT($C$3))</f>
        <v>1.04623760437449</v>
      </c>
      <c r="T1386" s="55" t="n">
        <f aca="false">EXP(($F$11 - $F$10 - $C$10*$C$10/2)*$C$3 + P1386*$C$10*SQRT($C$3))</f>
        <v>0.973365989329699</v>
      </c>
      <c r="U1386" s="53" t="n">
        <f aca="false">$C$4 * (MAX(MAX(Q1386:T1386) - $C$2, 0))</f>
        <v>46.2376043744901</v>
      </c>
    </row>
    <row r="1387" customFormat="false" ht="13.8" hidden="false" customHeight="false" outlineLevel="0" collapsed="false">
      <c r="H1387" s="4" t="n">
        <v>1385</v>
      </c>
      <c r="I1387" s="17" t="n">
        <f aca="false">INDEX(Random!$F$2:$F$10003,($H1387-1)*$L$2 + I$2)</f>
        <v>1.43484741881022</v>
      </c>
      <c r="J1387" s="17" t="n">
        <f aca="false">INDEX(Random!$F$2:$F$10003,($H1387-1)*$L$2 + J$2)</f>
        <v>0.152787798024505</v>
      </c>
      <c r="K1387" s="17" t="n">
        <f aca="false">INDEX(Random!$F$2:$F$10003,($H1387-1)*$L$2 + K$2)</f>
        <v>-0.306916704463025</v>
      </c>
      <c r="L1387" s="37" t="n">
        <f aca="false">INDEX(Random!$F$2:$F$10003,($H1387-1)*$L$2 + L$2)</f>
        <v>0.238969303558702</v>
      </c>
      <c r="M1387" s="29" t="n">
        <f aca="false" t="array" ref="M1387:P1387">TRANSPOSE(MMULT($B$28:$E$31, TRANSPOSE(I1387:L1387)))</f>
        <v>1.43484741881022</v>
      </c>
      <c r="N1387" s="29" t="n">
        <v>0.992561429622921</v>
      </c>
      <c r="O1387" s="29" t="n">
        <v>0.275937574342063</v>
      </c>
      <c r="P1387" s="29" t="n">
        <v>0.957100844681534</v>
      </c>
      <c r="Q1387" s="55" t="n">
        <f aca="false">EXP(($F$11 - $F$7 - $C$7*$C$7/2)*$C$3 + M1387*$C$7*SQRT($C$3))</f>
        <v>1.05797548242722</v>
      </c>
      <c r="R1387" s="55" t="n">
        <f aca="false">EXP(($F$11 - $F$8 - $C$8*$C$8/2)*$C$3 + N1387*$C$8*SQRT($C$3))</f>
        <v>1.04626924378776</v>
      </c>
      <c r="S1387" s="55" t="n">
        <f aca="false">EXP(($F$11 - $F$9 - $C$9*$C$9/2)*$C$3 + O1387*$C$9*SQRT($C$3))</f>
        <v>1.01670949704564</v>
      </c>
      <c r="T1387" s="55" t="n">
        <f aca="false">EXP(($F$11 - $F$10 - $C$10*$C$10/2)*$C$3 + P1387*$C$10*SQRT($C$3))</f>
        <v>1.03709462594684</v>
      </c>
      <c r="U1387" s="53" t="n">
        <f aca="false">$C$4 * (MAX(MAX(Q1387:T1387) - $C$2, 0))</f>
        <v>57.9754824272201</v>
      </c>
    </row>
    <row r="1388" customFormat="false" ht="13.8" hidden="false" customHeight="false" outlineLevel="0" collapsed="false">
      <c r="H1388" s="4" t="n">
        <v>1386</v>
      </c>
      <c r="I1388" s="17" t="n">
        <f aca="false">INDEX(Random!$F$2:$F$10003,($H1388-1)*$L$2 + I$2)</f>
        <v>2.21747290649994</v>
      </c>
      <c r="J1388" s="17" t="n">
        <f aca="false">INDEX(Random!$F$2:$F$10003,($H1388-1)*$L$2 + J$2)</f>
        <v>-0.779285588130033</v>
      </c>
      <c r="K1388" s="17" t="n">
        <f aca="false">INDEX(Random!$F$2:$F$10003,($H1388-1)*$L$2 + K$2)</f>
        <v>0.0715240899795953</v>
      </c>
      <c r="L1388" s="37" t="n">
        <f aca="false">INDEX(Random!$F$2:$F$10003,($H1388-1)*$L$2 + L$2)</f>
        <v>0.497117106400808</v>
      </c>
      <c r="M1388" s="29" t="n">
        <f aca="false" t="array" ref="M1388:P1388">TRANSPOSE(MMULT($B$28:$E$31, TRANSPOSE(I1388:L1388)))</f>
        <v>2.21747290649994</v>
      </c>
      <c r="N1388" s="29" t="n">
        <v>0.727108200406527</v>
      </c>
      <c r="O1388" s="29" t="n">
        <v>0.860015605387651</v>
      </c>
      <c r="P1388" s="29" t="n">
        <v>1.34097057617236</v>
      </c>
      <c r="Q1388" s="55" t="n">
        <f aca="false">EXP(($F$11 - $F$7 - $C$7*$C$7/2)*$C$3 + M1388*$C$7*SQRT($C$3))</f>
        <v>1.08735598946067</v>
      </c>
      <c r="R1388" s="55" t="n">
        <f aca="false">EXP(($F$11 - $F$8 - $C$8*$C$8/2)*$C$3 + N1388*$C$8*SQRT($C$3))</f>
        <v>1.03453181686141</v>
      </c>
      <c r="S1388" s="55" t="n">
        <f aca="false">EXP(($F$11 - $F$9 - $C$9*$C$9/2)*$C$3 + O1388*$C$9*SQRT($C$3))</f>
        <v>1.04141153318851</v>
      </c>
      <c r="T1388" s="55" t="n">
        <f aca="false">EXP(($F$11 - $F$10 - $C$10*$C$10/2)*$C$3 + P1388*$C$10*SQRT($C$3))</f>
        <v>1.05182882523822</v>
      </c>
      <c r="U1388" s="53" t="n">
        <f aca="false">$C$4 * (MAX(MAX(Q1388:T1388) - $C$2, 0))</f>
        <v>87.3559894606699</v>
      </c>
    </row>
    <row r="1389" customFormat="false" ht="13.8" hidden="false" customHeight="false" outlineLevel="0" collapsed="false">
      <c r="H1389" s="4" t="n">
        <v>1387</v>
      </c>
      <c r="I1389" s="17" t="n">
        <f aca="false">INDEX(Random!$F$2:$F$10003,($H1389-1)*$L$2 + I$2)</f>
        <v>0.140143630421919</v>
      </c>
      <c r="J1389" s="17" t="n">
        <f aca="false">INDEX(Random!$F$2:$F$10003,($H1389-1)*$L$2 + J$2)</f>
        <v>-0.0357812441951763</v>
      </c>
      <c r="K1389" s="17" t="n">
        <f aca="false">INDEX(Random!$F$2:$F$10003,($H1389-1)*$L$2 + K$2)</f>
        <v>0.241217707704652</v>
      </c>
      <c r="L1389" s="37" t="n">
        <f aca="false">INDEX(Random!$F$2:$F$10003,($H1389-1)*$L$2 + L$2)</f>
        <v>-1.59966748545158</v>
      </c>
      <c r="M1389" s="29" t="n">
        <f aca="false" t="array" ref="M1389:P1389">TRANSPOSE(MMULT($B$28:$E$31, TRANSPOSE(I1389:L1389)))</f>
        <v>0.140143630421919</v>
      </c>
      <c r="N1389" s="29" t="n">
        <v>0.0566556889275936</v>
      </c>
      <c r="O1389" s="29" t="n">
        <v>0.273405997141803</v>
      </c>
      <c r="P1389" s="29" t="n">
        <v>-1.26186892480371</v>
      </c>
      <c r="Q1389" s="55" t="n">
        <f aca="false">EXP(($F$11 - $F$7 - $C$7*$C$7/2)*$C$3 + M1389*$C$7*SQRT($C$3))</f>
        <v>1.01110372080384</v>
      </c>
      <c r="R1389" s="55" t="n">
        <f aca="false">EXP(($F$11 - $F$8 - $C$8*$C$8/2)*$C$3 + N1389*$C$8*SQRT($C$3))</f>
        <v>1.00546964597054</v>
      </c>
      <c r="S1389" s="55" t="n">
        <f aca="false">EXP(($F$11 - $F$9 - $C$9*$C$9/2)*$C$3 + O1389*$C$9*SQRT($C$3))</f>
        <v>1.01660371613916</v>
      </c>
      <c r="T1389" s="55" t="n">
        <f aca="false">EXP(($F$11 - $F$10 - $C$10*$C$10/2)*$C$3 + P1389*$C$10*SQRT($C$3))</f>
        <v>0.9558789796803</v>
      </c>
      <c r="U1389" s="53" t="n">
        <f aca="false">$C$4 * (MAX(MAX(Q1389:T1389) - $C$2, 0))</f>
        <v>16.6037161391599</v>
      </c>
    </row>
    <row r="1390" customFormat="false" ht="13.8" hidden="false" customHeight="false" outlineLevel="0" collapsed="false">
      <c r="H1390" s="4" t="n">
        <v>1388</v>
      </c>
      <c r="I1390" s="17" t="n">
        <f aca="false">INDEX(Random!$F$2:$F$10003,($H1390-1)*$L$2 + I$2)</f>
        <v>2.80080873678079</v>
      </c>
      <c r="J1390" s="17" t="n">
        <f aca="false">INDEX(Random!$F$2:$F$10003,($H1390-1)*$L$2 + J$2)</f>
        <v>1.87990344524357</v>
      </c>
      <c r="K1390" s="17" t="n">
        <f aca="false">INDEX(Random!$F$2:$F$10003,($H1390-1)*$L$2 + K$2)</f>
        <v>1.58777605981921</v>
      </c>
      <c r="L1390" s="37" t="n">
        <f aca="false">INDEX(Random!$F$2:$F$10003,($H1390-1)*$L$2 + L$2)</f>
        <v>0.497647681909201</v>
      </c>
      <c r="M1390" s="29" t="n">
        <f aca="false" t="array" ref="M1390:P1390">TRANSPOSE(MMULT($B$28:$E$31, TRANSPOSE(I1390:L1390)))</f>
        <v>2.80080873678079</v>
      </c>
      <c r="N1390" s="29" t="n">
        <v>3.19424856374205</v>
      </c>
      <c r="O1390" s="29" t="n">
        <v>2.66217084689162</v>
      </c>
      <c r="P1390" s="29" t="n">
        <v>2.29168415786413</v>
      </c>
      <c r="Q1390" s="55" t="n">
        <f aca="false">EXP(($F$11 - $F$7 - $C$7*$C$7/2)*$C$3 + M1390*$C$7*SQRT($C$3))</f>
        <v>1.1097844483458</v>
      </c>
      <c r="R1390" s="55" t="n">
        <f aca="false">EXP(($F$11 - $F$8 - $C$8*$C$8/2)*$C$3 + N1390*$C$8*SQRT($C$3))</f>
        <v>1.1488971002741</v>
      </c>
      <c r="S1390" s="55" t="n">
        <f aca="false">EXP(($F$11 - $F$9 - $C$9*$C$9/2)*$C$3 + O1390*$C$9*SQRT($C$3))</f>
        <v>1.12147593491955</v>
      </c>
      <c r="T1390" s="55" t="n">
        <f aca="false">EXP(($F$11 - $F$10 - $C$10*$C$10/2)*$C$3 + P1390*$C$10*SQRT($C$3))</f>
        <v>1.08922791626406</v>
      </c>
      <c r="U1390" s="53" t="n">
        <f aca="false">$C$4 * (MAX(MAX(Q1390:T1390) - $C$2, 0))</f>
        <v>148.8971002741</v>
      </c>
    </row>
    <row r="1391" customFormat="false" ht="13.8" hidden="false" customHeight="false" outlineLevel="0" collapsed="false">
      <c r="H1391" s="4" t="n">
        <v>1389</v>
      </c>
      <c r="I1391" s="17" t="n">
        <f aca="false">INDEX(Random!$F$2:$F$10003,($H1391-1)*$L$2 + I$2)</f>
        <v>0.213148282292494</v>
      </c>
      <c r="J1391" s="17" t="n">
        <f aca="false">INDEX(Random!$F$2:$F$10003,($H1391-1)*$L$2 + J$2)</f>
        <v>-0.525807559731242</v>
      </c>
      <c r="K1391" s="17" t="n">
        <f aca="false">INDEX(Random!$F$2:$F$10003,($H1391-1)*$L$2 + K$2)</f>
        <v>0.506022130366175</v>
      </c>
      <c r="L1391" s="37" t="n">
        <f aca="false">INDEX(Random!$F$2:$F$10003,($H1391-1)*$L$2 + L$2)</f>
        <v>0.749680649097961</v>
      </c>
      <c r="M1391" s="29" t="n">
        <f aca="false" t="array" ref="M1391:P1391">TRANSPOSE(MMULT($B$28:$E$31, TRANSPOSE(I1391:L1391)))</f>
        <v>0.213148282292494</v>
      </c>
      <c r="N1391" s="29" t="n">
        <v>-0.288391388856232</v>
      </c>
      <c r="O1391" s="29" t="n">
        <v>0.511817540232854</v>
      </c>
      <c r="P1391" s="29" t="n">
        <v>0.603479241550239</v>
      </c>
      <c r="Q1391" s="55" t="n">
        <f aca="false">EXP(($F$11 - $F$7 - $C$7*$C$7/2)*$C$3 + M1391*$C$7*SQRT($C$3))</f>
        <v>1.01369055892268</v>
      </c>
      <c r="R1391" s="55" t="n">
        <f aca="false">EXP(($F$11 - $F$8 - $C$8*$C$8/2)*$C$3 + N1391*$C$8*SQRT($C$3))</f>
        <v>0.990832520908713</v>
      </c>
      <c r="S1391" s="55" t="n">
        <f aca="false">EXP(($F$11 - $F$9 - $C$9*$C$9/2)*$C$3 + O1391*$C$9*SQRT($C$3))</f>
        <v>1.0266140899348</v>
      </c>
      <c r="T1391" s="55" t="n">
        <f aca="false">EXP(($F$11 - $F$10 - $C$10*$C$10/2)*$C$3 + P1391*$C$10*SQRT($C$3))</f>
        <v>1.02370416230447</v>
      </c>
      <c r="U1391" s="53" t="n">
        <f aca="false">$C$4 * (MAX(MAX(Q1391:T1391) - $C$2, 0))</f>
        <v>26.6140899348</v>
      </c>
    </row>
    <row r="1392" customFormat="false" ht="13.8" hidden="false" customHeight="false" outlineLevel="0" collapsed="false">
      <c r="H1392" s="4" t="n">
        <v>1390</v>
      </c>
      <c r="I1392" s="17" t="n">
        <f aca="false">INDEX(Random!$F$2:$F$10003,($H1392-1)*$L$2 + I$2)</f>
        <v>0.947664915608478</v>
      </c>
      <c r="J1392" s="17" t="n">
        <f aca="false">INDEX(Random!$F$2:$F$10003,($H1392-1)*$L$2 + J$2)</f>
        <v>-0.57925287061109</v>
      </c>
      <c r="K1392" s="17" t="n">
        <f aca="false">INDEX(Random!$F$2:$F$10003,($H1392-1)*$L$2 + K$2)</f>
        <v>-0.664537407455878</v>
      </c>
      <c r="L1392" s="37" t="n">
        <f aca="false">INDEX(Random!$F$2:$F$10003,($H1392-1)*$L$2 + L$2)</f>
        <v>1.43180389891635</v>
      </c>
      <c r="M1392" s="29" t="n">
        <f aca="false" t="array" ref="M1392:P1392">TRANSPOSE(MMULT($B$28:$E$31, TRANSPOSE(I1392:L1392)))</f>
        <v>0.947664915608478</v>
      </c>
      <c r="N1392" s="29" t="n">
        <v>0.115097884904599</v>
      </c>
      <c r="O1392" s="29" t="n">
        <v>-0.289887631521188</v>
      </c>
      <c r="P1392" s="29" t="n">
        <v>1.51931145667711</v>
      </c>
      <c r="Q1392" s="55" t="n">
        <f aca="false">EXP(($F$11 - $F$7 - $C$7*$C$7/2)*$C$3 + M1392*$C$7*SQRT($C$3))</f>
        <v>1.04008846501105</v>
      </c>
      <c r="R1392" s="55" t="n">
        <f aca="false">EXP(($F$11 - $F$8 - $C$8*$C$8/2)*$C$3 + N1392*$C$8*SQRT($C$3))</f>
        <v>1.00797012882555</v>
      </c>
      <c r="S1392" s="55" t="n">
        <f aca="false">EXP(($F$11 - $F$9 - $C$9*$C$9/2)*$C$3 + O1392*$C$9*SQRT($C$3))</f>
        <v>0.993338301497731</v>
      </c>
      <c r="T1392" s="55" t="n">
        <f aca="false">EXP(($F$11 - $F$10 - $C$10*$C$10/2)*$C$3 + P1392*$C$10*SQRT($C$3))</f>
        <v>1.0587451803679</v>
      </c>
      <c r="U1392" s="53" t="n">
        <f aca="false">$C$4 * (MAX(MAX(Q1392:T1392) - $C$2, 0))</f>
        <v>58.7451803679</v>
      </c>
    </row>
    <row r="1393" customFormat="false" ht="13.8" hidden="false" customHeight="false" outlineLevel="0" collapsed="false">
      <c r="H1393" s="4" t="n">
        <v>1391</v>
      </c>
      <c r="I1393" s="17" t="n">
        <f aca="false">INDEX(Random!$F$2:$F$10003,($H1393-1)*$L$2 + I$2)</f>
        <v>0.196928970785845</v>
      </c>
      <c r="J1393" s="17" t="n">
        <f aca="false">INDEX(Random!$F$2:$F$10003,($H1393-1)*$L$2 + J$2)</f>
        <v>-0.103225951041313</v>
      </c>
      <c r="K1393" s="17" t="n">
        <f aca="false">INDEX(Random!$F$2:$F$10003,($H1393-1)*$L$2 + K$2)</f>
        <v>-0.965573523681259</v>
      </c>
      <c r="L1393" s="37" t="n">
        <f aca="false">INDEX(Random!$F$2:$F$10003,($H1393-1)*$L$2 + L$2)</f>
        <v>-0.0626994857069867</v>
      </c>
      <c r="M1393" s="29" t="n">
        <f aca="false" t="array" ref="M1393:P1393">TRANSPOSE(MMULT($B$28:$E$31, TRANSPOSE(I1393:L1393)))</f>
        <v>0.196928970785845</v>
      </c>
      <c r="N1393" s="29" t="n">
        <v>0.0375414313405205</v>
      </c>
      <c r="O1393" s="29" t="n">
        <v>-0.821642734838269</v>
      </c>
      <c r="P1393" s="29" t="n">
        <v>0.0167056217068157</v>
      </c>
      <c r="Q1393" s="55" t="n">
        <f aca="false">EXP(($F$11 - $F$7 - $C$7*$C$7/2)*$C$3 + M1393*$C$7*SQRT($C$3))</f>
        <v>1.01311527452255</v>
      </c>
      <c r="R1393" s="55" t="n">
        <f aca="false">EXP(($F$11 - $F$8 - $C$8*$C$8/2)*$C$3 + N1393*$C$8*SQRT($C$3))</f>
        <v>1.0046531783997</v>
      </c>
      <c r="S1393" s="55" t="n">
        <f aca="false">EXP(($F$11 - $F$9 - $C$9*$C$9/2)*$C$3 + O1393*$C$9*SQRT($C$3))</f>
        <v>0.971864272709656</v>
      </c>
      <c r="T1393" s="55" t="n">
        <f aca="false">EXP(($F$11 - $F$10 - $C$10*$C$10/2)*$C$3 + P1393*$C$10*SQRT($C$3))</f>
        <v>1.00186538802334</v>
      </c>
      <c r="U1393" s="53" t="n">
        <f aca="false">$C$4 * (MAX(MAX(Q1393:T1393) - $C$2, 0))</f>
        <v>13.11527452255</v>
      </c>
    </row>
    <row r="1394" customFormat="false" ht="13.8" hidden="false" customHeight="false" outlineLevel="0" collapsed="false">
      <c r="H1394" s="4" t="n">
        <v>1392</v>
      </c>
      <c r="I1394" s="17" t="n">
        <f aca="false">INDEX(Random!$F$2:$F$10003,($H1394-1)*$L$2 + I$2)</f>
        <v>1.10371969878273</v>
      </c>
      <c r="J1394" s="17" t="n">
        <f aca="false">INDEX(Random!$F$2:$F$10003,($H1394-1)*$L$2 + J$2)</f>
        <v>-0.525307092627146</v>
      </c>
      <c r="K1394" s="17" t="n">
        <f aca="false">INDEX(Random!$F$2:$F$10003,($H1394-1)*$L$2 + K$2)</f>
        <v>-1.3528326021182</v>
      </c>
      <c r="L1394" s="37" t="n">
        <f aca="false">INDEX(Random!$F$2:$F$10003,($H1394-1)*$L$2 + L$2)</f>
        <v>-0.0462916438877674</v>
      </c>
      <c r="M1394" s="29" t="n">
        <f aca="false" t="array" ref="M1394:P1394">TRANSPOSE(MMULT($B$28:$E$31, TRANSPOSE(I1394:L1394)))</f>
        <v>1.10371969878273</v>
      </c>
      <c r="N1394" s="29" t="n">
        <v>0.252710352946436</v>
      </c>
      <c r="O1394" s="29" t="n">
        <v>-0.860868960998602</v>
      </c>
      <c r="P1394" s="29" t="n">
        <v>0.382684443147542</v>
      </c>
      <c r="Q1394" s="55" t="n">
        <f aca="false">EXP(($F$11 - $F$7 - $C$7*$C$7/2)*$C$3 + M1394*$C$7*SQRT($C$3))</f>
        <v>1.04578488483293</v>
      </c>
      <c r="R1394" s="55" t="n">
        <f aca="false">EXP(($F$11 - $F$8 - $C$8*$C$8/2)*$C$3 + N1394*$C$8*SQRT($C$3))</f>
        <v>1.01388254487201</v>
      </c>
      <c r="S1394" s="55" t="n">
        <f aca="false">EXP(($F$11 - $F$9 - $C$9*$C$9/2)*$C$3 + O1394*$C$9*SQRT($C$3))</f>
        <v>0.970298697522396</v>
      </c>
      <c r="T1394" s="55" t="n">
        <f aca="false">EXP(($F$11 - $F$10 - $C$10*$C$10/2)*$C$3 + P1394*$C$10*SQRT($C$3))</f>
        <v>1.01543122251151</v>
      </c>
      <c r="U1394" s="53" t="n">
        <f aca="false">$C$4 * (MAX(MAX(Q1394:T1394) - $C$2, 0))</f>
        <v>45.7848848329301</v>
      </c>
    </row>
    <row r="1395" customFormat="false" ht="13.8" hidden="false" customHeight="false" outlineLevel="0" collapsed="false">
      <c r="H1395" s="4" t="n">
        <v>1393</v>
      </c>
      <c r="I1395" s="17" t="n">
        <f aca="false">INDEX(Random!$F$2:$F$10003,($H1395-1)*$L$2 + I$2)</f>
        <v>-0.347211603348357</v>
      </c>
      <c r="J1395" s="17" t="n">
        <f aca="false">INDEX(Random!$F$2:$F$10003,($H1395-1)*$L$2 + J$2)</f>
        <v>-1.41129950113281</v>
      </c>
      <c r="K1395" s="17" t="n">
        <f aca="false">INDEX(Random!$F$2:$F$10003,($H1395-1)*$L$2 + K$2)</f>
        <v>-0.90816115701894</v>
      </c>
      <c r="L1395" s="37" t="n">
        <f aca="false">INDEX(Random!$F$2:$F$10003,($H1395-1)*$L$2 + L$2)</f>
        <v>-0.445587505624127</v>
      </c>
      <c r="M1395" s="29" t="n">
        <f aca="false" t="array" ref="M1395:P1395">TRANSPOSE(MMULT($B$28:$E$31, TRANSPOSE(I1395:L1395)))</f>
        <v>-0.347211603348357</v>
      </c>
      <c r="N1395" s="29" t="n">
        <v>-1.33221531901222</v>
      </c>
      <c r="O1395" s="29" t="n">
        <v>-1.06616002129069</v>
      </c>
      <c r="P1395" s="29" t="n">
        <v>-0.893046542413907</v>
      </c>
      <c r="Q1395" s="55" t="n">
        <f aca="false">EXP(($F$11 - $F$7 - $C$7*$C$7/2)*$C$3 + M1395*$C$7*SQRT($C$3))</f>
        <v>0.994003147216103</v>
      </c>
      <c r="R1395" s="55" t="n">
        <f aca="false">EXP(($F$11 - $F$8 - $C$8*$C$8/2)*$C$3 + N1395*$C$8*SQRT($C$3))</f>
        <v>0.947837432574804</v>
      </c>
      <c r="S1395" s="55" t="n">
        <f aca="false">EXP(($F$11 - $F$9 - $C$9*$C$9/2)*$C$3 + O1395*$C$9*SQRT($C$3))</f>
        <v>0.96214627979699</v>
      </c>
      <c r="T1395" s="55" t="n">
        <f aca="false">EXP(($F$11 - $F$10 - $C$10*$C$10/2)*$C$3 + P1395*$C$10*SQRT($C$3))</f>
        <v>0.96892337974942</v>
      </c>
      <c r="U1395" s="53" t="n">
        <f aca="false">$C$4 * (MAX(MAX(Q1395:T1395) - $C$2, 0))</f>
        <v>0</v>
      </c>
    </row>
    <row r="1396" customFormat="false" ht="13.8" hidden="false" customHeight="false" outlineLevel="0" collapsed="false">
      <c r="H1396" s="4" t="n">
        <v>1394</v>
      </c>
      <c r="I1396" s="17" t="n">
        <f aca="false">INDEX(Random!$F$2:$F$10003,($H1396-1)*$L$2 + I$2)</f>
        <v>-0.35980340315241</v>
      </c>
      <c r="J1396" s="17" t="n">
        <f aca="false">INDEX(Random!$F$2:$F$10003,($H1396-1)*$L$2 + J$2)</f>
        <v>-0.572493812041939</v>
      </c>
      <c r="K1396" s="17" t="n">
        <f aca="false">INDEX(Random!$F$2:$F$10003,($H1396-1)*$L$2 + K$2)</f>
        <v>0.0658236634287487</v>
      </c>
      <c r="L1396" s="37" t="n">
        <f aca="false">INDEX(Random!$F$2:$F$10003,($H1396-1)*$L$2 + L$2)</f>
        <v>-0.938178598109141</v>
      </c>
      <c r="M1396" s="29" t="n">
        <f aca="false" t="array" ref="M1396:P1396">TRANSPOSE(MMULT($B$28:$E$31, TRANSPOSE(I1396:L1396)))</f>
        <v>-0.35980340315241</v>
      </c>
      <c r="N1396" s="29" t="n">
        <v>-0.673351467207219</v>
      </c>
      <c r="O1396" s="29" t="n">
        <v>-0.11600168148946</v>
      </c>
      <c r="P1396" s="29" t="n">
        <v>-1.09768767123974</v>
      </c>
      <c r="Q1396" s="55" t="n">
        <f aca="false">EXP(($F$11 - $F$7 - $C$7*$C$7/2)*$C$3 + M1396*$C$7*SQRT($C$3))</f>
        <v>0.993565173631314</v>
      </c>
      <c r="R1396" s="55" t="n">
        <f aca="false">EXP(($F$11 - $F$8 - $C$8*$C$8/2)*$C$3 + N1396*$C$8*SQRT($C$3))</f>
        <v>0.974753595628486</v>
      </c>
      <c r="S1396" s="55" t="n">
        <f aca="false">EXP(($F$11 - $F$9 - $C$9*$C$9/2)*$C$3 + O1396*$C$9*SQRT($C$3))</f>
        <v>1.00046283296492</v>
      </c>
      <c r="T1396" s="55" t="n">
        <f aca="false">EXP(($F$11 - $F$10 - $C$10*$C$10/2)*$C$3 + P1396*$C$10*SQRT($C$3))</f>
        <v>0.961663863931704</v>
      </c>
      <c r="U1396" s="53" t="n">
        <f aca="false">$C$4 * (MAX(MAX(Q1396:T1396) - $C$2, 0))</f>
        <v>0.46283296491989</v>
      </c>
    </row>
    <row r="1397" customFormat="false" ht="13.8" hidden="false" customHeight="false" outlineLevel="0" collapsed="false">
      <c r="H1397" s="4" t="n">
        <v>1395</v>
      </c>
      <c r="I1397" s="17" t="n">
        <f aca="false">INDEX(Random!$F$2:$F$10003,($H1397-1)*$L$2 + I$2)</f>
        <v>0.985938765650526</v>
      </c>
      <c r="J1397" s="17" t="n">
        <f aca="false">INDEX(Random!$F$2:$F$10003,($H1397-1)*$L$2 + J$2)</f>
        <v>-0.994565488011862</v>
      </c>
      <c r="K1397" s="17" t="n">
        <f aca="false">INDEX(Random!$F$2:$F$10003,($H1397-1)*$L$2 + K$2)</f>
        <v>-1.30318226853683</v>
      </c>
      <c r="L1397" s="37" t="n">
        <f aca="false">INDEX(Random!$F$2:$F$10003,($H1397-1)*$L$2 + L$2)</f>
        <v>-0.288557972276717</v>
      </c>
      <c r="M1397" s="29" t="n">
        <f aca="false" t="array" ref="M1397:P1397">TRANSPOSE(MMULT($B$28:$E$31, TRANSPOSE(I1397:L1397)))</f>
        <v>0.985938765650526</v>
      </c>
      <c r="N1397" s="29" t="n">
        <v>-0.191668792374088</v>
      </c>
      <c r="O1397" s="29" t="n">
        <v>-0.892224045385482</v>
      </c>
      <c r="P1397" s="29" t="n">
        <v>0.00862657269258304</v>
      </c>
      <c r="Q1397" s="55" t="n">
        <f aca="false">EXP(($F$11 - $F$7 - $C$7*$C$7/2)*$C$3 + M1397*$C$7*SQRT($C$3))</f>
        <v>1.04148268528858</v>
      </c>
      <c r="R1397" s="55" t="n">
        <f aca="false">EXP(($F$11 - $F$8 - $C$8*$C$8/2)*$C$3 + N1397*$C$8*SQRT($C$3))</f>
        <v>0.994913929404809</v>
      </c>
      <c r="S1397" s="55" t="n">
        <f aca="false">EXP(($F$11 - $F$9 - $C$9*$C$9/2)*$C$3 + O1397*$C$9*SQRT($C$3))</f>
        <v>0.969049084800577</v>
      </c>
      <c r="T1397" s="55" t="n">
        <f aca="false">EXP(($F$11 - $F$10 - $C$10*$C$10/2)*$C$3 + P1397*$C$10*SQRT($C$3))</f>
        <v>1.00156797328309</v>
      </c>
      <c r="U1397" s="53" t="n">
        <f aca="false">$C$4 * (MAX(MAX(Q1397:T1397) - $C$2, 0))</f>
        <v>41.4826852885799</v>
      </c>
    </row>
    <row r="1398" customFormat="false" ht="13.8" hidden="false" customHeight="false" outlineLevel="0" collapsed="false">
      <c r="H1398" s="4" t="n">
        <v>1396</v>
      </c>
      <c r="I1398" s="17" t="n">
        <f aca="false">INDEX(Random!$F$2:$F$10003,($H1398-1)*$L$2 + I$2)</f>
        <v>0.850488034896356</v>
      </c>
      <c r="J1398" s="17" t="n">
        <f aca="false">INDEX(Random!$F$2:$F$10003,($H1398-1)*$L$2 + J$2)</f>
        <v>-0.920125135239151</v>
      </c>
      <c r="K1398" s="17" t="n">
        <f aca="false">INDEX(Random!$F$2:$F$10003,($H1398-1)*$L$2 + K$2)</f>
        <v>0.303229736311625</v>
      </c>
      <c r="L1398" s="37" t="n">
        <f aca="false">INDEX(Random!$F$2:$F$10003,($H1398-1)*$L$2 + L$2)</f>
        <v>0.33901152563364</v>
      </c>
      <c r="M1398" s="29" t="n">
        <f aca="false" t="array" ref="M1398:P1398">TRANSPOSE(MMULT($B$28:$E$31, TRANSPOSE(I1398:L1398)))</f>
        <v>0.850488034896356</v>
      </c>
      <c r="N1398" s="29" t="n">
        <v>-0.214756975516422</v>
      </c>
      <c r="O1398" s="29" t="n">
        <v>0.541517341925873</v>
      </c>
      <c r="P1398" s="29" t="n">
        <v>0.487565017105786</v>
      </c>
      <c r="Q1398" s="55" t="n">
        <f aca="false">EXP(($F$11 - $F$7 - $C$7*$C$7/2)*$C$3 + M1398*$C$7*SQRT($C$3))</f>
        <v>1.03655693477529</v>
      </c>
      <c r="R1398" s="55" t="n">
        <f aca="false">EXP(($F$11 - $F$8 - $C$8*$C$8/2)*$C$3 + N1398*$C$8*SQRT($C$3))</f>
        <v>0.993938151135184</v>
      </c>
      <c r="S1398" s="55" t="n">
        <f aca="false">EXP(($F$11 - $F$9 - $C$9*$C$9/2)*$C$3 + O1398*$C$9*SQRT($C$3))</f>
        <v>1.0278680037353</v>
      </c>
      <c r="T1398" s="55" t="n">
        <f aca="false">EXP(($F$11 - $F$10 - $C$10*$C$10/2)*$C$3 + P1398*$C$10*SQRT($C$3))</f>
        <v>1.01935261348182</v>
      </c>
      <c r="U1398" s="53" t="n">
        <f aca="false">$C$4 * (MAX(MAX(Q1398:T1398) - $C$2, 0))</f>
        <v>36.5569347752901</v>
      </c>
    </row>
    <row r="1399" customFormat="false" ht="13.8" hidden="false" customHeight="false" outlineLevel="0" collapsed="false">
      <c r="H1399" s="4" t="n">
        <v>1397</v>
      </c>
      <c r="I1399" s="17" t="n">
        <f aca="false">INDEX(Random!$F$2:$F$10003,($H1399-1)*$L$2 + I$2)</f>
        <v>-1.79405679786309</v>
      </c>
      <c r="J1399" s="17" t="n">
        <f aca="false">INDEX(Random!$F$2:$F$10003,($H1399-1)*$L$2 + J$2)</f>
        <v>-0.980403920531349</v>
      </c>
      <c r="K1399" s="17" t="n">
        <f aca="false">INDEX(Random!$F$2:$F$10003,($H1399-1)*$L$2 + K$2)</f>
        <v>0.191060780228426</v>
      </c>
      <c r="L1399" s="37" t="n">
        <f aca="false">INDEX(Random!$F$2:$F$10003,($H1399-1)*$L$2 + L$2)</f>
        <v>0.150553678588721</v>
      </c>
      <c r="M1399" s="29" t="n">
        <f aca="false" t="array" ref="M1399:P1399">TRANSPOSE(MMULT($B$28:$E$31, TRANSPOSE(I1399:L1399)))</f>
        <v>-1.79405679786309</v>
      </c>
      <c r="N1399" s="29" t="n">
        <v>-1.8682705635798</v>
      </c>
      <c r="O1399" s="29" t="n">
        <v>-0.576593984271949</v>
      </c>
      <c r="P1399" s="29" t="n">
        <v>-1.01771713929195</v>
      </c>
      <c r="Q1399" s="55" t="n">
        <f aca="false">EXP(($F$11 - $F$7 - $C$7*$C$7/2)*$C$3 + M1399*$C$7*SQRT($C$3))</f>
        <v>0.944920494411916</v>
      </c>
      <c r="R1399" s="55" t="n">
        <f aca="false">EXP(($F$11 - $F$8 - $C$8*$C$8/2)*$C$3 + N1399*$C$8*SQRT($C$3))</f>
        <v>0.92648759360376</v>
      </c>
      <c r="S1399" s="55" t="n">
        <f aca="false">EXP(($F$11 - $F$9 - $C$9*$C$9/2)*$C$3 + O1399*$C$9*SQRT($C$3))</f>
        <v>0.981701863788753</v>
      </c>
      <c r="T1399" s="55" t="n">
        <f aca="false">EXP(($F$11 - $F$10 - $C$10*$C$10/2)*$C$3 + P1399*$C$10*SQRT($C$3))</f>
        <v>0.96449427138602</v>
      </c>
      <c r="U1399" s="53" t="n">
        <f aca="false">$C$4 * (MAX(MAX(Q1399:T1399) - $C$2, 0))</f>
        <v>0</v>
      </c>
    </row>
    <row r="1400" customFormat="false" ht="13.8" hidden="false" customHeight="false" outlineLevel="0" collapsed="false">
      <c r="H1400" s="4" t="n">
        <v>1398</v>
      </c>
      <c r="I1400" s="17" t="n">
        <f aca="false">INDEX(Random!$F$2:$F$10003,($H1400-1)*$L$2 + I$2)</f>
        <v>1.02906878932943</v>
      </c>
      <c r="J1400" s="17" t="n">
        <f aca="false">INDEX(Random!$F$2:$F$10003,($H1400-1)*$L$2 + J$2)</f>
        <v>-1.05183582897969</v>
      </c>
      <c r="K1400" s="17" t="n">
        <f aca="false">INDEX(Random!$F$2:$F$10003,($H1400-1)*$L$2 + K$2)</f>
        <v>0.472192651696345</v>
      </c>
      <c r="L1400" s="37" t="n">
        <f aca="false">INDEX(Random!$F$2:$F$10003,($H1400-1)*$L$2 + L$2)</f>
        <v>0.746155502297049</v>
      </c>
      <c r="M1400" s="29" t="n">
        <f aca="false" t="array" ref="M1400:P1400">TRANSPOSE(MMULT($B$28:$E$31, TRANSPOSE(I1400:L1400)))</f>
        <v>1.02906878932943</v>
      </c>
      <c r="N1400" s="29" t="n">
        <v>-0.210989301144867</v>
      </c>
      <c r="O1400" s="29" t="n">
        <v>0.756462402060337</v>
      </c>
      <c r="P1400" s="29" t="n">
        <v>0.883838662262912</v>
      </c>
      <c r="Q1400" s="55" t="n">
        <f aca="false">EXP(($F$11 - $F$7 - $C$7*$C$7/2)*$C$3 + M1400*$C$7*SQRT($C$3))</f>
        <v>1.04305604357268</v>
      </c>
      <c r="R1400" s="55" t="n">
        <f aca="false">EXP(($F$11 - $F$8 - $C$8*$C$8/2)*$C$3 + N1400*$C$8*SQRT($C$3))</f>
        <v>0.994097319378549</v>
      </c>
      <c r="S1400" s="55" t="n">
        <f aca="false">EXP(($F$11 - $F$9 - $C$9*$C$9/2)*$C$3 + O1400*$C$9*SQRT($C$3))</f>
        <v>1.03698866614689</v>
      </c>
      <c r="T1400" s="55" t="n">
        <f aca="false">EXP(($F$11 - $F$10 - $C$10*$C$10/2)*$C$3 + P1400*$C$10*SQRT($C$3))</f>
        <v>1.03430612326707</v>
      </c>
      <c r="U1400" s="53" t="n">
        <f aca="false">$C$4 * (MAX(MAX(Q1400:T1400) - $C$2, 0))</f>
        <v>43.0560435726801</v>
      </c>
    </row>
    <row r="1401" customFormat="false" ht="13.8" hidden="false" customHeight="false" outlineLevel="0" collapsed="false">
      <c r="H1401" s="4" t="n">
        <v>1399</v>
      </c>
      <c r="I1401" s="17" t="n">
        <f aca="false">INDEX(Random!$F$2:$F$10003,($H1401-1)*$L$2 + I$2)</f>
        <v>0.0153964235330623</v>
      </c>
      <c r="J1401" s="17" t="n">
        <f aca="false">INDEX(Random!$F$2:$F$10003,($H1401-1)*$L$2 + J$2)</f>
        <v>2.10792337250889</v>
      </c>
      <c r="K1401" s="17" t="n">
        <f aca="false">INDEX(Random!$F$2:$F$10003,($H1401-1)*$L$2 + K$2)</f>
        <v>-0.386549861938441</v>
      </c>
      <c r="L1401" s="37" t="n">
        <f aca="false">INDEX(Random!$F$2:$F$10003,($H1401-1)*$L$2 + L$2)</f>
        <v>1.1464160992514</v>
      </c>
      <c r="M1401" s="29" t="n">
        <f aca="false" t="array" ref="M1401:P1401">TRANSPOSE(MMULT($B$28:$E$31, TRANSPOSE(I1401:L1401)))</f>
        <v>0.0153964235330623</v>
      </c>
      <c r="N1401" s="29" t="n">
        <v>1.68428834208586</v>
      </c>
      <c r="O1401" s="29" t="n">
        <v>-0.20614855351932</v>
      </c>
      <c r="P1401" s="29" t="n">
        <v>1.46842632263362</v>
      </c>
      <c r="Q1401" s="55" t="n">
        <f aca="false">EXP(($F$11 - $F$7 - $C$7*$C$7/2)*$C$3 + M1401*$C$7*SQRT($C$3))</f>
        <v>1.00669871149571</v>
      </c>
      <c r="R1401" s="55" t="n">
        <f aca="false">EXP(($F$11 - $F$8 - $C$8*$C$8/2)*$C$3 + N1401*$C$8*SQRT($C$3))</f>
        <v>1.07748446961188</v>
      </c>
      <c r="S1401" s="55" t="n">
        <f aca="false">EXP(($F$11 - $F$9 - $C$9*$C$9/2)*$C$3 + O1401*$C$9*SQRT($C$3))</f>
        <v>0.996762940062968</v>
      </c>
      <c r="T1401" s="55" t="n">
        <f aca="false">EXP(($F$11 - $F$10 - $C$10*$C$10/2)*$C$3 + P1401*$C$10*SQRT($C$3))</f>
        <v>1.05676714658632</v>
      </c>
      <c r="U1401" s="53" t="n">
        <f aca="false">$C$4 * (MAX(MAX(Q1401:T1401) - $C$2, 0))</f>
        <v>77.4844696118799</v>
      </c>
    </row>
    <row r="1402" customFormat="false" ht="13.8" hidden="false" customHeight="false" outlineLevel="0" collapsed="false">
      <c r="H1402" s="4" t="n">
        <v>1400</v>
      </c>
      <c r="I1402" s="17" t="n">
        <f aca="false">INDEX(Random!$F$2:$F$10003,($H1402-1)*$L$2 + I$2)</f>
        <v>1.66932318939277</v>
      </c>
      <c r="J1402" s="17" t="n">
        <f aca="false">INDEX(Random!$F$2:$F$10003,($H1402-1)*$L$2 + J$2)</f>
        <v>0.994145969577066</v>
      </c>
      <c r="K1402" s="17" t="n">
        <f aca="false">INDEX(Random!$F$2:$F$10003,($H1402-1)*$L$2 + K$2)</f>
        <v>1.97769092359968</v>
      </c>
      <c r="L1402" s="37" t="n">
        <f aca="false">INDEX(Random!$F$2:$F$10003,($H1402-1)*$L$2 + L$2)</f>
        <v>-0.318964573233708</v>
      </c>
      <c r="M1402" s="29" t="n">
        <f aca="false" t="array" ref="M1402:P1402">TRANSPOSE(MMULT($B$28:$E$31, TRANSPOSE(I1402:L1402)))</f>
        <v>1.66932318939277</v>
      </c>
      <c r="N1402" s="29" t="n">
        <v>1.80345877593808</v>
      </c>
      <c r="O1402" s="29" t="n">
        <v>2.52851084183264</v>
      </c>
      <c r="P1402" s="29" t="n">
        <v>0.831093812043939</v>
      </c>
      <c r="Q1402" s="55" t="n">
        <f aca="false">EXP(($F$11 - $F$7 - $C$7*$C$7/2)*$C$3 + M1402*$C$7*SQRT($C$3))</f>
        <v>1.06669364353172</v>
      </c>
      <c r="R1402" s="55" t="n">
        <f aca="false">EXP(($F$11 - $F$8 - $C$8*$C$8/2)*$C$3 + N1402*$C$8*SQRT($C$3))</f>
        <v>1.08295549498455</v>
      </c>
      <c r="S1402" s="55" t="n">
        <f aca="false">EXP(($F$11 - $F$9 - $C$9*$C$9/2)*$C$3 + O1402*$C$9*SQRT($C$3))</f>
        <v>1.11533208048323</v>
      </c>
      <c r="T1402" s="55" t="n">
        <f aca="false">EXP(($F$11 - $F$10 - $C$10*$C$10/2)*$C$3 + P1402*$C$10*SQRT($C$3))</f>
        <v>1.03230319378961</v>
      </c>
      <c r="U1402" s="53" t="n">
        <f aca="false">$C$4 * (MAX(MAX(Q1402:T1402) - $C$2, 0))</f>
        <v>115.33208048323</v>
      </c>
    </row>
    <row r="1403" customFormat="false" ht="13.8" hidden="false" customHeight="false" outlineLevel="0" collapsed="false">
      <c r="H1403" s="4" t="n">
        <v>1401</v>
      </c>
      <c r="I1403" s="17" t="n">
        <f aca="false">INDEX(Random!$F$2:$F$10003,($H1403-1)*$L$2 + I$2)</f>
        <v>0.447176523494261</v>
      </c>
      <c r="J1403" s="17" t="n">
        <f aca="false">INDEX(Random!$F$2:$F$10003,($H1403-1)*$L$2 + J$2)</f>
        <v>-0.415113300851359</v>
      </c>
      <c r="K1403" s="17" t="n">
        <f aca="false">INDEX(Random!$F$2:$F$10003,($H1403-1)*$L$2 + K$2)</f>
        <v>-0.547280201748446</v>
      </c>
      <c r="L1403" s="37" t="n">
        <f aca="false">INDEX(Random!$F$2:$F$10003,($H1403-1)*$L$2 + L$2)</f>
        <v>0.324108140891055</v>
      </c>
      <c r="M1403" s="29" t="n">
        <f aca="false" t="array" ref="M1403:P1403">TRANSPOSE(MMULT($B$28:$E$31, TRANSPOSE(I1403:L1403)))</f>
        <v>0.447176523494261</v>
      </c>
      <c r="N1403" s="29" t="n">
        <v>-0.0583459643513919</v>
      </c>
      <c r="O1403" s="29" t="n">
        <v>-0.361861590422801</v>
      </c>
      <c r="P1403" s="29" t="n">
        <v>0.389849831192212</v>
      </c>
      <c r="Q1403" s="55" t="n">
        <f aca="false">EXP(($F$11 - $F$7 - $C$7*$C$7/2)*$C$3 + M1403*$C$7*SQRT($C$3))</f>
        <v>1.02202778502237</v>
      </c>
      <c r="R1403" s="55" t="n">
        <f aca="false">EXP(($F$11 - $F$8 - $C$8*$C$8/2)*$C$3 + N1403*$C$8*SQRT($C$3))</f>
        <v>1.00056733238724</v>
      </c>
      <c r="S1403" s="55" t="n">
        <f aca="false">EXP(($F$11 - $F$9 - $C$9*$C$9/2)*$C$3 + O1403*$C$9*SQRT($C$3))</f>
        <v>0.990404219791838</v>
      </c>
      <c r="T1403" s="55" t="n">
        <f aca="false">EXP(($F$11 - $F$10 - $C$10*$C$10/2)*$C$3 + P1403*$C$10*SQRT($C$3))</f>
        <v>1.0156986492042</v>
      </c>
      <c r="U1403" s="53" t="n">
        <f aca="false">$C$4 * (MAX(MAX(Q1403:T1403) - $C$2, 0))</f>
        <v>22.02778502237</v>
      </c>
    </row>
    <row r="1404" customFormat="false" ht="13.8" hidden="false" customHeight="false" outlineLevel="0" collapsed="false">
      <c r="H1404" s="4" t="n">
        <v>1402</v>
      </c>
      <c r="I1404" s="17" t="n">
        <f aca="false">INDEX(Random!$F$2:$F$10003,($H1404-1)*$L$2 + I$2)</f>
        <v>-0.283113716531505</v>
      </c>
      <c r="J1404" s="17" t="n">
        <f aca="false">INDEX(Random!$F$2:$F$10003,($H1404-1)*$L$2 + J$2)</f>
        <v>-0.131584787191856</v>
      </c>
      <c r="K1404" s="17" t="n">
        <f aca="false">INDEX(Random!$F$2:$F$10003,($H1404-1)*$L$2 + K$2)</f>
        <v>0.91581542981373</v>
      </c>
      <c r="L1404" s="37" t="n">
        <f aca="false">INDEX(Random!$F$2:$F$10003,($H1404-1)*$L$2 + L$2)</f>
        <v>1.42538754724655</v>
      </c>
      <c r="M1404" s="29" t="n">
        <f aca="false" t="array" ref="M1404:P1404">TRANSPOSE(MMULT($B$28:$E$31, TRANSPOSE(I1404:L1404)))</f>
        <v>-0.283113716531505</v>
      </c>
      <c r="N1404" s="29" t="n">
        <v>-0.276446781433097</v>
      </c>
      <c r="O1404" s="29" t="n">
        <v>0.726788959649634</v>
      </c>
      <c r="P1404" s="29" t="n">
        <v>1.01128370098442</v>
      </c>
      <c r="Q1404" s="55" t="n">
        <f aca="false">EXP(($F$11 - $F$7 - $C$7*$C$7/2)*$C$3 + M1404*$C$7*SQRT($C$3))</f>
        <v>0.996235623019852</v>
      </c>
      <c r="R1404" s="55" t="n">
        <f aca="false">EXP(($F$11 - $F$8 - $C$8*$C$8/2)*$C$3 + N1404*$C$8*SQRT($C$3))</f>
        <v>0.991335640584291</v>
      </c>
      <c r="S1404" s="55" t="n">
        <f aca="false">EXP(($F$11 - $F$9 - $C$9*$C$9/2)*$C$3 + O1404*$C$9*SQRT($C$3))</f>
        <v>1.03572474796283</v>
      </c>
      <c r="T1404" s="55" t="n">
        <f aca="false">EXP(($F$11 - $F$10 - $C$10*$C$10/2)*$C$3 + P1404*$C$10*SQRT($C$3))</f>
        <v>1.03916176685903</v>
      </c>
      <c r="U1404" s="53" t="n">
        <f aca="false">$C$4 * (MAX(MAX(Q1404:T1404) - $C$2, 0))</f>
        <v>39.1617668590301</v>
      </c>
    </row>
    <row r="1405" customFormat="false" ht="13.8" hidden="false" customHeight="false" outlineLevel="0" collapsed="false">
      <c r="H1405" s="4" t="n">
        <v>1403</v>
      </c>
      <c r="I1405" s="17" t="n">
        <f aca="false">INDEX(Random!$F$2:$F$10003,($H1405-1)*$L$2 + I$2)</f>
        <v>-1.72886178406024</v>
      </c>
      <c r="J1405" s="17" t="n">
        <f aca="false">INDEX(Random!$F$2:$F$10003,($H1405-1)*$L$2 + J$2)</f>
        <v>-0.327809896750021</v>
      </c>
      <c r="K1405" s="17" t="n">
        <f aca="false">INDEX(Random!$F$2:$F$10003,($H1405-1)*$L$2 + K$2)</f>
        <v>-2.2059694050126</v>
      </c>
      <c r="L1405" s="37" t="n">
        <f aca="false">INDEX(Random!$F$2:$F$10003,($H1405-1)*$L$2 + L$2)</f>
        <v>2.0184756096605</v>
      </c>
      <c r="M1405" s="29" t="n">
        <f aca="false" t="array" ref="M1405:P1405">TRANSPOSE(MMULT($B$28:$E$31, TRANSPOSE(I1405:L1405)))</f>
        <v>-1.72886178406024</v>
      </c>
      <c r="N1405" s="29" t="n">
        <v>-1.31014143250077</v>
      </c>
      <c r="O1405" s="29" t="n">
        <v>-2.7160543649355</v>
      </c>
      <c r="P1405" s="29" t="n">
        <v>0.707718682547836</v>
      </c>
      <c r="Q1405" s="55" t="n">
        <f aca="false">EXP(($F$11 - $F$7 - $C$7*$C$7/2)*$C$3 + M1405*$C$7*SQRT($C$3))</f>
        <v>0.94707909991949</v>
      </c>
      <c r="R1405" s="55" t="n">
        <f aca="false">EXP(($F$11 - $F$8 - $C$8*$C$8/2)*$C$3 + N1405*$C$8*SQRT($C$3))</f>
        <v>0.948727054180956</v>
      </c>
      <c r="S1405" s="55" t="n">
        <f aca="false">EXP(($F$11 - $F$9 - $C$9*$C$9/2)*$C$3 + O1405*$C$9*SQRT($C$3))</f>
        <v>0.89906545417806</v>
      </c>
      <c r="T1405" s="55" t="n">
        <f aca="false">EXP(($F$11 - $F$10 - $C$10*$C$10/2)*$C$3 + P1405*$C$10*SQRT($C$3))</f>
        <v>1.02763328869583</v>
      </c>
      <c r="U1405" s="53" t="n">
        <f aca="false">$C$4 * (MAX(MAX(Q1405:T1405) - $C$2, 0))</f>
        <v>27.6332886958299</v>
      </c>
    </row>
    <row r="1406" customFormat="false" ht="13.8" hidden="false" customHeight="false" outlineLevel="0" collapsed="false">
      <c r="H1406" s="4" t="n">
        <v>1404</v>
      </c>
      <c r="I1406" s="17" t="n">
        <f aca="false">INDEX(Random!$F$2:$F$10003,($H1406-1)*$L$2 + I$2)</f>
        <v>-1.29287922822405</v>
      </c>
      <c r="J1406" s="17" t="n">
        <f aca="false">INDEX(Random!$F$2:$F$10003,($H1406-1)*$L$2 + J$2)</f>
        <v>0.966654884846511</v>
      </c>
      <c r="K1406" s="17" t="n">
        <f aca="false">INDEX(Random!$F$2:$F$10003,($H1406-1)*$L$2 + K$2)</f>
        <v>0.210302702350272</v>
      </c>
      <c r="L1406" s="37" t="n">
        <f aca="false">INDEX(Random!$F$2:$F$10003,($H1406-1)*$L$2 + L$2)</f>
        <v>0.570403271399816</v>
      </c>
      <c r="M1406" s="29" t="n">
        <f aca="false" t="array" ref="M1406:P1406">TRANSPOSE(MMULT($B$28:$E$31, TRANSPOSE(I1406:L1406)))</f>
        <v>-1.29287922822405</v>
      </c>
      <c r="N1406" s="29" t="n">
        <v>-0.0168654784350665</v>
      </c>
      <c r="O1406" s="29" t="n">
        <v>-0.234141714542018</v>
      </c>
      <c r="P1406" s="29" t="n">
        <v>0.0569786033813868</v>
      </c>
      <c r="Q1406" s="55" t="n">
        <f aca="false">EXP(($F$11 - $F$7 - $C$7*$C$7/2)*$C$3 + M1406*$C$7*SQRT($C$3))</f>
        <v>0.961641774939751</v>
      </c>
      <c r="R1406" s="55" t="n">
        <f aca="false">EXP(($F$11 - $F$8 - $C$8*$C$8/2)*$C$3 + N1406*$C$8*SQRT($C$3))</f>
        <v>1.00233280894096</v>
      </c>
      <c r="S1406" s="55" t="n">
        <f aca="false">EXP(($F$11 - $F$9 - $C$9*$C$9/2)*$C$3 + O1406*$C$9*SQRT($C$3))</f>
        <v>0.995616804895155</v>
      </c>
      <c r="T1406" s="55" t="n">
        <f aca="false">EXP(($F$11 - $F$10 - $C$10*$C$10/2)*$C$3 + P1406*$C$10*SQRT($C$3))</f>
        <v>1.00334927876607</v>
      </c>
      <c r="U1406" s="53" t="n">
        <f aca="false">$C$4 * (MAX(MAX(Q1406:T1406) - $C$2, 0))</f>
        <v>3.34927876607005</v>
      </c>
    </row>
    <row r="1407" customFormat="false" ht="13.8" hidden="false" customHeight="false" outlineLevel="0" collapsed="false">
      <c r="H1407" s="4" t="n">
        <v>1405</v>
      </c>
      <c r="I1407" s="17" t="n">
        <f aca="false">INDEX(Random!$F$2:$F$10003,($H1407-1)*$L$2 + I$2)</f>
        <v>-0.582416673928031</v>
      </c>
      <c r="J1407" s="17" t="n">
        <f aca="false">INDEX(Random!$F$2:$F$10003,($H1407-1)*$L$2 + J$2)</f>
        <v>0.785866045260341</v>
      </c>
      <c r="K1407" s="17" t="n">
        <f aca="false">INDEX(Random!$F$2:$F$10003,($H1407-1)*$L$2 + K$2)</f>
        <v>0.73244625854422</v>
      </c>
      <c r="L1407" s="37" t="n">
        <f aca="false">INDEX(Random!$F$2:$F$10003,($H1407-1)*$L$2 + L$2)</f>
        <v>0.338346646766459</v>
      </c>
      <c r="M1407" s="29" t="n">
        <f aca="false" t="array" ref="M1407:P1407">TRANSPOSE(MMULT($B$28:$E$31, TRANSPOSE(I1407:L1407)))</f>
        <v>-0.582416673928031</v>
      </c>
      <c r="N1407" s="29" t="n">
        <v>0.270833295392223</v>
      </c>
      <c r="O1407" s="29" t="n">
        <v>0.506184110904531</v>
      </c>
      <c r="P1407" s="29" t="n">
        <v>0.182061580843407</v>
      </c>
      <c r="Q1407" s="55" t="n">
        <f aca="false">EXP(($F$11 - $F$7 - $C$7*$C$7/2)*$C$3 + M1407*$C$7*SQRT($C$3))</f>
        <v>0.985853925842315</v>
      </c>
      <c r="R1407" s="55" t="n">
        <f aca="false">EXP(($F$11 - $F$8 - $C$8*$C$8/2)*$C$3 + N1407*$C$8*SQRT($C$3))</f>
        <v>1.01466376342826</v>
      </c>
      <c r="S1407" s="55" t="n">
        <f aca="false">EXP(($F$11 - $F$9 - $C$9*$C$9/2)*$C$3 + O1407*$C$9*SQRT($C$3))</f>
        <v>1.02637642143938</v>
      </c>
      <c r="T1407" s="55" t="n">
        <f aca="false">EXP(($F$11 - $F$10 - $C$10*$C$10/2)*$C$3 + P1407*$C$10*SQRT($C$3))</f>
        <v>1.00797209108076</v>
      </c>
      <c r="U1407" s="53" t="n">
        <f aca="false">$C$4 * (MAX(MAX(Q1407:T1407) - $C$2, 0))</f>
        <v>26.37642143938</v>
      </c>
    </row>
    <row r="1408" customFormat="false" ht="13.8" hidden="false" customHeight="false" outlineLevel="0" collapsed="false">
      <c r="H1408" s="4" t="n">
        <v>1406</v>
      </c>
      <c r="I1408" s="17" t="n">
        <f aca="false">INDEX(Random!$F$2:$F$10003,($H1408-1)*$L$2 + I$2)</f>
        <v>1.60964255974253</v>
      </c>
      <c r="J1408" s="17" t="n">
        <f aca="false">INDEX(Random!$F$2:$F$10003,($H1408-1)*$L$2 + J$2)</f>
        <v>-2.16693443213655</v>
      </c>
      <c r="K1408" s="17" t="n">
        <f aca="false">INDEX(Random!$F$2:$F$10003,($H1408-1)*$L$2 + K$2)</f>
        <v>1.05373010599591</v>
      </c>
      <c r="L1408" s="37" t="n">
        <f aca="false">INDEX(Random!$F$2:$F$10003,($H1408-1)*$L$2 + L$2)</f>
        <v>-0.591569546754327</v>
      </c>
      <c r="M1408" s="29" t="n">
        <f aca="false" t="array" ref="M1408:P1408">TRANSPOSE(MMULT($B$28:$E$31, TRANSPOSE(I1408:L1408)))</f>
        <v>1.60964255974253</v>
      </c>
      <c r="N1408" s="29" t="n">
        <v>-0.744547287718455</v>
      </c>
      <c r="O1408" s="29" t="n">
        <v>1.43797233383196</v>
      </c>
      <c r="P1408" s="29" t="n">
        <v>-0.199674596863019</v>
      </c>
      <c r="Q1408" s="55" t="n">
        <f aca="false">EXP(($F$11 - $F$7 - $C$7*$C$7/2)*$C$3 + M1408*$C$7*SQRT($C$3))</f>
        <v>1.06446783580898</v>
      </c>
      <c r="R1408" s="55" t="n">
        <f aca="false">EXP(($F$11 - $F$8 - $C$8*$C$8/2)*$C$3 + N1408*$C$8*SQRT($C$3))</f>
        <v>0.971808622122188</v>
      </c>
      <c r="S1408" s="55" t="n">
        <f aca="false">EXP(($F$11 - $F$9 - $C$9*$C$9/2)*$C$3 + O1408*$C$9*SQRT($C$3))</f>
        <v>1.06644539552206</v>
      </c>
      <c r="T1408" s="55" t="n">
        <f aca="false">EXP(($F$11 - $F$10 - $C$10*$C$10/2)*$C$3 + P1408*$C$10*SQRT($C$3))</f>
        <v>0.993930173595696</v>
      </c>
      <c r="U1408" s="53" t="n">
        <f aca="false">$C$4 * (MAX(MAX(Q1408:T1408) - $C$2, 0))</f>
        <v>66.4453955220601</v>
      </c>
    </row>
    <row r="1409" customFormat="false" ht="13.8" hidden="false" customHeight="false" outlineLevel="0" collapsed="false">
      <c r="H1409" s="4" t="n">
        <v>1407</v>
      </c>
      <c r="I1409" s="17" t="n">
        <f aca="false">INDEX(Random!$F$2:$F$10003,($H1409-1)*$L$2 + I$2)</f>
        <v>-0.205156129778697</v>
      </c>
      <c r="J1409" s="17" t="n">
        <f aca="false">INDEX(Random!$F$2:$F$10003,($H1409-1)*$L$2 + J$2)</f>
        <v>-0.5889882509565</v>
      </c>
      <c r="K1409" s="17" t="n">
        <f aca="false">INDEX(Random!$F$2:$F$10003,($H1409-1)*$L$2 + K$2)</f>
        <v>-0.915411314715664</v>
      </c>
      <c r="L1409" s="37" t="n">
        <f aca="false">INDEX(Random!$F$2:$F$10003,($H1409-1)*$L$2 + L$2)</f>
        <v>-0.86148901974898</v>
      </c>
      <c r="M1409" s="29" t="n">
        <f aca="false" t="array" ref="M1409:P1409">TRANSPOSE(MMULT($B$28:$E$31, TRANSPOSE(I1409:L1409)))</f>
        <v>-0.205156129778697</v>
      </c>
      <c r="N1409" s="29" t="n">
        <v>-0.592564840472143</v>
      </c>
      <c r="O1409" s="29" t="n">
        <v>-0.962302364718533</v>
      </c>
      <c r="P1409" s="29" t="n">
        <v>-0.965808683349826</v>
      </c>
      <c r="Q1409" s="55" t="n">
        <f aca="false">EXP(($F$11 - $F$7 - $C$7*$C$7/2)*$C$3 + M1409*$C$7*SQRT($C$3))</f>
        <v>0.998957579156228</v>
      </c>
      <c r="R1409" s="55" t="n">
        <f aca="false">EXP(($F$11 - $F$8 - $C$8*$C$8/2)*$C$3 + N1409*$C$8*SQRT($C$3))</f>
        <v>0.978106097460782</v>
      </c>
      <c r="S1409" s="55" t="n">
        <f aca="false">EXP(($F$11 - $F$9 - $C$9*$C$9/2)*$C$3 + O1409*$C$9*SQRT($C$3))</f>
        <v>0.966262026882865</v>
      </c>
      <c r="T1409" s="55" t="n">
        <f aca="false">EXP(($F$11 - $F$10 - $C$10*$C$10/2)*$C$3 + P1409*$C$10*SQRT($C$3))</f>
        <v>0.966335931194006</v>
      </c>
      <c r="U1409" s="53" t="n">
        <f aca="false">$C$4 * (MAX(MAX(Q1409:T1409) - $C$2, 0))</f>
        <v>0</v>
      </c>
    </row>
    <row r="1410" customFormat="false" ht="13.8" hidden="false" customHeight="false" outlineLevel="0" collapsed="false">
      <c r="H1410" s="4" t="n">
        <v>1408</v>
      </c>
      <c r="I1410" s="17" t="n">
        <f aca="false">INDEX(Random!$F$2:$F$10003,($H1410-1)*$L$2 + I$2)</f>
        <v>1.70229313286913</v>
      </c>
      <c r="J1410" s="17" t="n">
        <f aca="false">INDEX(Random!$F$2:$F$10003,($H1410-1)*$L$2 + J$2)</f>
        <v>-0.951345558311721</v>
      </c>
      <c r="K1410" s="17" t="n">
        <f aca="false">INDEX(Random!$F$2:$F$10003,($H1410-1)*$L$2 + K$2)</f>
        <v>0.149229060971709</v>
      </c>
      <c r="L1410" s="37" t="n">
        <f aca="false">INDEX(Random!$F$2:$F$10003,($H1410-1)*$L$2 + L$2)</f>
        <v>0.317625471402813</v>
      </c>
      <c r="M1410" s="29" t="n">
        <f aca="false" t="array" ref="M1410:P1410">TRANSPOSE(MMULT($B$28:$E$31, TRANSPOSE(I1410:L1410)))</f>
        <v>1.70229313286913</v>
      </c>
      <c r="N1410" s="29" t="n">
        <v>0.277602885285911</v>
      </c>
      <c r="O1410" s="29" t="n">
        <v>0.722978750490724</v>
      </c>
      <c r="P1410" s="29" t="n">
        <v>0.890990496806513</v>
      </c>
      <c r="Q1410" s="55" t="n">
        <f aca="false">EXP(($F$11 - $F$7 - $C$7*$C$7/2)*$C$3 + M1410*$C$7*SQRT($C$3))</f>
        <v>1.06792526302717</v>
      </c>
      <c r="R1410" s="55" t="n">
        <f aca="false">EXP(($F$11 - $F$8 - $C$8*$C$8/2)*$C$3 + N1410*$C$8*SQRT($C$3))</f>
        <v>1.01495573187325</v>
      </c>
      <c r="S1410" s="55" t="n">
        <f aca="false">EXP(($F$11 - $F$9 - $C$9*$C$9/2)*$C$3 + O1410*$C$9*SQRT($C$3))</f>
        <v>1.03556256658438</v>
      </c>
      <c r="T1410" s="55" t="n">
        <f aca="false">EXP(($F$11 - $F$10 - $C$10*$C$10/2)*$C$3 + P1410*$C$10*SQRT($C$3))</f>
        <v>1.03457800559</v>
      </c>
      <c r="U1410" s="53" t="n">
        <f aca="false">$C$4 * (MAX(MAX(Q1410:T1410) - $C$2, 0))</f>
        <v>67.9252630271701</v>
      </c>
    </row>
    <row r="1411" customFormat="false" ht="13.8" hidden="false" customHeight="false" outlineLevel="0" collapsed="false">
      <c r="H1411" s="4" t="n">
        <v>1409</v>
      </c>
      <c r="I1411" s="17" t="n">
        <f aca="false">INDEX(Random!$F$2:$F$10003,($H1411-1)*$L$2 + I$2)</f>
        <v>0.891114682562001</v>
      </c>
      <c r="J1411" s="17" t="n">
        <f aca="false">INDEX(Random!$F$2:$F$10003,($H1411-1)*$L$2 + J$2)</f>
        <v>0.393007981439564</v>
      </c>
      <c r="K1411" s="17" t="n">
        <f aca="false">INDEX(Random!$F$2:$F$10003,($H1411-1)*$L$2 + K$2)</f>
        <v>-0.267815546648561</v>
      </c>
      <c r="L1411" s="37" t="n">
        <f aca="false">INDEX(Random!$F$2:$F$10003,($H1411-1)*$L$2 + L$2)</f>
        <v>-1.41002930861651</v>
      </c>
      <c r="M1411" s="29" t="n">
        <f aca="false" t="array" ref="M1411:P1411">TRANSPOSE(MMULT($B$28:$E$31, TRANSPOSE(I1411:L1411)))</f>
        <v>0.891114682562001</v>
      </c>
      <c r="N1411" s="29" t="n">
        <v>0.853315185559281</v>
      </c>
      <c r="O1411" s="29" t="n">
        <v>0.120616406391281</v>
      </c>
      <c r="P1411" s="29" t="n">
        <v>-0.624537584240084</v>
      </c>
      <c r="Q1411" s="55" t="n">
        <f aca="false">EXP(($F$11 - $F$7 - $C$7*$C$7/2)*$C$3 + M1411*$C$7*SQRT($C$3))</f>
        <v>1.03803189734361</v>
      </c>
      <c r="R1411" s="55" t="n">
        <f aca="false">EXP(($F$11 - $F$8 - $C$8*$C$8/2)*$C$3 + N1411*$C$8*SQRT($C$3))</f>
        <v>1.0400957439292</v>
      </c>
      <c r="S1411" s="55" t="n">
        <f aca="false">EXP(($F$11 - $F$9 - $C$9*$C$9/2)*$C$3 + O1411*$C$9*SQRT($C$3))</f>
        <v>1.01023980089706</v>
      </c>
      <c r="T1411" s="55" t="n">
        <f aca="false">EXP(($F$11 - $F$10 - $C$10*$C$10/2)*$C$3 + P1411*$C$10*SQRT($C$3))</f>
        <v>0.978531757415002</v>
      </c>
      <c r="U1411" s="53" t="n">
        <f aca="false">$C$4 * (MAX(MAX(Q1411:T1411) - $C$2, 0))</f>
        <v>40.0957439292</v>
      </c>
    </row>
    <row r="1412" customFormat="false" ht="13.8" hidden="false" customHeight="false" outlineLevel="0" collapsed="false">
      <c r="H1412" s="4" t="n">
        <v>1410</v>
      </c>
      <c r="I1412" s="17" t="n">
        <f aca="false">INDEX(Random!$F$2:$F$10003,($H1412-1)*$L$2 + I$2)</f>
        <v>-0.753260024699182</v>
      </c>
      <c r="J1412" s="17" t="n">
        <f aca="false">INDEX(Random!$F$2:$F$10003,($H1412-1)*$L$2 + J$2)</f>
        <v>-0.846978471709465</v>
      </c>
      <c r="K1412" s="17" t="n">
        <f aca="false">INDEX(Random!$F$2:$F$10003,($H1412-1)*$L$2 + K$2)</f>
        <v>1.816692359912</v>
      </c>
      <c r="L1412" s="37" t="n">
        <f aca="false">INDEX(Random!$F$2:$F$10003,($H1412-1)*$L$2 + L$2)</f>
        <v>-0.603461262919342</v>
      </c>
      <c r="M1412" s="29" t="n">
        <f aca="false" t="array" ref="M1412:P1412">TRANSPOSE(MMULT($B$28:$E$31, TRANSPOSE(I1412:L1412)))</f>
        <v>-0.753260024699182</v>
      </c>
      <c r="N1412" s="29" t="n">
        <v>-1.1303393500489</v>
      </c>
      <c r="O1412" s="29" t="n">
        <v>1.32839931310805</v>
      </c>
      <c r="P1412" s="29" t="n">
        <v>-1.07560190026857</v>
      </c>
      <c r="Q1412" s="55" t="n">
        <f aca="false">EXP(($F$11 - $F$7 - $C$7*$C$7/2)*$C$3 + M1412*$C$7*SQRT($C$3))</f>
        <v>0.979976584603727</v>
      </c>
      <c r="R1412" s="55" t="n">
        <f aca="false">EXP(($F$11 - $F$8 - $C$8*$C$8/2)*$C$3 + N1412*$C$8*SQRT($C$3))</f>
        <v>0.956004606548395</v>
      </c>
      <c r="S1412" s="55" t="n">
        <f aca="false">EXP(($F$11 - $F$9 - $C$9*$C$9/2)*$C$3 + O1412*$C$9*SQRT($C$3))</f>
        <v>1.06165350888971</v>
      </c>
      <c r="T1412" s="55" t="n">
        <f aca="false">EXP(($F$11 - $F$10 - $C$10*$C$10/2)*$C$3 + P1412*$C$10*SQRT($C$3))</f>
        <v>0.962444717257941</v>
      </c>
      <c r="U1412" s="53" t="n">
        <f aca="false">$C$4 * (MAX(MAX(Q1412:T1412) - $C$2, 0))</f>
        <v>61.6535088897101</v>
      </c>
    </row>
    <row r="1413" customFormat="false" ht="13.8" hidden="false" customHeight="false" outlineLevel="0" collapsed="false">
      <c r="H1413" s="4" t="n">
        <v>1411</v>
      </c>
      <c r="I1413" s="17" t="n">
        <f aca="false">INDEX(Random!$F$2:$F$10003,($H1413-1)*$L$2 + I$2)</f>
        <v>1.05994687666256</v>
      </c>
      <c r="J1413" s="17" t="n">
        <f aca="false">INDEX(Random!$F$2:$F$10003,($H1413-1)*$L$2 + J$2)</f>
        <v>0.729601551348354</v>
      </c>
      <c r="K1413" s="17" t="n">
        <f aca="false">INDEX(Random!$F$2:$F$10003,($H1413-1)*$L$2 + K$2)</f>
        <v>0.513039447431282</v>
      </c>
      <c r="L1413" s="37" t="n">
        <f aca="false">INDEX(Random!$F$2:$F$10003,($H1413-1)*$L$2 + L$2)</f>
        <v>-0.108326093187419</v>
      </c>
      <c r="M1413" s="29" t="n">
        <f aca="false" t="array" ref="M1413:P1413">TRANSPOSE(MMULT($B$28:$E$31, TRANSPOSE(I1413:L1413)))</f>
        <v>1.05994687666256</v>
      </c>
      <c r="N1413" s="29" t="n">
        <v>1.22327523811216</v>
      </c>
      <c r="O1413" s="29" t="n">
        <v>0.927769494153457</v>
      </c>
      <c r="P1413" s="29" t="n">
        <v>0.625426381681502</v>
      </c>
      <c r="Q1413" s="55" t="n">
        <f aca="false">EXP(($F$11 - $F$7 - $C$7*$C$7/2)*$C$3 + M1413*$C$7*SQRT($C$3))</f>
        <v>1.04418391807476</v>
      </c>
      <c r="R1413" s="55" t="n">
        <f aca="false">EXP(($F$11 - $F$8 - $C$8*$C$8/2)*$C$3 + N1413*$C$8*SQRT($C$3))</f>
        <v>1.05657872755077</v>
      </c>
      <c r="S1413" s="55" t="n">
        <f aca="false">EXP(($F$11 - $F$9 - $C$9*$C$9/2)*$C$3 + O1413*$C$9*SQRT($C$3))</f>
        <v>1.04431557763262</v>
      </c>
      <c r="T1413" s="55" t="n">
        <f aca="false">EXP(($F$11 - $F$10 - $C$10*$C$10/2)*$C$3 + P1413*$C$10*SQRT($C$3))</f>
        <v>1.02453017153895</v>
      </c>
      <c r="U1413" s="53" t="n">
        <f aca="false">$C$4 * (MAX(MAX(Q1413:T1413) - $C$2, 0))</f>
        <v>56.5787275507701</v>
      </c>
    </row>
    <row r="1414" customFormat="false" ht="13.8" hidden="false" customHeight="false" outlineLevel="0" collapsed="false">
      <c r="H1414" s="4" t="n">
        <v>1412</v>
      </c>
      <c r="I1414" s="17" t="n">
        <f aca="false">INDEX(Random!$F$2:$F$10003,($H1414-1)*$L$2 + I$2)</f>
        <v>-0.000106831618345178</v>
      </c>
      <c r="J1414" s="17" t="n">
        <f aca="false">INDEX(Random!$F$2:$F$10003,($H1414-1)*$L$2 + J$2)</f>
        <v>-0.144138205822251</v>
      </c>
      <c r="K1414" s="17" t="n">
        <f aca="false">INDEX(Random!$F$2:$F$10003,($H1414-1)*$L$2 + K$2)</f>
        <v>-0.351581907519582</v>
      </c>
      <c r="L1414" s="37" t="n">
        <f aca="false">INDEX(Random!$F$2:$F$10003,($H1414-1)*$L$2 + L$2)</f>
        <v>1.29373793346764</v>
      </c>
      <c r="M1414" s="29" t="n">
        <f aca="false" t="array" ref="M1414:P1414">TRANSPOSE(MMULT($B$28:$E$31, TRANSPOSE(I1414:L1414)))</f>
        <v>-0.000106831618345178</v>
      </c>
      <c r="N1414" s="29" t="n">
        <v>-0.114596027477388</v>
      </c>
      <c r="O1414" s="29" t="n">
        <v>-0.333906290021317</v>
      </c>
      <c r="P1414" s="29" t="n">
        <v>1.03462226484398</v>
      </c>
      <c r="Q1414" s="55" t="n">
        <f aca="false">EXP(($F$11 - $F$7 - $C$7*$C$7/2)*$C$3 + M1414*$C$7*SQRT($C$3))</f>
        <v>1.00615261092553</v>
      </c>
      <c r="R1414" s="55" t="n">
        <f aca="false">EXP(($F$11 - $F$8 - $C$8*$C$8/2)*$C$3 + N1414*$C$8*SQRT($C$3))</f>
        <v>0.998178205318373</v>
      </c>
      <c r="S1414" s="55" t="n">
        <f aca="false">EXP(($F$11 - $F$9 - $C$9*$C$9/2)*$C$3 + O1414*$C$9*SQRT($C$3))</f>
        <v>0.991542811417878</v>
      </c>
      <c r="T1414" s="55" t="n">
        <f aca="false">EXP(($F$11 - $F$10 - $C$10*$C$10/2)*$C$3 + P1414*$C$10*SQRT($C$3))</f>
        <v>1.04005343015537</v>
      </c>
      <c r="U1414" s="53" t="n">
        <f aca="false">$C$4 * (MAX(MAX(Q1414:T1414) - $C$2, 0))</f>
        <v>40.0534301553701</v>
      </c>
    </row>
    <row r="1415" customFormat="false" ht="13.8" hidden="false" customHeight="false" outlineLevel="0" collapsed="false">
      <c r="H1415" s="4" t="n">
        <v>1413</v>
      </c>
      <c r="I1415" s="17" t="n">
        <f aca="false">INDEX(Random!$F$2:$F$10003,($H1415-1)*$L$2 + I$2)</f>
        <v>-0.434231846915684</v>
      </c>
      <c r="J1415" s="17" t="n">
        <f aca="false">INDEX(Random!$F$2:$F$10003,($H1415-1)*$L$2 + J$2)</f>
        <v>1.12828109223508</v>
      </c>
      <c r="K1415" s="17" t="n">
        <f aca="false">INDEX(Random!$F$2:$F$10003,($H1415-1)*$L$2 + K$2)</f>
        <v>-1.6567133829729</v>
      </c>
      <c r="L1415" s="37" t="n">
        <f aca="false">INDEX(Random!$F$2:$F$10003,($H1415-1)*$L$2 + L$2)</f>
        <v>-1.40369289330317</v>
      </c>
      <c r="M1415" s="29" t="n">
        <f aca="false" t="array" ref="M1415:P1415">TRANSPOSE(MMULT($B$28:$E$31, TRANSPOSE(I1415:L1415)))</f>
        <v>-0.434231846915684</v>
      </c>
      <c r="N1415" s="29" t="n">
        <v>0.632883149649668</v>
      </c>
      <c r="O1415" s="29" t="n">
        <v>-1.61552700410788</v>
      </c>
      <c r="P1415" s="29" t="n">
        <v>-1.11674637773814</v>
      </c>
      <c r="Q1415" s="55" t="n">
        <f aca="false">EXP(($F$11 - $F$7 - $C$7*$C$7/2)*$C$3 + M1415*$C$7*SQRT($C$3))</f>
        <v>0.99098030903564</v>
      </c>
      <c r="R1415" s="55" t="n">
        <f aca="false">EXP(($F$11 - $F$8 - $C$8*$C$8/2)*$C$3 + N1415*$C$8*SQRT($C$3))</f>
        <v>1.03039725140359</v>
      </c>
      <c r="S1415" s="55" t="n">
        <f aca="false">EXP(($F$11 - $F$9 - $C$9*$C$9/2)*$C$3 + O1415*$C$9*SQRT($C$3))</f>
        <v>0.940665415927612</v>
      </c>
      <c r="T1415" s="55" t="n">
        <f aca="false">EXP(($F$11 - $F$10 - $C$10*$C$10/2)*$C$3 + P1415*$C$10*SQRT($C$3))</f>
        <v>0.960990543210679</v>
      </c>
      <c r="U1415" s="53" t="n">
        <f aca="false">$C$4 * (MAX(MAX(Q1415:T1415) - $C$2, 0))</f>
        <v>30.39725140359</v>
      </c>
    </row>
    <row r="1416" customFormat="false" ht="13.8" hidden="false" customHeight="false" outlineLevel="0" collapsed="false">
      <c r="H1416" s="4" t="n">
        <v>1414</v>
      </c>
      <c r="I1416" s="17" t="n">
        <f aca="false">INDEX(Random!$F$2:$F$10003,($H1416-1)*$L$2 + I$2)</f>
        <v>0.210258423707213</v>
      </c>
      <c r="J1416" s="17" t="n">
        <f aca="false">INDEX(Random!$F$2:$F$10003,($H1416-1)*$L$2 + J$2)</f>
        <v>1.18380100979511</v>
      </c>
      <c r="K1416" s="17" t="n">
        <f aca="false">INDEX(Random!$F$2:$F$10003,($H1416-1)*$L$2 + K$2)</f>
        <v>-1.03165212031778</v>
      </c>
      <c r="L1416" s="37" t="n">
        <f aca="false">INDEX(Random!$F$2:$F$10003,($H1416-1)*$L$2 + L$2)</f>
        <v>0.241991725808701</v>
      </c>
      <c r="M1416" s="29" t="n">
        <f aca="false" t="array" ref="M1416:P1416">TRANSPOSE(MMULT($B$28:$E$31, TRANSPOSE(I1416:L1416)))</f>
        <v>0.210258423707213</v>
      </c>
      <c r="N1416" s="29" t="n">
        <v>1.06829653487918</v>
      </c>
      <c r="O1416" s="29" t="n">
        <v>-0.789401975532768</v>
      </c>
      <c r="P1416" s="29" t="n">
        <v>0.588776198810669</v>
      </c>
      <c r="Q1416" s="55" t="n">
        <f aca="false">EXP(($F$11 - $F$7 - $C$7*$C$7/2)*$C$3 + M1416*$C$7*SQRT($C$3))</f>
        <v>1.01358803432494</v>
      </c>
      <c r="R1416" s="55" t="n">
        <f aca="false">EXP(($F$11 - $F$8 - $C$8*$C$8/2)*$C$3 + N1416*$C$8*SQRT($C$3))</f>
        <v>1.04964234016947</v>
      </c>
      <c r="S1416" s="55" t="n">
        <f aca="false">EXP(($F$11 - $F$9 - $C$9*$C$9/2)*$C$3 + O1416*$C$9*SQRT($C$3))</f>
        <v>0.973152939013932</v>
      </c>
      <c r="T1416" s="55" t="n">
        <f aca="false">EXP(($F$11 - $F$10 - $C$10*$C$10/2)*$C$3 + P1416*$C$10*SQRT($C$3))</f>
        <v>1.0231511666675</v>
      </c>
      <c r="U1416" s="53" t="n">
        <f aca="false">$C$4 * (MAX(MAX(Q1416:T1416) - $C$2, 0))</f>
        <v>49.6423401694699</v>
      </c>
    </row>
    <row r="1417" customFormat="false" ht="13.8" hidden="false" customHeight="false" outlineLevel="0" collapsed="false">
      <c r="H1417" s="4" t="n">
        <v>1415</v>
      </c>
      <c r="I1417" s="17" t="n">
        <f aca="false">INDEX(Random!$F$2:$F$10003,($H1417-1)*$L$2 + I$2)</f>
        <v>0.0793327073493431</v>
      </c>
      <c r="J1417" s="17" t="n">
        <f aca="false">INDEX(Random!$F$2:$F$10003,($H1417-1)*$L$2 + J$2)</f>
        <v>0.348126564487605</v>
      </c>
      <c r="K1417" s="17" t="n">
        <f aca="false">INDEX(Random!$F$2:$F$10003,($H1417-1)*$L$2 + K$2)</f>
        <v>0.0182453348803767</v>
      </c>
      <c r="L1417" s="37" t="n">
        <f aca="false">INDEX(Random!$F$2:$F$10003,($H1417-1)*$L$2 + L$2)</f>
        <v>0.982869616074784</v>
      </c>
      <c r="M1417" s="29" t="n">
        <f aca="false" t="array" ref="M1417:P1417">TRANSPOSE(MMULT($B$28:$E$31, TRANSPOSE(I1417:L1417)))</f>
        <v>0.0793327073493431</v>
      </c>
      <c r="N1417" s="29" t="n">
        <v>0.324785111698257</v>
      </c>
      <c r="O1417" s="29" t="n">
        <v>0.0709459028143155</v>
      </c>
      <c r="P1417" s="29" t="n">
        <v>0.939113625983734</v>
      </c>
      <c r="Q1417" s="55" t="n">
        <f aca="false">EXP(($F$11 - $F$7 - $C$7*$C$7/2)*$C$3 + M1417*$C$7*SQRT($C$3))</f>
        <v>1.00895399406509</v>
      </c>
      <c r="R1417" s="55" t="n">
        <f aca="false">EXP(($F$11 - $F$8 - $C$8*$C$8/2)*$C$3 + N1417*$C$8*SQRT($C$3))</f>
        <v>1.01699300833286</v>
      </c>
      <c r="S1417" s="55" t="n">
        <f aca="false">EXP(($F$11 - $F$9 - $C$9*$C$9/2)*$C$3 + O1417*$C$9*SQRT($C$3))</f>
        <v>1.00817954276013</v>
      </c>
      <c r="T1417" s="55" t="n">
        <f aca="false">EXP(($F$11 - $F$10 - $C$10*$C$10/2)*$C$3 + P1417*$C$10*SQRT($C$3))</f>
        <v>1.03640930152351</v>
      </c>
      <c r="U1417" s="53" t="n">
        <f aca="false">$C$4 * (MAX(MAX(Q1417:T1417) - $C$2, 0))</f>
        <v>36.4093015235101</v>
      </c>
    </row>
    <row r="1418" customFormat="false" ht="13.8" hidden="false" customHeight="false" outlineLevel="0" collapsed="false">
      <c r="H1418" s="4" t="n">
        <v>1416</v>
      </c>
      <c r="I1418" s="17" t="n">
        <f aca="false">INDEX(Random!$F$2:$F$10003,($H1418-1)*$L$2 + I$2)</f>
        <v>0.683178835759684</v>
      </c>
      <c r="J1418" s="17" t="n">
        <f aca="false">INDEX(Random!$F$2:$F$10003,($H1418-1)*$L$2 + J$2)</f>
        <v>-1.06339953317343</v>
      </c>
      <c r="K1418" s="17" t="n">
        <f aca="false">INDEX(Random!$F$2:$F$10003,($H1418-1)*$L$2 + K$2)</f>
        <v>-0.281375827756863</v>
      </c>
      <c r="L1418" s="37" t="n">
        <f aca="false">INDEX(Random!$F$2:$F$10003,($H1418-1)*$L$2 + L$2)</f>
        <v>0.273956119052503</v>
      </c>
      <c r="M1418" s="29" t="n">
        <f aca="false" t="array" ref="M1418:P1418">TRANSPOSE(MMULT($B$28:$E$31, TRANSPOSE(I1418:L1418)))</f>
        <v>0.683178835759684</v>
      </c>
      <c r="N1418" s="29" t="n">
        <v>-0.430182350692231</v>
      </c>
      <c r="O1418" s="29" t="n">
        <v>-0.0709727608409569</v>
      </c>
      <c r="P1418" s="29" t="n">
        <v>0.311046812518602</v>
      </c>
      <c r="Q1418" s="55" t="n">
        <f aca="false">EXP(($F$11 - $F$7 - $C$7*$C$7/2)*$C$3 + M1418*$C$7*SQRT($C$3))</f>
        <v>1.03050477937034</v>
      </c>
      <c r="R1418" s="55" t="n">
        <f aca="false">EXP(($F$11 - $F$8 - $C$8*$C$8/2)*$C$3 + N1418*$C$8*SQRT($C$3))</f>
        <v>0.984879603820634</v>
      </c>
      <c r="S1418" s="55" t="n">
        <f aca="false">EXP(($F$11 - $F$9 - $C$9*$C$9/2)*$C$3 + O1418*$C$9*SQRT($C$3))</f>
        <v>1.00231609253755</v>
      </c>
      <c r="T1418" s="55" t="n">
        <f aca="false">EXP(($F$11 - $F$10 - $C$10*$C$10/2)*$C$3 + P1418*$C$10*SQRT($C$3))</f>
        <v>1.01276142997051</v>
      </c>
      <c r="U1418" s="53" t="n">
        <f aca="false">$C$4 * (MAX(MAX(Q1418:T1418) - $C$2, 0))</f>
        <v>30.5047793703399</v>
      </c>
    </row>
    <row r="1419" customFormat="false" ht="13.8" hidden="false" customHeight="false" outlineLevel="0" collapsed="false">
      <c r="H1419" s="4" t="n">
        <v>1417</v>
      </c>
      <c r="I1419" s="17" t="n">
        <f aca="false">INDEX(Random!$F$2:$F$10003,($H1419-1)*$L$2 + I$2)</f>
        <v>1.35128387296665</v>
      </c>
      <c r="J1419" s="17" t="n">
        <f aca="false">INDEX(Random!$F$2:$F$10003,($H1419-1)*$L$2 + J$2)</f>
        <v>0.155236815373127</v>
      </c>
      <c r="K1419" s="17" t="n">
        <f aca="false">INDEX(Random!$F$2:$F$10003,($H1419-1)*$L$2 + K$2)</f>
        <v>2.1695924020772</v>
      </c>
      <c r="L1419" s="37" t="n">
        <f aca="false">INDEX(Random!$F$2:$F$10003,($H1419-1)*$L$2 + L$2)</f>
        <v>-1.9744565979006</v>
      </c>
      <c r="M1419" s="29" t="n">
        <f aca="false" t="array" ref="M1419:P1419">TRANSPOSE(MMULT($B$28:$E$31, TRANSPOSE(I1419:L1419)))</f>
        <v>1.35128387296665</v>
      </c>
      <c r="N1419" s="29" t="n">
        <v>0.943772390941723</v>
      </c>
      <c r="O1419" s="29" t="n">
        <v>2.52643331042559</v>
      </c>
      <c r="P1419" s="29" t="n">
        <v>-0.903911258388385</v>
      </c>
      <c r="Q1419" s="55" t="n">
        <f aca="false">EXP(($F$11 - $F$7 - $C$7*$C$7/2)*$C$3 + M1419*$C$7*SQRT($C$3))</f>
        <v>1.05488571659057</v>
      </c>
      <c r="R1419" s="55" t="n">
        <f aca="false">EXP(($F$11 - $F$8 - $C$8*$C$8/2)*$C$3 + N1419*$C$8*SQRT($C$3))</f>
        <v>1.04410201647342</v>
      </c>
      <c r="S1419" s="55" t="n">
        <f aca="false">EXP(($F$11 - $F$9 - $C$9*$C$9/2)*$C$3 + O1419*$C$9*SQRT($C$3))</f>
        <v>1.11523685020075</v>
      </c>
      <c r="T1419" s="55" t="n">
        <f aca="false">EXP(($F$11 - $F$10 - $C$10*$C$10/2)*$C$3 + P1419*$C$10*SQRT($C$3))</f>
        <v>0.968536586881976</v>
      </c>
      <c r="U1419" s="53" t="n">
        <f aca="false">$C$4 * (MAX(MAX(Q1419:T1419) - $C$2, 0))</f>
        <v>115.23685020075</v>
      </c>
    </row>
    <row r="1420" customFormat="false" ht="13.8" hidden="false" customHeight="false" outlineLevel="0" collapsed="false">
      <c r="H1420" s="4" t="n">
        <v>1418</v>
      </c>
      <c r="I1420" s="17" t="n">
        <f aca="false">INDEX(Random!$F$2:$F$10003,($H1420-1)*$L$2 + I$2)</f>
        <v>-0.0877349144773869</v>
      </c>
      <c r="J1420" s="17" t="n">
        <f aca="false">INDEX(Random!$F$2:$F$10003,($H1420-1)*$L$2 + J$2)</f>
        <v>-1.15678104301433</v>
      </c>
      <c r="K1420" s="17" t="n">
        <f aca="false">INDEX(Random!$F$2:$F$10003,($H1420-1)*$L$2 + K$2)</f>
        <v>-0.836573031243767</v>
      </c>
      <c r="L1420" s="37" t="n">
        <f aca="false">INDEX(Random!$F$2:$F$10003,($H1420-1)*$L$2 + L$2)</f>
        <v>0.167352268875422</v>
      </c>
      <c r="M1420" s="29" t="n">
        <f aca="false" t="array" ref="M1420:P1420">TRANSPOSE(MMULT($B$28:$E$31, TRANSPOSE(I1420:L1420)))</f>
        <v>-0.0877349144773869</v>
      </c>
      <c r="N1420" s="29" t="n">
        <v>-0.972437393193823</v>
      </c>
      <c r="O1420" s="29" t="n">
        <v>-0.883616526185257</v>
      </c>
      <c r="P1420" s="29" t="n">
        <v>-0.192019036476246</v>
      </c>
      <c r="Q1420" s="55" t="n">
        <f aca="false">EXP(($F$11 - $F$7 - $C$7*$C$7/2)*$C$3 + M1420*$C$7*SQRT($C$3))</f>
        <v>1.00307148536785</v>
      </c>
      <c r="R1420" s="55" t="n">
        <f aca="false">EXP(($F$11 - $F$8 - $C$8*$C$8/2)*$C$3 + N1420*$C$8*SQRT($C$3))</f>
        <v>0.962441769173146</v>
      </c>
      <c r="S1420" s="55" t="n">
        <f aca="false">EXP(($F$11 - $F$9 - $C$9*$C$9/2)*$C$3 + O1420*$C$9*SQRT($C$3))</f>
        <v>0.969391965010801</v>
      </c>
      <c r="T1420" s="55" t="n">
        <f aca="false">EXP(($F$11 - $F$10 - $C$10*$C$10/2)*$C$3 + P1420*$C$10*SQRT($C$3))</f>
        <v>0.994209847083838</v>
      </c>
      <c r="U1420" s="53" t="n">
        <f aca="false">$C$4 * (MAX(MAX(Q1420:T1420) - $C$2, 0))</f>
        <v>3.07148536784996</v>
      </c>
    </row>
    <row r="1421" customFormat="false" ht="13.8" hidden="false" customHeight="false" outlineLevel="0" collapsed="false">
      <c r="H1421" s="4" t="n">
        <v>1419</v>
      </c>
      <c r="I1421" s="17" t="n">
        <f aca="false">INDEX(Random!$F$2:$F$10003,($H1421-1)*$L$2 + I$2)</f>
        <v>-0.583443631234085</v>
      </c>
      <c r="J1421" s="17" t="n">
        <f aca="false">INDEX(Random!$F$2:$F$10003,($H1421-1)*$L$2 + J$2)</f>
        <v>-1.2947048004546</v>
      </c>
      <c r="K1421" s="17" t="n">
        <f aca="false">INDEX(Random!$F$2:$F$10003,($H1421-1)*$L$2 + K$2)</f>
        <v>0.27851065910461</v>
      </c>
      <c r="L1421" s="37" t="n">
        <f aca="false">INDEX(Random!$F$2:$F$10003,($H1421-1)*$L$2 + L$2)</f>
        <v>-0.421452157951079</v>
      </c>
      <c r="M1421" s="29" t="n">
        <f aca="false" t="array" ref="M1421:P1421">TRANSPOSE(MMULT($B$28:$E$31, TRANSPOSE(I1421:L1421)))</f>
        <v>-0.583443631234085</v>
      </c>
      <c r="N1421" s="29" t="n">
        <v>-1.38299660993143</v>
      </c>
      <c r="O1421" s="29" t="n">
        <v>-0.0548662132517433</v>
      </c>
      <c r="P1421" s="29" t="n">
        <v>-0.956998756930331</v>
      </c>
      <c r="Q1421" s="55" t="n">
        <f aca="false">EXP(($F$11 - $F$7 - $C$7*$C$7/2)*$C$3 + M1421*$C$7*SQRT($C$3))</f>
        <v>0.985818491432923</v>
      </c>
      <c r="R1421" s="55" t="n">
        <f aca="false">EXP(($F$11 - $F$8 - $C$8*$C$8/2)*$C$3 + N1421*$C$8*SQRT($C$3))</f>
        <v>0.945794011071752</v>
      </c>
      <c r="S1421" s="55" t="n">
        <f aca="false">EXP(($F$11 - $F$9 - $C$9*$C$9/2)*$C$3 + O1421*$C$9*SQRT($C$3))</f>
        <v>1.00297982451244</v>
      </c>
      <c r="T1421" s="55" t="n">
        <f aca="false">EXP(($F$11 - $F$10 - $C$10*$C$10/2)*$C$3 + P1421*$C$10*SQRT($C$3))</f>
        <v>0.966648847402449</v>
      </c>
      <c r="U1421" s="53" t="n">
        <f aca="false">$C$4 * (MAX(MAX(Q1421:T1421) - $C$2, 0))</f>
        <v>2.97982451243994</v>
      </c>
    </row>
    <row r="1422" customFormat="false" ht="13.8" hidden="false" customHeight="false" outlineLevel="0" collapsed="false">
      <c r="H1422" s="4" t="n">
        <v>1420</v>
      </c>
      <c r="I1422" s="17" t="n">
        <f aca="false">INDEX(Random!$F$2:$F$10003,($H1422-1)*$L$2 + I$2)</f>
        <v>-0.13168832746293</v>
      </c>
      <c r="J1422" s="17" t="n">
        <f aca="false">INDEX(Random!$F$2:$F$10003,($H1422-1)*$L$2 + J$2)</f>
        <v>1.00856542779295</v>
      </c>
      <c r="K1422" s="17" t="n">
        <f aca="false">INDEX(Random!$F$2:$F$10003,($H1422-1)*$L$2 + K$2)</f>
        <v>-0.956540096414451</v>
      </c>
      <c r="L1422" s="37" t="n">
        <f aca="false">INDEX(Random!$F$2:$F$10003,($H1422-1)*$L$2 + L$2)</f>
        <v>-1.31768055138071</v>
      </c>
      <c r="M1422" s="29" t="n">
        <f aca="false" t="array" ref="M1422:P1422">TRANSPOSE(MMULT($B$28:$E$31, TRANSPOSE(I1422:L1422)))</f>
        <v>-0.13168832746293</v>
      </c>
      <c r="N1422" s="29" t="n">
        <v>0.721445094011978</v>
      </c>
      <c r="O1422" s="29" t="n">
        <v>-0.86284436647619</v>
      </c>
      <c r="P1422" s="29" t="n">
        <v>-0.91801521970399</v>
      </c>
      <c r="Q1422" s="55" t="n">
        <f aca="false">EXP(($F$11 - $F$7 - $C$7*$C$7/2)*$C$3 + M1422*$C$7*SQRT($C$3))</f>
        <v>1.00152957715042</v>
      </c>
      <c r="R1422" s="55" t="n">
        <f aca="false">EXP(($F$11 - $F$8 - $C$8*$C$8/2)*$C$3 + N1422*$C$8*SQRT($C$3))</f>
        <v>1.03428285361383</v>
      </c>
      <c r="S1422" s="55" t="n">
        <f aca="false">EXP(($F$11 - $F$9 - $C$9*$C$9/2)*$C$3 + O1422*$C$9*SQRT($C$3))</f>
        <v>0.970219922979081</v>
      </c>
      <c r="T1422" s="55" t="n">
        <f aca="false">EXP(($F$11 - $F$10 - $C$10*$C$10/2)*$C$3 + P1422*$C$10*SQRT($C$3))</f>
        <v>0.968034704517327</v>
      </c>
      <c r="U1422" s="53" t="n">
        <f aca="false">$C$4 * (MAX(MAX(Q1422:T1422) - $C$2, 0))</f>
        <v>34.28285361383</v>
      </c>
    </row>
    <row r="1423" customFormat="false" ht="13.8" hidden="false" customHeight="false" outlineLevel="0" collapsed="false">
      <c r="H1423" s="4" t="n">
        <v>1421</v>
      </c>
      <c r="I1423" s="17" t="n">
        <f aca="false">INDEX(Random!$F$2:$F$10003,($H1423-1)*$L$2 + I$2)</f>
        <v>-1.43375076645639</v>
      </c>
      <c r="J1423" s="17" t="n">
        <f aca="false">INDEX(Random!$F$2:$F$10003,($H1423-1)*$L$2 + J$2)</f>
        <v>2.29950534156592</v>
      </c>
      <c r="K1423" s="17" t="n">
        <f aca="false">INDEX(Random!$F$2:$F$10003,($H1423-1)*$L$2 + K$2)</f>
        <v>0.411630121463021</v>
      </c>
      <c r="L1423" s="37" t="n">
        <f aca="false">INDEX(Random!$F$2:$F$10003,($H1423-1)*$L$2 + L$2)</f>
        <v>-1.15498087774915</v>
      </c>
      <c r="M1423" s="29" t="n">
        <f aca="false" t="array" ref="M1423:P1423">TRANSPOSE(MMULT($B$28:$E$31, TRANSPOSE(I1423:L1423)))</f>
        <v>-1.43375076645639</v>
      </c>
      <c r="N1423" s="29" t="n">
        <v>0.95667860985036</v>
      </c>
      <c r="O1423" s="29" t="n">
        <v>-0.0112626104698396</v>
      </c>
      <c r="P1423" s="29" t="n">
        <v>-1.117830553184</v>
      </c>
      <c r="Q1423" s="55" t="n">
        <f aca="false">EXP(($F$11 - $F$7 - $C$7*$C$7/2)*$C$3 + M1423*$C$7*SQRT($C$3))</f>
        <v>0.956912065983131</v>
      </c>
      <c r="R1423" s="55" t="n">
        <f aca="false">EXP(($F$11 - $F$8 - $C$8*$C$8/2)*$C$3 + N1423*$C$8*SQRT($C$3))</f>
        <v>1.04467487846103</v>
      </c>
      <c r="S1423" s="55" t="n">
        <f aca="false">EXP(($F$11 - $F$9 - $C$9*$C$9/2)*$C$3 + O1423*$C$9*SQRT($C$3))</f>
        <v>1.00477888432766</v>
      </c>
      <c r="T1423" s="55" t="n">
        <f aca="false">EXP(($F$11 - $F$10 - $C$10*$C$10/2)*$C$3 + P1423*$C$10*SQRT($C$3))</f>
        <v>0.960952254797069</v>
      </c>
      <c r="U1423" s="53" t="n">
        <f aca="false">$C$4 * (MAX(MAX(Q1423:T1423) - $C$2, 0))</f>
        <v>44.67487846103</v>
      </c>
    </row>
    <row r="1424" customFormat="false" ht="13.8" hidden="false" customHeight="false" outlineLevel="0" collapsed="false">
      <c r="H1424" s="4" t="n">
        <v>1422</v>
      </c>
      <c r="I1424" s="17" t="n">
        <f aca="false">INDEX(Random!$F$2:$F$10003,($H1424-1)*$L$2 + I$2)</f>
        <v>1.96832301673407</v>
      </c>
      <c r="J1424" s="17" t="n">
        <f aca="false">INDEX(Random!$F$2:$F$10003,($H1424-1)*$L$2 + J$2)</f>
        <v>0.292622353918383</v>
      </c>
      <c r="K1424" s="17" t="n">
        <f aca="false">INDEX(Random!$F$2:$F$10003,($H1424-1)*$L$2 + K$2)</f>
        <v>-0.736180563287043</v>
      </c>
      <c r="L1424" s="37" t="n">
        <f aca="false">INDEX(Random!$F$2:$F$10003,($H1424-1)*$L$2 + L$2)</f>
        <v>-0.127485928751726</v>
      </c>
      <c r="M1424" s="29" t="n">
        <f aca="false" t="array" ref="M1424:P1424">TRANSPOSE(MMULT($B$28:$E$31, TRANSPOSE(I1424:L1424)))</f>
        <v>1.96832301673407</v>
      </c>
      <c r="N1424" s="29" t="n">
        <v>1.42756884499067</v>
      </c>
      <c r="O1424" s="29" t="n">
        <v>0.0937776537165012</v>
      </c>
      <c r="P1424" s="29" t="n">
        <v>0.954159430024183</v>
      </c>
      <c r="Q1424" s="55" t="n">
        <f aca="false">EXP(($F$11 - $F$7 - $C$7*$C$7/2)*$C$3 + M1424*$C$7*SQRT($C$3))</f>
        <v>1.0779152004161</v>
      </c>
      <c r="R1424" s="55" t="n">
        <f aca="false">EXP(($F$11 - $F$8 - $C$8*$C$8/2)*$C$3 + N1424*$C$8*SQRT($C$3))</f>
        <v>1.0657923902488</v>
      </c>
      <c r="S1424" s="55" t="n">
        <f aca="false">EXP(($F$11 - $F$9 - $C$9*$C$9/2)*$C$3 + O1424*$C$9*SQRT($C$3))</f>
        <v>1.00912604730549</v>
      </c>
      <c r="T1424" s="55" t="n">
        <f aca="false">EXP(($F$11 - $F$10 - $C$10*$C$10/2)*$C$3 + P1424*$C$10*SQRT($C$3))</f>
        <v>1.03698252519981</v>
      </c>
      <c r="U1424" s="53" t="n">
        <f aca="false">$C$4 * (MAX(MAX(Q1424:T1424) - $C$2, 0))</f>
        <v>77.9152004161001</v>
      </c>
    </row>
    <row r="1425" customFormat="false" ht="13.8" hidden="false" customHeight="false" outlineLevel="0" collapsed="false">
      <c r="H1425" s="4" t="n">
        <v>1423</v>
      </c>
      <c r="I1425" s="17" t="n">
        <f aca="false">INDEX(Random!$F$2:$F$10003,($H1425-1)*$L$2 + I$2)</f>
        <v>-1.3181244664132</v>
      </c>
      <c r="J1425" s="17" t="n">
        <f aca="false">INDEX(Random!$F$2:$F$10003,($H1425-1)*$L$2 + J$2)</f>
        <v>-0.0282090353226439</v>
      </c>
      <c r="K1425" s="17" t="n">
        <f aca="false">INDEX(Random!$F$2:$F$10003,($H1425-1)*$L$2 + K$2)</f>
        <v>-0.409837293928897</v>
      </c>
      <c r="L1425" s="37" t="n">
        <f aca="false">INDEX(Random!$F$2:$F$10003,($H1425-1)*$L$2 + L$2)</f>
        <v>0.274716467335559</v>
      </c>
      <c r="M1425" s="29" t="n">
        <f aca="false" t="array" ref="M1425:P1425">TRANSPOSE(MMULT($B$28:$E$31, TRANSPOSE(I1425:L1425)))</f>
        <v>-1.3181244664132</v>
      </c>
      <c r="N1425" s="29" t="n">
        <v>-0.822704548009681</v>
      </c>
      <c r="O1425" s="29" t="n">
        <v>-0.883344398374185</v>
      </c>
      <c r="P1425" s="29" t="n">
        <v>-0.446462488418119</v>
      </c>
      <c r="Q1425" s="55" t="n">
        <f aca="false">EXP(($F$11 - $F$7 - $C$7*$C$7/2)*$C$3 + M1425*$C$7*SQRT($C$3))</f>
        <v>0.960792459567328</v>
      </c>
      <c r="R1425" s="55" t="n">
        <f aca="false">EXP(($F$11 - $F$8 - $C$8*$C$8/2)*$C$3 + N1425*$C$8*SQRT($C$3))</f>
        <v>0.968585936730002</v>
      </c>
      <c r="S1425" s="55" t="n">
        <f aca="false">EXP(($F$11 - $F$9 - $C$9*$C$9/2)*$C$3 + O1425*$C$9*SQRT($C$3))</f>
        <v>0.969402807190338</v>
      </c>
      <c r="T1425" s="55" t="n">
        <f aca="false">EXP(($F$11 - $F$10 - $C$10*$C$10/2)*$C$3 + P1425*$C$10*SQRT($C$3))</f>
        <v>0.98495652316856</v>
      </c>
      <c r="U1425" s="53" t="n">
        <f aca="false">$C$4 * (MAX(MAX(Q1425:T1425) - $C$2, 0))</f>
        <v>0</v>
      </c>
    </row>
    <row r="1426" customFormat="false" ht="13.8" hidden="false" customHeight="false" outlineLevel="0" collapsed="false">
      <c r="H1426" s="4" t="n">
        <v>1424</v>
      </c>
      <c r="I1426" s="17" t="n">
        <f aca="false">INDEX(Random!$F$2:$F$10003,($H1426-1)*$L$2 + I$2)</f>
        <v>-2.2193665855396</v>
      </c>
      <c r="J1426" s="17" t="n">
        <f aca="false">INDEX(Random!$F$2:$F$10003,($H1426-1)*$L$2 + J$2)</f>
        <v>0.436196329368751</v>
      </c>
      <c r="K1426" s="17" t="n">
        <f aca="false">INDEX(Random!$F$2:$F$10003,($H1426-1)*$L$2 + K$2)</f>
        <v>0.105289652103194</v>
      </c>
      <c r="L1426" s="37" t="n">
        <f aca="false">INDEX(Random!$F$2:$F$10003,($H1426-1)*$L$2 + L$2)</f>
        <v>-0.361566193599513</v>
      </c>
      <c r="M1426" s="29" t="n">
        <f aca="false" t="array" ref="M1426:P1426">TRANSPOSE(MMULT($B$28:$E$31, TRANSPOSE(I1426:L1426)))</f>
        <v>-2.2193665855396</v>
      </c>
      <c r="N1426" s="29" t="n">
        <v>-1.00087415286963</v>
      </c>
      <c r="O1426" s="29" t="n">
        <v>-0.7212640103063</v>
      </c>
      <c r="P1426" s="29" t="n">
        <v>-1.31213412085036</v>
      </c>
      <c r="Q1426" s="55" t="n">
        <f aca="false">EXP(($F$11 - $F$7 - $C$7*$C$7/2)*$C$3 + M1426*$C$7*SQRT($C$3))</f>
        <v>0.930958730812326</v>
      </c>
      <c r="R1426" s="55" t="n">
        <f aca="false">EXP(($F$11 - $F$8 - $C$8*$C$8/2)*$C$3 + N1426*$C$8*SQRT($C$3))</f>
        <v>0.961279300947361</v>
      </c>
      <c r="S1426" s="55" t="n">
        <f aca="false">EXP(($F$11 - $F$9 - $C$9*$C$9/2)*$C$3 + O1426*$C$9*SQRT($C$3))</f>
        <v>0.975882044591946</v>
      </c>
      <c r="T1426" s="55" t="n">
        <f aca="false">EXP(($F$11 - $F$10 - $C$10*$C$10/2)*$C$3 + P1426*$C$10*SQRT($C$3))</f>
        <v>0.954114865979481</v>
      </c>
      <c r="U1426" s="53" t="n">
        <f aca="false">$C$4 * (MAX(MAX(Q1426:T1426) - $C$2, 0))</f>
        <v>0</v>
      </c>
    </row>
    <row r="1427" customFormat="false" ht="13.8" hidden="false" customHeight="false" outlineLevel="0" collapsed="false">
      <c r="H1427" s="4" t="n">
        <v>1425</v>
      </c>
      <c r="I1427" s="17" t="n">
        <f aca="false">INDEX(Random!$F$2:$F$10003,($H1427-1)*$L$2 + I$2)</f>
        <v>-0.0635248711796441</v>
      </c>
      <c r="J1427" s="17" t="n">
        <f aca="false">INDEX(Random!$F$2:$F$10003,($H1427-1)*$L$2 + J$2)</f>
        <v>-2.87251362657755</v>
      </c>
      <c r="K1427" s="17" t="n">
        <f aca="false">INDEX(Random!$F$2:$F$10003,($H1427-1)*$L$2 + K$2)</f>
        <v>-0.568912472032595</v>
      </c>
      <c r="L1427" s="37" t="n">
        <f aca="false">INDEX(Random!$F$2:$F$10003,($H1427-1)*$L$2 + L$2)</f>
        <v>-1.13216491067576</v>
      </c>
      <c r="M1427" s="29" t="n">
        <f aca="false" t="array" ref="M1427:P1427">TRANSPOSE(MMULT($B$28:$E$31, TRANSPOSE(I1427:L1427)))</f>
        <v>-0.0635248711796441</v>
      </c>
      <c r="N1427" s="29" t="n">
        <v>-2.32104701588615</v>
      </c>
      <c r="O1427" s="29" t="n">
        <v>-0.745067554858173</v>
      </c>
      <c r="P1427" s="29" t="n">
        <v>-1.67251383837402</v>
      </c>
      <c r="Q1427" s="55" t="n">
        <f aca="false">EXP(($F$11 - $F$7 - $C$7*$C$7/2)*$C$3 + M1427*$C$7*SQRT($C$3))</f>
        <v>1.00392179971775</v>
      </c>
      <c r="R1427" s="55" t="n">
        <f aca="false">EXP(($F$11 - $F$8 - $C$8*$C$8/2)*$C$3 + N1427*$C$8*SQRT($C$3))</f>
        <v>0.908829634488228</v>
      </c>
      <c r="S1427" s="55" t="n">
        <f aca="false">EXP(($F$11 - $F$9 - $C$9*$C$9/2)*$C$3 + O1427*$C$9*SQRT($C$3))</f>
        <v>0.97492778099242</v>
      </c>
      <c r="T1427" s="55" t="n">
        <f aca="false">EXP(($F$11 - $F$10 - $C$10*$C$10/2)*$C$3 + P1427*$C$10*SQRT($C$3))</f>
        <v>0.941561920795437</v>
      </c>
      <c r="U1427" s="53" t="n">
        <f aca="false">$C$4 * (MAX(MAX(Q1427:T1427) - $C$2, 0))</f>
        <v>3.92179971775009</v>
      </c>
    </row>
    <row r="1428" customFormat="false" ht="13.8" hidden="false" customHeight="false" outlineLevel="0" collapsed="false">
      <c r="H1428" s="4" t="n">
        <v>1426</v>
      </c>
      <c r="I1428" s="17" t="n">
        <f aca="false">INDEX(Random!$F$2:$F$10003,($H1428-1)*$L$2 + I$2)</f>
        <v>-0.0936525208465939</v>
      </c>
      <c r="J1428" s="17" t="n">
        <f aca="false">INDEX(Random!$F$2:$F$10003,($H1428-1)*$L$2 + J$2)</f>
        <v>0.342939288897272</v>
      </c>
      <c r="K1428" s="17" t="n">
        <f aca="false">INDEX(Random!$F$2:$F$10003,($H1428-1)*$L$2 + K$2)</f>
        <v>-0.245603157183893</v>
      </c>
      <c r="L1428" s="37" t="n">
        <f aca="false">INDEX(Random!$F$2:$F$10003,($H1428-1)*$L$2 + L$2)</f>
        <v>1.73062758185988</v>
      </c>
      <c r="M1428" s="29" t="n">
        <f aca="false" t="array" ref="M1428:P1428">TRANSPOSE(MMULT($B$28:$E$31, TRANSPOSE(I1428:L1428)))</f>
        <v>-0.0936525208465939</v>
      </c>
      <c r="N1428" s="29" t="n">
        <v>0.215636594716598</v>
      </c>
      <c r="O1428" s="29" t="n">
        <v>-0.238668844798595</v>
      </c>
      <c r="P1428" s="29" t="n">
        <v>1.46855857005597</v>
      </c>
      <c r="Q1428" s="55" t="n">
        <f aca="false">EXP(($F$11 - $F$7 - $C$7*$C$7/2)*$C$3 + M1428*$C$7*SQRT($C$3))</f>
        <v>1.00286375450344</v>
      </c>
      <c r="R1428" s="55" t="n">
        <f aca="false">EXP(($F$11 - $F$8 - $C$8*$C$8/2)*$C$3 + N1428*$C$8*SQRT($C$3))</f>
        <v>1.0122862942117</v>
      </c>
      <c r="S1428" s="55" t="n">
        <f aca="false">EXP(($F$11 - $F$9 - $C$9*$C$9/2)*$C$3 + O1428*$C$9*SQRT($C$3))</f>
        <v>0.995431572634202</v>
      </c>
      <c r="T1428" s="55" t="n">
        <f aca="false">EXP(($F$11 - $F$10 - $C$10*$C$10/2)*$C$3 + P1428*$C$10*SQRT($C$3))</f>
        <v>1.05677228258517</v>
      </c>
      <c r="U1428" s="53" t="n">
        <f aca="false">$C$4 * (MAX(MAX(Q1428:T1428) - $C$2, 0))</f>
        <v>56.77228258517</v>
      </c>
    </row>
    <row r="1429" customFormat="false" ht="13.8" hidden="false" customHeight="false" outlineLevel="0" collapsed="false">
      <c r="H1429" s="4" t="n">
        <v>1427</v>
      </c>
      <c r="I1429" s="17" t="n">
        <f aca="false">INDEX(Random!$F$2:$F$10003,($H1429-1)*$L$2 + I$2)</f>
        <v>-0.68635444431541</v>
      </c>
      <c r="J1429" s="17" t="n">
        <f aca="false">INDEX(Random!$F$2:$F$10003,($H1429-1)*$L$2 + J$2)</f>
        <v>-0.0418185906536876</v>
      </c>
      <c r="K1429" s="17" t="n">
        <f aca="false">INDEX(Random!$F$2:$F$10003,($H1429-1)*$L$2 + K$2)</f>
        <v>-0.202627877431765</v>
      </c>
      <c r="L1429" s="37" t="n">
        <f aca="false">INDEX(Random!$F$2:$F$10003,($H1429-1)*$L$2 + L$2)</f>
        <v>1.79627248827279</v>
      </c>
      <c r="M1429" s="29" t="n">
        <f aca="false" t="array" ref="M1429:P1429">TRANSPOSE(MMULT($B$28:$E$31, TRANSPOSE(I1429:L1429)))</f>
        <v>-0.68635444431541</v>
      </c>
      <c r="N1429" s="29" t="n">
        <v>-0.449943944984894</v>
      </c>
      <c r="O1429" s="29" t="n">
        <v>-0.451886724738758</v>
      </c>
      <c r="P1429" s="29" t="n">
        <v>1.13058152622122</v>
      </c>
      <c r="Q1429" s="55" t="n">
        <f aca="false">EXP(($F$11 - $F$7 - $C$7*$C$7/2)*$C$3 + M1429*$C$7*SQRT($C$3))</f>
        <v>0.982274080146572</v>
      </c>
      <c r="R1429" s="55" t="n">
        <f aca="false">EXP(($F$11 - $F$8 - $C$8*$C$8/2)*$C$3 + N1429*$C$8*SQRT($C$3))</f>
        <v>0.984052782455331</v>
      </c>
      <c r="S1429" s="55" t="n">
        <f aca="false">EXP(($F$11 - $F$9 - $C$9*$C$9/2)*$C$3 + O1429*$C$9*SQRT($C$3))</f>
        <v>0.986746462559314</v>
      </c>
      <c r="T1429" s="55" t="n">
        <f aca="false">EXP(($F$11 - $F$10 - $C$10*$C$10/2)*$C$3 + P1429*$C$10*SQRT($C$3))</f>
        <v>1.04372765632355</v>
      </c>
      <c r="U1429" s="53" t="n">
        <f aca="false">$C$4 * (MAX(MAX(Q1429:T1429) - $C$2, 0))</f>
        <v>43.72765632355</v>
      </c>
    </row>
    <row r="1430" customFormat="false" ht="13.8" hidden="false" customHeight="false" outlineLevel="0" collapsed="false">
      <c r="H1430" s="4" t="n">
        <v>1428</v>
      </c>
      <c r="I1430" s="17" t="n">
        <f aca="false">INDEX(Random!$F$2:$F$10003,($H1430-1)*$L$2 + I$2)</f>
        <v>-0.373855876881085</v>
      </c>
      <c r="J1430" s="17" t="n">
        <f aca="false">INDEX(Random!$F$2:$F$10003,($H1430-1)*$L$2 + J$2)</f>
        <v>-0.581690385398071</v>
      </c>
      <c r="K1430" s="17" t="n">
        <f aca="false">INDEX(Random!$F$2:$F$10003,($H1430-1)*$L$2 + K$2)</f>
        <v>0.230150180429865</v>
      </c>
      <c r="L1430" s="37" t="n">
        <f aca="false">INDEX(Random!$F$2:$F$10003,($H1430-1)*$L$2 + L$2)</f>
        <v>0.71473463322126</v>
      </c>
      <c r="M1430" s="29" t="n">
        <f aca="false" t="array" ref="M1430:P1430">TRANSPOSE(MMULT($B$28:$E$31, TRANSPOSE(I1430:L1430)))</f>
        <v>-0.373855876881085</v>
      </c>
      <c r="N1430" s="29" t="n">
        <v>-0.689190856265009</v>
      </c>
      <c r="O1430" s="29" t="n">
        <v>0.0294364632718246</v>
      </c>
      <c r="P1430" s="29" t="n">
        <v>0.263270291029606</v>
      </c>
      <c r="Q1430" s="55" t="n">
        <f aca="false">EXP(($F$11 - $F$7 - $C$7*$C$7/2)*$C$3 + M1430*$C$7*SQRT($C$3))</f>
        <v>0.993076622087417</v>
      </c>
      <c r="R1430" s="55" t="n">
        <f aca="false">EXP(($F$11 - $F$8 - $C$8*$C$8/2)*$C$3 + N1430*$C$8*SQRT($C$3))</f>
        <v>0.974097637629147</v>
      </c>
      <c r="S1430" s="55" t="n">
        <f aca="false">EXP(($F$11 - $F$9 - $C$9*$C$9/2)*$C$3 + O1430*$C$9*SQRT($C$3))</f>
        <v>1.00646101653676</v>
      </c>
      <c r="T1430" s="55" t="n">
        <f aca="false">EXP(($F$11 - $F$10 - $C$10*$C$10/2)*$C$3 + P1430*$C$10*SQRT($C$3))</f>
        <v>1.0109847966023</v>
      </c>
      <c r="U1430" s="53" t="n">
        <f aca="false">$C$4 * (MAX(MAX(Q1430:T1430) - $C$2, 0))</f>
        <v>10.9847966023</v>
      </c>
    </row>
    <row r="1431" customFormat="false" ht="13.8" hidden="false" customHeight="false" outlineLevel="0" collapsed="false">
      <c r="H1431" s="4" t="n">
        <v>1429</v>
      </c>
      <c r="I1431" s="17" t="n">
        <f aca="false">INDEX(Random!$F$2:$F$10003,($H1431-1)*$L$2 + I$2)</f>
        <v>-1.19807406512051</v>
      </c>
      <c r="J1431" s="17" t="n">
        <f aca="false">INDEX(Random!$F$2:$F$10003,($H1431-1)*$L$2 + J$2)</f>
        <v>0.257934805629079</v>
      </c>
      <c r="K1431" s="17" t="n">
        <f aca="false">INDEX(Random!$F$2:$F$10003,($H1431-1)*$L$2 + K$2)</f>
        <v>-1.2443060692159</v>
      </c>
      <c r="L1431" s="37" t="n">
        <f aca="false">INDEX(Random!$F$2:$F$10003,($H1431-1)*$L$2 + L$2)</f>
        <v>-0.840036662627053</v>
      </c>
      <c r="M1431" s="29" t="n">
        <f aca="false" t="array" ref="M1431:P1431">TRANSPOSE(MMULT($B$28:$E$31, TRANSPOSE(I1431:L1431)))</f>
        <v>-1.19807406512051</v>
      </c>
      <c r="N1431" s="29" t="n">
        <v>-0.522448998615057</v>
      </c>
      <c r="O1431" s="29" t="n">
        <v>-1.58690906147762</v>
      </c>
      <c r="P1431" s="29" t="n">
        <v>-1.24455616033786</v>
      </c>
      <c r="Q1431" s="55" t="n">
        <f aca="false">EXP(($F$11 - $F$7 - $C$7*$C$7/2)*$C$3 + M1431*$C$7*SQRT($C$3))</f>
        <v>0.964837975979679</v>
      </c>
      <c r="R1431" s="55" t="n">
        <f aca="false">EXP(($F$11 - $F$8 - $C$8*$C$8/2)*$C$3 + N1431*$C$8*SQRT($C$3))</f>
        <v>0.981025125669855</v>
      </c>
      <c r="S1431" s="55" t="n">
        <f aca="false">EXP(($F$11 - $F$9 - $C$9*$C$9/2)*$C$3 + O1431*$C$9*SQRT($C$3))</f>
        <v>0.941772475116165</v>
      </c>
      <c r="T1431" s="55" t="n">
        <f aca="false">EXP(($F$11 - $F$10 - $C$10*$C$10/2)*$C$3 + P1431*$C$10*SQRT($C$3))</f>
        <v>0.956487345549888</v>
      </c>
      <c r="U1431" s="53" t="n">
        <f aca="false">$C$4 * (MAX(MAX(Q1431:T1431) - $C$2, 0))</f>
        <v>0</v>
      </c>
    </row>
    <row r="1432" customFormat="false" ht="13.8" hidden="false" customHeight="false" outlineLevel="0" collapsed="false">
      <c r="H1432" s="4" t="n">
        <v>1430</v>
      </c>
      <c r="I1432" s="17" t="n">
        <f aca="false">INDEX(Random!$F$2:$F$10003,($H1432-1)*$L$2 + I$2)</f>
        <v>0.327168784707513</v>
      </c>
      <c r="J1432" s="17" t="n">
        <f aca="false">INDEX(Random!$F$2:$F$10003,($H1432-1)*$L$2 + J$2)</f>
        <v>-0.568676182933012</v>
      </c>
      <c r="K1432" s="17" t="n">
        <f aca="false">INDEX(Random!$F$2:$F$10003,($H1432-1)*$L$2 + K$2)</f>
        <v>3.26915711127453</v>
      </c>
      <c r="L1432" s="37" t="n">
        <f aca="false">INDEX(Random!$F$2:$F$10003,($H1432-1)*$L$2 + L$2)</f>
        <v>1.81714644201995</v>
      </c>
      <c r="M1432" s="29" t="n">
        <f aca="false" t="array" ref="M1432:P1432">TRANSPOSE(MMULT($B$28:$E$31, TRANSPOSE(I1432:L1432)))</f>
        <v>0.327168784707513</v>
      </c>
      <c r="N1432" s="29" t="n">
        <v>-0.253227750089918</v>
      </c>
      <c r="O1432" s="29" t="n">
        <v>3.09886439596771</v>
      </c>
      <c r="P1432" s="29" t="n">
        <v>1.55076168066192</v>
      </c>
      <c r="Q1432" s="55" t="n">
        <f aca="false">EXP(($F$11 - $F$7 - $C$7*$C$7/2)*$C$3 + M1432*$C$7*SQRT($C$3))</f>
        <v>1.01774399433991</v>
      </c>
      <c r="R1432" s="55" t="n">
        <f aca="false">EXP(($F$11 - $F$8 - $C$8*$C$8/2)*$C$3 + N1432*$C$8*SQRT($C$3))</f>
        <v>0.992314382185985</v>
      </c>
      <c r="S1432" s="55" t="n">
        <f aca="false">EXP(($F$11 - $F$9 - $C$9*$C$9/2)*$C$3 + O1432*$C$9*SQRT($C$3))</f>
        <v>1.14178602117232</v>
      </c>
      <c r="T1432" s="55" t="n">
        <f aca="false">EXP(($F$11 - $F$10 - $C$10*$C$10/2)*$C$3 + P1432*$C$10*SQRT($C$3))</f>
        <v>1.05996958097025</v>
      </c>
      <c r="U1432" s="53" t="n">
        <f aca="false">$C$4 * (MAX(MAX(Q1432:T1432) - $C$2, 0))</f>
        <v>141.78602117232</v>
      </c>
    </row>
    <row r="1433" customFormat="false" ht="13.8" hidden="false" customHeight="false" outlineLevel="0" collapsed="false">
      <c r="H1433" s="4" t="n">
        <v>1431</v>
      </c>
      <c r="I1433" s="17" t="n">
        <f aca="false">INDEX(Random!$F$2:$F$10003,($H1433-1)*$L$2 + I$2)</f>
        <v>1.65918745140481</v>
      </c>
      <c r="J1433" s="17" t="n">
        <f aca="false">INDEX(Random!$F$2:$F$10003,($H1433-1)*$L$2 + J$2)</f>
        <v>1.93160422378535</v>
      </c>
      <c r="K1433" s="17" t="n">
        <f aca="false">INDEX(Random!$F$2:$F$10003,($H1433-1)*$L$2 + K$2)</f>
        <v>1.77637394752621</v>
      </c>
      <c r="L1433" s="37" t="n">
        <f aca="false">INDEX(Random!$F$2:$F$10003,($H1433-1)*$L$2 + L$2)</f>
        <v>0.345826692408291</v>
      </c>
      <c r="M1433" s="29" t="n">
        <f aca="false" t="array" ref="M1433:P1433">TRANSPOSE(MMULT($B$28:$E$31, TRANSPOSE(I1433:L1433)))</f>
        <v>1.65918745140481</v>
      </c>
      <c r="N1433" s="29" t="n">
        <v>2.54220241572126</v>
      </c>
      <c r="O1433" s="29" t="n">
        <v>2.40324030056841</v>
      </c>
      <c r="P1433" s="29" t="n">
        <v>1.60377590399081</v>
      </c>
      <c r="Q1433" s="55" t="n">
        <f aca="false">EXP(($F$11 - $F$7 - $C$7*$C$7/2)*$C$3 + M1433*$C$7*SQRT($C$3))</f>
        <v>1.06631530018954</v>
      </c>
      <c r="R1433" s="55" t="n">
        <f aca="false">EXP(($F$11 - $F$8 - $C$8*$C$8/2)*$C$3 + N1433*$C$8*SQRT($C$3))</f>
        <v>1.11749601071379</v>
      </c>
      <c r="S1433" s="55" t="n">
        <f aca="false">EXP(($F$11 - $F$9 - $C$9*$C$9/2)*$C$3 + O1433*$C$9*SQRT($C$3))</f>
        <v>1.10960441769797</v>
      </c>
      <c r="T1433" s="55" t="n">
        <f aca="false">EXP(($F$11 - $F$10 - $C$10*$C$10/2)*$C$3 + P1433*$C$10*SQRT($C$3))</f>
        <v>1.06203670378108</v>
      </c>
      <c r="U1433" s="53" t="n">
        <f aca="false">$C$4 * (MAX(MAX(Q1433:T1433) - $C$2, 0))</f>
        <v>117.49601071379</v>
      </c>
    </row>
    <row r="1434" customFormat="false" ht="13.8" hidden="false" customHeight="false" outlineLevel="0" collapsed="false">
      <c r="H1434" s="4" t="n">
        <v>1432</v>
      </c>
      <c r="I1434" s="17" t="n">
        <f aca="false">INDEX(Random!$F$2:$F$10003,($H1434-1)*$L$2 + I$2)</f>
        <v>0.860587895712996</v>
      </c>
      <c r="J1434" s="17" t="n">
        <f aca="false">INDEX(Random!$F$2:$F$10003,($H1434-1)*$L$2 + J$2)</f>
        <v>-1.50509109084946</v>
      </c>
      <c r="K1434" s="17" t="n">
        <f aca="false">INDEX(Random!$F$2:$F$10003,($H1434-1)*$L$2 + K$2)</f>
        <v>-1.06889372176521</v>
      </c>
      <c r="L1434" s="37" t="n">
        <f aca="false">INDEX(Random!$F$2:$F$10003,($H1434-1)*$L$2 + L$2)</f>
        <v>-0.113299233780569</v>
      </c>
      <c r="M1434" s="29" t="n">
        <f aca="false" t="array" ref="M1434:P1434">TRANSPOSE(MMULT($B$28:$E$31, TRANSPOSE(I1434:L1434)))</f>
        <v>0.860587895712996</v>
      </c>
      <c r="N1434" s="29" t="n">
        <v>-0.673434592341995</v>
      </c>
      <c r="O1434" s="29" t="n">
        <v>-0.759139019773325</v>
      </c>
      <c r="P1434" s="29" t="n">
        <v>-0.032339676842473</v>
      </c>
      <c r="Q1434" s="55" t="n">
        <f aca="false">EXP(($F$11 - $F$7 - $C$7*$C$7/2)*$C$3 + M1434*$C$7*SQRT($C$3))</f>
        <v>1.03692341737332</v>
      </c>
      <c r="R1434" s="55" t="n">
        <f aca="false">EXP(($F$11 - $F$8 - $C$8*$C$8/2)*$C$3 + N1434*$C$8*SQRT($C$3))</f>
        <v>0.974750152007299</v>
      </c>
      <c r="S1434" s="55" t="n">
        <f aca="false">EXP(($F$11 - $F$9 - $C$9*$C$9/2)*$C$3 + O1434*$C$9*SQRT($C$3))</f>
        <v>0.974364106994081</v>
      </c>
      <c r="T1434" s="55" t="n">
        <f aca="false">EXP(($F$11 - $F$10 - $C$10*$C$10/2)*$C$3 + P1434*$C$10*SQRT($C$3))</f>
        <v>1.00006123750098</v>
      </c>
      <c r="U1434" s="53" t="n">
        <f aca="false">$C$4 * (MAX(MAX(Q1434:T1434) - $C$2, 0))</f>
        <v>36.9234173733199</v>
      </c>
    </row>
    <row r="1435" customFormat="false" ht="13.8" hidden="false" customHeight="false" outlineLevel="0" collapsed="false">
      <c r="H1435" s="4" t="n">
        <v>1433</v>
      </c>
      <c r="I1435" s="17" t="n">
        <f aca="false">INDEX(Random!$F$2:$F$10003,($H1435-1)*$L$2 + I$2)</f>
        <v>-0.476728596319027</v>
      </c>
      <c r="J1435" s="17" t="n">
        <f aca="false">INDEX(Random!$F$2:$F$10003,($H1435-1)*$L$2 + J$2)</f>
        <v>-0.929641444205813</v>
      </c>
      <c r="K1435" s="17" t="n">
        <f aca="false">INDEX(Random!$F$2:$F$10003,($H1435-1)*$L$2 + K$2)</f>
        <v>-1.10898824318036</v>
      </c>
      <c r="L1435" s="37" t="n">
        <f aca="false">INDEX(Random!$F$2:$F$10003,($H1435-1)*$L$2 + L$2)</f>
        <v>0.477694627458817</v>
      </c>
      <c r="M1435" s="29" t="n">
        <f aca="false" t="array" ref="M1435:P1435">TRANSPOSE(MMULT($B$28:$E$31, TRANSPOSE(I1435:L1435)))</f>
        <v>-0.476728596319027</v>
      </c>
      <c r="N1435" s="29" t="n">
        <v>-1.02812866262876</v>
      </c>
      <c r="O1435" s="29" t="n">
        <v>-1.26778107312295</v>
      </c>
      <c r="P1435" s="29" t="n">
        <v>-0.0773882386843404</v>
      </c>
      <c r="Q1435" s="55" t="n">
        <f aca="false">EXP(($F$11 - $F$7 - $C$7*$C$7/2)*$C$3 + M1435*$C$7*SQRT($C$3))</f>
        <v>0.98950743420906</v>
      </c>
      <c r="R1435" s="55" t="n">
        <f aca="false">EXP(($F$11 - $F$8 - $C$8*$C$8/2)*$C$3 + N1435*$C$8*SQRT($C$3))</f>
        <v>0.960166479737681</v>
      </c>
      <c r="S1435" s="55" t="n">
        <f aca="false">EXP(($F$11 - $F$9 - $C$9*$C$9/2)*$C$3 + O1435*$C$9*SQRT($C$3))</f>
        <v>0.954206277506626</v>
      </c>
      <c r="T1435" s="55" t="n">
        <f aca="false">EXP(($F$11 - $F$10 - $C$10*$C$10/2)*$C$3 + P1435*$C$10*SQRT($C$3))</f>
        <v>0.998406971197909</v>
      </c>
      <c r="U1435" s="53" t="n">
        <f aca="false">$C$4 * (MAX(MAX(Q1435:T1435) - $C$2, 0))</f>
        <v>0</v>
      </c>
    </row>
    <row r="1436" customFormat="false" ht="13.8" hidden="false" customHeight="false" outlineLevel="0" collapsed="false">
      <c r="H1436" s="4" t="n">
        <v>1434</v>
      </c>
      <c r="I1436" s="17" t="n">
        <f aca="false">INDEX(Random!$F$2:$F$10003,($H1436-1)*$L$2 + I$2)</f>
        <v>-0.189682973802928</v>
      </c>
      <c r="J1436" s="17" t="n">
        <f aca="false">INDEX(Random!$F$2:$F$10003,($H1436-1)*$L$2 + J$2)</f>
        <v>-0.00861075700623995</v>
      </c>
      <c r="K1436" s="17" t="n">
        <f aca="false">INDEX(Random!$F$2:$F$10003,($H1436-1)*$L$2 + K$2)</f>
        <v>0.472565385499101</v>
      </c>
      <c r="L1436" s="37" t="n">
        <f aca="false">INDEX(Random!$F$2:$F$10003,($H1436-1)*$L$2 + L$2)</f>
        <v>-0.869474200444238</v>
      </c>
      <c r="M1436" s="29" t="n">
        <f aca="false" t="array" ref="M1436:P1436">TRANSPOSE(MMULT($B$28:$E$31, TRANSPOSE(I1436:L1436)))</f>
        <v>-0.189682973802928</v>
      </c>
      <c r="N1436" s="29" t="n">
        <v>-0.122006707282038</v>
      </c>
      <c r="O1436" s="29" t="n">
        <v>0.362422659249358</v>
      </c>
      <c r="P1436" s="29" t="n">
        <v>-0.815359322325494</v>
      </c>
      <c r="Q1436" s="55" t="n">
        <f aca="false">EXP(($F$11 - $F$7 - $C$7*$C$7/2)*$C$3 + M1436*$C$7*SQRT($C$3))</f>
        <v>0.999498721598918</v>
      </c>
      <c r="R1436" s="55" t="n">
        <f aca="false">EXP(($F$11 - $F$8 - $C$8*$C$8/2)*$C$3 + N1436*$C$8*SQRT($C$3))</f>
        <v>0.997863874710423</v>
      </c>
      <c r="S1436" s="55" t="n">
        <f aca="false">EXP(($F$11 - $F$9 - $C$9*$C$9/2)*$C$3 + O1436*$C$9*SQRT($C$3))</f>
        <v>1.02032985910423</v>
      </c>
      <c r="T1436" s="55" t="n">
        <f aca="false">EXP(($F$11 - $F$10 - $C$10*$C$10/2)*$C$3 + P1436*$C$10*SQRT($C$3))</f>
        <v>0.971693613805774</v>
      </c>
      <c r="U1436" s="53" t="n">
        <f aca="false">$C$4 * (MAX(MAX(Q1436:T1436) - $C$2, 0))</f>
        <v>20.32985910423</v>
      </c>
    </row>
    <row r="1437" customFormat="false" ht="13.8" hidden="false" customHeight="false" outlineLevel="0" collapsed="false">
      <c r="H1437" s="4" t="n">
        <v>1435</v>
      </c>
      <c r="I1437" s="17" t="n">
        <f aca="false">INDEX(Random!$F$2:$F$10003,($H1437-1)*$L$2 + I$2)</f>
        <v>-0.775002615035086</v>
      </c>
      <c r="J1437" s="17" t="n">
        <f aca="false">INDEX(Random!$F$2:$F$10003,($H1437-1)*$L$2 + J$2)</f>
        <v>0.0239509561970704</v>
      </c>
      <c r="K1437" s="17" t="n">
        <f aca="false">INDEX(Random!$F$2:$F$10003,($H1437-1)*$L$2 + K$2)</f>
        <v>0.489254282037698</v>
      </c>
      <c r="L1437" s="37" t="n">
        <f aca="false">INDEX(Random!$F$2:$F$10003,($H1437-1)*$L$2 + L$2)</f>
        <v>-0.0553798541280419</v>
      </c>
      <c r="M1437" s="29" t="n">
        <f aca="false" t="array" ref="M1437:P1437">TRANSPOSE(MMULT($B$28:$E$31, TRANSPOSE(I1437:L1437)))</f>
        <v>-0.775002615035086</v>
      </c>
      <c r="N1437" s="29" t="n">
        <v>-0.45150604715203</v>
      </c>
      <c r="O1437" s="29" t="n">
        <v>0.156349214650744</v>
      </c>
      <c r="P1437" s="29" t="n">
        <v>-0.428127572133717</v>
      </c>
      <c r="Q1437" s="55" t="n">
        <f aca="false">EXP(($F$11 - $F$7 - $C$7*$C$7/2)*$C$3 + M1437*$C$7*SQRT($C$3))</f>
        <v>0.979231115257684</v>
      </c>
      <c r="R1437" s="55" t="n">
        <f aca="false">EXP(($F$11 - $F$8 - $C$8*$C$8/2)*$C$3 + N1437*$C$8*SQRT($C$3))</f>
        <v>0.983987454007089</v>
      </c>
      <c r="S1437" s="55" t="n">
        <f aca="false">EXP(($F$11 - $F$9 - $C$9*$C$9/2)*$C$3 + O1437*$C$9*SQRT($C$3))</f>
        <v>1.0117245476731</v>
      </c>
      <c r="T1437" s="55" t="n">
        <f aca="false">EXP(($F$11 - $F$10 - $C$10*$C$10/2)*$C$3 + P1437*$C$10*SQRT($C$3))</f>
        <v>0.985620418568321</v>
      </c>
      <c r="U1437" s="53" t="n">
        <f aca="false">$C$4 * (MAX(MAX(Q1437:T1437) - $C$2, 0))</f>
        <v>11.7245476731001</v>
      </c>
    </row>
    <row r="1438" customFormat="false" ht="13.8" hidden="false" customHeight="false" outlineLevel="0" collapsed="false">
      <c r="H1438" s="4" t="n">
        <v>1436</v>
      </c>
      <c r="I1438" s="17" t="n">
        <f aca="false">INDEX(Random!$F$2:$F$10003,($H1438-1)*$L$2 + I$2)</f>
        <v>0.19175520620809</v>
      </c>
      <c r="J1438" s="17" t="n">
        <f aca="false">INDEX(Random!$F$2:$F$10003,($H1438-1)*$L$2 + J$2)</f>
        <v>0.495553701651526</v>
      </c>
      <c r="K1438" s="17" t="n">
        <f aca="false">INDEX(Random!$F$2:$F$10003,($H1438-1)*$L$2 + K$2)</f>
        <v>1.53678453697126</v>
      </c>
      <c r="L1438" s="37" t="n">
        <f aca="false">INDEX(Random!$F$2:$F$10003,($H1438-1)*$L$2 + L$2)</f>
        <v>1.01578499151996</v>
      </c>
      <c r="M1438" s="29" t="n">
        <f aca="false" t="array" ref="M1438:P1438">TRANSPOSE(MMULT($B$28:$E$31, TRANSPOSE(I1438:L1438)))</f>
        <v>0.19175520620809</v>
      </c>
      <c r="N1438" s="29" t="n">
        <v>0.510186155104487</v>
      </c>
      <c r="O1438" s="29" t="n">
        <v>1.52342485695853</v>
      </c>
      <c r="P1438" s="29" t="n">
        <v>1.06769983028701</v>
      </c>
      <c r="Q1438" s="55" t="n">
        <f aca="false">EXP(($F$11 - $F$7 - $C$7*$C$7/2)*$C$3 + M1438*$C$7*SQRT($C$3))</f>
        <v>1.01293183443466</v>
      </c>
      <c r="R1438" s="55" t="n">
        <f aca="false">EXP(($F$11 - $F$8 - $C$8*$C$8/2)*$C$3 + N1438*$C$8*SQRT($C$3))</f>
        <v>1.02503810405984</v>
      </c>
      <c r="S1438" s="55" t="n">
        <f aca="false">EXP(($F$11 - $F$9 - $C$9*$C$9/2)*$C$3 + O1438*$C$9*SQRT($C$3))</f>
        <v>1.07019744193175</v>
      </c>
      <c r="T1438" s="55" t="n">
        <f aca="false">EXP(($F$11 - $F$10 - $C$10*$C$10/2)*$C$3 + P1438*$C$10*SQRT($C$3))</f>
        <v>1.04131848840329</v>
      </c>
      <c r="U1438" s="53" t="n">
        <f aca="false">$C$4 * (MAX(MAX(Q1438:T1438) - $C$2, 0))</f>
        <v>70.1974419317499</v>
      </c>
    </row>
    <row r="1439" customFormat="false" ht="13.8" hidden="false" customHeight="false" outlineLevel="0" collapsed="false">
      <c r="H1439" s="4" t="n">
        <v>1437</v>
      </c>
      <c r="I1439" s="17" t="n">
        <f aca="false">INDEX(Random!$F$2:$F$10003,($H1439-1)*$L$2 + I$2)</f>
        <v>-0.079054513024146</v>
      </c>
      <c r="J1439" s="17" t="n">
        <f aca="false">INDEX(Random!$F$2:$F$10003,($H1439-1)*$L$2 + J$2)</f>
        <v>0.536983310845662</v>
      </c>
      <c r="K1439" s="17" t="n">
        <f aca="false">INDEX(Random!$F$2:$F$10003,($H1439-1)*$L$2 + K$2)</f>
        <v>-0.906828788729191</v>
      </c>
      <c r="L1439" s="37" t="n">
        <f aca="false">INDEX(Random!$F$2:$F$10003,($H1439-1)*$L$2 + L$2)</f>
        <v>-0.45201812672806</v>
      </c>
      <c r="M1439" s="29" t="n">
        <f aca="false" t="array" ref="M1439:P1439">TRANSPOSE(MMULT($B$28:$E$31, TRANSPOSE(I1439:L1439)))</f>
        <v>-0.079054513024146</v>
      </c>
      <c r="N1439" s="29" t="n">
        <v>0.378685633252042</v>
      </c>
      <c r="O1439" s="29" t="n">
        <v>-0.829177960391818</v>
      </c>
      <c r="P1439" s="29" t="n">
        <v>-0.28883279561687</v>
      </c>
      <c r="Q1439" s="55" t="n">
        <f aca="false">EXP(($F$11 - $F$7 - $C$7*$C$7/2)*$C$3 + M1439*$C$7*SQRT($C$3))</f>
        <v>1.00337627887706</v>
      </c>
      <c r="R1439" s="55" t="n">
        <f aca="false">EXP(($F$11 - $F$8 - $C$8*$C$8/2)*$C$3 + N1439*$C$8*SQRT($C$3))</f>
        <v>1.01932537805327</v>
      </c>
      <c r="S1439" s="55" t="n">
        <f aca="false">EXP(($F$11 - $F$9 - $C$9*$C$9/2)*$C$3 + O1439*$C$9*SQRT($C$3))</f>
        <v>0.971563335113668</v>
      </c>
      <c r="T1439" s="55" t="n">
        <f aca="false">EXP(($F$11 - $F$10 - $C$10*$C$10/2)*$C$3 + P1439*$C$10*SQRT($C$3))</f>
        <v>0.990678827495295</v>
      </c>
      <c r="U1439" s="53" t="n">
        <f aca="false">$C$4 * (MAX(MAX(Q1439:T1439) - $C$2, 0))</f>
        <v>19.3253780532701</v>
      </c>
    </row>
    <row r="1440" customFormat="false" ht="13.8" hidden="false" customHeight="false" outlineLevel="0" collapsed="false">
      <c r="H1440" s="4" t="n">
        <v>1438</v>
      </c>
      <c r="I1440" s="17" t="n">
        <f aca="false">INDEX(Random!$F$2:$F$10003,($H1440-1)*$L$2 + I$2)</f>
        <v>-0.286246436396761</v>
      </c>
      <c r="J1440" s="17" t="n">
        <f aca="false">INDEX(Random!$F$2:$F$10003,($H1440-1)*$L$2 + J$2)</f>
        <v>0.0389105264263701</v>
      </c>
      <c r="K1440" s="17" t="n">
        <f aca="false">INDEX(Random!$F$2:$F$10003,($H1440-1)*$L$2 + K$2)</f>
        <v>0.316787496409637</v>
      </c>
      <c r="L1440" s="37" t="n">
        <f aca="false">INDEX(Random!$F$2:$F$10003,($H1440-1)*$L$2 + L$2)</f>
        <v>-0.0798671095824506</v>
      </c>
      <c r="M1440" s="29" t="n">
        <f aca="false" t="array" ref="M1440:P1440">TRANSPOSE(MMULT($B$28:$E$31, TRANSPOSE(I1440:L1440)))</f>
        <v>-0.286246436396761</v>
      </c>
      <c r="N1440" s="29" t="n">
        <v>-0.142874459182104</v>
      </c>
      <c r="O1440" s="29" t="n">
        <v>0.18521227816962</v>
      </c>
      <c r="P1440" s="29" t="n">
        <v>-0.199247625547328</v>
      </c>
      <c r="Q1440" s="55" t="n">
        <f aca="false">EXP(($F$11 - $F$7 - $C$7*$C$7/2)*$C$3 + M1440*$C$7*SQRT($C$3))</f>
        <v>0.996126396558605</v>
      </c>
      <c r="R1440" s="55" t="n">
        <f aca="false">EXP(($F$11 - $F$8 - $C$8*$C$8/2)*$C$3 + N1440*$C$8*SQRT($C$3))</f>
        <v>0.996979282061809</v>
      </c>
      <c r="S1440" s="55" t="n">
        <f aca="false">EXP(($F$11 - $F$9 - $C$9*$C$9/2)*$C$3 + O1440*$C$9*SQRT($C$3))</f>
        <v>1.01292544023703</v>
      </c>
      <c r="T1440" s="55" t="n">
        <f aca="false">EXP(($F$11 - $F$10 - $C$10*$C$10/2)*$C$3 + P1440*$C$10*SQRT($C$3))</f>
        <v>0.993945769671073</v>
      </c>
      <c r="U1440" s="53" t="n">
        <f aca="false">$C$4 * (MAX(MAX(Q1440:T1440) - $C$2, 0))</f>
        <v>12.92544023703</v>
      </c>
    </row>
    <row r="1441" customFormat="false" ht="13.8" hidden="false" customHeight="false" outlineLevel="0" collapsed="false">
      <c r="H1441" s="4" t="n">
        <v>1439</v>
      </c>
      <c r="I1441" s="17" t="n">
        <f aca="false">INDEX(Random!$F$2:$F$10003,($H1441-1)*$L$2 + I$2)</f>
        <v>-1.25227528324734</v>
      </c>
      <c r="J1441" s="17" t="n">
        <f aca="false">INDEX(Random!$F$2:$F$10003,($H1441-1)*$L$2 + J$2)</f>
        <v>0.80072414656615</v>
      </c>
      <c r="K1441" s="17" t="n">
        <f aca="false">INDEX(Random!$F$2:$F$10003,($H1441-1)*$L$2 + K$2)</f>
        <v>0.388975343682956</v>
      </c>
      <c r="L1441" s="37" t="n">
        <f aca="false">INDEX(Random!$F$2:$F$10003,($H1441-1)*$L$2 + L$2)</f>
        <v>-0.122285755744876</v>
      </c>
      <c r="M1441" s="29" t="n">
        <f aca="false" t="array" ref="M1441:P1441">TRANSPOSE(MMULT($B$28:$E$31, TRANSPOSE(I1441:L1441)))</f>
        <v>-1.25227528324734</v>
      </c>
      <c r="N1441" s="29" t="n">
        <v>-0.124060435791794</v>
      </c>
      <c r="O1441" s="29" t="n">
        <v>-0.0653174843245948</v>
      </c>
      <c r="P1441" s="29" t="n">
        <v>-0.535760299051395</v>
      </c>
      <c r="Q1441" s="55" t="n">
        <f aca="false">EXP(($F$11 - $F$7 - $C$7*$C$7/2)*$C$3 + M1441*$C$7*SQRT($C$3))</f>
        <v>0.963009372221958</v>
      </c>
      <c r="R1441" s="55" t="n">
        <f aca="false">EXP(($F$11 - $F$8 - $C$8*$C$8/2)*$C$3 + N1441*$C$8*SQRT($C$3))</f>
        <v>0.997776781498122</v>
      </c>
      <c r="S1441" s="55" t="n">
        <f aca="false">EXP(($F$11 - $F$9 - $C$9*$C$9/2)*$C$3 + O1441*$C$9*SQRT($C$3))</f>
        <v>1.00254908981302</v>
      </c>
      <c r="T1441" s="55" t="n">
        <f aca="false">EXP(($F$11 - $F$10 - $C$10*$C$10/2)*$C$3 + P1441*$C$10*SQRT($C$3))</f>
        <v>0.981729494680594</v>
      </c>
      <c r="U1441" s="53" t="n">
        <f aca="false">$C$4 * (MAX(MAX(Q1441:T1441) - $C$2, 0))</f>
        <v>2.54908981302004</v>
      </c>
    </row>
    <row r="1442" customFormat="false" ht="13.8" hidden="false" customHeight="false" outlineLevel="0" collapsed="false">
      <c r="H1442" s="4" t="n">
        <v>1440</v>
      </c>
      <c r="I1442" s="17" t="n">
        <f aca="false">INDEX(Random!$F$2:$F$10003,($H1442-1)*$L$2 + I$2)</f>
        <v>-0.107377317806184</v>
      </c>
      <c r="J1442" s="17" t="n">
        <f aca="false">INDEX(Random!$F$2:$F$10003,($H1442-1)*$L$2 + J$2)</f>
        <v>0.425858337890318</v>
      </c>
      <c r="K1442" s="17" t="n">
        <f aca="false">INDEX(Random!$F$2:$F$10003,($H1442-1)*$L$2 + K$2)</f>
        <v>-1.17201831827041</v>
      </c>
      <c r="L1442" s="37" t="n">
        <f aca="false">INDEX(Random!$F$2:$F$10003,($H1442-1)*$L$2 + L$2)</f>
        <v>-0.725597277097966</v>
      </c>
      <c r="M1442" s="29" t="n">
        <f aca="false" t="array" ref="M1442:P1442">TRANSPOSE(MMULT($B$28:$E$31, TRANSPOSE(I1442:L1442)))</f>
        <v>-0.107377317806184</v>
      </c>
      <c r="N1442" s="29" t="n">
        <v>0.273190552886879</v>
      </c>
      <c r="O1442" s="29" t="n">
        <v>-1.0919925457681</v>
      </c>
      <c r="P1442" s="29" t="n">
        <v>-0.55833774305999</v>
      </c>
      <c r="Q1442" s="55" t="n">
        <f aca="false">EXP(($F$11 - $F$7 - $C$7*$C$7/2)*$C$3 + M1442*$C$7*SQRT($C$3))</f>
        <v>1.00238212664268</v>
      </c>
      <c r="R1442" s="55" t="n">
        <f aca="false">EXP(($F$11 - $F$8 - $C$8*$C$8/2)*$C$3 + N1442*$C$8*SQRT($C$3))</f>
        <v>1.01476542103022</v>
      </c>
      <c r="S1442" s="55" t="n">
        <f aca="false">EXP(($F$11 - $F$9 - $C$9*$C$9/2)*$C$3 + O1442*$C$9*SQRT($C$3))</f>
        <v>0.961125295064194</v>
      </c>
      <c r="T1442" s="55" t="n">
        <f aca="false">EXP(($F$11 - $F$10 - $C$10*$C$10/2)*$C$3 + P1442*$C$10*SQRT($C$3))</f>
        <v>0.980915270872487</v>
      </c>
      <c r="U1442" s="53" t="n">
        <f aca="false">$C$4 * (MAX(MAX(Q1442:T1442) - $C$2, 0))</f>
        <v>14.7654210302199</v>
      </c>
    </row>
    <row r="1443" customFormat="false" ht="13.8" hidden="false" customHeight="false" outlineLevel="0" collapsed="false">
      <c r="H1443" s="4" t="n">
        <v>1441</v>
      </c>
      <c r="I1443" s="17" t="n">
        <f aca="false">INDEX(Random!$F$2:$F$10003,($H1443-1)*$L$2 + I$2)</f>
        <v>-0.0446680601416644</v>
      </c>
      <c r="J1443" s="17" t="n">
        <f aca="false">INDEX(Random!$F$2:$F$10003,($H1443-1)*$L$2 + J$2)</f>
        <v>0.247663927329002</v>
      </c>
      <c r="K1443" s="17" t="n">
        <f aca="false">INDEX(Random!$F$2:$F$10003,($H1443-1)*$L$2 + K$2)</f>
        <v>0.0950864481566988</v>
      </c>
      <c r="L1443" s="37" t="n">
        <f aca="false">INDEX(Random!$F$2:$F$10003,($H1443-1)*$L$2 + L$2)</f>
        <v>1.06579752843623</v>
      </c>
      <c r="M1443" s="29" t="n">
        <f aca="false" t="array" ref="M1443:P1443">TRANSPOSE(MMULT($B$28:$E$31, TRANSPOSE(I1443:L1443)))</f>
        <v>-0.0446680601416644</v>
      </c>
      <c r="N1443" s="29" t="n">
        <v>0.16967205382458</v>
      </c>
      <c r="O1443" s="29" t="n">
        <v>0.0875004188846522</v>
      </c>
      <c r="P1443" s="29" t="n">
        <v>0.921257119408464</v>
      </c>
      <c r="Q1443" s="55" t="n">
        <f aca="false">EXP(($F$11 - $F$7 - $C$7*$C$7/2)*$C$3 + M1443*$C$7*SQRT($C$3))</f>
        <v>1.00458459514093</v>
      </c>
      <c r="R1443" s="55" t="n">
        <f aca="false">EXP(($F$11 - $F$8 - $C$8*$C$8/2)*$C$3 + N1443*$C$8*SQRT($C$3))</f>
        <v>1.01031073028759</v>
      </c>
      <c r="S1443" s="55" t="n">
        <f aca="false">EXP(($F$11 - $F$9 - $C$9*$C$9/2)*$C$3 + O1443*$C$9*SQRT($C$3))</f>
        <v>1.00886573206662</v>
      </c>
      <c r="T1443" s="55" t="n">
        <f aca="false">EXP(($F$11 - $F$10 - $C$10*$C$10/2)*$C$3 + P1443*$C$10*SQRT($C$3))</f>
        <v>1.03572940526153</v>
      </c>
      <c r="U1443" s="53" t="n">
        <f aca="false">$C$4 * (MAX(MAX(Q1443:T1443) - $C$2, 0))</f>
        <v>35.72940526153</v>
      </c>
    </row>
    <row r="1444" customFormat="false" ht="13.8" hidden="false" customHeight="false" outlineLevel="0" collapsed="false">
      <c r="H1444" s="4" t="n">
        <v>1442</v>
      </c>
      <c r="I1444" s="17" t="n">
        <f aca="false">INDEX(Random!$F$2:$F$10003,($H1444-1)*$L$2 + I$2)</f>
        <v>0.888603326557443</v>
      </c>
      <c r="J1444" s="17" t="n">
        <f aca="false">INDEX(Random!$F$2:$F$10003,($H1444-1)*$L$2 + J$2)</f>
        <v>-1.26794272372709</v>
      </c>
      <c r="K1444" s="17" t="n">
        <f aca="false">INDEX(Random!$F$2:$F$10003,($H1444-1)*$L$2 + K$2)</f>
        <v>-0.267294341592078</v>
      </c>
      <c r="L1444" s="37" t="n">
        <f aca="false">INDEX(Random!$F$2:$F$10003,($H1444-1)*$L$2 + L$2)</f>
        <v>0.717248886389811</v>
      </c>
      <c r="M1444" s="29" t="n">
        <f aca="false" t="array" ref="M1444:P1444">TRANSPOSE(MMULT($B$28:$E$31, TRANSPOSE(I1444:L1444)))</f>
        <v>0.888603326557443</v>
      </c>
      <c r="N1444" s="29" t="n">
        <v>-0.467988863457495</v>
      </c>
      <c r="O1444" s="29" t="n">
        <v>0.00651518989862118</v>
      </c>
      <c r="P1444" s="29" t="n">
        <v>0.73218680757044</v>
      </c>
      <c r="Q1444" s="55" t="n">
        <f aca="false">EXP(($F$11 - $F$7 - $C$7*$C$7/2)*$C$3 + M1444*$C$7*SQRT($C$3))</f>
        <v>1.03794066098605</v>
      </c>
      <c r="R1444" s="55" t="n">
        <f aca="false">EXP(($F$11 - $F$8 - $C$8*$C$8/2)*$C$3 + N1444*$C$8*SQRT($C$3))</f>
        <v>0.983298392796562</v>
      </c>
      <c r="S1444" s="55" t="n">
        <f aca="false">EXP(($F$11 - $F$9 - $C$9*$C$9/2)*$C$3 + O1444*$C$9*SQRT($C$3))</f>
        <v>1.00551331197729</v>
      </c>
      <c r="T1444" s="55" t="n">
        <f aca="false">EXP(($F$11 - $F$10 - $C$10*$C$10/2)*$C$3 + P1444*$C$10*SQRT($C$3))</f>
        <v>1.02855775582272</v>
      </c>
      <c r="U1444" s="53" t="n">
        <f aca="false">$C$4 * (MAX(MAX(Q1444:T1444) - $C$2, 0))</f>
        <v>37.94066098605</v>
      </c>
    </row>
    <row r="1445" customFormat="false" ht="13.8" hidden="false" customHeight="false" outlineLevel="0" collapsed="false">
      <c r="H1445" s="4" t="n">
        <v>1443</v>
      </c>
      <c r="I1445" s="17" t="n">
        <f aca="false">INDEX(Random!$F$2:$F$10003,($H1445-1)*$L$2 + I$2)</f>
        <v>0.216360000784216</v>
      </c>
      <c r="J1445" s="17" t="n">
        <f aca="false">INDEX(Random!$F$2:$F$10003,($H1445-1)*$L$2 + J$2)</f>
        <v>0.639488037337599</v>
      </c>
      <c r="K1445" s="17" t="n">
        <f aca="false">INDEX(Random!$F$2:$F$10003,($H1445-1)*$L$2 + K$2)</f>
        <v>-1.48593859209937</v>
      </c>
      <c r="L1445" s="37" t="n">
        <f aca="false">INDEX(Random!$F$2:$F$10003,($H1445-1)*$L$2 + L$2)</f>
        <v>0.502292402125897</v>
      </c>
      <c r="M1445" s="29" t="n">
        <f aca="false" t="array" ref="M1445:P1445">TRANSPOSE(MMULT($B$28:$E$31, TRANSPOSE(I1445:L1445)))</f>
        <v>0.216360000784216</v>
      </c>
      <c r="N1445" s="29" t="n">
        <v>0.639493952085297</v>
      </c>
      <c r="O1445" s="29" t="n">
        <v>-1.24295959896373</v>
      </c>
      <c r="P1445" s="29" t="n">
        <v>0.672381476918682</v>
      </c>
      <c r="Q1445" s="55" t="n">
        <f aca="false">EXP(($F$11 - $F$7 - $C$7*$C$7/2)*$C$3 + M1445*$C$7*SQRT($C$3))</f>
        <v>1.01380451443239</v>
      </c>
      <c r="R1445" s="55" t="n">
        <f aca="false">EXP(($F$11 - $F$8 - $C$8*$C$8/2)*$C$3 + N1445*$C$8*SQRT($C$3))</f>
        <v>1.03068679156417</v>
      </c>
      <c r="S1445" s="55" t="n">
        <f aca="false">EXP(($F$11 - $F$9 - $C$9*$C$9/2)*$C$3 + O1445*$C$9*SQRT($C$3))</f>
        <v>0.955180219757375</v>
      </c>
      <c r="T1445" s="55" t="n">
        <f aca="false">EXP(($F$11 - $F$10 - $C$10*$C$10/2)*$C$3 + P1445*$C$10*SQRT($C$3))</f>
        <v>1.02629962679349</v>
      </c>
      <c r="U1445" s="53" t="n">
        <f aca="false">$C$4 * (MAX(MAX(Q1445:T1445) - $C$2, 0))</f>
        <v>30.68679156417</v>
      </c>
    </row>
    <row r="1446" customFormat="false" ht="13.8" hidden="false" customHeight="false" outlineLevel="0" collapsed="false">
      <c r="H1446" s="4" t="n">
        <v>1444</v>
      </c>
      <c r="I1446" s="17" t="n">
        <f aca="false">INDEX(Random!$F$2:$F$10003,($H1446-1)*$L$2 + I$2)</f>
        <v>0.0512377611977468</v>
      </c>
      <c r="J1446" s="17" t="n">
        <f aca="false">INDEX(Random!$F$2:$F$10003,($H1446-1)*$L$2 + J$2)</f>
        <v>0.743986034805721</v>
      </c>
      <c r="K1446" s="17" t="n">
        <f aca="false">INDEX(Random!$F$2:$F$10003,($H1446-1)*$L$2 + K$2)</f>
        <v>1.05332463067365</v>
      </c>
      <c r="L1446" s="37" t="n">
        <f aca="false">INDEX(Random!$F$2:$F$10003,($H1446-1)*$L$2 + L$2)</f>
        <v>0.821492614481106</v>
      </c>
      <c r="M1446" s="29" t="n">
        <f aca="false" t="array" ref="M1446:P1446">TRANSPOSE(MMULT($B$28:$E$31, TRANSPOSE(I1446:L1446)))</f>
        <v>0.0512377611977468</v>
      </c>
      <c r="N1446" s="29" t="n">
        <v>0.622274509200042</v>
      </c>
      <c r="O1446" s="29" t="n">
        <v>1.04118123959041</v>
      </c>
      <c r="P1446" s="29" t="n">
        <v>0.893566267217288</v>
      </c>
      <c r="Q1446" s="55" t="n">
        <f aca="false">EXP(($F$11 - $F$7 - $C$7*$C$7/2)*$C$3 + M1446*$C$7*SQRT($C$3))</f>
        <v>1.00796235391169</v>
      </c>
      <c r="R1446" s="55" t="n">
        <f aca="false">EXP(($F$11 - $F$8 - $C$8*$C$8/2)*$C$3 + N1446*$C$8*SQRT($C$3))</f>
        <v>1.02993278377475</v>
      </c>
      <c r="S1446" s="55" t="n">
        <f aca="false">EXP(($F$11 - $F$9 - $C$9*$C$9/2)*$C$3 + O1446*$C$9*SQRT($C$3))</f>
        <v>1.04919472771671</v>
      </c>
      <c r="T1446" s="55" t="n">
        <f aca="false">EXP(($F$11 - $F$10 - $C$10*$C$10/2)*$C$3 + P1446*$C$10*SQRT($C$3))</f>
        <v>1.03467594292676</v>
      </c>
      <c r="U1446" s="53" t="n">
        <f aca="false">$C$4 * (MAX(MAX(Q1446:T1446) - $C$2, 0))</f>
        <v>49.19472771671</v>
      </c>
    </row>
    <row r="1447" customFormat="false" ht="13.8" hidden="false" customHeight="false" outlineLevel="0" collapsed="false">
      <c r="H1447" s="4" t="n">
        <v>1445</v>
      </c>
      <c r="I1447" s="17" t="n">
        <f aca="false">INDEX(Random!$F$2:$F$10003,($H1447-1)*$L$2 + I$2)</f>
        <v>-0.0440686647883547</v>
      </c>
      <c r="J1447" s="17" t="n">
        <f aca="false">INDEX(Random!$F$2:$F$10003,($H1447-1)*$L$2 + J$2)</f>
        <v>-1.13013947025254</v>
      </c>
      <c r="K1447" s="17" t="n">
        <f aca="false">INDEX(Random!$F$2:$F$10003,($H1447-1)*$L$2 + K$2)</f>
        <v>-1.81695477047978</v>
      </c>
      <c r="L1447" s="37" t="n">
        <f aca="false">INDEX(Random!$F$2:$F$10003,($H1447-1)*$L$2 + L$2)</f>
        <v>0.696034216967076</v>
      </c>
      <c r="M1447" s="29" t="n">
        <f aca="false" t="array" ref="M1447:P1447">TRANSPOSE(MMULT($B$28:$E$31, TRANSPOSE(I1447:L1447)))</f>
        <v>-0.0440686647883547</v>
      </c>
      <c r="N1447" s="29" t="n">
        <v>-0.924756542495856</v>
      </c>
      <c r="O1447" s="29" t="n">
        <v>-1.76859162938304</v>
      </c>
      <c r="P1447" s="29" t="n">
        <v>0.268838623982237</v>
      </c>
      <c r="Q1447" s="55" t="n">
        <f aca="false">EXP(($F$11 - $F$7 - $C$7*$C$7/2)*$C$3 + M1447*$C$7*SQRT($C$3))</f>
        <v>1.00460567037884</v>
      </c>
      <c r="R1447" s="55" t="n">
        <f aca="false">EXP(($F$11 - $F$8 - $C$8*$C$8/2)*$C$3 + N1447*$C$8*SQRT($C$3))</f>
        <v>0.96439407341282</v>
      </c>
      <c r="S1447" s="55" t="n">
        <f aca="false">EXP(($F$11 - $F$9 - $C$9*$C$9/2)*$C$3 + O1447*$C$9*SQRT($C$3))</f>
        <v>0.934766306068232</v>
      </c>
      <c r="T1447" s="55" t="n">
        <f aca="false">EXP(($F$11 - $F$10 - $C$10*$C$10/2)*$C$3 + P1447*$C$10*SQRT($C$3))</f>
        <v>1.01119170189517</v>
      </c>
      <c r="U1447" s="53" t="n">
        <f aca="false">$C$4 * (MAX(MAX(Q1447:T1447) - $C$2, 0))</f>
        <v>11.1917018951699</v>
      </c>
    </row>
    <row r="1448" customFormat="false" ht="13.8" hidden="false" customHeight="false" outlineLevel="0" collapsed="false">
      <c r="H1448" s="4" t="n">
        <v>1446</v>
      </c>
      <c r="I1448" s="17" t="n">
        <f aca="false">INDEX(Random!$F$2:$F$10003,($H1448-1)*$L$2 + I$2)</f>
        <v>-0.484137203487246</v>
      </c>
      <c r="J1448" s="17" t="n">
        <f aca="false">INDEX(Random!$F$2:$F$10003,($H1448-1)*$L$2 + J$2)</f>
        <v>-1.57979772755373</v>
      </c>
      <c r="K1448" s="17" t="n">
        <f aca="false">INDEX(Random!$F$2:$F$10003,($H1448-1)*$L$2 + K$2)</f>
        <v>-1.06046809796932</v>
      </c>
      <c r="L1448" s="37" t="n">
        <f aca="false">INDEX(Random!$F$2:$F$10003,($H1448-1)*$L$2 + L$2)</f>
        <v>0.0274407116871183</v>
      </c>
      <c r="M1448" s="29" t="n">
        <f aca="false" t="array" ref="M1448:P1448">TRANSPOSE(MMULT($B$28:$E$31, TRANSPOSE(I1448:L1448)))</f>
        <v>-0.484137203487246</v>
      </c>
      <c r="N1448" s="29" t="n">
        <v>-1.54923617893881</v>
      </c>
      <c r="O1448" s="29" t="n">
        <v>-1.2703735524864</v>
      </c>
      <c r="P1448" s="29" t="n">
        <v>-0.612126156684032</v>
      </c>
      <c r="Q1448" s="55" t="n">
        <f aca="false">EXP(($F$11 - $F$7 - $C$7*$C$7/2)*$C$3 + M1448*$C$7*SQRT($C$3))</f>
        <v>0.989250886956556</v>
      </c>
      <c r="R1448" s="55" t="n">
        <f aca="false">EXP(($F$11 - $F$8 - $C$8*$C$8/2)*$C$3 + N1448*$C$8*SQRT($C$3))</f>
        <v>0.939135354556244</v>
      </c>
      <c r="S1448" s="55" t="n">
        <f aca="false">EXP(($F$11 - $F$9 - $C$9*$C$9/2)*$C$3 + O1448*$C$9*SQRT($C$3))</f>
        <v>0.954104611383623</v>
      </c>
      <c r="T1448" s="55" t="n">
        <f aca="false">EXP(($F$11 - $F$10 - $C$10*$C$10/2)*$C$3 + P1448*$C$10*SQRT($C$3))</f>
        <v>0.978978187088683</v>
      </c>
      <c r="U1448" s="53" t="n">
        <f aca="false">$C$4 * (MAX(MAX(Q1448:T1448) - $C$2, 0))</f>
        <v>0</v>
      </c>
    </row>
    <row r="1449" customFormat="false" ht="13.8" hidden="false" customHeight="false" outlineLevel="0" collapsed="false">
      <c r="H1449" s="4" t="n">
        <v>1447</v>
      </c>
      <c r="I1449" s="17" t="n">
        <f aca="false">INDEX(Random!$F$2:$F$10003,($H1449-1)*$L$2 + I$2)</f>
        <v>1.12106613423103</v>
      </c>
      <c r="J1449" s="17" t="n">
        <f aca="false">INDEX(Random!$F$2:$F$10003,($H1449-1)*$L$2 + J$2)</f>
        <v>-0.736593111915617</v>
      </c>
      <c r="K1449" s="17" t="n">
        <f aca="false">INDEX(Random!$F$2:$F$10003,($H1449-1)*$L$2 + K$2)</f>
        <v>-0.27565451735149</v>
      </c>
      <c r="L1449" s="37" t="n">
        <f aca="false">INDEX(Random!$F$2:$F$10003,($H1449-1)*$L$2 + L$2)</f>
        <v>0.236788273770045</v>
      </c>
      <c r="M1449" s="29" t="n">
        <f aca="false" t="array" ref="M1449:P1449">TRANSPOSE(MMULT($B$28:$E$31, TRANSPOSE(I1449:L1449)))</f>
        <v>1.12106613423103</v>
      </c>
      <c r="N1449" s="29" t="n">
        <v>0.0953557898338018</v>
      </c>
      <c r="O1449" s="29" t="n">
        <v>0.123995178905567</v>
      </c>
      <c r="P1449" s="29" t="n">
        <v>0.580703407901714</v>
      </c>
      <c r="Q1449" s="55" t="n">
        <f aca="false">EXP(($F$11 - $F$7 - $C$7*$C$7/2)*$C$3 + M1449*$C$7*SQRT($C$3))</f>
        <v>1.04642000001056</v>
      </c>
      <c r="R1449" s="55" t="n">
        <f aca="false">EXP(($F$11 - $F$8 - $C$8*$C$8/2)*$C$3 + N1449*$C$8*SQRT($C$3))</f>
        <v>1.00712475723528</v>
      </c>
      <c r="S1449" s="55" t="n">
        <f aca="false">EXP(($F$11 - $F$9 - $C$9*$C$9/2)*$C$3 + O1449*$C$9*SQRT($C$3))</f>
        <v>1.01038010016475</v>
      </c>
      <c r="T1449" s="55" t="n">
        <f aca="false">EXP(($F$11 - $F$10 - $C$10*$C$10/2)*$C$3 + P1449*$C$10*SQRT($C$3))</f>
        <v>1.02284766825013</v>
      </c>
      <c r="U1449" s="53" t="n">
        <f aca="false">$C$4 * (MAX(MAX(Q1449:T1449) - $C$2, 0))</f>
        <v>46.4200000105599</v>
      </c>
    </row>
    <row r="1450" customFormat="false" ht="13.8" hidden="false" customHeight="false" outlineLevel="0" collapsed="false">
      <c r="H1450" s="4" t="n">
        <v>1448</v>
      </c>
      <c r="I1450" s="17" t="n">
        <f aca="false">INDEX(Random!$F$2:$F$10003,($H1450-1)*$L$2 + I$2)</f>
        <v>-1.00454973661796</v>
      </c>
      <c r="J1450" s="17" t="n">
        <f aca="false">INDEX(Random!$F$2:$F$10003,($H1450-1)*$L$2 + J$2)</f>
        <v>-0.184126706567283</v>
      </c>
      <c r="K1450" s="17" t="n">
        <f aca="false">INDEX(Random!$F$2:$F$10003,($H1450-1)*$L$2 + K$2)</f>
        <v>0.365645157349089</v>
      </c>
      <c r="L1450" s="37" t="n">
        <f aca="false">INDEX(Random!$F$2:$F$10003,($H1450-1)*$L$2 + L$2)</f>
        <v>-1.63854131129785</v>
      </c>
      <c r="M1450" s="29" t="n">
        <f aca="false" t="array" ref="M1450:P1450">TRANSPOSE(MMULT($B$28:$E$31, TRANSPOSE(I1450:L1450)))</f>
        <v>-1.00454973661796</v>
      </c>
      <c r="N1450" s="29" t="n">
        <v>-0.756210933233568</v>
      </c>
      <c r="O1450" s="29" t="n">
        <v>-0.0595204323454043</v>
      </c>
      <c r="P1450" s="29" t="n">
        <v>-1.90682385317585</v>
      </c>
      <c r="Q1450" s="55" t="n">
        <f aca="false">EXP(($F$11 - $F$7 - $C$7*$C$7/2)*$C$3 + M1450*$C$7*SQRT($C$3))</f>
        <v>0.971395345342954</v>
      </c>
      <c r="R1450" s="55" t="n">
        <f aca="false">EXP(($F$11 - $F$8 - $C$8*$C$8/2)*$C$3 + N1450*$C$8*SQRT($C$3))</f>
        <v>0.971327011171242</v>
      </c>
      <c r="S1450" s="55" t="n">
        <f aca="false">EXP(($F$11 - $F$9 - $C$9*$C$9/2)*$C$3 + O1450*$C$9*SQRT($C$3))</f>
        <v>1.00278798445079</v>
      </c>
      <c r="T1450" s="55" t="n">
        <f aca="false">EXP(($F$11 - $F$10 - $C$10*$C$10/2)*$C$3 + P1450*$C$10*SQRT($C$3))</f>
        <v>0.933489039043779</v>
      </c>
      <c r="U1450" s="53" t="n">
        <f aca="false">$C$4 * (MAX(MAX(Q1450:T1450) - $C$2, 0))</f>
        <v>2.78798445079009</v>
      </c>
    </row>
    <row r="1451" customFormat="false" ht="13.8" hidden="false" customHeight="false" outlineLevel="0" collapsed="false">
      <c r="H1451" s="4" t="n">
        <v>1449</v>
      </c>
      <c r="I1451" s="17" t="n">
        <f aca="false">INDEX(Random!$F$2:$F$10003,($H1451-1)*$L$2 + I$2)</f>
        <v>-1.08431649401957</v>
      </c>
      <c r="J1451" s="17" t="n">
        <f aca="false">INDEX(Random!$F$2:$F$10003,($H1451-1)*$L$2 + J$2)</f>
        <v>-1.35766185233317</v>
      </c>
      <c r="K1451" s="17" t="n">
        <f aca="false">INDEX(Random!$F$2:$F$10003,($H1451-1)*$L$2 + K$2)</f>
        <v>-0.36238877587767</v>
      </c>
      <c r="L1451" s="37" t="n">
        <f aca="false">INDEX(Random!$F$2:$F$10003,($H1451-1)*$L$2 + L$2)</f>
        <v>0.354318194544214</v>
      </c>
      <c r="M1451" s="29" t="n">
        <f aca="false" t="array" ref="M1451:P1451">TRANSPOSE(MMULT($B$28:$E$31, TRANSPOSE(I1451:L1451)))</f>
        <v>-1.08431649401957</v>
      </c>
      <c r="N1451" s="29" t="n">
        <v>-1.73712320443268</v>
      </c>
      <c r="O1451" s="29" t="n">
        <v>-0.841212277222813</v>
      </c>
      <c r="P1451" s="29" t="n">
        <v>-0.585954796008696</v>
      </c>
      <c r="Q1451" s="55" t="n">
        <f aca="false">EXP(($F$11 - $F$7 - $C$7*$C$7/2)*$C$3 + M1451*$C$7*SQRT($C$3))</f>
        <v>0.968687150530725</v>
      </c>
      <c r="R1451" s="55" t="n">
        <f aca="false">EXP(($F$11 - $F$8 - $C$8*$C$8/2)*$C$3 + N1451*$C$8*SQRT($C$3))</f>
        <v>0.931666033946575</v>
      </c>
      <c r="S1451" s="55" t="n">
        <f aca="false">EXP(($F$11 - $F$9 - $C$9*$C$9/2)*$C$3 + O1451*$C$9*SQRT($C$3))</f>
        <v>0.971082908584505</v>
      </c>
      <c r="T1451" s="55" t="n">
        <f aca="false">EXP(($F$11 - $F$10 - $C$10*$C$10/2)*$C$3 + P1451*$C$10*SQRT($C$3))</f>
        <v>0.97992021881556</v>
      </c>
      <c r="U1451" s="53" t="n">
        <f aca="false">$C$4 * (MAX(MAX(Q1451:T1451) - $C$2, 0))</f>
        <v>0</v>
      </c>
    </row>
    <row r="1452" customFormat="false" ht="13.8" hidden="false" customHeight="false" outlineLevel="0" collapsed="false">
      <c r="H1452" s="4" t="n">
        <v>1450</v>
      </c>
      <c r="I1452" s="17" t="n">
        <f aca="false">INDEX(Random!$F$2:$F$10003,($H1452-1)*$L$2 + I$2)</f>
        <v>0.277926685283611</v>
      </c>
      <c r="J1452" s="17" t="n">
        <f aca="false">INDEX(Random!$F$2:$F$10003,($H1452-1)*$L$2 + J$2)</f>
        <v>0.044776040867803</v>
      </c>
      <c r="K1452" s="17" t="n">
        <f aca="false">INDEX(Random!$F$2:$F$10003,($H1452-1)*$L$2 + K$2)</f>
        <v>-0.0513629418563131</v>
      </c>
      <c r="L1452" s="37" t="n">
        <f aca="false">INDEX(Random!$F$2:$F$10003,($H1452-1)*$L$2 + L$2)</f>
        <v>0.918965252238723</v>
      </c>
      <c r="M1452" s="29" t="n">
        <f aca="false" t="array" ref="M1452:P1452">TRANSPOSE(MMULT($B$28:$E$31, TRANSPOSE(I1452:L1452)))</f>
        <v>0.277926685283611</v>
      </c>
      <c r="N1452" s="29" t="n">
        <v>0.204319916765971</v>
      </c>
      <c r="O1452" s="29" t="n">
        <v>0.0619388901389133</v>
      </c>
      <c r="P1452" s="29" t="n">
        <v>0.912091712622656</v>
      </c>
      <c r="Q1452" s="55" t="n">
        <f aca="false">EXP(($F$11 - $F$7 - $C$7*$C$7/2)*$C$3 + M1452*$C$7*SQRT($C$3))</f>
        <v>1.01599145022187</v>
      </c>
      <c r="R1452" s="55" t="n">
        <f aca="false">EXP(($F$11 - $F$8 - $C$8*$C$8/2)*$C$3 + N1452*$C$8*SQRT($C$3))</f>
        <v>1.01179954326028</v>
      </c>
      <c r="S1452" s="55" t="n">
        <f aca="false">EXP(($F$11 - $F$9 - $C$9*$C$9/2)*$C$3 + O1452*$C$9*SQRT($C$3))</f>
        <v>1.00780639564038</v>
      </c>
      <c r="T1452" s="55" t="n">
        <f aca="false">EXP(($F$11 - $F$10 - $C$10*$C$10/2)*$C$3 + P1452*$C$10*SQRT($C$3))</f>
        <v>1.03538060062005</v>
      </c>
      <c r="U1452" s="53" t="n">
        <f aca="false">$C$4 * (MAX(MAX(Q1452:T1452) - $C$2, 0))</f>
        <v>35.3806006200501</v>
      </c>
    </row>
    <row r="1453" customFormat="false" ht="13.8" hidden="false" customHeight="false" outlineLevel="0" collapsed="false">
      <c r="H1453" s="4" t="n">
        <v>1451</v>
      </c>
      <c r="I1453" s="17" t="n">
        <f aca="false">INDEX(Random!$F$2:$F$10003,($H1453-1)*$L$2 + I$2)</f>
        <v>0.660802793484855</v>
      </c>
      <c r="J1453" s="17" t="n">
        <f aca="false">INDEX(Random!$F$2:$F$10003,($H1453-1)*$L$2 + J$2)</f>
        <v>-0.426449022870266</v>
      </c>
      <c r="K1453" s="17" t="n">
        <f aca="false">INDEX(Random!$F$2:$F$10003,($H1453-1)*$L$2 + K$2)</f>
        <v>-0.0206961630791093</v>
      </c>
      <c r="L1453" s="37" t="n">
        <f aca="false">INDEX(Random!$F$2:$F$10003,($H1453-1)*$L$2 + L$2)</f>
        <v>1.96567334941442</v>
      </c>
      <c r="M1453" s="29" t="n">
        <f aca="false" t="array" ref="M1453:P1453">TRANSPOSE(MMULT($B$28:$E$31, TRANSPOSE(I1453:L1453)))</f>
        <v>0.660802793484855</v>
      </c>
      <c r="N1453" s="29" t="n">
        <v>0.0623484176621736</v>
      </c>
      <c r="O1453" s="29" t="n">
        <v>0.204281568658616</v>
      </c>
      <c r="P1453" s="29" t="n">
        <v>1.8578025364047</v>
      </c>
      <c r="Q1453" s="55" t="n">
        <f aca="false">EXP(($F$11 - $F$7 - $C$7*$C$7/2)*$C$3 + M1453*$C$7*SQRT($C$3))</f>
        <v>1.02969804366597</v>
      </c>
      <c r="R1453" s="55" t="n">
        <f aca="false">EXP(($F$11 - $F$8 - $C$8*$C$8/2)*$C$3 + N1453*$C$8*SQRT($C$3))</f>
        <v>1.0057129397034</v>
      </c>
      <c r="S1453" s="55" t="n">
        <f aca="false">EXP(($F$11 - $F$9 - $C$9*$C$9/2)*$C$3 + O1453*$C$9*SQRT($C$3))</f>
        <v>1.01371962954341</v>
      </c>
      <c r="T1453" s="55" t="n">
        <f aca="false">EXP(($F$11 - $F$10 - $C$10*$C$10/2)*$C$3 + P1453*$C$10*SQRT($C$3))</f>
        <v>1.07199774806725</v>
      </c>
      <c r="U1453" s="53" t="n">
        <f aca="false">$C$4 * (MAX(MAX(Q1453:T1453) - $C$2, 0))</f>
        <v>71.99774806725</v>
      </c>
    </row>
    <row r="1454" customFormat="false" ht="13.8" hidden="false" customHeight="false" outlineLevel="0" collapsed="false">
      <c r="H1454" s="4" t="n">
        <v>1452</v>
      </c>
      <c r="I1454" s="17" t="n">
        <f aca="false">INDEX(Random!$F$2:$F$10003,($H1454-1)*$L$2 + I$2)</f>
        <v>-0.69867835567615</v>
      </c>
      <c r="J1454" s="17" t="n">
        <f aca="false">INDEX(Random!$F$2:$F$10003,($H1454-1)*$L$2 + J$2)</f>
        <v>0.698463283574017</v>
      </c>
      <c r="K1454" s="17" t="n">
        <f aca="false">INDEX(Random!$F$2:$F$10003,($H1454-1)*$L$2 + K$2)</f>
        <v>2.79925955273707</v>
      </c>
      <c r="L1454" s="37" t="n">
        <f aca="false">INDEX(Random!$F$2:$F$10003,($H1454-1)*$L$2 + L$2)</f>
        <v>-0.310546117498485</v>
      </c>
      <c r="M1454" s="29" t="n">
        <f aca="false" t="array" ref="M1454:P1454">TRANSPOSE(MMULT($B$28:$E$31, TRANSPOSE(I1454:L1454)))</f>
        <v>-0.69867835567615</v>
      </c>
      <c r="N1454" s="29" t="n">
        <v>0.130796249796641</v>
      </c>
      <c r="O1454" s="29" t="n">
        <v>2.36047665493416</v>
      </c>
      <c r="P1454" s="29" t="n">
        <v>-0.423547397818797</v>
      </c>
      <c r="Q1454" s="55" t="n">
        <f aca="false">EXP(($F$11 - $F$7 - $C$7*$C$7/2)*$C$3 + M1454*$C$7*SQRT($C$3))</f>
        <v>0.981850480455879</v>
      </c>
      <c r="R1454" s="55" t="n">
        <f aca="false">EXP(($F$11 - $F$8 - $C$8*$C$8/2)*$C$3 + N1454*$C$8*SQRT($C$3))</f>
        <v>1.00864285123675</v>
      </c>
      <c r="S1454" s="55" t="n">
        <f aca="false">EXP(($F$11 - $F$9 - $C$9*$C$9/2)*$C$3 + O1454*$C$9*SQRT($C$3))</f>
        <v>1.10765590553063</v>
      </c>
      <c r="T1454" s="55" t="n">
        <f aca="false">EXP(($F$11 - $F$10 - $C$10*$C$10/2)*$C$3 + P1454*$C$10*SQRT($C$3))</f>
        <v>0.985786333546158</v>
      </c>
      <c r="U1454" s="53" t="n">
        <f aca="false">$C$4 * (MAX(MAX(Q1454:T1454) - $C$2, 0))</f>
        <v>107.65590553063</v>
      </c>
    </row>
    <row r="1455" customFormat="false" ht="13.8" hidden="false" customHeight="false" outlineLevel="0" collapsed="false">
      <c r="H1455" s="4" t="n">
        <v>1453</v>
      </c>
      <c r="I1455" s="17" t="n">
        <f aca="false">INDEX(Random!$F$2:$F$10003,($H1455-1)*$L$2 + I$2)</f>
        <v>1.68923825227911</v>
      </c>
      <c r="J1455" s="17" t="n">
        <f aca="false">INDEX(Random!$F$2:$F$10003,($H1455-1)*$L$2 + J$2)</f>
        <v>-0.0622466862398967</v>
      </c>
      <c r="K1455" s="17" t="n">
        <f aca="false">INDEX(Random!$F$2:$F$10003,($H1455-1)*$L$2 + K$2)</f>
        <v>0.170922574926306</v>
      </c>
      <c r="L1455" s="37" t="n">
        <f aca="false">INDEX(Random!$F$2:$F$10003,($H1455-1)*$L$2 + L$2)</f>
        <v>-1.57245614926801</v>
      </c>
      <c r="M1455" s="29" t="n">
        <f aca="false" t="array" ref="M1455:P1455">TRANSPOSE(MMULT($B$28:$E$31, TRANSPOSE(I1455:L1455)))</f>
        <v>1.68923825227911</v>
      </c>
      <c r="N1455" s="29" t="n">
        <v>0.976148176706705</v>
      </c>
      <c r="O1455" s="29" t="n">
        <v>0.798802984795815</v>
      </c>
      <c r="P1455" s="29" t="n">
        <v>-0.464850746951535</v>
      </c>
      <c r="Q1455" s="55" t="n">
        <f aca="false">EXP(($F$11 - $F$7 - $C$7*$C$7/2)*$C$3 + M1455*$C$7*SQRT($C$3))</f>
        <v>1.06743741720154</v>
      </c>
      <c r="R1455" s="55" t="n">
        <f aca="false">EXP(($F$11 - $F$8 - $C$8*$C$8/2)*$C$3 + N1455*$C$8*SQRT($C$3))</f>
        <v>1.04553965931004</v>
      </c>
      <c r="S1455" s="55" t="n">
        <f aca="false">EXP(($F$11 - $F$9 - $C$9*$C$9/2)*$C$3 + O1455*$C$9*SQRT($C$3))</f>
        <v>1.03879480276016</v>
      </c>
      <c r="T1455" s="55" t="n">
        <f aca="false">EXP(($F$11 - $F$10 - $C$10*$C$10/2)*$C$3 + P1455*$C$10*SQRT($C$3))</f>
        <v>0.98429114542123</v>
      </c>
      <c r="U1455" s="53" t="n">
        <f aca="false">$C$4 * (MAX(MAX(Q1455:T1455) - $C$2, 0))</f>
        <v>67.4374172015399</v>
      </c>
    </row>
    <row r="1456" customFormat="false" ht="13.8" hidden="false" customHeight="false" outlineLevel="0" collapsed="false">
      <c r="H1456" s="4" t="n">
        <v>1454</v>
      </c>
      <c r="I1456" s="17" t="n">
        <f aca="false">INDEX(Random!$F$2:$F$10003,($H1456-1)*$L$2 + I$2)</f>
        <v>1.91411841593377</v>
      </c>
      <c r="J1456" s="17" t="n">
        <f aca="false">INDEX(Random!$F$2:$F$10003,($H1456-1)*$L$2 + J$2)</f>
        <v>1.59684899185334</v>
      </c>
      <c r="K1456" s="17" t="n">
        <f aca="false">INDEX(Random!$F$2:$F$10003,($H1456-1)*$L$2 + K$2)</f>
        <v>1.12393933934175</v>
      </c>
      <c r="L1456" s="37" t="n">
        <f aca="false">INDEX(Random!$F$2:$F$10003,($H1456-1)*$L$2 + L$2)</f>
        <v>0.521431256240444</v>
      </c>
      <c r="M1456" s="29" t="n">
        <f aca="false" t="array" ref="M1456:P1456">TRANSPOSE(MMULT($B$28:$E$31, TRANSPOSE(I1456:L1456)))</f>
        <v>1.91411841593377</v>
      </c>
      <c r="N1456" s="29" t="n">
        <v>2.43098786797796</v>
      </c>
      <c r="O1456" s="29" t="n">
        <v>1.87650234647652</v>
      </c>
      <c r="P1456" s="29" t="n">
        <v>1.79259367430059</v>
      </c>
      <c r="Q1456" s="55" t="n">
        <f aca="false">EXP(($F$11 - $F$7 - $C$7*$C$7/2)*$C$3 + M1456*$C$7*SQRT($C$3))</f>
        <v>1.07587216030719</v>
      </c>
      <c r="R1456" s="55" t="n">
        <f aca="false">EXP(($F$11 - $F$8 - $C$8*$C$8/2)*$C$3 + N1456*$C$8*SQRT($C$3))</f>
        <v>1.11222649694327</v>
      </c>
      <c r="S1456" s="55" t="n">
        <f aca="false">EXP(($F$11 - $F$9 - $C$9*$C$9/2)*$C$3 + O1456*$C$9*SQRT($C$3))</f>
        <v>1.08584082570846</v>
      </c>
      <c r="T1456" s="55" t="n">
        <f aca="false">EXP(($F$11 - $F$10 - $C$10*$C$10/2)*$C$3 + P1456*$C$10*SQRT($C$3))</f>
        <v>1.06943186083938</v>
      </c>
      <c r="U1456" s="53" t="n">
        <f aca="false">$C$4 * (MAX(MAX(Q1456:T1456) - $C$2, 0))</f>
        <v>112.22649694327</v>
      </c>
    </row>
    <row r="1457" customFormat="false" ht="13.8" hidden="false" customHeight="false" outlineLevel="0" collapsed="false">
      <c r="H1457" s="4" t="n">
        <v>1455</v>
      </c>
      <c r="I1457" s="17" t="n">
        <f aca="false">INDEX(Random!$F$2:$F$10003,($H1457-1)*$L$2 + I$2)</f>
        <v>0.941641882980151</v>
      </c>
      <c r="J1457" s="17" t="n">
        <f aca="false">INDEX(Random!$F$2:$F$10003,($H1457-1)*$L$2 + J$2)</f>
        <v>-1.73267482429211</v>
      </c>
      <c r="K1457" s="17" t="n">
        <f aca="false">INDEX(Random!$F$2:$F$10003,($H1457-1)*$L$2 + K$2)</f>
        <v>1.65321041668718</v>
      </c>
      <c r="L1457" s="37" t="n">
        <f aca="false">INDEX(Random!$F$2:$F$10003,($H1457-1)*$L$2 + L$2)</f>
        <v>0.734949824737341</v>
      </c>
      <c r="M1457" s="29" t="n">
        <f aca="false" t="array" ref="M1457:P1457">TRANSPOSE(MMULT($B$28:$E$31, TRANSPOSE(I1457:L1457)))</f>
        <v>0.941641882980151</v>
      </c>
      <c r="N1457" s="29" t="n">
        <v>-0.805059615034611</v>
      </c>
      <c r="O1457" s="29" t="n">
        <v>1.76486113922885</v>
      </c>
      <c r="P1457" s="29" t="n">
        <v>0.671505242378475</v>
      </c>
      <c r="Q1457" s="55" t="n">
        <f aca="false">EXP(($F$11 - $F$7 - $C$7*$C$7/2)*$C$3 + M1457*$C$7*SQRT($C$3))</f>
        <v>1.03986923108315</v>
      </c>
      <c r="R1457" s="55" t="n">
        <f aca="false">EXP(($F$11 - $F$8 - $C$8*$C$8/2)*$C$3 + N1457*$C$8*SQRT($C$3))</f>
        <v>0.969312561089463</v>
      </c>
      <c r="S1457" s="55" t="n">
        <f aca="false">EXP(($F$11 - $F$9 - $C$9*$C$9/2)*$C$3 + O1457*$C$9*SQRT($C$3))</f>
        <v>1.08086990857608</v>
      </c>
      <c r="T1457" s="55" t="n">
        <f aca="false">EXP(($F$11 - $F$10 - $C$10*$C$10/2)*$C$3 + P1457*$C$10*SQRT($C$3))</f>
        <v>1.02626657881567</v>
      </c>
      <c r="U1457" s="53" t="n">
        <f aca="false">$C$4 * (MAX(MAX(Q1457:T1457) - $C$2, 0))</f>
        <v>80.86990857608</v>
      </c>
    </row>
    <row r="1458" customFormat="false" ht="13.8" hidden="false" customHeight="false" outlineLevel="0" collapsed="false">
      <c r="H1458" s="4" t="n">
        <v>1456</v>
      </c>
      <c r="I1458" s="17" t="n">
        <f aca="false">INDEX(Random!$F$2:$F$10003,($H1458-1)*$L$2 + I$2)</f>
        <v>-0.081348951839561</v>
      </c>
      <c r="J1458" s="17" t="n">
        <f aca="false">INDEX(Random!$F$2:$F$10003,($H1458-1)*$L$2 + J$2)</f>
        <v>0.416429856742976</v>
      </c>
      <c r="K1458" s="17" t="n">
        <f aca="false">INDEX(Random!$F$2:$F$10003,($H1458-1)*$L$2 + K$2)</f>
        <v>1.77336777782608</v>
      </c>
      <c r="L1458" s="37" t="n">
        <f aca="false">INDEX(Random!$F$2:$F$10003,($H1458-1)*$L$2 + L$2)</f>
        <v>0.391837070531812</v>
      </c>
      <c r="M1458" s="29" t="n">
        <f aca="false" t="array" ref="M1458:P1458">TRANSPOSE(MMULT($B$28:$E$31, TRANSPOSE(I1458:L1458)))</f>
        <v>-0.081348951839561</v>
      </c>
      <c r="N1458" s="29" t="n">
        <v>0.281501687121558</v>
      </c>
      <c r="O1458" s="29" t="n">
        <v>1.63167164605508</v>
      </c>
      <c r="P1458" s="29" t="n">
        <v>0.395147578375146</v>
      </c>
      <c r="Q1458" s="55" t="n">
        <f aca="false">EXP(($F$11 - $F$7 - $C$7*$C$7/2)*$C$3 + M1458*$C$7*SQRT($C$3))</f>
        <v>1.00329570562051</v>
      </c>
      <c r="R1458" s="55" t="n">
        <f aca="false">EXP(($F$11 - $F$8 - $C$8*$C$8/2)*$C$3 + N1458*$C$8*SQRT($C$3))</f>
        <v>1.01512392303642</v>
      </c>
      <c r="S1458" s="55" t="n">
        <f aca="false">EXP(($F$11 - $F$9 - $C$9*$C$9/2)*$C$3 + O1458*$C$9*SQRT($C$3))</f>
        <v>1.07496929636721</v>
      </c>
      <c r="T1458" s="55" t="n">
        <f aca="false">EXP(($F$11 - $F$10 - $C$10*$C$10/2)*$C$3 + P1458*$C$10*SQRT($C$3))</f>
        <v>1.01589641706917</v>
      </c>
      <c r="U1458" s="53" t="n">
        <f aca="false">$C$4 * (MAX(MAX(Q1458:T1458) - $C$2, 0))</f>
        <v>74.96929636721</v>
      </c>
    </row>
    <row r="1459" customFormat="false" ht="13.8" hidden="false" customHeight="false" outlineLevel="0" collapsed="false">
      <c r="H1459" s="4" t="n">
        <v>1457</v>
      </c>
      <c r="I1459" s="17" t="n">
        <f aca="false">INDEX(Random!$F$2:$F$10003,($H1459-1)*$L$2 + I$2)</f>
        <v>0.0421834541527314</v>
      </c>
      <c r="J1459" s="17" t="n">
        <f aca="false">INDEX(Random!$F$2:$F$10003,($H1459-1)*$L$2 + J$2)</f>
        <v>0.254308145582417</v>
      </c>
      <c r="K1459" s="17" t="n">
        <f aca="false">INDEX(Random!$F$2:$F$10003,($H1459-1)*$L$2 + K$2)</f>
        <v>0.0512016940669608</v>
      </c>
      <c r="L1459" s="37" t="n">
        <f aca="false">INDEX(Random!$F$2:$F$10003,($H1459-1)*$L$2 + L$2)</f>
        <v>-1.4192648323547</v>
      </c>
      <c r="M1459" s="29" t="n">
        <f aca="false" t="array" ref="M1459:P1459">TRANSPOSE(MMULT($B$28:$E$31, TRANSPOSE(I1459:L1459)))</f>
        <v>0.0421834541527314</v>
      </c>
      <c r="N1459" s="29" t="n">
        <v>0.227682777648918</v>
      </c>
      <c r="O1459" s="29" t="n">
        <v>0.0807027566586165</v>
      </c>
      <c r="P1459" s="29" t="n">
        <v>-1.09229821275598</v>
      </c>
      <c r="Q1459" s="55" t="n">
        <f aca="false">EXP(($F$11 - $F$7 - $C$7*$C$7/2)*$C$3 + M1459*$C$7*SQRT($C$3))</f>
        <v>1.00764298049673</v>
      </c>
      <c r="R1459" s="55" t="n">
        <f aca="false">EXP(($F$11 - $F$8 - $C$8*$C$8/2)*$C$3 + N1459*$C$8*SQRT($C$3))</f>
        <v>1.01280467979734</v>
      </c>
      <c r="S1459" s="55" t="n">
        <f aca="false">EXP(($F$11 - $F$9 - $C$9*$C$9/2)*$C$3 + O1459*$C$9*SQRT($C$3))</f>
        <v>1.0085839105762</v>
      </c>
      <c r="T1459" s="55" t="n">
        <f aca="false">EXP(($F$11 - $F$10 - $C$10*$C$10/2)*$C$3 + P1459*$C$10*SQRT($C$3))</f>
        <v>0.961854352439929</v>
      </c>
      <c r="U1459" s="53" t="n">
        <f aca="false">$C$4 * (MAX(MAX(Q1459:T1459) - $C$2, 0))</f>
        <v>12.80467979734</v>
      </c>
    </row>
    <row r="1460" customFormat="false" ht="13.8" hidden="false" customHeight="false" outlineLevel="0" collapsed="false">
      <c r="H1460" s="4" t="n">
        <v>1458</v>
      </c>
      <c r="I1460" s="17" t="n">
        <f aca="false">INDEX(Random!$F$2:$F$10003,($H1460-1)*$L$2 + I$2)</f>
        <v>0.984461867295651</v>
      </c>
      <c r="J1460" s="17" t="n">
        <f aca="false">INDEX(Random!$F$2:$F$10003,($H1460-1)*$L$2 + J$2)</f>
        <v>0.396873550195409</v>
      </c>
      <c r="K1460" s="17" t="n">
        <f aca="false">INDEX(Random!$F$2:$F$10003,($H1460-1)*$L$2 + K$2)</f>
        <v>-0.674409292397683</v>
      </c>
      <c r="L1460" s="37" t="n">
        <f aca="false">INDEX(Random!$F$2:$F$10003,($H1460-1)*$L$2 + L$2)</f>
        <v>2.14947589238654</v>
      </c>
      <c r="M1460" s="29" t="n">
        <f aca="false" t="array" ref="M1460:P1460">TRANSPOSE(MMULT($B$28:$E$31, TRANSPOSE(I1460:L1460)))</f>
        <v>0.984461867295651</v>
      </c>
      <c r="N1460" s="29" t="n">
        <v>0.913061814700304</v>
      </c>
      <c r="O1460" s="29" t="n">
        <v>-0.218148629431699</v>
      </c>
      <c r="P1460" s="29" t="n">
        <v>2.36998697609711</v>
      </c>
      <c r="Q1460" s="55" t="n">
        <f aca="false">EXP(($F$11 - $F$7 - $C$7*$C$7/2)*$C$3 + M1460*$C$7*SQRT($C$3))</f>
        <v>1.04142885093772</v>
      </c>
      <c r="R1460" s="55" t="n">
        <f aca="false">EXP(($F$11 - $F$8 - $C$8*$C$8/2)*$C$3 + N1460*$C$8*SQRT($C$3))</f>
        <v>1.0427401440047</v>
      </c>
      <c r="S1460" s="55" t="n">
        <f aca="false">EXP(($F$11 - $F$9 - $C$9*$C$9/2)*$C$3 + O1460*$C$9*SQRT($C$3))</f>
        <v>0.996271454682054</v>
      </c>
      <c r="T1460" s="55" t="n">
        <f aca="false">EXP(($F$11 - $F$10 - $C$10*$C$10/2)*$C$3 + P1460*$C$10*SQRT($C$3))</f>
        <v>1.09236682377413</v>
      </c>
      <c r="U1460" s="53" t="n">
        <f aca="false">$C$4 * (MAX(MAX(Q1460:T1460) - $C$2, 0))</f>
        <v>92.36682377413</v>
      </c>
    </row>
    <row r="1461" customFormat="false" ht="13.8" hidden="false" customHeight="false" outlineLevel="0" collapsed="false">
      <c r="H1461" s="4" t="n">
        <v>1459</v>
      </c>
      <c r="I1461" s="17" t="n">
        <f aca="false">INDEX(Random!$F$2:$F$10003,($H1461-1)*$L$2 + I$2)</f>
        <v>-0.258674406898211</v>
      </c>
      <c r="J1461" s="17" t="n">
        <f aca="false">INDEX(Random!$F$2:$F$10003,($H1461-1)*$L$2 + J$2)</f>
        <v>-1.18586243626123</v>
      </c>
      <c r="K1461" s="17" t="n">
        <f aca="false">INDEX(Random!$F$2:$F$10003,($H1461-1)*$L$2 + K$2)</f>
        <v>-0.941231210075627</v>
      </c>
      <c r="L1461" s="37" t="n">
        <f aca="false">INDEX(Random!$F$2:$F$10003,($H1461-1)*$L$2 + L$2)</f>
        <v>-1.80270895894407</v>
      </c>
      <c r="M1461" s="29" t="n">
        <f aca="false" t="array" ref="M1461:P1461">TRANSPOSE(MMULT($B$28:$E$31, TRANSPOSE(I1461:L1461)))</f>
        <v>-0.258674406898211</v>
      </c>
      <c r="N1461" s="29" t="n">
        <v>-1.0993299476565</v>
      </c>
      <c r="O1461" s="29" t="n">
        <v>-1.04737994015038</v>
      </c>
      <c r="P1461" s="29" t="n">
        <v>-1.91799558426773</v>
      </c>
      <c r="Q1461" s="55" t="n">
        <f aca="false">EXP(($F$11 - $F$7 - $C$7*$C$7/2)*$C$3 + M1461*$C$7*SQRT($C$3))</f>
        <v>0.997088143460619</v>
      </c>
      <c r="R1461" s="55" t="n">
        <f aca="false">EXP(($F$11 - $F$8 - $C$8*$C$8/2)*$C$3 + N1461*$C$8*SQRT($C$3))</f>
        <v>0.957265355226178</v>
      </c>
      <c r="S1461" s="55" t="n">
        <f aca="false">EXP(($F$11 - $F$9 - $C$9*$C$9/2)*$C$3 + O1461*$C$9*SQRT($C$3))</f>
        <v>0.962889209991513</v>
      </c>
      <c r="T1461" s="55" t="n">
        <f aca="false">EXP(($F$11 - $F$10 - $C$10*$C$10/2)*$C$3 + P1461*$C$10*SQRT($C$3))</f>
        <v>0.933105863404509</v>
      </c>
      <c r="U1461" s="53" t="n">
        <f aca="false">$C$4 * (MAX(MAX(Q1461:T1461) - $C$2, 0))</f>
        <v>0</v>
      </c>
    </row>
    <row r="1462" customFormat="false" ht="13.8" hidden="false" customHeight="false" outlineLevel="0" collapsed="false">
      <c r="H1462" s="4" t="n">
        <v>1460</v>
      </c>
      <c r="I1462" s="17" t="n">
        <f aca="false">INDEX(Random!$F$2:$F$10003,($H1462-1)*$L$2 + I$2)</f>
        <v>-1.31816561866352</v>
      </c>
      <c r="J1462" s="17" t="n">
        <f aca="false">INDEX(Random!$F$2:$F$10003,($H1462-1)*$L$2 + J$2)</f>
        <v>-1.00969166017692</v>
      </c>
      <c r="K1462" s="17" t="n">
        <f aca="false">INDEX(Random!$F$2:$F$10003,($H1462-1)*$L$2 + K$2)</f>
        <v>0.827673450160356</v>
      </c>
      <c r="L1462" s="37" t="n">
        <f aca="false">INDEX(Random!$F$2:$F$10003,($H1462-1)*$L$2 + L$2)</f>
        <v>-0.8254681771128</v>
      </c>
      <c r="M1462" s="29" t="n">
        <f aca="false" t="array" ref="M1462:P1462">TRANSPOSE(MMULT($B$28:$E$31, TRANSPOSE(I1462:L1462)))</f>
        <v>-1.31816561866352</v>
      </c>
      <c r="N1462" s="29" t="n">
        <v>-1.60260845732826</v>
      </c>
      <c r="O1462" s="29" t="n">
        <v>0.189944507193409</v>
      </c>
      <c r="P1462" s="29" t="n">
        <v>-1.58973797504032</v>
      </c>
      <c r="Q1462" s="55" t="n">
        <f aca="false">EXP(($F$11 - $F$7 - $C$7*$C$7/2)*$C$3 + M1462*$C$7*SQRT($C$3))</f>
        <v>0.960791075711311</v>
      </c>
      <c r="R1462" s="55" t="n">
        <f aca="false">EXP(($F$11 - $F$8 - $C$8*$C$8/2)*$C$3 + N1462*$C$8*SQRT($C$3))</f>
        <v>0.937007507561983</v>
      </c>
      <c r="S1462" s="55" t="n">
        <f aca="false">EXP(($F$11 - $F$9 - $C$9*$C$9/2)*$C$3 + O1462*$C$9*SQRT($C$3))</f>
        <v>1.01312246793819</v>
      </c>
      <c r="T1462" s="55" t="n">
        <f aca="false">EXP(($F$11 - $F$10 - $C$10*$C$10/2)*$C$3 + P1462*$C$10*SQRT($C$3))</f>
        <v>0.944430525331608</v>
      </c>
      <c r="U1462" s="53" t="n">
        <f aca="false">$C$4 * (MAX(MAX(Q1462:T1462) - $C$2, 0))</f>
        <v>13.1224679381901</v>
      </c>
    </row>
    <row r="1463" customFormat="false" ht="13.8" hidden="false" customHeight="false" outlineLevel="0" collapsed="false">
      <c r="H1463" s="4" t="n">
        <v>1461</v>
      </c>
      <c r="I1463" s="17" t="n">
        <f aca="false">INDEX(Random!$F$2:$F$10003,($H1463-1)*$L$2 + I$2)</f>
        <v>1.94403245537079</v>
      </c>
      <c r="J1463" s="17" t="n">
        <f aca="false">INDEX(Random!$F$2:$F$10003,($H1463-1)*$L$2 + J$2)</f>
        <v>0.180898627545326</v>
      </c>
      <c r="K1463" s="17" t="n">
        <f aca="false">INDEX(Random!$F$2:$F$10003,($H1463-1)*$L$2 + K$2)</f>
        <v>-0.772559789427078</v>
      </c>
      <c r="L1463" s="37" t="n">
        <f aca="false">INDEX(Random!$F$2:$F$10003,($H1463-1)*$L$2 + L$2)</f>
        <v>-0.30187283366217</v>
      </c>
      <c r="M1463" s="29" t="n">
        <f aca="false" t="array" ref="M1463:P1463">TRANSPOSE(MMULT($B$28:$E$31, TRANSPOSE(I1463:L1463)))</f>
        <v>1.94403245537079</v>
      </c>
      <c r="N1463" s="29" t="n">
        <v>1.32404614732362</v>
      </c>
      <c r="O1463" s="29" t="n">
        <v>0.0433264221065539</v>
      </c>
      <c r="P1463" s="29" t="n">
        <v>0.770032134378082</v>
      </c>
      <c r="Q1463" s="55" t="n">
        <f aca="false">EXP(($F$11 - $F$7 - $C$7*$C$7/2)*$C$3 + M1463*$C$7*SQRT($C$3))</f>
        <v>1.07699917907185</v>
      </c>
      <c r="R1463" s="55" t="n">
        <f aca="false">EXP(($F$11 - $F$8 - $C$8*$C$8/2)*$C$3 + N1463*$C$8*SQRT($C$3))</f>
        <v>1.06111350827506</v>
      </c>
      <c r="S1463" s="55" t="n">
        <f aca="false">EXP(($F$11 - $F$9 - $C$9*$C$9/2)*$C$3 + O1463*$C$9*SQRT($C$3))</f>
        <v>1.00703574632708</v>
      </c>
      <c r="T1463" s="55" t="n">
        <f aca="false">EXP(($F$11 - $F$10 - $C$10*$C$10/2)*$C$3 + P1463*$C$10*SQRT($C$3))</f>
        <v>1.02998928542599</v>
      </c>
      <c r="U1463" s="53" t="n">
        <f aca="false">$C$4 * (MAX(MAX(Q1463:T1463) - $C$2, 0))</f>
        <v>76.9991790718501</v>
      </c>
    </row>
    <row r="1464" customFormat="false" ht="13.8" hidden="false" customHeight="false" outlineLevel="0" collapsed="false">
      <c r="H1464" s="4" t="n">
        <v>1462</v>
      </c>
      <c r="I1464" s="17" t="n">
        <f aca="false">INDEX(Random!$F$2:$F$10003,($H1464-1)*$L$2 + I$2)</f>
        <v>-0.44372313723439</v>
      </c>
      <c r="J1464" s="17" t="n">
        <f aca="false">INDEX(Random!$F$2:$F$10003,($H1464-1)*$L$2 + J$2)</f>
        <v>1.18887341485918</v>
      </c>
      <c r="K1464" s="17" t="n">
        <f aca="false">INDEX(Random!$F$2:$F$10003,($H1464-1)*$L$2 + K$2)</f>
        <v>-0.0525076395852245</v>
      </c>
      <c r="L1464" s="37" t="n">
        <f aca="false">INDEX(Random!$F$2:$F$10003,($H1464-1)*$L$2 + L$2)</f>
        <v>0.866225878719862</v>
      </c>
      <c r="M1464" s="29" t="n">
        <f aca="false" t="array" ref="M1464:P1464">TRANSPOSE(MMULT($B$28:$E$31, TRANSPOSE(I1464:L1464)))</f>
        <v>-0.44372313723439</v>
      </c>
      <c r="N1464" s="29" t="n">
        <v>0.675266797460575</v>
      </c>
      <c r="O1464" s="29" t="n">
        <v>-0.136630545320284</v>
      </c>
      <c r="P1464" s="29" t="n">
        <v>0.782927413380295</v>
      </c>
      <c r="Q1464" s="55" t="n">
        <f aca="false">EXP(($F$11 - $F$7 - $C$7*$C$7/2)*$C$3 + M1464*$C$7*SQRT($C$3))</f>
        <v>0.990651164845259</v>
      </c>
      <c r="R1464" s="55" t="n">
        <f aca="false">EXP(($F$11 - $F$8 - $C$8*$C$8/2)*$C$3 + N1464*$C$8*SQRT($C$3))</f>
        <v>1.03225498382653</v>
      </c>
      <c r="S1464" s="55" t="n">
        <f aca="false">EXP(($F$11 - $F$9 - $C$9*$C$9/2)*$C$3 + O1464*$C$9*SQRT($C$3))</f>
        <v>0.999614953736683</v>
      </c>
      <c r="T1464" s="55" t="n">
        <f aca="false">EXP(($F$11 - $F$10 - $C$10*$C$10/2)*$C$3 + P1464*$C$10*SQRT($C$3))</f>
        <v>1.03047751457389</v>
      </c>
      <c r="U1464" s="53" t="n">
        <f aca="false">$C$4 * (MAX(MAX(Q1464:T1464) - $C$2, 0))</f>
        <v>32.25498382653</v>
      </c>
    </row>
    <row r="1465" customFormat="false" ht="13.8" hidden="false" customHeight="false" outlineLevel="0" collapsed="false">
      <c r="H1465" s="4" t="n">
        <v>1463</v>
      </c>
      <c r="I1465" s="17" t="n">
        <f aca="false">INDEX(Random!$F$2:$F$10003,($H1465-1)*$L$2 + I$2)</f>
        <v>1.06270773086743</v>
      </c>
      <c r="J1465" s="17" t="n">
        <f aca="false">INDEX(Random!$F$2:$F$10003,($H1465-1)*$L$2 + J$2)</f>
        <v>-1.7596799365858</v>
      </c>
      <c r="K1465" s="17" t="n">
        <f aca="false">INDEX(Random!$F$2:$F$10003,($H1465-1)*$L$2 + K$2)</f>
        <v>0.588077561945365</v>
      </c>
      <c r="L1465" s="37" t="n">
        <f aca="false">INDEX(Random!$F$2:$F$10003,($H1465-1)*$L$2 + L$2)</f>
        <v>-1.46605451311915</v>
      </c>
      <c r="M1465" s="29" t="n">
        <f aca="false" t="array" ref="M1465:P1465">TRANSPOSE(MMULT($B$28:$E$31, TRANSPOSE(I1465:L1465)))</f>
        <v>1.06270773086743</v>
      </c>
      <c r="N1465" s="29" t="n">
        <v>-0.753013415203368</v>
      </c>
      <c r="O1465" s="29" t="n">
        <v>0.827690971450895</v>
      </c>
      <c r="P1465" s="29" t="n">
        <v>-1.10352788054793</v>
      </c>
      <c r="Q1465" s="55" t="n">
        <f aca="false">EXP(($F$11 - $F$7 - $C$7*$C$7/2)*$C$3 + M1465*$C$7*SQRT($C$3))</f>
        <v>1.0442848223345</v>
      </c>
      <c r="R1465" s="55" t="n">
        <f aca="false">EXP(($F$11 - $F$8 - $C$8*$C$8/2)*$C$3 + N1465*$C$8*SQRT($C$3))</f>
        <v>0.971459018154887</v>
      </c>
      <c r="S1465" s="55" t="n">
        <f aca="false">EXP(($F$11 - $F$9 - $C$9*$C$9/2)*$C$3 + O1465*$C$9*SQRT($C$3))</f>
        <v>1.04002889240561</v>
      </c>
      <c r="T1465" s="55" t="n">
        <f aca="false">EXP(($F$11 - $F$10 - $C$10*$C$10/2)*$C$3 + P1465*$C$10*SQRT($C$3))</f>
        <v>0.961457486383996</v>
      </c>
      <c r="U1465" s="53" t="n">
        <f aca="false">$C$4 * (MAX(MAX(Q1465:T1465) - $C$2, 0))</f>
        <v>44.2848223345</v>
      </c>
    </row>
    <row r="1466" customFormat="false" ht="13.8" hidden="false" customHeight="false" outlineLevel="0" collapsed="false">
      <c r="H1466" s="4" t="n">
        <v>1464</v>
      </c>
      <c r="I1466" s="17" t="n">
        <f aca="false">INDEX(Random!$F$2:$F$10003,($H1466-1)*$L$2 + I$2)</f>
        <v>0.073515788875776</v>
      </c>
      <c r="J1466" s="17" t="n">
        <f aca="false">INDEX(Random!$F$2:$F$10003,($H1466-1)*$L$2 + J$2)</f>
        <v>1.59411304146911</v>
      </c>
      <c r="K1466" s="17" t="n">
        <f aca="false">INDEX(Random!$F$2:$F$10003,($H1466-1)*$L$2 + K$2)</f>
        <v>-1.20379692135919</v>
      </c>
      <c r="L1466" s="37" t="n">
        <f aca="false">INDEX(Random!$F$2:$F$10003,($H1466-1)*$L$2 + L$2)</f>
        <v>-2.08708011011396</v>
      </c>
      <c r="M1466" s="29" t="n">
        <f aca="false" t="array" ref="M1466:P1466">TRANSPOSE(MMULT($B$28:$E$31, TRANSPOSE(I1466:L1466)))</f>
        <v>0.073515788875776</v>
      </c>
      <c r="N1466" s="29" t="n">
        <v>1.31130516393201</v>
      </c>
      <c r="O1466" s="29" t="n">
        <v>-0.972232368006952</v>
      </c>
      <c r="P1466" s="29" t="n">
        <v>-1.3107948801874</v>
      </c>
      <c r="Q1466" s="55" t="n">
        <f aca="false">EXP(($F$11 - $F$7 - $C$7*$C$7/2)*$C$3 + M1466*$C$7*SQRT($C$3))</f>
        <v>1.00874859986468</v>
      </c>
      <c r="R1466" s="55" t="n">
        <f aca="false">EXP(($F$11 - $F$8 - $C$8*$C$8/2)*$C$3 + N1466*$C$8*SQRT($C$3))</f>
        <v>1.06053907955593</v>
      </c>
      <c r="S1466" s="55" t="n">
        <f aca="false">EXP(($F$11 - $F$9 - $C$9*$C$9/2)*$C$3 + O1466*$C$9*SQRT($C$3))</f>
        <v>0.9658677534566</v>
      </c>
      <c r="T1466" s="55" t="n">
        <f aca="false">EXP(($F$11 - $F$10 - $C$10*$C$10/2)*$C$3 + P1466*$C$10*SQRT($C$3))</f>
        <v>0.95416182589648</v>
      </c>
      <c r="U1466" s="53" t="n">
        <f aca="false">$C$4 * (MAX(MAX(Q1466:T1466) - $C$2, 0))</f>
        <v>60.53907955593</v>
      </c>
    </row>
    <row r="1467" customFormat="false" ht="13.8" hidden="false" customHeight="false" outlineLevel="0" collapsed="false">
      <c r="H1467" s="4" t="n">
        <v>1465</v>
      </c>
      <c r="I1467" s="17" t="n">
        <f aca="false">INDEX(Random!$F$2:$F$10003,($H1467-1)*$L$2 + I$2)</f>
        <v>-1.08568726561344</v>
      </c>
      <c r="J1467" s="17" t="n">
        <f aca="false">INDEX(Random!$F$2:$F$10003,($H1467-1)*$L$2 + J$2)</f>
        <v>-0.165719743867391</v>
      </c>
      <c r="K1467" s="17" t="n">
        <f aca="false">INDEX(Random!$F$2:$F$10003,($H1467-1)*$L$2 + K$2)</f>
        <v>0.598729961180907</v>
      </c>
      <c r="L1467" s="37" t="n">
        <f aca="false">INDEX(Random!$F$2:$F$10003,($H1467-1)*$L$2 + L$2)</f>
        <v>-1.33294685754478</v>
      </c>
      <c r="M1467" s="29" t="n">
        <f aca="false" t="array" ref="M1467:P1467">TRANSPOSE(MMULT($B$28:$E$31, TRANSPOSE(I1467:L1467)))</f>
        <v>-1.08568726561344</v>
      </c>
      <c r="N1467" s="29" t="n">
        <v>-0.790846966310077</v>
      </c>
      <c r="O1467" s="29" t="n">
        <v>0.125534525117488</v>
      </c>
      <c r="P1467" s="29" t="n">
        <v>-1.68876037382529</v>
      </c>
      <c r="Q1467" s="55" t="n">
        <f aca="false">EXP(($F$11 - $F$7 - $C$7*$C$7/2)*$C$3 + M1467*$C$7*SQRT($C$3))</f>
        <v>0.968640676936541</v>
      </c>
      <c r="R1467" s="55" t="n">
        <f aca="false">EXP(($F$11 - $F$8 - $C$8*$C$8/2)*$C$3 + N1467*$C$8*SQRT($C$3))</f>
        <v>0.969898239162175</v>
      </c>
      <c r="S1467" s="55" t="n">
        <f aca="false">EXP(($F$11 - $F$9 - $C$9*$C$9/2)*$C$3 + O1467*$C$9*SQRT($C$3))</f>
        <v>1.01044402603538</v>
      </c>
      <c r="T1467" s="55" t="n">
        <f aca="false">EXP(($F$11 - $F$10 - $C$10*$C$10/2)*$C$3 + P1467*$C$10*SQRT($C$3))</f>
        <v>0.940999919458569</v>
      </c>
      <c r="U1467" s="53" t="n">
        <f aca="false">$C$4 * (MAX(MAX(Q1467:T1467) - $C$2, 0))</f>
        <v>10.44402603538</v>
      </c>
    </row>
    <row r="1468" customFormat="false" ht="13.8" hidden="false" customHeight="false" outlineLevel="0" collapsed="false">
      <c r="H1468" s="4" t="n">
        <v>1466</v>
      </c>
      <c r="I1468" s="17" t="n">
        <f aca="false">INDEX(Random!$F$2:$F$10003,($H1468-1)*$L$2 + I$2)</f>
        <v>1.38697702349895</v>
      </c>
      <c r="J1468" s="17" t="n">
        <f aca="false">INDEX(Random!$F$2:$F$10003,($H1468-1)*$L$2 + J$2)</f>
        <v>0.882369792517334</v>
      </c>
      <c r="K1468" s="17" t="n">
        <f aca="false">INDEX(Random!$F$2:$F$10003,($H1468-1)*$L$2 + K$2)</f>
        <v>2.48607135732335</v>
      </c>
      <c r="L1468" s="37" t="n">
        <f aca="false">INDEX(Random!$F$2:$F$10003,($H1468-1)*$L$2 + L$2)</f>
        <v>-0.640640195085162</v>
      </c>
      <c r="M1468" s="29" t="n">
        <f aca="false" t="array" ref="M1468:P1468">TRANSPOSE(MMULT($B$28:$E$31, TRANSPOSE(I1468:L1468)))</f>
        <v>1.38697702349895</v>
      </c>
      <c r="N1468" s="29" t="n">
        <v>1.54321778430214</v>
      </c>
      <c r="O1468" s="29" t="n">
        <v>2.88147067592404</v>
      </c>
      <c r="P1468" s="29" t="n">
        <v>0.39790778116248</v>
      </c>
      <c r="Q1468" s="55" t="n">
        <f aca="false">EXP(($F$11 - $F$7 - $C$7*$C$7/2)*$C$3 + M1468*$C$7*SQRT($C$3))</f>
        <v>1.05620436690148</v>
      </c>
      <c r="R1468" s="55" t="n">
        <f aca="false">EXP(($F$11 - $F$8 - $C$8*$C$8/2)*$C$3 + N1468*$C$8*SQRT($C$3))</f>
        <v>1.07104373985545</v>
      </c>
      <c r="S1468" s="55" t="n">
        <f aca="false">EXP(($F$11 - $F$9 - $C$9*$C$9/2)*$C$3 + O1468*$C$9*SQRT($C$3))</f>
        <v>1.13162973808646</v>
      </c>
      <c r="T1468" s="55" t="n">
        <f aca="false">EXP(($F$11 - $F$10 - $C$10*$C$10/2)*$C$3 + P1468*$C$10*SQRT($C$3))</f>
        <v>1.01599947224039</v>
      </c>
      <c r="U1468" s="53" t="n">
        <f aca="false">$C$4 * (MAX(MAX(Q1468:T1468) - $C$2, 0))</f>
        <v>131.62973808646</v>
      </c>
    </row>
    <row r="1469" customFormat="false" ht="13.8" hidden="false" customHeight="false" outlineLevel="0" collapsed="false">
      <c r="H1469" s="4" t="n">
        <v>1467</v>
      </c>
      <c r="I1469" s="17" t="n">
        <f aca="false">INDEX(Random!$F$2:$F$10003,($H1469-1)*$L$2 + I$2)</f>
        <v>1.05144243267632</v>
      </c>
      <c r="J1469" s="17" t="n">
        <f aca="false">INDEX(Random!$F$2:$F$10003,($H1469-1)*$L$2 + J$2)</f>
        <v>1.75660332288885</v>
      </c>
      <c r="K1469" s="17" t="n">
        <f aca="false">INDEX(Random!$F$2:$F$10003,($H1469-1)*$L$2 + K$2)</f>
        <v>0.376537956168311</v>
      </c>
      <c r="L1469" s="37" t="n">
        <f aca="false">INDEX(Random!$F$2:$F$10003,($H1469-1)*$L$2 + L$2)</f>
        <v>1.07518770224673</v>
      </c>
      <c r="M1469" s="29" t="n">
        <f aca="false" t="array" ref="M1469:P1469">TRANSPOSE(MMULT($B$28:$E$31, TRANSPOSE(I1469:L1469)))</f>
        <v>1.05144243267632</v>
      </c>
      <c r="N1469" s="29" t="n">
        <v>2.03415993115728</v>
      </c>
      <c r="O1469" s="29" t="n">
        <v>0.868979451363473</v>
      </c>
      <c r="P1469" s="29" t="n">
        <v>1.85083254030715</v>
      </c>
      <c r="Q1469" s="55" t="n">
        <f aca="false">EXP(($F$11 - $F$7 - $C$7*$C$7/2)*$C$3 + M1469*$C$7*SQRT($C$3))</f>
        <v>1.04387315719942</v>
      </c>
      <c r="R1469" s="55" t="n">
        <f aca="false">EXP(($F$11 - $F$8 - $C$8*$C$8/2)*$C$3 + N1469*$C$8*SQRT($C$3))</f>
        <v>1.09362588105735</v>
      </c>
      <c r="S1469" s="55" t="n">
        <f aca="false">EXP(($F$11 - $F$9 - $C$9*$C$9/2)*$C$3 + O1469*$C$9*SQRT($C$3))</f>
        <v>1.0417952745331</v>
      </c>
      <c r="T1469" s="55" t="n">
        <f aca="false">EXP(($F$11 - $F$10 - $C$10*$C$10/2)*$C$3 + P1469*$C$10*SQRT($C$3))</f>
        <v>1.07172319384249</v>
      </c>
      <c r="U1469" s="53" t="n">
        <f aca="false">$C$4 * (MAX(MAX(Q1469:T1469) - $C$2, 0))</f>
        <v>93.62588105735</v>
      </c>
    </row>
    <row r="1470" customFormat="false" ht="13.8" hidden="false" customHeight="false" outlineLevel="0" collapsed="false">
      <c r="H1470" s="4" t="n">
        <v>1468</v>
      </c>
      <c r="I1470" s="17" t="n">
        <f aca="false">INDEX(Random!$F$2:$F$10003,($H1470-1)*$L$2 + I$2)</f>
        <v>0.748057003657452</v>
      </c>
      <c r="J1470" s="17" t="n">
        <f aca="false">INDEX(Random!$F$2:$F$10003,($H1470-1)*$L$2 + J$2)</f>
        <v>-0.817954389157354</v>
      </c>
      <c r="K1470" s="17" t="n">
        <f aca="false">INDEX(Random!$F$2:$F$10003,($H1470-1)*$L$2 + K$2)</f>
        <v>-0.802996172748201</v>
      </c>
      <c r="L1470" s="37" t="n">
        <f aca="false">INDEX(Random!$F$2:$F$10003,($H1470-1)*$L$2 + L$2)</f>
        <v>0.317563662112227</v>
      </c>
      <c r="M1470" s="29" t="n">
        <f aca="false" t="array" ref="M1470:P1470">TRANSPOSE(MMULT($B$28:$E$31, TRANSPOSE(I1470:L1470)))</f>
        <v>0.748057003657452</v>
      </c>
      <c r="N1470" s="29" t="n">
        <v>-0.195763115998907</v>
      </c>
      <c r="O1470" s="29" t="n">
        <v>-0.510095768084357</v>
      </c>
      <c r="P1470" s="29" t="n">
        <v>0.436648737764772</v>
      </c>
      <c r="Q1470" s="55" t="n">
        <f aca="false">EXP(($F$11 - $F$7 - $C$7*$C$7/2)*$C$3 + M1470*$C$7*SQRT($C$3))</f>
        <v>1.03284744232148</v>
      </c>
      <c r="R1470" s="55" t="n">
        <f aca="false">EXP(($F$11 - $F$8 - $C$8*$C$8/2)*$C$3 + N1470*$C$8*SQRT($C$3))</f>
        <v>0.99474082073321</v>
      </c>
      <c r="S1470" s="55" t="n">
        <f aca="false">EXP(($F$11 - $F$9 - $C$9*$C$9/2)*$C$3 + O1470*$C$9*SQRT($C$3))</f>
        <v>0.984388600120385</v>
      </c>
      <c r="T1470" s="55" t="n">
        <f aca="false">EXP(($F$11 - $F$10 - $C$10*$C$10/2)*$C$3 + P1470*$C$10*SQRT($C$3))</f>
        <v>1.01744701153478</v>
      </c>
      <c r="U1470" s="53" t="n">
        <f aca="false">$C$4 * (MAX(MAX(Q1470:T1470) - $C$2, 0))</f>
        <v>32.84744232148</v>
      </c>
    </row>
    <row r="1471" customFormat="false" ht="13.8" hidden="false" customHeight="false" outlineLevel="0" collapsed="false">
      <c r="H1471" s="4" t="n">
        <v>1469</v>
      </c>
      <c r="I1471" s="17" t="n">
        <f aca="false">INDEX(Random!$F$2:$F$10003,($H1471-1)*$L$2 + I$2)</f>
        <v>0.472807042364974</v>
      </c>
      <c r="J1471" s="17" t="n">
        <f aca="false">INDEX(Random!$F$2:$F$10003,($H1471-1)*$L$2 + J$2)</f>
        <v>-0.374378733945303</v>
      </c>
      <c r="K1471" s="17" t="n">
        <f aca="false">INDEX(Random!$F$2:$F$10003,($H1471-1)*$L$2 + K$2)</f>
        <v>1.23774952440874</v>
      </c>
      <c r="L1471" s="37" t="n">
        <f aca="false">INDEX(Random!$F$2:$F$10003,($H1471-1)*$L$2 + L$2)</f>
        <v>-0.40408243604847</v>
      </c>
      <c r="M1471" s="29" t="n">
        <f aca="false" t="array" ref="M1471:P1471">TRANSPOSE(MMULT($B$28:$E$31, TRANSPOSE(I1471:L1471)))</f>
        <v>0.472807042364974</v>
      </c>
      <c r="N1471" s="29" t="n">
        <v>-0.01041718859476</v>
      </c>
      <c r="O1471" s="29" t="n">
        <v>1.29573920831538</v>
      </c>
      <c r="P1471" s="29" t="n">
        <v>-0.180311980553381</v>
      </c>
      <c r="Q1471" s="55" t="n">
        <f aca="false">EXP(($F$11 - $F$7 - $C$7*$C$7/2)*$C$3 + M1471*$C$7*SQRT($C$3))</f>
        <v>1.0229450249593</v>
      </c>
      <c r="R1471" s="55" t="n">
        <f aca="false">EXP(($F$11 - $F$8 - $C$8*$C$8/2)*$C$3 + N1471*$C$8*SQRT($C$3))</f>
        <v>1.00260753821425</v>
      </c>
      <c r="S1471" s="55" t="n">
        <f aca="false">EXP(($F$11 - $F$9 - $C$9*$C$9/2)*$C$3 + O1471*$C$9*SQRT($C$3))</f>
        <v>1.06022937525193</v>
      </c>
      <c r="T1471" s="55" t="n">
        <f aca="false">EXP(($F$11 - $F$10 - $C$10*$C$10/2)*$C$3 + P1471*$C$10*SQRT($C$3))</f>
        <v>0.994637682294679</v>
      </c>
      <c r="U1471" s="53" t="n">
        <f aca="false">$C$4 * (MAX(MAX(Q1471:T1471) - $C$2, 0))</f>
        <v>60.2293752519301</v>
      </c>
    </row>
    <row r="1472" customFormat="false" ht="13.8" hidden="false" customHeight="false" outlineLevel="0" collapsed="false">
      <c r="H1472" s="4" t="n">
        <v>1470</v>
      </c>
      <c r="I1472" s="17" t="n">
        <f aca="false">INDEX(Random!$F$2:$F$10003,($H1472-1)*$L$2 + I$2)</f>
        <v>0.316025368246056</v>
      </c>
      <c r="J1472" s="17" t="n">
        <f aca="false">INDEX(Random!$F$2:$F$10003,($H1472-1)*$L$2 + J$2)</f>
        <v>0.020510373784848</v>
      </c>
      <c r="K1472" s="17" t="n">
        <f aca="false">INDEX(Random!$F$2:$F$10003,($H1472-1)*$L$2 + K$2)</f>
        <v>-0.131735189495386</v>
      </c>
      <c r="L1472" s="37" t="n">
        <f aca="false">INDEX(Random!$F$2:$F$10003,($H1472-1)*$L$2 + L$2)</f>
        <v>1.63298687630386</v>
      </c>
      <c r="M1472" s="29" t="n">
        <f aca="false" t="array" ref="M1472:P1472">TRANSPOSE(MMULT($B$28:$E$31, TRANSPOSE(I1472:L1472)))</f>
        <v>0.316025368246056</v>
      </c>
      <c r="N1472" s="29" t="n">
        <v>0.208169938188636</v>
      </c>
      <c r="O1472" s="29" t="n">
        <v>0.000770215830280197</v>
      </c>
      <c r="P1472" s="29" t="n">
        <v>1.51646309005847</v>
      </c>
      <c r="Q1472" s="55" t="n">
        <f aca="false">EXP(($F$11 - $F$7 - $C$7*$C$7/2)*$C$3 + M1472*$C$7*SQRT($C$3))</f>
        <v>1.01734713165575</v>
      </c>
      <c r="R1472" s="55" t="n">
        <f aca="false">EXP(($F$11 - $F$8 - $C$8*$C$8/2)*$C$3 + N1472*$C$8*SQRT($C$3))</f>
        <v>1.01196511342717</v>
      </c>
      <c r="S1472" s="55" t="n">
        <f aca="false">EXP(($F$11 - $F$9 - $C$9*$C$9/2)*$C$3 + O1472*$C$9*SQRT($C$3))</f>
        <v>1.00527591977593</v>
      </c>
      <c r="T1472" s="55" t="n">
        <f aca="false">EXP(($F$11 - $F$10 - $C$10*$C$10/2)*$C$3 + P1472*$C$10*SQRT($C$3))</f>
        <v>1.05863435939795</v>
      </c>
      <c r="U1472" s="53" t="n">
        <f aca="false">$C$4 * (MAX(MAX(Q1472:T1472) - $C$2, 0))</f>
        <v>58.6343593979499</v>
      </c>
    </row>
    <row r="1473" customFormat="false" ht="13.8" hidden="false" customHeight="false" outlineLevel="0" collapsed="false">
      <c r="H1473" s="4" t="n">
        <v>1471</v>
      </c>
      <c r="I1473" s="17" t="n">
        <f aca="false">INDEX(Random!$F$2:$F$10003,($H1473-1)*$L$2 + I$2)</f>
        <v>0.816494649475775</v>
      </c>
      <c r="J1473" s="17" t="n">
        <f aca="false">INDEX(Random!$F$2:$F$10003,($H1473-1)*$L$2 + J$2)</f>
        <v>0.40908420284023</v>
      </c>
      <c r="K1473" s="17" t="n">
        <f aca="false">INDEX(Random!$F$2:$F$10003,($H1473-1)*$L$2 + K$2)</f>
        <v>-1.59476118039054</v>
      </c>
      <c r="L1473" s="37" t="n">
        <f aca="false">INDEX(Random!$F$2:$F$10003,($H1473-1)*$L$2 + L$2)</f>
        <v>-0.29402924089781</v>
      </c>
      <c r="M1473" s="29" t="n">
        <f aca="false" t="array" ref="M1473:P1473">TRANSPOSE(MMULT($B$28:$E$31, TRANSPOSE(I1473:L1473)))</f>
        <v>0.816494649475775</v>
      </c>
      <c r="N1473" s="29" t="n">
        <v>0.820784213560126</v>
      </c>
      <c r="O1473" s="29" t="n">
        <v>-1.12966561361413</v>
      </c>
      <c r="P1473" s="29" t="n">
        <v>0.258654327635173</v>
      </c>
      <c r="Q1473" s="55" t="n">
        <f aca="false">EXP(($F$11 - $F$7 - $C$7*$C$7/2)*$C$3 + M1473*$C$7*SQRT($C$3))</f>
        <v>1.03532440535422</v>
      </c>
      <c r="R1473" s="55" t="n">
        <f aca="false">EXP(($F$11 - $F$8 - $C$8*$C$8/2)*$C$3 + N1473*$C$8*SQRT($C$3))</f>
        <v>1.03865873620264</v>
      </c>
      <c r="S1473" s="55" t="n">
        <f aca="false">EXP(($F$11 - $F$9 - $C$9*$C$9/2)*$C$3 + O1473*$C$9*SQRT($C$3))</f>
        <v>0.959638275653988</v>
      </c>
      <c r="T1473" s="55" t="n">
        <f aca="false">EXP(($F$11 - $F$10 - $C$10*$C$10/2)*$C$3 + P1473*$C$10*SQRT($C$3))</f>
        <v>1.01081331106893</v>
      </c>
      <c r="U1473" s="53" t="n">
        <f aca="false">$C$4 * (MAX(MAX(Q1473:T1473) - $C$2, 0))</f>
        <v>38.65873620264</v>
      </c>
    </row>
    <row r="1474" customFormat="false" ht="13.8" hidden="false" customHeight="false" outlineLevel="0" collapsed="false">
      <c r="H1474" s="4" t="n">
        <v>1472</v>
      </c>
      <c r="I1474" s="17" t="n">
        <f aca="false">INDEX(Random!$F$2:$F$10003,($H1474-1)*$L$2 + I$2)</f>
        <v>0.904316760322663</v>
      </c>
      <c r="J1474" s="17" t="n">
        <f aca="false">INDEX(Random!$F$2:$F$10003,($H1474-1)*$L$2 + J$2)</f>
        <v>0.179612078404911</v>
      </c>
      <c r="K1474" s="17" t="n">
        <f aca="false">INDEX(Random!$F$2:$F$10003,($H1474-1)*$L$2 + K$2)</f>
        <v>1.00947407295946</v>
      </c>
      <c r="L1474" s="37" t="n">
        <f aca="false">INDEX(Random!$F$2:$F$10003,($H1474-1)*$L$2 + L$2)</f>
        <v>0.486809975743299</v>
      </c>
      <c r="M1474" s="29" t="n">
        <f aca="false" t="array" ref="M1474:P1474">TRANSPOSE(MMULT($B$28:$E$31, TRANSPOSE(I1474:L1474)))</f>
        <v>0.904316760322663</v>
      </c>
      <c r="N1474" s="29" t="n">
        <v>0.691767907067039</v>
      </c>
      <c r="O1474" s="29" t="n">
        <v>1.28816806855265</v>
      </c>
      <c r="P1474" s="29" t="n">
        <v>0.908930868441164</v>
      </c>
      <c r="Q1474" s="55" t="n">
        <f aca="false">EXP(($F$11 - $F$7 - $C$7*$C$7/2)*$C$3 + M1474*$C$7*SQRT($C$3))</f>
        <v>1.03851165440033</v>
      </c>
      <c r="R1474" s="55" t="n">
        <f aca="false">EXP(($F$11 - $F$8 - $C$8*$C$8/2)*$C$3 + N1474*$C$8*SQRT($C$3))</f>
        <v>1.03297915521329</v>
      </c>
      <c r="S1474" s="55" t="n">
        <f aca="false">EXP(($F$11 - $F$9 - $C$9*$C$9/2)*$C$3 + O1474*$C$9*SQRT($C$3))</f>
        <v>1.05989951092668</v>
      </c>
      <c r="T1474" s="55" t="n">
        <f aca="false">EXP(($F$11 - $F$10 - $C$10*$C$10/2)*$C$3 + P1474*$C$10*SQRT($C$3))</f>
        <v>1.03526033673472</v>
      </c>
      <c r="U1474" s="53" t="n">
        <f aca="false">$C$4 * (MAX(MAX(Q1474:T1474) - $C$2, 0))</f>
        <v>59.89951092668</v>
      </c>
    </row>
    <row r="1475" customFormat="false" ht="13.8" hidden="false" customHeight="false" outlineLevel="0" collapsed="false">
      <c r="H1475" s="4" t="n">
        <v>1473</v>
      </c>
      <c r="I1475" s="17" t="n">
        <f aca="false">INDEX(Random!$F$2:$F$10003,($H1475-1)*$L$2 + I$2)</f>
        <v>0.500751796911218</v>
      </c>
      <c r="J1475" s="17" t="n">
        <f aca="false">INDEX(Random!$F$2:$F$10003,($H1475-1)*$L$2 + J$2)</f>
        <v>-0.362478846281873</v>
      </c>
      <c r="K1475" s="17" t="n">
        <f aca="false">INDEX(Random!$F$2:$F$10003,($H1475-1)*$L$2 + K$2)</f>
        <v>-2.19187888030169</v>
      </c>
      <c r="L1475" s="37" t="n">
        <f aca="false">INDEX(Random!$F$2:$F$10003,($H1475-1)*$L$2 + L$2)</f>
        <v>-0.975361157250398</v>
      </c>
      <c r="M1475" s="29" t="n">
        <f aca="false" t="array" ref="M1475:P1475">TRANSPOSE(MMULT($B$28:$E$31, TRANSPOSE(I1475:L1475)))</f>
        <v>0.500751796911218</v>
      </c>
      <c r="N1475" s="29" t="n">
        <v>0.0160048333318314</v>
      </c>
      <c r="O1475" s="29" t="n">
        <v>-1.85339038631554</v>
      </c>
      <c r="P1475" s="29" t="n">
        <v>-0.656298211212873</v>
      </c>
      <c r="Q1475" s="55" t="n">
        <f aca="false">EXP(($F$11 - $F$7 - $C$7*$C$7/2)*$C$3 + M1475*$C$7*SQRT($C$3))</f>
        <v>1.02394602256785</v>
      </c>
      <c r="R1475" s="55" t="n">
        <f aca="false">EXP(($F$11 - $F$8 - $C$8*$C$8/2)*$C$3 + N1475*$C$8*SQRT($C$3))</f>
        <v>1.00373403461776</v>
      </c>
      <c r="S1475" s="55" t="n">
        <f aca="false">EXP(($F$11 - $F$9 - $C$9*$C$9/2)*$C$3 + O1475*$C$9*SQRT($C$3))</f>
        <v>0.931514102143861</v>
      </c>
      <c r="T1475" s="55" t="n">
        <f aca="false">EXP(($F$11 - $F$10 - $C$10*$C$10/2)*$C$3 + P1475*$C$10*SQRT($C$3))</f>
        <v>0.977390278470228</v>
      </c>
      <c r="U1475" s="53" t="n">
        <f aca="false">$C$4 * (MAX(MAX(Q1475:T1475) - $C$2, 0))</f>
        <v>23.9460225678501</v>
      </c>
    </row>
    <row r="1476" customFormat="false" ht="13.8" hidden="false" customHeight="false" outlineLevel="0" collapsed="false">
      <c r="H1476" s="4" t="n">
        <v>1474</v>
      </c>
      <c r="I1476" s="17" t="n">
        <f aca="false">INDEX(Random!$F$2:$F$10003,($H1476-1)*$L$2 + I$2)</f>
        <v>0.767462980156792</v>
      </c>
      <c r="J1476" s="17" t="n">
        <f aca="false">INDEX(Random!$F$2:$F$10003,($H1476-1)*$L$2 + J$2)</f>
        <v>0.381642428319851</v>
      </c>
      <c r="K1476" s="17" t="n">
        <f aca="false">INDEX(Random!$F$2:$F$10003,($H1476-1)*$L$2 + K$2)</f>
        <v>-0.407231982475098</v>
      </c>
      <c r="L1476" s="37" t="n">
        <f aca="false">INDEX(Random!$F$2:$F$10003,($H1476-1)*$L$2 + L$2)</f>
        <v>0.715074324079925</v>
      </c>
      <c r="M1476" s="29" t="n">
        <f aca="false" t="array" ref="M1476:P1476">TRANSPOSE(MMULT($B$28:$E$31, TRANSPOSE(I1476:L1476)))</f>
        <v>0.767462980156792</v>
      </c>
      <c r="N1476" s="29" t="n">
        <v>0.769209952186323</v>
      </c>
      <c r="O1476" s="29" t="n">
        <v>-0.0558959709840218</v>
      </c>
      <c r="P1476" s="29" t="n">
        <v>1.07004972427225</v>
      </c>
      <c r="Q1476" s="55" t="n">
        <f aca="false">EXP(($F$11 - $F$7 - $C$7*$C$7/2)*$C$3 + M1476*$C$7*SQRT($C$3))</f>
        <v>1.03354920007641</v>
      </c>
      <c r="R1476" s="55" t="n">
        <f aca="false">EXP(($F$11 - $F$8 - $C$8*$C$8/2)*$C$3 + N1476*$C$8*SQRT($C$3))</f>
        <v>1.03638458704545</v>
      </c>
      <c r="S1476" s="55" t="n">
        <f aca="false">EXP(($F$11 - $F$9 - $C$9*$C$9/2)*$C$3 + O1476*$C$9*SQRT($C$3))</f>
        <v>1.00293737625268</v>
      </c>
      <c r="T1476" s="55" t="n">
        <f aca="false">EXP(($F$11 - $F$10 - $C$10*$C$10/2)*$C$3 + P1476*$C$10*SQRT($C$3))</f>
        <v>1.04140841909731</v>
      </c>
      <c r="U1476" s="53" t="n">
        <f aca="false">$C$4 * (MAX(MAX(Q1476:T1476) - $C$2, 0))</f>
        <v>41.4084190973101</v>
      </c>
    </row>
    <row r="1477" customFormat="false" ht="13.8" hidden="false" customHeight="false" outlineLevel="0" collapsed="false">
      <c r="H1477" s="4" t="n">
        <v>1475</v>
      </c>
      <c r="I1477" s="17" t="n">
        <f aca="false">INDEX(Random!$F$2:$F$10003,($H1477-1)*$L$2 + I$2)</f>
        <v>-0.908390387483323</v>
      </c>
      <c r="J1477" s="17" t="n">
        <f aca="false">INDEX(Random!$F$2:$F$10003,($H1477-1)*$L$2 + J$2)</f>
        <v>-0.238843069258221</v>
      </c>
      <c r="K1477" s="17" t="n">
        <f aca="false">INDEX(Random!$F$2:$F$10003,($H1477-1)*$L$2 + K$2)</f>
        <v>-0.316487163919119</v>
      </c>
      <c r="L1477" s="37" t="n">
        <f aca="false">INDEX(Random!$F$2:$F$10003,($H1477-1)*$L$2 + L$2)</f>
        <v>-1.84348621708647</v>
      </c>
      <c r="M1477" s="29" t="n">
        <f aca="false" t="array" ref="M1477:P1477">TRANSPOSE(MMULT($B$28:$E$31, TRANSPOSE(I1477:L1477)))</f>
        <v>-0.908390387483323</v>
      </c>
      <c r="N1477" s="29" t="n">
        <v>-0.741305693352672</v>
      </c>
      <c r="O1477" s="29" t="n">
        <v>-0.655144738473019</v>
      </c>
      <c r="P1477" s="29" t="n">
        <v>-2.04534789853831</v>
      </c>
      <c r="Q1477" s="55" t="n">
        <f aca="false">EXP(($F$11 - $F$7 - $C$7*$C$7/2)*$C$3 + M1477*$C$7*SQRT($C$3))</f>
        <v>0.974670159116712</v>
      </c>
      <c r="R1477" s="55" t="n">
        <f aca="false">EXP(($F$11 - $F$8 - $C$8*$C$8/2)*$C$3 + N1477*$C$8*SQRT($C$3))</f>
        <v>0.971942515242603</v>
      </c>
      <c r="S1477" s="55" t="n">
        <f aca="false">EXP(($F$11 - $F$9 - $C$9*$C$9/2)*$C$3 + O1477*$C$9*SQRT($C$3))</f>
        <v>0.978537612692159</v>
      </c>
      <c r="T1477" s="55" t="n">
        <f aca="false">EXP(($F$11 - $F$10 - $C$10*$C$10/2)*$C$3 + P1477*$C$10*SQRT($C$3))</f>
        <v>0.928748947196424</v>
      </c>
      <c r="U1477" s="53" t="n">
        <f aca="false">$C$4 * (MAX(MAX(Q1477:T1477) - $C$2, 0))</f>
        <v>0</v>
      </c>
    </row>
    <row r="1478" customFormat="false" ht="13.8" hidden="false" customHeight="false" outlineLevel="0" collapsed="false">
      <c r="H1478" s="4" t="n">
        <v>1476</v>
      </c>
      <c r="I1478" s="17" t="n">
        <f aca="false">INDEX(Random!$F$2:$F$10003,($H1478-1)*$L$2 + I$2)</f>
        <v>-1.80267534190487</v>
      </c>
      <c r="J1478" s="17" t="n">
        <f aca="false">INDEX(Random!$F$2:$F$10003,($H1478-1)*$L$2 + J$2)</f>
        <v>-0.768082928657564</v>
      </c>
      <c r="K1478" s="17" t="n">
        <f aca="false">INDEX(Random!$F$2:$F$10003,($H1478-1)*$L$2 + K$2)</f>
        <v>-0.0994939095983296</v>
      </c>
      <c r="L1478" s="37" t="n">
        <f aca="false">INDEX(Random!$F$2:$F$10003,($H1478-1)*$L$2 + L$2)</f>
        <v>0.434533961795374</v>
      </c>
      <c r="M1478" s="29" t="n">
        <f aca="false" t="array" ref="M1478:P1478">TRANSPOSE(MMULT($B$28:$E$31, TRANSPOSE(I1478:L1478)))</f>
        <v>-1.80267534190487</v>
      </c>
      <c r="N1478" s="29" t="n">
        <v>-1.70479454188591</v>
      </c>
      <c r="O1478" s="29" t="n">
        <v>-0.833127984307354</v>
      </c>
      <c r="P1478" s="29" t="n">
        <v>-0.736786349670835</v>
      </c>
      <c r="Q1478" s="55" t="n">
        <f aca="false">EXP(($F$11 - $F$7 - $C$7*$C$7/2)*$C$3 + M1478*$C$7*SQRT($C$3))</f>
        <v>0.944635503036367</v>
      </c>
      <c r="R1478" s="55" t="n">
        <f aca="false">EXP(($F$11 - $F$8 - $C$8*$C$8/2)*$C$3 + N1478*$C$8*SQRT($C$3))</f>
        <v>0.932946993208433</v>
      </c>
      <c r="S1478" s="55" t="n">
        <f aca="false">EXP(($F$11 - $F$9 - $C$9*$C$9/2)*$C$3 + O1478*$C$9*SQRT($C$3))</f>
        <v>0.971405618511727</v>
      </c>
      <c r="T1478" s="55" t="n">
        <f aca="false">EXP(($F$11 - $F$10 - $C$10*$C$10/2)*$C$3 + P1478*$C$10*SQRT($C$3))</f>
        <v>0.974503489139295</v>
      </c>
      <c r="U1478" s="53" t="n">
        <f aca="false">$C$4 * (MAX(MAX(Q1478:T1478) - $C$2, 0))</f>
        <v>0</v>
      </c>
    </row>
    <row r="1479" customFormat="false" ht="13.8" hidden="false" customHeight="false" outlineLevel="0" collapsed="false">
      <c r="H1479" s="4" t="n">
        <v>1477</v>
      </c>
      <c r="I1479" s="17" t="n">
        <f aca="false">INDEX(Random!$F$2:$F$10003,($H1479-1)*$L$2 + I$2)</f>
        <v>-0.192394775087436</v>
      </c>
      <c r="J1479" s="17" t="n">
        <f aca="false">INDEX(Random!$F$2:$F$10003,($H1479-1)*$L$2 + J$2)</f>
        <v>-0.776266574991373</v>
      </c>
      <c r="K1479" s="17" t="n">
        <f aca="false">INDEX(Random!$F$2:$F$10003,($H1479-1)*$L$2 + K$2)</f>
        <v>-0.0196476517104016</v>
      </c>
      <c r="L1479" s="37" t="n">
        <f aca="false">INDEX(Random!$F$2:$F$10003,($H1479-1)*$L$2 + L$2)</f>
        <v>-0.983152669391824</v>
      </c>
      <c r="M1479" s="29" t="n">
        <f aca="false" t="array" ref="M1479:P1479">TRANSPOSE(MMULT($B$28:$E$31, TRANSPOSE(I1479:L1479)))</f>
        <v>-0.192394775087436</v>
      </c>
      <c r="N1479" s="29" t="n">
        <v>-0.733626863342438</v>
      </c>
      <c r="O1479" s="29" t="n">
        <v>-0.1447331463718</v>
      </c>
      <c r="P1479" s="29" t="n">
        <v>-1.10060635572707</v>
      </c>
      <c r="Q1479" s="55" t="n">
        <f aca="false">EXP(($F$11 - $F$7 - $C$7*$C$7/2)*$C$3 + M1479*$C$7*SQRT($C$3))</f>
        <v>0.999403860633663</v>
      </c>
      <c r="R1479" s="55" t="n">
        <f aca="false">EXP(($F$11 - $F$8 - $C$8*$C$8/2)*$C$3 + N1479*$C$8*SQRT($C$3))</f>
        <v>0.972259760713917</v>
      </c>
      <c r="S1479" s="55" t="n">
        <f aca="false">EXP(($F$11 - $F$9 - $C$9*$C$9/2)*$C$3 + O1479*$C$9*SQRT($C$3))</f>
        <v>0.999282120483006</v>
      </c>
      <c r="T1479" s="55" t="n">
        <f aca="false">EXP(($F$11 - $F$10 - $C$10*$C$10/2)*$C$3 + P1479*$C$10*SQRT($C$3))</f>
        <v>0.961560719805996</v>
      </c>
      <c r="U1479" s="53" t="n">
        <f aca="false">$C$4 * (MAX(MAX(Q1479:T1479) - $C$2, 0))</f>
        <v>0</v>
      </c>
    </row>
    <row r="1480" customFormat="false" ht="13.8" hidden="false" customHeight="false" outlineLevel="0" collapsed="false">
      <c r="H1480" s="4" t="n">
        <v>1478</v>
      </c>
      <c r="I1480" s="17" t="n">
        <f aca="false">INDEX(Random!$F$2:$F$10003,($H1480-1)*$L$2 + I$2)</f>
        <v>1.20011314116863</v>
      </c>
      <c r="J1480" s="17" t="n">
        <f aca="false">INDEX(Random!$F$2:$F$10003,($H1480-1)*$L$2 + J$2)</f>
        <v>0.0812836627229314</v>
      </c>
      <c r="K1480" s="17" t="n">
        <f aca="false">INDEX(Random!$F$2:$F$10003,($H1480-1)*$L$2 + K$2)</f>
        <v>-1.36976374013247</v>
      </c>
      <c r="L1480" s="37" t="n">
        <f aca="false">INDEX(Random!$F$2:$F$10003,($H1480-1)*$L$2 + L$2)</f>
        <v>-0.268878231882632</v>
      </c>
      <c r="M1480" s="29" t="n">
        <f aca="false" t="array" ref="M1480:P1480">TRANSPOSE(MMULT($B$28:$E$31, TRANSPOSE(I1480:L1480)))</f>
        <v>1.20011314116863</v>
      </c>
      <c r="N1480" s="29" t="n">
        <v>0.793227526050032</v>
      </c>
      <c r="O1480" s="29" t="n">
        <v>-0.798139708638271</v>
      </c>
      <c r="P1480" s="29" t="n">
        <v>0.394471733089023</v>
      </c>
      <c r="Q1480" s="55" t="n">
        <f aca="false">EXP(($F$11 - $F$7 - $C$7*$C$7/2)*$C$3 + M1480*$C$7*SQRT($C$3))</f>
        <v>1.0493190814413</v>
      </c>
      <c r="R1480" s="55" t="n">
        <f aca="false">EXP(($F$11 - $F$8 - $C$8*$C$8/2)*$C$3 + N1480*$C$8*SQRT($C$3))</f>
        <v>1.03744301348955</v>
      </c>
      <c r="S1480" s="55" t="n">
        <f aca="false">EXP(($F$11 - $F$9 - $C$9*$C$9/2)*$C$3 + O1480*$C$9*SQRT($C$3))</f>
        <v>0.972803522267309</v>
      </c>
      <c r="T1480" s="55" t="n">
        <f aca="false">EXP(($F$11 - $F$10 - $C$10*$C$10/2)*$C$3 + P1480*$C$10*SQRT($C$3))</f>
        <v>1.01587118524394</v>
      </c>
      <c r="U1480" s="53" t="n">
        <f aca="false">$C$4 * (MAX(MAX(Q1480:T1480) - $C$2, 0))</f>
        <v>49.3190814413</v>
      </c>
    </row>
    <row r="1481" customFormat="false" ht="13.8" hidden="false" customHeight="false" outlineLevel="0" collapsed="false">
      <c r="H1481" s="4" t="n">
        <v>1479</v>
      </c>
      <c r="I1481" s="17" t="n">
        <f aca="false">INDEX(Random!$F$2:$F$10003,($H1481-1)*$L$2 + I$2)</f>
        <v>-0.416587025942885</v>
      </c>
      <c r="J1481" s="17" t="n">
        <f aca="false">INDEX(Random!$F$2:$F$10003,($H1481-1)*$L$2 + J$2)</f>
        <v>-0.634528454989511</v>
      </c>
      <c r="K1481" s="17" t="n">
        <f aca="false">INDEX(Random!$F$2:$F$10003,($H1481-1)*$L$2 + K$2)</f>
        <v>1.28892690550122</v>
      </c>
      <c r="L1481" s="37" t="n">
        <f aca="false">INDEX(Random!$F$2:$F$10003,($H1481-1)*$L$2 + L$2)</f>
        <v>-1.37147595625343</v>
      </c>
      <c r="M1481" s="29" t="n">
        <f aca="false" t="array" ref="M1481:P1481">TRANSPOSE(MMULT($B$28:$E$31, TRANSPOSE(I1481:L1481)))</f>
        <v>-0.416587025942885</v>
      </c>
      <c r="N1481" s="29" t="n">
        <v>-0.757119512313076</v>
      </c>
      <c r="O1481" s="29" t="n">
        <v>0.985222887152561</v>
      </c>
      <c r="P1481" s="29" t="n">
        <v>-1.49336215636417</v>
      </c>
      <c r="Q1481" s="55" t="n">
        <f aca="false">EXP(($F$11 - $F$7 - $C$7*$C$7/2)*$C$3 + M1481*$C$7*SQRT($C$3))</f>
        <v>0.991592496505021</v>
      </c>
      <c r="R1481" s="55" t="n">
        <f aca="false">EXP(($F$11 - $F$8 - $C$8*$C$8/2)*$C$3 + N1481*$C$8*SQRT($C$3))</f>
        <v>0.971289504480827</v>
      </c>
      <c r="S1481" s="55" t="n">
        <f aca="false">EXP(($F$11 - $F$9 - $C$9*$C$9/2)*$C$3 + O1481*$C$9*SQRT($C$3))</f>
        <v>1.04678446977796</v>
      </c>
      <c r="T1481" s="55" t="n">
        <f aca="false">EXP(($F$11 - $F$10 - $C$10*$C$10/2)*$C$3 + P1481*$C$10*SQRT($C$3))</f>
        <v>0.947781450742472</v>
      </c>
      <c r="U1481" s="53" t="n">
        <f aca="false">$C$4 * (MAX(MAX(Q1481:T1481) - $C$2, 0))</f>
        <v>46.78446977796</v>
      </c>
    </row>
    <row r="1482" customFormat="false" ht="13.8" hidden="false" customHeight="false" outlineLevel="0" collapsed="false">
      <c r="H1482" s="4" t="n">
        <v>1480</v>
      </c>
      <c r="I1482" s="17" t="n">
        <f aca="false">INDEX(Random!$F$2:$F$10003,($H1482-1)*$L$2 + I$2)</f>
        <v>0.0123227183320403</v>
      </c>
      <c r="J1482" s="17" t="n">
        <f aca="false">INDEX(Random!$F$2:$F$10003,($H1482-1)*$L$2 + J$2)</f>
        <v>0.830225797468599</v>
      </c>
      <c r="K1482" s="17" t="n">
        <f aca="false">INDEX(Random!$F$2:$F$10003,($H1482-1)*$L$2 + K$2)</f>
        <v>-1.52123581477128</v>
      </c>
      <c r="L1482" s="37" t="n">
        <f aca="false">INDEX(Random!$F$2:$F$10003,($H1482-1)*$L$2 + L$2)</f>
        <v>-0.887929925100395</v>
      </c>
      <c r="M1482" s="29" t="n">
        <f aca="false" t="array" ref="M1482:P1482">TRANSPOSE(MMULT($B$28:$E$31, TRANSPOSE(I1482:L1482)))</f>
        <v>0.0123227183320403</v>
      </c>
      <c r="N1482" s="29" t="n">
        <v>0.66717300432314</v>
      </c>
      <c r="O1482" s="29" t="n">
        <v>-1.34041348698681</v>
      </c>
      <c r="P1482" s="29" t="n">
        <v>-0.53601624619122</v>
      </c>
      <c r="Q1482" s="55" t="n">
        <f aca="false">EXP(($F$11 - $F$7 - $C$7*$C$7/2)*$C$3 + M1482*$C$7*SQRT($C$3))</f>
        <v>1.00659041699367</v>
      </c>
      <c r="R1482" s="55" t="n">
        <f aca="false">EXP(($F$11 - $F$8 - $C$8*$C$8/2)*$C$3 + N1482*$C$8*SQRT($C$3))</f>
        <v>1.03189996341316</v>
      </c>
      <c r="S1482" s="55" t="n">
        <f aca="false">EXP(($F$11 - $F$9 - $C$9*$C$9/2)*$C$3 + O1482*$C$9*SQRT($C$3))</f>
        <v>0.951362035776768</v>
      </c>
      <c r="T1482" s="55" t="n">
        <f aca="false">EXP(($F$11 - $F$10 - $C$10*$C$10/2)*$C$3 + P1482*$C$10*SQRT($C$3))</f>
        <v>0.981720260520055</v>
      </c>
      <c r="U1482" s="53" t="n">
        <f aca="false">$C$4 * (MAX(MAX(Q1482:T1482) - $C$2, 0))</f>
        <v>31.89996341316</v>
      </c>
    </row>
    <row r="1483" customFormat="false" ht="13.8" hidden="false" customHeight="false" outlineLevel="0" collapsed="false">
      <c r="H1483" s="4" t="n">
        <v>1481</v>
      </c>
      <c r="I1483" s="17" t="n">
        <f aca="false">INDEX(Random!$F$2:$F$10003,($H1483-1)*$L$2 + I$2)</f>
        <v>0.353361451431233</v>
      </c>
      <c r="J1483" s="17" t="n">
        <f aca="false">INDEX(Random!$F$2:$F$10003,($H1483-1)*$L$2 + J$2)</f>
        <v>-0.515324112975206</v>
      </c>
      <c r="K1483" s="17" t="n">
        <f aca="false">INDEX(Random!$F$2:$F$10003,($H1483-1)*$L$2 + K$2)</f>
        <v>2.54160359509145</v>
      </c>
      <c r="L1483" s="37" t="n">
        <f aca="false">INDEX(Random!$F$2:$F$10003,($H1483-1)*$L$2 + L$2)</f>
        <v>0.457159367795598</v>
      </c>
      <c r="M1483" s="29" t="n">
        <f aca="false" t="array" ref="M1483:P1483">TRANSPOSE(MMULT($B$28:$E$31, TRANSPOSE(I1483:L1483)))</f>
        <v>0.353361451431233</v>
      </c>
      <c r="N1483" s="29" t="n">
        <v>-0.194931894525034</v>
      </c>
      <c r="O1483" s="29" t="n">
        <v>2.44203637981146</v>
      </c>
      <c r="P1483" s="29" t="n">
        <v>0.446111416082471</v>
      </c>
      <c r="Q1483" s="55" t="n">
        <f aca="false">EXP(($F$11 - $F$7 - $C$7*$C$7/2)*$C$3 + M1483*$C$7*SQRT($C$3))</f>
        <v>1.01867743215987</v>
      </c>
      <c r="R1483" s="55" t="n">
        <f aca="false">EXP(($F$11 - $F$8 - $C$8*$C$8/2)*$C$3 + N1483*$C$8*SQRT($C$3))</f>
        <v>0.994775962476005</v>
      </c>
      <c r="S1483" s="55" t="n">
        <f aca="false">EXP(($F$11 - $F$9 - $C$9*$C$9/2)*$C$3 + O1483*$C$9*SQRT($C$3))</f>
        <v>1.11137511419499</v>
      </c>
      <c r="T1483" s="55" t="n">
        <f aca="false">EXP(($F$11 - $F$10 - $C$10*$C$10/2)*$C$3 + P1483*$C$10*SQRT($C$3))</f>
        <v>1.01780089374934</v>
      </c>
      <c r="U1483" s="53" t="n">
        <f aca="false">$C$4 * (MAX(MAX(Q1483:T1483) - $C$2, 0))</f>
        <v>111.37511419499</v>
      </c>
    </row>
    <row r="1484" customFormat="false" ht="13.8" hidden="false" customHeight="false" outlineLevel="0" collapsed="false">
      <c r="H1484" s="4" t="n">
        <v>1482</v>
      </c>
      <c r="I1484" s="17" t="n">
        <f aca="false">INDEX(Random!$F$2:$F$10003,($H1484-1)*$L$2 + I$2)</f>
        <v>1.28184906350861</v>
      </c>
      <c r="J1484" s="17" t="n">
        <f aca="false">INDEX(Random!$F$2:$F$10003,($H1484-1)*$L$2 + J$2)</f>
        <v>-0.202539718089875</v>
      </c>
      <c r="K1484" s="17" t="n">
        <f aca="false">INDEX(Random!$F$2:$F$10003,($H1484-1)*$L$2 + K$2)</f>
        <v>0.323936120262347</v>
      </c>
      <c r="L1484" s="37" t="n">
        <f aca="false">INDEX(Random!$F$2:$F$10003,($H1484-1)*$L$2 + L$2)</f>
        <v>-0.689362157298881</v>
      </c>
      <c r="M1484" s="29" t="n">
        <f aca="false" t="array" ref="M1484:P1484">TRANSPOSE(MMULT($B$28:$E$31, TRANSPOSE(I1484:L1484)))</f>
        <v>1.28184906350861</v>
      </c>
      <c r="N1484" s="29" t="n">
        <v>0.61732892239363</v>
      </c>
      <c r="O1484" s="29" t="n">
        <v>0.77453325824471</v>
      </c>
      <c r="P1484" s="29" t="n">
        <v>0.0279907220109509</v>
      </c>
      <c r="Q1484" s="55" t="n">
        <f aca="false">EXP(($F$11 - $F$7 - $C$7*$C$7/2)*$C$3 + M1484*$C$7*SQRT($C$3))</f>
        <v>1.0523252265201</v>
      </c>
      <c r="R1484" s="55" t="n">
        <f aca="false">EXP(($F$11 - $F$8 - $C$8*$C$8/2)*$C$3 + N1484*$C$8*SQRT($C$3))</f>
        <v>1.02971632758929</v>
      </c>
      <c r="S1484" s="55" t="n">
        <f aca="false">EXP(($F$11 - $F$9 - $C$9*$C$9/2)*$C$3 + O1484*$C$9*SQRT($C$3))</f>
        <v>1.03775913635266</v>
      </c>
      <c r="T1484" s="55" t="n">
        <f aca="false">EXP(($F$11 - $F$10 - $C$10*$C$10/2)*$C$3 + P1484*$C$10*SQRT($C$3))</f>
        <v>1.00228097525887</v>
      </c>
      <c r="U1484" s="53" t="n">
        <f aca="false">$C$4 * (MAX(MAX(Q1484:T1484) - $C$2, 0))</f>
        <v>52.3252265201</v>
      </c>
    </row>
    <row r="1485" customFormat="false" ht="13.8" hidden="false" customHeight="false" outlineLevel="0" collapsed="false">
      <c r="H1485" s="4" t="n">
        <v>1483</v>
      </c>
      <c r="I1485" s="17" t="n">
        <f aca="false">INDEX(Random!$F$2:$F$10003,($H1485-1)*$L$2 + I$2)</f>
        <v>0.722692154525656</v>
      </c>
      <c r="J1485" s="17" t="n">
        <f aca="false">INDEX(Random!$F$2:$F$10003,($H1485-1)*$L$2 + J$2)</f>
        <v>-0.0605761766680413</v>
      </c>
      <c r="K1485" s="17" t="n">
        <f aca="false">INDEX(Random!$F$2:$F$10003,($H1485-1)*$L$2 + K$2)</f>
        <v>0.458838751870503</v>
      </c>
      <c r="L1485" s="37" t="n">
        <f aca="false">INDEX(Random!$F$2:$F$10003,($H1485-1)*$L$2 + L$2)</f>
        <v>-2.04513850498591</v>
      </c>
      <c r="M1485" s="29" t="n">
        <f aca="false" t="array" ref="M1485:P1485">TRANSPOSE(MMULT($B$28:$E$31, TRANSPOSE(I1485:L1485)))</f>
        <v>0.722692154525656</v>
      </c>
      <c r="N1485" s="29" t="n">
        <v>0.390643992059195</v>
      </c>
      <c r="O1485" s="29" t="n">
        <v>0.694883416594481</v>
      </c>
      <c r="P1485" s="29" t="n">
        <v>-1.34187877536363</v>
      </c>
      <c r="Q1485" s="55" t="n">
        <f aca="false">EXP(($F$11 - $F$7 - $C$7*$C$7/2)*$C$3 + M1485*$C$7*SQRT($C$3))</f>
        <v>1.03193091852844</v>
      </c>
      <c r="R1485" s="55" t="n">
        <f aca="false">EXP(($F$11 - $F$8 - $C$8*$C$8/2)*$C$3 + N1485*$C$8*SQRT($C$3))</f>
        <v>1.01984356171143</v>
      </c>
      <c r="S1485" s="55" t="n">
        <f aca="false">EXP(($F$11 - $F$9 - $C$9*$C$9/2)*$C$3 + O1485*$C$9*SQRT($C$3))</f>
        <v>1.03436747374808</v>
      </c>
      <c r="T1485" s="55" t="n">
        <f aca="false">EXP(($F$11 - $F$10 - $C$10*$C$10/2)*$C$3 + P1485*$C$10*SQRT($C$3))</f>
        <v>0.953072477532295</v>
      </c>
      <c r="U1485" s="53" t="n">
        <f aca="false">$C$4 * (MAX(MAX(Q1485:T1485) - $C$2, 0))</f>
        <v>34.3674737480799</v>
      </c>
    </row>
    <row r="1486" customFormat="false" ht="13.8" hidden="false" customHeight="false" outlineLevel="0" collapsed="false">
      <c r="H1486" s="4" t="n">
        <v>1484</v>
      </c>
      <c r="I1486" s="17" t="n">
        <f aca="false">INDEX(Random!$F$2:$F$10003,($H1486-1)*$L$2 + I$2)</f>
        <v>0.5914927281728</v>
      </c>
      <c r="J1486" s="17" t="n">
        <f aca="false">INDEX(Random!$F$2:$F$10003,($H1486-1)*$L$2 + J$2)</f>
        <v>-0.414185953724063</v>
      </c>
      <c r="K1486" s="17" t="n">
        <f aca="false">INDEX(Random!$F$2:$F$10003,($H1486-1)*$L$2 + K$2)</f>
        <v>0.465603259116109</v>
      </c>
      <c r="L1486" s="37" t="n">
        <f aca="false">INDEX(Random!$F$2:$F$10003,($H1486-1)*$L$2 + L$2)</f>
        <v>-1.3496238031244</v>
      </c>
      <c r="M1486" s="29" t="n">
        <f aca="false" t="array" ref="M1486:P1486">TRANSPOSE(MMULT($B$28:$E$31, TRANSPOSE(I1486:L1486)))</f>
        <v>0.5914927281728</v>
      </c>
      <c r="N1486" s="29" t="n">
        <v>0.0300114517422709</v>
      </c>
      <c r="O1486" s="29" t="n">
        <v>0.626789648157116</v>
      </c>
      <c r="P1486" s="29" t="n">
        <v>-0.917902225158916</v>
      </c>
      <c r="Q1486" s="55" t="n">
        <f aca="false">EXP(($F$11 - $F$7 - $C$7*$C$7/2)*$C$3 + M1486*$C$7*SQRT($C$3))</f>
        <v>1.02720317562708</v>
      </c>
      <c r="R1486" s="55" t="n">
        <f aca="false">EXP(($F$11 - $F$8 - $C$8*$C$8/2)*$C$3 + N1486*$C$8*SQRT($C$3))</f>
        <v>1.00433171657791</v>
      </c>
      <c r="S1486" s="55" t="n">
        <f aca="false">EXP(($F$11 - $F$9 - $C$9*$C$9/2)*$C$3 + O1486*$C$9*SQRT($C$3))</f>
        <v>1.03147668424792</v>
      </c>
      <c r="T1486" s="55" t="n">
        <f aca="false">EXP(($F$11 - $F$10 - $C$10*$C$10/2)*$C$3 + P1486*$C$10*SQRT($C$3))</f>
        <v>0.968038724337732</v>
      </c>
      <c r="U1486" s="53" t="n">
        <f aca="false">$C$4 * (MAX(MAX(Q1486:T1486) - $C$2, 0))</f>
        <v>31.4766842479199</v>
      </c>
    </row>
    <row r="1487" customFormat="false" ht="13.8" hidden="false" customHeight="false" outlineLevel="0" collapsed="false">
      <c r="H1487" s="4" t="n">
        <v>1485</v>
      </c>
      <c r="I1487" s="17" t="n">
        <f aca="false">INDEX(Random!$F$2:$F$10003,($H1487-1)*$L$2 + I$2)</f>
        <v>-0.575557354072865</v>
      </c>
      <c r="J1487" s="17" t="n">
        <f aca="false">INDEX(Random!$F$2:$F$10003,($H1487-1)*$L$2 + J$2)</f>
        <v>-0.0205146841407314</v>
      </c>
      <c r="K1487" s="17" t="n">
        <f aca="false">INDEX(Random!$F$2:$F$10003,($H1487-1)*$L$2 + K$2)</f>
        <v>-0.0767980341897716</v>
      </c>
      <c r="L1487" s="37" t="n">
        <f aca="false">INDEX(Random!$F$2:$F$10003,($H1487-1)*$L$2 + L$2)</f>
        <v>-1.9365335797213</v>
      </c>
      <c r="M1487" s="29" t="n">
        <f aca="false" t="array" ref="M1487:P1487">TRANSPOSE(MMULT($B$28:$E$31, TRANSPOSE(I1487:L1487)))</f>
        <v>-0.575557354072865</v>
      </c>
      <c r="N1487" s="29" t="n">
        <v>-0.365746354560783</v>
      </c>
      <c r="O1487" s="29" t="n">
        <v>-0.292127814737457</v>
      </c>
      <c r="P1487" s="29" t="n">
        <v>-1.90003374945299</v>
      </c>
      <c r="Q1487" s="55" t="n">
        <f aca="false">EXP(($F$11 - $F$7 - $C$7*$C$7/2)*$C$3 + M1487*$C$7*SQRT($C$3))</f>
        <v>0.986090634314487</v>
      </c>
      <c r="R1487" s="55" t="n">
        <f aca="false">EXP(($F$11 - $F$8 - $C$8*$C$8/2)*$C$3 + N1487*$C$8*SQRT($C$3))</f>
        <v>0.987580422448444</v>
      </c>
      <c r="S1487" s="55" t="n">
        <f aca="false">EXP(($F$11 - $F$9 - $C$9*$C$9/2)*$C$3 + O1487*$C$9*SQRT($C$3))</f>
        <v>0.993246847530536</v>
      </c>
      <c r="T1487" s="55" t="n">
        <f aca="false">EXP(($F$11 - $F$10 - $C$10*$C$10/2)*$C$3 + P1487*$C$10*SQRT($C$3))</f>
        <v>0.933722007521541</v>
      </c>
      <c r="U1487" s="53" t="n">
        <f aca="false">$C$4 * (MAX(MAX(Q1487:T1487) - $C$2, 0))</f>
        <v>0</v>
      </c>
    </row>
    <row r="1488" customFormat="false" ht="13.8" hidden="false" customHeight="false" outlineLevel="0" collapsed="false">
      <c r="H1488" s="4" t="n">
        <v>1486</v>
      </c>
      <c r="I1488" s="17" t="n">
        <f aca="false">INDEX(Random!$F$2:$F$10003,($H1488-1)*$L$2 + I$2)</f>
        <v>-0.222564576024842</v>
      </c>
      <c r="J1488" s="17" t="n">
        <f aca="false">INDEX(Random!$F$2:$F$10003,($H1488-1)*$L$2 + J$2)</f>
        <v>0.307563354490022</v>
      </c>
      <c r="K1488" s="17" t="n">
        <f aca="false">INDEX(Random!$F$2:$F$10003,($H1488-1)*$L$2 + K$2)</f>
        <v>-0.570380574005166</v>
      </c>
      <c r="L1488" s="37" t="n">
        <f aca="false">INDEX(Random!$F$2:$F$10003,($H1488-1)*$L$2 + L$2)</f>
        <v>-1.33276257042713</v>
      </c>
      <c r="M1488" s="29" t="n">
        <f aca="false" t="array" ref="M1488:P1488">TRANSPOSE(MMULT($B$28:$E$31, TRANSPOSE(I1488:L1488)))</f>
        <v>-0.222564576024842</v>
      </c>
      <c r="N1488" s="29" t="n">
        <v>0.109259102155093</v>
      </c>
      <c r="O1488" s="29" t="n">
        <v>-0.589656013992254</v>
      </c>
      <c r="P1488" s="29" t="n">
        <v>-1.14477553483805</v>
      </c>
      <c r="Q1488" s="55" t="n">
        <f aca="false">EXP(($F$11 - $F$7 - $C$7*$C$7/2)*$C$3 + M1488*$C$7*SQRT($C$3))</f>
        <v>0.998349104069492</v>
      </c>
      <c r="R1488" s="55" t="n">
        <f aca="false">EXP(($F$11 - $F$8 - $C$8*$C$8/2)*$C$3 + N1488*$C$8*SQRT($C$3))</f>
        <v>1.00772003381665</v>
      </c>
      <c r="S1488" s="55" t="n">
        <f aca="false">EXP(($F$11 - $F$9 - $C$9*$C$9/2)*$C$3 + O1488*$C$9*SQRT($C$3))</f>
        <v>0.981174979152598</v>
      </c>
      <c r="T1488" s="55" t="n">
        <f aca="false">EXP(($F$11 - $F$10 - $C$10*$C$10/2)*$C$3 + P1488*$C$10*SQRT($C$3))</f>
        <v>0.960001163871064</v>
      </c>
      <c r="U1488" s="53" t="n">
        <f aca="false">$C$4 * (MAX(MAX(Q1488:T1488) - $C$2, 0))</f>
        <v>7.7200338166501</v>
      </c>
    </row>
    <row r="1489" customFormat="false" ht="13.8" hidden="false" customHeight="false" outlineLevel="0" collapsed="false">
      <c r="H1489" s="4" t="n">
        <v>1487</v>
      </c>
      <c r="I1489" s="17" t="n">
        <f aca="false">INDEX(Random!$F$2:$F$10003,($H1489-1)*$L$2 + I$2)</f>
        <v>-0.31285587540196</v>
      </c>
      <c r="J1489" s="17" t="n">
        <f aca="false">INDEX(Random!$F$2:$F$10003,($H1489-1)*$L$2 + J$2)</f>
        <v>0.211498855755781</v>
      </c>
      <c r="K1489" s="17" t="n">
        <f aca="false">INDEX(Random!$F$2:$F$10003,($H1489-1)*$L$2 + K$2)</f>
        <v>-0.693797333891719</v>
      </c>
      <c r="L1489" s="37" t="n">
        <f aca="false">INDEX(Random!$F$2:$F$10003,($H1489-1)*$L$2 + L$2)</f>
        <v>0.0544533259728342</v>
      </c>
      <c r="M1489" s="29" t="n">
        <f aca="false" t="array" ref="M1489:P1489">TRANSPOSE(MMULT($B$28:$E$31, TRANSPOSE(I1489:L1489)))</f>
        <v>-0.31285587540196</v>
      </c>
      <c r="N1489" s="29" t="n">
        <v>-0.0218927642713521</v>
      </c>
      <c r="O1489" s="29" t="n">
        <v>-0.744468993413221</v>
      </c>
      <c r="P1489" s="29" t="n">
        <v>-0.0651850196184695</v>
      </c>
      <c r="Q1489" s="55" t="n">
        <f aca="false">EXP(($F$11 - $F$7 - $C$7*$C$7/2)*$C$3 + M1489*$C$7*SQRT($C$3))</f>
        <v>0.995199105672036</v>
      </c>
      <c r="R1489" s="55" t="n">
        <f aca="false">EXP(($F$11 - $F$8 - $C$8*$C$8/2)*$C$3 + N1489*$C$8*SQRT($C$3))</f>
        <v>1.00211867374262</v>
      </c>
      <c r="S1489" s="55" t="n">
        <f aca="false">EXP(($F$11 - $F$9 - $C$9*$C$9/2)*$C$3 + O1489*$C$9*SQRT($C$3))</f>
        <v>0.974951765364289</v>
      </c>
      <c r="T1489" s="55" t="n">
        <f aca="false">EXP(($F$11 - $F$10 - $C$10*$C$10/2)*$C$3 + P1489*$C$10*SQRT($C$3))</f>
        <v>0.998854825492381</v>
      </c>
      <c r="U1489" s="53" t="n">
        <f aca="false">$C$4 * (MAX(MAX(Q1489:T1489) - $C$2, 0))</f>
        <v>2.11867374261998</v>
      </c>
    </row>
    <row r="1490" customFormat="false" ht="13.8" hidden="false" customHeight="false" outlineLevel="0" collapsed="false">
      <c r="H1490" s="4" t="n">
        <v>1488</v>
      </c>
      <c r="I1490" s="17" t="n">
        <f aca="false">INDEX(Random!$F$2:$F$10003,($H1490-1)*$L$2 + I$2)</f>
        <v>0.275045871589916</v>
      </c>
      <c r="J1490" s="17" t="n">
        <f aca="false">INDEX(Random!$F$2:$F$10003,($H1490-1)*$L$2 + J$2)</f>
        <v>-1.16753288203779</v>
      </c>
      <c r="K1490" s="17" t="n">
        <f aca="false">INDEX(Random!$F$2:$F$10003,($H1490-1)*$L$2 + K$2)</f>
        <v>0.883605338180991</v>
      </c>
      <c r="L1490" s="37" t="n">
        <f aca="false">INDEX(Random!$F$2:$F$10003,($H1490-1)*$L$2 + L$2)</f>
        <v>-1.24994951706141</v>
      </c>
      <c r="M1490" s="29" t="n">
        <f aca="false" t="array" ref="M1490:P1490">TRANSPOSE(MMULT($B$28:$E$31, TRANSPOSE(I1490:L1490)))</f>
        <v>0.275045871589916</v>
      </c>
      <c r="N1490" s="29" t="n">
        <v>-0.76072096297074</v>
      </c>
      <c r="O1490" s="29" t="n">
        <v>0.839540012979618</v>
      </c>
      <c r="P1490" s="29" t="n">
        <v>-1.17592519024115</v>
      </c>
      <c r="Q1490" s="55" t="n">
        <f aca="false">EXP(($F$11 - $F$7 - $C$7*$C$7/2)*$C$3 + M1490*$C$7*SQRT($C$3))</f>
        <v>1.01588901451329</v>
      </c>
      <c r="R1490" s="55" t="n">
        <f aca="false">EXP(($F$11 - $F$8 - $C$8*$C$8/2)*$C$3 + N1490*$C$8*SQRT($C$3))</f>
        <v>0.971140848680819</v>
      </c>
      <c r="S1490" s="55" t="n">
        <f aca="false">EXP(($F$11 - $F$9 - $C$9*$C$9/2)*$C$3 + O1490*$C$9*SQRT($C$3))</f>
        <v>1.04053550525629</v>
      </c>
      <c r="T1490" s="55" t="n">
        <f aca="false">EXP(($F$11 - $F$10 - $C$10*$C$10/2)*$C$3 + P1490*$C$10*SQRT($C$3))</f>
        <v>0.95890283147396</v>
      </c>
      <c r="U1490" s="53" t="n">
        <f aca="false">$C$4 * (MAX(MAX(Q1490:T1490) - $C$2, 0))</f>
        <v>40.5355052562899</v>
      </c>
    </row>
    <row r="1491" customFormat="false" ht="13.8" hidden="false" customHeight="false" outlineLevel="0" collapsed="false">
      <c r="H1491" s="4" t="n">
        <v>1489</v>
      </c>
      <c r="I1491" s="17" t="n">
        <f aca="false">INDEX(Random!$F$2:$F$10003,($H1491-1)*$L$2 + I$2)</f>
        <v>-0.627008157503104</v>
      </c>
      <c r="J1491" s="17" t="n">
        <f aca="false">INDEX(Random!$F$2:$F$10003,($H1491-1)*$L$2 + J$2)</f>
        <v>0.245346670569062</v>
      </c>
      <c r="K1491" s="17" t="n">
        <f aca="false">INDEX(Random!$F$2:$F$10003,($H1491-1)*$L$2 + K$2)</f>
        <v>-0.677384475564801</v>
      </c>
      <c r="L1491" s="37" t="n">
        <f aca="false">INDEX(Random!$F$2:$F$10003,($H1491-1)*$L$2 + L$2)</f>
        <v>-0.279198724986984</v>
      </c>
      <c r="M1491" s="29" t="n">
        <f aca="false" t="array" ref="M1491:P1491">TRANSPOSE(MMULT($B$28:$E$31, TRANSPOSE(I1491:L1491)))</f>
        <v>-0.627008157503104</v>
      </c>
      <c r="N1491" s="29" t="n">
        <v>-0.185732852010288</v>
      </c>
      <c r="O1491" s="29" t="n">
        <v>-0.847081819970101</v>
      </c>
      <c r="P1491" s="29" t="n">
        <v>-0.491711770492144</v>
      </c>
      <c r="Q1491" s="55" t="n">
        <f aca="false">EXP(($F$11 - $F$7 - $C$7*$C$7/2)*$C$3 + M1491*$C$7*SQRT($C$3))</f>
        <v>0.984316501764788</v>
      </c>
      <c r="R1491" s="55" t="n">
        <f aca="false">EXP(($F$11 - $F$8 - $C$8*$C$8/2)*$C$3 + N1491*$C$8*SQRT($C$3))</f>
        <v>0.995164955432045</v>
      </c>
      <c r="S1491" s="55" t="n">
        <f aca="false">EXP(($F$11 - $F$9 - $C$9*$C$9/2)*$C$3 + O1491*$C$9*SQRT($C$3))</f>
        <v>0.970848674539111</v>
      </c>
      <c r="T1491" s="55" t="n">
        <f aca="false">EXP(($F$11 - $F$10 - $C$10*$C$10/2)*$C$3 + P1491*$C$10*SQRT($C$3))</f>
        <v>0.983319989099659</v>
      </c>
      <c r="U1491" s="53" t="n">
        <f aca="false">$C$4 * (MAX(MAX(Q1491:T1491) - $C$2, 0))</f>
        <v>0</v>
      </c>
    </row>
    <row r="1492" customFormat="false" ht="13.8" hidden="false" customHeight="false" outlineLevel="0" collapsed="false">
      <c r="H1492" s="4" t="n">
        <v>1490</v>
      </c>
      <c r="I1492" s="17" t="n">
        <f aca="false">INDEX(Random!$F$2:$F$10003,($H1492-1)*$L$2 + I$2)</f>
        <v>1.39326641968581</v>
      </c>
      <c r="J1492" s="17" t="n">
        <f aca="false">INDEX(Random!$F$2:$F$10003,($H1492-1)*$L$2 + J$2)</f>
        <v>1.27374380172182</v>
      </c>
      <c r="K1492" s="17" t="n">
        <f aca="false">INDEX(Random!$F$2:$F$10003,($H1492-1)*$L$2 + K$2)</f>
        <v>-0.18830506875444</v>
      </c>
      <c r="L1492" s="37" t="n">
        <f aca="false">INDEX(Random!$F$2:$F$10003,($H1492-1)*$L$2 + L$2)</f>
        <v>0.155191317874096</v>
      </c>
      <c r="M1492" s="29" t="n">
        <f aca="false" t="array" ref="M1492:P1492">TRANSPOSE(MMULT($B$28:$E$31, TRANSPOSE(I1492:L1492)))</f>
        <v>1.39326641968581</v>
      </c>
      <c r="N1492" s="29" t="n">
        <v>1.85801927501748</v>
      </c>
      <c r="O1492" s="29" t="n">
        <v>0.446037593725524</v>
      </c>
      <c r="P1492" s="29" t="n">
        <v>1.14028607585997</v>
      </c>
      <c r="Q1492" s="55" t="n">
        <f aca="false">EXP(($F$11 - $F$7 - $C$7*$C$7/2)*$C$3 + M1492*$C$7*SQRT($C$3))</f>
        <v>1.05643689356358</v>
      </c>
      <c r="R1492" s="55" t="n">
        <f aca="false">EXP(($F$11 - $F$8 - $C$8*$C$8/2)*$C$3 + N1492*$C$8*SQRT($C$3))</f>
        <v>1.08546958889738</v>
      </c>
      <c r="S1492" s="55" t="n">
        <f aca="false">EXP(($F$11 - $F$9 - $C$9*$C$9/2)*$C$3 + O1492*$C$9*SQRT($C$3))</f>
        <v>1.02384232994828</v>
      </c>
      <c r="T1492" s="55" t="n">
        <f aca="false">EXP(($F$11 - $F$10 - $C$10*$C$10/2)*$C$3 + P1492*$C$10*SQRT($C$3))</f>
        <v>1.04409996003595</v>
      </c>
      <c r="U1492" s="53" t="n">
        <f aca="false">$C$4 * (MAX(MAX(Q1492:T1492) - $C$2, 0))</f>
        <v>85.46958889738</v>
      </c>
    </row>
    <row r="1493" customFormat="false" ht="13.8" hidden="false" customHeight="false" outlineLevel="0" collapsed="false">
      <c r="H1493" s="4" t="n">
        <v>1491</v>
      </c>
      <c r="I1493" s="17" t="n">
        <f aca="false">INDEX(Random!$F$2:$F$10003,($H1493-1)*$L$2 + I$2)</f>
        <v>-1.17843879669852</v>
      </c>
      <c r="J1493" s="17" t="n">
        <f aca="false">INDEX(Random!$F$2:$F$10003,($H1493-1)*$L$2 + J$2)</f>
        <v>-0.660446998954847</v>
      </c>
      <c r="K1493" s="17" t="n">
        <f aca="false">INDEX(Random!$F$2:$F$10003,($H1493-1)*$L$2 + K$2)</f>
        <v>-0.940394192907086</v>
      </c>
      <c r="L1493" s="37" t="n">
        <f aca="false">INDEX(Random!$F$2:$F$10003,($H1493-1)*$L$2 + L$2)</f>
        <v>-0.27885463913789</v>
      </c>
      <c r="M1493" s="29" t="n">
        <f aca="false" t="array" ref="M1493:P1493">TRANSPOSE(MMULT($B$28:$E$31, TRANSPOSE(I1493:L1493)))</f>
        <v>-1.17843879669852</v>
      </c>
      <c r="N1493" s="29" t="n">
        <v>-1.24026705883008</v>
      </c>
      <c r="O1493" s="29" t="n">
        <v>-1.36215549633324</v>
      </c>
      <c r="P1493" s="29" t="n">
        <v>-0.991567657121134</v>
      </c>
      <c r="Q1493" s="55" t="n">
        <f aca="false">EXP(($F$11 - $F$7 - $C$7*$C$7/2)*$C$3 + M1493*$C$7*SQRT($C$3))</f>
        <v>0.965501273716555</v>
      </c>
      <c r="R1493" s="55" t="n">
        <f aca="false">EXP(($F$11 - $F$8 - $C$8*$C$8/2)*$C$3 + N1493*$C$8*SQRT($C$3))</f>
        <v>0.951548639302383</v>
      </c>
      <c r="S1493" s="55" t="n">
        <f aca="false">EXP(($F$11 - $F$9 - $C$9*$C$9/2)*$C$3 + O1493*$C$9*SQRT($C$3))</f>
        <v>0.950512281636563</v>
      </c>
      <c r="T1493" s="55" t="n">
        <f aca="false">EXP(($F$11 - $F$10 - $C$10*$C$10/2)*$C$3 + P1493*$C$10*SQRT($C$3))</f>
        <v>0.96542158958446</v>
      </c>
      <c r="U1493" s="53" t="n">
        <f aca="false">$C$4 * (MAX(MAX(Q1493:T1493) - $C$2, 0))</f>
        <v>0</v>
      </c>
    </row>
    <row r="1494" customFormat="false" ht="13.8" hidden="false" customHeight="false" outlineLevel="0" collapsed="false">
      <c r="H1494" s="4" t="n">
        <v>1492</v>
      </c>
      <c r="I1494" s="17" t="n">
        <f aca="false">INDEX(Random!$F$2:$F$10003,($H1494-1)*$L$2 + I$2)</f>
        <v>-0.549235116688943</v>
      </c>
      <c r="J1494" s="17" t="n">
        <f aca="false">INDEX(Random!$F$2:$F$10003,($H1494-1)*$L$2 + J$2)</f>
        <v>-0.725864279429644</v>
      </c>
      <c r="K1494" s="17" t="n">
        <f aca="false">INDEX(Random!$F$2:$F$10003,($H1494-1)*$L$2 + K$2)</f>
        <v>0.077424335220772</v>
      </c>
      <c r="L1494" s="37" t="n">
        <f aca="false">INDEX(Random!$F$2:$F$10003,($H1494-1)*$L$2 + L$2)</f>
        <v>3.00342235416889</v>
      </c>
      <c r="M1494" s="29" t="n">
        <f aca="false" t="array" ref="M1494:P1494">TRANSPOSE(MMULT($B$28:$E$31, TRANSPOSE(I1494:L1494)))</f>
        <v>-0.549235116688943</v>
      </c>
      <c r="N1494" s="29" t="n">
        <v>-0.910230632019313</v>
      </c>
      <c r="O1494" s="29" t="n">
        <v>-0.18819426127568</v>
      </c>
      <c r="P1494" s="29" t="n">
        <v>2.03488047907127</v>
      </c>
      <c r="Q1494" s="55" t="n">
        <f aca="false">EXP(($F$11 - $F$7 - $C$7*$C$7/2)*$C$3 + M1494*$C$7*SQRT($C$3))</f>
        <v>0.986999516828622</v>
      </c>
      <c r="R1494" s="55" t="n">
        <f aca="false">EXP(($F$11 - $F$8 - $C$8*$C$8/2)*$C$3 + N1494*$C$8*SQRT($C$3))</f>
        <v>0.964989627060699</v>
      </c>
      <c r="S1494" s="55" t="n">
        <f aca="false">EXP(($F$11 - $F$9 - $C$9*$C$9/2)*$C$3 + O1494*$C$9*SQRT($C$3))</f>
        <v>0.997498744227779</v>
      </c>
      <c r="T1494" s="55" t="n">
        <f aca="false">EXP(($F$11 - $F$10 - $C$10*$C$10/2)*$C$3 + P1494*$C$10*SQRT($C$3))</f>
        <v>1.0789966444014</v>
      </c>
      <c r="U1494" s="53" t="n">
        <f aca="false">$C$4 * (MAX(MAX(Q1494:T1494) - $C$2, 0))</f>
        <v>78.9966444014001</v>
      </c>
    </row>
    <row r="1495" customFormat="false" ht="13.8" hidden="false" customHeight="false" outlineLevel="0" collapsed="false">
      <c r="H1495" s="4" t="n">
        <v>1493</v>
      </c>
      <c r="I1495" s="17" t="n">
        <f aca="false">INDEX(Random!$F$2:$F$10003,($H1495-1)*$L$2 + I$2)</f>
        <v>0.16987552707322</v>
      </c>
      <c r="J1495" s="17" t="n">
        <f aca="false">INDEX(Random!$F$2:$F$10003,($H1495-1)*$L$2 + J$2)</f>
        <v>-0.895802324423928</v>
      </c>
      <c r="K1495" s="17" t="n">
        <f aca="false">INDEX(Random!$F$2:$F$10003,($H1495-1)*$L$2 + K$2)</f>
        <v>0.785465751671396</v>
      </c>
      <c r="L1495" s="37" t="n">
        <f aca="false">INDEX(Random!$F$2:$F$10003,($H1495-1)*$L$2 + L$2)</f>
        <v>-1.24541737762814</v>
      </c>
      <c r="M1495" s="29" t="n">
        <f aca="false" t="array" ref="M1495:P1495">TRANSPOSE(MMULT($B$28:$E$31, TRANSPOSE(I1495:L1495)))</f>
        <v>0.16987552707322</v>
      </c>
      <c r="N1495" s="29" t="n">
        <v>-0.608659270326564</v>
      </c>
      <c r="O1495" s="29" t="n">
        <v>0.727495536423279</v>
      </c>
      <c r="P1495" s="29" t="n">
        <v>-1.15963060337617</v>
      </c>
      <c r="Q1495" s="55" t="n">
        <f aca="false">EXP(($F$11 - $F$7 - $C$7*$C$7/2)*$C$3 + M1495*$C$7*SQRT($C$3))</f>
        <v>1.0121564395436</v>
      </c>
      <c r="R1495" s="55" t="n">
        <f aca="false">EXP(($F$11 - $F$8 - $C$8*$C$8/2)*$C$3 + N1495*$C$8*SQRT($C$3))</f>
        <v>0.977437288674931</v>
      </c>
      <c r="S1495" s="55" t="n">
        <f aca="false">EXP(($F$11 - $F$9 - $C$9*$C$9/2)*$C$3 + O1495*$C$9*SQRT($C$3))</f>
        <v>1.03575482616255</v>
      </c>
      <c r="T1495" s="55" t="n">
        <f aca="false">EXP(($F$11 - $F$10 - $C$10*$C$10/2)*$C$3 + P1495*$C$10*SQRT($C$3))</f>
        <v>0.959477219447524</v>
      </c>
      <c r="U1495" s="53" t="n">
        <f aca="false">$C$4 * (MAX(MAX(Q1495:T1495) - $C$2, 0))</f>
        <v>35.75482616255</v>
      </c>
    </row>
    <row r="1496" customFormat="false" ht="13.8" hidden="false" customHeight="false" outlineLevel="0" collapsed="false">
      <c r="H1496" s="4" t="n">
        <v>1494</v>
      </c>
      <c r="I1496" s="17" t="n">
        <f aca="false">INDEX(Random!$F$2:$F$10003,($H1496-1)*$L$2 + I$2)</f>
        <v>-0.414051095492159</v>
      </c>
      <c r="J1496" s="17" t="n">
        <f aca="false">INDEX(Random!$F$2:$F$10003,($H1496-1)*$L$2 + J$2)</f>
        <v>-1.53123602427403</v>
      </c>
      <c r="K1496" s="17" t="n">
        <f aca="false">INDEX(Random!$F$2:$F$10003,($H1496-1)*$L$2 + K$2)</f>
        <v>-1.28417470845986</v>
      </c>
      <c r="L1496" s="37" t="n">
        <f aca="false">INDEX(Random!$F$2:$F$10003,($H1496-1)*$L$2 + L$2)</f>
        <v>1.37497418912784</v>
      </c>
      <c r="M1496" s="29" t="n">
        <f aca="false" t="array" ref="M1496:P1496">TRANSPOSE(MMULT($B$28:$E$31, TRANSPOSE(I1496:L1496)))</f>
        <v>-0.414051095492159</v>
      </c>
      <c r="N1496" s="29" t="n">
        <v>-1.46809712439961</v>
      </c>
      <c r="O1496" s="29" t="n">
        <v>-1.44642804771535</v>
      </c>
      <c r="P1496" s="29" t="n">
        <v>0.550110844699454</v>
      </c>
      <c r="Q1496" s="55" t="n">
        <f aca="false">EXP(($F$11 - $F$7 - $C$7*$C$7/2)*$C$3 + M1496*$C$7*SQRT($C$3))</f>
        <v>0.991680511747203</v>
      </c>
      <c r="R1496" s="55" t="n">
        <f aca="false">EXP(($F$11 - $F$8 - $C$8*$C$8/2)*$C$3 + N1496*$C$8*SQRT($C$3))</f>
        <v>0.942379468435535</v>
      </c>
      <c r="S1496" s="55" t="n">
        <f aca="false">EXP(($F$11 - $F$9 - $C$9*$C$9/2)*$C$3 + O1496*$C$9*SQRT($C$3))</f>
        <v>0.947225780379706</v>
      </c>
      <c r="T1496" s="55" t="n">
        <f aca="false">EXP(($F$11 - $F$10 - $C$10*$C$10/2)*$C$3 + P1496*$C$10*SQRT($C$3))</f>
        <v>1.021698350648</v>
      </c>
      <c r="U1496" s="53" t="n">
        <f aca="false">$C$4 * (MAX(MAX(Q1496:T1496) - $C$2, 0))</f>
        <v>21.698350648</v>
      </c>
    </row>
    <row r="1497" customFormat="false" ht="13.8" hidden="false" customHeight="false" outlineLevel="0" collapsed="false">
      <c r="H1497" s="4" t="n">
        <v>1495</v>
      </c>
      <c r="I1497" s="17" t="n">
        <f aca="false">INDEX(Random!$F$2:$F$10003,($H1497-1)*$L$2 + I$2)</f>
        <v>0.627578704388507</v>
      </c>
      <c r="J1497" s="17" t="n">
        <f aca="false">INDEX(Random!$F$2:$F$10003,($H1497-1)*$L$2 + J$2)</f>
        <v>-0.181620291729741</v>
      </c>
      <c r="K1497" s="17" t="n">
        <f aca="false">INDEX(Random!$F$2:$F$10003,($H1497-1)*$L$2 + K$2)</f>
        <v>-1.23087296833684</v>
      </c>
      <c r="L1497" s="37" t="n">
        <f aca="false">INDEX(Random!$F$2:$F$10003,($H1497-1)*$L$2 + L$2)</f>
        <v>-0.0544619237606911</v>
      </c>
      <c r="M1497" s="29" t="n">
        <f aca="false" t="array" ref="M1497:P1497">TRANSPOSE(MMULT($B$28:$E$31, TRANSPOSE(I1497:L1497)))</f>
        <v>0.627578704388507</v>
      </c>
      <c r="N1497" s="29" t="n">
        <v>0.236715770583882</v>
      </c>
      <c r="O1497" s="29" t="n">
        <v>-0.906922521232594</v>
      </c>
      <c r="P1497" s="29" t="n">
        <v>0.220129659352597</v>
      </c>
      <c r="Q1497" s="55" t="n">
        <f aca="false">EXP(($F$11 - $F$7 - $C$7*$C$7/2)*$C$3 + M1497*$C$7*SQRT($C$3))</f>
        <v>1.02850136229309</v>
      </c>
      <c r="R1497" s="55" t="n">
        <f aca="false">EXP(($F$11 - $F$8 - $C$8*$C$8/2)*$C$3 + N1497*$C$8*SQRT($C$3))</f>
        <v>1.0131935723854</v>
      </c>
      <c r="S1497" s="55" t="n">
        <f aca="false">EXP(($F$11 - $F$9 - $C$9*$C$9/2)*$C$3 + O1497*$C$9*SQRT($C$3))</f>
        <v>0.968463851908394</v>
      </c>
      <c r="T1497" s="55" t="n">
        <f aca="false">EXP(($F$11 - $F$10 - $C$10*$C$10/2)*$C$3 + P1497*$C$10*SQRT($C$3))</f>
        <v>1.00938323280123</v>
      </c>
      <c r="U1497" s="53" t="n">
        <f aca="false">$C$4 * (MAX(MAX(Q1497:T1497) - $C$2, 0))</f>
        <v>28.5013622930901</v>
      </c>
    </row>
    <row r="1498" customFormat="false" ht="13.8" hidden="false" customHeight="false" outlineLevel="0" collapsed="false">
      <c r="H1498" s="4" t="n">
        <v>1496</v>
      </c>
      <c r="I1498" s="17" t="n">
        <f aca="false">INDEX(Random!$F$2:$F$10003,($H1498-1)*$L$2 + I$2)</f>
        <v>-0.751111421445066</v>
      </c>
      <c r="J1498" s="17" t="n">
        <f aca="false">INDEX(Random!$F$2:$F$10003,($H1498-1)*$L$2 + J$2)</f>
        <v>-0.305989074653977</v>
      </c>
      <c r="K1498" s="17" t="n">
        <f aca="false">INDEX(Random!$F$2:$F$10003,($H1498-1)*$L$2 + K$2)</f>
        <v>0.35495923340476</v>
      </c>
      <c r="L1498" s="37" t="n">
        <f aca="false">INDEX(Random!$F$2:$F$10003,($H1498-1)*$L$2 + L$2)</f>
        <v>-0.835255833471016</v>
      </c>
      <c r="M1498" s="29" t="n">
        <f aca="false" t="array" ref="M1498:P1498">TRANSPOSE(MMULT($B$28:$E$31, TRANSPOSE(I1498:L1498)))</f>
        <v>-0.751111421445066</v>
      </c>
      <c r="N1498" s="29" t="n">
        <v>-0.699168617932714</v>
      </c>
      <c r="O1498" s="29" t="n">
        <v>0.0191473221816885</v>
      </c>
      <c r="P1498" s="29" t="n">
        <v>-1.14324927702498</v>
      </c>
      <c r="Q1498" s="55" t="n">
        <f aca="false">EXP(($F$11 - $F$7 - $C$7*$C$7/2)*$C$3 + M1498*$C$7*SQRT($C$3))</f>
        <v>0.980050282705534</v>
      </c>
      <c r="R1498" s="55" t="n">
        <f aca="false">EXP(($F$11 - $F$8 - $C$8*$C$8/2)*$C$3 + N1498*$C$8*SQRT($C$3))</f>
        <v>0.973684654351174</v>
      </c>
      <c r="S1498" s="55" t="n">
        <f aca="false">EXP(($F$11 - $F$9 - $C$9*$C$9/2)*$C$3 + O1498*$C$9*SQRT($C$3))</f>
        <v>1.00603549055972</v>
      </c>
      <c r="T1498" s="55" t="n">
        <f aca="false">EXP(($F$11 - $F$10 - $C$10*$C$10/2)*$C$3 + P1498*$C$10*SQRT($C$3))</f>
        <v>0.960055011822142</v>
      </c>
      <c r="U1498" s="53" t="n">
        <f aca="false">$C$4 * (MAX(MAX(Q1498:T1498) - $C$2, 0))</f>
        <v>6.03549055971997</v>
      </c>
    </row>
    <row r="1499" customFormat="false" ht="13.8" hidden="false" customHeight="false" outlineLevel="0" collapsed="false">
      <c r="H1499" s="4" t="n">
        <v>1497</v>
      </c>
      <c r="I1499" s="17" t="n">
        <f aca="false">INDEX(Random!$F$2:$F$10003,($H1499-1)*$L$2 + I$2)</f>
        <v>-0.119273425171191</v>
      </c>
      <c r="J1499" s="17" t="n">
        <f aca="false">INDEX(Random!$F$2:$F$10003,($H1499-1)*$L$2 + J$2)</f>
        <v>-1.69400195833964</v>
      </c>
      <c r="K1499" s="17" t="n">
        <f aca="false">INDEX(Random!$F$2:$F$10003,($H1499-1)*$L$2 + K$2)</f>
        <v>0.224347142247341</v>
      </c>
      <c r="L1499" s="37" t="n">
        <f aca="false">INDEX(Random!$F$2:$F$10003,($H1499-1)*$L$2 + L$2)</f>
        <v>1.08144474898806</v>
      </c>
      <c r="M1499" s="29" t="n">
        <f aca="false" t="array" ref="M1499:P1499">TRANSPOSE(MMULT($B$28:$E$31, TRANSPOSE(I1499:L1499)))</f>
        <v>-0.119273425171191</v>
      </c>
      <c r="N1499" s="29" t="n">
        <v>-1.41845758962989</v>
      </c>
      <c r="O1499" s="29" t="n">
        <v>0.0452869894518377</v>
      </c>
      <c r="P1499" s="29" t="n">
        <v>0.424662285217106</v>
      </c>
      <c r="Q1499" s="55" t="n">
        <f aca="false">EXP(($F$11 - $F$7 - $C$7*$C$7/2)*$C$3 + M1499*$C$7*SQRT($C$3))</f>
        <v>1.00196485792751</v>
      </c>
      <c r="R1499" s="55" t="n">
        <f aca="false">EXP(($F$11 - $F$8 - $C$8*$C$8/2)*$C$3 + N1499*$C$8*SQRT($C$3))</f>
        <v>0.944369686390667</v>
      </c>
      <c r="S1499" s="55" t="n">
        <f aca="false">EXP(($F$11 - $F$9 - $C$9*$C$9/2)*$C$3 + O1499*$C$9*SQRT($C$3))</f>
        <v>1.00711689585006</v>
      </c>
      <c r="T1499" s="55" t="n">
        <f aca="false">EXP(($F$11 - $F$10 - $C$10*$C$10/2)*$C$3 + P1499*$C$10*SQRT($C$3))</f>
        <v>1.01699892265719</v>
      </c>
      <c r="U1499" s="53" t="n">
        <f aca="false">$C$4 * (MAX(MAX(Q1499:T1499) - $C$2, 0))</f>
        <v>16.9989226571901</v>
      </c>
    </row>
    <row r="1500" customFormat="false" ht="13.8" hidden="false" customHeight="false" outlineLevel="0" collapsed="false">
      <c r="H1500" s="4" t="n">
        <v>1498</v>
      </c>
      <c r="I1500" s="17" t="n">
        <f aca="false">INDEX(Random!$F$2:$F$10003,($H1500-1)*$L$2 + I$2)</f>
        <v>-1.06244627099962</v>
      </c>
      <c r="J1500" s="17" t="n">
        <f aca="false">INDEX(Random!$F$2:$F$10003,($H1500-1)*$L$2 + J$2)</f>
        <v>0.92988106180039</v>
      </c>
      <c r="K1500" s="17" t="n">
        <f aca="false">INDEX(Random!$F$2:$F$10003,($H1500-1)*$L$2 + K$2)</f>
        <v>1.08612215154421</v>
      </c>
      <c r="L1500" s="37" t="n">
        <f aca="false">INDEX(Random!$F$2:$F$10003,($H1500-1)*$L$2 + L$2)</f>
        <v>-0.806342965841063</v>
      </c>
      <c r="M1500" s="29" t="n">
        <f aca="false" t="array" ref="M1500:P1500">TRANSPOSE(MMULT($B$28:$E$31, TRANSPOSE(I1500:L1500)))</f>
        <v>-1.06244627099962</v>
      </c>
      <c r="N1500" s="29" t="n">
        <v>0.0938200344326909</v>
      </c>
      <c r="O1500" s="29" t="n">
        <v>0.658526837016965</v>
      </c>
      <c r="P1500" s="29" t="n">
        <v>-0.971268918722472</v>
      </c>
      <c r="Q1500" s="55" t="n">
        <f aca="false">EXP(($F$11 - $F$7 - $C$7*$C$7/2)*$C$3 + M1500*$C$7*SQRT($C$3))</f>
        <v>0.969428923533127</v>
      </c>
      <c r="R1500" s="55" t="n">
        <f aca="false">EXP(($F$11 - $F$8 - $C$8*$C$8/2)*$C$3 + N1500*$C$8*SQRT($C$3))</f>
        <v>1.00705902474584</v>
      </c>
      <c r="S1500" s="55" t="n">
        <f aca="false">EXP(($F$11 - $F$9 - $C$9*$C$9/2)*$C$3 + O1500*$C$9*SQRT($C$3))</f>
        <v>1.03282301873601</v>
      </c>
      <c r="T1500" s="55" t="n">
        <f aca="false">EXP(($F$11 - $F$10 - $C$10*$C$10/2)*$C$3 + P1500*$C$10*SQRT($C$3))</f>
        <v>0.966142042152872</v>
      </c>
      <c r="U1500" s="53" t="n">
        <f aca="false">$C$4 * (MAX(MAX(Q1500:T1500) - $C$2, 0))</f>
        <v>32.8230187360099</v>
      </c>
    </row>
    <row r="1501" customFormat="false" ht="13.8" hidden="false" customHeight="false" outlineLevel="0" collapsed="false">
      <c r="H1501" s="4" t="n">
        <v>1499</v>
      </c>
      <c r="I1501" s="17" t="n">
        <f aca="false">INDEX(Random!$F$2:$F$10003,($H1501-1)*$L$2 + I$2)</f>
        <v>3.10822370326776</v>
      </c>
      <c r="J1501" s="17" t="n">
        <f aca="false">INDEX(Random!$F$2:$F$10003,($H1501-1)*$L$2 + J$2)</f>
        <v>0.184565868828648</v>
      </c>
      <c r="K1501" s="17" t="n">
        <f aca="false">INDEX(Random!$F$2:$F$10003,($H1501-1)*$L$2 + K$2)</f>
        <v>0.44517531518103</v>
      </c>
      <c r="L1501" s="37" t="n">
        <f aca="false">INDEX(Random!$F$2:$F$10003,($H1501-1)*$L$2 + L$2)</f>
        <v>-0.119893480085578</v>
      </c>
      <c r="M1501" s="29" t="n">
        <f aca="false" t="array" ref="M1501:P1501">TRANSPOSE(MMULT($B$28:$E$31, TRANSPOSE(I1501:L1501)))</f>
        <v>3.10822370326776</v>
      </c>
      <c r="N1501" s="29" t="n">
        <v>2.03379051096719</v>
      </c>
      <c r="O1501" s="29" t="n">
        <v>1.61069585775227</v>
      </c>
      <c r="P1501" s="29" t="n">
        <v>1.51586809991146</v>
      </c>
      <c r="Q1501" s="55" t="n">
        <f aca="false">EXP(($F$11 - $F$7 - $C$7*$C$7/2)*$C$3 + M1501*$C$7*SQRT($C$3))</f>
        <v>1.12178966997725</v>
      </c>
      <c r="R1501" s="55" t="n">
        <f aca="false">EXP(($F$11 - $F$8 - $C$8*$C$8/2)*$C$3 + N1501*$C$8*SQRT($C$3))</f>
        <v>1.0936087108742</v>
      </c>
      <c r="S1501" s="55" t="n">
        <f aca="false">EXP(($F$11 - $F$9 - $C$9*$C$9/2)*$C$3 + O1501*$C$9*SQRT($C$3))</f>
        <v>1.07404295942745</v>
      </c>
      <c r="T1501" s="55" t="n">
        <f aca="false">EXP(($F$11 - $F$10 - $C$10*$C$10/2)*$C$3 + P1501*$C$10*SQRT($C$3))</f>
        <v>1.0586112116708</v>
      </c>
      <c r="U1501" s="53" t="n">
        <f aca="false">$C$4 * (MAX(MAX(Q1501:T1501) - $C$2, 0))</f>
        <v>121.78966997725</v>
      </c>
    </row>
    <row r="1502" customFormat="false" ht="13.8" hidden="false" customHeight="false" outlineLevel="0" collapsed="false">
      <c r="H1502" s="4" t="n">
        <v>1500</v>
      </c>
      <c r="I1502" s="17" t="n">
        <f aca="false">INDEX(Random!$F$2:$F$10003,($H1502-1)*$L$2 + I$2)</f>
        <v>-0.879390960946214</v>
      </c>
      <c r="J1502" s="17" t="n">
        <f aca="false">INDEX(Random!$F$2:$F$10003,($H1502-1)*$L$2 + J$2)</f>
        <v>1.43323497964355</v>
      </c>
      <c r="K1502" s="17" t="n">
        <f aca="false">INDEX(Random!$F$2:$F$10003,($H1502-1)*$L$2 + K$2)</f>
        <v>-0.111455006256695</v>
      </c>
      <c r="L1502" s="37" t="n">
        <f aca="false">INDEX(Random!$F$2:$F$10003,($H1502-1)*$L$2 + L$2)</f>
        <v>0.274497249929058</v>
      </c>
      <c r="M1502" s="29" t="n">
        <f aca="false" t="array" ref="M1502:P1502">TRANSPOSE(MMULT($B$28:$E$31, TRANSPOSE(I1502:L1502)))</f>
        <v>-0.879390960946214</v>
      </c>
      <c r="N1502" s="29" t="n">
        <v>0.604922104534629</v>
      </c>
      <c r="O1502" s="29" t="n">
        <v>-0.340729247802924</v>
      </c>
      <c r="P1502" s="29" t="n">
        <v>0.132124004421915</v>
      </c>
      <c r="Q1502" s="55" t="n">
        <f aca="false">EXP(($F$11 - $F$7 - $C$7*$C$7/2)*$C$3 + M1502*$C$7*SQRT($C$3))</f>
        <v>0.975659931980239</v>
      </c>
      <c r="R1502" s="55" t="n">
        <f aca="false">EXP(($F$11 - $F$8 - $C$8*$C$8/2)*$C$3 + N1502*$C$8*SQRT($C$3))</f>
        <v>1.02917351183824</v>
      </c>
      <c r="S1502" s="55" t="n">
        <f aca="false">EXP(($F$11 - $F$9 - $C$9*$C$9/2)*$C$3 + O1502*$C$9*SQRT($C$3))</f>
        <v>0.991264798430543</v>
      </c>
      <c r="T1502" s="55" t="n">
        <f aca="false">EXP(($F$11 - $F$10 - $C$10*$C$10/2)*$C$3 + P1502*$C$10*SQRT($C$3))</f>
        <v>1.00612395109586</v>
      </c>
      <c r="U1502" s="53" t="n">
        <f aca="false">$C$4 * (MAX(MAX(Q1502:T1502) - $C$2, 0))</f>
        <v>29.1735118382399</v>
      </c>
    </row>
    <row r="1503" customFormat="false" ht="13.8" hidden="false" customHeight="false" outlineLevel="0" collapsed="false">
      <c r="H1503" s="4" t="n">
        <v>1501</v>
      </c>
      <c r="I1503" s="17" t="n">
        <f aca="false">INDEX(Random!$F$2:$F$10003,($H1503-1)*$L$2 + I$2)</f>
        <v>1.62476678058192</v>
      </c>
      <c r="J1503" s="17" t="n">
        <f aca="false">INDEX(Random!$F$2:$F$10003,($H1503-1)*$L$2 + J$2)</f>
        <v>0.788963097781085</v>
      </c>
      <c r="K1503" s="17" t="n">
        <f aca="false">INDEX(Random!$F$2:$F$10003,($H1503-1)*$L$2 + K$2)</f>
        <v>0.0277818029210269</v>
      </c>
      <c r="L1503" s="37" t="n">
        <f aca="false">INDEX(Random!$F$2:$F$10003,($H1503-1)*$L$2 + L$2)</f>
        <v>-0.163969560237123</v>
      </c>
      <c r="M1503" s="29" t="n">
        <f aca="false" t="array" ref="M1503:P1503">TRANSPOSE(MMULT($B$28:$E$31, TRANSPOSE(I1503:L1503)))</f>
        <v>1.62476678058192</v>
      </c>
      <c r="N1503" s="29" t="n">
        <v>1.61336985951099</v>
      </c>
      <c r="O1503" s="29" t="n">
        <v>0.700481006331011</v>
      </c>
      <c r="P1503" s="29" t="n">
        <v>0.875871452132078</v>
      </c>
      <c r="Q1503" s="55" t="n">
        <f aca="false">EXP(($F$11 - $F$7 - $C$7*$C$7/2)*$C$3 + M1503*$C$7*SQRT($C$3))</f>
        <v>1.06503145860392</v>
      </c>
      <c r="R1503" s="55" t="n">
        <f aca="false">EXP(($F$11 - $F$8 - $C$8*$C$8/2)*$C$3 + N1503*$C$8*SQRT($C$3))</f>
        <v>1.07424178240163</v>
      </c>
      <c r="S1503" s="55" t="n">
        <f aca="false">EXP(($F$11 - $F$9 - $C$9*$C$9/2)*$C$3 + O1503*$C$9*SQRT($C$3))</f>
        <v>1.03460546867512</v>
      </c>
      <c r="T1503" s="55" t="n">
        <f aca="false">EXP(($F$11 - $F$10 - $C$10*$C$10/2)*$C$3 + P1503*$C$10*SQRT($C$3))</f>
        <v>1.03400332796498</v>
      </c>
      <c r="U1503" s="53" t="n">
        <f aca="false">$C$4 * (MAX(MAX(Q1503:T1503) - $C$2, 0))</f>
        <v>74.2417824016299</v>
      </c>
    </row>
    <row r="1504" customFormat="false" ht="13.8" hidden="false" customHeight="false" outlineLevel="0" collapsed="false">
      <c r="H1504" s="4" t="n">
        <v>1502</v>
      </c>
      <c r="I1504" s="17" t="n">
        <f aca="false">INDEX(Random!$F$2:$F$10003,($H1504-1)*$L$2 + I$2)</f>
        <v>1.94932634860528</v>
      </c>
      <c r="J1504" s="17" t="n">
        <f aca="false">INDEX(Random!$F$2:$F$10003,($H1504-1)*$L$2 + J$2)</f>
        <v>1.2792380630649</v>
      </c>
      <c r="K1504" s="17" t="n">
        <f aca="false">INDEX(Random!$F$2:$F$10003,($H1504-1)*$L$2 + K$2)</f>
        <v>-0.606399756356409</v>
      </c>
      <c r="L1504" s="37" t="n">
        <f aca="false">INDEX(Random!$F$2:$F$10003,($H1504-1)*$L$2 + L$2)</f>
        <v>0.611916436534684</v>
      </c>
      <c r="M1504" s="29" t="n">
        <f aca="false" t="array" ref="M1504:P1504">TRANSPOSE(MMULT($B$28:$E$31, TRANSPOSE(I1504:L1504)))</f>
        <v>1.94932634860528</v>
      </c>
      <c r="N1504" s="29" t="n">
        <v>2.19999278893218</v>
      </c>
      <c r="O1504" s="29" t="n">
        <v>0.273611507591788</v>
      </c>
      <c r="P1504" s="29" t="n">
        <v>1.79805240389868</v>
      </c>
      <c r="Q1504" s="55" t="n">
        <f aca="false">EXP(($F$11 - $F$7 - $C$7*$C$7/2)*$C$3 + M1504*$C$7*SQRT($C$3))</f>
        <v>1.07719875071358</v>
      </c>
      <c r="R1504" s="55" t="n">
        <f aca="false">EXP(($F$11 - $F$8 - $C$8*$C$8/2)*$C$3 + N1504*$C$8*SQRT($C$3))</f>
        <v>1.10136086870583</v>
      </c>
      <c r="S1504" s="55" t="n">
        <f aca="false">EXP(($F$11 - $F$9 - $C$9*$C$9/2)*$C$3 + O1504*$C$9*SQRT($C$3))</f>
        <v>1.01661230289786</v>
      </c>
      <c r="T1504" s="55" t="n">
        <f aca="false">EXP(($F$11 - $F$10 - $C$10*$C$10/2)*$C$3 + P1504*$C$10*SQRT($C$3))</f>
        <v>1.06964641928094</v>
      </c>
      <c r="U1504" s="53" t="n">
        <f aca="false">$C$4 * (MAX(MAX(Q1504:T1504) - $C$2, 0))</f>
        <v>101.36086870583</v>
      </c>
    </row>
    <row r="1505" customFormat="false" ht="13.8" hidden="false" customHeight="false" outlineLevel="0" collapsed="false">
      <c r="H1505" s="4" t="n">
        <v>1503</v>
      </c>
      <c r="I1505" s="17" t="n">
        <f aca="false">INDEX(Random!$F$2:$F$10003,($H1505-1)*$L$2 + I$2)</f>
        <v>0.0414098442055327</v>
      </c>
      <c r="J1505" s="17" t="n">
        <f aca="false">INDEX(Random!$F$2:$F$10003,($H1505-1)*$L$2 + J$2)</f>
        <v>0.570134613302222</v>
      </c>
      <c r="K1505" s="17" t="n">
        <f aca="false">INDEX(Random!$F$2:$F$10003,($H1505-1)*$L$2 + K$2)</f>
        <v>1.18970730180951</v>
      </c>
      <c r="L1505" s="37" t="n">
        <f aca="false">INDEX(Random!$F$2:$F$10003,($H1505-1)*$L$2 + L$2)</f>
        <v>-0.263206346585495</v>
      </c>
      <c r="M1505" s="29" t="n">
        <f aca="false" t="array" ref="M1505:P1505">TRANSPOSE(MMULT($B$28:$E$31, TRANSPOSE(I1505:L1505)))</f>
        <v>0.0414098442055327</v>
      </c>
      <c r="N1505" s="29" t="n">
        <v>0.478166490047589</v>
      </c>
      <c r="O1505" s="29" t="n">
        <v>1.15121809729978</v>
      </c>
      <c r="P1505" s="29" t="n">
        <v>-0.0515371851186725</v>
      </c>
      <c r="Q1505" s="55" t="n">
        <f aca="false">EXP(($F$11 - $F$7 - $C$7*$C$7/2)*$C$3 + M1505*$C$7*SQRT($C$3))</f>
        <v>1.00761569757394</v>
      </c>
      <c r="R1505" s="55" t="n">
        <f aca="false">EXP(($F$11 - $F$8 - $C$8*$C$8/2)*$C$3 + N1505*$C$8*SQRT($C$3))</f>
        <v>1.02364414423775</v>
      </c>
      <c r="S1505" s="55" t="n">
        <f aca="false">EXP(($F$11 - $F$9 - $C$9*$C$9/2)*$C$3 + O1505*$C$9*SQRT($C$3))</f>
        <v>1.05395047231226</v>
      </c>
      <c r="T1505" s="55" t="n">
        <f aca="false">EXP(($F$11 - $F$10 - $C$10*$C$10/2)*$C$3 + P1505*$C$10*SQRT($C$3))</f>
        <v>0.999355934696047</v>
      </c>
      <c r="U1505" s="53" t="n">
        <f aca="false">$C$4 * (MAX(MAX(Q1505:T1505) - $C$2, 0))</f>
        <v>53.9504723122599</v>
      </c>
    </row>
    <row r="1506" customFormat="false" ht="13.8" hidden="false" customHeight="false" outlineLevel="0" collapsed="false">
      <c r="H1506" s="4" t="n">
        <v>1504</v>
      </c>
      <c r="I1506" s="17" t="n">
        <f aca="false">INDEX(Random!$F$2:$F$10003,($H1506-1)*$L$2 + I$2)</f>
        <v>0.7257020216565</v>
      </c>
      <c r="J1506" s="17" t="n">
        <f aca="false">INDEX(Random!$F$2:$F$10003,($H1506-1)*$L$2 + J$2)</f>
        <v>-1.49098716037515</v>
      </c>
      <c r="K1506" s="17" t="n">
        <f aca="false">INDEX(Random!$F$2:$F$10003,($H1506-1)*$L$2 + K$2)</f>
        <v>0.201944527014173</v>
      </c>
      <c r="L1506" s="37" t="n">
        <f aca="false">INDEX(Random!$F$2:$F$10003,($H1506-1)*$L$2 + L$2)</f>
        <v>-1.0660691510432</v>
      </c>
      <c r="M1506" s="29" t="n">
        <f aca="false" t="array" ref="M1506:P1506">TRANSPOSE(MMULT($B$28:$E$31, TRANSPOSE(I1506:L1506)))</f>
        <v>0.7257020216565</v>
      </c>
      <c r="N1506" s="29" t="n">
        <v>-0.744122707178545</v>
      </c>
      <c r="O1506" s="29" t="n">
        <v>0.361437991072555</v>
      </c>
      <c r="P1506" s="29" t="n">
        <v>-0.878949756698799</v>
      </c>
      <c r="Q1506" s="55" t="n">
        <f aca="false">EXP(($F$11 - $F$7 - $C$7*$C$7/2)*$C$3 + M1506*$C$7*SQRT($C$3))</f>
        <v>1.03203963337799</v>
      </c>
      <c r="R1506" s="55" t="n">
        <f aca="false">EXP(($F$11 - $F$8 - $C$8*$C$8/2)*$C$3 + N1506*$C$8*SQRT($C$3))</f>
        <v>0.971826158249157</v>
      </c>
      <c r="S1506" s="55" t="n">
        <f aca="false">EXP(($F$11 - $F$9 - $C$9*$C$9/2)*$C$3 + O1506*$C$9*SQRT($C$3))</f>
        <v>1.02028856733111</v>
      </c>
      <c r="T1506" s="55" t="n">
        <f aca="false">EXP(($F$11 - $F$10 - $C$10*$C$10/2)*$C$3 + P1506*$C$10*SQRT($C$3))</f>
        <v>0.969425467211378</v>
      </c>
      <c r="U1506" s="53" t="n">
        <f aca="false">$C$4 * (MAX(MAX(Q1506:T1506) - $C$2, 0))</f>
        <v>32.03963337799</v>
      </c>
    </row>
    <row r="1507" customFormat="false" ht="13.8" hidden="false" customHeight="false" outlineLevel="0" collapsed="false">
      <c r="H1507" s="4" t="n">
        <v>1505</v>
      </c>
      <c r="I1507" s="17" t="n">
        <f aca="false">INDEX(Random!$F$2:$F$10003,($H1507-1)*$L$2 + I$2)</f>
        <v>-0.76086179204151</v>
      </c>
      <c r="J1507" s="17" t="n">
        <f aca="false">INDEX(Random!$F$2:$F$10003,($H1507-1)*$L$2 + J$2)</f>
        <v>-0.570590058797187</v>
      </c>
      <c r="K1507" s="17" t="n">
        <f aca="false">INDEX(Random!$F$2:$F$10003,($H1507-1)*$L$2 + K$2)</f>
        <v>0.420705758310414</v>
      </c>
      <c r="L1507" s="37" t="n">
        <f aca="false">INDEX(Random!$F$2:$F$10003,($H1507-1)*$L$2 + L$2)</f>
        <v>-0.258225046227178</v>
      </c>
      <c r="M1507" s="29" t="n">
        <f aca="false" t="array" ref="M1507:P1507">TRANSPOSE(MMULT($B$28:$E$31, TRANSPOSE(I1507:L1507)))</f>
        <v>-0.76086179204151</v>
      </c>
      <c r="N1507" s="29" t="n">
        <v>-0.915338494897009</v>
      </c>
      <c r="O1507" s="29" t="n">
        <v>0.0579101014228933</v>
      </c>
      <c r="P1507" s="29" t="n">
        <v>-0.734167079342039</v>
      </c>
      <c r="Q1507" s="55" t="n">
        <f aca="false">EXP(($F$11 - $F$7 - $C$7*$C$7/2)*$C$3 + M1507*$C$7*SQRT($C$3))</f>
        <v>0.979715884896491</v>
      </c>
      <c r="R1507" s="55" t="n">
        <f aca="false">EXP(($F$11 - $F$8 - $C$8*$C$8/2)*$C$3 + N1507*$C$8*SQRT($C$3))</f>
        <v>0.964780165822411</v>
      </c>
      <c r="S1507" s="55" t="n">
        <f aca="false">EXP(($F$11 - $F$9 - $C$9*$C$9/2)*$C$3 + O1507*$C$9*SQRT($C$3))</f>
        <v>1.00763953363121</v>
      </c>
      <c r="T1507" s="55" t="n">
        <f aca="false">EXP(($F$11 - $F$10 - $C$10*$C$10/2)*$C$3 + P1507*$C$10*SQRT($C$3))</f>
        <v>0.974597297590872</v>
      </c>
      <c r="U1507" s="53" t="n">
        <f aca="false">$C$4 * (MAX(MAX(Q1507:T1507) - $C$2, 0))</f>
        <v>7.63953363121006</v>
      </c>
    </row>
    <row r="1508" customFormat="false" ht="13.8" hidden="false" customHeight="false" outlineLevel="0" collapsed="false">
      <c r="H1508" s="4" t="n">
        <v>1506</v>
      </c>
      <c r="I1508" s="17" t="n">
        <f aca="false">INDEX(Random!$F$2:$F$10003,($H1508-1)*$L$2 + I$2)</f>
        <v>-0.0323582320125602</v>
      </c>
      <c r="J1508" s="17" t="n">
        <f aca="false">INDEX(Random!$F$2:$F$10003,($H1508-1)*$L$2 + J$2)</f>
        <v>-0.0623358587724372</v>
      </c>
      <c r="K1508" s="17" t="n">
        <f aca="false">INDEX(Random!$F$2:$F$10003,($H1508-1)*$L$2 + K$2)</f>
        <v>1.05356968354522</v>
      </c>
      <c r="L1508" s="37" t="n">
        <f aca="false">INDEX(Random!$F$2:$F$10003,($H1508-1)*$L$2 + L$2)</f>
        <v>0.00937519807411806</v>
      </c>
      <c r="M1508" s="29" t="n">
        <f aca="false" t="array" ref="M1508:P1508">TRANSPOSE(MMULT($B$28:$E$31, TRANSPOSE(I1508:L1508)))</f>
        <v>-0.0323582320125602</v>
      </c>
      <c r="N1508" s="29" t="n">
        <v>-0.0691776874561927</v>
      </c>
      <c r="O1508" s="29" t="n">
        <v>0.954302105160307</v>
      </c>
      <c r="P1508" s="29" t="n">
        <v>-0.0176746196252781</v>
      </c>
      <c r="Q1508" s="55" t="n">
        <f aca="false">EXP(($F$11 - $F$7 - $C$7*$C$7/2)*$C$3 + M1508*$C$7*SQRT($C$3))</f>
        <v>1.00501750762286</v>
      </c>
      <c r="R1508" s="55" t="n">
        <f aca="false">EXP(($F$11 - $F$8 - $C$8*$C$8/2)*$C$3 + N1508*$C$8*SQRT($C$3))</f>
        <v>1.00010682898892</v>
      </c>
      <c r="S1508" s="55" t="n">
        <f aca="false">EXP(($F$11 - $F$9 - $C$9*$C$9/2)*$C$3 + O1508*$C$9*SQRT($C$3))</f>
        <v>1.04545501481278</v>
      </c>
      <c r="T1508" s="55" t="n">
        <f aca="false">EXP(($F$11 - $F$10 - $C$10*$C$10/2)*$C$3 + P1508*$C$10*SQRT($C$3))</f>
        <v>1.00060035662071</v>
      </c>
      <c r="U1508" s="53" t="n">
        <f aca="false">$C$4 * (MAX(MAX(Q1508:T1508) - $C$2, 0))</f>
        <v>45.4550148127799</v>
      </c>
    </row>
    <row r="1509" customFormat="false" ht="13.8" hidden="false" customHeight="false" outlineLevel="0" collapsed="false">
      <c r="H1509" s="4" t="n">
        <v>1507</v>
      </c>
      <c r="I1509" s="17" t="n">
        <f aca="false">INDEX(Random!$F$2:$F$10003,($H1509-1)*$L$2 + I$2)</f>
        <v>-1.76541236216881</v>
      </c>
      <c r="J1509" s="17" t="n">
        <f aca="false">INDEX(Random!$F$2:$F$10003,($H1509-1)*$L$2 + J$2)</f>
        <v>-0.336635419986447</v>
      </c>
      <c r="K1509" s="17" t="n">
        <f aca="false">INDEX(Random!$F$2:$F$10003,($H1509-1)*$L$2 + K$2)</f>
        <v>-0.903550703506656</v>
      </c>
      <c r="L1509" s="37" t="n">
        <f aca="false">INDEX(Random!$F$2:$F$10003,($H1509-1)*$L$2 + L$2)</f>
        <v>-0.728203205847968</v>
      </c>
      <c r="M1509" s="29" t="n">
        <f aca="false" t="array" ref="M1509:P1509">TRANSPOSE(MMULT($B$28:$E$31, TRANSPOSE(I1509:L1509)))</f>
        <v>-1.76541236216881</v>
      </c>
      <c r="N1509" s="29" t="n">
        <v>-1.33934555121745</v>
      </c>
      <c r="O1509" s="29" t="n">
        <v>-1.53036350512319</v>
      </c>
      <c r="P1509" s="29" t="n">
        <v>-1.58084079332335</v>
      </c>
      <c r="Q1509" s="55" t="n">
        <f aca="false">EXP(($F$11 - $F$7 - $C$7*$C$7/2)*$C$3 + M1509*$C$7*SQRT($C$3))</f>
        <v>0.945868304450336</v>
      </c>
      <c r="R1509" s="55" t="n">
        <f aca="false">EXP(($F$11 - $F$8 - $C$8*$C$8/2)*$C$3 + N1509*$C$8*SQRT($C$3))</f>
        <v>0.947550248298476</v>
      </c>
      <c r="S1509" s="55" t="n">
        <f aca="false">EXP(($F$11 - $F$9 - $C$9*$C$9/2)*$C$3 + O1509*$C$9*SQRT($C$3))</f>
        <v>0.943963720677765</v>
      </c>
      <c r="T1509" s="55" t="n">
        <f aca="false">EXP(($F$11 - $F$10 - $C$10*$C$10/2)*$C$3 + P1509*$C$10*SQRT($C$3))</f>
        <v>0.944739377619401</v>
      </c>
      <c r="U1509" s="53" t="n">
        <f aca="false">$C$4 * (MAX(MAX(Q1509:T1509) - $C$2, 0))</f>
        <v>0</v>
      </c>
    </row>
    <row r="1510" customFormat="false" ht="13.8" hidden="false" customHeight="false" outlineLevel="0" collapsed="false">
      <c r="H1510" s="4" t="n">
        <v>1508</v>
      </c>
      <c r="I1510" s="17" t="n">
        <f aca="false">INDEX(Random!$F$2:$F$10003,($H1510-1)*$L$2 + I$2)</f>
        <v>1.6465126294082</v>
      </c>
      <c r="J1510" s="17" t="n">
        <f aca="false">INDEX(Random!$F$2:$F$10003,($H1510-1)*$L$2 + J$2)</f>
        <v>0.518640510945984</v>
      </c>
      <c r="K1510" s="17" t="n">
        <f aca="false">INDEX(Random!$F$2:$F$10003,($H1510-1)*$L$2 + K$2)</f>
        <v>1.18278452145138</v>
      </c>
      <c r="L1510" s="37" t="n">
        <f aca="false">INDEX(Random!$F$2:$F$10003,($H1510-1)*$L$2 + L$2)</f>
        <v>-0.172783586835905</v>
      </c>
      <c r="M1510" s="29" t="n">
        <f aca="false" t="array" ref="M1510:P1510">TRANSPOSE(MMULT($B$28:$E$31, TRANSPOSE(I1510:L1510)))</f>
        <v>1.6465126294082</v>
      </c>
      <c r="N1510" s="29" t="n">
        <v>1.41177634349328</v>
      </c>
      <c r="O1510" s="29" t="n">
        <v>1.75470822955126</v>
      </c>
      <c r="P1510" s="29" t="n">
        <v>0.820368179699767</v>
      </c>
      <c r="Q1510" s="55" t="n">
        <f aca="false">EXP(($F$11 - $F$7 - $C$7*$C$7/2)*$C$3 + M1510*$C$7*SQRT($C$3))</f>
        <v>1.0658423676164</v>
      </c>
      <c r="R1510" s="55" t="n">
        <f aca="false">EXP(($F$11 - $F$8 - $C$8*$C$8/2)*$C$3 + N1510*$C$8*SQRT($C$3))</f>
        <v>1.06507729031995</v>
      </c>
      <c r="S1510" s="55" t="n">
        <f aca="false">EXP(($F$11 - $F$9 - $C$9*$C$9/2)*$C$3 + O1510*$C$9*SQRT($C$3))</f>
        <v>1.08041897231279</v>
      </c>
      <c r="T1510" s="55" t="n">
        <f aca="false">EXP(($F$11 - $F$10 - $C$10*$C$10/2)*$C$3 + P1510*$C$10*SQRT($C$3))</f>
        <v>1.03189637413105</v>
      </c>
      <c r="U1510" s="53" t="n">
        <f aca="false">$C$4 * (MAX(MAX(Q1510:T1510) - $C$2, 0))</f>
        <v>80.4189723127899</v>
      </c>
    </row>
    <row r="1511" customFormat="false" ht="13.8" hidden="false" customHeight="false" outlineLevel="0" collapsed="false">
      <c r="H1511" s="4" t="n">
        <v>1509</v>
      </c>
      <c r="I1511" s="17" t="n">
        <f aca="false">INDEX(Random!$F$2:$F$10003,($H1511-1)*$L$2 + I$2)</f>
        <v>0.32984147855802</v>
      </c>
      <c r="J1511" s="17" t="n">
        <f aca="false">INDEX(Random!$F$2:$F$10003,($H1511-1)*$L$2 + J$2)</f>
        <v>-1.64293593977625</v>
      </c>
      <c r="K1511" s="17" t="n">
        <f aca="false">INDEX(Random!$F$2:$F$10003,($H1511-1)*$L$2 + K$2)</f>
        <v>-1.21493195096005</v>
      </c>
      <c r="L1511" s="37" t="n">
        <f aca="false">INDEX(Random!$F$2:$F$10003,($H1511-1)*$L$2 + L$2)</f>
        <v>0.893607670709423</v>
      </c>
      <c r="M1511" s="29" t="n">
        <f aca="false" t="array" ref="M1511:P1511">TRANSPOSE(MMULT($B$28:$E$31, TRANSPOSE(I1511:L1511)))</f>
        <v>0.32984147855802</v>
      </c>
      <c r="N1511" s="29" t="n">
        <v>-1.10520399847874</v>
      </c>
      <c r="O1511" s="29" t="n">
        <v>-1.10597783784628</v>
      </c>
      <c r="P1511" s="29" t="n">
        <v>0.499732909080588</v>
      </c>
      <c r="Q1511" s="55" t="n">
        <f aca="false">EXP(($F$11 - $F$7 - $C$7*$C$7/2)*$C$3 + M1511*$C$7*SQRT($C$3))</f>
        <v>1.01783920292698</v>
      </c>
      <c r="R1511" s="55" t="n">
        <f aca="false">EXP(($F$11 - $F$8 - $C$8*$C$8/2)*$C$3 + N1511*$C$8*SQRT($C$3))</f>
        <v>0.957026406476611</v>
      </c>
      <c r="S1511" s="55" t="n">
        <f aca="false">EXP(($F$11 - $F$9 - $C$9*$C$9/2)*$C$3 + O1511*$C$9*SQRT($C$3))</f>
        <v>0.960573003308028</v>
      </c>
      <c r="T1511" s="55" t="n">
        <f aca="false">EXP(($F$11 - $F$10 - $C$10*$C$10/2)*$C$3 + P1511*$C$10*SQRT($C$3))</f>
        <v>1.01980853935124</v>
      </c>
      <c r="U1511" s="53" t="n">
        <f aca="false">$C$4 * (MAX(MAX(Q1511:T1511) - $C$2, 0))</f>
        <v>19.8085393512399</v>
      </c>
    </row>
    <row r="1512" customFormat="false" ht="13.8" hidden="false" customHeight="false" outlineLevel="0" collapsed="false">
      <c r="H1512" s="4" t="n">
        <v>1510</v>
      </c>
      <c r="I1512" s="17" t="n">
        <f aca="false">INDEX(Random!$F$2:$F$10003,($H1512-1)*$L$2 + I$2)</f>
        <v>1.24393925278534</v>
      </c>
      <c r="J1512" s="17" t="n">
        <f aca="false">INDEX(Random!$F$2:$F$10003,($H1512-1)*$L$2 + J$2)</f>
        <v>0.10458891787435</v>
      </c>
      <c r="K1512" s="17" t="n">
        <f aca="false">INDEX(Random!$F$2:$F$10003,($H1512-1)*$L$2 + K$2)</f>
        <v>1.54359000756262</v>
      </c>
      <c r="L1512" s="37" t="n">
        <f aca="false">INDEX(Random!$F$2:$F$10003,($H1512-1)*$L$2 + L$2)</f>
        <v>1.13256992469663</v>
      </c>
      <c r="M1512" s="29" t="n">
        <f aca="false" t="array" ref="M1512:P1512">TRANSPOSE(MMULT($B$28:$E$31, TRANSPOSE(I1512:L1512)))</f>
        <v>1.24393925278534</v>
      </c>
      <c r="N1512" s="29" t="n">
        <v>0.838354422173963</v>
      </c>
      <c r="O1512" s="29" t="n">
        <v>1.90504529326347</v>
      </c>
      <c r="P1512" s="29" t="n">
        <v>1.60000679459349</v>
      </c>
      <c r="Q1512" s="55" t="n">
        <f aca="false">EXP(($F$11 - $F$7 - $C$7*$C$7/2)*$C$3 + M1512*$C$7*SQRT($C$3))</f>
        <v>1.05092988167136</v>
      </c>
      <c r="R1512" s="55" t="n">
        <f aca="false">EXP(($F$11 - $F$8 - $C$8*$C$8/2)*$C$3 + N1512*$C$8*SQRT($C$3))</f>
        <v>1.03943462751238</v>
      </c>
      <c r="S1512" s="55" t="n">
        <f aca="false">EXP(($F$11 - $F$9 - $C$9*$C$9/2)*$C$3 + O1512*$C$9*SQRT($C$3))</f>
        <v>1.08711538945017</v>
      </c>
      <c r="T1512" s="55" t="n">
        <f aca="false">EXP(($F$11 - $F$10 - $C$10*$C$10/2)*$C$3 + P1512*$C$10*SQRT($C$3))</f>
        <v>1.06188960619878</v>
      </c>
      <c r="U1512" s="53" t="n">
        <f aca="false">$C$4 * (MAX(MAX(Q1512:T1512) - $C$2, 0))</f>
        <v>87.1153894501699</v>
      </c>
    </row>
    <row r="1513" customFormat="false" ht="13.8" hidden="false" customHeight="false" outlineLevel="0" collapsed="false">
      <c r="H1513" s="4" t="n">
        <v>1511</v>
      </c>
      <c r="I1513" s="17" t="n">
        <f aca="false">INDEX(Random!$F$2:$F$10003,($H1513-1)*$L$2 + I$2)</f>
        <v>0.372561548842112</v>
      </c>
      <c r="J1513" s="17" t="n">
        <f aca="false">INDEX(Random!$F$2:$F$10003,($H1513-1)*$L$2 + J$2)</f>
        <v>-0.0725922787475817</v>
      </c>
      <c r="K1513" s="17" t="n">
        <f aca="false">INDEX(Random!$F$2:$F$10003,($H1513-1)*$L$2 + K$2)</f>
        <v>0.814742231039365</v>
      </c>
      <c r="L1513" s="37" t="n">
        <f aca="false">INDEX(Random!$F$2:$F$10003,($H1513-1)*$L$2 + L$2)</f>
        <v>-0.0986678396454657</v>
      </c>
      <c r="M1513" s="29" t="n">
        <f aca="false" t="array" ref="M1513:P1513">TRANSPOSE(MMULT($B$28:$E$31, TRANSPOSE(I1513:L1513)))</f>
        <v>0.372561548842112</v>
      </c>
      <c r="N1513" s="29" t="n">
        <v>0.168516788815999</v>
      </c>
      <c r="O1513" s="29" t="n">
        <v>0.888246376505758</v>
      </c>
      <c r="P1513" s="29" t="n">
        <v>0.0931797056274161</v>
      </c>
      <c r="Q1513" s="55" t="n">
        <f aca="false">EXP(($F$11 - $F$7 - $C$7*$C$7/2)*$C$3 + M1513*$C$7*SQRT($C$3))</f>
        <v>1.01936221693043</v>
      </c>
      <c r="R1513" s="55" t="n">
        <f aca="false">EXP(($F$11 - $F$8 - $C$8*$C$8/2)*$C$3 + N1513*$C$8*SQRT($C$3))</f>
        <v>1.01026112649837</v>
      </c>
      <c r="S1513" s="55" t="n">
        <f aca="false">EXP(($F$11 - $F$9 - $C$9*$C$9/2)*$C$3 + O1513*$C$9*SQRT($C$3))</f>
        <v>1.04262056832638</v>
      </c>
      <c r="T1513" s="55" t="n">
        <f aca="false">EXP(($F$11 - $F$10 - $C$10*$C$10/2)*$C$3 + P1513*$C$10*SQRT($C$3))</f>
        <v>1.00468501344964</v>
      </c>
      <c r="U1513" s="53" t="n">
        <f aca="false">$C$4 * (MAX(MAX(Q1513:T1513) - $C$2, 0))</f>
        <v>42.6205683263801</v>
      </c>
    </row>
    <row r="1514" customFormat="false" ht="13.8" hidden="false" customHeight="false" outlineLevel="0" collapsed="false">
      <c r="H1514" s="4" t="n">
        <v>1512</v>
      </c>
      <c r="I1514" s="17" t="n">
        <f aca="false">INDEX(Random!$F$2:$F$10003,($H1514-1)*$L$2 + I$2)</f>
        <v>-0.00484124032171265</v>
      </c>
      <c r="J1514" s="17" t="n">
        <f aca="false">INDEX(Random!$F$2:$F$10003,($H1514-1)*$L$2 + J$2)</f>
        <v>-0.610007419154166</v>
      </c>
      <c r="K1514" s="17" t="n">
        <f aca="false">INDEX(Random!$F$2:$F$10003,($H1514-1)*$L$2 + K$2)</f>
        <v>2.22719201097497</v>
      </c>
      <c r="L1514" s="37" t="n">
        <f aca="false">INDEX(Random!$F$2:$F$10003,($H1514-1)*$L$2 + L$2)</f>
        <v>-1.56145110211796</v>
      </c>
      <c r="M1514" s="29" t="n">
        <f aca="false" t="array" ref="M1514:P1514">TRANSPOSE(MMULT($B$28:$E$31, TRANSPOSE(I1514:L1514)))</f>
        <v>-0.00484124032171265</v>
      </c>
      <c r="N1514" s="29" t="n">
        <v>-0.487646763664782</v>
      </c>
      <c r="O1514" s="29" t="n">
        <v>2.00892113850899</v>
      </c>
      <c r="P1514" s="29" t="n">
        <v>-1.43171097353031</v>
      </c>
      <c r="Q1514" s="55" t="n">
        <f aca="false">EXP(($F$11 - $F$7 - $C$7*$C$7/2)*$C$3 + M1514*$C$7*SQRT($C$3))</f>
        <v>1.00598590091946</v>
      </c>
      <c r="R1514" s="55" t="n">
        <f aca="false">EXP(($F$11 - $F$8 - $C$8*$C$8/2)*$C$3 + N1514*$C$8*SQRT($C$3))</f>
        <v>0.982477228648155</v>
      </c>
      <c r="S1514" s="55" t="n">
        <f aca="false">EXP(($F$11 - $F$9 - $C$9*$C$9/2)*$C$3 + O1514*$C$9*SQRT($C$3))</f>
        <v>1.09176652966686</v>
      </c>
      <c r="T1514" s="55" t="n">
        <f aca="false">EXP(($F$11 - $F$10 - $C$10*$C$10/2)*$C$3 + P1514*$C$10*SQRT($C$3))</f>
        <v>0.949931255604675</v>
      </c>
      <c r="U1514" s="53" t="n">
        <f aca="false">$C$4 * (MAX(MAX(Q1514:T1514) - $C$2, 0))</f>
        <v>91.7665296668599</v>
      </c>
    </row>
    <row r="1515" customFormat="false" ht="13.8" hidden="false" customHeight="false" outlineLevel="0" collapsed="false">
      <c r="H1515" s="4" t="n">
        <v>1513</v>
      </c>
      <c r="I1515" s="17" t="n">
        <f aca="false">INDEX(Random!$F$2:$F$10003,($H1515-1)*$L$2 + I$2)</f>
        <v>-1.53810806153007</v>
      </c>
      <c r="J1515" s="17" t="n">
        <f aca="false">INDEX(Random!$F$2:$F$10003,($H1515-1)*$L$2 + J$2)</f>
        <v>-0.418771387940383</v>
      </c>
      <c r="K1515" s="17" t="n">
        <f aca="false">INDEX(Random!$F$2:$F$10003,($H1515-1)*$L$2 + K$2)</f>
        <v>0.558165433264646</v>
      </c>
      <c r="L1515" s="37" t="n">
        <f aca="false">INDEX(Random!$F$2:$F$10003,($H1515-1)*$L$2 + L$2)</f>
        <v>-0.528040169719596</v>
      </c>
      <c r="M1515" s="29" t="n">
        <f aca="false" t="array" ref="M1515:P1515">TRANSPOSE(MMULT($B$28:$E$31, TRANSPOSE(I1515:L1515)))</f>
        <v>-1.53810806153007</v>
      </c>
      <c r="N1515" s="29" t="n">
        <v>-1.26660400882352</v>
      </c>
      <c r="O1515" s="29" t="n">
        <v>-0.102052280295988</v>
      </c>
      <c r="P1515" s="29" t="n">
        <v>-1.31196700922412</v>
      </c>
      <c r="Q1515" s="55" t="n">
        <f aca="false">EXP(($F$11 - $F$7 - $C$7*$C$7/2)*$C$3 + M1515*$C$7*SQRT($C$3))</f>
        <v>0.953423314783832</v>
      </c>
      <c r="R1515" s="55" t="n">
        <f aca="false">EXP(($F$11 - $F$8 - $C$8*$C$8/2)*$C$3 + N1515*$C$8*SQRT($C$3))</f>
        <v>0.950484147387758</v>
      </c>
      <c r="S1515" s="55" t="n">
        <f aca="false">EXP(($F$11 - $F$9 - $C$9*$C$9/2)*$C$3 + O1515*$C$9*SQRT($C$3))</f>
        <v>1.00103658316118</v>
      </c>
      <c r="T1515" s="55" t="n">
        <f aca="false">EXP(($F$11 - $F$10 - $C$10*$C$10/2)*$C$3 + P1515*$C$10*SQRT($C$3))</f>
        <v>0.954120725552966</v>
      </c>
      <c r="U1515" s="53" t="n">
        <f aca="false">$C$4 * (MAX(MAX(Q1515:T1515) - $C$2, 0))</f>
        <v>1.03658316118005</v>
      </c>
    </row>
    <row r="1516" customFormat="false" ht="13.8" hidden="false" customHeight="false" outlineLevel="0" collapsed="false">
      <c r="H1516" s="4" t="n">
        <v>1514</v>
      </c>
      <c r="I1516" s="17" t="n">
        <f aca="false">INDEX(Random!$F$2:$F$10003,($H1516-1)*$L$2 + I$2)</f>
        <v>-0.60583677582321</v>
      </c>
      <c r="J1516" s="17" t="n">
        <f aca="false">INDEX(Random!$F$2:$F$10003,($H1516-1)*$L$2 + J$2)</f>
        <v>0.680614857855879</v>
      </c>
      <c r="K1516" s="17" t="n">
        <f aca="false">INDEX(Random!$F$2:$F$10003,($H1516-1)*$L$2 + K$2)</f>
        <v>-2.28976302465005</v>
      </c>
      <c r="L1516" s="37" t="n">
        <f aca="false">INDEX(Random!$F$2:$F$10003,($H1516-1)*$L$2 + L$2)</f>
        <v>0.942901341639058</v>
      </c>
      <c r="M1516" s="29" t="n">
        <f aca="false" t="array" ref="M1516:P1516">TRANSPOSE(MMULT($B$28:$E$31, TRANSPOSE(I1516:L1516)))</f>
        <v>-0.60583677582321</v>
      </c>
      <c r="N1516" s="29" t="n">
        <v>0.172982123156508</v>
      </c>
      <c r="O1516" s="29" t="n">
        <v>-2.29512580067092</v>
      </c>
      <c r="P1516" s="29" t="n">
        <v>0.628098570434118</v>
      </c>
      <c r="Q1516" s="55" t="n">
        <f aca="false">EXP(($F$11 - $F$7 - $C$7*$C$7/2)*$C$3 + M1516*$C$7*SQRT($C$3))</f>
        <v>0.985046148977439</v>
      </c>
      <c r="R1516" s="55" t="n">
        <f aca="false">EXP(($F$11 - $F$8 - $C$8*$C$8/2)*$C$3 + N1516*$C$8*SQRT($C$3))</f>
        <v>1.0104528687242</v>
      </c>
      <c r="S1516" s="55" t="n">
        <f aca="false">EXP(($F$11 - $F$9 - $C$9*$C$9/2)*$C$3 + O1516*$C$9*SQRT($C$3))</f>
        <v>0.914754756415297</v>
      </c>
      <c r="T1516" s="55" t="n">
        <f aca="false">EXP(($F$11 - $F$10 - $C$10*$C$10/2)*$C$3 + P1516*$C$10*SQRT($C$3))</f>
        <v>1.02463078835085</v>
      </c>
      <c r="U1516" s="53" t="n">
        <f aca="false">$C$4 * (MAX(MAX(Q1516:T1516) - $C$2, 0))</f>
        <v>24.6307883508501</v>
      </c>
    </row>
    <row r="1517" customFormat="false" ht="13.8" hidden="false" customHeight="false" outlineLevel="0" collapsed="false">
      <c r="H1517" s="4" t="n">
        <v>1515</v>
      </c>
      <c r="I1517" s="17" t="n">
        <f aca="false">INDEX(Random!$F$2:$F$10003,($H1517-1)*$L$2 + I$2)</f>
        <v>0.2547303467782</v>
      </c>
      <c r="J1517" s="17" t="n">
        <f aca="false">INDEX(Random!$F$2:$F$10003,($H1517-1)*$L$2 + J$2)</f>
        <v>-0.274725136475367</v>
      </c>
      <c r="K1517" s="17" t="n">
        <f aca="false">INDEX(Random!$F$2:$F$10003,($H1517-1)*$L$2 + K$2)</f>
        <v>0.938415065250279</v>
      </c>
      <c r="L1517" s="37" t="n">
        <f aca="false">INDEX(Random!$F$2:$F$10003,($H1517-1)*$L$2 + L$2)</f>
        <v>-1.31509836846993</v>
      </c>
      <c r="M1517" s="29" t="n">
        <f aca="false" t="array" ref="M1517:P1517">TRANSPOSE(MMULT($B$28:$E$31, TRANSPOSE(I1517:L1517)))</f>
        <v>0.2547303467782</v>
      </c>
      <c r="N1517" s="29" t="n">
        <v>-0.063636876044925</v>
      </c>
      <c r="O1517" s="29" t="n">
        <v>0.943362012948287</v>
      </c>
      <c r="P1517" s="29" t="n">
        <v>-1.02248721962346</v>
      </c>
      <c r="Q1517" s="55" t="n">
        <f aca="false">EXP(($F$11 - $F$7 - $C$7*$C$7/2)*$C$3 + M1517*$C$7*SQRT($C$3))</f>
        <v>1.01516693011356</v>
      </c>
      <c r="R1517" s="55" t="n">
        <f aca="false">EXP(($F$11 - $F$8 - $C$8*$C$8/2)*$C$3 + N1517*$C$8*SQRT($C$3))</f>
        <v>1.00034236636208</v>
      </c>
      <c r="S1517" s="55" t="n">
        <f aca="false">EXP(($F$11 - $F$9 - $C$9*$C$9/2)*$C$3 + O1517*$C$9*SQRT($C$3))</f>
        <v>1.04498504439661</v>
      </c>
      <c r="T1517" s="55" t="n">
        <f aca="false">EXP(($F$11 - $F$10 - $C$10*$C$10/2)*$C$3 + P1517*$C$10*SQRT($C$3))</f>
        <v>0.964325209922826</v>
      </c>
      <c r="U1517" s="53" t="n">
        <f aca="false">$C$4 * (MAX(MAX(Q1517:T1517) - $C$2, 0))</f>
        <v>44.98504439661</v>
      </c>
    </row>
    <row r="1518" customFormat="false" ht="13.8" hidden="false" customHeight="false" outlineLevel="0" collapsed="false">
      <c r="H1518" s="4" t="n">
        <v>1516</v>
      </c>
      <c r="I1518" s="17" t="n">
        <f aca="false">INDEX(Random!$F$2:$F$10003,($H1518-1)*$L$2 + I$2)</f>
        <v>2.11740257562934</v>
      </c>
      <c r="J1518" s="17" t="n">
        <f aca="false">INDEX(Random!$F$2:$F$10003,($H1518-1)*$L$2 + J$2)</f>
        <v>1.60449007950159</v>
      </c>
      <c r="K1518" s="17" t="n">
        <f aca="false">INDEX(Random!$F$2:$F$10003,($H1518-1)*$L$2 + K$2)</f>
        <v>0.637773810575639</v>
      </c>
      <c r="L1518" s="37" t="n">
        <f aca="false">INDEX(Random!$F$2:$F$10003,($H1518-1)*$L$2 + L$2)</f>
        <v>-1.04927395650329</v>
      </c>
      <c r="M1518" s="29" t="n">
        <f aca="false" t="array" ref="M1518:P1518">TRANSPOSE(MMULT($B$28:$E$31, TRANSPOSE(I1518:L1518)))</f>
        <v>2.11740257562934</v>
      </c>
      <c r="N1518" s="29" t="n">
        <v>2.56048194593492</v>
      </c>
      <c r="O1518" s="29" t="n">
        <v>1.50667766340054</v>
      </c>
      <c r="P1518" s="29" t="n">
        <v>0.59295553919963</v>
      </c>
      <c r="Q1518" s="55" t="n">
        <f aca="false">EXP(($F$11 - $F$7 - $C$7*$C$7/2)*$C$3 + M1518*$C$7*SQRT($C$3))</f>
        <v>1.08355422853051</v>
      </c>
      <c r="R1518" s="55" t="n">
        <f aca="false">EXP(($F$11 - $F$8 - $C$8*$C$8/2)*$C$3 + N1518*$C$8*SQRT($C$3))</f>
        <v>1.11836450836824</v>
      </c>
      <c r="S1518" s="55" t="n">
        <f aca="false">EXP(($F$11 - $F$9 - $C$9*$C$9/2)*$C$3 + O1518*$C$9*SQRT($C$3))</f>
        <v>1.06946106815512</v>
      </c>
      <c r="T1518" s="55" t="n">
        <f aca="false">EXP(($F$11 - $F$10 - $C$10*$C$10/2)*$C$3 + P1518*$C$10*SQRT($C$3))</f>
        <v>1.02330832530081</v>
      </c>
      <c r="U1518" s="53" t="n">
        <f aca="false">$C$4 * (MAX(MAX(Q1518:T1518) - $C$2, 0))</f>
        <v>118.36450836824</v>
      </c>
    </row>
    <row r="1519" customFormat="false" ht="13.8" hidden="false" customHeight="false" outlineLevel="0" collapsed="false">
      <c r="H1519" s="4" t="n">
        <v>1517</v>
      </c>
      <c r="I1519" s="17" t="n">
        <f aca="false">INDEX(Random!$F$2:$F$10003,($H1519-1)*$L$2 + I$2)</f>
        <v>-1.321172302029</v>
      </c>
      <c r="J1519" s="17" t="n">
        <f aca="false">INDEX(Random!$F$2:$F$10003,($H1519-1)*$L$2 + J$2)</f>
        <v>1.38659101775691</v>
      </c>
      <c r="K1519" s="17" t="n">
        <f aca="false">INDEX(Random!$F$2:$F$10003,($H1519-1)*$L$2 + K$2)</f>
        <v>1.87358158610157</v>
      </c>
      <c r="L1519" s="37" t="n">
        <f aca="false">INDEX(Random!$F$2:$F$10003,($H1519-1)*$L$2 + L$2)</f>
        <v>-2.02846750453746</v>
      </c>
      <c r="M1519" s="29" t="n">
        <f aca="false" t="array" ref="M1519:P1519">TRANSPOSE(MMULT($B$28:$E$31, TRANSPOSE(I1519:L1519)))</f>
        <v>-1.321172302029</v>
      </c>
      <c r="N1519" s="29" t="n">
        <v>0.299634767494097</v>
      </c>
      <c r="O1519" s="29" t="n">
        <v>1.31659118966094</v>
      </c>
      <c r="P1519" s="29" t="n">
        <v>-1.99851624554066</v>
      </c>
      <c r="Q1519" s="55" t="n">
        <f aca="false">EXP(($F$11 - $F$7 - $C$7*$C$7/2)*$C$3 + M1519*$C$7*SQRT($C$3))</f>
        <v>0.960689973222034</v>
      </c>
      <c r="R1519" s="55" t="n">
        <f aca="false">EXP(($F$11 - $F$8 - $C$8*$C$8/2)*$C$3 + N1519*$C$8*SQRT($C$3))</f>
        <v>1.01590653581686</v>
      </c>
      <c r="S1519" s="55" t="n">
        <f aca="false">EXP(($F$11 - $F$9 - $C$9*$C$9/2)*$C$3 + O1519*$C$9*SQRT($C$3))</f>
        <v>1.06113839871798</v>
      </c>
      <c r="T1519" s="55" t="n">
        <f aca="false">EXP(($F$11 - $F$10 - $C$10*$C$10/2)*$C$3 + P1519*$C$10*SQRT($C$3))</f>
        <v>0.93034875916965</v>
      </c>
      <c r="U1519" s="53" t="n">
        <f aca="false">$C$4 * (MAX(MAX(Q1519:T1519) - $C$2, 0))</f>
        <v>61.1383987179801</v>
      </c>
    </row>
    <row r="1520" customFormat="false" ht="13.8" hidden="false" customHeight="false" outlineLevel="0" collapsed="false">
      <c r="H1520" s="4" t="n">
        <v>1518</v>
      </c>
      <c r="I1520" s="17" t="n">
        <f aca="false">INDEX(Random!$F$2:$F$10003,($H1520-1)*$L$2 + I$2)</f>
        <v>-1.53976518646112</v>
      </c>
      <c r="J1520" s="17" t="n">
        <f aca="false">INDEX(Random!$F$2:$F$10003,($H1520-1)*$L$2 + J$2)</f>
        <v>0.183002235983587</v>
      </c>
      <c r="K1520" s="17" t="n">
        <f aca="false">INDEX(Random!$F$2:$F$10003,($H1520-1)*$L$2 + K$2)</f>
        <v>-1.51605373414313</v>
      </c>
      <c r="L1520" s="37" t="n">
        <f aca="false">INDEX(Random!$F$2:$F$10003,($H1520-1)*$L$2 + L$2)</f>
        <v>0.48569329872326</v>
      </c>
      <c r="M1520" s="29" t="n">
        <f aca="false" t="array" ref="M1520:P1520">TRANSPOSE(MMULT($B$28:$E$31, TRANSPOSE(I1520:L1520)))</f>
        <v>-1.53976518646112</v>
      </c>
      <c r="N1520" s="29" t="n">
        <v>-0.789445194747473</v>
      </c>
      <c r="O1520" s="29" t="n">
        <v>-1.97304573738285</v>
      </c>
      <c r="P1520" s="29" t="n">
        <v>-0.338410471649554</v>
      </c>
      <c r="Q1520" s="55" t="n">
        <f aca="false">EXP(($F$11 - $F$7 - $C$7*$C$7/2)*$C$3 + M1520*$C$7*SQRT($C$3))</f>
        <v>0.953368018433358</v>
      </c>
      <c r="R1520" s="55" t="n">
        <f aca="false">EXP(($F$11 - $F$8 - $C$8*$C$8/2)*$C$3 + N1520*$C$8*SQRT($C$3))</f>
        <v>0.969956022853635</v>
      </c>
      <c r="S1520" s="55" t="n">
        <f aca="false">EXP(($F$11 - $F$9 - $C$9*$C$9/2)*$C$3 + O1520*$C$9*SQRT($C$3))</f>
        <v>0.926944315493868</v>
      </c>
      <c r="T1520" s="55" t="n">
        <f aca="false">EXP(($F$11 - $F$10 - $C$10*$C$10/2)*$C$3 + P1520*$C$10*SQRT($C$3))</f>
        <v>0.988875474222493</v>
      </c>
      <c r="U1520" s="53" t="n">
        <f aca="false">$C$4 * (MAX(MAX(Q1520:T1520) - $C$2, 0))</f>
        <v>0</v>
      </c>
    </row>
    <row r="1521" customFormat="false" ht="13.8" hidden="false" customHeight="false" outlineLevel="0" collapsed="false">
      <c r="H1521" s="4" t="n">
        <v>1519</v>
      </c>
      <c r="I1521" s="17" t="n">
        <f aca="false">INDEX(Random!$F$2:$F$10003,($H1521-1)*$L$2 + I$2)</f>
        <v>0.215244752018258</v>
      </c>
      <c r="J1521" s="17" t="n">
        <f aca="false">INDEX(Random!$F$2:$F$10003,($H1521-1)*$L$2 + J$2)</f>
        <v>0.694564158219788</v>
      </c>
      <c r="K1521" s="17" t="n">
        <f aca="false">INDEX(Random!$F$2:$F$10003,($H1521-1)*$L$2 + K$2)</f>
        <v>-1.3822787908683</v>
      </c>
      <c r="L1521" s="37" t="n">
        <f aca="false">INDEX(Random!$F$2:$F$10003,($H1521-1)*$L$2 + L$2)</f>
        <v>1.17419352017058</v>
      </c>
      <c r="M1521" s="29" t="n">
        <f aca="false" t="array" ref="M1521:P1521">TRANSPOSE(MMULT($B$28:$E$31, TRANSPOSE(I1521:L1521)))</f>
        <v>0.215244752018258</v>
      </c>
      <c r="N1521" s="29" t="n">
        <v>0.682579920087564</v>
      </c>
      <c r="O1521" s="29" t="n">
        <v>-1.14408899993085</v>
      </c>
      <c r="P1521" s="29" t="n">
        <v>1.24245219999455</v>
      </c>
      <c r="Q1521" s="55" t="n">
        <f aca="false">EXP(($F$11 - $F$7 - $C$7*$C$7/2)*$C$3 + M1521*$C$7*SQRT($C$3))</f>
        <v>1.01376494265654</v>
      </c>
      <c r="R1521" s="55" t="n">
        <f aca="false">EXP(($F$11 - $F$8 - $C$8*$C$8/2)*$C$3 + N1521*$C$8*SQRT($C$3))</f>
        <v>1.03257586649971</v>
      </c>
      <c r="S1521" s="55" t="n">
        <f aca="false">EXP(($F$11 - $F$9 - $C$9*$C$9/2)*$C$3 + O1521*$C$9*SQRT($C$3))</f>
        <v>0.959069569535576</v>
      </c>
      <c r="T1521" s="55" t="n">
        <f aca="false">EXP(($F$11 - $F$10 - $C$10*$C$10/2)*$C$3 + P1521*$C$10*SQRT($C$3))</f>
        <v>1.0480275116197</v>
      </c>
      <c r="U1521" s="53" t="n">
        <f aca="false">$C$4 * (MAX(MAX(Q1521:T1521) - $C$2, 0))</f>
        <v>48.0275116197</v>
      </c>
    </row>
    <row r="1522" customFormat="false" ht="13.8" hidden="false" customHeight="false" outlineLevel="0" collapsed="false">
      <c r="H1522" s="4" t="n">
        <v>1520</v>
      </c>
      <c r="I1522" s="17" t="n">
        <f aca="false">INDEX(Random!$F$2:$F$10003,($H1522-1)*$L$2 + I$2)</f>
        <v>0.901935058581179</v>
      </c>
      <c r="J1522" s="17" t="n">
        <f aca="false">INDEX(Random!$F$2:$F$10003,($H1522-1)*$L$2 + J$2)</f>
        <v>-1.50387223179242</v>
      </c>
      <c r="K1522" s="17" t="n">
        <f aca="false">INDEX(Random!$F$2:$F$10003,($H1522-1)*$L$2 + K$2)</f>
        <v>0.558259972718906</v>
      </c>
      <c r="L1522" s="37" t="n">
        <f aca="false">INDEX(Random!$F$2:$F$10003,($H1522-1)*$L$2 + L$2)</f>
        <v>1.06542862256668</v>
      </c>
      <c r="M1522" s="29" t="n">
        <f aca="false" t="array" ref="M1522:P1522">TRANSPOSE(MMULT($B$28:$E$31, TRANSPOSE(I1522:L1522)))</f>
        <v>0.901935058581179</v>
      </c>
      <c r="N1522" s="29" t="n">
        <v>-0.64736246124044</v>
      </c>
      <c r="O1522" s="29" t="n">
        <v>0.756271840576152</v>
      </c>
      <c r="P1522" s="29" t="n">
        <v>0.974667196909067</v>
      </c>
      <c r="Q1522" s="55" t="n">
        <f aca="false">EXP(($F$11 - $F$7 - $C$7*$C$7/2)*$C$3 + M1522*$C$7*SQRT($C$3))</f>
        <v>1.03842508813289</v>
      </c>
      <c r="R1522" s="55" t="n">
        <f aca="false">EXP(($F$11 - $F$8 - $C$8*$C$8/2)*$C$3 + N1522*$C$8*SQRT($C$3))</f>
        <v>0.975830837716602</v>
      </c>
      <c r="S1522" s="55" t="n">
        <f aca="false">EXP(($F$11 - $F$9 - $C$9*$C$9/2)*$C$3 + O1522*$C$9*SQRT($C$3))</f>
        <v>1.03698054440361</v>
      </c>
      <c r="T1522" s="55" t="n">
        <f aca="false">EXP(($F$11 - $F$10 - $C$10*$C$10/2)*$C$3 + P1522*$C$10*SQRT($C$3))</f>
        <v>1.03776435247792</v>
      </c>
      <c r="U1522" s="53" t="n">
        <f aca="false">$C$4 * (MAX(MAX(Q1522:T1522) - $C$2, 0))</f>
        <v>38.42508813289</v>
      </c>
    </row>
    <row r="1523" customFormat="false" ht="13.8" hidden="false" customHeight="false" outlineLevel="0" collapsed="false">
      <c r="H1523" s="4" t="n">
        <v>1521</v>
      </c>
      <c r="I1523" s="17" t="n">
        <f aca="false">INDEX(Random!$F$2:$F$10003,($H1523-1)*$L$2 + I$2)</f>
        <v>0.793749149446979</v>
      </c>
      <c r="J1523" s="17" t="n">
        <f aca="false">INDEX(Random!$F$2:$F$10003,($H1523-1)*$L$2 + J$2)</f>
        <v>1.27964125663739</v>
      </c>
      <c r="K1523" s="17" t="n">
        <f aca="false">INDEX(Random!$F$2:$F$10003,($H1523-1)*$L$2 + K$2)</f>
        <v>0.515849800417208</v>
      </c>
      <c r="L1523" s="37" t="n">
        <f aca="false">INDEX(Random!$F$2:$F$10003,($H1523-1)*$L$2 + L$2)</f>
        <v>1.12112242503867</v>
      </c>
      <c r="M1523" s="29" t="n">
        <f aca="false" t="array" ref="M1523:P1523">TRANSPOSE(MMULT($B$28:$E$31, TRANSPOSE(I1523:L1523)))</f>
        <v>0.793749149446979</v>
      </c>
      <c r="N1523" s="29" t="n">
        <v>1.49871272125346</v>
      </c>
      <c r="O1523" s="29" t="n">
        <v>0.866258494233156</v>
      </c>
      <c r="P1523" s="29" t="n">
        <v>1.64360390203251</v>
      </c>
      <c r="Q1523" s="55" t="n">
        <f aca="false">EXP(($F$11 - $F$7 - $C$7*$C$7/2)*$C$3 + M1523*$C$7*SQRT($C$3))</f>
        <v>1.03450051934725</v>
      </c>
      <c r="R1523" s="55" t="n">
        <f aca="false">EXP(($F$11 - $F$8 - $C$8*$C$8/2)*$C$3 + N1523*$C$8*SQRT($C$3))</f>
        <v>1.06901981261308</v>
      </c>
      <c r="S1523" s="55" t="n">
        <f aca="false">EXP(($F$11 - $F$9 - $C$9*$C$9/2)*$C$3 + O1523*$C$9*SQRT($C$3))</f>
        <v>1.04167877568781</v>
      </c>
      <c r="T1523" s="55" t="n">
        <f aca="false">EXP(($F$11 - $F$10 - $C$10*$C$10/2)*$C$3 + P1523*$C$10*SQRT($C$3))</f>
        <v>1.0635923227108</v>
      </c>
      <c r="U1523" s="53" t="n">
        <f aca="false">$C$4 * (MAX(MAX(Q1523:T1523) - $C$2, 0))</f>
        <v>69.0198126130801</v>
      </c>
    </row>
    <row r="1524" customFormat="false" ht="13.8" hidden="false" customHeight="false" outlineLevel="0" collapsed="false">
      <c r="H1524" s="4" t="n">
        <v>1522</v>
      </c>
      <c r="I1524" s="17" t="n">
        <f aca="false">INDEX(Random!$F$2:$F$10003,($H1524-1)*$L$2 + I$2)</f>
        <v>0.873959395588042</v>
      </c>
      <c r="J1524" s="17" t="n">
        <f aca="false">INDEX(Random!$F$2:$F$10003,($H1524-1)*$L$2 + J$2)</f>
        <v>1.04142545284032</v>
      </c>
      <c r="K1524" s="17" t="n">
        <f aca="false">INDEX(Random!$F$2:$F$10003,($H1524-1)*$L$2 + K$2)</f>
        <v>-0.280984182438395</v>
      </c>
      <c r="L1524" s="37" t="n">
        <f aca="false">INDEX(Random!$F$2:$F$10003,($H1524-1)*$L$2 + L$2)</f>
        <v>1.06986347802055</v>
      </c>
      <c r="M1524" s="29" t="n">
        <f aca="false" t="array" ref="M1524:P1524">TRANSPOSE(MMULT($B$28:$E$31, TRANSPOSE(I1524:L1524)))</f>
        <v>0.873959395588042</v>
      </c>
      <c r="N1524" s="29" t="n">
        <v>1.35812726172602</v>
      </c>
      <c r="O1524" s="29" t="n">
        <v>0.146281493112987</v>
      </c>
      <c r="P1524" s="29" t="n">
        <v>1.57902574927584</v>
      </c>
      <c r="Q1524" s="55" t="n">
        <f aca="false">EXP(($F$11 - $F$7 - $C$7*$C$7/2)*$C$3 + M1524*$C$7*SQRT($C$3))</f>
        <v>1.03740881369491</v>
      </c>
      <c r="R1524" s="55" t="n">
        <f aca="false">EXP(($F$11 - $F$8 - $C$8*$C$8/2)*$C$3 + N1524*$C$8*SQRT($C$3))</f>
        <v>1.06265158898258</v>
      </c>
      <c r="S1524" s="55" t="n">
        <f aca="false">EXP(($F$11 - $F$9 - $C$9*$C$9/2)*$C$3 + O1524*$C$9*SQRT($C$3))</f>
        <v>1.01130599949533</v>
      </c>
      <c r="T1524" s="55" t="n">
        <f aca="false">EXP(($F$11 - $F$10 - $C$10*$C$10/2)*$C$3 + P1524*$C$10*SQRT($C$3))</f>
        <v>1.0610711481691</v>
      </c>
      <c r="U1524" s="53" t="n">
        <f aca="false">$C$4 * (MAX(MAX(Q1524:T1524) - $C$2, 0))</f>
        <v>62.6515889825801</v>
      </c>
    </row>
    <row r="1525" customFormat="false" ht="13.8" hidden="false" customHeight="false" outlineLevel="0" collapsed="false">
      <c r="H1525" s="4" t="n">
        <v>1523</v>
      </c>
      <c r="I1525" s="17" t="n">
        <f aca="false">INDEX(Random!$F$2:$F$10003,($H1525-1)*$L$2 + I$2)</f>
        <v>-1.35700258698005</v>
      </c>
      <c r="J1525" s="17" t="n">
        <f aca="false">INDEX(Random!$F$2:$F$10003,($H1525-1)*$L$2 + J$2)</f>
        <v>-0.222235467563155</v>
      </c>
      <c r="K1525" s="17" t="n">
        <f aca="false">INDEX(Random!$F$2:$F$10003,($H1525-1)*$L$2 + K$2)</f>
        <v>0.855024184818451</v>
      </c>
      <c r="L1525" s="37" t="n">
        <f aca="false">INDEX(Random!$F$2:$F$10003,($H1525-1)*$L$2 + L$2)</f>
        <v>1.30997795492626</v>
      </c>
      <c r="M1525" s="29" t="n">
        <f aca="false" t="array" ref="M1525:P1525">TRANSPOSE(MMULT($B$28:$E$31, TRANSPOSE(I1525:L1525)))</f>
        <v>-1.35700258698005</v>
      </c>
      <c r="N1525" s="29" t="n">
        <v>-1.00048110691512</v>
      </c>
      <c r="O1525" s="29" t="n">
        <v>0.254176426702666</v>
      </c>
      <c r="P1525" s="29" t="n">
        <v>0.351616024775802</v>
      </c>
      <c r="Q1525" s="55" t="n">
        <f aca="false">EXP(($F$11 - $F$7 - $C$7*$C$7/2)*$C$3 + M1525*$C$7*SQRT($C$3))</f>
        <v>0.959485965486624</v>
      </c>
      <c r="R1525" s="55" t="n">
        <f aca="false">EXP(($F$11 - $F$8 - $C$8*$C$8/2)*$C$3 + N1525*$C$8*SQRT($C$3))</f>
        <v>0.961295358726446</v>
      </c>
      <c r="S1525" s="55" t="n">
        <f aca="false">EXP(($F$11 - $F$9 - $C$9*$C$9/2)*$C$3 + O1525*$C$9*SQRT($C$3))</f>
        <v>1.01580057570732</v>
      </c>
      <c r="T1525" s="55" t="n">
        <f aca="false">EXP(($F$11 - $F$10 - $C$10*$C$10/2)*$C$3 + P1525*$C$10*SQRT($C$3))</f>
        <v>1.0142725009356</v>
      </c>
      <c r="U1525" s="53" t="n">
        <f aca="false">$C$4 * (MAX(MAX(Q1525:T1525) - $C$2, 0))</f>
        <v>15.8005757073201</v>
      </c>
    </row>
    <row r="1526" customFormat="false" ht="13.8" hidden="false" customHeight="false" outlineLevel="0" collapsed="false">
      <c r="H1526" s="4" t="n">
        <v>1524</v>
      </c>
      <c r="I1526" s="17" t="n">
        <f aca="false">INDEX(Random!$F$2:$F$10003,($H1526-1)*$L$2 + I$2)</f>
        <v>-0.389666156985376</v>
      </c>
      <c r="J1526" s="17" t="n">
        <f aca="false">INDEX(Random!$F$2:$F$10003,($H1526-1)*$L$2 + J$2)</f>
        <v>-0.784592196171357</v>
      </c>
      <c r="K1526" s="17" t="n">
        <f aca="false">INDEX(Random!$F$2:$F$10003,($H1526-1)*$L$2 + K$2)</f>
        <v>-0.659383885417951</v>
      </c>
      <c r="L1526" s="37" t="n">
        <f aca="false">INDEX(Random!$F$2:$F$10003,($H1526-1)*$L$2 + L$2)</f>
        <v>0.359452199101052</v>
      </c>
      <c r="M1526" s="29" t="n">
        <f aca="false" t="array" ref="M1526:P1526">TRANSPOSE(MMULT($B$28:$E$31, TRANSPOSE(I1526:L1526)))</f>
        <v>-0.389666156985376</v>
      </c>
      <c r="N1526" s="29" t="n">
        <v>-0.860014251551809</v>
      </c>
      <c r="O1526" s="29" t="n">
        <v>-0.810248259507006</v>
      </c>
      <c r="P1526" s="29" t="n">
        <v>-0.0935393674047137</v>
      </c>
      <c r="Q1526" s="55" t="n">
        <f aca="false">EXP(($F$11 - $F$7 - $C$7*$C$7/2)*$C$3 + M1526*$C$7*SQRT($C$3))</f>
        <v>0.992527245418311</v>
      </c>
      <c r="R1526" s="55" t="n">
        <f aca="false">EXP(($F$11 - $F$8 - $C$8*$C$8/2)*$C$3 + N1526*$C$8*SQRT($C$3))</f>
        <v>0.967051303455125</v>
      </c>
      <c r="S1526" s="55" t="n">
        <f aca="false">EXP(($F$11 - $F$9 - $C$9*$C$9/2)*$C$3 + O1526*$C$9*SQRT($C$3))</f>
        <v>0.972319515910534</v>
      </c>
      <c r="T1526" s="55" t="n">
        <f aca="false">EXP(($F$11 - $F$10 - $C$10*$C$10/2)*$C$3 + P1526*$C$10*SQRT($C$3))</f>
        <v>0.997814538603778</v>
      </c>
      <c r="U1526" s="53" t="n">
        <f aca="false">$C$4 * (MAX(MAX(Q1526:T1526) - $C$2, 0))</f>
        <v>0</v>
      </c>
    </row>
    <row r="1527" customFormat="false" ht="13.8" hidden="false" customHeight="false" outlineLevel="0" collapsed="false">
      <c r="H1527" s="4" t="n">
        <v>1525</v>
      </c>
      <c r="I1527" s="17" t="n">
        <f aca="false">INDEX(Random!$F$2:$F$10003,($H1527-1)*$L$2 + I$2)</f>
        <v>-0.314055935733837</v>
      </c>
      <c r="J1527" s="17" t="n">
        <f aca="false">INDEX(Random!$F$2:$F$10003,($H1527-1)*$L$2 + J$2)</f>
        <v>0.206174975549483</v>
      </c>
      <c r="K1527" s="17" t="n">
        <f aca="false">INDEX(Random!$F$2:$F$10003,($H1527-1)*$L$2 + K$2)</f>
        <v>1.48864480872271</v>
      </c>
      <c r="L1527" s="37" t="n">
        <f aca="false">INDEX(Random!$F$2:$F$10003,($H1527-1)*$L$2 + L$2)</f>
        <v>0.128315006267864</v>
      </c>
      <c r="M1527" s="29" t="n">
        <f aca="false" t="array" ref="M1527:P1527">TRANSPOSE(MMULT($B$28:$E$31, TRANSPOSE(I1527:L1527)))</f>
        <v>-0.314055935733837</v>
      </c>
      <c r="N1527" s="29" t="n">
        <v>-0.0268516886512158</v>
      </c>
      <c r="O1527" s="29" t="n">
        <v>1.26596876254493</v>
      </c>
      <c r="P1527" s="29" t="n">
        <v>0.00664439586178417</v>
      </c>
      <c r="Q1527" s="55" t="n">
        <f aca="false">EXP(($F$11 - $F$7 - $C$7*$C$7/2)*$C$3 + M1527*$C$7*SQRT($C$3))</f>
        <v>0.995157306085961</v>
      </c>
      <c r="R1527" s="55" t="n">
        <f aca="false">EXP(($F$11 - $F$8 - $C$8*$C$8/2)*$C$3 + N1527*$C$8*SQRT($C$3))</f>
        <v>1.00190749519108</v>
      </c>
      <c r="S1527" s="55" t="n">
        <f aca="false">EXP(($F$11 - $F$9 - $C$9*$C$9/2)*$C$3 + O1527*$C$9*SQRT($C$3))</f>
        <v>1.05893290867341</v>
      </c>
      <c r="T1527" s="55" t="n">
        <f aca="false">EXP(($F$11 - $F$10 - $C$10*$C$10/2)*$C$3 + P1527*$C$10*SQRT($C$3))</f>
        <v>1.00149501672284</v>
      </c>
      <c r="U1527" s="53" t="n">
        <f aca="false">$C$4 * (MAX(MAX(Q1527:T1527) - $C$2, 0))</f>
        <v>58.9329086734101</v>
      </c>
    </row>
    <row r="1528" customFormat="false" ht="13.8" hidden="false" customHeight="false" outlineLevel="0" collapsed="false">
      <c r="H1528" s="4" t="n">
        <v>1526</v>
      </c>
      <c r="I1528" s="17" t="n">
        <f aca="false">INDEX(Random!$F$2:$F$10003,($H1528-1)*$L$2 + I$2)</f>
        <v>0.649585139484361</v>
      </c>
      <c r="J1528" s="17" t="n">
        <f aca="false">INDEX(Random!$F$2:$F$10003,($H1528-1)*$L$2 + J$2)</f>
        <v>-1.73085549567976</v>
      </c>
      <c r="K1528" s="17" t="n">
        <f aca="false">INDEX(Random!$F$2:$F$10003,($H1528-1)*$L$2 + K$2)</f>
        <v>0.746074118630338</v>
      </c>
      <c r="L1528" s="37" t="n">
        <f aca="false">INDEX(Random!$F$2:$F$10003,($H1528-1)*$L$2 + L$2)</f>
        <v>-0.468568230270884</v>
      </c>
      <c r="M1528" s="29" t="n">
        <f aca="false" t="array" ref="M1528:P1528">TRANSPOSE(MMULT($B$28:$E$31, TRANSPOSE(I1528:L1528)))</f>
        <v>0.649585139484361</v>
      </c>
      <c r="N1528" s="29" t="n">
        <v>-0.980934155503222</v>
      </c>
      <c r="O1528" s="29" t="n">
        <v>0.817391318885922</v>
      </c>
      <c r="P1528" s="29" t="n">
        <v>-0.477613065712871</v>
      </c>
      <c r="Q1528" s="55" t="n">
        <f aca="false">EXP(($F$11 - $F$7 - $C$7*$C$7/2)*$C$3 + M1528*$C$7*SQRT($C$3))</f>
        <v>1.02929384514569</v>
      </c>
      <c r="R1528" s="55" t="n">
        <f aca="false">EXP(($F$11 - $F$8 - $C$8*$C$8/2)*$C$3 + N1528*$C$8*SQRT($C$3))</f>
        <v>0.962094282262493</v>
      </c>
      <c r="S1528" s="55" t="n">
        <f aca="false">EXP(($F$11 - $F$9 - $C$9*$C$9/2)*$C$3 + O1528*$C$9*SQRT($C$3))</f>
        <v>1.03958872499723</v>
      </c>
      <c r="T1528" s="55" t="n">
        <f aca="false">EXP(($F$11 - $F$10 - $C$10*$C$10/2)*$C$3 + P1528*$C$10*SQRT($C$3))</f>
        <v>0.983829606141483</v>
      </c>
      <c r="U1528" s="53" t="n">
        <f aca="false">$C$4 * (MAX(MAX(Q1528:T1528) - $C$2, 0))</f>
        <v>39.58872499723</v>
      </c>
    </row>
    <row r="1529" customFormat="false" ht="13.8" hidden="false" customHeight="false" outlineLevel="0" collapsed="false">
      <c r="H1529" s="4" t="n">
        <v>1527</v>
      </c>
      <c r="I1529" s="17" t="n">
        <f aca="false">INDEX(Random!$F$2:$F$10003,($H1529-1)*$L$2 + I$2)</f>
        <v>0.567221209521361</v>
      </c>
      <c r="J1529" s="17" t="n">
        <f aca="false">INDEX(Random!$F$2:$F$10003,($H1529-1)*$L$2 + J$2)</f>
        <v>-1.01531322250519</v>
      </c>
      <c r="K1529" s="17" t="n">
        <f aca="false">INDEX(Random!$F$2:$F$10003,($H1529-1)*$L$2 + K$2)</f>
        <v>1.70766372945337</v>
      </c>
      <c r="L1529" s="37" t="n">
        <f aca="false">INDEX(Random!$F$2:$F$10003,($H1529-1)*$L$2 + L$2)</f>
        <v>-0.394363705717774</v>
      </c>
      <c r="M1529" s="29" t="n">
        <f aca="false" t="array" ref="M1529:P1529">TRANSPOSE(MMULT($B$28:$E$31, TRANSPOSE(I1529:L1529)))</f>
        <v>0.567221209521361</v>
      </c>
      <c r="N1529" s="29" t="n">
        <v>-0.462376164005375</v>
      </c>
      <c r="O1529" s="29" t="n">
        <v>1.72103098264479</v>
      </c>
      <c r="P1529" s="29" t="n">
        <v>-0.277966951726378</v>
      </c>
      <c r="Q1529" s="55" t="n">
        <f aca="false">EXP(($F$11 - $F$7 - $C$7*$C$7/2)*$C$3 + M1529*$C$7*SQRT($C$3))</f>
        <v>1.02633093382935</v>
      </c>
      <c r="R1529" s="55" t="n">
        <f aca="false">EXP(($F$11 - $F$8 - $C$8*$C$8/2)*$C$3 + N1529*$C$8*SQRT($C$3))</f>
        <v>0.983532976504113</v>
      </c>
      <c r="S1529" s="55" t="n">
        <f aca="false">EXP(($F$11 - $F$9 - $C$9*$C$9/2)*$C$3 + O1529*$C$9*SQRT($C$3))</f>
        <v>1.07892456123474</v>
      </c>
      <c r="T1529" s="55" t="n">
        <f aca="false">EXP(($F$11 - $F$10 - $C$10*$C$10/2)*$C$3 + P1529*$C$10*SQRT($C$3))</f>
        <v>0.991074504125366</v>
      </c>
      <c r="U1529" s="53" t="n">
        <f aca="false">$C$4 * (MAX(MAX(Q1529:T1529) - $C$2, 0))</f>
        <v>78.92456123474</v>
      </c>
    </row>
    <row r="1530" customFormat="false" ht="13.8" hidden="false" customHeight="false" outlineLevel="0" collapsed="false">
      <c r="H1530" s="4" t="n">
        <v>1528</v>
      </c>
      <c r="I1530" s="17" t="n">
        <f aca="false">INDEX(Random!$F$2:$F$10003,($H1530-1)*$L$2 + I$2)</f>
        <v>-0.139069052196013</v>
      </c>
      <c r="J1530" s="17" t="n">
        <f aca="false">INDEX(Random!$F$2:$F$10003,($H1530-1)*$L$2 + J$2)</f>
        <v>-2.45261127747085</v>
      </c>
      <c r="K1530" s="17" t="n">
        <f aca="false">INDEX(Random!$F$2:$F$10003,($H1530-1)*$L$2 + K$2)</f>
        <v>-0.529806571595296</v>
      </c>
      <c r="L1530" s="37" t="n">
        <f aca="false">INDEX(Random!$F$2:$F$10003,($H1530-1)*$L$2 + L$2)</f>
        <v>0.514346813961748</v>
      </c>
      <c r="M1530" s="29" t="n">
        <f aca="false" t="array" ref="M1530:P1530">TRANSPOSE(MMULT($B$28:$E$31, TRANSPOSE(I1530:L1530)))</f>
        <v>-0.139069052196013</v>
      </c>
      <c r="N1530" s="29" t="n">
        <v>-2.03326178655612</v>
      </c>
      <c r="O1530" s="29" t="n">
        <v>-0.709173727475973</v>
      </c>
      <c r="P1530" s="29" t="n">
        <v>-0.244135313441529</v>
      </c>
      <c r="Q1530" s="55" t="n">
        <f aca="false">EXP(($F$11 - $F$7 - $C$7*$C$7/2)*$C$3 + M1530*$C$7*SQRT($C$3))</f>
        <v>1.00127089007035</v>
      </c>
      <c r="R1530" s="55" t="n">
        <f aca="false">EXP(($F$11 - $F$8 - $C$8*$C$8/2)*$C$3 + N1530*$C$8*SQRT($C$3))</f>
        <v>0.920013669471133</v>
      </c>
      <c r="S1530" s="55" t="n">
        <f aca="false">EXP(($F$11 - $F$9 - $C$9*$C$9/2)*$C$3 + O1530*$C$9*SQRT($C$3))</f>
        <v>0.976367091250431</v>
      </c>
      <c r="T1530" s="55" t="n">
        <f aca="false">EXP(($F$11 - $F$10 - $C$10*$C$10/2)*$C$3 + P1530*$C$10*SQRT($C$3))</f>
        <v>0.992307485982071</v>
      </c>
      <c r="U1530" s="53" t="n">
        <f aca="false">$C$4 * (MAX(MAX(Q1530:T1530) - $C$2, 0))</f>
        <v>1.27089007034997</v>
      </c>
    </row>
    <row r="1531" customFormat="false" ht="13.8" hidden="false" customHeight="false" outlineLevel="0" collapsed="false">
      <c r="H1531" s="4" t="n">
        <v>1529</v>
      </c>
      <c r="I1531" s="17" t="n">
        <f aca="false">INDEX(Random!$F$2:$F$10003,($H1531-1)*$L$2 + I$2)</f>
        <v>0.0534176076139094</v>
      </c>
      <c r="J1531" s="17" t="n">
        <f aca="false">INDEX(Random!$F$2:$F$10003,($H1531-1)*$L$2 + J$2)</f>
        <v>0.502000527392287</v>
      </c>
      <c r="K1531" s="17" t="n">
        <f aca="false">INDEX(Random!$F$2:$F$10003,($H1531-1)*$L$2 + K$2)</f>
        <v>0.164892409621562</v>
      </c>
      <c r="L1531" s="37" t="n">
        <f aca="false">INDEX(Random!$F$2:$F$10003,($H1531-1)*$L$2 + L$2)</f>
        <v>0.147415956144306</v>
      </c>
      <c r="M1531" s="29" t="n">
        <f aca="false" t="array" ref="M1531:P1531">TRANSPOSE(MMULT($B$28:$E$31, TRANSPOSE(I1531:L1531)))</f>
        <v>0.0534176076139094</v>
      </c>
      <c r="N1531" s="29" t="n">
        <v>0.431318070883578</v>
      </c>
      <c r="O1531" s="29" t="n">
        <v>0.206713266314018</v>
      </c>
      <c r="P1531" s="29" t="n">
        <v>0.272220267171943</v>
      </c>
      <c r="Q1531" s="55" t="n">
        <f aca="false">EXP(($F$11 - $F$7 - $C$7*$C$7/2)*$C$3 + M1531*$C$7*SQRT($C$3))</f>
        <v>1.00803925895475</v>
      </c>
      <c r="R1531" s="55" t="n">
        <f aca="false">EXP(($F$11 - $F$8 - $C$8*$C$8/2)*$C$3 + N1531*$C$8*SQRT($C$3))</f>
        <v>1.02160803724114</v>
      </c>
      <c r="S1531" s="55" t="n">
        <f aca="false">EXP(($F$11 - $F$9 - $C$9*$C$9/2)*$C$3 + O1531*$C$9*SQRT($C$3))</f>
        <v>1.01382094855784</v>
      </c>
      <c r="T1531" s="55" t="n">
        <f aca="false">EXP(($F$11 - $F$10 - $C$10*$C$10/2)*$C$3 + P1531*$C$10*SQRT($C$3))</f>
        <v>1.01131737594442</v>
      </c>
      <c r="U1531" s="53" t="n">
        <f aca="false">$C$4 * (MAX(MAX(Q1531:T1531) - $C$2, 0))</f>
        <v>21.60803724114</v>
      </c>
    </row>
    <row r="1532" customFormat="false" ht="13.8" hidden="false" customHeight="false" outlineLevel="0" collapsed="false">
      <c r="H1532" s="4" t="n">
        <v>1530</v>
      </c>
      <c r="I1532" s="17" t="n">
        <f aca="false">INDEX(Random!$F$2:$F$10003,($H1532-1)*$L$2 + I$2)</f>
        <v>-1.33463369390256</v>
      </c>
      <c r="J1532" s="17" t="n">
        <f aca="false">INDEX(Random!$F$2:$F$10003,($H1532-1)*$L$2 + J$2)</f>
        <v>0.178522729213934</v>
      </c>
      <c r="K1532" s="17" t="n">
        <f aca="false">INDEX(Random!$F$2:$F$10003,($H1532-1)*$L$2 + K$2)</f>
        <v>-0.844104606872809</v>
      </c>
      <c r="L1532" s="37" t="n">
        <f aca="false">INDEX(Random!$F$2:$F$10003,($H1532-1)*$L$2 + L$2)</f>
        <v>0.452835616591522</v>
      </c>
      <c r="M1532" s="29" t="n">
        <f aca="false" t="array" ref="M1532:P1532">TRANSPOSE(MMULT($B$28:$E$31, TRANSPOSE(I1532:L1532)))</f>
        <v>-1.33463369390256</v>
      </c>
      <c r="N1532" s="29" t="n">
        <v>-0.668460457622065</v>
      </c>
      <c r="O1532" s="29" t="n">
        <v>-1.27571659058019</v>
      </c>
      <c r="P1532" s="29" t="n">
        <v>-0.259397611762214</v>
      </c>
      <c r="Q1532" s="55" t="n">
        <f aca="false">EXP(($F$11 - $F$7 - $C$7*$C$7/2)*$C$3 + M1532*$C$7*SQRT($C$3))</f>
        <v>0.960237451985855</v>
      </c>
      <c r="R1532" s="55" t="n">
        <f aca="false">EXP(($F$11 - $F$8 - $C$8*$C$8/2)*$C$3 + N1532*$C$8*SQRT($C$3))</f>
        <v>0.974956236679166</v>
      </c>
      <c r="S1532" s="55" t="n">
        <f aca="false">EXP(($F$11 - $F$9 - $C$9*$C$9/2)*$C$3 + O1532*$C$9*SQRT($C$3))</f>
        <v>0.953895114096772</v>
      </c>
      <c r="T1532" s="55" t="n">
        <f aca="false">EXP(($F$11 - $F$10 - $C$10*$C$10/2)*$C$3 + P1532*$C$10*SQRT($C$3))</f>
        <v>0.991751067228141</v>
      </c>
      <c r="U1532" s="53" t="n">
        <f aca="false">$C$4 * (MAX(MAX(Q1532:T1532) - $C$2, 0))</f>
        <v>0</v>
      </c>
    </row>
    <row r="1533" customFormat="false" ht="13.8" hidden="false" customHeight="false" outlineLevel="0" collapsed="false">
      <c r="H1533" s="4" t="n">
        <v>1531</v>
      </c>
      <c r="I1533" s="17" t="n">
        <f aca="false">INDEX(Random!$F$2:$F$10003,($H1533-1)*$L$2 + I$2)</f>
        <v>0.930082592101726</v>
      </c>
      <c r="J1533" s="17" t="n">
        <f aca="false">INDEX(Random!$F$2:$F$10003,($H1533-1)*$L$2 + J$2)</f>
        <v>-0.306169093000186</v>
      </c>
      <c r="K1533" s="17" t="n">
        <f aca="false">INDEX(Random!$F$2:$F$10003,($H1533-1)*$L$2 + K$2)</f>
        <v>-0.438099586545575</v>
      </c>
      <c r="L1533" s="37" t="n">
        <f aca="false">INDEX(Random!$F$2:$F$10003,($H1533-1)*$L$2 + L$2)</f>
        <v>-1.05238579901491</v>
      </c>
      <c r="M1533" s="29" t="n">
        <f aca="false" t="array" ref="M1533:P1533">TRANSPOSE(MMULT($B$28:$E$31, TRANSPOSE(I1533:L1533)))</f>
        <v>0.930082592101726</v>
      </c>
      <c r="N1533" s="29" t="n">
        <v>0.32141327760068</v>
      </c>
      <c r="O1533" s="29" t="n">
        <v>-0.0692487196921816</v>
      </c>
      <c r="P1533" s="29" t="n">
        <v>-0.479780240997678</v>
      </c>
      <c r="Q1533" s="55" t="n">
        <f aca="false">EXP(($F$11 - $F$7 - $C$7*$C$7/2)*$C$3 + M1533*$C$7*SQRT($C$3))</f>
        <v>1.03944861089302</v>
      </c>
      <c r="R1533" s="55" t="n">
        <f aca="false">EXP(($F$11 - $F$8 - $C$8*$C$8/2)*$C$3 + N1533*$C$8*SQRT($C$3))</f>
        <v>1.01684728067735</v>
      </c>
      <c r="S1533" s="55" t="n">
        <f aca="false">EXP(($F$11 - $F$9 - $C$9*$C$9/2)*$C$3 + O1533*$C$9*SQRT($C$3))</f>
        <v>1.00238711725896</v>
      </c>
      <c r="T1533" s="55" t="n">
        <f aca="false">EXP(($F$11 - $F$10 - $C$10*$C$10/2)*$C$3 + P1533*$C$10*SQRT($C$3))</f>
        <v>0.98375125343982</v>
      </c>
      <c r="U1533" s="53" t="n">
        <f aca="false">$C$4 * (MAX(MAX(Q1533:T1533) - $C$2, 0))</f>
        <v>39.4486108930201</v>
      </c>
    </row>
    <row r="1534" customFormat="false" ht="13.8" hidden="false" customHeight="false" outlineLevel="0" collapsed="false">
      <c r="H1534" s="4" t="n">
        <v>1532</v>
      </c>
      <c r="I1534" s="17" t="n">
        <f aca="false">INDEX(Random!$F$2:$F$10003,($H1534-1)*$L$2 + I$2)</f>
        <v>0.233491240679203</v>
      </c>
      <c r="J1534" s="17" t="n">
        <f aca="false">INDEX(Random!$F$2:$F$10003,($H1534-1)*$L$2 + J$2)</f>
        <v>-0.261877775062669</v>
      </c>
      <c r="K1534" s="17" t="n">
        <f aca="false">INDEX(Random!$F$2:$F$10003,($H1534-1)*$L$2 + K$2)</f>
        <v>-0.0400943632357426</v>
      </c>
      <c r="L1534" s="37" t="n">
        <f aca="false">INDEX(Random!$F$2:$F$10003,($H1534-1)*$L$2 + L$2)</f>
        <v>0.242775169506112</v>
      </c>
      <c r="M1534" s="29" t="n">
        <f aca="false" t="array" ref="M1534:P1534">TRANSPOSE(MMULT($B$28:$E$31, TRANSPOSE(I1534:L1534)))</f>
        <v>0.233491240679203</v>
      </c>
      <c r="N1534" s="29" t="n">
        <v>-0.0663236280758851</v>
      </c>
      <c r="O1534" s="29" t="n">
        <v>0.0343650519018879</v>
      </c>
      <c r="P1534" s="29" t="n">
        <v>0.254910613989471</v>
      </c>
      <c r="Q1534" s="55" t="n">
        <f aca="false">EXP(($F$11 - $F$7 - $C$7*$C$7/2)*$C$3 + M1534*$C$7*SQRT($C$3))</f>
        <v>1.0144125671984</v>
      </c>
      <c r="R1534" s="55" t="n">
        <f aca="false">EXP(($F$11 - $F$8 - $C$8*$C$8/2)*$C$3 + N1534*$C$8*SQRT($C$3))</f>
        <v>1.0002281468283</v>
      </c>
      <c r="S1534" s="55" t="n">
        <f aca="false">EXP(($F$11 - $F$9 - $C$9*$C$9/2)*$C$3 + O1534*$C$9*SQRT($C$3))</f>
        <v>1.00666491095546</v>
      </c>
      <c r="T1534" s="55" t="n">
        <f aca="false">EXP(($F$11 - $F$10 - $C$10*$C$10/2)*$C$3 + P1534*$C$10*SQRT($C$3))</f>
        <v>1.01067425144738</v>
      </c>
      <c r="U1534" s="53" t="n">
        <f aca="false">$C$4 * (MAX(MAX(Q1534:T1534) - $C$2, 0))</f>
        <v>14.4125671983999</v>
      </c>
    </row>
    <row r="1535" customFormat="false" ht="13.8" hidden="false" customHeight="false" outlineLevel="0" collapsed="false">
      <c r="H1535" s="4" t="n">
        <v>1533</v>
      </c>
      <c r="I1535" s="17" t="n">
        <f aca="false">INDEX(Random!$F$2:$F$10003,($H1535-1)*$L$2 + I$2)</f>
        <v>-0.908051563462513</v>
      </c>
      <c r="J1535" s="17" t="n">
        <f aca="false">INDEX(Random!$F$2:$F$10003,($H1535-1)*$L$2 + J$2)</f>
        <v>0.598692406061292</v>
      </c>
      <c r="K1535" s="17" t="n">
        <f aca="false">INDEX(Random!$F$2:$F$10003,($H1535-1)*$L$2 + K$2)</f>
        <v>-0.0332677561961562</v>
      </c>
      <c r="L1535" s="37" t="n">
        <f aca="false">INDEX(Random!$F$2:$F$10003,($H1535-1)*$L$2 + L$2)</f>
        <v>1.87430646235095</v>
      </c>
      <c r="M1535" s="29" t="n">
        <f aca="false" t="array" ref="M1535:P1535">TRANSPOSE(MMULT($B$28:$E$31, TRANSPOSE(I1535:L1535)))</f>
        <v>-0.908051563462513</v>
      </c>
      <c r="N1535" s="29" t="n">
        <v>-0.0756004082378739</v>
      </c>
      <c r="O1535" s="29" t="n">
        <v>-0.336716510705008</v>
      </c>
      <c r="P1535" s="29" t="n">
        <v>1.24030657508678</v>
      </c>
      <c r="Q1535" s="55" t="n">
        <f aca="false">EXP(($F$11 - $F$7 - $C$7*$C$7/2)*$C$3 + M1535*$C$7*SQRT($C$3))</f>
        <v>0.974681717643427</v>
      </c>
      <c r="R1535" s="55" t="n">
        <f aca="false">EXP(($F$11 - $F$8 - $C$8*$C$8/2)*$C$3 + N1535*$C$8*SQRT($C$3))</f>
        <v>0.999833871450766</v>
      </c>
      <c r="S1535" s="55" t="n">
        <f aca="false">EXP(($F$11 - $F$9 - $C$9*$C$9/2)*$C$3 + O1535*$C$9*SQRT($C$3))</f>
        <v>0.99142829476712</v>
      </c>
      <c r="T1535" s="55" t="n">
        <f aca="false">EXP(($F$11 - $F$10 - $C$10*$C$10/2)*$C$3 + P1535*$C$10*SQRT($C$3))</f>
        <v>1.04794487611068</v>
      </c>
      <c r="U1535" s="53" t="n">
        <f aca="false">$C$4 * (MAX(MAX(Q1535:T1535) - $C$2, 0))</f>
        <v>47.94487611068</v>
      </c>
    </row>
    <row r="1536" customFormat="false" ht="13.8" hidden="false" customHeight="false" outlineLevel="0" collapsed="false">
      <c r="H1536" s="4" t="n">
        <v>1534</v>
      </c>
      <c r="I1536" s="17" t="n">
        <f aca="false">INDEX(Random!$F$2:$F$10003,($H1536-1)*$L$2 + I$2)</f>
        <v>-0.169017202867816</v>
      </c>
      <c r="J1536" s="17" t="n">
        <f aca="false">INDEX(Random!$F$2:$F$10003,($H1536-1)*$L$2 + J$2)</f>
        <v>-1.23591566852855</v>
      </c>
      <c r="K1536" s="17" t="n">
        <f aca="false">INDEX(Random!$F$2:$F$10003,($H1536-1)*$L$2 + K$2)</f>
        <v>-1.32688255405424</v>
      </c>
      <c r="L1536" s="37" t="n">
        <f aca="false">INDEX(Random!$F$2:$F$10003,($H1536-1)*$L$2 + L$2)</f>
        <v>-1.04913056522751</v>
      </c>
      <c r="M1536" s="29" t="n">
        <f aca="false" t="array" ref="M1536:P1536">TRANSPOSE(MMULT($B$28:$E$31, TRANSPOSE(I1536:L1536)))</f>
        <v>-0.169017202867816</v>
      </c>
      <c r="N1536" s="29" t="n">
        <v>-1.08466714936109</v>
      </c>
      <c r="O1536" s="29" t="n">
        <v>-1.37194380129904</v>
      </c>
      <c r="P1536" s="29" t="n">
        <v>-1.26288085608756</v>
      </c>
      <c r="Q1536" s="55" t="n">
        <f aca="false">EXP(($F$11 - $F$7 - $C$7*$C$7/2)*$C$3 + M1536*$C$7*SQRT($C$3))</f>
        <v>1.00022192252079</v>
      </c>
      <c r="R1536" s="55" t="n">
        <f aca="false">EXP(($F$11 - $F$8 - $C$8*$C$8/2)*$C$3 + N1536*$C$8*SQRT($C$3))</f>
        <v>0.957862079161576</v>
      </c>
      <c r="S1536" s="55" t="n">
        <f aca="false">EXP(($F$11 - $F$9 - $C$9*$C$9/2)*$C$3 + O1536*$C$9*SQRT($C$3))</f>
        <v>0.950129968086012</v>
      </c>
      <c r="T1536" s="55" t="n">
        <f aca="false">EXP(($F$11 - $F$10 - $C$10*$C$10/2)*$C$3 + P1536*$C$10*SQRT($C$3))</f>
        <v>0.95584343266004</v>
      </c>
      <c r="U1536" s="53" t="n">
        <f aca="false">$C$4 * (MAX(MAX(Q1536:T1536) - $C$2, 0))</f>
        <v>0.221922520790008</v>
      </c>
    </row>
    <row r="1537" customFormat="false" ht="13.8" hidden="false" customHeight="false" outlineLevel="0" collapsed="false">
      <c r="H1537" s="4" t="n">
        <v>1535</v>
      </c>
      <c r="I1537" s="17" t="n">
        <f aca="false">INDEX(Random!$F$2:$F$10003,($H1537-1)*$L$2 + I$2)</f>
        <v>0.483744207761201</v>
      </c>
      <c r="J1537" s="17" t="n">
        <f aca="false">INDEX(Random!$F$2:$F$10003,($H1537-1)*$L$2 + J$2)</f>
        <v>-0.8024677645525</v>
      </c>
      <c r="K1537" s="17" t="n">
        <f aca="false">INDEX(Random!$F$2:$F$10003,($H1537-1)*$L$2 + K$2)</f>
        <v>2.81155462899399</v>
      </c>
      <c r="L1537" s="37" t="n">
        <f aca="false">INDEX(Random!$F$2:$F$10003,($H1537-1)*$L$2 + L$2)</f>
        <v>-2.54889559726165</v>
      </c>
      <c r="M1537" s="29" t="n">
        <f aca="false" t="array" ref="M1537:P1537">TRANSPOSE(MMULT($B$28:$E$31, TRANSPOSE(I1537:L1537)))</f>
        <v>0.483744207761201</v>
      </c>
      <c r="N1537" s="29" t="n">
        <v>-0.343933183296838</v>
      </c>
      <c r="O1537" s="29" t="n">
        <v>2.72099672389545</v>
      </c>
      <c r="P1537" s="29" t="n">
        <v>-2.04681446690486</v>
      </c>
      <c r="Q1537" s="55" t="n">
        <f aca="false">EXP(($F$11 - $F$7 - $C$7*$C$7/2)*$C$3 + M1537*$C$7*SQRT($C$3))</f>
        <v>1.02333668408075</v>
      </c>
      <c r="R1537" s="55" t="n">
        <f aca="false">EXP(($F$11 - $F$8 - $C$8*$C$8/2)*$C$3 + N1537*$C$8*SQRT($C$3))</f>
        <v>0.988496393050495</v>
      </c>
      <c r="S1537" s="55" t="n">
        <f aca="false">EXP(($F$11 - $F$9 - $C$9*$C$9/2)*$C$3 + O1537*$C$9*SQRT($C$3))</f>
        <v>1.12419065654986</v>
      </c>
      <c r="T1537" s="55" t="n">
        <f aca="false">EXP(($F$11 - $F$10 - $C$10*$C$10/2)*$C$3 + P1537*$C$10*SQRT($C$3))</f>
        <v>0.928698892332203</v>
      </c>
      <c r="U1537" s="53" t="n">
        <f aca="false">$C$4 * (MAX(MAX(Q1537:T1537) - $C$2, 0))</f>
        <v>124.19065654986</v>
      </c>
    </row>
    <row r="1538" customFormat="false" ht="13.8" hidden="false" customHeight="false" outlineLevel="0" collapsed="false">
      <c r="H1538" s="4" t="n">
        <v>1536</v>
      </c>
      <c r="I1538" s="17" t="n">
        <f aca="false">INDEX(Random!$F$2:$F$10003,($H1538-1)*$L$2 + I$2)</f>
        <v>0.913180674704261</v>
      </c>
      <c r="J1538" s="17" t="n">
        <f aca="false">INDEX(Random!$F$2:$F$10003,($H1538-1)*$L$2 + J$2)</f>
        <v>0.0598600255611208</v>
      </c>
      <c r="K1538" s="17" t="n">
        <f aca="false">INDEX(Random!$F$2:$F$10003,($H1538-1)*$L$2 + K$2)</f>
        <v>0.143285575215076</v>
      </c>
      <c r="L1538" s="37" t="n">
        <f aca="false">INDEX(Random!$F$2:$F$10003,($H1538-1)*$L$2 + L$2)</f>
        <v>-0.287968167299259</v>
      </c>
      <c r="M1538" s="29" t="n">
        <f aca="false" t="array" ref="M1538:P1538">TRANSPOSE(MMULT($B$28:$E$31, TRANSPOSE(I1538:L1538)))</f>
        <v>0.913180674704261</v>
      </c>
      <c r="N1538" s="29" t="n">
        <v>0.601995462963718</v>
      </c>
      <c r="O1538" s="29" t="n">
        <v>0.485115151150398</v>
      </c>
      <c r="P1538" s="29" t="n">
        <v>0.23741479323969</v>
      </c>
      <c r="Q1538" s="55" t="n">
        <f aca="false">EXP(($F$11 - $F$7 - $C$7*$C$7/2)*$C$3 + M1538*$C$7*SQRT($C$3))</f>
        <v>1.03883388912593</v>
      </c>
      <c r="R1538" s="55" t="n">
        <f aca="false">EXP(($F$11 - $F$8 - $C$8*$C$8/2)*$C$3 + N1538*$C$8*SQRT($C$3))</f>
        <v>1.02904550886476</v>
      </c>
      <c r="S1538" s="55" t="n">
        <f aca="false">EXP(($F$11 - $F$9 - $C$9*$C$9/2)*$C$3 + O1538*$C$9*SQRT($C$3))</f>
        <v>1.02548803164596</v>
      </c>
      <c r="T1538" s="55" t="n">
        <f aca="false">EXP(($F$11 - $F$10 - $C$10*$C$10/2)*$C$3 + P1538*$C$10*SQRT($C$3))</f>
        <v>1.01002462566408</v>
      </c>
      <c r="U1538" s="53" t="n">
        <f aca="false">$C$4 * (MAX(MAX(Q1538:T1538) - $C$2, 0))</f>
        <v>38.8338891259301</v>
      </c>
    </row>
    <row r="1539" customFormat="false" ht="13.8" hidden="false" customHeight="false" outlineLevel="0" collapsed="false">
      <c r="H1539" s="4" t="n">
        <v>1537</v>
      </c>
      <c r="I1539" s="17" t="n">
        <f aca="false">INDEX(Random!$F$2:$F$10003,($H1539-1)*$L$2 + I$2)</f>
        <v>0.519561574019398</v>
      </c>
      <c r="J1539" s="17" t="n">
        <f aca="false">INDEX(Random!$F$2:$F$10003,($H1539-1)*$L$2 + J$2)</f>
        <v>-0.297639257752078</v>
      </c>
      <c r="K1539" s="17" t="n">
        <f aca="false">INDEX(Random!$F$2:$F$10003,($H1539-1)*$L$2 + K$2)</f>
        <v>-0.599915896141753</v>
      </c>
      <c r="L1539" s="37" t="n">
        <f aca="false">INDEX(Random!$F$2:$F$10003,($H1539-1)*$L$2 + L$2)</f>
        <v>0.934948476137028</v>
      </c>
      <c r="M1539" s="29" t="n">
        <f aca="false" t="array" ref="M1539:P1539">TRANSPOSE(MMULT($B$28:$E$31, TRANSPOSE(I1539:L1539)))</f>
        <v>0.519561574019398</v>
      </c>
      <c r="N1539" s="29" t="n">
        <v>0.0789461185430733</v>
      </c>
      <c r="O1539" s="29" t="n">
        <v>-0.374670573792059</v>
      </c>
      <c r="P1539" s="29" t="n">
        <v>0.960698711245612</v>
      </c>
      <c r="Q1539" s="55" t="n">
        <f aca="false">EXP(($F$11 - $F$7 - $C$7*$C$7/2)*$C$3 + M1539*$C$7*SQRT($C$3))</f>
        <v>1.02462035138899</v>
      </c>
      <c r="R1539" s="55" t="n">
        <f aca="false">EXP(($F$11 - $F$8 - $C$8*$C$8/2)*$C$3 + N1539*$C$8*SQRT($C$3))</f>
        <v>1.00642262218797</v>
      </c>
      <c r="S1539" s="55" t="n">
        <f aca="false">EXP(($F$11 - $F$9 - $C$9*$C$9/2)*$C$3 + O1539*$C$9*SQRT($C$3))</f>
        <v>0.989882959486912</v>
      </c>
      <c r="T1539" s="55" t="n">
        <f aca="false">EXP(($F$11 - $F$10 - $C$10*$C$10/2)*$C$3 + P1539*$C$10*SQRT($C$3))</f>
        <v>1.03723176131965</v>
      </c>
      <c r="U1539" s="53" t="n">
        <f aca="false">$C$4 * (MAX(MAX(Q1539:T1539) - $C$2, 0))</f>
        <v>37.23176131965</v>
      </c>
    </row>
    <row r="1540" customFormat="false" ht="13.8" hidden="false" customHeight="false" outlineLevel="0" collapsed="false">
      <c r="H1540" s="4" t="n">
        <v>1538</v>
      </c>
      <c r="I1540" s="17" t="n">
        <f aca="false">INDEX(Random!$F$2:$F$10003,($H1540-1)*$L$2 + I$2)</f>
        <v>-1.71039682984229</v>
      </c>
      <c r="J1540" s="17" t="n">
        <f aca="false">INDEX(Random!$F$2:$F$10003,($H1540-1)*$L$2 + J$2)</f>
        <v>-0.16368496368511</v>
      </c>
      <c r="K1540" s="17" t="n">
        <f aca="false">INDEX(Random!$F$2:$F$10003,($H1540-1)*$L$2 + K$2)</f>
        <v>-0.300523770784595</v>
      </c>
      <c r="L1540" s="37" t="n">
        <f aca="false">INDEX(Random!$F$2:$F$10003,($H1540-1)*$L$2 + L$2)</f>
        <v>-1.01151990047373</v>
      </c>
      <c r="M1540" s="29" t="n">
        <f aca="false" t="array" ref="M1540:P1540">TRANSPOSE(MMULT($B$28:$E$31, TRANSPOSE(I1540:L1540)))</f>
        <v>-1.71039682984229</v>
      </c>
      <c r="N1540" s="29" t="n">
        <v>-1.16851809455159</v>
      </c>
      <c r="O1540" s="29" t="n">
        <v>-0.941780055909347</v>
      </c>
      <c r="P1540" s="29" t="n">
        <v>-1.74223596793916</v>
      </c>
      <c r="Q1540" s="55" t="n">
        <f aca="false">EXP(($F$11 - $F$7 - $C$7*$C$7/2)*$C$3 + M1540*$C$7*SQRT($C$3))</f>
        <v>0.947691369772767</v>
      </c>
      <c r="R1540" s="55" t="n">
        <f aca="false">EXP(($F$11 - $F$8 - $C$8*$C$8/2)*$C$3 + N1540*$C$8*SQRT($C$3))</f>
        <v>0.954454654498239</v>
      </c>
      <c r="S1540" s="55" t="n">
        <f aca="false">EXP(($F$11 - $F$9 - $C$9*$C$9/2)*$C$3 + O1540*$C$9*SQRT($C$3))</f>
        <v>0.96707738072524</v>
      </c>
      <c r="T1540" s="55" t="n">
        <f aca="false">EXP(($F$11 - $F$10 - $C$10*$C$10/2)*$C$3 + P1540*$C$10*SQRT($C$3))</f>
        <v>0.939152455928305</v>
      </c>
      <c r="U1540" s="53" t="n">
        <f aca="false">$C$4 * (MAX(MAX(Q1540:T1540) - $C$2, 0))</f>
        <v>0</v>
      </c>
    </row>
    <row r="1541" customFormat="false" ht="13.8" hidden="false" customHeight="false" outlineLevel="0" collapsed="false">
      <c r="H1541" s="4" t="n">
        <v>1539</v>
      </c>
      <c r="I1541" s="17" t="n">
        <f aca="false">INDEX(Random!$F$2:$F$10003,($H1541-1)*$L$2 + I$2)</f>
        <v>0.435460441176807</v>
      </c>
      <c r="J1541" s="17" t="n">
        <f aca="false">INDEX(Random!$F$2:$F$10003,($H1541-1)*$L$2 + J$2)</f>
        <v>0.397849624810479</v>
      </c>
      <c r="K1541" s="17" t="n">
        <f aca="false">INDEX(Random!$F$2:$F$10003,($H1541-1)*$L$2 + K$2)</f>
        <v>0.304793360263983</v>
      </c>
      <c r="L1541" s="37" t="n">
        <f aca="false">INDEX(Random!$F$2:$F$10003,($H1541-1)*$L$2 + L$2)</f>
        <v>-0.294690823456051</v>
      </c>
      <c r="M1541" s="29" t="n">
        <f aca="false" t="array" ref="M1541:P1541">TRANSPOSE(MMULT($B$28:$E$31, TRANSPOSE(I1541:L1541)))</f>
        <v>0.435460441176807</v>
      </c>
      <c r="N1541" s="29" t="n">
        <v>0.58051510202996</v>
      </c>
      <c r="O1541" s="29" t="n">
        <v>0.474514510293851</v>
      </c>
      <c r="P1541" s="29" t="n">
        <v>0.0741031004321832</v>
      </c>
      <c r="Q1541" s="55" t="n">
        <f aca="false">EXP(($F$11 - $F$7 - $C$7*$C$7/2)*$C$3 + M1541*$C$7*SQRT($C$3))</f>
        <v>1.02160877528031</v>
      </c>
      <c r="R1541" s="55" t="n">
        <f aca="false">EXP(($F$11 - $F$8 - $C$8*$C$8/2)*$C$3 + N1541*$C$8*SQRT($C$3))</f>
        <v>1.0281065061147</v>
      </c>
      <c r="S1541" s="55" t="n">
        <f aca="false">EXP(($F$11 - $F$9 - $C$9*$C$9/2)*$C$3 + O1541*$C$9*SQRT($C$3))</f>
        <v>1.02504133783582</v>
      </c>
      <c r="T1541" s="55" t="n">
        <f aca="false">EXP(($F$11 - $F$10 - $C$10*$C$10/2)*$C$3 + P1541*$C$10*SQRT($C$3))</f>
        <v>1.00398091054851</v>
      </c>
      <c r="U1541" s="53" t="n">
        <f aca="false">$C$4 * (MAX(MAX(Q1541:T1541) - $C$2, 0))</f>
        <v>28.1065061146999</v>
      </c>
    </row>
    <row r="1542" customFormat="false" ht="13.8" hidden="false" customHeight="false" outlineLevel="0" collapsed="false">
      <c r="H1542" s="4" t="n">
        <v>1540</v>
      </c>
      <c r="I1542" s="17" t="n">
        <f aca="false">INDEX(Random!$F$2:$F$10003,($H1542-1)*$L$2 + I$2)</f>
        <v>0.29745191230056</v>
      </c>
      <c r="J1542" s="17" t="n">
        <f aca="false">INDEX(Random!$F$2:$F$10003,($H1542-1)*$L$2 + J$2)</f>
        <v>-0.600333884911264</v>
      </c>
      <c r="K1542" s="17" t="n">
        <f aca="false">INDEX(Random!$F$2:$F$10003,($H1542-1)*$L$2 + K$2)</f>
        <v>-1.26904982079526</v>
      </c>
      <c r="L1542" s="37" t="n">
        <f aca="false">INDEX(Random!$F$2:$F$10003,($H1542-1)*$L$2 + L$2)</f>
        <v>1.07336732811205</v>
      </c>
      <c r="M1542" s="29" t="n">
        <f aca="false" t="array" ref="M1542:P1542">TRANSPOSE(MMULT($B$28:$E$31, TRANSPOSE(I1542:L1542)))</f>
        <v>0.29745191230056</v>
      </c>
      <c r="N1542" s="29" t="n">
        <v>-0.296425115642286</v>
      </c>
      <c r="O1542" s="29" t="n">
        <v>-1.0969066410356</v>
      </c>
      <c r="P1542" s="29" t="n">
        <v>0.885812586103864</v>
      </c>
      <c r="Q1542" s="55" t="n">
        <f aca="false">EXP(($F$11 - $F$7 - $C$7*$C$7/2)*$C$3 + M1542*$C$7*SQRT($C$3))</f>
        <v>1.0166859987461</v>
      </c>
      <c r="R1542" s="55" t="n">
        <f aca="false">EXP(($F$11 - $F$8 - $C$8*$C$8/2)*$C$3 + N1542*$C$8*SQRT($C$3))</f>
        <v>0.990494275351205</v>
      </c>
      <c r="S1542" s="55" t="n">
        <f aca="false">EXP(($F$11 - $F$9 - $C$9*$C$9/2)*$C$3 + O1542*$C$9*SQRT($C$3))</f>
        <v>0.960931196847847</v>
      </c>
      <c r="T1542" s="55" t="n">
        <f aca="false">EXP(($F$11 - $F$10 - $C$10*$C$10/2)*$C$3 + P1542*$C$10*SQRT($C$3))</f>
        <v>1.03438115631424</v>
      </c>
      <c r="U1542" s="53" t="n">
        <f aca="false">$C$4 * (MAX(MAX(Q1542:T1542) - $C$2, 0))</f>
        <v>34.38115631424</v>
      </c>
    </row>
    <row r="1543" customFormat="false" ht="13.8" hidden="false" customHeight="false" outlineLevel="0" collapsed="false">
      <c r="H1543" s="4" t="n">
        <v>1541</v>
      </c>
      <c r="I1543" s="17" t="n">
        <f aca="false">INDEX(Random!$F$2:$F$10003,($H1543-1)*$L$2 + I$2)</f>
        <v>-1.35964969843133</v>
      </c>
      <c r="J1543" s="17" t="n">
        <f aca="false">INDEX(Random!$F$2:$F$10003,($H1543-1)*$L$2 + J$2)</f>
        <v>-1.0439643787069</v>
      </c>
      <c r="K1543" s="17" t="n">
        <f aca="false">INDEX(Random!$F$2:$F$10003,($H1543-1)*$L$2 + K$2)</f>
        <v>-0.769180225437995</v>
      </c>
      <c r="L1543" s="37" t="n">
        <f aca="false">INDEX(Random!$F$2:$F$10003,($H1543-1)*$L$2 + L$2)</f>
        <v>0.624681409857805</v>
      </c>
      <c r="M1543" s="29" t="n">
        <f aca="false" t="array" ref="M1543:P1543">TRANSPOSE(MMULT($B$28:$E$31, TRANSPOSE(I1543:L1543)))</f>
        <v>-1.35964969843133</v>
      </c>
      <c r="N1543" s="29" t="n">
        <v>-1.65502807182772</v>
      </c>
      <c r="O1543" s="29" t="n">
        <v>-1.29985640197227</v>
      </c>
      <c r="P1543" s="29" t="n">
        <v>-0.426817886600917</v>
      </c>
      <c r="Q1543" s="55" t="n">
        <f aca="false">EXP(($F$11 - $F$7 - $C$7*$C$7/2)*$C$3 + M1543*$C$7*SQRT($C$3))</f>
        <v>0.959397074284494</v>
      </c>
      <c r="R1543" s="55" t="n">
        <f aca="false">EXP(($F$11 - $F$8 - $C$8*$C$8/2)*$C$3 + N1543*$C$8*SQRT($C$3))</f>
        <v>0.934922334309947</v>
      </c>
      <c r="S1543" s="55" t="n">
        <f aca="false">EXP(($F$11 - $F$9 - $C$9*$C$9/2)*$C$3 + O1543*$C$9*SQRT($C$3))</f>
        <v>0.952949179968224</v>
      </c>
      <c r="T1543" s="55" t="n">
        <f aca="false">EXP(($F$11 - $F$10 - $C$10*$C$10/2)*$C$3 + P1543*$C$10*SQRT($C$3))</f>
        <v>0.985667858550489</v>
      </c>
      <c r="U1543" s="53" t="n">
        <f aca="false">$C$4 * (MAX(MAX(Q1543:T1543) - $C$2, 0))</f>
        <v>0</v>
      </c>
    </row>
    <row r="1544" customFormat="false" ht="13.8" hidden="false" customHeight="false" outlineLevel="0" collapsed="false">
      <c r="H1544" s="4" t="n">
        <v>1542</v>
      </c>
      <c r="I1544" s="17" t="n">
        <f aca="false">INDEX(Random!$F$2:$F$10003,($H1544-1)*$L$2 + I$2)</f>
        <v>0.16449912121937</v>
      </c>
      <c r="J1544" s="17" t="n">
        <f aca="false">INDEX(Random!$F$2:$F$10003,($H1544-1)*$L$2 + J$2)</f>
        <v>-1.35989097263562</v>
      </c>
      <c r="K1544" s="17" t="n">
        <f aca="false">INDEX(Random!$F$2:$F$10003,($H1544-1)*$L$2 + K$2)</f>
        <v>-0.510350864347352</v>
      </c>
      <c r="L1544" s="37" t="n">
        <f aca="false">INDEX(Random!$F$2:$F$10003,($H1544-1)*$L$2 + L$2)</f>
        <v>1.80979559327874</v>
      </c>
      <c r="M1544" s="29" t="n">
        <f aca="false" t="array" ref="M1544:P1544">TRANSPOSE(MMULT($B$28:$E$31, TRANSPOSE(I1544:L1544)))</f>
        <v>0.16449912121937</v>
      </c>
      <c r="N1544" s="29" t="n">
        <v>-0.980684966460597</v>
      </c>
      <c r="O1544" s="29" t="n">
        <v>-0.500484511490877</v>
      </c>
      <c r="P1544" s="29" t="n">
        <v>1.24829778891657</v>
      </c>
      <c r="Q1544" s="55" t="n">
        <f aca="false">EXP(($F$11 - $F$7 - $C$7*$C$7/2)*$C$3 + M1544*$C$7*SQRT($C$3))</f>
        <v>1.01196599572924</v>
      </c>
      <c r="R1544" s="55" t="n">
        <f aca="false">EXP(($F$11 - $F$8 - $C$8*$C$8/2)*$C$3 + N1544*$C$8*SQRT($C$3))</f>
        <v>0.962104471408954</v>
      </c>
      <c r="S1544" s="55" t="n">
        <f aca="false">EXP(($F$11 - $F$9 - $C$9*$C$9/2)*$C$3 + O1544*$C$9*SQRT($C$3))</f>
        <v>0.984777532723425</v>
      </c>
      <c r="T1544" s="55" t="n">
        <f aca="false">EXP(($F$11 - $F$10 - $C$10*$C$10/2)*$C$3 + P1544*$C$10*SQRT($C$3))</f>
        <v>1.04825267872658</v>
      </c>
      <c r="U1544" s="53" t="n">
        <f aca="false">$C$4 * (MAX(MAX(Q1544:T1544) - $C$2, 0))</f>
        <v>48.25267872658</v>
      </c>
    </row>
    <row r="1545" customFormat="false" ht="13.8" hidden="false" customHeight="false" outlineLevel="0" collapsed="false">
      <c r="H1545" s="4" t="n">
        <v>1543</v>
      </c>
      <c r="I1545" s="17" t="n">
        <f aca="false">INDEX(Random!$F$2:$F$10003,($H1545-1)*$L$2 + I$2)</f>
        <v>0.281419442233308</v>
      </c>
      <c r="J1545" s="17" t="n">
        <f aca="false">INDEX(Random!$F$2:$F$10003,($H1545-1)*$L$2 + J$2)</f>
        <v>-0.844010510459635</v>
      </c>
      <c r="K1545" s="17" t="n">
        <f aca="false">INDEX(Random!$F$2:$F$10003,($H1545-1)*$L$2 + K$2)</f>
        <v>1.58644498010222</v>
      </c>
      <c r="L1545" s="37" t="n">
        <f aca="false">INDEX(Random!$F$2:$F$10003,($H1545-1)*$L$2 + L$2)</f>
        <v>-0.212689232292221</v>
      </c>
      <c r="M1545" s="29" t="n">
        <f aca="false" t="array" ref="M1545:P1545">TRANSPOSE(MMULT($B$28:$E$31, TRANSPOSE(I1545:L1545)))</f>
        <v>0.281419442233308</v>
      </c>
      <c r="N1545" s="29" t="n">
        <v>-0.499782781940161</v>
      </c>
      <c r="O1545" s="29" t="n">
        <v>1.51181895996845</v>
      </c>
      <c r="P1545" s="29" t="n">
        <v>-0.230606507996046</v>
      </c>
      <c r="Q1545" s="55" t="n">
        <f aca="false">EXP(($F$11 - $F$7 - $C$7*$C$7/2)*$C$3 + M1545*$C$7*SQRT($C$3))</f>
        <v>1.01611565920572</v>
      </c>
      <c r="R1545" s="55" t="n">
        <f aca="false">EXP(($F$11 - $F$8 - $C$8*$C$8/2)*$C$3 + N1545*$C$8*SQRT($C$3))</f>
        <v>0.981970616441719</v>
      </c>
      <c r="S1545" s="55" t="n">
        <f aca="false">EXP(($F$11 - $F$9 - $C$9*$C$9/2)*$C$3 + O1545*$C$9*SQRT($C$3))</f>
        <v>1.06968707695187</v>
      </c>
      <c r="T1545" s="55" t="n">
        <f aca="false">EXP(($F$11 - $F$10 - $C$10*$C$10/2)*$C$3 + P1545*$C$10*SQRT($C$3))</f>
        <v>0.992800967655712</v>
      </c>
      <c r="U1545" s="53" t="n">
        <f aca="false">$C$4 * (MAX(MAX(Q1545:T1545) - $C$2, 0))</f>
        <v>69.68707695187</v>
      </c>
    </row>
    <row r="1546" customFormat="false" ht="13.8" hidden="false" customHeight="false" outlineLevel="0" collapsed="false">
      <c r="H1546" s="4" t="n">
        <v>1544</v>
      </c>
      <c r="I1546" s="17" t="n">
        <f aca="false">INDEX(Random!$F$2:$F$10003,($H1546-1)*$L$2 + I$2)</f>
        <v>-0.405857232371483</v>
      </c>
      <c r="J1546" s="17" t="n">
        <f aca="false">INDEX(Random!$F$2:$F$10003,($H1546-1)*$L$2 + J$2)</f>
        <v>-1.09428222049101</v>
      </c>
      <c r="K1546" s="17" t="n">
        <f aca="false">INDEX(Random!$F$2:$F$10003,($H1546-1)*$L$2 + K$2)</f>
        <v>-1.61254513551224</v>
      </c>
      <c r="L1546" s="37" t="n">
        <f aca="false">INDEX(Random!$F$2:$F$10003,($H1546-1)*$L$2 + L$2)</f>
        <v>0.5771124024393</v>
      </c>
      <c r="M1546" s="29" t="n">
        <f aca="false" t="array" ref="M1546:P1546">TRANSPOSE(MMULT($B$28:$E$31, TRANSPOSE(I1546:L1546)))</f>
        <v>-0.405857232371483</v>
      </c>
      <c r="N1546" s="29" t="n">
        <v>-1.11592197837495</v>
      </c>
      <c r="O1546" s="29" t="n">
        <v>-1.71602017552667</v>
      </c>
      <c r="P1546" s="29" t="n">
        <v>-0.00225394507728471</v>
      </c>
      <c r="Q1546" s="55" t="n">
        <f aca="false">EXP(($F$11 - $F$7 - $C$7*$C$7/2)*$C$3 + M1546*$C$7*SQRT($C$3))</f>
        <v>0.991964951834903</v>
      </c>
      <c r="R1546" s="55" t="n">
        <f aca="false">EXP(($F$11 - $F$8 - $C$8*$C$8/2)*$C$3 + N1546*$C$8*SQRT($C$3))</f>
        <v>0.956590566683891</v>
      </c>
      <c r="S1546" s="55" t="n">
        <f aca="false">EXP(($F$11 - $F$9 - $C$9*$C$9/2)*$C$3 + O1546*$C$9*SQRT($C$3))</f>
        <v>0.936788226825444</v>
      </c>
      <c r="T1546" s="55" t="n">
        <f aca="false">EXP(($F$11 - $F$10 - $C$10*$C$10/2)*$C$3 + P1546*$C$10*SQRT($C$3))</f>
        <v>1.00116756734508</v>
      </c>
      <c r="U1546" s="53" t="n">
        <f aca="false">$C$4 * (MAX(MAX(Q1546:T1546) - $C$2, 0))</f>
        <v>1.16756734507995</v>
      </c>
    </row>
    <row r="1547" customFormat="false" ht="13.8" hidden="false" customHeight="false" outlineLevel="0" collapsed="false">
      <c r="H1547" s="4" t="n">
        <v>1545</v>
      </c>
      <c r="I1547" s="17" t="n">
        <f aca="false">INDEX(Random!$F$2:$F$10003,($H1547-1)*$L$2 + I$2)</f>
        <v>1.13511788967655</v>
      </c>
      <c r="J1547" s="17" t="n">
        <f aca="false">INDEX(Random!$F$2:$F$10003,($H1547-1)*$L$2 + J$2)</f>
        <v>-0.136855713853858</v>
      </c>
      <c r="K1547" s="17" t="n">
        <f aca="false">INDEX(Random!$F$2:$F$10003,($H1547-1)*$L$2 + K$2)</f>
        <v>-0.750798799359516</v>
      </c>
      <c r="L1547" s="37" t="n">
        <f aca="false">INDEX(Random!$F$2:$F$10003,($H1547-1)*$L$2 + L$2)</f>
        <v>1.41107688035686</v>
      </c>
      <c r="M1547" s="29" t="n">
        <f aca="false" t="array" ref="M1547:P1547">TRANSPOSE(MMULT($B$28:$E$31, TRANSPOSE(I1547:L1547)))</f>
        <v>1.13511788967655</v>
      </c>
      <c r="N1547" s="29" t="n">
        <v>0.580434168228615</v>
      </c>
      <c r="O1547" s="29" t="n">
        <v>-0.26748422535775</v>
      </c>
      <c r="P1547" s="29" t="n">
        <v>1.70388634213993</v>
      </c>
      <c r="Q1547" s="55" t="n">
        <f aca="false">EXP(($F$11 - $F$7 - $C$7*$C$7/2)*$C$3 + M1547*$C$7*SQRT($C$3))</f>
        <v>1.04693476791223</v>
      </c>
      <c r="R1547" s="55" t="n">
        <f aca="false">EXP(($F$11 - $F$8 - $C$8*$C$8/2)*$C$3 + N1547*$C$8*SQRT($C$3))</f>
        <v>1.02810296975666</v>
      </c>
      <c r="S1547" s="55" t="n">
        <f aca="false">EXP(($F$11 - $F$9 - $C$9*$C$9/2)*$C$3 + O1547*$C$9*SQRT($C$3))</f>
        <v>0.994253368755506</v>
      </c>
      <c r="T1547" s="55" t="n">
        <f aca="false">EXP(($F$11 - $F$10 - $C$10*$C$10/2)*$C$3 + P1547*$C$10*SQRT($C$3))</f>
        <v>1.06595119545851</v>
      </c>
      <c r="U1547" s="53" t="n">
        <f aca="false">$C$4 * (MAX(MAX(Q1547:T1547) - $C$2, 0))</f>
        <v>65.9511954585099</v>
      </c>
    </row>
    <row r="1548" customFormat="false" ht="13.8" hidden="false" customHeight="false" outlineLevel="0" collapsed="false">
      <c r="H1548" s="4" t="n">
        <v>1546</v>
      </c>
      <c r="I1548" s="17" t="n">
        <f aca="false">INDEX(Random!$F$2:$F$10003,($H1548-1)*$L$2 + I$2)</f>
        <v>-0.725098840646319</v>
      </c>
      <c r="J1548" s="17" t="n">
        <f aca="false">INDEX(Random!$F$2:$F$10003,($H1548-1)*$L$2 + J$2)</f>
        <v>1.08267427082855</v>
      </c>
      <c r="K1548" s="17" t="n">
        <f aca="false">INDEX(Random!$F$2:$F$10003,($H1548-1)*$L$2 + K$2)</f>
        <v>-0.442208329836992</v>
      </c>
      <c r="L1548" s="37" t="n">
        <f aca="false">INDEX(Random!$F$2:$F$10003,($H1548-1)*$L$2 + L$2)</f>
        <v>-0.445810271988616</v>
      </c>
      <c r="M1548" s="29" t="n">
        <f aca="false" t="array" ref="M1548:P1548">TRANSPOSE(MMULT($B$28:$E$31, TRANSPOSE(I1548:L1548)))</f>
        <v>-0.725098840646319</v>
      </c>
      <c r="N1548" s="29" t="n">
        <v>0.420046484893602</v>
      </c>
      <c r="O1548" s="29" t="n">
        <v>-0.610557751349754</v>
      </c>
      <c r="P1548" s="29" t="n">
        <v>-0.474026752442957</v>
      </c>
      <c r="Q1548" s="55" t="n">
        <f aca="false">EXP(($F$11 - $F$7 - $C$7*$C$7/2)*$C$3 + M1548*$C$7*SQRT($C$3))</f>
        <v>0.98094296631225</v>
      </c>
      <c r="R1548" s="55" t="n">
        <f aca="false">EXP(($F$11 - $F$8 - $C$8*$C$8/2)*$C$3 + N1548*$C$8*SQRT($C$3))</f>
        <v>1.02111876087187</v>
      </c>
      <c r="S1548" s="55" t="n">
        <f aca="false">EXP(($F$11 - $F$9 - $C$9*$C$9/2)*$C$3 + O1548*$C$9*SQRT($C$3))</f>
        <v>0.980332451539363</v>
      </c>
      <c r="T1548" s="55" t="n">
        <f aca="false">EXP(($F$11 - $F$10 - $C$10*$C$10/2)*$C$3 + P1548*$C$10*SQRT($C$3))</f>
        <v>0.983959280489706</v>
      </c>
      <c r="U1548" s="53" t="n">
        <f aca="false">$C$4 * (MAX(MAX(Q1548:T1548) - $C$2, 0))</f>
        <v>21.1187608718699</v>
      </c>
    </row>
    <row r="1549" customFormat="false" ht="13.8" hidden="false" customHeight="false" outlineLevel="0" collapsed="false">
      <c r="H1549" s="4" t="n">
        <v>1547</v>
      </c>
      <c r="I1549" s="17" t="n">
        <f aca="false">INDEX(Random!$F$2:$F$10003,($H1549-1)*$L$2 + I$2)</f>
        <v>-0.0621546840203691</v>
      </c>
      <c r="J1549" s="17" t="n">
        <f aca="false">INDEX(Random!$F$2:$F$10003,($H1549-1)*$L$2 + J$2)</f>
        <v>-0.42298816731921</v>
      </c>
      <c r="K1549" s="17" t="n">
        <f aca="false">INDEX(Random!$F$2:$F$10003,($H1549-1)*$L$2 + K$2)</f>
        <v>-0.277673191949963</v>
      </c>
      <c r="L1549" s="37" t="n">
        <f aca="false">INDEX(Random!$F$2:$F$10003,($H1549-1)*$L$2 + L$2)</f>
        <v>-0.919364036469825</v>
      </c>
      <c r="M1549" s="29" t="n">
        <f aca="false" t="array" ref="M1549:P1549">TRANSPOSE(MMULT($B$28:$E$31, TRANSPOSE(I1549:L1549)))</f>
        <v>-0.0621546840203691</v>
      </c>
      <c r="N1549" s="29" t="n">
        <v>-0.373840080283663</v>
      </c>
      <c r="O1549" s="29" t="n">
        <v>-0.30858183140839</v>
      </c>
      <c r="P1549" s="29" t="n">
        <v>-0.897553632513418</v>
      </c>
      <c r="Q1549" s="55" t="n">
        <f aca="false">EXP(($F$11 - $F$7 - $C$7*$C$7/2)*$C$3 + M1549*$C$7*SQRT($C$3))</f>
        <v>1.00396994549875</v>
      </c>
      <c r="R1549" s="55" t="n">
        <f aca="false">EXP(($F$11 - $F$8 - $C$8*$C$8/2)*$C$3 + N1549*$C$8*SQRT($C$3))</f>
        <v>0.98724076965383</v>
      </c>
      <c r="S1549" s="55" t="n">
        <f aca="false">EXP(($F$11 - $F$9 - $C$9*$C$9/2)*$C$3 + O1549*$C$9*SQRT($C$3))</f>
        <v>0.992575381401285</v>
      </c>
      <c r="T1549" s="55" t="n">
        <f aca="false">EXP(($F$11 - $F$10 - $C$10*$C$10/2)*$C$3 + P1549*$C$10*SQRT($C$3))</f>
        <v>0.968762904872237</v>
      </c>
      <c r="U1549" s="53" t="n">
        <f aca="false">$C$4 * (MAX(MAX(Q1549:T1549) - $C$2, 0))</f>
        <v>3.96994549875007</v>
      </c>
    </row>
    <row r="1550" customFormat="false" ht="13.8" hidden="false" customHeight="false" outlineLevel="0" collapsed="false">
      <c r="H1550" s="4" t="n">
        <v>1548</v>
      </c>
      <c r="I1550" s="17" t="n">
        <f aca="false">INDEX(Random!$F$2:$F$10003,($H1550-1)*$L$2 + I$2)</f>
        <v>-0.769510106725652</v>
      </c>
      <c r="J1550" s="17" t="n">
        <f aca="false">INDEX(Random!$F$2:$F$10003,($H1550-1)*$L$2 + J$2)</f>
        <v>-2.38056058192469</v>
      </c>
      <c r="K1550" s="17" t="n">
        <f aca="false">INDEX(Random!$F$2:$F$10003,($H1550-1)*$L$2 + K$2)</f>
        <v>-0.792835501440117</v>
      </c>
      <c r="L1550" s="37" t="n">
        <f aca="false">INDEX(Random!$F$2:$F$10003,($H1550-1)*$L$2 + L$2)</f>
        <v>1.5977222488288</v>
      </c>
      <c r="M1550" s="29" t="n">
        <f aca="false" t="array" ref="M1550:P1550">TRANSPOSE(MMULT($B$28:$E$31, TRANSPOSE(I1550:L1550)))</f>
        <v>-0.769510106725652</v>
      </c>
      <c r="N1550" s="29" t="n">
        <v>-2.35877861330944</v>
      </c>
      <c r="O1550" s="29" t="n">
        <v>-1.18756697533085</v>
      </c>
      <c r="P1550" s="29" t="n">
        <v>0.351427483088481</v>
      </c>
      <c r="Q1550" s="55" t="n">
        <f aca="false">EXP(($F$11 - $F$7 - $C$7*$C$7/2)*$C$3 + M1550*$C$7*SQRT($C$3))</f>
        <v>0.979419378579076</v>
      </c>
      <c r="R1550" s="55" t="n">
        <f aca="false">EXP(($F$11 - $F$8 - $C$8*$C$8/2)*$C$3 + N1550*$C$8*SQRT($C$3))</f>
        <v>0.907373409655649</v>
      </c>
      <c r="S1550" s="55" t="n">
        <f aca="false">EXP(($F$11 - $F$9 - $C$9*$C$9/2)*$C$3 + O1550*$C$9*SQRT($C$3))</f>
        <v>0.957357295491286</v>
      </c>
      <c r="T1550" s="55" t="n">
        <f aca="false">EXP(($F$11 - $F$10 - $C$10*$C$10/2)*$C$3 + P1550*$C$10*SQRT($C$3))</f>
        <v>1.01426547316011</v>
      </c>
      <c r="U1550" s="53" t="n">
        <f aca="false">$C$4 * (MAX(MAX(Q1550:T1550) - $C$2, 0))</f>
        <v>14.26547316011</v>
      </c>
    </row>
    <row r="1551" customFormat="false" ht="13.8" hidden="false" customHeight="false" outlineLevel="0" collapsed="false">
      <c r="H1551" s="4" t="n">
        <v>1549</v>
      </c>
      <c r="I1551" s="17" t="n">
        <f aca="false">INDEX(Random!$F$2:$F$10003,($H1551-1)*$L$2 + I$2)</f>
        <v>0.164823688800013</v>
      </c>
      <c r="J1551" s="17" t="n">
        <f aca="false">INDEX(Random!$F$2:$F$10003,($H1551-1)*$L$2 + J$2)</f>
        <v>-0.664829986380441</v>
      </c>
      <c r="K1551" s="17" t="n">
        <f aca="false">INDEX(Random!$F$2:$F$10003,($H1551-1)*$L$2 + K$2)</f>
        <v>-0.236939459270634</v>
      </c>
      <c r="L1551" s="37" t="n">
        <f aca="false">INDEX(Random!$F$2:$F$10003,($H1551-1)*$L$2 + L$2)</f>
        <v>-2.27254098193936</v>
      </c>
      <c r="M1551" s="29" t="n">
        <f aca="false" t="array" ref="M1551:P1551">TRANSPOSE(MMULT($B$28:$E$31, TRANSPOSE(I1551:L1551)))</f>
        <v>0.164823688800013</v>
      </c>
      <c r="N1551" s="29" t="n">
        <v>-0.428197525282541</v>
      </c>
      <c r="O1551" s="29" t="n">
        <v>-0.200846788464827</v>
      </c>
      <c r="P1551" s="29" t="n">
        <v>-1.96273729483371</v>
      </c>
      <c r="Q1551" s="55" t="n">
        <f aca="false">EXP(($F$11 - $F$7 - $C$7*$C$7/2)*$C$3 + M1551*$C$7*SQRT($C$3))</f>
        <v>1.01197749159195</v>
      </c>
      <c r="R1551" s="55" t="n">
        <f aca="false">EXP(($F$11 - $F$8 - $C$8*$C$8/2)*$C$3 + N1551*$C$8*SQRT($C$3))</f>
        <v>0.984962686922509</v>
      </c>
      <c r="S1551" s="55" t="n">
        <f aca="false">EXP(($F$11 - $F$9 - $C$9*$C$9/2)*$C$3 + O1551*$C$9*SQRT($C$3))</f>
        <v>0.996980160908741</v>
      </c>
      <c r="T1551" s="55" t="n">
        <f aca="false">EXP(($F$11 - $F$10 - $C$10*$C$10/2)*$C$3 + P1551*$C$10*SQRT($C$3))</f>
        <v>0.931572857425268</v>
      </c>
      <c r="U1551" s="53" t="n">
        <f aca="false">$C$4 * (MAX(MAX(Q1551:T1551) - $C$2, 0))</f>
        <v>11.9774915919499</v>
      </c>
    </row>
    <row r="1552" customFormat="false" ht="13.8" hidden="false" customHeight="false" outlineLevel="0" collapsed="false">
      <c r="H1552" s="4" t="n">
        <v>1550</v>
      </c>
      <c r="I1552" s="17" t="n">
        <f aca="false">INDEX(Random!$F$2:$F$10003,($H1552-1)*$L$2 + I$2)</f>
        <v>-0.211283718933189</v>
      </c>
      <c r="J1552" s="17" t="n">
        <f aca="false">INDEX(Random!$F$2:$F$10003,($H1552-1)*$L$2 + J$2)</f>
        <v>0.868706113284874</v>
      </c>
      <c r="K1552" s="17" t="n">
        <f aca="false">INDEX(Random!$F$2:$F$10003,($H1552-1)*$L$2 + K$2)</f>
        <v>0.363510382197725</v>
      </c>
      <c r="L1552" s="37" t="n">
        <f aca="false">INDEX(Random!$F$2:$F$10003,($H1552-1)*$L$2 + L$2)</f>
        <v>0.211804714477192</v>
      </c>
      <c r="M1552" s="29" t="n">
        <f aca="false" t="array" ref="M1552:P1552">TRANSPOSE(MMULT($B$28:$E$31, TRANSPOSE(I1552:L1552)))</f>
        <v>-0.211283718933189</v>
      </c>
      <c r="N1552" s="29" t="n">
        <v>0.561988130977068</v>
      </c>
      <c r="O1552" s="29" t="n">
        <v>0.313681945338302</v>
      </c>
      <c r="P1552" s="29" t="n">
        <v>0.282464917351513</v>
      </c>
      <c r="Q1552" s="55" t="n">
        <f aca="false">EXP(($F$11 - $F$7 - $C$7*$C$7/2)*$C$3 + M1552*$C$7*SQRT($C$3))</f>
        <v>0.998743360071389</v>
      </c>
      <c r="R1552" s="55" t="n">
        <f aca="false">EXP(($F$11 - $F$8 - $C$8*$C$8/2)*$C$3 + N1552*$C$8*SQRT($C$3))</f>
        <v>1.02729729751261</v>
      </c>
      <c r="S1552" s="55" t="n">
        <f aca="false">EXP(($F$11 - $F$9 - $C$9*$C$9/2)*$C$3 + O1552*$C$9*SQRT($C$3))</f>
        <v>1.01828793602485</v>
      </c>
      <c r="T1552" s="55" t="n">
        <f aca="false">EXP(($F$11 - $F$10 - $C$10*$C$10/2)*$C$3 + P1552*$C$10*SQRT($C$3))</f>
        <v>1.01169819941129</v>
      </c>
      <c r="U1552" s="53" t="n">
        <f aca="false">$C$4 * (MAX(MAX(Q1552:T1552) - $C$2, 0))</f>
        <v>27.29729751261</v>
      </c>
    </row>
    <row r="1553" customFormat="false" ht="13.8" hidden="false" customHeight="false" outlineLevel="0" collapsed="false">
      <c r="H1553" s="4" t="n">
        <v>1551</v>
      </c>
      <c r="I1553" s="17" t="n">
        <f aca="false">INDEX(Random!$F$2:$F$10003,($H1553-1)*$L$2 + I$2)</f>
        <v>-2.69959879004155</v>
      </c>
      <c r="J1553" s="17" t="n">
        <f aca="false">INDEX(Random!$F$2:$F$10003,($H1553-1)*$L$2 + J$2)</f>
        <v>0.141397251673677</v>
      </c>
      <c r="K1553" s="17" t="n">
        <f aca="false">INDEX(Random!$F$2:$F$10003,($H1553-1)*$L$2 + K$2)</f>
        <v>-0.281599806499218</v>
      </c>
      <c r="L1553" s="37" t="n">
        <f aca="false">INDEX(Random!$F$2:$F$10003,($H1553-1)*$L$2 + L$2)</f>
        <v>-0.0947790145119361</v>
      </c>
      <c r="M1553" s="29" t="n">
        <f aca="false" t="array" ref="M1553:P1553">TRANSPOSE(MMULT($B$28:$E$31, TRANSPOSE(I1553:L1553)))</f>
        <v>-2.69959879004155</v>
      </c>
      <c r="N1553" s="29" t="n">
        <v>-1.52668889924575</v>
      </c>
      <c r="O1553" s="29" t="n">
        <v>-1.28149549352041</v>
      </c>
      <c r="P1553" s="29" t="n">
        <v>-1.40732092869513</v>
      </c>
      <c r="Q1553" s="55" t="n">
        <f aca="false">EXP(($F$11 - $F$7 - $C$7*$C$7/2)*$C$3 + M1553*$C$7*SQRT($C$3))</f>
        <v>0.915441828429567</v>
      </c>
      <c r="R1553" s="55" t="n">
        <f aca="false">EXP(($F$11 - $F$8 - $C$8*$C$8/2)*$C$3 + N1553*$C$8*SQRT($C$3))</f>
        <v>0.940035721148841</v>
      </c>
      <c r="S1553" s="55" t="n">
        <f aca="false">EXP(($F$11 - $F$9 - $C$9*$C$9/2)*$C$3 + O1553*$C$9*SQRT($C$3))</f>
        <v>0.953668578595202</v>
      </c>
      <c r="T1553" s="55" t="n">
        <f aca="false">EXP(($F$11 - $F$10 - $C$10*$C$10/2)*$C$3 + P1553*$C$10*SQRT($C$3))</f>
        <v>0.950783093135536</v>
      </c>
      <c r="U1553" s="53" t="n">
        <f aca="false">$C$4 * (MAX(MAX(Q1553:T1553) - $C$2, 0))</f>
        <v>0</v>
      </c>
    </row>
    <row r="1554" customFormat="false" ht="13.8" hidden="false" customHeight="false" outlineLevel="0" collapsed="false">
      <c r="H1554" s="4" t="n">
        <v>1552</v>
      </c>
      <c r="I1554" s="17" t="n">
        <f aca="false">INDEX(Random!$F$2:$F$10003,($H1554-1)*$L$2 + I$2)</f>
        <v>-1.78695462284768</v>
      </c>
      <c r="J1554" s="17" t="n">
        <f aca="false">INDEX(Random!$F$2:$F$10003,($H1554-1)*$L$2 + J$2)</f>
        <v>0.510854632403887</v>
      </c>
      <c r="K1554" s="17" t="n">
        <f aca="false">INDEX(Random!$F$2:$F$10003,($H1554-1)*$L$2 + K$2)</f>
        <v>0.127442789887214</v>
      </c>
      <c r="L1554" s="37" t="n">
        <f aca="false">INDEX(Random!$F$2:$F$10003,($H1554-1)*$L$2 + L$2)</f>
        <v>-1.39024087057871</v>
      </c>
      <c r="M1554" s="29" t="n">
        <f aca="false" t="array" ref="M1554:P1554">TRANSPOSE(MMULT($B$28:$E$31, TRANSPOSE(I1554:L1554)))</f>
        <v>-1.78695462284768</v>
      </c>
      <c r="N1554" s="29" t="n">
        <v>-0.679015376161857</v>
      </c>
      <c r="O1554" s="29" t="n">
        <v>-0.530494368159991</v>
      </c>
      <c r="P1554" s="29" t="n">
        <v>-1.92793101972627</v>
      </c>
      <c r="Q1554" s="55" t="n">
        <f aca="false">EXP(($F$11 - $F$7 - $C$7*$C$7/2)*$C$3 + M1554*$C$7*SQRT($C$3))</f>
        <v>0.94515540828314</v>
      </c>
      <c r="R1554" s="55" t="n">
        <f aca="false">EXP(($F$11 - $F$8 - $C$8*$C$8/2)*$C$3 + N1554*$C$8*SQRT($C$3))</f>
        <v>0.974518984953106</v>
      </c>
      <c r="S1554" s="55" t="n">
        <f aca="false">EXP(($F$11 - $F$9 - $C$9*$C$9/2)*$C$3 + O1554*$C$9*SQRT($C$3))</f>
        <v>0.983563651840566</v>
      </c>
      <c r="T1554" s="55" t="n">
        <f aca="false">EXP(($F$11 - $F$10 - $C$10*$C$10/2)*$C$3 + P1554*$C$10*SQRT($C$3))</f>
        <v>0.932765223216044</v>
      </c>
      <c r="U1554" s="53" t="n">
        <f aca="false">$C$4 * (MAX(MAX(Q1554:T1554) - $C$2, 0))</f>
        <v>0</v>
      </c>
    </row>
    <row r="1555" customFormat="false" ht="13.8" hidden="false" customHeight="false" outlineLevel="0" collapsed="false">
      <c r="H1555" s="4" t="n">
        <v>1553</v>
      </c>
      <c r="I1555" s="17" t="n">
        <f aca="false">INDEX(Random!$F$2:$F$10003,($H1555-1)*$L$2 + I$2)</f>
        <v>-0.766576471181855</v>
      </c>
      <c r="J1555" s="17" t="n">
        <f aca="false">INDEX(Random!$F$2:$F$10003,($H1555-1)*$L$2 + J$2)</f>
        <v>-1.45723029527816</v>
      </c>
      <c r="K1555" s="17" t="n">
        <f aca="false">INDEX(Random!$F$2:$F$10003,($H1555-1)*$L$2 + K$2)</f>
        <v>1.42105393214633</v>
      </c>
      <c r="L1555" s="37" t="n">
        <f aca="false">INDEX(Random!$F$2:$F$10003,($H1555-1)*$L$2 + L$2)</f>
        <v>0.615037128019621</v>
      </c>
      <c r="M1555" s="29" t="n">
        <f aca="false" t="array" ref="M1555:P1555">TRANSPOSE(MMULT($B$28:$E$31, TRANSPOSE(I1555:L1555)))</f>
        <v>-0.766576471181855</v>
      </c>
      <c r="N1555" s="29" t="n">
        <v>-1.62332597655954</v>
      </c>
      <c r="O1555" s="29" t="n">
        <v>0.916958274606052</v>
      </c>
      <c r="P1555" s="29" t="n">
        <v>-0.223695696904173</v>
      </c>
      <c r="Q1555" s="55" t="n">
        <f aca="false">EXP(($F$11 - $F$7 - $C$7*$C$7/2)*$C$3 + M1555*$C$7*SQRT($C$3))</f>
        <v>0.979519947824619</v>
      </c>
      <c r="R1555" s="55" t="n">
        <f aca="false">EXP(($F$11 - $F$8 - $C$8*$C$8/2)*$C$3 + N1555*$C$8*SQRT($C$3))</f>
        <v>0.936182840652673</v>
      </c>
      <c r="S1555" s="55" t="n">
        <f aca="false">EXP(($F$11 - $F$9 - $C$9*$C$9/2)*$C$3 + O1555*$C$9*SQRT($C$3))</f>
        <v>1.04385164835473</v>
      </c>
      <c r="T1555" s="55" t="n">
        <f aca="false">EXP(($F$11 - $F$10 - $C$10*$C$10/2)*$C$3 + P1555*$C$10*SQRT($C$3))</f>
        <v>0.993053143629982</v>
      </c>
      <c r="U1555" s="53" t="n">
        <f aca="false">$C$4 * (MAX(MAX(Q1555:T1555) - $C$2, 0))</f>
        <v>43.85164835473</v>
      </c>
    </row>
    <row r="1556" customFormat="false" ht="13.8" hidden="false" customHeight="false" outlineLevel="0" collapsed="false">
      <c r="H1556" s="4" t="n">
        <v>1554</v>
      </c>
      <c r="I1556" s="17" t="n">
        <f aca="false">INDEX(Random!$F$2:$F$10003,($H1556-1)*$L$2 + I$2)</f>
        <v>-0.512038603767476</v>
      </c>
      <c r="J1556" s="17" t="n">
        <f aca="false">INDEX(Random!$F$2:$F$10003,($H1556-1)*$L$2 + J$2)</f>
        <v>-0.139926560601752</v>
      </c>
      <c r="K1556" s="17" t="n">
        <f aca="false">INDEX(Random!$F$2:$F$10003,($H1556-1)*$L$2 + K$2)</f>
        <v>0.395196213044832</v>
      </c>
      <c r="L1556" s="37" t="n">
        <f aca="false">INDEX(Random!$F$2:$F$10003,($H1556-1)*$L$2 + L$2)</f>
        <v>-0.291589336215464</v>
      </c>
      <c r="M1556" s="29" t="n">
        <f aca="false" t="array" ref="M1556:P1556">TRANSPOSE(MMULT($B$28:$E$31, TRANSPOSE(I1556:L1556)))</f>
        <v>-0.512038603767476</v>
      </c>
      <c r="N1556" s="29" t="n">
        <v>-0.422065203755883</v>
      </c>
      <c r="O1556" s="29" t="n">
        <v>0.158950284414908</v>
      </c>
      <c r="P1556" s="29" t="n">
        <v>-0.531615234700005</v>
      </c>
      <c r="Q1556" s="55" t="n">
        <f aca="false">EXP(($F$11 - $F$7 - $C$7*$C$7/2)*$C$3 + M1556*$C$7*SQRT($C$3))</f>
        <v>0.988285306527488</v>
      </c>
      <c r="R1556" s="55" t="n">
        <f aca="false">EXP(($F$11 - $F$8 - $C$8*$C$8/2)*$C$3 + N1556*$C$8*SQRT($C$3))</f>
        <v>0.985219424962299</v>
      </c>
      <c r="S1556" s="55" t="n">
        <f aca="false">EXP(($F$11 - $F$9 - $C$9*$C$9/2)*$C$3 + O1556*$C$9*SQRT($C$3))</f>
        <v>1.0118327108225</v>
      </c>
      <c r="T1556" s="55" t="n">
        <f aca="false">EXP(($F$11 - $F$10 - $C$10*$C$10/2)*$C$3 + P1556*$C$10*SQRT($C$3))</f>
        <v>0.981879054020043</v>
      </c>
      <c r="U1556" s="53" t="n">
        <f aca="false">$C$4 * (MAX(MAX(Q1556:T1556) - $C$2, 0))</f>
        <v>11.8327108225</v>
      </c>
    </row>
    <row r="1557" customFormat="false" ht="13.8" hidden="false" customHeight="false" outlineLevel="0" collapsed="false">
      <c r="H1557" s="4" t="n">
        <v>1555</v>
      </c>
      <c r="I1557" s="17" t="n">
        <f aca="false">INDEX(Random!$F$2:$F$10003,($H1557-1)*$L$2 + I$2)</f>
        <v>0.960073288625785</v>
      </c>
      <c r="J1557" s="17" t="n">
        <f aca="false">INDEX(Random!$F$2:$F$10003,($H1557-1)*$L$2 + J$2)</f>
        <v>1.2483906554042</v>
      </c>
      <c r="K1557" s="17" t="n">
        <f aca="false">INDEX(Random!$F$2:$F$10003,($H1557-1)*$L$2 + K$2)</f>
        <v>1.98531743663307</v>
      </c>
      <c r="L1557" s="37" t="n">
        <f aca="false">INDEX(Random!$F$2:$F$10003,($H1557-1)*$L$2 + L$2)</f>
        <v>2.71835309517324</v>
      </c>
      <c r="M1557" s="29" t="n">
        <f aca="false" t="array" ref="M1557:P1557">TRANSPOSE(MMULT($B$28:$E$31, TRANSPOSE(I1557:L1557)))</f>
        <v>0.960073288625785</v>
      </c>
      <c r="N1557" s="29" t="n">
        <v>1.57486373487062</v>
      </c>
      <c r="O1557" s="29" t="n">
        <v>2.28189051148265</v>
      </c>
      <c r="P1557" s="29" t="n">
        <v>3.0515401399212</v>
      </c>
      <c r="Q1557" s="55" t="n">
        <f aca="false">EXP(($F$11 - $F$7 - $C$7*$C$7/2)*$C$3 + M1557*$C$7*SQRT($C$3))</f>
        <v>1.0405402663086</v>
      </c>
      <c r="R1557" s="55" t="n">
        <f aca="false">EXP(($F$11 - $F$8 - $C$8*$C$8/2)*$C$3 + N1557*$C$8*SQRT($C$3))</f>
        <v>1.07248521237753</v>
      </c>
      <c r="S1557" s="55" t="n">
        <f aca="false">EXP(($F$11 - $F$9 - $C$9*$C$9/2)*$C$3 + O1557*$C$9*SQRT($C$3))</f>
        <v>1.1040840696732</v>
      </c>
      <c r="T1557" s="55" t="n">
        <f aca="false">EXP(($F$11 - $F$10 - $C$10*$C$10/2)*$C$3 + P1557*$C$10*SQRT($C$3))</f>
        <v>1.1200729519911</v>
      </c>
      <c r="U1557" s="53" t="n">
        <f aca="false">$C$4 * (MAX(MAX(Q1557:T1557) - $C$2, 0))</f>
        <v>120.0729519911</v>
      </c>
    </row>
    <row r="1558" customFormat="false" ht="13.8" hidden="false" customHeight="false" outlineLevel="0" collapsed="false">
      <c r="H1558" s="4" t="n">
        <v>1556</v>
      </c>
      <c r="I1558" s="17" t="n">
        <f aca="false">INDEX(Random!$F$2:$F$10003,($H1558-1)*$L$2 + I$2)</f>
        <v>0.39157564921098</v>
      </c>
      <c r="J1558" s="17" t="n">
        <f aca="false">INDEX(Random!$F$2:$F$10003,($H1558-1)*$L$2 + J$2)</f>
        <v>1.05512280836496</v>
      </c>
      <c r="K1558" s="17" t="n">
        <f aca="false">INDEX(Random!$F$2:$F$10003,($H1558-1)*$L$2 + K$2)</f>
        <v>0.411304075349685</v>
      </c>
      <c r="L1558" s="37" t="n">
        <f aca="false">INDEX(Random!$F$2:$F$10003,($H1558-1)*$L$2 + L$2)</f>
        <v>-0.372105829096917</v>
      </c>
      <c r="M1558" s="29" t="n">
        <f aca="false" t="array" ref="M1558:P1558">TRANSPOSE(MMULT($B$28:$E$31, TRANSPOSE(I1558:L1558)))</f>
        <v>0.39157564921098</v>
      </c>
      <c r="N1558" s="29" t="n">
        <v>1.0761352343527</v>
      </c>
      <c r="O1558" s="29" t="n">
        <v>0.60086287995134</v>
      </c>
      <c r="P1558" s="29" t="n">
        <v>0.14845107118224</v>
      </c>
      <c r="Q1558" s="55" t="n">
        <f aca="false">EXP(($F$11 - $F$7 - $C$7*$C$7/2)*$C$3 + M1558*$C$7*SQRT($C$3))</f>
        <v>1.02004082165157</v>
      </c>
      <c r="R1558" s="55" t="n">
        <f aca="false">EXP(($F$11 - $F$8 - $C$8*$C$8/2)*$C$3 + N1558*$C$8*SQRT($C$3))</f>
        <v>1.04999208123495</v>
      </c>
      <c r="S1558" s="55" t="n">
        <f aca="false">EXP(($F$11 - $F$9 - $C$9*$C$9/2)*$C$3 + O1558*$C$9*SQRT($C$3))</f>
        <v>1.03037813823311</v>
      </c>
      <c r="T1558" s="55" t="n">
        <f aca="false">EXP(($F$11 - $F$10 - $C$10*$C$10/2)*$C$3 + P1558*$C$10*SQRT($C$3))</f>
        <v>1.00672782644106</v>
      </c>
      <c r="U1558" s="53" t="n">
        <f aca="false">$C$4 * (MAX(MAX(Q1558:T1558) - $C$2, 0))</f>
        <v>49.9920812349499</v>
      </c>
    </row>
    <row r="1559" customFormat="false" ht="13.8" hidden="false" customHeight="false" outlineLevel="0" collapsed="false">
      <c r="H1559" s="4" t="n">
        <v>1557</v>
      </c>
      <c r="I1559" s="17" t="n">
        <f aca="false">INDEX(Random!$F$2:$F$10003,($H1559-1)*$L$2 + I$2)</f>
        <v>0.574402558047995</v>
      </c>
      <c r="J1559" s="17" t="n">
        <f aca="false">INDEX(Random!$F$2:$F$10003,($H1559-1)*$L$2 + J$2)</f>
        <v>0.407335025791155</v>
      </c>
      <c r="K1559" s="17" t="n">
        <f aca="false">INDEX(Random!$F$2:$F$10003,($H1559-1)*$L$2 + K$2)</f>
        <v>-1.52476536057738</v>
      </c>
      <c r="L1559" s="37" t="n">
        <f aca="false">INDEX(Random!$F$2:$F$10003,($H1559-1)*$L$2 + L$2)</f>
        <v>1.14899901172591</v>
      </c>
      <c r="M1559" s="29" t="n">
        <f aca="false" t="array" ref="M1559:P1559">TRANSPOSE(MMULT($B$28:$E$31, TRANSPOSE(I1559:L1559)))</f>
        <v>0.574402558047995</v>
      </c>
      <c r="N1559" s="29" t="n">
        <v>0.672409846173437</v>
      </c>
      <c r="O1559" s="29" t="n">
        <v>-1.15779549604397</v>
      </c>
      <c r="P1559" s="29" t="n">
        <v>1.33198894023305</v>
      </c>
      <c r="Q1559" s="55" t="n">
        <f aca="false">EXP(($F$11 - $F$7 - $C$7*$C$7/2)*$C$3 + M1559*$C$7*SQRT($C$3))</f>
        <v>1.02658893165639</v>
      </c>
      <c r="R1559" s="55" t="n">
        <f aca="false">EXP(($F$11 - $F$8 - $C$8*$C$8/2)*$C$3 + N1559*$C$8*SQRT($C$3))</f>
        <v>1.03212965459175</v>
      </c>
      <c r="S1559" s="55" t="n">
        <f aca="false">EXP(($F$11 - $F$9 - $C$9*$C$9/2)*$C$3 + O1559*$C$9*SQRT($C$3))</f>
        <v>0.958529442321938</v>
      </c>
      <c r="T1559" s="55" t="n">
        <f aca="false">EXP(($F$11 - $F$10 - $C$10*$C$10/2)*$C$3 + P1559*$C$10*SQRT($C$3))</f>
        <v>1.05148170000355</v>
      </c>
      <c r="U1559" s="53" t="n">
        <f aca="false">$C$4 * (MAX(MAX(Q1559:T1559) - $C$2, 0))</f>
        <v>51.4817000035499</v>
      </c>
    </row>
    <row r="1560" customFormat="false" ht="13.8" hidden="false" customHeight="false" outlineLevel="0" collapsed="false">
      <c r="H1560" s="4" t="n">
        <v>1558</v>
      </c>
      <c r="I1560" s="17" t="n">
        <f aca="false">INDEX(Random!$F$2:$F$10003,($H1560-1)*$L$2 + I$2)</f>
        <v>0.513712845893041</v>
      </c>
      <c r="J1560" s="17" t="n">
        <f aca="false">INDEX(Random!$F$2:$F$10003,($H1560-1)*$L$2 + J$2)</f>
        <v>0.929436498000793</v>
      </c>
      <c r="K1560" s="17" t="n">
        <f aca="false">INDEX(Random!$F$2:$F$10003,($H1560-1)*$L$2 + K$2)</f>
        <v>-0.512737710955241</v>
      </c>
      <c r="L1560" s="37" t="n">
        <f aca="false">INDEX(Random!$F$2:$F$10003,($H1560-1)*$L$2 + L$2)</f>
        <v>0.352106537337632</v>
      </c>
      <c r="M1560" s="29" t="n">
        <f aca="false" t="array" ref="M1560:P1560">TRANSPOSE(MMULT($B$28:$E$31, TRANSPOSE(I1560:L1560)))</f>
        <v>0.513712845893041</v>
      </c>
      <c r="N1560" s="29" t="n">
        <v>1.05042053682702</v>
      </c>
      <c r="O1560" s="29" t="n">
        <v>-0.212623946141626</v>
      </c>
      <c r="P1560" s="29" t="n">
        <v>0.774114324739329</v>
      </c>
      <c r="Q1560" s="55" t="n">
        <f aca="false">EXP(($F$11 - $F$7 - $C$7*$C$7/2)*$C$3 + M1560*$C$7*SQRT($C$3))</f>
        <v>1.02441062745017</v>
      </c>
      <c r="R1560" s="55" t="n">
        <f aca="false">EXP(($F$11 - $F$8 - $C$8*$C$8/2)*$C$3 + N1560*$C$8*SQRT($C$3))</f>
        <v>1.04884519832586</v>
      </c>
      <c r="S1560" s="55" t="n">
        <f aca="false">EXP(($F$11 - $F$9 - $C$9*$C$9/2)*$C$3 + O1560*$C$9*SQRT($C$3))</f>
        <v>0.996497698230025</v>
      </c>
      <c r="T1560" s="55" t="n">
        <f aca="false">EXP(($F$11 - $F$10 - $C$10*$C$10/2)*$C$3 + P1560*$C$10*SQRT($C$3))</f>
        <v>1.03014381652035</v>
      </c>
      <c r="U1560" s="53" t="n">
        <f aca="false">$C$4 * (MAX(MAX(Q1560:T1560) - $C$2, 0))</f>
        <v>48.84519832586</v>
      </c>
    </row>
    <row r="1561" customFormat="false" ht="13.8" hidden="false" customHeight="false" outlineLevel="0" collapsed="false">
      <c r="H1561" s="4" t="n">
        <v>1559</v>
      </c>
      <c r="I1561" s="17" t="n">
        <f aca="false">INDEX(Random!$F$2:$F$10003,($H1561-1)*$L$2 + I$2)</f>
        <v>0.238997648399656</v>
      </c>
      <c r="J1561" s="17" t="n">
        <f aca="false">INDEX(Random!$F$2:$F$10003,($H1561-1)*$L$2 + J$2)</f>
        <v>0.0430869610181517</v>
      </c>
      <c r="K1561" s="17" t="n">
        <f aca="false">INDEX(Random!$F$2:$F$10003,($H1561-1)*$L$2 + K$2)</f>
        <v>2.1371114939631</v>
      </c>
      <c r="L1561" s="37" t="n">
        <f aca="false">INDEX(Random!$F$2:$F$10003,($H1561-1)*$L$2 + L$2)</f>
        <v>-0.125673563204816</v>
      </c>
      <c r="M1561" s="29" t="n">
        <f aca="false" t="array" ref="M1561:P1561">TRANSPOSE(MMULT($B$28:$E$31, TRANSPOSE(I1561:L1561)))</f>
        <v>0.238997648399656</v>
      </c>
      <c r="N1561" s="29" t="n">
        <v>0.179342299576545</v>
      </c>
      <c r="O1561" s="29" t="n">
        <v>2.06376625317606</v>
      </c>
      <c r="P1561" s="29" t="n">
        <v>0.0392000951273921</v>
      </c>
      <c r="Q1561" s="55" t="n">
        <f aca="false">EXP(($F$11 - $F$7 - $C$7*$C$7/2)*$C$3 + M1561*$C$7*SQRT($C$3))</f>
        <v>1.01460808796031</v>
      </c>
      <c r="R1561" s="55" t="n">
        <f aca="false">EXP(($F$11 - $F$8 - $C$8*$C$8/2)*$C$3 + N1561*$C$8*SQRT($C$3))</f>
        <v>1.01072603862911</v>
      </c>
      <c r="S1561" s="55" t="n">
        <f aca="false">EXP(($F$11 - $F$9 - $C$9*$C$9/2)*$C$3 + O1561*$C$9*SQRT($C$3))</f>
        <v>1.09423029373801</v>
      </c>
      <c r="T1561" s="55" t="n">
        <f aca="false">EXP(($F$11 - $F$10 - $C$10*$C$10/2)*$C$3 + P1561*$C$10*SQRT($C$3))</f>
        <v>1.00269394441036</v>
      </c>
      <c r="U1561" s="53" t="n">
        <f aca="false">$C$4 * (MAX(MAX(Q1561:T1561) - $C$2, 0))</f>
        <v>94.23029373801</v>
      </c>
    </row>
    <row r="1562" customFormat="false" ht="13.8" hidden="false" customHeight="false" outlineLevel="0" collapsed="false">
      <c r="H1562" s="4" t="n">
        <v>1560</v>
      </c>
      <c r="I1562" s="17" t="n">
        <f aca="false">INDEX(Random!$F$2:$F$10003,($H1562-1)*$L$2 + I$2)</f>
        <v>0.572728528886001</v>
      </c>
      <c r="J1562" s="17" t="n">
        <f aca="false">INDEX(Random!$F$2:$F$10003,($H1562-1)*$L$2 + J$2)</f>
        <v>-0.495019361515325</v>
      </c>
      <c r="K1562" s="17" t="n">
        <f aca="false">INDEX(Random!$F$2:$F$10003,($H1562-1)*$L$2 + K$2)</f>
        <v>-0.976762012787043</v>
      </c>
      <c r="L1562" s="37" t="n">
        <f aca="false">INDEX(Random!$F$2:$F$10003,($H1562-1)*$L$2 + L$2)</f>
        <v>-1.96413604607397</v>
      </c>
      <c r="M1562" s="29" t="n">
        <f aca="false" t="array" ref="M1562:P1562">TRANSPOSE(MMULT($B$28:$E$31, TRANSPOSE(I1562:L1562)))</f>
        <v>0.572728528886001</v>
      </c>
      <c r="N1562" s="29" t="n">
        <v>-0.0456107331713225</v>
      </c>
      <c r="O1562" s="29" t="n">
        <v>-0.715142950590987</v>
      </c>
      <c r="P1562" s="29" t="n">
        <v>-1.46441904294511</v>
      </c>
      <c r="Q1562" s="55" t="n">
        <f aca="false">EXP(($F$11 - $F$7 - $C$7*$C$7/2)*$C$3 + M1562*$C$7*SQRT($C$3))</f>
        <v>1.02652878452514</v>
      </c>
      <c r="R1562" s="55" t="n">
        <f aca="false">EXP(($F$11 - $F$8 - $C$8*$C$8/2)*$C$3 + N1562*$C$8*SQRT($C$3))</f>
        <v>1.00110903336341</v>
      </c>
      <c r="S1562" s="55" t="n">
        <f aca="false">EXP(($F$11 - $F$9 - $C$9*$C$9/2)*$C$3 + O1562*$C$9*SQRT($C$3))</f>
        <v>0.976127583542749</v>
      </c>
      <c r="T1562" s="55" t="n">
        <f aca="false">EXP(($F$11 - $F$10 - $C$10*$C$10/2)*$C$3 + P1562*$C$10*SQRT($C$3))</f>
        <v>0.948790103745439</v>
      </c>
      <c r="U1562" s="53" t="n">
        <f aca="false">$C$4 * (MAX(MAX(Q1562:T1562) - $C$2, 0))</f>
        <v>26.5287845251401</v>
      </c>
    </row>
    <row r="1563" customFormat="false" ht="13.8" hidden="false" customHeight="false" outlineLevel="0" collapsed="false">
      <c r="H1563" s="4" t="n">
        <v>1561</v>
      </c>
      <c r="I1563" s="17" t="n">
        <f aca="false">INDEX(Random!$F$2:$F$10003,($H1563-1)*$L$2 + I$2)</f>
        <v>-1.61831473860832</v>
      </c>
      <c r="J1563" s="17" t="n">
        <f aca="false">INDEX(Random!$F$2:$F$10003,($H1563-1)*$L$2 + J$2)</f>
        <v>0.209461204112139</v>
      </c>
      <c r="K1563" s="17" t="n">
        <f aca="false">INDEX(Random!$F$2:$F$10003,($H1563-1)*$L$2 + K$2)</f>
        <v>1.09753164186804</v>
      </c>
      <c r="L1563" s="37" t="n">
        <f aca="false">INDEX(Random!$F$2:$F$10003,($H1563-1)*$L$2 + L$2)</f>
        <v>-0.609200392567135</v>
      </c>
      <c r="M1563" s="29" t="n">
        <f aca="false" t="array" ref="M1563:P1563">TRANSPOSE(MMULT($B$28:$E$31, TRANSPOSE(I1563:L1563)))</f>
        <v>-1.61831473860832</v>
      </c>
      <c r="N1563" s="29" t="n">
        <v>-0.816111891472014</v>
      </c>
      <c r="O1563" s="29" t="n">
        <v>0.407333152840398</v>
      </c>
      <c r="P1563" s="29" t="n">
        <v>-1.26362377146855</v>
      </c>
      <c r="Q1563" s="55" t="n">
        <f aca="false">EXP(($F$11 - $F$7 - $C$7*$C$7/2)*$C$3 + M1563*$C$7*SQRT($C$3))</f>
        <v>0.950750585968775</v>
      </c>
      <c r="R1563" s="55" t="n">
        <f aca="false">EXP(($F$11 - $F$8 - $C$8*$C$8/2)*$C$3 + N1563*$C$8*SQRT($C$3))</f>
        <v>0.968857360815442</v>
      </c>
      <c r="S1563" s="55" t="n">
        <f aca="false">EXP(($F$11 - $F$9 - $C$9*$C$9/2)*$C$3 + O1563*$C$9*SQRT($C$3))</f>
        <v>1.02221494490805</v>
      </c>
      <c r="T1563" s="55" t="n">
        <f aca="false">EXP(($F$11 - $F$10 - $C$10*$C$10/2)*$C$3 + P1563*$C$10*SQRT($C$3))</f>
        <v>0.955817336444826</v>
      </c>
      <c r="U1563" s="53" t="n">
        <f aca="false">$C$4 * (MAX(MAX(Q1563:T1563) - $C$2, 0))</f>
        <v>22.21494490805</v>
      </c>
    </row>
    <row r="1564" customFormat="false" ht="13.8" hidden="false" customHeight="false" outlineLevel="0" collapsed="false">
      <c r="H1564" s="4" t="n">
        <v>1562</v>
      </c>
      <c r="I1564" s="17" t="n">
        <f aca="false">INDEX(Random!$F$2:$F$10003,($H1564-1)*$L$2 + I$2)</f>
        <v>1.24232704531552</v>
      </c>
      <c r="J1564" s="17" t="n">
        <f aca="false">INDEX(Random!$F$2:$F$10003,($H1564-1)*$L$2 + J$2)</f>
        <v>-0.823272752631676</v>
      </c>
      <c r="K1564" s="17" t="n">
        <f aca="false">INDEX(Random!$F$2:$F$10003,($H1564-1)*$L$2 + K$2)</f>
        <v>-1.45722210077368</v>
      </c>
      <c r="L1564" s="37" t="n">
        <f aca="false">INDEX(Random!$F$2:$F$10003,($H1564-1)*$L$2 + L$2)</f>
        <v>1.99403505382154</v>
      </c>
      <c r="M1564" s="29" t="n">
        <f aca="false" t="array" ref="M1564:P1564">TRANSPOSE(MMULT($B$28:$E$31, TRANSPOSE(I1564:L1564)))</f>
        <v>1.24232704531552</v>
      </c>
      <c r="N1564" s="29" t="n">
        <v>0.100103476527196</v>
      </c>
      <c r="O1564" s="29" t="n">
        <v>-0.924484720581163</v>
      </c>
      <c r="P1564" s="29" t="n">
        <v>2.06974801841613</v>
      </c>
      <c r="Q1564" s="55" t="n">
        <f aca="false">EXP(($F$11 - $F$7 - $C$7*$C$7/2)*$C$3 + M1564*$C$7*SQRT($C$3))</f>
        <v>1.05087058224924</v>
      </c>
      <c r="R1564" s="55" t="n">
        <f aca="false">EXP(($F$11 - $F$8 - $C$8*$C$8/2)*$C$3 + N1564*$C$8*SQRT($C$3))</f>
        <v>1.00732799203298</v>
      </c>
      <c r="S1564" s="55" t="n">
        <f aca="false">EXP(($F$11 - $F$9 - $C$9*$C$9/2)*$C$3 + O1564*$C$9*SQRT($C$3))</f>
        <v>0.967765060734786</v>
      </c>
      <c r="T1564" s="55" t="n">
        <f aca="false">EXP(($F$11 - $F$10 - $C$10*$C$10/2)*$C$3 + P1564*$C$10*SQRT($C$3))</f>
        <v>1.08038013755848</v>
      </c>
      <c r="U1564" s="53" t="n">
        <f aca="false">$C$4 * (MAX(MAX(Q1564:T1564) - $C$2, 0))</f>
        <v>80.3801375584801</v>
      </c>
    </row>
    <row r="1565" customFormat="false" ht="13.8" hidden="false" customHeight="false" outlineLevel="0" collapsed="false">
      <c r="H1565" s="4" t="n">
        <v>1563</v>
      </c>
      <c r="I1565" s="17" t="n">
        <f aca="false">INDEX(Random!$F$2:$F$10003,($H1565-1)*$L$2 + I$2)</f>
        <v>-0.87966126511861</v>
      </c>
      <c r="J1565" s="17" t="n">
        <f aca="false">INDEX(Random!$F$2:$F$10003,($H1565-1)*$L$2 + J$2)</f>
        <v>-0.283393234830138</v>
      </c>
      <c r="K1565" s="17" t="n">
        <f aca="false">INDEX(Random!$F$2:$F$10003,($H1565-1)*$L$2 + K$2)</f>
        <v>-0.593151909993291</v>
      </c>
      <c r="L1565" s="37" t="n">
        <f aca="false">INDEX(Random!$F$2:$F$10003,($H1565-1)*$L$2 + L$2)</f>
        <v>1.03684237570725</v>
      </c>
      <c r="M1565" s="29" t="n">
        <f aca="false" t="array" ref="M1565:P1565">TRANSPOSE(MMULT($B$28:$E$31, TRANSPOSE(I1565:L1565)))</f>
        <v>-0.87966126511861</v>
      </c>
      <c r="N1565" s="29" t="n">
        <v>-0.759262248043486</v>
      </c>
      <c r="O1565" s="29" t="n">
        <v>-0.902177760808991</v>
      </c>
      <c r="P1565" s="29" t="n">
        <v>0.342888131675808</v>
      </c>
      <c r="Q1565" s="55" t="n">
        <f aca="false">EXP(($F$11 - $F$7 - $C$7*$C$7/2)*$C$3 + M1565*$C$7*SQRT($C$3))</f>
        <v>0.975650701650636</v>
      </c>
      <c r="R1565" s="55" t="n">
        <f aca="false">EXP(($F$11 - $F$8 - $C$8*$C$8/2)*$C$3 + N1565*$C$8*SQRT($C$3))</f>
        <v>0.97120105679734</v>
      </c>
      <c r="S1565" s="55" t="n">
        <f aca="false">EXP(($F$11 - $F$9 - $C$9*$C$9/2)*$C$3 + O1565*$C$9*SQRT($C$3))</f>
        <v>0.968652730124434</v>
      </c>
      <c r="T1565" s="55" t="n">
        <f aca="false">EXP(($F$11 - $F$10 - $C$10*$C$10/2)*$C$3 + P1565*$C$10*SQRT($C$3))</f>
        <v>1.01394722512739</v>
      </c>
      <c r="U1565" s="53" t="n">
        <f aca="false">$C$4 * (MAX(MAX(Q1565:T1565) - $C$2, 0))</f>
        <v>13.94722512739</v>
      </c>
    </row>
    <row r="1566" customFormat="false" ht="13.8" hidden="false" customHeight="false" outlineLevel="0" collapsed="false">
      <c r="H1566" s="4" t="n">
        <v>1564</v>
      </c>
      <c r="I1566" s="17" t="n">
        <f aca="false">INDEX(Random!$F$2:$F$10003,($H1566-1)*$L$2 + I$2)</f>
        <v>1.6652274747311</v>
      </c>
      <c r="J1566" s="17" t="n">
        <f aca="false">INDEX(Random!$F$2:$F$10003,($H1566-1)*$L$2 + J$2)</f>
        <v>-0.867653907559594</v>
      </c>
      <c r="K1566" s="17" t="n">
        <f aca="false">INDEX(Random!$F$2:$F$10003,($H1566-1)*$L$2 + K$2)</f>
        <v>-0.648216386063496</v>
      </c>
      <c r="L1566" s="37" t="n">
        <f aca="false">INDEX(Random!$F$2:$F$10003,($H1566-1)*$L$2 + L$2)</f>
        <v>-0.488451232191676</v>
      </c>
      <c r="M1566" s="29" t="n">
        <f aca="false" t="array" ref="M1566:P1566">TRANSPOSE(MMULT($B$28:$E$31, TRANSPOSE(I1566:L1566)))</f>
        <v>1.6652274747311</v>
      </c>
      <c r="N1566" s="29" t="n">
        <v>0.321599510026085</v>
      </c>
      <c r="O1566" s="29" t="n">
        <v>-0.0203579729378961</v>
      </c>
      <c r="P1566" s="29" t="n">
        <v>0.220300321403939</v>
      </c>
      <c r="Q1566" s="55" t="n">
        <f aca="false">EXP(($F$11 - $F$7 - $C$7*$C$7/2)*$C$3 + M1566*$C$7*SQRT($C$3))</f>
        <v>1.06654074394322</v>
      </c>
      <c r="R1566" s="55" t="n">
        <f aca="false">EXP(($F$11 - $F$8 - $C$8*$C$8/2)*$C$3 + N1566*$C$8*SQRT($C$3))</f>
        <v>1.01685532893146</v>
      </c>
      <c r="S1566" s="55" t="n">
        <f aca="false">EXP(($F$11 - $F$9 - $C$9*$C$9/2)*$C$3 + O1566*$C$9*SQRT($C$3))</f>
        <v>1.00440334868619</v>
      </c>
      <c r="T1566" s="55" t="n">
        <f aca="false">EXP(($F$11 - $F$10 - $C$10*$C$10/2)*$C$3 + P1566*$C$10*SQRT($C$3))</f>
        <v>1.00938956350152</v>
      </c>
      <c r="U1566" s="53" t="n">
        <f aca="false">$C$4 * (MAX(MAX(Q1566:T1566) - $C$2, 0))</f>
        <v>66.54074394322</v>
      </c>
    </row>
    <row r="1567" customFormat="false" ht="13.8" hidden="false" customHeight="false" outlineLevel="0" collapsed="false">
      <c r="H1567" s="4" t="n">
        <v>1565</v>
      </c>
      <c r="I1567" s="17" t="n">
        <f aca="false">INDEX(Random!$F$2:$F$10003,($H1567-1)*$L$2 + I$2)</f>
        <v>-0.690461763942482</v>
      </c>
      <c r="J1567" s="17" t="n">
        <f aca="false">INDEX(Random!$F$2:$F$10003,($H1567-1)*$L$2 + J$2)</f>
        <v>-1.44450223032691</v>
      </c>
      <c r="K1567" s="17" t="n">
        <f aca="false">INDEX(Random!$F$2:$F$10003,($H1567-1)*$L$2 + K$2)</f>
        <v>-0.047489955653569</v>
      </c>
      <c r="L1567" s="37" t="n">
        <f aca="false">INDEX(Random!$F$2:$F$10003,($H1567-1)*$L$2 + L$2)</f>
        <v>-0.486595173656455</v>
      </c>
      <c r="M1567" s="29" t="n">
        <f aca="false" t="array" ref="M1567:P1567">TRANSPOSE(MMULT($B$28:$E$31, TRANSPOSE(I1567:L1567)))</f>
        <v>-0.690461763942482</v>
      </c>
      <c r="N1567" s="29" t="n">
        <v>-1.5669998483033</v>
      </c>
      <c r="O1567" s="29" t="n">
        <v>-0.406441153171994</v>
      </c>
      <c r="P1567" s="29" t="n">
        <v>-1.1032822930376</v>
      </c>
      <c r="Q1567" s="55" t="n">
        <f aca="false">EXP(($F$11 - $F$7 - $C$7*$C$7/2)*$C$3 + M1567*$C$7*SQRT($C$3))</f>
        <v>0.982132882319547</v>
      </c>
      <c r="R1567" s="55" t="n">
        <f aca="false">EXP(($F$11 - $F$8 - $C$8*$C$8/2)*$C$3 + N1567*$C$8*SQRT($C$3))</f>
        <v>0.938426616301097</v>
      </c>
      <c r="S1567" s="55" t="n">
        <f aca="false">EXP(($F$11 - $F$9 - $C$9*$C$9/2)*$C$3 + O1567*$C$9*SQRT($C$3))</f>
        <v>0.988591242737158</v>
      </c>
      <c r="T1567" s="55" t="n">
        <f aca="false">EXP(($F$11 - $F$10 - $C$10*$C$10/2)*$C$3 + P1567*$C$10*SQRT($C$3))</f>
        <v>0.961466163904832</v>
      </c>
      <c r="U1567" s="53" t="n">
        <f aca="false">$C$4 * (MAX(MAX(Q1567:T1567) - $C$2, 0))</f>
        <v>0</v>
      </c>
    </row>
    <row r="1568" customFormat="false" ht="13.8" hidden="false" customHeight="false" outlineLevel="0" collapsed="false">
      <c r="H1568" s="4" t="n">
        <v>1566</v>
      </c>
      <c r="I1568" s="17" t="n">
        <f aca="false">INDEX(Random!$F$2:$F$10003,($H1568-1)*$L$2 + I$2)</f>
        <v>2.11397051678155</v>
      </c>
      <c r="J1568" s="17" t="n">
        <f aca="false">INDEX(Random!$F$2:$F$10003,($H1568-1)*$L$2 + J$2)</f>
        <v>1.25888670854922</v>
      </c>
      <c r="K1568" s="17" t="n">
        <f aca="false">INDEX(Random!$F$2:$F$10003,($H1568-1)*$L$2 + K$2)</f>
        <v>-1.30352899743676</v>
      </c>
      <c r="L1568" s="37" t="n">
        <f aca="false">INDEX(Random!$F$2:$F$10003,($H1568-1)*$L$2 + L$2)</f>
        <v>0.07721294515691</v>
      </c>
      <c r="M1568" s="29" t="n">
        <f aca="false" t="array" ref="M1568:P1568">TRANSPOSE(MMULT($B$28:$E$31, TRANSPOSE(I1568:L1568)))</f>
        <v>2.11397051678155</v>
      </c>
      <c r="N1568" s="29" t="n">
        <v>2.28378428197818</v>
      </c>
      <c r="O1568" s="29" t="n">
        <v>-0.307311012216519</v>
      </c>
      <c r="P1568" s="29" t="n">
        <v>1.42916441965798</v>
      </c>
      <c r="Q1568" s="55" t="n">
        <f aca="false">EXP(($F$11 - $F$7 - $C$7*$C$7/2)*$C$3 + M1568*$C$7*SQRT($C$3))</f>
        <v>1.08342407758197</v>
      </c>
      <c r="R1568" s="55" t="n">
        <f aca="false">EXP(($F$11 - $F$8 - $C$8*$C$8/2)*$C$3 + N1568*$C$8*SQRT($C$3))</f>
        <v>1.10528995911278</v>
      </c>
      <c r="S1568" s="55" t="n">
        <f aca="false">EXP(($F$11 - $F$9 - $C$9*$C$9/2)*$C$3 + O1568*$C$9*SQRT($C$3))</f>
        <v>0.992627225631194</v>
      </c>
      <c r="T1568" s="55" t="n">
        <f aca="false">EXP(($F$11 - $F$10 - $C$10*$C$10/2)*$C$3 + P1568*$C$10*SQRT($C$3))</f>
        <v>1.05524346326564</v>
      </c>
      <c r="U1568" s="53" t="n">
        <f aca="false">$C$4 * (MAX(MAX(Q1568:T1568) - $C$2, 0))</f>
        <v>105.28995911278</v>
      </c>
    </row>
    <row r="1569" customFormat="false" ht="13.8" hidden="false" customHeight="false" outlineLevel="0" collapsed="false">
      <c r="H1569" s="4" t="n">
        <v>1567</v>
      </c>
      <c r="I1569" s="17" t="n">
        <f aca="false">INDEX(Random!$F$2:$F$10003,($H1569-1)*$L$2 + I$2)</f>
        <v>1.55480809613055</v>
      </c>
      <c r="J1569" s="17" t="n">
        <f aca="false">INDEX(Random!$F$2:$F$10003,($H1569-1)*$L$2 + J$2)</f>
        <v>1.54118190324101</v>
      </c>
      <c r="K1569" s="17" t="n">
        <f aca="false">INDEX(Random!$F$2:$F$10003,($H1569-1)*$L$2 + K$2)</f>
        <v>0.693677788477079</v>
      </c>
      <c r="L1569" s="37" t="n">
        <f aca="false">INDEX(Random!$F$2:$F$10003,($H1569-1)*$L$2 + L$2)</f>
        <v>0.435770726590009</v>
      </c>
      <c r="M1569" s="29" t="n">
        <f aca="false" t="array" ref="M1569:P1569">TRANSPOSE(MMULT($B$28:$E$31, TRANSPOSE(I1569:L1569)))</f>
        <v>1.55480809613055</v>
      </c>
      <c r="N1569" s="29" t="n">
        <v>2.16860251184589</v>
      </c>
      <c r="O1569" s="29" t="n">
        <v>1.3388696508532</v>
      </c>
      <c r="P1569" s="29" t="n">
        <v>1.52437880164181</v>
      </c>
      <c r="Q1569" s="55" t="n">
        <f aca="false">EXP(($F$11 - $F$7 - $C$7*$C$7/2)*$C$3 + M1569*$C$7*SQRT($C$3))</f>
        <v>1.06242686166229</v>
      </c>
      <c r="R1569" s="55" t="n">
        <f aca="false">EXP(($F$11 - $F$8 - $C$8*$C$8/2)*$C$3 + N1569*$C$8*SQRT($C$3))</f>
        <v>1.09989253739357</v>
      </c>
      <c r="S1569" s="55" t="n">
        <f aca="false">EXP(($F$11 - $F$9 - $C$9*$C$9/2)*$C$3 + O1569*$C$9*SQRT($C$3))</f>
        <v>1.06211046949493</v>
      </c>
      <c r="T1569" s="55" t="n">
        <f aca="false">EXP(($F$11 - $F$10 - $C$10*$C$10/2)*$C$3 + P1569*$C$10*SQRT($C$3))</f>
        <v>1.05894236347194</v>
      </c>
      <c r="U1569" s="53" t="n">
        <f aca="false">$C$4 * (MAX(MAX(Q1569:T1569) - $C$2, 0))</f>
        <v>99.89253739357</v>
      </c>
    </row>
    <row r="1570" customFormat="false" ht="13.8" hidden="false" customHeight="false" outlineLevel="0" collapsed="false">
      <c r="H1570" s="4" t="n">
        <v>1568</v>
      </c>
      <c r="I1570" s="17" t="n">
        <f aca="false">INDEX(Random!$F$2:$F$10003,($H1570-1)*$L$2 + I$2)</f>
        <v>-1.34675137668963</v>
      </c>
      <c r="J1570" s="17" t="n">
        <f aca="false">INDEX(Random!$F$2:$F$10003,($H1570-1)*$L$2 + J$2)</f>
        <v>0.188704671896956</v>
      </c>
      <c r="K1570" s="17" t="n">
        <f aca="false">INDEX(Random!$F$2:$F$10003,($H1570-1)*$L$2 + K$2)</f>
        <v>2.89301885677452</v>
      </c>
      <c r="L1570" s="37" t="n">
        <f aca="false">INDEX(Random!$F$2:$F$10003,($H1570-1)*$L$2 + L$2)</f>
        <v>1.33433302202389</v>
      </c>
      <c r="M1570" s="29" t="n">
        <f aca="false" t="array" ref="M1570:P1570">TRANSPOSE(MMULT($B$28:$E$31, TRANSPOSE(I1570:L1570)))</f>
        <v>-1.34675137668963</v>
      </c>
      <c r="N1570" s="29" t="n">
        <v>-0.667727124894051</v>
      </c>
      <c r="O1570" s="29" t="n">
        <v>2.16434835041816</v>
      </c>
      <c r="P1570" s="29" t="n">
        <v>0.4887115118607</v>
      </c>
      <c r="Q1570" s="55" t="n">
        <f aca="false">EXP(($F$11 - $F$7 - $C$7*$C$7/2)*$C$3 + M1570*$C$7*SQRT($C$3))</f>
        <v>0.959830283486366</v>
      </c>
      <c r="R1570" s="55" t="n">
        <f aca="false">EXP(($F$11 - $F$8 - $C$8*$C$8/2)*$C$3 + N1570*$C$8*SQRT($C$3))</f>
        <v>0.974986623263649</v>
      </c>
      <c r="S1570" s="55" t="n">
        <f aca="false">EXP(($F$11 - $F$9 - $C$9*$C$9/2)*$C$3 + O1570*$C$9*SQRT($C$3))</f>
        <v>1.09876312155405</v>
      </c>
      <c r="T1570" s="55" t="n">
        <f aca="false">EXP(($F$11 - $F$10 - $C$10*$C$10/2)*$C$3 + P1570*$C$10*SQRT($C$3))</f>
        <v>1.01939556346574</v>
      </c>
      <c r="U1570" s="53" t="n">
        <f aca="false">$C$4 * (MAX(MAX(Q1570:T1570) - $C$2, 0))</f>
        <v>98.7631215540501</v>
      </c>
    </row>
    <row r="1571" customFormat="false" ht="13.8" hidden="false" customHeight="false" outlineLevel="0" collapsed="false">
      <c r="H1571" s="4" t="n">
        <v>1569</v>
      </c>
      <c r="I1571" s="17" t="n">
        <f aca="false">INDEX(Random!$F$2:$F$10003,($H1571-1)*$L$2 + I$2)</f>
        <v>-1.62216287957584</v>
      </c>
      <c r="J1571" s="17" t="n">
        <f aca="false">INDEX(Random!$F$2:$F$10003,($H1571-1)*$L$2 + J$2)</f>
        <v>0.357355052424635</v>
      </c>
      <c r="K1571" s="17" t="n">
        <f aca="false">INDEX(Random!$F$2:$F$10003,($H1571-1)*$L$2 + K$2)</f>
        <v>0.00890492671240322</v>
      </c>
      <c r="L1571" s="37" t="n">
        <f aca="false">INDEX(Random!$F$2:$F$10003,($H1571-1)*$L$2 + L$2)</f>
        <v>2.11885820487502</v>
      </c>
      <c r="M1571" s="29" t="n">
        <f aca="false" t="array" ref="M1571:P1571">TRANSPOSE(MMULT($B$28:$E$31, TRANSPOSE(I1571:L1571)))</f>
        <v>-1.62216287957584</v>
      </c>
      <c r="N1571" s="29" t="n">
        <v>-0.700932891262377</v>
      </c>
      <c r="O1571" s="29" t="n">
        <v>-0.587259753675129</v>
      </c>
      <c r="P1571" s="29" t="n">
        <v>1.02421666137025</v>
      </c>
      <c r="Q1571" s="55" t="n">
        <f aca="false">EXP(($F$11 - $F$7 - $C$7*$C$7/2)*$C$3 + M1571*$C$7*SQRT($C$3))</f>
        <v>0.950622542811919</v>
      </c>
      <c r="R1571" s="55" t="n">
        <f aca="false">EXP(($F$11 - $F$8 - $C$8*$C$8/2)*$C$3 + N1571*$C$8*SQRT($C$3))</f>
        <v>0.973611648638897</v>
      </c>
      <c r="S1571" s="55" t="n">
        <f aca="false">EXP(($F$11 - $F$9 - $C$9*$C$9/2)*$C$3 + O1571*$C$9*SQRT($C$3))</f>
        <v>0.981271616203634</v>
      </c>
      <c r="T1571" s="55" t="n">
        <f aca="false">EXP(($F$11 - $F$10 - $C$10*$C$10/2)*$C$3 + P1571*$C$10*SQRT($C$3))</f>
        <v>1.03965578359464</v>
      </c>
      <c r="U1571" s="53" t="n">
        <f aca="false">$C$4 * (MAX(MAX(Q1571:T1571) - $C$2, 0))</f>
        <v>39.6557835946401</v>
      </c>
    </row>
    <row r="1572" customFormat="false" ht="13.8" hidden="false" customHeight="false" outlineLevel="0" collapsed="false">
      <c r="H1572" s="4" t="n">
        <v>1570</v>
      </c>
      <c r="I1572" s="17" t="n">
        <f aca="false">INDEX(Random!$F$2:$F$10003,($H1572-1)*$L$2 + I$2)</f>
        <v>1.40673624688887</v>
      </c>
      <c r="J1572" s="17" t="n">
        <f aca="false">INDEX(Random!$F$2:$F$10003,($H1572-1)*$L$2 + J$2)</f>
        <v>-0.667427380002916</v>
      </c>
      <c r="K1572" s="17" t="n">
        <f aca="false">INDEX(Random!$F$2:$F$10003,($H1572-1)*$L$2 + K$2)</f>
        <v>-0.412482536575267</v>
      </c>
      <c r="L1572" s="37" t="n">
        <f aca="false">INDEX(Random!$F$2:$F$10003,($H1572-1)*$L$2 + L$2)</f>
        <v>0.830032830757656</v>
      </c>
      <c r="M1572" s="29" t="n">
        <f aca="false" t="array" ref="M1572:P1572">TRANSPOSE(MMULT($B$28:$E$31, TRANSPOSE(I1572:L1572)))</f>
        <v>1.40673624688887</v>
      </c>
      <c r="N1572" s="29" t="n">
        <v>0.323756943558544</v>
      </c>
      <c r="O1572" s="29" t="n">
        <v>0.111800118555165</v>
      </c>
      <c r="P1572" s="29" t="n">
        <v>1.23230672997938</v>
      </c>
      <c r="Q1572" s="55" t="n">
        <f aca="false">EXP(($F$11 - $F$7 - $C$7*$C$7/2)*$C$3 + M1572*$C$7*SQRT($C$3))</f>
        <v>1.0569350617678</v>
      </c>
      <c r="R1572" s="55" t="n">
        <f aca="false">EXP(($F$11 - $F$8 - $C$8*$C$8/2)*$C$3 + N1572*$C$8*SQRT($C$3))</f>
        <v>1.01694856961189</v>
      </c>
      <c r="S1572" s="55" t="n">
        <f aca="false">EXP(($F$11 - $F$9 - $C$9*$C$9/2)*$C$3 + O1572*$C$9*SQRT($C$3))</f>
        <v>1.00987380739375</v>
      </c>
      <c r="T1572" s="55" t="n">
        <f aca="false">EXP(($F$11 - $F$10 - $C$10*$C$10/2)*$C$3 + P1572*$C$10*SQRT($C$3))</f>
        <v>1.04763683156622</v>
      </c>
      <c r="U1572" s="53" t="n">
        <f aca="false">$C$4 * (MAX(MAX(Q1572:T1572) - $C$2, 0))</f>
        <v>56.9350617677999</v>
      </c>
    </row>
    <row r="1573" customFormat="false" ht="13.8" hidden="false" customHeight="false" outlineLevel="0" collapsed="false">
      <c r="H1573" s="4" t="n">
        <v>1571</v>
      </c>
      <c r="I1573" s="17" t="n">
        <f aca="false">INDEX(Random!$F$2:$F$10003,($H1573-1)*$L$2 + I$2)</f>
        <v>-0.173396777463889</v>
      </c>
      <c r="J1573" s="17" t="n">
        <f aca="false">INDEX(Random!$F$2:$F$10003,($H1573-1)*$L$2 + J$2)</f>
        <v>2.68663861380371</v>
      </c>
      <c r="K1573" s="17" t="n">
        <f aca="false">INDEX(Random!$F$2:$F$10003,($H1573-1)*$L$2 + K$2)</f>
        <v>0.848858592547601</v>
      </c>
      <c r="L1573" s="37" t="n">
        <f aca="false">INDEX(Random!$F$2:$F$10003,($H1573-1)*$L$2 + L$2)</f>
        <v>-0.501998360034551</v>
      </c>
      <c r="M1573" s="29" t="n">
        <f aca="false" t="array" ref="M1573:P1573">TRANSPOSE(MMULT($B$28:$E$31, TRANSPOSE(I1573:L1573)))</f>
        <v>-0.173396777463889</v>
      </c>
      <c r="N1573" s="29" t="n">
        <v>2.02950680186805</v>
      </c>
      <c r="O1573" s="29" t="n">
        <v>0.899800621411997</v>
      </c>
      <c r="P1573" s="29" t="n">
        <v>0.155569906075362</v>
      </c>
      <c r="Q1573" s="55" t="n">
        <f aca="false">EXP(($F$11 - $F$7 - $C$7*$C$7/2)*$C$3 + M1573*$C$7*SQRT($C$3))</f>
        <v>1.00006861514268</v>
      </c>
      <c r="R1573" s="55" t="n">
        <f aca="false">EXP(($F$11 - $F$8 - $C$8*$C$8/2)*$C$3 + N1573*$C$8*SQRT($C$3))</f>
        <v>1.09340962917953</v>
      </c>
      <c r="S1573" s="55" t="n">
        <f aca="false">EXP(($F$11 - $F$9 - $C$9*$C$9/2)*$C$3 + O1573*$C$9*SQRT($C$3))</f>
        <v>1.0431158050043</v>
      </c>
      <c r="T1573" s="55" t="n">
        <f aca="false">EXP(($F$11 - $F$10 - $C$10*$C$10/2)*$C$3 + P1573*$C$10*SQRT($C$3))</f>
        <v>1.0069912381934</v>
      </c>
      <c r="U1573" s="53" t="n">
        <f aca="false">$C$4 * (MAX(MAX(Q1573:T1573) - $C$2, 0))</f>
        <v>93.4096291795301</v>
      </c>
    </row>
    <row r="1574" customFormat="false" ht="13.8" hidden="false" customHeight="false" outlineLevel="0" collapsed="false">
      <c r="H1574" s="4" t="n">
        <v>1572</v>
      </c>
      <c r="I1574" s="17" t="n">
        <f aca="false">INDEX(Random!$F$2:$F$10003,($H1574-1)*$L$2 + I$2)</f>
        <v>-0.0720319588014996</v>
      </c>
      <c r="J1574" s="17" t="n">
        <f aca="false">INDEX(Random!$F$2:$F$10003,($H1574-1)*$L$2 + J$2)</f>
        <v>0.137010254620042</v>
      </c>
      <c r="K1574" s="17" t="n">
        <f aca="false">INDEX(Random!$F$2:$F$10003,($H1574-1)*$L$2 + K$2)</f>
        <v>0.5883883355412</v>
      </c>
      <c r="L1574" s="37" t="n">
        <f aca="false">INDEX(Random!$F$2:$F$10003,($H1574-1)*$L$2 + L$2)</f>
        <v>-1.25243592235788</v>
      </c>
      <c r="M1574" s="29" t="n">
        <f aca="false" t="array" ref="M1574:P1574">TRANSPOSE(MMULT($B$28:$E$31, TRANSPOSE(I1574:L1574)))</f>
        <v>-0.0720319588014996</v>
      </c>
      <c r="N1574" s="29" t="n">
        <v>0.0651336581951339</v>
      </c>
      <c r="O1574" s="29" t="n">
        <v>0.524083060187097</v>
      </c>
      <c r="P1574" s="29" t="n">
        <v>-1.03716534598263</v>
      </c>
      <c r="Q1574" s="55" t="n">
        <f aca="false">EXP(($F$11 - $F$7 - $C$7*$C$7/2)*$C$3 + M1574*$C$7*SQRT($C$3))</f>
        <v>1.00362292843908</v>
      </c>
      <c r="R1574" s="55" t="n">
        <f aca="false">EXP(($F$11 - $F$8 - $C$8*$C$8/2)*$C$3 + N1574*$C$8*SQRT($C$3))</f>
        <v>1.00583199572863</v>
      </c>
      <c r="S1574" s="55" t="n">
        <f aca="false">EXP(($F$11 - $F$9 - $C$9*$C$9/2)*$C$3 + O1574*$C$9*SQRT($C$3))</f>
        <v>1.02713174977871</v>
      </c>
      <c r="T1574" s="55" t="n">
        <f aca="false">EXP(($F$11 - $F$10 - $C$10*$C$10/2)*$C$3 + P1574*$C$10*SQRT($C$3))</f>
        <v>0.963805172787315</v>
      </c>
      <c r="U1574" s="53" t="n">
        <f aca="false">$C$4 * (MAX(MAX(Q1574:T1574) - $C$2, 0))</f>
        <v>27.13174977871</v>
      </c>
    </row>
    <row r="1575" customFormat="false" ht="13.8" hidden="false" customHeight="false" outlineLevel="0" collapsed="false">
      <c r="H1575" s="4" t="n">
        <v>1573</v>
      </c>
      <c r="I1575" s="17" t="n">
        <f aca="false">INDEX(Random!$F$2:$F$10003,($H1575-1)*$L$2 + I$2)</f>
        <v>-0.315415906318577</v>
      </c>
      <c r="J1575" s="17" t="n">
        <f aca="false">INDEX(Random!$F$2:$F$10003,($H1575-1)*$L$2 + J$2)</f>
        <v>0.406467041943812</v>
      </c>
      <c r="K1575" s="17" t="n">
        <f aca="false">INDEX(Random!$F$2:$F$10003,($H1575-1)*$L$2 + K$2)</f>
        <v>0.458246996110385</v>
      </c>
      <c r="L1575" s="37" t="n">
        <f aca="false">INDEX(Random!$F$2:$F$10003,($H1575-1)*$L$2 + L$2)</f>
        <v>0.712702684357493</v>
      </c>
      <c r="M1575" s="29" t="n">
        <f aca="false" t="array" ref="M1575:P1575">TRANSPOSE(MMULT($B$28:$E$31, TRANSPOSE(I1575:L1575)))</f>
        <v>-0.315415906318577</v>
      </c>
      <c r="N1575" s="29" t="n">
        <v>0.13147322775493</v>
      </c>
      <c r="O1575" s="29" t="n">
        <v>0.329572828112619</v>
      </c>
      <c r="P1575" s="29" t="n">
        <v>0.532926303759608</v>
      </c>
      <c r="Q1575" s="55" t="n">
        <f aca="false">EXP(($F$11 - $F$7 - $C$7*$C$7/2)*$C$3 + M1575*$C$7*SQRT($C$3))</f>
        <v>0.995109938750067</v>
      </c>
      <c r="R1575" s="55" t="n">
        <f aca="false">EXP(($F$11 - $F$8 - $C$8*$C$8/2)*$C$3 + N1575*$C$8*SQRT($C$3))</f>
        <v>1.0086718718858</v>
      </c>
      <c r="S1575" s="55" t="n">
        <f aca="false">EXP(($F$11 - $F$9 - $C$9*$C$9/2)*$C$3 + O1575*$C$9*SQRT($C$3))</f>
        <v>1.01895321266489</v>
      </c>
      <c r="T1575" s="55" t="n">
        <f aca="false">EXP(($F$11 - $F$10 - $C$10*$C$10/2)*$C$3 + P1575*$C$10*SQRT($C$3))</f>
        <v>1.02105331926867</v>
      </c>
      <c r="U1575" s="53" t="n">
        <f aca="false">$C$4 * (MAX(MAX(Q1575:T1575) - $C$2, 0))</f>
        <v>21.0533192686699</v>
      </c>
    </row>
    <row r="1576" customFormat="false" ht="13.8" hidden="false" customHeight="false" outlineLevel="0" collapsed="false">
      <c r="H1576" s="4" t="n">
        <v>1574</v>
      </c>
      <c r="I1576" s="17" t="n">
        <f aca="false">INDEX(Random!$F$2:$F$10003,($H1576-1)*$L$2 + I$2)</f>
        <v>0.785192452984292</v>
      </c>
      <c r="J1576" s="17" t="n">
        <f aca="false">INDEX(Random!$F$2:$F$10003,($H1576-1)*$L$2 + J$2)</f>
        <v>-0.706111464446864</v>
      </c>
      <c r="K1576" s="17" t="n">
        <f aca="false">INDEX(Random!$F$2:$F$10003,($H1576-1)*$L$2 + K$2)</f>
        <v>1.32757770128009</v>
      </c>
      <c r="L1576" s="37" t="n">
        <f aca="false">INDEX(Random!$F$2:$F$10003,($H1576-1)*$L$2 + L$2)</f>
        <v>-0.250203766372968</v>
      </c>
      <c r="M1576" s="29" t="n">
        <f aca="false" t="array" ref="M1576:P1576">TRANSPOSE(MMULT($B$28:$E$31, TRANSPOSE(I1576:L1576)))</f>
        <v>0.785192452984292</v>
      </c>
      <c r="N1576" s="29" t="n">
        <v>-0.0843470222257946</v>
      </c>
      <c r="O1576" s="29" t="n">
        <v>1.47520713449098</v>
      </c>
      <c r="P1576" s="29" t="n">
        <v>0.0244866261724904</v>
      </c>
      <c r="Q1576" s="55" t="n">
        <f aca="false">EXP(($F$11 - $F$7 - $C$7*$C$7/2)*$C$3 + M1576*$C$7*SQRT($C$3))</f>
        <v>1.03419074899255</v>
      </c>
      <c r="R1576" s="55" t="n">
        <f aca="false">EXP(($F$11 - $F$8 - $C$8*$C$8/2)*$C$3 + N1576*$C$8*SQRT($C$3))</f>
        <v>0.999462271183393</v>
      </c>
      <c r="S1576" s="55" t="n">
        <f aca="false">EXP(($F$11 - $F$9 - $C$9*$C$9/2)*$C$3 + O1576*$C$9*SQRT($C$3))</f>
        <v>1.06807867999052</v>
      </c>
      <c r="T1576" s="55" t="n">
        <f aca="false">EXP(($F$11 - $F$10 - $C$10*$C$10/2)*$C$3 + P1576*$C$10*SQRT($C$3))</f>
        <v>1.00215191431315</v>
      </c>
      <c r="U1576" s="53" t="n">
        <f aca="false">$C$4 * (MAX(MAX(Q1576:T1576) - $C$2, 0))</f>
        <v>68.07867999052</v>
      </c>
    </row>
    <row r="1577" customFormat="false" ht="13.8" hidden="false" customHeight="false" outlineLevel="0" collapsed="false">
      <c r="H1577" s="4" t="n">
        <v>1575</v>
      </c>
      <c r="I1577" s="17" t="n">
        <f aca="false">INDEX(Random!$F$2:$F$10003,($H1577-1)*$L$2 + I$2)</f>
        <v>-1.70851197370553</v>
      </c>
      <c r="J1577" s="17" t="n">
        <f aca="false">INDEX(Random!$F$2:$F$10003,($H1577-1)*$L$2 + J$2)</f>
        <v>1.05871189445982</v>
      </c>
      <c r="K1577" s="17" t="n">
        <f aca="false">INDEX(Random!$F$2:$F$10003,($H1577-1)*$L$2 + K$2)</f>
        <v>-0.851635597942041</v>
      </c>
      <c r="L1577" s="37" t="n">
        <f aca="false">INDEX(Random!$F$2:$F$10003,($H1577-1)*$L$2 + L$2)</f>
        <v>-0.160038649791333</v>
      </c>
      <c r="M1577" s="29" t="n">
        <f aca="false" t="array" ref="M1577:P1577">TRANSPOSE(MMULT($B$28:$E$31, TRANSPOSE(I1577:L1577)))</f>
        <v>-1.70851197370553</v>
      </c>
      <c r="N1577" s="29" t="n">
        <v>-0.196066103682311</v>
      </c>
      <c r="O1577" s="29" t="n">
        <v>-1.36532332666341</v>
      </c>
      <c r="P1577" s="29" t="n">
        <v>-0.741475138655338</v>
      </c>
      <c r="Q1577" s="55" t="n">
        <f aca="false">EXP(($F$11 - $F$7 - $C$7*$C$7/2)*$C$3 + M1577*$C$7*SQRT($C$3))</f>
        <v>0.947753891001298</v>
      </c>
      <c r="R1577" s="55" t="n">
        <f aca="false">EXP(($F$11 - $F$8 - $C$8*$C$8/2)*$C$3 + N1577*$C$8*SQRT($C$3))</f>
        <v>0.994728011561466</v>
      </c>
      <c r="S1577" s="55" t="n">
        <f aca="false">EXP(($F$11 - $F$9 - $C$9*$C$9/2)*$C$3 + O1577*$C$9*SQRT($C$3))</f>
        <v>0.950388535059308</v>
      </c>
      <c r="T1577" s="55" t="n">
        <f aca="false">EXP(($F$11 - $F$10 - $C$10*$C$10/2)*$C$3 + P1577*$C$10*SQRT($C$3))</f>
        <v>0.974335583990802</v>
      </c>
      <c r="U1577" s="53" t="n">
        <f aca="false">$C$4 * (MAX(MAX(Q1577:T1577) - $C$2, 0))</f>
        <v>0</v>
      </c>
    </row>
    <row r="1578" customFormat="false" ht="13.8" hidden="false" customHeight="false" outlineLevel="0" collapsed="false">
      <c r="H1578" s="4" t="n">
        <v>1576</v>
      </c>
      <c r="I1578" s="17" t="n">
        <f aca="false">INDEX(Random!$F$2:$F$10003,($H1578-1)*$L$2 + I$2)</f>
        <v>0.485483172732318</v>
      </c>
      <c r="J1578" s="17" t="n">
        <f aca="false">INDEX(Random!$F$2:$F$10003,($H1578-1)*$L$2 + J$2)</f>
        <v>2.28230959528498</v>
      </c>
      <c r="K1578" s="17" t="n">
        <f aca="false">INDEX(Random!$F$2:$F$10003,($H1578-1)*$L$2 + K$2)</f>
        <v>0.383985089948253</v>
      </c>
      <c r="L1578" s="37" t="n">
        <f aca="false">INDEX(Random!$F$2:$F$10003,($H1578-1)*$L$2 + L$2)</f>
        <v>-0.619040387801084</v>
      </c>
      <c r="M1578" s="29" t="n">
        <f aca="false" t="array" ref="M1578:P1578">TRANSPOSE(MMULT($B$28:$E$31, TRANSPOSE(I1578:L1578)))</f>
        <v>0.485483172732318</v>
      </c>
      <c r="N1578" s="29" t="n">
        <v>2.10826417283423</v>
      </c>
      <c r="O1578" s="29" t="n">
        <v>0.695522615014993</v>
      </c>
      <c r="P1578" s="29" t="n">
        <v>0.289829430375924</v>
      </c>
      <c r="Q1578" s="55" t="n">
        <f aca="false">EXP(($F$11 - $F$7 - $C$7*$C$7/2)*$C$3 + M1578*$C$7*SQRT($C$3))</f>
        <v>1.02339897010886</v>
      </c>
      <c r="R1578" s="55" t="n">
        <f aca="false">EXP(($F$11 - $F$8 - $C$8*$C$8/2)*$C$3 + N1578*$C$8*SQRT($C$3))</f>
        <v>1.09707560899994</v>
      </c>
      <c r="S1578" s="55" t="n">
        <f aca="false">EXP(($F$11 - $F$9 - $C$9*$C$9/2)*$C$3 + O1578*$C$9*SQRT($C$3))</f>
        <v>1.03439464802991</v>
      </c>
      <c r="T1578" s="55" t="n">
        <f aca="false">EXP(($F$11 - $F$10 - $C$10*$C$10/2)*$C$3 + P1578*$C$10*SQRT($C$3))</f>
        <v>1.01197204839048</v>
      </c>
      <c r="U1578" s="53" t="n">
        <f aca="false">$C$4 * (MAX(MAX(Q1578:T1578) - $C$2, 0))</f>
        <v>97.0756089999401</v>
      </c>
    </row>
    <row r="1579" customFormat="false" ht="13.8" hidden="false" customHeight="false" outlineLevel="0" collapsed="false">
      <c r="H1579" s="4" t="n">
        <v>1577</v>
      </c>
      <c r="I1579" s="17" t="n">
        <f aca="false">INDEX(Random!$F$2:$F$10003,($H1579-1)*$L$2 + I$2)</f>
        <v>1.84006248797492</v>
      </c>
      <c r="J1579" s="17" t="n">
        <f aca="false">INDEX(Random!$F$2:$F$10003,($H1579-1)*$L$2 + J$2)</f>
        <v>1.13634975235304</v>
      </c>
      <c r="K1579" s="17" t="n">
        <f aca="false">INDEX(Random!$F$2:$F$10003,($H1579-1)*$L$2 + K$2)</f>
        <v>1.23995893748027</v>
      </c>
      <c r="L1579" s="37" t="n">
        <f aca="false">INDEX(Random!$F$2:$F$10003,($H1579-1)*$L$2 + L$2)</f>
        <v>-1.31190798715233</v>
      </c>
      <c r="M1579" s="29" t="n">
        <f aca="false" t="array" ref="M1579:P1579">TRANSPOSE(MMULT($B$28:$E$31, TRANSPOSE(I1579:L1579)))</f>
        <v>1.84006248797492</v>
      </c>
      <c r="N1579" s="29" t="n">
        <v>2.0201160085075</v>
      </c>
      <c r="O1579" s="29" t="n">
        <v>1.92361957262075</v>
      </c>
      <c r="P1579" s="29" t="n">
        <v>0.124994027260195</v>
      </c>
      <c r="Q1579" s="55" t="n">
        <f aca="false">EXP(($F$11 - $F$7 - $C$7*$C$7/2)*$C$3 + M1579*$C$7*SQRT($C$3))</f>
        <v>1.07308715628051</v>
      </c>
      <c r="R1579" s="55" t="n">
        <f aca="false">EXP(($F$11 - $F$8 - $C$8*$C$8/2)*$C$3 + N1579*$C$8*SQRT($C$3))</f>
        <v>1.09297332693618</v>
      </c>
      <c r="S1579" s="55" t="n">
        <f aca="false">EXP(($F$11 - $F$9 - $C$9*$C$9/2)*$C$3 + O1579*$C$9*SQRT($C$3))</f>
        <v>1.08794561332843</v>
      </c>
      <c r="T1579" s="55" t="n">
        <f aca="false">EXP(($F$11 - $F$10 - $C$10*$C$10/2)*$C$3 + P1579*$C$10*SQRT($C$3))</f>
        <v>1.00586035433291</v>
      </c>
      <c r="U1579" s="53" t="n">
        <f aca="false">$C$4 * (MAX(MAX(Q1579:T1579) - $C$2, 0))</f>
        <v>92.9733269361801</v>
      </c>
    </row>
    <row r="1580" customFormat="false" ht="13.8" hidden="false" customHeight="false" outlineLevel="0" collapsed="false">
      <c r="H1580" s="4" t="n">
        <v>1578</v>
      </c>
      <c r="I1580" s="17" t="n">
        <f aca="false">INDEX(Random!$F$2:$F$10003,($H1580-1)*$L$2 + I$2)</f>
        <v>1.35667338630597</v>
      </c>
      <c r="J1580" s="17" t="n">
        <f aca="false">INDEX(Random!$F$2:$F$10003,($H1580-1)*$L$2 + J$2)</f>
        <v>-1.53198250335433</v>
      </c>
      <c r="K1580" s="17" t="n">
        <f aca="false">INDEX(Random!$F$2:$F$10003,($H1580-1)*$L$2 + K$2)</f>
        <v>0.387838167358821</v>
      </c>
      <c r="L1580" s="37" t="n">
        <f aca="false">INDEX(Random!$F$2:$F$10003,($H1580-1)*$L$2 + L$2)</f>
        <v>-1.06507812602864</v>
      </c>
      <c r="M1580" s="29" t="n">
        <f aca="false" t="array" ref="M1580:P1580">TRANSPOSE(MMULT($B$28:$E$31, TRANSPOSE(I1580:L1580)))</f>
        <v>1.35667338630597</v>
      </c>
      <c r="N1580" s="29" t="n">
        <v>-0.393607550132098</v>
      </c>
      <c r="O1580" s="29" t="n">
        <v>0.771073201436263</v>
      </c>
      <c r="P1580" s="29" t="n">
        <v>-0.568795283645233</v>
      </c>
      <c r="Q1580" s="55" t="n">
        <f aca="false">EXP(($F$11 - $F$7 - $C$7*$C$7/2)*$C$3 + M1580*$C$7*SQRT($C$3))</f>
        <v>1.05508472158187</v>
      </c>
      <c r="R1580" s="55" t="n">
        <f aca="false">EXP(($F$11 - $F$8 - $C$8*$C$8/2)*$C$3 + N1580*$C$8*SQRT($C$3))</f>
        <v>0.986411719735992</v>
      </c>
      <c r="S1580" s="55" t="n">
        <f aca="false">EXP(($F$11 - $F$9 - $C$9*$C$9/2)*$C$3 + O1580*$C$9*SQRT($C$3))</f>
        <v>1.03761156884684</v>
      </c>
      <c r="T1580" s="55" t="n">
        <f aca="false">EXP(($F$11 - $F$10 - $C$10*$C$10/2)*$C$3 + P1580*$C$10*SQRT($C$3))</f>
        <v>0.980538363226533</v>
      </c>
      <c r="U1580" s="53" t="n">
        <f aca="false">$C$4 * (MAX(MAX(Q1580:T1580) - $C$2, 0))</f>
        <v>55.0847215818699</v>
      </c>
    </row>
    <row r="1581" customFormat="false" ht="13.8" hidden="false" customHeight="false" outlineLevel="0" collapsed="false">
      <c r="H1581" s="4" t="n">
        <v>1579</v>
      </c>
      <c r="I1581" s="17" t="n">
        <f aca="false">INDEX(Random!$F$2:$F$10003,($H1581-1)*$L$2 + I$2)</f>
        <v>-1.74214373618415</v>
      </c>
      <c r="J1581" s="17" t="n">
        <f aca="false">INDEX(Random!$F$2:$F$10003,($H1581-1)*$L$2 + J$2)</f>
        <v>0.358711100698791</v>
      </c>
      <c r="K1581" s="17" t="n">
        <f aca="false">INDEX(Random!$F$2:$F$10003,($H1581-1)*$L$2 + K$2)</f>
        <v>2.67008500383796</v>
      </c>
      <c r="L1581" s="37" t="n">
        <f aca="false">INDEX(Random!$F$2:$F$10003,($H1581-1)*$L$2 + L$2)</f>
        <v>1.9693133795012</v>
      </c>
      <c r="M1581" s="29" t="n">
        <f aca="false" t="array" ref="M1581:P1581">TRANSPOSE(MMULT($B$28:$E$31, TRANSPOSE(I1581:L1581)))</f>
        <v>-1.74214373618415</v>
      </c>
      <c r="N1581" s="29" t="n">
        <v>-0.77270090529322</v>
      </c>
      <c r="O1581" s="29" t="n">
        <v>1.81943043922213</v>
      </c>
      <c r="P1581" s="29" t="n">
        <v>0.855434294824673</v>
      </c>
      <c r="Q1581" s="55" t="n">
        <f aca="false">EXP(($F$11 - $F$7 - $C$7*$C$7/2)*$C$3 + M1581*$C$7*SQRT($C$3))</f>
        <v>0.946638935162549</v>
      </c>
      <c r="R1581" s="55" t="n">
        <f aca="false">EXP(($F$11 - $F$8 - $C$8*$C$8/2)*$C$3 + N1581*$C$8*SQRT($C$3))</f>
        <v>0.970646520551921</v>
      </c>
      <c r="S1581" s="55" t="n">
        <f aca="false">EXP(($F$11 - $F$9 - $C$9*$C$9/2)*$C$3 + O1581*$C$9*SQRT($C$3))</f>
        <v>1.08329680219265</v>
      </c>
      <c r="T1581" s="55" t="n">
        <f aca="false">EXP(($F$11 - $F$10 - $C$10*$C$10/2)*$C$3 + P1581*$C$10*SQRT($C$3))</f>
        <v>1.0332270152737</v>
      </c>
      <c r="U1581" s="53" t="n">
        <f aca="false">$C$4 * (MAX(MAX(Q1581:T1581) - $C$2, 0))</f>
        <v>83.2968021926499</v>
      </c>
    </row>
    <row r="1582" customFormat="false" ht="13.8" hidden="false" customHeight="false" outlineLevel="0" collapsed="false">
      <c r="H1582" s="4" t="n">
        <v>1580</v>
      </c>
      <c r="I1582" s="17" t="n">
        <f aca="false">INDEX(Random!$F$2:$F$10003,($H1582-1)*$L$2 + I$2)</f>
        <v>-0.355969197923206</v>
      </c>
      <c r="J1582" s="17" t="n">
        <f aca="false">INDEX(Random!$F$2:$F$10003,($H1582-1)*$L$2 + J$2)</f>
        <v>0.099679043803681</v>
      </c>
      <c r="K1582" s="17" t="n">
        <f aca="false">INDEX(Random!$F$2:$F$10003,($H1582-1)*$L$2 + K$2)</f>
        <v>1.17241950960476</v>
      </c>
      <c r="L1582" s="37" t="n">
        <f aca="false">INDEX(Random!$F$2:$F$10003,($H1582-1)*$L$2 + L$2)</f>
        <v>0.392091458555492</v>
      </c>
      <c r="M1582" s="29" t="n">
        <f aca="false" t="array" ref="M1582:P1582">TRANSPOSE(MMULT($B$28:$E$31, TRANSPOSE(I1582:L1582)))</f>
        <v>-0.355969197923206</v>
      </c>
      <c r="N1582" s="29" t="n">
        <v>-0.136919915826375</v>
      </c>
      <c r="O1582" s="29" t="n">
        <v>0.951244486573381</v>
      </c>
      <c r="P1582" s="29" t="n">
        <v>0.176285517605243</v>
      </c>
      <c r="Q1582" s="55" t="n">
        <f aca="false">EXP(($F$11 - $F$7 - $C$7*$C$7/2)*$C$3 + M1582*$C$7*SQRT($C$3))</f>
        <v>0.993698516225665</v>
      </c>
      <c r="R1582" s="55" t="n">
        <f aca="false">EXP(($F$11 - $F$8 - $C$8*$C$8/2)*$C$3 + N1582*$C$8*SQRT($C$3))</f>
        <v>0.997231617634795</v>
      </c>
      <c r="S1582" s="55" t="n">
        <f aca="false">EXP(($F$11 - $F$9 - $C$9*$C$9/2)*$C$3 + O1582*$C$9*SQRT($C$3))</f>
        <v>1.04532364269724</v>
      </c>
      <c r="T1582" s="55" t="n">
        <f aca="false">EXP(($F$11 - $F$10 - $C$10*$C$10/2)*$C$3 + P1582*$C$10*SQRT($C$3))</f>
        <v>1.00775815122575</v>
      </c>
      <c r="U1582" s="53" t="n">
        <f aca="false">$C$4 * (MAX(MAX(Q1582:T1582) - $C$2, 0))</f>
        <v>45.3236426972401</v>
      </c>
    </row>
    <row r="1583" customFormat="false" ht="13.8" hidden="false" customHeight="false" outlineLevel="0" collapsed="false">
      <c r="H1583" s="4" t="n">
        <v>1581</v>
      </c>
      <c r="I1583" s="17" t="n">
        <f aca="false">INDEX(Random!$F$2:$F$10003,($H1583-1)*$L$2 + I$2)</f>
        <v>-1.61243912130695</v>
      </c>
      <c r="J1583" s="17" t="n">
        <f aca="false">INDEX(Random!$F$2:$F$10003,($H1583-1)*$L$2 + J$2)</f>
        <v>-0.599500373123885</v>
      </c>
      <c r="K1583" s="17" t="n">
        <f aca="false">INDEX(Random!$F$2:$F$10003,($H1583-1)*$L$2 + K$2)</f>
        <v>0.0250332700493708</v>
      </c>
      <c r="L1583" s="37" t="n">
        <f aca="false">INDEX(Random!$F$2:$F$10003,($H1583-1)*$L$2 + L$2)</f>
        <v>0.0599609544937271</v>
      </c>
      <c r="M1583" s="29" t="n">
        <f aca="false" t="array" ref="M1583:P1583">TRANSPOSE(MMULT($B$28:$E$31, TRANSPOSE(I1583:L1583)))</f>
        <v>-1.61243912130695</v>
      </c>
      <c r="N1583" s="29" t="n">
        <v>-1.45533951224079</v>
      </c>
      <c r="O1583" s="29" t="n">
        <v>-0.634136781888095</v>
      </c>
      <c r="P1583" s="29" t="n">
        <v>-0.909393108811235</v>
      </c>
      <c r="Q1583" s="55" t="n">
        <f aca="false">EXP(($F$11 - $F$7 - $C$7*$C$7/2)*$C$3 + M1583*$C$7*SQRT($C$3))</f>
        <v>0.950946124704752</v>
      </c>
      <c r="R1583" s="55" t="n">
        <f aca="false">EXP(($F$11 - $F$8 - $C$8*$C$8/2)*$C$3 + N1583*$C$8*SQRT($C$3))</f>
        <v>0.94289056373057</v>
      </c>
      <c r="S1583" s="55" t="n">
        <f aca="false">EXP(($F$11 - $F$9 - $C$9*$C$9/2)*$C$3 + O1583*$C$9*SQRT($C$3))</f>
        <v>0.979382873360713</v>
      </c>
      <c r="T1583" s="55" t="n">
        <f aca="false">EXP(($F$11 - $F$10 - $C$10*$C$10/2)*$C$3 + P1583*$C$10*SQRT($C$3))</f>
        <v>0.968341487088179</v>
      </c>
      <c r="U1583" s="53" t="n">
        <f aca="false">$C$4 * (MAX(MAX(Q1583:T1583) - $C$2, 0))</f>
        <v>0</v>
      </c>
    </row>
    <row r="1584" customFormat="false" ht="13.8" hidden="false" customHeight="false" outlineLevel="0" collapsed="false">
      <c r="H1584" s="4" t="n">
        <v>1582</v>
      </c>
      <c r="I1584" s="17" t="n">
        <f aca="false">INDEX(Random!$F$2:$F$10003,($H1584-1)*$L$2 + I$2)</f>
        <v>-0.00725482986960546</v>
      </c>
      <c r="J1584" s="17" t="n">
        <f aca="false">INDEX(Random!$F$2:$F$10003,($H1584-1)*$L$2 + J$2)</f>
        <v>0.815016177479289</v>
      </c>
      <c r="K1584" s="17" t="n">
        <f aca="false">INDEX(Random!$F$2:$F$10003,($H1584-1)*$L$2 + K$2)</f>
        <v>-0.687962593184727</v>
      </c>
      <c r="L1584" s="37" t="n">
        <f aca="false">INDEX(Random!$F$2:$F$10003,($H1584-1)*$L$2 + L$2)</f>
        <v>-1.92447629389303</v>
      </c>
      <c r="M1584" s="29" t="n">
        <f aca="false" t="array" ref="M1584:P1584">TRANSPOSE(MMULT($B$28:$E$31, TRANSPOSE(I1584:L1584)))</f>
        <v>-0.00725482986960546</v>
      </c>
      <c r="N1584" s="29" t="n">
        <v>0.643201182834211</v>
      </c>
      <c r="O1584" s="29" t="n">
        <v>-0.581020759556678</v>
      </c>
      <c r="P1584" s="29" t="n">
        <v>-1.40352200401703</v>
      </c>
      <c r="Q1584" s="55" t="n">
        <f aca="false">EXP(($F$11 - $F$7 - $C$7*$C$7/2)*$C$3 + M1584*$C$7*SQRT($C$3))</f>
        <v>1.00590092321183</v>
      </c>
      <c r="R1584" s="55" t="n">
        <f aca="false">EXP(($F$11 - $F$8 - $C$8*$C$8/2)*$C$3 + N1584*$C$8*SQRT($C$3))</f>
        <v>1.03084919659295</v>
      </c>
      <c r="S1584" s="55" t="n">
        <f aca="false">EXP(($F$11 - $F$9 - $C$9*$C$9/2)*$C$3 + O1584*$C$9*SQRT($C$3))</f>
        <v>0.981523268743272</v>
      </c>
      <c r="T1584" s="55" t="n">
        <f aca="false">EXP(($F$11 - $F$10 - $C$10*$C$10/2)*$C$3 + P1584*$C$10*SQRT($C$3))</f>
        <v>0.950915841687699</v>
      </c>
      <c r="U1584" s="53" t="n">
        <f aca="false">$C$4 * (MAX(MAX(Q1584:T1584) - $C$2, 0))</f>
        <v>30.84919659295</v>
      </c>
    </row>
    <row r="1585" customFormat="false" ht="13.8" hidden="false" customHeight="false" outlineLevel="0" collapsed="false">
      <c r="H1585" s="4" t="n">
        <v>1583</v>
      </c>
      <c r="I1585" s="17" t="n">
        <f aca="false">INDEX(Random!$F$2:$F$10003,($H1585-1)*$L$2 + I$2)</f>
        <v>-0.164204088802026</v>
      </c>
      <c r="J1585" s="17" t="n">
        <f aca="false">INDEX(Random!$F$2:$F$10003,($H1585-1)*$L$2 + J$2)</f>
        <v>0.0460585568816932</v>
      </c>
      <c r="K1585" s="17" t="n">
        <f aca="false">INDEX(Random!$F$2:$F$10003,($H1585-1)*$L$2 + K$2)</f>
        <v>-1.02828613420582</v>
      </c>
      <c r="L1585" s="37" t="n">
        <f aca="false">INDEX(Random!$F$2:$F$10003,($H1585-1)*$L$2 + L$2)</f>
        <v>0.621908997404368</v>
      </c>
      <c r="M1585" s="29" t="n">
        <f aca="false" t="array" ref="M1585:P1585">TRANSPOSE(MMULT($B$28:$E$31, TRANSPOSE(I1585:L1585)))</f>
        <v>-0.164204088802026</v>
      </c>
      <c r="N1585" s="29" t="n">
        <v>-0.0630975467872491</v>
      </c>
      <c r="O1585" s="29" t="n">
        <v>-1.00723177890516</v>
      </c>
      <c r="P1585" s="29" t="n">
        <v>0.437698021932857</v>
      </c>
      <c r="Q1585" s="55" t="n">
        <f aca="false">EXP(($F$11 - $F$7 - $C$7*$C$7/2)*$C$3 + M1585*$C$7*SQRT($C$3))</f>
        <v>1.0003904330911</v>
      </c>
      <c r="R1585" s="55" t="n">
        <f aca="false">EXP(($F$11 - $F$8 - $C$8*$C$8/2)*$C$3 + N1585*$C$8*SQRT($C$3))</f>
        <v>1.00036529596587</v>
      </c>
      <c r="S1585" s="55" t="n">
        <f aca="false">EXP(($F$11 - $F$9 - $C$9*$C$9/2)*$C$3 + O1585*$C$9*SQRT($C$3))</f>
        <v>0.964479374892801</v>
      </c>
      <c r="T1585" s="55" t="n">
        <f aca="false">EXP(($F$11 - $F$10 - $C$10*$C$10/2)*$C$3 + P1585*$C$10*SQRT($C$3))</f>
        <v>1.017486246262</v>
      </c>
      <c r="U1585" s="53" t="n">
        <f aca="false">$C$4 * (MAX(MAX(Q1585:T1585) - $C$2, 0))</f>
        <v>17.486246262</v>
      </c>
    </row>
    <row r="1586" customFormat="false" ht="13.8" hidden="false" customHeight="false" outlineLevel="0" collapsed="false">
      <c r="H1586" s="4" t="n">
        <v>1584</v>
      </c>
      <c r="I1586" s="17" t="n">
        <f aca="false">INDEX(Random!$F$2:$F$10003,($H1586-1)*$L$2 + I$2)</f>
        <v>0.257872500699051</v>
      </c>
      <c r="J1586" s="17" t="n">
        <f aca="false">INDEX(Random!$F$2:$F$10003,($H1586-1)*$L$2 + J$2)</f>
        <v>1.60827645388706</v>
      </c>
      <c r="K1586" s="17" t="n">
        <f aca="false">INDEX(Random!$F$2:$F$10003,($H1586-1)*$L$2 + K$2)</f>
        <v>0.859725232914995</v>
      </c>
      <c r="L1586" s="37" t="n">
        <f aca="false">INDEX(Random!$F$2:$F$10003,($H1586-1)*$L$2 + L$2)</f>
        <v>0.228862578207111</v>
      </c>
      <c r="M1586" s="29" t="n">
        <f aca="false" t="array" ref="M1586:P1586">TRANSPOSE(MMULT($B$28:$E$31, TRANSPOSE(I1586:L1586)))</f>
        <v>0.257872500699051</v>
      </c>
      <c r="N1586" s="29" t="n">
        <v>1.43449016872608</v>
      </c>
      <c r="O1586" s="29" t="n">
        <v>1.0008568719991</v>
      </c>
      <c r="P1586" s="29" t="n">
        <v>0.716115564760468</v>
      </c>
      <c r="Q1586" s="55" t="n">
        <f aca="false">EXP(($F$11 - $F$7 - $C$7*$C$7/2)*$C$3 + M1586*$C$7*SQRT($C$3))</f>
        <v>1.01527857962904</v>
      </c>
      <c r="R1586" s="55" t="n">
        <f aca="false">EXP(($F$11 - $F$8 - $C$8*$C$8/2)*$C$3 + N1586*$C$8*SQRT($C$3))</f>
        <v>1.06610594586584</v>
      </c>
      <c r="S1586" s="55" t="n">
        <f aca="false">EXP(($F$11 - $F$9 - $C$9*$C$9/2)*$C$3 + O1586*$C$9*SQRT($C$3))</f>
        <v>1.04745730437735</v>
      </c>
      <c r="T1586" s="55" t="n">
        <f aca="false">EXP(($F$11 - $F$10 - $C$10*$C$10/2)*$C$3 + P1586*$C$10*SQRT($C$3))</f>
        <v>1.02795045028038</v>
      </c>
      <c r="U1586" s="53" t="n">
        <f aca="false">$C$4 * (MAX(MAX(Q1586:T1586) - $C$2, 0))</f>
        <v>66.10594586584</v>
      </c>
    </row>
    <row r="1587" customFormat="false" ht="13.8" hidden="false" customHeight="false" outlineLevel="0" collapsed="false">
      <c r="H1587" s="4" t="n">
        <v>1585</v>
      </c>
      <c r="I1587" s="17" t="n">
        <f aca="false">INDEX(Random!$F$2:$F$10003,($H1587-1)*$L$2 + I$2)</f>
        <v>0.282787169855691</v>
      </c>
      <c r="J1587" s="17" t="n">
        <f aca="false">INDEX(Random!$F$2:$F$10003,($H1587-1)*$L$2 + J$2)</f>
        <v>0.0267152280224637</v>
      </c>
      <c r="K1587" s="17" t="n">
        <f aca="false">INDEX(Random!$F$2:$F$10003,($H1587-1)*$L$2 + K$2)</f>
        <v>1.29944120803734</v>
      </c>
      <c r="L1587" s="37" t="n">
        <f aca="false">INDEX(Random!$F$2:$F$10003,($H1587-1)*$L$2 + L$2)</f>
        <v>0.581973017521209</v>
      </c>
      <c r="M1587" s="29" t="n">
        <f aca="false" t="array" ref="M1587:P1587">TRANSPOSE(MMULT($B$28:$E$31, TRANSPOSE(I1587:L1587)))</f>
        <v>0.282787169855691</v>
      </c>
      <c r="N1587" s="29" t="n">
        <v>0.192919935302664</v>
      </c>
      <c r="O1587" s="29" t="n">
        <v>1.3074135838766</v>
      </c>
      <c r="P1587" s="29" t="n">
        <v>0.638730529108061</v>
      </c>
      <c r="Q1587" s="55" t="n">
        <f aca="false">EXP(($F$11 - $F$7 - $C$7*$C$7/2)*$C$3 + M1587*$C$7*SQRT($C$3))</f>
        <v>1.01616430230091</v>
      </c>
      <c r="R1587" s="55" t="n">
        <f aca="false">EXP(($F$11 - $F$8 - $C$8*$C$8/2)*$C$3 + N1587*$C$8*SQRT($C$3))</f>
        <v>1.01130944591415</v>
      </c>
      <c r="S1587" s="55" t="n">
        <f aca="false">EXP(($F$11 - $F$9 - $C$9*$C$9/2)*$C$3 + O1587*$C$9*SQRT($C$3))</f>
        <v>1.06073821322049</v>
      </c>
      <c r="T1587" s="55" t="n">
        <f aca="false">EXP(($F$11 - $F$10 - $C$10*$C$10/2)*$C$3 + P1587*$C$10*SQRT($C$3))</f>
        <v>1.02503121490725</v>
      </c>
      <c r="U1587" s="53" t="n">
        <f aca="false">$C$4 * (MAX(MAX(Q1587:T1587) - $C$2, 0))</f>
        <v>60.7382132204899</v>
      </c>
    </row>
    <row r="1588" customFormat="false" ht="13.8" hidden="false" customHeight="false" outlineLevel="0" collapsed="false">
      <c r="H1588" s="4" t="n">
        <v>1586</v>
      </c>
      <c r="I1588" s="17" t="n">
        <f aca="false">INDEX(Random!$F$2:$F$10003,($H1588-1)*$L$2 + I$2)</f>
        <v>-2.63580067222496</v>
      </c>
      <c r="J1588" s="17" t="n">
        <f aca="false">INDEX(Random!$F$2:$F$10003,($H1588-1)*$L$2 + J$2)</f>
        <v>0.230194851235962</v>
      </c>
      <c r="K1588" s="17" t="n">
        <f aca="false">INDEX(Random!$F$2:$F$10003,($H1588-1)*$L$2 + K$2)</f>
        <v>0.254294973209371</v>
      </c>
      <c r="L1588" s="37" t="n">
        <f aca="false">INDEX(Random!$F$2:$F$10003,($H1588-1)*$L$2 + L$2)</f>
        <v>-0.598288662610524</v>
      </c>
      <c r="M1588" s="29" t="n">
        <f aca="false" t="array" ref="M1588:P1588">TRANSPOSE(MMULT($B$28:$E$31, TRANSPOSE(I1588:L1588)))</f>
        <v>-2.63580067222496</v>
      </c>
      <c r="N1588" s="29" t="n">
        <v>-1.41739640376444</v>
      </c>
      <c r="O1588" s="29" t="n">
        <v>-0.757179058406523</v>
      </c>
      <c r="P1588" s="29" t="n">
        <v>-1.76757474315341</v>
      </c>
      <c r="Q1588" s="55" t="n">
        <f aca="false">EXP(($F$11 - $F$7 - $C$7*$C$7/2)*$C$3 + M1588*$C$7*SQRT($C$3))</f>
        <v>0.91748823362013</v>
      </c>
      <c r="R1588" s="55" t="n">
        <f aca="false">EXP(($F$11 - $F$8 - $C$8*$C$8/2)*$C$3 + N1588*$C$8*SQRT($C$3))</f>
        <v>0.944412278801052</v>
      </c>
      <c r="S1588" s="55" t="n">
        <f aca="false">EXP(($F$11 - $F$9 - $C$9*$C$9/2)*$C$3 + O1588*$C$9*SQRT($C$3))</f>
        <v>0.97444259948338</v>
      </c>
      <c r="T1588" s="55" t="n">
        <f aca="false">EXP(($F$11 - $F$10 - $C$10*$C$10/2)*$C$3 + P1588*$C$10*SQRT($C$3))</f>
        <v>0.938278324230439</v>
      </c>
      <c r="U1588" s="53" t="n">
        <f aca="false">$C$4 * (MAX(MAX(Q1588:T1588) - $C$2, 0))</f>
        <v>0</v>
      </c>
    </row>
    <row r="1589" customFormat="false" ht="13.8" hidden="false" customHeight="false" outlineLevel="0" collapsed="false">
      <c r="H1589" s="4" t="n">
        <v>1587</v>
      </c>
      <c r="I1589" s="17" t="n">
        <f aca="false">INDEX(Random!$F$2:$F$10003,($H1589-1)*$L$2 + I$2)</f>
        <v>-2.21524668198131</v>
      </c>
      <c r="J1589" s="17" t="n">
        <f aca="false">INDEX(Random!$F$2:$F$10003,($H1589-1)*$L$2 + J$2)</f>
        <v>-0.102978377932581</v>
      </c>
      <c r="K1589" s="17" t="n">
        <f aca="false">INDEX(Random!$F$2:$F$10003,($H1589-1)*$L$2 + K$2)</f>
        <v>1.33741454582805</v>
      </c>
      <c r="L1589" s="37" t="n">
        <f aca="false">INDEX(Random!$F$2:$F$10003,($H1589-1)*$L$2 + L$2)</f>
        <v>-0.342397594887791</v>
      </c>
      <c r="M1589" s="29" t="n">
        <f aca="false" t="array" ref="M1589:P1589">TRANSPOSE(MMULT($B$28:$E$31, TRANSPOSE(I1589:L1589)))</f>
        <v>-2.21524668198131</v>
      </c>
      <c r="N1589" s="29" t="n">
        <v>-1.42679706662728</v>
      </c>
      <c r="O1589" s="29" t="n">
        <v>0.37890891074371</v>
      </c>
      <c r="P1589" s="29" t="n">
        <v>-1.41835064334348</v>
      </c>
      <c r="Q1589" s="55" t="n">
        <f aca="false">EXP(($F$11 - $F$7 - $C$7*$C$7/2)*$C$3 + M1589*$C$7*SQRT($C$3))</f>
        <v>0.931092981597918</v>
      </c>
      <c r="R1589" s="55" t="n">
        <f aca="false">EXP(($F$11 - $F$8 - $C$8*$C$8/2)*$C$3 + N1589*$C$8*SQRT($C$3))</f>
        <v>0.94403503485481</v>
      </c>
      <c r="S1589" s="55" t="n">
        <f aca="false">EXP(($F$11 - $F$9 - $C$9*$C$9/2)*$C$3 + O1589*$C$9*SQRT($C$3))</f>
        <v>1.02102145352746</v>
      </c>
      <c r="T1589" s="55" t="n">
        <f aca="false">EXP(($F$11 - $F$10 - $C$10*$C$10/2)*$C$3 + P1589*$C$10*SQRT($C$3))</f>
        <v>0.950397778899627</v>
      </c>
      <c r="U1589" s="53" t="n">
        <f aca="false">$C$4 * (MAX(MAX(Q1589:T1589) - $C$2, 0))</f>
        <v>21.02145352746</v>
      </c>
    </row>
    <row r="1590" customFormat="false" ht="13.8" hidden="false" customHeight="false" outlineLevel="0" collapsed="false">
      <c r="H1590" s="4" t="n">
        <v>1588</v>
      </c>
      <c r="I1590" s="17" t="n">
        <f aca="false">INDEX(Random!$F$2:$F$10003,($H1590-1)*$L$2 + I$2)</f>
        <v>-0.166822953471857</v>
      </c>
      <c r="J1590" s="17" t="n">
        <f aca="false">INDEX(Random!$F$2:$F$10003,($H1590-1)*$L$2 + J$2)</f>
        <v>0.745742071501046</v>
      </c>
      <c r="K1590" s="17" t="n">
        <f aca="false">INDEX(Random!$F$2:$F$10003,($H1590-1)*$L$2 + K$2)</f>
        <v>-0.0546993692511552</v>
      </c>
      <c r="L1590" s="37" t="n">
        <f aca="false">INDEX(Random!$F$2:$F$10003,($H1590-1)*$L$2 + L$2)</f>
        <v>0.413908616251332</v>
      </c>
      <c r="M1590" s="29" t="n">
        <f aca="false" t="array" ref="M1590:P1590">TRANSPOSE(MMULT($B$28:$E$31, TRANSPOSE(I1590:L1590)))</f>
        <v>-0.166822953471857</v>
      </c>
      <c r="N1590" s="29" t="n">
        <v>0.491275837795263</v>
      </c>
      <c r="O1590" s="29" t="n">
        <v>-0.0631461285433038</v>
      </c>
      <c r="P1590" s="29" t="n">
        <v>0.439983793674461</v>
      </c>
      <c r="Q1590" s="55" t="n">
        <f aca="false">EXP(($F$11 - $F$7 - $C$7*$C$7/2)*$C$3 + M1590*$C$7*SQRT($C$3))</f>
        <v>1.00029874124276</v>
      </c>
      <c r="R1590" s="55" t="n">
        <f aca="false">EXP(($F$11 - $F$8 - $C$8*$C$8/2)*$C$3 + N1590*$C$8*SQRT($C$3))</f>
        <v>1.02421462369344</v>
      </c>
      <c r="S1590" s="55" t="n">
        <f aca="false">EXP(($F$11 - $F$9 - $C$9*$C$9/2)*$C$3 + O1590*$C$9*SQRT($C$3))</f>
        <v>1.00263856401575</v>
      </c>
      <c r="T1590" s="55" t="n">
        <f aca="false">EXP(($F$11 - $F$10 - $C$10*$C$10/2)*$C$3 + P1590*$C$10*SQRT($C$3))</f>
        <v>1.01757172084509</v>
      </c>
      <c r="U1590" s="53" t="n">
        <f aca="false">$C$4 * (MAX(MAX(Q1590:T1590) - $C$2, 0))</f>
        <v>24.21462369344</v>
      </c>
    </row>
    <row r="1591" customFormat="false" ht="13.8" hidden="false" customHeight="false" outlineLevel="0" collapsed="false">
      <c r="H1591" s="4" t="n">
        <v>1589</v>
      </c>
      <c r="I1591" s="17" t="n">
        <f aca="false">INDEX(Random!$F$2:$F$10003,($H1591-1)*$L$2 + I$2)</f>
        <v>-0.20529312251167</v>
      </c>
      <c r="J1591" s="17" t="n">
        <f aca="false">INDEX(Random!$F$2:$F$10003,($H1591-1)*$L$2 + J$2)</f>
        <v>0.509481587530044</v>
      </c>
      <c r="K1591" s="17" t="n">
        <f aca="false">INDEX(Random!$F$2:$F$10003,($H1591-1)*$L$2 + K$2)</f>
        <v>-0.423501369253059</v>
      </c>
      <c r="L1591" s="37" t="n">
        <f aca="false">INDEX(Random!$F$2:$F$10003,($H1591-1)*$L$2 + L$2)</f>
        <v>-0.373377072000708</v>
      </c>
      <c r="M1591" s="29" t="n">
        <f aca="false" t="array" ref="M1591:P1591">TRANSPOSE(MMULT($B$28:$E$31, TRANSPOSE(I1591:L1591)))</f>
        <v>-0.20529312251167</v>
      </c>
      <c r="N1591" s="29" t="n">
        <v>0.28018809475828</v>
      </c>
      <c r="O1591" s="29" t="n">
        <v>-0.43388432151918</v>
      </c>
      <c r="P1591" s="29" t="n">
        <v>-0.291272355548159</v>
      </c>
      <c r="Q1591" s="55" t="n">
        <f aca="false">EXP(($F$11 - $F$7 - $C$7*$C$7/2)*$C$3 + M1591*$C$7*SQRT($C$3))</f>
        <v>0.9989527894202</v>
      </c>
      <c r="R1591" s="55" t="n">
        <f aca="false">EXP(($F$11 - $F$8 - $C$8*$C$8/2)*$C$3 + N1591*$C$8*SQRT($C$3))</f>
        <v>1.01506725260942</v>
      </c>
      <c r="S1591" s="55" t="n">
        <f aca="false">EXP(($F$11 - $F$9 - $C$9*$C$9/2)*$C$3 + O1591*$C$9*SQRT($C$3))</f>
        <v>0.987476825219455</v>
      </c>
      <c r="T1591" s="55" t="n">
        <f aca="false">EXP(($F$11 - $F$10 - $C$10*$C$10/2)*$C$3 + P1591*$C$10*SQRT($C$3))</f>
        <v>0.990590013327936</v>
      </c>
      <c r="U1591" s="53" t="n">
        <f aca="false">$C$4 * (MAX(MAX(Q1591:T1591) - $C$2, 0))</f>
        <v>15.06725260942</v>
      </c>
    </row>
    <row r="1592" customFormat="false" ht="13.8" hidden="false" customHeight="false" outlineLevel="0" collapsed="false">
      <c r="H1592" s="4" t="n">
        <v>1590</v>
      </c>
      <c r="I1592" s="17" t="n">
        <f aca="false">INDEX(Random!$F$2:$F$10003,($H1592-1)*$L$2 + I$2)</f>
        <v>1.17149251397492</v>
      </c>
      <c r="J1592" s="17" t="n">
        <f aca="false">INDEX(Random!$F$2:$F$10003,($H1592-1)*$L$2 + J$2)</f>
        <v>0.438256592616615</v>
      </c>
      <c r="K1592" s="17" t="n">
        <f aca="false">INDEX(Random!$F$2:$F$10003,($H1592-1)*$L$2 + K$2)</f>
        <v>0.25444746246496</v>
      </c>
      <c r="L1592" s="37" t="n">
        <f aca="false">INDEX(Random!$F$2:$F$10003,($H1592-1)*$L$2 + L$2)</f>
        <v>-1.18566165091778</v>
      </c>
      <c r="M1592" s="29" t="n">
        <f aca="false" t="array" ref="M1592:P1592">TRANSPOSE(MMULT($B$28:$E$31, TRANSPOSE(I1592:L1592)))</f>
        <v>1.17149251397492</v>
      </c>
      <c r="N1592" s="29" t="n">
        <v>1.0594987991051</v>
      </c>
      <c r="O1592" s="29" t="n">
        <v>0.712157475992227</v>
      </c>
      <c r="P1592" s="29" t="n">
        <v>-0.283231121576837</v>
      </c>
      <c r="Q1592" s="55" t="n">
        <f aca="false">EXP(($F$11 - $F$7 - $C$7*$C$7/2)*$C$3 + M1592*$C$7*SQRT($C$3))</f>
        <v>1.04826848177522</v>
      </c>
      <c r="R1592" s="55" t="n">
        <f aca="false">EXP(($F$11 - $F$8 - $C$8*$C$8/2)*$C$3 + N1592*$C$8*SQRT($C$3))</f>
        <v>1.04924994830388</v>
      </c>
      <c r="S1592" s="55" t="n">
        <f aca="false">EXP(($F$11 - $F$9 - $C$9*$C$9/2)*$C$3 + O1592*$C$9*SQRT($C$3))</f>
        <v>1.03510209800047</v>
      </c>
      <c r="T1592" s="55" t="n">
        <f aca="false">EXP(($F$11 - $F$10 - $C$10*$C$10/2)*$C$3 + P1592*$C$10*SQRT($C$3))</f>
        <v>0.99088279113893</v>
      </c>
      <c r="U1592" s="53" t="n">
        <f aca="false">$C$4 * (MAX(MAX(Q1592:T1592) - $C$2, 0))</f>
        <v>49.24994830388</v>
      </c>
    </row>
    <row r="1593" customFormat="false" ht="13.8" hidden="false" customHeight="false" outlineLevel="0" collapsed="false">
      <c r="H1593" s="4" t="n">
        <v>1591</v>
      </c>
      <c r="I1593" s="17" t="n">
        <f aca="false">INDEX(Random!$F$2:$F$10003,($H1593-1)*$L$2 + I$2)</f>
        <v>-1.35565717633463</v>
      </c>
      <c r="J1593" s="17" t="n">
        <f aca="false">INDEX(Random!$F$2:$F$10003,($H1593-1)*$L$2 + J$2)</f>
        <v>0.640929708678204</v>
      </c>
      <c r="K1593" s="17" t="n">
        <f aca="false">INDEX(Random!$F$2:$F$10003,($H1593-1)*$L$2 + K$2)</f>
        <v>0.487374046742513</v>
      </c>
      <c r="L1593" s="37" t="n">
        <f aca="false">INDEX(Random!$F$2:$F$10003,($H1593-1)*$L$2 + L$2)</f>
        <v>-0.414859551412963</v>
      </c>
      <c r="M1593" s="29" t="n">
        <f aca="false" t="array" ref="M1593:P1593">TRANSPOSE(MMULT($B$28:$E$31, TRANSPOSE(I1593:L1593)))</f>
        <v>-1.35565717633463</v>
      </c>
      <c r="N1593" s="29" t="n">
        <v>-0.313799506792386</v>
      </c>
      <c r="O1593" s="29" t="n">
        <v>-0.0250754826239575</v>
      </c>
      <c r="P1593" s="29" t="n">
        <v>-0.868617626284738</v>
      </c>
      <c r="Q1593" s="55" t="n">
        <f aca="false">EXP(($F$11 - $F$7 - $C$7*$C$7/2)*$C$3 + M1593*$C$7*SQRT($C$3))</f>
        <v>0.959531148142551</v>
      </c>
      <c r="R1593" s="55" t="n">
        <f aca="false">EXP(($F$11 - $F$8 - $C$8*$C$8/2)*$C$3 + N1593*$C$8*SQRT($C$3))</f>
        <v>0.989763152832803</v>
      </c>
      <c r="S1593" s="55" t="n">
        <f aca="false">EXP(($F$11 - $F$9 - $C$9*$C$9/2)*$C$3 + O1593*$C$9*SQRT($C$3))</f>
        <v>1.00420862415251</v>
      </c>
      <c r="T1593" s="55" t="n">
        <f aca="false">EXP(($F$11 - $F$10 - $C$10*$C$10/2)*$C$3 + P1593*$C$10*SQRT($C$3))</f>
        <v>0.969793633569911</v>
      </c>
      <c r="U1593" s="53" t="n">
        <f aca="false">$C$4 * (MAX(MAX(Q1593:T1593) - $C$2, 0))</f>
        <v>4.20862415251011</v>
      </c>
    </row>
    <row r="1594" customFormat="false" ht="13.8" hidden="false" customHeight="false" outlineLevel="0" collapsed="false">
      <c r="H1594" s="4" t="n">
        <v>1592</v>
      </c>
      <c r="I1594" s="17" t="n">
        <f aca="false">INDEX(Random!$F$2:$F$10003,($H1594-1)*$L$2 + I$2)</f>
        <v>0.756999118483307</v>
      </c>
      <c r="J1594" s="17" t="n">
        <f aca="false">INDEX(Random!$F$2:$F$10003,($H1594-1)*$L$2 + J$2)</f>
        <v>1.59176045803437</v>
      </c>
      <c r="K1594" s="17" t="n">
        <f aca="false">INDEX(Random!$F$2:$F$10003,($H1594-1)*$L$2 + K$2)</f>
        <v>-0.31826061136222</v>
      </c>
      <c r="L1594" s="37" t="n">
        <f aca="false">INDEX(Random!$F$2:$F$10003,($H1594-1)*$L$2 + L$2)</f>
        <v>0.146275300611887</v>
      </c>
      <c r="M1594" s="29" t="n">
        <f aca="false" t="array" ref="M1594:P1594">TRANSPOSE(MMULT($B$28:$E$31, TRANSPOSE(I1594:L1594)))</f>
        <v>0.756999118483307</v>
      </c>
      <c r="N1594" s="29" t="n">
        <v>1.72440783986771</v>
      </c>
      <c r="O1594" s="29" t="n">
        <v>0.104879473124027</v>
      </c>
      <c r="P1594" s="29" t="n">
        <v>0.888653489746284</v>
      </c>
      <c r="Q1594" s="55" t="n">
        <f aca="false">EXP(($F$11 - $F$7 - $C$7*$C$7/2)*$C$3 + M1594*$C$7*SQRT($C$3))</f>
        <v>1.03317074732681</v>
      </c>
      <c r="R1594" s="55" t="n">
        <f aca="false">EXP(($F$11 - $F$8 - $C$8*$C$8/2)*$C$3 + N1594*$C$8*SQRT($C$3))</f>
        <v>1.07932323255513</v>
      </c>
      <c r="S1594" s="55" t="n">
        <f aca="false">EXP(($F$11 - $F$9 - $C$9*$C$9/2)*$C$3 + O1594*$C$9*SQRT($C$3))</f>
        <v>1.00958660122349</v>
      </c>
      <c r="T1594" s="55" t="n">
        <f aca="false">EXP(($F$11 - $F$10 - $C$10*$C$10/2)*$C$3 + P1594*$C$10*SQRT($C$3))</f>
        <v>1.03448915466373</v>
      </c>
      <c r="U1594" s="53" t="n">
        <f aca="false">$C$4 * (MAX(MAX(Q1594:T1594) - $C$2, 0))</f>
        <v>79.3232325551301</v>
      </c>
    </row>
    <row r="1595" customFormat="false" ht="13.8" hidden="false" customHeight="false" outlineLevel="0" collapsed="false">
      <c r="H1595" s="4" t="n">
        <v>1593</v>
      </c>
      <c r="I1595" s="17" t="n">
        <f aca="false">INDEX(Random!$F$2:$F$10003,($H1595-1)*$L$2 + I$2)</f>
        <v>-0.356946618688773</v>
      </c>
      <c r="J1595" s="17" t="n">
        <f aca="false">INDEX(Random!$F$2:$F$10003,($H1595-1)*$L$2 + J$2)</f>
        <v>1.15422748956469</v>
      </c>
      <c r="K1595" s="17" t="n">
        <f aca="false">INDEX(Random!$F$2:$F$10003,($H1595-1)*$L$2 + K$2)</f>
        <v>0.188806827897873</v>
      </c>
      <c r="L1595" s="37" t="n">
        <f aca="false">INDEX(Random!$F$2:$F$10003,($H1595-1)*$L$2 + L$2)</f>
        <v>1.4803515868239</v>
      </c>
      <c r="M1595" s="29" t="n">
        <f aca="false" t="array" ref="M1595:P1595">TRANSPOSE(MMULT($B$28:$E$31, TRANSPOSE(I1595:L1595)))</f>
        <v>-0.356946618688773</v>
      </c>
      <c r="N1595" s="29" t="n">
        <v>0.700423141711161</v>
      </c>
      <c r="O1595" s="29" t="n">
        <v>0.116547962378267</v>
      </c>
      <c r="P1595" s="29" t="n">
        <v>1.32841431018058</v>
      </c>
      <c r="Q1595" s="55" t="n">
        <f aca="false">EXP(($F$11 - $F$7 - $C$7*$C$7/2)*$C$3 + M1595*$C$7*SQRT($C$3))</f>
        <v>0.993664522652367</v>
      </c>
      <c r="R1595" s="55" t="n">
        <f aca="false">EXP(($F$11 - $F$8 - $C$8*$C$8/2)*$C$3 + N1595*$C$8*SQRT($C$3))</f>
        <v>1.03335920388023</v>
      </c>
      <c r="S1595" s="55" t="n">
        <f aca="false">EXP(($F$11 - $F$9 - $C$9*$C$9/2)*$C$3 + O1595*$C$9*SQRT($C$3))</f>
        <v>1.01007088974227</v>
      </c>
      <c r="T1595" s="55" t="n">
        <f aca="false">EXP(($F$11 - $F$10 - $C$10*$C$10/2)*$C$3 + P1595*$C$10*SQRT($C$3))</f>
        <v>1.05134357839151</v>
      </c>
      <c r="U1595" s="53" t="n">
        <f aca="false">$C$4 * (MAX(MAX(Q1595:T1595) - $C$2, 0))</f>
        <v>51.3435783915099</v>
      </c>
    </row>
    <row r="1596" customFormat="false" ht="13.8" hidden="false" customHeight="false" outlineLevel="0" collapsed="false">
      <c r="H1596" s="4" t="n">
        <v>1594</v>
      </c>
      <c r="I1596" s="17" t="n">
        <f aca="false">INDEX(Random!$F$2:$F$10003,($H1596-1)*$L$2 + I$2)</f>
        <v>-0.0282401885182363</v>
      </c>
      <c r="J1596" s="17" t="n">
        <f aca="false">INDEX(Random!$F$2:$F$10003,($H1596-1)*$L$2 + J$2)</f>
        <v>0.647277435631982</v>
      </c>
      <c r="K1596" s="17" t="n">
        <f aca="false">INDEX(Random!$F$2:$F$10003,($H1596-1)*$L$2 + K$2)</f>
        <v>-1.91852462661436</v>
      </c>
      <c r="L1596" s="37" t="n">
        <f aca="false">INDEX(Random!$F$2:$F$10003,($H1596-1)*$L$2 + L$2)</f>
        <v>0.0679157119506047</v>
      </c>
      <c r="M1596" s="29" t="n">
        <f aca="false" t="array" ref="M1596:P1596">TRANSPOSE(MMULT($B$28:$E$31, TRANSPOSE(I1596:L1596)))</f>
        <v>-0.0282401885182363</v>
      </c>
      <c r="N1596" s="29" t="n">
        <v>0.497176093278042</v>
      </c>
      <c r="O1596" s="29" t="n">
        <v>-1.73455688922961</v>
      </c>
      <c r="P1596" s="29" t="n">
        <v>0.18856698297051</v>
      </c>
      <c r="Q1596" s="55" t="n">
        <f aca="false">EXP(($F$11 - $F$7 - $C$7*$C$7/2)*$C$3 + M1596*$C$7*SQRT($C$3))</f>
        <v>1.00516237276574</v>
      </c>
      <c r="R1596" s="55" t="n">
        <f aca="false">EXP(($F$11 - $F$8 - $C$8*$C$8/2)*$C$3 + N1596*$C$8*SQRT($C$3))</f>
        <v>1.02447148883578</v>
      </c>
      <c r="S1596" s="55" t="n">
        <f aca="false">EXP(($F$11 - $F$9 - $C$9*$C$9/2)*$C$3 + O1596*$C$9*SQRT($C$3))</f>
        <v>0.936074798146843</v>
      </c>
      <c r="T1596" s="55" t="n">
        <f aca="false">EXP(($F$11 - $F$10 - $C$10*$C$10/2)*$C$3 + P1596*$C$10*SQRT($C$3))</f>
        <v>1.00821309933307</v>
      </c>
      <c r="U1596" s="53" t="n">
        <f aca="false">$C$4 * (MAX(MAX(Q1596:T1596) - $C$2, 0))</f>
        <v>24.47148883578</v>
      </c>
    </row>
    <row r="1597" customFormat="false" ht="13.8" hidden="false" customHeight="false" outlineLevel="0" collapsed="false">
      <c r="H1597" s="4" t="n">
        <v>1595</v>
      </c>
      <c r="I1597" s="17" t="n">
        <f aca="false">INDEX(Random!$F$2:$F$10003,($H1597-1)*$L$2 + I$2)</f>
        <v>-0.328169477076777</v>
      </c>
      <c r="J1597" s="17" t="n">
        <f aca="false">INDEX(Random!$F$2:$F$10003,($H1597-1)*$L$2 + J$2)</f>
        <v>-0.121230666031404</v>
      </c>
      <c r="K1597" s="17" t="n">
        <f aca="false">INDEX(Random!$F$2:$F$10003,($H1597-1)*$L$2 + K$2)</f>
        <v>0.319735465158012</v>
      </c>
      <c r="L1597" s="37" t="n">
        <f aca="false">INDEX(Random!$F$2:$F$10003,($H1597-1)*$L$2 + L$2)</f>
        <v>-0.164518954224232</v>
      </c>
      <c r="M1597" s="29" t="n">
        <f aca="false" t="array" ref="M1597:P1597">TRANSPOSE(MMULT($B$28:$E$31, TRANSPOSE(I1597:L1597)))</f>
        <v>-0.328169477076777</v>
      </c>
      <c r="N1597" s="29" t="n">
        <v>-0.295574755583582</v>
      </c>
      <c r="O1597" s="29" t="n">
        <v>0.160953174737459</v>
      </c>
      <c r="P1597" s="29" t="n">
        <v>-0.329488691611049</v>
      </c>
      <c r="Q1597" s="55" t="n">
        <f aca="false">EXP(($F$11 - $F$7 - $C$7*$C$7/2)*$C$3 + M1597*$C$7*SQRT($C$3))</f>
        <v>0.994665845697893</v>
      </c>
      <c r="R1597" s="55" t="n">
        <f aca="false">EXP(($F$11 - $F$8 - $C$8*$C$8/2)*$C$3 + N1597*$C$8*SQRT($C$3))</f>
        <v>0.990530072760796</v>
      </c>
      <c r="S1597" s="55" t="n">
        <f aca="false">EXP(($F$11 - $F$9 - $C$9*$C$9/2)*$C$3 + O1597*$C$9*SQRT($C$3))</f>
        <v>1.0119160070976</v>
      </c>
      <c r="T1597" s="55" t="n">
        <f aca="false">EXP(($F$11 - $F$10 - $C$10*$C$10/2)*$C$3 + P1597*$C$10*SQRT($C$3))</f>
        <v>0.989199755339384</v>
      </c>
      <c r="U1597" s="53" t="n">
        <f aca="false">$C$4 * (MAX(MAX(Q1597:T1597) - $C$2, 0))</f>
        <v>11.9160070976001</v>
      </c>
    </row>
    <row r="1598" customFormat="false" ht="13.8" hidden="false" customHeight="false" outlineLevel="0" collapsed="false">
      <c r="H1598" s="4" t="n">
        <v>1596</v>
      </c>
      <c r="I1598" s="17" t="n">
        <f aca="false">INDEX(Random!$F$2:$F$10003,($H1598-1)*$L$2 + I$2)</f>
        <v>0.0909848034201249</v>
      </c>
      <c r="J1598" s="17" t="n">
        <f aca="false">INDEX(Random!$F$2:$F$10003,($H1598-1)*$L$2 + J$2)</f>
        <v>-0.802542103312855</v>
      </c>
      <c r="K1598" s="17" t="n">
        <f aca="false">INDEX(Random!$F$2:$F$10003,($H1598-1)*$L$2 + K$2)</f>
        <v>1.75171056655879</v>
      </c>
      <c r="L1598" s="37" t="n">
        <f aca="false">INDEX(Random!$F$2:$F$10003,($H1598-1)*$L$2 + L$2)</f>
        <v>-0.207664513303029</v>
      </c>
      <c r="M1598" s="29" t="n">
        <f aca="false" t="array" ref="M1598:P1598">TRANSPOSE(MMULT($B$28:$E$31, TRANSPOSE(I1598:L1598)))</f>
        <v>0.0909848034201249</v>
      </c>
      <c r="N1598" s="29" t="n">
        <v>-0.582453319254142</v>
      </c>
      <c r="O1598" s="29" t="n">
        <v>1.5941836752358</v>
      </c>
      <c r="P1598" s="29" t="n">
        <v>-0.311449400583044</v>
      </c>
      <c r="Q1598" s="55" t="n">
        <f aca="false">EXP(($F$11 - $F$7 - $C$7*$C$7/2)*$C$3 + M1598*$C$7*SQRT($C$3))</f>
        <v>1.00936555299151</v>
      </c>
      <c r="R1598" s="55" t="n">
        <f aca="false">EXP(($F$11 - $F$8 - $C$8*$C$8/2)*$C$3 + N1598*$C$8*SQRT($C$3))</f>
        <v>0.978526518763876</v>
      </c>
      <c r="S1598" s="55" t="n">
        <f aca="false">EXP(($F$11 - $F$9 - $C$9*$C$9/2)*$C$3 + O1598*$C$9*SQRT($C$3))</f>
        <v>1.07331430669798</v>
      </c>
      <c r="T1598" s="55" t="n">
        <f aca="false">EXP(($F$11 - $F$10 - $C$10*$C$10/2)*$C$3 + P1598*$C$10*SQRT($C$3))</f>
        <v>0.989855756749914</v>
      </c>
      <c r="U1598" s="53" t="n">
        <f aca="false">$C$4 * (MAX(MAX(Q1598:T1598) - $C$2, 0))</f>
        <v>73.31430669798</v>
      </c>
    </row>
    <row r="1599" customFormat="false" ht="13.8" hidden="false" customHeight="false" outlineLevel="0" collapsed="false">
      <c r="H1599" s="4" t="n">
        <v>1597</v>
      </c>
      <c r="I1599" s="17" t="n">
        <f aca="false">INDEX(Random!$F$2:$F$10003,($H1599-1)*$L$2 + I$2)</f>
        <v>2.3773154717797</v>
      </c>
      <c r="J1599" s="17" t="n">
        <f aca="false">INDEX(Random!$F$2:$F$10003,($H1599-1)*$L$2 + J$2)</f>
        <v>-1.2989280721162</v>
      </c>
      <c r="K1599" s="17" t="n">
        <f aca="false">INDEX(Random!$F$2:$F$10003,($H1599-1)*$L$2 + K$2)</f>
        <v>0.0740104725552898</v>
      </c>
      <c r="L1599" s="37" t="n">
        <f aca="false">INDEX(Random!$F$2:$F$10003,($H1599-1)*$L$2 + L$2)</f>
        <v>-0.138413827042688</v>
      </c>
      <c r="M1599" s="29" t="n">
        <f aca="false" t="array" ref="M1599:P1599">TRANSPOSE(MMULT($B$28:$E$31, TRANSPOSE(I1599:L1599)))</f>
        <v>2.3773154717797</v>
      </c>
      <c r="N1599" s="29" t="n">
        <v>0.411251350372577</v>
      </c>
      <c r="O1599" s="29" t="n">
        <v>0.887843501633438</v>
      </c>
      <c r="P1599" s="29" t="n">
        <v>0.768605930492816</v>
      </c>
      <c r="Q1599" s="55" t="n">
        <f aca="false">EXP(($F$11 - $F$7 - $C$7*$C$7/2)*$C$3 + M1599*$C$7*SQRT($C$3))</f>
        <v>1.09345623941856</v>
      </c>
      <c r="R1599" s="55" t="n">
        <f aca="false">EXP(($F$11 - $F$8 - $C$8*$C$8/2)*$C$3 + N1599*$C$8*SQRT($C$3))</f>
        <v>1.02073714493233</v>
      </c>
      <c r="S1599" s="55" t="n">
        <f aca="false">EXP(($F$11 - $F$9 - $C$9*$C$9/2)*$C$3 + O1599*$C$9*SQRT($C$3))</f>
        <v>1.04260330459398</v>
      </c>
      <c r="T1599" s="55" t="n">
        <f aca="false">EXP(($F$11 - $F$10 - $C$10*$C$10/2)*$C$3 + P1599*$C$10*SQRT($C$3))</f>
        <v>1.02993530201973</v>
      </c>
      <c r="U1599" s="53" t="n">
        <f aca="false">$C$4 * (MAX(MAX(Q1599:T1599) - $C$2, 0))</f>
        <v>93.4562394185601</v>
      </c>
    </row>
    <row r="1600" customFormat="false" ht="13.8" hidden="false" customHeight="false" outlineLevel="0" collapsed="false">
      <c r="H1600" s="4" t="n">
        <v>1598</v>
      </c>
      <c r="I1600" s="17" t="n">
        <f aca="false">INDEX(Random!$F$2:$F$10003,($H1600-1)*$L$2 + I$2)</f>
        <v>0.0103444907669267</v>
      </c>
      <c r="J1600" s="17" t="n">
        <f aca="false">INDEX(Random!$F$2:$F$10003,($H1600-1)*$L$2 + J$2)</f>
        <v>0.53547963050287</v>
      </c>
      <c r="K1600" s="17" t="n">
        <f aca="false">INDEX(Random!$F$2:$F$10003,($H1600-1)*$L$2 + K$2)</f>
        <v>-1.26396691789229</v>
      </c>
      <c r="L1600" s="37" t="n">
        <f aca="false">INDEX(Random!$F$2:$F$10003,($H1600-1)*$L$2 + L$2)</f>
        <v>0.678916741322422</v>
      </c>
      <c r="M1600" s="29" t="n">
        <f aca="false" t="array" ref="M1600:P1600">TRANSPOSE(MMULT($B$28:$E$31, TRANSPOSE(I1600:L1600)))</f>
        <v>0.0103444907669267</v>
      </c>
      <c r="N1600" s="29" t="n">
        <v>0.431768786423412</v>
      </c>
      <c r="O1600" s="29" t="n">
        <v>-1.12424257174657</v>
      </c>
      <c r="P1600" s="29" t="n">
        <v>0.690751622798934</v>
      </c>
      <c r="Q1600" s="55" t="n">
        <f aca="false">EXP(($F$11 - $F$7 - $C$7*$C$7/2)*$C$3 + M1600*$C$7*SQRT($C$3))</f>
        <v>1.00652072513452</v>
      </c>
      <c r="R1600" s="55" t="n">
        <f aca="false">EXP(($F$11 - $F$8 - $C$8*$C$8/2)*$C$3 + N1600*$C$8*SQRT($C$3))</f>
        <v>1.02162760674984</v>
      </c>
      <c r="S1600" s="55" t="n">
        <f aca="false">EXP(($F$11 - $F$9 - $C$9*$C$9/2)*$C$3 + O1600*$C$9*SQRT($C$3))</f>
        <v>0.959852190408778</v>
      </c>
      <c r="T1600" s="55" t="n">
        <f aca="false">EXP(($F$11 - $F$10 - $C$10*$C$10/2)*$C$3 + P1600*$C$10*SQRT($C$3))</f>
        <v>1.02699271853567</v>
      </c>
      <c r="U1600" s="53" t="n">
        <f aca="false">$C$4 * (MAX(MAX(Q1600:T1600) - $C$2, 0))</f>
        <v>26.99271853567</v>
      </c>
    </row>
    <row r="1601" customFormat="false" ht="13.8" hidden="false" customHeight="false" outlineLevel="0" collapsed="false">
      <c r="H1601" s="4" t="n">
        <v>1599</v>
      </c>
      <c r="I1601" s="17" t="n">
        <f aca="false">INDEX(Random!$F$2:$F$10003,($H1601-1)*$L$2 + I$2)</f>
        <v>-1.59073396580735</v>
      </c>
      <c r="J1601" s="17" t="n">
        <f aca="false">INDEX(Random!$F$2:$F$10003,($H1601-1)*$L$2 + J$2)</f>
        <v>-0.847931263203992</v>
      </c>
      <c r="K1601" s="17" t="n">
        <f aca="false">INDEX(Random!$F$2:$F$10003,($H1601-1)*$L$2 + K$2)</f>
        <v>-1.02541074242515</v>
      </c>
      <c r="L1601" s="37" t="n">
        <f aca="false">INDEX(Random!$F$2:$F$10003,($H1601-1)*$L$2 + L$2)</f>
        <v>-0.210676223830059</v>
      </c>
      <c r="M1601" s="29" t="n">
        <f aca="false" t="array" ref="M1601:P1601">TRANSPOSE(MMULT($B$28:$E$31, TRANSPOSE(I1601:L1601)))</f>
        <v>-1.59073396580735</v>
      </c>
      <c r="N1601" s="29" t="n">
        <v>-1.63956275259745</v>
      </c>
      <c r="O1601" s="29" t="n">
        <v>-1.61088830947047</v>
      </c>
      <c r="P1601" s="29" t="n">
        <v>-1.1891654705383</v>
      </c>
      <c r="Q1601" s="55" t="n">
        <f aca="false">EXP(($F$11 - $F$7 - $C$7*$C$7/2)*$C$3 + M1601*$C$7*SQRT($C$3))</f>
        <v>0.951668814349387</v>
      </c>
      <c r="R1601" s="55" t="n">
        <f aca="false">EXP(($F$11 - $F$8 - $C$8*$C$8/2)*$C$3 + N1601*$C$8*SQRT($C$3))</f>
        <v>0.935537038378067</v>
      </c>
      <c r="S1601" s="55" t="n">
        <f aca="false">EXP(($F$11 - $F$9 - $C$9*$C$9/2)*$C$3 + O1601*$C$9*SQRT($C$3))</f>
        <v>0.940844771214544</v>
      </c>
      <c r="T1601" s="55" t="n">
        <f aca="false">EXP(($F$11 - $F$10 - $C$10*$C$10/2)*$C$3 + P1601*$C$10*SQRT($C$3))</f>
        <v>0.958436361742363</v>
      </c>
      <c r="U1601" s="53" t="n">
        <f aca="false">$C$4 * (MAX(MAX(Q1601:T1601) - $C$2, 0))</f>
        <v>0</v>
      </c>
    </row>
    <row r="1602" customFormat="false" ht="13.8" hidden="false" customHeight="false" outlineLevel="0" collapsed="false">
      <c r="H1602" s="4" t="n">
        <v>1600</v>
      </c>
      <c r="I1602" s="17" t="n">
        <f aca="false">INDEX(Random!$F$2:$F$10003,($H1602-1)*$L$2 + I$2)</f>
        <v>-0.678450648191881</v>
      </c>
      <c r="J1602" s="17" t="n">
        <f aca="false">INDEX(Random!$F$2:$F$10003,($H1602-1)*$L$2 + J$2)</f>
        <v>-1.45042688863345</v>
      </c>
      <c r="K1602" s="17" t="n">
        <f aca="false">INDEX(Random!$F$2:$F$10003,($H1602-1)*$L$2 + K$2)</f>
        <v>-0.103900222876301</v>
      </c>
      <c r="L1602" s="37" t="n">
        <f aca="false">INDEX(Random!$F$2:$F$10003,($H1602-1)*$L$2 + L$2)</f>
        <v>-0.668550247118835</v>
      </c>
      <c r="M1602" s="29" t="n">
        <f aca="false" t="array" ref="M1602:P1602">TRANSPOSE(MMULT($B$28:$E$31, TRANSPOSE(I1602:L1602)))</f>
        <v>-0.678450648191881</v>
      </c>
      <c r="N1602" s="29" t="n">
        <v>-1.56441507538003</v>
      </c>
      <c r="O1602" s="29" t="n">
        <v>-0.454242061966737</v>
      </c>
      <c r="P1602" s="29" t="n">
        <v>-1.24972957030587</v>
      </c>
      <c r="Q1602" s="55" t="n">
        <f aca="false">EXP(($F$11 - $F$7 - $C$7*$C$7/2)*$C$3 + M1602*$C$7*SQRT($C$3))</f>
        <v>0.982545847027006</v>
      </c>
      <c r="R1602" s="55" t="n">
        <f aca="false">EXP(($F$11 - $F$8 - $C$8*$C$8/2)*$C$3 + N1602*$C$8*SQRT($C$3))</f>
        <v>0.938529710801208</v>
      </c>
      <c r="S1602" s="55" t="n">
        <f aca="false">EXP(($F$11 - $F$9 - $C$9*$C$9/2)*$C$3 + O1602*$C$9*SQRT($C$3))</f>
        <v>0.986650945822747</v>
      </c>
      <c r="T1602" s="55" t="n">
        <f aca="false">EXP(($F$11 - $F$10 - $C$10*$C$10/2)*$C$3 + P1602*$C$10*SQRT($C$3))</f>
        <v>0.956305512767802</v>
      </c>
      <c r="U1602" s="53" t="n">
        <f aca="false">$C$4 * (MAX(MAX(Q1602:T1602) - $C$2, 0))</f>
        <v>0</v>
      </c>
    </row>
    <row r="1603" customFormat="false" ht="13.8" hidden="false" customHeight="false" outlineLevel="0" collapsed="false">
      <c r="H1603" s="4" t="n">
        <v>1601</v>
      </c>
      <c r="I1603" s="17" t="n">
        <f aca="false">INDEX(Random!$F$2:$F$10003,($H1603-1)*$L$2 + I$2)</f>
        <v>-1.74412402610688</v>
      </c>
      <c r="J1603" s="17" t="n">
        <f aca="false">INDEX(Random!$F$2:$F$10003,($H1603-1)*$L$2 + J$2)</f>
        <v>-0.543784245187059</v>
      </c>
      <c r="K1603" s="17" t="n">
        <f aca="false">INDEX(Random!$F$2:$F$10003,($H1603-1)*$L$2 + K$2)</f>
        <v>0.363195561787866</v>
      </c>
      <c r="L1603" s="37" t="n">
        <f aca="false">INDEX(Random!$F$2:$F$10003,($H1603-1)*$L$2 + L$2)</f>
        <v>1.33188560739754</v>
      </c>
      <c r="M1603" s="29" t="n">
        <f aca="false" t="array" ref="M1603:P1603">TRANSPOSE(MMULT($B$28:$E$31, TRANSPOSE(I1603:L1603)))</f>
        <v>-1.74412402610688</v>
      </c>
      <c r="N1603" s="29" t="n">
        <v>-1.49101943332875</v>
      </c>
      <c r="O1603" s="29" t="n">
        <v>-0.369010696524401</v>
      </c>
      <c r="P1603" s="29" t="n">
        <v>0.0934088439829763</v>
      </c>
      <c r="Q1603" s="55" t="n">
        <f aca="false">EXP(($F$11 - $F$7 - $C$7*$C$7/2)*$C$3 + M1603*$C$7*SQRT($C$3))</f>
        <v>0.946573325752243</v>
      </c>
      <c r="R1603" s="55" t="n">
        <f aca="false">EXP(($F$11 - $F$8 - $C$8*$C$8/2)*$C$3 + N1603*$C$8*SQRT($C$3))</f>
        <v>0.941461851163205</v>
      </c>
      <c r="S1603" s="55" t="n">
        <f aca="false">EXP(($F$11 - $F$9 - $C$9*$C$9/2)*$C$3 + O1603*$C$9*SQRT($C$3))</f>
        <v>0.990113253791582</v>
      </c>
      <c r="T1603" s="55" t="n">
        <f aca="false">EXP(($F$11 - $F$10 - $C$10*$C$10/2)*$C$3 + P1603*$C$10*SQRT($C$3))</f>
        <v>1.00469347377156</v>
      </c>
      <c r="U1603" s="53" t="n">
        <f aca="false">$C$4 * (MAX(MAX(Q1603:T1603) - $C$2, 0))</f>
        <v>4.69347377156004</v>
      </c>
    </row>
    <row r="1604" customFormat="false" ht="13.8" hidden="false" customHeight="false" outlineLevel="0" collapsed="false">
      <c r="H1604" s="4" t="n">
        <v>1602</v>
      </c>
      <c r="I1604" s="17" t="n">
        <f aca="false">INDEX(Random!$F$2:$F$10003,($H1604-1)*$L$2 + I$2)</f>
        <v>0.441519739629265</v>
      </c>
      <c r="J1604" s="17" t="n">
        <f aca="false">INDEX(Random!$F$2:$F$10003,($H1604-1)*$L$2 + J$2)</f>
        <v>0.371912428747126</v>
      </c>
      <c r="K1604" s="17" t="n">
        <f aca="false">INDEX(Random!$F$2:$F$10003,($H1604-1)*$L$2 + K$2)</f>
        <v>0.868516263741545</v>
      </c>
      <c r="L1604" s="37" t="n">
        <f aca="false">INDEX(Random!$F$2:$F$10003,($H1604-1)*$L$2 + L$2)</f>
        <v>-1.10403443806756</v>
      </c>
      <c r="M1604" s="29" t="n">
        <f aca="false" t="array" ref="M1604:P1604">TRANSPOSE(MMULT($B$28:$E$31, TRANSPOSE(I1604:L1604)))</f>
        <v>0.441519739629265</v>
      </c>
      <c r="N1604" s="29" t="n">
        <v>0.563584455282751</v>
      </c>
      <c r="O1604" s="29" t="n">
        <v>0.994562625227506</v>
      </c>
      <c r="P1604" s="29" t="n">
        <v>-0.596408532115608</v>
      </c>
      <c r="Q1604" s="55" t="n">
        <f aca="false">EXP(($F$11 - $F$7 - $C$7*$C$7/2)*$C$3 + M1604*$C$7*SQRT($C$3))</f>
        <v>1.02182545639236</v>
      </c>
      <c r="R1604" s="55" t="n">
        <f aca="false">EXP(($F$11 - $F$8 - $C$8*$C$8/2)*$C$3 + N1604*$C$8*SQRT($C$3))</f>
        <v>1.0273669956118</v>
      </c>
      <c r="S1604" s="55" t="n">
        <f aca="false">EXP(($F$11 - $F$9 - $C$9*$C$9/2)*$C$3 + O1604*$C$9*SQRT($C$3))</f>
        <v>1.04718636898298</v>
      </c>
      <c r="T1604" s="55" t="n">
        <f aca="false">EXP(($F$11 - $F$10 - $C$10*$C$10/2)*$C$3 + P1604*$C$10*SQRT($C$3))</f>
        <v>0.97954383046368</v>
      </c>
      <c r="U1604" s="53" t="n">
        <f aca="false">$C$4 * (MAX(MAX(Q1604:T1604) - $C$2, 0))</f>
        <v>47.1863689829799</v>
      </c>
    </row>
    <row r="1605" customFormat="false" ht="13.8" hidden="false" customHeight="false" outlineLevel="0" collapsed="false">
      <c r="H1605" s="4" t="n">
        <v>1603</v>
      </c>
      <c r="I1605" s="17" t="n">
        <f aca="false">INDEX(Random!$F$2:$F$10003,($H1605-1)*$L$2 + I$2)</f>
        <v>-0.241399792841202</v>
      </c>
      <c r="J1605" s="17" t="n">
        <f aca="false">INDEX(Random!$F$2:$F$10003,($H1605-1)*$L$2 + J$2)</f>
        <v>0.0986312558582127</v>
      </c>
      <c r="K1605" s="17" t="n">
        <f aca="false">INDEX(Random!$F$2:$F$10003,($H1605-1)*$L$2 + K$2)</f>
        <v>0.844561222945882</v>
      </c>
      <c r="L1605" s="37" t="n">
        <f aca="false">INDEX(Random!$F$2:$F$10003,($H1605-1)*$L$2 + L$2)</f>
        <v>-0.045259286648858</v>
      </c>
      <c r="M1605" s="29" t="n">
        <f aca="false" t="array" ref="M1605:P1605">TRANSPOSE(MMULT($B$28:$E$31, TRANSPOSE(I1605:L1605)))</f>
        <v>-0.241399792841202</v>
      </c>
      <c r="N1605" s="29" t="n">
        <v>-0.068192484531156</v>
      </c>
      <c r="O1605" s="29" t="n">
        <v>0.69281322429772</v>
      </c>
      <c r="P1605" s="29" t="n">
        <v>-0.130386798738834</v>
      </c>
      <c r="Q1605" s="55" t="n">
        <f aca="false">EXP(($F$11 - $F$7 - $C$7*$C$7/2)*$C$3 + M1605*$C$7*SQRT($C$3))</f>
        <v>0.997691176692728</v>
      </c>
      <c r="R1605" s="55" t="n">
        <f aca="false">EXP(($F$11 - $F$8 - $C$8*$C$8/2)*$C$3 + N1605*$C$8*SQRT($C$3))</f>
        <v>1.00014870546299</v>
      </c>
      <c r="S1605" s="55" t="n">
        <f aca="false">EXP(($F$11 - $F$9 - $C$9*$C$9/2)*$C$3 + O1605*$C$9*SQRT($C$3))</f>
        <v>1.03427946843551</v>
      </c>
      <c r="T1605" s="55" t="n">
        <f aca="false">EXP(($F$11 - $F$10 - $C$10*$C$10/2)*$C$3 + P1605*$C$10*SQRT($C$3))</f>
        <v>0.996464269364942</v>
      </c>
      <c r="U1605" s="53" t="n">
        <f aca="false">$C$4 * (MAX(MAX(Q1605:T1605) - $C$2, 0))</f>
        <v>34.2794684355101</v>
      </c>
    </row>
    <row r="1606" customFormat="false" ht="13.8" hidden="false" customHeight="false" outlineLevel="0" collapsed="false">
      <c r="H1606" s="4" t="n">
        <v>1604</v>
      </c>
      <c r="I1606" s="17" t="n">
        <f aca="false">INDEX(Random!$F$2:$F$10003,($H1606-1)*$L$2 + I$2)</f>
        <v>-0.759239111017715</v>
      </c>
      <c r="J1606" s="17" t="n">
        <f aca="false">INDEX(Random!$F$2:$F$10003,($H1606-1)*$L$2 + J$2)</f>
        <v>0.505647879424563</v>
      </c>
      <c r="K1606" s="17" t="n">
        <f aca="false">INDEX(Random!$F$2:$F$10003,($H1606-1)*$L$2 + K$2)</f>
        <v>-0.17207630446762</v>
      </c>
      <c r="L1606" s="37" t="n">
        <f aca="false">INDEX(Random!$F$2:$F$10003,($H1606-1)*$L$2 + L$2)</f>
        <v>-1.65823164969215</v>
      </c>
      <c r="M1606" s="29" t="n">
        <f aca="false" t="array" ref="M1606:P1606">TRANSPOSE(MMULT($B$28:$E$31, TRANSPOSE(I1606:L1606)))</f>
        <v>-0.759239111017715</v>
      </c>
      <c r="N1606" s="29" t="n">
        <v>-0.0591824918616582</v>
      </c>
      <c r="O1606" s="29" t="n">
        <v>-0.414133553386932</v>
      </c>
      <c r="P1606" s="29" t="n">
        <v>-1.63458188569765</v>
      </c>
      <c r="Q1606" s="55" t="n">
        <f aca="false">EXP(($F$11 - $F$7 - $C$7*$C$7/2)*$C$3 + M1606*$C$7*SQRT($C$3))</f>
        <v>0.979771528299707</v>
      </c>
      <c r="R1606" s="55" t="n">
        <f aca="false">EXP(($F$11 - $F$8 - $C$8*$C$8/2)*$C$3 + N1606*$C$8*SQRT($C$3))</f>
        <v>1.00053176043036</v>
      </c>
      <c r="S1606" s="55" t="n">
        <f aca="false">EXP(($F$11 - $F$9 - $C$9*$C$9/2)*$C$3 + O1606*$C$9*SQRT($C$3))</f>
        <v>0.988278741456634</v>
      </c>
      <c r="T1606" s="55" t="n">
        <f aca="false">EXP(($F$11 - $F$10 - $C$10*$C$10/2)*$C$3 + P1606*$C$10*SQRT($C$3))</f>
        <v>0.942875372679859</v>
      </c>
      <c r="U1606" s="53" t="n">
        <f aca="false">$C$4 * (MAX(MAX(Q1606:T1606) - $C$2, 0))</f>
        <v>0.531760430360073</v>
      </c>
    </row>
    <row r="1607" customFormat="false" ht="13.8" hidden="false" customHeight="false" outlineLevel="0" collapsed="false">
      <c r="H1607" s="4" t="n">
        <v>1605</v>
      </c>
      <c r="I1607" s="17" t="n">
        <f aca="false">INDEX(Random!$F$2:$F$10003,($H1607-1)*$L$2 + I$2)</f>
        <v>0.460535645962562</v>
      </c>
      <c r="J1607" s="17" t="n">
        <f aca="false">INDEX(Random!$F$2:$F$10003,($H1607-1)*$L$2 + J$2)</f>
        <v>-0.197729541173853</v>
      </c>
      <c r="K1607" s="17" t="n">
        <f aca="false">INDEX(Random!$F$2:$F$10003,($H1607-1)*$L$2 + K$2)</f>
        <v>-0.198103951104907</v>
      </c>
      <c r="L1607" s="37" t="n">
        <f aca="false">INDEX(Random!$F$2:$F$10003,($H1607-1)*$L$2 + L$2)</f>
        <v>-0.382131369476274</v>
      </c>
      <c r="M1607" s="29" t="n">
        <f aca="false" t="array" ref="M1607:P1607">TRANSPOSE(MMULT($B$28:$E$31, TRANSPOSE(I1607:L1607)))</f>
        <v>0.460535645962562</v>
      </c>
      <c r="N1607" s="29" t="n">
        <v>0.122496478894307</v>
      </c>
      <c r="O1607" s="29" t="n">
        <v>-0.0200973241553314</v>
      </c>
      <c r="P1607" s="29" t="n">
        <v>-0.133564092498004</v>
      </c>
      <c r="Q1607" s="55" t="n">
        <f aca="false">EXP(($F$11 - $F$7 - $C$7*$C$7/2)*$C$3 + M1607*$C$7*SQRT($C$3))</f>
        <v>1.02250576556029</v>
      </c>
      <c r="R1607" s="55" t="n">
        <f aca="false">EXP(($F$11 - $F$8 - $C$8*$C$8/2)*$C$3 + N1607*$C$8*SQRT($C$3))</f>
        <v>1.00828712503494</v>
      </c>
      <c r="S1607" s="55" t="n">
        <f aca="false">EXP(($F$11 - $F$9 - $C$9*$C$9/2)*$C$3 + O1607*$C$9*SQRT($C$3))</f>
        <v>1.00441410858039</v>
      </c>
      <c r="T1607" s="55" t="n">
        <f aca="false">EXP(($F$11 - $F$10 - $C$10*$C$10/2)*$C$3 + P1607*$C$10*SQRT($C$3))</f>
        <v>0.996347923463538</v>
      </c>
      <c r="U1607" s="53" t="n">
        <f aca="false">$C$4 * (MAX(MAX(Q1607:T1607) - $C$2, 0))</f>
        <v>22.50576556029</v>
      </c>
    </row>
    <row r="1608" customFormat="false" ht="13.8" hidden="false" customHeight="false" outlineLevel="0" collapsed="false">
      <c r="H1608" s="4" t="n">
        <v>1606</v>
      </c>
      <c r="I1608" s="17" t="n">
        <f aca="false">INDEX(Random!$F$2:$F$10003,($H1608-1)*$L$2 + I$2)</f>
        <v>1.30761816252432</v>
      </c>
      <c r="J1608" s="17" t="n">
        <f aca="false">INDEX(Random!$F$2:$F$10003,($H1608-1)*$L$2 + J$2)</f>
        <v>-1.63895216638083</v>
      </c>
      <c r="K1608" s="17" t="n">
        <f aca="false">INDEX(Random!$F$2:$F$10003,($H1608-1)*$L$2 + K$2)</f>
        <v>-1.45326398184205</v>
      </c>
      <c r="L1608" s="37" t="n">
        <f aca="false">INDEX(Random!$F$2:$F$10003,($H1608-1)*$L$2 + L$2)</f>
        <v>-0.215330235608983</v>
      </c>
      <c r="M1608" s="29" t="n">
        <f aca="false" t="array" ref="M1608:P1608">TRANSPOSE(MMULT($B$28:$E$31, TRANSPOSE(I1608:L1608)))</f>
        <v>1.30761816252432</v>
      </c>
      <c r="N1608" s="29" t="n">
        <v>-0.508388391689056</v>
      </c>
      <c r="O1608" s="29" t="n">
        <v>-0.951684713163241</v>
      </c>
      <c r="P1608" s="29" t="n">
        <v>0.073808519306561</v>
      </c>
      <c r="Q1608" s="55" t="n">
        <f aca="false">EXP(($F$11 - $F$7 - $C$7*$C$7/2)*$C$3 + M1608*$C$7*SQRT($C$3))</f>
        <v>1.05327476621299</v>
      </c>
      <c r="R1608" s="55" t="n">
        <f aca="false">EXP(($F$11 - $F$8 - $C$8*$C$8/2)*$C$3 + N1608*$C$8*SQRT($C$3))</f>
        <v>0.981611537733986</v>
      </c>
      <c r="S1608" s="55" t="n">
        <f aca="false">EXP(($F$11 - $F$9 - $C$9*$C$9/2)*$C$3 + O1608*$C$9*SQRT($C$3))</f>
        <v>0.966683781617359</v>
      </c>
      <c r="T1608" s="55" t="n">
        <f aca="false">EXP(($F$11 - $F$10 - $C$10*$C$10/2)*$C$3 + P1608*$C$10*SQRT($C$3))</f>
        <v>1.00397004165421</v>
      </c>
      <c r="U1608" s="53" t="n">
        <f aca="false">$C$4 * (MAX(MAX(Q1608:T1608) - $C$2, 0))</f>
        <v>53.27476621299</v>
      </c>
    </row>
    <row r="1609" customFormat="false" ht="13.8" hidden="false" customHeight="false" outlineLevel="0" collapsed="false">
      <c r="H1609" s="4" t="n">
        <v>1607</v>
      </c>
      <c r="I1609" s="17" t="n">
        <f aca="false">INDEX(Random!$F$2:$F$10003,($H1609-1)*$L$2 + I$2)</f>
        <v>0.345566182793756</v>
      </c>
      <c r="J1609" s="17" t="n">
        <f aca="false">INDEX(Random!$F$2:$F$10003,($H1609-1)*$L$2 + J$2)</f>
        <v>-1.40824894814087</v>
      </c>
      <c r="K1609" s="17" t="n">
        <f aca="false">INDEX(Random!$F$2:$F$10003,($H1609-1)*$L$2 + K$2)</f>
        <v>1.46893545968064</v>
      </c>
      <c r="L1609" s="37" t="n">
        <f aca="false">INDEX(Random!$F$2:$F$10003,($H1609-1)*$L$2 + L$2)</f>
        <v>-0.32611294367373</v>
      </c>
      <c r="M1609" s="29" t="n">
        <f aca="false" t="array" ref="M1609:P1609">TRANSPOSE(MMULT($B$28:$E$31, TRANSPOSE(I1609:L1609)))</f>
        <v>0.345566182793756</v>
      </c>
      <c r="N1609" s="29" t="n">
        <v>-0.909176287445546</v>
      </c>
      <c r="O1609" s="29" t="n">
        <v>1.38944191325055</v>
      </c>
      <c r="P1609" s="29" t="n">
        <v>-0.430248599762578</v>
      </c>
      <c r="Q1609" s="55" t="n">
        <f aca="false">EXP(($F$11 - $F$7 - $C$7*$C$7/2)*$C$3 + M1609*$C$7*SQRT($C$3))</f>
        <v>1.01839953982254</v>
      </c>
      <c r="R1609" s="55" t="n">
        <f aca="false">EXP(($F$11 - $F$8 - $C$8*$C$8/2)*$C$3 + N1609*$C$8*SQRT($C$3))</f>
        <v>0.965032868871541</v>
      </c>
      <c r="S1609" s="55" t="n">
        <f aca="false">EXP(($F$11 - $F$9 - $C$9*$C$9/2)*$C$3 + O1609*$C$9*SQRT($C$3))</f>
        <v>1.06432038321085</v>
      </c>
      <c r="T1609" s="55" t="n">
        <f aca="false">EXP(($F$11 - $F$10 - $C$10*$C$10/2)*$C$3 + P1609*$C$10*SQRT($C$3))</f>
        <v>0.985543594653365</v>
      </c>
      <c r="U1609" s="53" t="n">
        <f aca="false">$C$4 * (MAX(MAX(Q1609:T1609) - $C$2, 0))</f>
        <v>64.3203832108501</v>
      </c>
    </row>
    <row r="1610" customFormat="false" ht="13.8" hidden="false" customHeight="false" outlineLevel="0" collapsed="false">
      <c r="H1610" s="4" t="n">
        <v>1608</v>
      </c>
      <c r="I1610" s="17" t="n">
        <f aca="false">INDEX(Random!$F$2:$F$10003,($H1610-1)*$L$2 + I$2)</f>
        <v>2.3917393950034</v>
      </c>
      <c r="J1610" s="17" t="n">
        <f aca="false">INDEX(Random!$F$2:$F$10003,($H1610-1)*$L$2 + J$2)</f>
        <v>-0.58893832487825</v>
      </c>
      <c r="K1610" s="17" t="n">
        <f aca="false">INDEX(Random!$F$2:$F$10003,($H1610-1)*$L$2 + K$2)</f>
        <v>2.26813156489266</v>
      </c>
      <c r="L1610" s="37" t="n">
        <f aca="false">INDEX(Random!$F$2:$F$10003,($H1610-1)*$L$2 + L$2)</f>
        <v>-1.11970155477016</v>
      </c>
      <c r="M1610" s="29" t="n">
        <f aca="false" t="array" ref="M1610:P1610">TRANSPOSE(MMULT($B$28:$E$31, TRANSPOSE(I1610:L1610)))</f>
        <v>2.3917393950034</v>
      </c>
      <c r="N1610" s="29" t="n">
        <v>0.984161399042629</v>
      </c>
      <c r="O1610" s="29" t="n">
        <v>2.96394785095065</v>
      </c>
      <c r="P1610" s="29" t="n">
        <v>0.148387433826128</v>
      </c>
      <c r="Q1610" s="55" t="n">
        <f aca="false">EXP(($F$11 - $F$7 - $C$7*$C$7/2)*$C$3 + M1610*$C$7*SQRT($C$3))</f>
        <v>1.09400839629113</v>
      </c>
      <c r="R1610" s="55" t="n">
        <f aca="false">EXP(($F$11 - $F$8 - $C$8*$C$8/2)*$C$3 + N1610*$C$8*SQRT($C$3))</f>
        <v>1.04589579097346</v>
      </c>
      <c r="S1610" s="55" t="n">
        <f aca="false">EXP(($F$11 - $F$9 - $C$9*$C$9/2)*$C$3 + O1610*$C$9*SQRT($C$3))</f>
        <v>1.13547225906395</v>
      </c>
      <c r="T1610" s="55" t="n">
        <f aca="false">EXP(($F$11 - $F$10 - $C$10*$C$10/2)*$C$3 + P1610*$C$10*SQRT($C$3))</f>
        <v>1.00672547203679</v>
      </c>
      <c r="U1610" s="53" t="n">
        <f aca="false">$C$4 * (MAX(MAX(Q1610:T1610) - $C$2, 0))</f>
        <v>135.47225906395</v>
      </c>
    </row>
    <row r="1611" customFormat="false" ht="13.8" hidden="false" customHeight="false" outlineLevel="0" collapsed="false">
      <c r="H1611" s="4" t="n">
        <v>1609</v>
      </c>
      <c r="I1611" s="17" t="n">
        <f aca="false">INDEX(Random!$F$2:$F$10003,($H1611-1)*$L$2 + I$2)</f>
        <v>0.834648614458729</v>
      </c>
      <c r="J1611" s="17" t="n">
        <f aca="false">INDEX(Random!$F$2:$F$10003,($H1611-1)*$L$2 + J$2)</f>
        <v>-0.537501351965453</v>
      </c>
      <c r="K1611" s="17" t="n">
        <f aca="false">INDEX(Random!$F$2:$F$10003,($H1611-1)*$L$2 + K$2)</f>
        <v>-0.906756519493454</v>
      </c>
      <c r="L1611" s="37" t="n">
        <f aca="false">INDEX(Random!$F$2:$F$10003,($H1611-1)*$L$2 + L$2)</f>
        <v>-0.68019692493162</v>
      </c>
      <c r="M1611" s="29" t="n">
        <f aca="false" t="array" ref="M1611:P1611">TRANSPOSE(MMULT($B$28:$E$31, TRANSPOSE(I1611:L1611)))</f>
        <v>0.834648614458729</v>
      </c>
      <c r="N1611" s="29" t="n">
        <v>0.0796562966437211</v>
      </c>
      <c r="O1611" s="29" t="n">
        <v>-0.553441323450177</v>
      </c>
      <c r="P1611" s="29" t="n">
        <v>-0.278585857333011</v>
      </c>
      <c r="Q1611" s="55" t="n">
        <f aca="false">EXP(($F$11 - $F$7 - $C$7*$C$7/2)*$C$3 + M1611*$C$7*SQRT($C$3))</f>
        <v>1.03598244789353</v>
      </c>
      <c r="R1611" s="55" t="n">
        <f aca="false">EXP(($F$11 - $F$8 - $C$8*$C$8/2)*$C$3 + N1611*$C$8*SQRT($C$3))</f>
        <v>1.00645299906691</v>
      </c>
      <c r="S1611" s="55" t="n">
        <f aca="false">EXP(($F$11 - $F$9 - $C$9*$C$9/2)*$C$3 + O1611*$C$9*SQRT($C$3))</f>
        <v>0.982636470714748</v>
      </c>
      <c r="T1611" s="55" t="n">
        <f aca="false">EXP(($F$11 - $F$10 - $C$10*$C$10/2)*$C$3 + P1611*$C$10*SQRT($C$3))</f>
        <v>0.991051962609124</v>
      </c>
      <c r="U1611" s="53" t="n">
        <f aca="false">$C$4 * (MAX(MAX(Q1611:T1611) - $C$2, 0))</f>
        <v>35.98244789353</v>
      </c>
    </row>
    <row r="1612" customFormat="false" ht="13.8" hidden="false" customHeight="false" outlineLevel="0" collapsed="false">
      <c r="H1612" s="4" t="n">
        <v>1610</v>
      </c>
      <c r="I1612" s="17" t="n">
        <f aca="false">INDEX(Random!$F$2:$F$10003,($H1612-1)*$L$2 + I$2)</f>
        <v>-0.320868861370149</v>
      </c>
      <c r="J1612" s="17" t="n">
        <f aca="false">INDEX(Random!$F$2:$F$10003,($H1612-1)*$L$2 + J$2)</f>
        <v>0.956139742819241</v>
      </c>
      <c r="K1612" s="17" t="n">
        <f aca="false">INDEX(Random!$F$2:$F$10003,($H1612-1)*$L$2 + K$2)</f>
        <v>-1.94408542613856</v>
      </c>
      <c r="L1612" s="37" t="n">
        <f aca="false">INDEX(Random!$F$2:$F$10003,($H1612-1)*$L$2 + L$2)</f>
        <v>-0.600617437897279</v>
      </c>
      <c r="M1612" s="29" t="n">
        <f aca="false" t="array" ref="M1612:P1612">TRANSPOSE(MMULT($B$28:$E$31, TRANSPOSE(I1612:L1612)))</f>
        <v>-0.320868861370149</v>
      </c>
      <c r="N1612" s="29" t="n">
        <v>0.564928417826848</v>
      </c>
      <c r="O1612" s="29" t="n">
        <v>-1.84881274619561</v>
      </c>
      <c r="P1612" s="29" t="n">
        <v>-0.437825636802252</v>
      </c>
      <c r="Q1612" s="55" t="n">
        <f aca="false">EXP(($F$11 - $F$7 - $C$7*$C$7/2)*$C$3 + M1612*$C$7*SQRT($C$3))</f>
        <v>0.994920036730511</v>
      </c>
      <c r="R1612" s="55" t="n">
        <f aca="false">EXP(($F$11 - $F$8 - $C$8*$C$8/2)*$C$3 + N1612*$C$8*SQRT($C$3))</f>
        <v>1.02742567885508</v>
      </c>
      <c r="S1612" s="55" t="n">
        <f aca="false">EXP(($F$11 - $F$9 - $C$9*$C$9/2)*$C$3 + O1612*$C$9*SQRT($C$3))</f>
        <v>0.931689374634325</v>
      </c>
      <c r="T1612" s="55" t="n">
        <f aca="false">EXP(($F$11 - $F$10 - $C$10*$C$10/2)*$C$3 + P1612*$C$10*SQRT($C$3))</f>
        <v>0.98526920222147</v>
      </c>
      <c r="U1612" s="53" t="n">
        <f aca="false">$C$4 * (MAX(MAX(Q1612:T1612) - $C$2, 0))</f>
        <v>27.42567885508</v>
      </c>
    </row>
    <row r="1613" customFormat="false" ht="13.8" hidden="false" customHeight="false" outlineLevel="0" collapsed="false">
      <c r="H1613" s="4" t="n">
        <v>1611</v>
      </c>
      <c r="I1613" s="17" t="n">
        <f aca="false">INDEX(Random!$F$2:$F$10003,($H1613-1)*$L$2 + I$2)</f>
        <v>0.106834472039423</v>
      </c>
      <c r="J1613" s="17" t="n">
        <f aca="false">INDEX(Random!$F$2:$F$10003,($H1613-1)*$L$2 + J$2)</f>
        <v>1.56412273006625</v>
      </c>
      <c r="K1613" s="17" t="n">
        <f aca="false">INDEX(Random!$F$2:$F$10003,($H1613-1)*$L$2 + K$2)</f>
        <v>-1.22850270103101</v>
      </c>
      <c r="L1613" s="37" t="n">
        <f aca="false">INDEX(Random!$F$2:$F$10003,($H1613-1)*$L$2 + L$2)</f>
        <v>1.33514121147671</v>
      </c>
      <c r="M1613" s="29" t="n">
        <f aca="false" t="array" ref="M1613:P1613">TRANSPOSE(MMULT($B$28:$E$31, TRANSPOSE(I1613:L1613)))</f>
        <v>0.106834472039423</v>
      </c>
      <c r="N1613" s="29" t="n">
        <v>1.30770428206136</v>
      </c>
      <c r="O1613" s="29" t="n">
        <v>-0.984319112173018</v>
      </c>
      <c r="P1613" s="29" t="n">
        <v>1.53367405281053</v>
      </c>
      <c r="Q1613" s="55" t="n">
        <f aca="false">EXP(($F$11 - $F$7 - $C$7*$C$7/2)*$C$3 + M1613*$C$7*SQRT($C$3))</f>
        <v>1.0099256421622</v>
      </c>
      <c r="R1613" s="55" t="n">
        <f aca="false">EXP(($F$11 - $F$8 - $C$8*$C$8/2)*$C$3 + N1613*$C$8*SQRT($C$3))</f>
        <v>1.06037678974681</v>
      </c>
      <c r="S1613" s="55" t="n">
        <f aca="false">EXP(($F$11 - $F$9 - $C$9*$C$9/2)*$C$3 + O1613*$C$9*SQRT($C$3))</f>
        <v>0.96538806313974</v>
      </c>
      <c r="T1613" s="55" t="n">
        <f aca="false">EXP(($F$11 - $F$10 - $C$10*$C$10/2)*$C$3 + P1613*$C$10*SQRT($C$3))</f>
        <v>1.05930416048357</v>
      </c>
      <c r="U1613" s="53" t="n">
        <f aca="false">$C$4 * (MAX(MAX(Q1613:T1613) - $C$2, 0))</f>
        <v>60.3767897468099</v>
      </c>
    </row>
    <row r="1614" customFormat="false" ht="13.8" hidden="false" customHeight="false" outlineLevel="0" collapsed="false">
      <c r="H1614" s="4" t="n">
        <v>1612</v>
      </c>
      <c r="I1614" s="17" t="n">
        <f aca="false">INDEX(Random!$F$2:$F$10003,($H1614-1)*$L$2 + I$2)</f>
        <v>-0.154030254823088</v>
      </c>
      <c r="J1614" s="17" t="n">
        <f aca="false">INDEX(Random!$F$2:$F$10003,($H1614-1)*$L$2 + J$2)</f>
        <v>1.94321966220775</v>
      </c>
      <c r="K1614" s="17" t="n">
        <f aca="false">INDEX(Random!$F$2:$F$10003,($H1614-1)*$L$2 + K$2)</f>
        <v>-0.825927238238301</v>
      </c>
      <c r="L1614" s="37" t="n">
        <f aca="false">INDEX(Random!$F$2:$F$10003,($H1614-1)*$L$2 + L$2)</f>
        <v>0.488437852122089</v>
      </c>
      <c r="M1614" s="29" t="n">
        <f aca="false" t="array" ref="M1614:P1614">TRANSPOSE(MMULT($B$28:$E$31, TRANSPOSE(I1614:L1614)))</f>
        <v>-0.154030254823088</v>
      </c>
      <c r="N1614" s="29" t="n">
        <v>1.45054977946023</v>
      </c>
      <c r="O1614" s="29" t="n">
        <v>-0.687076685055842</v>
      </c>
      <c r="P1614" s="29" t="n">
        <v>0.795256695081979</v>
      </c>
      <c r="Q1614" s="55" t="n">
        <f aca="false">EXP(($F$11 - $F$7 - $C$7*$C$7/2)*$C$3 + M1614*$C$7*SQRT($C$3))</f>
        <v>1.00074671973767</v>
      </c>
      <c r="R1614" s="55" t="n">
        <f aca="false">EXP(($F$11 - $F$8 - $C$8*$C$8/2)*$C$3 + N1614*$C$8*SQRT($C$3))</f>
        <v>1.066833847222</v>
      </c>
      <c r="S1614" s="55" t="n">
        <f aca="false">EXP(($F$11 - $F$9 - $C$9*$C$9/2)*$C$3 + O1614*$C$9*SQRT($C$3))</f>
        <v>0.977254219338049</v>
      </c>
      <c r="T1614" s="55" t="n">
        <f aca="false">EXP(($F$11 - $F$10 - $C$10*$C$10/2)*$C$3 + P1614*$C$10*SQRT($C$3))</f>
        <v>1.03094453086669</v>
      </c>
      <c r="U1614" s="53" t="n">
        <f aca="false">$C$4 * (MAX(MAX(Q1614:T1614) - $C$2, 0))</f>
        <v>66.833847222</v>
      </c>
    </row>
    <row r="1615" customFormat="false" ht="13.8" hidden="false" customHeight="false" outlineLevel="0" collapsed="false">
      <c r="H1615" s="4" t="n">
        <v>1613</v>
      </c>
      <c r="I1615" s="17" t="n">
        <f aca="false">INDEX(Random!$F$2:$F$10003,($H1615-1)*$L$2 + I$2)</f>
        <v>0.0660602667001539</v>
      </c>
      <c r="J1615" s="17" t="n">
        <f aca="false">INDEX(Random!$F$2:$F$10003,($H1615-1)*$L$2 + J$2)</f>
        <v>0.584419928762086</v>
      </c>
      <c r="K1615" s="17" t="n">
        <f aca="false">INDEX(Random!$F$2:$F$10003,($H1615-1)*$L$2 + K$2)</f>
        <v>0.694065801919171</v>
      </c>
      <c r="L1615" s="37" t="n">
        <f aca="false">INDEX(Random!$F$2:$F$10003,($H1615-1)*$L$2 + L$2)</f>
        <v>0.10543111668495</v>
      </c>
      <c r="M1615" s="29" t="n">
        <f aca="false" t="array" ref="M1615:P1615">TRANSPOSE(MMULT($B$28:$E$31, TRANSPOSE(I1615:L1615)))</f>
        <v>0.0660602667001539</v>
      </c>
      <c r="N1615" s="29" t="n">
        <v>0.504483825301587</v>
      </c>
      <c r="O1615" s="29" t="n">
        <v>0.704850055827296</v>
      </c>
      <c r="P1615" s="29" t="n">
        <v>0.266919525676063</v>
      </c>
      <c r="Q1615" s="55" t="n">
        <f aca="false">EXP(($F$11 - $F$7 - $C$7*$C$7/2)*$C$3 + M1615*$C$7*SQRT($C$3))</f>
        <v>1.00848540804078</v>
      </c>
      <c r="R1615" s="55" t="n">
        <f aca="false">EXP(($F$11 - $F$8 - $C$8*$C$8/2)*$C$3 + N1615*$C$8*SQRT($C$3))</f>
        <v>1.0247897171827</v>
      </c>
      <c r="S1615" s="55" t="n">
        <f aca="false">EXP(($F$11 - $F$9 - $C$9*$C$9/2)*$C$3 + O1615*$C$9*SQRT($C$3))</f>
        <v>1.03479126732319</v>
      </c>
      <c r="T1615" s="55" t="n">
        <f aca="false">EXP(($F$11 - $F$10 - $C$10*$C$10/2)*$C$3 + P1615*$C$10*SQRT($C$3))</f>
        <v>1.01112038823159</v>
      </c>
      <c r="U1615" s="53" t="n">
        <f aca="false">$C$4 * (MAX(MAX(Q1615:T1615) - $C$2, 0))</f>
        <v>34.79126732319</v>
      </c>
    </row>
    <row r="1616" customFormat="false" ht="13.8" hidden="false" customHeight="false" outlineLevel="0" collapsed="false">
      <c r="H1616" s="4" t="n">
        <v>1614</v>
      </c>
      <c r="I1616" s="17" t="n">
        <f aca="false">INDEX(Random!$F$2:$F$10003,($H1616-1)*$L$2 + I$2)</f>
        <v>-1.49091921334327</v>
      </c>
      <c r="J1616" s="17" t="n">
        <f aca="false">INDEX(Random!$F$2:$F$10003,($H1616-1)*$L$2 + J$2)</f>
        <v>-2.30414345161177</v>
      </c>
      <c r="K1616" s="17" t="n">
        <f aca="false">INDEX(Random!$F$2:$F$10003,($H1616-1)*$L$2 + K$2)</f>
        <v>-1.96353562885808</v>
      </c>
      <c r="L1616" s="37" t="n">
        <f aca="false">INDEX(Random!$F$2:$F$10003,($H1616-1)*$L$2 + L$2)</f>
        <v>0.624581969171775</v>
      </c>
      <c r="M1616" s="29" t="n">
        <f aca="false" t="array" ref="M1616:P1616">TRANSPOSE(MMULT($B$28:$E$31, TRANSPOSE(I1616:L1616)))</f>
        <v>-1.49091921334327</v>
      </c>
      <c r="N1616" s="29" t="n">
        <v>-2.73605650594712</v>
      </c>
      <c r="O1616" s="29" t="n">
        <v>-2.53690239163976</v>
      </c>
      <c r="P1616" s="29" t="n">
        <v>-0.806745066665646</v>
      </c>
      <c r="Q1616" s="55" t="n">
        <f aca="false">EXP(($F$11 - $F$7 - $C$7*$C$7/2)*$C$3 + M1616*$C$7*SQRT($C$3))</f>
        <v>0.954999299063102</v>
      </c>
      <c r="R1616" s="55" t="n">
        <f aca="false">EXP(($F$11 - $F$8 - $C$8*$C$8/2)*$C$3 + N1616*$C$8*SQRT($C$3))</f>
        <v>0.892940324235417</v>
      </c>
      <c r="S1616" s="55" t="n">
        <f aca="false">EXP(($F$11 - $F$9 - $C$9*$C$9/2)*$C$3 + O1616*$C$9*SQRT($C$3))</f>
        <v>0.905709836231506</v>
      </c>
      <c r="T1616" s="55" t="n">
        <f aca="false">EXP(($F$11 - $F$10 - $C$10*$C$10/2)*$C$3 + P1616*$C$10*SQRT($C$3))</f>
        <v>0.972001275334564</v>
      </c>
      <c r="U1616" s="53" t="n">
        <f aca="false">$C$4 * (MAX(MAX(Q1616:T1616) - $C$2, 0))</f>
        <v>0</v>
      </c>
    </row>
    <row r="1617" customFormat="false" ht="13.8" hidden="false" customHeight="false" outlineLevel="0" collapsed="false">
      <c r="H1617" s="4" t="n">
        <v>1615</v>
      </c>
      <c r="I1617" s="17" t="n">
        <f aca="false">INDEX(Random!$F$2:$F$10003,($H1617-1)*$L$2 + I$2)</f>
        <v>2.31752534818367</v>
      </c>
      <c r="J1617" s="17" t="n">
        <f aca="false">INDEX(Random!$F$2:$F$10003,($H1617-1)*$L$2 + J$2)</f>
        <v>0.924711302727604</v>
      </c>
      <c r="K1617" s="17" t="n">
        <f aca="false">INDEX(Random!$F$2:$F$10003,($H1617-1)*$L$2 + K$2)</f>
        <v>-1.30830041169296</v>
      </c>
      <c r="L1617" s="37" t="n">
        <f aca="false">INDEX(Random!$F$2:$F$10003,($H1617-1)*$L$2 + L$2)</f>
        <v>-0.347837965969844</v>
      </c>
      <c r="M1617" s="29" t="n">
        <f aca="false" t="array" ref="M1617:P1617">TRANSPOSE(MMULT($B$28:$E$31, TRANSPOSE(I1617:L1617)))</f>
        <v>2.31752534818367</v>
      </c>
      <c r="N1617" s="29" t="n">
        <v>2.14183780757102</v>
      </c>
      <c r="O1617" s="29" t="n">
        <v>-0.25677955489725</v>
      </c>
      <c r="P1617" s="29" t="n">
        <v>1.09832489742367</v>
      </c>
      <c r="Q1617" s="55" t="n">
        <f aca="false">EXP(($F$11 - $F$7 - $C$7*$C$7/2)*$C$3 + M1617*$C$7*SQRT($C$3))</f>
        <v>1.09117040605272</v>
      </c>
      <c r="R1617" s="55" t="n">
        <f aca="false">EXP(($F$11 - $F$8 - $C$8*$C$8/2)*$C$3 + N1617*$C$8*SQRT($C$3))</f>
        <v>1.09864212101652</v>
      </c>
      <c r="S1617" s="55" t="n">
        <f aca="false">EXP(($F$11 - $F$9 - $C$9*$C$9/2)*$C$3 + O1617*$C$9*SQRT($C$3))</f>
        <v>0.994690898653507</v>
      </c>
      <c r="T1617" s="55" t="n">
        <f aca="false">EXP(($F$11 - $F$10 - $C$10*$C$10/2)*$C$3 + P1617*$C$10*SQRT($C$3))</f>
        <v>1.04249112214898</v>
      </c>
      <c r="U1617" s="53" t="n">
        <f aca="false">$C$4 * (MAX(MAX(Q1617:T1617) - $C$2, 0))</f>
        <v>98.64212101652</v>
      </c>
    </row>
    <row r="1618" customFormat="false" ht="13.8" hidden="false" customHeight="false" outlineLevel="0" collapsed="false">
      <c r="H1618" s="4" t="n">
        <v>1616</v>
      </c>
      <c r="I1618" s="17" t="n">
        <f aca="false">INDEX(Random!$F$2:$F$10003,($H1618-1)*$L$2 + I$2)</f>
        <v>0.594262712415778</v>
      </c>
      <c r="J1618" s="17" t="n">
        <f aca="false">INDEX(Random!$F$2:$F$10003,($H1618-1)*$L$2 + J$2)</f>
        <v>-1.37564761971639</v>
      </c>
      <c r="K1618" s="17" t="n">
        <f aca="false">INDEX(Random!$F$2:$F$10003,($H1618-1)*$L$2 + K$2)</f>
        <v>-0.744584062483069</v>
      </c>
      <c r="L1618" s="37" t="n">
        <f aca="false">INDEX(Random!$F$2:$F$10003,($H1618-1)*$L$2 + L$2)</f>
        <v>-0.21259069015828</v>
      </c>
      <c r="M1618" s="29" t="n">
        <f aca="false" t="array" ref="M1618:P1618">TRANSPOSE(MMULT($B$28:$E$31, TRANSPOSE(I1618:L1618)))</f>
        <v>0.594262712415778</v>
      </c>
      <c r="N1618" s="29" t="n">
        <v>-0.732277188474433</v>
      </c>
      <c r="O1618" s="29" t="n">
        <v>-0.553188497125893</v>
      </c>
      <c r="P1618" s="29" t="n">
        <v>-0.215549266842538</v>
      </c>
      <c r="Q1618" s="55" t="n">
        <f aca="false">EXP(($F$11 - $F$7 - $C$7*$C$7/2)*$C$3 + M1618*$C$7*SQRT($C$3))</f>
        <v>1.02730276723606</v>
      </c>
      <c r="R1618" s="55" t="n">
        <f aca="false">EXP(($F$11 - $F$8 - $C$8*$C$8/2)*$C$3 + N1618*$C$8*SQRT($C$3))</f>
        <v>0.972315532282442</v>
      </c>
      <c r="S1618" s="55" t="n">
        <f aca="false">EXP(($F$11 - $F$9 - $C$9*$C$9/2)*$C$3 + O1618*$C$9*SQRT($C$3))</f>
        <v>0.982646681502482</v>
      </c>
      <c r="T1618" s="55" t="n">
        <f aca="false">EXP(($F$11 - $F$10 - $C$10*$C$10/2)*$C$3 + P1618*$C$10*SQRT($C$3))</f>
        <v>0.993350489683527</v>
      </c>
      <c r="U1618" s="53" t="n">
        <f aca="false">$C$4 * (MAX(MAX(Q1618:T1618) - $C$2, 0))</f>
        <v>27.30276723606</v>
      </c>
    </row>
    <row r="1619" customFormat="false" ht="13.8" hidden="false" customHeight="false" outlineLevel="0" collapsed="false">
      <c r="H1619" s="4" t="n">
        <v>1617</v>
      </c>
      <c r="I1619" s="17" t="n">
        <f aca="false">INDEX(Random!$F$2:$F$10003,($H1619-1)*$L$2 + I$2)</f>
        <v>-0.849999513847995</v>
      </c>
      <c r="J1619" s="17" t="n">
        <f aca="false">INDEX(Random!$F$2:$F$10003,($H1619-1)*$L$2 + J$2)</f>
        <v>-0.318275147004063</v>
      </c>
      <c r="K1619" s="17" t="n">
        <f aca="false">INDEX(Random!$F$2:$F$10003,($H1619-1)*$L$2 + K$2)</f>
        <v>-0.547393640528546</v>
      </c>
      <c r="L1619" s="37" t="n">
        <f aca="false">INDEX(Random!$F$2:$F$10003,($H1619-1)*$L$2 + L$2)</f>
        <v>0.663306691056352</v>
      </c>
      <c r="M1619" s="29" t="n">
        <f aca="false" t="array" ref="M1619:P1619">TRANSPOSE(MMULT($B$28:$E$31, TRANSPOSE(I1619:L1619)))</f>
        <v>-0.849999513847995</v>
      </c>
      <c r="N1619" s="29" t="n">
        <v>-0.76897024023182</v>
      </c>
      <c r="O1619" s="29" t="n">
        <v>-0.851059484992863</v>
      </c>
      <c r="P1619" s="29" t="n">
        <v>0.0401680742227403</v>
      </c>
      <c r="Q1619" s="55" t="n">
        <f aca="false">EXP(($F$11 - $F$7 - $C$7*$C$7/2)*$C$3 + M1619*$C$7*SQRT($C$3))</f>
        <v>0.976664110395862</v>
      </c>
      <c r="R1619" s="55" t="n">
        <f aca="false">EXP(($F$11 - $F$8 - $C$8*$C$8/2)*$C$3 + N1619*$C$8*SQRT($C$3))</f>
        <v>0.970800431928275</v>
      </c>
      <c r="S1619" s="55" t="n">
        <f aca="false">EXP(($F$11 - $F$9 - $C$9*$C$9/2)*$C$3 + O1619*$C$9*SQRT($C$3))</f>
        <v>0.970689971197536</v>
      </c>
      <c r="T1619" s="55" t="n">
        <f aca="false">EXP(($F$11 - $F$10 - $C$10*$C$10/2)*$C$3 + P1619*$C$10*SQRT($C$3))</f>
        <v>1.00272961410886</v>
      </c>
      <c r="U1619" s="53" t="n">
        <f aca="false">$C$4 * (MAX(MAX(Q1619:T1619) - $C$2, 0))</f>
        <v>2.72961410885997</v>
      </c>
    </row>
    <row r="1620" customFormat="false" ht="13.8" hidden="false" customHeight="false" outlineLevel="0" collapsed="false">
      <c r="H1620" s="4" t="n">
        <v>1618</v>
      </c>
      <c r="I1620" s="17" t="n">
        <f aca="false">INDEX(Random!$F$2:$F$10003,($H1620-1)*$L$2 + I$2)</f>
        <v>-1.52479759955982</v>
      </c>
      <c r="J1620" s="17" t="n">
        <f aca="false">INDEX(Random!$F$2:$F$10003,($H1620-1)*$L$2 + J$2)</f>
        <v>0.469320932757805</v>
      </c>
      <c r="K1620" s="17" t="n">
        <f aca="false">INDEX(Random!$F$2:$F$10003,($H1620-1)*$L$2 + K$2)</f>
        <v>-0.609760115705559</v>
      </c>
      <c r="L1620" s="37" t="n">
        <f aca="false">INDEX(Random!$F$2:$F$10003,($H1620-1)*$L$2 + L$2)</f>
        <v>1.56506711497252</v>
      </c>
      <c r="M1620" s="29" t="n">
        <f aca="false" t="array" ref="M1620:P1620">TRANSPOSE(MMULT($B$28:$E$31, TRANSPOSE(I1620:L1620)))</f>
        <v>-1.52479759955982</v>
      </c>
      <c r="N1620" s="29" t="n">
        <v>-0.552850986359809</v>
      </c>
      <c r="O1620" s="29" t="n">
        <v>-1.11253168985075</v>
      </c>
      <c r="P1620" s="29" t="n">
        <v>0.638243723929041</v>
      </c>
      <c r="Q1620" s="55" t="n">
        <f aca="false">EXP(($F$11 - $F$7 - $C$7*$C$7/2)*$C$3 + M1620*$C$7*SQRT($C$3))</f>
        <v>0.9538675859283</v>
      </c>
      <c r="R1620" s="55" t="n">
        <f aca="false">EXP(($F$11 - $F$8 - $C$8*$C$8/2)*$C$3 + N1620*$C$8*SQRT($C$3))</f>
        <v>0.979758376880778</v>
      </c>
      <c r="S1620" s="55" t="n">
        <f aca="false">EXP(($F$11 - $F$9 - $C$9*$C$9/2)*$C$3 + O1620*$C$9*SQRT($C$3))</f>
        <v>0.960314295022093</v>
      </c>
      <c r="T1620" s="55" t="n">
        <f aca="false">EXP(($F$11 - $F$10 - $C$10*$C$10/2)*$C$3 + P1620*$C$10*SQRT($C$3))</f>
        <v>1.02501287717026</v>
      </c>
      <c r="U1620" s="53" t="n">
        <f aca="false">$C$4 * (MAX(MAX(Q1620:T1620) - $C$2, 0))</f>
        <v>25.01287717026</v>
      </c>
    </row>
    <row r="1621" customFormat="false" ht="13.8" hidden="false" customHeight="false" outlineLevel="0" collapsed="false">
      <c r="H1621" s="4" t="n">
        <v>1619</v>
      </c>
      <c r="I1621" s="17" t="n">
        <f aca="false">INDEX(Random!$F$2:$F$10003,($H1621-1)*$L$2 + I$2)</f>
        <v>-0.10681643594992</v>
      </c>
      <c r="J1621" s="17" t="n">
        <f aca="false">INDEX(Random!$F$2:$F$10003,($H1621-1)*$L$2 + J$2)</f>
        <v>-0.242431521592515</v>
      </c>
      <c r="K1621" s="17" t="n">
        <f aca="false">INDEX(Random!$F$2:$F$10003,($H1621-1)*$L$2 + K$2)</f>
        <v>-0.693853532408016</v>
      </c>
      <c r="L1621" s="37" t="n">
        <f aca="false">INDEX(Random!$F$2:$F$10003,($H1621-1)*$L$2 + L$2)</f>
        <v>0.442650043054654</v>
      </c>
      <c r="M1621" s="29" t="n">
        <f aca="false" t="array" ref="M1621:P1621">TRANSPOSE(MMULT($B$28:$E$31, TRANSPOSE(I1621:L1621)))</f>
        <v>-0.10681643594992</v>
      </c>
      <c r="N1621" s="29" t="n">
        <v>-0.257487152218742</v>
      </c>
      <c r="O1621" s="29" t="n">
        <v>-0.696834827720283</v>
      </c>
      <c r="P1621" s="29" t="n">
        <v>0.249830277920214</v>
      </c>
      <c r="Q1621" s="55" t="n">
        <f aca="false">EXP(($F$11 - $F$7 - $C$7*$C$7/2)*$C$3 + M1621*$C$7*SQRT($C$3))</f>
        <v>1.002401804464</v>
      </c>
      <c r="R1621" s="55" t="n">
        <f aca="false">EXP(($F$11 - $F$8 - $C$8*$C$8/2)*$C$3 + N1621*$C$8*SQRT($C$3))</f>
        <v>0.992134765139369</v>
      </c>
      <c r="S1621" s="55" t="n">
        <f aca="false">EXP(($F$11 - $F$9 - $C$9*$C$9/2)*$C$3 + O1621*$C$9*SQRT($C$3))</f>
        <v>0.976862360674284</v>
      </c>
      <c r="T1621" s="55" t="n">
        <f aca="false">EXP(($F$11 - $F$10 - $C$10*$C$10/2)*$C$3 + P1621*$C$10*SQRT($C$3))</f>
        <v>1.01048557380283</v>
      </c>
      <c r="U1621" s="53" t="n">
        <f aca="false">$C$4 * (MAX(MAX(Q1621:T1621) - $C$2, 0))</f>
        <v>10.48557380283</v>
      </c>
    </row>
    <row r="1622" customFormat="false" ht="13.8" hidden="false" customHeight="false" outlineLevel="0" collapsed="false">
      <c r="H1622" s="4" t="n">
        <v>1620</v>
      </c>
      <c r="I1622" s="17" t="n">
        <f aca="false">INDEX(Random!$F$2:$F$10003,($H1622-1)*$L$2 + I$2)</f>
        <v>-0.291703234191052</v>
      </c>
      <c r="J1622" s="17" t="n">
        <f aca="false">INDEX(Random!$F$2:$F$10003,($H1622-1)*$L$2 + J$2)</f>
        <v>0.611132812269765</v>
      </c>
      <c r="K1622" s="17" t="n">
        <f aca="false">INDEX(Random!$F$2:$F$10003,($H1622-1)*$L$2 + K$2)</f>
        <v>3.31506010501654</v>
      </c>
      <c r="L1622" s="37" t="n">
        <f aca="false">INDEX(Random!$F$2:$F$10003,($H1622-1)*$L$2 + L$2)</f>
        <v>1.20659827179057</v>
      </c>
      <c r="M1622" s="29" t="n">
        <f aca="false" t="array" ref="M1622:P1622">TRANSPOSE(MMULT($B$28:$E$31, TRANSPOSE(I1622:L1622)))</f>
        <v>-0.291703234191052</v>
      </c>
      <c r="N1622" s="29" t="n">
        <v>0.308496133287884</v>
      </c>
      <c r="O1622" s="29" t="n">
        <v>2.98537207542203</v>
      </c>
      <c r="P1622" s="29" t="n">
        <v>1.02028821868197</v>
      </c>
      <c r="Q1622" s="55" t="n">
        <f aca="false">EXP(($F$11 - $F$7 - $C$7*$C$7/2)*$C$3 + M1622*$C$7*SQRT($C$3))</f>
        <v>0.995936166613669</v>
      </c>
      <c r="R1622" s="55" t="n">
        <f aca="false">EXP(($F$11 - $F$8 - $C$8*$C$8/2)*$C$3 + N1622*$C$8*SQRT($C$3))</f>
        <v>1.01628920644637</v>
      </c>
      <c r="S1622" s="55" t="n">
        <f aca="false">EXP(($F$11 - $F$9 - $C$9*$C$9/2)*$C$3 + O1622*$C$9*SQRT($C$3))</f>
        <v>1.13647252315959</v>
      </c>
      <c r="T1622" s="55" t="n">
        <f aca="false">EXP(($F$11 - $F$10 - $C$10*$C$10/2)*$C$3 + P1622*$C$10*SQRT($C$3))</f>
        <v>1.03950569904384</v>
      </c>
      <c r="U1622" s="53" t="n">
        <f aca="false">$C$4 * (MAX(MAX(Q1622:T1622) - $C$2, 0))</f>
        <v>136.47252315959</v>
      </c>
    </row>
    <row r="1623" customFormat="false" ht="13.8" hidden="false" customHeight="false" outlineLevel="0" collapsed="false">
      <c r="H1623" s="4" t="n">
        <v>1621</v>
      </c>
      <c r="I1623" s="17" t="n">
        <f aca="false">INDEX(Random!$F$2:$F$10003,($H1623-1)*$L$2 + I$2)</f>
        <v>-1.42878766222607</v>
      </c>
      <c r="J1623" s="17" t="n">
        <f aca="false">INDEX(Random!$F$2:$F$10003,($H1623-1)*$L$2 + J$2)</f>
        <v>-0.504688771177874</v>
      </c>
      <c r="K1623" s="17" t="n">
        <f aca="false">INDEX(Random!$F$2:$F$10003,($H1623-1)*$L$2 + K$2)</f>
        <v>0.936971212347162</v>
      </c>
      <c r="L1623" s="37" t="n">
        <f aca="false">INDEX(Random!$F$2:$F$10003,($H1623-1)*$L$2 + L$2)</f>
        <v>-0.913832765567331</v>
      </c>
      <c r="M1623" s="29" t="n">
        <f aca="false" t="array" ref="M1623:P1623">TRANSPOSE(MMULT($B$28:$E$31, TRANSPOSE(I1623:L1623)))</f>
        <v>-1.42878766222607</v>
      </c>
      <c r="N1623" s="29" t="n">
        <v>-1.26850023434406</v>
      </c>
      <c r="O1623" s="29" t="n">
        <v>0.282941114748524</v>
      </c>
      <c r="P1623" s="29" t="n">
        <v>-1.59517362241309</v>
      </c>
      <c r="Q1623" s="55" t="n">
        <f aca="false">EXP(($F$11 - $F$7 - $C$7*$C$7/2)*$C$3 + M1623*$C$7*SQRT($C$3))</f>
        <v>0.957078304322527</v>
      </c>
      <c r="R1623" s="55" t="n">
        <f aca="false">EXP(($F$11 - $F$8 - $C$8*$C$8/2)*$C$3 + N1623*$C$8*SQRT($C$3))</f>
        <v>0.950407551351592</v>
      </c>
      <c r="S1623" s="55" t="n">
        <f aca="false">EXP(($F$11 - $F$9 - $C$9*$C$9/2)*$C$3 + O1623*$C$9*SQRT($C$3))</f>
        <v>1.01700219443385</v>
      </c>
      <c r="T1623" s="55" t="n">
        <f aca="false">EXP(($F$11 - $F$10 - $C$10*$C$10/2)*$C$3 + P1623*$C$10*SQRT($C$3))</f>
        <v>0.944241884693252</v>
      </c>
      <c r="U1623" s="53" t="n">
        <f aca="false">$C$4 * (MAX(MAX(Q1623:T1623) - $C$2, 0))</f>
        <v>17.0021944338501</v>
      </c>
    </row>
    <row r="1624" customFormat="false" ht="13.8" hidden="false" customHeight="false" outlineLevel="0" collapsed="false">
      <c r="H1624" s="4" t="n">
        <v>1622</v>
      </c>
      <c r="I1624" s="17" t="n">
        <f aca="false">INDEX(Random!$F$2:$F$10003,($H1624-1)*$L$2 + I$2)</f>
        <v>-0.832805023531278</v>
      </c>
      <c r="J1624" s="17" t="n">
        <f aca="false">INDEX(Random!$F$2:$F$10003,($H1624-1)*$L$2 + J$2)</f>
        <v>0.786402151997247</v>
      </c>
      <c r="K1624" s="17" t="n">
        <f aca="false">INDEX(Random!$F$2:$F$10003,($H1624-1)*$L$2 + K$2)</f>
        <v>-0.391532547876319</v>
      </c>
      <c r="L1624" s="37" t="n">
        <f aca="false">INDEX(Random!$F$2:$F$10003,($H1624-1)*$L$2 + L$2)</f>
        <v>1.36854990106106</v>
      </c>
      <c r="M1624" s="29" t="n">
        <f aca="false" t="array" ref="M1624:P1624">TRANSPOSE(MMULT($B$28:$E$31, TRANSPOSE(I1624:L1624)))</f>
        <v>-0.832805023531278</v>
      </c>
      <c r="N1624" s="29" t="n">
        <v>0.119237783915734</v>
      </c>
      <c r="O1624" s="29" t="n">
        <v>-0.62528414407107</v>
      </c>
      <c r="P1624" s="29" t="n">
        <v>0.902906378628799</v>
      </c>
      <c r="Q1624" s="55" t="n">
        <f aca="false">EXP(($F$11 - $F$7 - $C$7*$C$7/2)*$C$3 + M1624*$C$7*SQRT($C$3))</f>
        <v>0.977252050747085</v>
      </c>
      <c r="R1624" s="55" t="n">
        <f aca="false">EXP(($F$11 - $F$8 - $C$8*$C$8/2)*$C$3 + N1624*$C$8*SQRT($C$3))</f>
        <v>1.00814749244621</v>
      </c>
      <c r="S1624" s="55" t="n">
        <f aca="false">EXP(($F$11 - $F$9 - $C$9*$C$9/2)*$C$3 + O1624*$C$9*SQRT($C$3))</f>
        <v>0.979739280203453</v>
      </c>
      <c r="T1624" s="55" t="n">
        <f aca="false">EXP(($F$11 - $F$10 - $C$10*$C$10/2)*$C$3 + P1624*$C$10*SQRT($C$3))</f>
        <v>1.03503115546684</v>
      </c>
      <c r="U1624" s="53" t="n">
        <f aca="false">$C$4 * (MAX(MAX(Q1624:T1624) - $C$2, 0))</f>
        <v>35.0311554668401</v>
      </c>
    </row>
    <row r="1625" customFormat="false" ht="13.8" hidden="false" customHeight="false" outlineLevel="0" collapsed="false">
      <c r="H1625" s="4" t="n">
        <v>1623</v>
      </c>
      <c r="I1625" s="17" t="n">
        <f aca="false">INDEX(Random!$F$2:$F$10003,($H1625-1)*$L$2 + I$2)</f>
        <v>-0.125192698799411</v>
      </c>
      <c r="J1625" s="17" t="n">
        <f aca="false">INDEX(Random!$F$2:$F$10003,($H1625-1)*$L$2 + J$2)</f>
        <v>1.30583009300737</v>
      </c>
      <c r="K1625" s="17" t="n">
        <f aca="false">INDEX(Random!$F$2:$F$10003,($H1625-1)*$L$2 + K$2)</f>
        <v>-0.283168891129169</v>
      </c>
      <c r="L1625" s="37" t="n">
        <f aca="false">INDEX(Random!$F$2:$F$10003,($H1625-1)*$L$2 + L$2)</f>
        <v>-0.184301855033425</v>
      </c>
      <c r="M1625" s="29" t="n">
        <f aca="false" t="array" ref="M1625:P1625">TRANSPOSE(MMULT($B$28:$E$31, TRANSPOSE(I1625:L1625)))</f>
        <v>-0.125192698799411</v>
      </c>
      <c r="N1625" s="29" t="n">
        <v>0.961593200032349</v>
      </c>
      <c r="O1625" s="29" t="n">
        <v>-0.219472060536203</v>
      </c>
      <c r="P1625" s="29" t="n">
        <v>0.100432002540906</v>
      </c>
      <c r="Q1625" s="55" t="n">
        <f aca="false">EXP(($F$11 - $F$7 - $C$7*$C$7/2)*$C$3 + M1625*$C$7*SQRT($C$3))</f>
        <v>1.00175729778325</v>
      </c>
      <c r="R1625" s="55" t="n">
        <f aca="false">EXP(($F$11 - $F$8 - $C$8*$C$8/2)*$C$3 + N1625*$C$8*SQRT($C$3))</f>
        <v>1.04489310257877</v>
      </c>
      <c r="S1625" s="55" t="n">
        <f aca="false">EXP(($F$11 - $F$9 - $C$9*$C$9/2)*$C$3 + O1625*$C$9*SQRT($C$3))</f>
        <v>0.996217265944251</v>
      </c>
      <c r="T1625" s="55" t="n">
        <f aca="false">EXP(($F$11 - $F$10 - $C$10*$C$10/2)*$C$3 + P1625*$C$10*SQRT($C$3))</f>
        <v>1.00495281970649</v>
      </c>
      <c r="U1625" s="53" t="n">
        <f aca="false">$C$4 * (MAX(MAX(Q1625:T1625) - $C$2, 0))</f>
        <v>44.89310257877</v>
      </c>
    </row>
    <row r="1626" customFormat="false" ht="13.8" hidden="false" customHeight="false" outlineLevel="0" collapsed="false">
      <c r="H1626" s="4" t="n">
        <v>1624</v>
      </c>
      <c r="I1626" s="17" t="n">
        <f aca="false">INDEX(Random!$F$2:$F$10003,($H1626-1)*$L$2 + I$2)</f>
        <v>-0.449494073832232</v>
      </c>
      <c r="J1626" s="17" t="n">
        <f aca="false">INDEX(Random!$F$2:$F$10003,($H1626-1)*$L$2 + J$2)</f>
        <v>-0.528821265192264</v>
      </c>
      <c r="K1626" s="17" t="n">
        <f aca="false">INDEX(Random!$F$2:$F$10003,($H1626-1)*$L$2 + K$2)</f>
        <v>-0.875678663147188</v>
      </c>
      <c r="L1626" s="37" t="n">
        <f aca="false">INDEX(Random!$F$2:$F$10003,($H1626-1)*$L$2 + L$2)</f>
        <v>0.169224222566858</v>
      </c>
      <c r="M1626" s="29" t="n">
        <f aca="false" t="array" ref="M1626:P1626">TRANSPOSE(MMULT($B$28:$E$31, TRANSPOSE(I1626:L1626)))</f>
        <v>-0.449494073832232</v>
      </c>
      <c r="N1626" s="29" t="n">
        <v>-0.693104630562021</v>
      </c>
      <c r="O1626" s="29" t="n">
        <v>-1.01494441329755</v>
      </c>
      <c r="P1626" s="29" t="n">
        <v>-0.220286523814978</v>
      </c>
      <c r="Q1626" s="55" t="n">
        <f aca="false">EXP(($F$11 - $F$7 - $C$7*$C$7/2)*$C$3 + M1626*$C$7*SQRT($C$3))</f>
        <v>0.990451090574516</v>
      </c>
      <c r="R1626" s="55" t="n">
        <f aca="false">EXP(($F$11 - $F$8 - $C$8*$C$8/2)*$C$3 + N1626*$C$8*SQRT($C$3))</f>
        <v>0.973935624176188</v>
      </c>
      <c r="S1626" s="55" t="n">
        <f aca="false">EXP(($F$11 - $F$9 - $C$9*$C$9/2)*$C$3 + O1626*$C$9*SQRT($C$3))</f>
        <v>0.964173693727807</v>
      </c>
      <c r="T1626" s="55" t="n">
        <f aca="false">EXP(($F$11 - $F$10 - $C$10*$C$10/2)*$C$3 + P1626*$C$10*SQRT($C$3))</f>
        <v>0.993177568183679</v>
      </c>
      <c r="U1626" s="53" t="n">
        <f aca="false">$C$4 * (MAX(MAX(Q1626:T1626) - $C$2, 0))</f>
        <v>0</v>
      </c>
    </row>
    <row r="1627" customFormat="false" ht="13.8" hidden="false" customHeight="false" outlineLevel="0" collapsed="false">
      <c r="H1627" s="4" t="n">
        <v>1625</v>
      </c>
      <c r="I1627" s="17" t="n">
        <f aca="false">INDEX(Random!$F$2:$F$10003,($H1627-1)*$L$2 + I$2)</f>
        <v>0.922150261209465</v>
      </c>
      <c r="J1627" s="17" t="n">
        <f aca="false">INDEX(Random!$F$2:$F$10003,($H1627-1)*$L$2 + J$2)</f>
        <v>1.25964919986009</v>
      </c>
      <c r="K1627" s="17" t="n">
        <f aca="false">INDEX(Random!$F$2:$F$10003,($H1627-1)*$L$2 + K$2)</f>
        <v>0.646746774024425</v>
      </c>
      <c r="L1627" s="37" t="n">
        <f aca="false">INDEX(Random!$F$2:$F$10003,($H1627-1)*$L$2 + L$2)</f>
        <v>0.638286119675108</v>
      </c>
      <c r="M1627" s="29" t="n">
        <f aca="false" t="array" ref="M1627:P1627">TRANSPOSE(MMULT($B$28:$E$31, TRANSPOSE(I1627:L1627)))</f>
        <v>0.922150261209465</v>
      </c>
      <c r="N1627" s="29" t="n">
        <v>1.56078499683507</v>
      </c>
      <c r="O1627" s="29" t="n">
        <v>1.03458953227302</v>
      </c>
      <c r="P1627" s="29" t="n">
        <v>1.30425022423744</v>
      </c>
      <c r="Q1627" s="55" t="n">
        <f aca="false">EXP(($F$11 - $F$7 - $C$7*$C$7/2)*$C$3 + M1627*$C$7*SQRT($C$3))</f>
        <v>1.03916006718785</v>
      </c>
      <c r="R1627" s="55" t="n">
        <f aca="false">EXP(($F$11 - $F$8 - $C$8*$C$8/2)*$C$3 + N1627*$C$8*SQRT($C$3))</f>
        <v>1.07184368669399</v>
      </c>
      <c r="S1627" s="55" t="n">
        <f aca="false">EXP(($F$11 - $F$9 - $C$9*$C$9/2)*$C$3 + O1627*$C$9*SQRT($C$3))</f>
        <v>1.04891051925163</v>
      </c>
      <c r="T1627" s="55" t="n">
        <f aca="false">EXP(($F$11 - $F$10 - $C$10*$C$10/2)*$C$3 + P1627*$C$10*SQRT($C$3))</f>
        <v>1.05041036800785</v>
      </c>
      <c r="U1627" s="53" t="n">
        <f aca="false">$C$4 * (MAX(MAX(Q1627:T1627) - $C$2, 0))</f>
        <v>71.84368669399</v>
      </c>
    </row>
    <row r="1628" customFormat="false" ht="13.8" hidden="false" customHeight="false" outlineLevel="0" collapsed="false">
      <c r="H1628" s="4" t="n">
        <v>1626</v>
      </c>
      <c r="I1628" s="17" t="n">
        <f aca="false">INDEX(Random!$F$2:$F$10003,($H1628-1)*$L$2 + I$2)</f>
        <v>-0.856591150059712</v>
      </c>
      <c r="J1628" s="17" t="n">
        <f aca="false">INDEX(Random!$F$2:$F$10003,($H1628-1)*$L$2 + J$2)</f>
        <v>-0.944404609422744</v>
      </c>
      <c r="K1628" s="17" t="n">
        <f aca="false">INDEX(Random!$F$2:$F$10003,($H1628-1)*$L$2 + K$2)</f>
        <v>1.04816361837617</v>
      </c>
      <c r="L1628" s="37" t="n">
        <f aca="false">INDEX(Random!$F$2:$F$10003,($H1628-1)*$L$2 + L$2)</f>
        <v>0.174225703850862</v>
      </c>
      <c r="M1628" s="29" t="n">
        <f aca="false" t="array" ref="M1628:P1628">TRANSPOSE(MMULT($B$28:$E$31, TRANSPOSE(I1628:L1628)))</f>
        <v>-0.856591150059712</v>
      </c>
      <c r="N1628" s="29" t="n">
        <v>-1.27049020206559</v>
      </c>
      <c r="O1628" s="29" t="n">
        <v>0.573997887756716</v>
      </c>
      <c r="P1628" s="29" t="n">
        <v>-0.5115851480428</v>
      </c>
      <c r="Q1628" s="55" t="n">
        <f aca="false">EXP(($F$11 - $F$7 - $C$7*$C$7/2)*$C$3 + M1628*$C$7*SQRT($C$3))</f>
        <v>0.976438812877662</v>
      </c>
      <c r="R1628" s="55" t="n">
        <f aca="false">EXP(($F$11 - $F$8 - $C$8*$C$8/2)*$C$3 + N1628*$C$8*SQRT($C$3))</f>
        <v>0.950327175335633</v>
      </c>
      <c r="S1628" s="55" t="n">
        <f aca="false">EXP(($F$11 - $F$9 - $C$9*$C$9/2)*$C$3 + O1628*$C$9*SQRT($C$3))</f>
        <v>1.02924107285832</v>
      </c>
      <c r="T1628" s="55" t="n">
        <f aca="false">EXP(($F$11 - $F$10 - $C$10*$C$10/2)*$C$3 + P1628*$C$10*SQRT($C$3))</f>
        <v>0.98260208685499</v>
      </c>
      <c r="U1628" s="53" t="n">
        <f aca="false">$C$4 * (MAX(MAX(Q1628:T1628) - $C$2, 0))</f>
        <v>29.2410728583199</v>
      </c>
    </row>
    <row r="1629" customFormat="false" ht="13.8" hidden="false" customHeight="false" outlineLevel="0" collapsed="false">
      <c r="H1629" s="4" t="n">
        <v>1627</v>
      </c>
      <c r="I1629" s="17" t="n">
        <f aca="false">INDEX(Random!$F$2:$F$10003,($H1629-1)*$L$2 + I$2)</f>
        <v>0.604350632142037</v>
      </c>
      <c r="J1629" s="17" t="n">
        <f aca="false">INDEX(Random!$F$2:$F$10003,($H1629-1)*$L$2 + J$2)</f>
        <v>-0.210739560934247</v>
      </c>
      <c r="K1629" s="17" t="n">
        <f aca="false">INDEX(Random!$F$2:$F$10003,($H1629-1)*$L$2 + K$2)</f>
        <v>-1.59089627552957</v>
      </c>
      <c r="L1629" s="37" t="n">
        <f aca="false">INDEX(Random!$F$2:$F$10003,($H1629-1)*$L$2 + L$2)</f>
        <v>-0.477898392598943</v>
      </c>
      <c r="M1629" s="29" t="n">
        <f aca="false" t="array" ref="M1629:P1629">TRANSPOSE(MMULT($B$28:$E$31, TRANSPOSE(I1629:L1629)))</f>
        <v>0.604350632142037</v>
      </c>
      <c r="N1629" s="29" t="n">
        <v>0.199475053839262</v>
      </c>
      <c r="O1629" s="29" t="n">
        <v>-1.24957573968379</v>
      </c>
      <c r="P1629" s="29" t="n">
        <v>-0.151535295257817</v>
      </c>
      <c r="Q1629" s="55" t="n">
        <f aca="false">EXP(($F$11 - $F$7 - $C$7*$C$7/2)*$C$3 + M1629*$C$7*SQRT($C$3))</f>
        <v>1.02766554845194</v>
      </c>
      <c r="R1629" s="55" t="n">
        <f aca="false">EXP(($F$11 - $F$8 - $C$8*$C$8/2)*$C$3 + N1629*$C$8*SQRT($C$3))</f>
        <v>1.01159122842863</v>
      </c>
      <c r="S1629" s="55" t="n">
        <f aca="false">EXP(($F$11 - $F$9 - $C$9*$C$9/2)*$C$3 + O1629*$C$9*SQRT($C$3))</f>
        <v>0.954920519230999</v>
      </c>
      <c r="T1629" s="55" t="n">
        <f aca="false">EXP(($F$11 - $F$10 - $C$10*$C$10/2)*$C$3 + P1629*$C$10*SQRT($C$3))</f>
        <v>0.995690110993061</v>
      </c>
      <c r="U1629" s="53" t="n">
        <f aca="false">$C$4 * (MAX(MAX(Q1629:T1629) - $C$2, 0))</f>
        <v>27.6655484519399</v>
      </c>
    </row>
    <row r="1630" customFormat="false" ht="13.8" hidden="false" customHeight="false" outlineLevel="0" collapsed="false">
      <c r="H1630" s="4" t="n">
        <v>1628</v>
      </c>
      <c r="I1630" s="17" t="n">
        <f aca="false">INDEX(Random!$F$2:$F$10003,($H1630-1)*$L$2 + I$2)</f>
        <v>-1.44301967628714</v>
      </c>
      <c r="J1630" s="17" t="n">
        <f aca="false">INDEX(Random!$F$2:$F$10003,($H1630-1)*$L$2 + J$2)</f>
        <v>0.125170075042976</v>
      </c>
      <c r="K1630" s="17" t="n">
        <f aca="false">INDEX(Random!$F$2:$F$10003,($H1630-1)*$L$2 + K$2)</f>
        <v>0.422060326176523</v>
      </c>
      <c r="L1630" s="37" t="n">
        <f aca="false">INDEX(Random!$F$2:$F$10003,($H1630-1)*$L$2 + L$2)</f>
        <v>-0.620651766645814</v>
      </c>
      <c r="M1630" s="29" t="n">
        <f aca="false" t="array" ref="M1630:P1630">TRANSPOSE(MMULT($B$28:$E$31, TRANSPOSE(I1630:L1630)))</f>
        <v>-1.44301967628714</v>
      </c>
      <c r="N1630" s="29" t="n">
        <v>-0.776659861906831</v>
      </c>
      <c r="O1630" s="29" t="n">
        <v>-0.153933915611853</v>
      </c>
      <c r="P1630" s="29" t="n">
        <v>-1.20909730570608</v>
      </c>
      <c r="Q1630" s="55" t="n">
        <f aca="false">EXP(($F$11 - $F$7 - $C$7*$C$7/2)*$C$3 + M1630*$C$7*SQRT($C$3))</f>
        <v>0.956601682723911</v>
      </c>
      <c r="R1630" s="55" t="n">
        <f aca="false">EXP(($F$11 - $F$8 - $C$8*$C$8/2)*$C$3 + N1630*$C$8*SQRT($C$3))</f>
        <v>0.9704832175235</v>
      </c>
      <c r="S1630" s="55" t="n">
        <f aca="false">EXP(($F$11 - $F$9 - $C$9*$C$9/2)*$C$3 + O1630*$C$9*SQRT($C$3))</f>
        <v>0.998904311773528</v>
      </c>
      <c r="T1630" s="55" t="n">
        <f aca="false">EXP(($F$11 - $F$10 - $C$10*$C$10/2)*$C$3 + P1630*$C$10*SQRT($C$3))</f>
        <v>0.957734569015949</v>
      </c>
      <c r="U1630" s="53" t="n">
        <f aca="false">$C$4 * (MAX(MAX(Q1630:T1630) - $C$2, 0))</f>
        <v>0</v>
      </c>
    </row>
    <row r="1631" customFormat="false" ht="13.8" hidden="false" customHeight="false" outlineLevel="0" collapsed="false">
      <c r="H1631" s="4" t="n">
        <v>1629</v>
      </c>
      <c r="I1631" s="17" t="n">
        <f aca="false">INDEX(Random!$F$2:$F$10003,($H1631-1)*$L$2 + I$2)</f>
        <v>-0.358976843058376</v>
      </c>
      <c r="J1631" s="17" t="n">
        <f aca="false">INDEX(Random!$F$2:$F$10003,($H1631-1)*$L$2 + J$2)</f>
        <v>-0.822551139429361</v>
      </c>
      <c r="K1631" s="17" t="n">
        <f aca="false">INDEX(Random!$F$2:$F$10003,($H1631-1)*$L$2 + K$2)</f>
        <v>2.0041873056383</v>
      </c>
      <c r="L1631" s="37" t="n">
        <f aca="false">INDEX(Random!$F$2:$F$10003,($H1631-1)*$L$2 + L$2)</f>
        <v>0.512089644883523</v>
      </c>
      <c r="M1631" s="29" t="n">
        <f aca="false" t="array" ref="M1631:P1631">TRANSPOSE(MMULT($B$28:$E$31, TRANSPOSE(I1631:L1631)))</f>
        <v>-0.358976843058376</v>
      </c>
      <c r="N1631" s="29" t="n">
        <v>-0.87154335283489</v>
      </c>
      <c r="O1631" s="29" t="n">
        <v>1.65353488886737</v>
      </c>
      <c r="P1631" s="29" t="n">
        <v>0.0544553295627671</v>
      </c>
      <c r="Q1631" s="55" t="n">
        <f aca="false">EXP(($F$11 - $F$7 - $C$7*$C$7/2)*$C$3 + M1631*$C$7*SQRT($C$3))</f>
        <v>0.993593917493404</v>
      </c>
      <c r="R1631" s="55" t="n">
        <f aca="false">EXP(($F$11 - $F$8 - $C$8*$C$8/2)*$C$3 + N1631*$C$8*SQRT($C$3))</f>
        <v>0.966577577146426</v>
      </c>
      <c r="S1631" s="55" t="n">
        <f aca="false">EXP(($F$11 - $F$9 - $C$9*$C$9/2)*$C$3 + O1631*$C$9*SQRT($C$3))</f>
        <v>1.07593567562228</v>
      </c>
      <c r="T1631" s="55" t="n">
        <f aca="false">EXP(($F$11 - $F$10 - $C$10*$C$10/2)*$C$3 + P1631*$C$10*SQRT($C$3))</f>
        <v>1.00325624218729</v>
      </c>
      <c r="U1631" s="53" t="n">
        <f aca="false">$C$4 * (MAX(MAX(Q1631:T1631) - $C$2, 0))</f>
        <v>75.93567562228</v>
      </c>
    </row>
    <row r="1632" customFormat="false" ht="13.8" hidden="false" customHeight="false" outlineLevel="0" collapsed="false">
      <c r="H1632" s="4" t="n">
        <v>1630</v>
      </c>
      <c r="I1632" s="17" t="n">
        <f aca="false">INDEX(Random!$F$2:$F$10003,($H1632-1)*$L$2 + I$2)</f>
        <v>-0.207627921976723</v>
      </c>
      <c r="J1632" s="17" t="n">
        <f aca="false">INDEX(Random!$F$2:$F$10003,($H1632-1)*$L$2 + J$2)</f>
        <v>0.47022676638371</v>
      </c>
      <c r="K1632" s="17" t="n">
        <f aca="false">INDEX(Random!$F$2:$F$10003,($H1632-1)*$L$2 + K$2)</f>
        <v>1.24006341336417</v>
      </c>
      <c r="L1632" s="37" t="n">
        <f aca="false">INDEX(Random!$F$2:$F$10003,($H1632-1)*$L$2 + L$2)</f>
        <v>-1.91998159638281</v>
      </c>
      <c r="M1632" s="29" t="n">
        <f aca="false" t="array" ref="M1632:P1632">TRANSPOSE(MMULT($B$28:$E$31, TRANSPOSE(I1632:L1632)))</f>
        <v>-0.207627921976723</v>
      </c>
      <c r="N1632" s="29" t="n">
        <v>0.247578943811999</v>
      </c>
      <c r="O1632" s="29" t="n">
        <v>1.09561985332334</v>
      </c>
      <c r="P1632" s="29" t="n">
        <v>-1.57371660111115</v>
      </c>
      <c r="Q1632" s="55" t="n">
        <f aca="false">EXP(($F$11 - $F$7 - $C$7*$C$7/2)*$C$3 + M1632*$C$7*SQRT($C$3))</f>
        <v>0.998871160350184</v>
      </c>
      <c r="R1632" s="55" t="n">
        <f aca="false">EXP(($F$11 - $F$8 - $C$8*$C$8/2)*$C$3 + N1632*$C$8*SQRT($C$3))</f>
        <v>1.01366145651944</v>
      </c>
      <c r="S1632" s="55" t="n">
        <f aca="false">EXP(($F$11 - $F$9 - $C$9*$C$9/2)*$C$3 + O1632*$C$9*SQRT($C$3))</f>
        <v>1.05154485249032</v>
      </c>
      <c r="T1632" s="55" t="n">
        <f aca="false">EXP(($F$11 - $F$10 - $C$10*$C$10/2)*$C$3 + P1632*$C$10*SQRT($C$3))</f>
        <v>0.94498675605725</v>
      </c>
      <c r="U1632" s="53" t="n">
        <f aca="false">$C$4 * (MAX(MAX(Q1632:T1632) - $C$2, 0))</f>
        <v>51.5448524903199</v>
      </c>
    </row>
    <row r="1633" customFormat="false" ht="13.8" hidden="false" customHeight="false" outlineLevel="0" collapsed="false">
      <c r="H1633" s="4" t="n">
        <v>1631</v>
      </c>
      <c r="I1633" s="17" t="n">
        <f aca="false">INDEX(Random!$F$2:$F$10003,($H1633-1)*$L$2 + I$2)</f>
        <v>-1.41225561552533</v>
      </c>
      <c r="J1633" s="17" t="n">
        <f aca="false">INDEX(Random!$F$2:$F$10003,($H1633-1)*$L$2 + J$2)</f>
        <v>-0.292209546012083</v>
      </c>
      <c r="K1633" s="17" t="n">
        <f aca="false">INDEX(Random!$F$2:$F$10003,($H1633-1)*$L$2 + K$2)</f>
        <v>-0.289653912099814</v>
      </c>
      <c r="L1633" s="37" t="n">
        <f aca="false">INDEX(Random!$F$2:$F$10003,($H1633-1)*$L$2 + L$2)</f>
        <v>0.154535931707927</v>
      </c>
      <c r="M1633" s="29" t="n">
        <f aca="false" t="array" ref="M1633:P1633">TRANSPOSE(MMULT($B$28:$E$31, TRANSPOSE(I1633:L1633)))</f>
        <v>-1.41225561552533</v>
      </c>
      <c r="N1633" s="29" t="n">
        <v>-1.08962848010999</v>
      </c>
      <c r="O1633" s="29" t="n">
        <v>-0.826619728446622</v>
      </c>
      <c r="P1633" s="29" t="n">
        <v>-0.65707877263184</v>
      </c>
      <c r="Q1633" s="55" t="n">
        <f aca="false">EXP(($F$11 - $F$7 - $C$7*$C$7/2)*$C$3 + M1633*$C$7*SQRT($C$3))</f>
        <v>0.957632250782591</v>
      </c>
      <c r="R1633" s="55" t="n">
        <f aca="false">EXP(($F$11 - $F$8 - $C$8*$C$8/2)*$C$3 + N1633*$C$8*SQRT($C$3))</f>
        <v>0.957660128953659</v>
      </c>
      <c r="S1633" s="55" t="n">
        <f aca="false">EXP(($F$11 - $F$9 - $C$9*$C$9/2)*$C$3 + O1633*$C$9*SQRT($C$3))</f>
        <v>0.971665493891455</v>
      </c>
      <c r="T1633" s="55" t="n">
        <f aca="false">EXP(($F$11 - $F$10 - $C$10*$C$10/2)*$C$3 + P1633*$C$10*SQRT($C$3))</f>
        <v>0.977362241814362</v>
      </c>
      <c r="U1633" s="53" t="n">
        <f aca="false">$C$4 * (MAX(MAX(Q1633:T1633) - $C$2, 0))</f>
        <v>0</v>
      </c>
    </row>
    <row r="1634" customFormat="false" ht="13.8" hidden="false" customHeight="false" outlineLevel="0" collapsed="false">
      <c r="H1634" s="4" t="n">
        <v>1632</v>
      </c>
      <c r="I1634" s="17" t="n">
        <f aca="false">INDEX(Random!$F$2:$F$10003,($H1634-1)*$L$2 + I$2)</f>
        <v>0.381959406221265</v>
      </c>
      <c r="J1634" s="17" t="n">
        <f aca="false">INDEX(Random!$F$2:$F$10003,($H1634-1)*$L$2 + J$2)</f>
        <v>-2.12029126351444</v>
      </c>
      <c r="K1634" s="17" t="n">
        <f aca="false">INDEX(Random!$F$2:$F$10003,($H1634-1)*$L$2 + K$2)</f>
        <v>-0.993426631327134</v>
      </c>
      <c r="L1634" s="37" t="n">
        <f aca="false">INDEX(Random!$F$2:$F$10003,($H1634-1)*$L$2 + L$2)</f>
        <v>-0.0547763881390917</v>
      </c>
      <c r="M1634" s="29" t="n">
        <f aca="false" t="array" ref="M1634:P1634">TRANSPOSE(MMULT($B$28:$E$31, TRANSPOSE(I1634:L1634)))</f>
        <v>0.381959406221265</v>
      </c>
      <c r="N1634" s="29" t="n">
        <v>-1.45286402415258</v>
      </c>
      <c r="O1634" s="29" t="n">
        <v>-0.914584298682904</v>
      </c>
      <c r="P1634" s="29" t="n">
        <v>-0.374592596615656</v>
      </c>
      <c r="Q1634" s="55" t="n">
        <f aca="false">EXP(($F$11 - $F$7 - $C$7*$C$7/2)*$C$3 + M1634*$C$7*SQRT($C$3))</f>
        <v>1.01969756580535</v>
      </c>
      <c r="R1634" s="55" t="n">
        <f aca="false">EXP(($F$11 - $F$8 - $C$8*$C$8/2)*$C$3 + N1634*$C$8*SQRT($C$3))</f>
        <v>0.942989768809332</v>
      </c>
      <c r="S1634" s="55" t="n">
        <f aca="false">EXP(($F$11 - $F$9 - $C$9*$C$9/2)*$C$3 + O1634*$C$9*SQRT($C$3))</f>
        <v>0.968158931570445</v>
      </c>
      <c r="T1634" s="55" t="n">
        <f aca="false">EXP(($F$11 - $F$10 - $C$10*$C$10/2)*$C$3 + P1634*$C$10*SQRT($C$3))</f>
        <v>0.987561447155038</v>
      </c>
      <c r="U1634" s="53" t="n">
        <f aca="false">$C$4 * (MAX(MAX(Q1634:T1634) - $C$2, 0))</f>
        <v>19.69756580535</v>
      </c>
    </row>
    <row r="1635" customFormat="false" ht="13.8" hidden="false" customHeight="false" outlineLevel="0" collapsed="false">
      <c r="H1635" s="4" t="n">
        <v>1633</v>
      </c>
      <c r="I1635" s="17" t="n">
        <f aca="false">INDEX(Random!$F$2:$F$10003,($H1635-1)*$L$2 + I$2)</f>
        <v>-0.917002484862051</v>
      </c>
      <c r="J1635" s="17" t="n">
        <f aca="false">INDEX(Random!$F$2:$F$10003,($H1635-1)*$L$2 + J$2)</f>
        <v>-1.59140046702749</v>
      </c>
      <c r="K1635" s="17" t="n">
        <f aca="false">INDEX(Random!$F$2:$F$10003,($H1635-1)*$L$2 + K$2)</f>
        <v>0.197779766562822</v>
      </c>
      <c r="L1635" s="37" t="n">
        <f aca="false">INDEX(Random!$F$2:$F$10003,($H1635-1)*$L$2 + L$2)</f>
        <v>0.0676670081325496</v>
      </c>
      <c r="M1635" s="29" t="n">
        <f aca="false" t="array" ref="M1635:P1635">TRANSPOSE(MMULT($B$28:$E$31, TRANSPOSE(I1635:L1635)))</f>
        <v>-0.917002484862051</v>
      </c>
      <c r="N1635" s="29" t="n">
        <v>-1.82126669465902</v>
      </c>
      <c r="O1635" s="29" t="n">
        <v>-0.277031214712042</v>
      </c>
      <c r="P1635" s="29" t="n">
        <v>-0.792721104070733</v>
      </c>
      <c r="Q1635" s="55" t="n">
        <f aca="false">EXP(($F$11 - $F$7 - $C$7*$C$7/2)*$C$3 + M1635*$C$7*SQRT($C$3))</f>
        <v>0.974376414988329</v>
      </c>
      <c r="R1635" s="55" t="n">
        <f aca="false">EXP(($F$11 - $F$8 - $C$8*$C$8/2)*$C$3 + N1635*$C$8*SQRT($C$3))</f>
        <v>0.928340254795103</v>
      </c>
      <c r="S1635" s="55" t="n">
        <f aca="false">EXP(($F$11 - $F$9 - $C$9*$C$9/2)*$C$3 + O1635*$C$9*SQRT($C$3))</f>
        <v>0.9938633188926</v>
      </c>
      <c r="T1635" s="55" t="n">
        <f aca="false">EXP(($F$11 - $F$10 - $C$10*$C$10/2)*$C$3 + P1635*$C$10*SQRT($C$3))</f>
        <v>0.972502355072002</v>
      </c>
      <c r="U1635" s="53" t="n">
        <f aca="false">$C$4 * (MAX(MAX(Q1635:T1635) - $C$2, 0))</f>
        <v>0</v>
      </c>
    </row>
    <row r="1636" customFormat="false" ht="13.8" hidden="false" customHeight="false" outlineLevel="0" collapsed="false">
      <c r="H1636" s="4" t="n">
        <v>1634</v>
      </c>
      <c r="I1636" s="17" t="n">
        <f aca="false">INDEX(Random!$F$2:$F$10003,($H1636-1)*$L$2 + I$2)</f>
        <v>0.235293802591808</v>
      </c>
      <c r="J1636" s="17" t="n">
        <f aca="false">INDEX(Random!$F$2:$F$10003,($H1636-1)*$L$2 + J$2)</f>
        <v>-0.959383485981711</v>
      </c>
      <c r="K1636" s="17" t="n">
        <f aca="false">INDEX(Random!$F$2:$F$10003,($H1636-1)*$L$2 + K$2)</f>
        <v>-0.032028700081122</v>
      </c>
      <c r="L1636" s="37" t="n">
        <f aca="false">INDEX(Random!$F$2:$F$10003,($H1636-1)*$L$2 + L$2)</f>
        <v>0.906897008908348</v>
      </c>
      <c r="M1636" s="29" t="n">
        <f aca="false" t="array" ref="M1636:P1636">TRANSPOSE(MMULT($B$28:$E$31, TRANSPOSE(I1636:L1636)))</f>
        <v>0.235293802591808</v>
      </c>
      <c r="N1636" s="29" t="n">
        <v>-0.619462158135202</v>
      </c>
      <c r="O1636" s="29" t="n">
        <v>-0.00522783305091604</v>
      </c>
      <c r="P1636" s="29" t="n">
        <v>0.636253498310652</v>
      </c>
      <c r="Q1636" s="55" t="n">
        <f aca="false">EXP(($F$11 - $F$7 - $C$7*$C$7/2)*$C$3 + M1636*$C$7*SQRT($C$3))</f>
        <v>1.01447656816829</v>
      </c>
      <c r="R1636" s="55" t="n">
        <f aca="false">EXP(($F$11 - $F$8 - $C$8*$C$8/2)*$C$3 + N1636*$C$8*SQRT($C$3))</f>
        <v>0.976988627999764</v>
      </c>
      <c r="S1636" s="55" t="n">
        <f aca="false">EXP(($F$11 - $F$9 - $C$9*$C$9/2)*$C$3 + O1636*$C$9*SQRT($C$3))</f>
        <v>1.00502812989199</v>
      </c>
      <c r="T1636" s="55" t="n">
        <f aca="false">EXP(($F$11 - $F$10 - $C$10*$C$10/2)*$C$3 + P1636*$C$10*SQRT($C$3))</f>
        <v>1.02493790965878</v>
      </c>
      <c r="U1636" s="53" t="n">
        <f aca="false">$C$4 * (MAX(MAX(Q1636:T1636) - $C$2, 0))</f>
        <v>24.9379096587801</v>
      </c>
    </row>
    <row r="1637" customFormat="false" ht="13.8" hidden="false" customHeight="false" outlineLevel="0" collapsed="false">
      <c r="H1637" s="4" t="n">
        <v>1635</v>
      </c>
      <c r="I1637" s="17" t="n">
        <f aca="false">INDEX(Random!$F$2:$F$10003,($H1637-1)*$L$2 + I$2)</f>
        <v>0.113460545646787</v>
      </c>
      <c r="J1637" s="17" t="n">
        <f aca="false">INDEX(Random!$F$2:$F$10003,($H1637-1)*$L$2 + J$2)</f>
        <v>0.737974835183025</v>
      </c>
      <c r="K1637" s="17" t="n">
        <f aca="false">INDEX(Random!$F$2:$F$10003,($H1637-1)*$L$2 + K$2)</f>
        <v>1.19732916483271</v>
      </c>
      <c r="L1637" s="37" t="n">
        <f aca="false">INDEX(Random!$F$2:$F$10003,($H1637-1)*$L$2 + L$2)</f>
        <v>-0.262218945577868</v>
      </c>
      <c r="M1637" s="29" t="n">
        <f aca="false" t="array" ref="M1637:P1637">TRANSPOSE(MMULT($B$28:$E$31, TRANSPOSE(I1637:L1637)))</f>
        <v>0.113460545646787</v>
      </c>
      <c r="N1637" s="29" t="n">
        <v>0.655276173021159</v>
      </c>
      <c r="O1637" s="29" t="n">
        <v>1.19725798440655</v>
      </c>
      <c r="P1637" s="29" t="n">
        <v>0.0265234130300473</v>
      </c>
      <c r="Q1637" s="55" t="n">
        <f aca="false">EXP(($F$11 - $F$7 - $C$7*$C$7/2)*$C$3 + M1637*$C$7*SQRT($C$3))</f>
        <v>1.01015988378044</v>
      </c>
      <c r="R1637" s="55" t="n">
        <f aca="false">EXP(($F$11 - $F$8 - $C$8*$C$8/2)*$C$3 + N1637*$C$8*SQRT($C$3))</f>
        <v>1.03137835085106</v>
      </c>
      <c r="S1637" s="55" t="n">
        <f aca="false">EXP(($F$11 - $F$9 - $C$9*$C$9/2)*$C$3 + O1637*$C$9*SQRT($C$3))</f>
        <v>1.05594668694186</v>
      </c>
      <c r="T1637" s="55" t="n">
        <f aca="false">EXP(($F$11 - $F$10 - $C$10*$C$10/2)*$C$3 + P1637*$C$10*SQRT($C$3))</f>
        <v>1.00222693011258</v>
      </c>
      <c r="U1637" s="53" t="n">
        <f aca="false">$C$4 * (MAX(MAX(Q1637:T1637) - $C$2, 0))</f>
        <v>55.9466869418599</v>
      </c>
    </row>
    <row r="1638" customFormat="false" ht="13.8" hidden="false" customHeight="false" outlineLevel="0" collapsed="false">
      <c r="H1638" s="4" t="n">
        <v>1636</v>
      </c>
      <c r="I1638" s="17" t="n">
        <f aca="false">INDEX(Random!$F$2:$F$10003,($H1638-1)*$L$2 + I$2)</f>
        <v>-1.09973947096947</v>
      </c>
      <c r="J1638" s="17" t="n">
        <f aca="false">INDEX(Random!$F$2:$F$10003,($H1638-1)*$L$2 + J$2)</f>
        <v>-0.0588751826574577</v>
      </c>
      <c r="K1638" s="17" t="n">
        <f aca="false">INDEX(Random!$F$2:$F$10003,($H1638-1)*$L$2 + K$2)</f>
        <v>-0.31844440782759</v>
      </c>
      <c r="L1638" s="37" t="n">
        <f aca="false">INDEX(Random!$F$2:$F$10003,($H1638-1)*$L$2 + L$2)</f>
        <v>-0.864686100281151</v>
      </c>
      <c r="M1638" s="29" t="n">
        <f aca="false" t="array" ref="M1638:P1638">TRANSPOSE(MMULT($B$28:$E$31, TRANSPOSE(I1638:L1638)))</f>
        <v>-1.09973947096947</v>
      </c>
      <c r="N1638" s="29" t="n">
        <v>-0.714480754576291</v>
      </c>
      <c r="O1638" s="29" t="n">
        <v>-0.717761622960445</v>
      </c>
      <c r="P1638" s="29" t="n">
        <v>-1.28718221412322</v>
      </c>
      <c r="Q1638" s="55" t="n">
        <f aca="false">EXP(($F$11 - $F$7 - $C$7*$C$7/2)*$C$3 + M1638*$C$7*SQRT($C$3))</f>
        <v>0.968164390251714</v>
      </c>
      <c r="R1638" s="55" t="n">
        <f aca="false">EXP(($F$11 - $F$8 - $C$8*$C$8/2)*$C$3 + N1638*$C$8*SQRT($C$3))</f>
        <v>0.973051219802107</v>
      </c>
      <c r="S1638" s="55" t="n">
        <f aca="false">EXP(($F$11 - $F$9 - $C$9*$C$9/2)*$C$3 + O1638*$C$9*SQRT($C$3))</f>
        <v>0.976022531088664</v>
      </c>
      <c r="T1638" s="55" t="n">
        <f aca="false">EXP(($F$11 - $F$10 - $C$10*$C$10/2)*$C$3 + P1638*$C$10*SQRT($C$3))</f>
        <v>0.954990173943223</v>
      </c>
      <c r="U1638" s="53" t="n">
        <f aca="false">$C$4 * (MAX(MAX(Q1638:T1638) - $C$2, 0))</f>
        <v>0</v>
      </c>
    </row>
    <row r="1639" customFormat="false" ht="13.8" hidden="false" customHeight="false" outlineLevel="0" collapsed="false">
      <c r="H1639" s="4" t="n">
        <v>1637</v>
      </c>
      <c r="I1639" s="17" t="n">
        <f aca="false">INDEX(Random!$F$2:$F$10003,($H1639-1)*$L$2 + I$2)</f>
        <v>0.0841041535623201</v>
      </c>
      <c r="J1639" s="17" t="n">
        <f aca="false">INDEX(Random!$F$2:$F$10003,($H1639-1)*$L$2 + J$2)</f>
        <v>-0.788755640696202</v>
      </c>
      <c r="K1639" s="17" t="n">
        <f aca="false">INDEX(Random!$F$2:$F$10003,($H1639-1)*$L$2 + K$2)</f>
        <v>-0.212899428028492</v>
      </c>
      <c r="L1639" s="37" t="n">
        <f aca="false">INDEX(Random!$F$2:$F$10003,($H1639-1)*$L$2 + L$2)</f>
        <v>-0.291778288881934</v>
      </c>
      <c r="M1639" s="29" t="n">
        <f aca="false" t="array" ref="M1639:P1639">TRANSPOSE(MMULT($B$28:$E$31, TRANSPOSE(I1639:L1639)))</f>
        <v>0.0841041535623201</v>
      </c>
      <c r="N1639" s="29" t="n">
        <v>-0.575676234182093</v>
      </c>
      <c r="O1639" s="29" t="n">
        <v>-0.218016920762307</v>
      </c>
      <c r="P1639" s="29" t="n">
        <v>-0.392535958866776</v>
      </c>
      <c r="Q1639" s="55" t="n">
        <f aca="false">EXP(($F$11 - $F$7 - $C$7*$C$7/2)*$C$3 + M1639*$C$7*SQRT($C$3))</f>
        <v>1.00912250407533</v>
      </c>
      <c r="R1639" s="55" t="n">
        <f aca="false">EXP(($F$11 - $F$8 - $C$8*$C$8/2)*$C$3 + N1639*$C$8*SQRT($C$3))</f>
        <v>0.978808400548759</v>
      </c>
      <c r="S1639" s="55" t="n">
        <f aca="false">EXP(($F$11 - $F$9 - $C$9*$C$9/2)*$C$3 + O1639*$C$9*SQRT($C$3))</f>
        <v>0.996276847739503</v>
      </c>
      <c r="T1639" s="55" t="n">
        <f aca="false">EXP(($F$11 - $F$10 - $C$10*$C$10/2)*$C$3 + P1639*$C$10*SQRT($C$3))</f>
        <v>0.986910445469837</v>
      </c>
      <c r="U1639" s="53" t="n">
        <f aca="false">$C$4 * (MAX(MAX(Q1639:T1639) - $C$2, 0))</f>
        <v>9.12250407533</v>
      </c>
    </row>
    <row r="1640" customFormat="false" ht="13.8" hidden="false" customHeight="false" outlineLevel="0" collapsed="false">
      <c r="H1640" s="4" t="n">
        <v>1638</v>
      </c>
      <c r="I1640" s="17" t="n">
        <f aca="false">INDEX(Random!$F$2:$F$10003,($H1640-1)*$L$2 + I$2)</f>
        <v>-0.400731800474012</v>
      </c>
      <c r="J1640" s="17" t="n">
        <f aca="false">INDEX(Random!$F$2:$F$10003,($H1640-1)*$L$2 + J$2)</f>
        <v>-1.12657662915218</v>
      </c>
      <c r="K1640" s="17" t="n">
        <f aca="false">INDEX(Random!$F$2:$F$10003,($H1640-1)*$L$2 + K$2)</f>
        <v>-0.423509776672595</v>
      </c>
      <c r="L1640" s="37" t="n">
        <f aca="false">INDEX(Random!$F$2:$F$10003,($H1640-1)*$L$2 + L$2)</f>
        <v>-0.818917641179196</v>
      </c>
      <c r="M1640" s="29" t="n">
        <f aca="false" t="array" ref="M1640:P1640">TRANSPOSE(MMULT($B$28:$E$31, TRANSPOSE(I1640:L1640)))</f>
        <v>-0.400731800474012</v>
      </c>
      <c r="N1640" s="29" t="n">
        <v>-1.13847101022162</v>
      </c>
      <c r="O1640" s="29" t="n">
        <v>-0.62049824645945</v>
      </c>
      <c r="P1640" s="29" t="n">
        <v>-1.1572257778002</v>
      </c>
      <c r="Q1640" s="55" t="n">
        <f aca="false">EXP(($F$11 - $F$7 - $C$7*$C$7/2)*$C$3 + M1640*$C$7*SQRT($C$3))</f>
        <v>0.992142916505163</v>
      </c>
      <c r="R1640" s="55" t="n">
        <f aca="false">EXP(($F$11 - $F$8 - $C$8*$C$8/2)*$C$3 + N1640*$C$8*SQRT($C$3))</f>
        <v>0.95567427268782</v>
      </c>
      <c r="S1640" s="55" t="n">
        <f aca="false">EXP(($F$11 - $F$9 - $C$9*$C$9/2)*$C$3 + O1640*$C$9*SQRT($C$3))</f>
        <v>0.979932014258579</v>
      </c>
      <c r="T1640" s="55" t="n">
        <f aca="false">EXP(($F$11 - $F$10 - $C$10*$C$10/2)*$C$3 + P1640*$C$10*SQRT($C$3))</f>
        <v>0.959562019239024</v>
      </c>
      <c r="U1640" s="53" t="n">
        <f aca="false">$C$4 * (MAX(MAX(Q1640:T1640) - $C$2, 0))</f>
        <v>0</v>
      </c>
    </row>
    <row r="1641" customFormat="false" ht="13.8" hidden="false" customHeight="false" outlineLevel="0" collapsed="false">
      <c r="H1641" s="4" t="n">
        <v>1639</v>
      </c>
      <c r="I1641" s="17" t="n">
        <f aca="false">INDEX(Random!$F$2:$F$10003,($H1641-1)*$L$2 + I$2)</f>
        <v>1.56001606512593</v>
      </c>
      <c r="J1641" s="17" t="n">
        <f aca="false">INDEX(Random!$F$2:$F$10003,($H1641-1)*$L$2 + J$2)</f>
        <v>0.714347513572209</v>
      </c>
      <c r="K1641" s="17" t="n">
        <f aca="false">INDEX(Random!$F$2:$F$10003,($H1641-1)*$L$2 + K$2)</f>
        <v>-0.412011450393212</v>
      </c>
      <c r="L1641" s="37" t="n">
        <f aca="false">INDEX(Random!$F$2:$F$10003,($H1641-1)*$L$2 + L$2)</f>
        <v>-1.12837636281006</v>
      </c>
      <c r="M1641" s="29" t="n">
        <f aca="false" t="array" ref="M1641:P1641">TRANSPOSE(MMULT($B$28:$E$31, TRANSPOSE(I1641:L1641)))</f>
        <v>1.56001606512593</v>
      </c>
      <c r="N1641" s="29" t="n">
        <v>1.51476792697804</v>
      </c>
      <c r="O1641" s="29" t="n">
        <v>0.265334420290175</v>
      </c>
      <c r="P1641" s="29" t="n">
        <v>0.0235680685719518</v>
      </c>
      <c r="Q1641" s="55" t="n">
        <f aca="false">EXP(($F$11 - $F$7 - $C$7*$C$7/2)*$C$3 + M1641*$C$7*SQRT($C$3))</f>
        <v>1.06262053732868</v>
      </c>
      <c r="R1641" s="55" t="n">
        <f aca="false">EXP(($F$11 - $F$8 - $C$8*$C$8/2)*$C$3 + N1641*$C$8*SQRT($C$3))</f>
        <v>1.06974950318872</v>
      </c>
      <c r="S1641" s="55" t="n">
        <f aca="false">EXP(($F$11 - $F$9 - $C$9*$C$9/2)*$C$3 + O1641*$C$9*SQRT($C$3))</f>
        <v>1.0162665221175</v>
      </c>
      <c r="T1641" s="55" t="n">
        <f aca="false">EXP(($F$11 - $F$10 - $C$10*$C$10/2)*$C$3 + P1641*$C$10*SQRT($C$3))</f>
        <v>1.00211808525016</v>
      </c>
      <c r="U1641" s="53" t="n">
        <f aca="false">$C$4 * (MAX(MAX(Q1641:T1641) - $C$2, 0))</f>
        <v>69.7495031887201</v>
      </c>
    </row>
    <row r="1642" customFormat="false" ht="13.8" hidden="false" customHeight="false" outlineLevel="0" collapsed="false">
      <c r="H1642" s="4" t="n">
        <v>1640</v>
      </c>
      <c r="I1642" s="17" t="n">
        <f aca="false">INDEX(Random!$F$2:$F$10003,($H1642-1)*$L$2 + I$2)</f>
        <v>2.06327318806797</v>
      </c>
      <c r="J1642" s="17" t="n">
        <f aca="false">INDEX(Random!$F$2:$F$10003,($H1642-1)*$L$2 + J$2)</f>
        <v>0.314458753551766</v>
      </c>
      <c r="K1642" s="17" t="n">
        <f aca="false">INDEX(Random!$F$2:$F$10003,($H1642-1)*$L$2 + K$2)</f>
        <v>0.847950205949877</v>
      </c>
      <c r="L1642" s="37" t="n">
        <f aca="false">INDEX(Random!$F$2:$F$10003,($H1642-1)*$L$2 + L$2)</f>
        <v>-1.27010918284706</v>
      </c>
      <c r="M1642" s="29" t="n">
        <f aca="false" t="array" ref="M1642:P1642">TRANSPOSE(MMULT($B$28:$E$31, TRANSPOSE(I1642:L1642)))</f>
        <v>2.06327318806797</v>
      </c>
      <c r="N1642" s="29" t="n">
        <v>1.50256820693533</v>
      </c>
      <c r="O1642" s="29" t="n">
        <v>1.59143499739887</v>
      </c>
      <c r="P1642" s="29" t="n">
        <v>0.0698729012023147</v>
      </c>
      <c r="Q1642" s="55" t="n">
        <f aca="false">EXP(($F$11 - $F$7 - $C$7*$C$7/2)*$C$3 + M1642*$C$7*SQRT($C$3))</f>
        <v>1.08150334743305</v>
      </c>
      <c r="R1642" s="55" t="n">
        <f aca="false">EXP(($F$11 - $F$8 - $C$8*$C$8/2)*$C$3 + N1642*$C$8*SQRT($C$3))</f>
        <v>1.06919499456488</v>
      </c>
      <c r="S1642" s="55" t="n">
        <f aca="false">EXP(($F$11 - $F$9 - $C$9*$C$9/2)*$C$3 + O1642*$C$9*SQRT($C$3))</f>
        <v>1.0731930605221</v>
      </c>
      <c r="T1642" s="55" t="n">
        <f aca="false">EXP(($F$11 - $F$10 - $C$10*$C$10/2)*$C$3 + P1642*$C$10*SQRT($C$3))</f>
        <v>1.00382484398652</v>
      </c>
      <c r="U1642" s="53" t="n">
        <f aca="false">$C$4 * (MAX(MAX(Q1642:T1642) - $C$2, 0))</f>
        <v>81.50334743305</v>
      </c>
    </row>
    <row r="1643" customFormat="false" ht="13.8" hidden="false" customHeight="false" outlineLevel="0" collapsed="false">
      <c r="H1643" s="4" t="n">
        <v>1641</v>
      </c>
      <c r="I1643" s="17" t="n">
        <f aca="false">INDEX(Random!$F$2:$F$10003,($H1643-1)*$L$2 + I$2)</f>
        <v>0.661897317339739</v>
      </c>
      <c r="J1643" s="17" t="n">
        <f aca="false">INDEX(Random!$F$2:$F$10003,($H1643-1)*$L$2 + J$2)</f>
        <v>-0.60612032354396</v>
      </c>
      <c r="K1643" s="17" t="n">
        <f aca="false">INDEX(Random!$F$2:$F$10003,($H1643-1)*$L$2 + K$2)</f>
        <v>-0.81524628157097</v>
      </c>
      <c r="L1643" s="37" t="n">
        <f aca="false">INDEX(Random!$F$2:$F$10003,($H1643-1)*$L$2 + L$2)</f>
        <v>0.190680252240725</v>
      </c>
      <c r="M1643" s="29" t="n">
        <f aca="false" t="array" ref="M1643:P1643">TRANSPOSE(MMULT($B$28:$E$31, TRANSPOSE(I1643:L1643)))</f>
        <v>0.661897317339739</v>
      </c>
      <c r="N1643" s="29" t="n">
        <v>-0.0797525530220854</v>
      </c>
      <c r="O1643" s="29" t="n">
        <v>-0.539820005504555</v>
      </c>
      <c r="P1643" s="29" t="n">
        <v>0.339574406522574</v>
      </c>
      <c r="Q1643" s="55" t="n">
        <f aca="false">EXP(($F$11 - $F$7 - $C$7*$C$7/2)*$C$3 + M1643*$C$7*SQRT($C$3))</f>
        <v>1.02973749043906</v>
      </c>
      <c r="R1643" s="55" t="n">
        <f aca="false">EXP(($F$11 - $F$8 - $C$8*$C$8/2)*$C$3 + N1643*$C$8*SQRT($C$3))</f>
        <v>0.999657450180153</v>
      </c>
      <c r="S1643" s="55" t="n">
        <f aca="false">EXP(($F$11 - $F$9 - $C$9*$C$9/2)*$C$3 + O1643*$C$9*SQRT($C$3))</f>
        <v>0.983186740166621</v>
      </c>
      <c r="T1643" s="55" t="n">
        <f aca="false">EXP(($F$11 - $F$10 - $C$10*$C$10/2)*$C$3 + P1643*$C$10*SQRT($C$3))</f>
        <v>1.01382375476154</v>
      </c>
      <c r="U1643" s="53" t="n">
        <f aca="false">$C$4 * (MAX(MAX(Q1643:T1643) - $C$2, 0))</f>
        <v>29.7374904390599</v>
      </c>
    </row>
    <row r="1644" customFormat="false" ht="13.8" hidden="false" customHeight="false" outlineLevel="0" collapsed="false">
      <c r="H1644" s="4" t="n">
        <v>1642</v>
      </c>
      <c r="I1644" s="17" t="n">
        <f aca="false">INDEX(Random!$F$2:$F$10003,($H1644-1)*$L$2 + I$2)</f>
        <v>-0.347376436952242</v>
      </c>
      <c r="J1644" s="17" t="n">
        <f aca="false">INDEX(Random!$F$2:$F$10003,($H1644-1)*$L$2 + J$2)</f>
        <v>-1.33712075093721</v>
      </c>
      <c r="K1644" s="17" t="n">
        <f aca="false">INDEX(Random!$F$2:$F$10003,($H1644-1)*$L$2 + K$2)</f>
        <v>1.62311901045718</v>
      </c>
      <c r="L1644" s="37" t="n">
        <f aca="false">INDEX(Random!$F$2:$F$10003,($H1644-1)*$L$2 + L$2)</f>
        <v>-0.534882782474541</v>
      </c>
      <c r="M1644" s="29" t="n">
        <f aca="false" t="array" ref="M1644:P1644">TRANSPOSE(MMULT($B$28:$E$31, TRANSPOSE(I1644:L1644)))</f>
        <v>-0.347376436952242</v>
      </c>
      <c r="N1644" s="29" t="n">
        <v>-1.27337350352437</v>
      </c>
      <c r="O1644" s="29" t="n">
        <v>1.27158857706001</v>
      </c>
      <c r="P1644" s="29" t="n">
        <v>-0.934502516960912</v>
      </c>
      <c r="Q1644" s="55" t="n">
        <f aca="false">EXP(($F$11 - $F$7 - $C$7*$C$7/2)*$C$3 + M1644*$C$7*SQRT($C$3))</f>
        <v>0.993997412653408</v>
      </c>
      <c r="R1644" s="55" t="n">
        <f aca="false">EXP(($F$11 - $F$8 - $C$8*$C$8/2)*$C$3 + N1644*$C$8*SQRT($C$3))</f>
        <v>0.950210729081892</v>
      </c>
      <c r="S1644" s="55" t="n">
        <f aca="false">EXP(($F$11 - $F$9 - $C$9*$C$9/2)*$C$3 + O1644*$C$9*SQRT($C$3))</f>
        <v>1.05917752329059</v>
      </c>
      <c r="T1644" s="55" t="n">
        <f aca="false">EXP(($F$11 - $F$10 - $C$10*$C$10/2)*$C$3 + P1644*$C$10*SQRT($C$3))</f>
        <v>0.967448342035808</v>
      </c>
      <c r="U1644" s="53" t="n">
        <f aca="false">$C$4 * (MAX(MAX(Q1644:T1644) - $C$2, 0))</f>
        <v>59.17752329059</v>
      </c>
    </row>
    <row r="1645" customFormat="false" ht="13.8" hidden="false" customHeight="false" outlineLevel="0" collapsed="false">
      <c r="H1645" s="4" t="n">
        <v>1643</v>
      </c>
      <c r="I1645" s="17" t="n">
        <f aca="false">INDEX(Random!$F$2:$F$10003,($H1645-1)*$L$2 + I$2)</f>
        <v>1.06688167012743</v>
      </c>
      <c r="J1645" s="17" t="n">
        <f aca="false">INDEX(Random!$F$2:$F$10003,($H1645-1)*$L$2 + J$2)</f>
        <v>0.350465959879137</v>
      </c>
      <c r="K1645" s="17" t="n">
        <f aca="false">INDEX(Random!$F$2:$F$10003,($H1645-1)*$L$2 + K$2)</f>
        <v>1.2356037257604</v>
      </c>
      <c r="L1645" s="37" t="n">
        <f aca="false">INDEX(Random!$F$2:$F$10003,($H1645-1)*$L$2 + L$2)</f>
        <v>-1.2356109656575</v>
      </c>
      <c r="M1645" s="29" t="n">
        <f aca="false" t="array" ref="M1645:P1645">TRANSPOSE(MMULT($B$28:$E$31, TRANSPOSE(I1645:L1645)))</f>
        <v>1.06688167012743</v>
      </c>
      <c r="N1645" s="29" t="n">
        <v>0.926227277016745</v>
      </c>
      <c r="O1645" s="29" t="n">
        <v>1.5703732152067</v>
      </c>
      <c r="P1645" s="29" t="n">
        <v>-0.393107556660523</v>
      </c>
      <c r="Q1645" s="55" t="n">
        <f aca="false">EXP(($F$11 - $F$7 - $C$7*$C$7/2)*$C$3 + M1645*$C$7*SQRT($C$3))</f>
        <v>1.04443739082808</v>
      </c>
      <c r="R1645" s="55" t="n">
        <f aca="false">EXP(($F$11 - $F$8 - $C$8*$C$8/2)*$C$3 + N1645*$C$8*SQRT($C$3))</f>
        <v>1.04332375389677</v>
      </c>
      <c r="S1645" s="55" t="n">
        <f aca="false">EXP(($F$11 - $F$9 - $C$9*$C$9/2)*$C$3 + O1645*$C$9*SQRT($C$3))</f>
        <v>1.07226446446071</v>
      </c>
      <c r="T1645" s="55" t="n">
        <f aca="false">EXP(($F$11 - $F$10 - $C$10*$C$10/2)*$C$3 + P1645*$C$10*SQRT($C$3))</f>
        <v>0.986889714430706</v>
      </c>
      <c r="U1645" s="53" t="n">
        <f aca="false">$C$4 * (MAX(MAX(Q1645:T1645) - $C$2, 0))</f>
        <v>72.26446446071</v>
      </c>
    </row>
    <row r="1646" customFormat="false" ht="13.8" hidden="false" customHeight="false" outlineLevel="0" collapsed="false">
      <c r="H1646" s="4" t="n">
        <v>1644</v>
      </c>
      <c r="I1646" s="17" t="n">
        <f aca="false">INDEX(Random!$F$2:$F$10003,($H1646-1)*$L$2 + I$2)</f>
        <v>0.94117421603048</v>
      </c>
      <c r="J1646" s="17" t="n">
        <f aca="false">INDEX(Random!$F$2:$F$10003,($H1646-1)*$L$2 + J$2)</f>
        <v>-0.644996054179226</v>
      </c>
      <c r="K1646" s="17" t="n">
        <f aca="false">INDEX(Random!$F$2:$F$10003,($H1646-1)*$L$2 + K$2)</f>
        <v>0.32867824719457</v>
      </c>
      <c r="L1646" s="37" t="n">
        <f aca="false">INDEX(Random!$F$2:$F$10003,($H1646-1)*$L$2 + L$2)</f>
        <v>0.959657331818303</v>
      </c>
      <c r="M1646" s="29" t="n">
        <f aca="false" t="array" ref="M1646:P1646">TRANSPOSE(MMULT($B$28:$E$31, TRANSPOSE(I1646:L1646)))</f>
        <v>0.94117421603048</v>
      </c>
      <c r="N1646" s="29" t="n">
        <v>0.0589180496056504</v>
      </c>
      <c r="O1646" s="29" t="n">
        <v>0.618446591329778</v>
      </c>
      <c r="P1646" s="29" t="n">
        <v>1.11459534812592</v>
      </c>
      <c r="Q1646" s="55" t="n">
        <f aca="false">EXP(($F$11 - $F$7 - $C$7*$C$7/2)*$C$3 + M1646*$C$7*SQRT($C$3))</f>
        <v>1.03985221028596</v>
      </c>
      <c r="R1646" s="55" t="n">
        <f aca="false">EXP(($F$11 - $F$8 - $C$8*$C$8/2)*$C$3 + N1646*$C$8*SQRT($C$3))</f>
        <v>1.0055663268555</v>
      </c>
      <c r="S1646" s="55" t="n">
        <f aca="false">EXP(($F$11 - $F$9 - $C$9*$C$9/2)*$C$3 + O1646*$C$9*SQRT($C$3))</f>
        <v>1.03112305190243</v>
      </c>
      <c r="T1646" s="55" t="n">
        <f aca="false">EXP(($F$11 - $F$10 - $C$10*$C$10/2)*$C$3 + P1646*$C$10*SQRT($C$3))</f>
        <v>1.04311465471273</v>
      </c>
      <c r="U1646" s="53" t="n">
        <f aca="false">$C$4 * (MAX(MAX(Q1646:T1646) - $C$2, 0))</f>
        <v>43.1146547127299</v>
      </c>
    </row>
    <row r="1647" customFormat="false" ht="13.8" hidden="false" customHeight="false" outlineLevel="0" collapsed="false">
      <c r="H1647" s="4" t="n">
        <v>1645</v>
      </c>
      <c r="I1647" s="17" t="n">
        <f aca="false">INDEX(Random!$F$2:$F$10003,($H1647-1)*$L$2 + I$2)</f>
        <v>0.997436903808022</v>
      </c>
      <c r="J1647" s="17" t="n">
        <f aca="false">INDEX(Random!$F$2:$F$10003,($H1647-1)*$L$2 + J$2)</f>
        <v>0.192835556955731</v>
      </c>
      <c r="K1647" s="17" t="n">
        <f aca="false">INDEX(Random!$F$2:$F$10003,($H1647-1)*$L$2 + K$2)</f>
        <v>-1.20832891224969</v>
      </c>
      <c r="L1647" s="37" t="n">
        <f aca="false">INDEX(Random!$F$2:$F$10003,($H1647-1)*$L$2 + L$2)</f>
        <v>1.0206125455976</v>
      </c>
      <c r="M1647" s="29" t="n">
        <f aca="false" t="array" ref="M1647:P1647">TRANSPOSE(MMULT($B$28:$E$31, TRANSPOSE(I1647:L1647)))</f>
        <v>0.997436903808022</v>
      </c>
      <c r="N1647" s="29" t="n">
        <v>0.758812416499871</v>
      </c>
      <c r="O1647" s="29" t="n">
        <v>-0.719189178825006</v>
      </c>
      <c r="P1647" s="29" t="n">
        <v>1.38859697876476</v>
      </c>
      <c r="Q1647" s="55" t="n">
        <f aca="false">EXP(($F$11 - $F$7 - $C$7*$C$7/2)*$C$3 + M1647*$C$7*SQRT($C$3))</f>
        <v>1.04190189854908</v>
      </c>
      <c r="R1647" s="55" t="n">
        <f aca="false">EXP(($F$11 - $F$8 - $C$8*$C$8/2)*$C$3 + N1647*$C$8*SQRT($C$3))</f>
        <v>1.03592671477523</v>
      </c>
      <c r="S1647" s="55" t="n">
        <f aca="false">EXP(($F$11 - $F$9 - $C$9*$C$9/2)*$C$3 + O1647*$C$9*SQRT($C$3))</f>
        <v>0.975965267041709</v>
      </c>
      <c r="T1647" s="55" t="n">
        <f aca="false">EXP(($F$11 - $F$10 - $C$10*$C$10/2)*$C$3 + P1647*$C$10*SQRT($C$3))</f>
        <v>1.05367142203758</v>
      </c>
      <c r="U1647" s="53" t="n">
        <f aca="false">$C$4 * (MAX(MAX(Q1647:T1647) - $C$2, 0))</f>
        <v>53.67142203758</v>
      </c>
    </row>
    <row r="1648" customFormat="false" ht="13.8" hidden="false" customHeight="false" outlineLevel="0" collapsed="false">
      <c r="H1648" s="4" t="n">
        <v>1646</v>
      </c>
      <c r="I1648" s="17" t="n">
        <f aca="false">INDEX(Random!$F$2:$F$10003,($H1648-1)*$L$2 + I$2)</f>
        <v>0.950569574586223</v>
      </c>
      <c r="J1648" s="17" t="n">
        <f aca="false">INDEX(Random!$F$2:$F$10003,($H1648-1)*$L$2 + J$2)</f>
        <v>1.49775574016194</v>
      </c>
      <c r="K1648" s="17" t="n">
        <f aca="false">INDEX(Random!$F$2:$F$10003,($H1648-1)*$L$2 + K$2)</f>
        <v>-1.31088407732653</v>
      </c>
      <c r="L1648" s="37" t="n">
        <f aca="false">INDEX(Random!$F$2:$F$10003,($H1648-1)*$L$2 + L$2)</f>
        <v>-0.65144744037892</v>
      </c>
      <c r="M1648" s="29" t="n">
        <f aca="false" t="array" ref="M1648:P1648">TRANSPOSE(MMULT($B$28:$E$31, TRANSPOSE(I1648:L1648)))</f>
        <v>0.950569574586223</v>
      </c>
      <c r="N1648" s="29" t="n">
        <v>1.76723729752319</v>
      </c>
      <c r="O1648" s="29" t="n">
        <v>-0.742344178439359</v>
      </c>
      <c r="P1648" s="29" t="n">
        <v>0.296831517337388</v>
      </c>
      <c r="Q1648" s="55" t="n">
        <f aca="false">EXP(($F$11 - $F$7 - $C$7*$C$7/2)*$C$3 + M1648*$C$7*SQRT($C$3))</f>
        <v>1.0401942089665</v>
      </c>
      <c r="R1648" s="55" t="n">
        <f aca="false">EXP(($F$11 - $F$8 - $C$8*$C$8/2)*$C$3 + N1648*$C$8*SQRT($C$3))</f>
        <v>1.08128966192976</v>
      </c>
      <c r="S1648" s="55" t="n">
        <f aca="false">EXP(($F$11 - $F$9 - $C$9*$C$9/2)*$C$3 + O1648*$C$9*SQRT($C$3))</f>
        <v>0.975036911517851</v>
      </c>
      <c r="T1648" s="55" t="n">
        <f aca="false">EXP(($F$11 - $F$10 - $C$10*$C$10/2)*$C$3 + P1648*$C$10*SQRT($C$3))</f>
        <v>1.01223248932173</v>
      </c>
      <c r="U1648" s="53" t="n">
        <f aca="false">$C$4 * (MAX(MAX(Q1648:T1648) - $C$2, 0))</f>
        <v>81.2896619297601</v>
      </c>
    </row>
    <row r="1649" customFormat="false" ht="13.8" hidden="false" customHeight="false" outlineLevel="0" collapsed="false">
      <c r="H1649" s="4" t="n">
        <v>1647</v>
      </c>
      <c r="I1649" s="17" t="n">
        <f aca="false">INDEX(Random!$F$2:$F$10003,($H1649-1)*$L$2 + I$2)</f>
        <v>1.50896120097517</v>
      </c>
      <c r="J1649" s="17" t="n">
        <f aca="false">INDEX(Random!$F$2:$F$10003,($H1649-1)*$L$2 + J$2)</f>
        <v>0.837674268458837</v>
      </c>
      <c r="K1649" s="17" t="n">
        <f aca="false">INDEX(Random!$F$2:$F$10003,($H1649-1)*$L$2 + K$2)</f>
        <v>-0.326618804289951</v>
      </c>
      <c r="L1649" s="37" t="n">
        <f aca="false">INDEX(Random!$F$2:$F$10003,($H1649-1)*$L$2 + L$2)</f>
        <v>0.69132498021799</v>
      </c>
      <c r="M1649" s="29" t="n">
        <f aca="false" t="array" ref="M1649:P1649">TRANSPOSE(MMULT($B$28:$E$31, TRANSPOSE(I1649:L1649)))</f>
        <v>1.50896120097517</v>
      </c>
      <c r="N1649" s="29" t="n">
        <v>1.58176486942315</v>
      </c>
      <c r="O1649" s="29" t="n">
        <v>0.332955030862052</v>
      </c>
      <c r="P1649" s="29" t="n">
        <v>1.53584442017643</v>
      </c>
      <c r="Q1649" s="55" t="n">
        <f aca="false">EXP(($F$11 - $F$7 - $C$7*$C$7/2)*$C$3 + M1649*$C$7*SQRT($C$3))</f>
        <v>1.06072341468572</v>
      </c>
      <c r="R1649" s="55" t="n">
        <f aca="false">EXP(($F$11 - $F$8 - $C$8*$C$8/2)*$C$3 + N1649*$C$8*SQRT($C$3))</f>
        <v>1.07279981651383</v>
      </c>
      <c r="S1649" s="55" t="n">
        <f aca="false">EXP(($F$11 - $F$9 - $C$9*$C$9/2)*$C$3 + O1649*$C$9*SQRT($C$3))</f>
        <v>1.01909486570145</v>
      </c>
      <c r="T1649" s="55" t="n">
        <f aca="false">EXP(($F$11 - $F$10 - $C$10*$C$10/2)*$C$3 + P1649*$C$10*SQRT($C$3))</f>
        <v>1.05938865501309</v>
      </c>
      <c r="U1649" s="53" t="n">
        <f aca="false">$C$4 * (MAX(MAX(Q1649:T1649) - $C$2, 0))</f>
        <v>72.7998165138299</v>
      </c>
    </row>
    <row r="1650" customFormat="false" ht="13.8" hidden="false" customHeight="false" outlineLevel="0" collapsed="false">
      <c r="H1650" s="4" t="n">
        <v>1648</v>
      </c>
      <c r="I1650" s="17" t="n">
        <f aca="false">INDEX(Random!$F$2:$F$10003,($H1650-1)*$L$2 + I$2)</f>
        <v>-2.0655389180936</v>
      </c>
      <c r="J1650" s="17" t="n">
        <f aca="false">INDEX(Random!$F$2:$F$10003,($H1650-1)*$L$2 + J$2)</f>
        <v>-0.855809963618467</v>
      </c>
      <c r="K1650" s="17" t="n">
        <f aca="false">INDEX(Random!$F$2:$F$10003,($H1650-1)*$L$2 + K$2)</f>
        <v>0.252347737737588</v>
      </c>
      <c r="L1650" s="37" t="n">
        <f aca="false">INDEX(Random!$F$2:$F$10003,($H1650-1)*$L$2 + L$2)</f>
        <v>1.75446319019415</v>
      </c>
      <c r="M1650" s="29" t="n">
        <f aca="false" t="array" ref="M1650:P1650">TRANSPOSE(MMULT($B$28:$E$31, TRANSPOSE(I1650:L1650)))</f>
        <v>-2.0655389180936</v>
      </c>
      <c r="N1650" s="29" t="n">
        <v>-1.9340975457099</v>
      </c>
      <c r="O1650" s="29" t="n">
        <v>-0.615338243891415</v>
      </c>
      <c r="P1650" s="29" t="n">
        <v>0.204780901811116</v>
      </c>
      <c r="Q1650" s="55" t="n">
        <f aca="false">EXP(($F$11 - $F$7 - $C$7*$C$7/2)*$C$3 + M1650*$C$7*SQRT($C$3))</f>
        <v>0.935984500315843</v>
      </c>
      <c r="R1650" s="55" t="n">
        <f aca="false">EXP(($F$11 - $F$8 - $C$8*$C$8/2)*$C$3 + N1650*$C$8*SQRT($C$3))</f>
        <v>0.923899230957755</v>
      </c>
      <c r="S1650" s="55" t="n">
        <f aca="false">EXP(($F$11 - $F$9 - $C$9*$C$9/2)*$C$3 + O1650*$C$9*SQRT($C$3))</f>
        <v>0.980139856462266</v>
      </c>
      <c r="T1650" s="55" t="n">
        <f aca="false">EXP(($F$11 - $F$10 - $C$10*$C$10/2)*$C$3 + P1650*$C$10*SQRT($C$3))</f>
        <v>1.00881403373936</v>
      </c>
      <c r="U1650" s="53" t="n">
        <f aca="false">$C$4 * (MAX(MAX(Q1650:T1650) - $C$2, 0))</f>
        <v>8.81403373936007</v>
      </c>
    </row>
    <row r="1651" customFormat="false" ht="13.8" hidden="false" customHeight="false" outlineLevel="0" collapsed="false">
      <c r="H1651" s="4" t="n">
        <v>1649</v>
      </c>
      <c r="I1651" s="17" t="n">
        <f aca="false">INDEX(Random!$F$2:$F$10003,($H1651-1)*$L$2 + I$2)</f>
        <v>0.914482886896643</v>
      </c>
      <c r="J1651" s="17" t="n">
        <f aca="false">INDEX(Random!$F$2:$F$10003,($H1651-1)*$L$2 + J$2)</f>
        <v>-1.73649416667811</v>
      </c>
      <c r="K1651" s="17" t="n">
        <f aca="false">INDEX(Random!$F$2:$F$10003,($H1651-1)*$L$2 + K$2)</f>
        <v>0.283079335509506</v>
      </c>
      <c r="L1651" s="37" t="n">
        <f aca="false">INDEX(Random!$F$2:$F$10003,($H1651-1)*$L$2 + L$2)</f>
        <v>1.38021992815845</v>
      </c>
      <c r="M1651" s="29" t="n">
        <f aca="false" t="array" ref="M1651:P1651">TRANSPOSE(MMULT($B$28:$E$31, TRANSPOSE(I1651:L1651)))</f>
        <v>0.914482886896643</v>
      </c>
      <c r="N1651" s="29" t="n">
        <v>-0.824583827073679</v>
      </c>
      <c r="O1651" s="29" t="n">
        <v>0.491557255636684</v>
      </c>
      <c r="P1651" s="29" t="n">
        <v>1.18357203659671</v>
      </c>
      <c r="Q1651" s="55" t="n">
        <f aca="false">EXP(($F$11 - $F$7 - $C$7*$C$7/2)*$C$3 + M1651*$C$7*SQRT($C$3))</f>
        <v>1.0388812375804</v>
      </c>
      <c r="R1651" s="55" t="n">
        <f aca="false">EXP(($F$11 - $F$8 - $C$8*$C$8/2)*$C$3 + N1651*$C$8*SQRT($C$3))</f>
        <v>0.968508579480195</v>
      </c>
      <c r="S1651" s="55" t="n">
        <f aca="false">EXP(($F$11 - $F$9 - $C$9*$C$9/2)*$C$3 + O1651*$C$9*SQRT($C$3))</f>
        <v>1.02575958656737</v>
      </c>
      <c r="T1651" s="55" t="n">
        <f aca="false">EXP(($F$11 - $F$10 - $C$10*$C$10/2)*$C$3 + P1651*$C$10*SQRT($C$3))</f>
        <v>1.04576219325962</v>
      </c>
      <c r="U1651" s="53" t="n">
        <f aca="false">$C$4 * (MAX(MAX(Q1651:T1651) - $C$2, 0))</f>
        <v>45.7621932596199</v>
      </c>
    </row>
    <row r="1652" customFormat="false" ht="13.8" hidden="false" customHeight="false" outlineLevel="0" collapsed="false">
      <c r="H1652" s="4" t="n">
        <v>1650</v>
      </c>
      <c r="I1652" s="17" t="n">
        <f aca="false">INDEX(Random!$F$2:$F$10003,($H1652-1)*$L$2 + I$2)</f>
        <v>1.02197462099299</v>
      </c>
      <c r="J1652" s="17" t="n">
        <f aca="false">INDEX(Random!$F$2:$F$10003,($H1652-1)*$L$2 + J$2)</f>
        <v>-0.254266793689987</v>
      </c>
      <c r="K1652" s="17" t="n">
        <f aca="false">INDEX(Random!$F$2:$F$10003,($H1652-1)*$L$2 + K$2)</f>
        <v>-0.672750149394628</v>
      </c>
      <c r="L1652" s="37" t="n">
        <f aca="false">INDEX(Random!$F$2:$F$10003,($H1652-1)*$L$2 + L$2)</f>
        <v>-0.125504042835415</v>
      </c>
      <c r="M1652" s="29" t="n">
        <f aca="false" t="array" ref="M1652:P1652">TRANSPOSE(MMULT($B$28:$E$31, TRANSPOSE(I1652:L1652)))</f>
        <v>1.02197462099299</v>
      </c>
      <c r="N1652" s="29" t="n">
        <v>0.41844605445835</v>
      </c>
      <c r="O1652" s="29" t="n">
        <v>-0.246827080763296</v>
      </c>
      <c r="P1652" s="29" t="n">
        <v>0.345720516522101</v>
      </c>
      <c r="Q1652" s="55" t="n">
        <f aca="false">EXP(($F$11 - $F$7 - $C$7*$C$7/2)*$C$3 + M1652*$C$7*SQRT($C$3))</f>
        <v>1.04279708919215</v>
      </c>
      <c r="R1652" s="55" t="n">
        <f aca="false">EXP(($F$11 - $F$8 - $C$8*$C$8/2)*$C$3 + N1652*$C$8*SQRT($C$3))</f>
        <v>1.02104930847834</v>
      </c>
      <c r="S1652" s="55" t="n">
        <f aca="false">EXP(($F$11 - $F$9 - $C$9*$C$9/2)*$C$3 + O1652*$C$9*SQRT($C$3))</f>
        <v>0.995097856896883</v>
      </c>
      <c r="T1652" s="55" t="n">
        <f aca="false">EXP(($F$11 - $F$10 - $C$10*$C$10/2)*$C$3 + P1652*$C$10*SQRT($C$3))</f>
        <v>1.01405277253228</v>
      </c>
      <c r="U1652" s="53" t="n">
        <f aca="false">$C$4 * (MAX(MAX(Q1652:T1652) - $C$2, 0))</f>
        <v>42.7970891921501</v>
      </c>
    </row>
    <row r="1653" customFormat="false" ht="13.8" hidden="false" customHeight="false" outlineLevel="0" collapsed="false">
      <c r="H1653" s="4" t="n">
        <v>1651</v>
      </c>
      <c r="I1653" s="17" t="n">
        <f aca="false">INDEX(Random!$F$2:$F$10003,($H1653-1)*$L$2 + I$2)</f>
        <v>1.70020717956</v>
      </c>
      <c r="J1653" s="17" t="n">
        <f aca="false">INDEX(Random!$F$2:$F$10003,($H1653-1)*$L$2 + J$2)</f>
        <v>0.585584930875933</v>
      </c>
      <c r="K1653" s="17" t="n">
        <f aca="false">INDEX(Random!$F$2:$F$10003,($H1653-1)*$L$2 + K$2)</f>
        <v>0.419559295882599</v>
      </c>
      <c r="L1653" s="37" t="n">
        <f aca="false">INDEX(Random!$F$2:$F$10003,($H1653-1)*$L$2 + L$2)</f>
        <v>-0.895416596093432</v>
      </c>
      <c r="M1653" s="29" t="n">
        <f aca="false" t="array" ref="M1653:P1653">TRANSPOSE(MMULT($B$28:$E$31, TRANSPOSE(I1653:L1653)))</f>
        <v>1.70020717956</v>
      </c>
      <c r="N1653" s="29" t="n">
        <v>1.49757015313587</v>
      </c>
      <c r="O1653" s="29" t="n">
        <v>1.07644615166509</v>
      </c>
      <c r="P1653" s="29" t="n">
        <v>0.260702906904013</v>
      </c>
      <c r="Q1653" s="55" t="n">
        <f aca="false">EXP(($F$11 - $F$7 - $C$7*$C$7/2)*$C$3 + M1653*$C$7*SQRT($C$3))</f>
        <v>1.06784729839497</v>
      </c>
      <c r="R1653" s="55" t="n">
        <f aca="false">EXP(($F$11 - $F$8 - $C$8*$C$8/2)*$C$3 + N1653*$C$8*SQRT($C$3))</f>
        <v>1.06896790318534</v>
      </c>
      <c r="S1653" s="55" t="n">
        <f aca="false">EXP(($F$11 - $F$9 - $C$9*$C$9/2)*$C$3 + O1653*$C$9*SQRT($C$3))</f>
        <v>1.05071652041295</v>
      </c>
      <c r="T1653" s="55" t="n">
        <f aca="false">EXP(($F$11 - $F$10 - $C$10*$C$10/2)*$C$3 + P1653*$C$10*SQRT($C$3))</f>
        <v>1.01088941330495</v>
      </c>
      <c r="U1653" s="53" t="n">
        <f aca="false">$C$4 * (MAX(MAX(Q1653:T1653) - $C$2, 0))</f>
        <v>68.9679031853401</v>
      </c>
    </row>
    <row r="1654" customFormat="false" ht="13.8" hidden="false" customHeight="false" outlineLevel="0" collapsed="false">
      <c r="H1654" s="4" t="n">
        <v>1652</v>
      </c>
      <c r="I1654" s="17" t="n">
        <f aca="false">INDEX(Random!$F$2:$F$10003,($H1654-1)*$L$2 + I$2)</f>
        <v>0.69940297936868</v>
      </c>
      <c r="J1654" s="17" t="n">
        <f aca="false">INDEX(Random!$F$2:$F$10003,($H1654-1)*$L$2 + J$2)</f>
        <v>-0.946808814682054</v>
      </c>
      <c r="K1654" s="17" t="n">
        <f aca="false">INDEX(Random!$F$2:$F$10003,($H1654-1)*$L$2 + K$2)</f>
        <v>-0.689432441183678</v>
      </c>
      <c r="L1654" s="37" t="n">
        <f aca="false">INDEX(Random!$F$2:$F$10003,($H1654-1)*$L$2 + L$2)</f>
        <v>0.518249892356196</v>
      </c>
      <c r="M1654" s="29" t="n">
        <f aca="false" t="array" ref="M1654:P1654">TRANSPOSE(MMULT($B$28:$E$31, TRANSPOSE(I1654:L1654)))</f>
        <v>0.69940297936868</v>
      </c>
      <c r="N1654" s="29" t="n">
        <v>-0.327689844563361</v>
      </c>
      <c r="O1654" s="29" t="n">
        <v>-0.432847344090265</v>
      </c>
      <c r="P1654" s="29" t="n">
        <v>0.547650291945694</v>
      </c>
      <c r="Q1654" s="55" t="n">
        <f aca="false">EXP(($F$11 - $F$7 - $C$7*$C$7/2)*$C$3 + M1654*$C$7*SQRT($C$3))</f>
        <v>1.03109011255744</v>
      </c>
      <c r="R1654" s="55" t="n">
        <f aca="false">EXP(($F$11 - $F$8 - $C$8*$C$8/2)*$C$3 + N1654*$C$8*SQRT($C$3))</f>
        <v>0.989179029123864</v>
      </c>
      <c r="S1654" s="55" t="n">
        <f aca="false">EXP(($F$11 - $F$9 - $C$9*$C$9/2)*$C$3 + O1654*$C$9*SQRT($C$3))</f>
        <v>0.987518912153787</v>
      </c>
      <c r="T1654" s="55" t="n">
        <f aca="false">EXP(($F$11 - $F$10 - $C$10*$C$10/2)*$C$3 + P1654*$C$10*SQRT($C$3))</f>
        <v>1.02160596743109</v>
      </c>
      <c r="U1654" s="53" t="n">
        <f aca="false">$C$4 * (MAX(MAX(Q1654:T1654) - $C$2, 0))</f>
        <v>31.0901125574401</v>
      </c>
    </row>
    <row r="1655" customFormat="false" ht="13.8" hidden="false" customHeight="false" outlineLevel="0" collapsed="false">
      <c r="H1655" s="4" t="n">
        <v>1653</v>
      </c>
      <c r="I1655" s="17" t="n">
        <f aca="false">INDEX(Random!$F$2:$F$10003,($H1655-1)*$L$2 + I$2)</f>
        <v>-0.509422829289154</v>
      </c>
      <c r="J1655" s="17" t="n">
        <f aca="false">INDEX(Random!$F$2:$F$10003,($H1655-1)*$L$2 + J$2)</f>
        <v>0.40654733413263</v>
      </c>
      <c r="K1655" s="17" t="n">
        <f aca="false">INDEX(Random!$F$2:$F$10003,($H1655-1)*$L$2 + K$2)</f>
        <v>-1.28036942244407</v>
      </c>
      <c r="L1655" s="37" t="n">
        <f aca="false">INDEX(Random!$F$2:$F$10003,($H1655-1)*$L$2 + L$2)</f>
        <v>-1.16461849629915</v>
      </c>
      <c r="M1655" s="29" t="n">
        <f aca="false" t="array" ref="M1655:P1655">TRANSPOSE(MMULT($B$28:$E$31, TRANSPOSE(I1655:L1655)))</f>
        <v>-0.509422829289154</v>
      </c>
      <c r="N1655" s="29" t="n">
        <v>0.0137471098237836</v>
      </c>
      <c r="O1655" s="29" t="n">
        <v>-1.34680838028478</v>
      </c>
      <c r="P1655" s="29" t="n">
        <v>-1.1301452508928</v>
      </c>
      <c r="Q1655" s="55" t="n">
        <f aca="false">EXP(($F$11 - $F$7 - $C$7*$C$7/2)*$C$3 + M1655*$C$7*SQRT($C$3))</f>
        <v>0.988375790271288</v>
      </c>
      <c r="R1655" s="55" t="n">
        <f aca="false">EXP(($F$11 - $F$8 - $C$8*$C$8/2)*$C$3 + N1655*$C$8*SQRT($C$3))</f>
        <v>1.00363772769647</v>
      </c>
      <c r="S1655" s="55" t="n">
        <f aca="false">EXP(($F$11 - $F$9 - $C$9*$C$9/2)*$C$3 + O1655*$C$9*SQRT($C$3))</f>
        <v>0.951112022040938</v>
      </c>
      <c r="T1655" s="55" t="n">
        <f aca="false">EXP(($F$11 - $F$10 - $C$10*$C$10/2)*$C$3 + P1655*$C$10*SQRT($C$3))</f>
        <v>0.96051745969855</v>
      </c>
      <c r="U1655" s="53" t="n">
        <f aca="false">$C$4 * (MAX(MAX(Q1655:T1655) - $C$2, 0))</f>
        <v>3.63772769647008</v>
      </c>
    </row>
    <row r="1656" customFormat="false" ht="13.8" hidden="false" customHeight="false" outlineLevel="0" collapsed="false">
      <c r="H1656" s="4" t="n">
        <v>1654</v>
      </c>
      <c r="I1656" s="17" t="n">
        <f aca="false">INDEX(Random!$F$2:$F$10003,($H1656-1)*$L$2 + I$2)</f>
        <v>-0.679589538065465</v>
      </c>
      <c r="J1656" s="17" t="n">
        <f aca="false">INDEX(Random!$F$2:$F$10003,($H1656-1)*$L$2 + J$2)</f>
        <v>0.404480850951514</v>
      </c>
      <c r="K1656" s="17" t="n">
        <f aca="false">INDEX(Random!$F$2:$F$10003,($H1656-1)*$L$2 + K$2)</f>
        <v>-0.134979580908332</v>
      </c>
      <c r="L1656" s="37" t="n">
        <f aca="false">INDEX(Random!$F$2:$F$10003,($H1656-1)*$L$2 + L$2)</f>
        <v>-1.98568857668973</v>
      </c>
      <c r="M1656" s="29" t="n">
        <f aca="false" t="array" ref="M1656:P1656">TRANSPOSE(MMULT($B$28:$E$31, TRANSPOSE(I1656:L1656)))</f>
        <v>-0.679589538065465</v>
      </c>
      <c r="N1656" s="29" t="n">
        <v>-0.0912104043734124</v>
      </c>
      <c r="O1656" s="29" t="n">
        <v>-0.356428937372754</v>
      </c>
      <c r="P1656" s="29" t="n">
        <v>-1.89010187639843</v>
      </c>
      <c r="Q1656" s="55" t="n">
        <f aca="false">EXP(($F$11 - $F$7 - $C$7*$C$7/2)*$C$3 + M1656*$C$7*SQRT($C$3))</f>
        <v>0.982506682404542</v>
      </c>
      <c r="R1656" s="55" t="n">
        <f aca="false">EXP(($F$11 - $F$8 - $C$8*$C$8/2)*$C$3 + N1656*$C$8*SQRT($C$3))</f>
        <v>0.999170776809859</v>
      </c>
      <c r="S1656" s="55" t="n">
        <f aca="false">EXP(($F$11 - $F$9 - $C$9*$C$9/2)*$C$3 + O1656*$C$9*SQRT($C$3))</f>
        <v>0.990625383956885</v>
      </c>
      <c r="T1656" s="55" t="n">
        <f aca="false">EXP(($F$11 - $F$10 - $C$10*$C$10/2)*$C$3 + P1656*$C$10*SQRT($C$3))</f>
        <v>0.934062874835843</v>
      </c>
      <c r="U1656" s="53" t="n">
        <f aca="false">$C$4 * (MAX(MAX(Q1656:T1656) - $C$2, 0))</f>
        <v>0</v>
      </c>
    </row>
    <row r="1657" customFormat="false" ht="13.8" hidden="false" customHeight="false" outlineLevel="0" collapsed="false">
      <c r="H1657" s="4" t="n">
        <v>1655</v>
      </c>
      <c r="I1657" s="17" t="n">
        <f aca="false">INDEX(Random!$F$2:$F$10003,($H1657-1)*$L$2 + I$2)</f>
        <v>-2.42554587115863</v>
      </c>
      <c r="J1657" s="17" t="n">
        <f aca="false">INDEX(Random!$F$2:$F$10003,($H1657-1)*$L$2 + J$2)</f>
        <v>1.40765606003844</v>
      </c>
      <c r="K1657" s="17" t="n">
        <f aca="false">INDEX(Random!$F$2:$F$10003,($H1657-1)*$L$2 + K$2)</f>
        <v>0.967626983649624</v>
      </c>
      <c r="L1657" s="37" t="n">
        <f aca="false">INDEX(Random!$F$2:$F$10003,($H1657-1)*$L$2 + L$2)</f>
        <v>-0.494382549722607</v>
      </c>
      <c r="M1657" s="29" t="n">
        <f aca="false" t="array" ref="M1657:P1657">TRANSPOSE(MMULT($B$28:$E$31, TRANSPOSE(I1657:L1657)))</f>
        <v>-2.42554587115863</v>
      </c>
      <c r="N1657" s="29" t="n">
        <v>-0.354139627902583</v>
      </c>
      <c r="O1657" s="29" t="n">
        <v>0.061098801376624</v>
      </c>
      <c r="P1657" s="29" t="n">
        <v>-1.28471241460136</v>
      </c>
      <c r="Q1657" s="55" t="n">
        <f aca="false">EXP(($F$11 - $F$7 - $C$7*$C$7/2)*$C$3 + M1657*$C$7*SQRT($C$3))</f>
        <v>0.924264858061901</v>
      </c>
      <c r="R1657" s="55" t="n">
        <f aca="false">EXP(($F$11 - $F$8 - $C$8*$C$8/2)*$C$3 + N1657*$C$8*SQRT($C$3))</f>
        <v>0.988067702103345</v>
      </c>
      <c r="S1657" s="55" t="n">
        <f aca="false">EXP(($F$11 - $F$9 - $C$9*$C$9/2)*$C$3 + O1657*$C$9*SQRT($C$3))</f>
        <v>1.00777159905649</v>
      </c>
      <c r="T1657" s="55" t="n">
        <f aca="false">EXP(($F$11 - $F$10 - $C$10*$C$10/2)*$C$3 + P1657*$C$10*SQRT($C$3))</f>
        <v>0.955076857686699</v>
      </c>
      <c r="U1657" s="53" t="n">
        <f aca="false">$C$4 * (MAX(MAX(Q1657:T1657) - $C$2, 0))</f>
        <v>7.77159905648994</v>
      </c>
    </row>
    <row r="1658" customFormat="false" ht="13.8" hidden="false" customHeight="false" outlineLevel="0" collapsed="false">
      <c r="H1658" s="4" t="n">
        <v>1656</v>
      </c>
      <c r="I1658" s="17" t="n">
        <f aca="false">INDEX(Random!$F$2:$F$10003,($H1658-1)*$L$2 + I$2)</f>
        <v>-2.16405842213755</v>
      </c>
      <c r="J1658" s="17" t="n">
        <f aca="false">INDEX(Random!$F$2:$F$10003,($H1658-1)*$L$2 + J$2)</f>
        <v>-0.977768405301121</v>
      </c>
      <c r="K1658" s="17" t="n">
        <f aca="false">INDEX(Random!$F$2:$F$10003,($H1658-1)*$L$2 + K$2)</f>
        <v>-2.77912269464364</v>
      </c>
      <c r="L1658" s="37" t="n">
        <f aca="false">INDEX(Random!$F$2:$F$10003,($H1658-1)*$L$2 + L$2)</f>
        <v>0.132725689762643</v>
      </c>
      <c r="M1658" s="29" t="n">
        <f aca="false" t="array" ref="M1658:P1658">TRANSPOSE(MMULT($B$28:$E$31, TRANSPOSE(I1658:L1658)))</f>
        <v>-2.16405842213755</v>
      </c>
      <c r="N1658" s="29" t="n">
        <v>-2.09082024573967</v>
      </c>
      <c r="O1658" s="29" t="n">
        <v>-3.45502515661541</v>
      </c>
      <c r="P1658" s="29" t="n">
        <v>-1.23553110315225</v>
      </c>
      <c r="Q1658" s="55" t="n">
        <f aca="false">EXP(($F$11 - $F$7 - $C$7*$C$7/2)*$C$3 + M1658*$C$7*SQRT($C$3))</f>
        <v>0.932762612829699</v>
      </c>
      <c r="R1658" s="55" t="n">
        <f aca="false">EXP(($F$11 - $F$8 - $C$8*$C$8/2)*$C$3 + N1658*$C$8*SQRT($C$3))</f>
        <v>0.917765850745124</v>
      </c>
      <c r="S1658" s="55" t="n">
        <f aca="false">EXP(($F$11 - $F$9 - $C$9*$C$9/2)*$C$3 + O1658*$C$9*SQRT($C$3))</f>
        <v>0.872169809002562</v>
      </c>
      <c r="T1658" s="55" t="n">
        <f aca="false">EXP(($F$11 - $F$10 - $C$10*$C$10/2)*$C$3 + P1658*$C$10*SQRT($C$3))</f>
        <v>0.956804637137581</v>
      </c>
      <c r="U1658" s="53" t="n">
        <f aca="false">$C$4 * (MAX(MAX(Q1658:T1658) - $C$2, 0))</f>
        <v>0</v>
      </c>
    </row>
    <row r="1659" customFormat="false" ht="13.8" hidden="false" customHeight="false" outlineLevel="0" collapsed="false">
      <c r="H1659" s="4" t="n">
        <v>1657</v>
      </c>
      <c r="I1659" s="17" t="n">
        <f aca="false">INDEX(Random!$F$2:$F$10003,($H1659-1)*$L$2 + I$2)</f>
        <v>1.74589889765726</v>
      </c>
      <c r="J1659" s="17" t="n">
        <f aca="false">INDEX(Random!$F$2:$F$10003,($H1659-1)*$L$2 + J$2)</f>
        <v>-0.981397629441373</v>
      </c>
      <c r="K1659" s="17" t="n">
        <f aca="false">INDEX(Random!$F$2:$F$10003,($H1659-1)*$L$2 + K$2)</f>
        <v>0.666397674222763</v>
      </c>
      <c r="L1659" s="37" t="n">
        <f aca="false">INDEX(Random!$F$2:$F$10003,($H1659-1)*$L$2 + L$2)</f>
        <v>0.787303235036861</v>
      </c>
      <c r="M1659" s="29" t="n">
        <f aca="false" t="array" ref="M1659:P1659">TRANSPOSE(MMULT($B$28:$E$31, TRANSPOSE(I1659:L1659)))</f>
        <v>1.74589889765726</v>
      </c>
      <c r="N1659" s="29" t="n">
        <v>0.280198657716652</v>
      </c>
      <c r="O1659" s="29" t="n">
        <v>1.21419104905838</v>
      </c>
      <c r="P1659" s="29" t="n">
        <v>1.29774012166244</v>
      </c>
      <c r="Q1659" s="55" t="n">
        <f aca="false">EXP(($F$11 - $F$7 - $C$7*$C$7/2)*$C$3 + M1659*$C$7*SQRT($C$3))</f>
        <v>1.06955637683903</v>
      </c>
      <c r="R1659" s="55" t="n">
        <f aca="false">EXP(($F$11 - $F$8 - $C$8*$C$8/2)*$C$3 + N1659*$C$8*SQRT($C$3))</f>
        <v>1.01506770829933</v>
      </c>
      <c r="S1659" s="55" t="n">
        <f aca="false">EXP(($F$11 - $F$9 - $C$9*$C$9/2)*$C$3 + O1659*$C$9*SQRT($C$3))</f>
        <v>1.05668182771805</v>
      </c>
      <c r="T1659" s="55" t="n">
        <f aca="false">EXP(($F$11 - $F$10 - $C$10*$C$10/2)*$C$3 + P1659*$C$10*SQRT($C$3))</f>
        <v>1.05015909130543</v>
      </c>
      <c r="U1659" s="53" t="n">
        <f aca="false">$C$4 * (MAX(MAX(Q1659:T1659) - $C$2, 0))</f>
        <v>69.5563768390299</v>
      </c>
    </row>
    <row r="1660" customFormat="false" ht="13.8" hidden="false" customHeight="false" outlineLevel="0" collapsed="false">
      <c r="H1660" s="4" t="n">
        <v>1658</v>
      </c>
      <c r="I1660" s="17" t="n">
        <f aca="false">INDEX(Random!$F$2:$F$10003,($H1660-1)*$L$2 + I$2)</f>
        <v>-1.40301493653669</v>
      </c>
      <c r="J1660" s="17" t="n">
        <f aca="false">INDEX(Random!$F$2:$F$10003,($H1660-1)*$L$2 + J$2)</f>
        <v>-0.0998924056412297</v>
      </c>
      <c r="K1660" s="17" t="n">
        <f aca="false">INDEX(Random!$F$2:$F$10003,($H1660-1)*$L$2 + K$2)</f>
        <v>-1.85058076591858</v>
      </c>
      <c r="L1660" s="37" t="n">
        <f aca="false">INDEX(Random!$F$2:$F$10003,($H1660-1)*$L$2 + L$2)</f>
        <v>-0.770563483876467</v>
      </c>
      <c r="M1660" s="29" t="n">
        <f aca="false" t="array" ref="M1660:P1660">TRANSPOSE(MMULT($B$28:$E$31, TRANSPOSE(I1660:L1660)))</f>
        <v>-1.40301493653669</v>
      </c>
      <c r="N1660" s="29" t="n">
        <v>-0.93120427299608</v>
      </c>
      <c r="O1660" s="29" t="n">
        <v>-2.24842672801553</v>
      </c>
      <c r="P1660" s="29" t="n">
        <v>-1.38096024937432</v>
      </c>
      <c r="Q1660" s="55" t="n">
        <f aca="false">EXP(($F$11 - $F$7 - $C$7*$C$7/2)*$C$3 + M1660*$C$7*SQRT($C$3))</f>
        <v>0.957942021901214</v>
      </c>
      <c r="R1660" s="55" t="n">
        <f aca="false">EXP(($F$11 - $F$8 - $C$8*$C$8/2)*$C$3 + N1660*$C$8*SQRT($C$3))</f>
        <v>0.964129838112522</v>
      </c>
      <c r="S1660" s="55" t="n">
        <f aca="false">EXP(($F$11 - $F$9 - $C$9*$C$9/2)*$C$3 + O1660*$C$9*SQRT($C$3))</f>
        <v>0.916512160368504</v>
      </c>
      <c r="T1660" s="55" t="n">
        <f aca="false">EXP(($F$11 - $F$10 - $C$10*$C$10/2)*$C$3 + P1660*$C$10*SQRT($C$3))</f>
        <v>0.951704615270189</v>
      </c>
      <c r="U1660" s="53" t="n">
        <f aca="false">$C$4 * (MAX(MAX(Q1660:T1660) - $C$2, 0))</f>
        <v>0</v>
      </c>
    </row>
    <row r="1661" customFormat="false" ht="13.8" hidden="false" customHeight="false" outlineLevel="0" collapsed="false">
      <c r="H1661" s="4" t="n">
        <v>1659</v>
      </c>
      <c r="I1661" s="17" t="n">
        <f aca="false">INDEX(Random!$F$2:$F$10003,($H1661-1)*$L$2 + I$2)</f>
        <v>1.46068199037099</v>
      </c>
      <c r="J1661" s="17" t="n">
        <f aca="false">INDEX(Random!$F$2:$F$10003,($H1661-1)*$L$2 + J$2)</f>
        <v>-2.38889664185846</v>
      </c>
      <c r="K1661" s="17" t="n">
        <f aca="false">INDEX(Random!$F$2:$F$10003,($H1661-1)*$L$2 + K$2)</f>
        <v>1.11307310560018</v>
      </c>
      <c r="L1661" s="37" t="n">
        <f aca="false">INDEX(Random!$F$2:$F$10003,($H1661-1)*$L$2 + L$2)</f>
        <v>0.680622327042878</v>
      </c>
      <c r="M1661" s="29" t="n">
        <f aca="false" t="array" ref="M1661:P1661">TRANSPOSE(MMULT($B$28:$E$31, TRANSPOSE(I1661:L1661)))</f>
        <v>1.46068199037099</v>
      </c>
      <c r="N1661" s="29" t="n">
        <v>-1.01135718382961</v>
      </c>
      <c r="O1661" s="29" t="n">
        <v>1.42055128119148</v>
      </c>
      <c r="P1661" s="29" t="n">
        <v>0.725436291488878</v>
      </c>
      <c r="Q1661" s="55" t="n">
        <f aca="false">EXP(($F$11 - $F$7 - $C$7*$C$7/2)*$C$3 + M1661*$C$7*SQRT($C$3))</f>
        <v>1.05893254707159</v>
      </c>
      <c r="R1661" s="55" t="n">
        <f aca="false">EXP(($F$11 - $F$8 - $C$8*$C$8/2)*$C$3 + N1661*$C$8*SQRT($C$3))</f>
        <v>0.960851118709603</v>
      </c>
      <c r="S1661" s="55" t="n">
        <f aca="false">EXP(($F$11 - $F$9 - $C$9*$C$9/2)*$C$3 + O1661*$C$9*SQRT($C$3))</f>
        <v>1.0656820883042</v>
      </c>
      <c r="T1661" s="55" t="n">
        <f aca="false">EXP(($F$11 - $F$10 - $C$10*$C$10/2)*$C$3 + P1661*$C$10*SQRT($C$3))</f>
        <v>1.02830262135517</v>
      </c>
      <c r="U1661" s="53" t="n">
        <f aca="false">$C$4 * (MAX(MAX(Q1661:T1661) - $C$2, 0))</f>
        <v>65.6820883042</v>
      </c>
    </row>
    <row r="1662" customFormat="false" ht="13.8" hidden="false" customHeight="false" outlineLevel="0" collapsed="false">
      <c r="H1662" s="4" t="n">
        <v>1660</v>
      </c>
      <c r="I1662" s="17" t="n">
        <f aca="false">INDEX(Random!$F$2:$F$10003,($H1662-1)*$L$2 + I$2)</f>
        <v>-1.149788327057</v>
      </c>
      <c r="J1662" s="17" t="n">
        <f aca="false">INDEX(Random!$F$2:$F$10003,($H1662-1)*$L$2 + J$2)</f>
        <v>-0.120998358042681</v>
      </c>
      <c r="K1662" s="17" t="n">
        <f aca="false">INDEX(Random!$F$2:$F$10003,($H1662-1)*$L$2 + K$2)</f>
        <v>-1.50347031585266</v>
      </c>
      <c r="L1662" s="37" t="n">
        <f aca="false">INDEX(Random!$F$2:$F$10003,($H1662-1)*$L$2 + L$2)</f>
        <v>-0.804319833489</v>
      </c>
      <c r="M1662" s="29" t="n">
        <f aca="false" t="array" ref="M1662:P1662">TRANSPOSE(MMULT($B$28:$E$31, TRANSPOSE(I1662:L1662)))</f>
        <v>-1.149788327057</v>
      </c>
      <c r="N1662" s="29" t="n">
        <v>-0.794230181412163</v>
      </c>
      <c r="O1662" s="29" t="n">
        <v>-1.83321503172746</v>
      </c>
      <c r="P1662" s="29" t="n">
        <v>-1.28434805378825</v>
      </c>
      <c r="Q1662" s="55" t="n">
        <f aca="false">EXP(($F$11 - $F$7 - $C$7*$C$7/2)*$C$3 + M1662*$C$7*SQRT($C$3))</f>
        <v>0.966469931576784</v>
      </c>
      <c r="R1662" s="55" t="n">
        <f aca="false">EXP(($F$11 - $F$8 - $C$8*$C$8/2)*$C$3 + N1662*$C$8*SQRT($C$3))</f>
        <v>0.969758790777088</v>
      </c>
      <c r="S1662" s="55" t="n">
        <f aca="false">EXP(($F$11 - $F$9 - $C$9*$C$9/2)*$C$3 + O1662*$C$9*SQRT($C$3))</f>
        <v>0.932286840562294</v>
      </c>
      <c r="T1662" s="55" t="n">
        <f aca="false">EXP(($F$11 - $F$10 - $C$10*$C$10/2)*$C$3 + P1662*$C$10*SQRT($C$3))</f>
        <v>0.955089646499653</v>
      </c>
      <c r="U1662" s="53" t="n">
        <f aca="false">$C$4 * (MAX(MAX(Q1662:T1662) - $C$2, 0))</f>
        <v>0</v>
      </c>
    </row>
    <row r="1663" customFormat="false" ht="13.8" hidden="false" customHeight="false" outlineLevel="0" collapsed="false">
      <c r="H1663" s="4" t="n">
        <v>1661</v>
      </c>
      <c r="I1663" s="17" t="n">
        <f aca="false">INDEX(Random!$F$2:$F$10003,($H1663-1)*$L$2 + I$2)</f>
        <v>-0.957618340510019</v>
      </c>
      <c r="J1663" s="17" t="n">
        <f aca="false">INDEX(Random!$F$2:$F$10003,($H1663-1)*$L$2 + J$2)</f>
        <v>1.7451453319378</v>
      </c>
      <c r="K1663" s="17" t="n">
        <f aca="false">INDEX(Random!$F$2:$F$10003,($H1663-1)*$L$2 + K$2)</f>
        <v>-3.5817873689238</v>
      </c>
      <c r="L1663" s="37" t="n">
        <f aca="false">INDEX(Random!$F$2:$F$10003,($H1663-1)*$L$2 + L$2)</f>
        <v>-0.718334922338334</v>
      </c>
      <c r="M1663" s="29" t="n">
        <f aca="false" t="array" ref="M1663:P1663">TRANSPOSE(MMULT($B$28:$E$31, TRANSPOSE(I1663:L1663)))</f>
        <v>-0.957618340510019</v>
      </c>
      <c r="N1663" s="29" t="n">
        <v>0.805268597241686</v>
      </c>
      <c r="O1663" s="29" t="n">
        <v>-3.54742097167319</v>
      </c>
      <c r="P1663" s="29" t="n">
        <v>-0.673845069201637</v>
      </c>
      <c r="Q1663" s="55" t="n">
        <f aca="false">EXP(($F$11 - $F$7 - $C$7*$C$7/2)*$C$3 + M1663*$C$7*SQRT($C$3))</f>
        <v>0.972992269427278</v>
      </c>
      <c r="R1663" s="55" t="n">
        <f aca="false">EXP(($F$11 - $F$8 - $C$8*$C$8/2)*$C$3 + N1663*$C$8*SQRT($C$3))</f>
        <v>1.03797405617759</v>
      </c>
      <c r="S1663" s="55" t="n">
        <f aca="false">EXP(($F$11 - $F$9 - $C$9*$C$9/2)*$C$3 + O1663*$C$9*SQRT($C$3))</f>
        <v>0.868864052787636</v>
      </c>
      <c r="T1663" s="55" t="n">
        <f aca="false">EXP(($F$11 - $F$10 - $C$10*$C$10/2)*$C$3 + P1663*$C$10*SQRT($C$3))</f>
        <v>0.976760214420242</v>
      </c>
      <c r="U1663" s="53" t="n">
        <f aca="false">$C$4 * (MAX(MAX(Q1663:T1663) - $C$2, 0))</f>
        <v>37.9740561775901</v>
      </c>
    </row>
    <row r="1664" customFormat="false" ht="13.8" hidden="false" customHeight="false" outlineLevel="0" collapsed="false">
      <c r="H1664" s="4" t="n">
        <v>1662</v>
      </c>
      <c r="I1664" s="17" t="n">
        <f aca="false">INDEX(Random!$F$2:$F$10003,($H1664-1)*$L$2 + I$2)</f>
        <v>-0.674850549212081</v>
      </c>
      <c r="J1664" s="17" t="n">
        <f aca="false">INDEX(Random!$F$2:$F$10003,($H1664-1)*$L$2 + J$2)</f>
        <v>-0.784989074904798</v>
      </c>
      <c r="K1664" s="17" t="n">
        <f aca="false">INDEX(Random!$F$2:$F$10003,($H1664-1)*$L$2 + K$2)</f>
        <v>0.35231992001715</v>
      </c>
      <c r="L1664" s="37" t="n">
        <f aca="false">INDEX(Random!$F$2:$F$10003,($H1664-1)*$L$2 + L$2)</f>
        <v>-0.109273272852168</v>
      </c>
      <c r="M1664" s="29" t="n">
        <f aca="false" t="array" ref="M1664:P1664">TRANSPOSE(MMULT($B$28:$E$31, TRANSPOSE(I1664:L1664)))</f>
        <v>-0.674850549212081</v>
      </c>
      <c r="N1664" s="29" t="n">
        <v>-1.03347727520329</v>
      </c>
      <c r="O1664" s="29" t="n">
        <v>0.013090946170172</v>
      </c>
      <c r="P1664" s="29" t="n">
        <v>-0.619973044402786</v>
      </c>
      <c r="Q1664" s="55" t="n">
        <f aca="false">EXP(($F$11 - $F$7 - $C$7*$C$7/2)*$C$3 + M1664*$C$7*SQRT($C$3))</f>
        <v>0.982669659007764</v>
      </c>
      <c r="R1664" s="55" t="n">
        <f aca="false">EXP(($F$11 - $F$8 - $C$8*$C$8/2)*$C$3 + N1664*$C$8*SQRT($C$3))</f>
        <v>0.959948243306386</v>
      </c>
      <c r="S1664" s="55" t="n">
        <f aca="false">EXP(($F$11 - $F$9 - $C$9*$C$9/2)*$C$3 + O1664*$C$9*SQRT($C$3))</f>
        <v>1.00578510233336</v>
      </c>
      <c r="T1664" s="55" t="n">
        <f aca="false">EXP(($F$11 - $F$10 - $C$10*$C$10/2)*$C$3 + P1664*$C$10*SQRT($C$3))</f>
        <v>0.978695916792413</v>
      </c>
      <c r="U1664" s="53" t="n">
        <f aca="false">$C$4 * (MAX(MAX(Q1664:T1664) - $C$2, 0))</f>
        <v>5.78510233335994</v>
      </c>
    </row>
    <row r="1665" customFormat="false" ht="13.8" hidden="false" customHeight="false" outlineLevel="0" collapsed="false">
      <c r="H1665" s="4" t="n">
        <v>1663</v>
      </c>
      <c r="I1665" s="17" t="n">
        <f aca="false">INDEX(Random!$F$2:$F$10003,($H1665-1)*$L$2 + I$2)</f>
        <v>-0.338658558141633</v>
      </c>
      <c r="J1665" s="17" t="n">
        <f aca="false">INDEX(Random!$F$2:$F$10003,($H1665-1)*$L$2 + J$2)</f>
        <v>-0.301312382693802</v>
      </c>
      <c r="K1665" s="17" t="n">
        <f aca="false">INDEX(Random!$F$2:$F$10003,($H1665-1)*$L$2 + K$2)</f>
        <v>0.362647417717303</v>
      </c>
      <c r="L1665" s="37" t="n">
        <f aca="false">INDEX(Random!$F$2:$F$10003,($H1665-1)*$L$2 + L$2)</f>
        <v>-1.95114940348642</v>
      </c>
      <c r="M1665" s="29" t="n">
        <f aca="false" t="array" ref="M1665:P1665">TRANSPOSE(MMULT($B$28:$E$31, TRANSPOSE(I1665:L1665)))</f>
        <v>-0.338658558141633</v>
      </c>
      <c r="N1665" s="29" t="n">
        <v>-0.445034742801381</v>
      </c>
      <c r="O1665" s="29" t="n">
        <v>0.184171899061155</v>
      </c>
      <c r="P1665" s="29" t="n">
        <v>-1.85848783309709</v>
      </c>
      <c r="Q1665" s="55" t="n">
        <f aca="false">EXP(($F$11 - $F$7 - $C$7*$C$7/2)*$C$3 + M1665*$C$7*SQRT($C$3))</f>
        <v>0.994300753143909</v>
      </c>
      <c r="R1665" s="55" t="n">
        <f aca="false">EXP(($F$11 - $F$8 - $C$8*$C$8/2)*$C$3 + N1665*$C$8*SQRT($C$3))</f>
        <v>0.984258117723177</v>
      </c>
      <c r="S1665" s="55" t="n">
        <f aca="false">EXP(($F$11 - $F$9 - $C$9*$C$9/2)*$C$3 + O1665*$C$9*SQRT($C$3))</f>
        <v>1.01288212889525</v>
      </c>
      <c r="T1665" s="55" t="n">
        <f aca="false">EXP(($F$11 - $F$10 - $C$10*$C$10/2)*$C$3 + P1665*$C$10*SQRT($C$3))</f>
        <v>0.935148714765146</v>
      </c>
      <c r="U1665" s="53" t="n">
        <f aca="false">$C$4 * (MAX(MAX(Q1665:T1665) - $C$2, 0))</f>
        <v>12.8821288952501</v>
      </c>
    </row>
    <row r="1666" customFormat="false" ht="13.8" hidden="false" customHeight="false" outlineLevel="0" collapsed="false">
      <c r="H1666" s="4" t="n">
        <v>1664</v>
      </c>
      <c r="I1666" s="17" t="n">
        <f aca="false">INDEX(Random!$F$2:$F$10003,($H1666-1)*$L$2 + I$2)</f>
        <v>1.07333486621097</v>
      </c>
      <c r="J1666" s="17" t="n">
        <f aca="false">INDEX(Random!$F$2:$F$10003,($H1666-1)*$L$2 + J$2)</f>
        <v>0.629755837693133</v>
      </c>
      <c r="K1666" s="17" t="n">
        <f aca="false">INDEX(Random!$F$2:$F$10003,($H1666-1)*$L$2 + K$2)</f>
        <v>0.978043016574718</v>
      </c>
      <c r="L1666" s="37" t="n">
        <f aca="false">INDEX(Random!$F$2:$F$10003,($H1666-1)*$L$2 + L$2)</f>
        <v>-0.595920296578264</v>
      </c>
      <c r="M1666" s="29" t="n">
        <f aca="false" t="array" ref="M1666:P1666">TRANSPOSE(MMULT($B$28:$E$31, TRANSPOSE(I1666:L1666)))</f>
        <v>1.07333486621097</v>
      </c>
      <c r="N1666" s="29" t="n">
        <v>1.15206698563589</v>
      </c>
      <c r="O1666" s="29" t="n">
        <v>1.35458616310015</v>
      </c>
      <c r="P1666" s="29" t="n">
        <v>0.20660211554238</v>
      </c>
      <c r="Q1666" s="55" t="n">
        <f aca="false">EXP(($F$11 - $F$7 - $C$7*$C$7/2)*$C$3 + M1666*$C$7*SQRT($C$3))</f>
        <v>1.04467331604513</v>
      </c>
      <c r="R1666" s="55" t="n">
        <f aca="false">EXP(($F$11 - $F$8 - $C$8*$C$8/2)*$C$3 + N1666*$C$8*SQRT($C$3))</f>
        <v>1.05338598336574</v>
      </c>
      <c r="S1666" s="55" t="n">
        <f aca="false">EXP(($F$11 - $F$9 - $C$9*$C$9/2)*$C$3 + O1666*$C$9*SQRT($C$3))</f>
        <v>1.06279675995275</v>
      </c>
      <c r="T1666" s="55" t="n">
        <f aca="false">EXP(($F$11 - $F$10 - $C$10*$C$10/2)*$C$3 + P1666*$C$10*SQRT($C$3))</f>
        <v>1.00888155552336</v>
      </c>
      <c r="U1666" s="53" t="n">
        <f aca="false">$C$4 * (MAX(MAX(Q1666:T1666) - $C$2, 0))</f>
        <v>62.7967599527499</v>
      </c>
    </row>
    <row r="1667" customFormat="false" ht="13.8" hidden="false" customHeight="false" outlineLevel="0" collapsed="false">
      <c r="H1667" s="4" t="n">
        <v>1665</v>
      </c>
      <c r="I1667" s="17" t="n">
        <f aca="false">INDEX(Random!$F$2:$F$10003,($H1667-1)*$L$2 + I$2)</f>
        <v>-0.935305684869857</v>
      </c>
      <c r="J1667" s="17" t="n">
        <f aca="false">INDEX(Random!$F$2:$F$10003,($H1667-1)*$L$2 + J$2)</f>
        <v>0.0347036902845084</v>
      </c>
      <c r="K1667" s="17" t="n">
        <f aca="false">INDEX(Random!$F$2:$F$10003,($H1667-1)*$L$2 + K$2)</f>
        <v>0.430899440373985</v>
      </c>
      <c r="L1667" s="37" t="n">
        <f aca="false">INDEX(Random!$F$2:$F$10003,($H1667-1)*$L$2 + L$2)</f>
        <v>0.489747272711425</v>
      </c>
      <c r="M1667" s="29" t="n">
        <f aca="false" t="array" ref="M1667:P1667">TRANSPOSE(MMULT($B$28:$E$31, TRANSPOSE(I1667:L1667)))</f>
        <v>-0.935305684869857</v>
      </c>
      <c r="N1667" s="29" t="n">
        <v>-0.540288867022634</v>
      </c>
      <c r="O1667" s="29" t="n">
        <v>0.0420469852099721</v>
      </c>
      <c r="P1667" s="29" t="n">
        <v>-0.0550924937728545</v>
      </c>
      <c r="Q1667" s="55" t="n">
        <f aca="false">EXP(($F$11 - $F$7 - $C$7*$C$7/2)*$C$3 + M1667*$C$7*SQRT($C$3))</f>
        <v>0.973752417655534</v>
      </c>
      <c r="R1667" s="55" t="n">
        <f aca="false">EXP(($F$11 - $F$8 - $C$8*$C$8/2)*$C$3 + N1667*$C$8*SQRT($C$3))</f>
        <v>0.980281599810322</v>
      </c>
      <c r="S1667" s="55" t="n">
        <f aca="false">EXP(($F$11 - $F$9 - $C$9*$C$9/2)*$C$3 + O1667*$C$9*SQRT($C$3))</f>
        <v>1.00698279288921</v>
      </c>
      <c r="T1667" s="55" t="n">
        <f aca="false">EXP(($F$11 - $F$10 - $C$10*$C$10/2)*$C$3 + P1667*$C$10*SQRT($C$3))</f>
        <v>0.999225369784862</v>
      </c>
      <c r="U1667" s="53" t="n">
        <f aca="false">$C$4 * (MAX(MAX(Q1667:T1667) - $C$2, 0))</f>
        <v>6.98279288921011</v>
      </c>
    </row>
    <row r="1668" customFormat="false" ht="13.8" hidden="false" customHeight="false" outlineLevel="0" collapsed="false">
      <c r="H1668" s="4" t="n">
        <v>1666</v>
      </c>
      <c r="I1668" s="17" t="n">
        <f aca="false">INDEX(Random!$F$2:$F$10003,($H1668-1)*$L$2 + I$2)</f>
        <v>1.2798652229559</v>
      </c>
      <c r="J1668" s="17" t="n">
        <f aca="false">INDEX(Random!$F$2:$F$10003,($H1668-1)*$L$2 + J$2)</f>
        <v>0.250038368730829</v>
      </c>
      <c r="K1668" s="17" t="n">
        <f aca="false">INDEX(Random!$F$2:$F$10003,($H1668-1)*$L$2 + K$2)</f>
        <v>1.12250923934593</v>
      </c>
      <c r="L1668" s="37" t="n">
        <f aca="false">INDEX(Random!$F$2:$F$10003,($H1668-1)*$L$2 + L$2)</f>
        <v>-1.71255210193856</v>
      </c>
      <c r="M1668" s="29" t="n">
        <f aca="false" t="array" ref="M1668:P1668">TRANSPOSE(MMULT($B$28:$E$31, TRANSPOSE(I1668:L1668)))</f>
        <v>1.2798652229559</v>
      </c>
      <c r="N1668" s="29" t="n">
        <v>0.975739689497951</v>
      </c>
      <c r="O1668" s="29" t="n">
        <v>1.54067135825102</v>
      </c>
      <c r="P1668" s="29" t="n">
        <v>-0.705899250374597</v>
      </c>
      <c r="Q1668" s="55" t="n">
        <f aca="false">EXP(($F$11 - $F$7 - $C$7*$C$7/2)*$C$3 + M1668*$C$7*SQRT($C$3))</f>
        <v>1.05225216146568</v>
      </c>
      <c r="R1668" s="55" t="n">
        <f aca="false">EXP(($F$11 - $F$8 - $C$8*$C$8/2)*$C$3 + N1668*$C$8*SQRT($C$3))</f>
        <v>1.04552150816057</v>
      </c>
      <c r="S1668" s="55" t="n">
        <f aca="false">EXP(($F$11 - $F$9 - $C$9*$C$9/2)*$C$3 + O1668*$C$9*SQRT($C$3))</f>
        <v>1.07095630019152</v>
      </c>
      <c r="T1668" s="55" t="n">
        <f aca="false">EXP(($F$11 - $F$10 - $C$10*$C$10/2)*$C$3 + P1668*$C$10*SQRT($C$3))</f>
        <v>0.975610276965119</v>
      </c>
      <c r="U1668" s="53" t="n">
        <f aca="false">$C$4 * (MAX(MAX(Q1668:T1668) - $C$2, 0))</f>
        <v>70.9563001915199</v>
      </c>
    </row>
    <row r="1669" customFormat="false" ht="13.8" hidden="false" customHeight="false" outlineLevel="0" collapsed="false">
      <c r="H1669" s="4" t="n">
        <v>1667</v>
      </c>
      <c r="I1669" s="17" t="n">
        <f aca="false">INDEX(Random!$F$2:$F$10003,($H1669-1)*$L$2 + I$2)</f>
        <v>0.994603117047993</v>
      </c>
      <c r="J1669" s="17" t="n">
        <f aca="false">INDEX(Random!$F$2:$F$10003,($H1669-1)*$L$2 + J$2)</f>
        <v>-0.397186427068486</v>
      </c>
      <c r="K1669" s="17" t="n">
        <f aca="false">INDEX(Random!$F$2:$F$10003,($H1669-1)*$L$2 + K$2)</f>
        <v>-0.909946235183188</v>
      </c>
      <c r="L1669" s="37" t="n">
        <f aca="false">INDEX(Random!$F$2:$F$10003,($H1669-1)*$L$2 + L$2)</f>
        <v>0.219943022829311</v>
      </c>
      <c r="M1669" s="29" t="n">
        <f aca="false" t="array" ref="M1669:P1669">TRANSPOSE(MMULT($B$28:$E$31, TRANSPOSE(I1669:L1669)))</f>
        <v>0.994603117047993</v>
      </c>
      <c r="N1669" s="29" t="n">
        <v>0.288264744687684</v>
      </c>
      <c r="O1669" s="29" t="n">
        <v>-0.485655369026243</v>
      </c>
      <c r="P1669" s="29" t="n">
        <v>0.581942625799249</v>
      </c>
      <c r="Q1669" s="55" t="n">
        <f aca="false">EXP(($F$11 - $F$7 - $C$7*$C$7/2)*$C$3 + M1669*$C$7*SQRT($C$3))</f>
        <v>1.0417985652004</v>
      </c>
      <c r="R1669" s="55" t="n">
        <f aca="false">EXP(($F$11 - $F$8 - $C$8*$C$8/2)*$C$3 + N1669*$C$8*SQRT($C$3))</f>
        <v>1.01541574198811</v>
      </c>
      <c r="S1669" s="55" t="n">
        <f aca="false">EXP(($F$11 - $F$9 - $C$9*$C$9/2)*$C$3 + O1669*$C$9*SQRT($C$3))</f>
        <v>0.985377915664974</v>
      </c>
      <c r="T1669" s="55" t="n">
        <f aca="false">EXP(($F$11 - $F$10 - $C$10*$C$10/2)*$C$3 + P1669*$C$10*SQRT($C$3))</f>
        <v>1.02289425108012</v>
      </c>
      <c r="U1669" s="53" t="n">
        <f aca="false">$C$4 * (MAX(MAX(Q1669:T1669) - $C$2, 0))</f>
        <v>41.7985652004</v>
      </c>
    </row>
    <row r="1670" customFormat="false" ht="13.8" hidden="false" customHeight="false" outlineLevel="0" collapsed="false">
      <c r="H1670" s="4" t="n">
        <v>1668</v>
      </c>
      <c r="I1670" s="17" t="n">
        <f aca="false">INDEX(Random!$F$2:$F$10003,($H1670-1)*$L$2 + I$2)</f>
        <v>-1.19660097016973</v>
      </c>
      <c r="J1670" s="17" t="n">
        <f aca="false">INDEX(Random!$F$2:$F$10003,($H1670-1)*$L$2 + J$2)</f>
        <v>-0.115443723295801</v>
      </c>
      <c r="K1670" s="17" t="n">
        <f aca="false">INDEX(Random!$F$2:$F$10003,($H1670-1)*$L$2 + K$2)</f>
        <v>-0.55679109516259</v>
      </c>
      <c r="L1670" s="37" t="n">
        <f aca="false">INDEX(Random!$F$2:$F$10003,($H1670-1)*$L$2 + L$2)</f>
        <v>-0.362874193668358</v>
      </c>
      <c r="M1670" s="29" t="n">
        <f aca="false" t="array" ref="M1670:P1670">TRANSPOSE(MMULT($B$28:$E$31, TRANSPOSE(I1670:L1670)))</f>
        <v>-1.19660097016973</v>
      </c>
      <c r="N1670" s="29" t="n">
        <v>-0.818238471108516</v>
      </c>
      <c r="O1670" s="29" t="n">
        <v>-0.978298893722412</v>
      </c>
      <c r="P1670" s="29" t="n">
        <v>-0.935455679836394</v>
      </c>
      <c r="Q1670" s="55" t="n">
        <f aca="false">EXP(($F$11 - $F$7 - $C$7*$C$7/2)*$C$3 + M1670*$C$7*SQRT($C$3))</f>
        <v>0.964887722690372</v>
      </c>
      <c r="R1670" s="55" t="n">
        <f aca="false">EXP(($F$11 - $F$8 - $C$8*$C$8/2)*$C$3 + N1670*$C$8*SQRT($C$3))</f>
        <v>0.968769799798165</v>
      </c>
      <c r="S1670" s="55" t="n">
        <f aca="false">EXP(($F$11 - $F$9 - $C$9*$C$9/2)*$C$3 + O1670*$C$9*SQRT($C$3))</f>
        <v>0.965626959606635</v>
      </c>
      <c r="T1670" s="55" t="n">
        <f aca="false">EXP(($F$11 - $F$10 - $C$10*$C$10/2)*$C$3 + P1670*$C$10*SQRT($C$3))</f>
        <v>0.967414454137085</v>
      </c>
      <c r="U1670" s="53" t="n">
        <f aca="false">$C$4 * (MAX(MAX(Q1670:T1670) - $C$2, 0))</f>
        <v>0</v>
      </c>
    </row>
    <row r="1671" customFormat="false" ht="13.8" hidden="false" customHeight="false" outlineLevel="0" collapsed="false">
      <c r="H1671" s="4" t="n">
        <v>1669</v>
      </c>
      <c r="I1671" s="17" t="n">
        <f aca="false">INDEX(Random!$F$2:$F$10003,($H1671-1)*$L$2 + I$2)</f>
        <v>1.20268866544689</v>
      </c>
      <c r="J1671" s="17" t="n">
        <f aca="false">INDEX(Random!$F$2:$F$10003,($H1671-1)*$L$2 + J$2)</f>
        <v>0.341508003924449</v>
      </c>
      <c r="K1671" s="17" t="n">
        <f aca="false">INDEX(Random!$F$2:$F$10003,($H1671-1)*$L$2 + K$2)</f>
        <v>-0.232857411870047</v>
      </c>
      <c r="L1671" s="37" t="n">
        <f aca="false">INDEX(Random!$F$2:$F$10003,($H1671-1)*$L$2 + L$2)</f>
        <v>-0.0456868425085173</v>
      </c>
      <c r="M1671" s="29" t="n">
        <f aca="false" t="array" ref="M1671:P1671">TRANSPOSE(MMULT($B$28:$E$31, TRANSPOSE(I1671:L1671)))</f>
        <v>1.20268866544689</v>
      </c>
      <c r="N1671" s="29" t="n">
        <v>1.00156359781085</v>
      </c>
      <c r="O1671" s="29" t="n">
        <v>0.26837805637332</v>
      </c>
      <c r="P1671" s="29" t="n">
        <v>0.650552387031764</v>
      </c>
      <c r="Q1671" s="55" t="n">
        <f aca="false">EXP(($F$11 - $F$7 - $C$7*$C$7/2)*$C$3 + M1671*$C$7*SQRT($C$3))</f>
        <v>1.04941367484166</v>
      </c>
      <c r="R1671" s="55" t="n">
        <f aca="false">EXP(($F$11 - $F$8 - $C$8*$C$8/2)*$C$3 + N1671*$C$8*SQRT($C$3))</f>
        <v>1.04666961476962</v>
      </c>
      <c r="S1671" s="55" t="n">
        <f aca="false">EXP(($F$11 - $F$9 - $C$9*$C$9/2)*$C$3 + O1671*$C$9*SQRT($C$3))</f>
        <v>1.01639365834757</v>
      </c>
      <c r="T1671" s="55" t="n">
        <f aca="false">EXP(($F$11 - $F$10 - $C$10*$C$10/2)*$C$3 + P1671*$C$10*SQRT($C$3))</f>
        <v>1.02547663983049</v>
      </c>
      <c r="U1671" s="53" t="n">
        <f aca="false">$C$4 * (MAX(MAX(Q1671:T1671) - $C$2, 0))</f>
        <v>49.41367484166</v>
      </c>
    </row>
    <row r="1672" customFormat="false" ht="13.8" hidden="false" customHeight="false" outlineLevel="0" collapsed="false">
      <c r="H1672" s="4" t="n">
        <v>1670</v>
      </c>
      <c r="I1672" s="17" t="n">
        <f aca="false">INDEX(Random!$F$2:$F$10003,($H1672-1)*$L$2 + I$2)</f>
        <v>3.02904968127343</v>
      </c>
      <c r="J1672" s="17" t="n">
        <f aca="false">INDEX(Random!$F$2:$F$10003,($H1672-1)*$L$2 + J$2)</f>
        <v>0.805458340681177</v>
      </c>
      <c r="K1672" s="17" t="n">
        <f aca="false">INDEX(Random!$F$2:$F$10003,($H1672-1)*$L$2 + K$2)</f>
        <v>0.493176987821982</v>
      </c>
      <c r="L1672" s="37" t="n">
        <f aca="false">INDEX(Random!$F$2:$F$10003,($H1672-1)*$L$2 + L$2)</f>
        <v>-0.167850316057554</v>
      </c>
      <c r="M1672" s="29" t="n">
        <f aca="false" t="array" ref="M1672:P1672">TRANSPOSE(MMULT($B$28:$E$31, TRANSPOSE(I1672:L1672)))</f>
        <v>3.02904968127343</v>
      </c>
      <c r="N1672" s="29" t="n">
        <v>2.47907719158512</v>
      </c>
      <c r="O1672" s="29" t="n">
        <v>1.66714983355515</v>
      </c>
      <c r="P1672" s="29" t="n">
        <v>1.58762888911837</v>
      </c>
      <c r="Q1672" s="55" t="n">
        <f aca="false">EXP(($F$11 - $F$7 - $C$7*$C$7/2)*$C$3 + M1672*$C$7*SQRT($C$3))</f>
        <v>1.11868539208149</v>
      </c>
      <c r="R1672" s="55" t="n">
        <f aca="false">EXP(($F$11 - $F$8 - $C$8*$C$8/2)*$C$3 + N1672*$C$8*SQRT($C$3))</f>
        <v>1.11450198581629</v>
      </c>
      <c r="S1672" s="55" t="n">
        <f aca="false">EXP(($F$11 - $F$9 - $C$9*$C$9/2)*$C$3 + O1672*$C$9*SQRT($C$3))</f>
        <v>1.07653790997761</v>
      </c>
      <c r="T1672" s="55" t="n">
        <f aca="false">EXP(($F$11 - $F$10 - $C$10*$C$10/2)*$C$3 + P1672*$C$10*SQRT($C$3))</f>
        <v>1.06140667517986</v>
      </c>
      <c r="U1672" s="53" t="n">
        <f aca="false">$C$4 * (MAX(MAX(Q1672:T1672) - $C$2, 0))</f>
        <v>118.68539208149</v>
      </c>
    </row>
    <row r="1673" customFormat="false" ht="13.8" hidden="false" customHeight="false" outlineLevel="0" collapsed="false">
      <c r="H1673" s="4" t="n">
        <v>1671</v>
      </c>
      <c r="I1673" s="17" t="n">
        <f aca="false">INDEX(Random!$F$2:$F$10003,($H1673-1)*$L$2 + I$2)</f>
        <v>-0.634489180909212</v>
      </c>
      <c r="J1673" s="17" t="n">
        <f aca="false">INDEX(Random!$F$2:$F$10003,($H1673-1)*$L$2 + J$2)</f>
        <v>0.0494037388924079</v>
      </c>
      <c r="K1673" s="17" t="n">
        <f aca="false">INDEX(Random!$F$2:$F$10003,($H1673-1)*$L$2 + K$2)</f>
        <v>-0.00537886747138554</v>
      </c>
      <c r="L1673" s="37" t="n">
        <f aca="false">INDEX(Random!$F$2:$F$10003,($H1673-1)*$L$2 + L$2)</f>
        <v>1.39038118707463</v>
      </c>
      <c r="M1673" s="29" t="n">
        <f aca="false" t="array" ref="M1673:P1673">TRANSPOSE(MMULT($B$28:$E$31, TRANSPOSE(I1673:L1673)))</f>
        <v>-0.634489180909212</v>
      </c>
      <c r="N1673" s="29" t="n">
        <v>-0.345969724091585</v>
      </c>
      <c r="O1673" s="29" t="n">
        <v>-0.244048397322398</v>
      </c>
      <c r="P1673" s="29" t="n">
        <v>0.843824432925656</v>
      </c>
      <c r="Q1673" s="55" t="n">
        <f aca="false">EXP(($F$11 - $F$7 - $C$7*$C$7/2)*$C$3 + M1673*$C$7*SQRT($C$3))</f>
        <v>0.984058806185621</v>
      </c>
      <c r="R1673" s="55" t="n">
        <f aca="false">EXP(($F$11 - $F$8 - $C$8*$C$8/2)*$C$3 + N1673*$C$8*SQRT($C$3))</f>
        <v>0.988410839440738</v>
      </c>
      <c r="S1673" s="55" t="n">
        <f aca="false">EXP(($F$11 - $F$9 - $C$9*$C$9/2)*$C$3 + O1673*$C$9*SQRT($C$3))</f>
        <v>0.995211507432038</v>
      </c>
      <c r="T1673" s="55" t="n">
        <f aca="false">EXP(($F$11 - $F$10 - $C$10*$C$10/2)*$C$3 + P1673*$C$10*SQRT($C$3))</f>
        <v>1.03278627016138</v>
      </c>
      <c r="U1673" s="53" t="n">
        <f aca="false">$C$4 * (MAX(MAX(Q1673:T1673) - $C$2, 0))</f>
        <v>32.7862701613799</v>
      </c>
    </row>
    <row r="1674" customFormat="false" ht="13.8" hidden="false" customHeight="false" outlineLevel="0" collapsed="false">
      <c r="H1674" s="4" t="n">
        <v>1672</v>
      </c>
      <c r="I1674" s="17" t="n">
        <f aca="false">INDEX(Random!$F$2:$F$10003,($H1674-1)*$L$2 + I$2)</f>
        <v>0.864157563377384</v>
      </c>
      <c r="J1674" s="17" t="n">
        <f aca="false">INDEX(Random!$F$2:$F$10003,($H1674-1)*$L$2 + J$2)</f>
        <v>-0.0969755095082872</v>
      </c>
      <c r="K1674" s="17" t="n">
        <f aca="false">INDEX(Random!$F$2:$F$10003,($H1674-1)*$L$2 + K$2)</f>
        <v>1.49307870491724</v>
      </c>
      <c r="L1674" s="37" t="n">
        <f aca="false">INDEX(Random!$F$2:$F$10003,($H1674-1)*$L$2 + L$2)</f>
        <v>0.393339848627495</v>
      </c>
      <c r="M1674" s="29" t="n">
        <f aca="false" t="array" ref="M1674:P1674">TRANSPOSE(MMULT($B$28:$E$31, TRANSPOSE(I1674:L1674)))</f>
        <v>0.864157563377384</v>
      </c>
      <c r="N1674" s="29" t="n">
        <v>0.447611060596909</v>
      </c>
      <c r="O1674" s="29" t="n">
        <v>1.69957316543005</v>
      </c>
      <c r="P1674" s="29" t="n">
        <v>0.746688709387799</v>
      </c>
      <c r="Q1674" s="55" t="n">
        <f aca="false">EXP(($F$11 - $F$7 - $C$7*$C$7/2)*$C$3 + M1674*$C$7*SQRT($C$3))</f>
        <v>1.0370529769864</v>
      </c>
      <c r="R1674" s="55" t="n">
        <f aca="false">EXP(($F$11 - $F$8 - $C$8*$C$8/2)*$C$3 + N1674*$C$8*SQRT($C$3))</f>
        <v>1.02231569681581</v>
      </c>
      <c r="S1674" s="55" t="n">
        <f aca="false">EXP(($F$11 - $F$9 - $C$9*$C$9/2)*$C$3 + O1674*$C$9*SQRT($C$3))</f>
        <v>1.07797345954885</v>
      </c>
      <c r="T1674" s="55" t="n">
        <f aca="false">EXP(($F$11 - $F$10 - $C$10*$C$10/2)*$C$3 + P1674*$C$10*SQRT($C$3))</f>
        <v>1.02910606652131</v>
      </c>
      <c r="U1674" s="53" t="n">
        <f aca="false">$C$4 * (MAX(MAX(Q1674:T1674) - $C$2, 0))</f>
        <v>77.9734595488499</v>
      </c>
    </row>
    <row r="1675" customFormat="false" ht="13.8" hidden="false" customHeight="false" outlineLevel="0" collapsed="false">
      <c r="H1675" s="4" t="n">
        <v>1673</v>
      </c>
      <c r="I1675" s="17" t="n">
        <f aca="false">INDEX(Random!$F$2:$F$10003,($H1675-1)*$L$2 + I$2)</f>
        <v>-0.496023058144021</v>
      </c>
      <c r="J1675" s="17" t="n">
        <f aca="false">INDEX(Random!$F$2:$F$10003,($H1675-1)*$L$2 + J$2)</f>
        <v>-1.48398382229726</v>
      </c>
      <c r="K1675" s="17" t="n">
        <f aca="false">INDEX(Random!$F$2:$F$10003,($H1675-1)*$L$2 + K$2)</f>
        <v>-0.874995332563528</v>
      </c>
      <c r="L1675" s="37" t="n">
        <f aca="false">INDEX(Random!$F$2:$F$10003,($H1675-1)*$L$2 + L$2)</f>
        <v>0.0961303295389237</v>
      </c>
      <c r="M1675" s="29" t="n">
        <f aca="false" t="array" ref="M1675:P1675">TRANSPOSE(MMULT($B$28:$E$31, TRANSPOSE(I1675:L1675)))</f>
        <v>-0.496023058144021</v>
      </c>
      <c r="N1675" s="29" t="n">
        <v>-1.48031956149409</v>
      </c>
      <c r="O1675" s="29" t="n">
        <v>-1.09743627973484</v>
      </c>
      <c r="P1675" s="29" t="n">
        <v>-0.536825487695235</v>
      </c>
      <c r="Q1675" s="55" t="n">
        <f aca="false">EXP(($F$11 - $F$7 - $C$7*$C$7/2)*$C$3 + M1675*$C$7*SQRT($C$3))</f>
        <v>0.988839439315459</v>
      </c>
      <c r="R1675" s="55" t="n">
        <f aca="false">EXP(($F$11 - $F$8 - $C$8*$C$8/2)*$C$3 + N1675*$C$8*SQRT($C$3))</f>
        <v>0.941890073170286</v>
      </c>
      <c r="S1675" s="55" t="n">
        <f aca="false">EXP(($F$11 - $F$9 - $C$9*$C$9/2)*$C$3 + O1675*$C$9*SQRT($C$3))</f>
        <v>0.960910279380564</v>
      </c>
      <c r="T1675" s="55" t="n">
        <f aca="false">EXP(($F$11 - $F$10 - $C$10*$C$10/2)*$C$3 + P1675*$C$10*SQRT($C$3))</f>
        <v>0.981691064961519</v>
      </c>
      <c r="U1675" s="53" t="n">
        <f aca="false">$C$4 * (MAX(MAX(Q1675:T1675) - $C$2, 0))</f>
        <v>0</v>
      </c>
    </row>
    <row r="1676" customFormat="false" ht="13.8" hidden="false" customHeight="false" outlineLevel="0" collapsed="false">
      <c r="H1676" s="4" t="n">
        <v>1674</v>
      </c>
      <c r="I1676" s="17" t="n">
        <f aca="false">INDEX(Random!$F$2:$F$10003,($H1676-1)*$L$2 + I$2)</f>
        <v>1.11444207166046</v>
      </c>
      <c r="J1676" s="17" t="n">
        <f aca="false">INDEX(Random!$F$2:$F$10003,($H1676-1)*$L$2 + J$2)</f>
        <v>1.47842109961033</v>
      </c>
      <c r="K1676" s="17" t="n">
        <f aca="false">INDEX(Random!$F$2:$F$10003,($H1676-1)*$L$2 + K$2)</f>
        <v>-1.71621040141623</v>
      </c>
      <c r="L1676" s="37" t="n">
        <f aca="false">INDEX(Random!$F$2:$F$10003,($H1676-1)*$L$2 + L$2)</f>
        <v>0.344333453063703</v>
      </c>
      <c r="M1676" s="29" t="n">
        <f aca="false" t="array" ref="M1676:P1676">TRANSPOSE(MMULT($B$28:$E$31, TRANSPOSE(I1676:L1676)))</f>
        <v>1.11444207166046</v>
      </c>
      <c r="N1676" s="29" t="n">
        <v>1.85136814946033</v>
      </c>
      <c r="O1676" s="29" t="n">
        <v>-1.05457691965206</v>
      </c>
      <c r="P1676" s="29" t="n">
        <v>1.19739375236952</v>
      </c>
      <c r="Q1676" s="55" t="n">
        <f aca="false">EXP(($F$11 - $F$7 - $C$7*$C$7/2)*$C$3 + M1676*$C$7*SQRT($C$3))</f>
        <v>1.04617742382692</v>
      </c>
      <c r="R1676" s="55" t="n">
        <f aca="false">EXP(($F$11 - $F$8 - $C$8*$C$8/2)*$C$3 + N1676*$C$8*SQRT($C$3))</f>
        <v>1.08516279949266</v>
      </c>
      <c r="S1676" s="55" t="n">
        <f aca="false">EXP(($F$11 - $F$9 - $C$9*$C$9/2)*$C$3 + O1676*$C$9*SQRT($C$3))</f>
        <v>0.962604433471881</v>
      </c>
      <c r="T1676" s="55" t="n">
        <f aca="false">EXP(($F$11 - $F$10 - $C$10*$C$10/2)*$C$3 + P1676*$C$10*SQRT($C$3))</f>
        <v>1.04629352106336</v>
      </c>
      <c r="U1676" s="53" t="n">
        <f aca="false">$C$4 * (MAX(MAX(Q1676:T1676) - $C$2, 0))</f>
        <v>85.16279949266</v>
      </c>
    </row>
    <row r="1677" customFormat="false" ht="13.8" hidden="false" customHeight="false" outlineLevel="0" collapsed="false">
      <c r="H1677" s="4" t="n">
        <v>1675</v>
      </c>
      <c r="I1677" s="17" t="n">
        <f aca="false">INDEX(Random!$F$2:$F$10003,($H1677-1)*$L$2 + I$2)</f>
        <v>0.558064098303696</v>
      </c>
      <c r="J1677" s="17" t="n">
        <f aca="false">INDEX(Random!$F$2:$F$10003,($H1677-1)*$L$2 + J$2)</f>
        <v>0.328511360881023</v>
      </c>
      <c r="K1677" s="17" t="n">
        <f aca="false">INDEX(Random!$F$2:$F$10003,($H1677-1)*$L$2 + K$2)</f>
        <v>0.794344191497483</v>
      </c>
      <c r="L1677" s="37" t="n">
        <f aca="false">INDEX(Random!$F$2:$F$10003,($H1677-1)*$L$2 + L$2)</f>
        <v>-0.642943654983926</v>
      </c>
      <c r="M1677" s="29" t="n">
        <f aca="false" t="array" ref="M1677:P1677">TRANSPOSE(MMULT($B$28:$E$31, TRANSPOSE(I1677:L1677)))</f>
        <v>0.558064098303696</v>
      </c>
      <c r="N1677" s="29" t="n">
        <v>0.599857358708628</v>
      </c>
      <c r="O1677" s="29" t="n">
        <v>0.967776938123316</v>
      </c>
      <c r="P1677" s="29" t="n">
        <v>-0.166632018127922</v>
      </c>
      <c r="Q1677" s="55" t="n">
        <f aca="false">EXP(($F$11 - $F$7 - $C$7*$C$7/2)*$C$3 + M1677*$C$7*SQRT($C$3))</f>
        <v>1.02600204860809</v>
      </c>
      <c r="R1677" s="55" t="n">
        <f aca="false">EXP(($F$11 - $F$8 - $C$8*$C$8/2)*$C$3 + N1677*$C$8*SQRT($C$3))</f>
        <v>1.02895200433347</v>
      </c>
      <c r="S1677" s="55" t="n">
        <f aca="false">EXP(($F$11 - $F$9 - $C$9*$C$9/2)*$C$3 + O1677*$C$9*SQRT($C$3))</f>
        <v>1.04603416450172</v>
      </c>
      <c r="T1677" s="55" t="n">
        <f aca="false">EXP(($F$11 - $F$10 - $C$10*$C$10/2)*$C$3 + P1677*$C$10*SQRT($C$3))</f>
        <v>0.99513785078609</v>
      </c>
      <c r="U1677" s="53" t="n">
        <f aca="false">$C$4 * (MAX(MAX(Q1677:T1677) - $C$2, 0))</f>
        <v>46.0341645017199</v>
      </c>
    </row>
    <row r="1678" customFormat="false" ht="13.8" hidden="false" customHeight="false" outlineLevel="0" collapsed="false">
      <c r="H1678" s="4" t="n">
        <v>1676</v>
      </c>
      <c r="I1678" s="17" t="n">
        <f aca="false">INDEX(Random!$F$2:$F$10003,($H1678-1)*$L$2 + I$2)</f>
        <v>0.678230493704903</v>
      </c>
      <c r="J1678" s="17" t="n">
        <f aca="false">INDEX(Random!$F$2:$F$10003,($H1678-1)*$L$2 + J$2)</f>
        <v>0.146550251280648</v>
      </c>
      <c r="K1678" s="17" t="n">
        <f aca="false">INDEX(Random!$F$2:$F$10003,($H1678-1)*$L$2 + K$2)</f>
        <v>0.250595273843305</v>
      </c>
      <c r="L1678" s="37" t="n">
        <f aca="false">INDEX(Random!$F$2:$F$10003,($H1678-1)*$L$2 + L$2)</f>
        <v>-0.634408333230995</v>
      </c>
      <c r="M1678" s="29" t="n">
        <f aca="false" t="array" ref="M1678:P1678">TRANSPOSE(MMULT($B$28:$E$31, TRANSPOSE(I1678:L1678)))</f>
        <v>0.678230493704903</v>
      </c>
      <c r="N1678" s="29" t="n">
        <v>0.528230558874159</v>
      </c>
      <c r="O1678" s="29" t="n">
        <v>0.500151632215438</v>
      </c>
      <c r="P1678" s="29" t="n">
        <v>-0.146372677201235</v>
      </c>
      <c r="Q1678" s="55" t="n">
        <f aca="false">EXP(($F$11 - $F$7 - $C$7*$C$7/2)*$C$3 + M1678*$C$7*SQRT($C$3))</f>
        <v>1.03032631966987</v>
      </c>
      <c r="R1678" s="55" t="n">
        <f aca="false">EXP(($F$11 - $F$8 - $C$8*$C$8/2)*$C$3 + N1678*$C$8*SQRT($C$3))</f>
        <v>1.02582449411825</v>
      </c>
      <c r="S1678" s="55" t="n">
        <f aca="false">EXP(($F$11 - $F$9 - $C$9*$C$9/2)*$C$3 + O1678*$C$9*SQRT($C$3))</f>
        <v>1.02612197847448</v>
      </c>
      <c r="T1678" s="55" t="n">
        <f aca="false">EXP(($F$11 - $F$10 - $C$10*$C$10/2)*$C$3 + P1678*$C$10*SQRT($C$3))</f>
        <v>0.9958790374293</v>
      </c>
      <c r="U1678" s="53" t="n">
        <f aca="false">$C$4 * (MAX(MAX(Q1678:T1678) - $C$2, 0))</f>
        <v>30.32631966987</v>
      </c>
    </row>
    <row r="1679" customFormat="false" ht="13.8" hidden="false" customHeight="false" outlineLevel="0" collapsed="false">
      <c r="H1679" s="4" t="n">
        <v>1677</v>
      </c>
      <c r="I1679" s="17" t="n">
        <f aca="false">INDEX(Random!$F$2:$F$10003,($H1679-1)*$L$2 + I$2)</f>
        <v>0.816119442916835</v>
      </c>
      <c r="J1679" s="17" t="n">
        <f aca="false">INDEX(Random!$F$2:$F$10003,($H1679-1)*$L$2 + J$2)</f>
        <v>-0.0484563077840094</v>
      </c>
      <c r="K1679" s="17" t="n">
        <f aca="false">INDEX(Random!$F$2:$F$10003,($H1679-1)*$L$2 + K$2)</f>
        <v>0.598661806838349</v>
      </c>
      <c r="L1679" s="37" t="n">
        <f aca="false">INDEX(Random!$F$2:$F$10003,($H1679-1)*$L$2 + L$2)</f>
        <v>2.52100819636842</v>
      </c>
      <c r="M1679" s="29" t="n">
        <f aca="false" t="array" ref="M1679:P1679">TRANSPOSE(MMULT($B$28:$E$31, TRANSPOSE(I1679:L1679)))</f>
        <v>0.816119442916835</v>
      </c>
      <c r="N1679" s="29" t="n">
        <v>0.456998062148291</v>
      </c>
      <c r="O1679" s="29" t="n">
        <v>0.860271814058333</v>
      </c>
      <c r="P1679" s="29" t="n">
        <v>2.4917779295251</v>
      </c>
      <c r="Q1679" s="55" t="n">
        <f aca="false">EXP(($F$11 - $F$7 - $C$7*$C$7/2)*$C$3 + M1679*$C$7*SQRT($C$3))</f>
        <v>1.03531080932573</v>
      </c>
      <c r="R1679" s="55" t="n">
        <f aca="false">EXP(($F$11 - $F$8 - $C$8*$C$8/2)*$C$3 + N1679*$C$8*SQRT($C$3))</f>
        <v>1.02272362854095</v>
      </c>
      <c r="S1679" s="55" t="n">
        <f aca="false">EXP(($F$11 - $F$9 - $C$9*$C$9/2)*$C$3 + O1679*$C$9*SQRT($C$3))</f>
        <v>1.04142249949336</v>
      </c>
      <c r="T1679" s="55" t="n">
        <f aca="false">EXP(($F$11 - $F$10 - $C$10*$C$10/2)*$C$3 + P1679*$C$10*SQRT($C$3))</f>
        <v>1.09726701636597</v>
      </c>
      <c r="U1679" s="53" t="n">
        <f aca="false">$C$4 * (MAX(MAX(Q1679:T1679) - $C$2, 0))</f>
        <v>97.2670163659699</v>
      </c>
    </row>
    <row r="1680" customFormat="false" ht="13.8" hidden="false" customHeight="false" outlineLevel="0" collapsed="false">
      <c r="H1680" s="4" t="n">
        <v>1678</v>
      </c>
      <c r="I1680" s="17" t="n">
        <f aca="false">INDEX(Random!$F$2:$F$10003,($H1680-1)*$L$2 + I$2)</f>
        <v>0.172468455628121</v>
      </c>
      <c r="J1680" s="17" t="n">
        <f aca="false">INDEX(Random!$F$2:$F$10003,($H1680-1)*$L$2 + J$2)</f>
        <v>-0.27437395222261</v>
      </c>
      <c r="K1680" s="17" t="n">
        <f aca="false">INDEX(Random!$F$2:$F$10003,($H1680-1)*$L$2 + K$2)</f>
        <v>-0.415961390266435</v>
      </c>
      <c r="L1680" s="37" t="n">
        <f aca="false">INDEX(Random!$F$2:$F$10003,($H1680-1)*$L$2 + L$2)</f>
        <v>-0.492958918192267</v>
      </c>
      <c r="M1680" s="29" t="n">
        <f aca="false" t="array" ref="M1680:P1680">TRANSPOSE(MMULT($B$28:$E$31, TRANSPOSE(I1680:L1680)))</f>
        <v>0.172468455628121</v>
      </c>
      <c r="N1680" s="29" t="n">
        <v>-0.113302547229903</v>
      </c>
      <c r="O1680" s="29" t="n">
        <v>-0.336195332026217</v>
      </c>
      <c r="P1680" s="29" t="n">
        <v>-0.390581341095314</v>
      </c>
      <c r="Q1680" s="55" t="n">
        <f aca="false">EXP(($F$11 - $F$7 - $C$7*$C$7/2)*$C$3 + M1680*$C$7*SQRT($C$3))</f>
        <v>1.01224829943849</v>
      </c>
      <c r="R1680" s="55" t="n">
        <f aca="false">EXP(($F$11 - $F$8 - $C$8*$C$8/2)*$C$3 + N1680*$C$8*SQRT($C$3))</f>
        <v>0.998233079587821</v>
      </c>
      <c r="S1680" s="55" t="n">
        <f aca="false">EXP(($F$11 - $F$9 - $C$9*$C$9/2)*$C$3 + O1680*$C$9*SQRT($C$3))</f>
        <v>0.991449531828542</v>
      </c>
      <c r="T1680" s="55" t="n">
        <f aca="false">EXP(($F$11 - $F$10 - $C$10*$C$10/2)*$C$3 + P1680*$C$10*SQRT($C$3))</f>
        <v>0.986981339967622</v>
      </c>
      <c r="U1680" s="53" t="n">
        <f aca="false">$C$4 * (MAX(MAX(Q1680:T1680) - $C$2, 0))</f>
        <v>12.24829943849</v>
      </c>
    </row>
    <row r="1681" customFormat="false" ht="13.8" hidden="false" customHeight="false" outlineLevel="0" collapsed="false">
      <c r="H1681" s="4" t="n">
        <v>1679</v>
      </c>
      <c r="I1681" s="17" t="n">
        <f aca="false">INDEX(Random!$F$2:$F$10003,($H1681-1)*$L$2 + I$2)</f>
        <v>-0.566876001139763</v>
      </c>
      <c r="J1681" s="17" t="n">
        <f aca="false">INDEX(Random!$F$2:$F$10003,($H1681-1)*$L$2 + J$2)</f>
        <v>0.0138006459283375</v>
      </c>
      <c r="K1681" s="17" t="n">
        <f aca="false">INDEX(Random!$F$2:$F$10003,($H1681-1)*$L$2 + K$2)</f>
        <v>-0.657833731939203</v>
      </c>
      <c r="L1681" s="37" t="n">
        <f aca="false">INDEX(Random!$F$2:$F$10003,($H1681-1)*$L$2 + L$2)</f>
        <v>0.444958662252363</v>
      </c>
      <c r="M1681" s="29" t="n">
        <f aca="false" t="array" ref="M1681:P1681">TRANSPOSE(MMULT($B$28:$E$31, TRANSPOSE(I1681:L1681)))</f>
        <v>-0.566876001139763</v>
      </c>
      <c r="N1681" s="29" t="n">
        <v>-0.33320882253614</v>
      </c>
      <c r="O1681" s="29" t="n">
        <v>-0.821924489511813</v>
      </c>
      <c r="P1681" s="29" t="n">
        <v>0.0822842446481706</v>
      </c>
      <c r="Q1681" s="55" t="n">
        <f aca="false">EXP(($F$11 - $F$7 - $C$7*$C$7/2)*$C$3 + M1681*$C$7*SQRT($C$3))</f>
        <v>0.986390300867343</v>
      </c>
      <c r="R1681" s="55" t="n">
        <f aca="false">EXP(($F$11 - $F$8 - $C$8*$C$8/2)*$C$3 + N1681*$C$8*SQRT($C$3))</f>
        <v>0.988947037898363</v>
      </c>
      <c r="S1681" s="55" t="n">
        <f aca="false">EXP(($F$11 - $F$9 - $C$9*$C$9/2)*$C$3 + O1681*$C$9*SQRT($C$3))</f>
        <v>0.971853018472753</v>
      </c>
      <c r="T1681" s="55" t="n">
        <f aca="false">EXP(($F$11 - $F$10 - $C$10*$C$10/2)*$C$3 + P1681*$C$10*SQRT($C$3))</f>
        <v>1.00428280986908</v>
      </c>
      <c r="U1681" s="53" t="n">
        <f aca="false">$C$4 * (MAX(MAX(Q1681:T1681) - $C$2, 0))</f>
        <v>4.28280986907992</v>
      </c>
    </row>
    <row r="1682" customFormat="false" ht="13.8" hidden="false" customHeight="false" outlineLevel="0" collapsed="false">
      <c r="H1682" s="4" t="n">
        <v>1680</v>
      </c>
      <c r="I1682" s="17" t="n">
        <f aca="false">INDEX(Random!$F$2:$F$10003,($H1682-1)*$L$2 + I$2)</f>
        <v>0.449710554639301</v>
      </c>
      <c r="J1682" s="17" t="n">
        <f aca="false">INDEX(Random!$F$2:$F$10003,($H1682-1)*$L$2 + J$2)</f>
        <v>-0.0762713656198986</v>
      </c>
      <c r="K1682" s="17" t="n">
        <f aca="false">INDEX(Random!$F$2:$F$10003,($H1682-1)*$L$2 + K$2)</f>
        <v>-1.08492541318793</v>
      </c>
      <c r="L1682" s="37" t="n">
        <f aca="false">INDEX(Random!$F$2:$F$10003,($H1682-1)*$L$2 + L$2)</f>
        <v>0.190266681264713</v>
      </c>
      <c r="M1682" s="29" t="n">
        <f aca="false" t="array" ref="M1682:P1682">TRANSPOSE(MMULT($B$28:$E$31, TRANSPOSE(I1682:L1682)))</f>
        <v>0.449710554639301</v>
      </c>
      <c r="N1682" s="29" t="n">
        <v>0.212433881068253</v>
      </c>
      <c r="O1682" s="29" t="n">
        <v>-0.833188389329671</v>
      </c>
      <c r="P1682" s="29" t="n">
        <v>0.359645176814994</v>
      </c>
      <c r="Q1682" s="55" t="n">
        <f aca="false">EXP(($F$11 - $F$7 - $C$7*$C$7/2)*$C$3 + M1682*$C$7*SQRT($C$3))</f>
        <v>1.02211843380052</v>
      </c>
      <c r="R1682" s="55" t="n">
        <f aca="false">EXP(($F$11 - $F$8 - $C$8*$C$8/2)*$C$3 + N1682*$C$8*SQRT($C$3))</f>
        <v>1.01214851590574</v>
      </c>
      <c r="S1682" s="55" t="n">
        <f aca="false">EXP(($F$11 - $F$9 - $C$9*$C$9/2)*$C$3 + O1682*$C$9*SQRT($C$3))</f>
        <v>0.971403206858042</v>
      </c>
      <c r="T1682" s="55" t="n">
        <f aca="false">EXP(($F$11 - $F$10 - $C$10*$C$10/2)*$C$3 + P1682*$C$10*SQRT($C$3))</f>
        <v>1.0145718278382</v>
      </c>
      <c r="U1682" s="53" t="n">
        <f aca="false">$C$4 * (MAX(MAX(Q1682:T1682) - $C$2, 0))</f>
        <v>22.11843380052</v>
      </c>
    </row>
    <row r="1683" customFormat="false" ht="13.8" hidden="false" customHeight="false" outlineLevel="0" collapsed="false">
      <c r="H1683" s="4" t="n">
        <v>1681</v>
      </c>
      <c r="I1683" s="17" t="n">
        <f aca="false">INDEX(Random!$F$2:$F$10003,($H1683-1)*$L$2 + I$2)</f>
        <v>0.108111415832877</v>
      </c>
      <c r="J1683" s="17" t="n">
        <f aca="false">INDEX(Random!$F$2:$F$10003,($H1683-1)*$L$2 + J$2)</f>
        <v>-0.27920974599857</v>
      </c>
      <c r="K1683" s="17" t="n">
        <f aca="false">INDEX(Random!$F$2:$F$10003,($H1683-1)*$L$2 + K$2)</f>
        <v>0.565426777782596</v>
      </c>
      <c r="L1683" s="37" t="n">
        <f aca="false">INDEX(Random!$F$2:$F$10003,($H1683-1)*$L$2 + L$2)</f>
        <v>0.579731686357186</v>
      </c>
      <c r="M1683" s="29" t="n">
        <f aca="false" t="array" ref="M1683:P1683">TRANSPOSE(MMULT($B$28:$E$31, TRANSPOSE(I1683:L1683)))</f>
        <v>0.108111415832877</v>
      </c>
      <c r="N1683" s="29" t="n">
        <v>-0.15621895065757</v>
      </c>
      <c r="O1683" s="29" t="n">
        <v>0.54329192573997</v>
      </c>
      <c r="P1683" s="29" t="n">
        <v>0.470081011265299</v>
      </c>
      <c r="Q1683" s="55" t="n">
        <f aca="false">EXP(($F$11 - $F$7 - $C$7*$C$7/2)*$C$3 + M1683*$C$7*SQRT($C$3))</f>
        <v>1.00997077981068</v>
      </c>
      <c r="R1683" s="55" t="n">
        <f aca="false">EXP(($F$11 - $F$8 - $C$8*$C$8/2)*$C$3 + N1683*$C$8*SQRT($C$3))</f>
        <v>0.996414014655036</v>
      </c>
      <c r="S1683" s="55" t="n">
        <f aca="false">EXP(($F$11 - $F$9 - $C$9*$C$9/2)*$C$3 + O1683*$C$9*SQRT($C$3))</f>
        <v>1.02794297442789</v>
      </c>
      <c r="T1683" s="55" t="n">
        <f aca="false">EXP(($F$11 - $F$10 - $C$10*$C$10/2)*$C$3 + P1683*$C$10*SQRT($C$3))</f>
        <v>1.01869785186969</v>
      </c>
      <c r="U1683" s="53" t="n">
        <f aca="false">$C$4 * (MAX(MAX(Q1683:T1683) - $C$2, 0))</f>
        <v>27.9429744278901</v>
      </c>
    </row>
    <row r="1684" customFormat="false" ht="13.8" hidden="false" customHeight="false" outlineLevel="0" collapsed="false">
      <c r="H1684" s="4" t="n">
        <v>1682</v>
      </c>
      <c r="I1684" s="17" t="n">
        <f aca="false">INDEX(Random!$F$2:$F$10003,($H1684-1)*$L$2 + I$2)</f>
        <v>0.106254712004596</v>
      </c>
      <c r="J1684" s="17" t="n">
        <f aca="false">INDEX(Random!$F$2:$F$10003,($H1684-1)*$L$2 + J$2)</f>
        <v>0.993051753588193</v>
      </c>
      <c r="K1684" s="17" t="n">
        <f aca="false">INDEX(Random!$F$2:$F$10003,($H1684-1)*$L$2 + K$2)</f>
        <v>-1.20770033893026</v>
      </c>
      <c r="L1684" s="37" t="n">
        <f aca="false">INDEX(Random!$F$2:$F$10003,($H1684-1)*$L$2 + L$2)</f>
        <v>0.472361349079141</v>
      </c>
      <c r="M1684" s="29" t="n">
        <f aca="false" t="array" ref="M1684:P1684">TRANSPOSE(MMULT($B$28:$E$31, TRANSPOSE(I1684:L1684)))</f>
        <v>0.106254712004596</v>
      </c>
      <c r="N1684" s="29" t="n">
        <v>0.853583458635125</v>
      </c>
      <c r="O1684" s="29" t="n">
        <v>-1.00443560961178</v>
      </c>
      <c r="P1684" s="29" t="n">
        <v>0.67972018324915</v>
      </c>
      <c r="Q1684" s="55" t="n">
        <f aca="false">EXP(($F$11 - $F$7 - $C$7*$C$7/2)*$C$3 + M1684*$C$7*SQRT($C$3))</f>
        <v>1.00990514936173</v>
      </c>
      <c r="R1684" s="55" t="n">
        <f aca="false">EXP(($F$11 - $F$8 - $C$8*$C$8/2)*$C$3 + N1684*$C$8*SQRT($C$3))</f>
        <v>1.04010760275839</v>
      </c>
      <c r="S1684" s="55" t="n">
        <f aca="false">EXP(($F$11 - $F$9 - $C$9*$C$9/2)*$C$3 + O1684*$C$9*SQRT($C$3))</f>
        <v>0.964590221698939</v>
      </c>
      <c r="T1684" s="55" t="n">
        <f aca="false">EXP(($F$11 - $F$10 - $C$10*$C$10/2)*$C$3 + P1684*$C$10*SQRT($C$3))</f>
        <v>1.02657645452181</v>
      </c>
      <c r="U1684" s="53" t="n">
        <f aca="false">$C$4 * (MAX(MAX(Q1684:T1684) - $C$2, 0))</f>
        <v>40.10760275839</v>
      </c>
    </row>
    <row r="1685" customFormat="false" ht="13.8" hidden="false" customHeight="false" outlineLevel="0" collapsed="false">
      <c r="H1685" s="4" t="n">
        <v>1683</v>
      </c>
      <c r="I1685" s="17" t="n">
        <f aca="false">INDEX(Random!$F$2:$F$10003,($H1685-1)*$L$2 + I$2)</f>
        <v>0.462248496070545</v>
      </c>
      <c r="J1685" s="17" t="n">
        <f aca="false">INDEX(Random!$F$2:$F$10003,($H1685-1)*$L$2 + J$2)</f>
        <v>-1.43246729383709</v>
      </c>
      <c r="K1685" s="17" t="n">
        <f aca="false">INDEX(Random!$F$2:$F$10003,($H1685-1)*$L$2 + K$2)</f>
        <v>0.996653351394199</v>
      </c>
      <c r="L1685" s="37" t="n">
        <f aca="false">INDEX(Random!$F$2:$F$10003,($H1685-1)*$L$2 + L$2)</f>
        <v>-0.260112103584757</v>
      </c>
      <c r="M1685" s="29" t="n">
        <f aca="false" t="array" ref="M1685:P1685">TRANSPOSE(MMULT($B$28:$E$31, TRANSPOSE(I1685:L1685)))</f>
        <v>0.462248496070545</v>
      </c>
      <c r="N1685" s="29" t="n">
        <v>-0.857577174960953</v>
      </c>
      <c r="O1685" s="29" t="n">
        <v>0.997137233312724</v>
      </c>
      <c r="P1685" s="29" t="n">
        <v>-0.325328842886628</v>
      </c>
      <c r="Q1685" s="55" t="n">
        <f aca="false">EXP(($F$11 - $F$7 - $C$7*$C$7/2)*$C$3 + M1685*$C$7*SQRT($C$3))</f>
        <v>1.02256706636664</v>
      </c>
      <c r="R1685" s="55" t="n">
        <f aca="false">EXP(($F$11 - $F$8 - $C$8*$C$8/2)*$C$3 + N1685*$C$8*SQRT($C$3))</f>
        <v>0.967151471711524</v>
      </c>
      <c r="S1685" s="55" t="n">
        <f aca="false">EXP(($F$11 - $F$9 - $C$9*$C$9/2)*$C$3 + O1685*$C$9*SQRT($C$3))</f>
        <v>1.04729718432956</v>
      </c>
      <c r="T1685" s="55" t="n">
        <f aca="false">EXP(($F$11 - $F$10 - $C$10*$C$10/2)*$C$3 + P1685*$C$10*SQRT($C$3))</f>
        <v>0.989350990258328</v>
      </c>
      <c r="U1685" s="53" t="n">
        <f aca="false">$C$4 * (MAX(MAX(Q1685:T1685) - $C$2, 0))</f>
        <v>47.29718432956</v>
      </c>
    </row>
    <row r="1686" customFormat="false" ht="13.8" hidden="false" customHeight="false" outlineLevel="0" collapsed="false">
      <c r="H1686" s="4" t="n">
        <v>1684</v>
      </c>
      <c r="I1686" s="17" t="n">
        <f aca="false">INDEX(Random!$F$2:$F$10003,($H1686-1)*$L$2 + I$2)</f>
        <v>-0.391914754975737</v>
      </c>
      <c r="J1686" s="17" t="n">
        <f aca="false">INDEX(Random!$F$2:$F$10003,($H1686-1)*$L$2 + J$2)</f>
        <v>-1.29461717307616</v>
      </c>
      <c r="K1686" s="17" t="n">
        <f aca="false">INDEX(Random!$F$2:$F$10003,($H1686-1)*$L$2 + K$2)</f>
        <v>-0.41357321578951</v>
      </c>
      <c r="L1686" s="37" t="n">
        <f aca="false">INDEX(Random!$F$2:$F$10003,($H1686-1)*$L$2 + L$2)</f>
        <v>0.0260745380838516</v>
      </c>
      <c r="M1686" s="29" t="n">
        <f aca="false" t="array" ref="M1686:P1686">TRANSPOSE(MMULT($B$28:$E$31, TRANSPOSE(I1686:L1686)))</f>
        <v>-0.391914754975737</v>
      </c>
      <c r="N1686" s="29" t="n">
        <v>-1.26664159269979</v>
      </c>
      <c r="O1686" s="29" t="n">
        <v>-0.619466887616374</v>
      </c>
      <c r="P1686" s="29" t="n">
        <v>-0.493603021543266</v>
      </c>
      <c r="Q1686" s="55" t="n">
        <f aca="false">EXP(($F$11 - $F$7 - $C$7*$C$7/2)*$C$3 + M1686*$C$7*SQRT($C$3))</f>
        <v>0.992449135675076</v>
      </c>
      <c r="R1686" s="55" t="n">
        <f aca="false">EXP(($F$11 - $F$8 - $C$8*$C$8/2)*$C$3 + N1686*$C$8*SQRT($C$3))</f>
        <v>0.950482629166631</v>
      </c>
      <c r="S1686" s="55" t="n">
        <f aca="false">EXP(($F$11 - $F$9 - $C$9*$C$9/2)*$C$3 + O1686*$C$9*SQRT($C$3))</f>
        <v>0.979973553328613</v>
      </c>
      <c r="T1686" s="55" t="n">
        <f aca="false">EXP(($F$11 - $F$10 - $C$10*$C$10/2)*$C$3 + P1686*$C$10*SQRT($C$3))</f>
        <v>0.983251647317293</v>
      </c>
      <c r="U1686" s="53" t="n">
        <f aca="false">$C$4 * (MAX(MAX(Q1686:T1686) - $C$2, 0))</f>
        <v>0</v>
      </c>
    </row>
    <row r="1687" customFormat="false" ht="13.8" hidden="false" customHeight="false" outlineLevel="0" collapsed="false">
      <c r="H1687" s="4" t="n">
        <v>1685</v>
      </c>
      <c r="I1687" s="17" t="n">
        <f aca="false">INDEX(Random!$F$2:$F$10003,($H1687-1)*$L$2 + I$2)</f>
        <v>0.174885699734142</v>
      </c>
      <c r="J1687" s="17" t="n">
        <f aca="false">INDEX(Random!$F$2:$F$10003,($H1687-1)*$L$2 + J$2)</f>
        <v>-0.690952672880844</v>
      </c>
      <c r="K1687" s="17" t="n">
        <f aca="false">INDEX(Random!$F$2:$F$10003,($H1687-1)*$L$2 + K$2)</f>
        <v>0.323796834825034</v>
      </c>
      <c r="L1687" s="37" t="n">
        <f aca="false">INDEX(Random!$F$2:$F$10003,($H1687-1)*$L$2 + L$2)</f>
        <v>0.524619240439441</v>
      </c>
      <c r="M1687" s="29" t="n">
        <f aca="false" t="array" ref="M1687:P1687">TRANSPOSE(MMULT($B$28:$E$31, TRANSPOSE(I1687:L1687)))</f>
        <v>0.174885699734142</v>
      </c>
      <c r="N1687" s="29" t="n">
        <v>-0.442845343083588</v>
      </c>
      <c r="O1687" s="29" t="n">
        <v>0.317965927963451</v>
      </c>
      <c r="P1687" s="29" t="n">
        <v>0.356481275824801</v>
      </c>
      <c r="Q1687" s="55" t="n">
        <f aca="false">EXP(($F$11 - $F$7 - $C$7*$C$7/2)*$C$3 + M1687*$C$7*SQRT($C$3))</f>
        <v>1.01233394285455</v>
      </c>
      <c r="R1687" s="55" t="n">
        <f aca="false">EXP(($F$11 - $F$8 - $C$8*$C$8/2)*$C$3 + N1687*$C$8*SQRT($C$3))</f>
        <v>0.984349706698184</v>
      </c>
      <c r="S1687" s="55" t="n">
        <f aca="false">EXP(($F$11 - $F$9 - $C$9*$C$9/2)*$C$3 + O1687*$C$9*SQRT($C$3))</f>
        <v>1.0184672434835</v>
      </c>
      <c r="T1687" s="55" t="n">
        <f aca="false">EXP(($F$11 - $F$10 - $C$10*$C$10/2)*$C$3 + P1687*$C$10*SQRT($C$3))</f>
        <v>1.01445386701939</v>
      </c>
      <c r="U1687" s="53" t="n">
        <f aca="false">$C$4 * (MAX(MAX(Q1687:T1687) - $C$2, 0))</f>
        <v>18.4672434835</v>
      </c>
    </row>
    <row r="1688" customFormat="false" ht="13.8" hidden="false" customHeight="false" outlineLevel="0" collapsed="false">
      <c r="H1688" s="4" t="n">
        <v>1686</v>
      </c>
      <c r="I1688" s="17" t="n">
        <f aca="false">INDEX(Random!$F$2:$F$10003,($H1688-1)*$L$2 + I$2)</f>
        <v>-0.329777443794188</v>
      </c>
      <c r="J1688" s="17" t="n">
        <f aca="false">INDEX(Random!$F$2:$F$10003,($H1688-1)*$L$2 + J$2)</f>
        <v>-1.18685164660922</v>
      </c>
      <c r="K1688" s="17" t="n">
        <f aca="false">INDEX(Random!$F$2:$F$10003,($H1688-1)*$L$2 + K$2)</f>
        <v>0.670402022397692</v>
      </c>
      <c r="L1688" s="37" t="n">
        <f aca="false">INDEX(Random!$F$2:$F$10003,($H1688-1)*$L$2 + L$2)</f>
        <v>-0.0994885547116589</v>
      </c>
      <c r="M1688" s="29" t="n">
        <f aca="false" t="array" ref="M1688:P1688">TRANSPOSE(MMULT($B$28:$E$31, TRANSPOSE(I1688:L1688)))</f>
        <v>-0.329777443794188</v>
      </c>
      <c r="N1688" s="29" t="n">
        <v>-1.14328566794543</v>
      </c>
      <c r="O1688" s="29" t="n">
        <v>0.410603751257676</v>
      </c>
      <c r="P1688" s="29" t="n">
        <v>-0.533821440187848</v>
      </c>
      <c r="Q1688" s="55" t="n">
        <f aca="false">EXP(($F$11 - $F$7 - $C$7*$C$7/2)*$C$3 + M1688*$C$7*SQRT($C$3))</f>
        <v>0.99460986863795</v>
      </c>
      <c r="R1688" s="55" t="n">
        <f aca="false">EXP(($F$11 - $F$8 - $C$8*$C$8/2)*$C$3 + N1688*$C$8*SQRT($C$3))</f>
        <v>0.955478739801726</v>
      </c>
      <c r="S1688" s="55" t="n">
        <f aca="false">EXP(($F$11 - $F$9 - $C$9*$C$9/2)*$C$3 + O1688*$C$9*SQRT($C$3))</f>
        <v>1.02235236190702</v>
      </c>
      <c r="T1688" s="55" t="n">
        <f aca="false">EXP(($F$11 - $F$10 - $C$10*$C$10/2)*$C$3 + P1688*$C$10*SQRT($C$3))</f>
        <v>0.981799448406537</v>
      </c>
      <c r="U1688" s="53" t="n">
        <f aca="false">$C$4 * (MAX(MAX(Q1688:T1688) - $C$2, 0))</f>
        <v>22.3523619070201</v>
      </c>
    </row>
    <row r="1689" customFormat="false" ht="13.8" hidden="false" customHeight="false" outlineLevel="0" collapsed="false">
      <c r="H1689" s="4" t="n">
        <v>1687</v>
      </c>
      <c r="I1689" s="17" t="n">
        <f aca="false">INDEX(Random!$F$2:$F$10003,($H1689-1)*$L$2 + I$2)</f>
        <v>0.741026813932737</v>
      </c>
      <c r="J1689" s="17" t="n">
        <f aca="false">INDEX(Random!$F$2:$F$10003,($H1689-1)*$L$2 + J$2)</f>
        <v>0.245193854006305</v>
      </c>
      <c r="K1689" s="17" t="n">
        <f aca="false">INDEX(Random!$F$2:$F$10003,($H1689-1)*$L$2 + K$2)</f>
        <v>-0.270366704456075</v>
      </c>
      <c r="L1689" s="37" t="n">
        <f aca="false">INDEX(Random!$F$2:$F$10003,($H1689-1)*$L$2 + L$2)</f>
        <v>0.517630852124886</v>
      </c>
      <c r="M1689" s="29" t="n">
        <f aca="false" t="array" ref="M1689:P1689">TRANSPOSE(MMULT($B$28:$E$31, TRANSPOSE(I1689:L1689)))</f>
        <v>0.741026813932737</v>
      </c>
      <c r="N1689" s="29" t="n">
        <v>0.644738382294167</v>
      </c>
      <c r="O1689" s="29" t="n">
        <v>0.0507974146666675</v>
      </c>
      <c r="P1689" s="29" t="n">
        <v>0.860715826309436</v>
      </c>
      <c r="Q1689" s="55" t="n">
        <f aca="false">EXP(($F$11 - $F$7 - $C$7*$C$7/2)*$C$3 + M1689*$C$7*SQRT($C$3))</f>
        <v>1.03259333461354</v>
      </c>
      <c r="R1689" s="55" t="n">
        <f aca="false">EXP(($F$11 - $F$8 - $C$8*$C$8/2)*$C$3 + N1689*$C$8*SQRT($C$3))</f>
        <v>1.0309165451781</v>
      </c>
      <c r="S1689" s="55" t="n">
        <f aca="false">EXP(($F$11 - $F$9 - $C$9*$C$9/2)*$C$3 + O1689*$C$9*SQRT($C$3))</f>
        <v>1.00734501198084</v>
      </c>
      <c r="T1689" s="55" t="n">
        <f aca="false">EXP(($F$11 - $F$10 - $C$10*$C$10/2)*$C$3 + P1689*$C$10*SQRT($C$3))</f>
        <v>1.03342758025972</v>
      </c>
      <c r="U1689" s="53" t="n">
        <f aca="false">$C$4 * (MAX(MAX(Q1689:T1689) - $C$2, 0))</f>
        <v>33.4275802597199</v>
      </c>
    </row>
    <row r="1690" customFormat="false" ht="13.8" hidden="false" customHeight="false" outlineLevel="0" collapsed="false">
      <c r="H1690" s="4" t="n">
        <v>1688</v>
      </c>
      <c r="I1690" s="17" t="n">
        <f aca="false">INDEX(Random!$F$2:$F$10003,($H1690-1)*$L$2 + I$2)</f>
        <v>1.17771884364102</v>
      </c>
      <c r="J1690" s="17" t="n">
        <f aca="false">INDEX(Random!$F$2:$F$10003,($H1690-1)*$L$2 + J$2)</f>
        <v>0.910652253280799</v>
      </c>
      <c r="K1690" s="17" t="n">
        <f aca="false">INDEX(Random!$F$2:$F$10003,($H1690-1)*$L$2 + K$2)</f>
        <v>-0.261044380579348</v>
      </c>
      <c r="L1690" s="37" t="n">
        <f aca="false">INDEX(Random!$F$2:$F$10003,($H1690-1)*$L$2 + L$2)</f>
        <v>2.49332796805088</v>
      </c>
      <c r="M1690" s="29" t="n">
        <f aca="false" t="array" ref="M1690:P1690">TRANSPOSE(MMULT($B$28:$E$31, TRANSPOSE(I1690:L1690)))</f>
        <v>1.17771884364102</v>
      </c>
      <c r="N1690" s="29" t="n">
        <v>1.43864121182326</v>
      </c>
      <c r="O1690" s="29" t="n">
        <v>0.271793549508095</v>
      </c>
      <c r="P1690" s="29" t="n">
        <v>2.87976909825453</v>
      </c>
      <c r="Q1690" s="55" t="n">
        <f aca="false">EXP(($F$11 - $F$7 - $C$7*$C$7/2)*$C$3 + M1690*$C$7*SQRT($C$3))</f>
        <v>1.04849694694817</v>
      </c>
      <c r="R1690" s="55" t="n">
        <f aca="false">EXP(($F$11 - $F$8 - $C$8*$C$8/2)*$C$3 + N1690*$C$8*SQRT($C$3))</f>
        <v>1.06629404415586</v>
      </c>
      <c r="S1690" s="55" t="n">
        <f aca="false">EXP(($F$11 - $F$9 - $C$9*$C$9/2)*$C$3 + O1690*$C$9*SQRT($C$3))</f>
        <v>1.01653634641899</v>
      </c>
      <c r="T1690" s="55" t="n">
        <f aca="false">EXP(($F$11 - $F$10 - $C$10*$C$10/2)*$C$3 + P1690*$C$10*SQRT($C$3))</f>
        <v>1.11302466526312</v>
      </c>
      <c r="U1690" s="53" t="n">
        <f aca="false">$C$4 * (MAX(MAX(Q1690:T1690) - $C$2, 0))</f>
        <v>113.02466526312</v>
      </c>
    </row>
    <row r="1691" customFormat="false" ht="13.8" hidden="false" customHeight="false" outlineLevel="0" collapsed="false">
      <c r="H1691" s="4" t="n">
        <v>1689</v>
      </c>
      <c r="I1691" s="17" t="n">
        <f aca="false">INDEX(Random!$F$2:$F$10003,($H1691-1)*$L$2 + I$2)</f>
        <v>0.152635091980906</v>
      </c>
      <c r="J1691" s="17" t="n">
        <f aca="false">INDEX(Random!$F$2:$F$10003,($H1691-1)*$L$2 + J$2)</f>
        <v>-0.0681541021433334</v>
      </c>
      <c r="K1691" s="17" t="n">
        <f aca="false">INDEX(Random!$F$2:$F$10003,($H1691-1)*$L$2 + K$2)</f>
        <v>-1.66020546735634</v>
      </c>
      <c r="L1691" s="37" t="n">
        <f aca="false">INDEX(Random!$F$2:$F$10003,($H1691-1)*$L$2 + L$2)</f>
        <v>-1.39630716841059</v>
      </c>
      <c r="M1691" s="29" t="n">
        <f aca="false" t="array" ref="M1691:P1691">TRANSPOSE(MMULT($B$28:$E$31, TRANSPOSE(I1691:L1691)))</f>
        <v>0.152635091980906</v>
      </c>
      <c r="N1691" s="29" t="n">
        <v>0.0385165541450409</v>
      </c>
      <c r="O1691" s="29" t="n">
        <v>-1.47631845856571</v>
      </c>
      <c r="P1691" s="29" t="n">
        <v>-1.10590330190301</v>
      </c>
      <c r="Q1691" s="55" t="n">
        <f aca="false">EXP(($F$11 - $F$7 - $C$7*$C$7/2)*$C$3 + M1691*$C$7*SQRT($C$3))</f>
        <v>1.01154587316568</v>
      </c>
      <c r="R1691" s="55" t="n">
        <f aca="false">EXP(($F$11 - $F$8 - $C$8*$C$8/2)*$C$3 + N1691*$C$8*SQRT($C$3))</f>
        <v>1.00469481482202</v>
      </c>
      <c r="S1691" s="55" t="n">
        <f aca="false">EXP(($F$11 - $F$9 - $C$9*$C$9/2)*$C$3 + O1691*$C$9*SQRT($C$3))</f>
        <v>0.946062831890422</v>
      </c>
      <c r="T1691" s="55" t="n">
        <f aca="false">EXP(($F$11 - $F$10 - $C$10*$C$10/2)*$C$3 + P1691*$C$10*SQRT($C$3))</f>
        <v>0.961373557948179</v>
      </c>
      <c r="U1691" s="53" t="n">
        <f aca="false">$C$4 * (MAX(MAX(Q1691:T1691) - $C$2, 0))</f>
        <v>11.5458731656799</v>
      </c>
    </row>
    <row r="1692" customFormat="false" ht="13.8" hidden="false" customHeight="false" outlineLevel="0" collapsed="false">
      <c r="H1692" s="4" t="n">
        <v>1690</v>
      </c>
      <c r="I1692" s="17" t="n">
        <f aca="false">INDEX(Random!$F$2:$F$10003,($H1692-1)*$L$2 + I$2)</f>
        <v>1.79492461245944</v>
      </c>
      <c r="J1692" s="17" t="n">
        <f aca="false">INDEX(Random!$F$2:$F$10003,($H1692-1)*$L$2 + J$2)</f>
        <v>-0.928060893189328</v>
      </c>
      <c r="K1692" s="17" t="n">
        <f aca="false">INDEX(Random!$F$2:$F$10003,($H1692-1)*$L$2 + K$2)</f>
        <v>1.3168283350827</v>
      </c>
      <c r="L1692" s="37" t="n">
        <f aca="false">INDEX(Random!$F$2:$F$10003,($H1692-1)*$L$2 + L$2)</f>
        <v>-1.85352393691693</v>
      </c>
      <c r="M1692" s="29" t="n">
        <f aca="false" t="array" ref="M1692:P1692">TRANSPOSE(MMULT($B$28:$E$31, TRANSPOSE(I1692:L1692)))</f>
        <v>1.79492461245944</v>
      </c>
      <c r="N1692" s="29" t="n">
        <v>0.352345251278587</v>
      </c>
      <c r="O1692" s="29" t="n">
        <v>1.83598855942919</v>
      </c>
      <c r="P1692" s="29" t="n">
        <v>-0.848579093903359</v>
      </c>
      <c r="Q1692" s="55" t="n">
        <f aca="false">EXP(($F$11 - $F$7 - $C$7*$C$7/2)*$C$3 + M1692*$C$7*SQRT($C$3))</f>
        <v>1.07139320410067</v>
      </c>
      <c r="R1692" s="55" t="n">
        <f aca="false">EXP(($F$11 - $F$8 - $C$8*$C$8/2)*$C$3 + N1692*$C$8*SQRT($C$3))</f>
        <v>1.01818491618459</v>
      </c>
      <c r="S1692" s="55" t="n">
        <f aca="false">EXP(($F$11 - $F$9 - $C$9*$C$9/2)*$C$3 + O1692*$C$9*SQRT($C$3))</f>
        <v>1.08403427854616</v>
      </c>
      <c r="T1692" s="55" t="n">
        <f aca="false">EXP(($F$11 - $F$10 - $C$10*$C$10/2)*$C$3 + P1692*$C$10*SQRT($C$3))</f>
        <v>0.970508068209708</v>
      </c>
      <c r="U1692" s="53" t="n">
        <f aca="false">$C$4 * (MAX(MAX(Q1692:T1692) - $C$2, 0))</f>
        <v>84.0342785461601</v>
      </c>
    </row>
    <row r="1693" customFormat="false" ht="13.8" hidden="false" customHeight="false" outlineLevel="0" collapsed="false">
      <c r="H1693" s="4" t="n">
        <v>1691</v>
      </c>
      <c r="I1693" s="17" t="n">
        <f aca="false">INDEX(Random!$F$2:$F$10003,($H1693-1)*$L$2 + I$2)</f>
        <v>-2.03249157814526</v>
      </c>
      <c r="J1693" s="17" t="n">
        <f aca="false">INDEX(Random!$F$2:$F$10003,($H1693-1)*$L$2 + J$2)</f>
        <v>-0.845010717376424</v>
      </c>
      <c r="K1693" s="17" t="n">
        <f aca="false">INDEX(Random!$F$2:$F$10003,($H1693-1)*$L$2 + K$2)</f>
        <v>-0.101116641602289</v>
      </c>
      <c r="L1693" s="37" t="n">
        <f aca="false">INDEX(Random!$F$2:$F$10003,($H1693-1)*$L$2 + L$2)</f>
        <v>0.19002373214225</v>
      </c>
      <c r="M1693" s="29" t="n">
        <f aca="false" t="array" ref="M1693:P1693">TRANSPOSE(MMULT($B$28:$E$31, TRANSPOSE(I1693:L1693)))</f>
        <v>-2.03249157814526</v>
      </c>
      <c r="N1693" s="29" t="n">
        <v>-1.90545208713676</v>
      </c>
      <c r="O1693" s="29" t="n">
        <v>-0.927710519472531</v>
      </c>
      <c r="P1693" s="29" t="n">
        <v>-1.07399797959127</v>
      </c>
      <c r="Q1693" s="55" t="n">
        <f aca="false">EXP(($F$11 - $F$7 - $C$7*$C$7/2)*$C$3 + M1693*$C$7*SQRT($C$3))</f>
        <v>0.937067739592056</v>
      </c>
      <c r="R1693" s="55" t="n">
        <f aca="false">EXP(($F$11 - $F$8 - $C$8*$C$8/2)*$C$3 + N1693*$C$8*SQRT($C$3))</f>
        <v>0.925024700388702</v>
      </c>
      <c r="S1693" s="55" t="n">
        <f aca="false">EXP(($F$11 - $F$9 - $C$9*$C$9/2)*$C$3 + O1693*$C$9*SQRT($C$3))</f>
        <v>0.96763676262447</v>
      </c>
      <c r="T1693" s="55" t="n">
        <f aca="false">EXP(($F$11 - $F$10 - $C$10*$C$10/2)*$C$3 + P1693*$C$10*SQRT($C$3))</f>
        <v>0.962501449353052</v>
      </c>
      <c r="U1693" s="53" t="n">
        <f aca="false">$C$4 * (MAX(MAX(Q1693:T1693) - $C$2, 0))</f>
        <v>0</v>
      </c>
    </row>
    <row r="1694" customFormat="false" ht="13.8" hidden="false" customHeight="false" outlineLevel="0" collapsed="false">
      <c r="H1694" s="4" t="n">
        <v>1692</v>
      </c>
      <c r="I1694" s="17" t="n">
        <f aca="false">INDEX(Random!$F$2:$F$10003,($H1694-1)*$L$2 + I$2)</f>
        <v>1.62867391397584</v>
      </c>
      <c r="J1694" s="17" t="n">
        <f aca="false">INDEX(Random!$F$2:$F$10003,($H1694-1)*$L$2 + J$2)</f>
        <v>0.923321140704226</v>
      </c>
      <c r="K1694" s="17" t="n">
        <f aca="false">INDEX(Random!$F$2:$F$10003,($H1694-1)*$L$2 + K$2)</f>
        <v>0.32313290309088</v>
      </c>
      <c r="L1694" s="37" t="n">
        <f aca="false">INDEX(Random!$F$2:$F$10003,($H1694-1)*$L$2 + L$2)</f>
        <v>0.166692443382499</v>
      </c>
      <c r="M1694" s="29" t="n">
        <f aca="false" t="array" ref="M1694:P1694">TRANSPOSE(MMULT($B$28:$E$31, TRANSPOSE(I1694:L1694)))</f>
        <v>1.62867391397584</v>
      </c>
      <c r="N1694" s="29" t="n">
        <v>1.72250196707042</v>
      </c>
      <c r="O1694" s="29" t="n">
        <v>0.983350249880459</v>
      </c>
      <c r="P1694" s="29" t="n">
        <v>1.1861806146626</v>
      </c>
      <c r="Q1694" s="55" t="n">
        <f aca="false">EXP(($F$11 - $F$7 - $C$7*$C$7/2)*$C$3 + M1694*$C$7*SQRT($C$3))</f>
        <v>1.06517711126189</v>
      </c>
      <c r="R1694" s="55" t="n">
        <f aca="false">EXP(($F$11 - $F$8 - $C$8*$C$8/2)*$C$3 + N1694*$C$8*SQRT($C$3))</f>
        <v>1.07923581135221</v>
      </c>
      <c r="S1694" s="55" t="n">
        <f aca="false">EXP(($F$11 - $F$9 - $C$9*$C$9/2)*$C$3 + O1694*$C$9*SQRT($C$3))</f>
        <v>1.04670390670135</v>
      </c>
      <c r="T1694" s="55" t="n">
        <f aca="false">EXP(($F$11 - $F$10 - $C$10*$C$10/2)*$C$3 + P1694*$C$10*SQRT($C$3))</f>
        <v>1.04586245031287</v>
      </c>
      <c r="U1694" s="53" t="n">
        <f aca="false">$C$4 * (MAX(MAX(Q1694:T1694) - $C$2, 0))</f>
        <v>79.23581135221</v>
      </c>
    </row>
    <row r="1695" customFormat="false" ht="13.8" hidden="false" customHeight="false" outlineLevel="0" collapsed="false">
      <c r="H1695" s="4" t="n">
        <v>1693</v>
      </c>
      <c r="I1695" s="17" t="n">
        <f aca="false">INDEX(Random!$F$2:$F$10003,($H1695-1)*$L$2 + I$2)</f>
        <v>0.672334367924674</v>
      </c>
      <c r="J1695" s="17" t="n">
        <f aca="false">INDEX(Random!$F$2:$F$10003,($H1695-1)*$L$2 + J$2)</f>
        <v>-0.979328444223819</v>
      </c>
      <c r="K1695" s="17" t="n">
        <f aca="false">INDEX(Random!$F$2:$F$10003,($H1695-1)*$L$2 + K$2)</f>
        <v>-0.278309541353571</v>
      </c>
      <c r="L1695" s="37" t="n">
        <f aca="false">INDEX(Random!$F$2:$F$10003,($H1695-1)*$L$2 + L$2)</f>
        <v>-0.281853554173217</v>
      </c>
      <c r="M1695" s="29" t="n">
        <f aca="false" t="array" ref="M1695:P1695">TRANSPOSE(MMULT($B$28:$E$31, TRANSPOSE(I1695:L1695)))</f>
        <v>0.672334367924674</v>
      </c>
      <c r="N1695" s="29" t="n">
        <v>-0.369964218733852</v>
      </c>
      <c r="O1695" s="29" t="n">
        <v>-0.0665401011620353</v>
      </c>
      <c r="P1695" s="29" t="n">
        <v>-0.134394509987337</v>
      </c>
      <c r="Q1695" s="55" t="n">
        <f aca="false">EXP(($F$11 - $F$7 - $C$7*$C$7/2)*$C$3 + M1695*$C$7*SQRT($C$3))</f>
        <v>1.0301137189321</v>
      </c>
      <c r="R1695" s="55" t="n">
        <f aca="false">EXP(($F$11 - $F$8 - $C$8*$C$8/2)*$C$3 + N1695*$C$8*SQRT($C$3))</f>
        <v>0.987403405411407</v>
      </c>
      <c r="S1695" s="55" t="n">
        <f aca="false">EXP(($F$11 - $F$9 - $C$9*$C$9/2)*$C$3 + O1695*$C$9*SQRT($C$3))</f>
        <v>1.00249871343609</v>
      </c>
      <c r="T1695" s="55" t="n">
        <f aca="false">EXP(($F$11 - $F$10 - $C$10*$C$10/2)*$C$3 + P1695*$C$10*SQRT($C$3))</f>
        <v>0.996317517538266</v>
      </c>
      <c r="U1695" s="53" t="n">
        <f aca="false">$C$4 * (MAX(MAX(Q1695:T1695) - $C$2, 0))</f>
        <v>30.1137189320999</v>
      </c>
    </row>
    <row r="1696" customFormat="false" ht="13.8" hidden="false" customHeight="false" outlineLevel="0" collapsed="false">
      <c r="H1696" s="4" t="n">
        <v>1694</v>
      </c>
      <c r="I1696" s="17" t="n">
        <f aca="false">INDEX(Random!$F$2:$F$10003,($H1696-1)*$L$2 + I$2)</f>
        <v>0.725288836825701</v>
      </c>
      <c r="J1696" s="17" t="n">
        <f aca="false">INDEX(Random!$F$2:$F$10003,($H1696-1)*$L$2 + J$2)</f>
        <v>1.66732917203676</v>
      </c>
      <c r="K1696" s="17" t="n">
        <f aca="false">INDEX(Random!$F$2:$F$10003,($H1696-1)*$L$2 + K$2)</f>
        <v>-0.549337902527059</v>
      </c>
      <c r="L1696" s="37" t="n">
        <f aca="false">INDEX(Random!$F$2:$F$10003,($H1696-1)*$L$2 + L$2)</f>
        <v>0.079674300569898</v>
      </c>
      <c r="M1696" s="29" t="n">
        <f aca="false" t="array" ref="M1696:P1696">TRANSPOSE(MMULT($B$28:$E$31, TRANSPOSE(I1696:L1696)))</f>
        <v>0.725288836825701</v>
      </c>
      <c r="N1696" s="29" t="n">
        <v>1.76520151698162</v>
      </c>
      <c r="O1696" s="29" t="n">
        <v>-0.115021737773625</v>
      </c>
      <c r="P1696" s="29" t="n">
        <v>0.834553046907797</v>
      </c>
      <c r="Q1696" s="55" t="n">
        <f aca="false">EXP(($F$11 - $F$7 - $C$7*$C$7/2)*$C$3 + M1696*$C$7*SQRT($C$3))</f>
        <v>1.03202470867666</v>
      </c>
      <c r="R1696" s="55" t="n">
        <f aca="false">EXP(($F$11 - $F$8 - $C$8*$C$8/2)*$C$3 + N1696*$C$8*SQRT($C$3))</f>
        <v>1.08119611206754</v>
      </c>
      <c r="S1696" s="55" t="n">
        <f aca="false">EXP(($F$11 - $F$9 - $C$9*$C$9/2)*$C$3 + O1696*$C$9*SQRT($C$3))</f>
        <v>1.00050312810401</v>
      </c>
      <c r="T1696" s="55" t="n">
        <f aca="false">EXP(($F$11 - $F$10 - $C$10*$C$10/2)*$C$3 + P1696*$C$10*SQRT($C$3))</f>
        <v>1.03243443561714</v>
      </c>
      <c r="U1696" s="53" t="n">
        <f aca="false">$C$4 * (MAX(MAX(Q1696:T1696) - $C$2, 0))</f>
        <v>81.19611206754</v>
      </c>
    </row>
    <row r="1697" customFormat="false" ht="13.8" hidden="false" customHeight="false" outlineLevel="0" collapsed="false">
      <c r="H1697" s="4" t="n">
        <v>1695</v>
      </c>
      <c r="I1697" s="17" t="n">
        <f aca="false">INDEX(Random!$F$2:$F$10003,($H1697-1)*$L$2 + I$2)</f>
        <v>-0.864894782850907</v>
      </c>
      <c r="J1697" s="17" t="n">
        <f aca="false">INDEX(Random!$F$2:$F$10003,($H1697-1)*$L$2 + J$2)</f>
        <v>0.73414466905419</v>
      </c>
      <c r="K1697" s="17" t="n">
        <f aca="false">INDEX(Random!$F$2:$F$10003,($H1697-1)*$L$2 + K$2)</f>
        <v>0.328294840322432</v>
      </c>
      <c r="L1697" s="37" t="n">
        <f aca="false">INDEX(Random!$F$2:$F$10003,($H1697-1)*$L$2 + L$2)</f>
        <v>0.977262626906446</v>
      </c>
      <c r="M1697" s="29" t="n">
        <f aca="false" t="array" ref="M1697:P1697">TRANSPOSE(MMULT($B$28:$E$31, TRANSPOSE(I1697:L1697)))</f>
        <v>-0.864894782850907</v>
      </c>
      <c r="N1697" s="29" t="n">
        <v>0.0582313015493455</v>
      </c>
      <c r="O1697" s="29" t="n">
        <v>0.0222450442276915</v>
      </c>
      <c r="P1697" s="29" t="n">
        <v>0.553977866051534</v>
      </c>
      <c r="Q1697" s="55" t="n">
        <f aca="false">EXP(($F$11 - $F$7 - $C$7*$C$7/2)*$C$3 + M1697*$C$7*SQRT($C$3))</f>
        <v>0.976155074483617</v>
      </c>
      <c r="R1697" s="55" t="n">
        <f aca="false">EXP(($F$11 - $F$8 - $C$8*$C$8/2)*$C$3 + N1697*$C$8*SQRT($C$3))</f>
        <v>1.00553697802818</v>
      </c>
      <c r="S1697" s="55" t="n">
        <f aca="false">EXP(($F$11 - $F$9 - $C$9*$C$9/2)*$C$3 + O1697*$C$9*SQRT($C$3))</f>
        <v>1.00616358350659</v>
      </c>
      <c r="T1697" s="55" t="n">
        <f aca="false">EXP(($F$11 - $F$10 - $C$10*$C$10/2)*$C$3 + P1697*$C$10*SQRT($C$3))</f>
        <v>1.0218435576188</v>
      </c>
      <c r="U1697" s="53" t="n">
        <f aca="false">$C$4 * (MAX(MAX(Q1697:T1697) - $C$2, 0))</f>
        <v>21.8435576188001</v>
      </c>
    </row>
    <row r="1698" customFormat="false" ht="13.8" hidden="false" customHeight="false" outlineLevel="0" collapsed="false">
      <c r="H1698" s="4" t="n">
        <v>1696</v>
      </c>
      <c r="I1698" s="17" t="n">
        <f aca="false">INDEX(Random!$F$2:$F$10003,($H1698-1)*$L$2 + I$2)</f>
        <v>1.71545271884782</v>
      </c>
      <c r="J1698" s="17" t="n">
        <f aca="false">INDEX(Random!$F$2:$F$10003,($H1698-1)*$L$2 + J$2)</f>
        <v>-2.11355538731547</v>
      </c>
      <c r="K1698" s="17" t="n">
        <f aca="false">INDEX(Random!$F$2:$F$10003,($H1698-1)*$L$2 + K$2)</f>
        <v>1.75298528134747</v>
      </c>
      <c r="L1698" s="37" t="n">
        <f aca="false">INDEX(Random!$F$2:$F$10003,($H1698-1)*$L$2 + L$2)</f>
        <v>0.538135696542529</v>
      </c>
      <c r="M1698" s="29" t="n">
        <f aca="false" t="array" ref="M1698:P1698">TRANSPOSE(MMULT($B$28:$E$31, TRANSPOSE(I1698:L1698)))</f>
        <v>1.71545271884782</v>
      </c>
      <c r="N1698" s="29" t="n">
        <v>-0.637890806321168</v>
      </c>
      <c r="O1698" s="29" t="n">
        <v>2.12646792647516</v>
      </c>
      <c r="P1698" s="29" t="n">
        <v>0.806599160400321</v>
      </c>
      <c r="Q1698" s="55" t="n">
        <f aca="false">EXP(($F$11 - $F$7 - $C$7*$C$7/2)*$C$3 + M1698*$C$7*SQRT($C$3))</f>
        <v>1.06841724721999</v>
      </c>
      <c r="R1698" s="55" t="n">
        <f aca="false">EXP(($F$11 - $F$8 - $C$8*$C$8/2)*$C$3 + N1698*$C$8*SQRT($C$3))</f>
        <v>0.97622373294093</v>
      </c>
      <c r="S1698" s="55" t="n">
        <f aca="false">EXP(($F$11 - $F$9 - $C$9*$C$9/2)*$C$3 + O1698*$C$9*SQRT($C$3))</f>
        <v>1.0970538042165</v>
      </c>
      <c r="T1698" s="55" t="n">
        <f aca="false">EXP(($F$11 - $F$10 - $C$10*$C$10/2)*$C$3 + P1698*$C$10*SQRT($C$3))</f>
        <v>1.03137435482599</v>
      </c>
      <c r="U1698" s="53" t="n">
        <f aca="false">$C$4 * (MAX(MAX(Q1698:T1698) - $C$2, 0))</f>
        <v>97.0538042164999</v>
      </c>
    </row>
    <row r="1699" customFormat="false" ht="13.8" hidden="false" customHeight="false" outlineLevel="0" collapsed="false">
      <c r="H1699" s="4" t="n">
        <v>1697</v>
      </c>
      <c r="I1699" s="17" t="n">
        <f aca="false">INDEX(Random!$F$2:$F$10003,($H1699-1)*$L$2 + I$2)</f>
        <v>-0.282941065167912</v>
      </c>
      <c r="J1699" s="17" t="n">
        <f aca="false">INDEX(Random!$F$2:$F$10003,($H1699-1)*$L$2 + J$2)</f>
        <v>0.363618144430133</v>
      </c>
      <c r="K1699" s="17" t="n">
        <f aca="false">INDEX(Random!$F$2:$F$10003,($H1699-1)*$L$2 + K$2)</f>
        <v>0.0661444250947256</v>
      </c>
      <c r="L1699" s="37" t="n">
        <f aca="false">INDEX(Random!$F$2:$F$10003,($H1699-1)*$L$2 + L$2)</f>
        <v>-0.418854490825303</v>
      </c>
      <c r="M1699" s="29" t="n">
        <f aca="false" t="array" ref="M1699:P1699">TRANSPOSE(MMULT($B$28:$E$31, TRANSPOSE(I1699:L1699)))</f>
        <v>-0.282941065167912</v>
      </c>
      <c r="N1699" s="29" t="n">
        <v>0.117142674641263</v>
      </c>
      <c r="O1699" s="29" t="n">
        <v>-0.0222957493755575</v>
      </c>
      <c r="P1699" s="29" t="n">
        <v>-0.40080605108482</v>
      </c>
      <c r="Q1699" s="55" t="n">
        <f aca="false">EXP(($F$11 - $F$7 - $C$7*$C$7/2)*$C$3 + M1699*$C$7*SQRT($C$3))</f>
        <v>0.996241643088398</v>
      </c>
      <c r="R1699" s="55" t="n">
        <f aca="false">EXP(($F$11 - $F$8 - $C$8*$C$8/2)*$C$3 + N1699*$C$8*SQRT($C$3))</f>
        <v>1.00805772882828</v>
      </c>
      <c r="S1699" s="55" t="n">
        <f aca="false">EXP(($F$11 - $F$9 - $C$9*$C$9/2)*$C$3 + O1699*$C$9*SQRT($C$3))</f>
        <v>1.00432335856577</v>
      </c>
      <c r="T1699" s="55" t="n">
        <f aca="false">EXP(($F$11 - $F$10 - $C$10*$C$10/2)*$C$3 + P1699*$C$10*SQRT($C$3))</f>
        <v>0.98661054341163</v>
      </c>
      <c r="U1699" s="53" t="n">
        <f aca="false">$C$4 * (MAX(MAX(Q1699:T1699) - $C$2, 0))</f>
        <v>8.05772882827993</v>
      </c>
    </row>
    <row r="1700" customFormat="false" ht="13.8" hidden="false" customHeight="false" outlineLevel="0" collapsed="false">
      <c r="H1700" s="4" t="n">
        <v>1698</v>
      </c>
      <c r="I1700" s="17" t="n">
        <f aca="false">INDEX(Random!$F$2:$F$10003,($H1700-1)*$L$2 + I$2)</f>
        <v>-0.688184639501331</v>
      </c>
      <c r="J1700" s="17" t="n">
        <f aca="false">INDEX(Random!$F$2:$F$10003,($H1700-1)*$L$2 + J$2)</f>
        <v>0.391990783029893</v>
      </c>
      <c r="K1700" s="17" t="n">
        <f aca="false">INDEX(Random!$F$2:$F$10003,($H1700-1)*$L$2 + K$2)</f>
        <v>-0.649220344388019</v>
      </c>
      <c r="L1700" s="37" t="n">
        <f aca="false">INDEX(Random!$F$2:$F$10003,($H1700-1)*$L$2 + L$2)</f>
        <v>0.379048541986337</v>
      </c>
      <c r="M1700" s="29" t="n">
        <f aca="false" t="array" ref="M1700:P1700">TRANSPOSE(MMULT($B$28:$E$31, TRANSPOSE(I1700:L1700)))</f>
        <v>-0.688184639501331</v>
      </c>
      <c r="N1700" s="29" t="n">
        <v>-0.106353375547765</v>
      </c>
      <c r="O1700" s="29" t="n">
        <v>-0.834473865239693</v>
      </c>
      <c r="P1700" s="29" t="n">
        <v>0.058611411346738</v>
      </c>
      <c r="Q1700" s="55" t="n">
        <f aca="false">EXP(($F$11 - $F$7 - $C$7*$C$7/2)*$C$3 + M1700*$C$7*SQRT($C$3))</f>
        <v>0.982211160796555</v>
      </c>
      <c r="R1700" s="55" t="n">
        <f aca="false">EXP(($F$11 - $F$8 - $C$8*$C$8/2)*$C$3 + N1700*$C$8*SQRT($C$3))</f>
        <v>0.99852794108242</v>
      </c>
      <c r="S1700" s="55" t="n">
        <f aca="false">EXP(($F$11 - $F$9 - $C$9*$C$9/2)*$C$3 + O1700*$C$9*SQRT($C$3))</f>
        <v>0.971351886009956</v>
      </c>
      <c r="T1700" s="55" t="n">
        <f aca="false">EXP(($F$11 - $F$10 - $C$10*$C$10/2)*$C$3 + P1700*$C$10*SQRT($C$3))</f>
        <v>1.00340948724099</v>
      </c>
      <c r="U1700" s="53" t="n">
        <f aca="false">$C$4 * (MAX(MAX(Q1700:T1700) - $C$2, 0))</f>
        <v>3.40948724098999</v>
      </c>
    </row>
    <row r="1701" customFormat="false" ht="13.8" hidden="false" customHeight="false" outlineLevel="0" collapsed="false">
      <c r="H1701" s="4" t="n">
        <v>1699</v>
      </c>
      <c r="I1701" s="17" t="n">
        <f aca="false">INDEX(Random!$F$2:$F$10003,($H1701-1)*$L$2 + I$2)</f>
        <v>1.15544793743697</v>
      </c>
      <c r="J1701" s="17" t="n">
        <f aca="false">INDEX(Random!$F$2:$F$10003,($H1701-1)*$L$2 + J$2)</f>
        <v>0.357377397109186</v>
      </c>
      <c r="K1701" s="17" t="n">
        <f aca="false">INDEX(Random!$F$2:$F$10003,($H1701-1)*$L$2 + K$2)</f>
        <v>1.32391136174673</v>
      </c>
      <c r="L1701" s="37" t="n">
        <f aca="false">INDEX(Random!$F$2:$F$10003,($H1701-1)*$L$2 + L$2)</f>
        <v>-1.40035886038424</v>
      </c>
      <c r="M1701" s="29" t="n">
        <f aca="false" t="array" ref="M1701:P1701">TRANSPOSE(MMULT($B$28:$E$31, TRANSPOSE(I1701:L1701)))</f>
        <v>1.15544793743697</v>
      </c>
      <c r="N1701" s="29" t="n">
        <v>0.985491431132803</v>
      </c>
      <c r="O1701" s="29" t="n">
        <v>1.68607290302987</v>
      </c>
      <c r="P1701" s="29" t="n">
        <v>-0.482731002115567</v>
      </c>
      <c r="Q1701" s="55" t="n">
        <f aca="false">EXP(($F$11 - $F$7 - $C$7*$C$7/2)*$C$3 + M1701*$C$7*SQRT($C$3))</f>
        <v>1.04767998119385</v>
      </c>
      <c r="R1701" s="55" t="n">
        <f aca="false">EXP(($F$11 - $F$8 - $C$8*$C$8/2)*$C$3 + N1701*$C$8*SQRT($C$3))</f>
        <v>1.04595491333045</v>
      </c>
      <c r="S1701" s="55" t="n">
        <f aca="false">EXP(($F$11 - $F$9 - $C$9*$C$9/2)*$C$3 + O1701*$C$9*SQRT($C$3))</f>
        <v>1.07737550025668</v>
      </c>
      <c r="T1701" s="55" t="n">
        <f aca="false">EXP(($F$11 - $F$10 - $C$10*$C$10/2)*$C$3 + P1701*$C$10*SQRT($C$3))</f>
        <v>0.983644580774391</v>
      </c>
      <c r="U1701" s="53" t="n">
        <f aca="false">$C$4 * (MAX(MAX(Q1701:T1701) - $C$2, 0))</f>
        <v>77.3755002566801</v>
      </c>
    </row>
    <row r="1702" customFormat="false" ht="13.8" hidden="false" customHeight="false" outlineLevel="0" collapsed="false">
      <c r="H1702" s="4" t="n">
        <v>1700</v>
      </c>
      <c r="I1702" s="17" t="n">
        <f aca="false">INDEX(Random!$F$2:$F$10003,($H1702-1)*$L$2 + I$2)</f>
        <v>0.283716273457505</v>
      </c>
      <c r="J1702" s="17" t="n">
        <f aca="false">INDEX(Random!$F$2:$F$10003,($H1702-1)*$L$2 + J$2)</f>
        <v>0.522028011889117</v>
      </c>
      <c r="K1702" s="17" t="n">
        <f aca="false">INDEX(Random!$F$2:$F$10003,($H1702-1)*$L$2 + K$2)</f>
        <v>1.06448095088449</v>
      </c>
      <c r="L1702" s="37" t="n">
        <f aca="false">INDEX(Random!$F$2:$F$10003,($H1702-1)*$L$2 + L$2)</f>
        <v>-0.162764027261991</v>
      </c>
      <c r="M1702" s="29" t="n">
        <f aca="false" t="array" ref="M1702:P1702">TRANSPOSE(MMULT($B$28:$E$31, TRANSPOSE(I1702:L1702)))</f>
        <v>0.283716273457505</v>
      </c>
      <c r="N1702" s="29" t="n">
        <v>0.587055953741374</v>
      </c>
      <c r="O1702" s="29" t="n">
        <v>1.12512088957175</v>
      </c>
      <c r="P1702" s="29" t="n">
        <v>0.141455705015523</v>
      </c>
      <c r="Q1702" s="55" t="n">
        <f aca="false">EXP(($F$11 - $F$7 - $C$7*$C$7/2)*$C$3 + M1702*$C$7*SQRT($C$3))</f>
        <v>1.01619734710516</v>
      </c>
      <c r="R1702" s="55" t="n">
        <f aca="false">EXP(($F$11 - $F$8 - $C$8*$C$8/2)*$C$3 + N1702*$C$8*SQRT($C$3))</f>
        <v>1.02839234526103</v>
      </c>
      <c r="S1702" s="55" t="n">
        <f aca="false">EXP(($F$11 - $F$9 - $C$9*$C$9/2)*$C$3 + O1702*$C$9*SQRT($C$3))</f>
        <v>1.05282061610248</v>
      </c>
      <c r="T1702" s="55" t="n">
        <f aca="false">EXP(($F$11 - $F$10 - $C$10*$C$10/2)*$C$3 + P1702*$C$10*SQRT($C$3))</f>
        <v>1.00646905041124</v>
      </c>
      <c r="U1702" s="53" t="n">
        <f aca="false">$C$4 * (MAX(MAX(Q1702:T1702) - $C$2, 0))</f>
        <v>52.82061610248</v>
      </c>
    </row>
    <row r="1703" customFormat="false" ht="13.8" hidden="false" customHeight="false" outlineLevel="0" collapsed="false">
      <c r="H1703" s="4" t="n">
        <v>1701</v>
      </c>
      <c r="I1703" s="17" t="n">
        <f aca="false">INDEX(Random!$F$2:$F$10003,($H1703-1)*$L$2 + I$2)</f>
        <v>1.18502390799241</v>
      </c>
      <c r="J1703" s="17" t="n">
        <f aca="false">INDEX(Random!$F$2:$F$10003,($H1703-1)*$L$2 + J$2)</f>
        <v>0.950357550102225</v>
      </c>
      <c r="K1703" s="17" t="n">
        <f aca="false">INDEX(Random!$F$2:$F$10003,($H1703-1)*$L$2 + K$2)</f>
        <v>-0.429319591209705</v>
      </c>
      <c r="L1703" s="37" t="n">
        <f aca="false">INDEX(Random!$F$2:$F$10003,($H1703-1)*$L$2 + L$2)</f>
        <v>-1.66505039103201</v>
      </c>
      <c r="M1703" s="29" t="n">
        <f aca="false" t="array" ref="M1703:P1703">TRANSPOSE(MMULT($B$28:$E$31, TRANSPOSE(I1703:L1703)))</f>
        <v>1.18502390799241</v>
      </c>
      <c r="N1703" s="29" t="n">
        <v>1.47462596827411</v>
      </c>
      <c r="O1703" s="29" t="n">
        <v>0.122224928797445</v>
      </c>
      <c r="P1703" s="29" t="n">
        <v>-0.55281649981293</v>
      </c>
      <c r="Q1703" s="55" t="n">
        <f aca="false">EXP(($F$11 - $F$7 - $C$7*$C$7/2)*$C$3 + M1703*$C$7*SQRT($C$3))</f>
        <v>1.0487650580401</v>
      </c>
      <c r="R1703" s="55" t="n">
        <f aca="false">EXP(($F$11 - $F$8 - $C$8*$C$8/2)*$C$3 + N1703*$C$8*SQRT($C$3))</f>
        <v>1.06792603086703</v>
      </c>
      <c r="S1703" s="55" t="n">
        <f aca="false">EXP(($F$11 - $F$9 - $C$9*$C$9/2)*$C$3 + O1703*$C$9*SQRT($C$3))</f>
        <v>1.01030659033168</v>
      </c>
      <c r="T1703" s="55" t="n">
        <f aca="false">EXP(($F$11 - $F$10 - $C$10*$C$10/2)*$C$3 + P1703*$C$10*SQRT($C$3))</f>
        <v>0.981114324355556</v>
      </c>
      <c r="U1703" s="53" t="n">
        <f aca="false">$C$4 * (MAX(MAX(Q1703:T1703) - $C$2, 0))</f>
        <v>67.92603086703</v>
      </c>
    </row>
    <row r="1704" customFormat="false" ht="13.8" hidden="false" customHeight="false" outlineLevel="0" collapsed="false">
      <c r="H1704" s="4" t="n">
        <v>1702</v>
      </c>
      <c r="I1704" s="17" t="n">
        <f aca="false">INDEX(Random!$F$2:$F$10003,($H1704-1)*$L$2 + I$2)</f>
        <v>0.411600345127717</v>
      </c>
      <c r="J1704" s="17" t="n">
        <f aca="false">INDEX(Random!$F$2:$F$10003,($H1704-1)*$L$2 + J$2)</f>
        <v>0.246135335223583</v>
      </c>
      <c r="K1704" s="17" t="n">
        <f aca="false">INDEX(Random!$F$2:$F$10003,($H1704-1)*$L$2 + K$2)</f>
        <v>2.16854909559496</v>
      </c>
      <c r="L1704" s="37" t="n">
        <f aca="false">INDEX(Random!$F$2:$F$10003,($H1704-1)*$L$2 + L$2)</f>
        <v>-1.21213080135434</v>
      </c>
      <c r="M1704" s="29" t="n">
        <f aca="false" t="array" ref="M1704:P1704">TRANSPOSE(MMULT($B$28:$E$31, TRANSPOSE(I1704:L1704)))</f>
        <v>0.411600345127717</v>
      </c>
      <c r="N1704" s="29" t="n">
        <v>0.445477548903177</v>
      </c>
      <c r="O1704" s="29" t="n">
        <v>2.17258848180945</v>
      </c>
      <c r="P1704" s="29" t="n">
        <v>-0.724198920301751</v>
      </c>
      <c r="Q1704" s="55" t="n">
        <f aca="false">EXP(($F$11 - $F$7 - $C$7*$C$7/2)*$C$3 + M1704*$C$7*SQRT($C$3))</f>
        <v>1.02075598249234</v>
      </c>
      <c r="R1704" s="55" t="n">
        <f aca="false">EXP(($F$11 - $F$8 - $C$8*$C$8/2)*$C$3 + N1704*$C$8*SQRT($C$3))</f>
        <v>1.02222300331234</v>
      </c>
      <c r="S1704" s="55" t="n">
        <f aca="false">EXP(($F$11 - $F$9 - $C$9*$C$9/2)*$C$3 + O1704*$C$9*SQRT($C$3))</f>
        <v>1.09913530202088</v>
      </c>
      <c r="T1704" s="55" t="n">
        <f aca="false">EXP(($F$11 - $F$10 - $C$10*$C$10/2)*$C$3 + P1704*$C$10*SQRT($C$3))</f>
        <v>0.974954387069847</v>
      </c>
      <c r="U1704" s="53" t="n">
        <f aca="false">$C$4 * (MAX(MAX(Q1704:T1704) - $C$2, 0))</f>
        <v>99.1353020208801</v>
      </c>
    </row>
    <row r="1705" customFormat="false" ht="13.8" hidden="false" customHeight="false" outlineLevel="0" collapsed="false">
      <c r="H1705" s="4" t="n">
        <v>1703</v>
      </c>
      <c r="I1705" s="17" t="n">
        <f aca="false">INDEX(Random!$F$2:$F$10003,($H1705-1)*$L$2 + I$2)</f>
        <v>0.373732474258068</v>
      </c>
      <c r="J1705" s="17" t="n">
        <f aca="false">INDEX(Random!$F$2:$F$10003,($H1705-1)*$L$2 + J$2)</f>
        <v>0.0088614044611612</v>
      </c>
      <c r="K1705" s="17" t="n">
        <f aca="false">INDEX(Random!$F$2:$F$10003,($H1705-1)*$L$2 + K$2)</f>
        <v>-1.05874076104559</v>
      </c>
      <c r="L1705" s="37" t="n">
        <f aca="false">INDEX(Random!$F$2:$F$10003,($H1705-1)*$L$2 + L$2)</f>
        <v>-0.0366529092236448</v>
      </c>
      <c r="M1705" s="29" t="n">
        <f aca="false" t="array" ref="M1705:P1705">TRANSPOSE(MMULT($B$28:$E$31, TRANSPOSE(I1705:L1705)))</f>
        <v>0.373732474258068</v>
      </c>
      <c r="N1705" s="29" t="n">
        <v>0.233950209480799</v>
      </c>
      <c r="O1705" s="29" t="n">
        <v>-0.832268954950444</v>
      </c>
      <c r="P1705" s="29" t="n">
        <v>0.154209348898312</v>
      </c>
      <c r="Q1705" s="55" t="n">
        <f aca="false">EXP(($F$11 - $F$7 - $C$7*$C$7/2)*$C$3 + M1705*$C$7*SQRT($C$3))</f>
        <v>1.01940399368595</v>
      </c>
      <c r="R1705" s="55" t="n">
        <f aca="false">EXP(($F$11 - $F$8 - $C$8*$C$8/2)*$C$3 + N1705*$C$8*SQRT($C$3))</f>
        <v>1.01307449231247</v>
      </c>
      <c r="S1705" s="55" t="n">
        <f aca="false">EXP(($F$11 - $F$9 - $C$9*$C$9/2)*$C$3 + O1705*$C$9*SQRT($C$3))</f>
        <v>0.971439915667462</v>
      </c>
      <c r="T1705" s="55" t="n">
        <f aca="false">EXP(($F$11 - $F$10 - $C$10*$C$10/2)*$C$3 + P1705*$C$10*SQRT($C$3))</f>
        <v>1.00694088941064</v>
      </c>
      <c r="U1705" s="53" t="n">
        <f aca="false">$C$4 * (MAX(MAX(Q1705:T1705) - $C$2, 0))</f>
        <v>19.40399368595</v>
      </c>
    </row>
    <row r="1706" customFormat="false" ht="13.8" hidden="false" customHeight="false" outlineLevel="0" collapsed="false">
      <c r="H1706" s="4" t="n">
        <v>1704</v>
      </c>
      <c r="I1706" s="17" t="n">
        <f aca="false">INDEX(Random!$F$2:$F$10003,($H1706-1)*$L$2 + I$2)</f>
        <v>0.91673916524046</v>
      </c>
      <c r="J1706" s="17" t="n">
        <f aca="false">INDEX(Random!$F$2:$F$10003,($H1706-1)*$L$2 + J$2)</f>
        <v>0.288523914937261</v>
      </c>
      <c r="K1706" s="17" t="n">
        <f aca="false">INDEX(Random!$F$2:$F$10003,($H1706-1)*$L$2 + K$2)</f>
        <v>0.172281674186438</v>
      </c>
      <c r="L1706" s="37" t="n">
        <f aca="false">INDEX(Random!$F$2:$F$10003,($H1706-1)*$L$2 + L$2)</f>
        <v>1.02800914921408</v>
      </c>
      <c r="M1706" s="29" t="n">
        <f aca="false" t="array" ref="M1706:P1706">TRANSPOSE(MMULT($B$28:$E$31, TRANSPOSE(I1706:L1706)))</f>
        <v>0.91673916524046</v>
      </c>
      <c r="N1706" s="29" t="n">
        <v>0.785850631194061</v>
      </c>
      <c r="O1706" s="29" t="n">
        <v>0.528839172006425</v>
      </c>
      <c r="P1706" s="29" t="n">
        <v>1.38525008617684</v>
      </c>
      <c r="Q1706" s="55" t="n">
        <f aca="false">EXP(($F$11 - $F$7 - $C$7*$C$7/2)*$C$3 + M1706*$C$7*SQRT($C$3))</f>
        <v>1.03896328100317</v>
      </c>
      <c r="R1706" s="55" t="n">
        <f aca="false">EXP(($F$11 - $F$8 - $C$8*$C$8/2)*$C$3 + N1706*$C$8*SQRT($C$3))</f>
        <v>1.03711780737995</v>
      </c>
      <c r="S1706" s="55" t="n">
        <f aca="false">EXP(($F$11 - $F$9 - $C$9*$C$9/2)*$C$3 + O1706*$C$9*SQRT($C$3))</f>
        <v>1.02733254921083</v>
      </c>
      <c r="T1706" s="55" t="n">
        <f aca="false">EXP(($F$11 - $F$10 - $C$10*$C$10/2)*$C$3 + P1706*$C$10*SQRT($C$3))</f>
        <v>1.05354183021111</v>
      </c>
      <c r="U1706" s="53" t="n">
        <f aca="false">$C$4 * (MAX(MAX(Q1706:T1706) - $C$2, 0))</f>
        <v>53.5418302111099</v>
      </c>
    </row>
    <row r="1707" customFormat="false" ht="13.8" hidden="false" customHeight="false" outlineLevel="0" collapsed="false">
      <c r="H1707" s="4" t="n">
        <v>1705</v>
      </c>
      <c r="I1707" s="17" t="n">
        <f aca="false">INDEX(Random!$F$2:$F$10003,($H1707-1)*$L$2 + I$2)</f>
        <v>-1.16116616600808</v>
      </c>
      <c r="J1707" s="17" t="n">
        <f aca="false">INDEX(Random!$F$2:$F$10003,($H1707-1)*$L$2 + J$2)</f>
        <v>-1.56096111086949</v>
      </c>
      <c r="K1707" s="17" t="n">
        <f aca="false">INDEX(Random!$F$2:$F$10003,($H1707-1)*$L$2 + K$2)</f>
        <v>1.04269633912127</v>
      </c>
      <c r="L1707" s="37" t="n">
        <f aca="false">INDEX(Random!$F$2:$F$10003,($H1707-1)*$L$2 + L$2)</f>
        <v>0.278101996074868</v>
      </c>
      <c r="M1707" s="29" t="n">
        <f aca="false" t="array" ref="M1707:P1707">TRANSPOSE(MMULT($B$28:$E$31, TRANSPOSE(I1707:L1707)))</f>
        <v>-1.16116616600808</v>
      </c>
      <c r="N1707" s="29" t="n">
        <v>-1.94532203959549</v>
      </c>
      <c r="O1707" s="29" t="n">
        <v>0.410388411684839</v>
      </c>
      <c r="P1707" s="29" t="n">
        <v>-0.729272777671141</v>
      </c>
      <c r="Q1707" s="55" t="n">
        <f aca="false">EXP(($F$11 - $F$7 - $C$7*$C$7/2)*$C$3 + M1707*$C$7*SQRT($C$3))</f>
        <v>0.966085136326152</v>
      </c>
      <c r="R1707" s="55" t="n">
        <f aca="false">EXP(($F$11 - $F$8 - $C$8*$C$8/2)*$C$3 + N1707*$C$8*SQRT($C$3))</f>
        <v>0.923458598262117</v>
      </c>
      <c r="S1707" s="55" t="n">
        <f aca="false">EXP(($F$11 - $F$9 - $C$9*$C$9/2)*$C$3 + O1707*$C$9*SQRT($C$3))</f>
        <v>1.02234331366201</v>
      </c>
      <c r="T1707" s="55" t="n">
        <f aca="false">EXP(($F$11 - $F$10 - $C$10*$C$10/2)*$C$3 + P1707*$C$10*SQRT($C$3))</f>
        <v>0.974772609871163</v>
      </c>
      <c r="U1707" s="53" t="n">
        <f aca="false">$C$4 * (MAX(MAX(Q1707:T1707) - $C$2, 0))</f>
        <v>22.3433136620099</v>
      </c>
    </row>
    <row r="1708" customFormat="false" ht="13.8" hidden="false" customHeight="false" outlineLevel="0" collapsed="false">
      <c r="H1708" s="4" t="n">
        <v>1706</v>
      </c>
      <c r="I1708" s="17" t="n">
        <f aca="false">INDEX(Random!$F$2:$F$10003,($H1708-1)*$L$2 + I$2)</f>
        <v>0.725399024649064</v>
      </c>
      <c r="J1708" s="17" t="n">
        <f aca="false">INDEX(Random!$F$2:$F$10003,($H1708-1)*$L$2 + J$2)</f>
        <v>0.21056578124663</v>
      </c>
      <c r="K1708" s="17" t="n">
        <f aca="false">INDEX(Random!$F$2:$F$10003,($H1708-1)*$L$2 + K$2)</f>
        <v>0.442838955066236</v>
      </c>
      <c r="L1708" s="37" t="n">
        <f aca="false">INDEX(Random!$F$2:$F$10003,($H1708-1)*$L$2 + L$2)</f>
        <v>0.477667917128873</v>
      </c>
      <c r="M1708" s="29" t="n">
        <f aca="false" t="array" ref="M1708:P1708">TRANSPOSE(MMULT($B$28:$E$31, TRANSPOSE(I1708:L1708)))</f>
        <v>0.725399024649064</v>
      </c>
      <c r="N1708" s="29" t="n">
        <v>0.607734867999293</v>
      </c>
      <c r="O1708" s="29" t="n">
        <v>0.69972120961082</v>
      </c>
      <c r="P1708" s="29" t="n">
        <v>0.815395167208049</v>
      </c>
      <c r="Q1708" s="55" t="n">
        <f aca="false">EXP(($F$11 - $F$7 - $C$7*$C$7/2)*$C$3 + M1708*$C$7*SQRT($C$3))</f>
        <v>1.03202868876381</v>
      </c>
      <c r="R1708" s="55" t="n">
        <f aca="false">EXP(($F$11 - $F$8 - $C$8*$C$8/2)*$C$3 + N1708*$C$8*SQRT($C$3))</f>
        <v>1.02929654911243</v>
      </c>
      <c r="S1708" s="55" t="n">
        <f aca="false">EXP(($F$11 - $F$9 - $C$9*$C$9/2)*$C$3 + O1708*$C$9*SQRT($C$3))</f>
        <v>1.03457316088708</v>
      </c>
      <c r="T1708" s="55" t="n">
        <f aca="false">EXP(($F$11 - $F$10 - $C$10*$C$10/2)*$C$3 + P1708*$C$10*SQRT($C$3))</f>
        <v>1.03170780382967</v>
      </c>
      <c r="U1708" s="53" t="n">
        <f aca="false">$C$4 * (MAX(MAX(Q1708:T1708) - $C$2, 0))</f>
        <v>34.5731608870801</v>
      </c>
    </row>
    <row r="1709" customFormat="false" ht="13.8" hidden="false" customHeight="false" outlineLevel="0" collapsed="false">
      <c r="H1709" s="4" t="n">
        <v>1707</v>
      </c>
      <c r="I1709" s="17" t="n">
        <f aca="false">INDEX(Random!$F$2:$F$10003,($H1709-1)*$L$2 + I$2)</f>
        <v>1.82327653001922</v>
      </c>
      <c r="J1709" s="17" t="n">
        <f aca="false">INDEX(Random!$F$2:$F$10003,($H1709-1)*$L$2 + J$2)</f>
        <v>-0.0650097115708995</v>
      </c>
      <c r="K1709" s="17" t="n">
        <f aca="false">INDEX(Random!$F$2:$F$10003,($H1709-1)*$L$2 + K$2)</f>
        <v>-0.0829435866986914</v>
      </c>
      <c r="L1709" s="37" t="n">
        <f aca="false">INDEX(Random!$F$2:$F$10003,($H1709-1)*$L$2 + L$2)</f>
        <v>-1.58519395032846</v>
      </c>
      <c r="M1709" s="29" t="n">
        <f aca="false" t="array" ref="M1709:P1709">TRANSPOSE(MMULT($B$28:$E$31, TRANSPOSE(I1709:L1709)))</f>
        <v>1.82327653001922</v>
      </c>
      <c r="N1709" s="29" t="n">
        <v>1.0553330798761</v>
      </c>
      <c r="O1709" s="29" t="n">
        <v>0.615882940658068</v>
      </c>
      <c r="P1709" s="29" t="n">
        <v>-0.409929326112719</v>
      </c>
      <c r="Q1709" s="55" t="n">
        <f aca="false">EXP(($F$11 - $F$7 - $C$7*$C$7/2)*$C$3 + M1709*$C$7*SQRT($C$3))</f>
        <v>1.07245689358491</v>
      </c>
      <c r="R1709" s="55" t="n">
        <f aca="false">EXP(($F$11 - $F$8 - $C$8*$C$8/2)*$C$3 + N1709*$C$8*SQRT($C$3))</f>
        <v>1.04906420231774</v>
      </c>
      <c r="S1709" s="55" t="n">
        <f aca="false">EXP(($F$11 - $F$9 - $C$9*$C$9/2)*$C$3 + O1709*$C$9*SQRT($C$3))</f>
        <v>1.03101441227057</v>
      </c>
      <c r="T1709" s="55" t="n">
        <f aca="false">EXP(($F$11 - $F$10 - $C$10*$C$10/2)*$C$3 + P1709*$C$10*SQRT($C$3))</f>
        <v>0.986279807723831</v>
      </c>
      <c r="U1709" s="53" t="n">
        <f aca="false">$C$4 * (MAX(MAX(Q1709:T1709) - $C$2, 0))</f>
        <v>72.4568935849099</v>
      </c>
    </row>
    <row r="1710" customFormat="false" ht="13.8" hidden="false" customHeight="false" outlineLevel="0" collapsed="false">
      <c r="H1710" s="4" t="n">
        <v>1708</v>
      </c>
      <c r="I1710" s="17" t="n">
        <f aca="false">INDEX(Random!$F$2:$F$10003,($H1710-1)*$L$2 + I$2)</f>
        <v>-0.162241990512188</v>
      </c>
      <c r="J1710" s="17" t="n">
        <f aca="false">INDEX(Random!$F$2:$F$10003,($H1710-1)*$L$2 + J$2)</f>
        <v>0.853007874702686</v>
      </c>
      <c r="K1710" s="17" t="n">
        <f aca="false">INDEX(Random!$F$2:$F$10003,($H1710-1)*$L$2 + K$2)</f>
        <v>1.56529357143402</v>
      </c>
      <c r="L1710" s="37" t="n">
        <f aca="false">INDEX(Random!$F$2:$F$10003,($H1710-1)*$L$2 + L$2)</f>
        <v>0.639234182272773</v>
      </c>
      <c r="M1710" s="29" t="n">
        <f aca="false" t="array" ref="M1710:P1710">TRANSPOSE(MMULT($B$28:$E$31, TRANSPOSE(I1710:L1710)))</f>
        <v>-0.162241990512188</v>
      </c>
      <c r="N1710" s="29" t="n">
        <v>0.579289760387323</v>
      </c>
      <c r="O1710" s="29" t="n">
        <v>1.43886980508462</v>
      </c>
      <c r="P1710" s="29" t="n">
        <v>0.664384260691683</v>
      </c>
      <c r="Q1710" s="55" t="n">
        <f aca="false">EXP(($F$11 - $F$7 - $C$7*$C$7/2)*$C$3 + M1710*$C$7*SQRT($C$3))</f>
        <v>1.00045913570262</v>
      </c>
      <c r="R1710" s="55" t="n">
        <f aca="false">EXP(($F$11 - $F$8 - $C$8*$C$8/2)*$C$3 + N1710*$C$8*SQRT($C$3))</f>
        <v>1.02805296678591</v>
      </c>
      <c r="S1710" s="55" t="n">
        <f aca="false">EXP(($F$11 - $F$9 - $C$9*$C$9/2)*$C$3 + O1710*$C$9*SQRT($C$3))</f>
        <v>1.06648473322545</v>
      </c>
      <c r="T1710" s="55" t="n">
        <f aca="false">EXP(($F$11 - $F$10 - $C$10*$C$10/2)*$C$3 + P1710*$C$10*SQRT($C$3))</f>
        <v>1.02599804401683</v>
      </c>
      <c r="U1710" s="53" t="n">
        <f aca="false">$C$4 * (MAX(MAX(Q1710:T1710) - $C$2, 0))</f>
        <v>66.4847332254499</v>
      </c>
    </row>
    <row r="1711" customFormat="false" ht="13.8" hidden="false" customHeight="false" outlineLevel="0" collapsed="false">
      <c r="H1711" s="4" t="n">
        <v>1709</v>
      </c>
      <c r="I1711" s="17" t="n">
        <f aca="false">INDEX(Random!$F$2:$F$10003,($H1711-1)*$L$2 + I$2)</f>
        <v>-1.3802217708173</v>
      </c>
      <c r="J1711" s="17" t="n">
        <f aca="false">INDEX(Random!$F$2:$F$10003,($H1711-1)*$L$2 + J$2)</f>
        <v>-1.08173604614528</v>
      </c>
      <c r="K1711" s="17" t="n">
        <f aca="false">INDEX(Random!$F$2:$F$10003,($H1711-1)*$L$2 + K$2)</f>
        <v>0.614511455182008</v>
      </c>
      <c r="L1711" s="37" t="n">
        <f aca="false">INDEX(Random!$F$2:$F$10003,($H1711-1)*$L$2 + L$2)</f>
        <v>1.43500826208689</v>
      </c>
      <c r="M1711" s="29" t="n">
        <f aca="false" t="array" ref="M1711:P1711">TRANSPOSE(MMULT($B$28:$E$31, TRANSPOSE(I1711:L1711)))</f>
        <v>-1.3802217708173</v>
      </c>
      <c r="N1711" s="29" t="n">
        <v>-1.69753134965973</v>
      </c>
      <c r="O1711" s="29" t="n">
        <v>-0.0351412024268996</v>
      </c>
      <c r="P1711" s="29" t="n">
        <v>0.232869615782584</v>
      </c>
      <c r="Q1711" s="55" t="n">
        <f aca="false">EXP(($F$11 - $F$7 - $C$7*$C$7/2)*$C$3 + M1711*$C$7*SQRT($C$3))</f>
        <v>0.958706535404036</v>
      </c>
      <c r="R1711" s="55" t="n">
        <f aca="false">EXP(($F$11 - $F$8 - $C$8*$C$8/2)*$C$3 + N1711*$C$8*SQRT($C$3))</f>
        <v>0.933235025029105</v>
      </c>
      <c r="S1711" s="55" t="n">
        <f aca="false">EXP(($F$11 - $F$9 - $C$9*$C$9/2)*$C$3 + O1711*$C$9*SQRT($C$3))</f>
        <v>1.00379326787883</v>
      </c>
      <c r="T1711" s="55" t="n">
        <f aca="false">EXP(($F$11 - $F$10 - $C$10*$C$10/2)*$C$3 + P1711*$C$10*SQRT($C$3))</f>
        <v>1.00985593001591</v>
      </c>
      <c r="U1711" s="53" t="n">
        <f aca="false">$C$4 * (MAX(MAX(Q1711:T1711) - $C$2, 0))</f>
        <v>9.85593001591001</v>
      </c>
    </row>
    <row r="1712" customFormat="false" ht="13.8" hidden="false" customHeight="false" outlineLevel="0" collapsed="false">
      <c r="H1712" s="4" t="n">
        <v>1710</v>
      </c>
      <c r="I1712" s="17" t="n">
        <f aca="false">INDEX(Random!$F$2:$F$10003,($H1712-1)*$L$2 + I$2)</f>
        <v>0.431805811382117</v>
      </c>
      <c r="J1712" s="17" t="n">
        <f aca="false">INDEX(Random!$F$2:$F$10003,($H1712-1)*$L$2 + J$2)</f>
        <v>0.23157974746391</v>
      </c>
      <c r="K1712" s="17" t="n">
        <f aca="false">INDEX(Random!$F$2:$F$10003,($H1712-1)*$L$2 + K$2)</f>
        <v>0.172089522801124</v>
      </c>
      <c r="L1712" s="37" t="n">
        <f aca="false">INDEX(Random!$F$2:$F$10003,($H1712-1)*$L$2 + L$2)</f>
        <v>-0.833962802245392</v>
      </c>
      <c r="M1712" s="29" t="n">
        <f aca="false" t="array" ref="M1712:P1712">TRANSPOSE(MMULT($B$28:$E$31, TRANSPOSE(I1712:L1712)))</f>
        <v>0.431805811382117</v>
      </c>
      <c r="N1712" s="29" t="n">
        <v>0.44617938970884</v>
      </c>
      <c r="O1712" s="29" t="n">
        <v>0.339448641248349</v>
      </c>
      <c r="P1712" s="29" t="n">
        <v>-0.415733536782875</v>
      </c>
      <c r="Q1712" s="55" t="n">
        <f aca="false">EXP(($F$11 - $F$7 - $C$7*$C$7/2)*$C$3 + M1712*$C$7*SQRT($C$3))</f>
        <v>1.02147810757207</v>
      </c>
      <c r="R1712" s="55" t="n">
        <f aca="false">EXP(($F$11 - $F$8 - $C$8*$C$8/2)*$C$3 + N1712*$C$8*SQRT($C$3))</f>
        <v>1.02225349487429</v>
      </c>
      <c r="S1712" s="55" t="n">
        <f aca="false">EXP(($F$11 - $F$9 - $C$9*$C$9/2)*$C$3 + O1712*$C$9*SQRT($C$3))</f>
        <v>1.01936688556485</v>
      </c>
      <c r="T1712" s="55" t="n">
        <f aca="false">EXP(($F$11 - $F$10 - $C$10*$C$10/2)*$C$3 + P1712*$C$10*SQRT($C$3))</f>
        <v>0.986069451999512</v>
      </c>
      <c r="U1712" s="53" t="n">
        <f aca="false">$C$4 * (MAX(MAX(Q1712:T1712) - $C$2, 0))</f>
        <v>22.2534948742901</v>
      </c>
    </row>
    <row r="1713" customFormat="false" ht="13.8" hidden="false" customHeight="false" outlineLevel="0" collapsed="false">
      <c r="H1713" s="4" t="n">
        <v>1711</v>
      </c>
      <c r="I1713" s="17" t="n">
        <f aca="false">INDEX(Random!$F$2:$F$10003,($H1713-1)*$L$2 + I$2)</f>
        <v>-1.88669039691829</v>
      </c>
      <c r="J1713" s="17" t="n">
        <f aca="false">INDEX(Random!$F$2:$F$10003,($H1713-1)*$L$2 + J$2)</f>
        <v>1.12350843213328</v>
      </c>
      <c r="K1713" s="17" t="n">
        <f aca="false">INDEX(Random!$F$2:$F$10003,($H1713-1)*$L$2 + K$2)</f>
        <v>-0.566472053631989</v>
      </c>
      <c r="L1713" s="37" t="n">
        <f aca="false">INDEX(Random!$F$2:$F$10003,($H1713-1)*$L$2 + L$2)</f>
        <v>-1.12363047042223</v>
      </c>
      <c r="M1713" s="29" t="n">
        <f aca="false" t="array" ref="M1713:P1713">TRANSPOSE(MMULT($B$28:$E$31, TRANSPOSE(I1713:L1713)))</f>
        <v>-1.88669039691829</v>
      </c>
      <c r="N1713" s="29" t="n">
        <v>-0.252759005133313</v>
      </c>
      <c r="O1713" s="29" t="n">
        <v>-1.16618538977758</v>
      </c>
      <c r="P1713" s="29" t="n">
        <v>-1.61220958286663</v>
      </c>
      <c r="Q1713" s="55" t="n">
        <f aca="false">EXP(($F$11 - $F$7 - $C$7*$C$7/2)*$C$3 + M1713*$C$7*SQRT($C$3))</f>
        <v>0.94186185689409</v>
      </c>
      <c r="R1713" s="55" t="n">
        <f aca="false">EXP(($F$11 - $F$8 - $C$8*$C$8/2)*$C$3 + N1713*$C$8*SQRT($C$3))</f>
        <v>0.992334150933283</v>
      </c>
      <c r="S1713" s="55" t="n">
        <f aca="false">EXP(($F$11 - $F$9 - $C$9*$C$9/2)*$C$3 + O1713*$C$9*SQRT($C$3))</f>
        <v>0.958198974739251</v>
      </c>
      <c r="T1713" s="55" t="n">
        <f aca="false">EXP(($F$11 - $F$10 - $C$10*$C$10/2)*$C$3 + P1713*$C$10*SQRT($C$3))</f>
        <v>0.94365090673262</v>
      </c>
      <c r="U1713" s="53" t="n">
        <f aca="false">$C$4 * (MAX(MAX(Q1713:T1713) - $C$2, 0))</f>
        <v>0</v>
      </c>
    </row>
    <row r="1714" customFormat="false" ht="13.8" hidden="false" customHeight="false" outlineLevel="0" collapsed="false">
      <c r="H1714" s="4" t="n">
        <v>1712</v>
      </c>
      <c r="I1714" s="17" t="n">
        <f aca="false">INDEX(Random!$F$2:$F$10003,($H1714-1)*$L$2 + I$2)</f>
        <v>-0.0896424055709267</v>
      </c>
      <c r="J1714" s="17" t="n">
        <f aca="false">INDEX(Random!$F$2:$F$10003,($H1714-1)*$L$2 + J$2)</f>
        <v>0.0869858638939924</v>
      </c>
      <c r="K1714" s="17" t="n">
        <f aca="false">INDEX(Random!$F$2:$F$10003,($H1714-1)*$L$2 + K$2)</f>
        <v>0.0163232958083639</v>
      </c>
      <c r="L1714" s="37" t="n">
        <f aca="false">INDEX(Random!$F$2:$F$10003,($H1714-1)*$L$2 + L$2)</f>
        <v>0.951532755808516</v>
      </c>
      <c r="M1714" s="29" t="n">
        <f aca="false" t="array" ref="M1714:P1714">TRANSPOSE(MMULT($B$28:$E$31, TRANSPOSE(I1714:L1714)))</f>
        <v>-0.0896424055709267</v>
      </c>
      <c r="N1714" s="29" t="n">
        <v>0.0146925857829376</v>
      </c>
      <c r="O1714" s="29" t="n">
        <v>-0.0132635157342489</v>
      </c>
      <c r="P1714" s="29" t="n">
        <v>0.764344288820799</v>
      </c>
      <c r="Q1714" s="55" t="n">
        <f aca="false">EXP(($F$11 - $F$7 - $C$7*$C$7/2)*$C$3 + M1714*$C$7*SQRT($C$3))</f>
        <v>1.00300452035588</v>
      </c>
      <c r="R1714" s="55" t="n">
        <f aca="false">EXP(($F$11 - $F$8 - $C$8*$C$8/2)*$C$3 + N1714*$C$8*SQRT($C$3))</f>
        <v>1.00367805740883</v>
      </c>
      <c r="S1714" s="55" t="n">
        <f aca="false">EXP(($F$11 - $F$9 - $C$9*$C$9/2)*$C$3 + O1714*$C$9*SQRT($C$3))</f>
        <v>1.00469625751674</v>
      </c>
      <c r="T1714" s="55" t="n">
        <f aca="false">EXP(($F$11 - $F$10 - $C$10*$C$10/2)*$C$3 + P1714*$C$10*SQRT($C$3))</f>
        <v>1.02977401099169</v>
      </c>
      <c r="U1714" s="53" t="n">
        <f aca="false">$C$4 * (MAX(MAX(Q1714:T1714) - $C$2, 0))</f>
        <v>29.77401099169</v>
      </c>
    </row>
    <row r="1715" customFormat="false" ht="13.8" hidden="false" customHeight="false" outlineLevel="0" collapsed="false">
      <c r="H1715" s="4" t="n">
        <v>1713</v>
      </c>
      <c r="I1715" s="17" t="n">
        <f aca="false">INDEX(Random!$F$2:$F$10003,($H1715-1)*$L$2 + I$2)</f>
        <v>0.622690677147699</v>
      </c>
      <c r="J1715" s="17" t="n">
        <f aca="false">INDEX(Random!$F$2:$F$10003,($H1715-1)*$L$2 + J$2)</f>
        <v>-2.5801711332474</v>
      </c>
      <c r="K1715" s="17" t="n">
        <f aca="false">INDEX(Random!$F$2:$F$10003,($H1715-1)*$L$2 + K$2)</f>
        <v>-0.408766920275152</v>
      </c>
      <c r="L1715" s="37" t="n">
        <f aca="false">INDEX(Random!$F$2:$F$10003,($H1715-1)*$L$2 + L$2)</f>
        <v>0.16246017953617</v>
      </c>
      <c r="M1715" s="29" t="n">
        <f aca="false" t="array" ref="M1715:P1715">TRANSPOSE(MMULT($B$28:$E$31, TRANSPOSE(I1715:L1715)))</f>
        <v>0.622690677147699</v>
      </c>
      <c r="N1715" s="29" t="n">
        <v>-1.67212293760718</v>
      </c>
      <c r="O1715" s="29" t="n">
        <v>-0.315246335444859</v>
      </c>
      <c r="P1715" s="29" t="n">
        <v>-0.181798408310011</v>
      </c>
      <c r="Q1715" s="55" t="n">
        <f aca="false">EXP(($F$11 - $F$7 - $C$7*$C$7/2)*$C$3 + M1715*$C$7*SQRT($C$3))</f>
        <v>1.02832542035002</v>
      </c>
      <c r="R1715" s="55" t="n">
        <f aca="false">EXP(($F$11 - $F$8 - $C$8*$C$8/2)*$C$3 + N1715*$C$8*SQRT($C$3))</f>
        <v>0.934243330196536</v>
      </c>
      <c r="S1715" s="55" t="n">
        <f aca="false">EXP(($F$11 - $F$9 - $C$9*$C$9/2)*$C$3 + O1715*$C$9*SQRT($C$3))</f>
        <v>0.992303541202678</v>
      </c>
      <c r="T1715" s="55" t="n">
        <f aca="false">EXP(($F$11 - $F$10 - $C$10*$C$10/2)*$C$3 + P1715*$C$10*SQRT($C$3))</f>
        <v>0.994583350481754</v>
      </c>
      <c r="U1715" s="53" t="n">
        <f aca="false">$C$4 * (MAX(MAX(Q1715:T1715) - $C$2, 0))</f>
        <v>28.3254203500201</v>
      </c>
    </row>
    <row r="1716" customFormat="false" ht="13.8" hidden="false" customHeight="false" outlineLevel="0" collapsed="false">
      <c r="H1716" s="4" t="n">
        <v>1714</v>
      </c>
      <c r="I1716" s="17" t="n">
        <f aca="false">INDEX(Random!$F$2:$F$10003,($H1716-1)*$L$2 + I$2)</f>
        <v>-0.402835487433258</v>
      </c>
      <c r="J1716" s="17" t="n">
        <f aca="false">INDEX(Random!$F$2:$F$10003,($H1716-1)*$L$2 + J$2)</f>
        <v>0.706117892640479</v>
      </c>
      <c r="K1716" s="17" t="n">
        <f aca="false">INDEX(Random!$F$2:$F$10003,($H1716-1)*$L$2 + K$2)</f>
        <v>-0.883024002875995</v>
      </c>
      <c r="L1716" s="37" t="n">
        <f aca="false">INDEX(Random!$F$2:$F$10003,($H1716-1)*$L$2 + L$2)</f>
        <v>-0.0676694392163361</v>
      </c>
      <c r="M1716" s="29" t="n">
        <f aca="false" t="array" ref="M1716:P1716">TRANSPOSE(MMULT($B$28:$E$31, TRANSPOSE(I1716:L1716)))</f>
        <v>-0.402835487433258</v>
      </c>
      <c r="N1716" s="29" t="n">
        <v>0.316497430534611</v>
      </c>
      <c r="O1716" s="29" t="n">
        <v>-0.919403613884529</v>
      </c>
      <c r="P1716" s="29" t="n">
        <v>-0.0924189973852566</v>
      </c>
      <c r="Q1716" s="55" t="n">
        <f aca="false">EXP(($F$11 - $F$7 - $C$7*$C$7/2)*$C$3 + M1716*$C$7*SQRT($C$3))</f>
        <v>0.992069868660387</v>
      </c>
      <c r="R1716" s="55" t="n">
        <f aca="false">EXP(($F$11 - $F$8 - $C$8*$C$8/2)*$C$3 + N1716*$C$8*SQRT($C$3))</f>
        <v>1.01663485957485</v>
      </c>
      <c r="S1716" s="55" t="n">
        <f aca="false">EXP(($F$11 - $F$9 - $C$9*$C$9/2)*$C$3 + O1716*$C$9*SQRT($C$3))</f>
        <v>0.96796718358958</v>
      </c>
      <c r="T1716" s="55" t="n">
        <f aca="false">EXP(($F$11 - $F$10 - $C$10*$C$10/2)*$C$3 + P1716*$C$10*SQRT($C$3))</f>
        <v>0.997855623064475</v>
      </c>
      <c r="U1716" s="53" t="n">
        <f aca="false">$C$4 * (MAX(MAX(Q1716:T1716) - $C$2, 0))</f>
        <v>16.63485957485</v>
      </c>
    </row>
    <row r="1717" customFormat="false" ht="13.8" hidden="false" customHeight="false" outlineLevel="0" collapsed="false">
      <c r="H1717" s="4" t="n">
        <v>1715</v>
      </c>
      <c r="I1717" s="17" t="n">
        <f aca="false">INDEX(Random!$F$2:$F$10003,($H1717-1)*$L$2 + I$2)</f>
        <v>-0.357767321240528</v>
      </c>
      <c r="J1717" s="17" t="n">
        <f aca="false">INDEX(Random!$F$2:$F$10003,($H1717-1)*$L$2 + J$2)</f>
        <v>-1.6560540661748</v>
      </c>
      <c r="K1717" s="17" t="n">
        <f aca="false">INDEX(Random!$F$2:$F$10003,($H1717-1)*$L$2 + K$2)</f>
        <v>-0.522362547256539</v>
      </c>
      <c r="L1717" s="37" t="n">
        <f aca="false">INDEX(Random!$F$2:$F$10003,($H1717-1)*$L$2 + L$2)</f>
        <v>0.0561418376988944</v>
      </c>
      <c r="M1717" s="29" t="n">
        <f aca="false" t="array" ref="M1717:P1717">TRANSPOSE(MMULT($B$28:$E$31, TRANSPOSE(I1717:L1717)))</f>
        <v>-0.357767321240528</v>
      </c>
      <c r="N1717" s="29" t="n">
        <v>-1.53310433719398</v>
      </c>
      <c r="O1717" s="29" t="n">
        <v>-0.731398814104998</v>
      </c>
      <c r="P1717" s="29" t="n">
        <v>-0.540082890651169</v>
      </c>
      <c r="Q1717" s="55" t="n">
        <f aca="false">EXP(($F$11 - $F$7 - $C$7*$C$7/2)*$C$3 + M1717*$C$7*SQRT($C$3))</f>
        <v>0.993635980456974</v>
      </c>
      <c r="R1717" s="55" t="n">
        <f aca="false">EXP(($F$11 - $F$8 - $C$8*$C$8/2)*$C$3 + N1717*$C$8*SQRT($C$3))</f>
        <v>0.939779449601809</v>
      </c>
      <c r="S1717" s="55" t="n">
        <f aca="false">EXP(($F$11 - $F$9 - $C$9*$C$9/2)*$C$3 + O1717*$C$9*SQRT($C$3))</f>
        <v>0.975475634908393</v>
      </c>
      <c r="T1717" s="55" t="n">
        <f aca="false">EXP(($F$11 - $F$10 - $C$10*$C$10/2)*$C$3 + P1717*$C$10*SQRT($C$3))</f>
        <v>0.981573554191143</v>
      </c>
      <c r="U1717" s="53" t="n">
        <f aca="false">$C$4 * (MAX(MAX(Q1717:T1717) - $C$2, 0))</f>
        <v>0</v>
      </c>
    </row>
    <row r="1718" customFormat="false" ht="13.8" hidden="false" customHeight="false" outlineLevel="0" collapsed="false">
      <c r="H1718" s="4" t="n">
        <v>1716</v>
      </c>
      <c r="I1718" s="17" t="n">
        <f aca="false">INDEX(Random!$F$2:$F$10003,($H1718-1)*$L$2 + I$2)</f>
        <v>-1.44003798633004</v>
      </c>
      <c r="J1718" s="17" t="n">
        <f aca="false">INDEX(Random!$F$2:$F$10003,($H1718-1)*$L$2 + J$2)</f>
        <v>1.10411902231148</v>
      </c>
      <c r="K1718" s="17" t="n">
        <f aca="false">INDEX(Random!$F$2:$F$10003,($H1718-1)*$L$2 + K$2)</f>
        <v>-0.0480186314013166</v>
      </c>
      <c r="L1718" s="37" t="n">
        <f aca="false">INDEX(Random!$F$2:$F$10003,($H1718-1)*$L$2 + L$2)</f>
        <v>-1.06258702879163</v>
      </c>
      <c r="M1718" s="29" t="n">
        <f aca="false" t="array" ref="M1718:P1718">TRANSPOSE(MMULT($B$28:$E$31, TRANSPOSE(I1718:L1718)))</f>
        <v>-1.44003798633004</v>
      </c>
      <c r="N1718" s="29" t="n">
        <v>0.0030161321753267</v>
      </c>
      <c r="O1718" s="29" t="n">
        <v>-0.51903474997734</v>
      </c>
      <c r="P1718" s="29" t="n">
        <v>-1.33810018307261</v>
      </c>
      <c r="Q1718" s="55" t="n">
        <f aca="false">EXP(($F$11 - $F$7 - $C$7*$C$7/2)*$C$3 + M1718*$C$7*SQRT($C$3))</f>
        <v>0.956701518070247</v>
      </c>
      <c r="R1718" s="55" t="n">
        <f aca="false">EXP(($F$11 - $F$8 - $C$8*$C$8/2)*$C$3 + N1718*$C$8*SQRT($C$3))</f>
        <v>1.00318010646129</v>
      </c>
      <c r="S1718" s="55" t="n">
        <f aca="false">EXP(($F$11 - $F$9 - $C$9*$C$9/2)*$C$3 + O1718*$C$9*SQRT($C$3))</f>
        <v>0.984027009897213</v>
      </c>
      <c r="T1718" s="55" t="n">
        <f aca="false">EXP(($F$11 - $F$10 - $C$10*$C$10/2)*$C$3 + P1718*$C$10*SQRT($C$3))</f>
        <v>0.9532048334794</v>
      </c>
      <c r="U1718" s="53" t="n">
        <f aca="false">$C$4 * (MAX(MAX(Q1718:T1718) - $C$2, 0))</f>
        <v>3.18010646128997</v>
      </c>
    </row>
    <row r="1719" customFormat="false" ht="13.8" hidden="false" customHeight="false" outlineLevel="0" collapsed="false">
      <c r="H1719" s="4" t="n">
        <v>1717</v>
      </c>
      <c r="I1719" s="17" t="n">
        <f aca="false">INDEX(Random!$F$2:$F$10003,($H1719-1)*$L$2 + I$2)</f>
        <v>-0.575847289641322</v>
      </c>
      <c r="J1719" s="17" t="n">
        <f aca="false">INDEX(Random!$F$2:$F$10003,($H1719-1)*$L$2 + J$2)</f>
        <v>0.709805137633058</v>
      </c>
      <c r="K1719" s="17" t="n">
        <f aca="false">INDEX(Random!$F$2:$F$10003,($H1719-1)*$L$2 + K$2)</f>
        <v>-0.112753683537512</v>
      </c>
      <c r="L1719" s="37" t="n">
        <f aca="false">INDEX(Random!$F$2:$F$10003,($H1719-1)*$L$2 + L$2)</f>
        <v>0.692643931403473</v>
      </c>
      <c r="M1719" s="29" t="n">
        <f aca="false" t="array" ref="M1719:P1719">TRANSPOSE(MMULT($B$28:$E$31, TRANSPOSE(I1719:L1719)))</f>
        <v>-0.575847289641322</v>
      </c>
      <c r="N1719" s="29" t="n">
        <v>0.21438440855852</v>
      </c>
      <c r="O1719" s="29" t="n">
        <v>-0.275414552269224</v>
      </c>
      <c r="P1719" s="29" t="n">
        <v>0.455516563841592</v>
      </c>
      <c r="Q1719" s="55" t="n">
        <f aca="false">EXP(($F$11 - $F$7 - $C$7*$C$7/2)*$C$3 + M1719*$C$7*SQRT($C$3))</f>
        <v>0.986080627769058</v>
      </c>
      <c r="R1719" s="55" t="n">
        <f aca="false">EXP(($F$11 - $F$8 - $C$8*$C$8/2)*$C$3 + N1719*$C$8*SQRT($C$3))</f>
        <v>1.01223242388251</v>
      </c>
      <c r="S1719" s="55" t="n">
        <f aca="false">EXP(($F$11 - $F$9 - $C$9*$C$9/2)*$C$3 + O1719*$C$9*SQRT($C$3))</f>
        <v>0.993929358162249</v>
      </c>
      <c r="T1719" s="55" t="n">
        <f aca="false">EXP(($F$11 - $F$10 - $C$10*$C$10/2)*$C$3 + P1719*$C$10*SQRT($C$3))</f>
        <v>1.01815274641934</v>
      </c>
      <c r="U1719" s="53" t="n">
        <f aca="false">$C$4 * (MAX(MAX(Q1719:T1719) - $C$2, 0))</f>
        <v>18.1527464193401</v>
      </c>
    </row>
    <row r="1720" customFormat="false" ht="13.8" hidden="false" customHeight="false" outlineLevel="0" collapsed="false">
      <c r="H1720" s="4" t="n">
        <v>1718</v>
      </c>
      <c r="I1720" s="17" t="n">
        <f aca="false">INDEX(Random!$F$2:$F$10003,($H1720-1)*$L$2 + I$2)</f>
        <v>-2.29200563661756</v>
      </c>
      <c r="J1720" s="17" t="n">
        <f aca="false">INDEX(Random!$F$2:$F$10003,($H1720-1)*$L$2 + J$2)</f>
        <v>0.512360068617964</v>
      </c>
      <c r="K1720" s="17" t="n">
        <f aca="false">INDEX(Random!$F$2:$F$10003,($H1720-1)*$L$2 + K$2)</f>
        <v>2.17384151758584</v>
      </c>
      <c r="L1720" s="37" t="n">
        <f aca="false">INDEX(Random!$F$2:$F$10003,($H1720-1)*$L$2 + L$2)</f>
        <v>0.7204459146508</v>
      </c>
      <c r="M1720" s="29" t="n">
        <f aca="false" t="array" ref="M1720:P1720">TRANSPOSE(MMULT($B$28:$E$31, TRANSPOSE(I1720:L1720)))</f>
        <v>-2.29200563661756</v>
      </c>
      <c r="N1720" s="29" t="n">
        <v>-0.984457283046435</v>
      </c>
      <c r="O1720" s="29" t="n">
        <v>1.16249040312104</v>
      </c>
      <c r="P1720" s="29" t="n">
        <v>-0.421961434580243</v>
      </c>
      <c r="Q1720" s="55" t="n">
        <f aca="false">EXP(($F$11 - $F$7 - $C$7*$C$7/2)*$C$3 + M1720*$C$7*SQRT($C$3))</f>
        <v>0.928594898392125</v>
      </c>
      <c r="R1720" s="55" t="n">
        <f aca="false">EXP(($F$11 - $F$8 - $C$8*$C$8/2)*$C$3 + N1720*$C$8*SQRT($C$3))</f>
        <v>0.961950235860244</v>
      </c>
      <c r="S1720" s="55" t="n">
        <f aca="false">EXP(($F$11 - $F$9 - $C$9*$C$9/2)*$C$3 + O1720*$C$9*SQRT($C$3))</f>
        <v>1.05443887201833</v>
      </c>
      <c r="T1720" s="55" t="n">
        <f aca="false">EXP(($F$11 - $F$10 - $C$10*$C$10/2)*$C$3 + P1720*$C$10*SQRT($C$3))</f>
        <v>0.985843790938133</v>
      </c>
      <c r="U1720" s="53" t="n">
        <f aca="false">$C$4 * (MAX(MAX(Q1720:T1720) - $C$2, 0))</f>
        <v>54.43887201833</v>
      </c>
    </row>
    <row r="1721" customFormat="false" ht="13.8" hidden="false" customHeight="false" outlineLevel="0" collapsed="false">
      <c r="H1721" s="4" t="n">
        <v>1719</v>
      </c>
      <c r="I1721" s="17" t="n">
        <f aca="false">INDEX(Random!$F$2:$F$10003,($H1721-1)*$L$2 + I$2)</f>
        <v>-1.10856520837954</v>
      </c>
      <c r="J1721" s="17" t="n">
        <f aca="false">INDEX(Random!$F$2:$F$10003,($H1721-1)*$L$2 + J$2)</f>
        <v>-1.34530022014136</v>
      </c>
      <c r="K1721" s="17" t="n">
        <f aca="false">INDEX(Random!$F$2:$F$10003,($H1721-1)*$L$2 + K$2)</f>
        <v>1.12565095626235</v>
      </c>
      <c r="L1721" s="37" t="n">
        <f aca="false">INDEX(Random!$F$2:$F$10003,($H1721-1)*$L$2 + L$2)</f>
        <v>-0.811429031141192</v>
      </c>
      <c r="M1721" s="29" t="n">
        <f aca="false" t="array" ref="M1721:P1721">TRANSPOSE(MMULT($B$28:$E$31, TRANSPOSE(I1721:L1721)))</f>
        <v>-1.10856520837954</v>
      </c>
      <c r="N1721" s="29" t="n">
        <v>-1.74202317551277</v>
      </c>
      <c r="O1721" s="29" t="n">
        <v>0.521690820762532</v>
      </c>
      <c r="P1721" s="29" t="n">
        <v>-1.5523775355815</v>
      </c>
      <c r="Q1721" s="55" t="n">
        <f aca="false">EXP(($F$11 - $F$7 - $C$7*$C$7/2)*$C$3 + M1721*$C$7*SQRT($C$3))</f>
        <v>0.967865369674206</v>
      </c>
      <c r="R1721" s="55" t="n">
        <f aca="false">EXP(($F$11 - $F$8 - $C$8*$C$8/2)*$C$3 + N1721*$C$8*SQRT($C$3))</f>
        <v>0.931472035840747</v>
      </c>
      <c r="S1721" s="55" t="n">
        <f aca="false">EXP(($F$11 - $F$9 - $C$9*$C$9/2)*$C$3 + O1721*$C$9*SQRT($C$3))</f>
        <v>1.02703076608099</v>
      </c>
      <c r="T1721" s="55" t="n">
        <f aca="false">EXP(($F$11 - $F$10 - $C$10*$C$10/2)*$C$3 + P1721*$C$10*SQRT($C$3))</f>
        <v>0.945728115396176</v>
      </c>
      <c r="U1721" s="53" t="n">
        <f aca="false">$C$4 * (MAX(MAX(Q1721:T1721) - $C$2, 0))</f>
        <v>27.0307660809901</v>
      </c>
    </row>
    <row r="1722" customFormat="false" ht="13.8" hidden="false" customHeight="false" outlineLevel="0" collapsed="false">
      <c r="H1722" s="4" t="n">
        <v>1720</v>
      </c>
      <c r="I1722" s="17" t="n">
        <f aca="false">INDEX(Random!$F$2:$F$10003,($H1722-1)*$L$2 + I$2)</f>
        <v>-0.295891699738438</v>
      </c>
      <c r="J1722" s="17" t="n">
        <f aca="false">INDEX(Random!$F$2:$F$10003,($H1722-1)*$L$2 + J$2)</f>
        <v>-0.0555864254345531</v>
      </c>
      <c r="K1722" s="17" t="n">
        <f aca="false">INDEX(Random!$F$2:$F$10003,($H1722-1)*$L$2 + K$2)</f>
        <v>0.264069380234857</v>
      </c>
      <c r="L1722" s="37" t="n">
        <f aca="false">INDEX(Random!$F$2:$F$10003,($H1722-1)*$L$2 + L$2)</f>
        <v>-0.564912075809751</v>
      </c>
      <c r="M1722" s="29" t="n">
        <f aca="false" t="array" ref="M1722:P1722">TRANSPOSE(MMULT($B$28:$E$31, TRANSPOSE(I1722:L1722)))</f>
        <v>-0.295891699738438</v>
      </c>
      <c r="N1722" s="29" t="n">
        <v>-0.223817099578065</v>
      </c>
      <c r="O1722" s="29" t="n">
        <v>0.126478877734187</v>
      </c>
      <c r="P1722" s="29" t="n">
        <v>-0.629250198249184</v>
      </c>
      <c r="Q1722" s="55" t="n">
        <f aca="false">EXP(($F$11 - $F$7 - $C$7*$C$7/2)*$C$3 + M1722*$C$7*SQRT($C$3))</f>
        <v>0.995790176763471</v>
      </c>
      <c r="R1722" s="55" t="n">
        <f aca="false">EXP(($F$11 - $F$8 - $C$8*$C$8/2)*$C$3 + N1722*$C$8*SQRT($C$3))</f>
        <v>0.993555503684369</v>
      </c>
      <c r="S1722" s="55" t="n">
        <f aca="false">EXP(($F$11 - $F$9 - $C$9*$C$9/2)*$C$3 + O1722*$C$9*SQRT($C$3))</f>
        <v>1.01048324505188</v>
      </c>
      <c r="T1722" s="55" t="n">
        <f aca="false">EXP(($F$11 - $F$10 - $C$10*$C$10/2)*$C$3 + P1722*$C$10*SQRT($C$3))</f>
        <v>0.978362301578621</v>
      </c>
      <c r="U1722" s="53" t="n">
        <f aca="false">$C$4 * (MAX(MAX(Q1722:T1722) - $C$2, 0))</f>
        <v>10.4832450518799</v>
      </c>
    </row>
    <row r="1723" customFormat="false" ht="13.8" hidden="false" customHeight="false" outlineLevel="0" collapsed="false">
      <c r="H1723" s="4" t="n">
        <v>1721</v>
      </c>
      <c r="I1723" s="17" t="n">
        <f aca="false">INDEX(Random!$F$2:$F$10003,($H1723-1)*$L$2 + I$2)</f>
        <v>0.612093831971451</v>
      </c>
      <c r="J1723" s="17" t="n">
        <f aca="false">INDEX(Random!$F$2:$F$10003,($H1723-1)*$L$2 + J$2)</f>
        <v>-0.387339759585037</v>
      </c>
      <c r="K1723" s="17" t="n">
        <f aca="false">INDEX(Random!$F$2:$F$10003,($H1723-1)*$L$2 + K$2)</f>
        <v>0.706447998339951</v>
      </c>
      <c r="L1723" s="37" t="n">
        <f aca="false">INDEX(Random!$F$2:$F$10003,($H1723-1)*$L$2 + L$2)</f>
        <v>-1.07004649984218</v>
      </c>
      <c r="M1723" s="29" t="n">
        <f aca="false" t="array" ref="M1723:P1723">TRANSPOSE(MMULT($B$28:$E$31, TRANSPOSE(I1723:L1723)))</f>
        <v>0.612093831971451</v>
      </c>
      <c r="N1723" s="29" t="n">
        <v>0.0638510545155363</v>
      </c>
      <c r="O1723" s="29" t="n">
        <v>0.858452768621119</v>
      </c>
      <c r="P1723" s="29" t="n">
        <v>-0.667979165084157</v>
      </c>
      <c r="Q1723" s="55" t="n">
        <f aca="false">EXP(($F$11 - $F$7 - $C$7*$C$7/2)*$C$3 + M1723*$C$7*SQRT($C$3))</f>
        <v>1.02794409588456</v>
      </c>
      <c r="R1723" s="55" t="n">
        <f aca="false">EXP(($F$11 - $F$8 - $C$8*$C$8/2)*$C$3 + N1723*$C$8*SQRT($C$3))</f>
        <v>1.00577716866067</v>
      </c>
      <c r="S1723" s="55" t="n">
        <f aca="false">EXP(($F$11 - $F$9 - $C$9*$C$9/2)*$C$3 + O1723*$C$9*SQRT($C$3))</f>
        <v>1.04134464277563</v>
      </c>
      <c r="T1723" s="55" t="n">
        <f aca="false">EXP(($F$11 - $F$10 - $C$10*$C$10/2)*$C$3 + P1723*$C$10*SQRT($C$3))</f>
        <v>0.976970799247331</v>
      </c>
      <c r="U1723" s="53" t="n">
        <f aca="false">$C$4 * (MAX(MAX(Q1723:T1723) - $C$2, 0))</f>
        <v>41.3446427756301</v>
      </c>
    </row>
    <row r="1724" customFormat="false" ht="13.8" hidden="false" customHeight="false" outlineLevel="0" collapsed="false">
      <c r="H1724" s="4" t="n">
        <v>1722</v>
      </c>
      <c r="I1724" s="17" t="n">
        <f aca="false">INDEX(Random!$F$2:$F$10003,($H1724-1)*$L$2 + I$2)</f>
        <v>1.43366901556213</v>
      </c>
      <c r="J1724" s="17" t="n">
        <f aca="false">INDEX(Random!$F$2:$F$10003,($H1724-1)*$L$2 + J$2)</f>
        <v>-0.132186026908565</v>
      </c>
      <c r="K1724" s="17" t="n">
        <f aca="false">INDEX(Random!$F$2:$F$10003,($H1724-1)*$L$2 + K$2)</f>
        <v>-0.406745959311272</v>
      </c>
      <c r="L1724" s="37" t="n">
        <f aca="false">INDEX(Random!$F$2:$F$10003,($H1724-1)*$L$2 + L$2)</f>
        <v>-0.309924957064455</v>
      </c>
      <c r="M1724" s="29" t="n">
        <f aca="false" t="array" ref="M1724:P1724">TRANSPOSE(MMULT($B$28:$E$31, TRANSPOSE(I1724:L1724)))</f>
        <v>1.43366901556213</v>
      </c>
      <c r="N1724" s="29" t="n">
        <v>0.765407850936884</v>
      </c>
      <c r="O1724" s="29" t="n">
        <v>0.163993773309513</v>
      </c>
      <c r="P1724" s="29" t="n">
        <v>0.431833747859926</v>
      </c>
      <c r="Q1724" s="55" t="n">
        <f aca="false">EXP(($F$11 - $F$7 - $C$7*$C$7/2)*$C$3 + M1724*$C$7*SQRT($C$3))</f>
        <v>1.05793184806599</v>
      </c>
      <c r="R1724" s="55" t="n">
        <f aca="false">EXP(($F$11 - $F$8 - $C$8*$C$8/2)*$C$3 + N1724*$C$8*SQRT($C$3))</f>
        <v>1.03621713191213</v>
      </c>
      <c r="S1724" s="55" t="n">
        <f aca="false">EXP(($F$11 - $F$9 - $C$9*$C$9/2)*$C$3 + O1724*$C$9*SQRT($C$3))</f>
        <v>1.01204247272761</v>
      </c>
      <c r="T1724" s="55" t="n">
        <f aca="false">EXP(($F$11 - $F$10 - $C$10*$C$10/2)*$C$3 + P1724*$C$10*SQRT($C$3))</f>
        <v>1.01726698931976</v>
      </c>
      <c r="U1724" s="53" t="n">
        <f aca="false">$C$4 * (MAX(MAX(Q1724:T1724) - $C$2, 0))</f>
        <v>57.9318480659901</v>
      </c>
    </row>
    <row r="1725" customFormat="false" ht="13.8" hidden="false" customHeight="false" outlineLevel="0" collapsed="false">
      <c r="H1725" s="4" t="n">
        <v>1723</v>
      </c>
      <c r="I1725" s="17" t="n">
        <f aca="false">INDEX(Random!$F$2:$F$10003,($H1725-1)*$L$2 + I$2)</f>
        <v>-0.373735224181483</v>
      </c>
      <c r="J1725" s="17" t="n">
        <f aca="false">INDEX(Random!$F$2:$F$10003,($H1725-1)*$L$2 + J$2)</f>
        <v>-0.133096947881724</v>
      </c>
      <c r="K1725" s="17" t="n">
        <f aca="false">INDEX(Random!$F$2:$F$10003,($H1725-1)*$L$2 + K$2)</f>
        <v>1.68305578543366</v>
      </c>
      <c r="L1725" s="37" t="n">
        <f aca="false">INDEX(Random!$F$2:$F$10003,($H1725-1)*$L$2 + L$2)</f>
        <v>0.648263201109147</v>
      </c>
      <c r="M1725" s="29" t="n">
        <f aca="false" t="array" ref="M1725:P1725">TRANSPOSE(MMULT($B$28:$E$31, TRANSPOSE(I1725:L1725)))</f>
        <v>-0.373735224181483</v>
      </c>
      <c r="N1725" s="29" t="n">
        <v>-0.332668534344203</v>
      </c>
      <c r="O1725" s="29" t="n">
        <v>1.39911561426847</v>
      </c>
      <c r="P1725" s="29" t="n">
        <v>0.325815990678358</v>
      </c>
      <c r="Q1725" s="55" t="n">
        <f aca="false">EXP(($F$11 - $F$7 - $C$7*$C$7/2)*$C$3 + M1725*$C$7*SQRT($C$3))</f>
        <v>0.993080815704409</v>
      </c>
      <c r="R1725" s="55" t="n">
        <f aca="false">EXP(($F$11 - $F$8 - $C$8*$C$8/2)*$C$3 + N1725*$C$8*SQRT($C$3))</f>
        <v>0.988969746606382</v>
      </c>
      <c r="S1725" s="55" t="n">
        <f aca="false">EXP(($F$11 - $F$9 - $C$9*$C$9/2)*$C$3 + O1725*$C$9*SQRT($C$3))</f>
        <v>1.06474362954022</v>
      </c>
      <c r="T1725" s="55" t="n">
        <f aca="false">EXP(($F$11 - $F$10 - $C$10*$C$10/2)*$C$3 + P1725*$C$10*SQRT($C$3))</f>
        <v>1.01331127295964</v>
      </c>
      <c r="U1725" s="53" t="n">
        <f aca="false">$C$4 * (MAX(MAX(Q1725:T1725) - $C$2, 0))</f>
        <v>64.74362954022</v>
      </c>
    </row>
    <row r="1726" customFormat="false" ht="13.8" hidden="false" customHeight="false" outlineLevel="0" collapsed="false">
      <c r="H1726" s="4" t="n">
        <v>1724</v>
      </c>
      <c r="I1726" s="17" t="n">
        <f aca="false">INDEX(Random!$F$2:$F$10003,($H1726-1)*$L$2 + I$2)</f>
        <v>-0.206877772730621</v>
      </c>
      <c r="J1726" s="17" t="n">
        <f aca="false">INDEX(Random!$F$2:$F$10003,($H1726-1)*$L$2 + J$2)</f>
        <v>0.914755254720182</v>
      </c>
      <c r="K1726" s="17" t="n">
        <f aca="false">INDEX(Random!$F$2:$F$10003,($H1726-1)*$L$2 + K$2)</f>
        <v>-0.0163199477188321</v>
      </c>
      <c r="L1726" s="37" t="n">
        <f aca="false">INDEX(Random!$F$2:$F$10003,($H1726-1)*$L$2 + L$2)</f>
        <v>-0.722117101519887</v>
      </c>
      <c r="M1726" s="29" t="n">
        <f aca="false" t="array" ref="M1726:P1726">TRANSPOSE(MMULT($B$28:$E$31, TRANSPOSE(I1726:L1726)))</f>
        <v>-0.206877772730621</v>
      </c>
      <c r="N1726" s="29" t="n">
        <v>0.601253481140547</v>
      </c>
      <c r="O1726" s="29" t="n">
        <v>-0.0315222350656332</v>
      </c>
      <c r="P1726" s="29" t="n">
        <v>-0.479984005221046</v>
      </c>
      <c r="Q1726" s="55" t="n">
        <f aca="false">EXP(($F$11 - $F$7 - $C$7*$C$7/2)*$C$3 + M1726*$C$7*SQRT($C$3))</f>
        <v>0.998897386280142</v>
      </c>
      <c r="R1726" s="55" t="n">
        <f aca="false">EXP(($F$11 - $F$8 - $C$8*$C$8/2)*$C$3 + N1726*$C$8*SQRT($C$3))</f>
        <v>1.02901305922123</v>
      </c>
      <c r="S1726" s="55" t="n">
        <f aca="false">EXP(($F$11 - $F$9 - $C$9*$C$9/2)*$C$3 + O1726*$C$9*SQRT($C$3))</f>
        <v>1.00394258275061</v>
      </c>
      <c r="T1726" s="55" t="n">
        <f aca="false">EXP(($F$11 - $F$10 - $C$10*$C$10/2)*$C$3 + P1726*$C$10*SQRT($C$3))</f>
        <v>0.983743886808254</v>
      </c>
      <c r="U1726" s="53" t="n">
        <f aca="false">$C$4 * (MAX(MAX(Q1726:T1726) - $C$2, 0))</f>
        <v>29.0130592212301</v>
      </c>
    </row>
    <row r="1727" customFormat="false" ht="13.8" hidden="false" customHeight="false" outlineLevel="0" collapsed="false">
      <c r="H1727" s="4" t="n">
        <v>1725</v>
      </c>
      <c r="I1727" s="17" t="n">
        <f aca="false">INDEX(Random!$F$2:$F$10003,($H1727-1)*$L$2 + I$2)</f>
        <v>-1.60021362841423</v>
      </c>
      <c r="J1727" s="17" t="n">
        <f aca="false">INDEX(Random!$F$2:$F$10003,($H1727-1)*$L$2 + J$2)</f>
        <v>-1.4539370713913</v>
      </c>
      <c r="K1727" s="17" t="n">
        <f aca="false">INDEX(Random!$F$2:$F$10003,($H1727-1)*$L$2 + K$2)</f>
        <v>1.32960646441988</v>
      </c>
      <c r="L1727" s="37" t="n">
        <f aca="false">INDEX(Random!$F$2:$F$10003,($H1727-1)*$L$2 + L$2)</f>
        <v>0.162310404381755</v>
      </c>
      <c r="M1727" s="29" t="n">
        <f aca="false" t="array" ref="M1727:P1727">TRANSPOSE(MMULT($B$28:$E$31, TRANSPOSE(I1727:L1727)))</f>
        <v>-1.60021362841423</v>
      </c>
      <c r="N1727" s="29" t="n">
        <v>-2.1268460503784</v>
      </c>
      <c r="O1727" s="29" t="n">
        <v>0.514333114645647</v>
      </c>
      <c r="P1727" s="29" t="n">
        <v>-1.01894083403468</v>
      </c>
      <c r="Q1727" s="55" t="n">
        <f aca="false">EXP(($F$11 - $F$7 - $C$7*$C$7/2)*$C$3 + M1727*$C$7*SQRT($C$3))</f>
        <v>0.951353114250492</v>
      </c>
      <c r="R1727" s="55" t="n">
        <f aca="false">EXP(($F$11 - $F$8 - $C$8*$C$8/2)*$C$3 + N1727*$C$8*SQRT($C$3))</f>
        <v>0.916361737673038</v>
      </c>
      <c r="S1727" s="55" t="n">
        <f aca="false">EXP(($F$11 - $F$9 - $C$9*$C$9/2)*$C$3 + O1727*$C$9*SQRT($C$3))</f>
        <v>1.026720237164</v>
      </c>
      <c r="T1727" s="55" t="n">
        <f aca="false">EXP(($F$11 - $F$10 - $C$10*$C$10/2)*$C$3 + P1727*$C$10*SQRT($C$3))</f>
        <v>0.964450898299867</v>
      </c>
      <c r="U1727" s="53" t="n">
        <f aca="false">$C$4 * (MAX(MAX(Q1727:T1727) - $C$2, 0))</f>
        <v>26.7202371640001</v>
      </c>
    </row>
    <row r="1728" customFormat="false" ht="13.8" hidden="false" customHeight="false" outlineLevel="0" collapsed="false">
      <c r="H1728" s="4" t="n">
        <v>1726</v>
      </c>
      <c r="I1728" s="17" t="n">
        <f aca="false">INDEX(Random!$F$2:$F$10003,($H1728-1)*$L$2 + I$2)</f>
        <v>-0.00741668018662439</v>
      </c>
      <c r="J1728" s="17" t="n">
        <f aca="false">INDEX(Random!$F$2:$F$10003,($H1728-1)*$L$2 + J$2)</f>
        <v>0.455833938748943</v>
      </c>
      <c r="K1728" s="17" t="n">
        <f aca="false">INDEX(Random!$F$2:$F$10003,($H1728-1)*$L$2 + K$2)</f>
        <v>1.28978465054414</v>
      </c>
      <c r="L1728" s="37" t="n">
        <f aca="false">INDEX(Random!$F$2:$F$10003,($H1728-1)*$L$2 + L$2)</f>
        <v>-0.585957738359391</v>
      </c>
      <c r="M1728" s="29" t="n">
        <f aca="false" t="array" ref="M1728:P1728">TRANSPOSE(MMULT($B$28:$E$31, TRANSPOSE(I1728:L1728)))</f>
        <v>-0.00741668018662439</v>
      </c>
      <c r="N1728" s="29" t="n">
        <v>0.357699333484918</v>
      </c>
      <c r="O1728" s="29" t="n">
        <v>1.21696762112693</v>
      </c>
      <c r="P1728" s="29" t="n">
        <v>-0.370794121995666</v>
      </c>
      <c r="Q1728" s="55" t="n">
        <f aca="false">EXP(($F$11 - $F$7 - $C$7*$C$7/2)*$C$3 + M1728*$C$7*SQRT($C$3))</f>
        <v>1.00589522503955</v>
      </c>
      <c r="R1728" s="55" t="n">
        <f aca="false">EXP(($F$11 - $F$8 - $C$8*$C$8/2)*$C$3 + N1728*$C$8*SQRT($C$3))</f>
        <v>1.01841662899059</v>
      </c>
      <c r="S1728" s="55" t="n">
        <f aca="false">EXP(($F$11 - $F$9 - $C$9*$C$9/2)*$C$3 + O1728*$C$9*SQRT($C$3))</f>
        <v>1.05680242007724</v>
      </c>
      <c r="T1728" s="55" t="n">
        <f aca="false">EXP(($F$11 - $F$10 - $C$10*$C$10/2)*$C$3 + P1728*$C$10*SQRT($C$3))</f>
        <v>0.987699314373186</v>
      </c>
      <c r="U1728" s="53" t="n">
        <f aca="false">$C$4 * (MAX(MAX(Q1728:T1728) - $C$2, 0))</f>
        <v>56.8024200772399</v>
      </c>
    </row>
    <row r="1729" customFormat="false" ht="13.8" hidden="false" customHeight="false" outlineLevel="0" collapsed="false">
      <c r="H1729" s="4" t="n">
        <v>1727</v>
      </c>
      <c r="I1729" s="17" t="n">
        <f aca="false">INDEX(Random!$F$2:$F$10003,($H1729-1)*$L$2 + I$2)</f>
        <v>-0.553560563616616</v>
      </c>
      <c r="J1729" s="17" t="n">
        <f aca="false">INDEX(Random!$F$2:$F$10003,($H1729-1)*$L$2 + J$2)</f>
        <v>0.480601766763787</v>
      </c>
      <c r="K1729" s="17" t="n">
        <f aca="false">INDEX(Random!$F$2:$F$10003,($H1729-1)*$L$2 + K$2)</f>
        <v>-0.420074498827049</v>
      </c>
      <c r="L1729" s="37" t="n">
        <f aca="false">INDEX(Random!$F$2:$F$10003,($H1729-1)*$L$2 + L$2)</f>
        <v>0.613259318962533</v>
      </c>
      <c r="M1729" s="29" t="n">
        <f aca="false" t="array" ref="M1729:P1729">TRANSPOSE(MMULT($B$28:$E$31, TRANSPOSE(I1729:L1729)))</f>
        <v>-0.553560563616616</v>
      </c>
      <c r="N1729" s="29" t="n">
        <v>0.0457923109008868</v>
      </c>
      <c r="O1729" s="29" t="n">
        <v>-0.565792783894246</v>
      </c>
      <c r="P1729" s="29" t="n">
        <v>0.343429685956757</v>
      </c>
      <c r="Q1729" s="55" t="n">
        <f aca="false">EXP(($F$11 - $F$7 - $C$7*$C$7/2)*$C$3 + M1729*$C$7*SQRT($C$3))</f>
        <v>0.986850105647666</v>
      </c>
      <c r="R1729" s="55" t="n">
        <f aca="false">EXP(($F$11 - $F$8 - $C$8*$C$8/2)*$C$3 + N1729*$C$8*SQRT($C$3))</f>
        <v>1.005005534251</v>
      </c>
      <c r="S1729" s="55" t="n">
        <f aca="false">EXP(($F$11 - $F$9 - $C$9*$C$9/2)*$C$3 + O1729*$C$9*SQRT($C$3))</f>
        <v>0.982137766792734</v>
      </c>
      <c r="T1729" s="55" t="n">
        <f aca="false">EXP(($F$11 - $F$10 - $C$10*$C$10/2)*$C$3 + P1729*$C$10*SQRT($C$3))</f>
        <v>1.01396740502737</v>
      </c>
      <c r="U1729" s="53" t="n">
        <f aca="false">$C$4 * (MAX(MAX(Q1729:T1729) - $C$2, 0))</f>
        <v>13.9674050273699</v>
      </c>
    </row>
    <row r="1730" customFormat="false" ht="13.8" hidden="false" customHeight="false" outlineLevel="0" collapsed="false">
      <c r="H1730" s="4" t="n">
        <v>1728</v>
      </c>
      <c r="I1730" s="17" t="n">
        <f aca="false">INDEX(Random!$F$2:$F$10003,($H1730-1)*$L$2 + I$2)</f>
        <v>1.67127716376178</v>
      </c>
      <c r="J1730" s="17" t="n">
        <f aca="false">INDEX(Random!$F$2:$F$10003,($H1730-1)*$L$2 + J$2)</f>
        <v>-0.970374872275717</v>
      </c>
      <c r="K1730" s="17" t="n">
        <f aca="false">INDEX(Random!$F$2:$F$10003,($H1730-1)*$L$2 + K$2)</f>
        <v>0.25085798131168</v>
      </c>
      <c r="L1730" s="37" t="n">
        <f aca="false">INDEX(Random!$F$2:$F$10003,($H1730-1)*$L$2 + L$2)</f>
        <v>-0.972453619916321</v>
      </c>
      <c r="M1730" s="29" t="n">
        <f aca="false" t="array" ref="M1730:P1730">TRANSPOSE(MMULT($B$28:$E$31, TRANSPOSE(I1730:L1730)))</f>
        <v>1.67127716376178</v>
      </c>
      <c r="N1730" s="29" t="n">
        <v>0.243651207317493</v>
      </c>
      <c r="O1730" s="29" t="n">
        <v>0.803481773318693</v>
      </c>
      <c r="P1730" s="29" t="n">
        <v>-0.197455270280479</v>
      </c>
      <c r="Q1730" s="55" t="n">
        <f aca="false">EXP(($F$11 - $F$7 - $C$7*$C$7/2)*$C$3 + M1730*$C$7*SQRT($C$3))</f>
        <v>1.06676659624764</v>
      </c>
      <c r="R1730" s="55" t="n">
        <f aca="false">EXP(($F$11 - $F$8 - $C$8*$C$8/2)*$C$3 + N1730*$C$8*SQRT($C$3))</f>
        <v>1.01349226135004</v>
      </c>
      <c r="S1730" s="55" t="n">
        <f aca="false">EXP(($F$11 - $F$9 - $C$9*$C$9/2)*$C$3 + O1730*$C$9*SQRT($C$3))</f>
        <v>1.03899458034733</v>
      </c>
      <c r="T1730" s="55" t="n">
        <f aca="false">EXP(($F$11 - $F$10 - $C$10*$C$10/2)*$C$3 + P1730*$C$10*SQRT($C$3))</f>
        <v>0.994011242096973</v>
      </c>
      <c r="U1730" s="53" t="n">
        <f aca="false">$C$4 * (MAX(MAX(Q1730:T1730) - $C$2, 0))</f>
        <v>66.76659624764</v>
      </c>
    </row>
    <row r="1731" customFormat="false" ht="13.8" hidden="false" customHeight="false" outlineLevel="0" collapsed="false">
      <c r="H1731" s="4" t="n">
        <v>1729</v>
      </c>
      <c r="I1731" s="17" t="n">
        <f aca="false">INDEX(Random!$F$2:$F$10003,($H1731-1)*$L$2 + I$2)</f>
        <v>0.31874387586265</v>
      </c>
      <c r="J1731" s="17" t="n">
        <f aca="false">INDEX(Random!$F$2:$F$10003,($H1731-1)*$L$2 + J$2)</f>
        <v>-0.559372281810055</v>
      </c>
      <c r="K1731" s="17" t="n">
        <f aca="false">INDEX(Random!$F$2:$F$10003,($H1731-1)*$L$2 + K$2)</f>
        <v>0.914088164054947</v>
      </c>
      <c r="L1731" s="37" t="n">
        <f aca="false">INDEX(Random!$F$2:$F$10003,($H1731-1)*$L$2 + L$2)</f>
        <v>-1.79138575601571</v>
      </c>
      <c r="M1731" s="29" t="n">
        <f aca="false" t="array" ref="M1731:P1731">TRANSPOSE(MMULT($B$28:$E$31, TRANSPOSE(I1731:L1731)))</f>
        <v>0.31874387586265</v>
      </c>
      <c r="N1731" s="29" t="n">
        <v>-0.250950061449425</v>
      </c>
      <c r="O1731" s="29" t="n">
        <v>0.925934023514814</v>
      </c>
      <c r="P1731" s="29" t="n">
        <v>-1.45420940780157</v>
      </c>
      <c r="Q1731" s="55" t="n">
        <f aca="false">EXP(($F$11 - $F$7 - $C$7*$C$7/2)*$C$3 + M1731*$C$7*SQRT($C$3))</f>
        <v>1.01744393456838</v>
      </c>
      <c r="R1731" s="55" t="n">
        <f aca="false">EXP(($F$11 - $F$8 - $C$8*$C$8/2)*$C$3 + N1731*$C$8*SQRT($C$3))</f>
        <v>0.992410444621251</v>
      </c>
      <c r="S1731" s="55" t="n">
        <f aca="false">EXP(($F$11 - $F$9 - $C$9*$C$9/2)*$C$3 + O1731*$C$9*SQRT($C$3))</f>
        <v>1.04423679968922</v>
      </c>
      <c r="T1731" s="55" t="n">
        <f aca="false">EXP(($F$11 - $F$10 - $C$10*$C$10/2)*$C$3 + P1731*$C$10*SQRT($C$3))</f>
        <v>0.949146160467156</v>
      </c>
      <c r="U1731" s="53" t="n">
        <f aca="false">$C$4 * (MAX(MAX(Q1731:T1731) - $C$2, 0))</f>
        <v>44.2367996892199</v>
      </c>
    </row>
    <row r="1732" customFormat="false" ht="13.8" hidden="false" customHeight="false" outlineLevel="0" collapsed="false">
      <c r="H1732" s="4" t="n">
        <v>1730</v>
      </c>
      <c r="I1732" s="17" t="n">
        <f aca="false">INDEX(Random!$F$2:$F$10003,($H1732-1)*$L$2 + I$2)</f>
        <v>-0.0582619495378284</v>
      </c>
      <c r="J1732" s="17" t="n">
        <f aca="false">INDEX(Random!$F$2:$F$10003,($H1732-1)*$L$2 + J$2)</f>
        <v>-0.977838804032267</v>
      </c>
      <c r="K1732" s="17" t="n">
        <f aca="false">INDEX(Random!$F$2:$F$10003,($H1732-1)*$L$2 + K$2)</f>
        <v>-0.985424355674665</v>
      </c>
      <c r="L1732" s="37" t="n">
        <f aca="false">INDEX(Random!$F$2:$F$10003,($H1732-1)*$L$2 + L$2)</f>
        <v>1.50957474472505</v>
      </c>
      <c r="M1732" s="29" t="n">
        <f aca="false" t="array" ref="M1732:P1732">TRANSPOSE(MMULT($B$28:$E$31, TRANSPOSE(I1732:L1732)))</f>
        <v>-0.0582619495378284</v>
      </c>
      <c r="N1732" s="29" t="n">
        <v>-0.812356897121632</v>
      </c>
      <c r="O1732" s="29" t="n">
        <v>-0.997288411852695</v>
      </c>
      <c r="P1732" s="29" t="n">
        <v>0.977503388629699</v>
      </c>
      <c r="Q1732" s="55" t="n">
        <f aca="false">EXP(($F$11 - $F$7 - $C$7*$C$7/2)*$C$3 + M1732*$C$7*SQRT($C$3))</f>
        <v>1.00410674141239</v>
      </c>
      <c r="R1732" s="55" t="n">
        <f aca="false">EXP(($F$11 - $F$8 - $C$8*$C$8/2)*$C$3 + N1732*$C$8*SQRT($C$3))</f>
        <v>0.969011990445011</v>
      </c>
      <c r="S1732" s="55" t="n">
        <f aca="false">EXP(($F$11 - $F$9 - $C$9*$C$9/2)*$C$3 + O1732*$C$9*SQRT($C$3))</f>
        <v>0.964873611531375</v>
      </c>
      <c r="T1732" s="55" t="n">
        <f aca="false">EXP(($F$11 - $F$10 - $C$10*$C$10/2)*$C$3 + P1732*$C$10*SQRT($C$3))</f>
        <v>1.03787252434112</v>
      </c>
      <c r="U1732" s="53" t="n">
        <f aca="false">$C$4 * (MAX(MAX(Q1732:T1732) - $C$2, 0))</f>
        <v>37.87252434112</v>
      </c>
    </row>
    <row r="1733" customFormat="false" ht="13.8" hidden="false" customHeight="false" outlineLevel="0" collapsed="false">
      <c r="H1733" s="4" t="n">
        <v>1731</v>
      </c>
      <c r="I1733" s="17" t="n">
        <f aca="false">INDEX(Random!$F$2:$F$10003,($H1733-1)*$L$2 + I$2)</f>
        <v>0.206027039079042</v>
      </c>
      <c r="J1733" s="17" t="n">
        <f aca="false">INDEX(Random!$F$2:$F$10003,($H1733-1)*$L$2 + J$2)</f>
        <v>-1.06820213693063</v>
      </c>
      <c r="K1733" s="17" t="n">
        <f aca="false">INDEX(Random!$F$2:$F$10003,($H1733-1)*$L$2 + K$2)</f>
        <v>2.05082037338565</v>
      </c>
      <c r="L1733" s="37" t="n">
        <f aca="false">INDEX(Random!$F$2:$F$10003,($H1733-1)*$L$2 + L$2)</f>
        <v>0.567491686541056</v>
      </c>
      <c r="M1733" s="29" t="n">
        <f aca="false" t="array" ref="M1733:P1733">TRANSPOSE(MMULT($B$28:$E$31, TRANSPOSE(I1733:L1733)))</f>
        <v>0.206027039079042</v>
      </c>
      <c r="N1733" s="29" t="n">
        <v>-0.723697769682435</v>
      </c>
      <c r="O1733" s="29" t="n">
        <v>1.89562294191597</v>
      </c>
      <c r="P1733" s="29" t="n">
        <v>0.325793083901305</v>
      </c>
      <c r="Q1733" s="55" t="n">
        <f aca="false">EXP(($F$11 - $F$7 - $C$7*$C$7/2)*$C$3 + M1733*$C$7*SQRT($C$3))</f>
        <v>1.01343793461101</v>
      </c>
      <c r="R1733" s="55" t="n">
        <f aca="false">EXP(($F$11 - $F$8 - $C$8*$C$8/2)*$C$3 + N1733*$C$8*SQRT($C$3))</f>
        <v>0.972670127767106</v>
      </c>
      <c r="S1733" s="55" t="n">
        <f aca="false">EXP(($F$11 - $F$9 - $C$9*$C$9/2)*$C$3 + O1733*$C$9*SQRT($C$3))</f>
        <v>1.08669447612894</v>
      </c>
      <c r="T1733" s="55" t="n">
        <f aca="false">EXP(($F$11 - $F$10 - $C$10*$C$10/2)*$C$3 + P1733*$C$10*SQRT($C$3))</f>
        <v>1.01331041993019</v>
      </c>
      <c r="U1733" s="53" t="n">
        <f aca="false">$C$4 * (MAX(MAX(Q1733:T1733) - $C$2, 0))</f>
        <v>86.6944761289401</v>
      </c>
    </row>
    <row r="1734" customFormat="false" ht="13.8" hidden="false" customHeight="false" outlineLevel="0" collapsed="false">
      <c r="H1734" s="4" t="n">
        <v>1732</v>
      </c>
      <c r="I1734" s="17" t="n">
        <f aca="false">INDEX(Random!$F$2:$F$10003,($H1734-1)*$L$2 + I$2)</f>
        <v>0.225778366895378</v>
      </c>
      <c r="J1734" s="17" t="n">
        <f aca="false">INDEX(Random!$F$2:$F$10003,($H1734-1)*$L$2 + J$2)</f>
        <v>0.620559957606384</v>
      </c>
      <c r="K1734" s="17" t="n">
        <f aca="false">INDEX(Random!$F$2:$F$10003,($H1734-1)*$L$2 + K$2)</f>
        <v>-0.908260658502384</v>
      </c>
      <c r="L1734" s="37" t="n">
        <f aca="false">INDEX(Random!$F$2:$F$10003,($H1734-1)*$L$2 + L$2)</f>
        <v>-1.55997561467015</v>
      </c>
      <c r="M1734" s="29" t="n">
        <f aca="false" t="array" ref="M1734:P1734">TRANSPOSE(MMULT($B$28:$E$31, TRANSPOSE(I1734:L1734)))</f>
        <v>0.225778366895378</v>
      </c>
      <c r="N1734" s="29" t="n">
        <v>0.630172131909974</v>
      </c>
      <c r="O1734" s="29" t="n">
        <v>-0.708287877363644</v>
      </c>
      <c r="P1734" s="29" t="n">
        <v>-1.03262272703411</v>
      </c>
      <c r="Q1734" s="55" t="n">
        <f aca="false">EXP(($F$11 - $F$7 - $C$7*$C$7/2)*$C$3 + M1734*$C$7*SQRT($C$3))</f>
        <v>1.01413876289354</v>
      </c>
      <c r="R1734" s="55" t="n">
        <f aca="false">EXP(($F$11 - $F$8 - $C$8*$C$8/2)*$C$3 + N1734*$C$8*SQRT($C$3))</f>
        <v>1.03027853767054</v>
      </c>
      <c r="S1734" s="55" t="n">
        <f aca="false">EXP(($F$11 - $F$9 - $C$9*$C$9/2)*$C$3 + O1734*$C$9*SQRT($C$3))</f>
        <v>0.976402639899848</v>
      </c>
      <c r="T1734" s="55" t="n">
        <f aca="false">EXP(($F$11 - $F$10 - $C$10*$C$10/2)*$C$3 + P1734*$C$10*SQRT($C$3))</f>
        <v>0.96396608505518</v>
      </c>
      <c r="U1734" s="53" t="n">
        <f aca="false">$C$4 * (MAX(MAX(Q1734:T1734) - $C$2, 0))</f>
        <v>30.2785376705399</v>
      </c>
    </row>
    <row r="1735" customFormat="false" ht="13.8" hidden="false" customHeight="false" outlineLevel="0" collapsed="false">
      <c r="H1735" s="4" t="n">
        <v>1733</v>
      </c>
      <c r="I1735" s="17" t="n">
        <f aca="false">INDEX(Random!$F$2:$F$10003,($H1735-1)*$L$2 + I$2)</f>
        <v>-0.0798023762712527</v>
      </c>
      <c r="J1735" s="17" t="n">
        <f aca="false">INDEX(Random!$F$2:$F$10003,($H1735-1)*$L$2 + J$2)</f>
        <v>-0.391104371746835</v>
      </c>
      <c r="K1735" s="17" t="n">
        <f aca="false">INDEX(Random!$F$2:$F$10003,($H1735-1)*$L$2 + K$2)</f>
        <v>0.131241509590981</v>
      </c>
      <c r="L1735" s="37" t="n">
        <f aca="false">INDEX(Random!$F$2:$F$10003,($H1735-1)*$L$2 + L$2)</f>
        <v>0.321488704464012</v>
      </c>
      <c r="M1735" s="29" t="n">
        <f aca="false" t="array" ref="M1735:P1735">TRANSPOSE(MMULT($B$28:$E$31, TRANSPOSE(I1735:L1735)))</f>
        <v>-0.0798023762712527</v>
      </c>
      <c r="N1735" s="29" t="n">
        <v>-0.359220119526694</v>
      </c>
      <c r="O1735" s="29" t="n">
        <v>0.0636963242134724</v>
      </c>
      <c r="P1735" s="29" t="n">
        <v>0.131629310844616</v>
      </c>
      <c r="Q1735" s="55" t="n">
        <f aca="false">EXP(($F$11 - $F$7 - $C$7*$C$7/2)*$C$3 + M1735*$C$7*SQRT($C$3))</f>
        <v>1.00335001563231</v>
      </c>
      <c r="R1735" s="55" t="n">
        <f aca="false">EXP(($F$11 - $F$8 - $C$8*$C$8/2)*$C$3 + N1735*$C$8*SQRT($C$3))</f>
        <v>0.987854380672856</v>
      </c>
      <c r="S1735" s="55" t="n">
        <f aca="false">EXP(($F$11 - $F$9 - $C$9*$C$9/2)*$C$3 + O1735*$C$9*SQRT($C$3))</f>
        <v>1.00787919267007</v>
      </c>
      <c r="T1735" s="55" t="n">
        <f aca="false">EXP(($F$11 - $F$10 - $C$10*$C$10/2)*$C$3 + P1735*$C$10*SQRT($C$3))</f>
        <v>1.0061056599398</v>
      </c>
      <c r="U1735" s="53" t="n">
        <f aca="false">$C$4 * (MAX(MAX(Q1735:T1735) - $C$2, 0))</f>
        <v>7.87919267007009</v>
      </c>
    </row>
    <row r="1736" customFormat="false" ht="13.8" hidden="false" customHeight="false" outlineLevel="0" collapsed="false">
      <c r="H1736" s="4" t="n">
        <v>1734</v>
      </c>
      <c r="I1736" s="17" t="n">
        <f aca="false">INDEX(Random!$F$2:$F$10003,($H1736-1)*$L$2 + I$2)</f>
        <v>0.0149291132351657</v>
      </c>
      <c r="J1736" s="17" t="n">
        <f aca="false">INDEX(Random!$F$2:$F$10003,($H1736-1)*$L$2 + J$2)</f>
        <v>2.15352055158693</v>
      </c>
      <c r="K1736" s="17" t="n">
        <f aca="false">INDEX(Random!$F$2:$F$10003,($H1736-1)*$L$2 + K$2)</f>
        <v>-1.31140455516216</v>
      </c>
      <c r="L1736" s="37" t="n">
        <f aca="false">INDEX(Random!$F$2:$F$10003,($H1736-1)*$L$2 + L$2)</f>
        <v>-2.19431245983443</v>
      </c>
      <c r="M1736" s="29" t="n">
        <f aca="false" t="array" ref="M1736:P1736">TRANSPOSE(MMULT($B$28:$E$31, TRANSPOSE(I1736:L1736)))</f>
        <v>0.0149291132351657</v>
      </c>
      <c r="N1736" s="29" t="n">
        <v>1.72023580338654</v>
      </c>
      <c r="O1736" s="29" t="n">
        <v>-1.05552091750841</v>
      </c>
      <c r="P1736" s="29" t="n">
        <v>-1.29361843364928</v>
      </c>
      <c r="Q1736" s="55" t="n">
        <f aca="false">EXP(($F$11 - $F$7 - $C$7*$C$7/2)*$C$3 + M1736*$C$7*SQRT($C$3))</f>
        <v>1.00668224620675</v>
      </c>
      <c r="R1736" s="55" t="n">
        <f aca="false">EXP(($F$11 - $F$8 - $C$8*$C$8/2)*$C$3 + N1736*$C$8*SQRT($C$3))</f>
        <v>1.07913187304496</v>
      </c>
      <c r="S1736" s="55" t="n">
        <f aca="false">EXP(($F$11 - $F$9 - $C$9*$C$9/2)*$C$3 + O1736*$C$9*SQRT($C$3))</f>
        <v>0.962567086769338</v>
      </c>
      <c r="T1736" s="55" t="n">
        <f aca="false">EXP(($F$11 - $F$10 - $C$10*$C$10/2)*$C$3 + P1736*$C$10*SQRT($C$3))</f>
        <v>0.954764315810134</v>
      </c>
      <c r="U1736" s="53" t="n">
        <f aca="false">$C$4 * (MAX(MAX(Q1736:T1736) - $C$2, 0))</f>
        <v>79.1318730449599</v>
      </c>
    </row>
    <row r="1737" customFormat="false" ht="13.8" hidden="false" customHeight="false" outlineLevel="0" collapsed="false">
      <c r="H1737" s="4" t="n">
        <v>1735</v>
      </c>
      <c r="I1737" s="17" t="n">
        <f aca="false">INDEX(Random!$F$2:$F$10003,($H1737-1)*$L$2 + I$2)</f>
        <v>1.50438283194133</v>
      </c>
      <c r="J1737" s="17" t="n">
        <f aca="false">INDEX(Random!$F$2:$F$10003,($H1737-1)*$L$2 + J$2)</f>
        <v>-0.0983570986444208</v>
      </c>
      <c r="K1737" s="17" t="n">
        <f aca="false">INDEX(Random!$F$2:$F$10003,($H1737-1)*$L$2 + K$2)</f>
        <v>-0.117711267789134</v>
      </c>
      <c r="L1737" s="37" t="n">
        <f aca="false">INDEX(Random!$F$2:$F$10003,($H1737-1)*$L$2 + L$2)</f>
        <v>1.38963435524644</v>
      </c>
      <c r="M1737" s="29" t="n">
        <f aca="false" t="array" ref="M1737:P1737">TRANSPOSE(MMULT($B$28:$E$31, TRANSPOSE(I1737:L1737)))</f>
        <v>1.50438283194133</v>
      </c>
      <c r="N1737" s="29" t="n">
        <v>0.83522145873275</v>
      </c>
      <c r="O1737" s="29" t="n">
        <v>0.459695352213431</v>
      </c>
      <c r="P1737" s="29" t="n">
        <v>1.88537960697629</v>
      </c>
      <c r="Q1737" s="55" t="n">
        <f aca="false">EXP(($F$11 - $F$7 - $C$7*$C$7/2)*$C$3 + M1737*$C$7*SQRT($C$3))</f>
        <v>1.06055345489028</v>
      </c>
      <c r="R1737" s="55" t="n">
        <f aca="false">EXP(($F$11 - $F$8 - $C$8*$C$8/2)*$C$3 + N1737*$C$8*SQRT($C$3))</f>
        <v>1.03929623502191</v>
      </c>
      <c r="S1737" s="55" t="n">
        <f aca="false">EXP(($F$11 - $F$9 - $C$9*$C$9/2)*$C$3 + O1737*$C$9*SQRT($C$3))</f>
        <v>1.02441720866392</v>
      </c>
      <c r="T1737" s="55" t="n">
        <f aca="false">EXP(($F$11 - $F$10 - $C$10*$C$10/2)*$C$3 + P1737*$C$10*SQRT($C$3))</f>
        <v>1.07308472276546</v>
      </c>
      <c r="U1737" s="53" t="n">
        <f aca="false">$C$4 * (MAX(MAX(Q1737:T1737) - $C$2, 0))</f>
        <v>73.0847227654601</v>
      </c>
    </row>
    <row r="1738" customFormat="false" ht="13.8" hidden="false" customHeight="false" outlineLevel="0" collapsed="false">
      <c r="H1738" s="4" t="n">
        <v>1736</v>
      </c>
      <c r="I1738" s="17" t="n">
        <f aca="false">INDEX(Random!$F$2:$F$10003,($H1738-1)*$L$2 + I$2)</f>
        <v>-0.43230597850277</v>
      </c>
      <c r="J1738" s="17" t="n">
        <f aca="false">INDEX(Random!$F$2:$F$10003,($H1738-1)*$L$2 + J$2)</f>
        <v>0.344711160916821</v>
      </c>
      <c r="K1738" s="17" t="n">
        <f aca="false">INDEX(Random!$F$2:$F$10003,($H1738-1)*$L$2 + K$2)</f>
        <v>0.166539726972784</v>
      </c>
      <c r="L1738" s="37" t="n">
        <f aca="false">INDEX(Random!$F$2:$F$10003,($H1738-1)*$L$2 + L$2)</f>
        <v>1.03190433806331</v>
      </c>
      <c r="M1738" s="29" t="n">
        <f aca="false" t="array" ref="M1738:P1738">TRANSPOSE(MMULT($B$28:$E$31, TRANSPOSE(I1738:L1738)))</f>
        <v>-0.43230597850277</v>
      </c>
      <c r="N1738" s="29" t="n">
        <v>0.0114334834172095</v>
      </c>
      <c r="O1738" s="29" t="n">
        <v>0.0118515510891911</v>
      </c>
      <c r="P1738" s="29" t="n">
        <v>0.721699837801493</v>
      </c>
      <c r="Q1738" s="55" t="n">
        <f aca="false">EXP(($F$11 - $F$7 - $C$7*$C$7/2)*$C$3 + M1738*$C$7*SQRT($C$3))</f>
        <v>0.991047108705568</v>
      </c>
      <c r="R1738" s="55" t="n">
        <f aca="false">EXP(($F$11 - $F$8 - $C$8*$C$8/2)*$C$3 + N1738*$C$8*SQRT($C$3))</f>
        <v>1.00353904573135</v>
      </c>
      <c r="S1738" s="55" t="n">
        <f aca="false">EXP(($F$11 - $F$9 - $C$9*$C$9/2)*$C$3 + O1738*$C$9*SQRT($C$3))</f>
        <v>1.00573386981229</v>
      </c>
      <c r="T1738" s="55" t="n">
        <f aca="false">EXP(($F$11 - $F$10 - $C$10*$C$10/2)*$C$3 + P1738*$C$10*SQRT($C$3))</f>
        <v>1.02816143001101</v>
      </c>
      <c r="U1738" s="53" t="n">
        <f aca="false">$C$4 * (MAX(MAX(Q1738:T1738) - $C$2, 0))</f>
        <v>28.16143001101</v>
      </c>
    </row>
    <row r="1739" customFormat="false" ht="13.8" hidden="false" customHeight="false" outlineLevel="0" collapsed="false">
      <c r="H1739" s="4" t="n">
        <v>1737</v>
      </c>
      <c r="I1739" s="17" t="n">
        <f aca="false">INDEX(Random!$F$2:$F$10003,($H1739-1)*$L$2 + I$2)</f>
        <v>-0.65345660709355</v>
      </c>
      <c r="J1739" s="17" t="n">
        <f aca="false">INDEX(Random!$F$2:$F$10003,($H1739-1)*$L$2 + J$2)</f>
        <v>0.41524319403202</v>
      </c>
      <c r="K1739" s="17" t="n">
        <f aca="false">INDEX(Random!$F$2:$F$10003,($H1739-1)*$L$2 + K$2)</f>
        <v>-2.77923893276763</v>
      </c>
      <c r="L1739" s="37" t="n">
        <f aca="false">INDEX(Random!$F$2:$F$10003,($H1739-1)*$L$2 + L$2)</f>
        <v>0.0143535451470673</v>
      </c>
      <c r="M1739" s="29" t="n">
        <f aca="false" t="array" ref="M1739:P1739">TRANSPOSE(MMULT($B$28:$E$31, TRANSPOSE(I1739:L1739)))</f>
        <v>-0.65345660709355</v>
      </c>
      <c r="N1739" s="29" t="n">
        <v>-0.0667923028042584</v>
      </c>
      <c r="O1739" s="29" t="n">
        <v>-2.78256073419369</v>
      </c>
      <c r="P1739" s="29" t="n">
        <v>-0.232579791974911</v>
      </c>
      <c r="Q1739" s="55" t="n">
        <f aca="false">EXP(($F$11 - $F$7 - $C$7*$C$7/2)*$C$3 + M1739*$C$7*SQRT($C$3))</f>
        <v>0.983405745783059</v>
      </c>
      <c r="R1739" s="55" t="n">
        <f aca="false">EXP(($F$11 - $F$8 - $C$8*$C$8/2)*$C$3 + N1739*$C$8*SQRT($C$3))</f>
        <v>1.00020822380639</v>
      </c>
      <c r="S1739" s="55" t="n">
        <f aca="false">EXP(($F$11 - $F$9 - $C$9*$C$9/2)*$C$3 + O1739*$C$9*SQRT($C$3))</f>
        <v>0.896611293721331</v>
      </c>
      <c r="T1739" s="55" t="n">
        <f aca="false">EXP(($F$11 - $F$10 - $C$10*$C$10/2)*$C$3 + P1739*$C$10*SQRT($C$3))</f>
        <v>0.992728974140708</v>
      </c>
      <c r="U1739" s="53" t="n">
        <f aca="false">$C$4 * (MAX(MAX(Q1739:T1739) - $C$2, 0))</f>
        <v>0.208223806390073</v>
      </c>
    </row>
    <row r="1740" customFormat="false" ht="13.8" hidden="false" customHeight="false" outlineLevel="0" collapsed="false">
      <c r="H1740" s="4" t="n">
        <v>1738</v>
      </c>
      <c r="I1740" s="17" t="n">
        <f aca="false">INDEX(Random!$F$2:$F$10003,($H1740-1)*$L$2 + I$2)</f>
        <v>1.29093697005926</v>
      </c>
      <c r="J1740" s="17" t="n">
        <f aca="false">INDEX(Random!$F$2:$F$10003,($H1740-1)*$L$2 + J$2)</f>
        <v>1.48209742478993</v>
      </c>
      <c r="K1740" s="17" t="n">
        <f aca="false">INDEX(Random!$F$2:$F$10003,($H1740-1)*$L$2 + K$2)</f>
        <v>0.563366505541755</v>
      </c>
      <c r="L1740" s="37" t="n">
        <f aca="false">INDEX(Random!$F$2:$F$10003,($H1740-1)*$L$2 + L$2)</f>
        <v>1.20143056748223</v>
      </c>
      <c r="M1740" s="29" t="n">
        <f aca="false" t="array" ref="M1740:P1740">TRANSPOSE(MMULT($B$28:$E$31, TRANSPOSE(I1740:L1740)))</f>
        <v>1.29093697005926</v>
      </c>
      <c r="N1740" s="29" t="n">
        <v>1.96144694747764</v>
      </c>
      <c r="O1740" s="29" t="n">
        <v>1.11389884476192</v>
      </c>
      <c r="P1740" s="29" t="n">
        <v>2.01046078232147</v>
      </c>
      <c r="Q1740" s="55" t="n">
        <f aca="false">EXP(($F$11 - $F$7 - $C$7*$C$7/2)*$C$3 + M1740*$C$7*SQRT($C$3))</f>
        <v>1.05265999992528</v>
      </c>
      <c r="R1740" s="55" t="n">
        <f aca="false">EXP(($F$11 - $F$8 - $C$8*$C$8/2)*$C$3 + N1740*$C$8*SQRT($C$3))</f>
        <v>1.09025146369111</v>
      </c>
      <c r="S1740" s="55" t="n">
        <f aca="false">EXP(($F$11 - $F$9 - $C$9*$C$9/2)*$C$3 + O1740*$C$9*SQRT($C$3))</f>
        <v>1.05233513978288</v>
      </c>
      <c r="T1740" s="55" t="n">
        <f aca="false">EXP(($F$11 - $F$10 - $C$10*$C$10/2)*$C$3 + P1740*$C$10*SQRT($C$3))</f>
        <v>1.07802876143824</v>
      </c>
      <c r="U1740" s="53" t="n">
        <f aca="false">$C$4 * (MAX(MAX(Q1740:T1740) - $C$2, 0))</f>
        <v>90.25146369111</v>
      </c>
    </row>
    <row r="1741" customFormat="false" ht="13.8" hidden="false" customHeight="false" outlineLevel="0" collapsed="false">
      <c r="H1741" s="4" t="n">
        <v>1739</v>
      </c>
      <c r="I1741" s="17" t="n">
        <f aca="false">INDEX(Random!$F$2:$F$10003,($H1741-1)*$L$2 + I$2)</f>
        <v>1.12603188687822</v>
      </c>
      <c r="J1741" s="17" t="n">
        <f aca="false">INDEX(Random!$F$2:$F$10003,($H1741-1)*$L$2 + J$2)</f>
        <v>-1.27678508709738</v>
      </c>
      <c r="K1741" s="17" t="n">
        <f aca="false">INDEX(Random!$F$2:$F$10003,($H1741-1)*$L$2 + K$2)</f>
        <v>0.259953247780262</v>
      </c>
      <c r="L1741" s="37" t="n">
        <f aca="false">INDEX(Random!$F$2:$F$10003,($H1741-1)*$L$2 + L$2)</f>
        <v>0.509994674238866</v>
      </c>
      <c r="M1741" s="29" t="n">
        <f aca="false" t="array" ref="M1741:P1741">TRANSPOSE(MMULT($B$28:$E$31, TRANSPOSE(I1741:L1741)))</f>
        <v>1.12603188687822</v>
      </c>
      <c r="N1741" s="29" t="n">
        <v>-0.330861886317998</v>
      </c>
      <c r="O1741" s="29" t="n">
        <v>0.582536500557994</v>
      </c>
      <c r="P1741" s="29" t="n">
        <v>0.681118744307197</v>
      </c>
      <c r="Q1741" s="55" t="n">
        <f aca="false">EXP(($F$11 - $F$7 - $C$7*$C$7/2)*$C$3 + M1741*$C$7*SQRT($C$3))</f>
        <v>1.04660188501702</v>
      </c>
      <c r="R1741" s="55" t="n">
        <f aca="false">EXP(($F$11 - $F$8 - $C$8*$C$8/2)*$C$3 + N1741*$C$8*SQRT($C$3))</f>
        <v>0.98904568513195</v>
      </c>
      <c r="S1741" s="55" t="n">
        <f aca="false">EXP(($F$11 - $F$9 - $C$9*$C$9/2)*$C$3 + O1741*$C$9*SQRT($C$3))</f>
        <v>1.02960233500485</v>
      </c>
      <c r="T1741" s="55" t="n">
        <f aca="false">EXP(($F$11 - $F$10 - $C$10*$C$10/2)*$C$3 + P1741*$C$10*SQRT($C$3))</f>
        <v>1.02662921894984</v>
      </c>
      <c r="U1741" s="53" t="n">
        <f aca="false">$C$4 * (MAX(MAX(Q1741:T1741) - $C$2, 0))</f>
        <v>46.60188501702</v>
      </c>
    </row>
    <row r="1742" customFormat="false" ht="13.8" hidden="false" customHeight="false" outlineLevel="0" collapsed="false">
      <c r="H1742" s="4" t="n">
        <v>1740</v>
      </c>
      <c r="I1742" s="17" t="n">
        <f aca="false">INDEX(Random!$F$2:$F$10003,($H1742-1)*$L$2 + I$2)</f>
        <v>-2.22995755527687</v>
      </c>
      <c r="J1742" s="17" t="n">
        <f aca="false">INDEX(Random!$F$2:$F$10003,($H1742-1)*$L$2 + J$2)</f>
        <v>-0.0114810333127309</v>
      </c>
      <c r="K1742" s="17" t="n">
        <f aca="false">INDEX(Random!$F$2:$F$10003,($H1742-1)*$L$2 + K$2)</f>
        <v>-0.225869162200444</v>
      </c>
      <c r="L1742" s="37" t="n">
        <f aca="false">INDEX(Random!$F$2:$F$10003,($H1742-1)*$L$2 + L$2)</f>
        <v>0.158491363736476</v>
      </c>
      <c r="M1742" s="29" t="n">
        <f aca="false" t="array" ref="M1742:P1742">TRANSPOSE(MMULT($B$28:$E$31, TRANSPOSE(I1742:L1742)))</f>
        <v>-2.22995755527687</v>
      </c>
      <c r="N1742" s="29" t="n">
        <v>-1.36302554661998</v>
      </c>
      <c r="O1742" s="29" t="n">
        <v>-1.06112005465229</v>
      </c>
      <c r="P1742" s="29" t="n">
        <v>-0.997522904993421</v>
      </c>
      <c r="Q1742" s="55" t="n">
        <f aca="false">EXP(($F$11 - $F$7 - $C$7*$C$7/2)*$C$3 + M1742*$C$7*SQRT($C$3))</f>
        <v>0.93061370331329</v>
      </c>
      <c r="R1742" s="55" t="n">
        <f aca="false">EXP(($F$11 - $F$8 - $C$8*$C$8/2)*$C$3 + N1742*$C$8*SQRT($C$3))</f>
        <v>0.946597113611462</v>
      </c>
      <c r="S1742" s="55" t="n">
        <f aca="false">EXP(($F$11 - $F$9 - $C$9*$C$9/2)*$C$3 + O1742*$C$9*SQRT($C$3))</f>
        <v>0.962345601950059</v>
      </c>
      <c r="T1742" s="55" t="n">
        <f aca="false">EXP(($F$11 - $F$10 - $C$10*$C$10/2)*$C$3 + P1742*$C$10*SQRT($C$3))</f>
        <v>0.965210325014625</v>
      </c>
      <c r="U1742" s="53" t="n">
        <f aca="false">$C$4 * (MAX(MAX(Q1742:T1742) - $C$2, 0))</f>
        <v>0</v>
      </c>
    </row>
    <row r="1743" customFormat="false" ht="13.8" hidden="false" customHeight="false" outlineLevel="0" collapsed="false">
      <c r="H1743" s="4" t="n">
        <v>1741</v>
      </c>
      <c r="I1743" s="17" t="n">
        <f aca="false">INDEX(Random!$F$2:$F$10003,($H1743-1)*$L$2 + I$2)</f>
        <v>1.24016945164345</v>
      </c>
      <c r="J1743" s="17" t="n">
        <f aca="false">INDEX(Random!$F$2:$F$10003,($H1743-1)*$L$2 + J$2)</f>
        <v>1.94162204686246</v>
      </c>
      <c r="K1743" s="17" t="n">
        <f aca="false">INDEX(Random!$F$2:$F$10003,($H1743-1)*$L$2 + K$2)</f>
        <v>0.101122622691357</v>
      </c>
      <c r="L1743" s="37" t="n">
        <f aca="false">INDEX(Random!$F$2:$F$10003,($H1743-1)*$L$2 + L$2)</f>
        <v>0.0984570372050573</v>
      </c>
      <c r="M1743" s="29" t="n">
        <f aca="false" t="array" ref="M1743:P1743">TRANSPOSE(MMULT($B$28:$E$31, TRANSPOSE(I1743:L1743)))</f>
        <v>1.24016945164345</v>
      </c>
      <c r="N1743" s="29" t="n">
        <v>2.2957587191892</v>
      </c>
      <c r="O1743" s="29" t="n">
        <v>0.699945566933063</v>
      </c>
      <c r="P1743" s="29" t="n">
        <v>1.18031583210812</v>
      </c>
      <c r="Q1743" s="55" t="n">
        <f aca="false">EXP(($F$11 - $F$7 - $C$7*$C$7/2)*$C$3 + M1743*$C$7*SQRT($C$3))</f>
        <v>1.05079122793538</v>
      </c>
      <c r="R1743" s="55" t="n">
        <f aca="false">EXP(($F$11 - $F$8 - $C$8*$C$8/2)*$C$3 + N1743*$C$8*SQRT($C$3))</f>
        <v>1.10585259933991</v>
      </c>
      <c r="S1743" s="55" t="n">
        <f aca="false">EXP(($F$11 - $F$9 - $C$9*$C$9/2)*$C$3 + O1743*$C$9*SQRT($C$3))</f>
        <v>1.03458270081909</v>
      </c>
      <c r="T1743" s="55" t="n">
        <f aca="false">EXP(($F$11 - $F$10 - $C$10*$C$10/2)*$C$3 + P1743*$C$10*SQRT($C$3))</f>
        <v>1.04563705907552</v>
      </c>
      <c r="U1743" s="53" t="n">
        <f aca="false">$C$4 * (MAX(MAX(Q1743:T1743) - $C$2, 0))</f>
        <v>105.85259933991</v>
      </c>
    </row>
    <row r="1744" customFormat="false" ht="13.8" hidden="false" customHeight="false" outlineLevel="0" collapsed="false">
      <c r="H1744" s="4" t="n">
        <v>1742</v>
      </c>
      <c r="I1744" s="17" t="n">
        <f aca="false">INDEX(Random!$F$2:$F$10003,($H1744-1)*$L$2 + I$2)</f>
        <v>-0.0951840510509199</v>
      </c>
      <c r="J1744" s="17" t="n">
        <f aca="false">INDEX(Random!$F$2:$F$10003,($H1744-1)*$L$2 + J$2)</f>
        <v>-0.606325722888973</v>
      </c>
      <c r="K1744" s="17" t="n">
        <f aca="false">INDEX(Random!$F$2:$F$10003,($H1744-1)*$L$2 + K$2)</f>
        <v>1.37850670148692</v>
      </c>
      <c r="L1744" s="37" t="n">
        <f aca="false">INDEX(Random!$F$2:$F$10003,($H1744-1)*$L$2 + L$2)</f>
        <v>-1.25897896485514</v>
      </c>
      <c r="M1744" s="29" t="n">
        <f aca="false" t="array" ref="M1744:P1744">TRANSPOSE(MMULT($B$28:$E$31, TRANSPOSE(I1744:L1744)))</f>
        <v>-0.0951840510509199</v>
      </c>
      <c r="N1744" s="29" t="n">
        <v>-0.539572306935528</v>
      </c>
      <c r="O1744" s="29" t="n">
        <v>1.19253034860233</v>
      </c>
      <c r="P1744" s="29" t="n">
        <v>-1.23067775530662</v>
      </c>
      <c r="Q1744" s="55" t="n">
        <f aca="false">EXP(($F$11 - $F$7 - $C$7*$C$7/2)*$C$3 + M1744*$C$7*SQRT($C$3))</f>
        <v>1.00280999887962</v>
      </c>
      <c r="R1744" s="55" t="n">
        <f aca="false">EXP(($F$11 - $F$8 - $C$8*$C$8/2)*$C$3 + N1744*$C$8*SQRT($C$3))</f>
        <v>0.980311453568313</v>
      </c>
      <c r="S1744" s="55" t="n">
        <f aca="false">EXP(($F$11 - $F$9 - $C$9*$C$9/2)*$C$3 + O1744*$C$9*SQRT($C$3))</f>
        <v>1.055741530275</v>
      </c>
      <c r="T1744" s="55" t="n">
        <f aca="false">EXP(($F$11 - $F$10 - $C$10*$C$10/2)*$C$3 + P1744*$C$10*SQRT($C$3))</f>
        <v>0.956975308543019</v>
      </c>
      <c r="U1744" s="53" t="n">
        <f aca="false">$C$4 * (MAX(MAX(Q1744:T1744) - $C$2, 0))</f>
        <v>55.741530275</v>
      </c>
    </row>
    <row r="1745" customFormat="false" ht="13.8" hidden="false" customHeight="false" outlineLevel="0" collapsed="false">
      <c r="H1745" s="4" t="n">
        <v>1743</v>
      </c>
      <c r="I1745" s="17" t="n">
        <f aca="false">INDEX(Random!$F$2:$F$10003,($H1745-1)*$L$2 + I$2)</f>
        <v>-1.28467793312945</v>
      </c>
      <c r="J1745" s="17" t="n">
        <f aca="false">INDEX(Random!$F$2:$F$10003,($H1745-1)*$L$2 + J$2)</f>
        <v>0.434581595525998</v>
      </c>
      <c r="K1745" s="17" t="n">
        <f aca="false">INDEX(Random!$F$2:$F$10003,($H1745-1)*$L$2 + K$2)</f>
        <v>-0.648387389484542</v>
      </c>
      <c r="L1745" s="37" t="n">
        <f aca="false">INDEX(Random!$F$2:$F$10003,($H1745-1)*$L$2 + L$2)</f>
        <v>0.368359484837088</v>
      </c>
      <c r="M1745" s="29" t="n">
        <f aca="false" t="array" ref="M1745:P1745">TRANSPOSE(MMULT($B$28:$E$31, TRANSPOSE(I1745:L1745)))</f>
        <v>-1.28467793312945</v>
      </c>
      <c r="N1745" s="29" t="n">
        <v>-0.434667669622217</v>
      </c>
      <c r="O1745" s="29" t="n">
        <v>-1.05874353896965</v>
      </c>
      <c r="P1745" s="29" t="n">
        <v>-0.240726129397102</v>
      </c>
      <c r="Q1745" s="55" t="n">
        <f aca="false">EXP(($F$11 - $F$7 - $C$7*$C$7/2)*$C$3 + M1745*$C$7*SQRT($C$3))</f>
        <v>0.961917849339794</v>
      </c>
      <c r="R1745" s="55" t="n">
        <f aca="false">EXP(($F$11 - $F$8 - $C$8*$C$8/2)*$C$3 + N1745*$C$8*SQRT($C$3))</f>
        <v>0.98469187800086</v>
      </c>
      <c r="S1745" s="55" t="n">
        <f aca="false">EXP(($F$11 - $F$9 - $C$9*$C$9/2)*$C$3 + O1745*$C$9*SQRT($C$3))</f>
        <v>0.962439603449736</v>
      </c>
      <c r="T1745" s="55" t="n">
        <f aca="false">EXP(($F$11 - $F$10 - $C$10*$C$10/2)*$C$3 + P1745*$C$10*SQRT($C$3))</f>
        <v>0.99243181750818</v>
      </c>
      <c r="U1745" s="53" t="n">
        <f aca="false">$C$4 * (MAX(MAX(Q1745:T1745) - $C$2, 0))</f>
        <v>0</v>
      </c>
    </row>
    <row r="1746" customFormat="false" ht="13.8" hidden="false" customHeight="false" outlineLevel="0" collapsed="false">
      <c r="H1746" s="4" t="n">
        <v>1744</v>
      </c>
      <c r="I1746" s="17" t="n">
        <f aca="false">INDEX(Random!$F$2:$F$10003,($H1746-1)*$L$2 + I$2)</f>
        <v>1.38584494064011</v>
      </c>
      <c r="J1746" s="17" t="n">
        <f aca="false">INDEX(Random!$F$2:$F$10003,($H1746-1)*$L$2 + J$2)</f>
        <v>-0.0684680836704919</v>
      </c>
      <c r="K1746" s="17" t="n">
        <f aca="false">INDEX(Random!$F$2:$F$10003,($H1746-1)*$L$2 + K$2)</f>
        <v>-2.14247021713065</v>
      </c>
      <c r="L1746" s="37" t="n">
        <f aca="false">INDEX(Random!$F$2:$F$10003,($H1746-1)*$L$2 + L$2)</f>
        <v>-1.32250953371257</v>
      </c>
      <c r="M1746" s="29" t="n">
        <f aca="false" t="array" ref="M1746:P1746">TRANSPOSE(MMULT($B$28:$E$31, TRANSPOSE(I1746:L1746)))</f>
        <v>1.38584494064011</v>
      </c>
      <c r="N1746" s="29" t="n">
        <v>0.787001617688841</v>
      </c>
      <c r="O1746" s="29" t="n">
        <v>-1.44950481628733</v>
      </c>
      <c r="P1746" s="29" t="n">
        <v>-0.425616002405141</v>
      </c>
      <c r="Q1746" s="55" t="n">
        <f aca="false">EXP(($F$11 - $F$7 - $C$7*$C$7/2)*$C$3 + M1746*$C$7*SQRT($C$3))</f>
        <v>1.0561625178505</v>
      </c>
      <c r="R1746" s="55" t="n">
        <f aca="false">EXP(($F$11 - $F$8 - $C$8*$C$8/2)*$C$3 + N1746*$C$8*SQRT($C$3))</f>
        <v>1.03716854123587</v>
      </c>
      <c r="S1746" s="55" t="n">
        <f aca="false">EXP(($F$11 - $F$9 - $C$9*$C$9/2)*$C$3 + O1746*$C$9*SQRT($C$3))</f>
        <v>0.947106006338462</v>
      </c>
      <c r="T1746" s="55" t="n">
        <f aca="false">EXP(($F$11 - $F$10 - $C$10*$C$10/2)*$C$3 + P1746*$C$10*SQRT($C$3))</f>
        <v>0.985711395716323</v>
      </c>
      <c r="U1746" s="53" t="n">
        <f aca="false">$C$4 * (MAX(MAX(Q1746:T1746) - $C$2, 0))</f>
        <v>56.1625178505001</v>
      </c>
    </row>
    <row r="1747" customFormat="false" ht="13.8" hidden="false" customHeight="false" outlineLevel="0" collapsed="false">
      <c r="H1747" s="4" t="n">
        <v>1745</v>
      </c>
      <c r="I1747" s="17" t="n">
        <f aca="false">INDEX(Random!$F$2:$F$10003,($H1747-1)*$L$2 + I$2)</f>
        <v>-0.963360507854311</v>
      </c>
      <c r="J1747" s="17" t="n">
        <f aca="false">INDEX(Random!$F$2:$F$10003,($H1747-1)*$L$2 + J$2)</f>
        <v>-0.701543826543866</v>
      </c>
      <c r="K1747" s="17" t="n">
        <f aca="false">INDEX(Random!$F$2:$F$10003,($H1747-1)*$L$2 + K$2)</f>
        <v>0.176948938385259</v>
      </c>
      <c r="L1747" s="37" t="n">
        <f aca="false">INDEX(Random!$F$2:$F$10003,($H1747-1)*$L$2 + L$2)</f>
        <v>-0.339230130141803</v>
      </c>
      <c r="M1747" s="29" t="n">
        <f aca="false" t="array" ref="M1747:P1747">TRANSPOSE(MMULT($B$28:$E$31, TRANSPOSE(I1747:L1747)))</f>
        <v>-0.963360507854311</v>
      </c>
      <c r="N1747" s="29" t="n">
        <v>-1.14233905102361</v>
      </c>
      <c r="O1747" s="29" t="n">
        <v>-0.25307090208644</v>
      </c>
      <c r="P1747" s="29" t="n">
        <v>-0.936689425194467</v>
      </c>
      <c r="Q1747" s="55" t="n">
        <f aca="false">EXP(($F$11 - $F$7 - $C$7*$C$7/2)*$C$3 + M1747*$C$7*SQRT($C$3))</f>
        <v>0.972796741120919</v>
      </c>
      <c r="R1747" s="55" t="n">
        <f aca="false">EXP(($F$11 - $F$8 - $C$8*$C$8/2)*$C$3 + N1747*$C$8*SQRT($C$3))</f>
        <v>0.955517180649583</v>
      </c>
      <c r="S1747" s="55" t="n">
        <f aca="false">EXP(($F$11 - $F$9 - $C$9*$C$9/2)*$C$3 + O1747*$C$9*SQRT($C$3))</f>
        <v>0.99484252659661</v>
      </c>
      <c r="T1747" s="55" t="n">
        <f aca="false">EXP(($F$11 - $F$10 - $C$10*$C$10/2)*$C$3 + P1747*$C$10*SQRT($C$3))</f>
        <v>0.967370592422805</v>
      </c>
      <c r="U1747" s="53" t="n">
        <f aca="false">$C$4 * (MAX(MAX(Q1747:T1747) - $C$2, 0))</f>
        <v>0</v>
      </c>
    </row>
    <row r="1748" customFormat="false" ht="13.8" hidden="false" customHeight="false" outlineLevel="0" collapsed="false">
      <c r="H1748" s="4" t="n">
        <v>1746</v>
      </c>
      <c r="I1748" s="17" t="n">
        <f aca="false">INDEX(Random!$F$2:$F$10003,($H1748-1)*$L$2 + I$2)</f>
        <v>2.29285355619042</v>
      </c>
      <c r="J1748" s="17" t="n">
        <f aca="false">INDEX(Random!$F$2:$F$10003,($H1748-1)*$L$2 + J$2)</f>
        <v>-0.040288627377111</v>
      </c>
      <c r="K1748" s="17" t="n">
        <f aca="false">INDEX(Random!$F$2:$F$10003,($H1748-1)*$L$2 + K$2)</f>
        <v>1.07101815782057</v>
      </c>
      <c r="L1748" s="37" t="n">
        <f aca="false">INDEX(Random!$F$2:$F$10003,($H1748-1)*$L$2 + L$2)</f>
        <v>0.320651439517745</v>
      </c>
      <c r="M1748" s="29" t="n">
        <f aca="false" t="array" ref="M1748:P1748">TRANSPOSE(MMULT($B$28:$E$31, TRANSPOSE(I1748:L1748)))</f>
        <v>2.29285355619042</v>
      </c>
      <c r="N1748" s="29" t="n">
        <v>1.36007661010833</v>
      </c>
      <c r="O1748" s="29" t="n">
        <v>1.86047347629292</v>
      </c>
      <c r="P1748" s="29" t="n">
        <v>1.41844102109525</v>
      </c>
      <c r="Q1748" s="55" t="n">
        <f aca="false">EXP(($F$11 - $F$7 - $C$7*$C$7/2)*$C$3 + M1748*$C$7*SQRT($C$3))</f>
        <v>1.09022857322849</v>
      </c>
      <c r="R1748" s="55" t="n">
        <f aca="false">EXP(($F$11 - $F$8 - $C$8*$C$8/2)*$C$3 + N1748*$C$8*SQRT($C$3))</f>
        <v>1.06273963045115</v>
      </c>
      <c r="S1748" s="55" t="n">
        <f aca="false">EXP(($F$11 - $F$9 - $C$9*$C$9/2)*$C$3 + O1748*$C$9*SQRT($C$3))</f>
        <v>1.08512572393683</v>
      </c>
      <c r="T1748" s="55" t="n">
        <f aca="false">EXP(($F$11 - $F$10 - $C$10*$C$10/2)*$C$3 + P1748*$C$10*SQRT($C$3))</f>
        <v>1.05482768968434</v>
      </c>
      <c r="U1748" s="53" t="n">
        <f aca="false">$C$4 * (MAX(MAX(Q1748:T1748) - $C$2, 0))</f>
        <v>90.22857322849</v>
      </c>
    </row>
    <row r="1749" customFormat="false" ht="13.8" hidden="false" customHeight="false" outlineLevel="0" collapsed="false">
      <c r="H1749" s="4" t="n">
        <v>1747</v>
      </c>
      <c r="I1749" s="17" t="n">
        <f aca="false">INDEX(Random!$F$2:$F$10003,($H1749-1)*$L$2 + I$2)</f>
        <v>-0.868877300207648</v>
      </c>
      <c r="J1749" s="17" t="n">
        <f aca="false">INDEX(Random!$F$2:$F$10003,($H1749-1)*$L$2 + J$2)</f>
        <v>-1.29420089802181</v>
      </c>
      <c r="K1749" s="17" t="n">
        <f aca="false">INDEX(Random!$F$2:$F$10003,($H1749-1)*$L$2 + K$2)</f>
        <v>0.871066852425532</v>
      </c>
      <c r="L1749" s="37" t="n">
        <f aca="false">INDEX(Random!$F$2:$F$10003,($H1749-1)*$L$2 + L$2)</f>
        <v>0.780990434754203</v>
      </c>
      <c r="M1749" s="29" t="n">
        <f aca="false" t="array" ref="M1749:P1749">TRANSPOSE(MMULT($B$28:$E$31, TRANSPOSE(I1749:L1749)))</f>
        <v>-0.868877300207648</v>
      </c>
      <c r="N1749" s="29" t="n">
        <v>-1.5558952260447</v>
      </c>
      <c r="O1749" s="29" t="n">
        <v>0.382167915909616</v>
      </c>
      <c r="P1749" s="29" t="n">
        <v>-0.101284156881815</v>
      </c>
      <c r="Q1749" s="55" t="n">
        <f aca="false">EXP(($F$11 - $F$7 - $C$7*$C$7/2)*$C$3 + M1749*$C$7*SQRT($C$3))</f>
        <v>0.976019019557611</v>
      </c>
      <c r="R1749" s="55" t="n">
        <f aca="false">EXP(($F$11 - $F$8 - $C$8*$C$8/2)*$C$3 + N1749*$C$8*SQRT($C$3))</f>
        <v>0.938869607933424</v>
      </c>
      <c r="S1749" s="55" t="n">
        <f aca="false">EXP(($F$11 - $F$9 - $C$9*$C$9/2)*$C$3 + O1749*$C$9*SQRT($C$3))</f>
        <v>1.02115822352036</v>
      </c>
      <c r="T1749" s="55" t="n">
        <f aca="false">EXP(($F$11 - $F$10 - $C$10*$C$10/2)*$C$3 + P1749*$C$10*SQRT($C$3))</f>
        <v>0.997530580030936</v>
      </c>
      <c r="U1749" s="53" t="n">
        <f aca="false">$C$4 * (MAX(MAX(Q1749:T1749) - $C$2, 0))</f>
        <v>21.15822352036</v>
      </c>
    </row>
    <row r="1750" customFormat="false" ht="13.8" hidden="false" customHeight="false" outlineLevel="0" collapsed="false">
      <c r="H1750" s="4" t="n">
        <v>1748</v>
      </c>
      <c r="I1750" s="17" t="n">
        <f aca="false">INDEX(Random!$F$2:$F$10003,($H1750-1)*$L$2 + I$2)</f>
        <v>0.491855362069115</v>
      </c>
      <c r="J1750" s="17" t="n">
        <f aca="false">INDEX(Random!$F$2:$F$10003,($H1750-1)*$L$2 + J$2)</f>
        <v>1.2230884511185</v>
      </c>
      <c r="K1750" s="17" t="n">
        <f aca="false">INDEX(Random!$F$2:$F$10003,($H1750-1)*$L$2 + K$2)</f>
        <v>1.30099134909283</v>
      </c>
      <c r="L1750" s="37" t="n">
        <f aca="false">INDEX(Random!$F$2:$F$10003,($H1750-1)*$L$2 + L$2)</f>
        <v>0.0981081197712336</v>
      </c>
      <c r="M1750" s="29" t="n">
        <f aca="false" t="array" ref="M1750:P1750">TRANSPOSE(MMULT($B$28:$E$31, TRANSPOSE(I1750:L1750)))</f>
        <v>0.491855362069115</v>
      </c>
      <c r="N1750" s="29" t="n">
        <v>1.27048361848152</v>
      </c>
      <c r="O1750" s="29" t="n">
        <v>1.47057901503114</v>
      </c>
      <c r="P1750" s="29" t="n">
        <v>0.634574919864854</v>
      </c>
      <c r="Q1750" s="55" t="n">
        <f aca="false">EXP(($F$11 - $F$7 - $C$7*$C$7/2)*$C$3 + M1750*$C$7*SQRT($C$3))</f>
        <v>1.0236272407833</v>
      </c>
      <c r="R1750" s="55" t="n">
        <f aca="false">EXP(($F$11 - $F$8 - $C$8*$C$8/2)*$C$3 + N1750*$C$8*SQRT($C$3))</f>
        <v>1.05870072882867</v>
      </c>
      <c r="S1750" s="55" t="n">
        <f aca="false">EXP(($F$11 - $F$9 - $C$9*$C$9/2)*$C$3 + O1750*$C$9*SQRT($C$3))</f>
        <v>1.06787553396768</v>
      </c>
      <c r="T1750" s="55" t="n">
        <f aca="false">EXP(($F$11 - $F$10 - $C$10*$C$10/2)*$C$3 + P1750*$C$10*SQRT($C$3))</f>
        <v>1.02487468548726</v>
      </c>
      <c r="U1750" s="53" t="n">
        <f aca="false">$C$4 * (MAX(MAX(Q1750:T1750) - $C$2, 0))</f>
        <v>67.87553396768</v>
      </c>
    </row>
    <row r="1751" customFormat="false" ht="13.8" hidden="false" customHeight="false" outlineLevel="0" collapsed="false">
      <c r="H1751" s="4" t="n">
        <v>1749</v>
      </c>
      <c r="I1751" s="17" t="n">
        <f aca="false">INDEX(Random!$F$2:$F$10003,($H1751-1)*$L$2 + I$2)</f>
        <v>0.756200572226139</v>
      </c>
      <c r="J1751" s="17" t="n">
        <f aca="false">INDEX(Random!$F$2:$F$10003,($H1751-1)*$L$2 + J$2)</f>
        <v>-0.268867588147455</v>
      </c>
      <c r="K1751" s="17" t="n">
        <f aca="false">INDEX(Random!$F$2:$F$10003,($H1751-1)*$L$2 + K$2)</f>
        <v>0.0908237923011739</v>
      </c>
      <c r="L1751" s="37" t="n">
        <f aca="false">INDEX(Random!$F$2:$F$10003,($H1751-1)*$L$2 + L$2)</f>
        <v>-1.15885219792528</v>
      </c>
      <c r="M1751" s="29" t="n">
        <f aca="false" t="array" ref="M1751:P1751">TRANSPOSE(MMULT($B$28:$E$31, TRANSPOSE(I1751:L1751)))</f>
        <v>0.756200572226139</v>
      </c>
      <c r="N1751" s="29" t="n">
        <v>0.245481554517847</v>
      </c>
      <c r="O1751" s="29" t="n">
        <v>0.354290560156178</v>
      </c>
      <c r="P1751" s="29" t="n">
        <v>-0.643562917895219</v>
      </c>
      <c r="Q1751" s="55" t="n">
        <f aca="false">EXP(($F$11 - $F$7 - $C$7*$C$7/2)*$C$3 + M1751*$C$7*SQRT($C$3))</f>
        <v>1.03314187151817</v>
      </c>
      <c r="R1751" s="55" t="n">
        <f aca="false">EXP(($F$11 - $F$8 - $C$8*$C$8/2)*$C$3 + N1751*$C$8*SQRT($C$3))</f>
        <v>1.01357110373229</v>
      </c>
      <c r="S1751" s="55" t="n">
        <f aca="false">EXP(($F$11 - $F$9 - $C$9*$C$9/2)*$C$3 + O1751*$C$9*SQRT($C$3))</f>
        <v>1.01998889198125</v>
      </c>
      <c r="T1751" s="55" t="n">
        <f aca="false">EXP(($F$11 - $F$10 - $C$10*$C$10/2)*$C$3 + P1751*$C$10*SQRT($C$3))</f>
        <v>0.97784782571464</v>
      </c>
      <c r="U1751" s="53" t="n">
        <f aca="false">$C$4 * (MAX(MAX(Q1751:T1751) - $C$2, 0))</f>
        <v>33.1418715181699</v>
      </c>
    </row>
    <row r="1752" customFormat="false" ht="13.8" hidden="false" customHeight="false" outlineLevel="0" collapsed="false">
      <c r="H1752" s="4" t="n">
        <v>1750</v>
      </c>
      <c r="I1752" s="17" t="n">
        <f aca="false">INDEX(Random!$F$2:$F$10003,($H1752-1)*$L$2 + I$2)</f>
        <v>0.832554611962828</v>
      </c>
      <c r="J1752" s="17" t="n">
        <f aca="false">INDEX(Random!$F$2:$F$10003,($H1752-1)*$L$2 + J$2)</f>
        <v>0.864324580063061</v>
      </c>
      <c r="K1752" s="17" t="n">
        <f aca="false">INDEX(Random!$F$2:$F$10003,($H1752-1)*$L$2 + K$2)</f>
        <v>0.454636880135137</v>
      </c>
      <c r="L1752" s="37" t="n">
        <f aca="false">INDEX(Random!$F$2:$F$10003,($H1752-1)*$L$2 + L$2)</f>
        <v>-1.18333781766187</v>
      </c>
      <c r="M1752" s="29" t="n">
        <f aca="false" t="array" ref="M1752:P1752">TRANSPOSE(MMULT($B$28:$E$31, TRANSPOSE(I1752:L1752)))</f>
        <v>0.832554611962828</v>
      </c>
      <c r="N1752" s="29" t="n">
        <v>1.19226558330135</v>
      </c>
      <c r="O1752" s="29" t="n">
        <v>0.796265565933607</v>
      </c>
      <c r="P1752" s="29" t="n">
        <v>-0.34738652609771</v>
      </c>
      <c r="Q1752" s="55" t="n">
        <f aca="false">EXP(($F$11 - $F$7 - $C$7*$C$7/2)*$C$3 + M1752*$C$7*SQRT($C$3))</f>
        <v>1.03590652343171</v>
      </c>
      <c r="R1752" s="55" t="n">
        <f aca="false">EXP(($F$11 - $F$8 - $C$8*$C$8/2)*$C$3 + N1752*$C$8*SQRT($C$3))</f>
        <v>1.05518716870814</v>
      </c>
      <c r="S1752" s="55" t="n">
        <f aca="false">EXP(($F$11 - $F$9 - $C$9*$C$9/2)*$C$3 + O1752*$C$9*SQRT($C$3))</f>
        <v>1.03868647466457</v>
      </c>
      <c r="T1752" s="55" t="n">
        <f aca="false">EXP(($F$11 - $F$10 - $C$10*$C$10/2)*$C$3 + P1752*$C$10*SQRT($C$3))</f>
        <v>0.988549327664792</v>
      </c>
      <c r="U1752" s="53" t="n">
        <f aca="false">$C$4 * (MAX(MAX(Q1752:T1752) - $C$2, 0))</f>
        <v>55.18716870814</v>
      </c>
    </row>
    <row r="1753" customFormat="false" ht="13.8" hidden="false" customHeight="false" outlineLevel="0" collapsed="false">
      <c r="H1753" s="4" t="n">
        <v>1751</v>
      </c>
      <c r="I1753" s="17" t="n">
        <f aca="false">INDEX(Random!$F$2:$F$10003,($H1753-1)*$L$2 + I$2)</f>
        <v>-0.593348754198116</v>
      </c>
      <c r="J1753" s="17" t="n">
        <f aca="false">INDEX(Random!$F$2:$F$10003,($H1753-1)*$L$2 + J$2)</f>
        <v>0.442851227458649</v>
      </c>
      <c r="K1753" s="17" t="n">
        <f aca="false">INDEX(Random!$F$2:$F$10003,($H1753-1)*$L$2 + K$2)</f>
        <v>1.26920709745597</v>
      </c>
      <c r="L1753" s="37" t="n">
        <f aca="false">INDEX(Random!$F$2:$F$10003,($H1753-1)*$L$2 + L$2)</f>
        <v>-0.0120960900136606</v>
      </c>
      <c r="M1753" s="29" t="n">
        <f aca="false" t="array" ref="M1753:P1753">TRANSPOSE(MMULT($B$28:$E$31, TRANSPOSE(I1753:L1753)))</f>
        <v>-0.593348754198116</v>
      </c>
      <c r="N1753" s="29" t="n">
        <v>-0.0083611075752178</v>
      </c>
      <c r="O1753" s="29" t="n">
        <v>0.973201118974533</v>
      </c>
      <c r="P1753" s="29" t="n">
        <v>-0.194191044490645</v>
      </c>
      <c r="Q1753" s="55" t="n">
        <f aca="false">EXP(($F$11 - $F$7 - $C$7*$C$7/2)*$C$3 + M1753*$C$7*SQRT($C$3))</f>
        <v>0.985476787798909</v>
      </c>
      <c r="R1753" s="55" t="n">
        <f aca="false">EXP(($F$11 - $F$8 - $C$8*$C$8/2)*$C$3 + N1753*$C$8*SQRT($C$3))</f>
        <v>1.00269515334125</v>
      </c>
      <c r="S1753" s="55" t="n">
        <f aca="false">EXP(($F$11 - $F$9 - $C$9*$C$9/2)*$C$3 + O1753*$C$9*SQRT($C$3))</f>
        <v>1.04626738690306</v>
      </c>
      <c r="T1753" s="55" t="n">
        <f aca="false">EXP(($F$11 - $F$10 - $C$10*$C$10/2)*$C$3 + P1753*$C$10*SQRT($C$3))</f>
        <v>0.994130491133999</v>
      </c>
      <c r="U1753" s="53" t="n">
        <f aca="false">$C$4 * (MAX(MAX(Q1753:T1753) - $C$2, 0))</f>
        <v>46.2673869030601</v>
      </c>
    </row>
    <row r="1754" customFormat="false" ht="13.8" hidden="false" customHeight="false" outlineLevel="0" collapsed="false">
      <c r="H1754" s="4" t="n">
        <v>1752</v>
      </c>
      <c r="I1754" s="17" t="n">
        <f aca="false">INDEX(Random!$F$2:$F$10003,($H1754-1)*$L$2 + I$2)</f>
        <v>0.16903900566491</v>
      </c>
      <c r="J1754" s="17" t="n">
        <f aca="false">INDEX(Random!$F$2:$F$10003,($H1754-1)*$L$2 + J$2)</f>
        <v>-0.508243540214546</v>
      </c>
      <c r="K1754" s="17" t="n">
        <f aca="false">INDEX(Random!$F$2:$F$10003,($H1754-1)*$L$2 + K$2)</f>
        <v>0.279872433190804</v>
      </c>
      <c r="L1754" s="37" t="n">
        <f aca="false">INDEX(Random!$F$2:$F$10003,($H1754-1)*$L$2 + L$2)</f>
        <v>0.1470727347001</v>
      </c>
      <c r="M1754" s="29" t="n">
        <f aca="false" t="array" ref="M1754:P1754">TRANSPOSE(MMULT($B$28:$E$31, TRANSPOSE(I1754:L1754)))</f>
        <v>0.16903900566491</v>
      </c>
      <c r="N1754" s="29" t="n">
        <v>-0.301215779490797</v>
      </c>
      <c r="O1754" s="29" t="n">
        <v>0.287751160571907</v>
      </c>
      <c r="P1754" s="29" t="n">
        <v>0.0849831515689093</v>
      </c>
      <c r="Q1754" s="55" t="n">
        <f aca="false">EXP(($F$11 - $F$7 - $C$7*$C$7/2)*$C$3 + M1754*$C$7*SQRT($C$3))</f>
        <v>1.01212680580885</v>
      </c>
      <c r="R1754" s="55" t="n">
        <f aca="false">EXP(($F$11 - $F$8 - $C$8*$C$8/2)*$C$3 + N1754*$C$8*SQRT($C$3))</f>
        <v>0.990292628062443</v>
      </c>
      <c r="S1754" s="55" t="n">
        <f aca="false">EXP(($F$11 - $F$9 - $C$9*$C$9/2)*$C$3 + O1754*$C$9*SQRT($C$3))</f>
        <v>1.01720326840483</v>
      </c>
      <c r="T1754" s="55" t="n">
        <f aca="false">EXP(($F$11 - $F$10 - $C$10*$C$10/2)*$C$3 + P1754*$C$10*SQRT($C$3))</f>
        <v>1.00438242442822</v>
      </c>
      <c r="U1754" s="53" t="n">
        <f aca="false">$C$4 * (MAX(MAX(Q1754:T1754) - $C$2, 0))</f>
        <v>17.20326840483</v>
      </c>
    </row>
    <row r="1755" customFormat="false" ht="13.8" hidden="false" customHeight="false" outlineLevel="0" collapsed="false">
      <c r="H1755" s="4" t="n">
        <v>1753</v>
      </c>
      <c r="I1755" s="17" t="n">
        <f aca="false">INDEX(Random!$F$2:$F$10003,($H1755-1)*$L$2 + I$2)</f>
        <v>0.132557926117853</v>
      </c>
      <c r="J1755" s="17" t="n">
        <f aca="false">INDEX(Random!$F$2:$F$10003,($H1755-1)*$L$2 + J$2)</f>
        <v>0.697321370960278</v>
      </c>
      <c r="K1755" s="17" t="n">
        <f aca="false">INDEX(Random!$F$2:$F$10003,($H1755-1)*$L$2 + K$2)</f>
        <v>0.707054751488517</v>
      </c>
      <c r="L1755" s="37" t="n">
        <f aca="false">INDEX(Random!$F$2:$F$10003,($H1755-1)*$L$2 + L$2)</f>
        <v>-0.69206847658598</v>
      </c>
      <c r="M1755" s="29" t="n">
        <f aca="false" t="array" ref="M1755:P1755">TRANSPOSE(MMULT($B$28:$E$31, TRANSPOSE(I1755:L1755)))</f>
        <v>0.132557926117853</v>
      </c>
      <c r="N1755" s="29" t="n">
        <v>0.634568065464599</v>
      </c>
      <c r="O1755" s="29" t="n">
        <v>0.749955718474224</v>
      </c>
      <c r="P1755" s="29" t="n">
        <v>-0.332662844079985</v>
      </c>
      <c r="Q1755" s="55" t="n">
        <f aca="false">EXP(($F$11 - $F$7 - $C$7*$C$7/2)*$C$3 + M1755*$C$7*SQRT($C$3))</f>
        <v>1.01083530875243</v>
      </c>
      <c r="R1755" s="55" t="n">
        <f aca="false">EXP(($F$11 - $F$8 - $C$8*$C$8/2)*$C$3 + N1755*$C$8*SQRT($C$3))</f>
        <v>1.03047103968205</v>
      </c>
      <c r="S1755" s="55" t="n">
        <f aca="false">EXP(($F$11 - $F$9 - $C$9*$C$9/2)*$C$3 + O1755*$C$9*SQRT($C$3))</f>
        <v>1.03671138684604</v>
      </c>
      <c r="T1755" s="55" t="n">
        <f aca="false">EXP(($F$11 - $F$10 - $C$10*$C$10/2)*$C$3 + P1755*$C$10*SQRT($C$3))</f>
        <v>0.989084371815686</v>
      </c>
      <c r="U1755" s="53" t="n">
        <f aca="false">$C$4 * (MAX(MAX(Q1755:T1755) - $C$2, 0))</f>
        <v>36.71138684604</v>
      </c>
    </row>
    <row r="1756" customFormat="false" ht="13.8" hidden="false" customHeight="false" outlineLevel="0" collapsed="false">
      <c r="H1756" s="4" t="n">
        <v>1754</v>
      </c>
      <c r="I1756" s="17" t="n">
        <f aca="false">INDEX(Random!$F$2:$F$10003,($H1756-1)*$L$2 + I$2)</f>
        <v>0.550539918519641</v>
      </c>
      <c r="J1756" s="17" t="n">
        <f aca="false">INDEX(Random!$F$2:$F$10003,($H1756-1)*$L$2 + J$2)</f>
        <v>-0.338858948006822</v>
      </c>
      <c r="K1756" s="17" t="n">
        <f aca="false">INDEX(Random!$F$2:$F$10003,($H1756-1)*$L$2 + K$2)</f>
        <v>0.636584791589646</v>
      </c>
      <c r="L1756" s="37" t="n">
        <f aca="false">INDEX(Random!$F$2:$F$10003,($H1756-1)*$L$2 + L$2)</f>
        <v>-0.109513889711376</v>
      </c>
      <c r="M1756" s="29" t="n">
        <f aca="false" t="array" ref="M1756:P1756">TRANSPOSE(MMULT($B$28:$E$31, TRANSPOSE(I1756:L1756)))</f>
        <v>0.550539918519641</v>
      </c>
      <c r="N1756" s="29" t="n">
        <v>0.0650015343640297</v>
      </c>
      <c r="O1756" s="29" t="n">
        <v>0.773862875829213</v>
      </c>
      <c r="P1756" s="29" t="n">
        <v>0.10811928853251</v>
      </c>
      <c r="Q1756" s="55" t="n">
        <f aca="false">EXP(($F$11 - $F$7 - $C$7*$C$7/2)*$C$3 + M1756*$C$7*SQRT($C$3))</f>
        <v>1.0257318903467</v>
      </c>
      <c r="R1756" s="55" t="n">
        <f aca="false">EXP(($F$11 - $F$8 - $C$8*$C$8/2)*$C$3 + N1756*$C$8*SQRT($C$3))</f>
        <v>1.00582634773348</v>
      </c>
      <c r="S1756" s="55" t="n">
        <f aca="false">EXP(($F$11 - $F$9 - $C$9*$C$9/2)*$C$3 + O1756*$C$9*SQRT($C$3))</f>
        <v>1.03773054366248</v>
      </c>
      <c r="T1756" s="55" t="n">
        <f aca="false">EXP(($F$11 - $F$10 - $C$10*$C$10/2)*$C$3 + P1756*$C$10*SQRT($C$3))</f>
        <v>1.00523676678342</v>
      </c>
      <c r="U1756" s="53" t="n">
        <f aca="false">$C$4 * (MAX(MAX(Q1756:T1756) - $C$2, 0))</f>
        <v>37.73054366248</v>
      </c>
    </row>
    <row r="1757" customFormat="false" ht="13.8" hidden="false" customHeight="false" outlineLevel="0" collapsed="false">
      <c r="H1757" s="4" t="n">
        <v>1755</v>
      </c>
      <c r="I1757" s="17" t="n">
        <f aca="false">INDEX(Random!$F$2:$F$10003,($H1757-1)*$L$2 + I$2)</f>
        <v>0.710925047554127</v>
      </c>
      <c r="J1757" s="17" t="n">
        <f aca="false">INDEX(Random!$F$2:$F$10003,($H1757-1)*$L$2 + J$2)</f>
        <v>-0.798227436714589</v>
      </c>
      <c r="K1757" s="17" t="n">
        <f aca="false">INDEX(Random!$F$2:$F$10003,($H1757-1)*$L$2 + K$2)</f>
        <v>-0.593255596586548</v>
      </c>
      <c r="L1757" s="37" t="n">
        <f aca="false">INDEX(Random!$F$2:$F$10003,($H1757-1)*$L$2 + L$2)</f>
        <v>-0.932606518035766</v>
      </c>
      <c r="M1757" s="29" t="n">
        <f aca="false" t="array" ref="M1757:P1757">TRANSPOSE(MMULT($B$28:$E$31, TRANSPOSE(I1757:L1757)))</f>
        <v>0.710925047554127</v>
      </c>
      <c r="N1757" s="29" t="n">
        <v>-0.202632625612243</v>
      </c>
      <c r="O1757" s="29" t="n">
        <v>-0.32964691999326</v>
      </c>
      <c r="P1757" s="29" t="n">
        <v>-0.611763711696223</v>
      </c>
      <c r="Q1757" s="55" t="n">
        <f aca="false">EXP(($F$11 - $F$7 - $C$7*$C$7/2)*$C$3 + M1757*$C$7*SQRT($C$3))</f>
        <v>1.03150600658147</v>
      </c>
      <c r="R1757" s="55" t="n">
        <f aca="false">EXP(($F$11 - $F$8 - $C$8*$C$8/2)*$C$3 + N1757*$C$8*SQRT($C$3))</f>
        <v>0.994450444404253</v>
      </c>
      <c r="S1757" s="55" t="n">
        <f aca="false">EXP(($F$11 - $F$9 - $C$9*$C$9/2)*$C$3 + O1757*$C$9*SQRT($C$3))</f>
        <v>0.991716406204001</v>
      </c>
      <c r="T1757" s="55" t="n">
        <f aca="false">EXP(($F$11 - $F$10 - $C$10*$C$10/2)*$C$3 + P1757*$C$10*SQRT($C$3))</f>
        <v>0.978991227021366</v>
      </c>
      <c r="U1757" s="53" t="n">
        <f aca="false">$C$4 * (MAX(MAX(Q1757:T1757) - $C$2, 0))</f>
        <v>31.5060065814701</v>
      </c>
    </row>
    <row r="1758" customFormat="false" ht="13.8" hidden="false" customHeight="false" outlineLevel="0" collapsed="false">
      <c r="H1758" s="4" t="n">
        <v>1756</v>
      </c>
      <c r="I1758" s="17" t="n">
        <f aca="false">INDEX(Random!$F$2:$F$10003,($H1758-1)*$L$2 + I$2)</f>
        <v>-1.1768005169275</v>
      </c>
      <c r="J1758" s="17" t="n">
        <f aca="false">INDEX(Random!$F$2:$F$10003,($H1758-1)*$L$2 + J$2)</f>
        <v>-1.95913703175718</v>
      </c>
      <c r="K1758" s="17" t="n">
        <f aca="false">INDEX(Random!$F$2:$F$10003,($H1758-1)*$L$2 + K$2)</f>
        <v>-1.2271044409893</v>
      </c>
      <c r="L1758" s="37" t="n">
        <f aca="false">INDEX(Random!$F$2:$F$10003,($H1758-1)*$L$2 + L$2)</f>
        <v>0.203874212869237</v>
      </c>
      <c r="M1758" s="29" t="n">
        <f aca="false" t="array" ref="M1758:P1758">TRANSPOSE(MMULT($B$28:$E$31, TRANSPOSE(I1758:L1758)))</f>
        <v>-1.1768005169275</v>
      </c>
      <c r="N1758" s="29" t="n">
        <v>-2.27120200216284</v>
      </c>
      <c r="O1758" s="29" t="n">
        <v>-1.7145917281553</v>
      </c>
      <c r="P1758" s="29" t="n">
        <v>-0.908624681719643</v>
      </c>
      <c r="Q1758" s="55" t="n">
        <f aca="false">EXP(($F$11 - $F$7 - $C$7*$C$7/2)*$C$3 + M1758*$C$7*SQRT($C$3))</f>
        <v>0.965556636945995</v>
      </c>
      <c r="R1758" s="55" t="n">
        <f aca="false">EXP(($F$11 - $F$8 - $C$8*$C$8/2)*$C$3 + N1758*$C$8*SQRT($C$3))</f>
        <v>0.910756951782687</v>
      </c>
      <c r="S1758" s="55" t="n">
        <f aca="false">EXP(($F$11 - $F$9 - $C$9*$C$9/2)*$C$3 + O1758*$C$9*SQRT($C$3))</f>
        <v>0.936843226515075</v>
      </c>
      <c r="T1758" s="55" t="n">
        <f aca="false">EXP(($F$11 - $F$10 - $C$10*$C$10/2)*$C$3 + P1758*$C$10*SQRT($C$3))</f>
        <v>0.968368833143147</v>
      </c>
      <c r="U1758" s="53" t="n">
        <f aca="false">$C$4 * (MAX(MAX(Q1758:T1758) - $C$2, 0))</f>
        <v>0</v>
      </c>
    </row>
    <row r="1759" customFormat="false" ht="13.8" hidden="false" customHeight="false" outlineLevel="0" collapsed="false">
      <c r="H1759" s="4" t="n">
        <v>1757</v>
      </c>
      <c r="I1759" s="17" t="n">
        <f aca="false">INDEX(Random!$F$2:$F$10003,($H1759-1)*$L$2 + I$2)</f>
        <v>0.117178356448456</v>
      </c>
      <c r="J1759" s="17" t="n">
        <f aca="false">INDEX(Random!$F$2:$F$10003,($H1759-1)*$L$2 + J$2)</f>
        <v>1.22852073135955</v>
      </c>
      <c r="K1759" s="17" t="n">
        <f aca="false">INDEX(Random!$F$2:$F$10003,($H1759-1)*$L$2 + K$2)</f>
        <v>-0.661487579745405</v>
      </c>
      <c r="L1759" s="37" t="n">
        <f aca="false">INDEX(Random!$F$2:$F$10003,($H1759-1)*$L$2 + L$2)</f>
        <v>-1.49964848944467</v>
      </c>
      <c r="M1759" s="29" t="n">
        <f aca="false" t="array" ref="M1759:P1759">TRANSPOSE(MMULT($B$28:$E$31, TRANSPOSE(I1759:L1759)))</f>
        <v>0.117178356448456</v>
      </c>
      <c r="N1759" s="29" t="n">
        <v>1.04731760098024</v>
      </c>
      <c r="O1759" s="29" t="n">
        <v>-0.480783103723952</v>
      </c>
      <c r="P1759" s="29" t="n">
        <v>-0.888002667822746</v>
      </c>
      <c r="Q1759" s="55" t="n">
        <f aca="false">EXP(($F$11 - $F$7 - $C$7*$C$7/2)*$C$3 + M1759*$C$7*SQRT($C$3))</f>
        <v>1.01029133774933</v>
      </c>
      <c r="R1759" s="55" t="n">
        <f aca="false">EXP(($F$11 - $F$8 - $C$8*$C$8/2)*$C$3 + N1759*$C$8*SQRT($C$3))</f>
        <v>1.04870689122271</v>
      </c>
      <c r="S1759" s="55" t="n">
        <f aca="false">EXP(($F$11 - $F$9 - $C$9*$C$9/2)*$C$3 + O1759*$C$9*SQRT($C$3))</f>
        <v>0.985575257453188</v>
      </c>
      <c r="T1759" s="55" t="n">
        <f aca="false">EXP(($F$11 - $F$10 - $C$10*$C$10/2)*$C$3 + P1759*$C$10*SQRT($C$3))</f>
        <v>0.969102998350757</v>
      </c>
      <c r="U1759" s="53" t="n">
        <f aca="false">$C$4 * (MAX(MAX(Q1759:T1759) - $C$2, 0))</f>
        <v>48.70689122271</v>
      </c>
    </row>
    <row r="1760" customFormat="false" ht="13.8" hidden="false" customHeight="false" outlineLevel="0" collapsed="false">
      <c r="H1760" s="4" t="n">
        <v>1758</v>
      </c>
      <c r="I1760" s="17" t="n">
        <f aca="false">INDEX(Random!$F$2:$F$10003,($H1760-1)*$L$2 + I$2)</f>
        <v>-1.65843719402597</v>
      </c>
      <c r="J1760" s="17" t="n">
        <f aca="false">INDEX(Random!$F$2:$F$10003,($H1760-1)*$L$2 + J$2)</f>
        <v>0.458411089947494</v>
      </c>
      <c r="K1760" s="17" t="n">
        <f aca="false">INDEX(Random!$F$2:$F$10003,($H1760-1)*$L$2 + K$2)</f>
        <v>0.271320088836182</v>
      </c>
      <c r="L1760" s="37" t="n">
        <f aca="false">INDEX(Random!$F$2:$F$10003,($H1760-1)*$L$2 + L$2)</f>
        <v>-3.16034042030568</v>
      </c>
      <c r="M1760" s="29" t="n">
        <f aca="false" t="array" ref="M1760:P1760">TRANSPOSE(MMULT($B$28:$E$31, TRANSPOSE(I1760:L1760)))</f>
        <v>-1.65843719402597</v>
      </c>
      <c r="N1760" s="29" t="n">
        <v>-0.642658192972573</v>
      </c>
      <c r="O1760" s="29" t="n">
        <v>-0.352376607769184</v>
      </c>
      <c r="P1760" s="29" t="n">
        <v>-3.34147224433247</v>
      </c>
      <c r="Q1760" s="55" t="n">
        <f aca="false">EXP(($F$11 - $F$7 - $C$7*$C$7/2)*$C$3 + M1760*$C$7*SQRT($C$3))</f>
        <v>0.949416397299264</v>
      </c>
      <c r="R1760" s="55" t="n">
        <f aca="false">EXP(($F$11 - $F$8 - $C$8*$C$8/2)*$C$3 + N1760*$C$8*SQRT($C$3))</f>
        <v>0.976025956448031</v>
      </c>
      <c r="S1760" s="55" t="n">
        <f aca="false">EXP(($F$11 - $F$9 - $C$9*$C$9/2)*$C$3 + O1760*$C$9*SQRT($C$3))</f>
        <v>0.990790387094606</v>
      </c>
      <c r="T1760" s="55" t="n">
        <f aca="false">EXP(($F$11 - $F$10 - $C$10*$C$10/2)*$C$3 + P1760*$C$10*SQRT($C$3))</f>
        <v>0.885547318426074</v>
      </c>
      <c r="U1760" s="53" t="n">
        <f aca="false">$C$4 * (MAX(MAX(Q1760:T1760) - $C$2, 0))</f>
        <v>0</v>
      </c>
    </row>
    <row r="1761" customFormat="false" ht="13.8" hidden="false" customHeight="false" outlineLevel="0" collapsed="false">
      <c r="H1761" s="4" t="n">
        <v>1759</v>
      </c>
      <c r="I1761" s="17" t="n">
        <f aca="false">INDEX(Random!$F$2:$F$10003,($H1761-1)*$L$2 + I$2)</f>
        <v>-1.82628043226887</v>
      </c>
      <c r="J1761" s="17" t="n">
        <f aca="false">INDEX(Random!$F$2:$F$10003,($H1761-1)*$L$2 + J$2)</f>
        <v>0.203775384291644</v>
      </c>
      <c r="K1761" s="17" t="n">
        <f aca="false">INDEX(Random!$F$2:$F$10003,($H1761-1)*$L$2 + K$2)</f>
        <v>0.474954684999183</v>
      </c>
      <c r="L1761" s="37" t="n">
        <f aca="false">INDEX(Random!$F$2:$F$10003,($H1761-1)*$L$2 + L$2)</f>
        <v>-0.469288680412491</v>
      </c>
      <c r="M1761" s="29" t="n">
        <f aca="false" t="array" ref="M1761:P1761">TRANSPOSE(MMULT($B$28:$E$31, TRANSPOSE(I1761:L1761)))</f>
        <v>-1.82628043226887</v>
      </c>
      <c r="N1761" s="29" t="n">
        <v>-0.946894687803489</v>
      </c>
      <c r="O1761" s="29" t="n">
        <v>-0.246274850034105</v>
      </c>
      <c r="P1761" s="29" t="n">
        <v>-1.25756914281276</v>
      </c>
      <c r="Q1761" s="55" t="n">
        <f aca="false">EXP(($F$11 - $F$7 - $C$7*$C$7/2)*$C$3 + M1761*$C$7*SQRT($C$3))</f>
        <v>0.943855388113341</v>
      </c>
      <c r="R1761" s="55" t="n">
        <f aca="false">EXP(($F$11 - $F$8 - $C$8*$C$8/2)*$C$3 + N1761*$C$8*SQRT($C$3))</f>
        <v>0.963487129552824</v>
      </c>
      <c r="S1761" s="55" t="n">
        <f aca="false">EXP(($F$11 - $F$9 - $C$9*$C$9/2)*$C$3 + O1761*$C$9*SQRT($C$3))</f>
        <v>0.995120442573774</v>
      </c>
      <c r="T1761" s="55" t="n">
        <f aca="false">EXP(($F$11 - $F$10 - $C$10*$C$10/2)*$C$3 + P1761*$C$10*SQRT($C$3))</f>
        <v>0.956030036732198</v>
      </c>
      <c r="U1761" s="53" t="n">
        <f aca="false">$C$4 * (MAX(MAX(Q1761:T1761) - $C$2, 0))</f>
        <v>0</v>
      </c>
    </row>
    <row r="1762" customFormat="false" ht="13.8" hidden="false" customHeight="false" outlineLevel="0" collapsed="false">
      <c r="H1762" s="4" t="n">
        <v>1760</v>
      </c>
      <c r="I1762" s="17" t="n">
        <f aca="false">INDEX(Random!$F$2:$F$10003,($H1762-1)*$L$2 + I$2)</f>
        <v>-0.567179621919488</v>
      </c>
      <c r="J1762" s="17" t="n">
        <f aca="false">INDEX(Random!$F$2:$F$10003,($H1762-1)*$L$2 + J$2)</f>
        <v>0.0673976738982332</v>
      </c>
      <c r="K1762" s="17" t="n">
        <f aca="false">INDEX(Random!$F$2:$F$10003,($H1762-1)*$L$2 + K$2)</f>
        <v>-0.206598548053329</v>
      </c>
      <c r="L1762" s="37" t="n">
        <f aca="false">INDEX(Random!$F$2:$F$10003,($H1762-1)*$L$2 + L$2)</f>
        <v>-1.38338495305775</v>
      </c>
      <c r="M1762" s="29" t="n">
        <f aca="false" t="array" ref="M1762:P1762">TRANSPOSE(MMULT($B$28:$E$31, TRANSPOSE(I1762:L1762)))</f>
        <v>-0.567179621919488</v>
      </c>
      <c r="N1762" s="29" t="n">
        <v>-0.290805356822777</v>
      </c>
      <c r="O1762" s="29" t="n">
        <v>-0.402531876193986</v>
      </c>
      <c r="P1762" s="29" t="n">
        <v>-1.41690237146912</v>
      </c>
      <c r="Q1762" s="55" t="n">
        <f aca="false">EXP(($F$11 - $F$7 - $C$7*$C$7/2)*$C$3 + M1762*$C$7*SQRT($C$3))</f>
        <v>0.98637981882231</v>
      </c>
      <c r="R1762" s="55" t="n">
        <f aca="false">EXP(($F$11 - $F$8 - $C$8*$C$8/2)*$C$3 + N1762*$C$8*SQRT($C$3))</f>
        <v>0.990730873009475</v>
      </c>
      <c r="S1762" s="55" t="n">
        <f aca="false">EXP(($F$11 - $F$9 - $C$9*$C$9/2)*$C$3 + O1762*$C$9*SQRT($C$3))</f>
        <v>0.988750093722332</v>
      </c>
      <c r="T1762" s="55" t="n">
        <f aca="false">EXP(($F$11 - $F$10 - $C$10*$C$10/2)*$C$3 + P1762*$C$10*SQRT($C$3))</f>
        <v>0.950448364208986</v>
      </c>
      <c r="U1762" s="53" t="n">
        <f aca="false">$C$4 * (MAX(MAX(Q1762:T1762) - $C$2, 0))</f>
        <v>0</v>
      </c>
    </row>
    <row r="1763" customFormat="false" ht="13.8" hidden="false" customHeight="false" outlineLevel="0" collapsed="false">
      <c r="H1763" s="4" t="n">
        <v>1761</v>
      </c>
      <c r="I1763" s="17" t="n">
        <f aca="false">INDEX(Random!$F$2:$F$10003,($H1763-1)*$L$2 + I$2)</f>
        <v>0.500905008094361</v>
      </c>
      <c r="J1763" s="17" t="n">
        <f aca="false">INDEX(Random!$F$2:$F$10003,($H1763-1)*$L$2 + J$2)</f>
        <v>1.76445585481931</v>
      </c>
      <c r="K1763" s="17" t="n">
        <f aca="false">INDEX(Random!$F$2:$F$10003,($H1763-1)*$L$2 + K$2)</f>
        <v>0.678951025570229</v>
      </c>
      <c r="L1763" s="37" t="n">
        <f aca="false">INDEX(Random!$F$2:$F$10003,($H1763-1)*$L$2 + L$2)</f>
        <v>0.20229018924123</v>
      </c>
      <c r="M1763" s="29" t="n">
        <f aca="false" t="array" ref="M1763:P1763">TRANSPOSE(MMULT($B$28:$E$31, TRANSPOSE(I1763:L1763)))</f>
        <v>0.500905008094361</v>
      </c>
      <c r="N1763" s="29" t="n">
        <v>1.70614463074208</v>
      </c>
      <c r="O1763" s="29" t="n">
        <v>0.93782095617686</v>
      </c>
      <c r="P1763" s="29" t="n">
        <v>0.853661932474879</v>
      </c>
      <c r="Q1763" s="55" t="n">
        <f aca="false">EXP(($F$11 - $F$7 - $C$7*$C$7/2)*$C$3 + M1763*$C$7*SQRT($C$3))</f>
        <v>1.02395151338193</v>
      </c>
      <c r="R1763" s="55" t="n">
        <f aca="false">EXP(($F$11 - $F$8 - $C$8*$C$8/2)*$C$3 + N1763*$C$8*SQRT($C$3))</f>
        <v>1.07848580159724</v>
      </c>
      <c r="S1763" s="55" t="n">
        <f aca="false">EXP(($F$11 - $F$9 - $C$9*$C$9/2)*$C$3 + O1763*$C$9*SQRT($C$3))</f>
        <v>1.04474708928143</v>
      </c>
      <c r="T1763" s="55" t="n">
        <f aca="false">EXP(($F$11 - $F$10 - $C$10*$C$10/2)*$C$3 + P1763*$C$10*SQRT($C$3))</f>
        <v>1.0331597189301</v>
      </c>
      <c r="U1763" s="53" t="n">
        <f aca="false">$C$4 * (MAX(MAX(Q1763:T1763) - $C$2, 0))</f>
        <v>78.4858015972401</v>
      </c>
    </row>
    <row r="1764" customFormat="false" ht="13.8" hidden="false" customHeight="false" outlineLevel="0" collapsed="false">
      <c r="H1764" s="4" t="n">
        <v>1762</v>
      </c>
      <c r="I1764" s="17" t="n">
        <f aca="false">INDEX(Random!$F$2:$F$10003,($H1764-1)*$L$2 + I$2)</f>
        <v>0.426551121893692</v>
      </c>
      <c r="J1764" s="17" t="n">
        <f aca="false">INDEX(Random!$F$2:$F$10003,($H1764-1)*$L$2 + J$2)</f>
        <v>-0.514485365012498</v>
      </c>
      <c r="K1764" s="17" t="n">
        <f aca="false">INDEX(Random!$F$2:$F$10003,($H1764-1)*$L$2 + K$2)</f>
        <v>-1.0748585867514</v>
      </c>
      <c r="L1764" s="37" t="n">
        <f aca="false">INDEX(Random!$F$2:$F$10003,($H1764-1)*$L$2 + L$2)</f>
        <v>0.783888205057421</v>
      </c>
      <c r="M1764" s="29" t="n">
        <f aca="false" t="array" ref="M1764:P1764">TRANSPOSE(MMULT($B$28:$E$31, TRANSPOSE(I1764:L1764)))</f>
        <v>0.426551121893692</v>
      </c>
      <c r="N1764" s="29" t="n">
        <v>-0.14982884588296</v>
      </c>
      <c r="O1764" s="29" t="n">
        <v>-0.862738788421955</v>
      </c>
      <c r="P1764" s="29" t="n">
        <v>0.733125031415711</v>
      </c>
      <c r="Q1764" s="55" t="n">
        <f aca="false">EXP(($F$11 - $F$7 - $C$7*$C$7/2)*$C$3 + M1764*$C$7*SQRT($C$3))</f>
        <v>1.02129026058685</v>
      </c>
      <c r="R1764" s="55" t="n">
        <f aca="false">EXP(($F$11 - $F$8 - $C$8*$C$8/2)*$C$3 + N1764*$C$8*SQRT($C$3))</f>
        <v>0.996684656976802</v>
      </c>
      <c r="S1764" s="55" t="n">
        <f aca="false">EXP(($F$11 - $F$9 - $C$9*$C$9/2)*$C$3 + O1764*$C$9*SQRT($C$3))</f>
        <v>0.970224133022806</v>
      </c>
      <c r="T1764" s="55" t="n">
        <f aca="false">EXP(($F$11 - $F$10 - $C$10*$C$10/2)*$C$3 + P1764*$C$10*SQRT($C$3))</f>
        <v>1.02859322082405</v>
      </c>
      <c r="U1764" s="53" t="n">
        <f aca="false">$C$4 * (MAX(MAX(Q1764:T1764) - $C$2, 0))</f>
        <v>28.59322082405</v>
      </c>
    </row>
    <row r="1765" customFormat="false" ht="13.8" hidden="false" customHeight="false" outlineLevel="0" collapsed="false">
      <c r="H1765" s="4" t="n">
        <v>1763</v>
      </c>
      <c r="I1765" s="17" t="n">
        <f aca="false">INDEX(Random!$F$2:$F$10003,($H1765-1)*$L$2 + I$2)</f>
        <v>0.762393392853434</v>
      </c>
      <c r="J1765" s="17" t="n">
        <f aca="false">INDEX(Random!$F$2:$F$10003,($H1765-1)*$L$2 + J$2)</f>
        <v>0.78816122182685</v>
      </c>
      <c r="K1765" s="17" t="n">
        <f aca="false">INDEX(Random!$F$2:$F$10003,($H1765-1)*$L$2 + K$2)</f>
        <v>-0.857609531772755</v>
      </c>
      <c r="L1765" s="37" t="n">
        <f aca="false">INDEX(Random!$F$2:$F$10003,($H1765-1)*$L$2 + L$2)</f>
        <v>0.226989448898558</v>
      </c>
      <c r="M1765" s="29" t="n">
        <f aca="false" t="array" ref="M1765:P1765">TRANSPOSE(MMULT($B$28:$E$31, TRANSPOSE(I1765:L1765)))</f>
        <v>0.762393392853434</v>
      </c>
      <c r="N1765" s="29" t="n">
        <v>1.08914885218599</v>
      </c>
      <c r="O1765" s="29" t="n">
        <v>-0.445076132478937</v>
      </c>
      <c r="P1765" s="29" t="n">
        <v>0.759516876131355</v>
      </c>
      <c r="Q1765" s="55" t="n">
        <f aca="false">EXP(($F$11 - $F$7 - $C$7*$C$7/2)*$C$3 + M1765*$C$7*SQRT($C$3))</f>
        <v>1.03336582796868</v>
      </c>
      <c r="R1765" s="55" t="n">
        <f aca="false">EXP(($F$11 - $F$8 - $C$8*$C$8/2)*$C$3 + N1765*$C$8*SQRT($C$3))</f>
        <v>1.05057297017492</v>
      </c>
      <c r="S1765" s="55" t="n">
        <f aca="false">EXP(($F$11 - $F$9 - $C$9*$C$9/2)*$C$3 + O1765*$C$9*SQRT($C$3))</f>
        <v>0.98702270669341</v>
      </c>
      <c r="T1765" s="55" t="n">
        <f aca="false">EXP(($F$11 - $F$10 - $C$10*$C$10/2)*$C$3 + P1765*$C$10*SQRT($C$3))</f>
        <v>1.02959133764927</v>
      </c>
      <c r="U1765" s="53" t="n">
        <f aca="false">$C$4 * (MAX(MAX(Q1765:T1765) - $C$2, 0))</f>
        <v>50.57297017492</v>
      </c>
    </row>
    <row r="1766" customFormat="false" ht="13.8" hidden="false" customHeight="false" outlineLevel="0" collapsed="false">
      <c r="H1766" s="4" t="n">
        <v>1764</v>
      </c>
      <c r="I1766" s="17" t="n">
        <f aca="false">INDEX(Random!$F$2:$F$10003,($H1766-1)*$L$2 + I$2)</f>
        <v>-0.0885007408341483</v>
      </c>
      <c r="J1766" s="17" t="n">
        <f aca="false">INDEX(Random!$F$2:$F$10003,($H1766-1)*$L$2 + J$2)</f>
        <v>-0.168624480915652</v>
      </c>
      <c r="K1766" s="17" t="n">
        <f aca="false">INDEX(Random!$F$2:$F$10003,($H1766-1)*$L$2 + K$2)</f>
        <v>0.161166799542271</v>
      </c>
      <c r="L1766" s="37" t="n">
        <f aca="false">INDEX(Random!$F$2:$F$10003,($H1766-1)*$L$2 + L$2)</f>
        <v>0.707678452959357</v>
      </c>
      <c r="M1766" s="29" t="n">
        <f aca="false" t="array" ref="M1766:P1766">TRANSPOSE(MMULT($B$28:$E$31, TRANSPOSE(I1766:L1766)))</f>
        <v>-0.0885007408341483</v>
      </c>
      <c r="N1766" s="29" t="n">
        <v>-0.187720373390799</v>
      </c>
      <c r="O1766" s="29" t="n">
        <v>0.103169644947393</v>
      </c>
      <c r="P1766" s="29" t="n">
        <v>0.501508875484528</v>
      </c>
      <c r="Q1766" s="55" t="n">
        <f aca="false">EXP(($F$11 - $F$7 - $C$7*$C$7/2)*$C$3 + M1766*$C$7*SQRT($C$3))</f>
        <v>1.00304459947783</v>
      </c>
      <c r="R1766" s="55" t="n">
        <f aca="false">EXP(($F$11 - $F$8 - $C$8*$C$8/2)*$C$3 + N1766*$C$8*SQRT($C$3))</f>
        <v>0.99508089773815</v>
      </c>
      <c r="S1766" s="55" t="n">
        <f aca="false">EXP(($F$11 - $F$9 - $C$9*$C$9/2)*$C$3 + O1766*$C$9*SQRT($C$3))</f>
        <v>1.00951565609003</v>
      </c>
      <c r="T1766" s="55" t="n">
        <f aca="false">EXP(($F$11 - $F$10 - $C$10*$C$10/2)*$C$3 + P1766*$C$10*SQRT($C$3))</f>
        <v>1.01987510112798</v>
      </c>
      <c r="U1766" s="53" t="n">
        <f aca="false">$C$4 * (MAX(MAX(Q1766:T1766) - $C$2, 0))</f>
        <v>19.8751011279801</v>
      </c>
    </row>
    <row r="1767" customFormat="false" ht="13.8" hidden="false" customHeight="false" outlineLevel="0" collapsed="false">
      <c r="H1767" s="4" t="n">
        <v>1765</v>
      </c>
      <c r="I1767" s="17" t="n">
        <f aca="false">INDEX(Random!$F$2:$F$10003,($H1767-1)*$L$2 + I$2)</f>
        <v>0.245007184078119</v>
      </c>
      <c r="J1767" s="17" t="n">
        <f aca="false">INDEX(Random!$F$2:$F$10003,($H1767-1)*$L$2 + J$2)</f>
        <v>1.31083493323578</v>
      </c>
      <c r="K1767" s="17" t="n">
        <f aca="false">INDEX(Random!$F$2:$F$10003,($H1767-1)*$L$2 + K$2)</f>
        <v>-0.407570268840101</v>
      </c>
      <c r="L1767" s="37" t="n">
        <f aca="false">INDEX(Random!$F$2:$F$10003,($H1767-1)*$L$2 + L$2)</f>
        <v>0.72907211054009</v>
      </c>
      <c r="M1767" s="29" t="n">
        <f aca="false" t="array" ref="M1767:P1767">TRANSPOSE(MMULT($B$28:$E$31, TRANSPOSE(I1767:L1767)))</f>
        <v>0.245007184078119</v>
      </c>
      <c r="N1767" s="29" t="n">
        <v>1.19033422412193</v>
      </c>
      <c r="O1767" s="29" t="n">
        <v>-0.192301089655655</v>
      </c>
      <c r="P1767" s="29" t="n">
        <v>1.04433035752386</v>
      </c>
      <c r="Q1767" s="55" t="n">
        <f aca="false">EXP(($F$11 - $F$7 - $C$7*$C$7/2)*$C$3 + M1767*$C$7*SQRT($C$3))</f>
        <v>1.01482151672781</v>
      </c>
      <c r="R1767" s="55" t="n">
        <f aca="false">EXP(($F$11 - $F$8 - $C$8*$C$8/2)*$C$3 + N1767*$C$8*SQRT($C$3))</f>
        <v>1.05510055958222</v>
      </c>
      <c r="S1767" s="55" t="n">
        <f aca="false">EXP(($F$11 - $F$9 - $C$9*$C$9/2)*$C$3 + O1767*$C$9*SQRT($C$3))</f>
        <v>0.997330389978652</v>
      </c>
      <c r="T1767" s="55" t="n">
        <f aca="false">EXP(($F$11 - $F$10 - $C$10*$C$10/2)*$C$3 + P1767*$C$10*SQRT($C$3))</f>
        <v>1.04042455872028</v>
      </c>
      <c r="U1767" s="53" t="n">
        <f aca="false">$C$4 * (MAX(MAX(Q1767:T1767) - $C$2, 0))</f>
        <v>55.10055958222</v>
      </c>
    </row>
    <row r="1768" customFormat="false" ht="13.8" hidden="false" customHeight="false" outlineLevel="0" collapsed="false">
      <c r="H1768" s="4" t="n">
        <v>1766</v>
      </c>
      <c r="I1768" s="17" t="n">
        <f aca="false">INDEX(Random!$F$2:$F$10003,($H1768-1)*$L$2 + I$2)</f>
        <v>1.18226045845305</v>
      </c>
      <c r="J1768" s="17" t="n">
        <f aca="false">INDEX(Random!$F$2:$F$10003,($H1768-1)*$L$2 + J$2)</f>
        <v>-0.212831788696707</v>
      </c>
      <c r="K1768" s="17" t="n">
        <f aca="false">INDEX(Random!$F$2:$F$10003,($H1768-1)*$L$2 + K$2)</f>
        <v>0.408653853416419</v>
      </c>
      <c r="L1768" s="37" t="n">
        <f aca="false">INDEX(Random!$F$2:$F$10003,($H1768-1)*$L$2 + L$2)</f>
        <v>-0.16987867468767</v>
      </c>
      <c r="M1768" s="29" t="n">
        <f aca="false" t="array" ref="M1768:P1768">TRANSPOSE(MMULT($B$28:$E$31, TRANSPOSE(I1768:L1768)))</f>
        <v>1.18226045845305</v>
      </c>
      <c r="N1768" s="29" t="n">
        <v>0.548686408060239</v>
      </c>
      <c r="O1768" s="29" t="n">
        <v>0.813844092172632</v>
      </c>
      <c r="P1768" s="29" t="n">
        <v>0.406103373412355</v>
      </c>
      <c r="Q1768" s="55" t="n">
        <f aca="false">EXP(($F$11 - $F$7 - $C$7*$C$7/2)*$C$3 + M1768*$C$7*SQRT($C$3))</f>
        <v>1.04866362561941</v>
      </c>
      <c r="R1768" s="55" t="n">
        <f aca="false">EXP(($F$11 - $F$8 - $C$8*$C$8/2)*$C$3 + N1768*$C$8*SQRT($C$3))</f>
        <v>1.02671670661863</v>
      </c>
      <c r="S1768" s="55" t="n">
        <f aca="false">EXP(($F$11 - $F$9 - $C$9*$C$9/2)*$C$3 + O1768*$C$9*SQRT($C$3))</f>
        <v>1.0394371733465</v>
      </c>
      <c r="T1768" s="55" t="n">
        <f aca="false">EXP(($F$11 - $F$10 - $C$10*$C$10/2)*$C$3 + P1768*$C$10*SQRT($C$3))</f>
        <v>1.01630552519229</v>
      </c>
      <c r="U1768" s="53" t="n">
        <f aca="false">$C$4 * (MAX(MAX(Q1768:T1768) - $C$2, 0))</f>
        <v>48.66362561941</v>
      </c>
    </row>
    <row r="1769" customFormat="false" ht="13.8" hidden="false" customHeight="false" outlineLevel="0" collapsed="false">
      <c r="H1769" s="4" t="n">
        <v>1767</v>
      </c>
      <c r="I1769" s="17" t="n">
        <f aca="false">INDEX(Random!$F$2:$F$10003,($H1769-1)*$L$2 + I$2)</f>
        <v>0.690474228781298</v>
      </c>
      <c r="J1769" s="17" t="n">
        <f aca="false">INDEX(Random!$F$2:$F$10003,($H1769-1)*$L$2 + J$2)</f>
        <v>-1.20134861774949</v>
      </c>
      <c r="K1769" s="17" t="n">
        <f aca="false">INDEX(Random!$F$2:$F$10003,($H1769-1)*$L$2 + K$2)</f>
        <v>1.26426912927593</v>
      </c>
      <c r="L1769" s="37" t="n">
        <f aca="false">INDEX(Random!$F$2:$F$10003,($H1769-1)*$L$2 + L$2)</f>
        <v>1.10858750113202</v>
      </c>
      <c r="M1769" s="29" t="n">
        <f aca="false" t="array" ref="M1769:P1769">TRANSPOSE(MMULT($B$28:$E$31, TRANSPOSE(I1769:L1769)))</f>
        <v>0.690474228781298</v>
      </c>
      <c r="N1769" s="29" t="n">
        <v>-0.535366339821523</v>
      </c>
      <c r="O1769" s="29" t="n">
        <v>1.34678946897171</v>
      </c>
      <c r="P1769" s="29" t="n">
        <v>0.981468593211055</v>
      </c>
      <c r="Q1769" s="55" t="n">
        <f aca="false">EXP(($F$11 - $F$7 - $C$7*$C$7/2)*$C$3 + M1769*$C$7*SQRT($C$3))</f>
        <v>1.03076794077473</v>
      </c>
      <c r="R1769" s="55" t="n">
        <f aca="false">EXP(($F$11 - $F$8 - $C$8*$C$8/2)*$C$3 + N1769*$C$8*SQRT($C$3))</f>
        <v>0.980486703434865</v>
      </c>
      <c r="S1769" s="55" t="n">
        <f aca="false">EXP(($F$11 - $F$9 - $C$9*$C$9/2)*$C$3 + O1769*$C$9*SQRT($C$3))</f>
        <v>1.06245624753156</v>
      </c>
      <c r="T1769" s="55" t="n">
        <f aca="false">EXP(($F$11 - $F$10 - $C$10*$C$10/2)*$C$3 + P1769*$C$10*SQRT($C$3))</f>
        <v>1.03802377546175</v>
      </c>
      <c r="U1769" s="53" t="n">
        <f aca="false">$C$4 * (MAX(MAX(Q1769:T1769) - $C$2, 0))</f>
        <v>62.45624753156</v>
      </c>
    </row>
    <row r="1770" customFormat="false" ht="13.8" hidden="false" customHeight="false" outlineLevel="0" collapsed="false">
      <c r="H1770" s="4" t="n">
        <v>1768</v>
      </c>
      <c r="I1770" s="17" t="n">
        <f aca="false">INDEX(Random!$F$2:$F$10003,($H1770-1)*$L$2 + I$2)</f>
        <v>-1.06723472486626</v>
      </c>
      <c r="J1770" s="17" t="n">
        <f aca="false">INDEX(Random!$F$2:$F$10003,($H1770-1)*$L$2 + J$2)</f>
        <v>0.03850204147515</v>
      </c>
      <c r="K1770" s="17" t="n">
        <f aca="false">INDEX(Random!$F$2:$F$10003,($H1770-1)*$L$2 + K$2)</f>
        <v>0.718752427117916</v>
      </c>
      <c r="L1770" s="37" t="n">
        <f aca="false">INDEX(Random!$F$2:$F$10003,($H1770-1)*$L$2 + L$2)</f>
        <v>1.76046844591638</v>
      </c>
      <c r="M1770" s="29" t="n">
        <f aca="false" t="array" ref="M1770:P1770">TRANSPOSE(MMULT($B$28:$E$31, TRANSPOSE(I1770:L1770)))</f>
        <v>-1.06723472486626</v>
      </c>
      <c r="N1770" s="29" t="n">
        <v>-0.617370499196861</v>
      </c>
      <c r="O1770" s="29" t="n">
        <v>0.257164943504501</v>
      </c>
      <c r="P1770" s="29" t="n">
        <v>0.933661568513163</v>
      </c>
      <c r="Q1770" s="55" t="n">
        <f aca="false">EXP(($F$11 - $F$7 - $C$7*$C$7/2)*$C$3 + M1770*$C$7*SQRT($C$3))</f>
        <v>0.969266464848505</v>
      </c>
      <c r="R1770" s="55" t="n">
        <f aca="false">EXP(($F$11 - $F$8 - $C$8*$C$8/2)*$C$3 + N1770*$C$8*SQRT($C$3))</f>
        <v>0.977075481757509</v>
      </c>
      <c r="S1770" s="55" t="n">
        <f aca="false">EXP(($F$11 - $F$9 - $C$9*$C$9/2)*$C$3 + O1770*$C$9*SQRT($C$3))</f>
        <v>1.0159253521645</v>
      </c>
      <c r="T1770" s="55" t="n">
        <f aca="false">EXP(($F$11 - $F$10 - $C$10*$C$10/2)*$C$3 + P1770*$C$10*SQRT($C$3))</f>
        <v>1.03620166413264</v>
      </c>
      <c r="U1770" s="53" t="n">
        <f aca="false">$C$4 * (MAX(MAX(Q1770:T1770) - $C$2, 0))</f>
        <v>36.2016641326399</v>
      </c>
    </row>
    <row r="1771" customFormat="false" ht="13.8" hidden="false" customHeight="false" outlineLevel="0" collapsed="false">
      <c r="H1771" s="4" t="n">
        <v>1769</v>
      </c>
      <c r="I1771" s="17" t="n">
        <f aca="false">INDEX(Random!$F$2:$F$10003,($H1771-1)*$L$2 + I$2)</f>
        <v>0.0114447787987546</v>
      </c>
      <c r="J1771" s="17" t="n">
        <f aca="false">INDEX(Random!$F$2:$F$10003,($H1771-1)*$L$2 + J$2)</f>
        <v>1.23296824758484</v>
      </c>
      <c r="K1771" s="17" t="n">
        <f aca="false">INDEX(Random!$F$2:$F$10003,($H1771-1)*$L$2 + K$2)</f>
        <v>-0.216762123628364</v>
      </c>
      <c r="L1771" s="37" t="n">
        <f aca="false">INDEX(Random!$F$2:$F$10003,($H1771-1)*$L$2 + L$2)</f>
        <v>0.515470353672162</v>
      </c>
      <c r="M1771" s="29" t="n">
        <f aca="false" t="array" ref="M1771:P1771">TRANSPOSE(MMULT($B$28:$E$31, TRANSPOSE(I1771:L1771)))</f>
        <v>0.0114447787987546</v>
      </c>
      <c r="N1771" s="29" t="n">
        <v>0.986656178453781</v>
      </c>
      <c r="O1771" s="29" t="n">
        <v>-0.111042048766607</v>
      </c>
      <c r="P1771" s="29" t="n">
        <v>0.731712271409778</v>
      </c>
      <c r="Q1771" s="55" t="n">
        <f aca="false">EXP(($F$11 - $F$7 - $C$7*$C$7/2)*$C$3 + M1771*$C$7*SQRT($C$3))</f>
        <v>1.00655948707565</v>
      </c>
      <c r="R1771" s="55" t="n">
        <f aca="false">EXP(($F$11 - $F$8 - $C$8*$C$8/2)*$C$3 + N1771*$C$8*SQRT($C$3))</f>
        <v>1.04600669122227</v>
      </c>
      <c r="S1771" s="55" t="n">
        <f aca="false">EXP(($F$11 - $F$9 - $C$9*$C$9/2)*$C$3 + O1771*$C$9*SQRT($C$3))</f>
        <v>1.00066678900071</v>
      </c>
      <c r="T1771" s="55" t="n">
        <f aca="false">EXP(($F$11 - $F$10 - $C$10*$C$10/2)*$C$3 + P1771*$C$10*SQRT($C$3))</f>
        <v>1.0285398187507</v>
      </c>
      <c r="U1771" s="53" t="n">
        <f aca="false">$C$4 * (MAX(MAX(Q1771:T1771) - $C$2, 0))</f>
        <v>46.0066912222701</v>
      </c>
    </row>
    <row r="1772" customFormat="false" ht="13.8" hidden="false" customHeight="false" outlineLevel="0" collapsed="false">
      <c r="H1772" s="4" t="n">
        <v>1770</v>
      </c>
      <c r="I1772" s="17" t="n">
        <f aca="false">INDEX(Random!$F$2:$F$10003,($H1772-1)*$L$2 + I$2)</f>
        <v>-0.0716587184755103</v>
      </c>
      <c r="J1772" s="17" t="n">
        <f aca="false">INDEX(Random!$F$2:$F$10003,($H1772-1)*$L$2 + J$2)</f>
        <v>0.593507114468279</v>
      </c>
      <c r="K1772" s="17" t="n">
        <f aca="false">INDEX(Random!$F$2:$F$10003,($H1772-1)*$L$2 + K$2)</f>
        <v>1.20636466237657</v>
      </c>
      <c r="L1772" s="37" t="n">
        <f aca="false">INDEX(Random!$F$2:$F$10003,($H1772-1)*$L$2 + L$2)</f>
        <v>1.30347023485079</v>
      </c>
      <c r="M1772" s="29" t="n">
        <f aca="false" t="array" ref="M1772:P1772">TRANSPOSE(MMULT($B$28:$E$31, TRANSPOSE(I1772:L1772)))</f>
        <v>-0.0716587184755103</v>
      </c>
      <c r="N1772" s="29" t="n">
        <v>0.428089338539886</v>
      </c>
      <c r="O1772" s="29" t="n">
        <v>1.12495845751741</v>
      </c>
      <c r="P1772" s="29" t="n">
        <v>1.19511774077519</v>
      </c>
      <c r="Q1772" s="55" t="n">
        <f aca="false">EXP(($F$11 - $F$7 - $C$7*$C$7/2)*$C$3 + M1772*$C$7*SQRT($C$3))</f>
        <v>1.00363603926393</v>
      </c>
      <c r="R1772" s="55" t="n">
        <f aca="false">EXP(($F$11 - $F$8 - $C$8*$C$8/2)*$C$3 + N1772*$C$8*SQRT($C$3))</f>
        <v>1.02146786065518</v>
      </c>
      <c r="S1772" s="55" t="n">
        <f aca="false">EXP(($F$11 - $F$9 - $C$9*$C$9/2)*$C$3 + O1772*$C$9*SQRT($C$3))</f>
        <v>1.05281358754033</v>
      </c>
      <c r="T1772" s="55" t="n">
        <f aca="false">EXP(($F$11 - $F$10 - $C$10*$C$10/2)*$C$3 + P1772*$C$10*SQRT($C$3))</f>
        <v>1.04620600914851</v>
      </c>
      <c r="U1772" s="53" t="n">
        <f aca="false">$C$4 * (MAX(MAX(Q1772:T1772) - $C$2, 0))</f>
        <v>52.8135875403299</v>
      </c>
    </row>
    <row r="1773" customFormat="false" ht="13.8" hidden="false" customHeight="false" outlineLevel="0" collapsed="false">
      <c r="H1773" s="4" t="n">
        <v>1771</v>
      </c>
      <c r="I1773" s="17" t="n">
        <f aca="false">INDEX(Random!$F$2:$F$10003,($H1773-1)*$L$2 + I$2)</f>
        <v>2.17867436008152</v>
      </c>
      <c r="J1773" s="17" t="n">
        <f aca="false">INDEX(Random!$F$2:$F$10003,($H1773-1)*$L$2 + J$2)</f>
        <v>-0.0465630778922955</v>
      </c>
      <c r="K1773" s="17" t="n">
        <f aca="false">INDEX(Random!$F$2:$F$10003,($H1773-1)*$L$2 + K$2)</f>
        <v>-1.0680499631202</v>
      </c>
      <c r="L1773" s="37" t="n">
        <f aca="false">INDEX(Random!$F$2:$F$10003,($H1773-1)*$L$2 + L$2)</f>
        <v>0.348770709705273</v>
      </c>
      <c r="M1773" s="29" t="n">
        <f aca="false" t="array" ref="M1773:P1773">TRANSPOSE(MMULT($B$28:$E$31, TRANSPOSE(I1773:L1773)))</f>
        <v>2.17867436008152</v>
      </c>
      <c r="N1773" s="29" t="n">
        <v>1.28576789421171</v>
      </c>
      <c r="O1773" s="29" t="n">
        <v>-0.154878110390294</v>
      </c>
      <c r="P1773" s="29" t="n">
        <v>1.37032833134873</v>
      </c>
      <c r="Q1773" s="55" t="n">
        <f aca="false">EXP(($F$11 - $F$7 - $C$7*$C$7/2)*$C$3 + M1773*$C$7*SQRT($C$3))</f>
        <v>1.08588041744922</v>
      </c>
      <c r="R1773" s="55" t="n">
        <f aca="false">EXP(($F$11 - $F$8 - $C$8*$C$8/2)*$C$3 + N1773*$C$8*SQRT($C$3))</f>
        <v>1.05938866487867</v>
      </c>
      <c r="S1773" s="55" t="n">
        <f aca="false">EXP(($F$11 - $F$9 - $C$9*$C$9/2)*$C$3 + O1773*$C$9*SQRT($C$3))</f>
        <v>0.998865548639989</v>
      </c>
      <c r="T1773" s="55" t="n">
        <f aca="false">EXP(($F$11 - $F$10 - $C$10*$C$10/2)*$C$3 + P1773*$C$10*SQRT($C$3))</f>
        <v>1.05296425312609</v>
      </c>
      <c r="U1773" s="53" t="n">
        <f aca="false">$C$4 * (MAX(MAX(Q1773:T1773) - $C$2, 0))</f>
        <v>85.88041744922</v>
      </c>
    </row>
    <row r="1774" customFormat="false" ht="13.8" hidden="false" customHeight="false" outlineLevel="0" collapsed="false">
      <c r="H1774" s="4" t="n">
        <v>1772</v>
      </c>
      <c r="I1774" s="17" t="n">
        <f aca="false">INDEX(Random!$F$2:$F$10003,($H1774-1)*$L$2 + I$2)</f>
        <v>-0.91099295626185</v>
      </c>
      <c r="J1774" s="17" t="n">
        <f aca="false">INDEX(Random!$F$2:$F$10003,($H1774-1)*$L$2 + J$2)</f>
        <v>-0.61413831598572</v>
      </c>
      <c r="K1774" s="17" t="n">
        <f aca="false">INDEX(Random!$F$2:$F$10003,($H1774-1)*$L$2 + K$2)</f>
        <v>-1.94947324019329</v>
      </c>
      <c r="L1774" s="37" t="n">
        <f aca="false">INDEX(Random!$F$2:$F$10003,($H1774-1)*$L$2 + L$2)</f>
        <v>0.460236902443432</v>
      </c>
      <c r="M1774" s="29" t="n">
        <f aca="false" t="array" ref="M1774:P1774">TRANSPOSE(MMULT($B$28:$E$31, TRANSPOSE(I1774:L1774)))</f>
        <v>-0.91099295626185</v>
      </c>
      <c r="N1774" s="29" t="n">
        <v>-1.04109268593192</v>
      </c>
      <c r="O1774" s="29" t="n">
        <v>-2.18671391281176</v>
      </c>
      <c r="P1774" s="29" t="n">
        <v>-0.238906971957026</v>
      </c>
      <c r="Q1774" s="55" t="n">
        <f aca="false">EXP(($F$11 - $F$7 - $C$7*$C$7/2)*$C$3 + M1774*$C$7*SQRT($C$3))</f>
        <v>0.974581380545798</v>
      </c>
      <c r="R1774" s="55" t="n">
        <f aca="false">EXP(($F$11 - $F$8 - $C$8*$C$8/2)*$C$3 + N1774*$C$8*SQRT($C$3))</f>
        <v>0.959637601573048</v>
      </c>
      <c r="S1774" s="55" t="n">
        <f aca="false">EXP(($F$11 - $F$9 - $C$9*$C$9/2)*$C$3 + O1774*$C$9*SQRT($C$3))</f>
        <v>0.918839749388759</v>
      </c>
      <c r="T1774" s="55" t="n">
        <f aca="false">EXP(($F$11 - $F$10 - $C$10*$C$10/2)*$C$3 + P1774*$C$10*SQRT($C$3))</f>
        <v>0.992498167798427</v>
      </c>
      <c r="U1774" s="53" t="n">
        <f aca="false">$C$4 * (MAX(MAX(Q1774:T1774) - $C$2, 0))</f>
        <v>0</v>
      </c>
    </row>
    <row r="1775" customFormat="false" ht="13.8" hidden="false" customHeight="false" outlineLevel="0" collapsed="false">
      <c r="H1775" s="4" t="n">
        <v>1773</v>
      </c>
      <c r="I1775" s="17" t="n">
        <f aca="false">INDEX(Random!$F$2:$F$10003,($H1775-1)*$L$2 + I$2)</f>
        <v>-0.68358839820685</v>
      </c>
      <c r="J1775" s="17" t="n">
        <f aca="false">INDEX(Random!$F$2:$F$10003,($H1775-1)*$L$2 + J$2)</f>
        <v>0.283385266442361</v>
      </c>
      <c r="K1775" s="17" t="n">
        <f aca="false">INDEX(Random!$F$2:$F$10003,($H1775-1)*$L$2 + K$2)</f>
        <v>0.191741040508004</v>
      </c>
      <c r="L1775" s="37" t="n">
        <f aca="false">INDEX(Random!$F$2:$F$10003,($H1775-1)*$L$2 + L$2)</f>
        <v>-0.196598863719348</v>
      </c>
      <c r="M1775" s="29" t="n">
        <f aca="false" t="array" ref="M1775:P1775">TRANSPOSE(MMULT($B$28:$E$31, TRANSPOSE(I1775:L1775)))</f>
        <v>-0.68358839820685</v>
      </c>
      <c r="N1775" s="29" t="n">
        <v>-0.189859950598262</v>
      </c>
      <c r="O1775" s="29" t="n">
        <v>-0.0651469493809723</v>
      </c>
      <c r="P1775" s="29" t="n">
        <v>-0.437566140106385</v>
      </c>
      <c r="Q1775" s="55" t="n">
        <f aca="false">EXP(($F$11 - $F$7 - $C$7*$C$7/2)*$C$3 + M1775*$C$7*SQRT($C$3))</f>
        <v>0.98236918028879</v>
      </c>
      <c r="R1775" s="55" t="n">
        <f aca="false">EXP(($F$11 - $F$8 - $C$8*$C$8/2)*$C$3 + N1775*$C$8*SQRT($C$3))</f>
        <v>0.994990417124649</v>
      </c>
      <c r="S1775" s="55" t="n">
        <f aca="false">EXP(($F$11 - $F$9 - $C$9*$C$9/2)*$C$3 + O1775*$C$9*SQRT($C$3))</f>
        <v>1.00255611669037</v>
      </c>
      <c r="T1775" s="55" t="n">
        <f aca="false">EXP(($F$11 - $F$10 - $C$10*$C$10/2)*$C$3 + P1775*$C$10*SQRT($C$3))</f>
        <v>0.98527859828954</v>
      </c>
      <c r="U1775" s="53" t="n">
        <f aca="false">$C$4 * (MAX(MAX(Q1775:T1775) - $C$2, 0))</f>
        <v>2.55611669037004</v>
      </c>
    </row>
    <row r="1776" customFormat="false" ht="13.8" hidden="false" customHeight="false" outlineLevel="0" collapsed="false">
      <c r="H1776" s="4" t="n">
        <v>1774</v>
      </c>
      <c r="I1776" s="17" t="n">
        <f aca="false">INDEX(Random!$F$2:$F$10003,($H1776-1)*$L$2 + I$2)</f>
        <v>0.759406927522482</v>
      </c>
      <c r="J1776" s="17" t="n">
        <f aca="false">INDEX(Random!$F$2:$F$10003,($H1776-1)*$L$2 + J$2)</f>
        <v>0.609313744116851</v>
      </c>
      <c r="K1776" s="17" t="n">
        <f aca="false">INDEX(Random!$F$2:$F$10003,($H1776-1)*$L$2 + K$2)</f>
        <v>1.40593495478633</v>
      </c>
      <c r="L1776" s="37" t="n">
        <f aca="false">INDEX(Random!$F$2:$F$10003,($H1776-1)*$L$2 + L$2)</f>
        <v>0.0305140647551576</v>
      </c>
      <c r="M1776" s="29" t="n">
        <f aca="false" t="array" ref="M1776:P1776">TRANSPOSE(MMULT($B$28:$E$31, TRANSPOSE(I1776:L1776)))</f>
        <v>0.759406927522482</v>
      </c>
      <c r="N1776" s="29" t="n">
        <v>0.945224741776434</v>
      </c>
      <c r="O1776" s="29" t="n">
        <v>1.6275496124133</v>
      </c>
      <c r="P1776" s="29" t="n">
        <v>0.564711250990402</v>
      </c>
      <c r="Q1776" s="55" t="n">
        <f aca="false">EXP(($F$11 - $F$7 - $C$7*$C$7/2)*$C$3 + M1776*$C$7*SQRT($C$3))</f>
        <v>1.03325781972095</v>
      </c>
      <c r="R1776" s="55" t="n">
        <f aca="false">EXP(($F$11 - $F$8 - $C$8*$C$8/2)*$C$3 + N1776*$C$8*SQRT($C$3))</f>
        <v>1.04416646556595</v>
      </c>
      <c r="S1776" s="55" t="n">
        <f aca="false">EXP(($F$11 - $F$9 - $C$9*$C$9/2)*$C$3 + O1776*$C$9*SQRT($C$3))</f>
        <v>1.07478719524333</v>
      </c>
      <c r="T1776" s="55" t="n">
        <f aca="false">EXP(($F$11 - $F$10 - $C$10*$C$10/2)*$C$3 + P1776*$C$10*SQRT($C$3))</f>
        <v>1.02224670525398</v>
      </c>
      <c r="U1776" s="53" t="n">
        <f aca="false">$C$4 * (MAX(MAX(Q1776:T1776) - $C$2, 0))</f>
        <v>74.7871952433301</v>
      </c>
    </row>
    <row r="1777" customFormat="false" ht="13.8" hidden="false" customHeight="false" outlineLevel="0" collapsed="false">
      <c r="H1777" s="4" t="n">
        <v>1775</v>
      </c>
      <c r="I1777" s="17" t="n">
        <f aca="false">INDEX(Random!$F$2:$F$10003,($H1777-1)*$L$2 + I$2)</f>
        <v>-1.90151397256053</v>
      </c>
      <c r="J1777" s="17" t="n">
        <f aca="false">INDEX(Random!$F$2:$F$10003,($H1777-1)*$L$2 + J$2)</f>
        <v>-0.282753224494804</v>
      </c>
      <c r="K1777" s="17" t="n">
        <f aca="false">INDEX(Random!$F$2:$F$10003,($H1777-1)*$L$2 + K$2)</f>
        <v>-1.18808762834244</v>
      </c>
      <c r="L1777" s="37" t="n">
        <f aca="false">INDEX(Random!$F$2:$F$10003,($H1777-1)*$L$2 + L$2)</f>
        <v>2.27535897458132</v>
      </c>
      <c r="M1777" s="29" t="n">
        <f aca="false" t="array" ref="M1777:P1777">TRANSPOSE(MMULT($B$28:$E$31, TRANSPOSE(I1777:L1777)))</f>
        <v>-1.90151397256053</v>
      </c>
      <c r="N1777" s="29" t="n">
        <v>-1.37916427288173</v>
      </c>
      <c r="O1777" s="29" t="n">
        <v>-1.84090803340625</v>
      </c>
      <c r="P1777" s="29" t="n">
        <v>0.850267473350664</v>
      </c>
      <c r="Q1777" s="55" t="n">
        <f aca="false">EXP(($F$11 - $F$7 - $C$7*$C$7/2)*$C$3 + M1777*$C$7*SQRT($C$3))</f>
        <v>0.94137332202033</v>
      </c>
      <c r="R1777" s="55" t="n">
        <f aca="false">EXP(($F$11 - $F$8 - $C$8*$C$8/2)*$C$3 + N1777*$C$8*SQRT($C$3))</f>
        <v>0.945948069178243</v>
      </c>
      <c r="S1777" s="55" t="n">
        <f aca="false">EXP(($F$11 - $F$9 - $C$9*$C$9/2)*$C$3 + O1777*$C$9*SQRT($C$3))</f>
        <v>0.931992114496507</v>
      </c>
      <c r="T1777" s="55" t="n">
        <f aca="false">EXP(($F$11 - $F$10 - $C$10*$C$10/2)*$C$3 + P1777*$C$10*SQRT($C$3))</f>
        <v>1.03303084404113</v>
      </c>
      <c r="U1777" s="53" t="n">
        <f aca="false">$C$4 * (MAX(MAX(Q1777:T1777) - $C$2, 0))</f>
        <v>33.03084404113</v>
      </c>
    </row>
    <row r="1778" customFormat="false" ht="13.8" hidden="false" customHeight="false" outlineLevel="0" collapsed="false">
      <c r="H1778" s="4" t="n">
        <v>1776</v>
      </c>
      <c r="I1778" s="17" t="n">
        <f aca="false">INDEX(Random!$F$2:$F$10003,($H1778-1)*$L$2 + I$2)</f>
        <v>0.449425423204082</v>
      </c>
      <c r="J1778" s="17" t="n">
        <f aca="false">INDEX(Random!$F$2:$F$10003,($H1778-1)*$L$2 + J$2)</f>
        <v>0.0162833008595913</v>
      </c>
      <c r="K1778" s="17" t="n">
        <f aca="false">INDEX(Random!$F$2:$F$10003,($H1778-1)*$L$2 + K$2)</f>
        <v>-1.56119467437555</v>
      </c>
      <c r="L1778" s="37" t="n">
        <f aca="false">INDEX(Random!$F$2:$F$10003,($H1778-1)*$L$2 + L$2)</f>
        <v>0.0540402172262774</v>
      </c>
      <c r="M1778" s="29" t="n">
        <f aca="false" t="array" ref="M1778:P1778">TRANSPOSE(MMULT($B$28:$E$31, TRANSPOSE(I1778:L1778)))</f>
        <v>0.449425423204082</v>
      </c>
      <c r="N1778" s="29" t="n">
        <v>0.285804027431031</v>
      </c>
      <c r="O1778" s="29" t="n">
        <v>-1.26587860308608</v>
      </c>
      <c r="P1778" s="29" t="n">
        <v>0.266440260821045</v>
      </c>
      <c r="Q1778" s="55" t="n">
        <f aca="false">EXP(($F$11 - $F$7 - $C$7*$C$7/2)*$C$3 + M1778*$C$7*SQRT($C$3))</f>
        <v>1.02210823351806</v>
      </c>
      <c r="R1778" s="55" t="n">
        <f aca="false">EXP(($F$11 - $F$8 - $C$8*$C$8/2)*$C$3 + N1778*$C$8*SQRT($C$3))</f>
        <v>1.0153095548716</v>
      </c>
      <c r="S1778" s="55" t="n">
        <f aca="false">EXP(($F$11 - $F$9 - $C$9*$C$9/2)*$C$3 + O1778*$C$9*SQRT($C$3))</f>
        <v>0.954280891261484</v>
      </c>
      <c r="T1778" s="55" t="n">
        <f aca="false">EXP(($F$11 - $F$10 - $C$10*$C$10/2)*$C$3 + P1778*$C$10*SQRT($C$3))</f>
        <v>1.01110257954179</v>
      </c>
      <c r="U1778" s="53" t="n">
        <f aca="false">$C$4 * (MAX(MAX(Q1778:T1778) - $C$2, 0))</f>
        <v>22.10823351806</v>
      </c>
    </row>
    <row r="1779" customFormat="false" ht="13.8" hidden="false" customHeight="false" outlineLevel="0" collapsed="false">
      <c r="H1779" s="4" t="n">
        <v>1777</v>
      </c>
      <c r="I1779" s="17" t="n">
        <f aca="false">INDEX(Random!$F$2:$F$10003,($H1779-1)*$L$2 + I$2)</f>
        <v>0.425268145162287</v>
      </c>
      <c r="J1779" s="17" t="n">
        <f aca="false">INDEX(Random!$F$2:$F$10003,($H1779-1)*$L$2 + J$2)</f>
        <v>0.640273999285798</v>
      </c>
      <c r="K1779" s="17" t="n">
        <f aca="false">INDEX(Random!$F$2:$F$10003,($H1779-1)*$L$2 + K$2)</f>
        <v>-0.247711591060242</v>
      </c>
      <c r="L1779" s="37" t="n">
        <f aca="false">INDEX(Random!$F$2:$F$10003,($H1779-1)*$L$2 + L$2)</f>
        <v>0.1813456447289</v>
      </c>
      <c r="M1779" s="29" t="n">
        <f aca="false" t="array" ref="M1779:P1779">TRANSPOSE(MMULT($B$28:$E$31, TRANSPOSE(I1779:L1779)))</f>
        <v>0.425268145162287</v>
      </c>
      <c r="N1779" s="29" t="n">
        <v>0.766955559366034</v>
      </c>
      <c r="O1779" s="29" t="n">
        <v>-0.0219655823949867</v>
      </c>
      <c r="P1779" s="29" t="n">
        <v>0.519170277466487</v>
      </c>
      <c r="Q1779" s="55" t="n">
        <f aca="false">EXP(($F$11 - $F$7 - $C$7*$C$7/2)*$C$3 + M1779*$C$7*SQRT($C$3))</f>
        <v>1.02124440140908</v>
      </c>
      <c r="R1779" s="55" t="n">
        <f aca="false">EXP(($F$11 - $F$8 - $C$8*$C$8/2)*$C$3 + N1779*$C$8*SQRT($C$3))</f>
        <v>1.03628529403843</v>
      </c>
      <c r="S1779" s="55" t="n">
        <f aca="false">EXP(($F$11 - $F$9 - $C$9*$C$9/2)*$C$3 + O1779*$C$9*SQRT($C$3))</f>
        <v>1.00433698718852</v>
      </c>
      <c r="T1779" s="55" t="n">
        <f aca="false">EXP(($F$11 - $F$10 - $C$10*$C$10/2)*$C$3 + P1779*$C$10*SQRT($C$3))</f>
        <v>1.02053727258496</v>
      </c>
      <c r="U1779" s="53" t="n">
        <f aca="false">$C$4 * (MAX(MAX(Q1779:T1779) - $C$2, 0))</f>
        <v>36.28529403843</v>
      </c>
    </row>
    <row r="1780" customFormat="false" ht="13.8" hidden="false" customHeight="false" outlineLevel="0" collapsed="false">
      <c r="H1780" s="4" t="n">
        <v>1778</v>
      </c>
      <c r="I1780" s="17" t="n">
        <f aca="false">INDEX(Random!$F$2:$F$10003,($H1780-1)*$L$2 + I$2)</f>
        <v>0.490773321720976</v>
      </c>
      <c r="J1780" s="17" t="n">
        <f aca="false">INDEX(Random!$F$2:$F$10003,($H1780-1)*$L$2 + J$2)</f>
        <v>-0.198741776327771</v>
      </c>
      <c r="K1780" s="17" t="n">
        <f aca="false">INDEX(Random!$F$2:$F$10003,($H1780-1)*$L$2 + K$2)</f>
        <v>-0.502107190256776</v>
      </c>
      <c r="L1780" s="37" t="n">
        <f aca="false">INDEX(Random!$F$2:$F$10003,($H1780-1)*$L$2 + L$2)</f>
        <v>0.31513212521386</v>
      </c>
      <c r="M1780" s="29" t="n">
        <f aca="false" t="array" ref="M1780:P1780">TRANSPOSE(MMULT($B$28:$E$31, TRANSPOSE(I1780:L1780)))</f>
        <v>0.490773321720976</v>
      </c>
      <c r="N1780" s="29" t="n">
        <v>0.140050753088658</v>
      </c>
      <c r="O1780" s="29" t="n">
        <v>-0.288769697287255</v>
      </c>
      <c r="P1780" s="29" t="n">
        <v>0.457334989831981</v>
      </c>
      <c r="Q1780" s="55" t="n">
        <f aca="false">EXP(($F$11 - $F$7 - $C$7*$C$7/2)*$C$3 + M1780*$C$7*SQRT($C$3))</f>
        <v>1.0235884753082</v>
      </c>
      <c r="R1780" s="55" t="n">
        <f aca="false">EXP(($F$11 - $F$8 - $C$8*$C$8/2)*$C$3 + N1780*$C$8*SQRT($C$3))</f>
        <v>1.00903964502934</v>
      </c>
      <c r="S1780" s="55" t="n">
        <f aca="false">EXP(($F$11 - $F$9 - $C$9*$C$9/2)*$C$3 + O1780*$C$9*SQRT($C$3))</f>
        <v>0.993383943557591</v>
      </c>
      <c r="T1780" s="55" t="n">
        <f aca="false">EXP(($F$11 - $F$10 - $C$10*$C$10/2)*$C$3 + P1780*$C$10*SQRT($C$3))</f>
        <v>1.0182207889444</v>
      </c>
      <c r="U1780" s="53" t="n">
        <f aca="false">$C$4 * (MAX(MAX(Q1780:T1780) - $C$2, 0))</f>
        <v>23.5884753082001</v>
      </c>
    </row>
    <row r="1781" customFormat="false" ht="13.8" hidden="false" customHeight="false" outlineLevel="0" collapsed="false">
      <c r="H1781" s="4" t="n">
        <v>1779</v>
      </c>
      <c r="I1781" s="17" t="n">
        <f aca="false">INDEX(Random!$F$2:$F$10003,($H1781-1)*$L$2 + I$2)</f>
        <v>-1.07019217574723</v>
      </c>
      <c r="J1781" s="17" t="n">
        <f aca="false">INDEX(Random!$F$2:$F$10003,($H1781-1)*$L$2 + J$2)</f>
        <v>-0.40765118181294</v>
      </c>
      <c r="K1781" s="17" t="n">
        <f aca="false">INDEX(Random!$F$2:$F$10003,($H1781-1)*$L$2 + K$2)</f>
        <v>-0.43146878274801</v>
      </c>
      <c r="L1781" s="37" t="n">
        <f aca="false">INDEX(Random!$F$2:$F$10003,($H1781-1)*$L$2 + L$2)</f>
        <v>-0.463820562260072</v>
      </c>
      <c r="M1781" s="29" t="n">
        <f aca="false" t="array" ref="M1781:P1781">TRANSPOSE(MMULT($B$28:$E$31, TRANSPOSE(I1781:L1781)))</f>
        <v>-1.07019217574723</v>
      </c>
      <c r="N1781" s="29" t="n">
        <v>-0.97367618647052</v>
      </c>
      <c r="O1781" s="29" t="n">
        <v>-0.83448826127761</v>
      </c>
      <c r="P1781" s="29" t="n">
        <v>-1.02574022807143</v>
      </c>
      <c r="Q1781" s="55" t="n">
        <f aca="false">EXP(($F$11 - $F$7 - $C$7*$C$7/2)*$C$3 + M1781*$C$7*SQRT($C$3))</f>
        <v>0.969166140512307</v>
      </c>
      <c r="R1781" s="55" t="n">
        <f aca="false">EXP(($F$11 - $F$8 - $C$8*$C$8/2)*$C$3 + N1781*$C$8*SQRT($C$3))</f>
        <v>0.962391099185316</v>
      </c>
      <c r="S1781" s="55" t="n">
        <f aca="false">EXP(($F$11 - $F$9 - $C$9*$C$9/2)*$C$3 + O1781*$C$9*SQRT($C$3))</f>
        <v>0.971351311283402</v>
      </c>
      <c r="T1781" s="55" t="n">
        <f aca="false">EXP(($F$11 - $F$10 - $C$10*$C$10/2)*$C$3 + P1781*$C$10*SQRT($C$3))</f>
        <v>0.964209933604992</v>
      </c>
      <c r="U1781" s="53" t="n">
        <f aca="false">$C$4 * (MAX(MAX(Q1781:T1781) - $C$2, 0))</f>
        <v>0</v>
      </c>
    </row>
    <row r="1782" customFormat="false" ht="13.8" hidden="false" customHeight="false" outlineLevel="0" collapsed="false">
      <c r="H1782" s="4" t="n">
        <v>1780</v>
      </c>
      <c r="I1782" s="17" t="n">
        <f aca="false">INDEX(Random!$F$2:$F$10003,($H1782-1)*$L$2 + I$2)</f>
        <v>0.605647172793389</v>
      </c>
      <c r="J1782" s="17" t="n">
        <f aca="false">INDEX(Random!$F$2:$F$10003,($H1782-1)*$L$2 + J$2)</f>
        <v>-0.810614978831019</v>
      </c>
      <c r="K1782" s="17" t="n">
        <f aca="false">INDEX(Random!$F$2:$F$10003,($H1782-1)*$L$2 + K$2)</f>
        <v>0.4302726257874</v>
      </c>
      <c r="L1782" s="37" t="n">
        <f aca="false">INDEX(Random!$F$2:$F$10003,($H1782-1)*$L$2 + L$2)</f>
        <v>0.483833868343586</v>
      </c>
      <c r="M1782" s="29" t="n">
        <f aca="false" t="array" ref="M1782:P1782">TRANSPOSE(MMULT($B$28:$E$31, TRANSPOSE(I1782:L1782)))</f>
        <v>0.605647172793389</v>
      </c>
      <c r="N1782" s="29" t="n">
        <v>-0.276394385763695</v>
      </c>
      <c r="O1782" s="29" t="n">
        <v>0.572520545250043</v>
      </c>
      <c r="P1782" s="29" t="n">
        <v>0.511439269666048</v>
      </c>
      <c r="Q1782" s="55" t="n">
        <f aca="false">EXP(($F$11 - $F$7 - $C$7*$C$7/2)*$C$3 + M1782*$C$7*SQRT($C$3))</f>
        <v>1.02771218386565</v>
      </c>
      <c r="R1782" s="55" t="n">
        <f aca="false">EXP(($F$11 - $F$8 - $C$8*$C$8/2)*$C$3 + N1782*$C$8*SQRT($C$3))</f>
        <v>0.991337848108765</v>
      </c>
      <c r="S1782" s="55" t="n">
        <f aca="false">EXP(($F$11 - $F$9 - $C$9*$C$9/2)*$C$3 + O1782*$C$9*SQRT($C$3))</f>
        <v>1.02917858049636</v>
      </c>
      <c r="T1782" s="55" t="n">
        <f aca="false">EXP(($F$11 - $F$10 - $C$10*$C$10/2)*$C$3 + P1782*$C$10*SQRT($C$3))</f>
        <v>1.02024736429613</v>
      </c>
      <c r="U1782" s="53" t="n">
        <f aca="false">$C$4 * (MAX(MAX(Q1782:T1782) - $C$2, 0))</f>
        <v>29.17858049636</v>
      </c>
    </row>
    <row r="1783" customFormat="false" ht="13.8" hidden="false" customHeight="false" outlineLevel="0" collapsed="false">
      <c r="H1783" s="4" t="n">
        <v>1781</v>
      </c>
      <c r="I1783" s="17" t="n">
        <f aca="false">INDEX(Random!$F$2:$F$10003,($H1783-1)*$L$2 + I$2)</f>
        <v>0.665332448780521</v>
      </c>
      <c r="J1783" s="17" t="n">
        <f aca="false">INDEX(Random!$F$2:$F$10003,($H1783-1)*$L$2 + J$2)</f>
        <v>-0.385813798919703</v>
      </c>
      <c r="K1783" s="17" t="n">
        <f aca="false">INDEX(Random!$F$2:$F$10003,($H1783-1)*$L$2 + K$2)</f>
        <v>-1.8767355069598</v>
      </c>
      <c r="L1783" s="37" t="n">
        <f aca="false">INDEX(Random!$F$2:$F$10003,($H1783-1)*$L$2 + L$2)</f>
        <v>0.0240661282489627</v>
      </c>
      <c r="M1783" s="29" t="n">
        <f aca="false" t="array" ref="M1783:P1783">TRANSPOSE(MMULT($B$28:$E$31, TRANSPOSE(I1783:L1783)))</f>
        <v>0.665332448780521</v>
      </c>
      <c r="N1783" s="29" t="n">
        <v>0.0973870176329307</v>
      </c>
      <c r="O1783" s="29" t="n">
        <v>-1.5016670742325</v>
      </c>
      <c r="P1783" s="29" t="n">
        <v>0.250808148216092</v>
      </c>
      <c r="Q1783" s="55" t="n">
        <f aca="false">EXP(($F$11 - $F$7 - $C$7*$C$7/2)*$C$3 + M1783*$C$7*SQRT($C$3))</f>
        <v>1.02986130280889</v>
      </c>
      <c r="R1783" s="55" t="n">
        <f aca="false">EXP(($F$11 - $F$8 - $C$8*$C$8/2)*$C$3 + N1783*$C$8*SQRT($C$3))</f>
        <v>1.0072117032298</v>
      </c>
      <c r="S1783" s="55" t="n">
        <f aca="false">EXP(($F$11 - $F$9 - $C$9*$C$9/2)*$C$3 + O1783*$C$9*SQRT($C$3))</f>
        <v>0.945077710296884</v>
      </c>
      <c r="T1783" s="55" t="n">
        <f aca="false">EXP(($F$11 - $F$10 - $C$10*$C$10/2)*$C$3 + P1783*$C$10*SQRT($C$3))</f>
        <v>1.01052188800597</v>
      </c>
      <c r="U1783" s="53" t="n">
        <f aca="false">$C$4 * (MAX(MAX(Q1783:T1783) - $C$2, 0))</f>
        <v>29.8613028088901</v>
      </c>
    </row>
    <row r="1784" customFormat="false" ht="13.8" hidden="false" customHeight="false" outlineLevel="0" collapsed="false">
      <c r="H1784" s="4" t="n">
        <v>1782</v>
      </c>
      <c r="I1784" s="17" t="n">
        <f aca="false">INDEX(Random!$F$2:$F$10003,($H1784-1)*$L$2 + I$2)</f>
        <v>1.31021073345389</v>
      </c>
      <c r="J1784" s="17" t="n">
        <f aca="false">INDEX(Random!$F$2:$F$10003,($H1784-1)*$L$2 + J$2)</f>
        <v>-0.678377030509541</v>
      </c>
      <c r="K1784" s="17" t="n">
        <f aca="false">INDEX(Random!$F$2:$F$10003,($H1784-1)*$L$2 + K$2)</f>
        <v>-0.842597694200464</v>
      </c>
      <c r="L1784" s="37" t="n">
        <f aca="false">INDEX(Random!$F$2:$F$10003,($H1784-1)*$L$2 + L$2)</f>
        <v>-2.3459785657258</v>
      </c>
      <c r="M1784" s="29" t="n">
        <f aca="false" t="array" ref="M1784:P1784">TRANSPOSE(MMULT($B$28:$E$31, TRANSPOSE(I1784:L1784)))</f>
        <v>1.31021073345389</v>
      </c>
      <c r="N1784" s="29" t="n">
        <v>0.256451655238579</v>
      </c>
      <c r="O1784" s="29" t="n">
        <v>-0.322215028877007</v>
      </c>
      <c r="P1784" s="29" t="n">
        <v>-1.4526515185433</v>
      </c>
      <c r="Q1784" s="55" t="n">
        <f aca="false">EXP(($F$11 - $F$7 - $C$7*$C$7/2)*$C$3 + M1784*$C$7*SQRT($C$3))</f>
        <v>1.05337034468321</v>
      </c>
      <c r="R1784" s="55" t="n">
        <f aca="false">EXP(($F$11 - $F$8 - $C$8*$C$8/2)*$C$3 + N1784*$C$8*SQRT($C$3))</f>
        <v>1.01404377043582</v>
      </c>
      <c r="S1784" s="55" t="n">
        <f aca="false">EXP(($F$11 - $F$9 - $C$9*$C$9/2)*$C$3 + O1784*$C$9*SQRT($C$3))</f>
        <v>0.992019372967503</v>
      </c>
      <c r="T1784" s="55" t="n">
        <f aca="false">EXP(($F$11 - $F$10 - $C$10*$C$10/2)*$C$3 + P1784*$C$10*SQRT($C$3))</f>
        <v>0.949200502947101</v>
      </c>
      <c r="U1784" s="53" t="n">
        <f aca="false">$C$4 * (MAX(MAX(Q1784:T1784) - $C$2, 0))</f>
        <v>53.3703446832101</v>
      </c>
    </row>
    <row r="1785" customFormat="false" ht="13.8" hidden="false" customHeight="false" outlineLevel="0" collapsed="false">
      <c r="H1785" s="4" t="n">
        <v>1783</v>
      </c>
      <c r="I1785" s="17" t="n">
        <f aca="false">INDEX(Random!$F$2:$F$10003,($H1785-1)*$L$2 + I$2)</f>
        <v>-1.97418001801967</v>
      </c>
      <c r="J1785" s="17" t="n">
        <f aca="false">INDEX(Random!$F$2:$F$10003,($H1785-1)*$L$2 + J$2)</f>
        <v>-0.760069267441958</v>
      </c>
      <c r="K1785" s="17" t="n">
        <f aca="false">INDEX(Random!$F$2:$F$10003,($H1785-1)*$L$2 + K$2)</f>
        <v>0.564350410939749</v>
      </c>
      <c r="L1785" s="37" t="n">
        <f aca="false">INDEX(Random!$F$2:$F$10003,($H1785-1)*$L$2 + L$2)</f>
        <v>-1.6666907978936</v>
      </c>
      <c r="M1785" s="29" t="n">
        <f aca="false" t="array" ref="M1785:P1785">TRANSPOSE(MMULT($B$28:$E$31, TRANSPOSE(I1785:L1785)))</f>
        <v>-1.97418001801967</v>
      </c>
      <c r="N1785" s="29" t="n">
        <v>-1.80255478429312</v>
      </c>
      <c r="O1785" s="29" t="n">
        <v>-0.286345402767823</v>
      </c>
      <c r="P1785" s="29" t="n">
        <v>-2.55826290657207</v>
      </c>
      <c r="Q1785" s="55" t="n">
        <f aca="false">EXP(($F$11 - $F$7 - $C$7*$C$7/2)*$C$3 + M1785*$C$7*SQRT($C$3))</f>
        <v>0.938982158364955</v>
      </c>
      <c r="R1785" s="55" t="n">
        <f aca="false">EXP(($F$11 - $F$8 - $C$8*$C$8/2)*$C$3 + N1785*$C$8*SQRT($C$3))</f>
        <v>0.929078816763732</v>
      </c>
      <c r="S1785" s="55" t="n">
        <f aca="false">EXP(($F$11 - $F$9 - $C$9*$C$9/2)*$C$3 + O1785*$C$9*SQRT($C$3))</f>
        <v>0.993482927779606</v>
      </c>
      <c r="T1785" s="55" t="n">
        <f aca="false">EXP(($F$11 - $F$10 - $C$10*$C$10/2)*$C$3 + P1785*$C$10*SQRT($C$3))</f>
        <v>0.911406340710083</v>
      </c>
      <c r="U1785" s="53" t="n">
        <f aca="false">$C$4 * (MAX(MAX(Q1785:T1785) - $C$2, 0))</f>
        <v>0</v>
      </c>
    </row>
    <row r="1786" customFormat="false" ht="13.8" hidden="false" customHeight="false" outlineLevel="0" collapsed="false">
      <c r="H1786" s="4" t="n">
        <v>1784</v>
      </c>
      <c r="I1786" s="17" t="n">
        <f aca="false">INDEX(Random!$F$2:$F$10003,($H1786-1)*$L$2 + I$2)</f>
        <v>0.746181207567933</v>
      </c>
      <c r="J1786" s="17" t="n">
        <f aca="false">INDEX(Random!$F$2:$F$10003,($H1786-1)*$L$2 + J$2)</f>
        <v>1.17935568353398</v>
      </c>
      <c r="K1786" s="17" t="n">
        <f aca="false">INDEX(Random!$F$2:$F$10003,($H1786-1)*$L$2 + K$2)</f>
        <v>0.147017412624603</v>
      </c>
      <c r="L1786" s="37" t="n">
        <f aca="false">INDEX(Random!$F$2:$F$10003,($H1786-1)*$L$2 + L$2)</f>
        <v>-0.00293780310677042</v>
      </c>
      <c r="M1786" s="29" t="n">
        <f aca="false" t="array" ref="M1786:P1786">TRANSPOSE(MMULT($B$28:$E$31, TRANSPOSE(I1786:L1786)))</f>
        <v>0.746181207567933</v>
      </c>
      <c r="N1786" s="29" t="n">
        <v>1.39014600130614</v>
      </c>
      <c r="O1786" s="29" t="n">
        <v>0.501317300255196</v>
      </c>
      <c r="P1786" s="29" t="n">
        <v>0.661862446979657</v>
      </c>
      <c r="Q1786" s="55" t="n">
        <f aca="false">EXP(($F$11 - $F$7 - $C$7*$C$7/2)*$C$3 + M1786*$C$7*SQRT($C$3))</f>
        <v>1.0327796351556</v>
      </c>
      <c r="R1786" s="55" t="n">
        <f aca="false">EXP(($F$11 - $F$8 - $C$8*$C$8/2)*$C$3 + N1786*$C$8*SQRT($C$3))</f>
        <v>1.06409862581147</v>
      </c>
      <c r="S1786" s="55" t="n">
        <f aca="false">EXP(($F$11 - $F$9 - $C$9*$C$9/2)*$C$3 + O1786*$C$9*SQRT($C$3))</f>
        <v>1.02617114008527</v>
      </c>
      <c r="T1786" s="55" t="n">
        <f aca="false">EXP(($F$11 - $F$10 - $C$10*$C$10/2)*$C$3 + P1786*$C$10*SQRT($C$3))</f>
        <v>1.02590296235718</v>
      </c>
      <c r="U1786" s="53" t="n">
        <f aca="false">$C$4 * (MAX(MAX(Q1786:T1786) - $C$2, 0))</f>
        <v>64.09862581147</v>
      </c>
    </row>
    <row r="1787" customFormat="false" ht="13.8" hidden="false" customHeight="false" outlineLevel="0" collapsed="false">
      <c r="H1787" s="4" t="n">
        <v>1785</v>
      </c>
      <c r="I1787" s="17" t="n">
        <f aca="false">INDEX(Random!$F$2:$F$10003,($H1787-1)*$L$2 + I$2)</f>
        <v>1.44512499400246</v>
      </c>
      <c r="J1787" s="17" t="n">
        <f aca="false">INDEX(Random!$F$2:$F$10003,($H1787-1)*$L$2 + J$2)</f>
        <v>0.649464355457703</v>
      </c>
      <c r="K1787" s="17" t="n">
        <f aca="false">INDEX(Random!$F$2:$F$10003,($H1787-1)*$L$2 + K$2)</f>
        <v>-1.00225505940338</v>
      </c>
      <c r="L1787" s="37" t="n">
        <f aca="false">INDEX(Random!$F$2:$F$10003,($H1787-1)*$L$2 + L$2)</f>
        <v>-1.08942660051097</v>
      </c>
      <c r="M1787" s="29" t="n">
        <f aca="false" t="array" ref="M1787:P1787">TRANSPOSE(MMULT($B$28:$E$31, TRANSPOSE(I1787:L1787)))</f>
        <v>1.44512499400246</v>
      </c>
      <c r="N1787" s="29" t="n">
        <v>1.39345695032663</v>
      </c>
      <c r="O1787" s="29" t="n">
        <v>-0.326957269557555</v>
      </c>
      <c r="P1787" s="29" t="n">
        <v>-0.0212988943924217</v>
      </c>
      <c r="Q1787" s="55" t="n">
        <f aca="false">EXP(($F$11 - $F$7 - $C$7*$C$7/2)*$C$3 + M1787*$C$7*SQRT($C$3))</f>
        <v>1.05835612067382</v>
      </c>
      <c r="R1787" s="55" t="n">
        <f aca="false">EXP(($F$11 - $F$8 - $C$8*$C$8/2)*$C$3 + N1787*$C$8*SQRT($C$3))</f>
        <v>1.06424837133984</v>
      </c>
      <c r="S1787" s="55" t="n">
        <f aca="false">EXP(($F$11 - $F$9 - $C$9*$C$9/2)*$C$3 + O1787*$C$9*SQRT($C$3))</f>
        <v>0.991826041189741</v>
      </c>
      <c r="T1787" s="55" t="n">
        <f aca="false">EXP(($F$11 - $F$10 - $C$10*$C$10/2)*$C$3 + P1787*$C$10*SQRT($C$3))</f>
        <v>1.00046709343526</v>
      </c>
      <c r="U1787" s="53" t="n">
        <f aca="false">$C$4 * (MAX(MAX(Q1787:T1787) - $C$2, 0))</f>
        <v>64.2483713398401</v>
      </c>
    </row>
    <row r="1788" customFormat="false" ht="13.8" hidden="false" customHeight="false" outlineLevel="0" collapsed="false">
      <c r="H1788" s="4" t="n">
        <v>1786</v>
      </c>
      <c r="I1788" s="17" t="n">
        <f aca="false">INDEX(Random!$F$2:$F$10003,($H1788-1)*$L$2 + I$2)</f>
        <v>0.183293546118487</v>
      </c>
      <c r="J1788" s="17" t="n">
        <f aca="false">INDEX(Random!$F$2:$F$10003,($H1788-1)*$L$2 + J$2)</f>
        <v>0.20524697901805</v>
      </c>
      <c r="K1788" s="17" t="n">
        <f aca="false">INDEX(Random!$F$2:$F$10003,($H1788-1)*$L$2 + K$2)</f>
        <v>-0.163381774164509</v>
      </c>
      <c r="L1788" s="37" t="n">
        <f aca="false">INDEX(Random!$F$2:$F$10003,($H1788-1)*$L$2 + L$2)</f>
        <v>-1.06710879645054</v>
      </c>
      <c r="M1788" s="29" t="n">
        <f aca="false" t="array" ref="M1788:P1788">TRANSPOSE(MMULT($B$28:$E$31, TRANSPOSE(I1788:L1788)))</f>
        <v>0.183293546118487</v>
      </c>
      <c r="N1788" s="29" t="n">
        <v>0.274373117494219</v>
      </c>
      <c r="O1788" s="29" t="n">
        <v>-0.0664804081533542</v>
      </c>
      <c r="P1788" s="29" t="n">
        <v>-0.742562054389581</v>
      </c>
      <c r="Q1788" s="55" t="n">
        <f aca="false">EXP(($F$11 - $F$7 - $C$7*$C$7/2)*$C$3 + M1788*$C$7*SQRT($C$3))</f>
        <v>1.01263189088151</v>
      </c>
      <c r="R1788" s="55" t="n">
        <f aca="false">EXP(($F$11 - $F$8 - $C$8*$C$8/2)*$C$3 + N1788*$C$8*SQRT($C$3))</f>
        <v>1.01481642340292</v>
      </c>
      <c r="S1788" s="55" t="n">
        <f aca="false">EXP(($F$11 - $F$9 - $C$9*$C$9/2)*$C$3 + O1788*$C$9*SQRT($C$3))</f>
        <v>1.00250117295206</v>
      </c>
      <c r="T1788" s="55" t="n">
        <f aca="false">EXP(($F$11 - $F$10 - $C$10*$C$10/2)*$C$3 + P1788*$C$10*SQRT($C$3))</f>
        <v>0.974296665758218</v>
      </c>
      <c r="U1788" s="53" t="n">
        <f aca="false">$C$4 * (MAX(MAX(Q1788:T1788) - $C$2, 0))</f>
        <v>14.81642340292</v>
      </c>
    </row>
    <row r="1789" customFormat="false" ht="13.8" hidden="false" customHeight="false" outlineLevel="0" collapsed="false">
      <c r="H1789" s="4" t="n">
        <v>1787</v>
      </c>
      <c r="I1789" s="17" t="n">
        <f aca="false">INDEX(Random!$F$2:$F$10003,($H1789-1)*$L$2 + I$2)</f>
        <v>1.21368958160815</v>
      </c>
      <c r="J1789" s="17" t="n">
        <f aca="false">INDEX(Random!$F$2:$F$10003,($H1789-1)*$L$2 + J$2)</f>
        <v>0.642655365534549</v>
      </c>
      <c r="K1789" s="17" t="n">
        <f aca="false">INDEX(Random!$F$2:$F$10003,($H1789-1)*$L$2 + K$2)</f>
        <v>0.622923509029465</v>
      </c>
      <c r="L1789" s="37" t="n">
        <f aca="false">INDEX(Random!$F$2:$F$10003,($H1789-1)*$L$2 + L$2)</f>
        <v>0.519222838021019</v>
      </c>
      <c r="M1789" s="29" t="n">
        <f aca="false" t="array" ref="M1789:P1789">TRANSPOSE(MMULT($B$28:$E$31, TRANSPOSE(I1789:L1789)))</f>
        <v>1.21368958160815</v>
      </c>
      <c r="N1789" s="29" t="n">
        <v>1.24753221914794</v>
      </c>
      <c r="O1789" s="29" t="n">
        <v>1.08183993555687</v>
      </c>
      <c r="P1789" s="29" t="n">
        <v>1.20232257658993</v>
      </c>
      <c r="Q1789" s="55" t="n">
        <f aca="false">EXP(($F$11 - $F$7 - $C$7*$C$7/2)*$C$3 + M1789*$C$7*SQRT($C$3))</f>
        <v>1.04981781055421</v>
      </c>
      <c r="R1789" s="55" t="n">
        <f aca="false">EXP(($F$11 - $F$8 - $C$8*$C$8/2)*$C$3 + N1789*$C$8*SQRT($C$3))</f>
        <v>1.05766853914112</v>
      </c>
      <c r="S1789" s="55" t="n">
        <f aca="false">EXP(($F$11 - $F$9 - $C$9*$C$9/2)*$C$3 + O1789*$C$9*SQRT($C$3))</f>
        <v>1.0509494738184</v>
      </c>
      <c r="T1789" s="55" t="n">
        <f aca="false">EXP(($F$11 - $F$10 - $C$10*$C$10/2)*$C$3 + P1789*$C$10*SQRT($C$3))</f>
        <v>1.04648305786282</v>
      </c>
      <c r="U1789" s="53" t="n">
        <f aca="false">$C$4 * (MAX(MAX(Q1789:T1789) - $C$2, 0))</f>
        <v>57.66853914112</v>
      </c>
    </row>
    <row r="1790" customFormat="false" ht="13.8" hidden="false" customHeight="false" outlineLevel="0" collapsed="false">
      <c r="H1790" s="4" t="n">
        <v>1788</v>
      </c>
      <c r="I1790" s="17" t="n">
        <f aca="false">INDEX(Random!$F$2:$F$10003,($H1790-1)*$L$2 + I$2)</f>
        <v>0.47594811626112</v>
      </c>
      <c r="J1790" s="17" t="n">
        <f aca="false">INDEX(Random!$F$2:$F$10003,($H1790-1)*$L$2 + J$2)</f>
        <v>-0.238626669247792</v>
      </c>
      <c r="K1790" s="17" t="n">
        <f aca="false">INDEX(Random!$F$2:$F$10003,($H1790-1)*$L$2 + K$2)</f>
        <v>-0.186501474773866</v>
      </c>
      <c r="L1790" s="37" t="n">
        <f aca="false">INDEX(Random!$F$2:$F$10003,($H1790-1)*$L$2 + L$2)</f>
        <v>0.494463029411944</v>
      </c>
      <c r="M1790" s="29" t="n">
        <f aca="false" t="array" ref="M1790:P1790">TRANSPOSE(MMULT($B$28:$E$31, TRANSPOSE(I1790:L1790)))</f>
        <v>0.47594811626112</v>
      </c>
      <c r="N1790" s="29" t="n">
        <v>0.0993574909310922</v>
      </c>
      <c r="O1790" s="29" t="n">
        <v>-0.00631267650404316</v>
      </c>
      <c r="P1790" s="29" t="n">
        <v>0.59052663723572</v>
      </c>
      <c r="Q1790" s="55" t="n">
        <f aca="false">EXP(($F$11 - $F$7 - $C$7*$C$7/2)*$C$3 + M1790*$C$7*SQRT($C$3))</f>
        <v>1.02305749124835</v>
      </c>
      <c r="R1790" s="55" t="n">
        <f aca="false">EXP(($F$11 - $F$8 - $C$8*$C$8/2)*$C$3 + N1790*$C$8*SQRT($C$3))</f>
        <v>1.0072960558219</v>
      </c>
      <c r="S1790" s="55" t="n">
        <f aca="false">EXP(($F$11 - $F$9 - $C$9*$C$9/2)*$C$3 + O1790*$C$9*SQRT($C$3))</f>
        <v>1.00498331963549</v>
      </c>
      <c r="T1790" s="55" t="n">
        <f aca="false">EXP(($F$11 - $F$10 - $C$10*$C$10/2)*$C$3 + P1790*$C$10*SQRT($C$3))</f>
        <v>1.02321698667907</v>
      </c>
      <c r="U1790" s="53" t="n">
        <f aca="false">$C$4 * (MAX(MAX(Q1790:T1790) - $C$2, 0))</f>
        <v>23.2169866790699</v>
      </c>
    </row>
    <row r="1791" customFormat="false" ht="13.8" hidden="false" customHeight="false" outlineLevel="0" collapsed="false">
      <c r="H1791" s="4" t="n">
        <v>1789</v>
      </c>
      <c r="I1791" s="17" t="n">
        <f aca="false">INDEX(Random!$F$2:$F$10003,($H1791-1)*$L$2 + I$2)</f>
        <v>-0.368470194289362</v>
      </c>
      <c r="J1791" s="17" t="n">
        <f aca="false">INDEX(Random!$F$2:$F$10003,($H1791-1)*$L$2 + J$2)</f>
        <v>-1.33590569450613</v>
      </c>
      <c r="K1791" s="17" t="n">
        <f aca="false">INDEX(Random!$F$2:$F$10003,($H1791-1)*$L$2 + K$2)</f>
        <v>0.0664447942448308</v>
      </c>
      <c r="L1791" s="37" t="n">
        <f aca="false">INDEX(Random!$F$2:$F$10003,($H1791-1)*$L$2 + L$2)</f>
        <v>-1.23038805298273</v>
      </c>
      <c r="M1791" s="29" t="n">
        <f aca="false" t="array" ref="M1791:P1791">TRANSPOSE(MMULT($B$28:$E$31, TRANSPOSE(I1791:L1791)))</f>
        <v>-0.368470194289362</v>
      </c>
      <c r="N1791" s="29" t="n">
        <v>-1.2852149526577</v>
      </c>
      <c r="O1791" s="29" t="n">
        <v>-0.170964550201166</v>
      </c>
      <c r="P1791" s="29" t="n">
        <v>-1.52997548930357</v>
      </c>
      <c r="Q1791" s="55" t="n">
        <f aca="false">EXP(($F$11 - $F$7 - $C$7*$C$7/2)*$C$3 + M1791*$C$7*SQRT($C$3))</f>
        <v>0.993263833573095</v>
      </c>
      <c r="R1791" s="55" t="n">
        <f aca="false">EXP(($F$11 - $F$8 - $C$8*$C$8/2)*$C$3 + N1791*$C$8*SQRT($C$3))</f>
        <v>0.949732644832092</v>
      </c>
      <c r="S1791" s="55" t="n">
        <f aca="false">EXP(($F$11 - $F$9 - $C$9*$C$9/2)*$C$3 + O1791*$C$9*SQRT($C$3))</f>
        <v>0.998205364274694</v>
      </c>
      <c r="T1791" s="55" t="n">
        <f aca="false">EXP(($F$11 - $F$10 - $C$10*$C$10/2)*$C$3 + P1791*$C$10*SQRT($C$3))</f>
        <v>0.946507030486943</v>
      </c>
      <c r="U1791" s="53" t="n">
        <f aca="false">$C$4 * (MAX(MAX(Q1791:T1791) - $C$2, 0))</f>
        <v>0</v>
      </c>
    </row>
    <row r="1792" customFormat="false" ht="13.8" hidden="false" customHeight="false" outlineLevel="0" collapsed="false">
      <c r="H1792" s="4" t="n">
        <v>1790</v>
      </c>
      <c r="I1792" s="17" t="n">
        <f aca="false">INDEX(Random!$F$2:$F$10003,($H1792-1)*$L$2 + I$2)</f>
        <v>1.06946512947491</v>
      </c>
      <c r="J1792" s="17" t="n">
        <f aca="false">INDEX(Random!$F$2:$F$10003,($H1792-1)*$L$2 + J$2)</f>
        <v>0.70061912717585</v>
      </c>
      <c r="K1792" s="17" t="n">
        <f aca="false">INDEX(Random!$F$2:$F$10003,($H1792-1)*$L$2 + K$2)</f>
        <v>0.00624167883884043</v>
      </c>
      <c r="L1792" s="37" t="n">
        <f aca="false">INDEX(Random!$F$2:$F$10003,($H1792-1)*$L$2 + L$2)</f>
        <v>0.516815174753245</v>
      </c>
      <c r="M1792" s="29" t="n">
        <f aca="false" t="array" ref="M1792:P1792">TRANSPOSE(MMULT($B$28:$E$31, TRANSPOSE(I1792:L1792)))</f>
        <v>1.06946512947491</v>
      </c>
      <c r="N1792" s="29" t="n">
        <v>1.20602495478746</v>
      </c>
      <c r="O1792" s="29" t="n">
        <v>0.462377606084526</v>
      </c>
      <c r="P1792" s="29" t="n">
        <v>1.13815192640067</v>
      </c>
      <c r="Q1792" s="55" t="n">
        <f aca="false">EXP(($F$11 - $F$7 - $C$7*$C$7/2)*$C$3 + M1792*$C$7*SQRT($C$3))</f>
        <v>1.04453183425176</v>
      </c>
      <c r="R1792" s="55" t="n">
        <f aca="false">EXP(($F$11 - $F$8 - $C$8*$C$8/2)*$C$3 + N1792*$C$8*SQRT($C$3))</f>
        <v>1.05580439442938</v>
      </c>
      <c r="S1792" s="55" t="n">
        <f aca="false">EXP(($F$11 - $F$9 - $C$9*$C$9/2)*$C$3 + O1792*$C$9*SQRT($C$3))</f>
        <v>1.02453014729169</v>
      </c>
      <c r="T1792" s="55" t="n">
        <f aca="false">EXP(($F$11 - $F$10 - $C$10*$C$10/2)*$C$3 + P1792*$C$10*SQRT($C$3))</f>
        <v>1.04401807449497</v>
      </c>
      <c r="U1792" s="53" t="n">
        <f aca="false">$C$4 * (MAX(MAX(Q1792:T1792) - $C$2, 0))</f>
        <v>55.80439442938</v>
      </c>
    </row>
    <row r="1793" customFormat="false" ht="13.8" hidden="false" customHeight="false" outlineLevel="0" collapsed="false">
      <c r="H1793" s="4" t="n">
        <v>1791</v>
      </c>
      <c r="I1793" s="17" t="n">
        <f aca="false">INDEX(Random!$F$2:$F$10003,($H1793-1)*$L$2 + I$2)</f>
        <v>-1.08311469846088</v>
      </c>
      <c r="J1793" s="17" t="n">
        <f aca="false">INDEX(Random!$F$2:$F$10003,($H1793-1)*$L$2 + J$2)</f>
        <v>1.66471501082486</v>
      </c>
      <c r="K1793" s="17" t="n">
        <f aca="false">INDEX(Random!$F$2:$F$10003,($H1793-1)*$L$2 + K$2)</f>
        <v>0.597915100612963</v>
      </c>
      <c r="L1793" s="37" t="n">
        <f aca="false">INDEX(Random!$F$2:$F$10003,($H1793-1)*$L$2 + L$2)</f>
        <v>1.89559642839068</v>
      </c>
      <c r="M1793" s="29" t="n">
        <f aca="false" t="array" ref="M1793:P1793">TRANSPOSE(MMULT($B$28:$E$31, TRANSPOSE(I1793:L1793)))</f>
        <v>-1.08311469846088</v>
      </c>
      <c r="N1793" s="29" t="n">
        <v>0.665165034297834</v>
      </c>
      <c r="O1793" s="29" t="n">
        <v>0.250982525588928</v>
      </c>
      <c r="P1793" s="29" t="n">
        <v>1.43278209838523</v>
      </c>
      <c r="Q1793" s="55" t="n">
        <f aca="false">EXP(($F$11 - $F$7 - $C$7*$C$7/2)*$C$3 + M1793*$C$7*SQRT($C$3))</f>
        <v>0.968727897124712</v>
      </c>
      <c r="R1793" s="55" t="n">
        <f aca="false">EXP(($F$11 - $F$8 - $C$8*$C$8/2)*$C$3 + N1793*$C$8*SQRT($C$3))</f>
        <v>1.03181190614225</v>
      </c>
      <c r="S1793" s="55" t="n">
        <f aca="false">EXP(($F$11 - $F$9 - $C$9*$C$9/2)*$C$3 + O1793*$C$9*SQRT($C$3))</f>
        <v>1.01566724099204</v>
      </c>
      <c r="T1793" s="55" t="n">
        <f aca="false">EXP(($F$11 - $F$10 - $C$10*$C$10/2)*$C$3 + P1793*$C$10*SQRT($C$3))</f>
        <v>1.05538376688681</v>
      </c>
      <c r="U1793" s="53" t="n">
        <f aca="false">$C$4 * (MAX(MAX(Q1793:T1793) - $C$2, 0))</f>
        <v>55.38376688681</v>
      </c>
    </row>
    <row r="1794" customFormat="false" ht="13.8" hidden="false" customHeight="false" outlineLevel="0" collapsed="false">
      <c r="H1794" s="4" t="n">
        <v>1792</v>
      </c>
      <c r="I1794" s="17" t="n">
        <f aca="false">INDEX(Random!$F$2:$F$10003,($H1794-1)*$L$2 + I$2)</f>
        <v>0.903389361519082</v>
      </c>
      <c r="J1794" s="17" t="n">
        <f aca="false">INDEX(Random!$F$2:$F$10003,($H1794-1)*$L$2 + J$2)</f>
        <v>0.526985616789556</v>
      </c>
      <c r="K1794" s="17" t="n">
        <f aca="false">INDEX(Random!$F$2:$F$10003,($H1794-1)*$L$2 + K$2)</f>
        <v>-1.57560744123598</v>
      </c>
      <c r="L1794" s="37" t="n">
        <f aca="false">INDEX(Random!$F$2:$F$10003,($H1794-1)*$L$2 + L$2)</f>
        <v>-0.28072302249089</v>
      </c>
      <c r="M1794" s="29" t="n">
        <f aca="false" t="array" ref="M1794:P1794">TRANSPOSE(MMULT($B$28:$E$31, TRANSPOSE(I1794:L1794)))</f>
        <v>0.903389361519082</v>
      </c>
      <c r="N1794" s="29" t="n">
        <v>0.96722531956043</v>
      </c>
      <c r="O1794" s="29" t="n">
        <v>-1.07074189977165</v>
      </c>
      <c r="P1794" s="29" t="n">
        <v>0.342316612328275</v>
      </c>
      <c r="Q1794" s="55" t="n">
        <f aca="false">EXP(($F$11 - $F$7 - $C$7*$C$7/2)*$C$3 + M1794*$C$7*SQRT($C$3))</f>
        <v>1.0384779459411</v>
      </c>
      <c r="R1794" s="55" t="n">
        <f aca="false">EXP(($F$11 - $F$8 - $C$8*$C$8/2)*$C$3 + N1794*$C$8*SQRT($C$3))</f>
        <v>1.0451432434361</v>
      </c>
      <c r="S1794" s="55" t="n">
        <f aca="false">EXP(($F$11 - $F$9 - $C$9*$C$9/2)*$C$3 + O1794*$C$9*SQRT($C$3))</f>
        <v>0.961965110081566</v>
      </c>
      <c r="T1794" s="55" t="n">
        <f aca="false">EXP(($F$11 - $F$10 - $C$10*$C$10/2)*$C$3 + P1794*$C$10*SQRT($C$3))</f>
        <v>1.01392592907676</v>
      </c>
      <c r="U1794" s="53" t="n">
        <f aca="false">$C$4 * (MAX(MAX(Q1794:T1794) - $C$2, 0))</f>
        <v>45.1432434361001</v>
      </c>
    </row>
    <row r="1795" customFormat="false" ht="13.8" hidden="false" customHeight="false" outlineLevel="0" collapsed="false">
      <c r="H1795" s="4" t="n">
        <v>1793</v>
      </c>
      <c r="I1795" s="17" t="n">
        <f aca="false">INDEX(Random!$F$2:$F$10003,($H1795-1)*$L$2 + I$2)</f>
        <v>0.502711379848982</v>
      </c>
      <c r="J1795" s="17" t="n">
        <f aca="false">INDEX(Random!$F$2:$F$10003,($H1795-1)*$L$2 + J$2)</f>
        <v>0.336741251395035</v>
      </c>
      <c r="K1795" s="17" t="n">
        <f aca="false">INDEX(Random!$F$2:$F$10003,($H1795-1)*$L$2 + K$2)</f>
        <v>0.651352170384059</v>
      </c>
      <c r="L1795" s="37" t="n">
        <f aca="false">INDEX(Random!$F$2:$F$10003,($H1795-1)*$L$2 + L$2)</f>
        <v>0.206259696150367</v>
      </c>
      <c r="M1795" s="29" t="n">
        <f aca="false" t="array" ref="M1795:P1795">TRANSPOSE(MMULT($B$28:$E$31, TRANSPOSE(I1795:L1795)))</f>
        <v>0.502711379848982</v>
      </c>
      <c r="N1795" s="29" t="n">
        <v>0.57278976195887</v>
      </c>
      <c r="O1795" s="29" t="n">
        <v>0.815410470978433</v>
      </c>
      <c r="P1795" s="29" t="n">
        <v>0.510145754504251</v>
      </c>
      <c r="Q1795" s="55" t="n">
        <f aca="false">EXP(($F$11 - $F$7 - $C$7*$C$7/2)*$C$3 + M1795*$C$7*SQRT($C$3))</f>
        <v>1.02401625272663</v>
      </c>
      <c r="R1795" s="55" t="n">
        <f aca="false">EXP(($F$11 - $F$8 - $C$8*$C$8/2)*$C$3 + N1795*$C$8*SQRT($C$3))</f>
        <v>1.02776900644632</v>
      </c>
      <c r="S1795" s="55" t="n">
        <f aca="false">EXP(($F$11 - $F$9 - $C$9*$C$9/2)*$C$3 + O1795*$C$9*SQRT($C$3))</f>
        <v>1.03950409256247</v>
      </c>
      <c r="T1795" s="55" t="n">
        <f aca="false">EXP(($F$11 - $F$10 - $C$10*$C$10/2)*$C$3 + P1795*$C$10*SQRT($C$3))</f>
        <v>1.02019886627414</v>
      </c>
      <c r="U1795" s="53" t="n">
        <f aca="false">$C$4 * (MAX(MAX(Q1795:T1795) - $C$2, 0))</f>
        <v>39.5040925624699</v>
      </c>
    </row>
    <row r="1796" customFormat="false" ht="13.8" hidden="false" customHeight="false" outlineLevel="0" collapsed="false">
      <c r="H1796" s="4" t="n">
        <v>1794</v>
      </c>
      <c r="I1796" s="17" t="n">
        <f aca="false">INDEX(Random!$F$2:$F$10003,($H1796-1)*$L$2 + I$2)</f>
        <v>0.0724529599642774</v>
      </c>
      <c r="J1796" s="17" t="n">
        <f aca="false">INDEX(Random!$F$2:$F$10003,($H1796-1)*$L$2 + J$2)</f>
        <v>0.0796043833131184</v>
      </c>
      <c r="K1796" s="17" t="n">
        <f aca="false">INDEX(Random!$F$2:$F$10003,($H1796-1)*$L$2 + K$2)</f>
        <v>1.0424165939711</v>
      </c>
      <c r="L1796" s="37" t="n">
        <f aca="false">INDEX(Random!$F$2:$F$10003,($H1796-1)*$L$2 + L$2)</f>
        <v>-0.047565268100894</v>
      </c>
      <c r="M1796" s="29" t="n">
        <f aca="false" t="array" ref="M1796:P1796">TRANSPOSE(MMULT($B$28:$E$31, TRANSPOSE(I1796:L1796)))</f>
        <v>0.0724529599642774</v>
      </c>
      <c r="N1796" s="29" t="n">
        <v>0.107242358595411</v>
      </c>
      <c r="O1796" s="29" t="n">
        <v>0.993787382043067</v>
      </c>
      <c r="P1796" s="29" t="n">
        <v>0.0225068303279289</v>
      </c>
      <c r="Q1796" s="55" t="n">
        <f aca="false">EXP(($F$11 - $F$7 - $C$7*$C$7/2)*$C$3 + M1796*$C$7*SQRT($C$3))</f>
        <v>1.00871107611143</v>
      </c>
      <c r="R1796" s="55" t="n">
        <f aca="false">EXP(($F$11 - $F$8 - $C$8*$C$8/2)*$C$3 + N1796*$C$8*SQRT($C$3))</f>
        <v>1.00763366422039</v>
      </c>
      <c r="S1796" s="55" t="n">
        <f aca="false">EXP(($F$11 - $F$9 - $C$9*$C$9/2)*$C$3 + O1796*$C$9*SQRT($C$3))</f>
        <v>1.04715300354422</v>
      </c>
      <c r="T1796" s="55" t="n">
        <f aca="false">EXP(($F$11 - $F$10 - $C$10*$C$10/2)*$C$3 + P1796*$C$10*SQRT($C$3))</f>
        <v>1.00207900290042</v>
      </c>
      <c r="U1796" s="53" t="n">
        <f aca="false">$C$4 * (MAX(MAX(Q1796:T1796) - $C$2, 0))</f>
        <v>47.15300354422</v>
      </c>
    </row>
    <row r="1797" customFormat="false" ht="13.8" hidden="false" customHeight="false" outlineLevel="0" collapsed="false">
      <c r="H1797" s="4" t="n">
        <v>1795</v>
      </c>
      <c r="I1797" s="17" t="n">
        <f aca="false">INDEX(Random!$F$2:$F$10003,($H1797-1)*$L$2 + I$2)</f>
        <v>1.10118591437186</v>
      </c>
      <c r="J1797" s="17" t="n">
        <f aca="false">INDEX(Random!$F$2:$F$10003,($H1797-1)*$L$2 + J$2)</f>
        <v>0.602040043009376</v>
      </c>
      <c r="K1797" s="17" t="n">
        <f aca="false">INDEX(Random!$F$2:$F$10003,($H1797-1)*$L$2 + K$2)</f>
        <v>-0.462380417707969</v>
      </c>
      <c r="L1797" s="37" t="n">
        <f aca="false">INDEX(Random!$F$2:$F$10003,($H1797-1)*$L$2 + L$2)</f>
        <v>0.361135403134271</v>
      </c>
      <c r="M1797" s="29" t="n">
        <f aca="false" t="array" ref="M1797:P1797">TRANSPOSE(MMULT($B$28:$E$31, TRANSPOSE(I1797:L1797)))</f>
        <v>1.10118591437186</v>
      </c>
      <c r="N1797" s="29" t="n">
        <v>1.14695378259761</v>
      </c>
      <c r="O1797" s="29" t="n">
        <v>0.0358908351857967</v>
      </c>
      <c r="P1797" s="29" t="n">
        <v>0.99848912977294</v>
      </c>
      <c r="Q1797" s="55" t="n">
        <f aca="false">EXP(($F$11 - $F$7 - $C$7*$C$7/2)*$C$3 + M1797*$C$7*SQRT($C$3))</f>
        <v>1.0456921461748</v>
      </c>
      <c r="R1797" s="55" t="n">
        <f aca="false">EXP(($F$11 - $F$8 - $C$8*$C$8/2)*$C$3 + N1797*$C$8*SQRT($C$3))</f>
        <v>1.05315709573911</v>
      </c>
      <c r="S1797" s="55" t="n">
        <f aca="false">EXP(($F$11 - $F$9 - $C$9*$C$9/2)*$C$3 + O1797*$C$9*SQRT($C$3))</f>
        <v>1.00672804058235</v>
      </c>
      <c r="T1797" s="55" t="n">
        <f aca="false">EXP(($F$11 - $F$10 - $C$10*$C$10/2)*$C$3 + P1797*$C$10*SQRT($C$3))</f>
        <v>1.03867326734032</v>
      </c>
      <c r="U1797" s="53" t="n">
        <f aca="false">$C$4 * (MAX(MAX(Q1797:T1797) - $C$2, 0))</f>
        <v>53.1570957391101</v>
      </c>
    </row>
    <row r="1798" customFormat="false" ht="13.8" hidden="false" customHeight="false" outlineLevel="0" collapsed="false">
      <c r="H1798" s="4" t="n">
        <v>1796</v>
      </c>
      <c r="I1798" s="17" t="n">
        <f aca="false">INDEX(Random!$F$2:$F$10003,($H1798-1)*$L$2 + I$2)</f>
        <v>0.686295773515378</v>
      </c>
      <c r="J1798" s="17" t="n">
        <f aca="false">INDEX(Random!$F$2:$F$10003,($H1798-1)*$L$2 + J$2)</f>
        <v>0.315738978159697</v>
      </c>
      <c r="K1798" s="17" t="n">
        <f aca="false">INDEX(Random!$F$2:$F$10003,($H1798-1)*$L$2 + K$2)</f>
        <v>-0.638814000043016</v>
      </c>
      <c r="L1798" s="37" t="n">
        <f aca="false">INDEX(Random!$F$2:$F$10003,($H1798-1)*$L$2 + L$2)</f>
        <v>0.0337145179112597</v>
      </c>
      <c r="M1798" s="29" t="n">
        <f aca="false" t="array" ref="M1798:P1798">TRANSPOSE(MMULT($B$28:$E$31, TRANSPOSE(I1798:L1798)))</f>
        <v>0.686295773515378</v>
      </c>
      <c r="N1798" s="29" t="n">
        <v>0.667563462364166</v>
      </c>
      <c r="O1798" s="29" t="n">
        <v>-0.304840145776421</v>
      </c>
      <c r="P1798" s="29" t="n">
        <v>0.447271151177122</v>
      </c>
      <c r="Q1798" s="55" t="n">
        <f aca="false">EXP(($F$11 - $F$7 - $C$7*$C$7/2)*$C$3 + M1798*$C$7*SQRT($C$3))</f>
        <v>1.03061720617661</v>
      </c>
      <c r="R1798" s="55" t="n">
        <f aca="false">EXP(($F$11 - $F$8 - $C$8*$C$8/2)*$C$3 + N1798*$C$8*SQRT($C$3))</f>
        <v>1.03191708738487</v>
      </c>
      <c r="S1798" s="55" t="n">
        <f aca="false">EXP(($F$11 - $F$9 - $C$9*$C$9/2)*$C$3 + O1798*$C$9*SQRT($C$3))</f>
        <v>0.992728034636019</v>
      </c>
      <c r="T1798" s="55" t="n">
        <f aca="false">EXP(($F$11 - $F$10 - $C$10*$C$10/2)*$C$3 + P1798*$C$10*SQRT($C$3))</f>
        <v>1.01784427361729</v>
      </c>
      <c r="U1798" s="53" t="n">
        <f aca="false">$C$4 * (MAX(MAX(Q1798:T1798) - $C$2, 0))</f>
        <v>31.91708738487</v>
      </c>
    </row>
    <row r="1799" customFormat="false" ht="13.8" hidden="false" customHeight="false" outlineLevel="0" collapsed="false">
      <c r="H1799" s="4" t="n">
        <v>1797</v>
      </c>
      <c r="I1799" s="17" t="n">
        <f aca="false">INDEX(Random!$F$2:$F$10003,($H1799-1)*$L$2 + I$2)</f>
        <v>0.329315409613894</v>
      </c>
      <c r="J1799" s="17" t="n">
        <f aca="false">INDEX(Random!$F$2:$F$10003,($H1799-1)*$L$2 + J$2)</f>
        <v>-0.112933724356935</v>
      </c>
      <c r="K1799" s="17" t="n">
        <f aca="false">INDEX(Random!$F$2:$F$10003,($H1799-1)*$L$2 + K$2)</f>
        <v>-0.494064985867857</v>
      </c>
      <c r="L1799" s="37" t="n">
        <f aca="false">INDEX(Random!$F$2:$F$10003,($H1799-1)*$L$2 + L$2)</f>
        <v>-0.182482015951619</v>
      </c>
      <c r="M1799" s="29" t="n">
        <f aca="false" t="array" ref="M1799:P1799">TRANSPOSE(MMULT($B$28:$E$31, TRANSPOSE(I1799:L1799)))</f>
        <v>0.329315409613894</v>
      </c>
      <c r="N1799" s="29" t="n">
        <v>0.110205186295795</v>
      </c>
      <c r="O1799" s="29" t="n">
        <v>-0.337189748752411</v>
      </c>
      <c r="P1799" s="29" t="n">
        <v>-0.0154087495375487</v>
      </c>
      <c r="Q1799" s="55" t="n">
        <f aca="false">EXP(($F$11 - $F$7 - $C$7*$C$7/2)*$C$3 + M1799*$C$7*SQRT($C$3))</f>
        <v>1.0178204622237</v>
      </c>
      <c r="R1799" s="55" t="n">
        <f aca="false">EXP(($F$11 - $F$8 - $C$8*$C$8/2)*$C$3 + N1799*$C$8*SQRT($C$3))</f>
        <v>1.00776055361881</v>
      </c>
      <c r="S1799" s="55" t="n">
        <f aca="false">EXP(($F$11 - $F$9 - $C$9*$C$9/2)*$C$3 + O1799*$C$9*SQRT($C$3))</f>
        <v>0.991409011591287</v>
      </c>
      <c r="T1799" s="55" t="n">
        <f aca="false">EXP(($F$11 - $F$10 - $C$10*$C$10/2)*$C$3 + P1799*$C$10*SQRT($C$3))</f>
        <v>1.00068368080775</v>
      </c>
      <c r="U1799" s="53" t="n">
        <f aca="false">$C$4 * (MAX(MAX(Q1799:T1799) - $C$2, 0))</f>
        <v>17.8204622236999</v>
      </c>
    </row>
    <row r="1800" customFormat="false" ht="13.8" hidden="false" customHeight="false" outlineLevel="0" collapsed="false">
      <c r="H1800" s="4" t="n">
        <v>1798</v>
      </c>
      <c r="I1800" s="17" t="n">
        <f aca="false">INDEX(Random!$F$2:$F$10003,($H1800-1)*$L$2 + I$2)</f>
        <v>0.797411313414361</v>
      </c>
      <c r="J1800" s="17" t="n">
        <f aca="false">INDEX(Random!$F$2:$F$10003,($H1800-1)*$L$2 + J$2)</f>
        <v>-0.550030414072154</v>
      </c>
      <c r="K1800" s="17" t="n">
        <f aca="false">INDEX(Random!$F$2:$F$10003,($H1800-1)*$L$2 + K$2)</f>
        <v>-1.50816077999326</v>
      </c>
      <c r="L1800" s="37" t="n">
        <f aca="false">INDEX(Random!$F$2:$F$10003,($H1800-1)*$L$2 + L$2)</f>
        <v>-1.07476410543016</v>
      </c>
      <c r="M1800" s="29" t="n">
        <f aca="false" t="array" ref="M1800:P1800">TRANSPOSE(MMULT($B$28:$E$31, TRANSPOSE(I1800:L1800)))</f>
        <v>0.797411313414361</v>
      </c>
      <c r="N1800" s="29" t="n">
        <v>0.0470924340695931</v>
      </c>
      <c r="O1800" s="29" t="n">
        <v>-1.12276133842566</v>
      </c>
      <c r="P1800" s="29" t="n">
        <v>-0.630748570231733</v>
      </c>
      <c r="Q1800" s="55" t="n">
        <f aca="false">EXP(($F$11 - $F$7 - $C$7*$C$7/2)*$C$3 + M1800*$C$7*SQRT($C$3))</f>
        <v>1.03463312571395</v>
      </c>
      <c r="R1800" s="55" t="n">
        <f aca="false">EXP(($F$11 - $F$8 - $C$8*$C$8/2)*$C$3 + N1800*$C$8*SQRT($C$3))</f>
        <v>1.00506106760188</v>
      </c>
      <c r="S1800" s="55" t="n">
        <f aca="false">EXP(($F$11 - $F$9 - $C$9*$C$9/2)*$C$3 + O1800*$C$9*SQRT($C$3))</f>
        <v>0.959910626730979</v>
      </c>
      <c r="T1800" s="55" t="n">
        <f aca="false">EXP(($F$11 - $F$10 - $C$10*$C$10/2)*$C$3 + P1800*$C$10*SQRT($C$3))</f>
        <v>0.978308429375066</v>
      </c>
      <c r="U1800" s="53" t="n">
        <f aca="false">$C$4 * (MAX(MAX(Q1800:T1800) - $C$2, 0))</f>
        <v>34.6331257139501</v>
      </c>
    </row>
    <row r="1801" customFormat="false" ht="13.8" hidden="false" customHeight="false" outlineLevel="0" collapsed="false">
      <c r="H1801" s="4" t="n">
        <v>1799</v>
      </c>
      <c r="I1801" s="17" t="n">
        <f aca="false">INDEX(Random!$F$2:$F$10003,($H1801-1)*$L$2 + I$2)</f>
        <v>0.85815767931027</v>
      </c>
      <c r="J1801" s="17" t="n">
        <f aca="false">INDEX(Random!$F$2:$F$10003,($H1801-1)*$L$2 + J$2)</f>
        <v>0.571647262460324</v>
      </c>
      <c r="K1801" s="17" t="n">
        <f aca="false">INDEX(Random!$F$2:$F$10003,($H1801-1)*$L$2 + K$2)</f>
        <v>0.337701056377861</v>
      </c>
      <c r="L1801" s="37" t="n">
        <f aca="false">INDEX(Random!$F$2:$F$10003,($H1801-1)*$L$2 + L$2)</f>
        <v>-0.826499823925164</v>
      </c>
      <c r="M1801" s="29" t="n">
        <f aca="false" t="array" ref="M1801:P1801">TRANSPOSE(MMULT($B$28:$E$31, TRANSPOSE(I1801:L1801)))</f>
        <v>0.85815767931027</v>
      </c>
      <c r="N1801" s="29" t="n">
        <v>0.975251044189517</v>
      </c>
      <c r="O1801" s="29" t="n">
        <v>0.678264565523311</v>
      </c>
      <c r="P1801" s="29" t="n">
        <v>-0.110774136925598</v>
      </c>
      <c r="Q1801" s="55" t="n">
        <f aca="false">EXP(($F$11 - $F$7 - $C$7*$C$7/2)*$C$3 + M1801*$C$7*SQRT($C$3))</f>
        <v>1.03683522293377</v>
      </c>
      <c r="R1801" s="55" t="n">
        <f aca="false">EXP(($F$11 - $F$8 - $C$8*$C$8/2)*$C$3 + N1801*$C$8*SQRT($C$3))</f>
        <v>1.04549979559589</v>
      </c>
      <c r="S1801" s="55" t="n">
        <f aca="false">EXP(($F$11 - $F$9 - $C$9*$C$9/2)*$C$3 + O1801*$C$9*SQRT($C$3))</f>
        <v>1.03366120601939</v>
      </c>
      <c r="T1801" s="55" t="n">
        <f aca="false">EXP(($F$11 - $F$10 - $C$10*$C$10/2)*$C$3 + P1801*$C$10*SQRT($C$3))</f>
        <v>0.997182745149661</v>
      </c>
      <c r="U1801" s="53" t="n">
        <f aca="false">$C$4 * (MAX(MAX(Q1801:T1801) - $C$2, 0))</f>
        <v>45.49979559589</v>
      </c>
    </row>
    <row r="1802" customFormat="false" ht="13.8" hidden="false" customHeight="false" outlineLevel="0" collapsed="false">
      <c r="H1802" s="4" t="n">
        <v>1800</v>
      </c>
      <c r="I1802" s="17" t="n">
        <f aca="false">INDEX(Random!$F$2:$F$10003,($H1802-1)*$L$2 + I$2)</f>
        <v>1.03373001402653</v>
      </c>
      <c r="J1802" s="17" t="n">
        <f aca="false">INDEX(Random!$F$2:$F$10003,($H1802-1)*$L$2 + J$2)</f>
        <v>1.18193191804153</v>
      </c>
      <c r="K1802" s="17" t="n">
        <f aca="false">INDEX(Random!$F$2:$F$10003,($H1802-1)*$L$2 + K$2)</f>
        <v>-0.613532603586002</v>
      </c>
      <c r="L1802" s="37" t="n">
        <f aca="false">INDEX(Random!$F$2:$F$10003,($H1802-1)*$L$2 + L$2)</f>
        <v>0.4876071188787</v>
      </c>
      <c r="M1802" s="29" t="n">
        <f aca="false" t="array" ref="M1802:P1802">TRANSPOSE(MMULT($B$28:$E$31, TRANSPOSE(I1802:L1802)))</f>
        <v>1.03373001402653</v>
      </c>
      <c r="N1802" s="29" t="n">
        <v>1.56677626234786</v>
      </c>
      <c r="O1802" s="29" t="n">
        <v>-0.0895149143711215</v>
      </c>
      <c r="P1802" s="29" t="n">
        <v>1.20953849571841</v>
      </c>
      <c r="Q1802" s="55" t="n">
        <f aca="false">EXP(($F$11 - $F$7 - $C$7*$C$7/2)*$C$3 + M1802*$C$7*SQRT($C$3))</f>
        <v>1.04322622460489</v>
      </c>
      <c r="R1802" s="55" t="n">
        <f aca="false">EXP(($F$11 - $F$8 - $C$8*$C$8/2)*$C$3 + N1802*$C$8*SQRT($C$3))</f>
        <v>1.07211664369876</v>
      </c>
      <c r="S1802" s="55" t="n">
        <f aca="false">EXP(($F$11 - $F$9 - $C$9*$C$9/2)*$C$3 + O1802*$C$9*SQRT($C$3))</f>
        <v>1.00155253595735</v>
      </c>
      <c r="T1802" s="55" t="n">
        <f aca="false">EXP(($F$11 - $F$10 - $C$10*$C$10/2)*$C$3 + P1802*$C$10*SQRT($C$3))</f>
        <v>1.04676060630101</v>
      </c>
      <c r="U1802" s="53" t="n">
        <f aca="false">$C$4 * (MAX(MAX(Q1802:T1802) - $C$2, 0))</f>
        <v>72.1166436987599</v>
      </c>
    </row>
    <row r="1803" customFormat="false" ht="13.8" hidden="false" customHeight="false" outlineLevel="0" collapsed="false">
      <c r="H1803" s="4" t="n">
        <v>1801</v>
      </c>
      <c r="I1803" s="17" t="n">
        <f aca="false">INDEX(Random!$F$2:$F$10003,($H1803-1)*$L$2 + I$2)</f>
        <v>-0.454824473325347</v>
      </c>
      <c r="J1803" s="17" t="n">
        <f aca="false">INDEX(Random!$F$2:$F$10003,($H1803-1)*$L$2 + J$2)</f>
        <v>0.315832271471556</v>
      </c>
      <c r="K1803" s="17" t="n">
        <f aca="false">INDEX(Random!$F$2:$F$10003,($H1803-1)*$L$2 + K$2)</f>
        <v>1.89075911473289</v>
      </c>
      <c r="L1803" s="37" t="n">
        <f aca="false">INDEX(Random!$F$2:$F$10003,($H1803-1)*$L$2 + L$2)</f>
        <v>-0.536379869313307</v>
      </c>
      <c r="M1803" s="29" t="n">
        <f aca="false" t="array" ref="M1803:P1803">TRANSPOSE(MMULT($B$28:$E$31, TRANSPOSE(I1803:L1803)))</f>
        <v>-0.454824473325347</v>
      </c>
      <c r="N1803" s="29" t="n">
        <v>-0.0251854144621741</v>
      </c>
      <c r="O1803" s="29" t="n">
        <v>1.59024940207081</v>
      </c>
      <c r="P1803" s="29" t="n">
        <v>-0.586010440497436</v>
      </c>
      <c r="Q1803" s="55" t="n">
        <f aca="false">EXP(($F$11 - $F$7 - $C$7*$C$7/2)*$C$3 + M1803*$C$7*SQRT($C$3))</f>
        <v>0.990266325310634</v>
      </c>
      <c r="R1803" s="55" t="n">
        <f aca="false">EXP(($F$11 - $F$8 - $C$8*$C$8/2)*$C$3 + N1803*$C$8*SQRT($C$3))</f>
        <v>1.00197844943888</v>
      </c>
      <c r="S1803" s="55" t="n">
        <f aca="false">EXP(($F$11 - $F$9 - $C$9*$C$9/2)*$C$3 + O1803*$C$9*SQRT($C$3))</f>
        <v>1.07314076727909</v>
      </c>
      <c r="T1803" s="55" t="n">
        <f aca="false">EXP(($F$11 - $F$10 - $C$10*$C$10/2)*$C$3 + P1803*$C$10*SQRT($C$3))</f>
        <v>0.979918214944495</v>
      </c>
      <c r="U1803" s="53" t="n">
        <f aca="false">$C$4 * (MAX(MAX(Q1803:T1803) - $C$2, 0))</f>
        <v>73.14076727909</v>
      </c>
    </row>
    <row r="1804" customFormat="false" ht="13.8" hidden="false" customHeight="false" outlineLevel="0" collapsed="false">
      <c r="H1804" s="4" t="n">
        <v>1802</v>
      </c>
      <c r="I1804" s="17" t="n">
        <f aca="false">INDEX(Random!$F$2:$F$10003,($H1804-1)*$L$2 + I$2)</f>
        <v>1.17397301267011</v>
      </c>
      <c r="J1804" s="17" t="n">
        <f aca="false">INDEX(Random!$F$2:$F$10003,($H1804-1)*$L$2 + J$2)</f>
        <v>0.481555362048301</v>
      </c>
      <c r="K1804" s="17" t="n">
        <f aca="false">INDEX(Random!$F$2:$F$10003,($H1804-1)*$L$2 + K$2)</f>
        <v>0.507939759433517</v>
      </c>
      <c r="L1804" s="37" t="n">
        <f aca="false">INDEX(Random!$F$2:$F$10003,($H1804-1)*$L$2 + L$2)</f>
        <v>-0.680284627071481</v>
      </c>
      <c r="M1804" s="29" t="n">
        <f aca="false" t="array" ref="M1804:P1804">TRANSPOSE(MMULT($B$28:$E$31, TRANSPOSE(I1804:L1804)))</f>
        <v>1.17397301267011</v>
      </c>
      <c r="N1804" s="29" t="n">
        <v>1.09540970206493</v>
      </c>
      <c r="O1804" s="29" t="n">
        <v>0.94967679854692</v>
      </c>
      <c r="P1804" s="29" t="n">
        <v>0.148691838081821</v>
      </c>
      <c r="Q1804" s="55" t="n">
        <f aca="false">EXP(($F$11 - $F$7 - $C$7*$C$7/2)*$C$3 + M1804*$C$7*SQRT($C$3))</f>
        <v>1.04835949372692</v>
      </c>
      <c r="R1804" s="55" t="n">
        <f aca="false">EXP(($F$11 - $F$8 - $C$8*$C$8/2)*$C$3 + N1804*$C$8*SQRT($C$3))</f>
        <v>1.05085255025471</v>
      </c>
      <c r="S1804" s="55" t="n">
        <f aca="false">EXP(($F$11 - $F$9 - $C$9*$C$9/2)*$C$3 + O1804*$C$9*SQRT($C$3))</f>
        <v>1.04525629259718</v>
      </c>
      <c r="T1804" s="55" t="n">
        <f aca="false">EXP(($F$11 - $F$10 - $C$10*$C$10/2)*$C$3 + P1804*$C$10*SQRT($C$3))</f>
        <v>1.00673673419307</v>
      </c>
      <c r="U1804" s="53" t="n">
        <f aca="false">$C$4 * (MAX(MAX(Q1804:T1804) - $C$2, 0))</f>
        <v>50.8525502547099</v>
      </c>
    </row>
    <row r="1805" customFormat="false" ht="13.8" hidden="false" customHeight="false" outlineLevel="0" collapsed="false">
      <c r="H1805" s="4" t="n">
        <v>1803</v>
      </c>
      <c r="I1805" s="17" t="n">
        <f aca="false">INDEX(Random!$F$2:$F$10003,($H1805-1)*$L$2 + I$2)</f>
        <v>-1.82384472808837</v>
      </c>
      <c r="J1805" s="17" t="n">
        <f aca="false">INDEX(Random!$F$2:$F$10003,($H1805-1)*$L$2 + J$2)</f>
        <v>-0.123189314668108</v>
      </c>
      <c r="K1805" s="17" t="n">
        <f aca="false">INDEX(Random!$F$2:$F$10003,($H1805-1)*$L$2 + K$2)</f>
        <v>-0.886510063751238</v>
      </c>
      <c r="L1805" s="37" t="n">
        <f aca="false">INDEX(Random!$F$2:$F$10003,($H1805-1)*$L$2 + L$2)</f>
        <v>-1.37515297450304</v>
      </c>
      <c r="M1805" s="29" t="n">
        <f aca="false" t="array" ref="M1805:P1805">TRANSPOSE(MMULT($B$28:$E$31, TRANSPOSE(I1805:L1805)))</f>
        <v>-1.82384472808837</v>
      </c>
      <c r="N1805" s="29" t="n">
        <v>-1.20521962873951</v>
      </c>
      <c r="O1805" s="29" t="n">
        <v>-1.52238812284404</v>
      </c>
      <c r="P1805" s="29" t="n">
        <v>-2.09421347720991</v>
      </c>
      <c r="Q1805" s="55" t="n">
        <f aca="false">EXP(($F$11 - $F$7 - $C$7*$C$7/2)*$C$3 + M1805*$C$7*SQRT($C$3))</f>
        <v>0.943935854881185</v>
      </c>
      <c r="R1805" s="55" t="n">
        <f aca="false">EXP(($F$11 - $F$8 - $C$8*$C$8/2)*$C$3 + N1805*$C$8*SQRT($C$3))</f>
        <v>0.952967042119409</v>
      </c>
      <c r="S1805" s="55" t="n">
        <f aca="false">EXP(($F$11 - $F$9 - $C$9*$C$9/2)*$C$3 + O1805*$C$9*SQRT($C$3))</f>
        <v>0.944273191575336</v>
      </c>
      <c r="T1805" s="55" t="n">
        <f aca="false">EXP(($F$11 - $F$10 - $C$10*$C$10/2)*$C$3 + P1805*$C$10*SQRT($C$3))</f>
        <v>0.927082587215328</v>
      </c>
      <c r="U1805" s="53" t="n">
        <f aca="false">$C$4 * (MAX(MAX(Q1805:T1805) - $C$2, 0))</f>
        <v>0</v>
      </c>
    </row>
    <row r="1806" customFormat="false" ht="13.8" hidden="false" customHeight="false" outlineLevel="0" collapsed="false">
      <c r="H1806" s="4" t="n">
        <v>1804</v>
      </c>
      <c r="I1806" s="17" t="n">
        <f aca="false">INDEX(Random!$F$2:$F$10003,($H1806-1)*$L$2 + I$2)</f>
        <v>1.45709943115361</v>
      </c>
      <c r="J1806" s="17" t="n">
        <f aca="false">INDEX(Random!$F$2:$F$10003,($H1806-1)*$L$2 + J$2)</f>
        <v>-0.820454037194382</v>
      </c>
      <c r="K1806" s="17" t="n">
        <f aca="false">INDEX(Random!$F$2:$F$10003,($H1806-1)*$L$2 + K$2)</f>
        <v>0.827135141657886</v>
      </c>
      <c r="L1806" s="37" t="n">
        <f aca="false">INDEX(Random!$F$2:$F$10003,($H1806-1)*$L$2 + L$2)</f>
        <v>1.00689091246544</v>
      </c>
      <c r="M1806" s="29" t="n">
        <f aca="false" t="array" ref="M1806:P1806">TRANSPOSE(MMULT($B$28:$E$31, TRANSPOSE(I1806:L1806)))</f>
        <v>1.45709943115361</v>
      </c>
      <c r="N1806" s="29" t="n">
        <v>0.232740727196209</v>
      </c>
      <c r="O1806" s="29" t="n">
        <v>1.26296556380541</v>
      </c>
      <c r="P1806" s="29" t="n">
        <v>1.37409582740517</v>
      </c>
      <c r="Q1806" s="55" t="n">
        <f aca="false">EXP(($F$11 - $F$7 - $C$7*$C$7/2)*$C$3 + M1806*$C$7*SQRT($C$3))</f>
        <v>1.0587997762963</v>
      </c>
      <c r="R1806" s="55" t="n">
        <f aca="false">EXP(($F$11 - $F$8 - $C$8*$C$8/2)*$C$3 + N1806*$C$8*SQRT($C$3))</f>
        <v>1.01302241858567</v>
      </c>
      <c r="S1806" s="55" t="n">
        <f aca="false">EXP(($F$11 - $F$9 - $C$9*$C$9/2)*$C$3 + O1806*$C$9*SQRT($C$3))</f>
        <v>1.05880221109604</v>
      </c>
      <c r="T1806" s="55" t="n">
        <f aca="false">EXP(($F$11 - $F$10 - $C$10*$C$10/2)*$C$3 + P1806*$C$10*SQRT($C$3))</f>
        <v>1.05311005189034</v>
      </c>
      <c r="U1806" s="53" t="n">
        <f aca="false">$C$4 * (MAX(MAX(Q1806:T1806) - $C$2, 0))</f>
        <v>58.80221109604</v>
      </c>
    </row>
    <row r="1807" customFormat="false" ht="13.8" hidden="false" customHeight="false" outlineLevel="0" collapsed="false">
      <c r="H1807" s="4" t="n">
        <v>1805</v>
      </c>
      <c r="I1807" s="17" t="n">
        <f aca="false">INDEX(Random!$F$2:$F$10003,($H1807-1)*$L$2 + I$2)</f>
        <v>0.71251581669905</v>
      </c>
      <c r="J1807" s="17" t="n">
        <f aca="false">INDEX(Random!$F$2:$F$10003,($H1807-1)*$L$2 + J$2)</f>
        <v>2.4173199971665</v>
      </c>
      <c r="K1807" s="17" t="n">
        <f aca="false">INDEX(Random!$F$2:$F$10003,($H1807-1)*$L$2 + K$2)</f>
        <v>0.345226726146035</v>
      </c>
      <c r="L1807" s="37" t="n">
        <f aca="false">INDEX(Random!$F$2:$F$10003,($H1807-1)*$L$2 + L$2)</f>
        <v>1.41199155256909</v>
      </c>
      <c r="M1807" s="29" t="n">
        <f aca="false" t="array" ref="M1807:P1807">TRANSPOSE(MMULT($B$28:$E$31, TRANSPOSE(I1807:L1807)))</f>
        <v>0.71251581669905</v>
      </c>
      <c r="N1807" s="29" t="n">
        <v>2.35338370004717</v>
      </c>
      <c r="O1807" s="29" t="n">
        <v>0.755800921812161</v>
      </c>
      <c r="P1807" s="29" t="n">
        <v>2.11957130325935</v>
      </c>
      <c r="Q1807" s="55" t="n">
        <f aca="false">EXP(($F$11 - $F$7 - $C$7*$C$7/2)*$C$3 + M1807*$C$7*SQRT($C$3))</f>
        <v>1.03156343925778</v>
      </c>
      <c r="R1807" s="55" t="n">
        <f aca="false">EXP(($F$11 - $F$8 - $C$8*$C$8/2)*$C$3 + N1807*$C$8*SQRT($C$3))</f>
        <v>1.10856421967924</v>
      </c>
      <c r="S1807" s="55" t="n">
        <f aca="false">EXP(($F$11 - $F$9 - $C$9*$C$9/2)*$C$3 + O1807*$C$9*SQRT($C$3))</f>
        <v>1.03696047408703</v>
      </c>
      <c r="T1807" s="55" t="n">
        <f aca="false">EXP(($F$11 - $F$10 - $C$10*$C$10/2)*$C$3 + P1807*$C$10*SQRT($C$3))</f>
        <v>1.08236013190527</v>
      </c>
      <c r="U1807" s="53" t="n">
        <f aca="false">$C$4 * (MAX(MAX(Q1807:T1807) - $C$2, 0))</f>
        <v>108.56421967924</v>
      </c>
    </row>
    <row r="1808" customFormat="false" ht="13.8" hidden="false" customHeight="false" outlineLevel="0" collapsed="false">
      <c r="H1808" s="4" t="n">
        <v>1806</v>
      </c>
      <c r="I1808" s="17" t="n">
        <f aca="false">INDEX(Random!$F$2:$F$10003,($H1808-1)*$L$2 + I$2)</f>
        <v>0.639215174871658</v>
      </c>
      <c r="J1808" s="17" t="n">
        <f aca="false">INDEX(Random!$F$2:$F$10003,($H1808-1)*$L$2 + J$2)</f>
        <v>0.790440037775316</v>
      </c>
      <c r="K1808" s="17" t="n">
        <f aca="false">INDEX(Random!$F$2:$F$10003,($H1808-1)*$L$2 + K$2)</f>
        <v>-0.429107393584517</v>
      </c>
      <c r="L1808" s="37" t="n">
        <f aca="false">INDEX(Random!$F$2:$F$10003,($H1808-1)*$L$2 + L$2)</f>
        <v>0.754500770096422</v>
      </c>
      <c r="M1808" s="29" t="n">
        <f aca="false" t="array" ref="M1808:P1808">TRANSPOSE(MMULT($B$28:$E$31, TRANSPOSE(I1808:L1808)))</f>
        <v>0.639215174871658</v>
      </c>
      <c r="N1808" s="29" t="n">
        <v>1.01617280748877</v>
      </c>
      <c r="O1808" s="29" t="n">
        <v>-0.0971007586789682</v>
      </c>
      <c r="P1808" s="29" t="n">
        <v>1.13741780091077</v>
      </c>
      <c r="Q1808" s="55" t="n">
        <f aca="false">EXP(($F$11 - $F$7 - $C$7*$C$7/2)*$C$3 + M1808*$C$7*SQRT($C$3))</f>
        <v>1.0289203320066</v>
      </c>
      <c r="R1808" s="55" t="n">
        <f aca="false">EXP(($F$11 - $F$8 - $C$8*$C$8/2)*$C$3 + N1808*$C$8*SQRT($C$3))</f>
        <v>1.04731968473446</v>
      </c>
      <c r="S1808" s="55" t="n">
        <f aca="false">EXP(($F$11 - $F$9 - $C$9*$C$9/2)*$C$3 + O1808*$C$9*SQRT($C$3))</f>
        <v>1.00124032238265</v>
      </c>
      <c r="T1808" s="55" t="n">
        <f aca="false">EXP(($F$11 - $F$10 - $C$10*$C$10/2)*$C$3 + P1808*$C$10*SQRT($C$3))</f>
        <v>1.04398990819461</v>
      </c>
      <c r="U1808" s="53" t="n">
        <f aca="false">$C$4 * (MAX(MAX(Q1808:T1808) - $C$2, 0))</f>
        <v>47.3196847344599</v>
      </c>
    </row>
    <row r="1809" customFormat="false" ht="13.8" hidden="false" customHeight="false" outlineLevel="0" collapsed="false">
      <c r="H1809" s="4" t="n">
        <v>1807</v>
      </c>
      <c r="I1809" s="17" t="n">
        <f aca="false">INDEX(Random!$F$2:$F$10003,($H1809-1)*$L$2 + I$2)</f>
        <v>0.788009596413864</v>
      </c>
      <c r="J1809" s="17" t="n">
        <f aca="false">INDEX(Random!$F$2:$F$10003,($H1809-1)*$L$2 + J$2)</f>
        <v>-1.59715952386143</v>
      </c>
      <c r="K1809" s="17" t="n">
        <f aca="false">INDEX(Random!$F$2:$F$10003,($H1809-1)*$L$2 + K$2)</f>
        <v>-0.100819717571248</v>
      </c>
      <c r="L1809" s="37" t="n">
        <f aca="false">INDEX(Random!$F$2:$F$10003,($H1809-1)*$L$2 + L$2)</f>
        <v>-0.630295596101029</v>
      </c>
      <c r="M1809" s="29" t="n">
        <f aca="false" t="array" ref="M1809:P1809">TRANSPOSE(MMULT($B$28:$E$31, TRANSPOSE(I1809:L1809)))</f>
        <v>0.788009596413864</v>
      </c>
      <c r="N1809" s="29" t="n">
        <v>-0.790656892660679</v>
      </c>
      <c r="O1809" s="29" t="n">
        <v>0.0989692297063102</v>
      </c>
      <c r="P1809" s="29" t="n">
        <v>-0.514096965358318</v>
      </c>
      <c r="Q1809" s="55" t="n">
        <f aca="false">EXP(($F$11 - $F$7 - $C$7*$C$7/2)*$C$3 + M1809*$C$7*SQRT($C$3))</f>
        <v>1.03429272524847</v>
      </c>
      <c r="R1809" s="55" t="n">
        <f aca="false">EXP(($F$11 - $F$8 - $C$8*$C$8/2)*$C$3 + N1809*$C$8*SQRT($C$3))</f>
        <v>0.96990607415798</v>
      </c>
      <c r="S1809" s="55" t="n">
        <f aca="false">EXP(($F$11 - $F$9 - $C$9*$C$9/2)*$C$3 + O1809*$C$9*SQRT($C$3))</f>
        <v>1.00934139131138</v>
      </c>
      <c r="T1809" s="55" t="n">
        <f aca="false">EXP(($F$11 - $F$10 - $C$10*$C$10/2)*$C$3 + P1809*$C$10*SQRT($C$3))</f>
        <v>0.982511387743841</v>
      </c>
      <c r="U1809" s="53" t="n">
        <f aca="false">$C$4 * (MAX(MAX(Q1809:T1809) - $C$2, 0))</f>
        <v>34.2927252484699</v>
      </c>
    </row>
    <row r="1810" customFormat="false" ht="13.8" hidden="false" customHeight="false" outlineLevel="0" collapsed="false">
      <c r="H1810" s="4" t="n">
        <v>1808</v>
      </c>
      <c r="I1810" s="17" t="n">
        <f aca="false">INDEX(Random!$F$2:$F$10003,($H1810-1)*$L$2 + I$2)</f>
        <v>0.360592075883213</v>
      </c>
      <c r="J1810" s="17" t="n">
        <f aca="false">INDEX(Random!$F$2:$F$10003,($H1810-1)*$L$2 + J$2)</f>
        <v>1.64732761573994</v>
      </c>
      <c r="K1810" s="17" t="n">
        <f aca="false">INDEX(Random!$F$2:$F$10003,($H1810-1)*$L$2 + K$2)</f>
        <v>0.648270943507276</v>
      </c>
      <c r="L1810" s="37" t="n">
        <f aca="false">INDEX(Random!$F$2:$F$10003,($H1810-1)*$L$2 + L$2)</f>
        <v>0.0976478639970555</v>
      </c>
      <c r="M1810" s="29" t="n">
        <f aca="false" t="array" ref="M1810:P1810">TRANSPOSE(MMULT($B$28:$E$31, TRANSPOSE(I1810:L1810)))</f>
        <v>0.360592075883213</v>
      </c>
      <c r="N1810" s="29" t="n">
        <v>1.52788539302925</v>
      </c>
      <c r="O1810" s="29" t="n">
        <v>0.84791401296518</v>
      </c>
      <c r="P1810" s="29" t="n">
        <v>0.667512391069558</v>
      </c>
      <c r="Q1810" s="55" t="n">
        <f aca="false">EXP(($F$11 - $F$7 - $C$7*$C$7/2)*$C$3 + M1810*$C$7*SQRT($C$3))</f>
        <v>1.01893526337165</v>
      </c>
      <c r="R1810" s="55" t="n">
        <f aca="false">EXP(($F$11 - $F$8 - $C$8*$C$8/2)*$C$3 + N1810*$C$8*SQRT($C$3))</f>
        <v>1.07034604657608</v>
      </c>
      <c r="S1810" s="55" t="n">
        <f aca="false">EXP(($F$11 - $F$9 - $C$9*$C$9/2)*$C$3 + O1810*$C$9*SQRT($C$3))</f>
        <v>1.04089368945211</v>
      </c>
      <c r="T1810" s="55" t="n">
        <f aca="false">EXP(($F$11 - $F$10 - $C$10*$C$10/2)*$C$3 + P1810*$C$10*SQRT($C$3))</f>
        <v>1.02611599829175</v>
      </c>
      <c r="U1810" s="53" t="n">
        <f aca="false">$C$4 * (MAX(MAX(Q1810:T1810) - $C$2, 0))</f>
        <v>70.3460465760799</v>
      </c>
    </row>
    <row r="1811" customFormat="false" ht="13.8" hidden="false" customHeight="false" outlineLevel="0" collapsed="false">
      <c r="H1811" s="4" t="n">
        <v>1809</v>
      </c>
      <c r="I1811" s="17" t="n">
        <f aca="false">INDEX(Random!$F$2:$F$10003,($H1811-1)*$L$2 + I$2)</f>
        <v>1.68791816652375</v>
      </c>
      <c r="J1811" s="17" t="n">
        <f aca="false">INDEX(Random!$F$2:$F$10003,($H1811-1)*$L$2 + J$2)</f>
        <v>-0.344870782949608</v>
      </c>
      <c r="K1811" s="17" t="n">
        <f aca="false">INDEX(Random!$F$2:$F$10003,($H1811-1)*$L$2 + K$2)</f>
        <v>0.0937265222572858</v>
      </c>
      <c r="L1811" s="37" t="n">
        <f aca="false">INDEX(Random!$F$2:$F$10003,($H1811-1)*$L$2 + L$2)</f>
        <v>0.787923895561604</v>
      </c>
      <c r="M1811" s="29" t="n">
        <f aca="false" t="array" ref="M1811:P1811">TRANSPOSE(MMULT($B$28:$E$31, TRANSPOSE(I1811:L1811)))</f>
        <v>1.68791816652375</v>
      </c>
      <c r="N1811" s="29" t="n">
        <v>0.750775653380022</v>
      </c>
      <c r="O1811" s="29" t="n">
        <v>0.707823728026927</v>
      </c>
      <c r="P1811" s="29" t="n">
        <v>1.42067327112329</v>
      </c>
      <c r="Q1811" s="55" t="n">
        <f aca="false">EXP(($F$11 - $F$7 - $C$7*$C$7/2)*$C$3 + M1811*$C$7*SQRT($C$3))</f>
        <v>1.06738809952834</v>
      </c>
      <c r="R1811" s="55" t="n">
        <f aca="false">EXP(($F$11 - $F$8 - $C$8*$C$8/2)*$C$3 + N1811*$C$8*SQRT($C$3))</f>
        <v>1.0355729415478</v>
      </c>
      <c r="S1811" s="55" t="n">
        <f aca="false">EXP(($F$11 - $F$9 - $C$9*$C$9/2)*$C$3 + O1811*$C$9*SQRT($C$3))</f>
        <v>1.03491774509594</v>
      </c>
      <c r="T1811" s="55" t="n">
        <f aca="false">EXP(($F$11 - $F$10 - $C$10*$C$10/2)*$C$3 + P1811*$C$10*SQRT($C$3))</f>
        <v>1.0549142262222</v>
      </c>
      <c r="U1811" s="53" t="n">
        <f aca="false">$C$4 * (MAX(MAX(Q1811:T1811) - $C$2, 0))</f>
        <v>67.38809952834</v>
      </c>
    </row>
    <row r="1812" customFormat="false" ht="13.8" hidden="false" customHeight="false" outlineLevel="0" collapsed="false">
      <c r="H1812" s="4" t="n">
        <v>1810</v>
      </c>
      <c r="I1812" s="17" t="n">
        <f aca="false">INDEX(Random!$F$2:$F$10003,($H1812-1)*$L$2 + I$2)</f>
        <v>1.01604161509986</v>
      </c>
      <c r="J1812" s="17" t="n">
        <f aca="false">INDEX(Random!$F$2:$F$10003,($H1812-1)*$L$2 + J$2)</f>
        <v>-0.206483206825495</v>
      </c>
      <c r="K1812" s="17" t="n">
        <f aca="false">INDEX(Random!$F$2:$F$10003,($H1812-1)*$L$2 + K$2)</f>
        <v>-0.65087316951645</v>
      </c>
      <c r="L1812" s="37" t="n">
        <f aca="false">INDEX(Random!$F$2:$F$10003,($H1812-1)*$L$2 + L$2)</f>
        <v>1.17792457131271</v>
      </c>
      <c r="M1812" s="29" t="n">
        <f aca="false" t="array" ref="M1812:P1812">TRANSPOSE(MMULT($B$28:$E$31, TRANSPOSE(I1812:L1812)))</f>
        <v>1.01604161509986</v>
      </c>
      <c r="N1812" s="29" t="n">
        <v>0.452812361374569</v>
      </c>
      <c r="O1812" s="29" t="n">
        <v>-0.225664581203115</v>
      </c>
      <c r="P1812" s="29" t="n">
        <v>1.43429901005074</v>
      </c>
      <c r="Q1812" s="55" t="n">
        <f aca="false">EXP(($F$11 - $F$7 - $C$7*$C$7/2)*$C$3 + M1812*$C$7*SQRT($C$3))</f>
        <v>1.04258056942901</v>
      </c>
      <c r="R1812" s="55" t="n">
        <f aca="false">EXP(($F$11 - $F$8 - $C$8*$C$8/2)*$C$3 + N1812*$C$8*SQRT($C$3))</f>
        <v>1.02254171008133</v>
      </c>
      <c r="S1812" s="55" t="n">
        <f aca="false">EXP(($F$11 - $F$9 - $C$9*$C$9/2)*$C$3 + O1812*$C$9*SQRT($C$3))</f>
        <v>0.995963748361396</v>
      </c>
      <c r="T1812" s="55" t="n">
        <f aca="false">EXP(($F$11 - $F$10 - $C$10*$C$10/2)*$C$3 + P1812*$C$10*SQRT($C$3))</f>
        <v>1.05544260248181</v>
      </c>
      <c r="U1812" s="53" t="n">
        <f aca="false">$C$4 * (MAX(MAX(Q1812:T1812) - $C$2, 0))</f>
        <v>55.44260248181</v>
      </c>
    </row>
    <row r="1813" customFormat="false" ht="13.8" hidden="false" customHeight="false" outlineLevel="0" collapsed="false">
      <c r="H1813" s="4" t="n">
        <v>1811</v>
      </c>
      <c r="I1813" s="17" t="n">
        <f aca="false">INDEX(Random!$F$2:$F$10003,($H1813-1)*$L$2 + I$2)</f>
        <v>0.836932423312722</v>
      </c>
      <c r="J1813" s="17" t="n">
        <f aca="false">INDEX(Random!$F$2:$F$10003,($H1813-1)*$L$2 + J$2)</f>
        <v>-0.495150208920171</v>
      </c>
      <c r="K1813" s="17" t="n">
        <f aca="false">INDEX(Random!$F$2:$F$10003,($H1813-1)*$L$2 + K$2)</f>
        <v>1.51573315254198</v>
      </c>
      <c r="L1813" s="37" t="n">
        <f aca="false">INDEX(Random!$F$2:$F$10003,($H1813-1)*$L$2 + L$2)</f>
        <v>-0.367090922884212</v>
      </c>
      <c r="M1813" s="29" t="n">
        <f aca="false" t="array" ref="M1813:P1813">TRANSPOSE(MMULT($B$28:$E$31, TRANSPOSE(I1813:L1813)))</f>
        <v>0.836932423312722</v>
      </c>
      <c r="N1813" s="29" t="n">
        <v>0.11469480376713</v>
      </c>
      <c r="O1813" s="29" t="n">
        <v>1.68280834761844</v>
      </c>
      <c r="P1813" s="29" t="n">
        <v>0.00618557742503018</v>
      </c>
      <c r="Q1813" s="55" t="n">
        <f aca="false">EXP(($F$11 - $F$7 - $C$7*$C$7/2)*$C$3 + M1813*$C$7*SQRT($C$3))</f>
        <v>1.03606526070928</v>
      </c>
      <c r="R1813" s="55" t="n">
        <f aca="false">EXP(($F$11 - $F$8 - $C$8*$C$8/2)*$C$3 + N1813*$C$8*SQRT($C$3))</f>
        <v>1.00795286148925</v>
      </c>
      <c r="S1813" s="55" t="n">
        <f aca="false">EXP(($F$11 - $F$9 - $C$9*$C$9/2)*$C$3 + O1813*$C$9*SQRT($C$3))</f>
        <v>1.07723095500595</v>
      </c>
      <c r="T1813" s="55" t="n">
        <f aca="false">EXP(($F$11 - $F$10 - $C$10*$C$10/2)*$C$3 + P1813*$C$10*SQRT($C$3))</f>
        <v>1.00147813007932</v>
      </c>
      <c r="U1813" s="53" t="n">
        <f aca="false">$C$4 * (MAX(MAX(Q1813:T1813) - $C$2, 0))</f>
        <v>77.23095500595</v>
      </c>
    </row>
    <row r="1814" customFormat="false" ht="13.8" hidden="false" customHeight="false" outlineLevel="0" collapsed="false">
      <c r="H1814" s="4" t="n">
        <v>1812</v>
      </c>
      <c r="I1814" s="17" t="n">
        <f aca="false">INDEX(Random!$F$2:$F$10003,($H1814-1)*$L$2 + I$2)</f>
        <v>1.37174167489555</v>
      </c>
      <c r="J1814" s="17" t="n">
        <f aca="false">INDEX(Random!$F$2:$F$10003,($H1814-1)*$L$2 + J$2)</f>
        <v>-0.0185292217245184</v>
      </c>
      <c r="K1814" s="17" t="n">
        <f aca="false">INDEX(Random!$F$2:$F$10003,($H1814-1)*$L$2 + K$2)</f>
        <v>0.515308162534973</v>
      </c>
      <c r="L1814" s="37" t="n">
        <f aca="false">INDEX(Random!$F$2:$F$10003,($H1814-1)*$L$2 + L$2)</f>
        <v>0.632665054588952</v>
      </c>
      <c r="M1814" s="29" t="n">
        <f aca="false" t="array" ref="M1814:P1814">TRANSPOSE(MMULT($B$28:$E$31, TRANSPOSE(I1814:L1814)))</f>
        <v>1.37174167489555</v>
      </c>
      <c r="N1814" s="29" t="n">
        <v>0.818119975530823</v>
      </c>
      <c r="O1814" s="29" t="n">
        <v>0.997835217781795</v>
      </c>
      <c r="P1814" s="29" t="n">
        <v>1.21444540521387</v>
      </c>
      <c r="Q1814" s="55" t="n">
        <f aca="false">EXP(($F$11 - $F$7 - $C$7*$C$7/2)*$C$3 + M1814*$C$7*SQRT($C$3))</f>
        <v>1.05564130957596</v>
      </c>
      <c r="R1814" s="55" t="n">
        <f aca="false">EXP(($F$11 - $F$8 - $C$8*$C$8/2)*$C$3 + N1814*$C$8*SQRT($C$3))</f>
        <v>1.03854113541131</v>
      </c>
      <c r="S1814" s="55" t="n">
        <f aca="false">EXP(($F$11 - $F$9 - $C$9*$C$9/2)*$C$3 + O1814*$C$9*SQRT($C$3))</f>
        <v>1.04732722874415</v>
      </c>
      <c r="T1814" s="55" t="n">
        <f aca="false">EXP(($F$11 - $F$10 - $C$10*$C$10/2)*$C$3 + P1814*$C$10*SQRT($C$3))</f>
        <v>1.04694938453536</v>
      </c>
      <c r="U1814" s="53" t="n">
        <f aca="false">$C$4 * (MAX(MAX(Q1814:T1814) - $C$2, 0))</f>
        <v>55.64130957596</v>
      </c>
    </row>
    <row r="1815" customFormat="false" ht="13.8" hidden="false" customHeight="false" outlineLevel="0" collapsed="false">
      <c r="H1815" s="4" t="n">
        <v>1813</v>
      </c>
      <c r="I1815" s="17" t="n">
        <f aca="false">INDEX(Random!$F$2:$F$10003,($H1815-1)*$L$2 + I$2)</f>
        <v>0.644762205356029</v>
      </c>
      <c r="J1815" s="17" t="n">
        <f aca="false">INDEX(Random!$F$2:$F$10003,($H1815-1)*$L$2 + J$2)</f>
        <v>0.563109876640908</v>
      </c>
      <c r="K1815" s="17" t="n">
        <f aca="false">INDEX(Random!$F$2:$F$10003,($H1815-1)*$L$2 + K$2)</f>
        <v>0.434672268079729</v>
      </c>
      <c r="L1815" s="37" t="n">
        <f aca="false">INDEX(Random!$F$2:$F$10003,($H1815-1)*$L$2 + L$2)</f>
        <v>1.02410741909873</v>
      </c>
      <c r="M1815" s="29" t="n">
        <f aca="false" t="array" ref="M1815:P1815">TRANSPOSE(MMULT($B$28:$E$31, TRANSPOSE(I1815:L1815)))</f>
        <v>0.644762205356029</v>
      </c>
      <c r="N1815" s="29" t="n">
        <v>0.838905762024688</v>
      </c>
      <c r="O1815" s="29" t="n">
        <v>0.685496329626349</v>
      </c>
      <c r="P1815" s="29" t="n">
        <v>1.31319171271868</v>
      </c>
      <c r="Q1815" s="55" t="n">
        <f aca="false">EXP(($F$11 - $F$7 - $C$7*$C$7/2)*$C$3 + M1815*$C$7*SQRT($C$3))</f>
        <v>1.02912011223491</v>
      </c>
      <c r="R1815" s="55" t="n">
        <f aca="false">EXP(($F$11 - $F$8 - $C$8*$C$8/2)*$C$3 + N1815*$C$8*SQRT($C$3))</f>
        <v>1.03945898377136</v>
      </c>
      <c r="S1815" s="55" t="n">
        <f aca="false">EXP(($F$11 - $F$9 - $C$9*$C$9/2)*$C$3 + O1815*$C$9*SQRT($C$3))</f>
        <v>1.03396848215586</v>
      </c>
      <c r="T1815" s="55" t="n">
        <f aca="false">EXP(($F$11 - $F$10 - $C$10*$C$10/2)*$C$3 + P1815*$C$10*SQRT($C$3))</f>
        <v>1.05075558925812</v>
      </c>
      <c r="U1815" s="53" t="n">
        <f aca="false">$C$4 * (MAX(MAX(Q1815:T1815) - $C$2, 0))</f>
        <v>50.75558925812</v>
      </c>
    </row>
    <row r="1816" customFormat="false" ht="13.8" hidden="false" customHeight="false" outlineLevel="0" collapsed="false">
      <c r="H1816" s="4" t="n">
        <v>1814</v>
      </c>
      <c r="I1816" s="17" t="n">
        <f aca="false">INDEX(Random!$F$2:$F$10003,($H1816-1)*$L$2 + I$2)</f>
        <v>0.634745704929845</v>
      </c>
      <c r="J1816" s="17" t="n">
        <f aca="false">INDEX(Random!$F$2:$F$10003,($H1816-1)*$L$2 + J$2)</f>
        <v>0.0482630695259035</v>
      </c>
      <c r="K1816" s="17" t="n">
        <f aca="false">INDEX(Random!$F$2:$F$10003,($H1816-1)*$L$2 + K$2)</f>
        <v>0.145318246447543</v>
      </c>
      <c r="L1816" s="37" t="n">
        <f aca="false">INDEX(Random!$F$2:$F$10003,($H1816-1)*$L$2 + L$2)</f>
        <v>-1.14989753191263</v>
      </c>
      <c r="M1816" s="29" t="n">
        <f aca="false" t="array" ref="M1816:P1816">TRANSPOSE(MMULT($B$28:$E$31, TRANSPOSE(I1816:L1816)))</f>
        <v>0.634745704929845</v>
      </c>
      <c r="N1816" s="29" t="n">
        <v>0.423730803336041</v>
      </c>
      <c r="O1816" s="29" t="n">
        <v>0.379790712708273</v>
      </c>
      <c r="P1816" s="29" t="n">
        <v>-0.619888924195213</v>
      </c>
      <c r="Q1816" s="55" t="n">
        <f aca="false">EXP(($F$11 - $F$7 - $C$7*$C$7/2)*$C$3 + M1816*$C$7*SQRT($C$3))</f>
        <v>1.02875938909782</v>
      </c>
      <c r="R1816" s="55" t="n">
        <f aca="false">EXP(($F$11 - $F$8 - $C$8*$C$8/2)*$C$3 + N1816*$C$8*SQRT($C$3))</f>
        <v>1.02127866377464</v>
      </c>
      <c r="S1816" s="55" t="n">
        <f aca="false">EXP(($F$11 - $F$9 - $C$9*$C$9/2)*$C$3 + O1816*$C$9*SQRT($C$3))</f>
        <v>1.02105845811955</v>
      </c>
      <c r="T1816" s="55" t="n">
        <f aca="false">EXP(($F$11 - $F$10 - $C$10*$C$10/2)*$C$3 + P1816*$C$10*SQRT($C$3))</f>
        <v>0.9786989423549</v>
      </c>
      <c r="U1816" s="53" t="n">
        <f aca="false">$C$4 * (MAX(MAX(Q1816:T1816) - $C$2, 0))</f>
        <v>28.7593890978199</v>
      </c>
    </row>
    <row r="1817" customFormat="false" ht="13.8" hidden="false" customHeight="false" outlineLevel="0" collapsed="false">
      <c r="H1817" s="4" t="n">
        <v>1815</v>
      </c>
      <c r="I1817" s="17" t="n">
        <f aca="false">INDEX(Random!$F$2:$F$10003,($H1817-1)*$L$2 + I$2)</f>
        <v>-0.342275071969681</v>
      </c>
      <c r="J1817" s="17" t="n">
        <f aca="false">INDEX(Random!$F$2:$F$10003,($H1817-1)*$L$2 + J$2)</f>
        <v>0.40955958701895</v>
      </c>
      <c r="K1817" s="17" t="n">
        <f aca="false">INDEX(Random!$F$2:$F$10003,($H1817-1)*$L$2 + K$2)</f>
        <v>-0.0643170453921219</v>
      </c>
      <c r="L1817" s="37" t="n">
        <f aca="false">INDEX(Random!$F$2:$F$10003,($H1817-1)*$L$2 + L$2)</f>
        <v>0.765455352606127</v>
      </c>
      <c r="M1817" s="29" t="n">
        <f aca="false" t="array" ref="M1817:P1817">TRANSPOSE(MMULT($B$28:$E$31, TRANSPOSE(I1817:L1817)))</f>
        <v>-0.342275071969681</v>
      </c>
      <c r="N1817" s="29" t="n">
        <v>0.11762319090685</v>
      </c>
      <c r="O1817" s="29" t="n">
        <v>-0.162056204472152</v>
      </c>
      <c r="P1817" s="29" t="n">
        <v>0.56083179291136</v>
      </c>
      <c r="Q1817" s="55" t="n">
        <f aca="false">EXP(($F$11 - $F$7 - $C$7*$C$7/2)*$C$3 + M1817*$C$7*SQRT($C$3))</f>
        <v>0.994174904524105</v>
      </c>
      <c r="R1817" s="55" t="n">
        <f aca="false">EXP(($F$11 - $F$8 - $C$8*$C$8/2)*$C$3 + N1817*$C$8*SQRT($C$3))</f>
        <v>1.00807831553424</v>
      </c>
      <c r="S1817" s="55" t="n">
        <f aca="false">EXP(($F$11 - $F$9 - $C$9*$C$9/2)*$C$3 + O1817*$C$9*SQRT($C$3))</f>
        <v>0.998570907123345</v>
      </c>
      <c r="T1817" s="55" t="n">
        <f aca="false">EXP(($F$11 - $F$10 - $C$10*$C$10/2)*$C$3 + P1817*$C$10*SQRT($C$3))</f>
        <v>1.02210097384365</v>
      </c>
      <c r="U1817" s="53" t="n">
        <f aca="false">$C$4 * (MAX(MAX(Q1817:T1817) - $C$2, 0))</f>
        <v>22.10097384365</v>
      </c>
    </row>
    <row r="1818" customFormat="false" ht="13.8" hidden="false" customHeight="false" outlineLevel="0" collapsed="false">
      <c r="H1818" s="4" t="n">
        <v>1816</v>
      </c>
      <c r="I1818" s="17" t="n">
        <f aca="false">INDEX(Random!$F$2:$F$10003,($H1818-1)*$L$2 + I$2)</f>
        <v>0.943519104435028</v>
      </c>
      <c r="J1818" s="17" t="n">
        <f aca="false">INDEX(Random!$F$2:$F$10003,($H1818-1)*$L$2 + J$2)</f>
        <v>-0.75397428506629</v>
      </c>
      <c r="K1818" s="17" t="n">
        <f aca="false">INDEX(Random!$F$2:$F$10003,($H1818-1)*$L$2 + K$2)</f>
        <v>1.01130521992334</v>
      </c>
      <c r="L1818" s="37" t="n">
        <f aca="false">INDEX(Random!$F$2:$F$10003,($H1818-1)*$L$2 + L$2)</f>
        <v>1.04809415345098</v>
      </c>
      <c r="M1818" s="29" t="n">
        <f aca="false" t="array" ref="M1818:P1818">TRANSPOSE(MMULT($B$28:$E$31, TRANSPOSE(I1818:L1818)))</f>
        <v>0.943519104435028</v>
      </c>
      <c r="N1818" s="29" t="n">
        <v>-0.0262515743306247</v>
      </c>
      <c r="O1818" s="29" t="n">
        <v>1.24097232620286</v>
      </c>
      <c r="P1818" s="29" t="n">
        <v>1.16643595954479</v>
      </c>
      <c r="Q1818" s="55" t="n">
        <f aca="false">EXP(($F$11 - $F$7 - $C$7*$C$7/2)*$C$3 + M1818*$C$7*SQRT($C$3))</f>
        <v>1.03993755559676</v>
      </c>
      <c r="R1818" s="55" t="n">
        <f aca="false">EXP(($F$11 - $F$8 - $C$8*$C$8/2)*$C$3 + N1818*$C$8*SQRT($C$3))</f>
        <v>1.00193304902597</v>
      </c>
      <c r="S1818" s="55" t="n">
        <f aca="false">EXP(($F$11 - $F$9 - $C$9*$C$9/2)*$C$3 + O1818*$C$9*SQRT($C$3))</f>
        <v>1.05784556884462</v>
      </c>
      <c r="T1818" s="55" t="n">
        <f aca="false">EXP(($F$11 - $F$10 - $C$10*$C$10/2)*$C$3 + P1818*$C$10*SQRT($C$3))</f>
        <v>1.04510383097256</v>
      </c>
      <c r="U1818" s="53" t="n">
        <f aca="false">$C$4 * (MAX(MAX(Q1818:T1818) - $C$2, 0))</f>
        <v>57.84556884462</v>
      </c>
    </row>
    <row r="1819" customFormat="false" ht="13.8" hidden="false" customHeight="false" outlineLevel="0" collapsed="false">
      <c r="H1819" s="4" t="n">
        <v>1817</v>
      </c>
      <c r="I1819" s="17" t="n">
        <f aca="false">INDEX(Random!$F$2:$F$10003,($H1819-1)*$L$2 + I$2)</f>
        <v>0.830295294076445</v>
      </c>
      <c r="J1819" s="17" t="n">
        <f aca="false">INDEX(Random!$F$2:$F$10003,($H1819-1)*$L$2 + J$2)</f>
        <v>-2.2494432672567</v>
      </c>
      <c r="K1819" s="17" t="n">
        <f aca="false">INDEX(Random!$F$2:$F$10003,($H1819-1)*$L$2 + K$2)</f>
        <v>1.5634494793176</v>
      </c>
      <c r="L1819" s="37" t="n">
        <f aca="false">INDEX(Random!$F$2:$F$10003,($H1819-1)*$L$2 + L$2)</f>
        <v>-0.546572732924314</v>
      </c>
      <c r="M1819" s="29" t="n">
        <f aca="false" t="array" ref="M1819:P1819">TRANSPOSE(MMULT($B$28:$E$31, TRANSPOSE(I1819:L1819)))</f>
        <v>0.830295294076445</v>
      </c>
      <c r="N1819" s="29" t="n">
        <v>-1.28328333096466</v>
      </c>
      <c r="O1819" s="29" t="n">
        <v>1.60423845933597</v>
      </c>
      <c r="P1819" s="29" t="n">
        <v>-0.572635955140644</v>
      </c>
      <c r="Q1819" s="55" t="n">
        <f aca="false">EXP(($F$11 - $F$7 - $C$7*$C$7/2)*$C$3 + M1819*$C$7*SQRT($C$3))</f>
        <v>1.03582461119561</v>
      </c>
      <c r="R1819" s="55" t="n">
        <f aca="false">EXP(($F$11 - $F$8 - $C$8*$C$8/2)*$C$3 + N1819*$C$8*SQRT($C$3))</f>
        <v>0.949810615310121</v>
      </c>
      <c r="S1819" s="55" t="n">
        <f aca="false">EXP(($F$11 - $F$9 - $C$9*$C$9/2)*$C$3 + O1819*$C$9*SQRT($C$3))</f>
        <v>1.07375794724227</v>
      </c>
      <c r="T1819" s="55" t="n">
        <f aca="false">EXP(($F$11 - $F$10 - $C$10*$C$10/2)*$C$3 + P1819*$C$10*SQRT($C$3))</f>
        <v>0.980399975222117</v>
      </c>
      <c r="U1819" s="53" t="n">
        <f aca="false">$C$4 * (MAX(MAX(Q1819:T1819) - $C$2, 0))</f>
        <v>73.75794724227</v>
      </c>
    </row>
    <row r="1820" customFormat="false" ht="13.8" hidden="false" customHeight="false" outlineLevel="0" collapsed="false">
      <c r="H1820" s="4" t="n">
        <v>1818</v>
      </c>
      <c r="I1820" s="17" t="n">
        <f aca="false">INDEX(Random!$F$2:$F$10003,($H1820-1)*$L$2 + I$2)</f>
        <v>-0.362627481344147</v>
      </c>
      <c r="J1820" s="17" t="n">
        <f aca="false">INDEX(Random!$F$2:$F$10003,($H1820-1)*$L$2 + J$2)</f>
        <v>-0.429038743252661</v>
      </c>
      <c r="K1820" s="17" t="n">
        <f aca="false">INDEX(Random!$F$2:$F$10003,($H1820-1)*$L$2 + K$2)</f>
        <v>2.06391584620068</v>
      </c>
      <c r="L1820" s="37" t="n">
        <f aca="false">INDEX(Random!$F$2:$F$10003,($H1820-1)*$L$2 + L$2)</f>
        <v>-1.30885693496325</v>
      </c>
      <c r="M1820" s="29" t="n">
        <f aca="false" t="array" ref="M1820:P1820">TRANSPOSE(MMULT($B$28:$E$31, TRANSPOSE(I1820:L1820)))</f>
        <v>-0.362627481344147</v>
      </c>
      <c r="N1820" s="29" t="n">
        <v>-0.561077736382069</v>
      </c>
      <c r="O1820" s="29" t="n">
        <v>1.73410275567946</v>
      </c>
      <c r="P1820" s="29" t="n">
        <v>-1.35979345041947</v>
      </c>
      <c r="Q1820" s="55" t="n">
        <f aca="false">EXP(($F$11 - $F$7 - $C$7*$C$7/2)*$C$3 + M1820*$C$7*SQRT($C$3))</f>
        <v>0.993466971783802</v>
      </c>
      <c r="R1820" s="55" t="n">
        <f aca="false">EXP(($F$11 - $F$8 - $C$8*$C$8/2)*$C$3 + N1820*$C$8*SQRT($C$3))</f>
        <v>0.979415877101469</v>
      </c>
      <c r="S1820" s="55" t="n">
        <f aca="false">EXP(($F$11 - $F$9 - $C$9*$C$9/2)*$C$3 + O1820*$C$9*SQRT($C$3))</f>
        <v>1.07950436905376</v>
      </c>
      <c r="T1820" s="55" t="n">
        <f aca="false">EXP(($F$11 - $F$10 - $C$10*$C$10/2)*$C$3 + P1820*$C$10*SQRT($C$3))</f>
        <v>0.952445215136107</v>
      </c>
      <c r="U1820" s="53" t="n">
        <f aca="false">$C$4 * (MAX(MAX(Q1820:T1820) - $C$2, 0))</f>
        <v>79.50436905376</v>
      </c>
    </row>
    <row r="1821" customFormat="false" ht="13.8" hidden="false" customHeight="false" outlineLevel="0" collapsed="false">
      <c r="H1821" s="4" t="n">
        <v>1819</v>
      </c>
      <c r="I1821" s="17" t="n">
        <f aca="false">INDEX(Random!$F$2:$F$10003,($H1821-1)*$L$2 + I$2)</f>
        <v>0.883694828350891</v>
      </c>
      <c r="J1821" s="17" t="n">
        <f aca="false">INDEX(Random!$F$2:$F$10003,($H1821-1)*$L$2 + J$2)</f>
        <v>-0.606860760502622</v>
      </c>
      <c r="K1821" s="17" t="n">
        <f aca="false">INDEX(Random!$F$2:$F$10003,($H1821-1)*$L$2 + K$2)</f>
        <v>-0.401528167362348</v>
      </c>
      <c r="L1821" s="37" t="n">
        <f aca="false">INDEX(Random!$F$2:$F$10003,($H1821-1)*$L$2 + L$2)</f>
        <v>2.04430112873824</v>
      </c>
      <c r="M1821" s="29" t="n">
        <f aca="false" t="array" ref="M1821:P1821">TRANSPOSE(MMULT($B$28:$E$31, TRANSPOSE(I1821:L1821)))</f>
        <v>0.883694828350891</v>
      </c>
      <c r="N1821" s="29" t="n">
        <v>0.0543218757219048</v>
      </c>
      <c r="O1821" s="29" t="n">
        <v>-0.0738425907198595</v>
      </c>
      <c r="P1821" s="29" t="n">
        <v>1.98925468513696</v>
      </c>
      <c r="Q1821" s="55" t="n">
        <f aca="false">EXP(($F$11 - $F$7 - $C$7*$C$7/2)*$C$3 + M1821*$C$7*SQRT($C$3))</f>
        <v>1.03776236075669</v>
      </c>
      <c r="R1821" s="55" t="n">
        <f aca="false">EXP(($F$11 - $F$8 - $C$8*$C$8/2)*$C$3 + N1821*$C$8*SQRT($C$3))</f>
        <v>1.00536992133697</v>
      </c>
      <c r="S1821" s="55" t="n">
        <f aca="false">EXP(($F$11 - $F$9 - $C$9*$C$9/2)*$C$3 + O1821*$C$9*SQRT($C$3))</f>
        <v>1.00219787631833</v>
      </c>
      <c r="T1821" s="55" t="n">
        <f aca="false">EXP(($F$11 - $F$10 - $C$10*$C$10/2)*$C$3 + P1821*$C$10*SQRT($C$3))</f>
        <v>1.07718895495785</v>
      </c>
      <c r="U1821" s="53" t="n">
        <f aca="false">$C$4 * (MAX(MAX(Q1821:T1821) - $C$2, 0))</f>
        <v>77.1889549578499</v>
      </c>
    </row>
    <row r="1822" customFormat="false" ht="13.8" hidden="false" customHeight="false" outlineLevel="0" collapsed="false">
      <c r="H1822" s="4" t="n">
        <v>1820</v>
      </c>
      <c r="I1822" s="17" t="n">
        <f aca="false">INDEX(Random!$F$2:$F$10003,($H1822-1)*$L$2 + I$2)</f>
        <v>-0.572727435545948</v>
      </c>
      <c r="J1822" s="17" t="n">
        <f aca="false">INDEX(Random!$F$2:$F$10003,($H1822-1)*$L$2 + J$2)</f>
        <v>0.546253798177673</v>
      </c>
      <c r="K1822" s="17" t="n">
        <f aca="false">INDEX(Random!$F$2:$F$10003,($H1822-1)*$L$2 + K$2)</f>
        <v>-0.381486544145756</v>
      </c>
      <c r="L1822" s="37" t="n">
        <f aca="false">INDEX(Random!$F$2:$F$10003,($H1822-1)*$L$2 + L$2)</f>
        <v>-0.127653832381287</v>
      </c>
      <c r="M1822" s="29" t="n">
        <f aca="false" t="array" ref="M1822:P1822">TRANSPOSE(MMULT($B$28:$E$31, TRANSPOSE(I1822:L1822)))</f>
        <v>-0.572727435545948</v>
      </c>
      <c r="N1822" s="29" t="n">
        <v>0.0863219060916229</v>
      </c>
      <c r="O1822" s="29" t="n">
        <v>-0.533065051281522</v>
      </c>
      <c r="P1822" s="29" t="n">
        <v>-0.26383619072714</v>
      </c>
      <c r="Q1822" s="55" t="n">
        <f aca="false">EXP(($F$11 - $F$7 - $C$7*$C$7/2)*$C$3 + M1822*$C$7*SQRT($C$3))</f>
        <v>0.986188308617022</v>
      </c>
      <c r="R1822" s="55" t="n">
        <f aca="false">EXP(($F$11 - $F$8 - $C$8*$C$8/2)*$C$3 + N1822*$C$8*SQRT($C$3))</f>
        <v>1.00673815591714</v>
      </c>
      <c r="S1822" s="55" t="n">
        <f aca="false">EXP(($F$11 - $F$9 - $C$9*$C$9/2)*$C$3 + O1822*$C$9*SQRT($C$3))</f>
        <v>0.983459738837455</v>
      </c>
      <c r="T1822" s="55" t="n">
        <f aca="false">EXP(($F$11 - $F$10 - $C$10*$C$10/2)*$C$3 + P1822*$C$10*SQRT($C$3))</f>
        <v>0.991589308192001</v>
      </c>
      <c r="U1822" s="53" t="n">
        <f aca="false">$C$4 * (MAX(MAX(Q1822:T1822) - $C$2, 0))</f>
        <v>6.73815591714</v>
      </c>
    </row>
    <row r="1823" customFormat="false" ht="13.8" hidden="false" customHeight="false" outlineLevel="0" collapsed="false">
      <c r="H1823" s="4" t="n">
        <v>1821</v>
      </c>
      <c r="I1823" s="17" t="n">
        <f aca="false">INDEX(Random!$F$2:$F$10003,($H1823-1)*$L$2 + I$2)</f>
        <v>1.20841729775538</v>
      </c>
      <c r="J1823" s="17" t="n">
        <f aca="false">INDEX(Random!$F$2:$F$10003,($H1823-1)*$L$2 + J$2)</f>
        <v>1.94101009699252</v>
      </c>
      <c r="K1823" s="17" t="n">
        <f aca="false">INDEX(Random!$F$2:$F$10003,($H1823-1)*$L$2 + K$2)</f>
        <v>0.674122742331933</v>
      </c>
      <c r="L1823" s="37" t="n">
        <f aca="false">INDEX(Random!$F$2:$F$10003,($H1823-1)*$L$2 + L$2)</f>
        <v>0.304452938768863</v>
      </c>
      <c r="M1823" s="29" t="n">
        <f aca="false" t="array" ref="M1823:P1823">TRANSPOSE(MMULT($B$28:$E$31, TRANSPOSE(I1823:L1823)))</f>
        <v>1.20841729775538</v>
      </c>
      <c r="N1823" s="29" t="n">
        <v>2.27599437486077</v>
      </c>
      <c r="O1823" s="29" t="n">
        <v>1.21582596910504</v>
      </c>
      <c r="P1823" s="29" t="n">
        <v>1.33809982813007</v>
      </c>
      <c r="Q1823" s="55" t="n">
        <f aca="false">EXP(($F$11 - $F$7 - $C$7*$C$7/2)*$C$3 + M1823*$C$7*SQRT($C$3))</f>
        <v>1.04962410561476</v>
      </c>
      <c r="R1823" s="55" t="n">
        <f aca="false">EXP(($F$11 - $F$8 - $C$8*$C$8/2)*$C$3 + N1823*$C$8*SQRT($C$3))</f>
        <v>1.10492409017036</v>
      </c>
      <c r="S1823" s="55" t="n">
        <f aca="false">EXP(($F$11 - $F$9 - $C$9*$C$9/2)*$C$3 + O1823*$C$9*SQRT($C$3))</f>
        <v>1.05675283406512</v>
      </c>
      <c r="T1823" s="55" t="n">
        <f aca="false">EXP(($F$11 - $F$10 - $C$10*$C$10/2)*$C$3 + P1823*$C$10*SQRT($C$3))</f>
        <v>1.05171786316045</v>
      </c>
      <c r="U1823" s="53" t="n">
        <f aca="false">$C$4 * (MAX(MAX(Q1823:T1823) - $C$2, 0))</f>
        <v>104.92409017036</v>
      </c>
    </row>
    <row r="1824" customFormat="false" ht="13.8" hidden="false" customHeight="false" outlineLevel="0" collapsed="false">
      <c r="H1824" s="4" t="n">
        <v>1822</v>
      </c>
      <c r="I1824" s="17" t="n">
        <f aca="false">INDEX(Random!$F$2:$F$10003,($H1824-1)*$L$2 + I$2)</f>
        <v>-1.14686755872245</v>
      </c>
      <c r="J1824" s="17" t="n">
        <f aca="false">INDEX(Random!$F$2:$F$10003,($H1824-1)*$L$2 + J$2)</f>
        <v>0.106277517541241</v>
      </c>
      <c r="K1824" s="17" t="n">
        <f aca="false">INDEX(Random!$F$2:$F$10003,($H1824-1)*$L$2 + K$2)</f>
        <v>-0.593692280688007</v>
      </c>
      <c r="L1824" s="37" t="n">
        <f aca="false">INDEX(Random!$F$2:$F$10003,($H1824-1)*$L$2 + L$2)</f>
        <v>-1.15520505050914</v>
      </c>
      <c r="M1824" s="29" t="n">
        <f aca="false" t="array" ref="M1824:P1824">TRANSPOSE(MMULT($B$28:$E$31, TRANSPOSE(I1824:L1824)))</f>
        <v>-1.14686755872245</v>
      </c>
      <c r="N1824" s="29" t="n">
        <v>-0.611865107281312</v>
      </c>
      <c r="O1824" s="29" t="n">
        <v>-0.978132564568901</v>
      </c>
      <c r="P1824" s="29" t="n">
        <v>-1.51300751439146</v>
      </c>
      <c r="Q1824" s="55" t="n">
        <f aca="false">EXP(($F$11 - $F$7 - $C$7*$C$7/2)*$C$3 + M1824*$C$7*SQRT($C$3))</f>
        <v>0.96656873584396</v>
      </c>
      <c r="R1824" s="55" t="n">
        <f aca="false">EXP(($F$11 - $F$8 - $C$8*$C$8/2)*$C$3 + N1824*$C$8*SQRT($C$3))</f>
        <v>0.977304123802173</v>
      </c>
      <c r="S1824" s="55" t="n">
        <f aca="false">EXP(($F$11 - $F$9 - $C$9*$C$9/2)*$C$3 + O1824*$C$9*SQRT($C$3))</f>
        <v>0.965633560778897</v>
      </c>
      <c r="T1824" s="55" t="n">
        <f aca="false">EXP(($F$11 - $F$10 - $C$10*$C$10/2)*$C$3 + P1824*$C$10*SQRT($C$3))</f>
        <v>0.947097430849066</v>
      </c>
      <c r="U1824" s="53" t="n">
        <f aca="false">$C$4 * (MAX(MAX(Q1824:T1824) - $C$2, 0))</f>
        <v>0</v>
      </c>
    </row>
    <row r="1825" customFormat="false" ht="13.8" hidden="false" customHeight="false" outlineLevel="0" collapsed="false">
      <c r="H1825" s="4" t="n">
        <v>1823</v>
      </c>
      <c r="I1825" s="17" t="n">
        <f aca="false">INDEX(Random!$F$2:$F$10003,($H1825-1)*$L$2 + I$2)</f>
        <v>0.706565276441904</v>
      </c>
      <c r="J1825" s="17" t="n">
        <f aca="false">INDEX(Random!$F$2:$F$10003,($H1825-1)*$L$2 + J$2)</f>
        <v>1.29268192652083</v>
      </c>
      <c r="K1825" s="17" t="n">
        <f aca="false">INDEX(Random!$F$2:$F$10003,($H1825-1)*$L$2 + K$2)</f>
        <v>0.0486049322543124</v>
      </c>
      <c r="L1825" s="37" t="n">
        <f aca="false">INDEX(Random!$F$2:$F$10003,($H1825-1)*$L$2 + L$2)</f>
        <v>-1.11036614754961</v>
      </c>
      <c r="M1825" s="29" t="n">
        <f aca="false" t="array" ref="M1825:P1825">TRANSPOSE(MMULT($B$28:$E$31, TRANSPOSE(I1825:L1825)))</f>
        <v>0.706565276441904</v>
      </c>
      <c r="N1825" s="29" t="n">
        <v>1.45614167652827</v>
      </c>
      <c r="O1825" s="29" t="n">
        <v>0.403236979717067</v>
      </c>
      <c r="P1825" s="29" t="n">
        <v>-0.248535006827392</v>
      </c>
      <c r="Q1825" s="55" t="n">
        <f aca="false">EXP(($F$11 - $F$7 - $C$7*$C$7/2)*$C$3 + M1825*$C$7*SQRT($C$3))</f>
        <v>1.03134861903668</v>
      </c>
      <c r="R1825" s="55" t="n">
        <f aca="false">EXP(($F$11 - $F$8 - $C$8*$C$8/2)*$C$3 + N1825*$C$8*SQRT($C$3))</f>
        <v>1.06708741641703</v>
      </c>
      <c r="S1825" s="55" t="n">
        <f aca="false">EXP(($F$11 - $F$9 - $C$9*$C$9/2)*$C$3 + O1825*$C$9*SQRT($C$3))</f>
        <v>1.0220428667317</v>
      </c>
      <c r="T1825" s="55" t="n">
        <f aca="false">EXP(($F$11 - $F$10 - $C$10*$C$10/2)*$C$3 + P1825*$C$10*SQRT($C$3))</f>
        <v>0.992147054013348</v>
      </c>
      <c r="U1825" s="53" t="n">
        <f aca="false">$C$4 * (MAX(MAX(Q1825:T1825) - $C$2, 0))</f>
        <v>67.0874164170301</v>
      </c>
    </row>
    <row r="1826" customFormat="false" ht="13.8" hidden="false" customHeight="false" outlineLevel="0" collapsed="false">
      <c r="H1826" s="4" t="n">
        <v>1824</v>
      </c>
      <c r="I1826" s="17" t="n">
        <f aca="false">INDEX(Random!$F$2:$F$10003,($H1826-1)*$L$2 + I$2)</f>
        <v>-0.391535906379379</v>
      </c>
      <c r="J1826" s="17" t="n">
        <f aca="false">INDEX(Random!$F$2:$F$10003,($H1826-1)*$L$2 + J$2)</f>
        <v>1.05604553376817</v>
      </c>
      <c r="K1826" s="17" t="n">
        <f aca="false">INDEX(Random!$F$2:$F$10003,($H1826-1)*$L$2 + K$2)</f>
        <v>0.989163942019239</v>
      </c>
      <c r="L1826" s="37" t="n">
        <f aca="false">INDEX(Random!$F$2:$F$10003,($H1826-1)*$L$2 + L$2)</f>
        <v>-0.525834338714746</v>
      </c>
      <c r="M1826" s="29" t="n">
        <f aca="false" t="array" ref="M1826:P1826">TRANSPOSE(MMULT($B$28:$E$31, TRANSPOSE(I1826:L1826)))</f>
        <v>-0.391535906379379</v>
      </c>
      <c r="N1826" s="29" t="n">
        <v>0.60140783789491</v>
      </c>
      <c r="O1826" s="29" t="n">
        <v>0.834193677108158</v>
      </c>
      <c r="P1826" s="29" t="n">
        <v>-0.370339194493997</v>
      </c>
      <c r="Q1826" s="55" t="n">
        <f aca="false">EXP(($F$11 - $F$7 - $C$7*$C$7/2)*$C$3 + M1826*$C$7*SQRT($C$3))</f>
        <v>0.992462295340992</v>
      </c>
      <c r="R1826" s="55" t="n">
        <f aca="false">EXP(($F$11 - $F$8 - $C$8*$C$8/2)*$C$3 + N1826*$C$8*SQRT($C$3))</f>
        <v>1.0290198097358</v>
      </c>
      <c r="S1826" s="55" t="n">
        <f aca="false">EXP(($F$11 - $F$9 - $C$9*$C$9/2)*$C$3 + O1826*$C$9*SQRT($C$3))</f>
        <v>1.04030688892523</v>
      </c>
      <c r="T1826" s="55" t="n">
        <f aca="false">EXP(($F$11 - $F$10 - $C$10*$C$10/2)*$C$3 + P1826*$C$10*SQRT($C$3))</f>
        <v>0.987715827446843</v>
      </c>
      <c r="U1826" s="53" t="n">
        <f aca="false">$C$4 * (MAX(MAX(Q1826:T1826) - $C$2, 0))</f>
        <v>40.30688892523</v>
      </c>
    </row>
    <row r="1827" customFormat="false" ht="13.8" hidden="false" customHeight="false" outlineLevel="0" collapsed="false">
      <c r="H1827" s="4" t="n">
        <v>1825</v>
      </c>
      <c r="I1827" s="17" t="n">
        <f aca="false">INDEX(Random!$F$2:$F$10003,($H1827-1)*$L$2 + I$2)</f>
        <v>-0.691994850943659</v>
      </c>
      <c r="J1827" s="17" t="n">
        <f aca="false">INDEX(Random!$F$2:$F$10003,($H1827-1)*$L$2 + J$2)</f>
        <v>0.934366564910519</v>
      </c>
      <c r="K1827" s="17" t="n">
        <f aca="false">INDEX(Random!$F$2:$F$10003,($H1827-1)*$L$2 + K$2)</f>
        <v>0.853452259887195</v>
      </c>
      <c r="L1827" s="37" t="n">
        <f aca="false">INDEX(Random!$F$2:$F$10003,($H1827-1)*$L$2 + L$2)</f>
        <v>1.21540052594461</v>
      </c>
      <c r="M1827" s="29" t="n">
        <f aca="false" t="array" ref="M1827:P1827">TRANSPOSE(MMULT($B$28:$E$31, TRANSPOSE(I1827:L1827)))</f>
        <v>-0.691994850943659</v>
      </c>
      <c r="N1827" s="29" t="n">
        <v>0.32230111604301</v>
      </c>
      <c r="O1827" s="29" t="n">
        <v>0.585982019719484</v>
      </c>
      <c r="P1827" s="29" t="n">
        <v>0.890225896950892</v>
      </c>
      <c r="Q1827" s="55" t="n">
        <f aca="false">EXP(($F$11 - $F$7 - $C$7*$C$7/2)*$C$3 + M1827*$C$7*SQRT($C$3))</f>
        <v>0.982080184402957</v>
      </c>
      <c r="R1827" s="55" t="n">
        <f aca="false">EXP(($F$11 - $F$8 - $C$8*$C$8/2)*$C$3 + N1827*$C$8*SQRT($C$3))</f>
        <v>1.01688565023575</v>
      </c>
      <c r="S1827" s="55" t="n">
        <f aca="false">EXP(($F$11 - $F$9 - $C$9*$C$9/2)*$C$3 + O1827*$C$9*SQRT($C$3))</f>
        <v>1.02974814817796</v>
      </c>
      <c r="T1827" s="55" t="n">
        <f aca="false">EXP(($F$11 - $F$10 - $C$10*$C$10/2)*$C$3 + P1827*$C$10*SQRT($C$3))</f>
        <v>1.0345489353448</v>
      </c>
      <c r="U1827" s="53" t="n">
        <f aca="false">$C$4 * (MAX(MAX(Q1827:T1827) - $C$2, 0))</f>
        <v>34.5489353448001</v>
      </c>
    </row>
    <row r="1828" customFormat="false" ht="13.8" hidden="false" customHeight="false" outlineLevel="0" collapsed="false">
      <c r="H1828" s="4" t="n">
        <v>1826</v>
      </c>
      <c r="I1828" s="17" t="n">
        <f aca="false">INDEX(Random!$F$2:$F$10003,($H1828-1)*$L$2 + I$2)</f>
        <v>-0.00439198712814873</v>
      </c>
      <c r="J1828" s="17" t="n">
        <f aca="false">INDEX(Random!$F$2:$F$10003,($H1828-1)*$L$2 + J$2)</f>
        <v>1.42043139762858</v>
      </c>
      <c r="K1828" s="17" t="n">
        <f aca="false">INDEX(Random!$F$2:$F$10003,($H1828-1)*$L$2 + K$2)</f>
        <v>-0.355542588422969</v>
      </c>
      <c r="L1828" s="37" t="n">
        <f aca="false">INDEX(Random!$F$2:$F$10003,($H1828-1)*$L$2 + L$2)</f>
        <v>-0.670417473339663</v>
      </c>
      <c r="M1828" s="29" t="n">
        <f aca="false" t="array" ref="M1828:P1828">TRANSPOSE(MMULT($B$28:$E$31, TRANSPOSE(I1828:L1828)))</f>
        <v>-0.00439198712814873</v>
      </c>
      <c r="N1828" s="29" t="n">
        <v>1.12599784875608</v>
      </c>
      <c r="O1828" s="29" t="n">
        <v>-0.232165278476588</v>
      </c>
      <c r="P1828" s="29" t="n">
        <v>-0.213874985789772</v>
      </c>
      <c r="Q1828" s="55" t="n">
        <f aca="false">EXP(($F$11 - $F$7 - $C$7*$C$7/2)*$C$3 + M1828*$C$7*SQRT($C$3))</f>
        <v>1.00600171902707</v>
      </c>
      <c r="R1828" s="55" t="n">
        <f aca="false">EXP(($F$11 - $F$8 - $C$8*$C$8/2)*$C$3 + N1828*$C$8*SQRT($C$3))</f>
        <v>1.0522195429631</v>
      </c>
      <c r="S1828" s="55" t="n">
        <f aca="false">EXP(($F$11 - $F$9 - $C$9*$C$9/2)*$C$3 + O1828*$C$9*SQRT($C$3))</f>
        <v>0.995697683648741</v>
      </c>
      <c r="T1828" s="55" t="n">
        <f aca="false">EXP(($F$11 - $F$10 - $C$10*$C$10/2)*$C$3 + P1828*$C$10*SQRT($C$3))</f>
        <v>0.993411612249397</v>
      </c>
      <c r="U1828" s="53" t="n">
        <f aca="false">$C$4 * (MAX(MAX(Q1828:T1828) - $C$2, 0))</f>
        <v>52.2195429631001</v>
      </c>
    </row>
    <row r="1829" customFormat="false" ht="13.8" hidden="false" customHeight="false" outlineLevel="0" collapsed="false">
      <c r="H1829" s="4" t="n">
        <v>1827</v>
      </c>
      <c r="I1829" s="17" t="n">
        <f aca="false">INDEX(Random!$F$2:$F$10003,($H1829-1)*$L$2 + I$2)</f>
        <v>-0.518820049430708</v>
      </c>
      <c r="J1829" s="17" t="n">
        <f aca="false">INDEX(Random!$F$2:$F$10003,($H1829-1)*$L$2 + J$2)</f>
        <v>-1.30338692891714</v>
      </c>
      <c r="K1829" s="17" t="n">
        <f aca="false">INDEX(Random!$F$2:$F$10003,($H1829-1)*$L$2 + K$2)</f>
        <v>0.526427926453676</v>
      </c>
      <c r="L1829" s="37" t="n">
        <f aca="false">INDEX(Random!$F$2:$F$10003,($H1829-1)*$L$2 + L$2)</f>
        <v>0.550224006056368</v>
      </c>
      <c r="M1829" s="29" t="n">
        <f aca="false" t="array" ref="M1829:P1829">TRANSPOSE(MMULT($B$28:$E$31, TRANSPOSE(I1829:L1829)))</f>
        <v>-0.518820049430708</v>
      </c>
      <c r="N1829" s="29" t="n">
        <v>-1.35065961969031</v>
      </c>
      <c r="O1829" s="29" t="n">
        <v>0.197707543097835</v>
      </c>
      <c r="P1829" s="29" t="n">
        <v>-0.120117482368281</v>
      </c>
      <c r="Q1829" s="55" t="n">
        <f aca="false">EXP(($F$11 - $F$7 - $C$7*$C$7/2)*$C$3 + M1829*$C$7*SQRT($C$3))</f>
        <v>0.988050764254254</v>
      </c>
      <c r="R1829" s="55" t="n">
        <f aca="false">EXP(($F$11 - $F$8 - $C$8*$C$8/2)*$C$3 + N1829*$C$8*SQRT($C$3))</f>
        <v>0.947094730268093</v>
      </c>
      <c r="S1829" s="55" t="n">
        <f aca="false">EXP(($F$11 - $F$9 - $C$9*$C$9/2)*$C$3 + O1829*$C$9*SQRT($C$3))</f>
        <v>1.01344576715197</v>
      </c>
      <c r="T1829" s="55" t="n">
        <f aca="false">EXP(($F$11 - $F$10 - $C$10*$C$10/2)*$C$3 + P1829*$C$10*SQRT($C$3))</f>
        <v>0.996840403337617</v>
      </c>
      <c r="U1829" s="53" t="n">
        <f aca="false">$C$4 * (MAX(MAX(Q1829:T1829) - $C$2, 0))</f>
        <v>13.4457671519701</v>
      </c>
    </row>
    <row r="1830" customFormat="false" ht="13.8" hidden="false" customHeight="false" outlineLevel="0" collapsed="false">
      <c r="H1830" s="4" t="n">
        <v>1828</v>
      </c>
      <c r="I1830" s="17" t="n">
        <f aca="false">INDEX(Random!$F$2:$F$10003,($H1830-1)*$L$2 + I$2)</f>
        <v>-1.08588335803575</v>
      </c>
      <c r="J1830" s="17" t="n">
        <f aca="false">INDEX(Random!$F$2:$F$10003,($H1830-1)*$L$2 + J$2)</f>
        <v>-0.412989738438372</v>
      </c>
      <c r="K1830" s="17" t="n">
        <f aca="false">INDEX(Random!$F$2:$F$10003,($H1830-1)*$L$2 + K$2)</f>
        <v>0.941886283995855</v>
      </c>
      <c r="L1830" s="37" t="n">
        <f aca="false">INDEX(Random!$F$2:$F$10003,($H1830-1)*$L$2 + L$2)</f>
        <v>-1.53595937984713</v>
      </c>
      <c r="M1830" s="29" t="n">
        <f aca="false" t="array" ref="M1830:P1830">TRANSPOSE(MMULT($B$28:$E$31, TRANSPOSE(I1830:L1830)))</f>
        <v>-1.08588335803575</v>
      </c>
      <c r="N1830" s="29" t="n">
        <v>-0.987444953813779</v>
      </c>
      <c r="O1830" s="29" t="n">
        <v>0.424784999230415</v>
      </c>
      <c r="P1830" s="29" t="n">
        <v>-1.91526564924084</v>
      </c>
      <c r="Q1830" s="55" t="n">
        <f aca="false">EXP(($F$11 - $F$7 - $C$7*$C$7/2)*$C$3 + M1830*$C$7*SQRT($C$3))</f>
        <v>0.96863402895097</v>
      </c>
      <c r="R1830" s="55" t="n">
        <f aca="false">EXP(($F$11 - $F$8 - $C$8*$C$8/2)*$C$3 + N1830*$C$8*SQRT($C$3))</f>
        <v>0.961828099014161</v>
      </c>
      <c r="S1830" s="55" t="n">
        <f aca="false">EXP(($F$11 - $F$9 - $C$9*$C$9/2)*$C$3 + O1830*$C$9*SQRT($C$3))</f>
        <v>1.02294841294409</v>
      </c>
      <c r="T1830" s="55" t="n">
        <f aca="false">EXP(($F$11 - $F$10 - $C$10*$C$10/2)*$C$3 + P1830*$C$10*SQRT($C$3))</f>
        <v>0.933199482051058</v>
      </c>
      <c r="U1830" s="53" t="n">
        <f aca="false">$C$4 * (MAX(MAX(Q1830:T1830) - $C$2, 0))</f>
        <v>22.94841294409</v>
      </c>
    </row>
    <row r="1831" customFormat="false" ht="13.8" hidden="false" customHeight="false" outlineLevel="0" collapsed="false">
      <c r="H1831" s="4" t="n">
        <v>1829</v>
      </c>
      <c r="I1831" s="17" t="n">
        <f aca="false">INDEX(Random!$F$2:$F$10003,($H1831-1)*$L$2 + I$2)</f>
        <v>-1.79240417045008</v>
      </c>
      <c r="J1831" s="17" t="n">
        <f aca="false">INDEX(Random!$F$2:$F$10003,($H1831-1)*$L$2 + J$2)</f>
        <v>0.0971101879854258</v>
      </c>
      <c r="K1831" s="17" t="n">
        <f aca="false">INDEX(Random!$F$2:$F$10003,($H1831-1)*$L$2 + K$2)</f>
        <v>0.382762288271973</v>
      </c>
      <c r="L1831" s="37" t="n">
        <f aca="false">INDEX(Random!$F$2:$F$10003,($H1831-1)*$L$2 + L$2)</f>
        <v>-0.28333132173227</v>
      </c>
      <c r="M1831" s="29" t="n">
        <f aca="false" t="array" ref="M1831:P1831">TRANSPOSE(MMULT($B$28:$E$31, TRANSPOSE(I1831:L1831)))</f>
        <v>-1.79240417045008</v>
      </c>
      <c r="N1831" s="29" t="n">
        <v>-1.01108234321407</v>
      </c>
      <c r="O1831" s="29" t="n">
        <v>-0.325586917883444</v>
      </c>
      <c r="P1831" s="29" t="n">
        <v>-1.11292417365605</v>
      </c>
      <c r="Q1831" s="55" t="n">
        <f aca="false">EXP(($F$11 - $F$7 - $C$7*$C$7/2)*$C$3 + M1831*$C$7*SQRT($C$3))</f>
        <v>0.94497515204558</v>
      </c>
      <c r="R1831" s="55" t="n">
        <f aca="false">EXP(($F$11 - $F$8 - $C$8*$C$8/2)*$C$3 + N1831*$C$8*SQRT($C$3))</f>
        <v>0.960862342213951</v>
      </c>
      <c r="S1831" s="55" t="n">
        <f aca="false">EXP(($F$11 - $F$9 - $C$9*$C$9/2)*$C$3 + O1831*$C$9*SQRT($C$3))</f>
        <v>0.991881903847422</v>
      </c>
      <c r="T1831" s="55" t="n">
        <f aca="false">EXP(($F$11 - $F$10 - $C$10*$C$10/2)*$C$3 + P1831*$C$10*SQRT($C$3))</f>
        <v>0.961125539189289</v>
      </c>
      <c r="U1831" s="53" t="n">
        <f aca="false">$C$4 * (MAX(MAX(Q1831:T1831) - $C$2, 0))</f>
        <v>0</v>
      </c>
    </row>
    <row r="1832" customFormat="false" ht="13.8" hidden="false" customHeight="false" outlineLevel="0" collapsed="false">
      <c r="H1832" s="4" t="n">
        <v>1830</v>
      </c>
      <c r="I1832" s="17" t="n">
        <f aca="false">INDEX(Random!$F$2:$F$10003,($H1832-1)*$L$2 + I$2)</f>
        <v>-0.197027584121265</v>
      </c>
      <c r="J1832" s="17" t="n">
        <f aca="false">INDEX(Random!$F$2:$F$10003,($H1832-1)*$L$2 + J$2)</f>
        <v>0.463624064311686</v>
      </c>
      <c r="K1832" s="17" t="n">
        <f aca="false">INDEX(Random!$F$2:$F$10003,($H1832-1)*$L$2 + K$2)</f>
        <v>1.14584453674104</v>
      </c>
      <c r="L1832" s="37" t="n">
        <f aca="false">INDEX(Random!$F$2:$F$10003,($H1832-1)*$L$2 + L$2)</f>
        <v>-0.688988395956664</v>
      </c>
      <c r="M1832" s="29" t="n">
        <f aca="false" t="array" ref="M1832:P1832">TRANSPOSE(MMULT($B$28:$E$31, TRANSPOSE(I1832:L1832)))</f>
        <v>-0.197027584121265</v>
      </c>
      <c r="N1832" s="29" t="n">
        <v>0.248768404390246</v>
      </c>
      <c r="O1832" s="29" t="n">
        <v>1.01239036914245</v>
      </c>
      <c r="P1832" s="29" t="n">
        <v>-0.550714249590091</v>
      </c>
      <c r="Q1832" s="55" t="n">
        <f aca="false">EXP(($F$11 - $F$7 - $C$7*$C$7/2)*$C$3 + M1832*$C$7*SQRT($C$3))</f>
        <v>0.999241822117964</v>
      </c>
      <c r="R1832" s="55" t="n">
        <f aca="false">EXP(($F$11 - $F$8 - $C$8*$C$8/2)*$C$3 + N1832*$C$8*SQRT($C$3))</f>
        <v>1.01371270050422</v>
      </c>
      <c r="S1832" s="55" t="n">
        <f aca="false">EXP(($F$11 - $F$9 - $C$9*$C$9/2)*$C$3 + O1832*$C$9*SQRT($C$3))</f>
        <v>1.047953944842</v>
      </c>
      <c r="T1832" s="55" t="n">
        <f aca="false">EXP(($F$11 - $F$10 - $C$10*$C$10/2)*$C$3 + P1832*$C$10*SQRT($C$3))</f>
        <v>0.981190125915553</v>
      </c>
      <c r="U1832" s="53" t="n">
        <f aca="false">$C$4 * (MAX(MAX(Q1832:T1832) - $C$2, 0))</f>
        <v>47.9539448419999</v>
      </c>
    </row>
    <row r="1833" customFormat="false" ht="13.8" hidden="false" customHeight="false" outlineLevel="0" collapsed="false">
      <c r="H1833" s="4" t="n">
        <v>1831</v>
      </c>
      <c r="I1833" s="17" t="n">
        <f aca="false">INDEX(Random!$F$2:$F$10003,($H1833-1)*$L$2 + I$2)</f>
        <v>-0.14788601982904</v>
      </c>
      <c r="J1833" s="17" t="n">
        <f aca="false">INDEX(Random!$F$2:$F$10003,($H1833-1)*$L$2 + J$2)</f>
        <v>1.69474962654538</v>
      </c>
      <c r="K1833" s="17" t="n">
        <f aca="false">INDEX(Random!$F$2:$F$10003,($H1833-1)*$L$2 + K$2)</f>
        <v>0.986566408086444</v>
      </c>
      <c r="L1833" s="37" t="n">
        <f aca="false">INDEX(Random!$F$2:$F$10003,($H1833-1)*$L$2 + L$2)</f>
        <v>0.231968951745575</v>
      </c>
      <c r="M1833" s="29" t="n">
        <f aca="false" t="array" ref="M1833:P1833">TRANSPOSE(MMULT($B$28:$E$31, TRANSPOSE(I1833:L1833)))</f>
        <v>-0.14788601982904</v>
      </c>
      <c r="N1833" s="29" t="n">
        <v>1.25684773257435</v>
      </c>
      <c r="O1833" s="29" t="n">
        <v>0.968603343441836</v>
      </c>
      <c r="P1833" s="29" t="n">
        <v>0.53581483443796</v>
      </c>
      <c r="Q1833" s="55" t="n">
        <f aca="false">EXP(($F$11 - $F$7 - $C$7*$C$7/2)*$C$3 + M1833*$C$7*SQRT($C$3))</f>
        <v>1.00096195168501</v>
      </c>
      <c r="R1833" s="55" t="n">
        <f aca="false">EXP(($F$11 - $F$8 - $C$8*$C$8/2)*$C$3 + N1833*$C$8*SQRT($C$3))</f>
        <v>1.05808736287654</v>
      </c>
      <c r="S1833" s="55" t="n">
        <f aca="false">EXP(($F$11 - $F$9 - $C$9*$C$9/2)*$C$3 + O1833*$C$9*SQRT($C$3))</f>
        <v>1.04606969392599</v>
      </c>
      <c r="T1833" s="55" t="n">
        <f aca="false">EXP(($F$11 - $F$10 - $C$10*$C$10/2)*$C$3 + P1833*$C$10*SQRT($C$3))</f>
        <v>1.02116171340778</v>
      </c>
      <c r="U1833" s="53" t="n">
        <f aca="false">$C$4 * (MAX(MAX(Q1833:T1833) - $C$2, 0))</f>
        <v>58.0873628765399</v>
      </c>
    </row>
    <row r="1834" customFormat="false" ht="13.8" hidden="false" customHeight="false" outlineLevel="0" collapsed="false">
      <c r="H1834" s="4" t="n">
        <v>1832</v>
      </c>
      <c r="I1834" s="17" t="n">
        <f aca="false">INDEX(Random!$F$2:$F$10003,($H1834-1)*$L$2 + I$2)</f>
        <v>1.10178253763499</v>
      </c>
      <c r="J1834" s="17" t="n">
        <f aca="false">INDEX(Random!$F$2:$F$10003,($H1834-1)*$L$2 + J$2)</f>
        <v>2.33545993828308</v>
      </c>
      <c r="K1834" s="17" t="n">
        <f aca="false">INDEX(Random!$F$2:$F$10003,($H1834-1)*$L$2 + K$2)</f>
        <v>1.22305130350508</v>
      </c>
      <c r="L1834" s="37" t="n">
        <f aca="false">INDEX(Random!$F$2:$F$10003,($H1834-1)*$L$2 + L$2)</f>
        <v>0.163053041560596</v>
      </c>
      <c r="M1834" s="29" t="n">
        <f aca="false" t="array" ref="M1834:P1834">TRANSPOSE(MMULT($B$28:$E$31, TRANSPOSE(I1834:L1834)))</f>
        <v>1.10178253763499</v>
      </c>
      <c r="N1834" s="29" t="n">
        <v>2.52467880438205</v>
      </c>
      <c r="O1834" s="29" t="n">
        <v>1.70793165037896</v>
      </c>
      <c r="P1834" s="29" t="n">
        <v>1.26635226901263</v>
      </c>
      <c r="Q1834" s="55" t="n">
        <f aca="false">EXP(($F$11 - $F$7 - $C$7*$C$7/2)*$C$3 + M1834*$C$7*SQRT($C$3))</f>
        <v>1.0457139823519</v>
      </c>
      <c r="R1834" s="55" t="n">
        <f aca="false">EXP(($F$11 - $F$8 - $C$8*$C$8/2)*$C$3 + N1834*$C$8*SQRT($C$3))</f>
        <v>1.11666406150577</v>
      </c>
      <c r="S1834" s="55" t="n">
        <f aca="false">EXP(($F$11 - $F$9 - $C$9*$C$9/2)*$C$3 + O1834*$C$9*SQRT($C$3))</f>
        <v>1.0783438434098</v>
      </c>
      <c r="T1834" s="55" t="n">
        <f aca="false">EXP(($F$11 - $F$10 - $C$10*$C$10/2)*$C$3 + P1834*$C$10*SQRT($C$3))</f>
        <v>1.04894842741572</v>
      </c>
      <c r="U1834" s="53" t="n">
        <f aca="false">$C$4 * (MAX(MAX(Q1834:T1834) - $C$2, 0))</f>
        <v>116.66406150577</v>
      </c>
    </row>
    <row r="1835" customFormat="false" ht="13.8" hidden="false" customHeight="false" outlineLevel="0" collapsed="false">
      <c r="H1835" s="4" t="n">
        <v>1833</v>
      </c>
      <c r="I1835" s="17" t="n">
        <f aca="false">INDEX(Random!$F$2:$F$10003,($H1835-1)*$L$2 + I$2)</f>
        <v>0.280004262125019</v>
      </c>
      <c r="J1835" s="17" t="n">
        <f aca="false">INDEX(Random!$F$2:$F$10003,($H1835-1)*$L$2 + J$2)</f>
        <v>3.34529440926599</v>
      </c>
      <c r="K1835" s="17" t="n">
        <f aca="false">INDEX(Random!$F$2:$F$10003,($H1835-1)*$L$2 + K$2)</f>
        <v>-0.987340270982189</v>
      </c>
      <c r="L1835" s="37" t="n">
        <f aca="false">INDEX(Random!$F$2:$F$10003,($H1835-1)*$L$2 + L$2)</f>
        <v>-0.669810723603276</v>
      </c>
      <c r="M1835" s="29" t="n">
        <f aca="false" t="array" ref="M1835:P1835">TRANSPOSE(MMULT($B$28:$E$31, TRANSPOSE(I1835:L1835)))</f>
        <v>0.280004262125019</v>
      </c>
      <c r="N1835" s="29" t="n">
        <v>2.82814908809962</v>
      </c>
      <c r="O1835" s="29" t="n">
        <v>-0.574049483761589</v>
      </c>
      <c r="P1835" s="29" t="n">
        <v>0.395020094794965</v>
      </c>
      <c r="Q1835" s="55" t="n">
        <f aca="false">EXP(($F$11 - $F$7 - $C$7*$C$7/2)*$C$3 + M1835*$C$7*SQRT($C$3))</f>
        <v>1.01606533091874</v>
      </c>
      <c r="R1835" s="55" t="n">
        <f aca="false">EXP(($F$11 - $F$8 - $C$8*$C$8/2)*$C$3 + N1835*$C$8*SQRT($C$3))</f>
        <v>1.13115949820418</v>
      </c>
      <c r="S1835" s="55" t="n">
        <f aca="false">EXP(($F$11 - $F$9 - $C$9*$C$9/2)*$C$3 + O1835*$C$9*SQRT($C$3))</f>
        <v>0.98180453452798</v>
      </c>
      <c r="T1835" s="55" t="n">
        <f aca="false">EXP(($F$11 - $F$10 - $C$10*$C$10/2)*$C$3 + P1835*$C$10*SQRT($C$3))</f>
        <v>1.01589165758369</v>
      </c>
      <c r="U1835" s="53" t="n">
        <f aca="false">$C$4 * (MAX(MAX(Q1835:T1835) - $C$2, 0))</f>
        <v>131.15949820418</v>
      </c>
    </row>
    <row r="1836" customFormat="false" ht="13.8" hidden="false" customHeight="false" outlineLevel="0" collapsed="false">
      <c r="H1836" s="4" t="n">
        <v>1834</v>
      </c>
      <c r="I1836" s="17" t="n">
        <f aca="false">INDEX(Random!$F$2:$F$10003,($H1836-1)*$L$2 + I$2)</f>
        <v>0.349213351008266</v>
      </c>
      <c r="J1836" s="17" t="n">
        <f aca="false">INDEX(Random!$F$2:$F$10003,($H1836-1)*$L$2 + J$2)</f>
        <v>-0.835789177828393</v>
      </c>
      <c r="K1836" s="17" t="n">
        <f aca="false">INDEX(Random!$F$2:$F$10003,($H1836-1)*$L$2 + K$2)</f>
        <v>-0.813605307769555</v>
      </c>
      <c r="L1836" s="37" t="n">
        <f aca="false">INDEX(Random!$F$2:$F$10003,($H1836-1)*$L$2 + L$2)</f>
        <v>-0.65312326437352</v>
      </c>
      <c r="M1836" s="29" t="n">
        <f aca="false" t="array" ref="M1836:P1836">TRANSPOSE(MMULT($B$28:$E$31, TRANSPOSE(I1836:L1836)))</f>
        <v>0.349213351008266</v>
      </c>
      <c r="N1836" s="29" t="n">
        <v>-0.452089583617323</v>
      </c>
      <c r="O1836" s="29" t="n">
        <v>-0.673511522842548</v>
      </c>
      <c r="P1836" s="29" t="n">
        <v>-0.5730762084726</v>
      </c>
      <c r="Q1836" s="55" t="n">
        <f aca="false">EXP(($F$11 - $F$7 - $C$7*$C$7/2)*$C$3 + M1836*$C$7*SQRT($C$3))</f>
        <v>1.01852954772527</v>
      </c>
      <c r="R1836" s="55" t="n">
        <f aca="false">EXP(($F$11 - $F$8 - $C$8*$C$8/2)*$C$3 + N1836*$C$8*SQRT($C$3))</f>
        <v>0.983963051125855</v>
      </c>
      <c r="S1836" s="55" t="n">
        <f aca="false">EXP(($F$11 - $F$9 - $C$9*$C$9/2)*$C$3 + O1836*$C$9*SQRT($C$3))</f>
        <v>0.977799218003553</v>
      </c>
      <c r="T1836" s="55" t="n">
        <f aca="false">EXP(($F$11 - $F$10 - $C$10*$C$10/2)*$C$3 + P1836*$C$10*SQRT($C$3))</f>
        <v>0.980384113155362</v>
      </c>
      <c r="U1836" s="53" t="n">
        <f aca="false">$C$4 * (MAX(MAX(Q1836:T1836) - $C$2, 0))</f>
        <v>18.52954772527</v>
      </c>
    </row>
    <row r="1837" customFormat="false" ht="13.8" hidden="false" customHeight="false" outlineLevel="0" collapsed="false">
      <c r="H1837" s="4" t="n">
        <v>1835</v>
      </c>
      <c r="I1837" s="17" t="n">
        <f aca="false">INDEX(Random!$F$2:$F$10003,($H1837-1)*$L$2 + I$2)</f>
        <v>1.02266898012266</v>
      </c>
      <c r="J1837" s="17" t="n">
        <f aca="false">INDEX(Random!$F$2:$F$10003,($H1837-1)*$L$2 + J$2)</f>
        <v>-0.443031373564499</v>
      </c>
      <c r="K1837" s="17" t="n">
        <f aca="false">INDEX(Random!$F$2:$F$10003,($H1837-1)*$L$2 + K$2)</f>
        <v>1.71889429240495</v>
      </c>
      <c r="L1837" s="37" t="n">
        <f aca="false">INDEX(Random!$F$2:$F$10003,($H1837-1)*$L$2 + L$2)</f>
        <v>-0.878989025183984</v>
      </c>
      <c r="M1837" s="29" t="n">
        <f aca="false" t="array" ref="M1837:P1837">TRANSPOSE(MMULT($B$28:$E$31, TRANSPOSE(I1837:L1837)))</f>
        <v>1.02266898012266</v>
      </c>
      <c r="N1837" s="29" t="n">
        <v>0.268876673392513</v>
      </c>
      <c r="O1837" s="29" t="n">
        <v>1.94457922396004</v>
      </c>
      <c r="P1837" s="29" t="n">
        <v>-0.31035597533468</v>
      </c>
      <c r="Q1837" s="55" t="n">
        <f aca="false">EXP(($F$11 - $F$7 - $C$7*$C$7/2)*$C$3 + M1837*$C$7*SQRT($C$3))</f>
        <v>1.04282243214887</v>
      </c>
      <c r="R1837" s="55" t="n">
        <f aca="false">EXP(($F$11 - $F$8 - $C$8*$C$8/2)*$C$3 + N1837*$C$8*SQRT($C$3))</f>
        <v>1.01457939111508</v>
      </c>
      <c r="S1837" s="55" t="n">
        <f aca="false">EXP(($F$11 - $F$9 - $C$9*$C$9/2)*$C$3 + O1837*$C$9*SQRT($C$3))</f>
        <v>1.08888321880272</v>
      </c>
      <c r="T1837" s="55" t="n">
        <f aca="false">EXP(($F$11 - $F$10 - $C$10*$C$10/2)*$C$3 + P1837*$C$10*SQRT($C$3))</f>
        <v>0.989895533297004</v>
      </c>
      <c r="U1837" s="53" t="n">
        <f aca="false">$C$4 * (MAX(MAX(Q1837:T1837) - $C$2, 0))</f>
        <v>88.88321880272</v>
      </c>
    </row>
    <row r="1838" customFormat="false" ht="13.8" hidden="false" customHeight="false" outlineLevel="0" collapsed="false">
      <c r="H1838" s="4" t="n">
        <v>1836</v>
      </c>
      <c r="I1838" s="17" t="n">
        <f aca="false">INDEX(Random!$F$2:$F$10003,($H1838-1)*$L$2 + I$2)</f>
        <v>-0.903576534804136</v>
      </c>
      <c r="J1838" s="17" t="n">
        <f aca="false">INDEX(Random!$F$2:$F$10003,($H1838-1)*$L$2 + J$2)</f>
        <v>1.29608401734548</v>
      </c>
      <c r="K1838" s="17" t="n">
        <f aca="false">INDEX(Random!$F$2:$F$10003,($H1838-1)*$L$2 + K$2)</f>
        <v>1.1158023248614</v>
      </c>
      <c r="L1838" s="37" t="n">
        <f aca="false">INDEX(Random!$F$2:$F$10003,($H1838-1)*$L$2 + L$2)</f>
        <v>2.76026080706031</v>
      </c>
      <c r="M1838" s="29" t="n">
        <f aca="false" t="array" ref="M1838:P1838">TRANSPOSE(MMULT($B$28:$E$31, TRANSPOSE(I1838:L1838)))</f>
        <v>-0.903576534804136</v>
      </c>
      <c r="N1838" s="29" t="n">
        <v>0.48125885336032</v>
      </c>
      <c r="O1838" s="29" t="n">
        <v>0.771642440590345</v>
      </c>
      <c r="P1838" s="29" t="n">
        <v>2.15289708853193</v>
      </c>
      <c r="Q1838" s="55" t="n">
        <f aca="false">EXP(($F$11 - $F$7 - $C$7*$C$7/2)*$C$3 + M1838*$C$7*SQRT($C$3))</f>
        <v>0.974834390101027</v>
      </c>
      <c r="R1838" s="55" t="n">
        <f aca="false">EXP(($F$11 - $F$8 - $C$8*$C$8/2)*$C$3 + N1838*$C$8*SQRT($C$3))</f>
        <v>1.02377868596152</v>
      </c>
      <c r="S1838" s="55" t="n">
        <f aca="false">EXP(($F$11 - $F$9 - $C$9*$C$9/2)*$C$3 + O1838*$C$9*SQRT($C$3))</f>
        <v>1.03763584481013</v>
      </c>
      <c r="T1838" s="55" t="n">
        <f aca="false">EXP(($F$11 - $F$10 - $C$10*$C$10/2)*$C$3 + P1838*$C$10*SQRT($C$3))</f>
        <v>1.08368653490171</v>
      </c>
      <c r="U1838" s="53" t="n">
        <f aca="false">$C$4 * (MAX(MAX(Q1838:T1838) - $C$2, 0))</f>
        <v>83.68653490171</v>
      </c>
    </row>
    <row r="1839" customFormat="false" ht="13.8" hidden="false" customHeight="false" outlineLevel="0" collapsed="false">
      <c r="H1839" s="4" t="n">
        <v>1837</v>
      </c>
      <c r="I1839" s="17" t="n">
        <f aca="false">INDEX(Random!$F$2:$F$10003,($H1839-1)*$L$2 + I$2)</f>
        <v>0.265877213463571</v>
      </c>
      <c r="J1839" s="17" t="n">
        <f aca="false">INDEX(Random!$F$2:$F$10003,($H1839-1)*$L$2 + J$2)</f>
        <v>1.27682335961869</v>
      </c>
      <c r="K1839" s="17" t="n">
        <f aca="false">INDEX(Random!$F$2:$F$10003,($H1839-1)*$L$2 + K$2)</f>
        <v>0.593651089115599</v>
      </c>
      <c r="L1839" s="37" t="n">
        <f aca="false">INDEX(Random!$F$2:$F$10003,($H1839-1)*$L$2 + L$2)</f>
        <v>-0.803312324758513</v>
      </c>
      <c r="M1839" s="29" t="n">
        <f aca="false" t="array" ref="M1839:P1839">TRANSPOSE(MMULT($B$28:$E$31, TRANSPOSE(I1839:L1839)))</f>
        <v>0.265877213463571</v>
      </c>
      <c r="N1839" s="29" t="n">
        <v>1.17597996544851</v>
      </c>
      <c r="O1839" s="29" t="n">
        <v>0.736037534216298</v>
      </c>
      <c r="P1839" s="29" t="n">
        <v>-0.217159049684477</v>
      </c>
      <c r="Q1839" s="55" t="n">
        <f aca="false">EXP(($F$11 - $F$7 - $C$7*$C$7/2)*$C$3 + M1839*$C$7*SQRT($C$3))</f>
        <v>1.01556306494779</v>
      </c>
      <c r="R1839" s="55" t="n">
        <f aca="false">EXP(($F$11 - $F$8 - $C$8*$C$8/2)*$C$3 + N1839*$C$8*SQRT($C$3))</f>
        <v>1.05445708545955</v>
      </c>
      <c r="S1839" s="55" t="n">
        <f aca="false">EXP(($F$11 - $F$9 - $C$9*$C$9/2)*$C$3 + O1839*$C$9*SQRT($C$3))</f>
        <v>1.03611851877526</v>
      </c>
      <c r="T1839" s="55" t="n">
        <f aca="false">EXP(($F$11 - $F$10 - $C$10*$C$10/2)*$C$3 + P1839*$C$10*SQRT($C$3))</f>
        <v>0.993291725284175</v>
      </c>
      <c r="U1839" s="53" t="n">
        <f aca="false">$C$4 * (MAX(MAX(Q1839:T1839) - $C$2, 0))</f>
        <v>54.4570854595501</v>
      </c>
    </row>
    <row r="1840" customFormat="false" ht="13.8" hidden="false" customHeight="false" outlineLevel="0" collapsed="false">
      <c r="H1840" s="4" t="n">
        <v>1838</v>
      </c>
      <c r="I1840" s="17" t="n">
        <f aca="false">INDEX(Random!$F$2:$F$10003,($H1840-1)*$L$2 + I$2)</f>
        <v>-0.789942650739314</v>
      </c>
      <c r="J1840" s="17" t="n">
        <f aca="false">INDEX(Random!$F$2:$F$10003,($H1840-1)*$L$2 + J$2)</f>
        <v>0.456046721246567</v>
      </c>
      <c r="K1840" s="17" t="n">
        <f aca="false">INDEX(Random!$F$2:$F$10003,($H1840-1)*$L$2 + K$2)</f>
        <v>0.239238536855815</v>
      </c>
      <c r="L1840" s="37" t="n">
        <f aca="false">INDEX(Random!$F$2:$F$10003,($H1840-1)*$L$2 + L$2)</f>
        <v>-1.95462314918099</v>
      </c>
      <c r="M1840" s="29" t="n">
        <f aca="false" t="array" ref="M1840:P1840">TRANSPOSE(MMULT($B$28:$E$31, TRANSPOSE(I1840:L1840)))</f>
        <v>-0.789942650739314</v>
      </c>
      <c r="N1840" s="29" t="n">
        <v>-0.117236644646684</v>
      </c>
      <c r="O1840" s="29" t="n">
        <v>-0.0502070256433598</v>
      </c>
      <c r="P1840" s="29" t="n">
        <v>-1.90532185283307</v>
      </c>
      <c r="Q1840" s="55" t="n">
        <f aca="false">EXP(($F$11 - $F$7 - $C$7*$C$7/2)*$C$3 + M1840*$C$7*SQRT($C$3))</f>
        <v>0.978719207933975</v>
      </c>
      <c r="R1840" s="55" t="n">
        <f aca="false">EXP(($F$11 - $F$8 - $C$8*$C$8/2)*$C$3 + N1840*$C$8*SQRT($C$3))</f>
        <v>0.998066189827482</v>
      </c>
      <c r="S1840" s="55" t="n">
        <f aca="false">EXP(($F$11 - $F$9 - $C$9*$C$9/2)*$C$3 + O1840*$C$9*SQRT($C$3))</f>
        <v>1.00317190612804</v>
      </c>
      <c r="T1840" s="55" t="n">
        <f aca="false">EXP(($F$11 - $F$10 - $C$10*$C$10/2)*$C$3 + P1840*$C$10*SQRT($C$3))</f>
        <v>0.933540567672399</v>
      </c>
      <c r="U1840" s="53" t="n">
        <f aca="false">$C$4 * (MAX(MAX(Q1840:T1840) - $C$2, 0))</f>
        <v>3.17190612803997</v>
      </c>
    </row>
    <row r="1841" customFormat="false" ht="13.8" hidden="false" customHeight="false" outlineLevel="0" collapsed="false">
      <c r="H1841" s="4" t="n">
        <v>1839</v>
      </c>
      <c r="I1841" s="17" t="n">
        <f aca="false">INDEX(Random!$F$2:$F$10003,($H1841-1)*$L$2 + I$2)</f>
        <v>1.41619545933943</v>
      </c>
      <c r="J1841" s="17" t="n">
        <f aca="false">INDEX(Random!$F$2:$F$10003,($H1841-1)*$L$2 + J$2)</f>
        <v>0.0647473410834258</v>
      </c>
      <c r="K1841" s="17" t="n">
        <f aca="false">INDEX(Random!$F$2:$F$10003,($H1841-1)*$L$2 + K$2)</f>
        <v>-0.0223273659990748</v>
      </c>
      <c r="L1841" s="37" t="n">
        <f aca="false">INDEX(Random!$F$2:$F$10003,($H1841-1)*$L$2 + L$2)</f>
        <v>0.176294820651435</v>
      </c>
      <c r="M1841" s="29" t="n">
        <f aca="false" t="array" ref="M1841:P1841">TRANSPOSE(MMULT($B$28:$E$31, TRANSPOSE(I1841:L1841)))</f>
        <v>1.41619545933943</v>
      </c>
      <c r="N1841" s="29" t="n">
        <v>0.911280721704622</v>
      </c>
      <c r="O1841" s="29" t="n">
        <v>0.525054400870795</v>
      </c>
      <c r="P1841" s="29" t="n">
        <v>0.875974303227895</v>
      </c>
      <c r="Q1841" s="55" t="n">
        <f aca="false">EXP(($F$11 - $F$7 - $C$7*$C$7/2)*$C$3 + M1841*$C$7*SQRT($C$3))</f>
        <v>1.05728504176432</v>
      </c>
      <c r="R1841" s="55" t="n">
        <f aca="false">EXP(($F$11 - $F$8 - $C$8*$C$8/2)*$C$3 + N1841*$C$8*SQRT($C$3))</f>
        <v>1.04266121526246</v>
      </c>
      <c r="S1841" s="55" t="n">
        <f aca="false">EXP(($F$11 - $F$9 - $C$9*$C$9/2)*$C$3 + O1841*$C$9*SQRT($C$3))</f>
        <v>1.02717275585582</v>
      </c>
      <c r="T1841" s="55" t="n">
        <f aca="false">EXP(($F$11 - $F$10 - $C$10*$C$10/2)*$C$3 + P1841*$C$10*SQRT($C$3))</f>
        <v>1.03400723627516</v>
      </c>
      <c r="U1841" s="53" t="n">
        <f aca="false">$C$4 * (MAX(MAX(Q1841:T1841) - $C$2, 0))</f>
        <v>57.28504176432</v>
      </c>
    </row>
    <row r="1842" customFormat="false" ht="13.8" hidden="false" customHeight="false" outlineLevel="0" collapsed="false">
      <c r="H1842" s="4" t="n">
        <v>1840</v>
      </c>
      <c r="I1842" s="17" t="n">
        <f aca="false">INDEX(Random!$F$2:$F$10003,($H1842-1)*$L$2 + I$2)</f>
        <v>1.81974950284467</v>
      </c>
      <c r="J1842" s="17" t="n">
        <f aca="false">INDEX(Random!$F$2:$F$10003,($H1842-1)*$L$2 + J$2)</f>
        <v>0.115815303615841</v>
      </c>
      <c r="K1842" s="17" t="n">
        <f aca="false">INDEX(Random!$F$2:$F$10003,($H1842-1)*$L$2 + K$2)</f>
        <v>0.911998944328058</v>
      </c>
      <c r="L1842" s="37" t="n">
        <f aca="false">INDEX(Random!$F$2:$F$10003,($H1842-1)*$L$2 + L$2)</f>
        <v>0.0443474428102846</v>
      </c>
      <c r="M1842" s="29" t="n">
        <f aca="false" t="array" ref="M1842:P1842">TRANSPOSE(MMULT($B$28:$E$31, TRANSPOSE(I1842:L1842)))</f>
        <v>1.81974950284467</v>
      </c>
      <c r="N1842" s="29" t="n">
        <v>1.19687390666908</v>
      </c>
      <c r="O1842" s="29" t="n">
        <v>1.54380832696003</v>
      </c>
      <c r="P1842" s="29" t="n">
        <v>0.988006186679724</v>
      </c>
      <c r="Q1842" s="55" t="n">
        <f aca="false">EXP(($F$11 - $F$7 - $C$7*$C$7/2)*$C$3 + M1842*$C$7*SQRT($C$3))</f>
        <v>1.07232451129485</v>
      </c>
      <c r="R1842" s="55" t="n">
        <f aca="false">EXP(($F$11 - $F$8 - $C$8*$C$8/2)*$C$3 + N1842*$C$8*SQRT($C$3))</f>
        <v>1.05539385130395</v>
      </c>
      <c r="S1842" s="55" t="n">
        <f aca="false">EXP(($F$11 - $F$9 - $C$9*$C$9/2)*$C$3 + O1842*$C$9*SQRT($C$3))</f>
        <v>1.07109438686119</v>
      </c>
      <c r="T1842" s="55" t="n">
        <f aca="false">EXP(($F$11 - $F$10 - $C$10*$C$10/2)*$C$3 + P1842*$C$10*SQRT($C$3))</f>
        <v>1.03827319744465</v>
      </c>
      <c r="U1842" s="53" t="n">
        <f aca="false">$C$4 * (MAX(MAX(Q1842:T1842) - $C$2, 0))</f>
        <v>72.3245112948501</v>
      </c>
    </row>
    <row r="1843" customFormat="false" ht="13.8" hidden="false" customHeight="false" outlineLevel="0" collapsed="false">
      <c r="H1843" s="4" t="n">
        <v>1841</v>
      </c>
      <c r="I1843" s="17" t="n">
        <f aca="false">INDEX(Random!$F$2:$F$10003,($H1843-1)*$L$2 + I$2)</f>
        <v>-0.725576291173395</v>
      </c>
      <c r="J1843" s="17" t="n">
        <f aca="false">INDEX(Random!$F$2:$F$10003,($H1843-1)*$L$2 + J$2)</f>
        <v>0.816126362487541</v>
      </c>
      <c r="K1843" s="17" t="n">
        <f aca="false">INDEX(Random!$F$2:$F$10003,($H1843-1)*$L$2 + K$2)</f>
        <v>0.192143355427386</v>
      </c>
      <c r="L1843" s="37" t="n">
        <f aca="false">INDEX(Random!$F$2:$F$10003,($H1843-1)*$L$2 + L$2)</f>
        <v>-1.9082850083097</v>
      </c>
      <c r="M1843" s="29" t="n">
        <f aca="false" t="array" ref="M1843:P1843">TRANSPOSE(MMULT($B$28:$E$31, TRANSPOSE(I1843:L1843)))</f>
        <v>-0.725576291173395</v>
      </c>
      <c r="N1843" s="29" t="n">
        <v>0.207959583368902</v>
      </c>
      <c r="O1843" s="29" t="n">
        <v>-0.0443783341458501</v>
      </c>
      <c r="P1843" s="29" t="n">
        <v>-1.74708305640897</v>
      </c>
      <c r="Q1843" s="55" t="n">
        <f aca="false">EXP(($F$11 - $F$7 - $C$7*$C$7/2)*$C$3 + M1843*$C$7*SQRT($C$3))</f>
        <v>0.980926574138442</v>
      </c>
      <c r="R1843" s="55" t="n">
        <f aca="false">EXP(($F$11 - $F$8 - $C$8*$C$8/2)*$C$3 + N1843*$C$8*SQRT($C$3))</f>
        <v>1.0119560664187</v>
      </c>
      <c r="S1843" s="55" t="n">
        <f aca="false">EXP(($F$11 - $F$9 - $C$9*$C$9/2)*$C$3 + O1843*$C$9*SQRT($C$3))</f>
        <v>1.00341225399557</v>
      </c>
      <c r="T1843" s="55" t="n">
        <f aca="false">EXP(($F$11 - $F$10 - $C$10*$C$10/2)*$C$3 + P1843*$C$10*SQRT($C$3))</f>
        <v>0.938985179129558</v>
      </c>
      <c r="U1843" s="53" t="n">
        <f aca="false">$C$4 * (MAX(MAX(Q1843:T1843) - $C$2, 0))</f>
        <v>11.9560664187</v>
      </c>
    </row>
    <row r="1844" customFormat="false" ht="13.8" hidden="false" customHeight="false" outlineLevel="0" collapsed="false">
      <c r="H1844" s="4" t="n">
        <v>1842</v>
      </c>
      <c r="I1844" s="17" t="n">
        <f aca="false">INDEX(Random!$F$2:$F$10003,($H1844-1)*$L$2 + I$2)</f>
        <v>-1.07418879359751</v>
      </c>
      <c r="J1844" s="17" t="n">
        <f aca="false">INDEX(Random!$F$2:$F$10003,($H1844-1)*$L$2 + J$2)</f>
        <v>-1.96371349332339</v>
      </c>
      <c r="K1844" s="17" t="n">
        <f aca="false">INDEX(Random!$F$2:$F$10003,($H1844-1)*$L$2 + K$2)</f>
        <v>-0.720280033931876</v>
      </c>
      <c r="L1844" s="37" t="n">
        <f aca="false">INDEX(Random!$F$2:$F$10003,($H1844-1)*$L$2 + L$2)</f>
        <v>-0.43836841967848</v>
      </c>
      <c r="M1844" s="29" t="n">
        <f aca="false" t="array" ref="M1844:P1844">TRANSPOSE(MMULT($B$28:$E$31, TRANSPOSE(I1844:L1844)))</f>
        <v>-1.07418879359751</v>
      </c>
      <c r="N1844" s="29" t="n">
        <v>-2.21253845021359</v>
      </c>
      <c r="O1844" s="29" t="n">
        <v>-1.20862033348518</v>
      </c>
      <c r="P1844" s="29" t="n">
        <v>-1.38713162507391</v>
      </c>
      <c r="Q1844" s="55" t="n">
        <f aca="false">EXP(($F$11 - $F$7 - $C$7*$C$7/2)*$C$3 + M1844*$C$7*SQRT($C$3))</f>
        <v>0.969030581459241</v>
      </c>
      <c r="R1844" s="55" t="n">
        <f aca="false">EXP(($F$11 - $F$8 - $C$8*$C$8/2)*$C$3 + N1844*$C$8*SQRT($C$3))</f>
        <v>0.913030484897003</v>
      </c>
      <c r="S1844" s="55" t="n">
        <f aca="false">EXP(($F$11 - $F$9 - $C$9*$C$9/2)*$C$3 + O1844*$C$9*SQRT($C$3))</f>
        <v>0.956529259204389</v>
      </c>
      <c r="T1844" s="55" t="n">
        <f aca="false">EXP(($F$11 - $F$10 - $C$10*$C$10/2)*$C$3 + P1844*$C$10*SQRT($C$3))</f>
        <v>0.951488794987382</v>
      </c>
      <c r="U1844" s="53" t="n">
        <f aca="false">$C$4 * (MAX(MAX(Q1844:T1844) - $C$2, 0))</f>
        <v>0</v>
      </c>
    </row>
    <row r="1845" customFormat="false" ht="13.8" hidden="false" customHeight="false" outlineLevel="0" collapsed="false">
      <c r="H1845" s="4" t="n">
        <v>1843</v>
      </c>
      <c r="I1845" s="17" t="n">
        <f aca="false">INDEX(Random!$F$2:$F$10003,($H1845-1)*$L$2 + I$2)</f>
        <v>-0.142613556191896</v>
      </c>
      <c r="J1845" s="17" t="n">
        <f aca="false">INDEX(Random!$F$2:$F$10003,($H1845-1)*$L$2 + J$2)</f>
        <v>-0.194120868376638</v>
      </c>
      <c r="K1845" s="17" t="n">
        <f aca="false">INDEX(Random!$F$2:$F$10003,($H1845-1)*$L$2 + K$2)</f>
        <v>0.237337424959855</v>
      </c>
      <c r="L1845" s="37" t="n">
        <f aca="false">INDEX(Random!$F$2:$F$10003,($H1845-1)*$L$2 + L$2)</f>
        <v>-0.151656240992139</v>
      </c>
      <c r="M1845" s="29" t="n">
        <f aca="false" t="array" ref="M1845:P1845">TRANSPOSE(MMULT($B$28:$E$31, TRANSPOSE(I1845:L1845)))</f>
        <v>-0.142613556191896</v>
      </c>
      <c r="N1845" s="29" t="n">
        <v>-0.240833825941707</v>
      </c>
      <c r="O1845" s="29" t="n">
        <v>0.150942321327641</v>
      </c>
      <c r="P1845" s="29" t="n">
        <v>-0.243460846012319</v>
      </c>
      <c r="Q1845" s="55" t="n">
        <f aca="false">EXP(($F$11 - $F$7 - $C$7*$C$7/2)*$C$3 + M1845*$C$7*SQRT($C$3))</f>
        <v>1.00114668247148</v>
      </c>
      <c r="R1845" s="55" t="n">
        <f aca="false">EXP(($F$11 - $F$8 - $C$8*$C$8/2)*$C$3 + N1845*$C$8*SQRT($C$3))</f>
        <v>0.992837213312714</v>
      </c>
      <c r="S1845" s="55" t="n">
        <f aca="false">EXP(($F$11 - $F$9 - $C$9*$C$9/2)*$C$3 + O1845*$C$9*SQRT($C$3))</f>
        <v>1.01149974386892</v>
      </c>
      <c r="T1845" s="55" t="n">
        <f aca="false">EXP(($F$11 - $F$10 - $C$10*$C$10/2)*$C$3 + P1845*$C$10*SQRT($C$3))</f>
        <v>0.992332082293056</v>
      </c>
      <c r="U1845" s="53" t="n">
        <f aca="false">$C$4 * (MAX(MAX(Q1845:T1845) - $C$2, 0))</f>
        <v>11.4997438689199</v>
      </c>
    </row>
    <row r="1846" customFormat="false" ht="13.8" hidden="false" customHeight="false" outlineLevel="0" collapsed="false">
      <c r="H1846" s="4" t="n">
        <v>1844</v>
      </c>
      <c r="I1846" s="17" t="n">
        <f aca="false">INDEX(Random!$F$2:$F$10003,($H1846-1)*$L$2 + I$2)</f>
        <v>-0.993231685664318</v>
      </c>
      <c r="J1846" s="17" t="n">
        <f aca="false">INDEX(Random!$F$2:$F$10003,($H1846-1)*$L$2 + J$2)</f>
        <v>0.739986248019097</v>
      </c>
      <c r="K1846" s="17" t="n">
        <f aca="false">INDEX(Random!$F$2:$F$10003,($H1846-1)*$L$2 + K$2)</f>
        <v>-0.348926949255764</v>
      </c>
      <c r="L1846" s="37" t="n">
        <f aca="false">INDEX(Random!$F$2:$F$10003,($H1846-1)*$L$2 + L$2)</f>
        <v>2.24721903164333</v>
      </c>
      <c r="M1846" s="29" t="n">
        <f aca="false" t="array" ref="M1846:P1846">TRANSPOSE(MMULT($B$28:$E$31, TRANSPOSE(I1846:L1846)))</f>
        <v>-0.993231685664318</v>
      </c>
      <c r="N1846" s="29" t="n">
        <v>-0.0150458563286047</v>
      </c>
      <c r="O1846" s="29" t="n">
        <v>-0.650502851933346</v>
      </c>
      <c r="P1846" s="29" t="n">
        <v>1.53886203875651</v>
      </c>
      <c r="Q1846" s="55" t="n">
        <f aca="false">EXP(($F$11 - $F$7 - $C$7*$C$7/2)*$C$3 + M1846*$C$7*SQRT($C$3))</f>
        <v>0.971780222139403</v>
      </c>
      <c r="R1846" s="55" t="n">
        <f aca="false">EXP(($F$11 - $F$8 - $C$8*$C$8/2)*$C$3 + N1846*$C$8*SQRT($C$3))</f>
        <v>1.00241032628312</v>
      </c>
      <c r="S1846" s="55" t="n">
        <f aca="false">EXP(($F$11 - $F$9 - $C$9*$C$9/2)*$C$3 + O1846*$C$9*SQRT($C$3))</f>
        <v>0.978724317411046</v>
      </c>
      <c r="T1846" s="55" t="n">
        <f aca="false">EXP(($F$11 - $F$10 - $C$10*$C$10/2)*$C$3 + P1846*$C$10*SQRT($C$3))</f>
        <v>1.05950614506282</v>
      </c>
      <c r="U1846" s="53" t="n">
        <f aca="false">$C$4 * (MAX(MAX(Q1846:T1846) - $C$2, 0))</f>
        <v>59.50614506282</v>
      </c>
    </row>
    <row r="1847" customFormat="false" ht="13.8" hidden="false" customHeight="false" outlineLevel="0" collapsed="false">
      <c r="H1847" s="4" t="n">
        <v>1845</v>
      </c>
      <c r="I1847" s="17" t="n">
        <f aca="false">INDEX(Random!$F$2:$F$10003,($H1847-1)*$L$2 + I$2)</f>
        <v>0.35410810366306</v>
      </c>
      <c r="J1847" s="17" t="n">
        <f aca="false">INDEX(Random!$F$2:$F$10003,($H1847-1)*$L$2 + J$2)</f>
        <v>0.876728681749027</v>
      </c>
      <c r="K1847" s="17" t="n">
        <f aca="false">INDEX(Random!$F$2:$F$10003,($H1847-1)*$L$2 + K$2)</f>
        <v>-0.815155589263135</v>
      </c>
      <c r="L1847" s="37" t="n">
        <f aca="false">INDEX(Random!$F$2:$F$10003,($H1847-1)*$L$2 + L$2)</f>
        <v>0.947673979326634</v>
      </c>
      <c r="M1847" s="29" t="n">
        <f aca="false" t="array" ref="M1847:P1847">TRANSPOSE(MMULT($B$28:$E$31, TRANSPOSE(I1847:L1847)))</f>
        <v>0.35410810366306</v>
      </c>
      <c r="N1847" s="29" t="n">
        <v>0.911636411850484</v>
      </c>
      <c r="O1847" s="29" t="n">
        <v>-0.555920257079115</v>
      </c>
      <c r="P1847" s="29" t="n">
        <v>1.17243740255953</v>
      </c>
      <c r="Q1847" s="55" t="n">
        <f aca="false">EXP(($F$11 - $F$7 - $C$7*$C$7/2)*$C$3 + M1847*$C$7*SQRT($C$3))</f>
        <v>1.01870405342996</v>
      </c>
      <c r="R1847" s="55" t="n">
        <f aca="false">EXP(($F$11 - $F$8 - $C$8*$C$8/2)*$C$3 + N1847*$C$8*SQRT($C$3))</f>
        <v>1.04267697711519</v>
      </c>
      <c r="S1847" s="55" t="n">
        <f aca="false">EXP(($F$11 - $F$9 - $C$9*$C$9/2)*$C$3 + O1847*$C$9*SQRT($C$3))</f>
        <v>0.982536360711304</v>
      </c>
      <c r="T1847" s="55" t="n">
        <f aca="false">EXP(($F$11 - $F$10 - $C$10*$C$10/2)*$C$3 + P1847*$C$10*SQRT($C$3))</f>
        <v>1.04533435721067</v>
      </c>
      <c r="U1847" s="53" t="n">
        <f aca="false">$C$4 * (MAX(MAX(Q1847:T1847) - $C$2, 0))</f>
        <v>45.3343572106699</v>
      </c>
    </row>
    <row r="1848" customFormat="false" ht="13.8" hidden="false" customHeight="false" outlineLevel="0" collapsed="false">
      <c r="H1848" s="4" t="n">
        <v>1846</v>
      </c>
      <c r="I1848" s="17" t="n">
        <f aca="false">INDEX(Random!$F$2:$F$10003,($H1848-1)*$L$2 + I$2)</f>
        <v>-0.272523059811431</v>
      </c>
      <c r="J1848" s="17" t="n">
        <f aca="false">INDEX(Random!$F$2:$F$10003,($H1848-1)*$L$2 + J$2)</f>
        <v>0.450960977222975</v>
      </c>
      <c r="K1848" s="17" t="n">
        <f aca="false">INDEX(Random!$F$2:$F$10003,($H1848-1)*$L$2 + K$2)</f>
        <v>-0.747397002131992</v>
      </c>
      <c r="L1848" s="37" t="n">
        <f aca="false">INDEX(Random!$F$2:$F$10003,($H1848-1)*$L$2 + L$2)</f>
        <v>-0.24417505188933</v>
      </c>
      <c r="M1848" s="29" t="n">
        <f aca="false" t="array" ref="M1848:P1848">TRANSPOSE(MMULT($B$28:$E$31, TRANSPOSE(I1848:L1848)))</f>
        <v>-0.272523059811431</v>
      </c>
      <c r="N1848" s="29" t="n">
        <v>0.192869869080939</v>
      </c>
      <c r="O1848" s="29" t="n">
        <v>-0.762070227547287</v>
      </c>
      <c r="P1848" s="29" t="n">
        <v>-0.234252342084596</v>
      </c>
      <c r="Q1848" s="55" t="n">
        <f aca="false">EXP(($F$11 - $F$7 - $C$7*$C$7/2)*$C$3 + M1848*$C$7*SQRT($C$3))</f>
        <v>0.99660496910128</v>
      </c>
      <c r="R1848" s="55" t="n">
        <f aca="false">EXP(($F$11 - $F$8 - $C$8*$C$8/2)*$C$3 + N1848*$C$8*SQRT($C$3))</f>
        <v>1.01130729403762</v>
      </c>
      <c r="S1848" s="55" t="n">
        <f aca="false">EXP(($F$11 - $F$9 - $C$9*$C$9/2)*$C$3 + O1848*$C$9*SQRT($C$3))</f>
        <v>0.974246729848777</v>
      </c>
      <c r="T1848" s="55" t="n">
        <f aca="false">EXP(($F$11 - $F$10 - $C$10*$C$10/2)*$C$3 + P1848*$C$10*SQRT($C$3))</f>
        <v>0.992667956721901</v>
      </c>
      <c r="U1848" s="53" t="n">
        <f aca="false">$C$4 * (MAX(MAX(Q1848:T1848) - $C$2, 0))</f>
        <v>11.30729403762</v>
      </c>
    </row>
    <row r="1849" customFormat="false" ht="13.8" hidden="false" customHeight="false" outlineLevel="0" collapsed="false">
      <c r="H1849" s="4" t="n">
        <v>1847</v>
      </c>
      <c r="I1849" s="17" t="n">
        <f aca="false">INDEX(Random!$F$2:$F$10003,($H1849-1)*$L$2 + I$2)</f>
        <v>0.378177910763699</v>
      </c>
      <c r="J1849" s="17" t="n">
        <f aca="false">INDEX(Random!$F$2:$F$10003,($H1849-1)*$L$2 + J$2)</f>
        <v>-0.613908230921611</v>
      </c>
      <c r="K1849" s="17" t="n">
        <f aca="false">INDEX(Random!$F$2:$F$10003,($H1849-1)*$L$2 + K$2)</f>
        <v>0.510608754010561</v>
      </c>
      <c r="L1849" s="37" t="n">
        <f aca="false">INDEX(Random!$F$2:$F$10003,($H1849-1)*$L$2 + L$2)</f>
        <v>-0.26705221405724</v>
      </c>
      <c r="M1849" s="29" t="n">
        <f aca="false" t="array" ref="M1849:P1849">TRANSPOSE(MMULT($B$28:$E$31, TRANSPOSE(I1849:L1849)))</f>
        <v>0.378177910763699</v>
      </c>
      <c r="N1849" s="29" t="n">
        <v>-0.258198978469514</v>
      </c>
      <c r="O1849" s="29" t="n">
        <v>0.57308397166762</v>
      </c>
      <c r="P1849" s="29" t="n">
        <v>-0.17700739232685</v>
      </c>
      <c r="Q1849" s="55" t="n">
        <f aca="false">EXP(($F$11 - $F$7 - $C$7*$C$7/2)*$C$3 + M1849*$C$7*SQRT($C$3))</f>
        <v>1.01956261537609</v>
      </c>
      <c r="R1849" s="55" t="n">
        <f aca="false">EXP(($F$11 - $F$8 - $C$8*$C$8/2)*$C$3 + N1849*$C$8*SQRT($C$3))</f>
        <v>0.992104750921645</v>
      </c>
      <c r="S1849" s="55" t="n">
        <f aca="false">EXP(($F$11 - $F$9 - $C$9*$C$9/2)*$C$3 + O1849*$C$9*SQRT($C$3))</f>
        <v>1.02920241328137</v>
      </c>
      <c r="T1849" s="55" t="n">
        <f aca="false">EXP(($F$11 - $F$10 - $C$10*$C$10/2)*$C$3 + P1849*$C$10*SQRT($C$3))</f>
        <v>0.994758482027775</v>
      </c>
      <c r="U1849" s="53" t="n">
        <f aca="false">$C$4 * (MAX(MAX(Q1849:T1849) - $C$2, 0))</f>
        <v>29.20241328137</v>
      </c>
    </row>
    <row r="1850" customFormat="false" ht="13.8" hidden="false" customHeight="false" outlineLevel="0" collapsed="false">
      <c r="H1850" s="4" t="n">
        <v>1848</v>
      </c>
      <c r="I1850" s="17" t="n">
        <f aca="false">INDEX(Random!$F$2:$F$10003,($H1850-1)*$L$2 + I$2)</f>
        <v>-0.635225014515406</v>
      </c>
      <c r="J1850" s="17" t="n">
        <f aca="false">INDEX(Random!$F$2:$F$10003,($H1850-1)*$L$2 + J$2)</f>
        <v>1.52015777784051</v>
      </c>
      <c r="K1850" s="17" t="n">
        <f aca="false">INDEX(Random!$F$2:$F$10003,($H1850-1)*$L$2 + K$2)</f>
        <v>-0.581993874633604</v>
      </c>
      <c r="L1850" s="37" t="n">
        <f aca="false">INDEX(Random!$F$2:$F$10003,($H1850-1)*$L$2 + L$2)</f>
        <v>0.403475863944936</v>
      </c>
      <c r="M1850" s="29" t="n">
        <f aca="false" t="array" ref="M1850:P1850">TRANSPOSE(MMULT($B$28:$E$31, TRANSPOSE(I1850:L1850)))</f>
        <v>-0.635225014515406</v>
      </c>
      <c r="N1850" s="29" t="n">
        <v>0.822233935347878</v>
      </c>
      <c r="O1850" s="29" t="n">
        <v>-0.67510644233103</v>
      </c>
      <c r="P1850" s="29" t="n">
        <v>0.38058219764804</v>
      </c>
      <c r="Q1850" s="55" t="n">
        <f aca="false">EXP(($F$11 - $F$7 - $C$7*$C$7/2)*$C$3 + M1850*$C$7*SQRT($C$3))</f>
        <v>0.984033462888068</v>
      </c>
      <c r="R1850" s="55" t="n">
        <f aca="false">EXP(($F$11 - $F$8 - $C$8*$C$8/2)*$C$3 + N1850*$C$8*SQRT($C$3))</f>
        <v>1.03872273323765</v>
      </c>
      <c r="S1850" s="55" t="n">
        <f aca="false">EXP(($F$11 - $F$9 - $C$9*$C$9/2)*$C$3 + O1850*$C$9*SQRT($C$3))</f>
        <v>0.977735124201013</v>
      </c>
      <c r="T1850" s="55" t="n">
        <f aca="false">EXP(($F$11 - $F$10 - $C$10*$C$10/2)*$C$3 + P1850*$C$10*SQRT($C$3))</f>
        <v>1.01535277584172</v>
      </c>
      <c r="U1850" s="53" t="n">
        <f aca="false">$C$4 * (MAX(MAX(Q1850:T1850) - $C$2, 0))</f>
        <v>38.7227332376501</v>
      </c>
    </row>
    <row r="1851" customFormat="false" ht="13.8" hidden="false" customHeight="false" outlineLevel="0" collapsed="false">
      <c r="H1851" s="4" t="n">
        <v>1849</v>
      </c>
      <c r="I1851" s="17" t="n">
        <f aca="false">INDEX(Random!$F$2:$F$10003,($H1851-1)*$L$2 + I$2)</f>
        <v>0.277866040237948</v>
      </c>
      <c r="J1851" s="17" t="n">
        <f aca="false">INDEX(Random!$F$2:$F$10003,($H1851-1)*$L$2 + J$2)</f>
        <v>-0.268310860972639</v>
      </c>
      <c r="K1851" s="17" t="n">
        <f aca="false">INDEX(Random!$F$2:$F$10003,($H1851-1)*$L$2 + K$2)</f>
        <v>1.1623353935853</v>
      </c>
      <c r="L1851" s="37" t="n">
        <f aca="false">INDEX(Random!$F$2:$F$10003,($H1851-1)*$L$2 + L$2)</f>
        <v>-0.235504691405894</v>
      </c>
      <c r="M1851" s="29" t="n">
        <f aca="false" t="array" ref="M1851:P1851">TRANSPOSE(MMULT($B$28:$E$31, TRANSPOSE(I1851:L1851)))</f>
        <v>0.277866040237948</v>
      </c>
      <c r="N1851" s="29" t="n">
        <v>-0.0444934685573124</v>
      </c>
      <c r="O1851" s="29" t="n">
        <v>1.15899909891463</v>
      </c>
      <c r="P1851" s="29" t="n">
        <v>-0.1135909723224</v>
      </c>
      <c r="Q1851" s="55" t="n">
        <f aca="false">EXP(($F$11 - $F$7 - $C$7*$C$7/2)*$C$3 + M1851*$C$7*SQRT($C$3))</f>
        <v>1.01598929370448</v>
      </c>
      <c r="R1851" s="55" t="n">
        <f aca="false">EXP(($F$11 - $F$8 - $C$8*$C$8/2)*$C$3 + N1851*$C$8*SQRT($C$3))</f>
        <v>1.00115657089919</v>
      </c>
      <c r="S1851" s="55" t="n">
        <f aca="false">EXP(($F$11 - $F$9 - $C$9*$C$9/2)*$C$3 + O1851*$C$9*SQRT($C$3))</f>
        <v>1.054287578695</v>
      </c>
      <c r="T1851" s="55" t="n">
        <f aca="false">EXP(($F$11 - $F$10 - $C$10*$C$10/2)*$C$3 + P1851*$C$10*SQRT($C$3))</f>
        <v>0.997079523430172</v>
      </c>
      <c r="U1851" s="53" t="n">
        <f aca="false">$C$4 * (MAX(MAX(Q1851:T1851) - $C$2, 0))</f>
        <v>54.2875786949999</v>
      </c>
    </row>
    <row r="1852" customFormat="false" ht="13.8" hidden="false" customHeight="false" outlineLevel="0" collapsed="false">
      <c r="H1852" s="4" t="n">
        <v>1850</v>
      </c>
      <c r="I1852" s="17" t="n">
        <f aca="false">INDEX(Random!$F$2:$F$10003,($H1852-1)*$L$2 + I$2)</f>
        <v>1.18056475588152</v>
      </c>
      <c r="J1852" s="17" t="n">
        <f aca="false">INDEX(Random!$F$2:$F$10003,($H1852-1)*$L$2 + J$2)</f>
        <v>-0.973065842799811</v>
      </c>
      <c r="K1852" s="17" t="n">
        <f aca="false">INDEX(Random!$F$2:$F$10003,($H1852-1)*$L$2 + K$2)</f>
        <v>-0.584535735528072</v>
      </c>
      <c r="L1852" s="37" t="n">
        <f aca="false">INDEX(Random!$F$2:$F$10003,($H1852-1)*$L$2 + L$2)</f>
        <v>-0.34823104215754</v>
      </c>
      <c r="M1852" s="29" t="n">
        <f aca="false" t="array" ref="M1852:P1852">TRANSPOSE(MMULT($B$28:$E$31, TRANSPOSE(I1852:L1852)))</f>
        <v>1.18056475588152</v>
      </c>
      <c r="N1852" s="29" t="n">
        <v>-0.0564195515594087</v>
      </c>
      <c r="O1852" s="29" t="n">
        <v>-0.154097760910438</v>
      </c>
      <c r="P1852" s="29" t="n">
        <v>0.0667183806310223</v>
      </c>
      <c r="Q1852" s="55" t="n">
        <f aca="false">EXP(($F$11 - $F$7 - $C$7*$C$7/2)*$C$3 + M1852*$C$7*SQRT($C$3))</f>
        <v>1.04860138971004</v>
      </c>
      <c r="R1852" s="55" t="n">
        <f aca="false">EXP(($F$11 - $F$8 - $C$8*$C$8/2)*$C$3 + N1852*$C$8*SQRT($C$3))</f>
        <v>1.0006492547334</v>
      </c>
      <c r="S1852" s="55" t="n">
        <f aca="false">EXP(($F$11 - $F$9 - $C$9*$C$9/2)*$C$3 + O1852*$C$9*SQRT($C$3))</f>
        <v>0.998897585132815</v>
      </c>
      <c r="T1852" s="55" t="n">
        <f aca="false">EXP(($F$11 - $F$10 - $C$10*$C$10/2)*$C$3 + P1852*$C$10*SQRT($C$3))</f>
        <v>1.00370847869177</v>
      </c>
      <c r="U1852" s="53" t="n">
        <f aca="false">$C$4 * (MAX(MAX(Q1852:T1852) - $C$2, 0))</f>
        <v>48.6013897100399</v>
      </c>
    </row>
    <row r="1853" customFormat="false" ht="13.8" hidden="false" customHeight="false" outlineLevel="0" collapsed="false">
      <c r="H1853" s="4" t="n">
        <v>1851</v>
      </c>
      <c r="I1853" s="17" t="n">
        <f aca="false">INDEX(Random!$F$2:$F$10003,($H1853-1)*$L$2 + I$2)</f>
        <v>0.25093508173423</v>
      </c>
      <c r="J1853" s="17" t="n">
        <f aca="false">INDEX(Random!$F$2:$F$10003,($H1853-1)*$L$2 + J$2)</f>
        <v>0.264123739879393</v>
      </c>
      <c r="K1853" s="17" t="n">
        <f aca="false">INDEX(Random!$F$2:$F$10003,($H1853-1)*$L$2 + K$2)</f>
        <v>-0.533013964482182</v>
      </c>
      <c r="L1853" s="37" t="n">
        <f aca="false">INDEX(Random!$F$2:$F$10003,($H1853-1)*$L$2 + L$2)</f>
        <v>-1.52074126913442</v>
      </c>
      <c r="M1853" s="29" t="n">
        <f aca="false" t="array" ref="M1853:P1853">TRANSPOSE(MMULT($B$28:$E$31, TRANSPOSE(I1853:L1853)))</f>
        <v>0.25093508173423</v>
      </c>
      <c r="N1853" s="29" t="n">
        <v>0.362224236777883</v>
      </c>
      <c r="O1853" s="29" t="n">
        <v>-0.377243261880239</v>
      </c>
      <c r="P1853" s="29" t="n">
        <v>-1.07204421727844</v>
      </c>
      <c r="Q1853" s="55" t="n">
        <f aca="false">EXP(($F$11 - $F$7 - $C$7*$C$7/2)*$C$3 + M1853*$C$7*SQRT($C$3))</f>
        <v>1.01503209010472</v>
      </c>
      <c r="R1853" s="55" t="n">
        <f aca="false">EXP(($F$11 - $F$8 - $C$8*$C$8/2)*$C$3 + N1853*$C$8*SQRT($C$3))</f>
        <v>1.01861249788583</v>
      </c>
      <c r="S1853" s="55" t="n">
        <f aca="false">EXP(($F$11 - $F$9 - $C$9*$C$9/2)*$C$3 + O1853*$C$9*SQRT($C$3))</f>
        <v>0.989778297290317</v>
      </c>
      <c r="T1853" s="55" t="n">
        <f aca="false">EXP(($F$11 - $F$10 - $C$10*$C$10/2)*$C$3 + P1853*$C$10*SQRT($C$3))</f>
        <v>0.962570560174501</v>
      </c>
      <c r="U1853" s="53" t="n">
        <f aca="false">$C$4 * (MAX(MAX(Q1853:T1853) - $C$2, 0))</f>
        <v>18.61249788583</v>
      </c>
    </row>
    <row r="1854" customFormat="false" ht="13.8" hidden="false" customHeight="false" outlineLevel="0" collapsed="false">
      <c r="H1854" s="4" t="n">
        <v>1852</v>
      </c>
      <c r="I1854" s="17" t="n">
        <f aca="false">INDEX(Random!$F$2:$F$10003,($H1854-1)*$L$2 + I$2)</f>
        <v>-0.905212169425723</v>
      </c>
      <c r="J1854" s="17" t="n">
        <f aca="false">INDEX(Random!$F$2:$F$10003,($H1854-1)*$L$2 + J$2)</f>
        <v>1.99966308483533</v>
      </c>
      <c r="K1854" s="17" t="n">
        <f aca="false">INDEX(Random!$F$2:$F$10003,($H1854-1)*$L$2 + K$2)</f>
        <v>1.64480776628443</v>
      </c>
      <c r="L1854" s="37" t="n">
        <f aca="false">INDEX(Random!$F$2:$F$10003,($H1854-1)*$L$2 + L$2)</f>
        <v>-0.766617393520275</v>
      </c>
      <c r="M1854" s="29" t="n">
        <f aca="false" t="array" ref="M1854:P1854">TRANSPOSE(MMULT($B$28:$E$31, TRANSPOSE(I1854:L1854)))</f>
        <v>-0.905212169425723</v>
      </c>
      <c r="N1854" s="29" t="n">
        <v>1.03932457689761</v>
      </c>
      <c r="O1854" s="29" t="n">
        <v>1.30666008625693</v>
      </c>
      <c r="P1854" s="29" t="n">
        <v>-0.595420184916345</v>
      </c>
      <c r="Q1854" s="55" t="n">
        <f aca="false">EXP(($F$11 - $F$7 - $C$7*$C$7/2)*$C$3 + M1854*$C$7*SQRT($C$3))</f>
        <v>0.974778585147625</v>
      </c>
      <c r="R1854" s="55" t="n">
        <f aca="false">EXP(($F$11 - $F$8 - $C$8*$C$8/2)*$C$3 + N1854*$C$8*SQRT($C$3))</f>
        <v>1.04835070229938</v>
      </c>
      <c r="S1854" s="55" t="n">
        <f aca="false">EXP(($F$11 - $F$9 - $C$9*$C$9/2)*$C$3 + O1854*$C$9*SQRT($C$3))</f>
        <v>1.0607053639903</v>
      </c>
      <c r="T1854" s="55" t="n">
        <f aca="false">EXP(($F$11 - $F$10 - $C$10*$C$10/2)*$C$3 + P1854*$C$10*SQRT($C$3))</f>
        <v>0.97957940986533</v>
      </c>
      <c r="U1854" s="53" t="n">
        <f aca="false">$C$4 * (MAX(MAX(Q1854:T1854) - $C$2, 0))</f>
        <v>60.7053639902999</v>
      </c>
    </row>
    <row r="1855" customFormat="false" ht="13.8" hidden="false" customHeight="false" outlineLevel="0" collapsed="false">
      <c r="H1855" s="4" t="n">
        <v>1853</v>
      </c>
      <c r="I1855" s="17" t="n">
        <f aca="false">INDEX(Random!$F$2:$F$10003,($H1855-1)*$L$2 + I$2)</f>
        <v>-0.0373310888314623</v>
      </c>
      <c r="J1855" s="17" t="n">
        <f aca="false">INDEX(Random!$F$2:$F$10003,($H1855-1)*$L$2 + J$2)</f>
        <v>0.736727606932187</v>
      </c>
      <c r="K1855" s="17" t="n">
        <f aca="false">INDEX(Random!$F$2:$F$10003,($H1855-1)*$L$2 + K$2)</f>
        <v>0.209830815007694</v>
      </c>
      <c r="L1855" s="37" t="n">
        <f aca="false">INDEX(Random!$F$2:$F$10003,($H1855-1)*$L$2 + L$2)</f>
        <v>0.941627031773116</v>
      </c>
      <c r="M1855" s="29" t="n">
        <f aca="false" t="array" ref="M1855:P1855">TRANSPOSE(MMULT($B$28:$E$31, TRANSPOSE(I1855:L1855)))</f>
        <v>-0.0373310888314623</v>
      </c>
      <c r="N1855" s="29" t="n">
        <v>0.562733070773622</v>
      </c>
      <c r="O1855" s="29" t="n">
        <v>0.229504277621076</v>
      </c>
      <c r="P1855" s="29" t="n">
        <v>0.9418048918712</v>
      </c>
      <c r="Q1855" s="55" t="n">
        <f aca="false">EXP(($F$11 - $F$7 - $C$7*$C$7/2)*$C$3 + M1855*$C$7*SQRT($C$3))</f>
        <v>1.00484259955887</v>
      </c>
      <c r="R1855" s="55" t="n">
        <f aca="false">EXP(($F$11 - $F$8 - $C$8*$C$8/2)*$C$3 + N1855*$C$8*SQRT($C$3))</f>
        <v>1.02732982219967</v>
      </c>
      <c r="S1855" s="55" t="n">
        <f aca="false">EXP(($F$11 - $F$9 - $C$9*$C$9/2)*$C$3 + O1855*$C$9*SQRT($C$3))</f>
        <v>1.01477105026677</v>
      </c>
      <c r="T1855" s="55" t="n">
        <f aca="false">EXP(($F$11 - $F$10 - $C$10*$C$10/2)*$C$3 + P1855*$C$10*SQRT($C$3))</f>
        <v>1.03651181164046</v>
      </c>
      <c r="U1855" s="53" t="n">
        <f aca="false">$C$4 * (MAX(MAX(Q1855:T1855) - $C$2, 0))</f>
        <v>36.5118116404599</v>
      </c>
    </row>
    <row r="1856" customFormat="false" ht="13.8" hidden="false" customHeight="false" outlineLevel="0" collapsed="false">
      <c r="H1856" s="4" t="n">
        <v>1854</v>
      </c>
      <c r="I1856" s="17" t="n">
        <f aca="false">INDEX(Random!$F$2:$F$10003,($H1856-1)*$L$2 + I$2)</f>
        <v>1.07137438769502</v>
      </c>
      <c r="J1856" s="17" t="n">
        <f aca="false">INDEX(Random!$F$2:$F$10003,($H1856-1)*$L$2 + J$2)</f>
        <v>-0.0229531517037781</v>
      </c>
      <c r="K1856" s="17" t="n">
        <f aca="false">INDEX(Random!$F$2:$F$10003,($H1856-1)*$L$2 + K$2)</f>
        <v>0.0553930817191457</v>
      </c>
      <c r="L1856" s="37" t="n">
        <f aca="false">INDEX(Random!$F$2:$F$10003,($H1856-1)*$L$2 + L$2)</f>
        <v>0.462901038926068</v>
      </c>
      <c r="M1856" s="29" t="n">
        <f aca="false" t="array" ref="M1856:P1856">TRANSPOSE(MMULT($B$28:$E$31, TRANSPOSE(I1856:L1856)))</f>
        <v>1.07137438769502</v>
      </c>
      <c r="N1856" s="29" t="n">
        <v>0.63223890014273</v>
      </c>
      <c r="O1856" s="29" t="n">
        <v>0.458905488276222</v>
      </c>
      <c r="P1856" s="29" t="n">
        <v>0.918589123955528</v>
      </c>
      <c r="Q1856" s="55" t="n">
        <f aca="false">EXP(($F$11 - $F$7 - $C$7*$C$7/2)*$C$3 + M1856*$C$7*SQRT($C$3))</f>
        <v>1.04460163641864</v>
      </c>
      <c r="R1856" s="55" t="n">
        <f aca="false">EXP(($F$11 - $F$8 - $C$8*$C$8/2)*$C$3 + N1856*$C$8*SQRT($C$3))</f>
        <v>1.03036903889068</v>
      </c>
      <c r="S1856" s="55" t="n">
        <f aca="false">EXP(($F$11 - $F$9 - $C$9*$C$9/2)*$C$3 + O1856*$C$9*SQRT($C$3))</f>
        <v>1.02438395313009</v>
      </c>
      <c r="T1856" s="55" t="n">
        <f aca="false">EXP(($F$11 - $F$10 - $C$10*$C$10/2)*$C$3 + P1856*$C$10*SQRT($C$3))</f>
        <v>1.03562785818051</v>
      </c>
      <c r="U1856" s="53" t="n">
        <f aca="false">$C$4 * (MAX(MAX(Q1856:T1856) - $C$2, 0))</f>
        <v>44.6016364186399</v>
      </c>
    </row>
    <row r="1857" customFormat="false" ht="13.8" hidden="false" customHeight="false" outlineLevel="0" collapsed="false">
      <c r="H1857" s="4" t="n">
        <v>1855</v>
      </c>
      <c r="I1857" s="17" t="n">
        <f aca="false">INDEX(Random!$F$2:$F$10003,($H1857-1)*$L$2 + I$2)</f>
        <v>-0.339187421258251</v>
      </c>
      <c r="J1857" s="17" t="n">
        <f aca="false">INDEX(Random!$F$2:$F$10003,($H1857-1)*$L$2 + J$2)</f>
        <v>0.724268690796902</v>
      </c>
      <c r="K1857" s="17" t="n">
        <f aca="false">INDEX(Random!$F$2:$F$10003,($H1857-1)*$L$2 + K$2)</f>
        <v>1.01461255147373</v>
      </c>
      <c r="L1857" s="37" t="n">
        <f aca="false">INDEX(Random!$F$2:$F$10003,($H1857-1)*$L$2 + L$2)</f>
        <v>2.10415308567464</v>
      </c>
      <c r="M1857" s="29" t="n">
        <f aca="false" t="array" ref="M1857:P1857">TRANSPOSE(MMULT($B$28:$E$31, TRANSPOSE(I1857:L1857)))</f>
        <v>-0.339187421258251</v>
      </c>
      <c r="N1857" s="29" t="n">
        <v>0.36956339090807</v>
      </c>
      <c r="O1857" s="29" t="n">
        <v>0.85495516757859</v>
      </c>
      <c r="P1857" s="29" t="n">
        <v>1.75423173557689</v>
      </c>
      <c r="Q1857" s="55" t="n">
        <f aca="false">EXP(($F$11 - $F$7 - $C$7*$C$7/2)*$C$3 + M1857*$C$7*SQRT($C$3))</f>
        <v>0.994282348599414</v>
      </c>
      <c r="R1857" s="55" t="n">
        <f aca="false">EXP(($F$11 - $F$8 - $C$8*$C$8/2)*$C$3 + N1857*$C$8*SQRT($C$3))</f>
        <v>1.01893026699171</v>
      </c>
      <c r="S1857" s="55" t="n">
        <f aca="false">EXP(($F$11 - $F$9 - $C$9*$C$9/2)*$C$3 + O1857*$C$9*SQRT($C$3))</f>
        <v>1.04119495878128</v>
      </c>
      <c r="T1857" s="55" t="n">
        <f aca="false">EXP(($F$11 - $F$10 - $C$10*$C$10/2)*$C$3 + P1857*$C$10*SQRT($C$3))</f>
        <v>1.06792523673702</v>
      </c>
      <c r="U1857" s="53" t="n">
        <f aca="false">$C$4 * (MAX(MAX(Q1857:T1857) - $C$2, 0))</f>
        <v>67.92523673702</v>
      </c>
    </row>
    <row r="1858" customFormat="false" ht="13.8" hidden="false" customHeight="false" outlineLevel="0" collapsed="false">
      <c r="H1858" s="4" t="n">
        <v>1856</v>
      </c>
      <c r="I1858" s="17" t="n">
        <f aca="false">INDEX(Random!$F$2:$F$10003,($H1858-1)*$L$2 + I$2)</f>
        <v>-0.136487346133621</v>
      </c>
      <c r="J1858" s="17" t="n">
        <f aca="false">INDEX(Random!$F$2:$F$10003,($H1858-1)*$L$2 + J$2)</f>
        <v>-0.661250128241607</v>
      </c>
      <c r="K1858" s="17" t="n">
        <f aca="false">INDEX(Random!$F$2:$F$10003,($H1858-1)*$L$2 + K$2)</f>
        <v>0.647284190071776</v>
      </c>
      <c r="L1858" s="37" t="n">
        <f aca="false">INDEX(Random!$F$2:$F$10003,($H1858-1)*$L$2 + L$2)</f>
        <v>-1.11226918234377</v>
      </c>
      <c r="M1858" s="29" t="n">
        <f aca="false" t="array" ref="M1858:P1858">TRANSPOSE(MMULT($B$28:$E$31, TRANSPOSE(I1858:L1858)))</f>
        <v>-0.136487346133621</v>
      </c>
      <c r="N1858" s="29" t="n">
        <v>-0.608291838794401</v>
      </c>
      <c r="O1858" s="29" t="n">
        <v>0.499120486653846</v>
      </c>
      <c r="P1858" s="29" t="n">
        <v>-1.14754202975077</v>
      </c>
      <c r="Q1858" s="55" t="n">
        <f aca="false">EXP(($F$11 - $F$7 - $C$7*$C$7/2)*$C$3 + M1858*$C$7*SQRT($C$3))</f>
        <v>1.00136136870754</v>
      </c>
      <c r="R1858" s="55" t="n">
        <f aca="false">EXP(($F$11 - $F$8 - $C$8*$C$8/2)*$C$3 + N1858*$C$8*SQRT($C$3))</f>
        <v>0.977452552298532</v>
      </c>
      <c r="S1858" s="55" t="n">
        <f aca="false">EXP(($F$11 - $F$9 - $C$9*$C$9/2)*$C$3 + O1858*$C$9*SQRT($C$3))</f>
        <v>1.02607849226177</v>
      </c>
      <c r="T1858" s="55" t="n">
        <f aca="false">EXP(($F$11 - $F$10 - $C$10*$C$10/2)*$C$3 + P1858*$C$10*SQRT($C$3))</f>
        <v>0.959903566773583</v>
      </c>
      <c r="U1858" s="53" t="n">
        <f aca="false">$C$4 * (MAX(MAX(Q1858:T1858) - $C$2, 0))</f>
        <v>26.0784922617701</v>
      </c>
    </row>
    <row r="1859" customFormat="false" ht="13.8" hidden="false" customHeight="false" outlineLevel="0" collapsed="false">
      <c r="H1859" s="4" t="n">
        <v>1857</v>
      </c>
      <c r="I1859" s="17" t="n">
        <f aca="false">INDEX(Random!$F$2:$F$10003,($H1859-1)*$L$2 + I$2)</f>
        <v>0.213053709049366</v>
      </c>
      <c r="J1859" s="17" t="n">
        <f aca="false">INDEX(Random!$F$2:$F$10003,($H1859-1)*$L$2 + J$2)</f>
        <v>0.0480668496622016</v>
      </c>
      <c r="K1859" s="17" t="n">
        <f aca="false">INDEX(Random!$F$2:$F$10003,($H1859-1)*$L$2 + K$2)</f>
        <v>0.783991606091754</v>
      </c>
      <c r="L1859" s="37" t="n">
        <f aca="false">INDEX(Random!$F$2:$F$10003,($H1859-1)*$L$2 + L$2)</f>
        <v>-0.701405784335923</v>
      </c>
      <c r="M1859" s="29" t="n">
        <f aca="false" t="array" ref="M1859:P1859">TRANSPOSE(MMULT($B$28:$E$31, TRANSPOSE(I1859:L1859)))</f>
        <v>0.213053709049366</v>
      </c>
      <c r="N1859" s="29" t="n">
        <v>0.167547605252573</v>
      </c>
      <c r="O1859" s="29" t="n">
        <v>0.807205547386458</v>
      </c>
      <c r="P1859" s="29" t="n">
        <v>-0.45740818363529</v>
      </c>
      <c r="Q1859" s="55" t="n">
        <f aca="false">EXP(($F$11 - $F$7 - $C$7*$C$7/2)*$C$3 + M1859*$C$7*SQRT($C$3))</f>
        <v>1.0136872035481</v>
      </c>
      <c r="R1859" s="55" t="n">
        <f aca="false">EXP(($F$11 - $F$8 - $C$8*$C$8/2)*$C$3 + N1859*$C$8*SQRT($C$3))</f>
        <v>1.01021951439505</v>
      </c>
      <c r="S1859" s="55" t="n">
        <f aca="false">EXP(($F$11 - $F$9 - $C$9*$C$9/2)*$C$3 + O1859*$C$9*SQRT($C$3))</f>
        <v>1.03915360763853</v>
      </c>
      <c r="T1859" s="55" t="n">
        <f aca="false">EXP(($F$11 - $F$10 - $C$10*$C$10/2)*$C$3 + P1859*$C$10*SQRT($C$3))</f>
        <v>0.984560399849056</v>
      </c>
      <c r="U1859" s="53" t="n">
        <f aca="false">$C$4 * (MAX(MAX(Q1859:T1859) - $C$2, 0))</f>
        <v>39.1536076385299</v>
      </c>
    </row>
    <row r="1860" customFormat="false" ht="13.8" hidden="false" customHeight="false" outlineLevel="0" collapsed="false">
      <c r="H1860" s="4" t="n">
        <v>1858</v>
      </c>
      <c r="I1860" s="17" t="n">
        <f aca="false">INDEX(Random!$F$2:$F$10003,($H1860-1)*$L$2 + I$2)</f>
        <v>0.38197620828965</v>
      </c>
      <c r="J1860" s="17" t="n">
        <f aca="false">INDEX(Random!$F$2:$F$10003,($H1860-1)*$L$2 + J$2)</f>
        <v>-0.473886327470751</v>
      </c>
      <c r="K1860" s="17" t="n">
        <f aca="false">INDEX(Random!$F$2:$F$10003,($H1860-1)*$L$2 + K$2)</f>
        <v>-1.51817231437001</v>
      </c>
      <c r="L1860" s="37" t="n">
        <f aca="false">INDEX(Random!$F$2:$F$10003,($H1860-1)*$L$2 + L$2)</f>
        <v>0.767886408795436</v>
      </c>
      <c r="M1860" s="29" t="n">
        <f aca="false" t="array" ref="M1860:P1860">TRANSPOSE(MMULT($B$28:$E$31, TRANSPOSE(I1860:L1860)))</f>
        <v>0.38197620828965</v>
      </c>
      <c r="N1860" s="29" t="n">
        <v>-0.144632487628845</v>
      </c>
      <c r="O1860" s="29" t="n">
        <v>-1.28553793609988</v>
      </c>
      <c r="P1860" s="29" t="n">
        <v>0.704722011535651</v>
      </c>
      <c r="Q1860" s="55" t="n">
        <f aca="false">EXP(($F$11 - $F$7 - $C$7*$C$7/2)*$C$3 + M1860*$C$7*SQRT($C$3))</f>
        <v>1.01969816546152</v>
      </c>
      <c r="R1860" s="55" t="n">
        <f aca="false">EXP(($F$11 - $F$8 - $C$8*$C$8/2)*$C$3 + N1860*$C$8*SQRT($C$3))</f>
        <v>0.996904794332171</v>
      </c>
      <c r="S1860" s="55" t="n">
        <f aca="false">EXP(($F$11 - $F$9 - $C$9*$C$9/2)*$C$3 + O1860*$C$9*SQRT($C$3))</f>
        <v>0.953510145072719</v>
      </c>
      <c r="T1860" s="55" t="n">
        <f aca="false">EXP(($F$11 - $F$10 - $C$10*$C$10/2)*$C$3 + P1860*$C$10*SQRT($C$3))</f>
        <v>1.02752012407811</v>
      </c>
      <c r="U1860" s="53" t="n">
        <f aca="false">$C$4 * (MAX(MAX(Q1860:T1860) - $C$2, 0))</f>
        <v>27.52012407811</v>
      </c>
    </row>
    <row r="1861" customFormat="false" ht="13.8" hidden="false" customHeight="false" outlineLevel="0" collapsed="false">
      <c r="H1861" s="4" t="n">
        <v>1859</v>
      </c>
      <c r="I1861" s="17" t="n">
        <f aca="false">INDEX(Random!$F$2:$F$10003,($H1861-1)*$L$2 + I$2)</f>
        <v>0.587841004768777</v>
      </c>
      <c r="J1861" s="17" t="n">
        <f aca="false">INDEX(Random!$F$2:$F$10003,($H1861-1)*$L$2 + J$2)</f>
        <v>-0.709640670324464</v>
      </c>
      <c r="K1861" s="17" t="n">
        <f aca="false">INDEX(Random!$F$2:$F$10003,($H1861-1)*$L$2 + K$2)</f>
        <v>-2.46149897251649</v>
      </c>
      <c r="L1861" s="37" t="n">
        <f aca="false">INDEX(Random!$F$2:$F$10003,($H1861-1)*$L$2 + L$2)</f>
        <v>1.50201709439545</v>
      </c>
      <c r="M1861" s="29" t="n">
        <f aca="false" t="array" ref="M1861:P1861">TRANSPOSE(MMULT($B$28:$E$31, TRANSPOSE(I1861:L1861)))</f>
        <v>0.587841004768777</v>
      </c>
      <c r="N1861" s="29" t="n">
        <v>-0.206971825566297</v>
      </c>
      <c r="O1861" s="29" t="n">
        <v>-2.09232987921665</v>
      </c>
      <c r="P1861" s="29" t="n">
        <v>1.35392661814785</v>
      </c>
      <c r="Q1861" s="55" t="n">
        <f aca="false">EXP(($F$11 - $F$7 - $C$7*$C$7/2)*$C$3 + M1861*$C$7*SQRT($C$3))</f>
        <v>1.02707189685095</v>
      </c>
      <c r="R1861" s="55" t="n">
        <f aca="false">EXP(($F$11 - $F$8 - $C$8*$C$8/2)*$C$3 + N1861*$C$8*SQRT($C$3))</f>
        <v>0.994267068742261</v>
      </c>
      <c r="S1861" s="55" t="n">
        <f aca="false">EXP(($F$11 - $F$9 - $C$9*$C$9/2)*$C$3 + O1861*$C$9*SQRT($C$3))</f>
        <v>0.922411019970772</v>
      </c>
      <c r="T1861" s="55" t="n">
        <f aca="false">EXP(($F$11 - $F$10 - $C$10*$C$10/2)*$C$3 + P1861*$C$10*SQRT($C$3))</f>
        <v>1.0523297565207</v>
      </c>
      <c r="U1861" s="53" t="n">
        <f aca="false">$C$4 * (MAX(MAX(Q1861:T1861) - $C$2, 0))</f>
        <v>52.3297565206999</v>
      </c>
    </row>
    <row r="1862" customFormat="false" ht="13.8" hidden="false" customHeight="false" outlineLevel="0" collapsed="false">
      <c r="H1862" s="4" t="n">
        <v>1860</v>
      </c>
      <c r="I1862" s="17" t="n">
        <f aca="false">INDEX(Random!$F$2:$F$10003,($H1862-1)*$L$2 + I$2)</f>
        <v>0.647235910796695</v>
      </c>
      <c r="J1862" s="17" t="n">
        <f aca="false">INDEX(Random!$F$2:$F$10003,($H1862-1)*$L$2 + J$2)</f>
        <v>-0.308137505660011</v>
      </c>
      <c r="K1862" s="17" t="n">
        <f aca="false">INDEX(Random!$F$2:$F$10003,($H1862-1)*$L$2 + K$2)</f>
        <v>-0.950807917743256</v>
      </c>
      <c r="L1862" s="37" t="n">
        <f aca="false">INDEX(Random!$F$2:$F$10003,($H1862-1)*$L$2 + L$2)</f>
        <v>-1.0536432318759</v>
      </c>
      <c r="M1862" s="29" t="n">
        <f aca="false" t="array" ref="M1862:P1862">TRANSPOSE(MMULT($B$28:$E$31, TRANSPOSE(I1862:L1862)))</f>
        <v>0.647235910796695</v>
      </c>
      <c r="N1862" s="29" t="n">
        <v>0.148120849059436</v>
      </c>
      <c r="O1862" s="29" t="n">
        <v>-0.649967316005317</v>
      </c>
      <c r="P1862" s="29" t="n">
        <v>-0.626907527767707</v>
      </c>
      <c r="Q1862" s="55" t="n">
        <f aca="false">EXP(($F$11 - $F$7 - $C$7*$C$7/2)*$C$3 + M1862*$C$7*SQRT($C$3))</f>
        <v>1.02920921699291</v>
      </c>
      <c r="R1862" s="55" t="n">
        <f aca="false">EXP(($F$11 - $F$8 - $C$8*$C$8/2)*$C$3 + N1862*$C$8*SQRT($C$3))</f>
        <v>1.00938578387302</v>
      </c>
      <c r="S1862" s="55" t="n">
        <f aca="false">EXP(($F$11 - $F$9 - $C$9*$C$9/2)*$C$3 + O1862*$C$9*SQRT($C$3))</f>
        <v>0.978745859885789</v>
      </c>
      <c r="T1862" s="55" t="n">
        <f aca="false">EXP(($F$11 - $F$10 - $C$10*$C$10/2)*$C$3 + P1862*$C$10*SQRT($C$3))</f>
        <v>0.97844653548734</v>
      </c>
      <c r="U1862" s="53" t="n">
        <f aca="false">$C$4 * (MAX(MAX(Q1862:T1862) - $C$2, 0))</f>
        <v>29.2092169929099</v>
      </c>
    </row>
    <row r="1863" customFormat="false" ht="13.8" hidden="false" customHeight="false" outlineLevel="0" collapsed="false">
      <c r="H1863" s="4" t="n">
        <v>1861</v>
      </c>
      <c r="I1863" s="17" t="n">
        <f aca="false">INDEX(Random!$F$2:$F$10003,($H1863-1)*$L$2 + I$2)</f>
        <v>0.476632245215332</v>
      </c>
      <c r="J1863" s="17" t="n">
        <f aca="false">INDEX(Random!$F$2:$F$10003,($H1863-1)*$L$2 + J$2)</f>
        <v>-0.964082279026067</v>
      </c>
      <c r="K1863" s="17" t="n">
        <f aca="false">INDEX(Random!$F$2:$F$10003,($H1863-1)*$L$2 + K$2)</f>
        <v>0.0134474204046225</v>
      </c>
      <c r="L1863" s="37" t="n">
        <f aca="false">INDEX(Random!$F$2:$F$10003,($H1863-1)*$L$2 + L$2)</f>
        <v>-0.116145064870114</v>
      </c>
      <c r="M1863" s="29" t="n">
        <f aca="false" t="array" ref="M1863:P1863">TRANSPOSE(MMULT($B$28:$E$31, TRANSPOSE(I1863:L1863)))</f>
        <v>0.476632245215332</v>
      </c>
      <c r="N1863" s="29" t="n">
        <v>-0.476668873170926</v>
      </c>
      <c r="O1863" s="29" t="n">
        <v>0.128587757213768</v>
      </c>
      <c r="P1863" s="29" t="n">
        <v>-0.0904338410480814</v>
      </c>
      <c r="Q1863" s="55" t="n">
        <f aca="false">EXP(($F$11 - $F$7 - $C$7*$C$7/2)*$C$3 + M1863*$C$7*SQRT($C$3))</f>
        <v>1.02308198815544</v>
      </c>
      <c r="R1863" s="55" t="n">
        <f aca="false">EXP(($F$11 - $F$8 - $C$8*$C$8/2)*$C$3 + N1863*$C$8*SQRT($C$3))</f>
        <v>0.982935720512624</v>
      </c>
      <c r="S1863" s="55" t="n">
        <f aca="false">EXP(($F$11 - $F$9 - $C$9*$C$9/2)*$C$3 + O1863*$C$9*SQRT($C$3))</f>
        <v>1.01057083242896</v>
      </c>
      <c r="T1863" s="55" t="n">
        <f aca="false">EXP(($F$11 - $F$10 - $C$10*$C$10/2)*$C$3 + P1863*$C$10*SQRT($C$3))</f>
        <v>0.997928423773466</v>
      </c>
      <c r="U1863" s="53" t="n">
        <f aca="false">$C$4 * (MAX(MAX(Q1863:T1863) - $C$2, 0))</f>
        <v>23.08198815544</v>
      </c>
    </row>
    <row r="1864" customFormat="false" ht="13.8" hidden="false" customHeight="false" outlineLevel="0" collapsed="false">
      <c r="H1864" s="4" t="n">
        <v>1862</v>
      </c>
      <c r="I1864" s="17" t="n">
        <f aca="false">INDEX(Random!$F$2:$F$10003,($H1864-1)*$L$2 + I$2)</f>
        <v>1.1411861002691</v>
      </c>
      <c r="J1864" s="17" t="n">
        <f aca="false">INDEX(Random!$F$2:$F$10003,($H1864-1)*$L$2 + J$2)</f>
        <v>0.231154555236038</v>
      </c>
      <c r="K1864" s="17" t="n">
        <f aca="false">INDEX(Random!$F$2:$F$10003,($H1864-1)*$L$2 + K$2)</f>
        <v>0.24428239499198</v>
      </c>
      <c r="L1864" s="37" t="n">
        <f aca="false">INDEX(Random!$F$2:$F$10003,($H1864-1)*$L$2 + L$2)</f>
        <v>-0.361053342474906</v>
      </c>
      <c r="M1864" s="29" t="n">
        <f aca="false" t="array" ref="M1864:P1864">TRANSPOSE(MMULT($B$28:$E$31, TRANSPOSE(I1864:L1864)))</f>
        <v>1.1411861002691</v>
      </c>
      <c r="N1864" s="29" t="n">
        <v>0.876536710466251</v>
      </c>
      <c r="O1864" s="29" t="n">
        <v>0.677040696230588</v>
      </c>
      <c r="P1864" s="29" t="n">
        <v>0.334147505571645</v>
      </c>
      <c r="Q1864" s="55" t="n">
        <f aca="false">EXP(($F$11 - $F$7 - $C$7*$C$7/2)*$C$3 + M1864*$C$7*SQRT($C$3))</f>
        <v>1.04715714724937</v>
      </c>
      <c r="R1864" s="55" t="n">
        <f aca="false">EXP(($F$11 - $F$8 - $C$8*$C$8/2)*$C$3 + N1864*$C$8*SQRT($C$3))</f>
        <v>1.04112273651493</v>
      </c>
      <c r="S1864" s="55" t="n">
        <f aca="false">EXP(($F$11 - $F$9 - $C$9*$C$9/2)*$C$3 + O1864*$C$9*SQRT($C$3))</f>
        <v>1.03360921310585</v>
      </c>
      <c r="T1864" s="55" t="n">
        <f aca="false">EXP(($F$11 - $F$10 - $C$10*$C$10/2)*$C$3 + P1864*$C$10*SQRT($C$3))</f>
        <v>1.01362157932262</v>
      </c>
      <c r="U1864" s="53" t="n">
        <f aca="false">$C$4 * (MAX(MAX(Q1864:T1864) - $C$2, 0))</f>
        <v>47.1571472493699</v>
      </c>
    </row>
    <row r="1865" customFormat="false" ht="13.8" hidden="false" customHeight="false" outlineLevel="0" collapsed="false">
      <c r="H1865" s="4" t="n">
        <v>1863</v>
      </c>
      <c r="I1865" s="17" t="n">
        <f aca="false">INDEX(Random!$F$2:$F$10003,($H1865-1)*$L$2 + I$2)</f>
        <v>0.603080896407817</v>
      </c>
      <c r="J1865" s="17" t="n">
        <f aca="false">INDEX(Random!$F$2:$F$10003,($H1865-1)*$L$2 + J$2)</f>
        <v>-1.7700049810287</v>
      </c>
      <c r="K1865" s="17" t="n">
        <f aca="false">INDEX(Random!$F$2:$F$10003,($H1865-1)*$L$2 + K$2)</f>
        <v>0.945810056955921</v>
      </c>
      <c r="L1865" s="37" t="n">
        <f aca="false">INDEX(Random!$F$2:$F$10003,($H1865-1)*$L$2 + L$2)</f>
        <v>-0.0920806872967881</v>
      </c>
      <c r="M1865" s="29" t="n">
        <f aca="false" t="array" ref="M1865:P1865">TRANSPOSE(MMULT($B$28:$E$31, TRANSPOSE(I1865:L1865)))</f>
        <v>0.603080896407817</v>
      </c>
      <c r="N1865" s="29" t="n">
        <v>-1.04027676958706</v>
      </c>
      <c r="O1865" s="29" t="n">
        <v>0.981011015067652</v>
      </c>
      <c r="P1865" s="29" t="n">
        <v>-0.197553725149757</v>
      </c>
      <c r="Q1865" s="55" t="n">
        <f aca="false">EXP(($F$11 - $F$7 - $C$7*$C$7/2)*$C$3 + M1865*$C$7*SQRT($C$3))</f>
        <v>1.0276198792383</v>
      </c>
      <c r="R1865" s="55" t="n">
        <f aca="false">EXP(($F$11 - $F$8 - $C$8*$C$8/2)*$C$3 + N1865*$C$8*SQRT($C$3))</f>
        <v>0.959670878970197</v>
      </c>
      <c r="S1865" s="55" t="n">
        <f aca="false">EXP(($F$11 - $F$9 - $C$9*$C$9/2)*$C$3 + O1865*$C$9*SQRT($C$3))</f>
        <v>1.04660327875522</v>
      </c>
      <c r="T1865" s="55" t="n">
        <f aca="false">EXP(($F$11 - $F$10 - $C$10*$C$10/2)*$C$3 + P1865*$C$10*SQRT($C$3))</f>
        <v>0.994007645555655</v>
      </c>
      <c r="U1865" s="53" t="n">
        <f aca="false">$C$4 * (MAX(MAX(Q1865:T1865) - $C$2, 0))</f>
        <v>46.60327875522</v>
      </c>
    </row>
    <row r="1866" customFormat="false" ht="13.8" hidden="false" customHeight="false" outlineLevel="0" collapsed="false">
      <c r="H1866" s="4" t="n">
        <v>1864</v>
      </c>
      <c r="I1866" s="17" t="n">
        <f aca="false">INDEX(Random!$F$2:$F$10003,($H1866-1)*$L$2 + I$2)</f>
        <v>0.749655437638131</v>
      </c>
      <c r="J1866" s="17" t="n">
        <f aca="false">INDEX(Random!$F$2:$F$10003,($H1866-1)*$L$2 + J$2)</f>
        <v>-0.0959508963914555</v>
      </c>
      <c r="K1866" s="17" t="n">
        <f aca="false">INDEX(Random!$F$2:$F$10003,($H1866-1)*$L$2 + K$2)</f>
        <v>0.181541320696815</v>
      </c>
      <c r="L1866" s="37" t="n">
        <f aca="false">INDEX(Random!$F$2:$F$10003,($H1866-1)*$L$2 + L$2)</f>
        <v>-0.266607497315841</v>
      </c>
      <c r="M1866" s="29" t="n">
        <f aca="false" t="array" ref="M1866:P1866">TRANSPOSE(MMULT($B$28:$E$31, TRANSPOSE(I1866:L1866)))</f>
        <v>0.749655437638131</v>
      </c>
      <c r="N1866" s="29" t="n">
        <v>0.378906062924531</v>
      </c>
      <c r="O1866" s="29" t="n">
        <v>0.447220187287639</v>
      </c>
      <c r="P1866" s="29" t="n">
        <v>0.134922925045414</v>
      </c>
      <c r="Q1866" s="55" t="n">
        <f aca="false">EXP(($F$11 - $F$7 - $C$7*$C$7/2)*$C$3 + M1866*$C$7*SQRT($C$3))</f>
        <v>1.03290522678355</v>
      </c>
      <c r="R1866" s="55" t="n">
        <f aca="false">EXP(($F$11 - $F$8 - $C$8*$C$8/2)*$C$3 + N1866*$C$8*SQRT($C$3))</f>
        <v>1.01933492740427</v>
      </c>
      <c r="S1866" s="55" t="n">
        <f aca="false">EXP(($F$11 - $F$9 - $C$9*$C$9/2)*$C$3 + O1866*$C$9*SQRT($C$3))</f>
        <v>1.02389209459987</v>
      </c>
      <c r="T1866" s="55" t="n">
        <f aca="false">EXP(($F$11 - $F$10 - $C$10*$C$10/2)*$C$3 + P1866*$C$10*SQRT($C$3))</f>
        <v>1.00622744666313</v>
      </c>
      <c r="U1866" s="53" t="n">
        <f aca="false">$C$4 * (MAX(MAX(Q1866:T1866) - $C$2, 0))</f>
        <v>32.9052267835499</v>
      </c>
    </row>
    <row r="1867" customFormat="false" ht="13.8" hidden="false" customHeight="false" outlineLevel="0" collapsed="false">
      <c r="H1867" s="4" t="n">
        <v>1865</v>
      </c>
      <c r="I1867" s="17" t="n">
        <f aca="false">INDEX(Random!$F$2:$F$10003,($H1867-1)*$L$2 + I$2)</f>
        <v>0.0682168176510878</v>
      </c>
      <c r="J1867" s="17" t="n">
        <f aca="false">INDEX(Random!$F$2:$F$10003,($H1867-1)*$L$2 + J$2)</f>
        <v>-1.00906921913697</v>
      </c>
      <c r="K1867" s="17" t="n">
        <f aca="false">INDEX(Random!$F$2:$F$10003,($H1867-1)*$L$2 + K$2)</f>
        <v>2.89312949937042</v>
      </c>
      <c r="L1867" s="37" t="n">
        <f aca="false">INDEX(Random!$F$2:$F$10003,($H1867-1)*$L$2 + L$2)</f>
        <v>1.56653502071806</v>
      </c>
      <c r="M1867" s="29" t="n">
        <f aca="false" t="array" ref="M1867:P1867">TRANSPOSE(MMULT($B$28:$E$31, TRANSPOSE(I1867:L1867)))</f>
        <v>0.0682168176510878</v>
      </c>
      <c r="N1867" s="29" t="n">
        <v>-0.760381676748097</v>
      </c>
      <c r="O1867" s="29" t="n">
        <v>2.62324563865121</v>
      </c>
      <c r="P1867" s="29" t="n">
        <v>1.10316835928679</v>
      </c>
      <c r="Q1867" s="55" t="n">
        <f aca="false">EXP(($F$11 - $F$7 - $C$7*$C$7/2)*$C$3 + M1867*$C$7*SQRT($C$3))</f>
        <v>1.00856153066939</v>
      </c>
      <c r="R1867" s="55" t="n">
        <f aca="false">EXP(($F$11 - $F$8 - $C$8*$C$8/2)*$C$3 + N1867*$C$8*SQRT($C$3))</f>
        <v>0.971154852306966</v>
      </c>
      <c r="S1867" s="55" t="n">
        <f aca="false">EXP(($F$11 - $F$9 - $C$9*$C$9/2)*$C$3 + O1867*$C$9*SQRT($C$3))</f>
        <v>1.11968320290675</v>
      </c>
      <c r="T1867" s="55" t="n">
        <f aca="false">EXP(($F$11 - $F$10 - $C$10*$C$10/2)*$C$3 + P1867*$C$10*SQRT($C$3))</f>
        <v>1.04267669918982</v>
      </c>
      <c r="U1867" s="53" t="n">
        <f aca="false">$C$4 * (MAX(MAX(Q1867:T1867) - $C$2, 0))</f>
        <v>119.68320290675</v>
      </c>
    </row>
    <row r="1868" customFormat="false" ht="13.8" hidden="false" customHeight="false" outlineLevel="0" collapsed="false">
      <c r="H1868" s="4" t="n">
        <v>1866</v>
      </c>
      <c r="I1868" s="17" t="n">
        <f aca="false">INDEX(Random!$F$2:$F$10003,($H1868-1)*$L$2 + I$2)</f>
        <v>0.687792763581099</v>
      </c>
      <c r="J1868" s="17" t="n">
        <f aca="false">INDEX(Random!$F$2:$F$10003,($H1868-1)*$L$2 + J$2)</f>
        <v>-0.275681215368445</v>
      </c>
      <c r="K1868" s="17" t="n">
        <f aca="false">INDEX(Random!$F$2:$F$10003,($H1868-1)*$L$2 + K$2)</f>
        <v>-1.28942421185086</v>
      </c>
      <c r="L1868" s="37" t="n">
        <f aca="false">INDEX(Random!$F$2:$F$10003,($H1868-1)*$L$2 + L$2)</f>
        <v>0.652704860906252</v>
      </c>
      <c r="M1868" s="29" t="n">
        <f aca="false" t="array" ref="M1868:P1868">TRANSPOSE(MMULT($B$28:$E$31, TRANSPOSE(I1868:L1868)))</f>
        <v>0.687792763581099</v>
      </c>
      <c r="N1868" s="29" t="n">
        <v>0.198534183709651</v>
      </c>
      <c r="O1868" s="29" t="n">
        <v>-0.94430484716918</v>
      </c>
      <c r="P1868" s="29" t="n">
        <v>0.8131113204657</v>
      </c>
      <c r="Q1868" s="55" t="n">
        <f aca="false">EXP(($F$11 - $F$7 - $C$7*$C$7/2)*$C$3 + M1868*$C$7*SQRT($C$3))</f>
        <v>1.03067120642143</v>
      </c>
      <c r="R1868" s="55" t="n">
        <f aca="false">EXP(($F$11 - $F$8 - $C$8*$C$8/2)*$C$3 + N1868*$C$8*SQRT($C$3))</f>
        <v>1.01155077875863</v>
      </c>
      <c r="S1868" s="55" t="n">
        <f aca="false">EXP(($F$11 - $F$9 - $C$9*$C$9/2)*$C$3 + O1868*$C$9*SQRT($C$3))</f>
        <v>0.966977033355691</v>
      </c>
      <c r="T1868" s="55" t="n">
        <f aca="false">EXP(($F$11 - $F$10 - $C$10*$C$10/2)*$C$3 + P1868*$C$10*SQRT($C$3))</f>
        <v>1.03162121481637</v>
      </c>
      <c r="U1868" s="53" t="n">
        <f aca="false">$C$4 * (MAX(MAX(Q1868:T1868) - $C$2, 0))</f>
        <v>31.6212148163699</v>
      </c>
    </row>
    <row r="1869" customFormat="false" ht="13.8" hidden="false" customHeight="false" outlineLevel="0" collapsed="false">
      <c r="H1869" s="4" t="n">
        <v>1867</v>
      </c>
      <c r="I1869" s="17" t="n">
        <f aca="false">INDEX(Random!$F$2:$F$10003,($H1869-1)*$L$2 + I$2)</f>
        <v>0.365384884242091</v>
      </c>
      <c r="J1869" s="17" t="n">
        <f aca="false">INDEX(Random!$F$2:$F$10003,($H1869-1)*$L$2 + J$2)</f>
        <v>-0.352147390716953</v>
      </c>
      <c r="K1869" s="17" t="n">
        <f aca="false">INDEX(Random!$F$2:$F$10003,($H1869-1)*$L$2 + K$2)</f>
        <v>0.429161203640842</v>
      </c>
      <c r="L1869" s="37" t="n">
        <f aca="false">INDEX(Random!$F$2:$F$10003,($H1869-1)*$L$2 + L$2)</f>
        <v>-0.952835810180239</v>
      </c>
      <c r="M1869" s="29" t="n">
        <f aca="false" t="array" ref="M1869:P1869">TRANSPOSE(MMULT($B$28:$E$31, TRANSPOSE(I1869:L1869)))</f>
        <v>0.365384884242091</v>
      </c>
      <c r="N1869" s="29" t="n">
        <v>-0.0579729216676325</v>
      </c>
      <c r="O1869" s="29" t="n">
        <v>0.511042407597832</v>
      </c>
      <c r="P1869" s="29" t="n">
        <v>-0.688336715051115</v>
      </c>
      <c r="Q1869" s="55" t="n">
        <f aca="false">EXP(($F$11 - $F$7 - $C$7*$C$7/2)*$C$3 + M1869*$C$7*SQRT($C$3))</f>
        <v>1.01910620235927</v>
      </c>
      <c r="R1869" s="55" t="n">
        <f aca="false">EXP(($F$11 - $F$8 - $C$8*$C$8/2)*$C$3 + N1869*$C$8*SQRT($C$3))</f>
        <v>1.00058319582172</v>
      </c>
      <c r="S1869" s="55" t="n">
        <f aca="false">EXP(($F$11 - $F$9 - $C$9*$C$9/2)*$C$3 + O1869*$C$9*SQRT($C$3))</f>
        <v>1.02658138463408</v>
      </c>
      <c r="T1869" s="55" t="n">
        <f aca="false">EXP(($F$11 - $F$10 - $C$10*$C$10/2)*$C$3 + P1869*$C$10*SQRT($C$3))</f>
        <v>0.976240161695059</v>
      </c>
      <c r="U1869" s="53" t="n">
        <f aca="false">$C$4 * (MAX(MAX(Q1869:T1869) - $C$2, 0))</f>
        <v>26.5813846340801</v>
      </c>
    </row>
    <row r="1870" customFormat="false" ht="13.8" hidden="false" customHeight="false" outlineLevel="0" collapsed="false">
      <c r="H1870" s="4" t="n">
        <v>1868</v>
      </c>
      <c r="I1870" s="17" t="n">
        <f aca="false">INDEX(Random!$F$2:$F$10003,($H1870-1)*$L$2 + I$2)</f>
        <v>-0.468713170817088</v>
      </c>
      <c r="J1870" s="17" t="n">
        <f aca="false">INDEX(Random!$F$2:$F$10003,($H1870-1)*$L$2 + J$2)</f>
        <v>-0.793226657866128</v>
      </c>
      <c r="K1870" s="17" t="n">
        <f aca="false">INDEX(Random!$F$2:$F$10003,($H1870-1)*$L$2 + K$2)</f>
        <v>-0.139097460788498</v>
      </c>
      <c r="L1870" s="37" t="n">
        <f aca="false">INDEX(Random!$F$2:$F$10003,($H1870-1)*$L$2 + L$2)</f>
        <v>-0.0871327270689274</v>
      </c>
      <c r="M1870" s="29" t="n">
        <f aca="false" t="array" ref="M1870:P1870">TRANSPOSE(MMULT($B$28:$E$31, TRANSPOSE(I1870:L1870)))</f>
        <v>-0.468713170817088</v>
      </c>
      <c r="N1870" s="29" t="n">
        <v>-0.914867961566524</v>
      </c>
      <c r="O1870" s="29" t="n">
        <v>-0.361569517185762</v>
      </c>
      <c r="P1870" s="29" t="n">
        <v>-0.502489855337519</v>
      </c>
      <c r="Q1870" s="55" t="n">
        <f aca="false">EXP(($F$11 - $F$7 - $C$7*$C$7/2)*$C$3 + M1870*$C$7*SQRT($C$3))</f>
        <v>0.989785069460409</v>
      </c>
      <c r="R1870" s="55" t="n">
        <f aca="false">EXP(($F$11 - $F$8 - $C$8*$C$8/2)*$C$3 + N1870*$C$8*SQRT($C$3))</f>
        <v>0.964799459367369</v>
      </c>
      <c r="S1870" s="55" t="n">
        <f aca="false">EXP(($F$11 - $F$9 - $C$9*$C$9/2)*$C$3 + O1870*$C$9*SQRT($C$3))</f>
        <v>0.990416108883478</v>
      </c>
      <c r="T1870" s="55" t="n">
        <f aca="false">EXP(($F$11 - $F$10 - $C$10*$C$10/2)*$C$3 + P1870*$C$10*SQRT($C$3))</f>
        <v>0.982930578470957</v>
      </c>
      <c r="U1870" s="53" t="n">
        <f aca="false">$C$4 * (MAX(MAX(Q1870:T1870) - $C$2, 0))</f>
        <v>0</v>
      </c>
    </row>
    <row r="1871" customFormat="false" ht="13.8" hidden="false" customHeight="false" outlineLevel="0" collapsed="false">
      <c r="H1871" s="4" t="n">
        <v>1869</v>
      </c>
      <c r="I1871" s="17" t="n">
        <f aca="false">INDEX(Random!$F$2:$F$10003,($H1871-1)*$L$2 + I$2)</f>
        <v>0.45645578259813</v>
      </c>
      <c r="J1871" s="17" t="n">
        <f aca="false">INDEX(Random!$F$2:$F$10003,($H1871-1)*$L$2 + J$2)</f>
        <v>0.505216647101248</v>
      </c>
      <c r="K1871" s="17" t="n">
        <f aca="false">INDEX(Random!$F$2:$F$10003,($H1871-1)*$L$2 + K$2)</f>
        <v>-1.15973779549186</v>
      </c>
      <c r="L1871" s="37" t="n">
        <f aca="false">INDEX(Random!$F$2:$F$10003,($H1871-1)*$L$2 + L$2)</f>
        <v>-1.35363673301966</v>
      </c>
      <c r="M1871" s="29" t="n">
        <f aca="false" t="array" ref="M1871:P1871">TRANSPOSE(MMULT($B$28:$E$31, TRANSPOSE(I1871:L1871)))</f>
        <v>0.45645578259813</v>
      </c>
      <c r="N1871" s="29" t="n">
        <v>0.678575325208274</v>
      </c>
      <c r="O1871" s="29" t="n">
        <v>-0.859776844530727</v>
      </c>
      <c r="P1871" s="29" t="n">
        <v>-0.774859501558852</v>
      </c>
      <c r="Q1871" s="55" t="n">
        <f aca="false">EXP(($F$11 - $F$7 - $C$7*$C$7/2)*$C$3 + M1871*$C$7*SQRT($C$3))</f>
        <v>1.02235976705103</v>
      </c>
      <c r="R1871" s="55" t="n">
        <f aca="false">EXP(($F$11 - $F$8 - $C$8*$C$8/2)*$C$3 + N1871*$C$8*SQRT($C$3))</f>
        <v>1.03240014191271</v>
      </c>
      <c r="S1871" s="55" t="n">
        <f aca="false">EXP(($F$11 - $F$9 - $C$9*$C$9/2)*$C$3 + O1871*$C$9*SQRT($C$3))</f>
        <v>0.970342251314424</v>
      </c>
      <c r="T1871" s="55" t="n">
        <f aca="false">EXP(($F$11 - $F$10 - $C$10*$C$10/2)*$C$3 + P1871*$C$10*SQRT($C$3))</f>
        <v>0.973140928689545</v>
      </c>
      <c r="U1871" s="53" t="n">
        <f aca="false">$C$4 * (MAX(MAX(Q1871:T1871) - $C$2, 0))</f>
        <v>32.40014191271</v>
      </c>
    </row>
    <row r="1872" customFormat="false" ht="13.8" hidden="false" customHeight="false" outlineLevel="0" collapsed="false">
      <c r="H1872" s="4" t="n">
        <v>1870</v>
      </c>
      <c r="I1872" s="17" t="n">
        <f aca="false">INDEX(Random!$F$2:$F$10003,($H1872-1)*$L$2 + I$2)</f>
        <v>-0.573285895529269</v>
      </c>
      <c r="J1872" s="17" t="n">
        <f aca="false">INDEX(Random!$F$2:$F$10003,($H1872-1)*$L$2 + J$2)</f>
        <v>0.205303285153929</v>
      </c>
      <c r="K1872" s="17" t="n">
        <f aca="false">INDEX(Random!$F$2:$F$10003,($H1872-1)*$L$2 + K$2)</f>
        <v>-0.00799804005230466</v>
      </c>
      <c r="L1872" s="37" t="n">
        <f aca="false">INDEX(Random!$F$2:$F$10003,($H1872-1)*$L$2 + L$2)</f>
        <v>-0.0485680915628627</v>
      </c>
      <c r="M1872" s="29" t="n">
        <f aca="false" t="array" ref="M1872:P1872">TRANSPOSE(MMULT($B$28:$E$31, TRANSPOSE(I1872:L1872)))</f>
        <v>-0.573285895529269</v>
      </c>
      <c r="N1872" s="29" t="n">
        <v>-0.184933945919091</v>
      </c>
      <c r="O1872" s="29" t="n">
        <v>-0.212408473049628</v>
      </c>
      <c r="P1872" s="29" t="n">
        <v>-0.279453542006913</v>
      </c>
      <c r="Q1872" s="55" t="n">
        <f aca="false">EXP(($F$11 - $F$7 - $C$7*$C$7/2)*$C$3 + M1872*$C$7*SQRT($C$3))</f>
        <v>0.986169032670684</v>
      </c>
      <c r="R1872" s="55" t="n">
        <f aca="false">EXP(($F$11 - $F$8 - $C$8*$C$8/2)*$C$3 + N1872*$C$8*SQRT($C$3))</f>
        <v>0.995198745347832</v>
      </c>
      <c r="S1872" s="55" t="n">
        <f aca="false">EXP(($F$11 - $F$9 - $C$9*$C$9/2)*$C$3 + O1872*$C$9*SQRT($C$3))</f>
        <v>0.996506523196994</v>
      </c>
      <c r="T1872" s="55" t="n">
        <f aca="false">EXP(($F$11 - $F$10 - $C$10*$C$10/2)*$C$3 + P1872*$C$10*SQRT($C$3))</f>
        <v>0.99102036103096</v>
      </c>
      <c r="U1872" s="53" t="n">
        <f aca="false">$C$4 * (MAX(MAX(Q1872:T1872) - $C$2, 0))</f>
        <v>0</v>
      </c>
    </row>
    <row r="1873" customFormat="false" ht="13.8" hidden="false" customHeight="false" outlineLevel="0" collapsed="false">
      <c r="H1873" s="4" t="n">
        <v>1871</v>
      </c>
      <c r="I1873" s="17" t="n">
        <f aca="false">INDEX(Random!$F$2:$F$10003,($H1873-1)*$L$2 + I$2)</f>
        <v>0.189561996765785</v>
      </c>
      <c r="J1873" s="17" t="n">
        <f aca="false">INDEX(Random!$F$2:$F$10003,($H1873-1)*$L$2 + J$2)</f>
        <v>-0.788417657202542</v>
      </c>
      <c r="K1873" s="17" t="n">
        <f aca="false">INDEX(Random!$F$2:$F$10003,($H1873-1)*$L$2 + K$2)</f>
        <v>-0.89645937923833</v>
      </c>
      <c r="L1873" s="37" t="n">
        <f aca="false">INDEX(Random!$F$2:$F$10003,($H1873-1)*$L$2 + L$2)</f>
        <v>-0.481192090295048</v>
      </c>
      <c r="M1873" s="29" t="n">
        <f aca="false" t="array" ref="M1873:P1873">TRANSPOSE(MMULT($B$28:$E$31, TRANSPOSE(I1873:L1873)))</f>
        <v>0.189561996765785</v>
      </c>
      <c r="N1873" s="29" t="n">
        <v>-0.511379698736309</v>
      </c>
      <c r="O1873" s="29" t="n">
        <v>-0.80763730431005</v>
      </c>
      <c r="P1873" s="29" t="n">
        <v>-0.500109490080074</v>
      </c>
      <c r="Q1873" s="55" t="n">
        <f aca="false">EXP(($F$11 - $F$7 - $C$7*$C$7/2)*$C$3 + M1873*$C$7*SQRT($C$3))</f>
        <v>1.01285408241068</v>
      </c>
      <c r="R1873" s="55" t="n">
        <f aca="false">EXP(($F$11 - $F$8 - $C$8*$C$8/2)*$C$3 + N1873*$C$8*SQRT($C$3))</f>
        <v>0.981486752851944</v>
      </c>
      <c r="S1873" s="55" t="n">
        <f aca="false">EXP(($F$11 - $F$9 - $C$9*$C$9/2)*$C$3 + O1873*$C$9*SQRT($C$3))</f>
        <v>0.972423861367792</v>
      </c>
      <c r="T1873" s="55" t="n">
        <f aca="false">EXP(($F$11 - $F$10 - $C$10*$C$10/2)*$C$3 + P1873*$C$10*SQRT($C$3))</f>
        <v>0.983016567449123</v>
      </c>
      <c r="U1873" s="53" t="n">
        <f aca="false">$C$4 * (MAX(MAX(Q1873:T1873) - $C$2, 0))</f>
        <v>12.85408241068</v>
      </c>
    </row>
    <row r="1874" customFormat="false" ht="13.8" hidden="false" customHeight="false" outlineLevel="0" collapsed="false">
      <c r="H1874" s="4" t="n">
        <v>1872</v>
      </c>
      <c r="I1874" s="17" t="n">
        <f aca="false">INDEX(Random!$F$2:$F$10003,($H1874-1)*$L$2 + I$2)</f>
        <v>0.0904803137629913</v>
      </c>
      <c r="J1874" s="17" t="n">
        <f aca="false">INDEX(Random!$F$2:$F$10003,($H1874-1)*$L$2 + J$2)</f>
        <v>0.0901016205904637</v>
      </c>
      <c r="K1874" s="17" t="n">
        <f aca="false">INDEX(Random!$F$2:$F$10003,($H1874-1)*$L$2 + K$2)</f>
        <v>-0.603949901417645</v>
      </c>
      <c r="L1874" s="37" t="n">
        <f aca="false">INDEX(Random!$F$2:$F$10003,($H1874-1)*$L$2 + L$2)</f>
        <v>-2.22224202285165</v>
      </c>
      <c r="M1874" s="29" t="n">
        <f aca="false" t="array" ref="M1874:P1874">TRANSPOSE(MMULT($B$28:$E$31, TRANSPOSE(I1874:L1874)))</f>
        <v>0.0904803137629913</v>
      </c>
      <c r="N1874" s="29" t="n">
        <v>0.12652856574623</v>
      </c>
      <c r="O1874" s="29" t="n">
        <v>-0.515837773257768</v>
      </c>
      <c r="P1874" s="29" t="n">
        <v>-1.77689576293469</v>
      </c>
      <c r="Q1874" s="55" t="n">
        <f aca="false">EXP(($F$11 - $F$7 - $C$7*$C$7/2)*$C$3 + M1874*$C$7*SQRT($C$3))</f>
        <v>1.00934773064199</v>
      </c>
      <c r="R1874" s="55" t="n">
        <f aca="false">EXP(($F$11 - $F$8 - $C$8*$C$8/2)*$C$3 + N1874*$C$8*SQRT($C$3))</f>
        <v>1.00845992364377</v>
      </c>
      <c r="S1874" s="55" t="n">
        <f aca="false">EXP(($F$11 - $F$9 - $C$9*$C$9/2)*$C$3 + O1874*$C$9*SQRT($C$3))</f>
        <v>0.98415631535239</v>
      </c>
      <c r="T1874" s="55" t="n">
        <f aca="false">EXP(($F$11 - $F$10 - $C$10*$C$10/2)*$C$3 + P1874*$C$10*SQRT($C$3))</f>
        <v>0.937956974399714</v>
      </c>
      <c r="U1874" s="53" t="n">
        <f aca="false">$C$4 * (MAX(MAX(Q1874:T1874) - $C$2, 0))</f>
        <v>9.34773064199002</v>
      </c>
    </row>
    <row r="1875" customFormat="false" ht="13.8" hidden="false" customHeight="false" outlineLevel="0" collapsed="false">
      <c r="H1875" s="4" t="n">
        <v>1873</v>
      </c>
      <c r="I1875" s="17" t="n">
        <f aca="false">INDEX(Random!$F$2:$F$10003,($H1875-1)*$L$2 + I$2)</f>
        <v>1.82588676559573</v>
      </c>
      <c r="J1875" s="17" t="n">
        <f aca="false">INDEX(Random!$F$2:$F$10003,($H1875-1)*$L$2 + J$2)</f>
        <v>2.26599493475194</v>
      </c>
      <c r="K1875" s="17" t="n">
        <f aca="false">INDEX(Random!$F$2:$F$10003,($H1875-1)*$L$2 + K$2)</f>
        <v>2.08869184557795</v>
      </c>
      <c r="L1875" s="37" t="n">
        <f aca="false">INDEX(Random!$F$2:$F$10003,($H1875-1)*$L$2 + L$2)</f>
        <v>-0.32918314695494</v>
      </c>
      <c r="M1875" s="29" t="n">
        <f aca="false" t="array" ref="M1875:P1875">TRANSPOSE(MMULT($B$28:$E$31, TRANSPOSE(I1875:L1875)))</f>
        <v>1.82588676559573</v>
      </c>
      <c r="N1875" s="29" t="n">
        <v>2.90911712984817</v>
      </c>
      <c r="O1875" s="29" t="n">
        <v>2.77764059664882</v>
      </c>
      <c r="P1875" s="29" t="n">
        <v>1.21184649562388</v>
      </c>
      <c r="Q1875" s="55" t="n">
        <f aca="false">EXP(($F$11 - $F$7 - $C$7*$C$7/2)*$C$3 + M1875*$C$7*SQRT($C$3))</f>
        <v>1.07255487584041</v>
      </c>
      <c r="R1875" s="55" t="n">
        <f aca="false">EXP(($F$11 - $F$8 - $C$8*$C$8/2)*$C$3 + N1875*$C$8*SQRT($C$3))</f>
        <v>1.13505868338369</v>
      </c>
      <c r="S1875" s="55" t="n">
        <f aca="false">EXP(($F$11 - $F$9 - $C$9*$C$9/2)*$C$3 + O1875*$C$9*SQRT($C$3))</f>
        <v>1.12681089226731</v>
      </c>
      <c r="T1875" s="55" t="n">
        <f aca="false">EXP(($F$11 - $F$10 - $C$10*$C$10/2)*$C$3 + P1875*$C$10*SQRT($C$3))</f>
        <v>1.04684939525068</v>
      </c>
      <c r="U1875" s="53" t="n">
        <f aca="false">$C$4 * (MAX(MAX(Q1875:T1875) - $C$2, 0))</f>
        <v>135.05868338369</v>
      </c>
    </row>
    <row r="1876" customFormat="false" ht="13.8" hidden="false" customHeight="false" outlineLevel="0" collapsed="false">
      <c r="H1876" s="4" t="n">
        <v>1874</v>
      </c>
      <c r="I1876" s="17" t="n">
        <f aca="false">INDEX(Random!$F$2:$F$10003,($H1876-1)*$L$2 + I$2)</f>
        <v>1.72329890148481</v>
      </c>
      <c r="J1876" s="17" t="n">
        <f aca="false">INDEX(Random!$F$2:$F$10003,($H1876-1)*$L$2 + J$2)</f>
        <v>-0.0570974700559957</v>
      </c>
      <c r="K1876" s="17" t="n">
        <f aca="false">INDEX(Random!$F$2:$F$10003,($H1876-1)*$L$2 + K$2)</f>
        <v>0.129665098353961</v>
      </c>
      <c r="L1876" s="37" t="n">
        <f aca="false">INDEX(Random!$F$2:$F$10003,($H1876-1)*$L$2 + L$2)</f>
        <v>0.0647373039855659</v>
      </c>
      <c r="M1876" s="29" t="n">
        <f aca="false" t="array" ref="M1876:P1876">TRANSPOSE(MMULT($B$28:$E$31, TRANSPOSE(I1876:L1876)))</f>
        <v>1.72329890148481</v>
      </c>
      <c r="N1876" s="29" t="n">
        <v>1.00091938614653</v>
      </c>
      <c r="O1876" s="29" t="n">
        <v>0.774150147078156</v>
      </c>
      <c r="P1876" s="29" t="n">
        <v>0.909662242593521</v>
      </c>
      <c r="Q1876" s="55" t="n">
        <f aca="false">EXP(($F$11 - $F$7 - $C$7*$C$7/2)*$C$3 + M1876*$C$7*SQRT($C$3))</f>
        <v>1.06871069240047</v>
      </c>
      <c r="R1876" s="55" t="n">
        <f aca="false">EXP(($F$11 - $F$8 - $C$8*$C$8/2)*$C$3 + N1876*$C$8*SQRT($C$3))</f>
        <v>1.046640958399</v>
      </c>
      <c r="S1876" s="55" t="n">
        <f aca="false">EXP(($F$11 - $F$9 - $C$9*$C$9/2)*$C$3 + O1876*$C$9*SQRT($C$3))</f>
        <v>1.03774279606195</v>
      </c>
      <c r="T1876" s="55" t="n">
        <f aca="false">EXP(($F$11 - $F$10 - $C$10*$C$10/2)*$C$3 + P1876*$C$10*SQRT($C$3))</f>
        <v>1.0352881628361</v>
      </c>
      <c r="U1876" s="53" t="n">
        <f aca="false">$C$4 * (MAX(MAX(Q1876:T1876) - $C$2, 0))</f>
        <v>68.7106924004699</v>
      </c>
    </row>
    <row r="1877" customFormat="false" ht="13.8" hidden="false" customHeight="false" outlineLevel="0" collapsed="false">
      <c r="H1877" s="4" t="n">
        <v>1875</v>
      </c>
      <c r="I1877" s="17" t="n">
        <f aca="false">INDEX(Random!$F$2:$F$10003,($H1877-1)*$L$2 + I$2)</f>
        <v>-0.52955502885823</v>
      </c>
      <c r="J1877" s="17" t="n">
        <f aca="false">INDEX(Random!$F$2:$F$10003,($H1877-1)*$L$2 + J$2)</f>
        <v>1.31964212600932</v>
      </c>
      <c r="K1877" s="17" t="n">
        <f aca="false">INDEX(Random!$F$2:$F$10003,($H1877-1)*$L$2 + K$2)</f>
        <v>0.702753117670364</v>
      </c>
      <c r="L1877" s="37" t="n">
        <f aca="false">INDEX(Random!$F$2:$F$10003,($H1877-1)*$L$2 + L$2)</f>
        <v>0.331143509638333</v>
      </c>
      <c r="M1877" s="29" t="n">
        <f aca="false" t="array" ref="M1877:P1877">TRANSPOSE(MMULT($B$28:$E$31, TRANSPOSE(I1877:L1877)))</f>
        <v>-0.52955502885823</v>
      </c>
      <c r="N1877" s="29" t="n">
        <v>0.727062440166578</v>
      </c>
      <c r="O1877" s="29" t="n">
        <v>0.535535529981423</v>
      </c>
      <c r="P1877" s="29" t="n">
        <v>0.332525914490935</v>
      </c>
      <c r="Q1877" s="55" t="n">
        <f aca="false">EXP(($F$11 - $F$7 - $C$7*$C$7/2)*$C$3 + M1877*$C$7*SQRT($C$3))</f>
        <v>0.987679599324492</v>
      </c>
      <c r="R1877" s="55" t="n">
        <f aca="false">EXP(($F$11 - $F$8 - $C$8*$C$8/2)*$C$3 + N1877*$C$8*SQRT($C$3))</f>
        <v>1.03452980489534</v>
      </c>
      <c r="S1877" s="55" t="n">
        <f aca="false">EXP(($F$11 - $F$9 - $C$9*$C$9/2)*$C$3 + O1877*$C$9*SQRT($C$3))</f>
        <v>1.0276153309082</v>
      </c>
      <c r="T1877" s="55" t="n">
        <f aca="false">EXP(($F$11 - $F$10 - $C$10*$C$10/2)*$C$3 + P1877*$C$10*SQRT($C$3))</f>
        <v>1.01356117589304</v>
      </c>
      <c r="U1877" s="53" t="n">
        <f aca="false">$C$4 * (MAX(MAX(Q1877:T1877) - $C$2, 0))</f>
        <v>34.52980489534</v>
      </c>
    </row>
    <row r="1878" customFormat="false" ht="13.8" hidden="false" customHeight="false" outlineLevel="0" collapsed="false">
      <c r="H1878" s="4" t="n">
        <v>1876</v>
      </c>
      <c r="I1878" s="17" t="n">
        <f aca="false">INDEX(Random!$F$2:$F$10003,($H1878-1)*$L$2 + I$2)</f>
        <v>0.81072001845356</v>
      </c>
      <c r="J1878" s="17" t="n">
        <f aca="false">INDEX(Random!$F$2:$F$10003,($H1878-1)*$L$2 + J$2)</f>
        <v>0.805568773946396</v>
      </c>
      <c r="K1878" s="17" t="n">
        <f aca="false">INDEX(Random!$F$2:$F$10003,($H1878-1)*$L$2 + K$2)</f>
        <v>-0.750415999766074</v>
      </c>
      <c r="L1878" s="37" t="n">
        <f aca="false">INDEX(Random!$F$2:$F$10003,($H1878-1)*$L$2 + L$2)</f>
        <v>-0.0431097211440054</v>
      </c>
      <c r="M1878" s="29" t="n">
        <f aca="false" t="array" ref="M1878:P1878">TRANSPOSE(MMULT($B$28:$E$31, TRANSPOSE(I1878:L1878)))</f>
        <v>0.81072001845356</v>
      </c>
      <c r="N1878" s="29" t="n">
        <v>1.13232193148174</v>
      </c>
      <c r="O1878" s="29" t="n">
        <v>-0.326631505142922</v>
      </c>
      <c r="P1878" s="29" t="n">
        <v>0.564984031234699</v>
      </c>
      <c r="Q1878" s="55" t="n">
        <f aca="false">EXP(($F$11 - $F$7 - $C$7*$C$7/2)*$C$3 + M1878*$C$7*SQRT($C$3))</f>
        <v>1.03511517492391</v>
      </c>
      <c r="R1878" s="55" t="n">
        <f aca="false">EXP(($F$11 - $F$8 - $C$8*$C$8/2)*$C$3 + N1878*$C$8*SQRT($C$3))</f>
        <v>1.05250238971825</v>
      </c>
      <c r="S1878" s="55" t="n">
        <f aca="false">EXP(($F$11 - $F$9 - $C$9*$C$9/2)*$C$3 + O1878*$C$9*SQRT($C$3))</f>
        <v>0.991839320755622</v>
      </c>
      <c r="T1878" s="55" t="n">
        <f aca="false">EXP(($F$11 - $F$10 - $C$10*$C$10/2)*$C$3 + P1878*$C$10*SQRT($C$3))</f>
        <v>1.02225695299529</v>
      </c>
      <c r="U1878" s="53" t="n">
        <f aca="false">$C$4 * (MAX(MAX(Q1878:T1878) - $C$2, 0))</f>
        <v>52.5023897182499</v>
      </c>
    </row>
    <row r="1879" customFormat="false" ht="13.8" hidden="false" customHeight="false" outlineLevel="0" collapsed="false">
      <c r="H1879" s="4" t="n">
        <v>1877</v>
      </c>
      <c r="I1879" s="17" t="n">
        <f aca="false">INDEX(Random!$F$2:$F$10003,($H1879-1)*$L$2 + I$2)</f>
        <v>0.197749098735321</v>
      </c>
      <c r="J1879" s="17" t="n">
        <f aca="false">INDEX(Random!$F$2:$F$10003,($H1879-1)*$L$2 + J$2)</f>
        <v>1.62417364006865</v>
      </c>
      <c r="K1879" s="17" t="n">
        <f aca="false">INDEX(Random!$F$2:$F$10003,($H1879-1)*$L$2 + K$2)</f>
        <v>0.618743924313584</v>
      </c>
      <c r="L1879" s="37" t="n">
        <f aca="false">INDEX(Random!$F$2:$F$10003,($H1879-1)*$L$2 + L$2)</f>
        <v>-0.471038019480131</v>
      </c>
      <c r="M1879" s="29" t="n">
        <f aca="false" t="array" ref="M1879:P1879">TRANSPOSE(MMULT($B$28:$E$31, TRANSPOSE(I1879:L1879)))</f>
        <v>0.197749098735321</v>
      </c>
      <c r="N1879" s="29" t="n">
        <v>1.41061846268835</v>
      </c>
      <c r="O1879" s="29" t="n">
        <v>0.756888363158605</v>
      </c>
      <c r="P1879" s="29" t="n">
        <v>0.108450192776591</v>
      </c>
      <c r="Q1879" s="55" t="n">
        <f aca="false">EXP(($F$11 - $F$7 - $C$7*$C$7/2)*$C$3 + M1879*$C$7*SQRT($C$3))</f>
        <v>1.01314435588527</v>
      </c>
      <c r="R1879" s="55" t="n">
        <f aca="false">EXP(($F$11 - $F$8 - $C$8*$C$8/2)*$C$3 + N1879*$C$8*SQRT($C$3))</f>
        <v>1.06502487922615</v>
      </c>
      <c r="S1879" s="55" t="n">
        <f aca="false">EXP(($F$11 - $F$9 - $C$9*$C$9/2)*$C$3 + O1879*$C$9*SQRT($C$3))</f>
        <v>1.03700682086756</v>
      </c>
      <c r="T1879" s="55" t="n">
        <f aca="false">EXP(($F$11 - $F$10 - $C$10*$C$10/2)*$C$3 + P1879*$C$10*SQRT($C$3))</f>
        <v>1.00524899127163</v>
      </c>
      <c r="U1879" s="53" t="n">
        <f aca="false">$C$4 * (MAX(MAX(Q1879:T1879) - $C$2, 0))</f>
        <v>65.0248792261501</v>
      </c>
    </row>
    <row r="1880" customFormat="false" ht="13.8" hidden="false" customHeight="false" outlineLevel="0" collapsed="false">
      <c r="H1880" s="4" t="n">
        <v>1878</v>
      </c>
      <c r="I1880" s="17" t="n">
        <f aca="false">INDEX(Random!$F$2:$F$10003,($H1880-1)*$L$2 + I$2)</f>
        <v>-1.16173906462568</v>
      </c>
      <c r="J1880" s="17" t="n">
        <f aca="false">INDEX(Random!$F$2:$F$10003,($H1880-1)*$L$2 + J$2)</f>
        <v>-0.153230829875143</v>
      </c>
      <c r="K1880" s="17" t="n">
        <f aca="false">INDEX(Random!$F$2:$F$10003,($H1880-1)*$L$2 + K$2)</f>
        <v>-0.884563031525871</v>
      </c>
      <c r="L1880" s="37" t="n">
        <f aca="false">INDEX(Random!$F$2:$F$10003,($H1880-1)*$L$2 + L$2)</f>
        <v>-0.207971899775868</v>
      </c>
      <c r="M1880" s="29" t="n">
        <f aca="false" t="array" ref="M1880:P1880">TRANSPOSE(MMULT($B$28:$E$31, TRANSPOSE(I1880:L1880)))</f>
        <v>-1.16173906462568</v>
      </c>
      <c r="N1880" s="29" t="n">
        <v>-0.827097673025925</v>
      </c>
      <c r="O1880" s="29" t="n">
        <v>-1.26962417527467</v>
      </c>
      <c r="P1880" s="29" t="n">
        <v>-0.800627124920431</v>
      </c>
      <c r="Q1880" s="55" t="n">
        <f aca="false">EXP(($F$11 - $F$7 - $C$7*$C$7/2)*$C$3 + M1880*$C$7*SQRT($C$3))</f>
        <v>0.966065765110995</v>
      </c>
      <c r="R1880" s="55" t="n">
        <f aca="false">EXP(($F$11 - $F$8 - $C$8*$C$8/2)*$C$3 + N1880*$C$8*SQRT($C$3))</f>
        <v>0.968405111049177</v>
      </c>
      <c r="S1880" s="55" t="n">
        <f aca="false">EXP(($F$11 - $F$9 - $C$9*$C$9/2)*$C$3 + O1880*$C$9*SQRT($C$3))</f>
        <v>0.954133997688975</v>
      </c>
      <c r="T1880" s="55" t="n">
        <f aca="false">EXP(($F$11 - $F$10 - $C$10*$C$10/2)*$C$3 + P1880*$C$10*SQRT($C$3))</f>
        <v>0.972219839187795</v>
      </c>
      <c r="U1880" s="53" t="n">
        <f aca="false">$C$4 * (MAX(MAX(Q1880:T1880) - $C$2, 0))</f>
        <v>0</v>
      </c>
    </row>
    <row r="1881" customFormat="false" ht="13.8" hidden="false" customHeight="false" outlineLevel="0" collapsed="false">
      <c r="H1881" s="4" t="n">
        <v>1879</v>
      </c>
      <c r="I1881" s="17" t="n">
        <f aca="false">INDEX(Random!$F$2:$F$10003,($H1881-1)*$L$2 + I$2)</f>
        <v>-0.847747777789082</v>
      </c>
      <c r="J1881" s="17" t="n">
        <f aca="false">INDEX(Random!$F$2:$F$10003,($H1881-1)*$L$2 + J$2)</f>
        <v>0.303442047404695</v>
      </c>
      <c r="K1881" s="17" t="n">
        <f aca="false">INDEX(Random!$F$2:$F$10003,($H1881-1)*$L$2 + K$2)</f>
        <v>0.0939087394815322</v>
      </c>
      <c r="L1881" s="37" t="n">
        <f aca="false">INDEX(Random!$F$2:$F$10003,($H1881-1)*$L$2 + L$2)</f>
        <v>-0.588077567495674</v>
      </c>
      <c r="M1881" s="29" t="n">
        <f aca="false" t="array" ref="M1881:P1881">TRANSPOSE(MMULT($B$28:$E$31, TRANSPOSE(I1881:L1881)))</f>
        <v>-0.847747777789082</v>
      </c>
      <c r="N1881" s="29" t="n">
        <v>-0.273591173705809</v>
      </c>
      <c r="O1881" s="29" t="n">
        <v>-0.216667418486918</v>
      </c>
      <c r="P1881" s="29" t="n">
        <v>-0.840360140576794</v>
      </c>
      <c r="Q1881" s="55" t="n">
        <f aca="false">EXP(($F$11 - $F$7 - $C$7*$C$7/2)*$C$3 + M1881*$C$7*SQRT($C$3))</f>
        <v>0.976741085071857</v>
      </c>
      <c r="R1881" s="55" t="n">
        <f aca="false">EXP(($F$11 - $F$8 - $C$8*$C$8/2)*$C$3 + N1881*$C$8*SQRT($C$3))</f>
        <v>0.991455959678219</v>
      </c>
      <c r="S1881" s="55" t="n">
        <f aca="false">EXP(($F$11 - $F$9 - $C$9*$C$9/2)*$C$3 + O1881*$C$9*SQRT($C$3))</f>
        <v>0.99633210731254</v>
      </c>
      <c r="T1881" s="55" t="n">
        <f aca="false">EXP(($F$11 - $F$10 - $C$10*$C$10/2)*$C$3 + P1881*$C$10*SQRT($C$3))</f>
        <v>0.970801251083866</v>
      </c>
      <c r="U1881" s="53" t="n">
        <f aca="false">$C$4 * (MAX(MAX(Q1881:T1881) - $C$2, 0))</f>
        <v>0</v>
      </c>
    </row>
    <row r="1882" customFormat="false" ht="13.8" hidden="false" customHeight="false" outlineLevel="0" collapsed="false">
      <c r="H1882" s="4" t="n">
        <v>1880</v>
      </c>
      <c r="I1882" s="17" t="n">
        <f aca="false">INDEX(Random!$F$2:$F$10003,($H1882-1)*$L$2 + I$2)</f>
        <v>1.46522986234898</v>
      </c>
      <c r="J1882" s="17" t="n">
        <f aca="false">INDEX(Random!$F$2:$F$10003,($H1882-1)*$L$2 + J$2)</f>
        <v>-1.68977405385221</v>
      </c>
      <c r="K1882" s="17" t="n">
        <f aca="false">INDEX(Random!$F$2:$F$10003,($H1882-1)*$L$2 + K$2)</f>
        <v>-1.65766715800736</v>
      </c>
      <c r="L1882" s="37" t="n">
        <f aca="false">INDEX(Random!$F$2:$F$10003,($H1882-1)*$L$2 + L$2)</f>
        <v>-0.182463304314573</v>
      </c>
      <c r="M1882" s="29" t="n">
        <f aca="false" t="array" ref="M1882:P1882">TRANSPOSE(MMULT($B$28:$E$31, TRANSPOSE(I1882:L1882)))</f>
        <v>1.46522986234898</v>
      </c>
      <c r="N1882" s="29" t="n">
        <v>-0.453078274471577</v>
      </c>
      <c r="O1882" s="29" t="n">
        <v>-1.08330041712879</v>
      </c>
      <c r="P1882" s="29" t="n">
        <v>0.166985511718954</v>
      </c>
      <c r="Q1882" s="55" t="n">
        <f aca="false">EXP(($F$11 - $F$7 - $C$7*$C$7/2)*$C$3 + M1882*$C$7*SQRT($C$3))</f>
        <v>1.05910111662532</v>
      </c>
      <c r="R1882" s="55" t="n">
        <f aca="false">EXP(($F$11 - $F$8 - $C$8*$C$8/2)*$C$3 + N1882*$C$8*SQRT($C$3))</f>
        <v>0.983921706495542</v>
      </c>
      <c r="S1882" s="55" t="n">
        <f aca="false">EXP(($F$11 - $F$9 - $C$9*$C$9/2)*$C$3 + O1882*$C$9*SQRT($C$3))</f>
        <v>0.961468715038631</v>
      </c>
      <c r="T1882" s="55" t="n">
        <f aca="false">EXP(($F$11 - $F$10 - $C$10*$C$10/2)*$C$3 + P1882*$C$10*SQRT($C$3))</f>
        <v>1.00741378331717</v>
      </c>
      <c r="U1882" s="53" t="n">
        <f aca="false">$C$4 * (MAX(MAX(Q1882:T1882) - $C$2, 0))</f>
        <v>59.1011166253199</v>
      </c>
    </row>
    <row r="1883" customFormat="false" ht="13.8" hidden="false" customHeight="false" outlineLevel="0" collapsed="false">
      <c r="H1883" s="4" t="n">
        <v>1881</v>
      </c>
      <c r="I1883" s="17" t="n">
        <f aca="false">INDEX(Random!$F$2:$F$10003,($H1883-1)*$L$2 + I$2)</f>
        <v>-1.07235171493118</v>
      </c>
      <c r="J1883" s="17" t="n">
        <f aca="false">INDEX(Random!$F$2:$F$10003,($H1883-1)*$L$2 + J$2)</f>
        <v>1.35783800104408</v>
      </c>
      <c r="K1883" s="17" t="n">
        <f aca="false">INDEX(Random!$F$2:$F$10003,($H1883-1)*$L$2 + K$2)</f>
        <v>2.36283488194613</v>
      </c>
      <c r="L1883" s="37" t="n">
        <f aca="false">INDEX(Random!$F$2:$F$10003,($H1883-1)*$L$2 + L$2)</f>
        <v>-0.56912827195309</v>
      </c>
      <c r="M1883" s="29" t="n">
        <f aca="false" t="array" ref="M1883:P1883">TRANSPOSE(MMULT($B$28:$E$31, TRANSPOSE(I1883:L1883)))</f>
        <v>-1.07235171493118</v>
      </c>
      <c r="N1883" s="29" t="n">
        <v>0.427857472620081</v>
      </c>
      <c r="O1883" s="29" t="n">
        <v>1.86058975806166</v>
      </c>
      <c r="P1883" s="29" t="n">
        <v>-0.668230346544494</v>
      </c>
      <c r="Q1883" s="55" t="n">
        <f aca="false">EXP(($F$11 - $F$7 - $C$7*$C$7/2)*$C$3 + M1883*$C$7*SQRT($C$3))</f>
        <v>0.969092889951656</v>
      </c>
      <c r="R1883" s="55" t="n">
        <f aca="false">EXP(($F$11 - $F$8 - $C$8*$C$8/2)*$C$3 + N1883*$C$8*SQRT($C$3))</f>
        <v>1.02145779485241</v>
      </c>
      <c r="S1883" s="55" t="n">
        <f aca="false">EXP(($F$11 - $F$9 - $C$9*$C$9/2)*$C$3 + O1883*$C$9*SQRT($C$3))</f>
        <v>1.08513090996114</v>
      </c>
      <c r="T1883" s="55" t="n">
        <f aca="false">EXP(($F$11 - $F$10 - $C$10*$C$10/2)*$C$3 + P1883*$C$10*SQRT($C$3))</f>
        <v>0.976961780950967</v>
      </c>
      <c r="U1883" s="53" t="n">
        <f aca="false">$C$4 * (MAX(MAX(Q1883:T1883) - $C$2, 0))</f>
        <v>85.1309099611399</v>
      </c>
    </row>
    <row r="1884" customFormat="false" ht="13.8" hidden="false" customHeight="false" outlineLevel="0" collapsed="false">
      <c r="H1884" s="4" t="n">
        <v>1882</v>
      </c>
      <c r="I1884" s="17" t="n">
        <f aca="false">INDEX(Random!$F$2:$F$10003,($H1884-1)*$L$2 + I$2)</f>
        <v>0.238348383484197</v>
      </c>
      <c r="J1884" s="17" t="n">
        <f aca="false">INDEX(Random!$F$2:$F$10003,($H1884-1)*$L$2 + J$2)</f>
        <v>-0.344694231784969</v>
      </c>
      <c r="K1884" s="17" t="n">
        <f aca="false">INDEX(Random!$F$2:$F$10003,($H1884-1)*$L$2 + K$2)</f>
        <v>0.646584596733687</v>
      </c>
      <c r="L1884" s="37" t="n">
        <f aca="false">INDEX(Random!$F$2:$F$10003,($H1884-1)*$L$2 + L$2)</f>
        <v>-0.825624867176441</v>
      </c>
      <c r="M1884" s="29" t="n">
        <f aca="false" t="array" ref="M1884:P1884">TRANSPOSE(MMULT($B$28:$E$31, TRANSPOSE(I1884:L1884)))</f>
        <v>0.238348383484197</v>
      </c>
      <c r="N1884" s="29" t="n">
        <v>-0.12918000005684</v>
      </c>
      <c r="O1884" s="29" t="n">
        <v>0.663374681940729</v>
      </c>
      <c r="P1884" s="29" t="n">
        <v>-0.643960105593041</v>
      </c>
      <c r="Q1884" s="55" t="n">
        <f aca="false">EXP(($F$11 - $F$7 - $C$7*$C$7/2)*$C$3 + M1884*$C$7*SQRT($C$3))</f>
        <v>1.01458503199207</v>
      </c>
      <c r="R1884" s="55" t="n">
        <f aca="false">EXP(($F$11 - $F$8 - $C$8*$C$8/2)*$C$3 + N1884*$C$8*SQRT($C$3))</f>
        <v>0.997559707364544</v>
      </c>
      <c r="S1884" s="55" t="n">
        <f aca="false">EXP(($F$11 - $F$9 - $C$9*$C$9/2)*$C$3 + O1884*$C$9*SQRT($C$3))</f>
        <v>1.03302882553402</v>
      </c>
      <c r="T1884" s="55" t="n">
        <f aca="false">EXP(($F$11 - $F$10 - $C$10*$C$10/2)*$C$3 + P1884*$C$10*SQRT($C$3))</f>
        <v>0.977833552518404</v>
      </c>
      <c r="U1884" s="53" t="n">
        <f aca="false">$C$4 * (MAX(MAX(Q1884:T1884) - $C$2, 0))</f>
        <v>33.0288255340201</v>
      </c>
    </row>
    <row r="1885" customFormat="false" ht="13.8" hidden="false" customHeight="false" outlineLevel="0" collapsed="false">
      <c r="H1885" s="4" t="n">
        <v>1883</v>
      </c>
      <c r="I1885" s="17" t="n">
        <f aca="false">INDEX(Random!$F$2:$F$10003,($H1885-1)*$L$2 + I$2)</f>
        <v>0.946186601708445</v>
      </c>
      <c r="J1885" s="17" t="n">
        <f aca="false">INDEX(Random!$F$2:$F$10003,($H1885-1)*$L$2 + J$2)</f>
        <v>-1.28902641252982</v>
      </c>
      <c r="K1885" s="17" t="n">
        <f aca="false">INDEX(Random!$F$2:$F$10003,($H1885-1)*$L$2 + K$2)</f>
        <v>-1.40575264428921</v>
      </c>
      <c r="L1885" s="37" t="n">
        <f aca="false">INDEX(Random!$F$2:$F$10003,($H1885-1)*$L$2 + L$2)</f>
        <v>0.822823232583458</v>
      </c>
      <c r="M1885" s="29" t="n">
        <f aca="false" t="array" ref="M1885:P1885">TRANSPOSE(MMULT($B$28:$E$31, TRANSPOSE(I1885:L1885)))</f>
        <v>0.946186601708445</v>
      </c>
      <c r="N1885" s="29" t="n">
        <v>-0.449780534365944</v>
      </c>
      <c r="O1885" s="29" t="n">
        <v>-1.0220839783212</v>
      </c>
      <c r="P1885" s="29" t="n">
        <v>0.837018005318847</v>
      </c>
      <c r="Q1885" s="55" t="n">
        <f aca="false">EXP(($F$11 - $F$7 - $C$7*$C$7/2)*$C$3 + M1885*$C$7*SQRT($C$3))</f>
        <v>1.04003465120002</v>
      </c>
      <c r="R1885" s="55" t="n">
        <f aca="false">EXP(($F$11 - $F$8 - $C$8*$C$8/2)*$C$3 + N1885*$C$8*SQRT($C$3))</f>
        <v>0.984059616677718</v>
      </c>
      <c r="S1885" s="55" t="n">
        <f aca="false">EXP(($F$11 - $F$9 - $C$9*$C$9/2)*$C$3 + O1885*$C$9*SQRT($C$3))</f>
        <v>0.963890811843642</v>
      </c>
      <c r="T1885" s="55" t="n">
        <f aca="false">EXP(($F$11 - $F$10 - $C$10*$C$10/2)*$C$3 + P1885*$C$10*SQRT($C$3))</f>
        <v>1.03252796522038</v>
      </c>
      <c r="U1885" s="53" t="n">
        <f aca="false">$C$4 * (MAX(MAX(Q1885:T1885) - $C$2, 0))</f>
        <v>40.03465120002</v>
      </c>
    </row>
    <row r="1886" customFormat="false" ht="13.8" hidden="false" customHeight="false" outlineLevel="0" collapsed="false">
      <c r="H1886" s="4" t="n">
        <v>1884</v>
      </c>
      <c r="I1886" s="17" t="n">
        <f aca="false">INDEX(Random!$F$2:$F$10003,($H1886-1)*$L$2 + I$2)</f>
        <v>0.699806237962523</v>
      </c>
      <c r="J1886" s="17" t="n">
        <f aca="false">INDEX(Random!$F$2:$F$10003,($H1886-1)*$L$2 + J$2)</f>
        <v>-0.668867040311176</v>
      </c>
      <c r="K1886" s="17" t="n">
        <f aca="false">INDEX(Random!$F$2:$F$10003,($H1886-1)*$L$2 + K$2)</f>
        <v>-0.985253782499881</v>
      </c>
      <c r="L1886" s="37" t="n">
        <f aca="false">INDEX(Random!$F$2:$F$10003,($H1886-1)*$L$2 + L$2)</f>
        <v>1.7055570845837</v>
      </c>
      <c r="M1886" s="29" t="n">
        <f aca="false" t="array" ref="M1886:P1886">TRANSPOSE(MMULT($B$28:$E$31, TRANSPOSE(I1886:L1886)))</f>
        <v>0.699806237962523</v>
      </c>
      <c r="N1886" s="29" t="n">
        <v>-0.106594505425315</v>
      </c>
      <c r="O1886" s="29" t="n">
        <v>-0.686298238808117</v>
      </c>
      <c r="P1886" s="29" t="n">
        <v>1.59742818683531</v>
      </c>
      <c r="Q1886" s="55" t="n">
        <f aca="false">EXP(($F$11 - $F$7 - $C$7*$C$7/2)*$C$3 + M1886*$C$7*SQRT($C$3))</f>
        <v>1.03110466551836</v>
      </c>
      <c r="R1886" s="55" t="n">
        <f aca="false">EXP(($F$11 - $F$8 - $C$8*$C$8/2)*$C$3 + N1886*$C$8*SQRT($C$3))</f>
        <v>0.998517708200747</v>
      </c>
      <c r="S1886" s="55" t="n">
        <f aca="false">EXP(($F$11 - $F$9 - $C$9*$C$9/2)*$C$3 + O1886*$C$9*SQRT($C$3))</f>
        <v>0.977285486247299</v>
      </c>
      <c r="T1886" s="55" t="n">
        <f aca="false">EXP(($F$11 - $F$10 - $C$10*$C$10/2)*$C$3 + P1886*$C$10*SQRT($C$3))</f>
        <v>1.06178898223506</v>
      </c>
      <c r="U1886" s="53" t="n">
        <f aca="false">$C$4 * (MAX(MAX(Q1886:T1886) - $C$2, 0))</f>
        <v>61.7889822350599</v>
      </c>
    </row>
    <row r="1887" customFormat="false" ht="13.8" hidden="false" customHeight="false" outlineLevel="0" collapsed="false">
      <c r="H1887" s="4" t="n">
        <v>1885</v>
      </c>
      <c r="I1887" s="17" t="n">
        <f aca="false">INDEX(Random!$F$2:$F$10003,($H1887-1)*$L$2 + I$2)</f>
        <v>1.22597721623109</v>
      </c>
      <c r="J1887" s="17" t="n">
        <f aca="false">INDEX(Random!$F$2:$F$10003,($H1887-1)*$L$2 + J$2)</f>
        <v>-0.885582445720377</v>
      </c>
      <c r="K1887" s="17" t="n">
        <f aca="false">INDEX(Random!$F$2:$F$10003,($H1887-1)*$L$2 + K$2)</f>
        <v>-1.0431031172148</v>
      </c>
      <c r="L1887" s="37" t="n">
        <f aca="false">INDEX(Random!$F$2:$F$10003,($H1887-1)*$L$2 + L$2)</f>
        <v>1.00649333680269</v>
      </c>
      <c r="M1887" s="29" t="n">
        <f aca="false" t="array" ref="M1887:P1887">TRANSPOSE(MMULT($B$28:$E$31, TRANSPOSE(I1887:L1887)))</f>
        <v>1.22597721623109</v>
      </c>
      <c r="N1887" s="29" t="n">
        <v>0.0406659676242397</v>
      </c>
      <c r="O1887" s="29" t="n">
        <v>-0.553358064686079</v>
      </c>
      <c r="P1887" s="29" t="n">
        <v>1.23059327902478</v>
      </c>
      <c r="Q1887" s="55" t="n">
        <f aca="false">EXP(($F$11 - $F$7 - $C$7*$C$7/2)*$C$3 + M1887*$C$7*SQRT($C$3))</f>
        <v>1.05026939987282</v>
      </c>
      <c r="R1887" s="55" t="n">
        <f aca="false">EXP(($F$11 - $F$8 - $C$8*$C$8/2)*$C$3 + N1887*$C$8*SQRT($C$3))</f>
        <v>1.0047865979587</v>
      </c>
      <c r="S1887" s="55" t="n">
        <f aca="false">EXP(($F$11 - $F$9 - $C$9*$C$9/2)*$C$3 + O1887*$C$9*SQRT($C$3))</f>
        <v>0.982639833238834</v>
      </c>
      <c r="T1887" s="55" t="n">
        <f aca="false">EXP(($F$11 - $F$10 - $C$10*$C$10/2)*$C$3 + P1887*$C$10*SQRT($C$3))</f>
        <v>1.04757086466159</v>
      </c>
      <c r="U1887" s="53" t="n">
        <f aca="false">$C$4 * (MAX(MAX(Q1887:T1887) - $C$2, 0))</f>
        <v>50.2693998728201</v>
      </c>
    </row>
    <row r="1888" customFormat="false" ht="13.8" hidden="false" customHeight="false" outlineLevel="0" collapsed="false">
      <c r="H1888" s="4" t="n">
        <v>1886</v>
      </c>
      <c r="I1888" s="17" t="n">
        <f aca="false">INDEX(Random!$F$2:$F$10003,($H1888-1)*$L$2 + I$2)</f>
        <v>-1.03964462263168</v>
      </c>
      <c r="J1888" s="17" t="n">
        <f aca="false">INDEX(Random!$F$2:$F$10003,($H1888-1)*$L$2 + J$2)</f>
        <v>0.172114087799748</v>
      </c>
      <c r="K1888" s="17" t="n">
        <f aca="false">INDEX(Random!$F$2:$F$10003,($H1888-1)*$L$2 + K$2)</f>
        <v>0.435095524505729</v>
      </c>
      <c r="L1888" s="37" t="n">
        <f aca="false">INDEX(Random!$F$2:$F$10003,($H1888-1)*$L$2 + L$2)</f>
        <v>-0.63576000541278</v>
      </c>
      <c r="M1888" s="29" t="n">
        <f aca="false" t="array" ref="M1888:P1888">TRANSPOSE(MMULT($B$28:$E$31, TRANSPOSE(I1888:L1888)))</f>
        <v>-1.03964462263168</v>
      </c>
      <c r="N1888" s="29" t="n">
        <v>-0.494452209717626</v>
      </c>
      <c r="O1888" s="29" t="n">
        <v>0.0154405892937624</v>
      </c>
      <c r="P1888" s="29" t="n">
        <v>-1.00665925738335</v>
      </c>
      <c r="Q1888" s="55" t="n">
        <f aca="false">EXP(($F$11 - $F$7 - $C$7*$C$7/2)*$C$3 + M1888*$C$7*SQRT($C$3))</f>
        <v>0.970202892538132</v>
      </c>
      <c r="R1888" s="55" t="n">
        <f aca="false">EXP(($F$11 - $F$8 - $C$8*$C$8/2)*$C$3 + N1888*$C$8*SQRT($C$3))</f>
        <v>0.982193106418126</v>
      </c>
      <c r="S1888" s="55" t="n">
        <f aca="false">EXP(($F$11 - $F$9 - $C$9*$C$9/2)*$C$3 + O1888*$C$9*SQRT($C$3))</f>
        <v>1.00588223602504</v>
      </c>
      <c r="T1888" s="55" t="n">
        <f aca="false">EXP(($F$11 - $F$10 - $C$10*$C$10/2)*$C$3 + P1888*$C$10*SQRT($C$3))</f>
        <v>0.964886299479235</v>
      </c>
      <c r="U1888" s="53" t="n">
        <f aca="false">$C$4 * (MAX(MAX(Q1888:T1888) - $C$2, 0))</f>
        <v>5.8822360250399</v>
      </c>
    </row>
    <row r="1889" customFormat="false" ht="13.8" hidden="false" customHeight="false" outlineLevel="0" collapsed="false">
      <c r="H1889" s="4" t="n">
        <v>1887</v>
      </c>
      <c r="I1889" s="17" t="n">
        <f aca="false">INDEX(Random!$F$2:$F$10003,($H1889-1)*$L$2 + I$2)</f>
        <v>0.0426583291827184</v>
      </c>
      <c r="J1889" s="17" t="n">
        <f aca="false">INDEX(Random!$F$2:$F$10003,($H1889-1)*$L$2 + J$2)</f>
        <v>0.634056106024983</v>
      </c>
      <c r="K1889" s="17" t="n">
        <f aca="false">INDEX(Random!$F$2:$F$10003,($H1889-1)*$L$2 + K$2)</f>
        <v>0.41252031389552</v>
      </c>
      <c r="L1889" s="37" t="n">
        <f aca="false">INDEX(Random!$F$2:$F$10003,($H1889-1)*$L$2 + L$2)</f>
        <v>1.13300670702035</v>
      </c>
      <c r="M1889" s="29" t="n">
        <f aca="false" t="array" ref="M1889:P1889">TRANSPOSE(MMULT($B$28:$E$31, TRANSPOSE(I1889:L1889)))</f>
        <v>0.0426583291827184</v>
      </c>
      <c r="N1889" s="29" t="n">
        <v>0.529716049957677</v>
      </c>
      <c r="O1889" s="29" t="n">
        <v>0.439840222582942</v>
      </c>
      <c r="P1889" s="29" t="n">
        <v>1.11686682155075</v>
      </c>
      <c r="Q1889" s="55" t="n">
        <f aca="false">EXP(($F$11 - $F$7 - $C$7*$C$7/2)*$C$3 + M1889*$C$7*SQRT($C$3))</f>
        <v>1.00765972829308</v>
      </c>
      <c r="R1889" s="55" t="n">
        <f aca="false">EXP(($F$11 - $F$8 - $C$8*$C$8/2)*$C$3 + N1889*$C$8*SQRT($C$3))</f>
        <v>1.02588925992109</v>
      </c>
      <c r="S1889" s="55" t="n">
        <f aca="false">EXP(($F$11 - $F$9 - $C$9*$C$9/2)*$C$3 + O1889*$C$9*SQRT($C$3))</f>
        <v>1.02358157827757</v>
      </c>
      <c r="T1889" s="55" t="n">
        <f aca="false">EXP(($F$11 - $F$10 - $C$10*$C$10/2)*$C$3 + P1889*$C$10*SQRT($C$3))</f>
        <v>1.04320173406245</v>
      </c>
      <c r="U1889" s="53" t="n">
        <f aca="false">$C$4 * (MAX(MAX(Q1889:T1889) - $C$2, 0))</f>
        <v>43.20173406245</v>
      </c>
    </row>
    <row r="1890" customFormat="false" ht="13.8" hidden="false" customHeight="false" outlineLevel="0" collapsed="false">
      <c r="H1890" s="4" t="n">
        <v>1888</v>
      </c>
      <c r="I1890" s="17" t="n">
        <f aca="false">INDEX(Random!$F$2:$F$10003,($H1890-1)*$L$2 + I$2)</f>
        <v>-1.4512971857987</v>
      </c>
      <c r="J1890" s="17" t="n">
        <f aca="false">INDEX(Random!$F$2:$F$10003,($H1890-1)*$L$2 + J$2)</f>
        <v>0.275279400668498</v>
      </c>
      <c r="K1890" s="17" t="n">
        <f aca="false">INDEX(Random!$F$2:$F$10003,($H1890-1)*$L$2 + K$2)</f>
        <v>-0.121671031973914</v>
      </c>
      <c r="L1890" s="37" t="n">
        <f aca="false">INDEX(Random!$F$2:$F$10003,($H1890-1)*$L$2 + L$2)</f>
        <v>-0.815297549156997</v>
      </c>
      <c r="M1890" s="29" t="n">
        <f aca="false" t="array" ref="M1890:P1890">TRANSPOSE(MMULT($B$28:$E$31, TRANSPOSE(I1890:L1890)))</f>
        <v>-1.4512971857987</v>
      </c>
      <c r="N1890" s="29" t="n">
        <v>-0.662409719081391</v>
      </c>
      <c r="O1890" s="29" t="n">
        <v>-0.647911900675171</v>
      </c>
      <c r="P1890" s="29" t="n">
        <v>-1.3411070611553</v>
      </c>
      <c r="Q1890" s="55" t="n">
        <f aca="false">EXP(($F$11 - $F$7 - $C$7*$C$7/2)*$C$3 + M1890*$C$7*SQRT($C$3))</f>
        <v>0.956324583082047</v>
      </c>
      <c r="R1890" s="55" t="n">
        <f aca="false">EXP(($F$11 - $F$8 - $C$8*$C$8/2)*$C$3 + N1890*$C$8*SQRT($C$3))</f>
        <v>0.97520698514283</v>
      </c>
      <c r="S1890" s="55" t="n">
        <f aca="false">EXP(($F$11 - $F$9 - $C$9*$C$9/2)*$C$3 + O1890*$C$9*SQRT($C$3))</f>
        <v>0.978828545450236</v>
      </c>
      <c r="T1890" s="55" t="n">
        <f aca="false">EXP(($F$11 - $F$10 - $C$10*$C$10/2)*$C$3 + P1890*$C$10*SQRT($C$3))</f>
        <v>0.953099507524874</v>
      </c>
      <c r="U1890" s="53" t="n">
        <f aca="false">$C$4 * (MAX(MAX(Q1890:T1890) - $C$2, 0))</f>
        <v>0</v>
      </c>
    </row>
    <row r="1891" customFormat="false" ht="13.8" hidden="false" customHeight="false" outlineLevel="0" collapsed="false">
      <c r="H1891" s="4" t="n">
        <v>1889</v>
      </c>
      <c r="I1891" s="17" t="n">
        <f aca="false">INDEX(Random!$F$2:$F$10003,($H1891-1)*$L$2 + I$2)</f>
        <v>1.11460215325255</v>
      </c>
      <c r="J1891" s="17" t="n">
        <f aca="false">INDEX(Random!$F$2:$F$10003,($H1891-1)*$L$2 + J$2)</f>
        <v>0.219600629197659</v>
      </c>
      <c r="K1891" s="17" t="n">
        <f aca="false">INDEX(Random!$F$2:$F$10003,($H1891-1)*$L$2 + K$2)</f>
        <v>0.466206909656149</v>
      </c>
      <c r="L1891" s="37" t="n">
        <f aca="false">INDEX(Random!$F$2:$F$10003,($H1891-1)*$L$2 + L$2)</f>
        <v>0.044272272349195</v>
      </c>
      <c r="M1891" s="29" t="n">
        <f aca="false" t="array" ref="M1891:P1891">TRANSPOSE(MMULT($B$28:$E$31, TRANSPOSE(I1891:L1891)))</f>
        <v>1.11460215325255</v>
      </c>
      <c r="N1891" s="29" t="n">
        <v>0.851215791691291</v>
      </c>
      <c r="O1891" s="29" t="n">
        <v>0.870608910861872</v>
      </c>
      <c r="P1891" s="29" t="n">
        <v>0.654989987418571</v>
      </c>
      <c r="Q1891" s="55" t="n">
        <f aca="false">EXP(($F$11 - $F$7 - $C$7*$C$7/2)*$C$3 + M1891*$C$7*SQRT($C$3))</f>
        <v>1.0461832854245</v>
      </c>
      <c r="R1891" s="55" t="n">
        <f aca="false">EXP(($F$11 - $F$8 - $C$8*$C$8/2)*$C$3 + N1891*$C$8*SQRT($C$3))</f>
        <v>1.04000294631752</v>
      </c>
      <c r="S1891" s="55" t="n">
        <f aca="false">EXP(($F$11 - $F$9 - $C$9*$C$9/2)*$C$3 + O1891*$C$9*SQRT($C$3))</f>
        <v>1.04186504671717</v>
      </c>
      <c r="T1891" s="55" t="n">
        <f aca="false">EXP(($F$11 - $F$10 - $C$10*$C$10/2)*$C$3 + P1891*$C$10*SQRT($C$3))</f>
        <v>1.02564389005871</v>
      </c>
      <c r="U1891" s="53" t="n">
        <f aca="false">$C$4 * (MAX(MAX(Q1891:T1891) - $C$2, 0))</f>
        <v>46.1832854244999</v>
      </c>
    </row>
    <row r="1892" customFormat="false" ht="13.8" hidden="false" customHeight="false" outlineLevel="0" collapsed="false">
      <c r="H1892" s="4" t="n">
        <v>1890</v>
      </c>
      <c r="I1892" s="17" t="n">
        <f aca="false">INDEX(Random!$F$2:$F$10003,($H1892-1)*$L$2 + I$2)</f>
        <v>0.799108713138445</v>
      </c>
      <c r="J1892" s="17" t="n">
        <f aca="false">INDEX(Random!$F$2:$F$10003,($H1892-1)*$L$2 + J$2)</f>
        <v>-1.55388838573986</v>
      </c>
      <c r="K1892" s="17" t="n">
        <f aca="false">INDEX(Random!$F$2:$F$10003,($H1892-1)*$L$2 + K$2)</f>
        <v>-0.375574203681903</v>
      </c>
      <c r="L1892" s="37" t="n">
        <f aca="false">INDEX(Random!$F$2:$F$10003,($H1892-1)*$L$2 + L$2)</f>
        <v>-0.167612670806867</v>
      </c>
      <c r="M1892" s="29" t="n">
        <f aca="false" t="array" ref="M1892:P1892">TRANSPOSE(MMULT($B$28:$E$31, TRANSPOSE(I1892:L1892)))</f>
        <v>0.799108713138445</v>
      </c>
      <c r="N1892" s="29" t="n">
        <v>-0.749535212963031</v>
      </c>
      <c r="O1892" s="29" t="n">
        <v>-0.147033045729131</v>
      </c>
      <c r="P1892" s="29" t="n">
        <v>-0.116238653853514</v>
      </c>
      <c r="Q1892" s="55" t="n">
        <f aca="false">EXP(($F$11 - $F$7 - $C$7*$C$7/2)*$C$3 + M1892*$C$7*SQRT($C$3))</f>
        <v>1.03469459404919</v>
      </c>
      <c r="R1892" s="55" t="n">
        <f aca="false">EXP(($F$11 - $F$8 - $C$8*$C$8/2)*$C$3 + N1892*$C$8*SQRT($C$3))</f>
        <v>0.971602633334149</v>
      </c>
      <c r="S1892" s="55" t="n">
        <f aca="false">EXP(($F$11 - $F$9 - $C$9*$C$9/2)*$C$3 + O1892*$C$9*SQRT($C$3))</f>
        <v>0.999187666941822</v>
      </c>
      <c r="T1892" s="55" t="n">
        <f aca="false">EXP(($F$11 - $F$10 - $C$10*$C$10/2)*$C$3 + P1892*$C$10*SQRT($C$3))</f>
        <v>0.99698251002287</v>
      </c>
      <c r="U1892" s="53" t="n">
        <f aca="false">$C$4 * (MAX(MAX(Q1892:T1892) - $C$2, 0))</f>
        <v>34.6945940491901</v>
      </c>
    </row>
    <row r="1893" customFormat="false" ht="13.8" hidden="false" customHeight="false" outlineLevel="0" collapsed="false">
      <c r="H1893" s="4" t="n">
        <v>1891</v>
      </c>
      <c r="I1893" s="17" t="n">
        <f aca="false">INDEX(Random!$F$2:$F$10003,($H1893-1)*$L$2 + I$2)</f>
        <v>0.756654043428733</v>
      </c>
      <c r="J1893" s="17" t="n">
        <f aca="false">INDEX(Random!$F$2:$F$10003,($H1893-1)*$L$2 + J$2)</f>
        <v>1.68423303569065</v>
      </c>
      <c r="K1893" s="17" t="n">
        <f aca="false">INDEX(Random!$F$2:$F$10003,($H1893-1)*$L$2 + K$2)</f>
        <v>-0.718979307028135</v>
      </c>
      <c r="L1893" s="37" t="n">
        <f aca="false">INDEX(Random!$F$2:$F$10003,($H1893-1)*$L$2 + L$2)</f>
        <v>0.425842914681007</v>
      </c>
      <c r="M1893" s="29" t="n">
        <f aca="false" t="array" ref="M1893:P1893">TRANSPOSE(MMULT($B$28:$E$31, TRANSPOSE(I1893:L1893)))</f>
        <v>0.756654043428733</v>
      </c>
      <c r="N1893" s="29" t="n">
        <v>1.7976763647109</v>
      </c>
      <c r="O1893" s="29" t="n">
        <v>-0.258214566932806</v>
      </c>
      <c r="P1893" s="29" t="n">
        <v>1.14029311675739</v>
      </c>
      <c r="Q1893" s="55" t="n">
        <f aca="false">EXP(($F$11 - $F$7 - $C$7*$C$7/2)*$C$3 + M1893*$C$7*SQRT($C$3))</f>
        <v>1.03315826915134</v>
      </c>
      <c r="R1893" s="55" t="n">
        <f aca="false">EXP(($F$11 - $F$8 - $C$8*$C$8/2)*$C$3 + N1893*$C$8*SQRT($C$3))</f>
        <v>1.08268938868848</v>
      </c>
      <c r="S1893" s="55" t="n">
        <f aca="false">EXP(($F$11 - $F$9 - $C$9*$C$9/2)*$C$3 + O1893*$C$9*SQRT($C$3))</f>
        <v>0.994632234514299</v>
      </c>
      <c r="T1893" s="55" t="n">
        <f aca="false">EXP(($F$11 - $F$10 - $C$10*$C$10/2)*$C$3 + P1893*$C$10*SQRT($C$3))</f>
        <v>1.04410023019996</v>
      </c>
      <c r="U1893" s="53" t="n">
        <f aca="false">$C$4 * (MAX(MAX(Q1893:T1893) - $C$2, 0))</f>
        <v>82.6893886884801</v>
      </c>
    </row>
    <row r="1894" customFormat="false" ht="13.8" hidden="false" customHeight="false" outlineLevel="0" collapsed="false">
      <c r="H1894" s="4" t="n">
        <v>1892</v>
      </c>
      <c r="I1894" s="17" t="n">
        <f aca="false">INDEX(Random!$F$2:$F$10003,($H1894-1)*$L$2 + I$2)</f>
        <v>1.03356886481337</v>
      </c>
      <c r="J1894" s="17" t="n">
        <f aca="false">INDEX(Random!$F$2:$F$10003,($H1894-1)*$L$2 + J$2)</f>
        <v>-1.5345550407684</v>
      </c>
      <c r="K1894" s="17" t="n">
        <f aca="false">INDEX(Random!$F$2:$F$10003,($H1894-1)*$L$2 + K$2)</f>
        <v>-0.361280256735782</v>
      </c>
      <c r="L1894" s="37" t="n">
        <f aca="false">INDEX(Random!$F$2:$F$10003,($H1894-1)*$L$2 + L$2)</f>
        <v>0.339573239303489</v>
      </c>
      <c r="M1894" s="29" t="n">
        <f aca="false" t="array" ref="M1894:P1894">TRANSPOSE(MMULT($B$28:$E$31, TRANSPOSE(I1894:L1894)))</f>
        <v>1.03356886481337</v>
      </c>
      <c r="N1894" s="29" t="n">
        <v>-0.591822271903843</v>
      </c>
      <c r="O1894" s="29" t="n">
        <v>-0.042938396567515</v>
      </c>
      <c r="P1894" s="29" t="n">
        <v>0.426978649568374</v>
      </c>
      <c r="Q1894" s="55" t="n">
        <f aca="false">EXP(($F$11 - $F$7 - $C$7*$C$7/2)*$C$3 + M1894*$C$7*SQRT($C$3))</f>
        <v>1.0432203405935</v>
      </c>
      <c r="R1894" s="55" t="n">
        <f aca="false">EXP(($F$11 - $F$8 - $C$8*$C$8/2)*$C$3 + N1894*$C$8*SQRT($C$3))</f>
        <v>0.978136966158763</v>
      </c>
      <c r="S1894" s="55" t="n">
        <f aca="false">EXP(($F$11 - $F$9 - $C$9*$C$9/2)*$C$3 + O1894*$C$9*SQRT($C$3))</f>
        <v>1.00347163912936</v>
      </c>
      <c r="T1894" s="55" t="n">
        <f aca="false">EXP(($F$11 - $F$10 - $C$10*$C$10/2)*$C$3 + P1894*$C$10*SQRT($C$3))</f>
        <v>1.01708549978896</v>
      </c>
      <c r="U1894" s="53" t="n">
        <f aca="false">$C$4 * (MAX(MAX(Q1894:T1894) - $C$2, 0))</f>
        <v>43.2203405935001</v>
      </c>
    </row>
    <row r="1895" customFormat="false" ht="13.8" hidden="false" customHeight="false" outlineLevel="0" collapsed="false">
      <c r="H1895" s="4" t="n">
        <v>1893</v>
      </c>
      <c r="I1895" s="17" t="n">
        <f aca="false">INDEX(Random!$F$2:$F$10003,($H1895-1)*$L$2 + I$2)</f>
        <v>-0.679326355499482</v>
      </c>
      <c r="J1895" s="17" t="n">
        <f aca="false">INDEX(Random!$F$2:$F$10003,($H1895-1)*$L$2 + J$2)</f>
        <v>0.46931012849353</v>
      </c>
      <c r="K1895" s="17" t="n">
        <f aca="false">INDEX(Random!$F$2:$F$10003,($H1895-1)*$L$2 + K$2)</f>
        <v>-1.37448362487389</v>
      </c>
      <c r="L1895" s="37" t="n">
        <f aca="false">INDEX(Random!$F$2:$F$10003,($H1895-1)*$L$2 + L$2)</f>
        <v>1.53152832846789</v>
      </c>
      <c r="M1895" s="29" t="n">
        <f aca="false" t="array" ref="M1895:P1895">TRANSPOSE(MMULT($B$28:$E$31, TRANSPOSE(I1895:L1895)))</f>
        <v>-0.679326355499482</v>
      </c>
      <c r="N1895" s="29" t="n">
        <v>-0.0395377445983581</v>
      </c>
      <c r="O1895" s="29" t="n">
        <v>-1.49417609707409</v>
      </c>
      <c r="P1895" s="29" t="n">
        <v>1.0324949824798</v>
      </c>
      <c r="Q1895" s="55" t="n">
        <f aca="false">EXP(($F$11 - $F$7 - $C$7*$C$7/2)*$C$3 + M1895*$C$7*SQRT($C$3))</f>
        <v>0.982515732698267</v>
      </c>
      <c r="R1895" s="55" t="n">
        <f aca="false">EXP(($F$11 - $F$8 - $C$8*$C$8/2)*$C$3 + N1895*$C$8*SQRT($C$3))</f>
        <v>1.00136745496964</v>
      </c>
      <c r="S1895" s="55" t="n">
        <f aca="false">EXP(($F$11 - $F$9 - $C$9*$C$9/2)*$C$3 + O1895*$C$9*SQRT($C$3))</f>
        <v>0.945368724825965</v>
      </c>
      <c r="T1895" s="55" t="n">
        <f aca="false">EXP(($F$11 - $F$10 - $C$10*$C$10/2)*$C$3 + P1895*$C$10*SQRT($C$3))</f>
        <v>1.03997212442455</v>
      </c>
      <c r="U1895" s="53" t="n">
        <f aca="false">$C$4 * (MAX(MAX(Q1895:T1895) - $C$2, 0))</f>
        <v>39.9721244245499</v>
      </c>
    </row>
    <row r="1896" customFormat="false" ht="13.8" hidden="false" customHeight="false" outlineLevel="0" collapsed="false">
      <c r="H1896" s="4" t="n">
        <v>1894</v>
      </c>
      <c r="I1896" s="17" t="n">
        <f aca="false">INDEX(Random!$F$2:$F$10003,($H1896-1)*$L$2 + I$2)</f>
        <v>0.366533841343342</v>
      </c>
      <c r="J1896" s="17" t="n">
        <f aca="false">INDEX(Random!$F$2:$F$10003,($H1896-1)*$L$2 + J$2)</f>
        <v>-1.59707338973491</v>
      </c>
      <c r="K1896" s="17" t="n">
        <f aca="false">INDEX(Random!$F$2:$F$10003,($H1896-1)*$L$2 + K$2)</f>
        <v>1.42666669024849</v>
      </c>
      <c r="L1896" s="37" t="n">
        <f aca="false">INDEX(Random!$F$2:$F$10003,($H1896-1)*$L$2 + L$2)</f>
        <v>1.67560645080403</v>
      </c>
      <c r="M1896" s="29" t="n">
        <f aca="false" t="array" ref="M1896:P1896">TRANSPOSE(MMULT($B$28:$E$31, TRANSPOSE(I1896:L1896)))</f>
        <v>0.366533841343342</v>
      </c>
      <c r="N1896" s="29" t="n">
        <v>-1.04648444526291</v>
      </c>
      <c r="O1896" s="29" t="n">
        <v>1.34558430531399</v>
      </c>
      <c r="P1896" s="29" t="n">
        <v>1.19242268269917</v>
      </c>
      <c r="Q1896" s="55" t="n">
        <f aca="false">EXP(($F$11 - $F$7 - $C$7*$C$7/2)*$C$3 + M1896*$C$7*SQRT($C$3))</f>
        <v>1.01914718500908</v>
      </c>
      <c r="R1896" s="55" t="n">
        <f aca="false">EXP(($F$11 - $F$8 - $C$8*$C$8/2)*$C$3 + N1896*$C$8*SQRT($C$3))</f>
        <v>0.959417726029038</v>
      </c>
      <c r="S1896" s="55" t="n">
        <f aca="false">EXP(($F$11 - $F$9 - $C$9*$C$9/2)*$C$3 + O1896*$C$9*SQRT($C$3))</f>
        <v>1.06240362301155</v>
      </c>
      <c r="T1896" s="55" t="n">
        <f aca="false">EXP(($F$11 - $F$10 - $C$10*$C$10/2)*$C$3 + P1896*$C$10*SQRT($C$3))</f>
        <v>1.04610239449595</v>
      </c>
      <c r="U1896" s="53" t="n">
        <f aca="false">$C$4 * (MAX(MAX(Q1896:T1896) - $C$2, 0))</f>
        <v>62.4036230115501</v>
      </c>
    </row>
    <row r="1897" customFormat="false" ht="13.8" hidden="false" customHeight="false" outlineLevel="0" collapsed="false">
      <c r="H1897" s="4" t="n">
        <v>1895</v>
      </c>
      <c r="I1897" s="17" t="n">
        <f aca="false">INDEX(Random!$F$2:$F$10003,($H1897-1)*$L$2 + I$2)</f>
        <v>0.584918068726574</v>
      </c>
      <c r="J1897" s="17" t="n">
        <f aca="false">INDEX(Random!$F$2:$F$10003,($H1897-1)*$L$2 + J$2)</f>
        <v>1.00228788430532</v>
      </c>
      <c r="K1897" s="17" t="n">
        <f aca="false">INDEX(Random!$F$2:$F$10003,($H1897-1)*$L$2 + K$2)</f>
        <v>-0.691823354595546</v>
      </c>
      <c r="L1897" s="37" t="n">
        <f aca="false">INDEX(Random!$F$2:$F$10003,($H1897-1)*$L$2 + L$2)</f>
        <v>-0.190468724895907</v>
      </c>
      <c r="M1897" s="29" t="n">
        <f aca="false" t="array" ref="M1897:P1897">TRANSPOSE(MMULT($B$28:$E$31, TRANSPOSE(I1897:L1897)))</f>
        <v>0.584918068726574</v>
      </c>
      <c r="N1897" s="29" t="n">
        <v>1.15153945864322</v>
      </c>
      <c r="O1897" s="29" t="n">
        <v>-0.345468082708287</v>
      </c>
      <c r="P1897" s="29" t="n">
        <v>0.377242628445036</v>
      </c>
      <c r="Q1897" s="55" t="n">
        <f aca="false">EXP(($F$11 - $F$7 - $C$7*$C$7/2)*$C$3 + M1897*$C$7*SQRT($C$3))</f>
        <v>1.02696682993408</v>
      </c>
      <c r="R1897" s="55" t="n">
        <f aca="false">EXP(($F$11 - $F$8 - $C$8*$C$8/2)*$C$3 + N1897*$C$8*SQRT($C$3))</f>
        <v>1.05336236682504</v>
      </c>
      <c r="S1897" s="55" t="n">
        <f aca="false">EXP(($F$11 - $F$9 - $C$9*$C$9/2)*$C$3 + O1897*$C$9*SQRT($C$3))</f>
        <v>0.991071752437222</v>
      </c>
      <c r="T1897" s="55" t="n">
        <f aca="false">EXP(($F$11 - $F$10 - $C$10*$C$10/2)*$C$3 + P1897*$C$10*SQRT($C$3))</f>
        <v>1.01522817008664</v>
      </c>
      <c r="U1897" s="53" t="n">
        <f aca="false">$C$4 * (MAX(MAX(Q1897:T1897) - $C$2, 0))</f>
        <v>53.36236682504</v>
      </c>
    </row>
    <row r="1898" customFormat="false" ht="13.8" hidden="false" customHeight="false" outlineLevel="0" collapsed="false">
      <c r="H1898" s="4" t="n">
        <v>1896</v>
      </c>
      <c r="I1898" s="17" t="n">
        <f aca="false">INDEX(Random!$F$2:$F$10003,($H1898-1)*$L$2 + I$2)</f>
        <v>0.34771868974039</v>
      </c>
      <c r="J1898" s="17" t="n">
        <f aca="false">INDEX(Random!$F$2:$F$10003,($H1898-1)*$L$2 + J$2)</f>
        <v>-1.20556275015498</v>
      </c>
      <c r="K1898" s="17" t="n">
        <f aca="false">INDEX(Random!$F$2:$F$10003,($H1898-1)*$L$2 + K$2)</f>
        <v>0.148989551007242</v>
      </c>
      <c r="L1898" s="37" t="n">
        <f aca="false">INDEX(Random!$F$2:$F$10003,($H1898-1)*$L$2 + L$2)</f>
        <v>-1.52780637409648</v>
      </c>
      <c r="M1898" s="29" t="n">
        <f aca="false" t="array" ref="M1898:P1898">TRANSPOSE(MMULT($B$28:$E$31, TRANSPOSE(I1898:L1898)))</f>
        <v>0.34771868974039</v>
      </c>
      <c r="N1898" s="29" t="n">
        <v>-0.746816435921719</v>
      </c>
      <c r="O1898" s="29" t="n">
        <v>0.187714894001709</v>
      </c>
      <c r="P1898" s="29" t="n">
        <v>-1.38293790718133</v>
      </c>
      <c r="Q1898" s="55" t="n">
        <f aca="false">EXP(($F$11 - $F$7 - $C$7*$C$7/2)*$C$3 + M1898*$C$7*SQRT($C$3))</f>
        <v>1.01847626663565</v>
      </c>
      <c r="R1898" s="55" t="n">
        <f aca="false">EXP(($F$11 - $F$8 - $C$8*$C$8/2)*$C$3 + N1898*$C$8*SQRT($C$3))</f>
        <v>0.971714906585144</v>
      </c>
      <c r="S1898" s="55" t="n">
        <f aca="false">EXP(($F$11 - $F$9 - $C$9*$C$9/2)*$C$3 + O1898*$C$9*SQRT($C$3))</f>
        <v>1.01302963258473</v>
      </c>
      <c r="T1898" s="55" t="n">
        <f aca="false">EXP(($F$11 - $F$10 - $C$10*$C$10/2)*$C$3 + P1898*$C$10*SQRT($C$3))</f>
        <v>0.951635448915896</v>
      </c>
      <c r="U1898" s="53" t="n">
        <f aca="false">$C$4 * (MAX(MAX(Q1898:T1898) - $C$2, 0))</f>
        <v>18.4762666356499</v>
      </c>
    </row>
    <row r="1899" customFormat="false" ht="13.8" hidden="false" customHeight="false" outlineLevel="0" collapsed="false">
      <c r="H1899" s="4" t="n">
        <v>1897</v>
      </c>
      <c r="I1899" s="17" t="n">
        <f aca="false">INDEX(Random!$F$2:$F$10003,($H1899-1)*$L$2 + I$2)</f>
        <v>0.263256956290952</v>
      </c>
      <c r="J1899" s="17" t="n">
        <f aca="false">INDEX(Random!$F$2:$F$10003,($H1899-1)*$L$2 + J$2)</f>
        <v>-0.933003155475737</v>
      </c>
      <c r="K1899" s="17" t="n">
        <f aca="false">INDEX(Random!$F$2:$F$10003,($H1899-1)*$L$2 + K$2)</f>
        <v>-0.930639081749132</v>
      </c>
      <c r="L1899" s="37" t="n">
        <f aca="false">INDEX(Random!$F$2:$F$10003,($H1899-1)*$L$2 + L$2)</f>
        <v>0.435618825675863</v>
      </c>
      <c r="M1899" s="29" t="n">
        <f aca="false" t="array" ref="M1899:P1899">TRANSPOSE(MMULT($B$28:$E$31, TRANSPOSE(I1899:L1899)))</f>
        <v>0.263256956290952</v>
      </c>
      <c r="N1899" s="29" t="n">
        <v>-0.581522911190634</v>
      </c>
      <c r="O1899" s="29" t="n">
        <v>-0.820864213629761</v>
      </c>
      <c r="P1899" s="29" t="n">
        <v>0.261189795382546</v>
      </c>
      <c r="Q1899" s="55" t="n">
        <f aca="false">EXP(($F$11 - $F$7 - $C$7*$C$7/2)*$C$3 + M1899*$C$7*SQRT($C$3))</f>
        <v>1.0154699329442</v>
      </c>
      <c r="R1899" s="55" t="n">
        <f aca="false">EXP(($F$11 - $F$8 - $C$8*$C$8/2)*$C$3 + N1899*$C$8*SQRT($C$3))</f>
        <v>0.978565212759842</v>
      </c>
      <c r="S1899" s="55" t="n">
        <f aca="false">EXP(($F$11 - $F$9 - $C$9*$C$9/2)*$C$3 + O1899*$C$9*SQRT($C$3))</f>
        <v>0.971895370163736</v>
      </c>
      <c r="T1899" s="55" t="n">
        <f aca="false">EXP(($F$11 - $F$10 - $C$10*$C$10/2)*$C$3 + P1899*$C$10*SQRT($C$3))</f>
        <v>1.01090750146429</v>
      </c>
      <c r="U1899" s="53" t="n">
        <f aca="false">$C$4 * (MAX(MAX(Q1899:T1899) - $C$2, 0))</f>
        <v>15.4699329442001</v>
      </c>
    </row>
    <row r="1900" customFormat="false" ht="13.8" hidden="false" customHeight="false" outlineLevel="0" collapsed="false">
      <c r="H1900" s="4" t="n">
        <v>1898</v>
      </c>
      <c r="I1900" s="17" t="n">
        <f aca="false">INDEX(Random!$F$2:$F$10003,($H1900-1)*$L$2 + I$2)</f>
        <v>-0.179687383736761</v>
      </c>
      <c r="J1900" s="17" t="n">
        <f aca="false">INDEX(Random!$F$2:$F$10003,($H1900-1)*$L$2 + J$2)</f>
        <v>0.610952165977866</v>
      </c>
      <c r="K1900" s="17" t="n">
        <f aca="false">INDEX(Random!$F$2:$F$10003,($H1900-1)*$L$2 + K$2)</f>
        <v>-1.20971010607076</v>
      </c>
      <c r="L1900" s="37" t="n">
        <f aca="false">INDEX(Random!$F$2:$F$10003,($H1900-1)*$L$2 + L$2)</f>
        <v>-1.75678846172503</v>
      </c>
      <c r="M1900" s="29" t="n">
        <f aca="false" t="array" ref="M1900:P1900">TRANSPOSE(MMULT($B$28:$E$31, TRANSPOSE(I1900:L1900)))</f>
        <v>-0.179687383736761</v>
      </c>
      <c r="N1900" s="29" t="n">
        <v>0.37636221655406</v>
      </c>
      <c r="O1900" s="29" t="n">
        <v>-1.14169950817877</v>
      </c>
      <c r="P1900" s="29" t="n">
        <v>-1.40424756630714</v>
      </c>
      <c r="Q1900" s="55" t="n">
        <f aca="false">EXP(($F$11 - $F$7 - $C$7*$C$7/2)*$C$3 + M1900*$C$7*SQRT($C$3))</f>
        <v>0.999848453053612</v>
      </c>
      <c r="R1900" s="55" t="n">
        <f aca="false">EXP(($F$11 - $F$8 - $C$8*$C$8/2)*$C$3 + N1900*$C$8*SQRT($C$3))</f>
        <v>1.01922472952446</v>
      </c>
      <c r="S1900" s="55" t="n">
        <f aca="false">EXP(($F$11 - $F$9 - $C$9*$C$9/2)*$C$3 + O1900*$C$9*SQRT($C$3))</f>
        <v>0.959163762571512</v>
      </c>
      <c r="T1900" s="55" t="n">
        <f aca="false">EXP(($F$11 - $F$10 - $C$10*$C$10/2)*$C$3 + P1900*$C$10*SQRT($C$3))</f>
        <v>0.950890486411907</v>
      </c>
      <c r="U1900" s="53" t="n">
        <f aca="false">$C$4 * (MAX(MAX(Q1900:T1900) - $C$2, 0))</f>
        <v>19.2247295244601</v>
      </c>
    </row>
    <row r="1901" customFormat="false" ht="13.8" hidden="false" customHeight="false" outlineLevel="0" collapsed="false">
      <c r="H1901" s="4" t="n">
        <v>1899</v>
      </c>
      <c r="I1901" s="17" t="n">
        <f aca="false">INDEX(Random!$F$2:$F$10003,($H1901-1)*$L$2 + I$2)</f>
        <v>0.230604688678277</v>
      </c>
      <c r="J1901" s="17" t="n">
        <f aca="false">INDEX(Random!$F$2:$F$10003,($H1901-1)*$L$2 + J$2)</f>
        <v>-0.56504364559865</v>
      </c>
      <c r="K1901" s="17" t="n">
        <f aca="false">INDEX(Random!$F$2:$F$10003,($H1901-1)*$L$2 + K$2)</f>
        <v>0.175953623953261</v>
      </c>
      <c r="L1901" s="37" t="n">
        <f aca="false">INDEX(Random!$F$2:$F$10003,($H1901-1)*$L$2 + L$2)</f>
        <v>-0.00957120393183183</v>
      </c>
      <c r="M1901" s="29" t="n">
        <f aca="false" t="array" ref="M1901:P1901">TRANSPOSE(MMULT($B$28:$E$31, TRANSPOSE(I1901:L1901)))</f>
        <v>0.230604688678277</v>
      </c>
      <c r="N1901" s="29" t="n">
        <v>-0.30896956362016</v>
      </c>
      <c r="O1901" s="29" t="n">
        <v>0.211625162162096</v>
      </c>
      <c r="P1901" s="29" t="n">
        <v>-0.0281592729260361</v>
      </c>
      <c r="Q1901" s="55" t="n">
        <f aca="false">EXP(($F$11 - $F$7 - $C$7*$C$7/2)*$C$3 + M1901*$C$7*SQRT($C$3))</f>
        <v>1.01431008696335</v>
      </c>
      <c r="R1901" s="55" t="n">
        <f aca="false">EXP(($F$11 - $F$8 - $C$8*$C$8/2)*$C$3 + N1901*$C$8*SQRT($C$3))</f>
        <v>0.989966344927714</v>
      </c>
      <c r="S1901" s="55" t="n">
        <f aca="false">EXP(($F$11 - $F$9 - $C$9*$C$9/2)*$C$3 + O1901*$C$9*SQRT($C$3))</f>
        <v>1.01402563829593</v>
      </c>
      <c r="T1901" s="55" t="n">
        <f aca="false">EXP(($F$11 - $F$10 - $C$10*$C$10/2)*$C$3 + P1901*$C$10*SQRT($C$3))</f>
        <v>1.00021488855521</v>
      </c>
      <c r="U1901" s="53" t="n">
        <f aca="false">$C$4 * (MAX(MAX(Q1901:T1901) - $C$2, 0))</f>
        <v>14.3100869633499</v>
      </c>
    </row>
    <row r="1902" customFormat="false" ht="13.8" hidden="false" customHeight="false" outlineLevel="0" collapsed="false">
      <c r="H1902" s="4" t="n">
        <v>1900</v>
      </c>
      <c r="I1902" s="17" t="n">
        <f aca="false">INDEX(Random!$F$2:$F$10003,($H1902-1)*$L$2 + I$2)</f>
        <v>-0.889572818513013</v>
      </c>
      <c r="J1902" s="17" t="n">
        <f aca="false">INDEX(Random!$F$2:$F$10003,($H1902-1)*$L$2 + J$2)</f>
        <v>-0.459120699444233</v>
      </c>
      <c r="K1902" s="17" t="n">
        <f aca="false">INDEX(Random!$F$2:$F$10003,($H1902-1)*$L$2 + K$2)</f>
        <v>-1.32365590207922</v>
      </c>
      <c r="L1902" s="37" t="n">
        <f aca="false">INDEX(Random!$F$2:$F$10003,($H1902-1)*$L$2 + L$2)</f>
        <v>1.84600171871867</v>
      </c>
      <c r="M1902" s="29" t="n">
        <f aca="false" t="array" ref="M1902:P1902">TRANSPOSE(MMULT($B$28:$E$31, TRANSPOSE(I1902:L1902)))</f>
        <v>-0.889572818513013</v>
      </c>
      <c r="N1902" s="29" t="n">
        <v>-0.904911736591396</v>
      </c>
      <c r="O1902" s="29" t="n">
        <v>-1.59119291817098</v>
      </c>
      <c r="P1902" s="29" t="n">
        <v>0.961253332825818</v>
      </c>
      <c r="Q1902" s="55" t="n">
        <f aca="false">EXP(($F$11 - $F$7 - $C$7*$C$7/2)*$C$3 + M1902*$C$7*SQRT($C$3))</f>
        <v>0.97531230285921</v>
      </c>
      <c r="R1902" s="55" t="n">
        <f aca="false">EXP(($F$11 - $F$8 - $C$8*$C$8/2)*$C$3 + N1902*$C$8*SQRT($C$3))</f>
        <v>0.965207790571938</v>
      </c>
      <c r="S1902" s="55" t="n">
        <f aca="false">EXP(($F$11 - $F$9 - $C$9*$C$9/2)*$C$3 + O1902*$C$9*SQRT($C$3))</f>
        <v>0.941606675119507</v>
      </c>
      <c r="T1902" s="55" t="n">
        <f aca="false">EXP(($F$11 - $F$10 - $C$10*$C$10/2)*$C$3 + P1902*$C$10*SQRT($C$3))</f>
        <v>1.03725290274871</v>
      </c>
      <c r="U1902" s="53" t="n">
        <f aca="false">$C$4 * (MAX(MAX(Q1902:T1902) - $C$2, 0))</f>
        <v>37.2529027487101</v>
      </c>
    </row>
    <row r="1903" customFormat="false" ht="13.8" hidden="false" customHeight="false" outlineLevel="0" collapsed="false">
      <c r="H1903" s="4" t="n">
        <v>1901</v>
      </c>
      <c r="I1903" s="17" t="n">
        <f aca="false">INDEX(Random!$F$2:$F$10003,($H1903-1)*$L$2 + I$2)</f>
        <v>0.842254395569906</v>
      </c>
      <c r="J1903" s="17" t="n">
        <f aca="false">INDEX(Random!$F$2:$F$10003,($H1903-1)*$L$2 + J$2)</f>
        <v>-0.373791416112151</v>
      </c>
      <c r="K1903" s="17" t="n">
        <f aca="false">INDEX(Random!$F$2:$F$10003,($H1903-1)*$L$2 + K$2)</f>
        <v>-0.156152589513886</v>
      </c>
      <c r="L1903" s="37" t="n">
        <f aca="false">INDEX(Random!$F$2:$F$10003,($H1903-1)*$L$2 + L$2)</f>
        <v>0.232894807967396</v>
      </c>
      <c r="M1903" s="29" t="n">
        <f aca="false" t="array" ref="M1903:P1903">TRANSPOSE(MMULT($B$28:$E$31, TRANSPOSE(I1903:L1903)))</f>
        <v>0.842254395569906</v>
      </c>
      <c r="N1903" s="29" t="n">
        <v>0.214356811453841</v>
      </c>
      <c r="O1903" s="29" t="n">
        <v>0.152393971193554</v>
      </c>
      <c r="P1903" s="29" t="n">
        <v>0.525858425376164</v>
      </c>
      <c r="Q1903" s="55" t="n">
        <f aca="false">EXP(($F$11 - $F$7 - $C$7*$C$7/2)*$C$3 + M1903*$C$7*SQRT($C$3))</f>
        <v>1.03625826555423</v>
      </c>
      <c r="R1903" s="55" t="n">
        <f aca="false">EXP(($F$11 - $F$8 - $C$8*$C$8/2)*$C$3 + N1903*$C$8*SQRT($C$3))</f>
        <v>1.01223123665913</v>
      </c>
      <c r="S1903" s="55" t="n">
        <f aca="false">EXP(($F$11 - $F$9 - $C$9*$C$9/2)*$C$3 + O1903*$C$9*SQRT($C$3))</f>
        <v>1.01156009458576</v>
      </c>
      <c r="T1903" s="55" t="n">
        <f aca="false">EXP(($F$11 - $F$10 - $C$10*$C$10/2)*$C$3 + P1903*$C$10*SQRT($C$3))</f>
        <v>1.02078814069438</v>
      </c>
      <c r="U1903" s="53" t="n">
        <f aca="false">$C$4 * (MAX(MAX(Q1903:T1903) - $C$2, 0))</f>
        <v>36.2582655542301</v>
      </c>
    </row>
    <row r="1904" customFormat="false" ht="13.8" hidden="false" customHeight="false" outlineLevel="0" collapsed="false">
      <c r="H1904" s="4" t="n">
        <v>1902</v>
      </c>
      <c r="I1904" s="17" t="n">
        <f aca="false">INDEX(Random!$F$2:$F$10003,($H1904-1)*$L$2 + I$2)</f>
        <v>-0.775296902579418</v>
      </c>
      <c r="J1904" s="17" t="n">
        <f aca="false">INDEX(Random!$F$2:$F$10003,($H1904-1)*$L$2 + J$2)</f>
        <v>-0.487390206495716</v>
      </c>
      <c r="K1904" s="17" t="n">
        <f aca="false">INDEX(Random!$F$2:$F$10003,($H1904-1)*$L$2 + K$2)</f>
        <v>-0.293653313671829</v>
      </c>
      <c r="L1904" s="37" t="n">
        <f aca="false">INDEX(Random!$F$2:$F$10003,($H1904-1)*$L$2 + L$2)</f>
        <v>0.676262422524108</v>
      </c>
      <c r="M1904" s="29" t="n">
        <f aca="false" t="array" ref="M1904:P1904">TRANSPOSE(MMULT($B$28:$E$31, TRANSPOSE(I1904:L1904)))</f>
        <v>-0.775296902579418</v>
      </c>
      <c r="N1904" s="29" t="n">
        <v>-0.857992674284515</v>
      </c>
      <c r="O1904" s="29" t="n">
        <v>-0.600242536974521</v>
      </c>
      <c r="P1904" s="29" t="n">
        <v>0.0488684595539959</v>
      </c>
      <c r="Q1904" s="55" t="n">
        <f aca="false">EXP(($F$11 - $F$7 - $C$7*$C$7/2)*$C$3 + M1904*$C$7*SQRT($C$3))</f>
        <v>0.979221029166419</v>
      </c>
      <c r="R1904" s="55" t="n">
        <f aca="false">EXP(($F$11 - $F$8 - $C$8*$C$8/2)*$C$3 + N1904*$C$8*SQRT($C$3))</f>
        <v>0.96713439320407</v>
      </c>
      <c r="S1904" s="55" t="n">
        <f aca="false">EXP(($F$11 - $F$9 - $C$9*$C$9/2)*$C$3 + O1904*$C$9*SQRT($C$3))</f>
        <v>0.980748156802565</v>
      </c>
      <c r="T1904" s="55" t="n">
        <f aca="false">EXP(($F$11 - $F$10 - $C$10*$C$10/2)*$C$3 + P1904*$C$10*SQRT($C$3))</f>
        <v>1.00305027729587</v>
      </c>
      <c r="U1904" s="53" t="n">
        <f aca="false">$C$4 * (MAX(MAX(Q1904:T1904) - $C$2, 0))</f>
        <v>3.05027729587004</v>
      </c>
    </row>
    <row r="1905" customFormat="false" ht="13.8" hidden="false" customHeight="false" outlineLevel="0" collapsed="false">
      <c r="H1905" s="4" t="n">
        <v>1903</v>
      </c>
      <c r="I1905" s="17" t="n">
        <f aca="false">INDEX(Random!$F$2:$F$10003,($H1905-1)*$L$2 + I$2)</f>
        <v>-0.188003657517598</v>
      </c>
      <c r="J1905" s="17" t="n">
        <f aca="false">INDEX(Random!$F$2:$F$10003,($H1905-1)*$L$2 + J$2)</f>
        <v>-0.630435853642366</v>
      </c>
      <c r="K1905" s="17" t="n">
        <f aca="false">INDEX(Random!$F$2:$F$10003,($H1905-1)*$L$2 + K$2)</f>
        <v>-0.185301408649906</v>
      </c>
      <c r="L1905" s="37" t="n">
        <f aca="false">INDEX(Random!$F$2:$F$10003,($H1905-1)*$L$2 + L$2)</f>
        <v>-0.243808644675249</v>
      </c>
      <c r="M1905" s="29" t="n">
        <f aca="false" t="array" ref="M1905:P1905">TRANSPOSE(MMULT($B$28:$E$31, TRANSPOSE(I1905:L1905)))</f>
        <v>-0.188003657517598</v>
      </c>
      <c r="N1905" s="29" t="n">
        <v>-0.615084801777832</v>
      </c>
      <c r="O1905" s="29" t="n">
        <v>-0.285739701992086</v>
      </c>
      <c r="P1905" s="29" t="n">
        <v>-0.451340522884147</v>
      </c>
      <c r="Q1905" s="55" t="n">
        <f aca="false">EXP(($F$11 - $F$7 - $C$7*$C$7/2)*$C$3 + M1905*$C$7*SQRT($C$3))</f>
        <v>0.999557469932211</v>
      </c>
      <c r="R1905" s="55" t="n">
        <f aca="false">EXP(($F$11 - $F$8 - $C$8*$C$8/2)*$C$3 + N1905*$C$8*SQRT($C$3))</f>
        <v>0.977170401571332</v>
      </c>
      <c r="S1905" s="55" t="n">
        <f aca="false">EXP(($F$11 - $F$9 - $C$9*$C$9/2)*$C$3 + O1905*$C$9*SQRT($C$3))</f>
        <v>0.993507660151372</v>
      </c>
      <c r="T1905" s="55" t="n">
        <f aca="false">EXP(($F$11 - $F$10 - $C$10*$C$10/2)*$C$3 + P1905*$C$10*SQRT($C$3))</f>
        <v>0.984779968038222</v>
      </c>
      <c r="U1905" s="53" t="n">
        <f aca="false">$C$4 * (MAX(MAX(Q1905:T1905) - $C$2, 0))</f>
        <v>0</v>
      </c>
    </row>
    <row r="1906" customFormat="false" ht="13.8" hidden="false" customHeight="false" outlineLevel="0" collapsed="false">
      <c r="H1906" s="4" t="n">
        <v>1904</v>
      </c>
      <c r="I1906" s="17" t="n">
        <f aca="false">INDEX(Random!$F$2:$F$10003,($H1906-1)*$L$2 + I$2)</f>
        <v>-0.00891038144015804</v>
      </c>
      <c r="J1906" s="17" t="n">
        <f aca="false">INDEX(Random!$F$2:$F$10003,($H1906-1)*$L$2 + J$2)</f>
        <v>1.35310749357891</v>
      </c>
      <c r="K1906" s="17" t="n">
        <f aca="false">INDEX(Random!$F$2:$F$10003,($H1906-1)*$L$2 + K$2)</f>
        <v>0.353346113600947</v>
      </c>
      <c r="L1906" s="37" t="n">
        <f aca="false">INDEX(Random!$F$2:$F$10003,($H1906-1)*$L$2 + L$2)</f>
        <v>-1.94857406879553</v>
      </c>
      <c r="M1906" s="29" t="n">
        <f aca="false" t="array" ref="M1906:P1906">TRANSPOSE(MMULT($B$28:$E$31, TRANSPOSE(I1906:L1906)))</f>
        <v>-0.00891038144015804</v>
      </c>
      <c r="N1906" s="29" t="n">
        <v>1.06975945556395</v>
      </c>
      <c r="O1906" s="29" t="n">
        <v>0.41478898873763</v>
      </c>
      <c r="P1906" s="29" t="n">
        <v>-1.28734622582363</v>
      </c>
      <c r="Q1906" s="55" t="n">
        <f aca="false">EXP(($F$11 - $F$7 - $C$7*$C$7/2)*$C$3 + M1906*$C$7*SQRT($C$3))</f>
        <v>1.00584263867061</v>
      </c>
      <c r="R1906" s="55" t="n">
        <f aca="false">EXP(($F$11 - $F$8 - $C$8*$C$8/2)*$C$3 + N1906*$C$8*SQRT($C$3))</f>
        <v>1.04970760279664</v>
      </c>
      <c r="S1906" s="55" t="n">
        <f aca="false">EXP(($F$11 - $F$9 - $C$9*$C$9/2)*$C$3 + O1906*$C$9*SQRT($C$3))</f>
        <v>1.02252823519593</v>
      </c>
      <c r="T1906" s="55" t="n">
        <f aca="false">EXP(($F$11 - $F$10 - $C$10*$C$10/2)*$C$3 + P1906*$C$10*SQRT($C$3))</f>
        <v>0.954984417824155</v>
      </c>
      <c r="U1906" s="53" t="n">
        <f aca="false">$C$4 * (MAX(MAX(Q1906:T1906) - $C$2, 0))</f>
        <v>49.7076027966401</v>
      </c>
    </row>
    <row r="1907" customFormat="false" ht="13.8" hidden="false" customHeight="false" outlineLevel="0" collapsed="false">
      <c r="H1907" s="4" t="n">
        <v>1905</v>
      </c>
      <c r="I1907" s="17" t="n">
        <f aca="false">INDEX(Random!$F$2:$F$10003,($H1907-1)*$L$2 + I$2)</f>
        <v>-0.616149094204933</v>
      </c>
      <c r="J1907" s="17" t="n">
        <f aca="false">INDEX(Random!$F$2:$F$10003,($H1907-1)*$L$2 + J$2)</f>
        <v>2.02001542202986</v>
      </c>
      <c r="K1907" s="17" t="n">
        <f aca="false">INDEX(Random!$F$2:$F$10003,($H1907-1)*$L$2 + K$2)</f>
        <v>1.73734332629865</v>
      </c>
      <c r="L1907" s="37" t="n">
        <f aca="false">INDEX(Random!$F$2:$F$10003,($H1907-1)*$L$2 + L$2)</f>
        <v>-2.47797115164993</v>
      </c>
      <c r="M1907" s="29" t="n">
        <f aca="false" t="array" ref="M1907:P1907">TRANSPOSE(MMULT($B$28:$E$31, TRANSPOSE(I1907:L1907)))</f>
        <v>-0.616149094204933</v>
      </c>
      <c r="N1907" s="29" t="n">
        <v>1.23099897674355</v>
      </c>
      <c r="O1907" s="29" t="n">
        <v>1.50379570386905</v>
      </c>
      <c r="P1907" s="29" t="n">
        <v>-1.8618929807977</v>
      </c>
      <c r="Q1907" s="55" t="n">
        <f aca="false">EXP(($F$11 - $F$7 - $C$7*$C$7/2)*$C$3 + M1907*$C$7*SQRT($C$3))</f>
        <v>0.984690679298524</v>
      </c>
      <c r="R1907" s="55" t="n">
        <f aca="false">EXP(($F$11 - $F$8 - $C$8*$C$8/2)*$C$3 + N1907*$C$8*SQRT($C$3))</f>
        <v>1.05692561584448</v>
      </c>
      <c r="S1907" s="55" t="n">
        <f aca="false">EXP(($F$11 - $F$9 - $C$9*$C$9/2)*$C$3 + O1907*$C$9*SQRT($C$3))</f>
        <v>1.0693343995585</v>
      </c>
      <c r="T1907" s="55" t="n">
        <f aca="false">EXP(($F$11 - $F$10 - $C$10*$C$10/2)*$C$3 + P1907*$C$10*SQRT($C$3))</f>
        <v>0.935031698345497</v>
      </c>
      <c r="U1907" s="53" t="n">
        <f aca="false">$C$4 * (MAX(MAX(Q1907:T1907) - $C$2, 0))</f>
        <v>69.3343995585001</v>
      </c>
    </row>
    <row r="1908" customFormat="false" ht="13.8" hidden="false" customHeight="false" outlineLevel="0" collapsed="false">
      <c r="H1908" s="4" t="n">
        <v>1906</v>
      </c>
      <c r="I1908" s="17" t="n">
        <f aca="false">INDEX(Random!$F$2:$F$10003,($H1908-1)*$L$2 + I$2)</f>
        <v>1.32114570306643</v>
      </c>
      <c r="J1908" s="17" t="n">
        <f aca="false">INDEX(Random!$F$2:$F$10003,($H1908-1)*$L$2 + J$2)</f>
        <v>1.12049401197881</v>
      </c>
      <c r="K1908" s="17" t="n">
        <f aca="false">INDEX(Random!$F$2:$F$10003,($H1908-1)*$L$2 + K$2)</f>
        <v>-0.381238032171355</v>
      </c>
      <c r="L1908" s="37" t="n">
        <f aca="false">INDEX(Random!$F$2:$F$10003,($H1908-1)*$L$2 + L$2)</f>
        <v>1.27720970771593</v>
      </c>
      <c r="M1908" s="29" t="n">
        <f aca="false" t="array" ref="M1908:P1908">TRANSPOSE(MMULT($B$28:$E$31, TRANSPOSE(I1908:L1908)))</f>
        <v>1.32114570306643</v>
      </c>
      <c r="N1908" s="29" t="n">
        <v>1.69246053362287</v>
      </c>
      <c r="O1908" s="29" t="n">
        <v>0.23019297148084</v>
      </c>
      <c r="P1908" s="29" t="n">
        <v>1.99502059102904</v>
      </c>
      <c r="Q1908" s="55" t="n">
        <f aca="false">EXP(($F$11 - $F$7 - $C$7*$C$7/2)*$C$3 + M1908*$C$7*SQRT($C$3))</f>
        <v>1.05377357188548</v>
      </c>
      <c r="R1908" s="55" t="n">
        <f aca="false">EXP(($F$11 - $F$8 - $C$8*$C$8/2)*$C$3 + N1908*$C$8*SQRT($C$3))</f>
        <v>1.07785876451003</v>
      </c>
      <c r="S1908" s="55" t="n">
        <f aca="false">EXP(($F$11 - $F$9 - $C$9*$C$9/2)*$C$3 + O1908*$C$9*SQRT($C$3))</f>
        <v>1.01479977409019</v>
      </c>
      <c r="T1908" s="55" t="n">
        <f aca="false">EXP(($F$11 - $F$10 - $C$10*$C$10/2)*$C$3 + P1908*$C$10*SQRT($C$3))</f>
        <v>1.07741723229537</v>
      </c>
      <c r="U1908" s="53" t="n">
        <f aca="false">$C$4 * (MAX(MAX(Q1908:T1908) - $C$2, 0))</f>
        <v>77.8587645100299</v>
      </c>
    </row>
    <row r="1909" customFormat="false" ht="13.8" hidden="false" customHeight="false" outlineLevel="0" collapsed="false">
      <c r="H1909" s="4" t="n">
        <v>1907</v>
      </c>
      <c r="I1909" s="17" t="n">
        <f aca="false">INDEX(Random!$F$2:$F$10003,($H1909-1)*$L$2 + I$2)</f>
        <v>-2.15423461923975</v>
      </c>
      <c r="J1909" s="17" t="n">
        <f aca="false">INDEX(Random!$F$2:$F$10003,($H1909-1)*$L$2 + J$2)</f>
        <v>0.133760398982606</v>
      </c>
      <c r="K1909" s="17" t="n">
        <f aca="false">INDEX(Random!$F$2:$F$10003,($H1909-1)*$L$2 + K$2)</f>
        <v>0.551165213997869</v>
      </c>
      <c r="L1909" s="37" t="n">
        <f aca="false">INDEX(Random!$F$2:$F$10003,($H1909-1)*$L$2 + L$2)</f>
        <v>0.564504544127287</v>
      </c>
      <c r="M1909" s="29" t="n">
        <f aca="false" t="array" ref="M1909:P1909">TRANSPOSE(MMULT($B$28:$E$31, TRANSPOSE(I1909:L1909)))</f>
        <v>-2.15423461923975</v>
      </c>
      <c r="N1909" s="29" t="n">
        <v>-1.20164312576326</v>
      </c>
      <c r="O1909" s="29" t="n">
        <v>-0.306159718668768</v>
      </c>
      <c r="P1909" s="29" t="n">
        <v>-0.58315056523092</v>
      </c>
      <c r="Q1909" s="55" t="n">
        <f aca="false">EXP(($F$11 - $F$7 - $C$7*$C$7/2)*$C$3 + M1909*$C$7*SQRT($C$3))</f>
        <v>0.933083382634238</v>
      </c>
      <c r="R1909" s="55" t="n">
        <f aca="false">EXP(($F$11 - $F$8 - $C$8*$C$8/2)*$C$3 + N1909*$C$8*SQRT($C$3))</f>
        <v>0.953111905430994</v>
      </c>
      <c r="S1909" s="55" t="n">
        <f aca="false">EXP(($F$11 - $F$9 - $C$9*$C$9/2)*$C$3 + O1909*$C$9*SQRT($C$3))</f>
        <v>0.992674196041122</v>
      </c>
      <c r="T1909" s="55" t="n">
        <f aca="false">EXP(($F$11 - $F$10 - $C$10*$C$10/2)*$C$3 + P1909*$C$10*SQRT($C$3))</f>
        <v>0.9800212101689</v>
      </c>
      <c r="U1909" s="53" t="n">
        <f aca="false">$C$4 * (MAX(MAX(Q1909:T1909) - $C$2, 0))</f>
        <v>0</v>
      </c>
    </row>
    <row r="1910" customFormat="false" ht="13.8" hidden="false" customHeight="false" outlineLevel="0" collapsed="false">
      <c r="H1910" s="4" t="n">
        <v>1908</v>
      </c>
      <c r="I1910" s="17" t="n">
        <f aca="false">INDEX(Random!$F$2:$F$10003,($H1910-1)*$L$2 + I$2)</f>
        <v>0.199120958426573</v>
      </c>
      <c r="J1910" s="17" t="n">
        <f aca="false">INDEX(Random!$F$2:$F$10003,($H1910-1)*$L$2 + J$2)</f>
        <v>1.04140773619452</v>
      </c>
      <c r="K1910" s="17" t="n">
        <f aca="false">INDEX(Random!$F$2:$F$10003,($H1910-1)*$L$2 + K$2)</f>
        <v>-0.874241112391234</v>
      </c>
      <c r="L1910" s="37" t="n">
        <f aca="false">INDEX(Random!$F$2:$F$10003,($H1910-1)*$L$2 + L$2)</f>
        <v>-0.135025323278497</v>
      </c>
      <c r="M1910" s="29" t="n">
        <f aca="false" t="array" ref="M1910:P1910">TRANSPOSE(MMULT($B$28:$E$31, TRANSPOSE(I1910:L1910)))</f>
        <v>0.199120958426573</v>
      </c>
      <c r="N1910" s="29" t="n">
        <v>0.948389847360654</v>
      </c>
      <c r="O1910" s="29" t="n">
        <v>-0.658334621652322</v>
      </c>
      <c r="P1910" s="29" t="n">
        <v>0.237063445892223</v>
      </c>
      <c r="Q1910" s="55" t="n">
        <f aca="false">EXP(($F$11 - $F$7 - $C$7*$C$7/2)*$C$3 + M1910*$C$7*SQRT($C$3))</f>
        <v>1.01319300326978</v>
      </c>
      <c r="R1910" s="55" t="n">
        <f aca="false">EXP(($F$11 - $F$8 - $C$8*$C$8/2)*$C$3 + N1910*$C$8*SQRT($C$3))</f>
        <v>1.0443069331406</v>
      </c>
      <c r="S1910" s="55" t="n">
        <f aca="false">EXP(($F$11 - $F$9 - $C$9*$C$9/2)*$C$3 + O1910*$C$9*SQRT($C$3))</f>
        <v>0.978409330711916</v>
      </c>
      <c r="T1910" s="55" t="n">
        <f aca="false">EXP(($F$11 - $F$10 - $C$10*$C$10/2)*$C$3 + P1910*$C$10*SQRT($C$3))</f>
        <v>1.01001158429514</v>
      </c>
      <c r="U1910" s="53" t="n">
        <f aca="false">$C$4 * (MAX(MAX(Q1910:T1910) - $C$2, 0))</f>
        <v>44.3069331406001</v>
      </c>
    </row>
    <row r="1911" customFormat="false" ht="13.8" hidden="false" customHeight="false" outlineLevel="0" collapsed="false">
      <c r="H1911" s="4" t="n">
        <v>1909</v>
      </c>
      <c r="I1911" s="17" t="n">
        <f aca="false">INDEX(Random!$F$2:$F$10003,($H1911-1)*$L$2 + I$2)</f>
        <v>-1.03365701252286</v>
      </c>
      <c r="J1911" s="17" t="n">
        <f aca="false">INDEX(Random!$F$2:$F$10003,($H1911-1)*$L$2 + J$2)</f>
        <v>1.57650358440671</v>
      </c>
      <c r="K1911" s="17" t="n">
        <f aca="false">INDEX(Random!$F$2:$F$10003,($H1911-1)*$L$2 + K$2)</f>
        <v>0.239552074893196</v>
      </c>
      <c r="L1911" s="37" t="n">
        <f aca="false">INDEX(Random!$F$2:$F$10003,($H1911-1)*$L$2 + L$2)</f>
        <v>1.24080978278909</v>
      </c>
      <c r="M1911" s="29" t="n">
        <f aca="false" t="array" ref="M1911:P1911">TRANSPOSE(MMULT($B$28:$E$31, TRANSPOSE(I1911:L1911)))</f>
        <v>-1.03365701252286</v>
      </c>
      <c r="N1911" s="29" t="n">
        <v>0.625100759994471</v>
      </c>
      <c r="O1911" s="29" t="n">
        <v>-0.0664060206871052</v>
      </c>
      <c r="P1911" s="29" t="n">
        <v>0.891742426345668</v>
      </c>
      <c r="Q1911" s="55" t="n">
        <f aca="false">EXP(($F$11 - $F$7 - $C$7*$C$7/2)*$C$3 + M1911*$C$7*SQRT($C$3))</f>
        <v>0.970406235726977</v>
      </c>
      <c r="R1911" s="55" t="n">
        <f aca="false">EXP(($F$11 - $F$8 - $C$8*$C$8/2)*$C$3 + N1911*$C$8*SQRT($C$3))</f>
        <v>1.03005650225967</v>
      </c>
      <c r="S1911" s="55" t="n">
        <f aca="false">EXP(($F$11 - $F$9 - $C$9*$C$9/2)*$C$3 + O1911*$C$9*SQRT($C$3))</f>
        <v>1.00250423792851</v>
      </c>
      <c r="T1911" s="55" t="n">
        <f aca="false">EXP(($F$11 - $F$10 - $C$10*$C$10/2)*$C$3 + P1911*$C$10*SQRT($C$3))</f>
        <v>1.03460659490379</v>
      </c>
      <c r="U1911" s="53" t="n">
        <f aca="false">$C$4 * (MAX(MAX(Q1911:T1911) - $C$2, 0))</f>
        <v>34.6065949037899</v>
      </c>
    </row>
    <row r="1912" customFormat="false" ht="13.8" hidden="false" customHeight="false" outlineLevel="0" collapsed="false">
      <c r="H1912" s="4" t="n">
        <v>1910</v>
      </c>
      <c r="I1912" s="17" t="n">
        <f aca="false">INDEX(Random!$F$2:$F$10003,($H1912-1)*$L$2 + I$2)</f>
        <v>0.486640481387337</v>
      </c>
      <c r="J1912" s="17" t="n">
        <f aca="false">INDEX(Random!$F$2:$F$10003,($H1912-1)*$L$2 + J$2)</f>
        <v>0.81449962030277</v>
      </c>
      <c r="K1912" s="17" t="n">
        <f aca="false">INDEX(Random!$F$2:$F$10003,($H1912-1)*$L$2 + K$2)</f>
        <v>-1.23769522734415</v>
      </c>
      <c r="L1912" s="37" t="n">
        <f aca="false">INDEX(Random!$F$2:$F$10003,($H1912-1)*$L$2 + L$2)</f>
        <v>-1.06699592350769</v>
      </c>
      <c r="M1912" s="29" t="n">
        <f aca="false" t="array" ref="M1912:P1912">TRANSPOSE(MMULT($B$28:$E$31, TRANSPOSE(I1912:L1912)))</f>
        <v>0.486640481387337</v>
      </c>
      <c r="N1912" s="29" t="n">
        <v>0.942655740681176</v>
      </c>
      <c r="O1912" s="29" t="n">
        <v>-0.898927156164978</v>
      </c>
      <c r="P1912" s="29" t="n">
        <v>-0.44732764662391</v>
      </c>
      <c r="Q1912" s="55" t="n">
        <f aca="false">EXP(($F$11 - $F$7 - $C$7*$C$7/2)*$C$3 + M1912*$C$7*SQRT($C$3))</f>
        <v>1.02344042454543</v>
      </c>
      <c r="R1912" s="55" t="n">
        <f aca="false">EXP(($F$11 - $F$8 - $C$8*$C$8/2)*$C$3 + N1912*$C$8*SQRT($C$3))</f>
        <v>1.04405246703566</v>
      </c>
      <c r="S1912" s="55" t="n">
        <f aca="false">EXP(($F$11 - $F$9 - $C$9*$C$9/2)*$C$3 + O1912*$C$9*SQRT($C$3))</f>
        <v>0.96878215062981</v>
      </c>
      <c r="T1912" s="55" t="n">
        <f aca="false">EXP(($F$11 - $F$10 - $C$10*$C$10/2)*$C$3 + P1912*$C$10*SQRT($C$3))</f>
        <v>0.984925207403124</v>
      </c>
      <c r="U1912" s="53" t="n">
        <f aca="false">$C$4 * (MAX(MAX(Q1912:T1912) - $C$2, 0))</f>
        <v>44.0524670356599</v>
      </c>
    </row>
    <row r="1913" customFormat="false" ht="13.8" hidden="false" customHeight="false" outlineLevel="0" collapsed="false">
      <c r="H1913" s="4" t="n">
        <v>1911</v>
      </c>
      <c r="I1913" s="17" t="n">
        <f aca="false">INDEX(Random!$F$2:$F$10003,($H1913-1)*$L$2 + I$2)</f>
        <v>-1.18670548355129</v>
      </c>
      <c r="J1913" s="17" t="n">
        <f aca="false">INDEX(Random!$F$2:$F$10003,($H1913-1)*$L$2 + J$2)</f>
        <v>-1.07782691676348</v>
      </c>
      <c r="K1913" s="17" t="n">
        <f aca="false">INDEX(Random!$F$2:$F$10003,($H1913-1)*$L$2 + K$2)</f>
        <v>0.689223235329656</v>
      </c>
      <c r="L1913" s="37" t="n">
        <f aca="false">INDEX(Random!$F$2:$F$10003,($H1913-1)*$L$2 + L$2)</f>
        <v>-1.14872222928221</v>
      </c>
      <c r="M1913" s="29" t="n">
        <f aca="false" t="array" ref="M1913:P1913">TRANSPOSE(MMULT($B$28:$E$31, TRANSPOSE(I1913:L1913)))</f>
        <v>-1.18670548355129</v>
      </c>
      <c r="N1913" s="29" t="n">
        <v>-1.5769331524546</v>
      </c>
      <c r="O1913" s="29" t="n">
        <v>0.107930462812142</v>
      </c>
      <c r="P1913" s="29" t="n">
        <v>-1.80861187795621</v>
      </c>
      <c r="Q1913" s="55" t="n">
        <f aca="false">EXP(($F$11 - $F$7 - $C$7*$C$7/2)*$C$3 + M1913*$C$7*SQRT($C$3))</f>
        <v>0.965221961741733</v>
      </c>
      <c r="R1913" s="55" t="n">
        <f aca="false">EXP(($F$11 - $F$8 - $C$8*$C$8/2)*$C$3 + N1913*$C$8*SQRT($C$3))</f>
        <v>0.938030528641593</v>
      </c>
      <c r="S1913" s="55" t="n">
        <f aca="false">EXP(($F$11 - $F$9 - $C$9*$C$9/2)*$C$3 + O1913*$C$9*SQRT($C$3))</f>
        <v>1.00971320695575</v>
      </c>
      <c r="T1913" s="55" t="n">
        <f aca="false">EXP(($F$11 - $F$10 - $C$10*$C$10/2)*$C$3 + P1913*$C$10*SQRT($C$3))</f>
        <v>0.936864359371811</v>
      </c>
      <c r="U1913" s="53" t="n">
        <f aca="false">$C$4 * (MAX(MAX(Q1913:T1913) - $C$2, 0))</f>
        <v>9.71320695574995</v>
      </c>
    </row>
    <row r="1914" customFormat="false" ht="13.8" hidden="false" customHeight="false" outlineLevel="0" collapsed="false">
      <c r="H1914" s="4" t="n">
        <v>1912</v>
      </c>
      <c r="I1914" s="17" t="n">
        <f aca="false">INDEX(Random!$F$2:$F$10003,($H1914-1)*$L$2 + I$2)</f>
        <v>-1.56548503222888</v>
      </c>
      <c r="J1914" s="17" t="n">
        <f aca="false">INDEX(Random!$F$2:$F$10003,($H1914-1)*$L$2 + J$2)</f>
        <v>-0.921247039236535</v>
      </c>
      <c r="K1914" s="17" t="n">
        <f aca="false">INDEX(Random!$F$2:$F$10003,($H1914-1)*$L$2 + K$2)</f>
        <v>-0.0551654515987735</v>
      </c>
      <c r="L1914" s="37" t="n">
        <f aca="false">INDEX(Random!$F$2:$F$10003,($H1914-1)*$L$2 + L$2)</f>
        <v>0.520245948305456</v>
      </c>
      <c r="M1914" s="29" t="n">
        <f aca="false" t="array" ref="M1914:P1914">TRANSPOSE(MMULT($B$28:$E$31, TRANSPOSE(I1914:L1914)))</f>
        <v>-1.56548503222888</v>
      </c>
      <c r="N1914" s="29" t="n">
        <v>-1.68248922299189</v>
      </c>
      <c r="O1914" s="29" t="n">
        <v>-0.712111425414791</v>
      </c>
      <c r="P1914" s="29" t="n">
        <v>-0.583177586390715</v>
      </c>
      <c r="Q1914" s="55" t="n">
        <f aca="false">EXP(($F$11 - $F$7 - $C$7*$C$7/2)*$C$3 + M1914*$C$7*SQRT($C$3))</f>
        <v>0.952510187854724</v>
      </c>
      <c r="R1914" s="55" t="n">
        <f aca="false">EXP(($F$11 - $F$8 - $C$8*$C$8/2)*$C$3 + N1914*$C$8*SQRT($C$3))</f>
        <v>0.933831823949623</v>
      </c>
      <c r="S1914" s="55" t="n">
        <f aca="false">EXP(($F$11 - $F$9 - $C$9*$C$9/2)*$C$3 + O1914*$C$9*SQRT($C$3))</f>
        <v>0.976249212404474</v>
      </c>
      <c r="T1914" s="55" t="n">
        <f aca="false">EXP(($F$11 - $F$10 - $C$10*$C$10/2)*$C$3 + P1914*$C$10*SQRT($C$3))</f>
        <v>0.980020236981251</v>
      </c>
      <c r="U1914" s="53" t="n">
        <f aca="false">$C$4 * (MAX(MAX(Q1914:T1914) - $C$2, 0))</f>
        <v>0</v>
      </c>
    </row>
    <row r="1915" customFormat="false" ht="13.8" hidden="false" customHeight="false" outlineLevel="0" collapsed="false">
      <c r="H1915" s="4" t="n">
        <v>1913</v>
      </c>
      <c r="I1915" s="17" t="n">
        <f aca="false">INDEX(Random!$F$2:$F$10003,($H1915-1)*$L$2 + I$2)</f>
        <v>1.26000156345786</v>
      </c>
      <c r="J1915" s="17" t="n">
        <f aca="false">INDEX(Random!$F$2:$F$10003,($H1915-1)*$L$2 + J$2)</f>
        <v>0.876791271991025</v>
      </c>
      <c r="K1915" s="17" t="n">
        <f aca="false">INDEX(Random!$F$2:$F$10003,($H1915-1)*$L$2 + K$2)</f>
        <v>-1.90818663493486</v>
      </c>
      <c r="L1915" s="37" t="n">
        <f aca="false">INDEX(Random!$F$2:$F$10003,($H1915-1)*$L$2 + L$2)</f>
        <v>-0.130455696162772</v>
      </c>
      <c r="M1915" s="29" t="n">
        <f aca="false" t="array" ref="M1915:P1915">TRANSPOSE(MMULT($B$28:$E$31, TRANSPOSE(I1915:L1915)))</f>
        <v>1.26000156345786</v>
      </c>
      <c r="N1915" s="29" t="n">
        <v>1.4616928890464</v>
      </c>
      <c r="O1915" s="29" t="n">
        <v>-1.21702567379897</v>
      </c>
      <c r="P1915" s="29" t="n">
        <v>0.729914012000927</v>
      </c>
      <c r="Q1915" s="55" t="n">
        <f aca="false">EXP(($F$11 - $F$7 - $C$7*$C$7/2)*$C$3 + M1915*$C$7*SQRT($C$3))</f>
        <v>1.05152086045319</v>
      </c>
      <c r="R1915" s="55" t="n">
        <f aca="false">EXP(($F$11 - $F$8 - $C$8*$C$8/2)*$C$3 + N1915*$C$8*SQRT($C$3))</f>
        <v>1.06733920035064</v>
      </c>
      <c r="S1915" s="55" t="n">
        <f aca="false">EXP(($F$11 - $F$9 - $C$9*$C$9/2)*$C$3 + O1915*$C$9*SQRT($C$3))</f>
        <v>0.95619887416791</v>
      </c>
      <c r="T1915" s="55" t="n">
        <f aca="false">EXP(($F$11 - $F$10 - $C$10*$C$10/2)*$C$3 + P1915*$C$10*SQRT($C$3))</f>
        <v>1.02847184887996</v>
      </c>
      <c r="U1915" s="53" t="n">
        <f aca="false">$C$4 * (MAX(MAX(Q1915:T1915) - $C$2, 0))</f>
        <v>67.3392003506401</v>
      </c>
    </row>
    <row r="1916" customFormat="false" ht="13.8" hidden="false" customHeight="false" outlineLevel="0" collapsed="false">
      <c r="H1916" s="4" t="n">
        <v>1914</v>
      </c>
      <c r="I1916" s="17" t="n">
        <f aca="false">INDEX(Random!$F$2:$F$10003,($H1916-1)*$L$2 + I$2)</f>
        <v>-0.311835752494748</v>
      </c>
      <c r="J1916" s="17" t="n">
        <f aca="false">INDEX(Random!$F$2:$F$10003,($H1916-1)*$L$2 + J$2)</f>
        <v>-0.54368694394292</v>
      </c>
      <c r="K1916" s="17" t="n">
        <f aca="false">INDEX(Random!$F$2:$F$10003,($H1916-1)*$L$2 + K$2)</f>
        <v>-0.649379401961541</v>
      </c>
      <c r="L1916" s="37" t="n">
        <f aca="false">INDEX(Random!$F$2:$F$10003,($H1916-1)*$L$2 + L$2)</f>
        <v>-0.966860964140723</v>
      </c>
      <c r="M1916" s="29" t="n">
        <f aca="false" t="array" ref="M1916:P1916">TRANSPOSE(MMULT($B$28:$E$31, TRANSPOSE(I1916:L1916)))</f>
        <v>-0.311835752494748</v>
      </c>
      <c r="N1916" s="29" t="n">
        <v>-0.621338523777863</v>
      </c>
      <c r="O1916" s="29" t="n">
        <v>-0.754805701373119</v>
      </c>
      <c r="P1916" s="29" t="n">
        <v>-1.09435276592645</v>
      </c>
      <c r="Q1916" s="55" t="n">
        <f aca="false">EXP(($F$11 - $F$7 - $C$7*$C$7/2)*$C$3 + M1916*$C$7*SQRT($C$3))</f>
        <v>0.995234639195555</v>
      </c>
      <c r="R1916" s="55" t="n">
        <f aca="false">EXP(($F$11 - $F$8 - $C$8*$C$8/2)*$C$3 + N1916*$C$8*SQRT($C$3))</f>
        <v>0.976910720620657</v>
      </c>
      <c r="S1916" s="55" t="n">
        <f aca="false">EXP(($F$11 - $F$9 - $C$9*$C$9/2)*$C$3 + O1916*$C$9*SQRT($C$3))</f>
        <v>0.974537656097555</v>
      </c>
      <c r="T1916" s="55" t="n">
        <f aca="false">EXP(($F$11 - $F$10 - $C$10*$C$10/2)*$C$3 + P1916*$C$10*SQRT($C$3))</f>
        <v>0.961781730533197</v>
      </c>
      <c r="U1916" s="53" t="n">
        <f aca="false">$C$4 * (MAX(MAX(Q1916:T1916) - $C$2, 0))</f>
        <v>0</v>
      </c>
    </row>
    <row r="1917" customFormat="false" ht="13.8" hidden="false" customHeight="false" outlineLevel="0" collapsed="false">
      <c r="H1917" s="4" t="n">
        <v>1915</v>
      </c>
      <c r="I1917" s="17" t="n">
        <f aca="false">INDEX(Random!$F$2:$F$10003,($H1917-1)*$L$2 + I$2)</f>
        <v>1.47331515500432</v>
      </c>
      <c r="J1917" s="17" t="n">
        <f aca="false">INDEX(Random!$F$2:$F$10003,($H1917-1)*$L$2 + J$2)</f>
        <v>1.68389557646426</v>
      </c>
      <c r="K1917" s="17" t="n">
        <f aca="false">INDEX(Random!$F$2:$F$10003,($H1917-1)*$L$2 + K$2)</f>
        <v>0.418459033193648</v>
      </c>
      <c r="L1917" s="37" t="n">
        <f aca="false">INDEX(Random!$F$2:$F$10003,($H1917-1)*$L$2 + L$2)</f>
        <v>0.764892652555689</v>
      </c>
      <c r="M1917" s="29" t="n">
        <f aca="false" t="array" ref="M1917:P1917">TRANSPOSE(MMULT($B$28:$E$31, TRANSPOSE(I1917:L1917)))</f>
        <v>1.47331515500432</v>
      </c>
      <c r="N1917" s="29" t="n">
        <v>2.23252389695991</v>
      </c>
      <c r="O1917" s="29" t="n">
        <v>1.06385795880752</v>
      </c>
      <c r="P1917" s="29" t="n">
        <v>1.78909405660416</v>
      </c>
      <c r="Q1917" s="55" t="n">
        <f aca="false">EXP(($F$11 - $F$7 - $C$7*$C$7/2)*$C$3 + M1917*$C$7*SQRT($C$3))</f>
        <v>1.05940086902285</v>
      </c>
      <c r="R1917" s="55" t="n">
        <f aca="false">EXP(($F$11 - $F$8 - $C$8*$C$8/2)*$C$3 + N1917*$C$8*SQRT($C$3))</f>
        <v>1.10288463261922</v>
      </c>
      <c r="S1917" s="55" t="n">
        <f aca="false">EXP(($F$11 - $F$9 - $C$9*$C$9/2)*$C$3 + O1917*$C$9*SQRT($C$3))</f>
        <v>1.05017304684249</v>
      </c>
      <c r="T1917" s="55" t="n">
        <f aca="false">EXP(($F$11 - $F$10 - $C$10*$C$10/2)*$C$3 + P1917*$C$10*SQRT($C$3))</f>
        <v>1.06929432903566</v>
      </c>
      <c r="U1917" s="53" t="n">
        <f aca="false">$C$4 * (MAX(MAX(Q1917:T1917) - $C$2, 0))</f>
        <v>102.88463261922</v>
      </c>
    </row>
    <row r="1918" customFormat="false" ht="13.8" hidden="false" customHeight="false" outlineLevel="0" collapsed="false">
      <c r="H1918" s="4" t="n">
        <v>1916</v>
      </c>
      <c r="I1918" s="17" t="n">
        <f aca="false">INDEX(Random!$F$2:$F$10003,($H1918-1)*$L$2 + I$2)</f>
        <v>0.647232930181997</v>
      </c>
      <c r="J1918" s="17" t="n">
        <f aca="false">INDEX(Random!$F$2:$F$10003,($H1918-1)*$L$2 + J$2)</f>
        <v>-0.433193649059481</v>
      </c>
      <c r="K1918" s="17" t="n">
        <f aca="false">INDEX(Random!$F$2:$F$10003,($H1918-1)*$L$2 + K$2)</f>
        <v>-1.48593036788744</v>
      </c>
      <c r="L1918" s="37" t="n">
        <f aca="false">INDEX(Random!$F$2:$F$10003,($H1918-1)*$L$2 + L$2)</f>
        <v>0.65814504122635</v>
      </c>
      <c r="M1918" s="29" t="n">
        <f aca="false" t="array" ref="M1918:P1918">TRANSPOSE(MMULT($B$28:$E$31, TRANSPOSE(I1918:L1918)))</f>
        <v>0.647232930181997</v>
      </c>
      <c r="N1918" s="29" t="n">
        <v>0.0487503413846724</v>
      </c>
      <c r="O1918" s="29" t="n">
        <v>-1.15167295316504</v>
      </c>
      <c r="P1918" s="29" t="n">
        <v>0.757687531701117</v>
      </c>
      <c r="Q1918" s="55" t="n">
        <f aca="false">EXP(($F$11 - $F$7 - $C$7*$C$7/2)*$C$3 + M1918*$C$7*SQRT($C$3))</f>
        <v>1.02920910962426</v>
      </c>
      <c r="R1918" s="55" t="n">
        <f aca="false">EXP(($F$11 - $F$8 - $C$8*$C$8/2)*$C$3 + N1918*$C$8*SQRT($C$3))</f>
        <v>1.00513188776596</v>
      </c>
      <c r="S1918" s="55" t="n">
        <f aca="false">EXP(($F$11 - $F$9 - $C$9*$C$9/2)*$C$3 + O1918*$C$9*SQRT($C$3))</f>
        <v>0.958770673677799</v>
      </c>
      <c r="T1918" s="55" t="n">
        <f aca="false">EXP(($F$11 - $F$10 - $C$10*$C$10/2)*$C$3 + P1918*$C$10*SQRT($C$3))</f>
        <v>1.02952212218959</v>
      </c>
      <c r="U1918" s="53" t="n">
        <f aca="false">$C$4 * (MAX(MAX(Q1918:T1918) - $C$2, 0))</f>
        <v>29.52212218959</v>
      </c>
    </row>
    <row r="1919" customFormat="false" ht="13.8" hidden="false" customHeight="false" outlineLevel="0" collapsed="false">
      <c r="H1919" s="4" t="n">
        <v>1917</v>
      </c>
      <c r="I1919" s="17" t="n">
        <f aca="false">INDEX(Random!$F$2:$F$10003,($H1919-1)*$L$2 + I$2)</f>
        <v>-1.0100604362756</v>
      </c>
      <c r="J1919" s="17" t="n">
        <f aca="false">INDEX(Random!$F$2:$F$10003,($H1919-1)*$L$2 + J$2)</f>
        <v>0.0783962190161866</v>
      </c>
      <c r="K1919" s="17" t="n">
        <f aca="false">INDEX(Random!$F$2:$F$10003,($H1919-1)*$L$2 + K$2)</f>
        <v>0.406594634891586</v>
      </c>
      <c r="L1919" s="37" t="n">
        <f aca="false">INDEX(Random!$F$2:$F$10003,($H1919-1)*$L$2 + L$2)</f>
        <v>1.54508325243744</v>
      </c>
      <c r="M1919" s="29" t="n">
        <f aca="false" t="array" ref="M1919:P1919">TRANSPOSE(MMULT($B$28:$E$31, TRANSPOSE(I1919:L1919)))</f>
        <v>-1.0100604362756</v>
      </c>
      <c r="N1919" s="29" t="n">
        <v>-0.550957916217843</v>
      </c>
      <c r="O1919" s="29" t="n">
        <v>-0.00593019186685773</v>
      </c>
      <c r="P1919" s="29" t="n">
        <v>0.791982903749575</v>
      </c>
      <c r="Q1919" s="55" t="n">
        <f aca="false">EXP(($F$11 - $F$7 - $C$7*$C$7/2)*$C$3 + M1919*$C$7*SQRT($C$3))</f>
        <v>0.971208006030127</v>
      </c>
      <c r="R1919" s="55" t="n">
        <f aca="false">EXP(($F$11 - $F$8 - $C$8*$C$8/2)*$C$3 + N1919*$C$8*SQRT($C$3))</f>
        <v>0.979837206983401</v>
      </c>
      <c r="S1919" s="55" t="n">
        <f aca="false">EXP(($F$11 - $F$9 - $C$9*$C$9/2)*$C$3 + O1919*$C$9*SQRT($C$3))</f>
        <v>1.00499911821664</v>
      </c>
      <c r="T1919" s="55" t="n">
        <f aca="false">EXP(($F$11 - $F$10 - $C$10*$C$10/2)*$C$3 + P1919*$C$10*SQRT($C$3))</f>
        <v>1.03082050350317</v>
      </c>
      <c r="U1919" s="53" t="n">
        <f aca="false">$C$4 * (MAX(MAX(Q1919:T1919) - $C$2, 0))</f>
        <v>30.8205035031699</v>
      </c>
    </row>
    <row r="1920" customFormat="false" ht="13.8" hidden="false" customHeight="false" outlineLevel="0" collapsed="false">
      <c r="H1920" s="4" t="n">
        <v>1918</v>
      </c>
      <c r="I1920" s="17" t="n">
        <f aca="false">INDEX(Random!$F$2:$F$10003,($H1920-1)*$L$2 + I$2)</f>
        <v>0.247480530539324</v>
      </c>
      <c r="J1920" s="17" t="n">
        <f aca="false">INDEX(Random!$F$2:$F$10003,($H1920-1)*$L$2 + J$2)</f>
        <v>-1.21211602370183</v>
      </c>
      <c r="K1920" s="17" t="n">
        <f aca="false">INDEX(Random!$F$2:$F$10003,($H1920-1)*$L$2 + K$2)</f>
        <v>0.779667945032147</v>
      </c>
      <c r="L1920" s="37" t="n">
        <f aca="false">INDEX(Random!$F$2:$F$10003,($H1920-1)*$L$2 + L$2)</f>
        <v>1.31413012618588</v>
      </c>
      <c r="M1920" s="29" t="n">
        <f aca="false" t="array" ref="M1920:P1920">TRANSPOSE(MMULT($B$28:$E$31, TRANSPOSE(I1920:L1920)))</f>
        <v>0.247480530539324</v>
      </c>
      <c r="N1920" s="29" t="n">
        <v>-0.812882501582759</v>
      </c>
      <c r="O1920" s="29" t="n">
        <v>0.73017106401348</v>
      </c>
      <c r="P1920" s="29" t="n">
        <v>0.922908496321058</v>
      </c>
      <c r="Q1920" s="55" t="n">
        <f aca="false">EXP(($F$11 - $F$7 - $C$7*$C$7/2)*$C$3 + M1920*$C$7*SQRT($C$3))</f>
        <v>1.01490937071264</v>
      </c>
      <c r="R1920" s="55" t="n">
        <f aca="false">EXP(($F$11 - $F$8 - $C$8*$C$8/2)*$C$3 + N1920*$C$8*SQRT($C$3))</f>
        <v>0.96899034471321</v>
      </c>
      <c r="S1920" s="55" t="n">
        <f aca="false">EXP(($F$11 - $F$9 - $C$9*$C$9/2)*$C$3 + O1920*$C$9*SQRT($C$3))</f>
        <v>1.03586872835926</v>
      </c>
      <c r="T1920" s="55" t="n">
        <f aca="false">EXP(($F$11 - $F$10 - $C$10*$C$10/2)*$C$3 + P1920*$C$10*SQRT($C$3))</f>
        <v>1.0357922636202</v>
      </c>
      <c r="U1920" s="53" t="n">
        <f aca="false">$C$4 * (MAX(MAX(Q1920:T1920) - $C$2, 0))</f>
        <v>35.86872835926</v>
      </c>
    </row>
    <row r="1921" customFormat="false" ht="13.8" hidden="false" customHeight="false" outlineLevel="0" collapsed="false">
      <c r="H1921" s="4" t="n">
        <v>1919</v>
      </c>
      <c r="I1921" s="17" t="n">
        <f aca="false">INDEX(Random!$F$2:$F$10003,($H1921-1)*$L$2 + I$2)</f>
        <v>-0.997623328916332</v>
      </c>
      <c r="J1921" s="17" t="n">
        <f aca="false">INDEX(Random!$F$2:$F$10003,($H1921-1)*$L$2 + J$2)</f>
        <v>-0.704160040718903</v>
      </c>
      <c r="K1921" s="17" t="n">
        <f aca="false">INDEX(Random!$F$2:$F$10003,($H1921-1)*$L$2 + K$2)</f>
        <v>-0.788034059323666</v>
      </c>
      <c r="L1921" s="37" t="n">
        <f aca="false">INDEX(Random!$F$2:$F$10003,($H1921-1)*$L$2 + L$2)</f>
        <v>0.252082720803581</v>
      </c>
      <c r="M1921" s="29" t="n">
        <f aca="false" t="array" ref="M1921:P1921">TRANSPOSE(MMULT($B$28:$E$31, TRANSPOSE(I1921:L1921)))</f>
        <v>-0.997623328916332</v>
      </c>
      <c r="N1921" s="29" t="n">
        <v>-1.16522030276914</v>
      </c>
      <c r="O1921" s="29" t="n">
        <v>-1.15563724922195</v>
      </c>
      <c r="P1921" s="29" t="n">
        <v>-0.470285040000305</v>
      </c>
      <c r="Q1921" s="55" t="n">
        <f aca="false">EXP(($F$11 - $F$7 - $C$7*$C$7/2)*$C$3 + M1921*$C$7*SQRT($C$3))</f>
        <v>0.971630863696529</v>
      </c>
      <c r="R1921" s="55" t="n">
        <f aca="false">EXP(($F$11 - $F$8 - $C$8*$C$8/2)*$C$3 + N1921*$C$8*SQRT($C$3))</f>
        <v>0.954588436563653</v>
      </c>
      <c r="S1921" s="55" t="n">
        <f aca="false">EXP(($F$11 - $F$9 - $C$9*$C$9/2)*$C$3 + O1921*$C$9*SQRT($C$3))</f>
        <v>0.958614471435434</v>
      </c>
      <c r="T1921" s="55" t="n">
        <f aca="false">EXP(($F$11 - $F$10 - $C$10*$C$10/2)*$C$3 + P1921*$C$10*SQRT($C$3))</f>
        <v>0.984094591998791</v>
      </c>
      <c r="U1921" s="53" t="n">
        <f aca="false">$C$4 * (MAX(MAX(Q1921:T1921) - $C$2, 0))</f>
        <v>0</v>
      </c>
    </row>
    <row r="1922" customFormat="false" ht="13.8" hidden="false" customHeight="false" outlineLevel="0" collapsed="false">
      <c r="H1922" s="4" t="n">
        <v>1920</v>
      </c>
      <c r="I1922" s="17" t="n">
        <f aca="false">INDEX(Random!$F$2:$F$10003,($H1922-1)*$L$2 + I$2)</f>
        <v>-2.13033159553103</v>
      </c>
      <c r="J1922" s="17" t="n">
        <f aca="false">INDEX(Random!$F$2:$F$10003,($H1922-1)*$L$2 + J$2)</f>
        <v>1.67434606127032</v>
      </c>
      <c r="K1922" s="17" t="n">
        <f aca="false">INDEX(Random!$F$2:$F$10003,($H1922-1)*$L$2 + K$2)</f>
        <v>0.680575539304253</v>
      </c>
      <c r="L1922" s="37" t="n">
        <f aca="false">INDEX(Random!$F$2:$F$10003,($H1922-1)*$L$2 + L$2)</f>
        <v>-0.226555752761659</v>
      </c>
      <c r="M1922" s="29" t="n">
        <f aca="false" t="array" ref="M1922:P1922">TRANSPOSE(MMULT($B$28:$E$31, TRANSPOSE(I1922:L1922)))</f>
        <v>-2.13033159553103</v>
      </c>
      <c r="N1922" s="29" t="n">
        <v>0.0370075376919676</v>
      </c>
      <c r="O1922" s="29" t="n">
        <v>-0.0723772920146946</v>
      </c>
      <c r="P1922" s="29" t="n">
        <v>-0.850663195492188</v>
      </c>
      <c r="Q1922" s="55" t="n">
        <f aca="false">EXP(($F$11 - $F$7 - $C$7*$C$7/2)*$C$3 + M1922*$C$7*SQRT($C$3))</f>
        <v>0.933864332259799</v>
      </c>
      <c r="R1922" s="55" t="n">
        <f aca="false">EXP(($F$11 - $F$8 - $C$8*$C$8/2)*$C$3 + N1922*$C$8*SQRT($C$3))</f>
        <v>1.00463038259541</v>
      </c>
      <c r="S1922" s="55" t="n">
        <f aca="false">EXP(($F$11 - $F$9 - $C$9*$C$9/2)*$C$3 + O1922*$C$9*SQRT($C$3))</f>
        <v>1.002258234277</v>
      </c>
      <c r="T1922" s="55" t="n">
        <f aca="false">EXP(($F$11 - $F$10 - $C$10*$C$10/2)*$C$3 + P1922*$C$10*SQRT($C$3))</f>
        <v>0.970433739131499</v>
      </c>
      <c r="U1922" s="53" t="n">
        <f aca="false">$C$4 * (MAX(MAX(Q1922:T1922) - $C$2, 0))</f>
        <v>4.63038259540993</v>
      </c>
    </row>
    <row r="1923" customFormat="false" ht="13.8" hidden="false" customHeight="false" outlineLevel="0" collapsed="false">
      <c r="H1923" s="4" t="n">
        <v>1921</v>
      </c>
      <c r="I1923" s="17" t="n">
        <f aca="false">INDEX(Random!$F$2:$F$10003,($H1923-1)*$L$2 + I$2)</f>
        <v>0.453930993573816</v>
      </c>
      <c r="J1923" s="17" t="n">
        <f aca="false">INDEX(Random!$F$2:$F$10003,($H1923-1)*$L$2 + J$2)</f>
        <v>1.06945488116209</v>
      </c>
      <c r="K1923" s="17" t="n">
        <f aca="false">INDEX(Random!$F$2:$F$10003,($H1923-1)*$L$2 + K$2)</f>
        <v>0.376773359450501</v>
      </c>
      <c r="L1923" s="37" t="n">
        <f aca="false">INDEX(Random!$F$2:$F$10003,($H1923-1)*$L$2 + L$2)</f>
        <v>-1.39391194677011</v>
      </c>
      <c r="M1923" s="29" t="n">
        <f aca="false" t="array" ref="M1923:P1923">TRANSPOSE(MMULT($B$28:$E$31, TRANSPOSE(I1923:L1923)))</f>
        <v>0.453930993573816</v>
      </c>
      <c r="N1923" s="29" t="n">
        <v>1.12538199663675</v>
      </c>
      <c r="O1923" s="29" t="n">
        <v>0.593850223720061</v>
      </c>
      <c r="P1923" s="29" t="n">
        <v>-0.6633135617747</v>
      </c>
      <c r="Q1923" s="55" t="n">
        <f aca="false">EXP(($F$11 - $F$7 - $C$7*$C$7/2)*$C$3 + M1923*$C$7*SQRT($C$3))</f>
        <v>1.02226942754748</v>
      </c>
      <c r="R1923" s="55" t="n">
        <f aca="false">EXP(($F$11 - $F$8 - $C$8*$C$8/2)*$C$3 + N1923*$C$8*SQRT($C$3))</f>
        <v>1.052192002829</v>
      </c>
      <c r="S1923" s="55" t="n">
        <f aca="false">EXP(($F$11 - $F$9 - $C$9*$C$9/2)*$C$3 + O1923*$C$9*SQRT($C$3))</f>
        <v>1.0300812052629</v>
      </c>
      <c r="T1923" s="55" t="n">
        <f aca="false">EXP(($F$11 - $F$10 - $C$10*$C$10/2)*$C$3 + P1923*$C$10*SQRT($C$3))</f>
        <v>0.977138325922697</v>
      </c>
      <c r="U1923" s="53" t="n">
        <f aca="false">$C$4 * (MAX(MAX(Q1923:T1923) - $C$2, 0))</f>
        <v>52.1920028289999</v>
      </c>
    </row>
    <row r="1924" customFormat="false" ht="13.8" hidden="false" customHeight="false" outlineLevel="0" collapsed="false">
      <c r="H1924" s="4" t="n">
        <v>1922</v>
      </c>
      <c r="I1924" s="17" t="n">
        <f aca="false">INDEX(Random!$F$2:$F$10003,($H1924-1)*$L$2 + I$2)</f>
        <v>-0.269310298863021</v>
      </c>
      <c r="J1924" s="17" t="n">
        <f aca="false">INDEX(Random!$F$2:$F$10003,($H1924-1)*$L$2 + J$2)</f>
        <v>-0.48485508421948</v>
      </c>
      <c r="K1924" s="17" t="n">
        <f aca="false">INDEX(Random!$F$2:$F$10003,($H1924-1)*$L$2 + K$2)</f>
        <v>0.717788753184797</v>
      </c>
      <c r="L1924" s="37" t="n">
        <f aca="false">INDEX(Random!$F$2:$F$10003,($H1924-1)*$L$2 + L$2)</f>
        <v>0.312165269337315</v>
      </c>
      <c r="M1924" s="29" t="n">
        <f aca="false" t="array" ref="M1924:P1924">TRANSPOSE(MMULT($B$28:$E$31, TRANSPOSE(I1924:L1924)))</f>
        <v>-0.269310298863021</v>
      </c>
      <c r="N1924" s="29" t="n">
        <v>-0.548772132386386</v>
      </c>
      <c r="O1924" s="29" t="n">
        <v>0.525403251094495</v>
      </c>
      <c r="P1924" s="29" t="n">
        <v>0.00887079409161798</v>
      </c>
      <c r="Q1924" s="55" t="n">
        <f aca="false">EXP(($F$11 - $F$7 - $C$7*$C$7/2)*$C$3 + M1924*$C$7*SQRT($C$3))</f>
        <v>0.996717040275575</v>
      </c>
      <c r="R1924" s="55" t="n">
        <f aca="false">EXP(($F$11 - $F$8 - $C$8*$C$8/2)*$C$3 + N1924*$C$8*SQRT($C$3))</f>
        <v>0.97992823398514</v>
      </c>
      <c r="S1924" s="55" t="n">
        <f aca="false">EXP(($F$11 - $F$9 - $C$9*$C$9/2)*$C$3 + O1924*$C$9*SQRT($C$3))</f>
        <v>1.02718748330161</v>
      </c>
      <c r="T1924" s="55" t="n">
        <f aca="false">EXP(($F$11 - $F$10 - $C$10*$C$10/2)*$C$3 + P1924*$C$10*SQRT($C$3))</f>
        <v>1.00157696253262</v>
      </c>
      <c r="U1924" s="53" t="n">
        <f aca="false">$C$4 * (MAX(MAX(Q1924:T1924) - $C$2, 0))</f>
        <v>27.1874833016099</v>
      </c>
    </row>
    <row r="1925" customFormat="false" ht="13.8" hidden="false" customHeight="false" outlineLevel="0" collapsed="false">
      <c r="H1925" s="4" t="n">
        <v>1923</v>
      </c>
      <c r="I1925" s="17" t="n">
        <f aca="false">INDEX(Random!$F$2:$F$10003,($H1925-1)*$L$2 + I$2)</f>
        <v>0.677036843824071</v>
      </c>
      <c r="J1925" s="17" t="n">
        <f aca="false">INDEX(Random!$F$2:$F$10003,($H1925-1)*$L$2 + J$2)</f>
        <v>-0.561382211923026</v>
      </c>
      <c r="K1925" s="17" t="n">
        <f aca="false">INDEX(Random!$F$2:$F$10003,($H1925-1)*$L$2 + K$2)</f>
        <v>0.637014313737849</v>
      </c>
      <c r="L1925" s="37" t="n">
        <f aca="false">INDEX(Random!$F$2:$F$10003,($H1925-1)*$L$2 + L$2)</f>
        <v>-0.806947480340728</v>
      </c>
      <c r="M1925" s="29" t="n">
        <f aca="false" t="array" ref="M1925:P1925">TRANSPOSE(MMULT($B$28:$E$31, TRANSPOSE(I1925:L1925)))</f>
        <v>0.677036843824071</v>
      </c>
      <c r="N1925" s="29" t="n">
        <v>-0.035012120972453</v>
      </c>
      <c r="O1925" s="29" t="n">
        <v>0.807377398475493</v>
      </c>
      <c r="P1925" s="29" t="n">
        <v>-0.460028964327243</v>
      </c>
      <c r="Q1925" s="55" t="n">
        <f aca="false">EXP(($F$11 - $F$7 - $C$7*$C$7/2)*$C$3 + M1925*$C$7*SQRT($C$3))</f>
        <v>1.03028327585791</v>
      </c>
      <c r="R1925" s="55" t="n">
        <f aca="false">EXP(($F$11 - $F$8 - $C$8*$C$8/2)*$C$3 + N1925*$C$8*SQRT($C$3))</f>
        <v>1.0015600755123</v>
      </c>
      <c r="S1925" s="55" t="n">
        <f aca="false">EXP(($F$11 - $F$9 - $C$9*$C$9/2)*$C$3 + O1925*$C$9*SQRT($C$3))</f>
        <v>1.03916094728926</v>
      </c>
      <c r="T1925" s="55" t="n">
        <f aca="false">EXP(($F$11 - $F$10 - $C$10*$C$10/2)*$C$3 + P1925*$C$10*SQRT($C$3))</f>
        <v>0.984465577769901</v>
      </c>
      <c r="U1925" s="53" t="n">
        <f aca="false">$C$4 * (MAX(MAX(Q1925:T1925) - $C$2, 0))</f>
        <v>39.16094728926</v>
      </c>
    </row>
    <row r="1926" customFormat="false" ht="13.8" hidden="false" customHeight="false" outlineLevel="0" collapsed="false">
      <c r="H1926" s="4" t="n">
        <v>1924</v>
      </c>
      <c r="I1926" s="17" t="n">
        <f aca="false">INDEX(Random!$F$2:$F$10003,($H1926-1)*$L$2 + I$2)</f>
        <v>0.229384402150115</v>
      </c>
      <c r="J1926" s="17" t="n">
        <f aca="false">INDEX(Random!$F$2:$F$10003,($H1926-1)*$L$2 + J$2)</f>
        <v>-0.253523979124736</v>
      </c>
      <c r="K1926" s="17" t="n">
        <f aca="false">INDEX(Random!$F$2:$F$10003,($H1926-1)*$L$2 + K$2)</f>
        <v>-1.27316484734641</v>
      </c>
      <c r="L1926" s="37" t="n">
        <f aca="false">INDEX(Random!$F$2:$F$10003,($H1926-1)*$L$2 + L$2)</f>
        <v>0.0759157300654123</v>
      </c>
      <c r="M1926" s="29" t="n">
        <f aca="false" t="array" ref="M1926:P1926">TRANSPOSE(MMULT($B$28:$E$31, TRANSPOSE(I1926:L1926)))</f>
        <v>0.229384402150115</v>
      </c>
      <c r="N1926" s="29" t="n">
        <v>-0.0621792005260738</v>
      </c>
      <c r="O1926" s="29" t="n">
        <v>-1.10298653760408</v>
      </c>
      <c r="P1926" s="29" t="n">
        <v>0.109554290701172</v>
      </c>
      <c r="Q1926" s="55" t="n">
        <f aca="false">EXP(($F$11 - $F$7 - $C$7*$C$7/2)*$C$3 + M1926*$C$7*SQRT($C$3))</f>
        <v>1.01426676667575</v>
      </c>
      <c r="R1926" s="55" t="n">
        <f aca="false">EXP(($F$11 - $F$8 - $C$8*$C$8/2)*$C$3 + N1926*$C$8*SQRT($C$3))</f>
        <v>1.00040434070131</v>
      </c>
      <c r="S1926" s="55" t="n">
        <f aca="false">EXP(($F$11 - $F$9 - $C$9*$C$9/2)*$C$3 + O1926*$C$9*SQRT($C$3))</f>
        <v>0.960691105756562</v>
      </c>
      <c r="T1926" s="55" t="n">
        <f aca="false">EXP(($F$11 - $F$10 - $C$10*$C$10/2)*$C$3 + P1926*$C$10*SQRT($C$3))</f>
        <v>1.00528978067884</v>
      </c>
      <c r="U1926" s="53" t="n">
        <f aca="false">$C$4 * (MAX(MAX(Q1926:T1926) - $C$2, 0))</f>
        <v>14.2667666757501</v>
      </c>
    </row>
    <row r="1927" customFormat="false" ht="13.8" hidden="false" customHeight="false" outlineLevel="0" collapsed="false">
      <c r="H1927" s="4" t="n">
        <v>1925</v>
      </c>
      <c r="I1927" s="17" t="n">
        <f aca="false">INDEX(Random!$F$2:$F$10003,($H1927-1)*$L$2 + I$2)</f>
        <v>-1.8493559393965</v>
      </c>
      <c r="J1927" s="17" t="n">
        <f aca="false">INDEX(Random!$F$2:$F$10003,($H1927-1)*$L$2 + J$2)</f>
        <v>-0.0464699551932745</v>
      </c>
      <c r="K1927" s="17" t="n">
        <f aca="false">INDEX(Random!$F$2:$F$10003,($H1927-1)*$L$2 + K$2)</f>
        <v>1.50708543507201</v>
      </c>
      <c r="L1927" s="37" t="n">
        <f aca="false">INDEX(Random!$F$2:$F$10003,($H1927-1)*$L$2 + L$2)</f>
        <v>-0.798220354755556</v>
      </c>
      <c r="M1927" s="29" t="n">
        <f aca="false" t="array" ref="M1927:P1927">TRANSPOSE(MMULT($B$28:$E$31, TRANSPOSE(I1927:L1927)))</f>
        <v>-1.8493559393965</v>
      </c>
      <c r="N1927" s="29" t="n">
        <v>-1.15974793585499</v>
      </c>
      <c r="O1927" s="29" t="n">
        <v>0.678962853277372</v>
      </c>
      <c r="P1927" s="29" t="n">
        <v>-1.59669603246325</v>
      </c>
      <c r="Q1927" s="55" t="n">
        <f aca="false">EXP(($F$11 - $F$7 - $C$7*$C$7/2)*$C$3 + M1927*$C$7*SQRT($C$3))</f>
        <v>0.94309339790194</v>
      </c>
      <c r="R1927" s="55" t="n">
        <f aca="false">EXP(($F$11 - $F$8 - $C$8*$C$8/2)*$C$3 + N1927*$C$8*SQRT($C$3))</f>
        <v>0.954810476355687</v>
      </c>
      <c r="S1927" s="55" t="n">
        <f aca="false">EXP(($F$11 - $F$9 - $C$9*$C$9/2)*$C$3 + O1927*$C$9*SQRT($C$3))</f>
        <v>1.03369087213583</v>
      </c>
      <c r="T1927" s="55" t="n">
        <f aca="false">EXP(($F$11 - $F$10 - $C$10*$C$10/2)*$C$3 + P1927*$C$10*SQRT($C$3))</f>
        <v>0.944189057188515</v>
      </c>
      <c r="U1927" s="53" t="n">
        <f aca="false">$C$4 * (MAX(MAX(Q1927:T1927) - $C$2, 0))</f>
        <v>33.69087213583</v>
      </c>
    </row>
    <row r="1928" customFormat="false" ht="13.8" hidden="false" customHeight="false" outlineLevel="0" collapsed="false">
      <c r="H1928" s="4" t="n">
        <v>1926</v>
      </c>
      <c r="I1928" s="17" t="n">
        <f aca="false">INDEX(Random!$F$2:$F$10003,($H1928-1)*$L$2 + I$2)</f>
        <v>-0.316852642315606</v>
      </c>
      <c r="J1928" s="17" t="n">
        <f aca="false">INDEX(Random!$F$2:$F$10003,($H1928-1)*$L$2 + J$2)</f>
        <v>-0.416075975677673</v>
      </c>
      <c r="K1928" s="17" t="n">
        <f aca="false">INDEX(Random!$F$2:$F$10003,($H1928-1)*$L$2 + K$2)</f>
        <v>-0.561195225668586</v>
      </c>
      <c r="L1928" s="37" t="n">
        <f aca="false">INDEX(Random!$F$2:$F$10003,($H1928-1)*$L$2 + L$2)</f>
        <v>0.892743880188831</v>
      </c>
      <c r="M1928" s="29" t="n">
        <f aca="false" t="array" ref="M1928:P1928">TRANSPOSE(MMULT($B$28:$E$31, TRANSPOSE(I1928:L1928)))</f>
        <v>-0.316852642315606</v>
      </c>
      <c r="N1928" s="29" t="n">
        <v>-0.522985749406362</v>
      </c>
      <c r="O1928" s="29" t="n">
        <v>-0.666725960210873</v>
      </c>
      <c r="P1928" s="29" t="n">
        <v>0.475260552182559</v>
      </c>
      <c r="Q1928" s="55" t="n">
        <f aca="false">EXP(($F$11 - $F$7 - $C$7*$C$7/2)*$C$3 + M1928*$C$7*SQRT($C$3))</f>
        <v>0.995059900148742</v>
      </c>
      <c r="R1928" s="55" t="n">
        <f aca="false">EXP(($F$11 - $F$8 - $C$8*$C$8/2)*$C$3 + N1928*$C$8*SQRT($C$3))</f>
        <v>0.981002746869576</v>
      </c>
      <c r="S1928" s="55" t="n">
        <f aca="false">EXP(($F$11 - $F$9 - $C$9*$C$9/2)*$C$3 + O1928*$C$9*SQRT($C$3))</f>
        <v>0.978071951155617</v>
      </c>
      <c r="T1928" s="55" t="n">
        <f aca="false">EXP(($F$11 - $F$10 - $C$10*$C$10/2)*$C$3 + P1928*$C$10*SQRT($C$3))</f>
        <v>1.01889177755563</v>
      </c>
      <c r="U1928" s="53" t="n">
        <f aca="false">$C$4 * (MAX(MAX(Q1928:T1928) - $C$2, 0))</f>
        <v>18.8917775556301</v>
      </c>
    </row>
    <row r="1929" customFormat="false" ht="13.8" hidden="false" customHeight="false" outlineLevel="0" collapsed="false">
      <c r="H1929" s="4" t="n">
        <v>1927</v>
      </c>
      <c r="I1929" s="17" t="n">
        <f aca="false">INDEX(Random!$F$2:$F$10003,($H1929-1)*$L$2 + I$2)</f>
        <v>0.614170778168729</v>
      </c>
      <c r="J1929" s="17" t="n">
        <f aca="false">INDEX(Random!$F$2:$F$10003,($H1929-1)*$L$2 + J$2)</f>
        <v>-0.0199355354044641</v>
      </c>
      <c r="K1929" s="17" t="n">
        <f aca="false">INDEX(Random!$F$2:$F$10003,($H1929-1)*$L$2 + K$2)</f>
        <v>0.305420035856153</v>
      </c>
      <c r="L1929" s="37" t="n">
        <f aca="false">INDEX(Random!$F$2:$F$10003,($H1929-1)*$L$2 + L$2)</f>
        <v>1.30107088803648</v>
      </c>
      <c r="M1929" s="29" t="n">
        <f aca="false" t="array" ref="M1929:P1929">TRANSPOSE(MMULT($B$28:$E$31, TRANSPOSE(I1929:L1929)))</f>
        <v>0.614170778168729</v>
      </c>
      <c r="N1929" s="29" t="n">
        <v>0.357048770226797</v>
      </c>
      <c r="O1929" s="29" t="n">
        <v>0.514806740807598</v>
      </c>
      <c r="P1929" s="29" t="n">
        <v>1.38453299031535</v>
      </c>
      <c r="Q1929" s="55" t="n">
        <f aca="false">EXP(($F$11 - $F$7 - $C$7*$C$7/2)*$C$3 + M1929*$C$7*SQRT($C$3))</f>
        <v>1.02801882306094</v>
      </c>
      <c r="R1929" s="55" t="n">
        <f aca="false">EXP(($F$11 - $F$8 - $C$8*$C$8/2)*$C$3 + N1929*$C$8*SQRT($C$3))</f>
        <v>1.01838847124115</v>
      </c>
      <c r="S1929" s="55" t="n">
        <f aca="false">EXP(($F$11 - $F$9 - $C$9*$C$9/2)*$C$3 + O1929*$C$9*SQRT($C$3))</f>
        <v>1.02674022353086</v>
      </c>
      <c r="T1929" s="55" t="n">
        <f aca="false">EXP(($F$11 - $F$10 - $C$10*$C$10/2)*$C$3 + P1929*$C$10*SQRT($C$3))</f>
        <v>1.05351406630157</v>
      </c>
      <c r="U1929" s="53" t="n">
        <f aca="false">$C$4 * (MAX(MAX(Q1929:T1929) - $C$2, 0))</f>
        <v>53.5140663015701</v>
      </c>
    </row>
    <row r="1930" customFormat="false" ht="13.8" hidden="false" customHeight="false" outlineLevel="0" collapsed="false">
      <c r="H1930" s="4" t="n">
        <v>1928</v>
      </c>
      <c r="I1930" s="17" t="n">
        <f aca="false">INDEX(Random!$F$2:$F$10003,($H1930-1)*$L$2 + I$2)</f>
        <v>-0.855447222302671</v>
      </c>
      <c r="J1930" s="17" t="n">
        <f aca="false">INDEX(Random!$F$2:$F$10003,($H1930-1)*$L$2 + J$2)</f>
        <v>-0.141369845467189</v>
      </c>
      <c r="K1930" s="17" t="n">
        <f aca="false">INDEX(Random!$F$2:$F$10003,($H1930-1)*$L$2 + K$2)</f>
        <v>-1.11058073952005</v>
      </c>
      <c r="L1930" s="37" t="n">
        <f aca="false">INDEX(Random!$F$2:$F$10003,($H1930-1)*$L$2 + L$2)</f>
        <v>-1.18993910921474</v>
      </c>
      <c r="M1930" s="29" t="n">
        <f aca="false" t="array" ref="M1930:P1930">TRANSPOSE(MMULT($B$28:$E$31, TRANSPOSE(I1930:L1930)))</f>
        <v>-0.855447222302671</v>
      </c>
      <c r="N1930" s="29" t="n">
        <v>-0.63171011719177</v>
      </c>
      <c r="O1930" s="29" t="n">
        <v>-1.36005272037052</v>
      </c>
      <c r="P1930" s="29" t="n">
        <v>-1.45805443963352</v>
      </c>
      <c r="Q1930" s="55" t="n">
        <f aca="false">EXP(($F$11 - $F$7 - $C$7*$C$7/2)*$C$3 + M1930*$C$7*SQRT($C$3))</f>
        <v>0.976477907801426</v>
      </c>
      <c r="R1930" s="55" t="n">
        <f aca="false">EXP(($F$11 - $F$8 - $C$8*$C$8/2)*$C$3 + N1930*$C$8*SQRT($C$3))</f>
        <v>0.976480200378894</v>
      </c>
      <c r="S1930" s="55" t="n">
        <f aca="false">EXP(($F$11 - $F$9 - $C$9*$C$9/2)*$C$3 + O1930*$C$9*SQRT($C$3))</f>
        <v>0.950594432347351</v>
      </c>
      <c r="T1930" s="55" t="n">
        <f aca="false">EXP(($F$11 - $F$10 - $C$10*$C$10/2)*$C$3 + P1930*$C$10*SQRT($C$3))</f>
        <v>0.949012050920442</v>
      </c>
      <c r="U1930" s="53" t="n">
        <f aca="false">$C$4 * (MAX(MAX(Q1930:T1930) - $C$2, 0))</f>
        <v>0</v>
      </c>
    </row>
    <row r="1931" customFormat="false" ht="13.8" hidden="false" customHeight="false" outlineLevel="0" collapsed="false">
      <c r="H1931" s="4" t="n">
        <v>1929</v>
      </c>
      <c r="I1931" s="17" t="n">
        <f aca="false">INDEX(Random!$F$2:$F$10003,($H1931-1)*$L$2 + I$2)</f>
        <v>-0.24213393483517</v>
      </c>
      <c r="J1931" s="17" t="n">
        <f aca="false">INDEX(Random!$F$2:$F$10003,($H1931-1)*$L$2 + J$2)</f>
        <v>0.873710526319744</v>
      </c>
      <c r="K1931" s="17" t="n">
        <f aca="false">INDEX(Random!$F$2:$F$10003,($H1931-1)*$L$2 + K$2)</f>
        <v>0.200837698928331</v>
      </c>
      <c r="L1931" s="37" t="n">
        <f aca="false">INDEX(Random!$F$2:$F$10003,($H1931-1)*$L$2 + L$2)</f>
        <v>-0.654116960113935</v>
      </c>
      <c r="M1931" s="29" t="n">
        <f aca="false" t="array" ref="M1931:P1931">TRANSPOSE(MMULT($B$28:$E$31, TRANSPOSE(I1931:L1931)))</f>
        <v>-0.24213393483517</v>
      </c>
      <c r="N1931" s="29" t="n">
        <v>0.547234112791366</v>
      </c>
      <c r="O1931" s="29" t="n">
        <v>0.152321506191041</v>
      </c>
      <c r="P1931" s="29" t="n">
        <v>-0.450176137967723</v>
      </c>
      <c r="Q1931" s="55" t="n">
        <f aca="false">EXP(($F$11 - $F$7 - $C$7*$C$7/2)*$C$3 + M1931*$C$7*SQRT($C$3))</f>
        <v>0.997665541377435</v>
      </c>
      <c r="R1931" s="55" t="n">
        <f aca="false">EXP(($F$11 - $F$8 - $C$8*$C$8/2)*$C$3 + N1931*$C$8*SQRT($C$3))</f>
        <v>1.02665333700216</v>
      </c>
      <c r="S1931" s="55" t="n">
        <f aca="false">EXP(($F$11 - $F$9 - $C$9*$C$9/2)*$C$3 + O1931*$C$9*SQRT($C$3))</f>
        <v>1.01155708184908</v>
      </c>
      <c r="T1931" s="55" t="n">
        <f aca="false">EXP(($F$11 - $F$10 - $C$10*$C$10/2)*$C$3 + P1931*$C$10*SQRT($C$3))</f>
        <v>0.984822108802915</v>
      </c>
      <c r="U1931" s="53" t="n">
        <f aca="false">$C$4 * (MAX(MAX(Q1931:T1931) - $C$2, 0))</f>
        <v>26.65333700216</v>
      </c>
    </row>
    <row r="1932" customFormat="false" ht="13.8" hidden="false" customHeight="false" outlineLevel="0" collapsed="false">
      <c r="H1932" s="4" t="n">
        <v>1930</v>
      </c>
      <c r="I1932" s="17" t="n">
        <f aca="false">INDEX(Random!$F$2:$F$10003,($H1932-1)*$L$2 + I$2)</f>
        <v>-0.27576030060668</v>
      </c>
      <c r="J1932" s="17" t="n">
        <f aca="false">INDEX(Random!$F$2:$F$10003,($H1932-1)*$L$2 + J$2)</f>
        <v>0.338367828187946</v>
      </c>
      <c r="K1932" s="17" t="n">
        <f aca="false">INDEX(Random!$F$2:$F$10003,($H1932-1)*$L$2 + K$2)</f>
        <v>-0.435867499311022</v>
      </c>
      <c r="L1932" s="37" t="n">
        <f aca="false">INDEX(Random!$F$2:$F$10003,($H1932-1)*$L$2 + L$2)</f>
        <v>-0.78508830159709</v>
      </c>
      <c r="M1932" s="29" t="n">
        <f aca="false" t="array" ref="M1932:P1932">TRANSPOSE(MMULT($B$28:$E$31, TRANSPOSE(I1932:L1932)))</f>
        <v>-0.27576030060668</v>
      </c>
      <c r="N1932" s="29" t="n">
        <v>0.101438707719797</v>
      </c>
      <c r="O1932" s="29" t="n">
        <v>-0.48391514457893</v>
      </c>
      <c r="P1932" s="29" t="n">
        <v>-0.709618658478009</v>
      </c>
      <c r="Q1932" s="55" t="n">
        <f aca="false">EXP(($F$11 - $F$7 - $C$7*$C$7/2)*$C$3 + M1932*$C$7*SQRT($C$3))</f>
        <v>0.996492056738884</v>
      </c>
      <c r="R1932" s="55" t="n">
        <f aca="false">EXP(($F$11 - $F$8 - $C$8*$C$8/2)*$C$3 + N1932*$C$8*SQRT($C$3))</f>
        <v>1.00738515682457</v>
      </c>
      <c r="S1932" s="55" t="n">
        <f aca="false">EXP(($F$11 - $F$9 - $C$9*$C$9/2)*$C$3 + O1932*$C$9*SQRT($C$3))</f>
        <v>0.98544839559158</v>
      </c>
      <c r="T1932" s="55" t="n">
        <f aca="false">EXP(($F$11 - $F$10 - $C$10*$C$10/2)*$C$3 + P1932*$C$10*SQRT($C$3))</f>
        <v>0.975476931619404</v>
      </c>
      <c r="U1932" s="53" t="n">
        <f aca="false">$C$4 * (MAX(MAX(Q1932:T1932) - $C$2, 0))</f>
        <v>7.38515682456997</v>
      </c>
    </row>
    <row r="1933" customFormat="false" ht="13.8" hidden="false" customHeight="false" outlineLevel="0" collapsed="false">
      <c r="H1933" s="4" t="n">
        <v>1931</v>
      </c>
      <c r="I1933" s="17" t="n">
        <f aca="false">INDEX(Random!$F$2:$F$10003,($H1933-1)*$L$2 + I$2)</f>
        <v>-0.727061720118806</v>
      </c>
      <c r="J1933" s="17" t="n">
        <f aca="false">INDEX(Random!$F$2:$F$10003,($H1933-1)*$L$2 + J$2)</f>
        <v>0.913555136828755</v>
      </c>
      <c r="K1933" s="17" t="n">
        <f aca="false">INDEX(Random!$F$2:$F$10003,($H1933-1)*$L$2 + K$2)</f>
        <v>-0.595993681568652</v>
      </c>
      <c r="L1933" s="37" t="n">
        <f aca="false">INDEX(Random!$F$2:$F$10003,($H1933-1)*$L$2 + L$2)</f>
        <v>2.38906590874829</v>
      </c>
      <c r="M1933" s="29" t="n">
        <f aca="false" t="array" ref="M1933:P1933">TRANSPOSE(MMULT($B$28:$E$31, TRANSPOSE(I1933:L1933)))</f>
        <v>-0.727061720118806</v>
      </c>
      <c r="N1933" s="29" t="n">
        <v>0.284473908173713</v>
      </c>
      <c r="O1933" s="29" t="n">
        <v>-0.764599995404569</v>
      </c>
      <c r="P1933" s="29" t="n">
        <v>1.83145595106009</v>
      </c>
      <c r="Q1933" s="55" t="n">
        <f aca="false">EXP(($F$11 - $F$7 - $C$7*$C$7/2)*$C$3 + M1933*$C$7*SQRT($C$3))</f>
        <v>0.980875577078694</v>
      </c>
      <c r="R1933" s="55" t="n">
        <f aca="false">EXP(($F$11 - $F$8 - $C$8*$C$8/2)*$C$3 + N1933*$C$8*SQRT($C$3))</f>
        <v>1.01525216097524</v>
      </c>
      <c r="S1933" s="55" t="n">
        <f aca="false">EXP(($F$11 - $F$9 - $C$9*$C$9/2)*$C$3 + O1933*$C$9*SQRT($C$3))</f>
        <v>0.974145439312274</v>
      </c>
      <c r="T1933" s="55" t="n">
        <f aca="false">EXP(($F$11 - $F$10 - $C$10*$C$10/2)*$C$3 + P1933*$C$10*SQRT($C$3))</f>
        <v>1.07096030249907</v>
      </c>
      <c r="U1933" s="53" t="n">
        <f aca="false">$C$4 * (MAX(MAX(Q1933:T1933) - $C$2, 0))</f>
        <v>70.9603024990699</v>
      </c>
    </row>
    <row r="1934" customFormat="false" ht="13.8" hidden="false" customHeight="false" outlineLevel="0" collapsed="false">
      <c r="H1934" s="4" t="n">
        <v>1932</v>
      </c>
      <c r="I1934" s="17" t="n">
        <f aca="false">INDEX(Random!$F$2:$F$10003,($H1934-1)*$L$2 + I$2)</f>
        <v>-0.465779616496969</v>
      </c>
      <c r="J1934" s="17" t="n">
        <f aca="false">INDEX(Random!$F$2:$F$10003,($H1934-1)*$L$2 + J$2)</f>
        <v>1.09953559102294</v>
      </c>
      <c r="K1934" s="17" t="n">
        <f aca="false">INDEX(Random!$F$2:$F$10003,($H1934-1)*$L$2 + K$2)</f>
        <v>-0.309141079539687</v>
      </c>
      <c r="L1934" s="37" t="n">
        <f aca="false">INDEX(Random!$F$2:$F$10003,($H1934-1)*$L$2 + L$2)</f>
        <v>0.654472718495661</v>
      </c>
      <c r="M1934" s="29" t="n">
        <f aca="false" t="array" ref="M1934:P1934">TRANSPOSE(MMULT($B$28:$E$31, TRANSPOSE(I1934:L1934)))</f>
        <v>-0.465779616496969</v>
      </c>
      <c r="N1934" s="29" t="n">
        <v>0.590888181411001</v>
      </c>
      <c r="O1934" s="29" t="n">
        <v>-0.387675050003103</v>
      </c>
      <c r="P1934" s="29" t="n">
        <v>0.573155125465017</v>
      </c>
      <c r="Q1934" s="55" t="n">
        <f aca="false">EXP(($F$11 - $F$7 - $C$7*$C$7/2)*$C$3 + M1934*$C$7*SQRT($C$3))</f>
        <v>0.989886700267088</v>
      </c>
      <c r="R1934" s="55" t="n">
        <f aca="false">EXP(($F$11 - $F$8 - $C$8*$C$8/2)*$C$3 + N1934*$C$8*SQRT($C$3))</f>
        <v>1.02855985282965</v>
      </c>
      <c r="S1934" s="55" t="n">
        <f aca="false">EXP(($F$11 - $F$9 - $C$9*$C$9/2)*$C$3 + O1934*$C$9*SQRT($C$3))</f>
        <v>0.989354024276927</v>
      </c>
      <c r="T1934" s="55" t="n">
        <f aca="false">EXP(($F$11 - $F$10 - $C$10*$C$10/2)*$C$3 + P1934*$C$10*SQRT($C$3))</f>
        <v>1.02256397029222</v>
      </c>
      <c r="U1934" s="53" t="n">
        <f aca="false">$C$4 * (MAX(MAX(Q1934:T1934) - $C$2, 0))</f>
        <v>28.55985282965</v>
      </c>
    </row>
    <row r="1935" customFormat="false" ht="13.8" hidden="false" customHeight="false" outlineLevel="0" collapsed="false">
      <c r="H1935" s="4" t="n">
        <v>1933</v>
      </c>
      <c r="I1935" s="17" t="n">
        <f aca="false">INDEX(Random!$F$2:$F$10003,($H1935-1)*$L$2 + I$2)</f>
        <v>-1.08282768859241</v>
      </c>
      <c r="J1935" s="17" t="n">
        <f aca="false">INDEX(Random!$F$2:$F$10003,($H1935-1)*$L$2 + J$2)</f>
        <v>-1.92978068453184</v>
      </c>
      <c r="K1935" s="17" t="n">
        <f aca="false">INDEX(Random!$F$2:$F$10003,($H1935-1)*$L$2 + K$2)</f>
        <v>-0.0405308802661565</v>
      </c>
      <c r="L1935" s="37" t="n">
        <f aca="false">INDEX(Random!$F$2:$F$10003,($H1935-1)*$L$2 + L$2)</f>
        <v>-0.853901208718261</v>
      </c>
      <c r="M1935" s="29" t="n">
        <f aca="false" t="array" ref="M1935:P1935">TRANSPOSE(MMULT($B$28:$E$31, TRANSPOSE(I1935:L1935)))</f>
        <v>-1.08282768859241</v>
      </c>
      <c r="N1935" s="29" t="n">
        <v>-2.19082073161519</v>
      </c>
      <c r="O1935" s="29" t="n">
        <v>-0.583167947563315</v>
      </c>
      <c r="P1935" s="29" t="n">
        <v>-1.72356659038013</v>
      </c>
      <c r="Q1935" s="55" t="n">
        <f aca="false">EXP(($F$11 - $F$7 - $C$7*$C$7/2)*$C$3 + M1935*$C$7*SQRT($C$3))</f>
        <v>0.968737628379911</v>
      </c>
      <c r="R1935" s="55" t="n">
        <f aca="false">EXP(($F$11 - $F$8 - $C$8*$C$8/2)*$C$3 + N1935*$C$8*SQRT($C$3))</f>
        <v>0.913873603851392</v>
      </c>
      <c r="S1935" s="55" t="n">
        <f aca="false">EXP(($F$11 - $F$9 - $C$9*$C$9/2)*$C$3 + O1935*$C$9*SQRT($C$3))</f>
        <v>0.981436653699067</v>
      </c>
      <c r="T1935" s="55" t="n">
        <f aca="false">EXP(($F$11 - $F$10 - $C$10*$C$10/2)*$C$3 + P1935*$C$10*SQRT($C$3))</f>
        <v>0.939797029171857</v>
      </c>
      <c r="U1935" s="53" t="n">
        <f aca="false">$C$4 * (MAX(MAX(Q1935:T1935) - $C$2, 0))</f>
        <v>0</v>
      </c>
    </row>
    <row r="1936" customFormat="false" ht="13.8" hidden="false" customHeight="false" outlineLevel="0" collapsed="false">
      <c r="H1936" s="4" t="n">
        <v>1934</v>
      </c>
      <c r="I1936" s="17" t="n">
        <f aca="false">INDEX(Random!$F$2:$F$10003,($H1936-1)*$L$2 + I$2)</f>
        <v>-1.24452043024962</v>
      </c>
      <c r="J1936" s="17" t="n">
        <f aca="false">INDEX(Random!$F$2:$F$10003,($H1936-1)*$L$2 + J$2)</f>
        <v>-0.53223382508199</v>
      </c>
      <c r="K1936" s="17" t="n">
        <f aca="false">INDEX(Random!$F$2:$F$10003,($H1936-1)*$L$2 + K$2)</f>
        <v>-1.27686019657692</v>
      </c>
      <c r="L1936" s="37" t="n">
        <f aca="false">INDEX(Random!$F$2:$F$10003,($H1936-1)*$L$2 + L$2)</f>
        <v>1.7792540791519</v>
      </c>
      <c r="M1936" s="29" t="n">
        <f aca="false" t="array" ref="M1936:P1936">TRANSPOSE(MMULT($B$28:$E$31, TRANSPOSE(I1936:L1936)))</f>
        <v>-1.24452043024962</v>
      </c>
      <c r="N1936" s="29" t="n">
        <v>-1.17851079926093</v>
      </c>
      <c r="O1936" s="29" t="n">
        <v>-1.68871295088657</v>
      </c>
      <c r="P1936" s="29" t="n">
        <v>0.709401361089184</v>
      </c>
      <c r="Q1936" s="55" t="n">
        <f aca="false">EXP(($F$11 - $F$7 - $C$7*$C$7/2)*$C$3 + M1936*$C$7*SQRT($C$3))</f>
        <v>0.963270787561105</v>
      </c>
      <c r="R1936" s="55" t="n">
        <f aca="false">EXP(($F$11 - $F$8 - $C$8*$C$8/2)*$C$3 + N1936*$C$8*SQRT($C$3))</f>
        <v>0.95404939325988</v>
      </c>
      <c r="S1936" s="55" t="n">
        <f aca="false">EXP(($F$11 - $F$9 - $C$9*$C$9/2)*$C$3 + O1936*$C$9*SQRT($C$3))</f>
        <v>0.937840199700975</v>
      </c>
      <c r="T1936" s="55" t="n">
        <f aca="false">EXP(($F$11 - $F$10 - $C$10*$C$10/2)*$C$3 + P1936*$C$10*SQRT($C$3))</f>
        <v>1.02769683789646</v>
      </c>
      <c r="U1936" s="53" t="n">
        <f aca="false">$C$4 * (MAX(MAX(Q1936:T1936) - $C$2, 0))</f>
        <v>27.6968378964599</v>
      </c>
    </row>
    <row r="1937" customFormat="false" ht="13.8" hidden="false" customHeight="false" outlineLevel="0" collapsed="false">
      <c r="H1937" s="4" t="n">
        <v>1935</v>
      </c>
      <c r="I1937" s="17" t="n">
        <f aca="false">INDEX(Random!$F$2:$F$10003,($H1937-1)*$L$2 + I$2)</f>
        <v>-1.59056950618614</v>
      </c>
      <c r="J1937" s="17" t="n">
        <f aca="false">INDEX(Random!$F$2:$F$10003,($H1937-1)*$L$2 + J$2)</f>
        <v>-1.32836792146251</v>
      </c>
      <c r="K1937" s="17" t="n">
        <f aca="false">INDEX(Random!$F$2:$F$10003,($H1937-1)*$L$2 + K$2)</f>
        <v>-0.530565358122019</v>
      </c>
      <c r="L1937" s="37" t="n">
        <f aca="false">INDEX(Random!$F$2:$F$10003,($H1937-1)*$L$2 + L$2)</f>
        <v>-3.52070484030681</v>
      </c>
      <c r="M1937" s="29" t="n">
        <f aca="false" t="array" ref="M1937:P1937">TRANSPOSE(MMULT($B$28:$E$31, TRANSPOSE(I1937:L1937)))</f>
        <v>-1.59056950618614</v>
      </c>
      <c r="N1937" s="29" t="n">
        <v>-2.02121436119766</v>
      </c>
      <c r="O1937" s="29" t="n">
        <v>-1.18765923645617</v>
      </c>
      <c r="P1937" s="29" t="n">
        <v>-4.0453562358829</v>
      </c>
      <c r="Q1937" s="55" t="n">
        <f aca="false">EXP(($F$11 - $F$7 - $C$7*$C$7/2)*$C$3 + M1937*$C$7*SQRT($C$3))</f>
        <v>0.951674292253398</v>
      </c>
      <c r="R1937" s="55" t="n">
        <f aca="false">EXP(($F$11 - $F$8 - $C$8*$C$8/2)*$C$3 + N1937*$C$8*SQRT($C$3))</f>
        <v>0.920484851417586</v>
      </c>
      <c r="S1937" s="55" t="n">
        <f aca="false">EXP(($F$11 - $F$9 - $C$9*$C$9/2)*$C$3 + O1937*$C$9*SQRT($C$3))</f>
        <v>0.957353665264165</v>
      </c>
      <c r="T1937" s="55" t="n">
        <f aca="false">EXP(($F$11 - $F$10 - $C$10*$C$10/2)*$C$3 + P1937*$C$10*SQRT($C$3))</f>
        <v>0.862933952805244</v>
      </c>
      <c r="U1937" s="53" t="n">
        <f aca="false">$C$4 * (MAX(MAX(Q1937:T1937) - $C$2, 0))</f>
        <v>0</v>
      </c>
    </row>
    <row r="1938" customFormat="false" ht="13.8" hidden="false" customHeight="false" outlineLevel="0" collapsed="false">
      <c r="H1938" s="4" t="n">
        <v>1936</v>
      </c>
      <c r="I1938" s="17" t="n">
        <f aca="false">INDEX(Random!$F$2:$F$10003,($H1938-1)*$L$2 + I$2)</f>
        <v>-0.28465731514136</v>
      </c>
      <c r="J1938" s="17" t="n">
        <f aca="false">INDEX(Random!$F$2:$F$10003,($H1938-1)*$L$2 + J$2)</f>
        <v>1.25934524944448</v>
      </c>
      <c r="K1938" s="17" t="n">
        <f aca="false">INDEX(Random!$F$2:$F$10003,($H1938-1)*$L$2 + K$2)</f>
        <v>-1.32237658163286</v>
      </c>
      <c r="L1938" s="37" t="n">
        <f aca="false">INDEX(Random!$F$2:$F$10003,($H1938-1)*$L$2 + L$2)</f>
        <v>-0.720568302895242</v>
      </c>
      <c r="M1938" s="29" t="n">
        <f aca="false" t="array" ref="M1938:P1938">TRANSPOSE(MMULT($B$28:$E$31, TRANSPOSE(I1938:L1938)))</f>
        <v>-0.28465731514136</v>
      </c>
      <c r="N1938" s="29" t="n">
        <v>0.827838880127881</v>
      </c>
      <c r="O1938" s="29" t="n">
        <v>-1.24128823945587</v>
      </c>
      <c r="P1938" s="29" t="n">
        <v>-0.441550054269721</v>
      </c>
      <c r="Q1938" s="55" t="n">
        <f aca="false">EXP(($F$11 - $F$7 - $C$7*$C$7/2)*$C$3 + M1938*$C$7*SQRT($C$3))</f>
        <v>0.996181801896436</v>
      </c>
      <c r="R1938" s="55" t="n">
        <f aca="false">EXP(($F$11 - $F$8 - $C$8*$C$8/2)*$C$3 + N1938*$C$8*SQRT($C$3))</f>
        <v>1.03897019701204</v>
      </c>
      <c r="S1938" s="55" t="n">
        <f aca="false">EXP(($F$11 - $F$9 - $C$9*$C$9/2)*$C$3 + O1938*$C$9*SQRT($C$3))</f>
        <v>0.955245836087213</v>
      </c>
      <c r="T1938" s="55" t="n">
        <f aca="false">EXP(($F$11 - $F$10 - $C$10*$C$10/2)*$C$3 + P1938*$C$10*SQRT($C$3))</f>
        <v>0.985134355346945</v>
      </c>
      <c r="U1938" s="53" t="n">
        <f aca="false">$C$4 * (MAX(MAX(Q1938:T1938) - $C$2, 0))</f>
        <v>38.97019701204</v>
      </c>
    </row>
    <row r="1939" customFormat="false" ht="13.8" hidden="false" customHeight="false" outlineLevel="0" collapsed="false">
      <c r="H1939" s="4" t="n">
        <v>1937</v>
      </c>
      <c r="I1939" s="17" t="n">
        <f aca="false">INDEX(Random!$F$2:$F$10003,($H1939-1)*$L$2 + I$2)</f>
        <v>-1.66347990743343</v>
      </c>
      <c r="J1939" s="17" t="n">
        <f aca="false">INDEX(Random!$F$2:$F$10003,($H1939-1)*$L$2 + J$2)</f>
        <v>-0.735059017131851</v>
      </c>
      <c r="K1939" s="17" t="n">
        <f aca="false">INDEX(Random!$F$2:$F$10003,($H1939-1)*$L$2 + K$2)</f>
        <v>1.45655779397289</v>
      </c>
      <c r="L1939" s="37" t="n">
        <f aca="false">INDEX(Random!$F$2:$F$10003,($H1939-1)*$L$2 + L$2)</f>
        <v>0.244341046996741</v>
      </c>
      <c r="M1939" s="29" t="n">
        <f aca="false" t="array" ref="M1939:P1939">TRANSPOSE(MMULT($B$28:$E$31, TRANSPOSE(I1939:L1939)))</f>
        <v>-1.66347990743343</v>
      </c>
      <c r="N1939" s="29" t="n">
        <v>-1.5940424692395</v>
      </c>
      <c r="O1939" s="29" t="n">
        <v>0.656326405314587</v>
      </c>
      <c r="P1939" s="29" t="n">
        <v>-0.807162840319888</v>
      </c>
      <c r="Q1939" s="55" t="n">
        <f aca="false">EXP(($F$11 - $F$7 - $C$7*$C$7/2)*$C$3 + M1939*$C$7*SQRT($C$3))</f>
        <v>0.949248844867923</v>
      </c>
      <c r="R1939" s="55" t="n">
        <f aca="false">EXP(($F$11 - $F$8 - $C$8*$C$8/2)*$C$3 + N1939*$C$8*SQRT($C$3))</f>
        <v>0.937348691456806</v>
      </c>
      <c r="S1939" s="55" t="n">
        <f aca="false">EXP(($F$11 - $F$9 - $C$9*$C$9/2)*$C$3 + O1939*$C$9*SQRT($C$3))</f>
        <v>1.03272961677691</v>
      </c>
      <c r="T1939" s="55" t="n">
        <f aca="false">EXP(($F$11 - $F$10 - $C$10*$C$10/2)*$C$3 + P1939*$C$10*SQRT($C$3))</f>
        <v>0.971986352136839</v>
      </c>
      <c r="U1939" s="53" t="n">
        <f aca="false">$C$4 * (MAX(MAX(Q1939:T1939) - $C$2, 0))</f>
        <v>32.72961677691</v>
      </c>
    </row>
    <row r="1940" customFormat="false" ht="13.8" hidden="false" customHeight="false" outlineLevel="0" collapsed="false">
      <c r="H1940" s="4" t="n">
        <v>1938</v>
      </c>
      <c r="I1940" s="17" t="n">
        <f aca="false">INDEX(Random!$F$2:$F$10003,($H1940-1)*$L$2 + I$2)</f>
        <v>-0.11227873071707</v>
      </c>
      <c r="J1940" s="17" t="n">
        <f aca="false">INDEX(Random!$F$2:$F$10003,($H1940-1)*$L$2 + J$2)</f>
        <v>1.01249691677955</v>
      </c>
      <c r="K1940" s="17" t="n">
        <f aca="false">INDEX(Random!$F$2:$F$10003,($H1940-1)*$L$2 + K$2)</f>
        <v>0.269628831873416</v>
      </c>
      <c r="L1940" s="37" t="n">
        <f aca="false">INDEX(Random!$F$2:$F$10003,($H1940-1)*$L$2 + L$2)</f>
        <v>0.257157752541483</v>
      </c>
      <c r="M1940" s="29" t="n">
        <f aca="false" t="array" ref="M1940:P1940">TRANSPOSE(MMULT($B$28:$E$31, TRANSPOSE(I1940:L1940)))</f>
        <v>-0.11227873071707</v>
      </c>
      <c r="N1940" s="29" t="n">
        <v>0.736353424465656</v>
      </c>
      <c r="O1940" s="29" t="n">
        <v>0.274835377072903</v>
      </c>
      <c r="P1940" s="29" t="n">
        <v>0.404437070829352</v>
      </c>
      <c r="Q1940" s="55" t="n">
        <f aca="false">EXP(($F$11 - $F$7 - $C$7*$C$7/2)*$C$3 + M1940*$C$7*SQRT($C$3))</f>
        <v>1.00221018328709</v>
      </c>
      <c r="R1940" s="55" t="n">
        <f aca="false">EXP(($F$11 - $F$8 - $C$8*$C$8/2)*$C$3 + N1940*$C$8*SQRT($C$3))</f>
        <v>1.03493838706521</v>
      </c>
      <c r="S1940" s="55" t="n">
        <f aca="false">EXP(($F$11 - $F$9 - $C$9*$C$9/2)*$C$3 + O1940*$C$9*SQRT($C$3))</f>
        <v>1.01666344083571</v>
      </c>
      <c r="T1940" s="55" t="n">
        <f aca="false">EXP(($F$11 - $F$10 - $C$10*$C$10/2)*$C$3 + P1940*$C$10*SQRT($C$3))</f>
        <v>1.01624329198261</v>
      </c>
      <c r="U1940" s="53" t="n">
        <f aca="false">$C$4 * (MAX(MAX(Q1940:T1940) - $C$2, 0))</f>
        <v>34.93838706521</v>
      </c>
    </row>
    <row r="1941" customFormat="false" ht="13.8" hidden="false" customHeight="false" outlineLevel="0" collapsed="false">
      <c r="H1941" s="4" t="n">
        <v>1939</v>
      </c>
      <c r="I1941" s="17" t="n">
        <f aca="false">INDEX(Random!$F$2:$F$10003,($H1941-1)*$L$2 + I$2)</f>
        <v>0.334125903466932</v>
      </c>
      <c r="J1941" s="17" t="n">
        <f aca="false">INDEX(Random!$F$2:$F$10003,($H1941-1)*$L$2 + J$2)</f>
        <v>-1.11171380763426</v>
      </c>
      <c r="K1941" s="17" t="n">
        <f aca="false">INDEX(Random!$F$2:$F$10003,($H1941-1)*$L$2 + K$2)</f>
        <v>-0.3915367696351</v>
      </c>
      <c r="L1941" s="37" t="n">
        <f aca="false">INDEX(Random!$F$2:$F$10003,($H1941-1)*$L$2 + L$2)</f>
        <v>0.99088408435098</v>
      </c>
      <c r="M1941" s="29" t="n">
        <f aca="false" t="array" ref="M1941:P1941">TRANSPOSE(MMULT($B$28:$E$31, TRANSPOSE(I1941:L1941)))</f>
        <v>0.334125903466932</v>
      </c>
      <c r="N1941" s="29" t="n">
        <v>-0.680497514851566</v>
      </c>
      <c r="O1941" s="29" t="n">
        <v>-0.309189328012886</v>
      </c>
      <c r="P1941" s="29" t="n">
        <v>0.716531561263057</v>
      </c>
      <c r="Q1941" s="55" t="n">
        <f aca="false">EXP(($F$11 - $F$7 - $C$7*$C$7/2)*$C$3 + M1941*$C$7*SQRT($C$3))</f>
        <v>1.01799184431856</v>
      </c>
      <c r="R1941" s="55" t="n">
        <f aca="false">EXP(($F$11 - $F$8 - $C$8*$C$8/2)*$C$3 + N1941*$C$8*SQRT($C$3))</f>
        <v>0.974457601064051</v>
      </c>
      <c r="S1941" s="55" t="n">
        <f aca="false">EXP(($F$11 - $F$9 - $C$9*$C$9/2)*$C$3 + O1941*$C$9*SQRT($C$3))</f>
        <v>0.992550598978924</v>
      </c>
      <c r="T1941" s="55" t="n">
        <f aca="false">EXP(($F$11 - $F$10 - $C$10*$C$10/2)*$C$3 + P1941*$C$10*SQRT($C$3))</f>
        <v>1.02796616557487</v>
      </c>
      <c r="U1941" s="53" t="n">
        <f aca="false">$C$4 * (MAX(MAX(Q1941:T1941) - $C$2, 0))</f>
        <v>27.96616557487</v>
      </c>
    </row>
    <row r="1942" customFormat="false" ht="13.8" hidden="false" customHeight="false" outlineLevel="0" collapsed="false">
      <c r="H1942" s="4" t="n">
        <v>1940</v>
      </c>
      <c r="I1942" s="17" t="n">
        <f aca="false">INDEX(Random!$F$2:$F$10003,($H1942-1)*$L$2 + I$2)</f>
        <v>0.231355975355135</v>
      </c>
      <c r="J1942" s="17" t="n">
        <f aca="false">INDEX(Random!$F$2:$F$10003,($H1942-1)*$L$2 + J$2)</f>
        <v>-0.324005290501853</v>
      </c>
      <c r="K1942" s="17" t="n">
        <f aca="false">INDEX(Random!$F$2:$F$10003,($H1942-1)*$L$2 + K$2)</f>
        <v>-0.0231997103660778</v>
      </c>
      <c r="L1942" s="37" t="n">
        <f aca="false">INDEX(Random!$F$2:$F$10003,($H1942-1)*$L$2 + L$2)</f>
        <v>0.75637142259927</v>
      </c>
      <c r="M1942" s="29" t="n">
        <f aca="false" t="array" ref="M1942:P1942">TRANSPOSE(MMULT($B$28:$E$31, TRANSPOSE(I1942:L1942)))</f>
        <v>0.231355975355135</v>
      </c>
      <c r="N1942" s="29" t="n">
        <v>-0.116986109094829</v>
      </c>
      <c r="O1942" s="29" t="n">
        <v>0.0448685636762207</v>
      </c>
      <c r="P1942" s="29" t="n">
        <v>0.664290558151606</v>
      </c>
      <c r="Q1942" s="55" t="n">
        <f aca="false">EXP(($F$11 - $F$7 - $C$7*$C$7/2)*$C$3 + M1942*$C$7*SQRT($C$3))</f>
        <v>1.01433675863192</v>
      </c>
      <c r="R1942" s="55" t="n">
        <f aca="false">EXP(($F$11 - $F$8 - $C$8*$C$8/2)*$C$3 + N1942*$C$8*SQRT($C$3))</f>
        <v>0.998076817054266</v>
      </c>
      <c r="S1942" s="55" t="n">
        <f aca="false">EXP(($F$11 - $F$9 - $C$9*$C$9/2)*$C$3 + O1942*$C$9*SQRT($C$3))</f>
        <v>1.00709957630822</v>
      </c>
      <c r="T1942" s="55" t="n">
        <f aca="false">EXP(($F$11 - $F$10 - $C$10*$C$10/2)*$C$3 + P1942*$C$10*SQRT($C$3))</f>
        <v>1.02599451092853</v>
      </c>
      <c r="U1942" s="53" t="n">
        <f aca="false">$C$4 * (MAX(MAX(Q1942:T1942) - $C$2, 0))</f>
        <v>25.99451092853</v>
      </c>
    </row>
    <row r="1943" customFormat="false" ht="13.8" hidden="false" customHeight="false" outlineLevel="0" collapsed="false">
      <c r="H1943" s="4" t="n">
        <v>1941</v>
      </c>
      <c r="I1943" s="17" t="n">
        <f aca="false">INDEX(Random!$F$2:$F$10003,($H1943-1)*$L$2 + I$2)</f>
        <v>1.10676405442029</v>
      </c>
      <c r="J1943" s="17" t="n">
        <f aca="false">INDEX(Random!$F$2:$F$10003,($H1943-1)*$L$2 + J$2)</f>
        <v>-1.12897703312893</v>
      </c>
      <c r="K1943" s="17" t="n">
        <f aca="false">INDEX(Random!$F$2:$F$10003,($H1943-1)*$L$2 + K$2)</f>
        <v>1.09162922976253</v>
      </c>
      <c r="L1943" s="37" t="n">
        <f aca="false">INDEX(Random!$F$2:$F$10003,($H1943-1)*$L$2 + L$2)</f>
        <v>0.960251219052297</v>
      </c>
      <c r="M1943" s="29" t="n">
        <f aca="false" t="array" ref="M1943:P1943">TRANSPOSE(MMULT($B$28:$E$31, TRANSPOSE(I1943:L1943)))</f>
        <v>1.10676405442029</v>
      </c>
      <c r="N1943" s="29" t="n">
        <v>-0.225113013215166</v>
      </c>
      <c r="O1943" s="29" t="n">
        <v>1.35172729204948</v>
      </c>
      <c r="P1943" s="29" t="n">
        <v>1.08517206991683</v>
      </c>
      <c r="Q1943" s="55" t="n">
        <f aca="false">EXP(($F$11 - $F$7 - $C$7*$C$7/2)*$C$3 + M1943*$C$7*SQRT($C$3))</f>
        <v>1.0458963217086</v>
      </c>
      <c r="R1943" s="55" t="n">
        <f aca="false">EXP(($F$11 - $F$8 - $C$8*$C$8/2)*$C$3 + N1943*$C$8*SQRT($C$3))</f>
        <v>0.993500783800894</v>
      </c>
      <c r="S1943" s="55" t="n">
        <f aca="false">EXP(($F$11 - $F$9 - $C$9*$C$9/2)*$C$3 + O1943*$C$9*SQRT($C$3))</f>
        <v>1.06267188909466</v>
      </c>
      <c r="T1943" s="55" t="n">
        <f aca="false">EXP(($F$11 - $F$10 - $C$10*$C$10/2)*$C$3 + P1943*$C$10*SQRT($C$3))</f>
        <v>1.0419873387227</v>
      </c>
      <c r="U1943" s="53" t="n">
        <f aca="false">$C$4 * (MAX(MAX(Q1943:T1943) - $C$2, 0))</f>
        <v>62.67188909466</v>
      </c>
    </row>
    <row r="1944" customFormat="false" ht="13.8" hidden="false" customHeight="false" outlineLevel="0" collapsed="false">
      <c r="H1944" s="4" t="n">
        <v>1942</v>
      </c>
      <c r="I1944" s="17" t="n">
        <f aca="false">INDEX(Random!$F$2:$F$10003,($H1944-1)*$L$2 + I$2)</f>
        <v>-1.59763357387516</v>
      </c>
      <c r="J1944" s="17" t="n">
        <f aca="false">INDEX(Random!$F$2:$F$10003,($H1944-1)*$L$2 + J$2)</f>
        <v>1.34739592068494</v>
      </c>
      <c r="K1944" s="17" t="n">
        <f aca="false">INDEX(Random!$F$2:$F$10003,($H1944-1)*$L$2 + K$2)</f>
        <v>-0.164059322640075</v>
      </c>
      <c r="L1944" s="37" t="n">
        <f aca="false">INDEX(Random!$F$2:$F$10003,($H1944-1)*$L$2 + L$2)</f>
        <v>-0.616201252690672</v>
      </c>
      <c r="M1944" s="29" t="n">
        <f aca="false" t="array" ref="M1944:P1944">TRANSPOSE(MMULT($B$28:$E$31, TRANSPOSE(I1944:L1944)))</f>
        <v>-1.59763357387516</v>
      </c>
      <c r="N1944" s="29" t="n">
        <v>0.100639143201066</v>
      </c>
      <c r="O1944" s="29" t="n">
        <v>-0.669557081029397</v>
      </c>
      <c r="P1944" s="29" t="n">
        <v>-0.989227566250833</v>
      </c>
      <c r="Q1944" s="55" t="n">
        <f aca="false">EXP(($F$11 - $F$7 - $C$7*$C$7/2)*$C$3 + M1944*$C$7*SQRT($C$3))</f>
        <v>0.951439027131706</v>
      </c>
      <c r="R1944" s="55" t="n">
        <f aca="false">EXP(($F$11 - $F$8 - $C$8*$C$8/2)*$C$3 + N1944*$C$8*SQRT($C$3))</f>
        <v>1.0073509249555</v>
      </c>
      <c r="S1944" s="55" t="n">
        <f aca="false">EXP(($F$11 - $F$9 - $C$9*$C$9/2)*$C$3 + O1944*$C$9*SQRT($C$3))</f>
        <v>0.977958150238263</v>
      </c>
      <c r="T1944" s="55" t="n">
        <f aca="false">EXP(($F$11 - $F$10 - $C$10*$C$10/2)*$C$3 + P1944*$C$10*SQRT($C$3))</f>
        <v>0.96550461780816</v>
      </c>
      <c r="U1944" s="53" t="n">
        <f aca="false">$C$4 * (MAX(MAX(Q1944:T1944) - $C$2, 0))</f>
        <v>7.35092495549994</v>
      </c>
    </row>
    <row r="1945" customFormat="false" ht="13.8" hidden="false" customHeight="false" outlineLevel="0" collapsed="false">
      <c r="H1945" s="4" t="n">
        <v>1943</v>
      </c>
      <c r="I1945" s="17" t="n">
        <f aca="false">INDEX(Random!$F$2:$F$10003,($H1945-1)*$L$2 + I$2)</f>
        <v>-1.0470117968766</v>
      </c>
      <c r="J1945" s="17" t="n">
        <f aca="false">INDEX(Random!$F$2:$F$10003,($H1945-1)*$L$2 + J$2)</f>
        <v>-0.691744775706995</v>
      </c>
      <c r="K1945" s="17" t="n">
        <f aca="false">INDEX(Random!$F$2:$F$10003,($H1945-1)*$L$2 + K$2)</f>
        <v>0.294119396873376</v>
      </c>
      <c r="L1945" s="37" t="n">
        <f aca="false">INDEX(Random!$F$2:$F$10003,($H1945-1)*$L$2 + L$2)</f>
        <v>1.01767666790086</v>
      </c>
      <c r="M1945" s="29" t="n">
        <f aca="false" t="array" ref="M1945:P1945">TRANSPOSE(MMULT($B$28:$E$31, TRANSPOSE(I1945:L1945)))</f>
        <v>-1.0470117968766</v>
      </c>
      <c r="N1945" s="29" t="n">
        <v>-1.18534107943092</v>
      </c>
      <c r="O1945" s="29" t="n">
        <v>-0.176387940744776</v>
      </c>
      <c r="P1945" s="29" t="n">
        <v>0.148294310799349</v>
      </c>
      <c r="Q1945" s="55" t="n">
        <f aca="false">EXP(($F$11 - $F$7 - $C$7*$C$7/2)*$C$3 + M1945*$C$7*SQRT($C$3))</f>
        <v>0.969952756906713</v>
      </c>
      <c r="R1945" s="55" t="n">
        <f aca="false">EXP(($F$11 - $F$8 - $C$8*$C$8/2)*$C$3 + N1945*$C$8*SQRT($C$3))</f>
        <v>0.953772485405478</v>
      </c>
      <c r="S1945" s="55" t="n">
        <f aca="false">EXP(($F$11 - $F$9 - $C$9*$C$9/2)*$C$3 + O1945*$C$9*SQRT($C$3))</f>
        <v>0.99798288774616</v>
      </c>
      <c r="T1945" s="55" t="n">
        <f aca="false">EXP(($F$11 - $F$10 - $C$10*$C$10/2)*$C$3 + P1945*$C$10*SQRT($C$3))</f>
        <v>1.00672202675506</v>
      </c>
      <c r="U1945" s="53" t="n">
        <f aca="false">$C$4 * (MAX(MAX(Q1945:T1945) - $C$2, 0))</f>
        <v>6.72202675506006</v>
      </c>
    </row>
    <row r="1946" customFormat="false" ht="13.8" hidden="false" customHeight="false" outlineLevel="0" collapsed="false">
      <c r="H1946" s="4" t="n">
        <v>1944</v>
      </c>
      <c r="I1946" s="17" t="n">
        <f aca="false">INDEX(Random!$F$2:$F$10003,($H1946-1)*$L$2 + I$2)</f>
        <v>-0.86339830370807</v>
      </c>
      <c r="J1946" s="17" t="n">
        <f aca="false">INDEX(Random!$F$2:$F$10003,($H1946-1)*$L$2 + J$2)</f>
        <v>0.272123291928921</v>
      </c>
      <c r="K1946" s="17" t="n">
        <f aca="false">INDEX(Random!$F$2:$F$10003,($H1946-1)*$L$2 + K$2)</f>
        <v>1.3270291745966</v>
      </c>
      <c r="L1946" s="37" t="n">
        <f aca="false">INDEX(Random!$F$2:$F$10003,($H1946-1)*$L$2 + L$2)</f>
        <v>-1.98464677202778</v>
      </c>
      <c r="M1946" s="29" t="n">
        <f aca="false" t="array" ref="M1946:P1946">TRANSPOSE(MMULT($B$28:$E$31, TRANSPOSE(I1946:L1946)))</f>
        <v>-0.86339830370807</v>
      </c>
      <c r="N1946" s="29" t="n">
        <v>-0.307978933047033</v>
      </c>
      <c r="O1946" s="29" t="n">
        <v>0.911608916571348</v>
      </c>
      <c r="P1946" s="29" t="n">
        <v>-2.00576664177233</v>
      </c>
      <c r="Q1946" s="55" t="n">
        <f aca="false">EXP(($F$11 - $F$7 - $C$7*$C$7/2)*$C$3 + M1946*$C$7*SQRT($C$3))</f>
        <v>0.976206203672416</v>
      </c>
      <c r="R1946" s="55" t="n">
        <f aca="false">EXP(($F$11 - $F$8 - $C$8*$C$8/2)*$C$3 + N1946*$C$8*SQRT($C$3))</f>
        <v>0.990008025169539</v>
      </c>
      <c r="S1946" s="55" t="n">
        <f aca="false">EXP(($F$11 - $F$9 - $C$9*$C$9/2)*$C$3 + O1946*$C$9*SQRT($C$3))</f>
        <v>1.04362217380372</v>
      </c>
      <c r="T1946" s="55" t="n">
        <f aca="false">EXP(($F$11 - $F$10 - $C$10*$C$10/2)*$C$3 + P1946*$C$10*SQRT($C$3))</f>
        <v>0.930100898847756</v>
      </c>
      <c r="U1946" s="53" t="n">
        <f aca="false">$C$4 * (MAX(MAX(Q1946:T1946) - $C$2, 0))</f>
        <v>43.6221738037199</v>
      </c>
    </row>
    <row r="1947" customFormat="false" ht="13.8" hidden="false" customHeight="false" outlineLevel="0" collapsed="false">
      <c r="H1947" s="4" t="n">
        <v>1945</v>
      </c>
      <c r="I1947" s="17" t="n">
        <f aca="false">INDEX(Random!$F$2:$F$10003,($H1947-1)*$L$2 + I$2)</f>
        <v>0.856846364797032</v>
      </c>
      <c r="J1947" s="17" t="n">
        <f aca="false">INDEX(Random!$F$2:$F$10003,($H1947-1)*$L$2 + J$2)</f>
        <v>-0.73049538202237</v>
      </c>
      <c r="K1947" s="17" t="n">
        <f aca="false">INDEX(Random!$F$2:$F$10003,($H1947-1)*$L$2 + K$2)</f>
        <v>-1.18618199157286</v>
      </c>
      <c r="L1947" s="37" t="n">
        <f aca="false">INDEX(Random!$F$2:$F$10003,($H1947-1)*$L$2 + L$2)</f>
        <v>-1.13802346770471</v>
      </c>
      <c r="M1947" s="29" t="n">
        <f aca="false" t="array" ref="M1947:P1947">TRANSPOSE(MMULT($B$28:$E$31, TRANSPOSE(I1947:L1947)))</f>
        <v>0.856846364797032</v>
      </c>
      <c r="N1947" s="29" t="n">
        <v>-0.0602181442644452</v>
      </c>
      <c r="O1947" s="29" t="n">
        <v>-0.81566920970215</v>
      </c>
      <c r="P1947" s="29" t="n">
        <v>-0.695259264995028</v>
      </c>
      <c r="Q1947" s="55" t="n">
        <f aca="false">EXP(($F$11 - $F$7 - $C$7*$C$7/2)*$C$3 + M1947*$C$7*SQRT($C$3))</f>
        <v>1.03678763742812</v>
      </c>
      <c r="R1947" s="55" t="n">
        <f aca="false">EXP(($F$11 - $F$8 - $C$8*$C$8/2)*$C$3 + N1947*$C$8*SQRT($C$3))</f>
        <v>1.00048772276685</v>
      </c>
      <c r="S1947" s="55" t="n">
        <f aca="false">EXP(($F$11 - $F$9 - $C$9*$C$9/2)*$C$3 + O1947*$C$9*SQRT($C$3))</f>
        <v>0.972102906229845</v>
      </c>
      <c r="T1947" s="55" t="n">
        <f aca="false">EXP(($F$11 - $F$10 - $C$10*$C$10/2)*$C$3 + P1947*$C$10*SQRT($C$3))</f>
        <v>0.975991834164706</v>
      </c>
      <c r="U1947" s="53" t="n">
        <f aca="false">$C$4 * (MAX(MAX(Q1947:T1947) - $C$2, 0))</f>
        <v>36.78763742812</v>
      </c>
    </row>
    <row r="1948" customFormat="false" ht="13.8" hidden="false" customHeight="false" outlineLevel="0" collapsed="false">
      <c r="H1948" s="4" t="n">
        <v>1946</v>
      </c>
      <c r="I1948" s="17" t="n">
        <f aca="false">INDEX(Random!$F$2:$F$10003,($H1948-1)*$L$2 + I$2)</f>
        <v>-0.759119713384062</v>
      </c>
      <c r="J1948" s="17" t="n">
        <f aca="false">INDEX(Random!$F$2:$F$10003,($H1948-1)*$L$2 + J$2)</f>
        <v>-0.209430221054175</v>
      </c>
      <c r="K1948" s="17" t="n">
        <f aca="false">INDEX(Random!$F$2:$F$10003,($H1948-1)*$L$2 + K$2)</f>
        <v>0.582512070940512</v>
      </c>
      <c r="L1948" s="37" t="n">
        <f aca="false">INDEX(Random!$F$2:$F$10003,($H1948-1)*$L$2 + L$2)</f>
        <v>0.727078609969262</v>
      </c>
      <c r="M1948" s="29" t="n">
        <f aca="false" t="array" ref="M1948:P1948">TRANSPOSE(MMULT($B$28:$E$31, TRANSPOSE(I1948:L1948)))</f>
        <v>-0.759119713384062</v>
      </c>
      <c r="N1948" s="29" t="n">
        <v>-0.627305835468975</v>
      </c>
      <c r="O1948" s="29" t="n">
        <v>0.232396859892333</v>
      </c>
      <c r="P1948" s="29" t="n">
        <v>0.171826068082539</v>
      </c>
      <c r="Q1948" s="55" t="n">
        <f aca="false">EXP(($F$11 - $F$7 - $C$7*$C$7/2)*$C$3 + M1948*$C$7*SQRT($C$3))</f>
        <v>0.979775622692332</v>
      </c>
      <c r="R1948" s="55" t="n">
        <f aca="false">EXP(($F$11 - $F$8 - $C$8*$C$8/2)*$C$3 + N1948*$C$8*SQRT($C$3))</f>
        <v>0.97666299697719</v>
      </c>
      <c r="S1948" s="55" t="n">
        <f aca="false">EXP(($F$11 - $F$9 - $C$9*$C$9/2)*$C$3 + O1948*$C$9*SQRT($C$3))</f>
        <v>1.01489169862788</v>
      </c>
      <c r="T1948" s="55" t="n">
        <f aca="false">EXP(($F$11 - $F$10 - $C$10*$C$10/2)*$C$3 + P1948*$C$10*SQRT($C$3))</f>
        <v>1.00759300854551</v>
      </c>
      <c r="U1948" s="53" t="n">
        <f aca="false">$C$4 * (MAX(MAX(Q1948:T1948) - $C$2, 0))</f>
        <v>14.89169862788</v>
      </c>
    </row>
    <row r="1949" customFormat="false" ht="13.8" hidden="false" customHeight="false" outlineLevel="0" collapsed="false">
      <c r="H1949" s="4" t="n">
        <v>1947</v>
      </c>
      <c r="I1949" s="17" t="n">
        <f aca="false">INDEX(Random!$F$2:$F$10003,($H1949-1)*$L$2 + I$2)</f>
        <v>-0.175966225290188</v>
      </c>
      <c r="J1949" s="17" t="n">
        <f aca="false">INDEX(Random!$F$2:$F$10003,($H1949-1)*$L$2 + J$2)</f>
        <v>-0.62844765896283</v>
      </c>
      <c r="K1949" s="17" t="n">
        <f aca="false">INDEX(Random!$F$2:$F$10003,($H1949-1)*$L$2 + K$2)</f>
        <v>0.966830059780689</v>
      </c>
      <c r="L1949" s="37" t="n">
        <f aca="false">INDEX(Random!$F$2:$F$10003,($H1949-1)*$L$2 + L$2)</f>
        <v>0.516877391392337</v>
      </c>
      <c r="M1949" s="29" t="n">
        <f aca="false" t="array" ref="M1949:P1949">TRANSPOSE(MMULT($B$28:$E$31, TRANSPOSE(I1949:L1949)))</f>
        <v>-0.175966225290188</v>
      </c>
      <c r="N1949" s="29" t="n">
        <v>-0.60619655581393</v>
      </c>
      <c r="O1949" s="29" t="n">
        <v>0.780759548446931</v>
      </c>
      <c r="P1949" s="29" t="n">
        <v>0.192018274309964</v>
      </c>
      <c r="Q1949" s="55" t="n">
        <f aca="false">EXP(($F$11 - $F$7 - $C$7*$C$7/2)*$C$3 + M1949*$C$7*SQRT($C$3))</f>
        <v>0.999978682342068</v>
      </c>
      <c r="R1949" s="55" t="n">
        <f aca="false">EXP(($F$11 - $F$8 - $C$8*$C$8/2)*$C$3 + N1949*$C$8*SQRT($C$3))</f>
        <v>0.977539597861282</v>
      </c>
      <c r="S1949" s="55" t="n">
        <f aca="false">EXP(($F$11 - $F$9 - $C$9*$C$9/2)*$C$3 + O1949*$C$9*SQRT($C$3))</f>
        <v>1.03802473344465</v>
      </c>
      <c r="T1949" s="55" t="n">
        <f aca="false">EXP(($F$11 - $F$10 - $C$10*$C$10/2)*$C$3 + P1949*$C$10*SQRT($C$3))</f>
        <v>1.00834098410786</v>
      </c>
      <c r="U1949" s="53" t="n">
        <f aca="false">$C$4 * (MAX(MAX(Q1949:T1949) - $C$2, 0))</f>
        <v>38.02473344465</v>
      </c>
    </row>
    <row r="1950" customFormat="false" ht="13.8" hidden="false" customHeight="false" outlineLevel="0" collapsed="false">
      <c r="H1950" s="4" t="n">
        <v>1948</v>
      </c>
      <c r="I1950" s="17" t="n">
        <f aca="false">INDEX(Random!$F$2:$F$10003,($H1950-1)*$L$2 + I$2)</f>
        <v>-0.886386159205541</v>
      </c>
      <c r="J1950" s="17" t="n">
        <f aca="false">INDEX(Random!$F$2:$F$10003,($H1950-1)*$L$2 + J$2)</f>
        <v>0.511153867426067</v>
      </c>
      <c r="K1950" s="17" t="n">
        <f aca="false">INDEX(Random!$F$2:$F$10003,($H1950-1)*$L$2 + K$2)</f>
        <v>0.273741873323031</v>
      </c>
      <c r="L1950" s="37" t="n">
        <f aca="false">INDEX(Random!$F$2:$F$10003,($H1950-1)*$L$2 + L$2)</f>
        <v>1.53602212550882</v>
      </c>
      <c r="M1950" s="29" t="n">
        <f aca="false" t="array" ref="M1950:P1950">TRANSPOSE(MMULT($B$28:$E$31, TRANSPOSE(I1950:L1950)))</f>
        <v>-0.886386159205541</v>
      </c>
      <c r="N1950" s="29" t="n">
        <v>-0.13200389613069</v>
      </c>
      <c r="O1950" s="29" t="n">
        <v>-0.0514962685155573</v>
      </c>
      <c r="P1950" s="29" t="n">
        <v>0.951439695398566</v>
      </c>
      <c r="Q1950" s="55" t="n">
        <f aca="false">EXP(($F$11 - $F$7 - $C$7*$C$7/2)*$C$3 + M1950*$C$7*SQRT($C$3))</f>
        <v>0.975421088506662</v>
      </c>
      <c r="R1950" s="55" t="n">
        <f aca="false">EXP(($F$11 - $F$8 - $C$8*$C$8/2)*$C$3 + N1950*$C$8*SQRT($C$3))</f>
        <v>0.997439991838557</v>
      </c>
      <c r="S1950" s="55" t="n">
        <f aca="false">EXP(($F$11 - $F$9 - $C$9*$C$9/2)*$C$3 + O1950*$C$9*SQRT($C$3))</f>
        <v>1.00311875158169</v>
      </c>
      <c r="T1950" s="55" t="n">
        <f aca="false">EXP(($F$11 - $F$10 - $C$10*$C$10/2)*$C$3 + P1950*$C$10*SQRT($C$3))</f>
        <v>1.03687888371935</v>
      </c>
      <c r="U1950" s="53" t="n">
        <f aca="false">$C$4 * (MAX(MAX(Q1950:T1950) - $C$2, 0))</f>
        <v>36.8788837193499</v>
      </c>
    </row>
    <row r="1951" customFormat="false" ht="13.8" hidden="false" customHeight="false" outlineLevel="0" collapsed="false">
      <c r="H1951" s="4" t="n">
        <v>1949</v>
      </c>
      <c r="I1951" s="17" t="n">
        <f aca="false">INDEX(Random!$F$2:$F$10003,($H1951-1)*$L$2 + I$2)</f>
        <v>-0.426508128185023</v>
      </c>
      <c r="J1951" s="17" t="n">
        <f aca="false">INDEX(Random!$F$2:$F$10003,($H1951-1)*$L$2 + J$2)</f>
        <v>-0.119406531544923</v>
      </c>
      <c r="K1951" s="17" t="n">
        <f aca="false">INDEX(Random!$F$2:$F$10003,($H1951-1)*$L$2 + K$2)</f>
        <v>0.000114485209434439</v>
      </c>
      <c r="L1951" s="37" t="n">
        <f aca="false">INDEX(Random!$F$2:$F$10003,($H1951-1)*$L$2 + L$2)</f>
        <v>0.537878926821517</v>
      </c>
      <c r="M1951" s="29" t="n">
        <f aca="false" t="array" ref="M1951:P1951">TRANSPOSE(MMULT($B$28:$E$31, TRANSPOSE(I1951:L1951)))</f>
        <v>-0.426508128185023</v>
      </c>
      <c r="N1951" s="29" t="n">
        <v>-0.353830921247278</v>
      </c>
      <c r="O1951" s="29" t="n">
        <v>-0.171053561912186</v>
      </c>
      <c r="P1951" s="29" t="n">
        <v>0.201414205632624</v>
      </c>
      <c r="Q1951" s="55" t="n">
        <f aca="false">EXP(($F$11 - $F$7 - $C$7*$C$7/2)*$C$3 + M1951*$C$7*SQRT($C$3))</f>
        <v>0.991248237109639</v>
      </c>
      <c r="R1951" s="55" t="n">
        <f aca="false">EXP(($F$11 - $F$8 - $C$8*$C$8/2)*$C$3 + N1951*$C$8*SQRT($C$3))</f>
        <v>0.988080665669096</v>
      </c>
      <c r="S1951" s="55" t="n">
        <f aca="false">EXP(($F$11 - $F$9 - $C$9*$C$9/2)*$C$3 + O1951*$C$9*SQRT($C$3))</f>
        <v>0.998201712465513</v>
      </c>
      <c r="T1951" s="55" t="n">
        <f aca="false">EXP(($F$11 - $F$10 - $C$10*$C$10/2)*$C$3 + P1951*$C$10*SQRT($C$3))</f>
        <v>1.00868922485013</v>
      </c>
      <c r="U1951" s="53" t="n">
        <f aca="false">$C$4 * (MAX(MAX(Q1951:T1951) - $C$2, 0))</f>
        <v>8.68922485013002</v>
      </c>
    </row>
    <row r="1952" customFormat="false" ht="13.8" hidden="false" customHeight="false" outlineLevel="0" collapsed="false">
      <c r="H1952" s="4" t="n">
        <v>1950</v>
      </c>
      <c r="I1952" s="17" t="n">
        <f aca="false">INDEX(Random!$F$2:$F$10003,($H1952-1)*$L$2 + I$2)</f>
        <v>-1.22567411684535</v>
      </c>
      <c r="J1952" s="17" t="n">
        <f aca="false">INDEX(Random!$F$2:$F$10003,($H1952-1)*$L$2 + J$2)</f>
        <v>0.165077326690286</v>
      </c>
      <c r="K1952" s="17" t="n">
        <f aca="false">INDEX(Random!$F$2:$F$10003,($H1952-1)*$L$2 + K$2)</f>
        <v>-1.46491202051966</v>
      </c>
      <c r="L1952" s="37" t="n">
        <f aca="false">INDEX(Random!$F$2:$F$10003,($H1952-1)*$L$2 + L$2)</f>
        <v>-1.67280621204056</v>
      </c>
      <c r="M1952" s="29" t="n">
        <f aca="false" t="array" ref="M1952:P1952">TRANSPOSE(MMULT($B$28:$E$31, TRANSPOSE(I1952:L1952)))</f>
        <v>-1.22567411684535</v>
      </c>
      <c r="N1952" s="29" t="n">
        <v>-0.612990047321716</v>
      </c>
      <c r="O1952" s="29" t="n">
        <v>-1.80711117858108</v>
      </c>
      <c r="P1952" s="29" t="n">
        <v>-1.97224936426725</v>
      </c>
      <c r="Q1952" s="55" t="n">
        <f aca="false">EXP(($F$11 - $F$7 - $C$7*$C$7/2)*$C$3 + M1952*$C$7*SQRT($C$3))</f>
        <v>0.963906390777109</v>
      </c>
      <c r="R1952" s="55" t="n">
        <f aca="false">EXP(($F$11 - $F$8 - $C$8*$C$8/2)*$C$3 + N1952*$C$8*SQRT($C$3))</f>
        <v>0.977257400056141</v>
      </c>
      <c r="S1952" s="55" t="n">
        <f aca="false">EXP(($F$11 - $F$9 - $C$9*$C$9/2)*$C$3 + O1952*$C$9*SQRT($C$3))</f>
        <v>0.933287598364701</v>
      </c>
      <c r="T1952" s="55" t="n">
        <f aca="false">EXP(($F$11 - $F$10 - $C$10*$C$10/2)*$C$3 + P1952*$C$10*SQRT($C$3))</f>
        <v>0.931247265762329</v>
      </c>
      <c r="U1952" s="53" t="n">
        <f aca="false">$C$4 * (MAX(MAX(Q1952:T1952) - $C$2, 0))</f>
        <v>0</v>
      </c>
    </row>
    <row r="1953" customFormat="false" ht="13.8" hidden="false" customHeight="false" outlineLevel="0" collapsed="false">
      <c r="H1953" s="4" t="n">
        <v>1951</v>
      </c>
      <c r="I1953" s="17" t="n">
        <f aca="false">INDEX(Random!$F$2:$F$10003,($H1953-1)*$L$2 + I$2)</f>
        <v>0.144267488862152</v>
      </c>
      <c r="J1953" s="17" t="n">
        <f aca="false">INDEX(Random!$F$2:$F$10003,($H1953-1)*$L$2 + J$2)</f>
        <v>-1.27418978505963</v>
      </c>
      <c r="K1953" s="17" t="n">
        <f aca="false">INDEX(Random!$F$2:$F$10003,($H1953-1)*$L$2 + K$2)</f>
        <v>0.705421271337365</v>
      </c>
      <c r="L1953" s="37" t="n">
        <f aca="false">INDEX(Random!$F$2:$F$10003,($H1953-1)*$L$2 + L$2)</f>
        <v>0.616042043242776</v>
      </c>
      <c r="M1953" s="29" t="n">
        <f aca="false" t="array" ref="M1953:P1953">TRANSPOSE(MMULT($B$28:$E$31, TRANSPOSE(I1953:L1953)))</f>
        <v>0.144267488862152</v>
      </c>
      <c r="N1953" s="29" t="n">
        <v>-0.924870919929977</v>
      </c>
      <c r="O1953" s="29" t="n">
        <v>0.61805864036593</v>
      </c>
      <c r="P1953" s="29" t="n">
        <v>0.276988576317376</v>
      </c>
      <c r="Q1953" s="55" t="n">
        <f aca="false">EXP(($F$11 - $F$7 - $C$7*$C$7/2)*$C$3 + M1953*$C$7*SQRT($C$3))</f>
        <v>1.01124966903776</v>
      </c>
      <c r="R1953" s="55" t="n">
        <f aca="false">EXP(($F$11 - $F$8 - $C$8*$C$8/2)*$C$3 + N1953*$C$8*SQRT($C$3))</f>
        <v>0.964389385465131</v>
      </c>
      <c r="S1953" s="55" t="n">
        <f aca="false">EXP(($F$11 - $F$9 - $C$9*$C$9/2)*$C$3 + O1953*$C$9*SQRT($C$3))</f>
        <v>1.03110661099853</v>
      </c>
      <c r="T1953" s="55" t="n">
        <f aca="false">EXP(($F$11 - $F$10 - $C$10*$C$10/2)*$C$3 + P1953*$C$10*SQRT($C$3))</f>
        <v>1.01149461003836</v>
      </c>
      <c r="U1953" s="53" t="n">
        <f aca="false">$C$4 * (MAX(MAX(Q1953:T1953) - $C$2, 0))</f>
        <v>31.1066109985301</v>
      </c>
    </row>
    <row r="1954" customFormat="false" ht="13.8" hidden="false" customHeight="false" outlineLevel="0" collapsed="false">
      <c r="H1954" s="4" t="n">
        <v>1952</v>
      </c>
      <c r="I1954" s="17" t="n">
        <f aca="false">INDEX(Random!$F$2:$F$10003,($H1954-1)*$L$2 + I$2)</f>
        <v>-0.477467388591291</v>
      </c>
      <c r="J1954" s="17" t="n">
        <f aca="false">INDEX(Random!$F$2:$F$10003,($H1954-1)*$L$2 + J$2)</f>
        <v>-0.0512296323836534</v>
      </c>
      <c r="K1954" s="17" t="n">
        <f aca="false">INDEX(Random!$F$2:$F$10003,($H1954-1)*$L$2 + K$2)</f>
        <v>-0.293018437386453</v>
      </c>
      <c r="L1954" s="37" t="n">
        <f aca="false">INDEX(Random!$F$2:$F$10003,($H1954-1)*$L$2 + L$2)</f>
        <v>-0.0960322956655932</v>
      </c>
      <c r="M1954" s="29" t="n">
        <f aca="false" t="array" ref="M1954:P1954">TRANSPOSE(MMULT($B$28:$E$31, TRANSPOSE(I1954:L1954)))</f>
        <v>-0.477467388591291</v>
      </c>
      <c r="N1954" s="29" t="n">
        <v>-0.330597606163796</v>
      </c>
      <c r="O1954" s="29" t="n">
        <v>-0.456004705448125</v>
      </c>
      <c r="P1954" s="29" t="n">
        <v>-0.33453365849766</v>
      </c>
      <c r="Q1954" s="55" t="n">
        <f aca="false">EXP(($F$11 - $F$7 - $C$7*$C$7/2)*$C$3 + M1954*$C$7*SQRT($C$3))</f>
        <v>0.989481848124259</v>
      </c>
      <c r="R1954" s="55" t="n">
        <f aca="false">EXP(($F$11 - $F$8 - $C$8*$C$8/2)*$C$3 + N1954*$C$8*SQRT($C$3))</f>
        <v>0.98905679406305</v>
      </c>
      <c r="S1954" s="55" t="n">
        <f aca="false">EXP(($F$11 - $F$9 - $C$9*$C$9/2)*$C$3 + O1954*$C$9*SQRT($C$3))</f>
        <v>0.986579470832203</v>
      </c>
      <c r="T1954" s="55" t="n">
        <f aca="false">EXP(($F$11 - $F$10 - $C$10*$C$10/2)*$C$3 + P1954*$C$10*SQRT($C$3))</f>
        <v>0.989016372199394</v>
      </c>
      <c r="U1954" s="53" t="n">
        <f aca="false">$C$4 * (MAX(MAX(Q1954:T1954) - $C$2, 0))</f>
        <v>0</v>
      </c>
    </row>
    <row r="1955" customFormat="false" ht="13.8" hidden="false" customHeight="false" outlineLevel="0" collapsed="false">
      <c r="H1955" s="4" t="n">
        <v>1953</v>
      </c>
      <c r="I1955" s="17" t="n">
        <f aca="false">INDEX(Random!$F$2:$F$10003,($H1955-1)*$L$2 + I$2)</f>
        <v>-2.2668320964048</v>
      </c>
      <c r="J1955" s="17" t="n">
        <f aca="false">INDEX(Random!$F$2:$F$10003,($H1955-1)*$L$2 + J$2)</f>
        <v>0.780310547569959</v>
      </c>
      <c r="K1955" s="17" t="n">
        <f aca="false">INDEX(Random!$F$2:$F$10003,($H1955-1)*$L$2 + K$2)</f>
        <v>-1.81524978404336</v>
      </c>
      <c r="L1955" s="37" t="n">
        <f aca="false">INDEX(Random!$F$2:$F$10003,($H1955-1)*$L$2 + L$2)</f>
        <v>-1.49038695621939</v>
      </c>
      <c r="M1955" s="29" t="n">
        <f aca="false" t="array" ref="M1955:P1955">TRANSPOSE(MMULT($B$28:$E$31, TRANSPOSE(I1955:L1955)))</f>
        <v>-2.2668320964048</v>
      </c>
      <c r="N1955" s="29" t="n">
        <v>-0.756261854707937</v>
      </c>
      <c r="O1955" s="29" t="n">
        <v>-2.48576336175997</v>
      </c>
      <c r="P1955" s="29" t="n">
        <v>-2.19850120511475</v>
      </c>
      <c r="Q1955" s="55" t="n">
        <f aca="false">EXP(($F$11 - $F$7 - $C$7*$C$7/2)*$C$3 + M1955*$C$7*SQRT($C$3))</f>
        <v>0.929413419663603</v>
      </c>
      <c r="R1955" s="55" t="n">
        <f aca="false">EXP(($F$11 - $F$8 - $C$8*$C$8/2)*$C$3 + N1955*$C$8*SQRT($C$3))</f>
        <v>0.971324909063867</v>
      </c>
      <c r="S1955" s="55" t="n">
        <f aca="false">EXP(($F$11 - $F$9 - $C$9*$C$9/2)*$C$3 + O1955*$C$9*SQRT($C$3))</f>
        <v>0.907615471905679</v>
      </c>
      <c r="T1955" s="55" t="n">
        <f aca="false">EXP(($F$11 - $F$10 - $C$10*$C$10/2)*$C$3 + P1955*$C$10*SQRT($C$3))</f>
        <v>0.923536274688711</v>
      </c>
      <c r="U1955" s="53" t="n">
        <f aca="false">$C$4 * (MAX(MAX(Q1955:T1955) - $C$2, 0))</f>
        <v>0</v>
      </c>
    </row>
    <row r="1956" customFormat="false" ht="13.8" hidden="false" customHeight="false" outlineLevel="0" collapsed="false">
      <c r="H1956" s="4" t="n">
        <v>1954</v>
      </c>
      <c r="I1956" s="17" t="n">
        <f aca="false">INDEX(Random!$F$2:$F$10003,($H1956-1)*$L$2 + I$2)</f>
        <v>-0.29215263564044</v>
      </c>
      <c r="J1956" s="17" t="n">
        <f aca="false">INDEX(Random!$F$2:$F$10003,($H1956-1)*$L$2 + J$2)</f>
        <v>-0.160643231600857</v>
      </c>
      <c r="K1956" s="17" t="n">
        <f aca="false">INDEX(Random!$F$2:$F$10003,($H1956-1)*$L$2 + K$2)</f>
        <v>-0.869093691742943</v>
      </c>
      <c r="L1956" s="37" t="n">
        <f aca="false">INDEX(Random!$F$2:$F$10003,($H1956-1)*$L$2 + L$2)</f>
        <v>-0.702697680456651</v>
      </c>
      <c r="M1956" s="29" t="n">
        <f aca="false" t="array" ref="M1956:P1956">TRANSPOSE(MMULT($B$28:$E$31, TRANSPOSE(I1956:L1956)))</f>
        <v>-0.29215263564044</v>
      </c>
      <c r="N1956" s="29" t="n">
        <v>-0.305024324263171</v>
      </c>
      <c r="O1956" s="29" t="n">
        <v>-0.923561451978858</v>
      </c>
      <c r="P1956" s="29" t="n">
        <v>-0.773597458319457</v>
      </c>
      <c r="Q1956" s="55" t="n">
        <f aca="false">EXP(($F$11 - $F$7 - $C$7*$C$7/2)*$C$3 + M1956*$C$7*SQRT($C$3))</f>
        <v>0.99592050160638</v>
      </c>
      <c r="R1956" s="55" t="n">
        <f aca="false">EXP(($F$11 - $F$8 - $C$8*$C$8/2)*$C$3 + N1956*$C$8*SQRT($C$3))</f>
        <v>0.990132349147419</v>
      </c>
      <c r="S1956" s="55" t="n">
        <f aca="false">EXP(($F$11 - $F$9 - $C$9*$C$9/2)*$C$3 + O1956*$C$9*SQRT($C$3))</f>
        <v>0.967801784573153</v>
      </c>
      <c r="T1956" s="55" t="n">
        <f aca="false">EXP(($F$11 - $F$10 - $C$10*$C$10/2)*$C$3 + P1956*$C$10*SQRT($C$3))</f>
        <v>0.973186064099158</v>
      </c>
      <c r="U1956" s="53" t="n">
        <f aca="false">$C$4 * (MAX(MAX(Q1956:T1956) - $C$2, 0))</f>
        <v>0</v>
      </c>
    </row>
    <row r="1957" customFormat="false" ht="13.8" hidden="false" customHeight="false" outlineLevel="0" collapsed="false">
      <c r="H1957" s="4" t="n">
        <v>1955</v>
      </c>
      <c r="I1957" s="17" t="n">
        <f aca="false">INDEX(Random!$F$2:$F$10003,($H1957-1)*$L$2 + I$2)</f>
        <v>-0.826555846115357</v>
      </c>
      <c r="J1957" s="17" t="n">
        <f aca="false">INDEX(Random!$F$2:$F$10003,($H1957-1)*$L$2 + J$2)</f>
        <v>-1.38719365791727</v>
      </c>
      <c r="K1957" s="17" t="n">
        <f aca="false">INDEX(Random!$F$2:$F$10003,($H1957-1)*$L$2 + K$2)</f>
        <v>0.239415401573155</v>
      </c>
      <c r="L1957" s="37" t="n">
        <f aca="false">INDEX(Random!$F$2:$F$10003,($H1957-1)*$L$2 + L$2)</f>
        <v>-0.425873674294355</v>
      </c>
      <c r="M1957" s="29" t="n">
        <f aca="false" t="array" ref="M1957:P1957">TRANSPOSE(MMULT($B$28:$E$31, TRANSPOSE(I1957:L1957)))</f>
        <v>-0.826555846115357</v>
      </c>
      <c r="N1957" s="29" t="n">
        <v>-1.60409142519376</v>
      </c>
      <c r="O1957" s="29" t="n">
        <v>-0.190127662330939</v>
      </c>
      <c r="P1957" s="29" t="n">
        <v>-1.10602076916115</v>
      </c>
      <c r="Q1957" s="55" t="n">
        <f aca="false">EXP(($F$11 - $F$7 - $C$7*$C$7/2)*$C$3 + M1957*$C$7*SQRT($C$3))</f>
        <v>0.977465819874736</v>
      </c>
      <c r="R1957" s="55" t="n">
        <f aca="false">EXP(($F$11 - $F$8 - $C$8*$C$8/2)*$C$3 + N1957*$C$8*SQRT($C$3))</f>
        <v>0.936948453461981</v>
      </c>
      <c r="S1957" s="55" t="n">
        <f aca="false">EXP(($F$11 - $F$9 - $C$9*$C$9/2)*$C$3 + O1957*$C$9*SQRT($C$3))</f>
        <v>0.997419483350341</v>
      </c>
      <c r="T1957" s="55" t="n">
        <f aca="false">EXP(($F$11 - $F$10 - $C$10*$C$10/2)*$C$3 + P1957*$C$10*SQRT($C$3))</f>
        <v>0.961369407782728</v>
      </c>
      <c r="U1957" s="53" t="n">
        <f aca="false">$C$4 * (MAX(MAX(Q1957:T1957) - $C$2, 0))</f>
        <v>0</v>
      </c>
    </row>
    <row r="1958" customFormat="false" ht="13.8" hidden="false" customHeight="false" outlineLevel="0" collapsed="false">
      <c r="H1958" s="4" t="n">
        <v>1956</v>
      </c>
      <c r="I1958" s="17" t="n">
        <f aca="false">INDEX(Random!$F$2:$F$10003,($H1958-1)*$L$2 + I$2)</f>
        <v>0.278400258441089</v>
      </c>
      <c r="J1958" s="17" t="n">
        <f aca="false">INDEX(Random!$F$2:$F$10003,($H1958-1)*$L$2 + J$2)</f>
        <v>-0.548905989398454</v>
      </c>
      <c r="K1958" s="17" t="n">
        <f aca="false">INDEX(Random!$F$2:$F$10003,($H1958-1)*$L$2 + K$2)</f>
        <v>0.482283284249751</v>
      </c>
      <c r="L1958" s="37" t="n">
        <f aca="false">INDEX(Random!$F$2:$F$10003,($H1958-1)*$L$2 + L$2)</f>
        <v>-0.933577097903858</v>
      </c>
      <c r="M1958" s="29" t="n">
        <f aca="false" t="array" ref="M1958:P1958">TRANSPOSE(MMULT($B$28:$E$31, TRANSPOSE(I1958:L1958)))</f>
        <v>0.278400258441089</v>
      </c>
      <c r="N1958" s="29" t="n">
        <v>-0.267127961103756</v>
      </c>
      <c r="O1958" s="29" t="n">
        <v>0.513296702521787</v>
      </c>
      <c r="P1958" s="29" t="n">
        <v>-0.763847613867665</v>
      </c>
      <c r="Q1958" s="55" t="n">
        <f aca="false">EXP(($F$11 - $F$7 - $C$7*$C$7/2)*$C$3 + M1958*$C$7*SQRT($C$3))</f>
        <v>1.0160082904812</v>
      </c>
      <c r="R1958" s="55" t="n">
        <f aca="false">EXP(($F$11 - $F$8 - $C$8*$C$8/2)*$C$3 + N1958*$C$8*SQRT($C$3))</f>
        <v>0.991728336688406</v>
      </c>
      <c r="S1958" s="55" t="n">
        <f aca="false">EXP(($F$11 - $F$9 - $C$9*$C$9/2)*$C$3 + O1958*$C$9*SQRT($C$3))</f>
        <v>1.02667650336756</v>
      </c>
      <c r="T1958" s="55" t="n">
        <f aca="false">EXP(($F$11 - $F$10 - $C$10*$C$10/2)*$C$3 + P1958*$C$10*SQRT($C$3))</f>
        <v>0.973534825745733</v>
      </c>
      <c r="U1958" s="53" t="n">
        <f aca="false">$C$4 * (MAX(MAX(Q1958:T1958) - $C$2, 0))</f>
        <v>26.67650336756</v>
      </c>
    </row>
    <row r="1959" customFormat="false" ht="13.8" hidden="false" customHeight="false" outlineLevel="0" collapsed="false">
      <c r="H1959" s="4" t="n">
        <v>1957</v>
      </c>
      <c r="I1959" s="17" t="n">
        <f aca="false">INDEX(Random!$F$2:$F$10003,($H1959-1)*$L$2 + I$2)</f>
        <v>-1.94739422699271</v>
      </c>
      <c r="J1959" s="17" t="n">
        <f aca="false">INDEX(Random!$F$2:$F$10003,($H1959-1)*$L$2 + J$2)</f>
        <v>0.457393558555414</v>
      </c>
      <c r="K1959" s="17" t="n">
        <f aca="false">INDEX(Random!$F$2:$F$10003,($H1959-1)*$L$2 + K$2)</f>
        <v>1.77732146816108</v>
      </c>
      <c r="L1959" s="37" t="n">
        <f aca="false">INDEX(Random!$F$2:$F$10003,($H1959-1)*$L$2 + L$2)</f>
        <v>-0.256132748851408</v>
      </c>
      <c r="M1959" s="29" t="n">
        <f aca="false" t="array" ref="M1959:P1959">TRANSPOSE(MMULT($B$28:$E$31, TRANSPOSE(I1959:L1959)))</f>
        <v>-1.94739422699271</v>
      </c>
      <c r="N1959" s="29" t="n">
        <v>-0.818904914570649</v>
      </c>
      <c r="O1959" s="29" t="n">
        <v>0.925005370064901</v>
      </c>
      <c r="P1959" s="29" t="n">
        <v>-1.07284525575622</v>
      </c>
      <c r="Q1959" s="55" t="n">
        <f aca="false">EXP(($F$11 - $F$7 - $C$7*$C$7/2)*$C$3 + M1959*$C$7*SQRT($C$3))</f>
        <v>0.939862869430465</v>
      </c>
      <c r="R1959" s="55" t="n">
        <f aca="false">EXP(($F$11 - $F$8 - $C$8*$C$8/2)*$C$3 + N1959*$C$8*SQRT($C$3))</f>
        <v>0.96874236089903</v>
      </c>
      <c r="S1959" s="55" t="n">
        <f aca="false">EXP(($F$11 - $F$9 - $C$9*$C$9/2)*$C$3 + O1959*$C$9*SQRT($C$3))</f>
        <v>1.04419694437804</v>
      </c>
      <c r="T1959" s="55" t="n">
        <f aca="false">EXP(($F$11 - $F$10 - $C$10*$C$10/2)*$C$3 + P1959*$C$10*SQRT($C$3))</f>
        <v>0.962542224281513</v>
      </c>
      <c r="U1959" s="53" t="n">
        <f aca="false">$C$4 * (MAX(MAX(Q1959:T1959) - $C$2, 0))</f>
        <v>44.1969443780399</v>
      </c>
    </row>
    <row r="1960" customFormat="false" ht="13.8" hidden="false" customHeight="false" outlineLevel="0" collapsed="false">
      <c r="H1960" s="4" t="n">
        <v>1958</v>
      </c>
      <c r="I1960" s="17" t="n">
        <f aca="false">INDEX(Random!$F$2:$F$10003,($H1960-1)*$L$2 + I$2)</f>
        <v>-0.0790733011848519</v>
      </c>
      <c r="J1960" s="17" t="n">
        <f aca="false">INDEX(Random!$F$2:$F$10003,($H1960-1)*$L$2 + J$2)</f>
        <v>-0.402441769363983</v>
      </c>
      <c r="K1960" s="17" t="n">
        <f aca="false">INDEX(Random!$F$2:$F$10003,($H1960-1)*$L$2 + K$2)</f>
        <v>0.679437700750186</v>
      </c>
      <c r="L1960" s="37" t="n">
        <f aca="false">INDEX(Random!$F$2:$F$10003,($H1960-1)*$L$2 + L$2)</f>
        <v>-2.01939599897029</v>
      </c>
      <c r="M1960" s="29" t="n">
        <f aca="false" t="array" ref="M1960:P1960">TRANSPOSE(MMULT($B$28:$E$31, TRANSPOSE(I1960:L1960)))</f>
        <v>-0.0790733011848519</v>
      </c>
      <c r="N1960" s="29" t="n">
        <v>-0.367786080123082</v>
      </c>
      <c r="O1960" s="29" t="n">
        <v>0.56839736243928</v>
      </c>
      <c r="P1960" s="29" t="n">
        <v>-1.80689643349098</v>
      </c>
      <c r="Q1960" s="55" t="n">
        <f aca="false">EXP(($F$11 - $F$7 - $C$7*$C$7/2)*$C$3 + M1960*$C$7*SQRT($C$3))</f>
        <v>1.00337561907146</v>
      </c>
      <c r="R1960" s="55" t="n">
        <f aca="false">EXP(($F$11 - $F$8 - $C$8*$C$8/2)*$C$3 + N1960*$C$8*SQRT($C$3))</f>
        <v>0.987494814455224</v>
      </c>
      <c r="S1960" s="55" t="n">
        <f aca="false">EXP(($F$11 - $F$9 - $C$9*$C$9/2)*$C$3 + O1960*$C$9*SQRT($C$3))</f>
        <v>1.02900418777545</v>
      </c>
      <c r="T1960" s="55" t="n">
        <f aca="false">EXP(($F$11 - $F$10 - $C$10*$C$10/2)*$C$3 + P1960*$C$10*SQRT($C$3))</f>
        <v>0.936923423583735</v>
      </c>
      <c r="U1960" s="53" t="n">
        <f aca="false">$C$4 * (MAX(MAX(Q1960:T1960) - $C$2, 0))</f>
        <v>29.0041877754501</v>
      </c>
    </row>
    <row r="1961" customFormat="false" ht="13.8" hidden="false" customHeight="false" outlineLevel="0" collapsed="false">
      <c r="H1961" s="4" t="n">
        <v>1959</v>
      </c>
      <c r="I1961" s="17" t="n">
        <f aca="false">INDEX(Random!$F$2:$F$10003,($H1961-1)*$L$2 + I$2)</f>
        <v>0.234734871109515</v>
      </c>
      <c r="J1961" s="17" t="n">
        <f aca="false">INDEX(Random!$F$2:$F$10003,($H1961-1)*$L$2 + J$2)</f>
        <v>0.519590055864969</v>
      </c>
      <c r="K1961" s="17" t="n">
        <f aca="false">INDEX(Random!$F$2:$F$10003,($H1961-1)*$L$2 + K$2)</f>
        <v>1.09034250176759</v>
      </c>
      <c r="L1961" s="37" t="n">
        <f aca="false">INDEX(Random!$F$2:$F$10003,($H1961-1)*$L$2 + L$2)</f>
        <v>-0.969704581590036</v>
      </c>
      <c r="M1961" s="29" t="n">
        <f aca="false" t="array" ref="M1961:P1961">TRANSPOSE(MMULT($B$28:$E$31, TRANSPOSE(I1961:L1961)))</f>
        <v>0.234734871109515</v>
      </c>
      <c r="N1961" s="29" t="n">
        <v>0.55538006312532</v>
      </c>
      <c r="O1961" s="29" t="n">
        <v>1.13006887547796</v>
      </c>
      <c r="P1961" s="29" t="n">
        <v>-0.552196277017182</v>
      </c>
      <c r="Q1961" s="55" t="n">
        <f aca="false">EXP(($F$11 - $F$7 - $C$7*$C$7/2)*$C$3 + M1961*$C$7*SQRT($C$3))</f>
        <v>1.01445672256118</v>
      </c>
      <c r="R1961" s="55" t="n">
        <f aca="false">EXP(($F$11 - $F$8 - $C$8*$C$8/2)*$C$3 + N1961*$C$8*SQRT($C$3))</f>
        <v>1.02700882888624</v>
      </c>
      <c r="S1961" s="55" t="n">
        <f aca="false">EXP(($F$11 - $F$9 - $C$9*$C$9/2)*$C$3 + O1961*$C$9*SQRT($C$3))</f>
        <v>1.05303474181282</v>
      </c>
      <c r="T1961" s="55" t="n">
        <f aca="false">EXP(($F$11 - $F$10 - $C$10*$C$10/2)*$C$3 + P1961*$C$10*SQRT($C$3))</f>
        <v>0.98113668733341</v>
      </c>
      <c r="U1961" s="53" t="n">
        <f aca="false">$C$4 * (MAX(MAX(Q1961:T1961) - $C$2, 0))</f>
        <v>53.0347418128201</v>
      </c>
    </row>
    <row r="1962" customFormat="false" ht="13.8" hidden="false" customHeight="false" outlineLevel="0" collapsed="false">
      <c r="H1962" s="4" t="n">
        <v>1960</v>
      </c>
      <c r="I1962" s="17" t="n">
        <f aca="false">INDEX(Random!$F$2:$F$10003,($H1962-1)*$L$2 + I$2)</f>
        <v>0.419673319457419</v>
      </c>
      <c r="J1962" s="17" t="n">
        <f aca="false">INDEX(Random!$F$2:$F$10003,($H1962-1)*$L$2 + J$2)</f>
        <v>-0.855911003793772</v>
      </c>
      <c r="K1962" s="17" t="n">
        <f aca="false">INDEX(Random!$F$2:$F$10003,($H1962-1)*$L$2 + K$2)</f>
        <v>-0.672742481314946</v>
      </c>
      <c r="L1962" s="37" t="n">
        <f aca="false">INDEX(Random!$F$2:$F$10003,($H1962-1)*$L$2 + L$2)</f>
        <v>0.170837347407697</v>
      </c>
      <c r="M1962" s="29" t="n">
        <f aca="false" t="array" ref="M1962:P1962">TRANSPOSE(MMULT($B$28:$E$31, TRANSPOSE(I1962:L1962)))</f>
        <v>0.419673319457419</v>
      </c>
      <c r="N1962" s="29" t="n">
        <v>-0.425298972981985</v>
      </c>
      <c r="O1962" s="29" t="n">
        <v>-0.518147486308849</v>
      </c>
      <c r="P1962" s="29" t="n">
        <v>0.140975255441196</v>
      </c>
      <c r="Q1962" s="55" t="n">
        <f aca="false">EXP(($F$11 - $F$7 - $C$7*$C$7/2)*$C$3 + M1962*$C$7*SQRT($C$3))</f>
        <v>1.02104444203266</v>
      </c>
      <c r="R1962" s="55" t="n">
        <f aca="false">EXP(($F$11 - $F$8 - $C$8*$C$8/2)*$C$3 + N1962*$C$8*SQRT($C$3))</f>
        <v>0.985084030445558</v>
      </c>
      <c r="S1962" s="55" t="n">
        <f aca="false">EXP(($F$11 - $F$9 - $C$9*$C$9/2)*$C$3 + O1962*$C$9*SQRT($C$3))</f>
        <v>0.984062894608649</v>
      </c>
      <c r="T1962" s="55" t="n">
        <f aca="false">EXP(($F$11 - $F$10 - $C$10*$C$10/2)*$C$3 + P1962*$C$10*SQRT($C$3))</f>
        <v>1.00645127982534</v>
      </c>
      <c r="U1962" s="53" t="n">
        <f aca="false">$C$4 * (MAX(MAX(Q1962:T1962) - $C$2, 0))</f>
        <v>21.0444420326601</v>
      </c>
    </row>
    <row r="1963" customFormat="false" ht="13.8" hidden="false" customHeight="false" outlineLevel="0" collapsed="false">
      <c r="H1963" s="4" t="n">
        <v>1961</v>
      </c>
      <c r="I1963" s="17" t="n">
        <f aca="false">INDEX(Random!$F$2:$F$10003,($H1963-1)*$L$2 + I$2)</f>
        <v>-0.149815522108264</v>
      </c>
      <c r="J1963" s="17" t="n">
        <f aca="false">INDEX(Random!$F$2:$F$10003,($H1963-1)*$L$2 + J$2)</f>
        <v>-0.816098086785218</v>
      </c>
      <c r="K1963" s="17" t="n">
        <f aca="false">INDEX(Random!$F$2:$F$10003,($H1963-1)*$L$2 + K$2)</f>
        <v>0.893020426710889</v>
      </c>
      <c r="L1963" s="37" t="n">
        <f aca="false">INDEX(Random!$F$2:$F$10003,($H1963-1)*$L$2 + L$2)</f>
        <v>-0.509488768135478</v>
      </c>
      <c r="M1963" s="29" t="n">
        <f aca="false" t="array" ref="M1963:P1963">TRANSPOSE(MMULT($B$28:$E$31, TRANSPOSE(I1963:L1963)))</f>
        <v>-0.149815522108264</v>
      </c>
      <c r="N1963" s="29" t="n">
        <v>-0.739425002337682</v>
      </c>
      <c r="O1963" s="29" t="n">
        <v>0.709896029736108</v>
      </c>
      <c r="P1963" s="29" t="n">
        <v>-0.691180253719762</v>
      </c>
      <c r="Q1963" s="55" t="n">
        <f aca="false">EXP(($F$11 - $F$7 - $C$7*$C$7/2)*$C$3 + M1963*$C$7*SQRT($C$3))</f>
        <v>1.00089435642462</v>
      </c>
      <c r="R1963" s="55" t="n">
        <f aca="false">EXP(($F$11 - $F$8 - $C$8*$C$8/2)*$C$3 + N1963*$C$8*SQRT($C$3))</f>
        <v>0.972020205098521</v>
      </c>
      <c r="S1963" s="55" t="n">
        <f aca="false">EXP(($F$11 - $F$9 - $C$9*$C$9/2)*$C$3 + O1963*$C$9*SQRT($C$3))</f>
        <v>1.03500589445028</v>
      </c>
      <c r="T1963" s="55" t="n">
        <f aca="false">EXP(($F$11 - $F$10 - $C$10*$C$10/2)*$C$3 + P1963*$C$10*SQRT($C$3))</f>
        <v>0.976138149883396</v>
      </c>
      <c r="U1963" s="53" t="n">
        <f aca="false">$C$4 * (MAX(MAX(Q1963:T1963) - $C$2, 0))</f>
        <v>35.00589445028</v>
      </c>
    </row>
    <row r="1964" customFormat="false" ht="13.8" hidden="false" customHeight="false" outlineLevel="0" collapsed="false">
      <c r="H1964" s="4" t="n">
        <v>1962</v>
      </c>
      <c r="I1964" s="17" t="n">
        <f aca="false">INDEX(Random!$F$2:$F$10003,($H1964-1)*$L$2 + I$2)</f>
        <v>0.10689657378739</v>
      </c>
      <c r="J1964" s="17" t="n">
        <f aca="false">INDEX(Random!$F$2:$F$10003,($H1964-1)*$L$2 + J$2)</f>
        <v>-1.12539465259807</v>
      </c>
      <c r="K1964" s="17" t="n">
        <f aca="false">INDEX(Random!$F$2:$F$10003,($H1964-1)*$L$2 + K$2)</f>
        <v>-0.224404466325003</v>
      </c>
      <c r="L1964" s="37" t="n">
        <f aca="false">INDEX(Random!$F$2:$F$10003,($H1964-1)*$L$2 + L$2)</f>
        <v>-1.52797937386044</v>
      </c>
      <c r="M1964" s="29" t="n">
        <f aca="false" t="array" ref="M1964:P1964">TRANSPOSE(MMULT($B$28:$E$31, TRANSPOSE(I1964:L1964)))</f>
        <v>0.10689657378739</v>
      </c>
      <c r="N1964" s="29" t="n">
        <v>-0.829328878770159</v>
      </c>
      <c r="O1964" s="29" t="n">
        <v>-0.242938094977364</v>
      </c>
      <c r="P1964" s="29" t="n">
        <v>-1.48717523045002</v>
      </c>
      <c r="Q1964" s="55" t="n">
        <f aca="false">EXP(($F$11 - $F$7 - $C$7*$C$7/2)*$C$3 + M1964*$C$7*SQRT($C$3))</f>
        <v>1.00992783729976</v>
      </c>
      <c r="R1964" s="55" t="n">
        <f aca="false">EXP(($F$11 - $F$8 - $C$8*$C$8/2)*$C$3 + N1964*$C$8*SQRT($C$3))</f>
        <v>0.96831328518352</v>
      </c>
      <c r="S1964" s="55" t="n">
        <f aca="false">EXP(($F$11 - $F$9 - $C$9*$C$9/2)*$C$3 + O1964*$C$9*SQRT($C$3))</f>
        <v>0.99525692337933</v>
      </c>
      <c r="T1964" s="55" t="n">
        <f aca="false">EXP(($F$11 - $F$10 - $C$10*$C$10/2)*$C$3 + P1964*$C$10*SQRT($C$3))</f>
        <v>0.947996971863493</v>
      </c>
      <c r="U1964" s="53" t="n">
        <f aca="false">$C$4 * (MAX(MAX(Q1964:T1964) - $C$2, 0))</f>
        <v>9.92783729975999</v>
      </c>
    </row>
    <row r="1965" customFormat="false" ht="13.8" hidden="false" customHeight="false" outlineLevel="0" collapsed="false">
      <c r="H1965" s="4" t="n">
        <v>1963</v>
      </c>
      <c r="I1965" s="17" t="n">
        <f aca="false">INDEX(Random!$F$2:$F$10003,($H1965-1)*$L$2 + I$2)</f>
        <v>0.16864358166096</v>
      </c>
      <c r="J1965" s="17" t="n">
        <f aca="false">INDEX(Random!$F$2:$F$10003,($H1965-1)*$L$2 + J$2)</f>
        <v>0.836613522798949</v>
      </c>
      <c r="K1965" s="17" t="n">
        <f aca="false">INDEX(Random!$F$2:$F$10003,($H1965-1)*$L$2 + K$2)</f>
        <v>2.12107047925967</v>
      </c>
      <c r="L1965" s="37" t="n">
        <f aca="false">INDEX(Random!$F$2:$F$10003,($H1965-1)*$L$2 + L$2)</f>
        <v>-0.193064019335746</v>
      </c>
      <c r="M1965" s="29" t="n">
        <f aca="false" t="array" ref="M1965:P1965">TRANSPOSE(MMULT($B$28:$E$31, TRANSPOSE(I1965:L1965)))</f>
        <v>0.16864358166096</v>
      </c>
      <c r="N1965" s="29" t="n">
        <v>0.767157739801155</v>
      </c>
      <c r="O1965" s="29" t="n">
        <v>2.07638084183514</v>
      </c>
      <c r="P1965" s="29" t="n">
        <v>0.140967192647951</v>
      </c>
      <c r="Q1965" s="55" t="n">
        <f aca="false">EXP(($F$11 - $F$7 - $C$7*$C$7/2)*$C$3 + M1965*$C$7*SQRT($C$3))</f>
        <v>1.01211279823259</v>
      </c>
      <c r="R1965" s="55" t="n">
        <f aca="false">EXP(($F$11 - $F$8 - $C$8*$C$8/2)*$C$3 + N1965*$C$8*SQRT($C$3))</f>
        <v>1.03629419853268</v>
      </c>
      <c r="S1965" s="55" t="n">
        <f aca="false">EXP(($F$11 - $F$9 - $C$9*$C$9/2)*$C$3 + O1965*$C$9*SQRT($C$3))</f>
        <v>1.09479775502188</v>
      </c>
      <c r="T1965" s="55" t="n">
        <f aca="false">EXP(($F$11 - $F$10 - $C$10*$C$10/2)*$C$3 + P1965*$C$10*SQRT($C$3))</f>
        <v>1.00645098160617</v>
      </c>
      <c r="U1965" s="53" t="n">
        <f aca="false">$C$4 * (MAX(MAX(Q1965:T1965) - $C$2, 0))</f>
        <v>94.7977550218799</v>
      </c>
    </row>
    <row r="1966" customFormat="false" ht="13.8" hidden="false" customHeight="false" outlineLevel="0" collapsed="false">
      <c r="H1966" s="4" t="n">
        <v>1964</v>
      </c>
      <c r="I1966" s="17" t="n">
        <f aca="false">INDEX(Random!$F$2:$F$10003,($H1966-1)*$L$2 + I$2)</f>
        <v>0.171484390130264</v>
      </c>
      <c r="J1966" s="17" t="n">
        <f aca="false">INDEX(Random!$F$2:$F$10003,($H1966-1)*$L$2 + J$2)</f>
        <v>0.581622700109603</v>
      </c>
      <c r="K1966" s="17" t="n">
        <f aca="false">INDEX(Random!$F$2:$F$10003,($H1966-1)*$L$2 + K$2)</f>
        <v>-0.500453548609204</v>
      </c>
      <c r="L1966" s="37" t="n">
        <f aca="false">INDEX(Random!$F$2:$F$10003,($H1966-1)*$L$2 + L$2)</f>
        <v>0.549143916218229</v>
      </c>
      <c r="M1966" s="29" t="n">
        <f aca="false" t="array" ref="M1966:P1966">TRANSPOSE(MMULT($B$28:$E$31, TRANSPOSE(I1966:L1966)))</f>
        <v>0.171484390130264</v>
      </c>
      <c r="N1966" s="29" t="n">
        <v>0.566268671359089</v>
      </c>
      <c r="O1966" s="29" t="n">
        <v>-0.355879578400975</v>
      </c>
      <c r="P1966" s="29" t="n">
        <v>0.680137382470025</v>
      </c>
      <c r="Q1966" s="55" t="n">
        <f aca="false">EXP(($F$11 - $F$7 - $C$7*$C$7/2)*$C$3 + M1966*$C$7*SQRT($C$3))</f>
        <v>1.01221343588694</v>
      </c>
      <c r="R1966" s="55" t="n">
        <f aca="false">EXP(($F$11 - $F$8 - $C$8*$C$8/2)*$C$3 + N1966*$C$8*SQRT($C$3))</f>
        <v>1.02748420348491</v>
      </c>
      <c r="S1966" s="55" t="n">
        <f aca="false">EXP(($F$11 - $F$9 - $C$9*$C$9/2)*$C$3 + O1966*$C$9*SQRT($C$3))</f>
        <v>0.990647751196926</v>
      </c>
      <c r="T1966" s="55" t="n">
        <f aca="false">EXP(($F$11 - $F$10 - $C$10*$C$10/2)*$C$3 + P1966*$C$10*SQRT($C$3))</f>
        <v>1.02659219418594</v>
      </c>
      <c r="U1966" s="53" t="n">
        <f aca="false">$C$4 * (MAX(MAX(Q1966:T1966) - $C$2, 0))</f>
        <v>27.4842034849101</v>
      </c>
    </row>
    <row r="1967" customFormat="false" ht="13.8" hidden="false" customHeight="false" outlineLevel="0" collapsed="false">
      <c r="H1967" s="4" t="n">
        <v>1965</v>
      </c>
      <c r="I1967" s="17" t="n">
        <f aca="false">INDEX(Random!$F$2:$F$10003,($H1967-1)*$L$2 + I$2)</f>
        <v>-0.657004081806165</v>
      </c>
      <c r="J1967" s="17" t="n">
        <f aca="false">INDEX(Random!$F$2:$F$10003,($H1967-1)*$L$2 + J$2)</f>
        <v>0.109653465706668</v>
      </c>
      <c r="K1967" s="17" t="n">
        <f aca="false">INDEX(Random!$F$2:$F$10003,($H1967-1)*$L$2 + K$2)</f>
        <v>1.34269914812949</v>
      </c>
      <c r="L1967" s="37" t="n">
        <f aca="false">INDEX(Random!$F$2:$F$10003,($H1967-1)*$L$2 + L$2)</f>
        <v>0.952461013311189</v>
      </c>
      <c r="M1967" s="29" t="n">
        <f aca="false" t="array" ref="M1967:P1967">TRANSPOSE(MMULT($B$28:$E$31, TRANSPOSE(I1967:L1967)))</f>
        <v>-0.657004081806165</v>
      </c>
      <c r="N1967" s="29" t="n">
        <v>-0.311765492545323</v>
      </c>
      <c r="O1967" s="29" t="n">
        <v>0.993809486842377</v>
      </c>
      <c r="P1967" s="29" t="n">
        <v>0.492090994112518</v>
      </c>
      <c r="Q1967" s="55" t="n">
        <f aca="false">EXP(($F$11 - $F$7 - $C$7*$C$7/2)*$C$3 + M1967*$C$7*SQRT($C$3))</f>
        <v>0.983283652117351</v>
      </c>
      <c r="R1967" s="55" t="n">
        <f aca="false">EXP(($F$11 - $F$8 - $C$8*$C$8/2)*$C$3 + N1967*$C$8*SQRT($C$3))</f>
        <v>0.98984871720613</v>
      </c>
      <c r="S1967" s="55" t="n">
        <f aca="false">EXP(($F$11 - $F$9 - $C$9*$C$9/2)*$C$3 + O1967*$C$9*SQRT($C$3))</f>
        <v>1.04715395489075</v>
      </c>
      <c r="T1967" s="55" t="n">
        <f aca="false">EXP(($F$11 - $F$10 - $C$10*$C$10/2)*$C$3 + P1967*$C$10*SQRT($C$3))</f>
        <v>1.0195221761516</v>
      </c>
      <c r="U1967" s="53" t="n">
        <f aca="false">$C$4 * (MAX(MAX(Q1967:T1967) - $C$2, 0))</f>
        <v>47.15395489075</v>
      </c>
    </row>
    <row r="1968" customFormat="false" ht="13.8" hidden="false" customHeight="false" outlineLevel="0" collapsed="false">
      <c r="H1968" s="4" t="n">
        <v>1966</v>
      </c>
      <c r="I1968" s="17" t="n">
        <f aca="false">INDEX(Random!$F$2:$F$10003,($H1968-1)*$L$2 + I$2)</f>
        <v>-1.30753476101661</v>
      </c>
      <c r="J1968" s="17" t="n">
        <f aca="false">INDEX(Random!$F$2:$F$10003,($H1968-1)*$L$2 + J$2)</f>
        <v>0.338463045725428</v>
      </c>
      <c r="K1968" s="17" t="n">
        <f aca="false">INDEX(Random!$F$2:$F$10003,($H1968-1)*$L$2 + K$2)</f>
        <v>-1.5296294816469</v>
      </c>
      <c r="L1968" s="37" t="n">
        <f aca="false">INDEX(Random!$F$2:$F$10003,($H1968-1)*$L$2 + L$2)</f>
        <v>0.498461691023906</v>
      </c>
      <c r="M1968" s="29" t="n">
        <f aca="false" t="array" ref="M1968:P1968">TRANSPOSE(MMULT($B$28:$E$31, TRANSPOSE(I1968:L1968)))</f>
        <v>-1.30753476101661</v>
      </c>
      <c r="N1968" s="29" t="n">
        <v>-0.524920126940794</v>
      </c>
      <c r="O1968" s="29" t="n">
        <v>-1.88617472719958</v>
      </c>
      <c r="P1968" s="29" t="n">
        <v>-0.172935067680725</v>
      </c>
      <c r="Q1968" s="55" t="n">
        <f aca="false">EXP(($F$11 - $F$7 - $C$7*$C$7/2)*$C$3 + M1968*$C$7*SQRT($C$3))</f>
        <v>0.96114863338762</v>
      </c>
      <c r="R1968" s="55" t="n">
        <f aca="false">EXP(($F$11 - $F$8 - $C$8*$C$8/2)*$C$3 + N1968*$C$8*SQRT($C$3))</f>
        <v>0.980922100923438</v>
      </c>
      <c r="S1968" s="55" t="n">
        <f aca="false">EXP(($F$11 - $F$9 - $C$9*$C$9/2)*$C$3 + O1968*$C$9*SQRT($C$3))</f>
        <v>0.930259791367673</v>
      </c>
      <c r="T1968" s="55" t="n">
        <f aca="false">EXP(($F$11 - $F$10 - $C$10*$C$10/2)*$C$3 + P1968*$C$10*SQRT($C$3))</f>
        <v>0.994907366664391</v>
      </c>
      <c r="U1968" s="53" t="n">
        <f aca="false">$C$4 * (MAX(MAX(Q1968:T1968) - $C$2, 0))</f>
        <v>0</v>
      </c>
    </row>
    <row r="1969" customFormat="false" ht="13.8" hidden="false" customHeight="false" outlineLevel="0" collapsed="false">
      <c r="H1969" s="4" t="n">
        <v>1967</v>
      </c>
      <c r="I1969" s="17" t="n">
        <f aca="false">INDEX(Random!$F$2:$F$10003,($H1969-1)*$L$2 + I$2)</f>
        <v>-0.172442831170915</v>
      </c>
      <c r="J1969" s="17" t="n">
        <f aca="false">INDEX(Random!$F$2:$F$10003,($H1969-1)*$L$2 + J$2)</f>
        <v>-1.31500464259028</v>
      </c>
      <c r="K1969" s="17" t="n">
        <f aca="false">INDEX(Random!$F$2:$F$10003,($H1969-1)*$L$2 + K$2)</f>
        <v>0.652904102012268</v>
      </c>
      <c r="L1969" s="37" t="n">
        <f aca="false">INDEX(Random!$F$2:$F$10003,($H1969-1)*$L$2 + L$2)</f>
        <v>0.653015937234998</v>
      </c>
      <c r="M1969" s="29" t="n">
        <f aca="false" t="array" ref="M1969:P1969">TRANSPOSE(MMULT($B$28:$E$31, TRANSPOSE(I1969:L1969)))</f>
        <v>-0.172442831170915</v>
      </c>
      <c r="N1969" s="29" t="n">
        <v>-1.14959051616468</v>
      </c>
      <c r="O1969" s="29" t="n">
        <v>0.445837307729143</v>
      </c>
      <c r="P1969" s="29" t="n">
        <v>0.13764147487979</v>
      </c>
      <c r="Q1969" s="55" t="n">
        <f aca="false">EXP(($F$11 - $F$7 - $C$7*$C$7/2)*$C$3 + M1969*$C$7*SQRT($C$3))</f>
        <v>1.00010200611129</v>
      </c>
      <c r="R1969" s="55" t="n">
        <f aca="false">EXP(($F$11 - $F$8 - $C$8*$C$8/2)*$C$3 + N1969*$C$8*SQRT($C$3))</f>
        <v>0.955222747792237</v>
      </c>
      <c r="S1969" s="55" t="n">
        <f aca="false">EXP(($F$11 - $F$9 - $C$9*$C$9/2)*$C$3 + O1969*$C$9*SQRT($C$3))</f>
        <v>1.02383390196431</v>
      </c>
      <c r="T1969" s="55" t="n">
        <f aca="false">EXP(($F$11 - $F$10 - $C$10*$C$10/2)*$C$3 + P1969*$C$10*SQRT($C$3))</f>
        <v>1.00632798055515</v>
      </c>
      <c r="U1969" s="53" t="n">
        <f aca="false">$C$4 * (MAX(MAX(Q1969:T1969) - $C$2, 0))</f>
        <v>23.8339019643099</v>
      </c>
    </row>
    <row r="1970" customFormat="false" ht="13.8" hidden="false" customHeight="false" outlineLevel="0" collapsed="false">
      <c r="H1970" s="4" t="n">
        <v>1968</v>
      </c>
      <c r="I1970" s="17" t="n">
        <f aca="false">INDEX(Random!$F$2:$F$10003,($H1970-1)*$L$2 + I$2)</f>
        <v>-0.0418694883273634</v>
      </c>
      <c r="J1970" s="17" t="n">
        <f aca="false">INDEX(Random!$F$2:$F$10003,($H1970-1)*$L$2 + J$2)</f>
        <v>-0.149912787642759</v>
      </c>
      <c r="K1970" s="17" t="n">
        <f aca="false">INDEX(Random!$F$2:$F$10003,($H1970-1)*$L$2 + K$2)</f>
        <v>-0.371688028074769</v>
      </c>
      <c r="L1970" s="37" t="n">
        <f aca="false">INDEX(Random!$F$2:$F$10003,($H1970-1)*$L$2 + L$2)</f>
        <v>-0.754415417008802</v>
      </c>
      <c r="M1970" s="29" t="n">
        <f aca="false" t="array" ref="M1970:P1970">TRANSPOSE(MMULT($B$28:$E$31, TRANSPOSE(I1970:L1970)))</f>
        <v>-0.0418694883273634</v>
      </c>
      <c r="N1970" s="29" t="n">
        <v>-0.144540366725098</v>
      </c>
      <c r="O1970" s="29" t="n">
        <v>-0.368790060733719</v>
      </c>
      <c r="P1970" s="29" t="n">
        <v>-0.68473605564893</v>
      </c>
      <c r="Q1970" s="55" t="n">
        <f aca="false">EXP(($F$11 - $F$7 - $C$7*$C$7/2)*$C$3 + M1970*$C$7*SQRT($C$3))</f>
        <v>1.00468299903484</v>
      </c>
      <c r="R1970" s="55" t="n">
        <f aca="false">EXP(($F$11 - $F$8 - $C$8*$C$8/2)*$C$3 + N1970*$C$8*SQRT($C$3))</f>
        <v>0.996908697360062</v>
      </c>
      <c r="S1970" s="55" t="n">
        <f aca="false">EXP(($F$11 - $F$9 - $C$9*$C$9/2)*$C$3 + O1970*$C$9*SQRT($C$3))</f>
        <v>0.990122232308978</v>
      </c>
      <c r="T1970" s="55" t="n">
        <f aca="false">EXP(($F$11 - $F$10 - $C$10*$C$10/2)*$C$3 + P1970*$C$10*SQRT($C$3))</f>
        <v>0.976369350472923</v>
      </c>
      <c r="U1970" s="53" t="n">
        <f aca="false">$C$4 * (MAX(MAX(Q1970:T1970) - $C$2, 0))</f>
        <v>4.68299903484004</v>
      </c>
    </row>
    <row r="1971" customFormat="false" ht="13.8" hidden="false" customHeight="false" outlineLevel="0" collapsed="false">
      <c r="H1971" s="4" t="n">
        <v>1969</v>
      </c>
      <c r="I1971" s="17" t="n">
        <f aca="false">INDEX(Random!$F$2:$F$10003,($H1971-1)*$L$2 + I$2)</f>
        <v>-0.120914736808391</v>
      </c>
      <c r="J1971" s="17" t="n">
        <f aca="false">INDEX(Random!$F$2:$F$10003,($H1971-1)*$L$2 + J$2)</f>
        <v>0.425996375523655</v>
      </c>
      <c r="K1971" s="17" t="n">
        <f aca="false">INDEX(Random!$F$2:$F$10003,($H1971-1)*$L$2 + K$2)</f>
        <v>0.121428883586517</v>
      </c>
      <c r="L1971" s="37" t="n">
        <f aca="false">INDEX(Random!$F$2:$F$10003,($H1971-1)*$L$2 + L$2)</f>
        <v>-0.979313351046169</v>
      </c>
      <c r="M1971" s="29" t="n">
        <f aca="false" t="array" ref="M1971:P1971">TRANSPOSE(MMULT($B$28:$E$31, TRANSPOSE(I1971:L1971)))</f>
        <v>-0.120914736808391</v>
      </c>
      <c r="N1971" s="29" t="n">
        <v>0.26508108933063</v>
      </c>
      <c r="O1971" s="29" t="n">
        <v>0.0948381920682663</v>
      </c>
      <c r="P1971" s="29" t="n">
        <v>-0.767888323291593</v>
      </c>
      <c r="Q1971" s="55" t="n">
        <f aca="false">EXP(($F$11 - $F$7 - $C$7*$C$7/2)*$C$3 + M1971*$C$7*SQRT($C$3))</f>
        <v>1.00190730080039</v>
      </c>
      <c r="R1971" s="55" t="n">
        <f aca="false">EXP(($F$11 - $F$8 - $C$8*$C$8/2)*$C$3 + N1971*$C$8*SQRT($C$3))</f>
        <v>1.01441574015682</v>
      </c>
      <c r="S1971" s="55" t="n">
        <f aca="false">EXP(($F$11 - $F$9 - $C$9*$C$9/2)*$C$3 + O1971*$C$9*SQRT($C$3))</f>
        <v>1.0091700341777</v>
      </c>
      <c r="T1971" s="55" t="n">
        <f aca="false">EXP(($F$11 - $F$10 - $C$10*$C$10/2)*$C$3 + P1971*$C$10*SQRT($C$3))</f>
        <v>0.973390270382025</v>
      </c>
      <c r="U1971" s="53" t="n">
        <f aca="false">$C$4 * (MAX(MAX(Q1971:T1971) - $C$2, 0))</f>
        <v>14.4157401568199</v>
      </c>
    </row>
    <row r="1972" customFormat="false" ht="13.8" hidden="false" customHeight="false" outlineLevel="0" collapsed="false">
      <c r="H1972" s="4" t="n">
        <v>1970</v>
      </c>
      <c r="I1972" s="17" t="n">
        <f aca="false">INDEX(Random!$F$2:$F$10003,($H1972-1)*$L$2 + I$2)</f>
        <v>0.177197203863647</v>
      </c>
      <c r="J1972" s="17" t="n">
        <f aca="false">INDEX(Random!$F$2:$F$10003,($H1972-1)*$L$2 + J$2)</f>
        <v>-1.44818044687534</v>
      </c>
      <c r="K1972" s="17" t="n">
        <f aca="false">INDEX(Random!$F$2:$F$10003,($H1972-1)*$L$2 + K$2)</f>
        <v>0.236475494064175</v>
      </c>
      <c r="L1972" s="37" t="n">
        <f aca="false">INDEX(Random!$F$2:$F$10003,($H1972-1)*$L$2 + L$2)</f>
        <v>-0.522823612768966</v>
      </c>
      <c r="M1972" s="29" t="n">
        <f aca="false" t="array" ref="M1972:P1972">TRANSPOSE(MMULT($B$28:$E$31, TRANSPOSE(I1972:L1972)))</f>
        <v>0.177197203863647</v>
      </c>
      <c r="N1972" s="29" t="n">
        <v>-1.04312958756405</v>
      </c>
      <c r="O1972" s="29" t="n">
        <v>0.186576838631021</v>
      </c>
      <c r="P1972" s="29" t="n">
        <v>-0.694935179214612</v>
      </c>
      <c r="Q1972" s="55" t="n">
        <f aca="false">EXP(($F$11 - $F$7 - $C$7*$C$7/2)*$C$3 + M1972*$C$7*SQRT($C$3))</f>
        <v>1.01241584666075</v>
      </c>
      <c r="R1972" s="55" t="n">
        <f aca="false">EXP(($F$11 - $F$8 - $C$8*$C$8/2)*$C$3 + N1972*$C$8*SQRT($C$3))</f>
        <v>0.959554530954374</v>
      </c>
      <c r="S1972" s="55" t="n">
        <f aca="false">EXP(($F$11 - $F$9 - $C$9*$C$9/2)*$C$3 + O1972*$C$9*SQRT($C$3))</f>
        <v>1.01298225016811</v>
      </c>
      <c r="T1972" s="55" t="n">
        <f aca="false">EXP(($F$11 - $F$10 - $C$10*$C$10/2)*$C$3 + P1972*$C$10*SQRT($C$3))</f>
        <v>0.976003458445445</v>
      </c>
      <c r="U1972" s="53" t="n">
        <f aca="false">$C$4 * (MAX(MAX(Q1972:T1972) - $C$2, 0))</f>
        <v>12.9822501681101</v>
      </c>
    </row>
    <row r="1973" customFormat="false" ht="13.8" hidden="false" customHeight="false" outlineLevel="0" collapsed="false">
      <c r="H1973" s="4" t="n">
        <v>1971</v>
      </c>
      <c r="I1973" s="17" t="n">
        <f aca="false">INDEX(Random!$F$2:$F$10003,($H1973-1)*$L$2 + I$2)</f>
        <v>0.761367009854353</v>
      </c>
      <c r="J1973" s="17" t="n">
        <f aca="false">INDEX(Random!$F$2:$F$10003,($H1973-1)*$L$2 + J$2)</f>
        <v>2.94310697303417</v>
      </c>
      <c r="K1973" s="17" t="n">
        <f aca="false">INDEX(Random!$F$2:$F$10003,($H1973-1)*$L$2 + K$2)</f>
        <v>0.189171330357243</v>
      </c>
      <c r="L1973" s="37" t="n">
        <f aca="false">INDEX(Random!$F$2:$F$10003,($H1973-1)*$L$2 + L$2)</f>
        <v>0.937374990694534</v>
      </c>
      <c r="M1973" s="29" t="n">
        <f aca="false" t="array" ref="M1973:P1973">TRANSPOSE(MMULT($B$28:$E$31, TRANSPOSE(I1973:L1973)))</f>
        <v>0.761367009854353</v>
      </c>
      <c r="N1973" s="29" t="n">
        <v>2.80082984320908</v>
      </c>
      <c r="O1973" s="29" t="n">
        <v>0.666622293347528</v>
      </c>
      <c r="P1973" s="29" t="n">
        <v>1.8781177481726</v>
      </c>
      <c r="Q1973" s="55" t="n">
        <f aca="false">EXP(($F$11 - $F$7 - $C$7*$C$7/2)*$C$3 + M1973*$C$7*SQRT($C$3))</f>
        <v>1.03332870661633</v>
      </c>
      <c r="R1973" s="55" t="n">
        <f aca="false">EXP(($F$11 - $F$8 - $C$8*$C$8/2)*$C$3 + N1973*$C$8*SQRT($C$3))</f>
        <v>1.12984690736316</v>
      </c>
      <c r="S1973" s="55" t="n">
        <f aca="false">EXP(($F$11 - $F$9 - $C$9*$C$9/2)*$C$3 + O1973*$C$9*SQRT($C$3))</f>
        <v>1.03316672014839</v>
      </c>
      <c r="T1973" s="55" t="n">
        <f aca="false">EXP(($F$11 - $F$10 - $C$10*$C$10/2)*$C$3 + P1973*$C$10*SQRT($C$3))</f>
        <v>1.07279838330236</v>
      </c>
      <c r="U1973" s="53" t="n">
        <f aca="false">$C$4 * (MAX(MAX(Q1973:T1973) - $C$2, 0))</f>
        <v>129.84690736316</v>
      </c>
    </row>
    <row r="1974" customFormat="false" ht="13.8" hidden="false" customHeight="false" outlineLevel="0" collapsed="false">
      <c r="H1974" s="4" t="n">
        <v>1972</v>
      </c>
      <c r="I1974" s="17" t="n">
        <f aca="false">INDEX(Random!$F$2:$F$10003,($H1974-1)*$L$2 + I$2)</f>
        <v>-0.868683783028139</v>
      </c>
      <c r="J1974" s="17" t="n">
        <f aca="false">INDEX(Random!$F$2:$F$10003,($H1974-1)*$L$2 + J$2)</f>
        <v>0.393310496238417</v>
      </c>
      <c r="K1974" s="17" t="n">
        <f aca="false">INDEX(Random!$F$2:$F$10003,($H1974-1)*$L$2 + K$2)</f>
        <v>0.795247101005339</v>
      </c>
      <c r="L1974" s="37" t="n">
        <f aca="false">INDEX(Random!$F$2:$F$10003,($H1974-1)*$L$2 + L$2)</f>
        <v>1.54356225015792</v>
      </c>
      <c r="M1974" s="29" t="n">
        <f aca="false" t="array" ref="M1974:P1974">TRANSPOSE(MMULT($B$28:$E$31, TRANSPOSE(I1974:L1974)))</f>
        <v>-0.868683783028139</v>
      </c>
      <c r="N1974" s="29" t="n">
        <v>-0.214893506785421</v>
      </c>
      <c r="O1974" s="29" t="n">
        <v>0.427807877510336</v>
      </c>
      <c r="P1974" s="29" t="n">
        <v>0.940924185959575</v>
      </c>
      <c r="Q1974" s="55" t="n">
        <f aca="false">EXP(($F$11 - $F$7 - $C$7*$C$7/2)*$C$3 + M1974*$C$7*SQRT($C$3))</f>
        <v>0.976025630255672</v>
      </c>
      <c r="R1974" s="55" t="n">
        <f aca="false">EXP(($F$11 - $F$8 - $C$8*$C$8/2)*$C$3 + N1974*$C$8*SQRT($C$3))</f>
        <v>0.993932383747341</v>
      </c>
      <c r="S1974" s="55" t="n">
        <f aca="false">EXP(($F$11 - $F$9 - $C$9*$C$9/2)*$C$3 + O1974*$C$9*SQRT($C$3))</f>
        <v>1.02307551225431</v>
      </c>
      <c r="T1974" s="55" t="n">
        <f aca="false">EXP(($F$11 - $F$10 - $C$10*$C$10/2)*$C$3 + P1974*$C$10*SQRT($C$3))</f>
        <v>1.03647826450191</v>
      </c>
      <c r="U1974" s="53" t="n">
        <f aca="false">$C$4 * (MAX(MAX(Q1974:T1974) - $C$2, 0))</f>
        <v>36.4782645019099</v>
      </c>
    </row>
    <row r="1975" customFormat="false" ht="13.8" hidden="false" customHeight="false" outlineLevel="0" collapsed="false">
      <c r="H1975" s="4" t="n">
        <v>1973</v>
      </c>
      <c r="I1975" s="17" t="n">
        <f aca="false">INDEX(Random!$F$2:$F$10003,($H1975-1)*$L$2 + I$2)</f>
        <v>0.550172476017199</v>
      </c>
      <c r="J1975" s="17" t="n">
        <f aca="false">INDEX(Random!$F$2:$F$10003,($H1975-1)*$L$2 + J$2)</f>
        <v>-0.565645073032647</v>
      </c>
      <c r="K1975" s="17" t="n">
        <f aca="false">INDEX(Random!$F$2:$F$10003,($H1975-1)*$L$2 + K$2)</f>
        <v>0.520067878977216</v>
      </c>
      <c r="L1975" s="37" t="n">
        <f aca="false">INDEX(Random!$F$2:$F$10003,($H1975-1)*$L$2 + L$2)</f>
        <v>1.2867724488107</v>
      </c>
      <c r="M1975" s="29" t="n">
        <f aca="false" t="array" ref="M1975:P1975">TRANSPOSE(MMULT($B$28:$E$31, TRANSPOSE(I1975:L1975)))</f>
        <v>0.550172476017199</v>
      </c>
      <c r="N1975" s="29" t="n">
        <v>-0.11542415401004</v>
      </c>
      <c r="O1975" s="29" t="n">
        <v>0.650830723529756</v>
      </c>
      <c r="P1975" s="29" t="n">
        <v>1.20879660037257</v>
      </c>
      <c r="Q1975" s="55" t="n">
        <f aca="false">EXP(($F$11 - $F$7 - $C$7*$C$7/2)*$C$3 + M1975*$C$7*SQRT($C$3))</f>
        <v>1.02571869901928</v>
      </c>
      <c r="R1975" s="55" t="n">
        <f aca="false">EXP(($F$11 - $F$8 - $C$8*$C$8/2)*$C$3 + N1975*$C$8*SQRT($C$3))</f>
        <v>0.998143074677709</v>
      </c>
      <c r="S1975" s="55" t="n">
        <f aca="false">EXP(($F$11 - $F$9 - $C$9*$C$9/2)*$C$3 + O1975*$C$9*SQRT($C$3))</f>
        <v>1.03249637787661</v>
      </c>
      <c r="T1975" s="55" t="n">
        <f aca="false">EXP(($F$11 - $F$10 - $C$10*$C$10/2)*$C$3 + P1975*$C$10*SQRT($C$3))</f>
        <v>1.04673206712436</v>
      </c>
      <c r="U1975" s="53" t="n">
        <f aca="false">$C$4 * (MAX(MAX(Q1975:T1975) - $C$2, 0))</f>
        <v>46.7320671243601</v>
      </c>
    </row>
    <row r="1976" customFormat="false" ht="13.8" hidden="false" customHeight="false" outlineLevel="0" collapsed="false">
      <c r="H1976" s="4" t="n">
        <v>1974</v>
      </c>
      <c r="I1976" s="17" t="n">
        <f aca="false">INDEX(Random!$F$2:$F$10003,($H1976-1)*$L$2 + I$2)</f>
        <v>2.06958253532493</v>
      </c>
      <c r="J1976" s="17" t="n">
        <f aca="false">INDEX(Random!$F$2:$F$10003,($H1976-1)*$L$2 + J$2)</f>
        <v>2.3068062360851</v>
      </c>
      <c r="K1976" s="17" t="n">
        <f aca="false">INDEX(Random!$F$2:$F$10003,($H1976-1)*$L$2 + K$2)</f>
        <v>0.177898961012294</v>
      </c>
      <c r="L1976" s="37" t="n">
        <f aca="false">INDEX(Random!$F$2:$F$10003,($H1976-1)*$L$2 + L$2)</f>
        <v>-0.314875405246842</v>
      </c>
      <c r="M1976" s="29" t="n">
        <f aca="false" t="array" ref="M1976:P1976">TRANSPOSE(MMULT($B$28:$E$31, TRANSPOSE(I1976:L1976)))</f>
        <v>2.06958253532493</v>
      </c>
      <c r="N1976" s="29" t="n">
        <v>3.08950363766983</v>
      </c>
      <c r="O1976" s="29" t="n">
        <v>1.11264279624671</v>
      </c>
      <c r="P1976" s="29" t="n">
        <v>1.34556839085869</v>
      </c>
      <c r="Q1976" s="55" t="n">
        <f aca="false">EXP(($F$11 - $F$7 - $C$7*$C$7/2)*$C$3 + M1976*$C$7*SQRT($C$3))</f>
        <v>1.0817421991108</v>
      </c>
      <c r="R1976" s="55" t="n">
        <f aca="false">EXP(($F$11 - $F$8 - $C$8*$C$8/2)*$C$3 + N1976*$C$8*SQRT($C$3))</f>
        <v>1.14379396887504</v>
      </c>
      <c r="S1976" s="55" t="n">
        <f aca="false">EXP(($F$11 - $F$9 - $C$9*$C$9/2)*$C$3 + O1976*$C$9*SQRT($C$3))</f>
        <v>1.05228081586311</v>
      </c>
      <c r="T1976" s="55" t="n">
        <f aca="false">EXP(($F$11 - $F$10 - $C$10*$C$10/2)*$C$3 + P1976*$C$10*SQRT($C$3))</f>
        <v>1.05200656744456</v>
      </c>
      <c r="U1976" s="53" t="n">
        <f aca="false">$C$4 * (MAX(MAX(Q1976:T1976) - $C$2, 0))</f>
        <v>143.79396887504</v>
      </c>
    </row>
    <row r="1977" customFormat="false" ht="13.8" hidden="false" customHeight="false" outlineLevel="0" collapsed="false">
      <c r="H1977" s="4" t="n">
        <v>1975</v>
      </c>
      <c r="I1977" s="17" t="n">
        <f aca="false">INDEX(Random!$F$2:$F$10003,($H1977-1)*$L$2 + I$2)</f>
        <v>0.156456247574917</v>
      </c>
      <c r="J1977" s="17" t="n">
        <f aca="false">INDEX(Random!$F$2:$F$10003,($H1977-1)*$L$2 + J$2)</f>
        <v>-0.898164985964825</v>
      </c>
      <c r="K1977" s="17" t="n">
        <f aca="false">INDEX(Random!$F$2:$F$10003,($H1977-1)*$L$2 + K$2)</f>
        <v>-0.371706439957125</v>
      </c>
      <c r="L1977" s="37" t="n">
        <f aca="false">INDEX(Random!$F$2:$F$10003,($H1977-1)*$L$2 + L$2)</f>
        <v>1.25028467565653</v>
      </c>
      <c r="M1977" s="29" t="n">
        <f aca="false" t="array" ref="M1977:P1977">TRANSPOSE(MMULT($B$28:$E$31, TRANSPOSE(I1977:L1977)))</f>
        <v>0.156456247574917</v>
      </c>
      <c r="N1977" s="29" t="n">
        <v>-0.618684043623226</v>
      </c>
      <c r="O1977" s="29" t="n">
        <v>-0.344202755565338</v>
      </c>
      <c r="P1977" s="29" t="n">
        <v>0.893917120861488</v>
      </c>
      <c r="Q1977" s="55" t="n">
        <f aca="false">EXP(($F$11 - $F$7 - $C$7*$C$7/2)*$C$3 + M1977*$C$7*SQRT($C$3))</f>
        <v>1.0116811668086</v>
      </c>
      <c r="R1977" s="55" t="n">
        <f aca="false">EXP(($F$11 - $F$8 - $C$8*$C$8/2)*$C$3 + N1977*$C$8*SQRT($C$3))</f>
        <v>0.977020937417749</v>
      </c>
      <c r="S1977" s="55" t="n">
        <f aca="false">EXP(($F$11 - $F$9 - $C$9*$C$9/2)*$C$3 + O1977*$C$9*SQRT($C$3))</f>
        <v>0.991123294409976</v>
      </c>
      <c r="T1977" s="55" t="n">
        <f aca="false">EXP(($F$11 - $F$10 - $C$10*$C$10/2)*$C$3 + P1977*$C$10*SQRT($C$3))</f>
        <v>1.03468928399134</v>
      </c>
      <c r="U1977" s="53" t="n">
        <f aca="false">$C$4 * (MAX(MAX(Q1977:T1977) - $C$2, 0))</f>
        <v>34.68928399134</v>
      </c>
    </row>
    <row r="1978" customFormat="false" ht="13.8" hidden="false" customHeight="false" outlineLevel="0" collapsed="false">
      <c r="H1978" s="4" t="n">
        <v>1976</v>
      </c>
      <c r="I1978" s="17" t="n">
        <f aca="false">INDEX(Random!$F$2:$F$10003,($H1978-1)*$L$2 + I$2)</f>
        <v>0.493571103243107</v>
      </c>
      <c r="J1978" s="17" t="n">
        <f aca="false">INDEX(Random!$F$2:$F$10003,($H1978-1)*$L$2 + J$2)</f>
        <v>-1.02262801815749</v>
      </c>
      <c r="K1978" s="17" t="n">
        <f aca="false">INDEX(Random!$F$2:$F$10003,($H1978-1)*$L$2 + K$2)</f>
        <v>-1.08611298498107</v>
      </c>
      <c r="L1978" s="37" t="n">
        <f aca="false">INDEX(Random!$F$2:$F$10003,($H1978-1)*$L$2 + L$2)</f>
        <v>1.21503639402664</v>
      </c>
      <c r="M1978" s="29" t="n">
        <f aca="false" t="array" ref="M1978:P1978">TRANSPOSE(MMULT($B$28:$E$31, TRANSPOSE(I1978:L1978)))</f>
        <v>0.493571103243107</v>
      </c>
      <c r="N1978" s="29" t="n">
        <v>-0.512904583151101</v>
      </c>
      <c r="O1978" s="29" t="n">
        <v>-0.882259520911759</v>
      </c>
      <c r="P1978" s="29" t="n">
        <v>1.00034381162774</v>
      </c>
      <c r="Q1978" s="55" t="n">
        <f aca="false">EXP(($F$11 - $F$7 - $C$7*$C$7/2)*$C$3 + M1978*$C$7*SQRT($C$3))</f>
        <v>1.02368871240813</v>
      </c>
      <c r="R1978" s="55" t="n">
        <f aca="false">EXP(($F$11 - $F$8 - $C$8*$C$8/2)*$C$3 + N1978*$C$8*SQRT($C$3))</f>
        <v>0.981423147124291</v>
      </c>
      <c r="S1978" s="55" t="n">
        <f aca="false">EXP(($F$11 - $F$9 - $C$9*$C$9/2)*$C$3 + O1978*$C$9*SQRT($C$3))</f>
        <v>0.969446032335887</v>
      </c>
      <c r="T1978" s="55" t="n">
        <f aca="false">EXP(($F$11 - $F$10 - $C$10*$C$10/2)*$C$3 + P1978*$C$10*SQRT($C$3))</f>
        <v>1.03874406526404</v>
      </c>
      <c r="U1978" s="53" t="n">
        <f aca="false">$C$4 * (MAX(MAX(Q1978:T1978) - $C$2, 0))</f>
        <v>38.7440652640401</v>
      </c>
    </row>
    <row r="1979" customFormat="false" ht="13.8" hidden="false" customHeight="false" outlineLevel="0" collapsed="false">
      <c r="H1979" s="4" t="n">
        <v>1977</v>
      </c>
      <c r="I1979" s="17" t="n">
        <f aca="false">INDEX(Random!$F$2:$F$10003,($H1979-1)*$L$2 + I$2)</f>
        <v>-1.04855190845375</v>
      </c>
      <c r="J1979" s="17" t="n">
        <f aca="false">INDEX(Random!$F$2:$F$10003,($H1979-1)*$L$2 + J$2)</f>
        <v>-1.20203116750418</v>
      </c>
      <c r="K1979" s="17" t="n">
        <f aca="false">INDEX(Random!$F$2:$F$10003,($H1979-1)*$L$2 + K$2)</f>
        <v>0.0300480688006696</v>
      </c>
      <c r="L1979" s="37" t="n">
        <f aca="false">INDEX(Random!$F$2:$F$10003,($H1979-1)*$L$2 + L$2)</f>
        <v>-1.56418632400675</v>
      </c>
      <c r="M1979" s="29" t="n">
        <f aca="false" t="array" ref="M1979:P1979">TRANSPOSE(MMULT($B$28:$E$31, TRANSPOSE(I1979:L1979)))</f>
        <v>-1.04855190845375</v>
      </c>
      <c r="N1979" s="29" t="n">
        <v>-1.5917459864776</v>
      </c>
      <c r="O1979" s="29" t="n">
        <v>-0.45524269966107</v>
      </c>
      <c r="P1979" s="29" t="n">
        <v>-2.11714171316412</v>
      </c>
      <c r="Q1979" s="55" t="n">
        <f aca="false">EXP(($F$11 - $F$7 - $C$7*$C$7/2)*$C$3 + M1979*$C$7*SQRT($C$3))</f>
        <v>0.969900474074393</v>
      </c>
      <c r="R1979" s="55" t="n">
        <f aca="false">EXP(($F$11 - $F$8 - $C$8*$C$8/2)*$C$3 + N1979*$C$8*SQRT($C$3))</f>
        <v>0.93744018163873</v>
      </c>
      <c r="S1979" s="55" t="n">
        <f aca="false">EXP(($F$11 - $F$9 - $C$9*$C$9/2)*$C$3 + O1979*$C$9*SQRT($C$3))</f>
        <v>0.986610369443888</v>
      </c>
      <c r="T1979" s="55" t="n">
        <f aca="false">EXP(($F$11 - $F$10 - $C$10*$C$10/2)*$C$3 + P1979*$C$10*SQRT($C$3))</f>
        <v>0.926301744700081</v>
      </c>
      <c r="U1979" s="53" t="n">
        <f aca="false">$C$4 * (MAX(MAX(Q1979:T1979) - $C$2, 0))</f>
        <v>0</v>
      </c>
    </row>
    <row r="1980" customFormat="false" ht="13.8" hidden="false" customHeight="false" outlineLevel="0" collapsed="false">
      <c r="H1980" s="4" t="n">
        <v>1978</v>
      </c>
      <c r="I1980" s="17" t="n">
        <f aca="false">INDEX(Random!$F$2:$F$10003,($H1980-1)*$L$2 + I$2)</f>
        <v>0.0752248517054744</v>
      </c>
      <c r="J1980" s="17" t="n">
        <f aca="false">INDEX(Random!$F$2:$F$10003,($H1980-1)*$L$2 + J$2)</f>
        <v>0.724621769347141</v>
      </c>
      <c r="K1980" s="17" t="n">
        <f aca="false">INDEX(Random!$F$2:$F$10003,($H1980-1)*$L$2 + K$2)</f>
        <v>-1.44033723470326</v>
      </c>
      <c r="L1980" s="37" t="n">
        <f aca="false">INDEX(Random!$F$2:$F$10003,($H1980-1)*$L$2 + L$2)</f>
        <v>0.924509569203269</v>
      </c>
      <c r="M1980" s="29" t="n">
        <f aca="false" t="array" ref="M1980:P1980">TRANSPOSE(MMULT($B$28:$E$31, TRANSPOSE(I1980:L1980)))</f>
        <v>0.0752248517054744</v>
      </c>
      <c r="N1980" s="29" t="n">
        <v>0.621451395987129</v>
      </c>
      <c r="O1980" s="29" t="n">
        <v>-1.24904623284993</v>
      </c>
      <c r="P1980" s="29" t="n">
        <v>0.971965124419012</v>
      </c>
      <c r="Q1980" s="55" t="n">
        <f aca="false">EXP(($F$11 - $F$7 - $C$7*$C$7/2)*$C$3 + M1980*$C$7*SQRT($C$3))</f>
        <v>1.00880894218519</v>
      </c>
      <c r="R1980" s="55" t="n">
        <f aca="false">EXP(($F$11 - $F$8 - $C$8*$C$8/2)*$C$3 + N1980*$C$8*SQRT($C$3))</f>
        <v>1.02989675497542</v>
      </c>
      <c r="S1980" s="55" t="n">
        <f aca="false">EXP(($F$11 - $F$9 - $C$9*$C$9/2)*$C$3 + O1980*$C$9*SQRT($C$3))</f>
        <v>0.954941301135397</v>
      </c>
      <c r="T1980" s="55" t="n">
        <f aca="false">EXP(($F$11 - $F$10 - $C$10*$C$10/2)*$C$3 + P1980*$C$10*SQRT($C$3))</f>
        <v>1.03766130638613</v>
      </c>
      <c r="U1980" s="53" t="n">
        <f aca="false">$C$4 * (MAX(MAX(Q1980:T1980) - $C$2, 0))</f>
        <v>37.66130638613</v>
      </c>
    </row>
    <row r="1981" customFormat="false" ht="13.8" hidden="false" customHeight="false" outlineLevel="0" collapsed="false">
      <c r="H1981" s="4" t="n">
        <v>1979</v>
      </c>
      <c r="I1981" s="17" t="n">
        <f aca="false">INDEX(Random!$F$2:$F$10003,($H1981-1)*$L$2 + I$2)</f>
        <v>0.155553826515835</v>
      </c>
      <c r="J1981" s="17" t="n">
        <f aca="false">INDEX(Random!$F$2:$F$10003,($H1981-1)*$L$2 + J$2)</f>
        <v>-2.1318843306441</v>
      </c>
      <c r="K1981" s="17" t="n">
        <f aca="false">INDEX(Random!$F$2:$F$10003,($H1981-1)*$L$2 + K$2)</f>
        <v>1.10895890939251</v>
      </c>
      <c r="L1981" s="37" t="n">
        <f aca="false">INDEX(Random!$F$2:$F$10003,($H1981-1)*$L$2 + L$2)</f>
        <v>-2.29102056070448</v>
      </c>
      <c r="M1981" s="29" t="n">
        <f aca="false" t="array" ref="M1981:P1981">TRANSPOSE(MMULT($B$28:$E$31, TRANSPOSE(I1981:L1981)))</f>
        <v>0.155553826515835</v>
      </c>
      <c r="N1981" s="29" t="n">
        <v>-1.59953632114243</v>
      </c>
      <c r="O1981" s="29" t="n">
        <v>0.935584660459287</v>
      </c>
      <c r="P1981" s="29" t="n">
        <v>-2.33212210119512</v>
      </c>
      <c r="Q1981" s="55" t="n">
        <f aca="false">EXP(($F$11 - $F$7 - $C$7*$C$7/2)*$C$3 + M1981*$C$7*SQRT($C$3))</f>
        <v>1.01164921362957</v>
      </c>
      <c r="R1981" s="55" t="n">
        <f aca="false">EXP(($F$11 - $F$8 - $C$8*$C$8/2)*$C$3 + N1981*$C$8*SQRT($C$3))</f>
        <v>0.937129856672604</v>
      </c>
      <c r="S1981" s="55" t="n">
        <f aca="false">EXP(($F$11 - $F$9 - $C$9*$C$9/2)*$C$3 + O1981*$C$9*SQRT($C$3))</f>
        <v>1.04465106915673</v>
      </c>
      <c r="T1981" s="55" t="n">
        <f aca="false">EXP(($F$11 - $F$10 - $C$10*$C$10/2)*$C$3 + P1981*$C$10*SQRT($C$3))</f>
        <v>0.919012303799132</v>
      </c>
      <c r="U1981" s="53" t="n">
        <f aca="false">$C$4 * (MAX(MAX(Q1981:T1981) - $C$2, 0))</f>
        <v>44.6510691567299</v>
      </c>
    </row>
    <row r="1982" customFormat="false" ht="13.8" hidden="false" customHeight="false" outlineLevel="0" collapsed="false">
      <c r="H1982" s="4" t="n">
        <v>1980</v>
      </c>
      <c r="I1982" s="17" t="n">
        <f aca="false">INDEX(Random!$F$2:$F$10003,($H1982-1)*$L$2 + I$2)</f>
        <v>-1.4812513201455</v>
      </c>
      <c r="J1982" s="17" t="n">
        <f aca="false">INDEX(Random!$F$2:$F$10003,($H1982-1)*$L$2 + J$2)</f>
        <v>0.591423034274502</v>
      </c>
      <c r="K1982" s="17" t="n">
        <f aca="false">INDEX(Random!$F$2:$F$10003,($H1982-1)*$L$2 + K$2)</f>
        <v>-0.797372146272785</v>
      </c>
      <c r="L1982" s="37" t="n">
        <f aca="false">INDEX(Random!$F$2:$F$10003,($H1982-1)*$L$2 + L$2)</f>
        <v>-0.650539092554268</v>
      </c>
      <c r="M1982" s="29" t="n">
        <f aca="false" t="array" ref="M1982:P1982">TRANSPOSE(MMULT($B$28:$E$31, TRANSPOSE(I1982:L1982)))</f>
        <v>-1.4812513201455</v>
      </c>
      <c r="N1982" s="29" t="n">
        <v>-0.42939073594333</v>
      </c>
      <c r="O1982" s="29" t="n">
        <v>-1.26043421912737</v>
      </c>
      <c r="P1982" s="29" t="n">
        <v>-1.14664450512539</v>
      </c>
      <c r="Q1982" s="55" t="n">
        <f aca="false">EXP(($F$11 - $F$7 - $C$7*$C$7/2)*$C$3 + M1982*$C$7*SQRT($C$3))</f>
        <v>0.955322502835215</v>
      </c>
      <c r="R1982" s="55" t="n">
        <f aca="false">EXP(($F$11 - $F$8 - $C$8*$C$8/2)*$C$3 + N1982*$C$8*SQRT($C$3))</f>
        <v>0.984912739299891</v>
      </c>
      <c r="S1982" s="55" t="n">
        <f aca="false">EXP(($F$11 - $F$9 - $C$9*$C$9/2)*$C$3 + O1982*$C$9*SQRT($C$3))</f>
        <v>0.954494449035677</v>
      </c>
      <c r="T1982" s="55" t="n">
        <f aca="false">EXP(($F$11 - $F$10 - $C$10*$C$10/2)*$C$3 + P1982*$C$10*SQRT($C$3))</f>
        <v>0.959935228783777</v>
      </c>
      <c r="U1982" s="53" t="n">
        <f aca="false">$C$4 * (MAX(MAX(Q1982:T1982) - $C$2, 0))</f>
        <v>0</v>
      </c>
    </row>
    <row r="1983" customFormat="false" ht="13.8" hidden="false" customHeight="false" outlineLevel="0" collapsed="false">
      <c r="H1983" s="4" t="n">
        <v>1981</v>
      </c>
      <c r="I1983" s="17" t="n">
        <f aca="false">INDEX(Random!$F$2:$F$10003,($H1983-1)*$L$2 + I$2)</f>
        <v>-1.36249033417941</v>
      </c>
      <c r="J1983" s="17" t="n">
        <f aca="false">INDEX(Random!$F$2:$F$10003,($H1983-1)*$L$2 + J$2)</f>
        <v>-0.040188926282799</v>
      </c>
      <c r="K1983" s="17" t="n">
        <f aca="false">INDEX(Random!$F$2:$F$10003,($H1983-1)*$L$2 + K$2)</f>
        <v>0.759903187722034</v>
      </c>
      <c r="L1983" s="37" t="n">
        <f aca="false">INDEX(Random!$F$2:$F$10003,($H1983-1)*$L$2 + L$2)</f>
        <v>1.22759123888615</v>
      </c>
      <c r="M1983" s="29" t="n">
        <f aca="false" t="array" ref="M1983:P1983">TRANSPOSE(MMULT($B$28:$E$31, TRANSPOSE(I1983:L1983)))</f>
        <v>-1.36249033417941</v>
      </c>
      <c r="N1983" s="29" t="n">
        <v>-0.859160101569266</v>
      </c>
      <c r="O1983" s="29" t="n">
        <v>0.176872555328828</v>
      </c>
      <c r="P1983" s="29" t="n">
        <v>0.324365768801456</v>
      </c>
      <c r="Q1983" s="55" t="n">
        <f aca="false">EXP(($F$11 - $F$7 - $C$7*$C$7/2)*$C$3 + M1983*$C$7*SQRT($C$3))</f>
        <v>0.959301693609149</v>
      </c>
      <c r="R1983" s="55" t="n">
        <f aca="false">EXP(($F$11 - $F$8 - $C$8*$C$8/2)*$C$3 + N1983*$C$8*SQRT($C$3))</f>
        <v>0.967086409383612</v>
      </c>
      <c r="S1983" s="55" t="n">
        <f aca="false">EXP(($F$11 - $F$9 - $C$9*$C$9/2)*$C$3 + O1983*$C$9*SQRT($C$3))</f>
        <v>1.01257830676624</v>
      </c>
      <c r="T1983" s="55" t="n">
        <f aca="false">EXP(($F$11 - $F$10 - $C$10*$C$10/2)*$C$3 + P1983*$C$10*SQRT($C$3))</f>
        <v>1.01325726931176</v>
      </c>
      <c r="U1983" s="53" t="n">
        <f aca="false">$C$4 * (MAX(MAX(Q1983:T1983) - $C$2, 0))</f>
        <v>13.2572693117601</v>
      </c>
    </row>
    <row r="1984" customFormat="false" ht="13.8" hidden="false" customHeight="false" outlineLevel="0" collapsed="false">
      <c r="H1984" s="4" t="n">
        <v>1982</v>
      </c>
      <c r="I1984" s="17" t="n">
        <f aca="false">INDEX(Random!$F$2:$F$10003,($H1984-1)*$L$2 + I$2)</f>
        <v>0.967140700759432</v>
      </c>
      <c r="J1984" s="17" t="n">
        <f aca="false">INDEX(Random!$F$2:$F$10003,($H1984-1)*$L$2 + J$2)</f>
        <v>-0.137133682920825</v>
      </c>
      <c r="K1984" s="17" t="n">
        <f aca="false">INDEX(Random!$F$2:$F$10003,($H1984-1)*$L$2 + K$2)</f>
        <v>1.42857764746911</v>
      </c>
      <c r="L1984" s="37" t="n">
        <f aca="false">INDEX(Random!$F$2:$F$10003,($H1984-1)*$L$2 + L$2)</f>
        <v>-0.720683955344419</v>
      </c>
      <c r="M1984" s="29" t="n">
        <f aca="false" t="array" ref="M1984:P1984">TRANSPOSE(MMULT($B$28:$E$31, TRANSPOSE(I1984:L1984)))</f>
        <v>0.967140700759432</v>
      </c>
      <c r="N1984" s="29" t="n">
        <v>0.478227145624589</v>
      </c>
      <c r="O1984" s="29" t="n">
        <v>1.67673933664182</v>
      </c>
      <c r="P1984" s="29" t="n">
        <v>-0.134418320290766</v>
      </c>
      <c r="Q1984" s="55" t="n">
        <f aca="false">EXP(($F$11 - $F$7 - $C$7*$C$7/2)*$C$3 + M1984*$C$7*SQRT($C$3))</f>
        <v>1.04079768558646</v>
      </c>
      <c r="R1984" s="55" t="n">
        <f aca="false">EXP(($F$11 - $F$8 - $C$8*$C$8/2)*$C$3 + N1984*$C$8*SQRT($C$3))</f>
        <v>1.02364678305451</v>
      </c>
      <c r="S1984" s="55" t="n">
        <f aca="false">EXP(($F$11 - $F$9 - $C$9*$C$9/2)*$C$3 + O1984*$C$9*SQRT($C$3))</f>
        <v>1.07696228795625</v>
      </c>
      <c r="T1984" s="55" t="n">
        <f aca="false">EXP(($F$11 - $F$10 - $C$10*$C$10/2)*$C$3 + P1984*$C$10*SQRT($C$3))</f>
        <v>0.996316645732275</v>
      </c>
      <c r="U1984" s="53" t="n">
        <f aca="false">$C$4 * (MAX(MAX(Q1984:T1984) - $C$2, 0))</f>
        <v>76.9622879562499</v>
      </c>
    </row>
    <row r="1985" customFormat="false" ht="13.8" hidden="false" customHeight="false" outlineLevel="0" collapsed="false">
      <c r="H1985" s="4" t="n">
        <v>1983</v>
      </c>
      <c r="I1985" s="17" t="n">
        <f aca="false">INDEX(Random!$F$2:$F$10003,($H1985-1)*$L$2 + I$2)</f>
        <v>-0.439210736049042</v>
      </c>
      <c r="J1985" s="17" t="n">
        <f aca="false">INDEX(Random!$F$2:$F$10003,($H1985-1)*$L$2 + J$2)</f>
        <v>0.55706483685535</v>
      </c>
      <c r="K1985" s="17" t="n">
        <f aca="false">INDEX(Random!$F$2:$F$10003,($H1985-1)*$L$2 + K$2)</f>
        <v>-1.01156945370228</v>
      </c>
      <c r="L1985" s="37" t="n">
        <f aca="false">INDEX(Random!$F$2:$F$10003,($H1985-1)*$L$2 + L$2)</f>
        <v>-1.30305818517444</v>
      </c>
      <c r="M1985" s="29" t="n">
        <f aca="false" t="array" ref="M1985:P1985">TRANSPOSE(MMULT($B$28:$E$31, TRANSPOSE(I1985:L1985)))</f>
        <v>-0.439210736049042</v>
      </c>
      <c r="N1985" s="29" t="n">
        <v>0.1759759888596</v>
      </c>
      <c r="O1985" s="29" t="n">
        <v>-1.06196373454502</v>
      </c>
      <c r="P1985" s="29" t="n">
        <v>-1.17123523489235</v>
      </c>
      <c r="Q1985" s="55" t="n">
        <f aca="false">EXP(($F$11 - $F$7 - $C$7*$C$7/2)*$C$3 + M1985*$C$7*SQRT($C$3))</f>
        <v>0.990807634743063</v>
      </c>
      <c r="R1985" s="55" t="n">
        <f aca="false">EXP(($F$11 - $F$8 - $C$8*$C$8/2)*$C$3 + N1985*$C$8*SQRT($C$3))</f>
        <v>1.01058144621208</v>
      </c>
      <c r="S1985" s="55" t="n">
        <f aca="false">EXP(($F$11 - $F$9 - $C$9*$C$9/2)*$C$3 + O1985*$C$9*SQRT($C$3))</f>
        <v>0.962312232960435</v>
      </c>
      <c r="T1985" s="55" t="n">
        <f aca="false">EXP(($F$11 - $F$10 - $C$10*$C$10/2)*$C$3 + P1985*$C$10*SQRT($C$3))</f>
        <v>0.959068118238903</v>
      </c>
      <c r="U1985" s="53" t="n">
        <f aca="false">$C$4 * (MAX(MAX(Q1985:T1985) - $C$2, 0))</f>
        <v>10.5814462120799</v>
      </c>
    </row>
    <row r="1986" customFormat="false" ht="13.8" hidden="false" customHeight="false" outlineLevel="0" collapsed="false">
      <c r="H1986" s="4" t="n">
        <v>1984</v>
      </c>
      <c r="I1986" s="17" t="n">
        <f aca="false">INDEX(Random!$F$2:$F$10003,($H1986-1)*$L$2 + I$2)</f>
        <v>-0.230803110322883</v>
      </c>
      <c r="J1986" s="17" t="n">
        <f aca="false">INDEX(Random!$F$2:$F$10003,($H1986-1)*$L$2 + J$2)</f>
        <v>2.46911901238082</v>
      </c>
      <c r="K1986" s="17" t="n">
        <f aca="false">INDEX(Random!$F$2:$F$10003,($H1986-1)*$L$2 + K$2)</f>
        <v>-1.31716944807805</v>
      </c>
      <c r="L1986" s="37" t="n">
        <f aca="false">INDEX(Random!$F$2:$F$10003,($H1986-1)*$L$2 + L$2)</f>
        <v>-0.811941105741537</v>
      </c>
      <c r="M1986" s="29" t="n">
        <f aca="false" t="array" ref="M1986:P1986">TRANSPOSE(MMULT($B$28:$E$31, TRANSPOSE(I1986:L1986)))</f>
        <v>-0.230803110322883</v>
      </c>
      <c r="N1986" s="29" t="n">
        <v>1.82181347059801</v>
      </c>
      <c r="O1986" s="29" t="n">
        <v>-1.13315122013721</v>
      </c>
      <c r="P1986" s="29" t="n">
        <v>-0.195551920164712</v>
      </c>
      <c r="Q1986" s="55" t="n">
        <f aca="false">EXP(($F$11 - $F$7 - $C$7*$C$7/2)*$C$3 + M1986*$C$7*SQRT($C$3))</f>
        <v>0.998061272902623</v>
      </c>
      <c r="R1986" s="55" t="n">
        <f aca="false">EXP(($F$11 - $F$8 - $C$8*$C$8/2)*$C$3 + N1986*$C$8*SQRT($C$3))</f>
        <v>1.08380061055949</v>
      </c>
      <c r="S1986" s="55" t="n">
        <f aca="false">EXP(($F$11 - $F$9 - $C$9*$C$9/2)*$C$3 + O1986*$C$9*SQRT($C$3))</f>
        <v>0.959500809229922</v>
      </c>
      <c r="T1986" s="55" t="n">
        <f aca="false">EXP(($F$11 - $F$10 - $C$10*$C$10/2)*$C$3 + P1986*$C$10*SQRT($C$3))</f>
        <v>0.994080773743165</v>
      </c>
      <c r="U1986" s="53" t="n">
        <f aca="false">$C$4 * (MAX(MAX(Q1986:T1986) - $C$2, 0))</f>
        <v>83.80061055949</v>
      </c>
    </row>
    <row r="1987" customFormat="false" ht="13.8" hidden="false" customHeight="false" outlineLevel="0" collapsed="false">
      <c r="H1987" s="4" t="n">
        <v>1985</v>
      </c>
      <c r="I1987" s="17" t="n">
        <f aca="false">INDEX(Random!$F$2:$F$10003,($H1987-1)*$L$2 + I$2)</f>
        <v>-0.553182136428672</v>
      </c>
      <c r="J1987" s="17" t="n">
        <f aca="false">INDEX(Random!$F$2:$F$10003,($H1987-1)*$L$2 + J$2)</f>
        <v>1.53440468869825</v>
      </c>
      <c r="K1987" s="17" t="n">
        <f aca="false">INDEX(Random!$F$2:$F$10003,($H1987-1)*$L$2 + K$2)</f>
        <v>0.671191411894729</v>
      </c>
      <c r="L1987" s="37" t="n">
        <f aca="false">INDEX(Random!$F$2:$F$10003,($H1987-1)*$L$2 + L$2)</f>
        <v>0.251399468472657</v>
      </c>
      <c r="M1987" s="29" t="n">
        <f aca="false" t="array" ref="M1987:P1987">TRANSPOSE(MMULT($B$28:$E$31, TRANSPOSE(I1987:L1987)))</f>
        <v>-0.553182136428672</v>
      </c>
      <c r="N1987" s="29" t="n">
        <v>0.883366174052212</v>
      </c>
      <c r="O1987" s="29" t="n">
        <v>0.512111669540627</v>
      </c>
      <c r="P1987" s="29" t="n">
        <v>0.306645432210756</v>
      </c>
      <c r="Q1987" s="55" t="n">
        <f aca="false">EXP(($F$11 - $F$7 - $C$7*$C$7/2)*$C$3 + M1987*$C$7*SQRT($C$3))</f>
        <v>0.986863176516091</v>
      </c>
      <c r="R1987" s="55" t="n">
        <f aca="false">EXP(($F$11 - $F$8 - $C$8*$C$8/2)*$C$3 + N1987*$C$8*SQRT($C$3))</f>
        <v>1.04142496854181</v>
      </c>
      <c r="S1987" s="55" t="n">
        <f aca="false">EXP(($F$11 - $F$9 - $C$9*$C$9/2)*$C$3 + O1987*$C$9*SQRT($C$3))</f>
        <v>1.0266265004545</v>
      </c>
      <c r="T1987" s="55" t="n">
        <f aca="false">EXP(($F$11 - $F$10 - $C$10*$C$10/2)*$C$3 + P1987*$C$10*SQRT($C$3))</f>
        <v>1.01259762832151</v>
      </c>
      <c r="U1987" s="53" t="n">
        <f aca="false">$C$4 * (MAX(MAX(Q1987:T1987) - $C$2, 0))</f>
        <v>41.42496854181</v>
      </c>
    </row>
    <row r="1988" customFormat="false" ht="13.8" hidden="false" customHeight="false" outlineLevel="0" collapsed="false">
      <c r="H1988" s="4" t="n">
        <v>1986</v>
      </c>
      <c r="I1988" s="17" t="n">
        <f aca="false">INDEX(Random!$F$2:$F$10003,($H1988-1)*$L$2 + I$2)</f>
        <v>-0.614826624447324</v>
      </c>
      <c r="J1988" s="17" t="n">
        <f aca="false">INDEX(Random!$F$2:$F$10003,($H1988-1)*$L$2 + J$2)</f>
        <v>-1.63466712369597</v>
      </c>
      <c r="K1988" s="17" t="n">
        <f aca="false">INDEX(Random!$F$2:$F$10003,($H1988-1)*$L$2 + K$2)</f>
        <v>0.494304533012272</v>
      </c>
      <c r="L1988" s="37" t="n">
        <f aca="false">INDEX(Random!$F$2:$F$10003,($H1988-1)*$L$2 + L$2)</f>
        <v>0.399276328533612</v>
      </c>
      <c r="M1988" s="29" t="n">
        <f aca="false" t="array" ref="M1988:P1988">TRANSPOSE(MMULT($B$28:$E$31, TRANSPOSE(I1988:L1988)))</f>
        <v>-0.614826624447324</v>
      </c>
      <c r="N1988" s="29" t="n">
        <v>-1.67218214873506</v>
      </c>
      <c r="O1988" s="29" t="n">
        <v>0.108752595425982</v>
      </c>
      <c r="P1988" s="29" t="n">
        <v>-0.374421907945668</v>
      </c>
      <c r="Q1988" s="55" t="n">
        <f aca="false">EXP(($F$11 - $F$7 - $C$7*$C$7/2)*$C$3 + M1988*$C$7*SQRT($C$3))</f>
        <v>0.984736258180896</v>
      </c>
      <c r="R1988" s="55" t="n">
        <f aca="false">EXP(($F$11 - $F$8 - $C$8*$C$8/2)*$C$3 + N1988*$C$8*SQRT($C$3))</f>
        <v>0.934240979201439</v>
      </c>
      <c r="S1988" s="55" t="n">
        <f aca="false">EXP(($F$11 - $F$9 - $C$9*$C$9/2)*$C$3 + O1988*$C$9*SQRT($C$3))</f>
        <v>1.00974732538847</v>
      </c>
      <c r="T1988" s="55" t="n">
        <f aca="false">EXP(($F$11 - $F$10 - $C$10*$C$10/2)*$C$3 + P1988*$C$10*SQRT($C$3))</f>
        <v>0.987567641958428</v>
      </c>
      <c r="U1988" s="53" t="n">
        <f aca="false">$C$4 * (MAX(MAX(Q1988:T1988) - $C$2, 0))</f>
        <v>9.7473253884699</v>
      </c>
    </row>
    <row r="1989" customFormat="false" ht="13.8" hidden="false" customHeight="false" outlineLevel="0" collapsed="false">
      <c r="H1989" s="4" t="n">
        <v>1987</v>
      </c>
      <c r="I1989" s="17" t="n">
        <f aca="false">INDEX(Random!$F$2:$F$10003,($H1989-1)*$L$2 + I$2)</f>
        <v>2.69436207438091</v>
      </c>
      <c r="J1989" s="17" t="n">
        <f aca="false">INDEX(Random!$F$2:$F$10003,($H1989-1)*$L$2 + J$2)</f>
        <v>0.799380067963606</v>
      </c>
      <c r="K1989" s="17" t="n">
        <f aca="false">INDEX(Random!$F$2:$F$10003,($H1989-1)*$L$2 + K$2)</f>
        <v>1.06668790574654</v>
      </c>
      <c r="L1989" s="37" t="n">
        <f aca="false">INDEX(Random!$F$2:$F$10003,($H1989-1)*$L$2 + L$2)</f>
        <v>0.0620320838225173</v>
      </c>
      <c r="M1989" s="29" t="n">
        <f aca="false" t="array" ref="M1989:P1989">TRANSPOSE(MMULT($B$28:$E$31, TRANSPOSE(I1989:L1989)))</f>
        <v>2.69436207438091</v>
      </c>
      <c r="N1989" s="29" t="n">
        <v>2.27104425058621</v>
      </c>
      <c r="O1989" s="29" t="n">
        <v>2.06735977862232</v>
      </c>
      <c r="P1989" s="29" t="n">
        <v>1.61108114463099</v>
      </c>
      <c r="Q1989" s="55" t="n">
        <f aca="false">EXP(($F$11 - $F$7 - $C$7*$C$7/2)*$C$3 + M1989*$C$7*SQRT($C$3))</f>
        <v>1.10565749111599</v>
      </c>
      <c r="R1989" s="55" t="n">
        <f aca="false">EXP(($F$11 - $F$8 - $C$8*$C$8/2)*$C$3 + N1989*$C$8*SQRT($C$3))</f>
        <v>1.10469166037923</v>
      </c>
      <c r="S1989" s="55" t="n">
        <f aca="false">EXP(($F$11 - $F$9 - $C$9*$C$9/2)*$C$3 + O1989*$C$9*SQRT($C$3))</f>
        <v>1.09439191680812</v>
      </c>
      <c r="T1989" s="55" t="n">
        <f aca="false">EXP(($F$11 - $F$10 - $C$10*$C$10/2)*$C$3 + P1989*$C$10*SQRT($C$3))</f>
        <v>1.06232186449567</v>
      </c>
      <c r="U1989" s="53" t="n">
        <f aca="false">$C$4 * (MAX(MAX(Q1989:T1989) - $C$2, 0))</f>
        <v>105.65749111599</v>
      </c>
    </row>
    <row r="1990" customFormat="false" ht="13.8" hidden="false" customHeight="false" outlineLevel="0" collapsed="false">
      <c r="H1990" s="4" t="n">
        <v>1988</v>
      </c>
      <c r="I1990" s="17" t="n">
        <f aca="false">INDEX(Random!$F$2:$F$10003,($H1990-1)*$L$2 + I$2)</f>
        <v>-0.50318078240368</v>
      </c>
      <c r="J1990" s="17" t="n">
        <f aca="false">INDEX(Random!$F$2:$F$10003,($H1990-1)*$L$2 + J$2)</f>
        <v>-0.24655240755777</v>
      </c>
      <c r="K1990" s="17" t="n">
        <f aca="false">INDEX(Random!$F$2:$F$10003,($H1990-1)*$L$2 + K$2)</f>
        <v>-0.760847222502133</v>
      </c>
      <c r="L1990" s="37" t="n">
        <f aca="false">INDEX(Random!$F$2:$F$10003,($H1990-1)*$L$2 + L$2)</f>
        <v>-0.01455126119148</v>
      </c>
      <c r="M1990" s="29" t="n">
        <f aca="false" t="array" ref="M1990:P1990">TRANSPOSE(MMULT($B$28:$E$31, TRANSPOSE(I1990:L1990)))</f>
        <v>-0.50318078240368</v>
      </c>
      <c r="N1990" s="29" t="n">
        <v>-0.501411359879348</v>
      </c>
      <c r="O1990" s="29" t="n">
        <v>-0.910326962800274</v>
      </c>
      <c r="P1990" s="29" t="n">
        <v>-0.330237451184928</v>
      </c>
      <c r="Q1990" s="55" t="n">
        <f aca="false">EXP(($F$11 - $F$7 - $C$7*$C$7/2)*$C$3 + M1990*$C$7*SQRT($C$3))</f>
        <v>0.988591745941341</v>
      </c>
      <c r="R1990" s="55" t="n">
        <f aca="false">EXP(($F$11 - $F$8 - $C$8*$C$8/2)*$C$3 + N1990*$C$8*SQRT($C$3))</f>
        <v>0.981902652127284</v>
      </c>
      <c r="S1990" s="55" t="n">
        <f aca="false">EXP(($F$11 - $F$9 - $C$9*$C$9/2)*$C$3 + O1990*$C$9*SQRT($C$3))</f>
        <v>0.968328351458176</v>
      </c>
      <c r="T1990" s="55" t="n">
        <f aca="false">EXP(($F$11 - $F$10 - $C$10*$C$10/2)*$C$3 + P1990*$C$10*SQRT($C$3))</f>
        <v>0.989172535988949</v>
      </c>
      <c r="U1990" s="53" t="n">
        <f aca="false">$C$4 * (MAX(MAX(Q1990:T1990) - $C$2, 0))</f>
        <v>0</v>
      </c>
    </row>
    <row r="1991" customFormat="false" ht="13.8" hidden="false" customHeight="false" outlineLevel="0" collapsed="false">
      <c r="H1991" s="4" t="n">
        <v>1989</v>
      </c>
      <c r="I1991" s="17" t="n">
        <f aca="false">INDEX(Random!$F$2:$F$10003,($H1991-1)*$L$2 + I$2)</f>
        <v>-0.549730060308157</v>
      </c>
      <c r="J1991" s="17" t="n">
        <f aca="false">INDEX(Random!$F$2:$F$10003,($H1991-1)*$L$2 + J$2)</f>
        <v>-1.77180693279923</v>
      </c>
      <c r="K1991" s="17" t="n">
        <f aca="false">INDEX(Random!$F$2:$F$10003,($H1991-1)*$L$2 + K$2)</f>
        <v>0.239078011872001</v>
      </c>
      <c r="L1991" s="37" t="n">
        <f aca="false">INDEX(Random!$F$2:$F$10003,($H1991-1)*$L$2 + L$2)</f>
        <v>-2.02991496982394</v>
      </c>
      <c r="M1991" s="29" t="n">
        <f aca="false" t="array" ref="M1991:P1991">TRANSPOSE(MMULT($B$28:$E$31, TRANSPOSE(I1991:L1991)))</f>
        <v>-0.549730060308157</v>
      </c>
      <c r="N1991" s="29" t="n">
        <v>-1.74162952530687</v>
      </c>
      <c r="O1991" s="29" t="n">
        <v>-0.11095969689094</v>
      </c>
      <c r="P1991" s="29" t="n">
        <v>-2.3888806269308</v>
      </c>
      <c r="Q1991" s="55" t="n">
        <f aca="false">EXP(($F$11 - $F$7 - $C$7*$C$7/2)*$C$3 + M1991*$C$7*SQRT($C$3))</f>
        <v>0.986982419157758</v>
      </c>
      <c r="R1991" s="55" t="n">
        <f aca="false">EXP(($F$11 - $F$8 - $C$8*$C$8/2)*$C$3 + N1991*$C$8*SQRT($C$3))</f>
        <v>0.931487619622851</v>
      </c>
      <c r="S1991" s="55" t="n">
        <f aca="false">EXP(($F$11 - $F$9 - $C$9*$C$9/2)*$C$3 + O1991*$C$9*SQRT($C$3))</f>
        <v>1.00067017592538</v>
      </c>
      <c r="T1991" s="55" t="n">
        <f aca="false">EXP(($F$11 - $F$10 - $C$10*$C$10/2)*$C$3 + P1991*$C$10*SQRT($C$3))</f>
        <v>0.91709735612147</v>
      </c>
      <c r="U1991" s="53" t="n">
        <f aca="false">$C$4 * (MAX(MAX(Q1991:T1991) - $C$2, 0))</f>
        <v>0.67017592537999</v>
      </c>
    </row>
    <row r="1992" customFormat="false" ht="13.8" hidden="false" customHeight="false" outlineLevel="0" collapsed="false">
      <c r="H1992" s="4" t="n">
        <v>1990</v>
      </c>
      <c r="I1992" s="17" t="n">
        <f aca="false">INDEX(Random!$F$2:$F$10003,($H1992-1)*$L$2 + I$2)</f>
        <v>0.0122269566050753</v>
      </c>
      <c r="J1992" s="17" t="n">
        <f aca="false">INDEX(Random!$F$2:$F$10003,($H1992-1)*$L$2 + J$2)</f>
        <v>1.67280295354582</v>
      </c>
      <c r="K1992" s="17" t="n">
        <f aca="false">INDEX(Random!$F$2:$F$10003,($H1992-1)*$L$2 + K$2)</f>
        <v>-0.18367337263461</v>
      </c>
      <c r="L1992" s="37" t="n">
        <f aca="false">INDEX(Random!$F$2:$F$10003,($H1992-1)*$L$2 + L$2)</f>
        <v>-0.75104758625472</v>
      </c>
      <c r="M1992" s="29" t="n">
        <f aca="false" t="array" ref="M1992:P1992">TRANSPOSE(MMULT($B$28:$E$31, TRANSPOSE(I1992:L1992)))</f>
        <v>0.0122269566050753</v>
      </c>
      <c r="N1992" s="29" t="n">
        <v>1.33662051650619</v>
      </c>
      <c r="O1992" s="29" t="n">
        <v>-0.0501616480986653</v>
      </c>
      <c r="P1992" s="29" t="n">
        <v>-0.209866161411909</v>
      </c>
      <c r="Q1992" s="55" t="n">
        <f aca="false">EXP(($F$11 - $F$7 - $C$7*$C$7/2)*$C$3 + M1992*$C$7*SQRT($C$3))</f>
        <v>1.00658704325004</v>
      </c>
      <c r="R1992" s="55" t="n">
        <f aca="false">EXP(($F$11 - $F$8 - $C$8*$C$8/2)*$C$3 + N1992*$C$8*SQRT($C$3))</f>
        <v>1.0616807302287</v>
      </c>
      <c r="S1992" s="55" t="n">
        <f aca="false">EXP(($F$11 - $F$9 - $C$9*$C$9/2)*$C$3 + O1992*$C$9*SQRT($C$3))</f>
        <v>1.00317377706253</v>
      </c>
      <c r="T1992" s="55" t="n">
        <f aca="false">EXP(($F$11 - $F$10 - $C$10*$C$10/2)*$C$3 + P1992*$C$10*SQRT($C$3))</f>
        <v>0.993557976696952</v>
      </c>
      <c r="U1992" s="53" t="n">
        <f aca="false">$C$4 * (MAX(MAX(Q1992:T1992) - $C$2, 0))</f>
        <v>61.6807302286999</v>
      </c>
    </row>
    <row r="1993" customFormat="false" ht="13.8" hidden="false" customHeight="false" outlineLevel="0" collapsed="false">
      <c r="H1993" s="4" t="n">
        <v>1991</v>
      </c>
      <c r="I1993" s="17" t="n">
        <f aca="false">INDEX(Random!$F$2:$F$10003,($H1993-1)*$L$2 + I$2)</f>
        <v>-0.504439205782214</v>
      </c>
      <c r="J1993" s="17" t="n">
        <f aca="false">INDEX(Random!$F$2:$F$10003,($H1993-1)*$L$2 + J$2)</f>
        <v>-1.57913799424368</v>
      </c>
      <c r="K1993" s="17" t="n">
        <f aca="false">INDEX(Random!$F$2:$F$10003,($H1993-1)*$L$2 + K$2)</f>
        <v>0.820558043540455</v>
      </c>
      <c r="L1993" s="37" t="n">
        <f aca="false">INDEX(Random!$F$2:$F$10003,($H1993-1)*$L$2 + L$2)</f>
        <v>0.343758837293123</v>
      </c>
      <c r="M1993" s="29" t="n">
        <f aca="false" t="array" ref="M1993:P1993">TRANSPOSE(MMULT($B$28:$E$31, TRANSPOSE(I1993:L1993)))</f>
        <v>-0.504439205782214</v>
      </c>
      <c r="N1993" s="29" t="n">
        <v>-1.56103817534905</v>
      </c>
      <c r="O1993" s="29" t="n">
        <v>0.455399495017375</v>
      </c>
      <c r="P1993" s="29" t="n">
        <v>-0.349345886607164</v>
      </c>
      <c r="Q1993" s="55" t="n">
        <f aca="false">EXP(($F$11 - $F$7 - $C$7*$C$7/2)*$C$3 + M1993*$C$7*SQRT($C$3))</f>
        <v>0.988548204556462</v>
      </c>
      <c r="R1993" s="55" t="n">
        <f aca="false">EXP(($F$11 - $F$8 - $C$8*$C$8/2)*$C$3 + N1993*$C$8*SQRT($C$3))</f>
        <v>0.93866441661025</v>
      </c>
      <c r="S1993" s="55" t="n">
        <f aca="false">EXP(($F$11 - $F$9 - $C$9*$C$9/2)*$C$3 + O1993*$C$9*SQRT($C$3))</f>
        <v>1.02423635380369</v>
      </c>
      <c r="T1993" s="55" t="n">
        <f aca="false">EXP(($F$11 - $F$10 - $C$10*$C$10/2)*$C$3 + P1993*$C$10*SQRT($C$3))</f>
        <v>0.988478148251613</v>
      </c>
      <c r="U1993" s="53" t="n">
        <f aca="false">$C$4 * (MAX(MAX(Q1993:T1993) - $C$2, 0))</f>
        <v>24.23635380369</v>
      </c>
    </row>
    <row r="1994" customFormat="false" ht="13.8" hidden="false" customHeight="false" outlineLevel="0" collapsed="false">
      <c r="H1994" s="4" t="n">
        <v>1992</v>
      </c>
      <c r="I1994" s="17" t="n">
        <f aca="false">INDEX(Random!$F$2:$F$10003,($H1994-1)*$L$2 + I$2)</f>
        <v>-0.577125631514621</v>
      </c>
      <c r="J1994" s="17" t="n">
        <f aca="false">INDEX(Random!$F$2:$F$10003,($H1994-1)*$L$2 + J$2)</f>
        <v>1.35608973230076</v>
      </c>
      <c r="K1994" s="17" t="n">
        <f aca="false">INDEX(Random!$F$2:$F$10003,($H1994-1)*$L$2 + K$2)</f>
        <v>0.209691057483136</v>
      </c>
      <c r="L1994" s="37" t="n">
        <f aca="false">INDEX(Random!$F$2:$F$10003,($H1994-1)*$L$2 + L$2)</f>
        <v>-0.863204579276871</v>
      </c>
      <c r="M1994" s="29" t="n">
        <f aca="false" t="array" ref="M1994:P1994">TRANSPOSE(MMULT($B$28:$E$31, TRANSPOSE(I1994:L1994)))</f>
        <v>-0.577125631514621</v>
      </c>
      <c r="N1994" s="29" t="n">
        <v>0.727141290264858</v>
      </c>
      <c r="O1994" s="29" t="n">
        <v>0.0654613027352257</v>
      </c>
      <c r="P1994" s="29" t="n">
        <v>-0.674874253714191</v>
      </c>
      <c r="Q1994" s="55" t="n">
        <f aca="false">EXP(($F$11 - $F$7 - $C$7*$C$7/2)*$C$3 + M1994*$C$7*SQRT($C$3))</f>
        <v>0.98603650957054</v>
      </c>
      <c r="R1994" s="55" t="n">
        <f aca="false">EXP(($F$11 - $F$8 - $C$8*$C$8/2)*$C$3 + N1994*$C$8*SQRT($C$3))</f>
        <v>1.03453327174416</v>
      </c>
      <c r="S1994" s="55" t="n">
        <f aca="false">EXP(($F$11 - $F$9 - $C$9*$C$9/2)*$C$3 + O1994*$C$9*SQRT($C$3))</f>
        <v>1.00795230750068</v>
      </c>
      <c r="T1994" s="55" t="n">
        <f aca="false">EXP(($F$11 - $F$10 - $C$10*$C$10/2)*$C$3 + P1994*$C$10*SQRT($C$3))</f>
        <v>0.976723271575553</v>
      </c>
      <c r="U1994" s="53" t="n">
        <f aca="false">$C$4 * (MAX(MAX(Q1994:T1994) - $C$2, 0))</f>
        <v>34.53327174416</v>
      </c>
    </row>
    <row r="1995" customFormat="false" ht="13.8" hidden="false" customHeight="false" outlineLevel="0" collapsed="false">
      <c r="H1995" s="4" t="n">
        <v>1993</v>
      </c>
      <c r="I1995" s="17" t="n">
        <f aca="false">INDEX(Random!$F$2:$F$10003,($H1995-1)*$L$2 + I$2)</f>
        <v>-0.925718448149793</v>
      </c>
      <c r="J1995" s="17" t="n">
        <f aca="false">INDEX(Random!$F$2:$F$10003,($H1995-1)*$L$2 + J$2)</f>
        <v>-0.634466526525338</v>
      </c>
      <c r="K1995" s="17" t="n">
        <f aca="false">INDEX(Random!$F$2:$F$10003,($H1995-1)*$L$2 + K$2)</f>
        <v>1.15730478489997</v>
      </c>
      <c r="L1995" s="37" t="n">
        <f aca="false">INDEX(Random!$F$2:$F$10003,($H1995-1)*$L$2 + L$2)</f>
        <v>1.78441731312343</v>
      </c>
      <c r="M1995" s="29" t="n">
        <f aca="false" t="array" ref="M1995:P1995">TRANSPOSE(MMULT($B$28:$E$31, TRANSPOSE(I1995:L1995)))</f>
        <v>-0.925718448149793</v>
      </c>
      <c r="N1995" s="29" t="n">
        <v>-1.06618581074774</v>
      </c>
      <c r="O1995" s="29" t="n">
        <v>0.669363528279635</v>
      </c>
      <c r="P1995" s="29" t="n">
        <v>0.863573998928232</v>
      </c>
      <c r="Q1995" s="55" t="n">
        <f aca="false">EXP(($F$11 - $F$7 - $C$7*$C$7/2)*$C$3 + M1995*$C$7*SQRT($C$3))</f>
        <v>0.974079218304701</v>
      </c>
      <c r="R1995" s="55" t="n">
        <f aca="false">EXP(($F$11 - $F$8 - $C$8*$C$8/2)*$C$3 + N1995*$C$8*SQRT($C$3))</f>
        <v>0.958614734082648</v>
      </c>
      <c r="S1995" s="55" t="n">
        <f aca="false">EXP(($F$11 - $F$9 - $C$9*$C$9/2)*$C$3 + O1995*$C$9*SQRT($C$3))</f>
        <v>1.03328312818194</v>
      </c>
      <c r="T1995" s="55" t="n">
        <f aca="false">EXP(($F$11 - $F$10 - $C$10*$C$10/2)*$C$3 + P1995*$C$10*SQRT($C$3))</f>
        <v>1.03353613496549</v>
      </c>
      <c r="U1995" s="53" t="n">
        <f aca="false">$C$4 * (MAX(MAX(Q1995:T1995) - $C$2, 0))</f>
        <v>33.5361349654899</v>
      </c>
    </row>
    <row r="1996" customFormat="false" ht="13.8" hidden="false" customHeight="false" outlineLevel="0" collapsed="false">
      <c r="H1996" s="4" t="n">
        <v>1994</v>
      </c>
      <c r="I1996" s="17" t="n">
        <f aca="false">INDEX(Random!$F$2:$F$10003,($H1996-1)*$L$2 + I$2)</f>
        <v>-0.29593513516017</v>
      </c>
      <c r="J1996" s="17" t="n">
        <f aca="false">INDEX(Random!$F$2:$F$10003,($H1996-1)*$L$2 + J$2)</f>
        <v>0.459929296798348</v>
      </c>
      <c r="K1996" s="17" t="n">
        <f aca="false">INDEX(Random!$F$2:$F$10003,($H1996-1)*$L$2 + K$2)</f>
        <v>1.39414559519503</v>
      </c>
      <c r="L1996" s="37" t="n">
        <f aca="false">INDEX(Random!$F$2:$F$10003,($H1996-1)*$L$2 + L$2)</f>
        <v>-0.498770349558588</v>
      </c>
      <c r="M1996" s="29" t="n">
        <f aca="false" t="array" ref="M1996:P1996">TRANSPOSE(MMULT($B$28:$E$31, TRANSPOSE(I1996:L1996)))</f>
        <v>-0.29593513516017</v>
      </c>
      <c r="N1996" s="29" t="n">
        <v>0.185781555983491</v>
      </c>
      <c r="O1996" s="29" t="n">
        <v>1.20316531218301</v>
      </c>
      <c r="P1996" s="29" t="n">
        <v>-0.442488897538237</v>
      </c>
      <c r="Q1996" s="55" t="n">
        <f aca="false">EXP(($F$11 - $F$7 - $C$7*$C$7/2)*$C$3 + M1996*$C$7*SQRT($C$3))</f>
        <v>0.995788662924802</v>
      </c>
      <c r="R1996" s="55" t="n">
        <f aca="false">EXP(($F$11 - $F$8 - $C$8*$C$8/2)*$C$3 + N1996*$C$8*SQRT($C$3))</f>
        <v>1.01100268025652</v>
      </c>
      <c r="S1996" s="55" t="n">
        <f aca="false">EXP(($F$11 - $F$9 - $C$9*$C$9/2)*$C$3 + O1996*$C$9*SQRT($C$3))</f>
        <v>1.0562030926004</v>
      </c>
      <c r="T1996" s="55" t="n">
        <f aca="false">EXP(($F$11 - $F$10 - $C$10*$C$10/2)*$C$3 + P1996*$C$10*SQRT($C$3))</f>
        <v>0.985100366344941</v>
      </c>
      <c r="U1996" s="53" t="n">
        <f aca="false">$C$4 * (MAX(MAX(Q1996:T1996) - $C$2, 0))</f>
        <v>56.2030926004</v>
      </c>
    </row>
    <row r="1997" customFormat="false" ht="13.8" hidden="false" customHeight="false" outlineLevel="0" collapsed="false">
      <c r="H1997" s="4" t="n">
        <v>1995</v>
      </c>
      <c r="I1997" s="17" t="n">
        <f aca="false">INDEX(Random!$F$2:$F$10003,($H1997-1)*$L$2 + I$2)</f>
        <v>-0.469670307120547</v>
      </c>
      <c r="J1997" s="17" t="n">
        <f aca="false">INDEX(Random!$F$2:$F$10003,($H1997-1)*$L$2 + J$2)</f>
        <v>0.533220709179123</v>
      </c>
      <c r="K1997" s="17" t="n">
        <f aca="false">INDEX(Random!$F$2:$F$10003,($H1997-1)*$L$2 + K$2)</f>
        <v>-0.279964676881311</v>
      </c>
      <c r="L1997" s="37" t="n">
        <f aca="false">INDEX(Random!$F$2:$F$10003,($H1997-1)*$L$2 + L$2)</f>
        <v>0.623110340554632</v>
      </c>
      <c r="M1997" s="29" t="n">
        <f aca="false" t="array" ref="M1997:P1997">TRANSPOSE(MMULT($B$28:$E$31, TRANSPOSE(I1997:L1997)))</f>
        <v>-0.469670307120547</v>
      </c>
      <c r="N1997" s="29" t="n">
        <v>0.138536308180628</v>
      </c>
      <c r="O1997" s="29" t="n">
        <v>-0.401014255162118</v>
      </c>
      <c r="P1997" s="29" t="n">
        <v>0.407517109261602</v>
      </c>
      <c r="Q1997" s="55" t="n">
        <f aca="false">EXP(($F$11 - $F$7 - $C$7*$C$7/2)*$C$3 + M1997*$C$7*SQRT($C$3))</f>
        <v>0.989751912442997</v>
      </c>
      <c r="R1997" s="55" t="n">
        <f aca="false">EXP(($F$11 - $F$8 - $C$8*$C$8/2)*$C$3 + N1997*$C$8*SQRT($C$3))</f>
        <v>1.0089747013839</v>
      </c>
      <c r="S1997" s="55" t="n">
        <f aca="false">EXP(($F$11 - $F$9 - $C$9*$C$9/2)*$C$3 + O1997*$C$9*SQRT($C$3))</f>
        <v>0.988811768165991</v>
      </c>
      <c r="T1997" s="55" t="n">
        <f aca="false">EXP(($F$11 - $F$10 - $C$10*$C$10/2)*$C$3 + P1997*$C$10*SQRT($C$3))</f>
        <v>1.01635832850661</v>
      </c>
      <c r="U1997" s="53" t="n">
        <f aca="false">$C$4 * (MAX(MAX(Q1997:T1997) - $C$2, 0))</f>
        <v>16.35832850661</v>
      </c>
    </row>
    <row r="1998" customFormat="false" ht="13.8" hidden="false" customHeight="false" outlineLevel="0" collapsed="false">
      <c r="H1998" s="4" t="n">
        <v>1996</v>
      </c>
      <c r="I1998" s="17" t="n">
        <f aca="false">INDEX(Random!$F$2:$F$10003,($H1998-1)*$L$2 + I$2)</f>
        <v>0.416276599214173</v>
      </c>
      <c r="J1998" s="17" t="n">
        <f aca="false">INDEX(Random!$F$2:$F$10003,($H1998-1)*$L$2 + J$2)</f>
        <v>-0.656915680443284</v>
      </c>
      <c r="K1998" s="17" t="n">
        <f aca="false">INDEX(Random!$F$2:$F$10003,($H1998-1)*$L$2 + K$2)</f>
        <v>1.37606161661959</v>
      </c>
      <c r="L1998" s="37" t="n">
        <f aca="false">INDEX(Random!$F$2:$F$10003,($H1998-1)*$L$2 + L$2)</f>
        <v>1.10698025523319</v>
      </c>
      <c r="M1998" s="29" t="n">
        <f aca="false" t="array" ref="M1998:P1998">TRANSPOSE(MMULT($B$28:$E$31, TRANSPOSE(I1998:L1998)))</f>
        <v>0.416276599214173</v>
      </c>
      <c r="N1998" s="29" t="n">
        <v>-0.269241037132777</v>
      </c>
      <c r="O1998" s="29" t="n">
        <v>1.38227178174445</v>
      </c>
      <c r="P1998" s="29" t="n">
        <v>0.975016129136434</v>
      </c>
      <c r="Q1998" s="55" t="n">
        <f aca="false">EXP(($F$11 - $F$7 - $C$7*$C$7/2)*$C$3 + M1998*$C$7*SQRT($C$3))</f>
        <v>1.02092306216654</v>
      </c>
      <c r="R1998" s="55" t="n">
        <f aca="false">EXP(($F$11 - $F$8 - $C$8*$C$8/2)*$C$3 + N1998*$C$8*SQRT($C$3))</f>
        <v>0.991639277799004</v>
      </c>
      <c r="S1998" s="55" t="n">
        <f aca="false">EXP(($F$11 - $F$9 - $C$9*$C$9/2)*$C$3 + O1998*$C$9*SQRT($C$3))</f>
        <v>1.06400678228772</v>
      </c>
      <c r="T1998" s="55" t="n">
        <f aca="false">EXP(($F$11 - $F$10 - $C$10*$C$10/2)*$C$3 + P1998*$C$10*SQRT($C$3))</f>
        <v>1.03777766008469</v>
      </c>
      <c r="U1998" s="53" t="n">
        <f aca="false">$C$4 * (MAX(MAX(Q1998:T1998) - $C$2, 0))</f>
        <v>64.0067822877199</v>
      </c>
    </row>
    <row r="1999" customFormat="false" ht="13.8" hidden="false" customHeight="false" outlineLevel="0" collapsed="false">
      <c r="H1999" s="4" t="n">
        <v>1997</v>
      </c>
      <c r="I1999" s="17" t="n">
        <f aca="false">INDEX(Random!$F$2:$F$10003,($H1999-1)*$L$2 + I$2)</f>
        <v>-0.290193945670023</v>
      </c>
      <c r="J1999" s="17" t="n">
        <f aca="false">INDEX(Random!$F$2:$F$10003,($H1999-1)*$L$2 + J$2)</f>
        <v>0.227061063616069</v>
      </c>
      <c r="K1999" s="17" t="n">
        <f aca="false">INDEX(Random!$F$2:$F$10003,($H1999-1)*$L$2 + K$2)</f>
        <v>0.873345387682477</v>
      </c>
      <c r="L1999" s="37" t="n">
        <f aca="false">INDEX(Random!$F$2:$F$10003,($H1999-1)*$L$2 + L$2)</f>
        <v>0.76638929051524</v>
      </c>
      <c r="M1999" s="29" t="n">
        <f aca="false" t="array" ref="M1999:P1999">TRANSPOSE(MMULT($B$28:$E$31, TRANSPOSE(I1999:L1999)))</f>
        <v>-0.290193945670023</v>
      </c>
      <c r="N1999" s="29" t="n">
        <v>0.00423188117903855</v>
      </c>
      <c r="O1999" s="29" t="n">
        <v>0.709478507267637</v>
      </c>
      <c r="P1999" s="29" t="n">
        <v>0.548835092943236</v>
      </c>
      <c r="Q1999" s="55" t="n">
        <f aca="false">EXP(($F$11 - $F$7 - $C$7*$C$7/2)*$C$3 + M1999*$C$7*SQRT($C$3))</f>
        <v>0.995988778429107</v>
      </c>
      <c r="R1999" s="55" t="n">
        <f aca="false">EXP(($F$11 - $F$8 - $C$8*$C$8/2)*$C$3 + N1999*$C$8*SQRT($C$3))</f>
        <v>1.00323194144705</v>
      </c>
      <c r="S1999" s="55" t="n">
        <f aca="false">EXP(($F$11 - $F$9 - $C$9*$C$9/2)*$C$3 + O1999*$C$9*SQRT($C$3))</f>
        <v>1.03498813372199</v>
      </c>
      <c r="T1999" s="55" t="n">
        <f aca="false">EXP(($F$11 - $F$10 - $C$10*$C$10/2)*$C$3 + P1999*$C$10*SQRT($C$3))</f>
        <v>1.02165045059103</v>
      </c>
      <c r="U1999" s="53" t="n">
        <f aca="false">$C$4 * (MAX(MAX(Q1999:T1999) - $C$2, 0))</f>
        <v>34.9881337219899</v>
      </c>
    </row>
    <row r="2000" customFormat="false" ht="13.8" hidden="false" customHeight="false" outlineLevel="0" collapsed="false">
      <c r="H2000" s="4" t="n">
        <v>1998</v>
      </c>
      <c r="I2000" s="17" t="n">
        <f aca="false">INDEX(Random!$F$2:$F$10003,($H2000-1)*$L$2 + I$2)</f>
        <v>-0.70518123256482</v>
      </c>
      <c r="J2000" s="17" t="n">
        <f aca="false">INDEX(Random!$F$2:$F$10003,($H2000-1)*$L$2 + J$2)</f>
        <v>1.14317814639416</v>
      </c>
      <c r="K2000" s="17" t="n">
        <f aca="false">INDEX(Random!$F$2:$F$10003,($H2000-1)*$L$2 + K$2)</f>
        <v>0.181627406891494</v>
      </c>
      <c r="L2000" s="37" t="n">
        <f aca="false">INDEX(Random!$F$2:$F$10003,($H2000-1)*$L$2 + L$2)</f>
        <v>-1.95030250960392</v>
      </c>
      <c r="M2000" s="29" t="n">
        <f aca="false" t="array" ref="M2000:P2000">TRANSPOSE(MMULT($B$28:$E$31, TRANSPOSE(I2000:L2000)))</f>
        <v>-0.70518123256482</v>
      </c>
      <c r="N2000" s="29" t="n">
        <v>0.480215255918059</v>
      </c>
      <c r="O2000" s="29" t="n">
        <v>-0.0239025915304474</v>
      </c>
      <c r="P2000" s="29" t="n">
        <v>-1.69204957214555</v>
      </c>
      <c r="Q2000" s="55" t="n">
        <f aca="false">EXP(($F$11 - $F$7 - $C$7*$C$7/2)*$C$3 + M2000*$C$7*SQRT($C$3))</f>
        <v>0.981627036036984</v>
      </c>
      <c r="R2000" s="55" t="n">
        <f aca="false">EXP(($F$11 - $F$8 - $C$8*$C$8/2)*$C$3 + N2000*$C$8*SQRT($C$3))</f>
        <v>1.02373327942372</v>
      </c>
      <c r="S2000" s="55" t="n">
        <f aca="false">EXP(($F$11 - $F$9 - $C$9*$C$9/2)*$C$3 + O2000*$C$9*SQRT($C$3))</f>
        <v>1.00425703402346</v>
      </c>
      <c r="T2000" s="55" t="n">
        <f aca="false">EXP(($F$11 - $F$10 - $C$10*$C$10/2)*$C$3 + P2000*$C$10*SQRT($C$3))</f>
        <v>0.940886180108727</v>
      </c>
      <c r="U2000" s="53" t="n">
        <f aca="false">$C$4 * (MAX(MAX(Q2000:T2000) - $C$2, 0))</f>
        <v>23.7332794237199</v>
      </c>
    </row>
    <row r="2001" customFormat="false" ht="13.8" hidden="false" customHeight="false" outlineLevel="0" collapsed="false">
      <c r="H2001" s="4" t="n">
        <v>1999</v>
      </c>
      <c r="I2001" s="17" t="n">
        <f aca="false">INDEX(Random!$F$2:$F$10003,($H2001-1)*$L$2 + I$2)</f>
        <v>-0.549739460588987</v>
      </c>
      <c r="J2001" s="17" t="n">
        <f aca="false">INDEX(Random!$F$2:$F$10003,($H2001-1)*$L$2 + J$2)</f>
        <v>1.18796335896229</v>
      </c>
      <c r="K2001" s="17" t="n">
        <f aca="false">INDEX(Random!$F$2:$F$10003,($H2001-1)*$L$2 + K$2)</f>
        <v>0.95337356515424</v>
      </c>
      <c r="L2001" s="37" t="n">
        <f aca="false">INDEX(Random!$F$2:$F$10003,($H2001-1)*$L$2 + L$2)</f>
        <v>-0.656524439856445</v>
      </c>
      <c r="M2001" s="29" t="n">
        <f aca="false" t="array" ref="M2001:P2001">TRANSPOSE(MMULT($B$28:$E$31, TRANSPOSE(I2001:L2001)))</f>
        <v>-0.549739460588987</v>
      </c>
      <c r="N2001" s="29" t="n">
        <v>0.610176620227531</v>
      </c>
      <c r="O2001" s="29" t="n">
        <v>0.749777009360282</v>
      </c>
      <c r="P2001" s="29" t="n">
        <v>-0.526493896391225</v>
      </c>
      <c r="Q2001" s="55" t="n">
        <f aca="false">EXP(($F$11 - $F$7 - $C$7*$C$7/2)*$C$3 + M2001*$C$7*SQRT($C$3))</f>
        <v>0.986982094430894</v>
      </c>
      <c r="R2001" s="55" t="n">
        <f aca="false">EXP(($F$11 - $F$8 - $C$8*$C$8/2)*$C$3 + N2001*$C$8*SQRT($C$3))</f>
        <v>1.02940336935849</v>
      </c>
      <c r="S2001" s="55" t="n">
        <f aca="false">EXP(($F$11 - $F$9 - $C$9*$C$9/2)*$C$3 + O2001*$C$9*SQRT($C$3))</f>
        <v>1.03670377228632</v>
      </c>
      <c r="T2001" s="55" t="n">
        <f aca="false">EXP(($F$11 - $F$10 - $C$10*$C$10/2)*$C$3 + P2001*$C$10*SQRT($C$3))</f>
        <v>0.982063870065949</v>
      </c>
      <c r="U2001" s="53" t="n">
        <f aca="false">$C$4 * (MAX(MAX(Q2001:T2001) - $C$2, 0))</f>
        <v>36.7037722863199</v>
      </c>
    </row>
    <row r="2002" customFormat="false" ht="13.8" hidden="false" customHeight="false" outlineLevel="0" collapsed="false">
      <c r="H2002" s="4" t="n">
        <v>2000</v>
      </c>
      <c r="I2002" s="17" t="n">
        <f aca="false">INDEX(Random!$F$2:$F$10003,($H2002-1)*$L$2 + I$2)</f>
        <v>2.26996871125968</v>
      </c>
      <c r="J2002" s="17" t="n">
        <f aca="false">INDEX(Random!$F$2:$F$10003,($H2002-1)*$L$2 + J$2)</f>
        <v>0.944475007240119</v>
      </c>
      <c r="K2002" s="17" t="n">
        <f aca="false">INDEX(Random!$F$2:$F$10003,($H2002-1)*$L$2 + K$2)</f>
        <v>-2.16602274411053</v>
      </c>
      <c r="L2002" s="37" t="n">
        <f aca="false">INDEX(Random!$F$2:$F$10003,($H2002-1)*$L$2 + L$2)</f>
        <v>0.0845878570795594</v>
      </c>
      <c r="M2002" s="29" t="n">
        <f aca="false" t="array" ref="M2002:P2002">TRANSPOSE(MMULT($B$28:$E$31, TRANSPOSE(I2002:L2002)))</f>
        <v>2.26996871125968</v>
      </c>
      <c r="N2002" s="29" t="n">
        <v>2.12866823038557</v>
      </c>
      <c r="O2002" s="29" t="n">
        <v>-1.06404760590759</v>
      </c>
      <c r="P2002" s="29" t="n">
        <v>1.43246021578504</v>
      </c>
      <c r="Q2002" s="55" t="n">
        <f aca="false">EXP(($F$11 - $F$7 - $C$7*$C$7/2)*$C$3 + M2002*$C$7*SQRT($C$3))</f>
        <v>1.08935568294013</v>
      </c>
      <c r="R2002" s="55" t="n">
        <f aca="false">EXP(($F$11 - $F$8 - $C$8*$C$8/2)*$C$3 + N2002*$C$8*SQRT($C$3))</f>
        <v>1.0980273753523</v>
      </c>
      <c r="S2002" s="55" t="n">
        <f aca="false">EXP(($F$11 - $F$9 - $C$9*$C$9/2)*$C$3 + O2002*$C$9*SQRT($C$3))</f>
        <v>0.962229817225261</v>
      </c>
      <c r="T2002" s="55" t="n">
        <f aca="false">EXP(($F$11 - $F$10 - $C$10*$C$10/2)*$C$3 + P2002*$C$10*SQRT($C$3))</f>
        <v>1.05537128263024</v>
      </c>
      <c r="U2002" s="53" t="n">
        <f aca="false">$C$4 * (MAX(MAX(Q2002:T2002) - $C$2, 0))</f>
        <v>98.0273753523</v>
      </c>
    </row>
    <row r="2003" customFormat="false" ht="13.8" hidden="false" customHeight="false" outlineLevel="0" collapsed="false">
      <c r="H2003" s="4" t="n">
        <v>2001</v>
      </c>
      <c r="I2003" s="17" t="n">
        <f aca="false">INDEX(Random!$F$2:$F$10003,($H2003-1)*$L$2 + I$2)</f>
        <v>-0.00777919563250119</v>
      </c>
      <c r="J2003" s="17" t="n">
        <f aca="false">INDEX(Random!$F$2:$F$10003,($H2003-1)*$L$2 + J$2)</f>
        <v>0.509681313315128</v>
      </c>
      <c r="K2003" s="17" t="n">
        <f aca="false">INDEX(Random!$F$2:$F$10003,($H2003-1)*$L$2 + K$2)</f>
        <v>0.56462797669452</v>
      </c>
      <c r="L2003" s="37" t="n">
        <f aca="false">INDEX(Random!$F$2:$F$10003,($H2003-1)*$L$2 + L$2)</f>
        <v>0.26820425123902</v>
      </c>
      <c r="M2003" s="29" t="n">
        <f aca="false" t="array" ref="M2003:P2003">TRANSPOSE(MMULT($B$28:$E$31, TRANSPOSE(I2003:L2003)))</f>
        <v>-0.00777919563250119</v>
      </c>
      <c r="N2003" s="29" t="n">
        <v>0.400265965299044</v>
      </c>
      <c r="O2003" s="29" t="n">
        <v>0.552234227777115</v>
      </c>
      <c r="P2003" s="29" t="n">
        <v>0.345586884702355</v>
      </c>
      <c r="Q2003" s="55" t="n">
        <f aca="false">EXP(($F$11 - $F$7 - $C$7*$C$7/2)*$C$3 + M2003*$C$7*SQRT($C$3))</f>
        <v>1.00588246228106</v>
      </c>
      <c r="R2003" s="55" t="n">
        <f aca="false">EXP(($F$11 - $F$8 - $C$8*$C$8/2)*$C$3 + N2003*$C$8*SQRT($C$3))</f>
        <v>1.02026069556273</v>
      </c>
      <c r="S2003" s="55" t="n">
        <f aca="false">EXP(($F$11 - $F$9 - $C$9*$C$9/2)*$C$3 + O2003*$C$9*SQRT($C$3))</f>
        <v>1.02832084231865</v>
      </c>
      <c r="T2003" s="55" t="n">
        <f aca="false">EXP(($F$11 - $F$10 - $C$10*$C$10/2)*$C$3 + P2003*$C$10*SQRT($C$3))</f>
        <v>1.01404779256239</v>
      </c>
      <c r="U2003" s="53" t="n">
        <f aca="false">$C$4 * (MAX(MAX(Q2003:T2003) - $C$2, 0))</f>
        <v>28.3208423186501</v>
      </c>
    </row>
    <row r="2004" customFormat="false" ht="13.8" hidden="false" customHeight="false" outlineLevel="0" collapsed="false">
      <c r="H2004" s="4" t="n">
        <v>2002</v>
      </c>
      <c r="I2004" s="17" t="n">
        <f aca="false">INDEX(Random!$F$2:$F$10003,($H2004-1)*$L$2 + I$2)</f>
        <v>-1.07109373680249</v>
      </c>
      <c r="J2004" s="17" t="n">
        <f aca="false">INDEX(Random!$F$2:$F$10003,($H2004-1)*$L$2 + J$2)</f>
        <v>0.135931660832108</v>
      </c>
      <c r="K2004" s="17" t="n">
        <f aca="false">INDEX(Random!$F$2:$F$10003,($H2004-1)*$L$2 + K$2)</f>
        <v>-1.06455565029935</v>
      </c>
      <c r="L2004" s="37" t="n">
        <f aca="false">INDEX(Random!$F$2:$F$10003,($H2004-1)*$L$2 + L$2)</f>
        <v>0.669272477972992</v>
      </c>
      <c r="M2004" s="29" t="n">
        <f aca="false" t="array" ref="M2004:P2004">TRANSPOSE(MMULT($B$28:$E$31, TRANSPOSE(I2004:L2004)))</f>
        <v>-1.07109373680249</v>
      </c>
      <c r="N2004" s="29" t="n">
        <v>-0.542296606907425</v>
      </c>
      <c r="O2004" s="29" t="n">
        <v>-1.38107773577287</v>
      </c>
      <c r="P2004" s="29" t="n">
        <v>0.0411949716766186</v>
      </c>
      <c r="Q2004" s="55" t="n">
        <f aca="false">EXP(($F$11 - $F$7 - $C$7*$C$7/2)*$C$3 + M2004*$C$7*SQRT($C$3))</f>
        <v>0.969135559309106</v>
      </c>
      <c r="R2004" s="55" t="n">
        <f aca="false">EXP(($F$11 - $F$8 - $C$8*$C$8/2)*$C$3 + N2004*$C$8*SQRT($C$3))</f>
        <v>0.980197956984134</v>
      </c>
      <c r="S2004" s="55" t="n">
        <f aca="false">EXP(($F$11 - $F$9 - $C$9*$C$9/2)*$C$3 + O2004*$C$9*SQRT($C$3))</f>
        <v>0.94977335176576</v>
      </c>
      <c r="T2004" s="55" t="n">
        <f aca="false">EXP(($F$11 - $F$10 - $C$10*$C$10/2)*$C$3 + P2004*$C$10*SQRT($C$3))</f>
        <v>1.00276745631583</v>
      </c>
      <c r="U2004" s="53" t="n">
        <f aca="false">$C$4 * (MAX(MAX(Q2004:T2004) - $C$2, 0))</f>
        <v>2.76745631582997</v>
      </c>
    </row>
    <row r="2005" customFormat="false" ht="13.8" hidden="false" customHeight="false" outlineLevel="0" collapsed="false">
      <c r="H2005" s="4" t="n">
        <v>2003</v>
      </c>
      <c r="I2005" s="17" t="n">
        <f aca="false">INDEX(Random!$F$2:$F$10003,($H2005-1)*$L$2 + I$2)</f>
        <v>-1.40789621067632</v>
      </c>
      <c r="J2005" s="17" t="n">
        <f aca="false">INDEX(Random!$F$2:$F$10003,($H2005-1)*$L$2 + J$2)</f>
        <v>-0.126291490038581</v>
      </c>
      <c r="K2005" s="17" t="n">
        <f aca="false">INDEX(Random!$F$2:$F$10003,($H2005-1)*$L$2 + K$2)</f>
        <v>1.3470404864124</v>
      </c>
      <c r="L2005" s="37" t="n">
        <f aca="false">INDEX(Random!$F$2:$F$10003,($H2005-1)*$L$2 + L$2)</f>
        <v>0.447591340226404</v>
      </c>
      <c r="M2005" s="29" t="n">
        <f aca="false" t="array" ref="M2005:P2005">TRANSPOSE(MMULT($B$28:$E$31, TRANSPOSE(I2005:L2005)))</f>
        <v>-1.40789621067632</v>
      </c>
      <c r="N2005" s="29" t="n">
        <v>-0.955144423341749</v>
      </c>
      <c r="O2005" s="29" t="n">
        <v>0.694715267952733</v>
      </c>
      <c r="P2005" s="29" t="n">
        <v>-0.362305871201983</v>
      </c>
      <c r="Q2005" s="55" t="n">
        <f aca="false">EXP(($F$11 - $F$7 - $C$7*$C$7/2)*$C$3 + M2005*$C$7*SQRT($C$3))</f>
        <v>0.957778376663907</v>
      </c>
      <c r="R2005" s="55" t="n">
        <f aca="false">EXP(($F$11 - $F$8 - $C$8*$C$8/2)*$C$3 + N2005*$C$8*SQRT($C$3))</f>
        <v>0.963149376921078</v>
      </c>
      <c r="S2005" s="55" t="n">
        <f aca="false">EXP(($F$11 - $F$9 - $C$9*$C$9/2)*$C$3 + O2005*$C$9*SQRT($C$3))</f>
        <v>1.03436032535312</v>
      </c>
      <c r="T2005" s="55" t="n">
        <f aca="false">EXP(($F$11 - $F$10 - $C$10*$C$10/2)*$C$3 + P2005*$C$10*SQRT($C$3))</f>
        <v>0.988007468535213</v>
      </c>
      <c r="U2005" s="53" t="n">
        <f aca="false">$C$4 * (MAX(MAX(Q2005:T2005) - $C$2, 0))</f>
        <v>34.3603253531199</v>
      </c>
    </row>
    <row r="2006" customFormat="false" ht="13.8" hidden="false" customHeight="false" outlineLevel="0" collapsed="false">
      <c r="H2006" s="4" t="n">
        <v>2004</v>
      </c>
      <c r="I2006" s="17" t="n">
        <f aca="false">INDEX(Random!$F$2:$F$10003,($H2006-1)*$L$2 + I$2)</f>
        <v>0.167629320297357</v>
      </c>
      <c r="J2006" s="17" t="n">
        <f aca="false">INDEX(Random!$F$2:$F$10003,($H2006-1)*$L$2 + J$2)</f>
        <v>0.102344216000297</v>
      </c>
      <c r="K2006" s="17" t="n">
        <f aca="false">INDEX(Random!$F$2:$F$10003,($H2006-1)*$L$2 + K$2)</f>
        <v>1.57553134546267</v>
      </c>
      <c r="L2006" s="37" t="n">
        <f aca="false">INDEX(Random!$F$2:$F$10003,($H2006-1)*$L$2 + L$2)</f>
        <v>-0.889138408641548</v>
      </c>
      <c r="M2006" s="29" t="n">
        <f aca="false" t="array" ref="M2006:P2006">TRANSPOSE(MMULT($B$28:$E$31, TRANSPOSE(I2006:L2006)))</f>
        <v>0.167629320297357</v>
      </c>
      <c r="N2006" s="29" t="n">
        <v>0.183096910880295</v>
      </c>
      <c r="O2006" s="29" t="n">
        <v>1.52301422650956</v>
      </c>
      <c r="P2006" s="29" t="n">
        <v>-0.61808292689247</v>
      </c>
      <c r="Q2006" s="55" t="n">
        <f aca="false">EXP(($F$11 - $F$7 - $C$7*$C$7/2)*$C$3 + M2006*$C$7*SQRT($C$3))</f>
        <v>1.01207686972857</v>
      </c>
      <c r="R2006" s="55" t="n">
        <f aca="false">EXP(($F$11 - $F$8 - $C$8*$C$8/2)*$C$3 + N2006*$C$8*SQRT($C$3))</f>
        <v>1.01088733404271</v>
      </c>
      <c r="S2006" s="55" t="n">
        <f aca="false">EXP(($F$11 - $F$9 - $C$9*$C$9/2)*$C$3 + O2006*$C$9*SQRT($C$3))</f>
        <v>1.07017938045669</v>
      </c>
      <c r="T2006" s="55" t="n">
        <f aca="false">EXP(($F$11 - $F$10 - $C$10*$C$10/2)*$C$3 + P2006*$C$10*SQRT($C$3))</f>
        <v>0.978763901151687</v>
      </c>
      <c r="U2006" s="53" t="n">
        <f aca="false">$C$4 * (MAX(MAX(Q2006:T2006) - $C$2, 0))</f>
        <v>70.1793804566899</v>
      </c>
    </row>
    <row r="2007" customFormat="false" ht="13.8" hidden="false" customHeight="false" outlineLevel="0" collapsed="false">
      <c r="H2007" s="4" t="n">
        <v>2005</v>
      </c>
      <c r="I2007" s="17" t="n">
        <f aca="false">INDEX(Random!$F$2:$F$10003,($H2007-1)*$L$2 + I$2)</f>
        <v>1.70724722587103</v>
      </c>
      <c r="J2007" s="17" t="n">
        <f aca="false">INDEX(Random!$F$2:$F$10003,($H2007-1)*$L$2 + J$2)</f>
        <v>-0.0510034621973542</v>
      </c>
      <c r="K2007" s="17" t="n">
        <f aca="false">INDEX(Random!$F$2:$F$10003,($H2007-1)*$L$2 + K$2)</f>
        <v>0.626493598537532</v>
      </c>
      <c r="L2007" s="37" t="n">
        <f aca="false">INDEX(Random!$F$2:$F$10003,($H2007-1)*$L$2 + L$2)</f>
        <v>-0.640123623284797</v>
      </c>
      <c r="M2007" s="29" t="n">
        <f aca="false" t="array" ref="M2007:P2007">TRANSPOSE(MMULT($B$28:$E$31, TRANSPOSE(I2007:L2007)))</f>
        <v>1.70724722587103</v>
      </c>
      <c r="N2007" s="29" t="n">
        <v>0.996015980080483</v>
      </c>
      <c r="O2007" s="29" t="n">
        <v>1.22629221263958</v>
      </c>
      <c r="P2007" s="29" t="n">
        <v>0.321969273803648</v>
      </c>
      <c r="Q2007" s="55" t="n">
        <f aca="false">EXP(($F$11 - $F$7 - $C$7*$C$7/2)*$C$3 + M2007*$C$7*SQRT($C$3))</f>
        <v>1.06811045011933</v>
      </c>
      <c r="R2007" s="55" t="n">
        <f aca="false">EXP(($F$11 - $F$8 - $C$8*$C$8/2)*$C$3 + N2007*$C$8*SQRT($C$3))</f>
        <v>1.04642286663534</v>
      </c>
      <c r="S2007" s="55" t="n">
        <f aca="false">EXP(($F$11 - $F$9 - $C$9*$C$9/2)*$C$3 + O2007*$C$9*SQRT($C$3))</f>
        <v>1.0572075074063</v>
      </c>
      <c r="T2007" s="55" t="n">
        <f aca="false">EXP(($F$11 - $F$10 - $C$10*$C$10/2)*$C$3 + P2007*$C$10*SQRT($C$3))</f>
        <v>1.01316803446666</v>
      </c>
      <c r="U2007" s="53" t="n">
        <f aca="false">$C$4 * (MAX(MAX(Q2007:T2007) - $C$2, 0))</f>
        <v>68.1104501193299</v>
      </c>
    </row>
    <row r="2008" customFormat="false" ht="13.8" hidden="false" customHeight="false" outlineLevel="0" collapsed="false">
      <c r="H2008" s="4" t="n">
        <v>2006</v>
      </c>
      <c r="I2008" s="17" t="n">
        <f aca="false">INDEX(Random!$F$2:$F$10003,($H2008-1)*$L$2 + I$2)</f>
        <v>1.71754770350901</v>
      </c>
      <c r="J2008" s="17" t="n">
        <f aca="false">INDEX(Random!$F$2:$F$10003,($H2008-1)*$L$2 + J$2)</f>
        <v>-0.631535131552781</v>
      </c>
      <c r="K2008" s="17" t="n">
        <f aca="false">INDEX(Random!$F$2:$F$10003,($H2008-1)*$L$2 + K$2)</f>
        <v>-1.41494510176637</v>
      </c>
      <c r="L2008" s="37" t="n">
        <f aca="false">INDEX(Random!$F$2:$F$10003,($H2008-1)*$L$2 + L$2)</f>
        <v>-0.481200793395501</v>
      </c>
      <c r="M2008" s="29" t="n">
        <f aca="false" t="array" ref="M2008:P2008">TRANSPOSE(MMULT($B$28:$E$31, TRANSPOSE(I2008:L2008)))</f>
        <v>1.71754770350901</v>
      </c>
      <c r="N2008" s="29" t="n">
        <v>0.540983617790881</v>
      </c>
      <c r="O2008" s="29" t="n">
        <v>-0.690801111924284</v>
      </c>
      <c r="P2008" s="29" t="n">
        <v>0.305769851366407</v>
      </c>
      <c r="Q2008" s="55" t="n">
        <f aca="false">EXP(($F$11 - $F$7 - $C$7*$C$7/2)*$C$3 + M2008*$C$7*SQRT($C$3))</f>
        <v>1.06849559121328</v>
      </c>
      <c r="R2008" s="55" t="n">
        <f aca="false">EXP(($F$11 - $F$8 - $C$8*$C$8/2)*$C$3 + N2008*$C$8*SQRT($C$3))</f>
        <v>1.02638064683241</v>
      </c>
      <c r="S2008" s="55" t="n">
        <f aca="false">EXP(($F$11 - $F$9 - $C$9*$C$9/2)*$C$3 + O2008*$C$9*SQRT($C$3))</f>
        <v>0.977104638628865</v>
      </c>
      <c r="T2008" s="55" t="n">
        <f aca="false">EXP(($F$11 - $F$10 - $C$10*$C$10/2)*$C$3 + P2008*$C$10*SQRT($C$3))</f>
        <v>1.0125650458883</v>
      </c>
      <c r="U2008" s="53" t="n">
        <f aca="false">$C$4 * (MAX(MAX(Q2008:T2008) - $C$2, 0))</f>
        <v>68.4955912132801</v>
      </c>
    </row>
    <row r="2009" customFormat="false" ht="13.8" hidden="false" customHeight="false" outlineLevel="0" collapsed="false">
      <c r="H2009" s="4" t="n">
        <v>2007</v>
      </c>
      <c r="I2009" s="17" t="n">
        <f aca="false">INDEX(Random!$F$2:$F$10003,($H2009-1)*$L$2 + I$2)</f>
        <v>-0.28774424810051</v>
      </c>
      <c r="J2009" s="17" t="n">
        <f aca="false">INDEX(Random!$F$2:$F$10003,($H2009-1)*$L$2 + J$2)</f>
        <v>0.975734633086386</v>
      </c>
      <c r="K2009" s="17" t="n">
        <f aca="false">INDEX(Random!$F$2:$F$10003,($H2009-1)*$L$2 + K$2)</f>
        <v>0.496662777925472</v>
      </c>
      <c r="L2009" s="37" t="n">
        <f aca="false">INDEX(Random!$F$2:$F$10003,($H2009-1)*$L$2 + L$2)</f>
        <v>0.925482159583873</v>
      </c>
      <c r="M2009" s="29" t="n">
        <f aca="false" t="array" ref="M2009:P2009">TRANSPOSE(MMULT($B$28:$E$31, TRANSPOSE(I2009:L2009)))</f>
        <v>-0.28774424810051</v>
      </c>
      <c r="N2009" s="29" t="n">
        <v>0.60060974683563</v>
      </c>
      <c r="O2009" s="29" t="n">
        <v>0.414492492541345</v>
      </c>
      <c r="P2009" s="29" t="n">
        <v>0.861959256710561</v>
      </c>
      <c r="Q2009" s="55" t="n">
        <f aca="false">EXP(($F$11 - $F$7 - $C$7*$C$7/2)*$C$3 + M2009*$C$7*SQRT($C$3))</f>
        <v>0.996074177585234</v>
      </c>
      <c r="R2009" s="55" t="n">
        <f aca="false">EXP(($F$11 - $F$8 - $C$8*$C$8/2)*$C$3 + N2009*$C$8*SQRT($C$3))</f>
        <v>1.02898490713856</v>
      </c>
      <c r="S2009" s="55" t="n">
        <f aca="false">EXP(($F$11 - $F$9 - $C$9*$C$9/2)*$C$3 + O2009*$C$9*SQRT($C$3))</f>
        <v>1.02251577474926</v>
      </c>
      <c r="T2009" s="55" t="n">
        <f aca="false">EXP(($F$11 - $F$10 - $C$10*$C$10/2)*$C$3 + P2009*$C$10*SQRT($C$3))</f>
        <v>1.0334748049149</v>
      </c>
      <c r="U2009" s="53" t="n">
        <f aca="false">$C$4 * (MAX(MAX(Q2009:T2009) - $C$2, 0))</f>
        <v>33.4748049149001</v>
      </c>
    </row>
    <row r="2010" customFormat="false" ht="13.8" hidden="false" customHeight="false" outlineLevel="0" collapsed="false">
      <c r="H2010" s="4" t="n">
        <v>2008</v>
      </c>
      <c r="I2010" s="17" t="n">
        <f aca="false">INDEX(Random!$F$2:$F$10003,($H2010-1)*$L$2 + I$2)</f>
        <v>0.74627571271473</v>
      </c>
      <c r="J2010" s="17" t="n">
        <f aca="false">INDEX(Random!$F$2:$F$10003,($H2010-1)*$L$2 + J$2)</f>
        <v>-0.647978417023722</v>
      </c>
      <c r="K2010" s="17" t="n">
        <f aca="false">INDEX(Random!$F$2:$F$10003,($H2010-1)*$L$2 + K$2)</f>
        <v>-1.92389349060919</v>
      </c>
      <c r="L2010" s="37" t="n">
        <f aca="false">INDEX(Random!$F$2:$F$10003,($H2010-1)*$L$2 + L$2)</f>
        <v>-0.851295249479143</v>
      </c>
      <c r="M2010" s="29" t="n">
        <f aca="false" t="array" ref="M2010:P2010">TRANSPOSE(MMULT($B$28:$E$31, TRANSPOSE(I2010:L2010)))</f>
        <v>0.74627571271473</v>
      </c>
      <c r="N2010" s="29" t="n">
        <v>-0.0617829482805537</v>
      </c>
      <c r="O2010" s="29" t="n">
        <v>-1.53212766959252</v>
      </c>
      <c r="P2010" s="29" t="n">
        <v>-0.497642305943291</v>
      </c>
      <c r="Q2010" s="55" t="n">
        <f aca="false">EXP(($F$11 - $F$7 - $C$7*$C$7/2)*$C$3 + M2010*$C$7*SQRT($C$3))</f>
        <v>1.03278305126594</v>
      </c>
      <c r="R2010" s="55" t="n">
        <f aca="false">EXP(($F$11 - $F$8 - $C$8*$C$8/2)*$C$3 + N2010*$C$8*SQRT($C$3))</f>
        <v>1.000421188373</v>
      </c>
      <c r="S2010" s="55" t="n">
        <f aca="false">EXP(($F$11 - $F$9 - $C$9*$C$9/2)*$C$3 + O2010*$C$9*SQRT($C$3))</f>
        <v>0.943895279030814</v>
      </c>
      <c r="T2010" s="55" t="n">
        <f aca="false">EXP(($F$11 - $F$10 - $C$10*$C$10/2)*$C$3 + P2010*$C$10*SQRT($C$3))</f>
        <v>0.983105700635763</v>
      </c>
      <c r="U2010" s="53" t="n">
        <f aca="false">$C$4 * (MAX(MAX(Q2010:T2010) - $C$2, 0))</f>
        <v>32.7830512659399</v>
      </c>
    </row>
    <row r="2011" customFormat="false" ht="13.8" hidden="false" customHeight="false" outlineLevel="0" collapsed="false">
      <c r="H2011" s="4" t="n">
        <v>2009</v>
      </c>
      <c r="I2011" s="17" t="n">
        <f aca="false">INDEX(Random!$F$2:$F$10003,($H2011-1)*$L$2 + I$2)</f>
        <v>2.83910708487158</v>
      </c>
      <c r="J2011" s="17" t="n">
        <f aca="false">INDEX(Random!$F$2:$F$10003,($H2011-1)*$L$2 + J$2)</f>
        <v>0.88174696049412</v>
      </c>
      <c r="K2011" s="17" t="n">
        <f aca="false">INDEX(Random!$F$2:$F$10003,($H2011-1)*$L$2 + K$2)</f>
        <v>1.10235307121445</v>
      </c>
      <c r="L2011" s="37" t="n">
        <f aca="false">INDEX(Random!$F$2:$F$10003,($H2011-1)*$L$2 + L$2)</f>
        <v>1.98260972321425</v>
      </c>
      <c r="M2011" s="29" t="n">
        <f aca="false" t="array" ref="M2011:P2011">TRANSPOSE(MMULT($B$28:$E$31, TRANSPOSE(I2011:L2011)))</f>
        <v>2.83910708487158</v>
      </c>
      <c r="N2011" s="29" t="n">
        <v>2.42437328093107</v>
      </c>
      <c r="O2011" s="29" t="n">
        <v>2.16117657796643</v>
      </c>
      <c r="P2011" s="29" t="n">
        <v>3.29542685595917</v>
      </c>
      <c r="Q2011" s="55" t="n">
        <f aca="false">EXP(($F$11 - $F$7 - $C$7*$C$7/2)*$C$3 + M2011*$C$7*SQRT($C$3))</f>
        <v>1.11127304770239</v>
      </c>
      <c r="R2011" s="55" t="n">
        <f aca="false">EXP(($F$11 - $F$8 - $C$8*$C$8/2)*$C$3 + N2011*$C$8*SQRT($C$3))</f>
        <v>1.11191387183126</v>
      </c>
      <c r="S2011" s="55" t="n">
        <f aca="false">EXP(($F$11 - $F$9 - $C$9*$C$9/2)*$C$3 + O2011*$C$9*SQRT($C$3))</f>
        <v>1.09861989629641</v>
      </c>
      <c r="T2011" s="55" t="n">
        <f aca="false">EXP(($F$11 - $F$10 - $C$10*$C$10/2)*$C$3 + P2011*$C$10*SQRT($C$3))</f>
        <v>1.13015710689042</v>
      </c>
      <c r="U2011" s="53" t="n">
        <f aca="false">$C$4 * (MAX(MAX(Q2011:T2011) - $C$2, 0))</f>
        <v>130.15710689042</v>
      </c>
    </row>
    <row r="2012" customFormat="false" ht="13.8" hidden="false" customHeight="false" outlineLevel="0" collapsed="false">
      <c r="H2012" s="4" t="n">
        <v>2010</v>
      </c>
      <c r="I2012" s="17" t="n">
        <f aca="false">INDEX(Random!$F$2:$F$10003,($H2012-1)*$L$2 + I$2)</f>
        <v>0.555756521657322</v>
      </c>
      <c r="J2012" s="17" t="n">
        <f aca="false">INDEX(Random!$F$2:$F$10003,($H2012-1)*$L$2 + J$2)</f>
        <v>0.187532772798357</v>
      </c>
      <c r="K2012" s="17" t="n">
        <f aca="false">INDEX(Random!$F$2:$F$10003,($H2012-1)*$L$2 + K$2)</f>
        <v>0.939403737247204</v>
      </c>
      <c r="L2012" s="37" t="n">
        <f aca="false">INDEX(Random!$F$2:$F$10003,($H2012-1)*$L$2 + L$2)</f>
        <v>-0.394328862308454</v>
      </c>
      <c r="M2012" s="29" t="n">
        <f aca="false" t="array" ref="M2012:P2012">TRANSPOSE(MMULT($B$28:$E$31, TRANSPOSE(I2012:L2012)))</f>
        <v>0.555756521657322</v>
      </c>
      <c r="N2012" s="29" t="n">
        <v>0.486435773782092</v>
      </c>
      <c r="O2012" s="29" t="n">
        <v>1.09093275758359</v>
      </c>
      <c r="P2012" s="29" t="n">
        <v>0.00468092367011058</v>
      </c>
      <c r="Q2012" s="55" t="n">
        <f aca="false">EXP(($F$11 - $F$7 - $C$7*$C$7/2)*$C$3 + M2012*$C$7*SQRT($C$3))</f>
        <v>1.02591918671149</v>
      </c>
      <c r="R2012" s="55" t="n">
        <f aca="false">EXP(($F$11 - $F$8 - $C$8*$C$8/2)*$C$3 + N2012*$C$8*SQRT($C$3))</f>
        <v>1.02400396162653</v>
      </c>
      <c r="S2012" s="55" t="n">
        <f aca="false">EXP(($F$11 - $F$9 - $C$9*$C$9/2)*$C$3 + O2012*$C$9*SQRT($C$3))</f>
        <v>1.05134230278403</v>
      </c>
      <c r="T2012" s="55" t="n">
        <f aca="false">EXP(($F$11 - $F$10 - $C$10*$C$10/2)*$C$3 + P2012*$C$10*SQRT($C$3))</f>
        <v>1.00142275385017</v>
      </c>
      <c r="U2012" s="53" t="n">
        <f aca="false">$C$4 * (MAX(MAX(Q2012:T2012) - $C$2, 0))</f>
        <v>51.3423027840301</v>
      </c>
    </row>
    <row r="2013" customFormat="false" ht="13.8" hidden="false" customHeight="false" outlineLevel="0" collapsed="false">
      <c r="H2013" s="4" t="n">
        <v>2011</v>
      </c>
      <c r="I2013" s="17" t="n">
        <f aca="false">INDEX(Random!$F$2:$F$10003,($H2013-1)*$L$2 + I$2)</f>
        <v>-1.51022172723547</v>
      </c>
      <c r="J2013" s="17" t="n">
        <f aca="false">INDEX(Random!$F$2:$F$10003,($H2013-1)*$L$2 + J$2)</f>
        <v>-0.168050894027093</v>
      </c>
      <c r="K2013" s="17" t="n">
        <f aca="false">INDEX(Random!$F$2:$F$10003,($H2013-1)*$L$2 + K$2)</f>
        <v>-0.114611124847346</v>
      </c>
      <c r="L2013" s="37" t="n">
        <f aca="false">INDEX(Random!$F$2:$F$10003,($H2013-1)*$L$2 + L$2)</f>
        <v>-0.783231817438879</v>
      </c>
      <c r="M2013" s="29" t="n">
        <f aca="false" t="array" ref="M2013:P2013">TRANSPOSE(MMULT($B$28:$E$31, TRANSPOSE(I2013:L2013)))</f>
        <v>-1.51022172723547</v>
      </c>
      <c r="N2013" s="29" t="n">
        <v>-1.05045234718284</v>
      </c>
      <c r="O2013" s="29" t="n">
        <v>-0.69425105458033</v>
      </c>
      <c r="P2013" s="29" t="n">
        <v>-1.45214446969467</v>
      </c>
      <c r="Q2013" s="55" t="n">
        <f aca="false">EXP(($F$11 - $F$7 - $C$7*$C$7/2)*$C$3 + M2013*$C$7*SQRT($C$3))</f>
        <v>0.954354330900702</v>
      </c>
      <c r="R2013" s="55" t="n">
        <f aca="false">EXP(($F$11 - $F$8 - $C$8*$C$8/2)*$C$3 + N2013*$C$8*SQRT($C$3))</f>
        <v>0.959255947464175</v>
      </c>
      <c r="S2013" s="55" t="n">
        <f aca="false">EXP(($F$11 - $F$9 - $C$9*$C$9/2)*$C$3 + O2013*$C$9*SQRT($C$3))</f>
        <v>0.976966102201462</v>
      </c>
      <c r="T2013" s="55" t="n">
        <f aca="false">EXP(($F$11 - $F$10 - $C$10*$C$10/2)*$C$3 + P2013*$C$10*SQRT($C$3))</f>
        <v>0.94921819055696</v>
      </c>
      <c r="U2013" s="53" t="n">
        <f aca="false">$C$4 * (MAX(MAX(Q2013:T2013) - $C$2, 0))</f>
        <v>0</v>
      </c>
    </row>
    <row r="2014" customFormat="false" ht="13.8" hidden="false" customHeight="false" outlineLevel="0" collapsed="false">
      <c r="H2014" s="4" t="n">
        <v>2012</v>
      </c>
      <c r="I2014" s="17" t="n">
        <f aca="false">INDEX(Random!$F$2:$F$10003,($H2014-1)*$L$2 + I$2)</f>
        <v>0.0548660407082499</v>
      </c>
      <c r="J2014" s="17" t="n">
        <f aca="false">INDEX(Random!$F$2:$F$10003,($H2014-1)*$L$2 + J$2)</f>
        <v>0.11123429581799</v>
      </c>
      <c r="K2014" s="17" t="n">
        <f aca="false">INDEX(Random!$F$2:$F$10003,($H2014-1)*$L$2 + K$2)</f>
        <v>-0.962905304340278</v>
      </c>
      <c r="L2014" s="37" t="n">
        <f aca="false">INDEX(Random!$F$2:$F$10003,($H2014-1)*$L$2 + L$2)</f>
        <v>0.687966583220389</v>
      </c>
      <c r="M2014" s="29" t="n">
        <f aca="false" t="array" ref="M2014:P2014">TRANSPOSE(MMULT($B$28:$E$31, TRANSPOSE(I2014:L2014)))</f>
        <v>0.0548660407082499</v>
      </c>
      <c r="N2014" s="29" t="n">
        <v>0.12169748361128</v>
      </c>
      <c r="O2014" s="29" t="n">
        <v>-0.85880263508928</v>
      </c>
      <c r="P2014" s="29" t="n">
        <v>0.619157708839057</v>
      </c>
      <c r="Q2014" s="55" t="n">
        <f aca="false">EXP(($F$11 - $F$7 - $C$7*$C$7/2)*$C$3 + M2014*$C$7*SQRT($C$3))</f>
        <v>1.0080903629599</v>
      </c>
      <c r="R2014" s="55" t="n">
        <f aca="false">EXP(($F$11 - $F$8 - $C$8*$C$8/2)*$C$3 + N2014*$C$8*SQRT($C$3))</f>
        <v>1.00825288690835</v>
      </c>
      <c r="S2014" s="55" t="n">
        <f aca="false">EXP(($F$11 - $F$9 - $C$9*$C$9/2)*$C$3 + O2014*$C$9*SQRT($C$3))</f>
        <v>0.970381104603809</v>
      </c>
      <c r="T2014" s="55" t="n">
        <f aca="false">EXP(($F$11 - $F$10 - $C$10*$C$10/2)*$C$3 + P2014*$C$10*SQRT($C$3))</f>
        <v>1.02429417388983</v>
      </c>
      <c r="U2014" s="53" t="n">
        <f aca="false">$C$4 * (MAX(MAX(Q2014:T2014) - $C$2, 0))</f>
        <v>24.2941738898299</v>
      </c>
    </row>
    <row r="2015" customFormat="false" ht="13.8" hidden="false" customHeight="false" outlineLevel="0" collapsed="false">
      <c r="H2015" s="4" t="n">
        <v>2013</v>
      </c>
      <c r="I2015" s="17" t="n">
        <f aca="false">INDEX(Random!$F$2:$F$10003,($H2015-1)*$L$2 + I$2)</f>
        <v>-1.83200230301857</v>
      </c>
      <c r="J2015" s="17" t="n">
        <f aca="false">INDEX(Random!$F$2:$F$10003,($H2015-1)*$L$2 + J$2)</f>
        <v>1.26872321050013</v>
      </c>
      <c r="K2015" s="17" t="n">
        <f aca="false">INDEX(Random!$F$2:$F$10003,($H2015-1)*$L$2 + K$2)</f>
        <v>-0.440994939308362</v>
      </c>
      <c r="L2015" s="37" t="n">
        <f aca="false">INDEX(Random!$F$2:$F$10003,($H2015-1)*$L$2 + L$2)</f>
        <v>0.0594587667808696</v>
      </c>
      <c r="M2015" s="29" t="n">
        <f aca="false" t="array" ref="M2015:P2015">TRANSPOSE(MMULT($B$28:$E$31, TRANSPOSE(I2015:L2015)))</f>
        <v>-1.83200230301857</v>
      </c>
      <c r="N2015" s="29" t="n">
        <v>-0.104168917448322</v>
      </c>
      <c r="O2015" s="29" t="n">
        <v>-1.01971722379224</v>
      </c>
      <c r="P2015" s="29" t="n">
        <v>-0.568435872162844</v>
      </c>
      <c r="Q2015" s="55" t="n">
        <f aca="false">EXP(($F$11 - $F$7 - $C$7*$C$7/2)*$C$3 + M2015*$C$7*SQRT($C$3))</f>
        <v>0.943666385390531</v>
      </c>
      <c r="R2015" s="55" t="n">
        <f aca="false">EXP(($F$11 - $F$8 - $C$8*$C$8/2)*$C$3 + N2015*$C$8*SQRT($C$3))</f>
        <v>0.99862064818985</v>
      </c>
      <c r="S2015" s="55" t="n">
        <f aca="false">EXP(($F$11 - $F$9 - $C$9*$C$9/2)*$C$3 + O2015*$C$9*SQRT($C$3))</f>
        <v>0.963984577544045</v>
      </c>
      <c r="T2015" s="55" t="n">
        <f aca="false">EXP(($F$11 - $F$10 - $C$10*$C$10/2)*$C$3 + P2015*$C$10*SQRT($C$3))</f>
        <v>0.980551314627506</v>
      </c>
      <c r="U2015" s="53" t="n">
        <f aca="false">$C$4 * (MAX(MAX(Q2015:T2015) - $C$2, 0))</f>
        <v>0</v>
      </c>
    </row>
    <row r="2016" customFormat="false" ht="13.8" hidden="false" customHeight="false" outlineLevel="0" collapsed="false">
      <c r="H2016" s="4" t="n">
        <v>2014</v>
      </c>
      <c r="I2016" s="17" t="n">
        <f aca="false">INDEX(Random!$F$2:$F$10003,($H2016-1)*$L$2 + I$2)</f>
        <v>1.00906832772929</v>
      </c>
      <c r="J2016" s="17" t="n">
        <f aca="false">INDEX(Random!$F$2:$F$10003,($H2016-1)*$L$2 + J$2)</f>
        <v>2.38962770579525</v>
      </c>
      <c r="K2016" s="17" t="n">
        <f aca="false">INDEX(Random!$F$2:$F$10003,($H2016-1)*$L$2 + K$2)</f>
        <v>1.58648296385864</v>
      </c>
      <c r="L2016" s="37" t="n">
        <f aca="false">INDEX(Random!$F$2:$F$10003,($H2016-1)*$L$2 + L$2)</f>
        <v>0.31493158841064</v>
      </c>
      <c r="M2016" s="29" t="n">
        <f aca="false" t="array" ref="M2016:P2016">TRANSPOSE(MMULT($B$28:$E$31, TRANSPOSE(I2016:L2016)))</f>
        <v>1.00906832772929</v>
      </c>
      <c r="N2016" s="29" t="n">
        <v>2.51142934645428</v>
      </c>
      <c r="O2016" s="29" t="n">
        <v>2.01113187286079</v>
      </c>
      <c r="P2016" s="29" t="n">
        <v>1.36068677144658</v>
      </c>
      <c r="Q2016" s="55" t="n">
        <f aca="false">EXP(($F$11 - $F$7 - $C$7*$C$7/2)*$C$3 + M2016*$C$7*SQRT($C$3))</f>
        <v>1.04232614299146</v>
      </c>
      <c r="R2016" s="55" t="n">
        <f aca="false">EXP(($F$11 - $F$8 - $C$8*$C$8/2)*$C$3 + N2016*$C$8*SQRT($C$3))</f>
        <v>1.11603544278675</v>
      </c>
      <c r="S2016" s="55" t="n">
        <f aca="false">EXP(($F$11 - $F$9 - $C$9*$C$9/2)*$C$3 + O2016*$C$9*SQRT($C$3))</f>
        <v>1.09186573337088</v>
      </c>
      <c r="T2016" s="55" t="n">
        <f aca="false">EXP(($F$11 - $F$10 - $C$10*$C$10/2)*$C$3 + P2016*$C$10*SQRT($C$3))</f>
        <v>1.05259122520838</v>
      </c>
      <c r="U2016" s="53" t="n">
        <f aca="false">$C$4 * (MAX(MAX(Q2016:T2016) - $C$2, 0))</f>
        <v>116.03544278675</v>
      </c>
    </row>
    <row r="2017" customFormat="false" ht="13.8" hidden="false" customHeight="false" outlineLevel="0" collapsed="false">
      <c r="H2017" s="4" t="n">
        <v>2015</v>
      </c>
      <c r="I2017" s="17" t="n">
        <f aca="false">INDEX(Random!$F$2:$F$10003,($H2017-1)*$L$2 + I$2)</f>
        <v>-0.0817667881575996</v>
      </c>
      <c r="J2017" s="17" t="n">
        <f aca="false">INDEX(Random!$F$2:$F$10003,($H2017-1)*$L$2 + J$2)</f>
        <v>0.363145148280504</v>
      </c>
      <c r="K2017" s="17" t="n">
        <f aca="false">INDEX(Random!$F$2:$F$10003,($H2017-1)*$L$2 + K$2)</f>
        <v>3.41257999431501</v>
      </c>
      <c r="L2017" s="37" t="n">
        <f aca="false">INDEX(Random!$F$2:$F$10003,($H2017-1)*$L$2 + L$2)</f>
        <v>-0.0789581758394111</v>
      </c>
      <c r="M2017" s="29" t="n">
        <f aca="false" t="array" ref="M2017:P2017">TRANSPOSE(MMULT($B$28:$E$31, TRANSPOSE(I2017:L2017)))</f>
        <v>-0.0817667881575996</v>
      </c>
      <c r="N2017" s="29" t="n">
        <v>0.238908360683672</v>
      </c>
      <c r="O2017" s="29" t="n">
        <v>3.13850618575846</v>
      </c>
      <c r="P2017" s="29" t="n">
        <v>0.00135880482184005</v>
      </c>
      <c r="Q2017" s="55" t="n">
        <f aca="false">EXP(($F$11 - $F$7 - $C$7*$C$7/2)*$C$3 + M2017*$C$7*SQRT($C$3))</f>
        <v>1.00328103325937</v>
      </c>
      <c r="R2017" s="55" t="n">
        <f aca="false">EXP(($F$11 - $F$8 - $C$8*$C$8/2)*$C$3 + N2017*$C$8*SQRT($C$3))</f>
        <v>1.01328799130788</v>
      </c>
      <c r="S2017" s="55" t="n">
        <f aca="false">EXP(($F$11 - $F$9 - $C$9*$C$9/2)*$C$3 + O2017*$C$9*SQRT($C$3))</f>
        <v>1.14364782380017</v>
      </c>
      <c r="T2017" s="55" t="n">
        <f aca="false">EXP(($F$11 - $F$10 - $C$10*$C$10/2)*$C$3 + P2017*$C$10*SQRT($C$3))</f>
        <v>1.00130049974453</v>
      </c>
      <c r="U2017" s="53" t="n">
        <f aca="false">$C$4 * (MAX(MAX(Q2017:T2017) - $C$2, 0))</f>
        <v>143.64782380017</v>
      </c>
    </row>
    <row r="2018" customFormat="false" ht="13.8" hidden="false" customHeight="false" outlineLevel="0" collapsed="false">
      <c r="H2018" s="4" t="n">
        <v>2016</v>
      </c>
      <c r="I2018" s="17" t="n">
        <f aca="false">INDEX(Random!$F$2:$F$10003,($H2018-1)*$L$2 + I$2)</f>
        <v>0.135211240480927</v>
      </c>
      <c r="J2018" s="17" t="n">
        <f aca="false">INDEX(Random!$F$2:$F$10003,($H2018-1)*$L$2 + J$2)</f>
        <v>-0.260946582659691</v>
      </c>
      <c r="K2018" s="17" t="n">
        <f aca="false">INDEX(Random!$F$2:$F$10003,($H2018-1)*$L$2 + K$2)</f>
        <v>0.892493130366139</v>
      </c>
      <c r="L2018" s="37" t="n">
        <f aca="false">INDEX(Random!$F$2:$F$10003,($H2018-1)*$L$2 + L$2)</f>
        <v>-0.02910953720035</v>
      </c>
      <c r="M2018" s="29" t="n">
        <f aca="false" t="array" ref="M2018:P2018">TRANSPOSE(MMULT($B$28:$E$31, TRANSPOSE(I2018:L2018)))</f>
        <v>0.135211240480927</v>
      </c>
      <c r="N2018" s="29" t="n">
        <v>-0.125253709515178</v>
      </c>
      <c r="O2018" s="29" t="n">
        <v>0.856310149468006</v>
      </c>
      <c r="P2018" s="29" t="n">
        <v>-0.0143139653795292</v>
      </c>
      <c r="Q2018" s="55" t="n">
        <f aca="false">EXP(($F$11 - $F$7 - $C$7*$C$7/2)*$C$3 + M2018*$C$7*SQRT($C$3))</f>
        <v>1.01092918534585</v>
      </c>
      <c r="R2018" s="55" t="n">
        <f aca="false">EXP(($F$11 - $F$8 - $C$8*$C$8/2)*$C$3 + N2018*$C$8*SQRT($C$3))</f>
        <v>0.997726181396558</v>
      </c>
      <c r="S2018" s="55" t="n">
        <f aca="false">EXP(($F$11 - $F$9 - $C$9*$C$9/2)*$C$3 + O2018*$C$9*SQRT($C$3))</f>
        <v>1.04125294428871</v>
      </c>
      <c r="T2018" s="55" t="n">
        <f aca="false">EXP(($F$11 - $F$10 - $C$10*$C$10/2)*$C$3 + P2018*$C$10*SQRT($C$3))</f>
        <v>1.00072394244223</v>
      </c>
      <c r="U2018" s="53" t="n">
        <f aca="false">$C$4 * (MAX(MAX(Q2018:T2018) - $C$2, 0))</f>
        <v>41.25294428871</v>
      </c>
    </row>
    <row r="2019" customFormat="false" ht="13.8" hidden="false" customHeight="false" outlineLevel="0" collapsed="false">
      <c r="H2019" s="4" t="n">
        <v>2017</v>
      </c>
      <c r="I2019" s="17" t="n">
        <f aca="false">INDEX(Random!$F$2:$F$10003,($H2019-1)*$L$2 + I$2)</f>
        <v>-2.46712785091712</v>
      </c>
      <c r="J2019" s="17" t="n">
        <f aca="false">INDEX(Random!$F$2:$F$10003,($H2019-1)*$L$2 + J$2)</f>
        <v>0.611767253916491</v>
      </c>
      <c r="K2019" s="17" t="n">
        <f aca="false">INDEX(Random!$F$2:$F$10003,($H2019-1)*$L$2 + K$2)</f>
        <v>-1.10741856406205</v>
      </c>
      <c r="L2019" s="37" t="n">
        <f aca="false">INDEX(Random!$F$2:$F$10003,($H2019-1)*$L$2 + L$2)</f>
        <v>-1.73478291112722</v>
      </c>
      <c r="M2019" s="29" t="n">
        <f aca="false" t="array" ref="M2019:P2019">TRANSPOSE(MMULT($B$28:$E$31, TRANSPOSE(I2019:L2019)))</f>
        <v>-2.46712785091712</v>
      </c>
      <c r="N2019" s="29" t="n">
        <v>-1.01179326131216</v>
      </c>
      <c r="O2019" s="29" t="n">
        <v>-1.92152443906051</v>
      </c>
      <c r="P2019" s="29" t="n">
        <v>-2.53895468783444</v>
      </c>
      <c r="Q2019" s="55" t="n">
        <f aca="false">EXP(($F$11 - $F$7 - $C$7*$C$7/2)*$C$3 + M2019*$C$7*SQRT($C$3))</f>
        <v>0.922920689738129</v>
      </c>
      <c r="R2019" s="55" t="n">
        <f aca="false">EXP(($F$11 - $F$8 - $C$8*$C$8/2)*$C$3 + N2019*$C$8*SQRT($C$3))</f>
        <v>0.9608333111393</v>
      </c>
      <c r="S2019" s="55" t="n">
        <f aca="false">EXP(($F$11 - $F$9 - $C$9*$C$9/2)*$C$3 + O2019*$C$9*SQRT($C$3))</f>
        <v>0.928909223226978</v>
      </c>
      <c r="T2019" s="55" t="n">
        <f aca="false">EXP(($F$11 - $F$10 - $C$10*$C$10/2)*$C$3 + P2019*$C$10*SQRT($C$3))</f>
        <v>0.912053283222924</v>
      </c>
      <c r="U2019" s="53" t="n">
        <f aca="false">$C$4 * (MAX(MAX(Q2019:T2019) - $C$2, 0))</f>
        <v>0</v>
      </c>
    </row>
    <row r="2020" customFormat="false" ht="13.8" hidden="false" customHeight="false" outlineLevel="0" collapsed="false">
      <c r="H2020" s="4" t="n">
        <v>2018</v>
      </c>
      <c r="I2020" s="17" t="n">
        <f aca="false">INDEX(Random!$F$2:$F$10003,($H2020-1)*$L$2 + I$2)</f>
        <v>1.39790415330571</v>
      </c>
      <c r="J2020" s="17" t="n">
        <f aca="false">INDEX(Random!$F$2:$F$10003,($H2020-1)*$L$2 + J$2)</f>
        <v>0.319502577214705</v>
      </c>
      <c r="K2020" s="17" t="n">
        <f aca="false">INDEX(Random!$F$2:$F$10003,($H2020-1)*$L$2 + K$2)</f>
        <v>-0.941666074144455</v>
      </c>
      <c r="L2020" s="37" t="n">
        <f aca="false">INDEX(Random!$F$2:$F$10003,($H2020-1)*$L$2 + L$2)</f>
        <v>0.410762896286266</v>
      </c>
      <c r="M2020" s="29" t="n">
        <f aca="false" t="array" ref="M2020:P2020">TRANSPOSE(MMULT($B$28:$E$31, TRANSPOSE(I2020:L2020)))</f>
        <v>1.39790415330571</v>
      </c>
      <c r="N2020" s="29" t="n">
        <v>1.10260193555306</v>
      </c>
      <c r="O2020" s="29" t="n">
        <v>-0.311738074103201</v>
      </c>
      <c r="P2020" s="29" t="n">
        <v>1.11772541088877</v>
      </c>
      <c r="Q2020" s="55" t="n">
        <f aca="false">EXP(($F$11 - $F$7 - $C$7*$C$7/2)*$C$3 + M2020*$C$7*SQRT($C$3))</f>
        <v>1.05660838903328</v>
      </c>
      <c r="R2020" s="55" t="n">
        <f aca="false">EXP(($F$11 - $F$8 - $C$8*$C$8/2)*$C$3 + N2020*$C$8*SQRT($C$3))</f>
        <v>1.05117381337083</v>
      </c>
      <c r="S2020" s="55" t="n">
        <f aca="false">EXP(($F$11 - $F$9 - $C$9*$C$9/2)*$C$3 + O2020*$C$9*SQRT($C$3))</f>
        <v>0.992446631310758</v>
      </c>
      <c r="T2020" s="55" t="n">
        <f aca="false">EXP(($F$11 - $F$10 - $C$10*$C$10/2)*$C$3 + P2020*$C$10*SQRT($C$3))</f>
        <v>1.04323465089109</v>
      </c>
      <c r="U2020" s="53" t="n">
        <f aca="false">$C$4 * (MAX(MAX(Q2020:T2020) - $C$2, 0))</f>
        <v>56.60838903328</v>
      </c>
    </row>
    <row r="2021" customFormat="false" ht="13.8" hidden="false" customHeight="false" outlineLevel="0" collapsed="false">
      <c r="H2021" s="4" t="n">
        <v>2019</v>
      </c>
      <c r="I2021" s="17" t="n">
        <f aca="false">INDEX(Random!$F$2:$F$10003,($H2021-1)*$L$2 + I$2)</f>
        <v>0.763578004460538</v>
      </c>
      <c r="J2021" s="17" t="n">
        <f aca="false">INDEX(Random!$F$2:$F$10003,($H2021-1)*$L$2 + J$2)</f>
        <v>0.978651442850966</v>
      </c>
      <c r="K2021" s="17" t="n">
        <f aca="false">INDEX(Random!$F$2:$F$10003,($H2021-1)*$L$2 + K$2)</f>
        <v>0.0903301475927926</v>
      </c>
      <c r="L2021" s="37" t="n">
        <f aca="false">INDEX(Random!$F$2:$F$10003,($H2021-1)*$L$2 + L$2)</f>
        <v>0.401268408869768</v>
      </c>
      <c r="M2021" s="29" t="n">
        <f aca="false" t="array" ref="M2021:P2021">TRANSPOSE(MMULT($B$28:$E$31, TRANSPOSE(I2021:L2021)))</f>
        <v>0.763578004460538</v>
      </c>
      <c r="N2021" s="29" t="n">
        <v>1.24123021876518</v>
      </c>
      <c r="O2021" s="29" t="n">
        <v>0.44199484283456</v>
      </c>
      <c r="P2021" s="29" t="n">
        <v>0.956313321492913</v>
      </c>
      <c r="Q2021" s="55" t="n">
        <f aca="false">EXP(($F$11 - $F$7 - $C$7*$C$7/2)*$C$3 + M2021*$C$7*SQRT($C$3))</f>
        <v>1.0334086736573</v>
      </c>
      <c r="R2021" s="55" t="n">
        <f aca="false">EXP(($F$11 - $F$8 - $C$8*$C$8/2)*$C$3 + N2021*$C$8*SQRT($C$3))</f>
        <v>1.05738529640359</v>
      </c>
      <c r="S2021" s="55" t="n">
        <f aca="false">EXP(($F$11 - $F$9 - $C$9*$C$9/2)*$C$3 + O2021*$C$9*SQRT($C$3))</f>
        <v>1.0236722254476</v>
      </c>
      <c r="T2021" s="55" t="n">
        <f aca="false">EXP(($F$11 - $F$10 - $C$10*$C$10/2)*$C$3 + P2021*$C$10*SQRT($C$3))</f>
        <v>1.03706461133072</v>
      </c>
      <c r="U2021" s="53" t="n">
        <f aca="false">$C$4 * (MAX(MAX(Q2021:T2021) - $C$2, 0))</f>
        <v>57.3852964035899</v>
      </c>
    </row>
    <row r="2022" customFormat="false" ht="13.8" hidden="false" customHeight="false" outlineLevel="0" collapsed="false">
      <c r="H2022" s="4" t="n">
        <v>2020</v>
      </c>
      <c r="I2022" s="17" t="n">
        <f aca="false">INDEX(Random!$F$2:$F$10003,($H2022-1)*$L$2 + I$2)</f>
        <v>-0.239498533436034</v>
      </c>
      <c r="J2022" s="17" t="n">
        <f aca="false">INDEX(Random!$F$2:$F$10003,($H2022-1)*$L$2 + J$2)</f>
        <v>-1.23066240357414</v>
      </c>
      <c r="K2022" s="17" t="n">
        <f aca="false">INDEX(Random!$F$2:$F$10003,($H2022-1)*$L$2 + K$2)</f>
        <v>-0.306584597641955</v>
      </c>
      <c r="L2022" s="37" t="n">
        <f aca="false">INDEX(Random!$F$2:$F$10003,($H2022-1)*$L$2 + L$2)</f>
        <v>0.512940713109732</v>
      </c>
      <c r="M2022" s="29" t="n">
        <f aca="false" t="array" ref="M2022:P2022">TRANSPOSE(MMULT($B$28:$E$31, TRANSPOSE(I2022:L2022)))</f>
        <v>-0.239498533436034</v>
      </c>
      <c r="N2022" s="29" t="n">
        <v>-1.1232851798196</v>
      </c>
      <c r="O2022" s="29" t="n">
        <v>-0.458248913266389</v>
      </c>
      <c r="P2022" s="29" t="n">
        <v>0.00279493675114756</v>
      </c>
      <c r="Q2022" s="55" t="n">
        <f aca="false">EXP(($F$11 - $F$7 - $C$7*$C$7/2)*$C$3 + M2022*$C$7*SQRT($C$3))</f>
        <v>0.997757569342383</v>
      </c>
      <c r="R2022" s="55" t="n">
        <f aca="false">EXP(($F$11 - $F$8 - $C$8*$C$8/2)*$C$3 + N2022*$C$8*SQRT($C$3))</f>
        <v>0.956291261833666</v>
      </c>
      <c r="S2022" s="55" t="n">
        <f aca="false">EXP(($F$11 - $F$9 - $C$9*$C$9/2)*$C$3 + O2022*$C$9*SQRT($C$3))</f>
        <v>0.986488475956042</v>
      </c>
      <c r="T2022" s="55" t="n">
        <f aca="false">EXP(($F$11 - $F$10 - $C$10*$C$10/2)*$C$3 + P2022*$C$10*SQRT($C$3))</f>
        <v>1.0013533476251</v>
      </c>
      <c r="U2022" s="53" t="n">
        <f aca="false">$C$4 * (MAX(MAX(Q2022:T2022) - $C$2, 0))</f>
        <v>1.35334762509998</v>
      </c>
    </row>
    <row r="2023" customFormat="false" ht="13.8" hidden="false" customHeight="false" outlineLevel="0" collapsed="false">
      <c r="H2023" s="4" t="n">
        <v>2021</v>
      </c>
      <c r="I2023" s="17" t="n">
        <f aca="false">INDEX(Random!$F$2:$F$10003,($H2023-1)*$L$2 + I$2)</f>
        <v>0.806168866112962</v>
      </c>
      <c r="J2023" s="17" t="n">
        <f aca="false">INDEX(Random!$F$2:$F$10003,($H2023-1)*$L$2 + J$2)</f>
        <v>0.198214423431141</v>
      </c>
      <c r="K2023" s="17" t="n">
        <f aca="false">INDEX(Random!$F$2:$F$10003,($H2023-1)*$L$2 + K$2)</f>
        <v>0.627511297998215</v>
      </c>
      <c r="L2023" s="37" t="n">
        <f aca="false">INDEX(Random!$F$2:$F$10003,($H2023-1)*$L$2 + L$2)</f>
        <v>-0.353440029141672</v>
      </c>
      <c r="M2023" s="29" t="n">
        <f aca="false" t="array" ref="M2023:P2023">TRANSPOSE(MMULT($B$28:$E$31, TRANSPOSE(I2023:L2023)))</f>
        <v>0.806168866112962</v>
      </c>
      <c r="N2023" s="29" t="n">
        <v>0.646959401622573</v>
      </c>
      <c r="O2023" s="29" t="n">
        <v>0.899930022105014</v>
      </c>
      <c r="P2023" s="29" t="n">
        <v>0.165664264179405</v>
      </c>
      <c r="Q2023" s="55" t="n">
        <f aca="false">EXP(($F$11 - $F$7 - $C$7*$C$7/2)*$C$3 + M2023*$C$7*SQRT($C$3))</f>
        <v>1.03495030421562</v>
      </c>
      <c r="R2023" s="55" t="n">
        <f aca="false">EXP(($F$11 - $F$8 - $C$8*$C$8/2)*$C$3 + N2023*$C$8*SQRT($C$3))</f>
        <v>1.03101386140787</v>
      </c>
      <c r="S2023" s="55" t="n">
        <f aca="false">EXP(($F$11 - $F$9 - $C$9*$C$9/2)*$C$3 + O2023*$C$9*SQRT($C$3))</f>
        <v>1.04312135269327</v>
      </c>
      <c r="T2023" s="55" t="n">
        <f aca="false">EXP(($F$11 - $F$10 - $C$10*$C$10/2)*$C$3 + P2023*$C$10*SQRT($C$3))</f>
        <v>1.00736486867512</v>
      </c>
      <c r="U2023" s="53" t="n">
        <f aca="false">$C$4 * (MAX(MAX(Q2023:T2023) - $C$2, 0))</f>
        <v>43.1213526932699</v>
      </c>
    </row>
    <row r="2024" customFormat="false" ht="13.8" hidden="false" customHeight="false" outlineLevel="0" collapsed="false">
      <c r="H2024" s="4" t="n">
        <v>2022</v>
      </c>
      <c r="I2024" s="17" t="n">
        <f aca="false">INDEX(Random!$F$2:$F$10003,($H2024-1)*$L$2 + I$2)</f>
        <v>-0.597101939812102</v>
      </c>
      <c r="J2024" s="17" t="n">
        <f aca="false">INDEX(Random!$F$2:$F$10003,($H2024-1)*$L$2 + J$2)</f>
        <v>-1.13460140237604</v>
      </c>
      <c r="K2024" s="17" t="n">
        <f aca="false">INDEX(Random!$F$2:$F$10003,($H2024-1)*$L$2 + K$2)</f>
        <v>0.766312978539195</v>
      </c>
      <c r="L2024" s="37" t="n">
        <f aca="false">INDEX(Random!$F$2:$F$10003,($H2024-1)*$L$2 + L$2)</f>
        <v>-1.05931060899828</v>
      </c>
      <c r="M2024" s="29" t="n">
        <f aca="false" t="array" ref="M2024:P2024">TRANSPOSE(MMULT($B$28:$E$31, TRANSPOSE(I2024:L2024)))</f>
        <v>-0.597101939812102</v>
      </c>
      <c r="N2024" s="29" t="n">
        <v>-1.26407216385997</v>
      </c>
      <c r="O2024" s="29" t="n">
        <v>0.400407704710146</v>
      </c>
      <c r="P2024" s="29" t="n">
        <v>-1.45053744559424</v>
      </c>
      <c r="Q2024" s="55" t="n">
        <f aca="false">EXP(($F$11 - $F$7 - $C$7*$C$7/2)*$C$3 + M2024*$C$7*SQRT($C$3))</f>
        <v>0.985347342595552</v>
      </c>
      <c r="R2024" s="55" t="n">
        <f aca="false">EXP(($F$11 - $F$8 - $C$8*$C$8/2)*$C$3 + N2024*$C$8*SQRT($C$3))</f>
        <v>0.950586428226856</v>
      </c>
      <c r="S2024" s="55" t="n">
        <f aca="false">EXP(($F$11 - $F$9 - $C$9*$C$9/2)*$C$3 + O2024*$C$9*SQRT($C$3))</f>
        <v>1.02192402722343</v>
      </c>
      <c r="T2024" s="55" t="n">
        <f aca="false">EXP(($F$11 - $F$10 - $C$10*$C$10/2)*$C$3 + P2024*$C$10*SQRT($C$3))</f>
        <v>0.949274251269062</v>
      </c>
      <c r="U2024" s="53" t="n">
        <f aca="false">$C$4 * (MAX(MAX(Q2024:T2024) - $C$2, 0))</f>
        <v>21.92402722343</v>
      </c>
    </row>
    <row r="2025" customFormat="false" ht="13.8" hidden="false" customHeight="false" outlineLevel="0" collapsed="false">
      <c r="H2025" s="4" t="n">
        <v>2023</v>
      </c>
      <c r="I2025" s="17" t="n">
        <f aca="false">INDEX(Random!$F$2:$F$10003,($H2025-1)*$L$2 + I$2)</f>
        <v>-0.76585419717129</v>
      </c>
      <c r="J2025" s="17" t="n">
        <f aca="false">INDEX(Random!$F$2:$F$10003,($H2025-1)*$L$2 + J$2)</f>
        <v>-0.142420212654472</v>
      </c>
      <c r="K2025" s="17" t="n">
        <f aca="false">INDEX(Random!$F$2:$F$10003,($H2025-1)*$L$2 + K$2)</f>
        <v>-1.23345604843863</v>
      </c>
      <c r="L2025" s="37" t="n">
        <f aca="false">INDEX(Random!$F$2:$F$10003,($H2025-1)*$L$2 + L$2)</f>
        <v>-0.861709696990061</v>
      </c>
      <c r="M2025" s="29" t="n">
        <f aca="false" t="array" ref="M2025:P2025">TRANSPOSE(MMULT($B$28:$E$31, TRANSPOSE(I2025:L2025)))</f>
        <v>-0.76585419717129</v>
      </c>
      <c r="N2025" s="29" t="n">
        <v>-0.578148966027562</v>
      </c>
      <c r="O2025" s="29" t="n">
        <v>-1.43912394666286</v>
      </c>
      <c r="P2025" s="29" t="n">
        <v>-1.14190936047135</v>
      </c>
      <c r="Q2025" s="55" t="n">
        <f aca="false">EXP(($F$11 - $F$7 - $C$7*$C$7/2)*$C$3 + M2025*$C$7*SQRT($C$3))</f>
        <v>0.979544710000647</v>
      </c>
      <c r="R2025" s="55" t="n">
        <f aca="false">EXP(($F$11 - $F$8 - $C$8*$C$8/2)*$C$3 + N2025*$C$8*SQRT($C$3))</f>
        <v>0.978705541898756</v>
      </c>
      <c r="S2025" s="55" t="n">
        <f aca="false">EXP(($F$11 - $F$9 - $C$9*$C$9/2)*$C$3 + O2025*$C$9*SQRT($C$3))</f>
        <v>0.947510178874457</v>
      </c>
      <c r="T2025" s="55" t="n">
        <f aca="false">EXP(($F$11 - $F$10 - $C$10*$C$10/2)*$C$3 + P2025*$C$10*SQRT($C$3))</f>
        <v>0.960102287951016</v>
      </c>
      <c r="U2025" s="53" t="n">
        <f aca="false">$C$4 * (MAX(MAX(Q2025:T2025) - $C$2, 0))</f>
        <v>0</v>
      </c>
    </row>
    <row r="2026" customFormat="false" ht="13.8" hidden="false" customHeight="false" outlineLevel="0" collapsed="false">
      <c r="H2026" s="4" t="n">
        <v>2024</v>
      </c>
      <c r="I2026" s="17" t="n">
        <f aca="false">INDEX(Random!$F$2:$F$10003,($H2026-1)*$L$2 + I$2)</f>
        <v>-1.98239145860399</v>
      </c>
      <c r="J2026" s="17" t="n">
        <f aca="false">INDEX(Random!$F$2:$F$10003,($H2026-1)*$L$2 + J$2)</f>
        <v>1.16592697319901</v>
      </c>
      <c r="K2026" s="17" t="n">
        <f aca="false">INDEX(Random!$F$2:$F$10003,($H2026-1)*$L$2 + K$2)</f>
        <v>0.0774981601769612</v>
      </c>
      <c r="L2026" s="37" t="n">
        <f aca="false">INDEX(Random!$F$2:$F$10003,($H2026-1)*$L$2 + L$2)</f>
        <v>-0.211934979503713</v>
      </c>
      <c r="M2026" s="29" t="n">
        <f aca="false" t="array" ref="M2026:P2026">TRANSPOSE(MMULT($B$28:$E$31, TRANSPOSE(I2026:L2026)))</f>
        <v>-1.98239145860399</v>
      </c>
      <c r="N2026" s="29" t="n">
        <v>-0.277157758291438</v>
      </c>
      <c r="O2026" s="29" t="n">
        <v>-0.606396046288859</v>
      </c>
      <c r="P2026" s="29" t="n">
        <v>-0.891166636704777</v>
      </c>
      <c r="Q2026" s="55" t="n">
        <f aca="false">EXP(($F$11 - $F$7 - $C$7*$C$7/2)*$C$3 + M2026*$C$7*SQRT($C$3))</f>
        <v>0.938712333273624</v>
      </c>
      <c r="R2026" s="55" t="n">
        <f aca="false">EXP(($F$11 - $F$8 - $C$8*$C$8/2)*$C$3 + N2026*$C$8*SQRT($C$3))</f>
        <v>0.99130568632713</v>
      </c>
      <c r="S2026" s="55" t="n">
        <f aca="false">EXP(($F$11 - $F$9 - $C$9*$C$9/2)*$C$3 + O2026*$C$9*SQRT($C$3))</f>
        <v>0.980500147901832</v>
      </c>
      <c r="T2026" s="55" t="n">
        <f aca="false">EXP(($F$11 - $F$10 - $C$10*$C$10/2)*$C$3 + P2026*$C$10*SQRT($C$3))</f>
        <v>0.968990321620588</v>
      </c>
      <c r="U2026" s="53" t="n">
        <f aca="false">$C$4 * (MAX(MAX(Q2026:T2026) - $C$2, 0))</f>
        <v>0</v>
      </c>
    </row>
    <row r="2027" customFormat="false" ht="13.8" hidden="false" customHeight="false" outlineLevel="0" collapsed="false">
      <c r="H2027" s="4" t="n">
        <v>2025</v>
      </c>
      <c r="I2027" s="17" t="n">
        <f aca="false">INDEX(Random!$F$2:$F$10003,($H2027-1)*$L$2 + I$2)</f>
        <v>0.109568179449366</v>
      </c>
      <c r="J2027" s="17" t="n">
        <f aca="false">INDEX(Random!$F$2:$F$10003,($H2027-1)*$L$2 + J$2)</f>
        <v>-0.58949306968231</v>
      </c>
      <c r="K2027" s="17" t="n">
        <f aca="false">INDEX(Random!$F$2:$F$10003,($H2027-1)*$L$2 + K$2)</f>
        <v>-2.41723107806859</v>
      </c>
      <c r="L2027" s="37" t="n">
        <f aca="false">INDEX(Random!$F$2:$F$10003,($H2027-1)*$L$2 + L$2)</f>
        <v>-0.107631561350013</v>
      </c>
      <c r="M2027" s="29" t="n">
        <f aca="false" t="array" ref="M2027:P2027">TRANSPOSE(MMULT($B$28:$E$31, TRANSPOSE(I2027:L2027)))</f>
        <v>0.109568179449366</v>
      </c>
      <c r="N2027" s="29" t="n">
        <v>-0.401883349426956</v>
      </c>
      <c r="O2027" s="29" t="n">
        <v>-2.2260878509545</v>
      </c>
      <c r="P2027" s="29" t="n">
        <v>-0.191296795767977</v>
      </c>
      <c r="Q2027" s="55" t="n">
        <f aca="false">EXP(($F$11 - $F$7 - $C$7*$C$7/2)*$C$3 + M2027*$C$7*SQRT($C$3))</f>
        <v>1.01002227622749</v>
      </c>
      <c r="R2027" s="55" t="n">
        <f aca="false">EXP(($F$11 - $F$8 - $C$8*$C$8/2)*$C$3 + N2027*$C$8*SQRT($C$3))</f>
        <v>0.986064838562224</v>
      </c>
      <c r="S2027" s="55" t="n">
        <f aca="false">EXP(($F$11 - $F$9 - $C$9*$C$9/2)*$C$3 + O2027*$C$9*SQRT($C$3))</f>
        <v>0.917354022114461</v>
      </c>
      <c r="T2027" s="55" t="n">
        <f aca="false">EXP(($F$11 - $F$10 - $C$10*$C$10/2)*$C$3 + P2027*$C$10*SQRT($C$3))</f>
        <v>0.994236236095836</v>
      </c>
      <c r="U2027" s="53" t="n">
        <f aca="false">$C$4 * (MAX(MAX(Q2027:T2027) - $C$2, 0))</f>
        <v>10.02227622749</v>
      </c>
    </row>
    <row r="2028" customFormat="false" ht="13.8" hidden="false" customHeight="false" outlineLevel="0" collapsed="false">
      <c r="H2028" s="4" t="n">
        <v>2026</v>
      </c>
      <c r="I2028" s="17" t="n">
        <f aca="false">INDEX(Random!$F$2:$F$10003,($H2028-1)*$L$2 + I$2)</f>
        <v>0.831130918401007</v>
      </c>
      <c r="J2028" s="17" t="n">
        <f aca="false">INDEX(Random!$F$2:$F$10003,($H2028-1)*$L$2 + J$2)</f>
        <v>-0.231724789558638</v>
      </c>
      <c r="K2028" s="17" t="n">
        <f aca="false">INDEX(Random!$F$2:$F$10003,($H2028-1)*$L$2 + K$2)</f>
        <v>0.560652287228563</v>
      </c>
      <c r="L2028" s="37" t="n">
        <f aca="false">INDEX(Random!$F$2:$F$10003,($H2028-1)*$L$2 + L$2)</f>
        <v>-0.666921177669912</v>
      </c>
      <c r="M2028" s="29" t="n">
        <f aca="false" t="array" ref="M2028:P2028">TRANSPOSE(MMULT($B$28:$E$31, TRANSPOSE(I2028:L2028)))</f>
        <v>0.831130918401007</v>
      </c>
      <c r="N2028" s="29" t="n">
        <v>0.320488375413397</v>
      </c>
      <c r="O2028" s="29" t="n">
        <v>0.818443284168369</v>
      </c>
      <c r="P2028" s="29" t="n">
        <v>-0.18649288916456</v>
      </c>
      <c r="Q2028" s="55" t="n">
        <f aca="false">EXP(($F$11 - $F$7 - $C$7*$C$7/2)*$C$3 + M2028*$C$7*SQRT($C$3))</f>
        <v>1.03585490624706</v>
      </c>
      <c r="R2028" s="55" t="n">
        <f aca="false">EXP(($F$11 - $F$8 - $C$8*$C$8/2)*$C$3 + N2028*$C$8*SQRT($C$3))</f>
        <v>1.01680731088129</v>
      </c>
      <c r="S2028" s="55" t="n">
        <f aca="false">EXP(($F$11 - $F$9 - $C$9*$C$9/2)*$C$3 + O2028*$C$9*SQRT($C$3))</f>
        <v>1.03963367339115</v>
      </c>
      <c r="T2028" s="55" t="n">
        <f aca="false">EXP(($F$11 - $F$10 - $C$10*$C$10/2)*$C$3 + P2028*$C$10*SQRT($C$3))</f>
        <v>0.994411777602975</v>
      </c>
      <c r="U2028" s="53" t="n">
        <f aca="false">$C$4 * (MAX(MAX(Q2028:T2028) - $C$2, 0))</f>
        <v>39.63367339115</v>
      </c>
    </row>
    <row r="2029" customFormat="false" ht="13.8" hidden="false" customHeight="false" outlineLevel="0" collapsed="false">
      <c r="H2029" s="4" t="n">
        <v>2027</v>
      </c>
      <c r="I2029" s="17" t="n">
        <f aca="false">INDEX(Random!$F$2:$F$10003,($H2029-1)*$L$2 + I$2)</f>
        <v>-1.06681119390858</v>
      </c>
      <c r="J2029" s="17" t="n">
        <f aca="false">INDEX(Random!$F$2:$F$10003,($H2029-1)*$L$2 + J$2)</f>
        <v>-1.12073444618203</v>
      </c>
      <c r="K2029" s="17" t="n">
        <f aca="false">INDEX(Random!$F$2:$F$10003,($H2029-1)*$L$2 + K$2)</f>
        <v>-0.92576185275835</v>
      </c>
      <c r="L2029" s="37" t="n">
        <f aca="false">INDEX(Random!$F$2:$F$10003,($H2029-1)*$L$2 + L$2)</f>
        <v>0.577910494337941</v>
      </c>
      <c r="M2029" s="29" t="n">
        <f aca="false" t="array" ref="M2029:P2029">TRANSPOSE(MMULT($B$28:$E$31, TRANSPOSE(I2029:L2029)))</f>
        <v>-1.06681119390858</v>
      </c>
      <c r="N2029" s="29" t="n">
        <v>-1.53823420032426</v>
      </c>
      <c r="O2029" s="29" t="n">
        <v>-1.33749940115939</v>
      </c>
      <c r="P2029" s="29" t="n">
        <v>-0.337453265076543</v>
      </c>
      <c r="Q2029" s="55" t="n">
        <f aca="false">EXP(($F$11 - $F$7 - $C$7*$C$7/2)*$C$3 + M2029*$C$7*SQRT($C$3))</f>
        <v>0.969280832957392</v>
      </c>
      <c r="R2029" s="55" t="n">
        <f aca="false">EXP(($F$11 - $F$8 - $C$8*$C$8/2)*$C$3 + N2029*$C$8*SQRT($C$3))</f>
        <v>0.939574581987318</v>
      </c>
      <c r="S2029" s="55" t="n">
        <f aca="false">EXP(($F$11 - $F$9 - $C$9*$C$9/2)*$C$3 + O2029*$C$9*SQRT($C$3))</f>
        <v>0.951475986211189</v>
      </c>
      <c r="T2029" s="55" t="n">
        <f aca="false">EXP(($F$11 - $F$10 - $C$10*$C$10/2)*$C$3 + P2029*$C$10*SQRT($C$3))</f>
        <v>0.988910260844655</v>
      </c>
      <c r="U2029" s="53" t="n">
        <f aca="false">$C$4 * (MAX(MAX(Q2029:T2029) - $C$2, 0))</f>
        <v>0</v>
      </c>
    </row>
    <row r="2030" customFormat="false" ht="13.8" hidden="false" customHeight="false" outlineLevel="0" collapsed="false">
      <c r="H2030" s="4" t="n">
        <v>2028</v>
      </c>
      <c r="I2030" s="17" t="n">
        <f aca="false">INDEX(Random!$F$2:$F$10003,($H2030-1)*$L$2 + I$2)</f>
        <v>1.17655351808388</v>
      </c>
      <c r="J2030" s="17" t="n">
        <f aca="false">INDEX(Random!$F$2:$F$10003,($H2030-1)*$L$2 + J$2)</f>
        <v>0.239408654569207</v>
      </c>
      <c r="K2030" s="17" t="n">
        <f aca="false">INDEX(Random!$F$2:$F$10003,($H2030-1)*$L$2 + K$2)</f>
        <v>-0.810447955600809</v>
      </c>
      <c r="L2030" s="37" t="n">
        <f aca="false">INDEX(Random!$F$2:$F$10003,($H2030-1)*$L$2 + L$2)</f>
        <v>2.10560361094127</v>
      </c>
      <c r="M2030" s="29" t="n">
        <f aca="false" t="array" ref="M2030:P2030">TRANSPOSE(MMULT($B$28:$E$31, TRANSPOSE(I2030:L2030)))</f>
        <v>1.17655351808388</v>
      </c>
      <c r="N2030" s="29" t="n">
        <v>0.904568432602401</v>
      </c>
      <c r="O2030" s="29" t="n">
        <v>-0.280880682038955</v>
      </c>
      <c r="P2030" s="29" t="n">
        <v>2.39141294758652</v>
      </c>
      <c r="Q2030" s="55" t="n">
        <f aca="false">EXP(($F$11 - $F$7 - $C$7*$C$7/2)*$C$3 + M2030*$C$7*SQRT($C$3))</f>
        <v>1.04845418341015</v>
      </c>
      <c r="R2030" s="55" t="n">
        <f aca="false">EXP(($F$11 - $F$8 - $C$8*$C$8/2)*$C$3 + N2030*$C$8*SQRT($C$3))</f>
        <v>1.04236381533518</v>
      </c>
      <c r="S2030" s="55" t="n">
        <f aca="false">EXP(($F$11 - $F$9 - $C$9*$C$9/2)*$C$3 + O2030*$C$9*SQRT($C$3))</f>
        <v>0.993706089127083</v>
      </c>
      <c r="T2030" s="55" t="n">
        <f aca="false">EXP(($F$11 - $F$10 - $C$10*$C$10/2)*$C$3 + P2030*$C$10*SQRT($C$3))</f>
        <v>1.09322729700041</v>
      </c>
      <c r="U2030" s="53" t="n">
        <f aca="false">$C$4 * (MAX(MAX(Q2030:T2030) - $C$2, 0))</f>
        <v>93.22729700041</v>
      </c>
    </row>
    <row r="2031" customFormat="false" ht="13.8" hidden="false" customHeight="false" outlineLevel="0" collapsed="false">
      <c r="H2031" s="4" t="n">
        <v>2029</v>
      </c>
      <c r="I2031" s="17" t="n">
        <f aca="false">INDEX(Random!$F$2:$F$10003,($H2031-1)*$L$2 + I$2)</f>
        <v>-0.0151633860947134</v>
      </c>
      <c r="J2031" s="17" t="n">
        <f aca="false">INDEX(Random!$F$2:$F$10003,($H2031-1)*$L$2 + J$2)</f>
        <v>0.0116668843356772</v>
      </c>
      <c r="K2031" s="17" t="n">
        <f aca="false">INDEX(Random!$F$2:$F$10003,($H2031-1)*$L$2 + K$2)</f>
        <v>-0.961767996041862</v>
      </c>
      <c r="L2031" s="37" t="n">
        <f aca="false">INDEX(Random!$F$2:$F$10003,($H2031-1)*$L$2 + L$2)</f>
        <v>0.0961402231535776</v>
      </c>
      <c r="M2031" s="29" t="n">
        <f aca="false" t="array" ref="M2031:P2031">TRANSPOSE(MMULT($B$28:$E$31, TRANSPOSE(I2031:L2031)))</f>
        <v>-0.0151633860947134</v>
      </c>
      <c r="N2031" s="29" t="n">
        <v>6.40795095707258E-005</v>
      </c>
      <c r="O2031" s="29" t="n">
        <v>-0.891327564114694</v>
      </c>
      <c r="P2031" s="29" t="n">
        <v>0.0693120884563547</v>
      </c>
      <c r="Q2031" s="55" t="n">
        <f aca="false">EXP(($F$11 - $F$7 - $C$7*$C$7/2)*$C$3 + M2031*$C$7*SQRT($C$3))</f>
        <v>1.00562252890302</v>
      </c>
      <c r="R2031" s="55" t="n">
        <f aca="false">EXP(($F$11 - $F$8 - $C$8*$C$8/2)*$C$3 + N2031*$C$8*SQRT($C$3))</f>
        <v>1.0030542531348</v>
      </c>
      <c r="S2031" s="55" t="n">
        <f aca="false">EXP(($F$11 - $F$9 - $C$9*$C$9/2)*$C$3 + O2031*$C$9*SQRT($C$3))</f>
        <v>0.969084790440357</v>
      </c>
      <c r="T2031" s="55" t="n">
        <f aca="false">EXP(($F$11 - $F$10 - $C$10*$C$10/2)*$C$3 + P2031*$C$10*SQRT($C$3))</f>
        <v>1.00380415550177</v>
      </c>
      <c r="U2031" s="53" t="n">
        <f aca="false">$C$4 * (MAX(MAX(Q2031:T2031) - $C$2, 0))</f>
        <v>5.62252890302006</v>
      </c>
    </row>
    <row r="2032" customFormat="false" ht="13.8" hidden="false" customHeight="false" outlineLevel="0" collapsed="false">
      <c r="H2032" s="4" t="n">
        <v>2030</v>
      </c>
      <c r="I2032" s="17" t="n">
        <f aca="false">INDEX(Random!$F$2:$F$10003,($H2032-1)*$L$2 + I$2)</f>
        <v>-1.57957988586591</v>
      </c>
      <c r="J2032" s="17" t="n">
        <f aca="false">INDEX(Random!$F$2:$F$10003,($H2032-1)*$L$2 + J$2)</f>
        <v>-0.387681503538326</v>
      </c>
      <c r="K2032" s="17" t="n">
        <f aca="false">INDEX(Random!$F$2:$F$10003,($H2032-1)*$L$2 + K$2)</f>
        <v>0.398835614477224</v>
      </c>
      <c r="L2032" s="37" t="n">
        <f aca="false">INDEX(Random!$F$2:$F$10003,($H2032-1)*$L$2 + L$2)</f>
        <v>-0.998382658498869</v>
      </c>
      <c r="M2032" s="29" t="n">
        <f aca="false" t="array" ref="M2032:P2032">TRANSPOSE(MMULT($B$28:$E$31, TRANSPOSE(I2032:L2032)))</f>
        <v>-1.57957988586591</v>
      </c>
      <c r="N2032" s="29" t="n">
        <v>-1.26707953570601</v>
      </c>
      <c r="O2032" s="29" t="n">
        <v>-0.262606672123946</v>
      </c>
      <c r="P2032" s="29" t="n">
        <v>-1.71588216821004</v>
      </c>
      <c r="Q2032" s="55" t="n">
        <f aca="false">EXP(($F$11 - $F$7 - $C$7*$C$7/2)*$C$3 + M2032*$C$7*SQRT($C$3))</f>
        <v>0.952040411530254</v>
      </c>
      <c r="R2032" s="55" t="n">
        <f aca="false">EXP(($F$11 - $F$8 - $C$8*$C$8/2)*$C$3 + N2032*$C$8*SQRT($C$3))</f>
        <v>0.950464938399418</v>
      </c>
      <c r="S2032" s="55" t="n">
        <f aca="false">EXP(($F$11 - $F$9 - $C$9*$C$9/2)*$C$3 + O2032*$C$9*SQRT($C$3))</f>
        <v>0.994452704160434</v>
      </c>
      <c r="T2032" s="55" t="n">
        <f aca="false">EXP(($F$11 - $F$10 - $C$10*$C$10/2)*$C$3 + P2032*$C$10*SQRT($C$3))</f>
        <v>0.94006246769474</v>
      </c>
      <c r="U2032" s="53" t="n">
        <f aca="false">$C$4 * (MAX(MAX(Q2032:T2032) - $C$2, 0))</f>
        <v>0</v>
      </c>
    </row>
    <row r="2033" customFormat="false" ht="13.8" hidden="false" customHeight="false" outlineLevel="0" collapsed="false">
      <c r="H2033" s="4" t="n">
        <v>2031</v>
      </c>
      <c r="I2033" s="17" t="n">
        <f aca="false">INDEX(Random!$F$2:$F$10003,($H2033-1)*$L$2 + I$2)</f>
        <v>-0.374927456661252</v>
      </c>
      <c r="J2033" s="17" t="n">
        <f aca="false">INDEX(Random!$F$2:$F$10003,($H2033-1)*$L$2 + J$2)</f>
        <v>-1.73531661979833</v>
      </c>
      <c r="K2033" s="17" t="n">
        <f aca="false">INDEX(Random!$F$2:$F$10003,($H2033-1)*$L$2 + K$2)</f>
        <v>0.351866901924718</v>
      </c>
      <c r="L2033" s="37" t="n">
        <f aca="false">INDEX(Random!$F$2:$F$10003,($H2033-1)*$L$2 + L$2)</f>
        <v>-0.652927645134862</v>
      </c>
      <c r="M2033" s="29" t="n">
        <f aca="false" t="array" ref="M2033:P2033">TRANSPOSE(MMULT($B$28:$E$31, TRANSPOSE(I2033:L2033)))</f>
        <v>-0.374927456661252</v>
      </c>
      <c r="N2033" s="29" t="n">
        <v>-1.60650443694223</v>
      </c>
      <c r="O2033" s="29" t="n">
        <v>0.0622798105952205</v>
      </c>
      <c r="P2033" s="29" t="n">
        <v>-1.15043172164369</v>
      </c>
      <c r="Q2033" s="55" t="n">
        <f aca="false">EXP(($F$11 - $F$7 - $C$7*$C$7/2)*$C$3 + M2033*$C$7*SQRT($C$3))</f>
        <v>0.993039377156869</v>
      </c>
      <c r="R2033" s="55" t="n">
        <f aca="false">EXP(($F$11 - $F$8 - $C$8*$C$8/2)*$C$3 + N2033*$C$8*SQRT($C$3))</f>
        <v>0.93685237151471</v>
      </c>
      <c r="S2033" s="55" t="n">
        <f aca="false">EXP(($F$11 - $F$9 - $C$9*$C$9/2)*$C$3 + O2033*$C$9*SQRT($C$3))</f>
        <v>1.00782051695196</v>
      </c>
      <c r="T2033" s="55" t="n">
        <f aca="false">EXP(($F$11 - $F$10 - $C$10*$C$10/2)*$C$3 + P2033*$C$10*SQRT($C$3))</f>
        <v>0.959801634096967</v>
      </c>
      <c r="U2033" s="53" t="n">
        <f aca="false">$C$4 * (MAX(MAX(Q2033:T2033) - $C$2, 0))</f>
        <v>7.82051695196007</v>
      </c>
    </row>
    <row r="2034" customFormat="false" ht="13.8" hidden="false" customHeight="false" outlineLevel="0" collapsed="false">
      <c r="H2034" s="4" t="n">
        <v>2032</v>
      </c>
      <c r="I2034" s="17" t="n">
        <f aca="false">INDEX(Random!$F$2:$F$10003,($H2034-1)*$L$2 + I$2)</f>
        <v>1.22921887894955</v>
      </c>
      <c r="J2034" s="17" t="n">
        <f aca="false">INDEX(Random!$F$2:$F$10003,($H2034-1)*$L$2 + J$2)</f>
        <v>0.183532885233057</v>
      </c>
      <c r="K2034" s="17" t="n">
        <f aca="false">INDEX(Random!$F$2:$F$10003,($H2034-1)*$L$2 + K$2)</f>
        <v>-1.20828295977979</v>
      </c>
      <c r="L2034" s="37" t="n">
        <f aca="false">INDEX(Random!$F$2:$F$10003,($H2034-1)*$L$2 + L$2)</f>
        <v>-0.604569977148335</v>
      </c>
      <c r="M2034" s="29" t="n">
        <f aca="false" t="array" ref="M2034:P2034">TRANSPOSE(MMULT($B$28:$E$31, TRANSPOSE(I2034:L2034)))</f>
        <v>1.22921887894955</v>
      </c>
      <c r="N2034" s="29" t="n">
        <v>0.892145352126266</v>
      </c>
      <c r="O2034" s="29" t="n">
        <v>-0.631207364764924</v>
      </c>
      <c r="P2034" s="29" t="n">
        <v>0.156870309400239</v>
      </c>
      <c r="Q2034" s="55" t="n">
        <f aca="false">EXP(($F$11 - $F$7 - $C$7*$C$7/2)*$C$3 + M2034*$C$7*SQRT($C$3))</f>
        <v>1.05038856830353</v>
      </c>
      <c r="R2034" s="55" t="n">
        <f aca="false">EXP(($F$11 - $F$8 - $C$8*$C$8/2)*$C$3 + N2034*$C$8*SQRT($C$3))</f>
        <v>1.04181361238984</v>
      </c>
      <c r="S2034" s="55" t="n">
        <f aca="false">EXP(($F$11 - $F$9 - $C$9*$C$9/2)*$C$3 + O2034*$C$9*SQRT($C$3))</f>
        <v>0.979500797220961</v>
      </c>
      <c r="T2034" s="55" t="n">
        <f aca="false">EXP(($F$11 - $F$10 - $C$10*$C$10/2)*$C$3 + P2034*$C$10*SQRT($C$3))</f>
        <v>1.00703936327555</v>
      </c>
      <c r="U2034" s="53" t="n">
        <f aca="false">$C$4 * (MAX(MAX(Q2034:T2034) - $C$2, 0))</f>
        <v>50.3885683035299</v>
      </c>
    </row>
    <row r="2035" customFormat="false" ht="13.8" hidden="false" customHeight="false" outlineLevel="0" collapsed="false">
      <c r="H2035" s="4" t="n">
        <v>2033</v>
      </c>
      <c r="I2035" s="17" t="n">
        <f aca="false">INDEX(Random!$F$2:$F$10003,($H2035-1)*$L$2 + I$2)</f>
        <v>-1.51636382872141</v>
      </c>
      <c r="J2035" s="17" t="n">
        <f aca="false">INDEX(Random!$F$2:$F$10003,($H2035-1)*$L$2 + J$2)</f>
        <v>0.822239573715511</v>
      </c>
      <c r="K2035" s="17" t="n">
        <f aca="false">INDEX(Random!$F$2:$F$10003,($H2035-1)*$L$2 + K$2)</f>
        <v>0.656028599450262</v>
      </c>
      <c r="L2035" s="37" t="n">
        <f aca="false">INDEX(Random!$F$2:$F$10003,($H2035-1)*$L$2 + L$2)</f>
        <v>-0.487487036237015</v>
      </c>
      <c r="M2035" s="29" t="n">
        <f aca="false" t="array" ref="M2035:P2035">TRANSPOSE(MMULT($B$28:$E$31, TRANSPOSE(I2035:L2035)))</f>
        <v>-1.51636382872141</v>
      </c>
      <c r="N2035" s="29" t="n">
        <v>-0.267303908585946</v>
      </c>
      <c r="O2035" s="29" t="n">
        <v>0.081339211481947</v>
      </c>
      <c r="P2035" s="29" t="n">
        <v>-0.964734823501652</v>
      </c>
      <c r="Q2035" s="55" t="n">
        <f aca="false">EXP(($F$11 - $F$7 - $C$7*$C$7/2)*$C$3 + M2035*$C$7*SQRT($C$3))</f>
        <v>0.954149192010822</v>
      </c>
      <c r="R2035" s="55" t="n">
        <f aca="false">EXP(($F$11 - $F$8 - $C$8*$C$8/2)*$C$3 + N2035*$C$8*SQRT($C$3))</f>
        <v>0.991720920801719</v>
      </c>
      <c r="S2035" s="55" t="n">
        <f aca="false">EXP(($F$11 - $F$9 - $C$9*$C$9/2)*$C$3 + O2035*$C$9*SQRT($C$3))</f>
        <v>1.00861029375496</v>
      </c>
      <c r="T2035" s="55" t="n">
        <f aca="false">EXP(($F$11 - $F$10 - $C$10*$C$10/2)*$C$3 + P2035*$C$10*SQRT($C$3))</f>
        <v>0.966374067765365</v>
      </c>
      <c r="U2035" s="53" t="n">
        <f aca="false">$C$4 * (MAX(MAX(Q2035:T2035) - $C$2, 0))</f>
        <v>8.61029375495992</v>
      </c>
    </row>
    <row r="2036" customFormat="false" ht="13.8" hidden="false" customHeight="false" outlineLevel="0" collapsed="false">
      <c r="H2036" s="4" t="n">
        <v>2034</v>
      </c>
      <c r="I2036" s="17" t="n">
        <f aca="false">INDEX(Random!$F$2:$F$10003,($H2036-1)*$L$2 + I$2)</f>
        <v>0.608876165272612</v>
      </c>
      <c r="J2036" s="17" t="n">
        <f aca="false">INDEX(Random!$F$2:$F$10003,($H2036-1)*$L$2 + J$2)</f>
        <v>1.40661542025649</v>
      </c>
      <c r="K2036" s="17" t="n">
        <f aca="false">INDEX(Random!$F$2:$F$10003,($H2036-1)*$L$2 + K$2)</f>
        <v>-0.286836414179725</v>
      </c>
      <c r="L2036" s="37" t="n">
        <f aca="false">INDEX(Random!$F$2:$F$10003,($H2036-1)*$L$2 + L$2)</f>
        <v>0.282161744043549</v>
      </c>
      <c r="M2036" s="29" t="n">
        <f aca="false" t="array" ref="M2036:P2036">TRANSPOSE(MMULT($B$28:$E$31, TRANSPOSE(I2036:L2036)))</f>
        <v>0.608876165272612</v>
      </c>
      <c r="N2036" s="29" t="n">
        <v>1.48736115230462</v>
      </c>
      <c r="O2036" s="29" t="n">
        <v>0.0645681260209289</v>
      </c>
      <c r="P2036" s="29" t="n">
        <v>0.881627667573741</v>
      </c>
      <c r="Q2036" s="55" t="n">
        <f aca="false">EXP(($F$11 - $F$7 - $C$7*$C$7/2)*$C$3 + M2036*$C$7*SQRT($C$3))</f>
        <v>1.02782833705097</v>
      </c>
      <c r="R2036" s="55" t="n">
        <f aca="false">EXP(($F$11 - $F$8 - $C$8*$C$8/2)*$C$3 + N2036*$C$8*SQRT($C$3))</f>
        <v>1.06850419728554</v>
      </c>
      <c r="S2036" s="55" t="n">
        <f aca="false">EXP(($F$11 - $F$9 - $C$9*$C$9/2)*$C$3 + O2036*$C$9*SQRT($C$3))</f>
        <v>1.00791530669114</v>
      </c>
      <c r="T2036" s="55" t="n">
        <f aca="false">EXP(($F$11 - $F$10 - $C$10*$C$10/2)*$C$3 + P2036*$C$10*SQRT($C$3))</f>
        <v>1.03422208511488</v>
      </c>
      <c r="U2036" s="53" t="n">
        <f aca="false">$C$4 * (MAX(MAX(Q2036:T2036) - $C$2, 0))</f>
        <v>68.50419728554</v>
      </c>
    </row>
    <row r="2037" customFormat="false" ht="13.8" hidden="false" customHeight="false" outlineLevel="0" collapsed="false">
      <c r="H2037" s="4" t="n">
        <v>2035</v>
      </c>
      <c r="I2037" s="17" t="n">
        <f aca="false">INDEX(Random!$F$2:$F$10003,($H2037-1)*$L$2 + I$2)</f>
        <v>1.53547523714089</v>
      </c>
      <c r="J2037" s="17" t="n">
        <f aca="false">INDEX(Random!$F$2:$F$10003,($H2037-1)*$L$2 + J$2)</f>
        <v>-1.30270524975905</v>
      </c>
      <c r="K2037" s="17" t="n">
        <f aca="false">INDEX(Random!$F$2:$F$10003,($H2037-1)*$L$2 + K$2)</f>
        <v>-0.475167356281234</v>
      </c>
      <c r="L2037" s="37" t="n">
        <f aca="false">INDEX(Random!$F$2:$F$10003,($H2037-1)*$L$2 + L$2)</f>
        <v>-2.01253167699567</v>
      </c>
      <c r="M2037" s="29" t="n">
        <f aca="false" t="array" ref="M2037:P2037">TRANSPOSE(MMULT($B$28:$E$31, TRANSPOSE(I2037:L2037)))</f>
        <v>1.53547523714089</v>
      </c>
      <c r="N2037" s="29" t="n">
        <v>-0.102867252706743</v>
      </c>
      <c r="O2037" s="29" t="n">
        <v>0.0597719372825338</v>
      </c>
      <c r="P2037" s="29" t="n">
        <v>-1.21266591555989</v>
      </c>
      <c r="Q2037" s="55" t="n">
        <f aca="false">EXP(($F$11 - $F$7 - $C$7*$C$7/2)*$C$3 + M2037*$C$7*SQRT($C$3))</f>
        <v>1.06170821362171</v>
      </c>
      <c r="R2037" s="55" t="n">
        <f aca="false">EXP(($F$11 - $F$8 - $C$8*$C$8/2)*$C$3 + N2037*$C$8*SQRT($C$3))</f>
        <v>0.998675894162699</v>
      </c>
      <c r="S2037" s="55" t="n">
        <f aca="false">EXP(($F$11 - $F$9 - $C$9*$C$9/2)*$C$3 + O2037*$C$9*SQRT($C$3))</f>
        <v>1.00771664262347</v>
      </c>
      <c r="T2037" s="55" t="n">
        <f aca="false">EXP(($F$11 - $F$10 - $C$10*$C$10/2)*$C$3 + P2037*$C$10*SQRT($C$3))</f>
        <v>0.957608973799313</v>
      </c>
      <c r="U2037" s="53" t="n">
        <f aca="false">$C$4 * (MAX(MAX(Q2037:T2037) - $C$2, 0))</f>
        <v>61.70821362171</v>
      </c>
    </row>
    <row r="2038" customFormat="false" ht="13.8" hidden="false" customHeight="false" outlineLevel="0" collapsed="false">
      <c r="H2038" s="4" t="n">
        <v>2036</v>
      </c>
      <c r="I2038" s="17" t="n">
        <f aca="false">INDEX(Random!$F$2:$F$10003,($H2038-1)*$L$2 + I$2)</f>
        <v>1.39381843285388</v>
      </c>
      <c r="J2038" s="17" t="n">
        <f aca="false">INDEX(Random!$F$2:$F$10003,($H2038-1)*$L$2 + J$2)</f>
        <v>1.43561265073418</v>
      </c>
      <c r="K2038" s="17" t="n">
        <f aca="false">INDEX(Random!$F$2:$F$10003,($H2038-1)*$L$2 + K$2)</f>
        <v>0.922986209843187</v>
      </c>
      <c r="L2038" s="37" t="n">
        <f aca="false">INDEX(Random!$F$2:$F$10003,($H2038-1)*$L$2 + L$2)</f>
        <v>-0.21565148989127</v>
      </c>
      <c r="M2038" s="29" t="n">
        <f aca="false" t="array" ref="M2038:P2038">TRANSPOSE(MMULT($B$28:$E$31, TRANSPOSE(I2038:L2038)))</f>
        <v>1.39381843285388</v>
      </c>
      <c r="N2038" s="29" t="n">
        <v>1.98697423085024</v>
      </c>
      <c r="O2038" s="29" t="n">
        <v>1.48144788473289</v>
      </c>
      <c r="P2038" s="29" t="n">
        <v>0.879133708540933</v>
      </c>
      <c r="Q2038" s="55" t="n">
        <f aca="false">EXP(($F$11 - $F$7 - $C$7*$C$7/2)*$C$3 + M2038*$C$7*SQRT($C$3))</f>
        <v>1.05645730460843</v>
      </c>
      <c r="R2038" s="55" t="n">
        <f aca="false">EXP(($F$11 - $F$8 - $C$8*$C$8/2)*$C$3 + N2038*$C$8*SQRT($C$3))</f>
        <v>1.09143492976944</v>
      </c>
      <c r="S2038" s="55" t="n">
        <f aca="false">EXP(($F$11 - $F$9 - $C$9*$C$9/2)*$C$3 + O2038*$C$9*SQRT($C$3))</f>
        <v>1.06835267179249</v>
      </c>
      <c r="T2038" s="55" t="n">
        <f aca="false">EXP(($F$11 - $F$10 - $C$10*$C$10/2)*$C$3 + P2038*$C$10*SQRT($C$3))</f>
        <v>1.03412729990759</v>
      </c>
      <c r="U2038" s="53" t="n">
        <f aca="false">$C$4 * (MAX(MAX(Q2038:T2038) - $C$2, 0))</f>
        <v>91.4349297694399</v>
      </c>
    </row>
    <row r="2039" customFormat="false" ht="13.8" hidden="false" customHeight="false" outlineLevel="0" collapsed="false">
      <c r="H2039" s="4" t="n">
        <v>2037</v>
      </c>
      <c r="I2039" s="17" t="n">
        <f aca="false">INDEX(Random!$F$2:$F$10003,($H2039-1)*$L$2 + I$2)</f>
        <v>0.229207873546935</v>
      </c>
      <c r="J2039" s="17" t="n">
        <f aca="false">INDEX(Random!$F$2:$F$10003,($H2039-1)*$L$2 + J$2)</f>
        <v>-1.34904063560948</v>
      </c>
      <c r="K2039" s="17" t="n">
        <f aca="false">INDEX(Random!$F$2:$F$10003,($H2039-1)*$L$2 + K$2)</f>
        <v>0.846386981187067</v>
      </c>
      <c r="L2039" s="37" t="n">
        <f aca="false">INDEX(Random!$F$2:$F$10003,($H2039-1)*$L$2 + L$2)</f>
        <v>-1.43768018271965</v>
      </c>
      <c r="M2039" s="29" t="n">
        <f aca="false" t="array" ref="M2039:P2039">TRANSPOSE(MMULT($B$28:$E$31, TRANSPOSE(I2039:L2039)))</f>
        <v>0.229207873546935</v>
      </c>
      <c r="N2039" s="29" t="n">
        <v>-0.932775911150532</v>
      </c>
      <c r="O2039" s="29" t="n">
        <v>0.775307317179635</v>
      </c>
      <c r="P2039" s="29" t="n">
        <v>-1.39896771450668</v>
      </c>
      <c r="Q2039" s="55" t="n">
        <f aca="false">EXP(($F$11 - $F$7 - $C$7*$C$7/2)*$C$3 + M2039*$C$7*SQRT($C$3))</f>
        <v>1.01426050004677</v>
      </c>
      <c r="R2039" s="55" t="n">
        <f aca="false">EXP(($F$11 - $F$8 - $C$8*$C$8/2)*$C$3 + N2039*$C$8*SQRT($C$3))</f>
        <v>0.964065441575542</v>
      </c>
      <c r="S2039" s="55" t="n">
        <f aca="false">EXP(($F$11 - $F$9 - $C$9*$C$9/2)*$C$3 + O2039*$C$9*SQRT($C$3))</f>
        <v>1.03779215196251</v>
      </c>
      <c r="T2039" s="55" t="n">
        <f aca="false">EXP(($F$11 - $F$10 - $C$10*$C$10/2)*$C$3 + P2039*$C$10*SQRT($C$3))</f>
        <v>0.951075009924414</v>
      </c>
      <c r="U2039" s="53" t="n">
        <f aca="false">$C$4 * (MAX(MAX(Q2039:T2039) - $C$2, 0))</f>
        <v>37.79215196251</v>
      </c>
    </row>
    <row r="2040" customFormat="false" ht="13.8" hidden="false" customHeight="false" outlineLevel="0" collapsed="false">
      <c r="H2040" s="4" t="n">
        <v>2038</v>
      </c>
      <c r="I2040" s="17" t="n">
        <f aca="false">INDEX(Random!$F$2:$F$10003,($H2040-1)*$L$2 + I$2)</f>
        <v>2.39787259113927</v>
      </c>
      <c r="J2040" s="17" t="n">
        <f aca="false">INDEX(Random!$F$2:$F$10003,($H2040-1)*$L$2 + J$2)</f>
        <v>2.36972347053159</v>
      </c>
      <c r="K2040" s="17" t="n">
        <f aca="false">INDEX(Random!$F$2:$F$10003,($H2040-1)*$L$2 + K$2)</f>
        <v>-0.373365131416143</v>
      </c>
      <c r="L2040" s="37" t="n">
        <f aca="false">INDEX(Random!$F$2:$F$10003,($H2040-1)*$L$2 + L$2)</f>
        <v>-1.31794186683975</v>
      </c>
      <c r="M2040" s="29" t="n">
        <f aca="false" t="array" ref="M2040:P2040">TRANSPOSE(MMULT($B$28:$E$31, TRANSPOSE(I2040:L2040)))</f>
        <v>2.39787259113927</v>
      </c>
      <c r="N2040" s="29" t="n">
        <v>3.33881617501221</v>
      </c>
      <c r="O2040" s="29" t="n">
        <v>0.734378117951556</v>
      </c>
      <c r="P2040" s="29" t="n">
        <v>0.692316916278301</v>
      </c>
      <c r="Q2040" s="55" t="n">
        <f aca="false">EXP(($F$11 - $F$7 - $C$7*$C$7/2)*$C$3 + M2040*$C$7*SQRT($C$3))</f>
        <v>1.09424326338114</v>
      </c>
      <c r="R2040" s="55" t="n">
        <f aca="false">EXP(($F$11 - $F$8 - $C$8*$C$8/2)*$C$3 + N2040*$C$8*SQRT($C$3))</f>
        <v>1.15597779598238</v>
      </c>
      <c r="S2040" s="55" t="n">
        <f aca="false">EXP(($F$11 - $F$9 - $C$9*$C$9/2)*$C$3 + O2040*$C$9*SQRT($C$3))</f>
        <v>1.03604785582096</v>
      </c>
      <c r="T2040" s="55" t="n">
        <f aca="false">EXP(($F$11 - $F$10 - $C$10*$C$10/2)*$C$3 + P2040*$C$10*SQRT($C$3))</f>
        <v>1.02705179751386</v>
      </c>
      <c r="U2040" s="53" t="n">
        <f aca="false">$C$4 * (MAX(MAX(Q2040:T2040) - $C$2, 0))</f>
        <v>155.97779598238</v>
      </c>
    </row>
    <row r="2041" customFormat="false" ht="13.8" hidden="false" customHeight="false" outlineLevel="0" collapsed="false">
      <c r="H2041" s="4" t="n">
        <v>2039</v>
      </c>
      <c r="I2041" s="17" t="n">
        <f aca="false">INDEX(Random!$F$2:$F$10003,($H2041-1)*$L$2 + I$2)</f>
        <v>1.79908186387205</v>
      </c>
      <c r="J2041" s="17" t="n">
        <f aca="false">INDEX(Random!$F$2:$F$10003,($H2041-1)*$L$2 + J$2)</f>
        <v>-1.25009518346455</v>
      </c>
      <c r="K2041" s="17" t="n">
        <f aca="false">INDEX(Random!$F$2:$F$10003,($H2041-1)*$L$2 + K$2)</f>
        <v>2.07642237717942</v>
      </c>
      <c r="L2041" s="37" t="n">
        <f aca="false">INDEX(Random!$F$2:$F$10003,($H2041-1)*$L$2 + L$2)</f>
        <v>-0.377350357171656</v>
      </c>
      <c r="M2041" s="29" t="n">
        <f aca="false" t="array" ref="M2041:P2041">TRANSPOSE(MMULT($B$28:$E$31, TRANSPOSE(I2041:L2041)))</f>
        <v>1.79908186387205</v>
      </c>
      <c r="N2041" s="29" t="n">
        <v>0.0989832021720974</v>
      </c>
      <c r="O2041" s="29" t="n">
        <v>2.51556231207959</v>
      </c>
      <c r="P2041" s="29" t="n">
        <v>0.302409633810889</v>
      </c>
      <c r="Q2041" s="55" t="n">
        <f aca="false">EXP(($F$11 - $F$7 - $C$7*$C$7/2)*$C$3 + M2041*$C$7*SQRT($C$3))</f>
        <v>1.07154910722453</v>
      </c>
      <c r="R2041" s="55" t="n">
        <f aca="false">EXP(($F$11 - $F$8 - $C$8*$C$8/2)*$C$3 + N2041*$C$8*SQRT($C$3))</f>
        <v>1.00728003261674</v>
      </c>
      <c r="S2041" s="55" t="n">
        <f aca="false">EXP(($F$11 - $F$9 - $C$9*$C$9/2)*$C$3 + O2041*$C$9*SQRT($C$3))</f>
        <v>1.11473867587078</v>
      </c>
      <c r="T2041" s="55" t="n">
        <f aca="false">EXP(($F$11 - $F$10 - $C$10*$C$10/2)*$C$3 + P2041*$C$10*SQRT($C$3))</f>
        <v>1.01244001398094</v>
      </c>
      <c r="U2041" s="53" t="n">
        <f aca="false">$C$4 * (MAX(MAX(Q2041:T2041) - $C$2, 0))</f>
        <v>114.73867587078</v>
      </c>
    </row>
    <row r="2042" customFormat="false" ht="13.8" hidden="false" customHeight="false" outlineLevel="0" collapsed="false">
      <c r="H2042" s="4" t="n">
        <v>2040</v>
      </c>
      <c r="I2042" s="17" t="n">
        <f aca="false">INDEX(Random!$F$2:$F$10003,($H2042-1)*$L$2 + I$2)</f>
        <v>0.174665644063672</v>
      </c>
      <c r="J2042" s="17" t="n">
        <f aca="false">INDEX(Random!$F$2:$F$10003,($H2042-1)*$L$2 + J$2)</f>
        <v>-1.46587082678353</v>
      </c>
      <c r="K2042" s="17" t="n">
        <f aca="false">INDEX(Random!$F$2:$F$10003,($H2042-1)*$L$2 + K$2)</f>
        <v>0.634596062032494</v>
      </c>
      <c r="L2042" s="37" t="n">
        <f aca="false">INDEX(Random!$F$2:$F$10003,($H2042-1)*$L$2 + L$2)</f>
        <v>-0.981393497525706</v>
      </c>
      <c r="M2042" s="29" t="n">
        <f aca="false" t="array" ref="M2042:P2042">TRANSPOSE(MMULT($B$28:$E$31, TRANSPOSE(I2042:L2042)))</f>
        <v>0.174665644063672</v>
      </c>
      <c r="N2042" s="29" t="n">
        <v>-1.05872325266167</v>
      </c>
      <c r="O2042" s="29" t="n">
        <v>0.5512929050876</v>
      </c>
      <c r="P2042" s="29" t="n">
        <v>-1.07812867320523</v>
      </c>
      <c r="Q2042" s="55" t="n">
        <f aca="false">EXP(($F$11 - $F$7 - $C$7*$C$7/2)*$C$3 + M2042*$C$7*SQRT($C$3))</f>
        <v>1.01232614594072</v>
      </c>
      <c r="R2042" s="55" t="n">
        <f aca="false">EXP(($F$11 - $F$8 - $C$8*$C$8/2)*$C$3 + N2042*$C$8*SQRT($C$3))</f>
        <v>0.958918815321855</v>
      </c>
      <c r="S2042" s="55" t="n">
        <f aca="false">EXP(($F$11 - $F$9 - $C$9*$C$9/2)*$C$3 + O2042*$C$9*SQRT($C$3))</f>
        <v>1.02828105903867</v>
      </c>
      <c r="T2042" s="55" t="n">
        <f aca="false">EXP(($F$11 - $F$10 - $C$10*$C$10/2)*$C$3 + P2042*$C$10*SQRT($C$3))</f>
        <v>0.962355349844311</v>
      </c>
      <c r="U2042" s="53" t="n">
        <f aca="false">$C$4 * (MAX(MAX(Q2042:T2042) - $C$2, 0))</f>
        <v>28.28105903867</v>
      </c>
    </row>
    <row r="2043" customFormat="false" ht="13.8" hidden="false" customHeight="false" outlineLevel="0" collapsed="false">
      <c r="H2043" s="4" t="n">
        <v>2041</v>
      </c>
      <c r="I2043" s="17" t="n">
        <f aca="false">INDEX(Random!$F$2:$F$10003,($H2043-1)*$L$2 + I$2)</f>
        <v>0.829470086918631</v>
      </c>
      <c r="J2043" s="17" t="n">
        <f aca="false">INDEX(Random!$F$2:$F$10003,($H2043-1)*$L$2 + J$2)</f>
        <v>0.675793404510461</v>
      </c>
      <c r="K2043" s="17" t="n">
        <f aca="false">INDEX(Random!$F$2:$F$10003,($H2043-1)*$L$2 + K$2)</f>
        <v>-0.711284356619827</v>
      </c>
      <c r="L2043" s="37" t="n">
        <f aca="false">INDEX(Random!$F$2:$F$10003,($H2043-1)*$L$2 + L$2)</f>
        <v>-0.21706758776723</v>
      </c>
      <c r="M2043" s="29" t="n">
        <f aca="false" t="array" ref="M2043:P2043">TRANSPOSE(MMULT($B$28:$E$31, TRANSPOSE(I2043:L2043)))</f>
        <v>0.829470086918631</v>
      </c>
      <c r="N2043" s="29" t="n">
        <v>1.04058734107057</v>
      </c>
      <c r="O2043" s="29" t="n">
        <v>-0.292281450795888</v>
      </c>
      <c r="P2043" s="29" t="n">
        <v>0.398960186533628</v>
      </c>
      <c r="Q2043" s="55" t="n">
        <f aca="false">EXP(($F$11 - $F$7 - $C$7*$C$7/2)*$C$3 + M2043*$C$7*SQRT($C$3))</f>
        <v>1.03579469468172</v>
      </c>
      <c r="R2043" s="55" t="n">
        <f aca="false">EXP(($F$11 - $F$8 - $C$8*$C$8/2)*$C$3 + N2043*$C$8*SQRT($C$3))</f>
        <v>1.0484069661467</v>
      </c>
      <c r="S2043" s="55" t="n">
        <f aca="false">EXP(($F$11 - $F$9 - $C$9*$C$9/2)*$C$3 + O2043*$C$9*SQRT($C$3))</f>
        <v>0.993240575750725</v>
      </c>
      <c r="T2043" s="55" t="n">
        <f aca="false">EXP(($F$11 - $F$10 - $C$10*$C$10/2)*$C$3 + P2043*$C$10*SQRT($C$3))</f>
        <v>1.01603876769162</v>
      </c>
      <c r="U2043" s="53" t="n">
        <f aca="false">$C$4 * (MAX(MAX(Q2043:T2043) - $C$2, 0))</f>
        <v>48.4069661466999</v>
      </c>
    </row>
    <row r="2044" customFormat="false" ht="13.8" hidden="false" customHeight="false" outlineLevel="0" collapsed="false">
      <c r="H2044" s="4" t="n">
        <v>2042</v>
      </c>
      <c r="I2044" s="17" t="n">
        <f aca="false">INDEX(Random!$F$2:$F$10003,($H2044-1)*$L$2 + I$2)</f>
        <v>1.65694945032874</v>
      </c>
      <c r="J2044" s="17" t="n">
        <f aca="false">INDEX(Random!$F$2:$F$10003,($H2044-1)*$L$2 + J$2)</f>
        <v>-1.46095540437879</v>
      </c>
      <c r="K2044" s="17" t="n">
        <f aca="false">INDEX(Random!$F$2:$F$10003,($H2044-1)*$L$2 + K$2)</f>
        <v>-0.915075160398173</v>
      </c>
      <c r="L2044" s="37" t="n">
        <f aca="false">INDEX(Random!$F$2:$F$10003,($H2044-1)*$L$2 + L$2)</f>
        <v>-0.118604139910173</v>
      </c>
      <c r="M2044" s="29" t="n">
        <f aca="false" t="array" ref="M2044:P2044">TRANSPOSE(MMULT($B$28:$E$31, TRANSPOSE(I2044:L2044)))</f>
        <v>1.65694945032874</v>
      </c>
      <c r="N2044" s="29" t="n">
        <v>-0.154859468693431</v>
      </c>
      <c r="O2044" s="29" t="n">
        <v>-0.31003531897072</v>
      </c>
      <c r="P2044" s="29" t="n">
        <v>0.376557018435353</v>
      </c>
      <c r="Q2044" s="55" t="n">
        <f aca="false">EXP(($F$11 - $F$7 - $C$7*$C$7/2)*$C$3 + M2044*$C$7*SQRT($C$3))</f>
        <v>1.06623177894307</v>
      </c>
      <c r="R2044" s="55" t="n">
        <f aca="false">EXP(($F$11 - $F$8 - $C$8*$C$8/2)*$C$3 + N2044*$C$8*SQRT($C$3))</f>
        <v>0.996471587110704</v>
      </c>
      <c r="S2044" s="55" t="n">
        <f aca="false">EXP(($F$11 - $F$9 - $C$9*$C$9/2)*$C$3 + O2044*$C$9*SQRT($C$3))</f>
        <v>0.992516088367906</v>
      </c>
      <c r="T2044" s="55" t="n">
        <f aca="false">EXP(($F$11 - $F$10 - $C$10*$C$10/2)*$C$3 + P2044*$C$10*SQRT($C$3))</f>
        <v>1.01520259054951</v>
      </c>
      <c r="U2044" s="53" t="n">
        <f aca="false">$C$4 * (MAX(MAX(Q2044:T2044) - $C$2, 0))</f>
        <v>66.23177894307</v>
      </c>
    </row>
    <row r="2045" customFormat="false" ht="13.8" hidden="false" customHeight="false" outlineLevel="0" collapsed="false">
      <c r="H2045" s="4" t="n">
        <v>2043</v>
      </c>
      <c r="I2045" s="17" t="n">
        <f aca="false">INDEX(Random!$F$2:$F$10003,($H2045-1)*$L$2 + I$2)</f>
        <v>1.00663677846356</v>
      </c>
      <c r="J2045" s="17" t="n">
        <f aca="false">INDEX(Random!$F$2:$F$10003,($H2045-1)*$L$2 + J$2)</f>
        <v>0.891525147752826</v>
      </c>
      <c r="K2045" s="17" t="n">
        <f aca="false">INDEX(Random!$F$2:$F$10003,($H2045-1)*$L$2 + K$2)</f>
        <v>1.82617184127271</v>
      </c>
      <c r="L2045" s="37" t="n">
        <f aca="false">INDEX(Random!$F$2:$F$10003,($H2045-1)*$L$2 + L$2)</f>
        <v>-1.96651817289445</v>
      </c>
      <c r="M2045" s="29" t="n">
        <f aca="false" t="array" ref="M2045:P2045">TRANSPOSE(MMULT($B$28:$E$31, TRANSPOSE(I2045:L2045)))</f>
        <v>1.00663677846356</v>
      </c>
      <c r="N2045" s="29" t="n">
        <v>1.31957169963562</v>
      </c>
      <c r="O2045" s="29" t="n">
        <v>2.12860958777794</v>
      </c>
      <c r="P2045" s="29" t="n">
        <v>-0.893899745301714</v>
      </c>
      <c r="Q2045" s="55" t="n">
        <f aca="false">EXP(($F$11 - $F$7 - $C$7*$C$7/2)*$C$3 + M2045*$C$7*SQRT($C$3))</f>
        <v>1.04223744040813</v>
      </c>
      <c r="R2045" s="55" t="n">
        <f aca="false">EXP(($F$11 - $F$8 - $C$8*$C$8/2)*$C$3 + N2045*$C$8*SQRT($C$3))</f>
        <v>1.06091174184246</v>
      </c>
      <c r="S2045" s="55" t="n">
        <f aca="false">EXP(($F$11 - $F$9 - $C$9*$C$9/2)*$C$3 + O2045*$C$9*SQRT($C$3))</f>
        <v>1.0971503736432</v>
      </c>
      <c r="T2045" s="55" t="n">
        <f aca="false">EXP(($F$11 - $F$10 - $C$10*$C$10/2)*$C$3 + P2045*$C$10*SQRT($C$3))</f>
        <v>0.968892999433419</v>
      </c>
      <c r="U2045" s="53" t="n">
        <f aca="false">$C$4 * (MAX(MAX(Q2045:T2045) - $C$2, 0))</f>
        <v>97.1503736432</v>
      </c>
    </row>
    <row r="2046" customFormat="false" ht="13.8" hidden="false" customHeight="false" outlineLevel="0" collapsed="false">
      <c r="H2046" s="4" t="n">
        <v>2044</v>
      </c>
      <c r="I2046" s="17" t="n">
        <f aca="false">INDEX(Random!$F$2:$F$10003,($H2046-1)*$L$2 + I$2)</f>
        <v>-0.246364545480156</v>
      </c>
      <c r="J2046" s="17" t="n">
        <f aca="false">INDEX(Random!$F$2:$F$10003,($H2046-1)*$L$2 + J$2)</f>
        <v>0.621536905401918</v>
      </c>
      <c r="K2046" s="17" t="n">
        <f aca="false">INDEX(Random!$F$2:$F$10003,($H2046-1)*$L$2 + K$2)</f>
        <v>0.511536591539712</v>
      </c>
      <c r="L2046" s="37" t="n">
        <f aca="false">INDEX(Random!$F$2:$F$10003,($H2046-1)*$L$2 + L$2)</f>
        <v>-1.44042864967664</v>
      </c>
      <c r="M2046" s="29" t="n">
        <f aca="false" t="array" ref="M2046:P2046">TRANSPOSE(MMULT($B$28:$E$31, TRANSPOSE(I2046:L2046)))</f>
        <v>-0.246364545480156</v>
      </c>
      <c r="N2046" s="29" t="n">
        <v>0.344290210692315</v>
      </c>
      <c r="O2046" s="29" t="n">
        <v>0.419783131292338</v>
      </c>
      <c r="P2046" s="29" t="n">
        <v>-1.16332516605327</v>
      </c>
      <c r="Q2046" s="55" t="n">
        <f aca="false">EXP(($F$11 - $F$7 - $C$7*$C$7/2)*$C$3 + M2046*$C$7*SQRT($C$3))</f>
        <v>0.997517826607787</v>
      </c>
      <c r="R2046" s="55" t="n">
        <f aca="false">EXP(($F$11 - $F$8 - $C$8*$C$8/2)*$C$3 + N2046*$C$8*SQRT($C$3))</f>
        <v>1.01783641120642</v>
      </c>
      <c r="S2046" s="55" t="n">
        <f aca="false">EXP(($F$11 - $F$9 - $C$9*$C$9/2)*$C$3 + O2046*$C$9*SQRT($C$3))</f>
        <v>1.02273814012552</v>
      </c>
      <c r="T2046" s="55" t="n">
        <f aca="false">EXP(($F$11 - $F$10 - $C$10*$C$10/2)*$C$3 + P2046*$C$10*SQRT($C$3))</f>
        <v>0.959346955100431</v>
      </c>
      <c r="U2046" s="53" t="n">
        <f aca="false">$C$4 * (MAX(MAX(Q2046:T2046) - $C$2, 0))</f>
        <v>22.73814012552</v>
      </c>
    </row>
    <row r="2047" customFormat="false" ht="13.8" hidden="false" customHeight="false" outlineLevel="0" collapsed="false">
      <c r="H2047" s="4" t="n">
        <v>2045</v>
      </c>
      <c r="I2047" s="17" t="n">
        <f aca="false">INDEX(Random!$F$2:$F$10003,($H2047-1)*$L$2 + I$2)</f>
        <v>-0.846939758921505</v>
      </c>
      <c r="J2047" s="17" t="n">
        <f aca="false">INDEX(Random!$F$2:$F$10003,($H2047-1)*$L$2 + J$2)</f>
        <v>-0.0346443681926928</v>
      </c>
      <c r="K2047" s="17" t="n">
        <f aca="false">INDEX(Random!$F$2:$F$10003,($H2047-1)*$L$2 + K$2)</f>
        <v>-0.0628384003311985</v>
      </c>
      <c r="L2047" s="37" t="n">
        <f aca="false">INDEX(Random!$F$2:$F$10003,($H2047-1)*$L$2 + L$2)</f>
        <v>-0.858599270675411</v>
      </c>
      <c r="M2047" s="29" t="n">
        <f aca="false" t="array" ref="M2047:P2047">TRANSPOSE(MMULT($B$28:$E$31, TRANSPOSE(I2047:L2047)))</f>
        <v>-0.846939758921505</v>
      </c>
      <c r="N2047" s="29" t="n">
        <v>-0.541741586949882</v>
      </c>
      <c r="O2047" s="29" t="n">
        <v>-0.38393890087441</v>
      </c>
      <c r="P2047" s="29" t="n">
        <v>-1.14726683168238</v>
      </c>
      <c r="Q2047" s="55" t="n">
        <f aca="false">EXP(($F$11 - $F$7 - $C$7*$C$7/2)*$C$3 + M2047*$C$7*SQRT($C$3))</f>
        <v>0.976768708345349</v>
      </c>
      <c r="R2047" s="55" t="n">
        <f aca="false">EXP(($F$11 - $F$8 - $C$8*$C$8/2)*$C$3 + N2047*$C$8*SQRT($C$3))</f>
        <v>0.980221078507542</v>
      </c>
      <c r="S2047" s="55" t="n">
        <f aca="false">EXP(($F$11 - $F$9 - $C$9*$C$9/2)*$C$3 + O2047*$C$9*SQRT($C$3))</f>
        <v>0.989505956920316</v>
      </c>
      <c r="T2047" s="55" t="n">
        <f aca="false">EXP(($F$11 - $F$10 - $C$10*$C$10/2)*$C$3 + P2047*$C$10*SQRT($C$3))</f>
        <v>0.959913274835246</v>
      </c>
      <c r="U2047" s="53" t="n">
        <f aca="false">$C$4 * (MAX(MAX(Q2047:T2047) - $C$2, 0))</f>
        <v>0</v>
      </c>
    </row>
    <row r="2048" customFormat="false" ht="13.8" hidden="false" customHeight="false" outlineLevel="0" collapsed="false">
      <c r="H2048" s="4" t="n">
        <v>2046</v>
      </c>
      <c r="I2048" s="17" t="n">
        <f aca="false">INDEX(Random!$F$2:$F$10003,($H2048-1)*$L$2 + I$2)</f>
        <v>-0.25212312565023</v>
      </c>
      <c r="J2048" s="17" t="n">
        <f aca="false">INDEX(Random!$F$2:$F$10003,($H2048-1)*$L$2 + J$2)</f>
        <v>-0.73999085871148</v>
      </c>
      <c r="K2048" s="17" t="n">
        <f aca="false">INDEX(Random!$F$2:$F$10003,($H2048-1)*$L$2 + K$2)</f>
        <v>0.173527839364961</v>
      </c>
      <c r="L2048" s="37" t="n">
        <f aca="false">INDEX(Random!$F$2:$F$10003,($H2048-1)*$L$2 + L$2)</f>
        <v>-0.025562017904753</v>
      </c>
      <c r="M2048" s="29" t="n">
        <f aca="false" t="array" ref="M2048:P2048">TRANSPOSE(MMULT($B$28:$E$31, TRANSPOSE(I2048:L2048)))</f>
        <v>-0.25212312565023</v>
      </c>
      <c r="N2048" s="29" t="n">
        <v>-0.741066085592</v>
      </c>
      <c r="O2048" s="29" t="n">
        <v>0.0129467280934203</v>
      </c>
      <c r="P2048" s="29" t="n">
        <v>-0.327484065855961</v>
      </c>
      <c r="Q2048" s="55" t="n">
        <f aca="false">EXP(($F$11 - $F$7 - $C$7*$C$7/2)*$C$3 + M2048*$C$7*SQRT($C$3))</f>
        <v>0.997316796844127</v>
      </c>
      <c r="R2048" s="55" t="n">
        <f aca="false">EXP(($F$11 - $F$8 - $C$8*$C$8/2)*$C$3 + N2048*$C$8*SQRT($C$3))</f>
        <v>0.971952412904206</v>
      </c>
      <c r="S2048" s="55" t="n">
        <f aca="false">EXP(($F$11 - $F$9 - $C$9*$C$9/2)*$C$3 + O2048*$C$9*SQRT($C$3))</f>
        <v>1.00577914069768</v>
      </c>
      <c r="T2048" s="55" t="n">
        <f aca="false">EXP(($F$11 - $F$10 - $C$10*$C$10/2)*$C$3 + P2048*$C$10*SQRT($C$3))</f>
        <v>0.989272632366289</v>
      </c>
      <c r="U2048" s="53" t="n">
        <f aca="false">$C$4 * (MAX(MAX(Q2048:T2048) - $C$2, 0))</f>
        <v>5.77914069767993</v>
      </c>
    </row>
    <row r="2049" customFormat="false" ht="13.8" hidden="false" customHeight="false" outlineLevel="0" collapsed="false">
      <c r="H2049" s="4" t="n">
        <v>2047</v>
      </c>
      <c r="I2049" s="17" t="n">
        <f aca="false">INDEX(Random!$F$2:$F$10003,($H2049-1)*$L$2 + I$2)</f>
        <v>-0.532904178759973</v>
      </c>
      <c r="J2049" s="17" t="n">
        <f aca="false">INDEX(Random!$F$2:$F$10003,($H2049-1)*$L$2 + J$2)</f>
        <v>1.27265301608309</v>
      </c>
      <c r="K2049" s="17" t="n">
        <f aca="false">INDEX(Random!$F$2:$F$10003,($H2049-1)*$L$2 + K$2)</f>
        <v>-1.36820502845359</v>
      </c>
      <c r="L2049" s="37" t="n">
        <f aca="false">INDEX(Random!$F$2:$F$10003,($H2049-1)*$L$2 + L$2)</f>
        <v>-1.01991921271226</v>
      </c>
      <c r="M2049" s="29" t="n">
        <f aca="false" t="array" ref="M2049:P2049">TRANSPOSE(MMULT($B$28:$E$31, TRANSPOSE(I2049:L2049)))</f>
        <v>-0.532904178759973</v>
      </c>
      <c r="N2049" s="29" t="n">
        <v>0.687691824232139</v>
      </c>
      <c r="O2049" s="29" t="n">
        <v>-1.37747966472264</v>
      </c>
      <c r="P2049" s="29" t="n">
        <v>-0.811777264795399</v>
      </c>
      <c r="Q2049" s="55" t="n">
        <f aca="false">EXP(($F$11 - $F$7 - $C$7*$C$7/2)*$C$3 + M2049*$C$7*SQRT($C$3))</f>
        <v>0.987563830063719</v>
      </c>
      <c r="R2049" s="55" t="n">
        <f aca="false">EXP(($F$11 - $F$8 - $C$8*$C$8/2)*$C$3 + N2049*$C$8*SQRT($C$3))</f>
        <v>1.03280022409652</v>
      </c>
      <c r="S2049" s="55" t="n">
        <f aca="false">EXP(($F$11 - $F$9 - $C$9*$C$9/2)*$C$3 + O2049*$C$9*SQRT($C$3))</f>
        <v>0.949913815318682</v>
      </c>
      <c r="T2049" s="55" t="n">
        <f aca="false">EXP(($F$11 - $F$10 - $C$10*$C$10/2)*$C$3 + P2049*$C$10*SQRT($C$3))</f>
        <v>0.971821536569671</v>
      </c>
      <c r="U2049" s="53" t="n">
        <f aca="false">$C$4 * (MAX(MAX(Q2049:T2049) - $C$2, 0))</f>
        <v>32.8002240965199</v>
      </c>
    </row>
    <row r="2050" customFormat="false" ht="13.8" hidden="false" customHeight="false" outlineLevel="0" collapsed="false">
      <c r="H2050" s="4" t="n">
        <v>2048</v>
      </c>
      <c r="I2050" s="17" t="n">
        <f aca="false">INDEX(Random!$F$2:$F$10003,($H2050-1)*$L$2 + I$2)</f>
        <v>-1.25335403639258</v>
      </c>
      <c r="J2050" s="17" t="n">
        <f aca="false">INDEX(Random!$F$2:$F$10003,($H2050-1)*$L$2 + J$2)</f>
        <v>-0.493577389567055</v>
      </c>
      <c r="K2050" s="17" t="n">
        <f aca="false">INDEX(Random!$F$2:$F$10003,($H2050-1)*$L$2 + K$2)</f>
        <v>0.641992103923357</v>
      </c>
      <c r="L2050" s="37" t="n">
        <f aca="false">INDEX(Random!$F$2:$F$10003,($H2050-1)*$L$2 + L$2)</f>
        <v>-0.40827599384111</v>
      </c>
      <c r="M2050" s="29" t="n">
        <f aca="false" t="array" ref="M2050:P2050">TRANSPOSE(MMULT($B$28:$E$31, TRANSPOSE(I2050:L2050)))</f>
        <v>-1.25335403639258</v>
      </c>
      <c r="N2050" s="29" t="n">
        <v>-1.15315793885676</v>
      </c>
      <c r="O2050" s="29" t="n">
        <v>0.078901263137947</v>
      </c>
      <c r="P2050" s="29" t="n">
        <v>-1.08685602158216</v>
      </c>
      <c r="Q2050" s="55" t="n">
        <f aca="false">EXP(($F$11 - $F$7 - $C$7*$C$7/2)*$C$3 + M2050*$C$7*SQRT($C$3))</f>
        <v>0.962973013179734</v>
      </c>
      <c r="R2050" s="55" t="n">
        <f aca="false">EXP(($F$11 - $F$8 - $C$8*$C$8/2)*$C$3 + N2050*$C$8*SQRT($C$3))</f>
        <v>0.955077932230129</v>
      </c>
      <c r="S2050" s="55" t="n">
        <f aca="false">EXP(($F$11 - $F$9 - $C$9*$C$9/2)*$C$3 + O2050*$C$9*SQRT($C$3))</f>
        <v>1.00850923639241</v>
      </c>
      <c r="T2050" s="55" t="n">
        <f aca="false">EXP(($F$11 - $F$10 - $C$10*$C$10/2)*$C$3 + P2050*$C$10*SQRT($C$3))</f>
        <v>0.962046743054474</v>
      </c>
      <c r="U2050" s="53" t="n">
        <f aca="false">$C$4 * (MAX(MAX(Q2050:T2050) - $C$2, 0))</f>
        <v>8.50923639240997</v>
      </c>
    </row>
    <row r="2051" customFormat="false" ht="13.8" hidden="false" customHeight="false" outlineLevel="0" collapsed="false">
      <c r="H2051" s="4" t="n">
        <v>2049</v>
      </c>
      <c r="I2051" s="17" t="n">
        <f aca="false">INDEX(Random!$F$2:$F$10003,($H2051-1)*$L$2 + I$2)</f>
        <v>-0.63841634398408</v>
      </c>
      <c r="J2051" s="17" t="n">
        <f aca="false">INDEX(Random!$F$2:$F$10003,($H2051-1)*$L$2 + J$2)</f>
        <v>0.701894205062822</v>
      </c>
      <c r="K2051" s="17" t="n">
        <f aca="false">INDEX(Random!$F$2:$F$10003,($H2051-1)*$L$2 + K$2)</f>
        <v>0.537623739547922</v>
      </c>
      <c r="L2051" s="37" t="n">
        <f aca="false">INDEX(Random!$F$2:$F$10003,($H2051-1)*$L$2 + L$2)</f>
        <v>1.06912142148987</v>
      </c>
      <c r="M2051" s="29" t="n">
        <f aca="false" t="array" ref="M2051:P2051">TRANSPOSE(MMULT($B$28:$E$31, TRANSPOSE(I2051:L2051)))</f>
        <v>-0.63841634398408</v>
      </c>
      <c r="N2051" s="29" t="n">
        <v>0.170110084904821</v>
      </c>
      <c r="O2051" s="29" t="n">
        <v>0.299497970124035</v>
      </c>
      <c r="P2051" s="29" t="n">
        <v>0.737658974498559</v>
      </c>
      <c r="Q2051" s="55" t="n">
        <f aca="false">EXP(($F$11 - $F$7 - $C$7*$C$7/2)*$C$3 + M2051*$C$7*SQRT($C$3))</f>
        <v>0.983923555901707</v>
      </c>
      <c r="R2051" s="55" t="n">
        <f aca="false">EXP(($F$11 - $F$8 - $C$8*$C$8/2)*$C$3 + N2051*$C$8*SQRT($C$3))</f>
        <v>1.01032953873143</v>
      </c>
      <c r="S2051" s="55" t="n">
        <f aca="false">EXP(($F$11 - $F$9 - $C$9*$C$9/2)*$C$3 + O2051*$C$9*SQRT($C$3))</f>
        <v>1.01769448647899</v>
      </c>
      <c r="T2051" s="55" t="n">
        <f aca="false">EXP(($F$11 - $F$10 - $C$10*$C$10/2)*$C$3 + P2051*$C$10*SQRT($C$3))</f>
        <v>1.02876462178288</v>
      </c>
      <c r="U2051" s="53" t="n">
        <f aca="false">$C$4 * (MAX(MAX(Q2051:T2051) - $C$2, 0))</f>
        <v>28.7646217828801</v>
      </c>
    </row>
    <row r="2052" customFormat="false" ht="13.8" hidden="false" customHeight="false" outlineLevel="0" collapsed="false">
      <c r="H2052" s="4" t="n">
        <v>2050</v>
      </c>
      <c r="I2052" s="17" t="n">
        <f aca="false">INDEX(Random!$F$2:$F$10003,($H2052-1)*$L$2 + I$2)</f>
        <v>-2.02550756226581</v>
      </c>
      <c r="J2052" s="17" t="n">
        <f aca="false">INDEX(Random!$F$2:$F$10003,($H2052-1)*$L$2 + J$2)</f>
        <v>-0.337116225271878</v>
      </c>
      <c r="K2052" s="17" t="n">
        <f aca="false">INDEX(Random!$F$2:$F$10003,($H2052-1)*$L$2 + K$2)</f>
        <v>-0.164067462059258</v>
      </c>
      <c r="L2052" s="37" t="n">
        <f aca="false">INDEX(Random!$F$2:$F$10003,($H2052-1)*$L$2 + L$2)</f>
        <v>-1.20432159764536</v>
      </c>
      <c r="M2052" s="29" t="n">
        <f aca="false" t="array" ref="M2052:P2052">TRANSPOSE(MMULT($B$28:$E$31, TRANSPOSE(I2052:L2052)))</f>
        <v>-2.02550756226581</v>
      </c>
      <c r="N2052" s="29" t="n">
        <v>-1.49764253850103</v>
      </c>
      <c r="O2052" s="29" t="n">
        <v>-0.948310894372148</v>
      </c>
      <c r="P2052" s="29" t="n">
        <v>-2.10232940882268</v>
      </c>
      <c r="Q2052" s="55" t="n">
        <f aca="false">EXP(($F$11 - $F$7 - $C$7*$C$7/2)*$C$3 + M2052*$C$7*SQRT($C$3))</f>
        <v>0.937296824948862</v>
      </c>
      <c r="R2052" s="55" t="n">
        <f aca="false">EXP(($F$11 - $F$8 - $C$8*$C$8/2)*$C$3 + N2052*$C$8*SQRT($C$3))</f>
        <v>0.941196883920327</v>
      </c>
      <c r="S2052" s="55" t="n">
        <f aca="false">EXP(($F$11 - $F$9 - $C$9*$C$9/2)*$C$3 + O2052*$C$9*SQRT($C$3))</f>
        <v>0.966817835105134</v>
      </c>
      <c r="T2052" s="55" t="n">
        <f aca="false">EXP(($F$11 - $F$10 - $C$10*$C$10/2)*$C$3 + P2052*$C$10*SQRT($C$3))</f>
        <v>0.926806116343808</v>
      </c>
      <c r="U2052" s="53" t="n">
        <f aca="false">$C$4 * (MAX(MAX(Q2052:T2052) - $C$2, 0))</f>
        <v>0</v>
      </c>
    </row>
    <row r="2053" customFormat="false" ht="13.8" hidden="false" customHeight="false" outlineLevel="0" collapsed="false">
      <c r="H2053" s="4" t="n">
        <v>2051</v>
      </c>
      <c r="I2053" s="17" t="n">
        <f aca="false">INDEX(Random!$F$2:$F$10003,($H2053-1)*$L$2 + I$2)</f>
        <v>-1.1537713501353</v>
      </c>
      <c r="J2053" s="17" t="n">
        <f aca="false">INDEX(Random!$F$2:$F$10003,($H2053-1)*$L$2 + J$2)</f>
        <v>1.54332663480728</v>
      </c>
      <c r="K2053" s="17" t="n">
        <f aca="false">INDEX(Random!$F$2:$F$10003,($H2053-1)*$L$2 + K$2)</f>
        <v>-0.439691204096431</v>
      </c>
      <c r="L2053" s="37" t="n">
        <f aca="false">INDEX(Random!$F$2:$F$10003,($H2053-1)*$L$2 + L$2)</f>
        <v>-0.494845392584503</v>
      </c>
      <c r="M2053" s="29" t="n">
        <f aca="false" t="array" ref="M2053:P2053">TRANSPOSE(MMULT($B$28:$E$31, TRANSPOSE(I2053:L2053)))</f>
        <v>-1.1537713501353</v>
      </c>
      <c r="N2053" s="29" t="n">
        <v>0.525812036077017</v>
      </c>
      <c r="O2053" s="29" t="n">
        <v>-0.740543751015093</v>
      </c>
      <c r="P2053" s="29" t="n">
        <v>-0.618706498955099</v>
      </c>
      <c r="Q2053" s="55" t="n">
        <f aca="false">EXP(($F$11 - $F$7 - $C$7*$C$7/2)*$C$3 + M2053*$C$7*SQRT($C$3))</f>
        <v>0.966335209446057</v>
      </c>
      <c r="R2053" s="55" t="n">
        <f aca="false">EXP(($F$11 - $F$8 - $C$8*$C$8/2)*$C$3 + N2053*$C$8*SQRT($C$3))</f>
        <v>1.02571905789029</v>
      </c>
      <c r="S2053" s="55" t="n">
        <f aca="false">EXP(($F$11 - $F$9 - $C$9*$C$9/2)*$C$3 + O2053*$C$9*SQRT($C$3))</f>
        <v>0.975109064546714</v>
      </c>
      <c r="T2053" s="55" t="n">
        <f aca="false">EXP(($F$11 - $F$10 - $C$10*$C$10/2)*$C$3 + P2053*$C$10*SQRT($C$3))</f>
        <v>0.978741471787631</v>
      </c>
      <c r="U2053" s="53" t="n">
        <f aca="false">$C$4 * (MAX(MAX(Q2053:T2053) - $C$2, 0))</f>
        <v>25.7190578902899</v>
      </c>
    </row>
    <row r="2054" customFormat="false" ht="13.8" hidden="false" customHeight="false" outlineLevel="0" collapsed="false">
      <c r="H2054" s="4" t="n">
        <v>2052</v>
      </c>
      <c r="I2054" s="17" t="n">
        <f aca="false">INDEX(Random!$F$2:$F$10003,($H2054-1)*$L$2 + I$2)</f>
        <v>-1.13432515141303</v>
      </c>
      <c r="J2054" s="17" t="n">
        <f aca="false">INDEX(Random!$F$2:$F$10003,($H2054-1)*$L$2 + J$2)</f>
        <v>0.185460619852393</v>
      </c>
      <c r="K2054" s="17" t="n">
        <f aca="false">INDEX(Random!$F$2:$F$10003,($H2054-1)*$L$2 + K$2)</f>
        <v>0.2794226604927</v>
      </c>
      <c r="L2054" s="37" t="n">
        <f aca="false">INDEX(Random!$F$2:$F$10003,($H2054-1)*$L$2 + L$2)</f>
        <v>-0.741571182711631</v>
      </c>
      <c r="M2054" s="29" t="n">
        <f aca="false" t="array" ref="M2054:P2054">TRANSPOSE(MMULT($B$28:$E$31, TRANSPOSE(I2054:L2054)))</f>
        <v>-1.13432515141303</v>
      </c>
      <c r="N2054" s="29" t="n">
        <v>-0.541331759604503</v>
      </c>
      <c r="O2054" s="29" t="n">
        <v>-0.163291254594213</v>
      </c>
      <c r="P2054" s="29" t="n">
        <v>-1.13971733398318</v>
      </c>
      <c r="Q2054" s="55" t="n">
        <f aca="false">EXP(($F$11 - $F$7 - $C$7*$C$7/2)*$C$3 + M2054*$C$7*SQRT($C$3))</f>
        <v>0.966993137447168</v>
      </c>
      <c r="R2054" s="55" t="n">
        <f aca="false">EXP(($F$11 - $F$8 - $C$8*$C$8/2)*$C$3 + N2054*$C$8*SQRT($C$3))</f>
        <v>0.980238151815836</v>
      </c>
      <c r="S2054" s="55" t="n">
        <f aca="false">EXP(($F$11 - $F$9 - $C$9*$C$9/2)*$C$3 + O2054*$C$9*SQRT($C$3))</f>
        <v>0.998520220391338</v>
      </c>
      <c r="T2054" s="55" t="n">
        <f aca="false">EXP(($F$11 - $F$10 - $C$10*$C$10/2)*$C$3 + P2054*$C$10*SQRT($C$3))</f>
        <v>0.960179634000867</v>
      </c>
      <c r="U2054" s="53" t="n">
        <f aca="false">$C$4 * (MAX(MAX(Q2054:T2054) - $C$2, 0))</f>
        <v>0</v>
      </c>
    </row>
    <row r="2055" customFormat="false" ht="13.8" hidden="false" customHeight="false" outlineLevel="0" collapsed="false">
      <c r="H2055" s="4" t="n">
        <v>2053</v>
      </c>
      <c r="I2055" s="17" t="n">
        <f aca="false">INDEX(Random!$F$2:$F$10003,($H2055-1)*$L$2 + I$2)</f>
        <v>-0.154599379905977</v>
      </c>
      <c r="J2055" s="17" t="n">
        <f aca="false">INDEX(Random!$F$2:$F$10003,($H2055-1)*$L$2 + J$2)</f>
        <v>-1.06301153151654</v>
      </c>
      <c r="K2055" s="17" t="n">
        <f aca="false">INDEX(Random!$F$2:$F$10003,($H2055-1)*$L$2 + K$2)</f>
        <v>0.345307541417958</v>
      </c>
      <c r="L2055" s="37" t="n">
        <f aca="false">INDEX(Random!$F$2:$F$10003,($H2055-1)*$L$2 + L$2)</f>
        <v>-0.28646880482837</v>
      </c>
      <c r="M2055" s="29" t="n">
        <f aca="false" t="array" ref="M2055:P2055">TRANSPOSE(MMULT($B$28:$E$31, TRANSPOSE(I2055:L2055)))</f>
        <v>-0.154599379905977</v>
      </c>
      <c r="N2055" s="29" t="n">
        <v>-0.938525106921294</v>
      </c>
      <c r="O2055" s="29" t="n">
        <v>0.186424500597628</v>
      </c>
      <c r="P2055" s="29" t="n">
        <v>-0.572089232566893</v>
      </c>
      <c r="Q2055" s="55" t="n">
        <f aca="false">EXP(($F$11 - $F$7 - $C$7*$C$7/2)*$C$3 + M2055*$C$7*SQRT($C$3))</f>
        <v>1.00072678568411</v>
      </c>
      <c r="R2055" s="55" t="n">
        <f aca="false">EXP(($F$11 - $F$8 - $C$8*$C$8/2)*$C$3 + N2055*$C$8*SQRT($C$3))</f>
        <v>0.96382990981095</v>
      </c>
      <c r="S2055" s="55" t="n">
        <f aca="false">EXP(($F$11 - $F$9 - $C$9*$C$9/2)*$C$3 + O2055*$C$9*SQRT($C$3))</f>
        <v>1.01297590781172</v>
      </c>
      <c r="T2055" s="55" t="n">
        <f aca="false">EXP(($F$11 - $F$10 - $C$10*$C$10/2)*$C$3 + P2055*$C$10*SQRT($C$3))</f>
        <v>0.980419673669825</v>
      </c>
      <c r="U2055" s="53" t="n">
        <f aca="false">$C$4 * (MAX(MAX(Q2055:T2055) - $C$2, 0))</f>
        <v>12.97590781172</v>
      </c>
    </row>
    <row r="2056" customFormat="false" ht="13.8" hidden="false" customHeight="false" outlineLevel="0" collapsed="false">
      <c r="H2056" s="4" t="n">
        <v>2054</v>
      </c>
      <c r="I2056" s="17" t="n">
        <f aca="false">INDEX(Random!$F$2:$F$10003,($H2056-1)*$L$2 + I$2)</f>
        <v>-0.239610405148206</v>
      </c>
      <c r="J2056" s="17" t="n">
        <f aca="false">INDEX(Random!$F$2:$F$10003,($H2056-1)*$L$2 + J$2)</f>
        <v>-2.14919580110556</v>
      </c>
      <c r="K2056" s="17" t="n">
        <f aca="false">INDEX(Random!$F$2:$F$10003,($H2056-1)*$L$2 + K$2)</f>
        <v>-1.09150140085738</v>
      </c>
      <c r="L2056" s="37" t="n">
        <f aca="false">INDEX(Random!$F$2:$F$10003,($H2056-1)*$L$2 + L$2)</f>
        <v>0.0631216471467983</v>
      </c>
      <c r="M2056" s="29" t="n">
        <f aca="false" t="array" ref="M2056:P2056">TRANSPOSE(MMULT($B$28:$E$31, TRANSPOSE(I2056:L2056)))</f>
        <v>-0.239610405148206</v>
      </c>
      <c r="N2056" s="29" t="n">
        <v>-1.85321302976478</v>
      </c>
      <c r="O2056" s="29" t="n">
        <v>-1.24447765340695</v>
      </c>
      <c r="P2056" s="29" t="n">
        <v>-0.598024197876352</v>
      </c>
      <c r="Q2056" s="55" t="n">
        <f aca="false">EXP(($F$11 - $F$7 - $C$7*$C$7/2)*$C$3 + M2056*$C$7*SQRT($C$3))</f>
        <v>0.997753662620365</v>
      </c>
      <c r="R2056" s="55" t="n">
        <f aca="false">EXP(($F$11 - $F$8 - $C$8*$C$8/2)*$C$3 + N2056*$C$8*SQRT($C$3))</f>
        <v>0.927080684632864</v>
      </c>
      <c r="S2056" s="55" t="n">
        <f aca="false">EXP(($F$11 - $F$9 - $C$9*$C$9/2)*$C$3 + O2056*$C$9*SQRT($C$3))</f>
        <v>0.955120625976281</v>
      </c>
      <c r="T2056" s="55" t="n">
        <f aca="false">EXP(($F$11 - $F$10 - $C$10*$C$10/2)*$C$3 + P2056*$C$10*SQRT($C$3))</f>
        <v>0.979485671073345</v>
      </c>
      <c r="U2056" s="53" t="n">
        <f aca="false">$C$4 * (MAX(MAX(Q2056:T2056) - $C$2, 0))</f>
        <v>0</v>
      </c>
    </row>
    <row r="2057" customFormat="false" ht="13.8" hidden="false" customHeight="false" outlineLevel="0" collapsed="false">
      <c r="H2057" s="4" t="n">
        <v>2055</v>
      </c>
      <c r="I2057" s="17" t="n">
        <f aca="false">INDEX(Random!$F$2:$F$10003,($H2057-1)*$L$2 + I$2)</f>
        <v>-0.679310164511078</v>
      </c>
      <c r="J2057" s="17" t="n">
        <f aca="false">INDEX(Random!$F$2:$F$10003,($H2057-1)*$L$2 + J$2)</f>
        <v>1.46197172670302</v>
      </c>
      <c r="K2057" s="17" t="n">
        <f aca="false">INDEX(Random!$F$2:$F$10003,($H2057-1)*$L$2 + K$2)</f>
        <v>0.118106119665893</v>
      </c>
      <c r="L2057" s="37" t="n">
        <f aca="false">INDEX(Random!$F$2:$F$10003,($H2057-1)*$L$2 + L$2)</f>
        <v>0.340932829496374</v>
      </c>
      <c r="M2057" s="29" t="n">
        <f aca="false" t="array" ref="M2057:P2057">TRANSPOSE(MMULT($B$28:$E$31, TRANSPOSE(I2057:L2057)))</f>
        <v>-0.679310164511078</v>
      </c>
      <c r="N2057" s="29" t="n">
        <v>0.749233740234514</v>
      </c>
      <c r="O2057" s="29" t="n">
        <v>-0.0507469309126207</v>
      </c>
      <c r="P2057" s="29" t="n">
        <v>0.296391973053168</v>
      </c>
      <c r="Q2057" s="55" t="n">
        <f aca="false">EXP(($F$11 - $F$7 - $C$7*$C$7/2)*$C$3 + M2057*$C$7*SQRT($C$3))</f>
        <v>0.982516289474954</v>
      </c>
      <c r="R2057" s="55" t="n">
        <f aca="false">EXP(($F$11 - $F$8 - $C$8*$C$8/2)*$C$3 + N2057*$C$8*SQRT($C$3))</f>
        <v>1.03550508132121</v>
      </c>
      <c r="S2057" s="55" t="n">
        <f aca="false">EXP(($F$11 - $F$9 - $C$9*$C$9/2)*$C$3 + O2057*$C$9*SQRT($C$3))</f>
        <v>1.00314964588352</v>
      </c>
      <c r="T2057" s="55" t="n">
        <f aca="false">EXP(($F$11 - $F$10 - $C$10*$C$10/2)*$C$3 + P2057*$C$10*SQRT($C$3))</f>
        <v>1.01221613860685</v>
      </c>
      <c r="U2057" s="53" t="n">
        <f aca="false">$C$4 * (MAX(MAX(Q2057:T2057) - $C$2, 0))</f>
        <v>35.5050813212099</v>
      </c>
    </row>
    <row r="2058" customFormat="false" ht="13.8" hidden="false" customHeight="false" outlineLevel="0" collapsed="false">
      <c r="H2058" s="4" t="n">
        <v>2056</v>
      </c>
      <c r="I2058" s="17" t="n">
        <f aca="false">INDEX(Random!$F$2:$F$10003,($H2058-1)*$L$2 + I$2)</f>
        <v>1.72805756583899</v>
      </c>
      <c r="J2058" s="17" t="n">
        <f aca="false">INDEX(Random!$F$2:$F$10003,($H2058-1)*$L$2 + J$2)</f>
        <v>-1.03099976442709</v>
      </c>
      <c r="K2058" s="17" t="n">
        <f aca="false">INDEX(Random!$F$2:$F$10003,($H2058-1)*$L$2 + K$2)</f>
        <v>1.98845178346745</v>
      </c>
      <c r="L2058" s="37" t="n">
        <f aca="false">INDEX(Random!$F$2:$F$10003,($H2058-1)*$L$2 + L$2)</f>
        <v>-0.300641597457314</v>
      </c>
      <c r="M2058" s="29" t="n">
        <f aca="false" t="array" ref="M2058:P2058">TRANSPOSE(MMULT($B$28:$E$31, TRANSPOSE(I2058:L2058)))</f>
        <v>1.72805756583899</v>
      </c>
      <c r="N2058" s="29" t="n">
        <v>0.22995292642294</v>
      </c>
      <c r="O2058" s="29" t="n">
        <v>2.42233753084754</v>
      </c>
      <c r="P2058" s="29" t="n">
        <v>0.382965746102054</v>
      </c>
      <c r="Q2058" s="55" t="n">
        <f aca="false">EXP(($F$11 - $F$7 - $C$7*$C$7/2)*$C$3 + M2058*$C$7*SQRT($C$3))</f>
        <v>1.06888870446599</v>
      </c>
      <c r="R2058" s="55" t="n">
        <f aca="false">EXP(($F$11 - $F$8 - $C$8*$C$8/2)*$C$3 + N2058*$C$8*SQRT($C$3))</f>
        <v>1.01290240124675</v>
      </c>
      <c r="S2058" s="55" t="n">
        <f aca="false">EXP(($F$11 - $F$9 - $C$9*$C$9/2)*$C$3 + O2058*$C$9*SQRT($C$3))</f>
        <v>1.1104756838315</v>
      </c>
      <c r="T2058" s="55" t="n">
        <f aca="false">EXP(($F$11 - $F$10 - $C$10*$C$10/2)*$C$3 + P2058*$C$10*SQRT($C$3))</f>
        <v>1.01544171997553</v>
      </c>
      <c r="U2058" s="53" t="n">
        <f aca="false">$C$4 * (MAX(MAX(Q2058:T2058) - $C$2, 0))</f>
        <v>110.4756838315</v>
      </c>
    </row>
    <row r="2059" customFormat="false" ht="13.8" hidden="false" customHeight="false" outlineLevel="0" collapsed="false">
      <c r="H2059" s="4" t="n">
        <v>2057</v>
      </c>
      <c r="I2059" s="17" t="n">
        <f aca="false">INDEX(Random!$F$2:$F$10003,($H2059-1)*$L$2 + I$2)</f>
        <v>2.22853881967051</v>
      </c>
      <c r="J2059" s="17" t="n">
        <f aca="false">INDEX(Random!$F$2:$F$10003,($H2059-1)*$L$2 + J$2)</f>
        <v>-0.747112533234999</v>
      </c>
      <c r="K2059" s="17" t="n">
        <f aca="false">INDEX(Random!$F$2:$F$10003,($H2059-1)*$L$2 + K$2)</f>
        <v>0.118471156732037</v>
      </c>
      <c r="L2059" s="37" t="n">
        <f aca="false">INDEX(Random!$F$2:$F$10003,($H2059-1)*$L$2 + L$2)</f>
        <v>0.289912322545081</v>
      </c>
      <c r="M2059" s="29" t="n">
        <f aca="false" t="array" ref="M2059:P2059">TRANSPOSE(MMULT($B$28:$E$31, TRANSPOSE(I2059:L2059)))</f>
        <v>2.22853881967051</v>
      </c>
      <c r="N2059" s="29" t="n">
        <v>0.759391264942708</v>
      </c>
      <c r="O2059" s="29" t="n">
        <v>0.909710082180089</v>
      </c>
      <c r="P2059" s="29" t="n">
        <v>1.1829969489877</v>
      </c>
      <c r="Q2059" s="55" t="n">
        <f aca="false">EXP(($F$11 - $F$7 - $C$7*$C$7/2)*$C$3 + M2059*$C$7*SQRT($C$3))</f>
        <v>1.0877772115703</v>
      </c>
      <c r="R2059" s="55" t="n">
        <f aca="false">EXP(($F$11 - $F$8 - $C$8*$C$8/2)*$C$3 + N2059*$C$8*SQRT($C$3))</f>
        <v>1.03595219998275</v>
      </c>
      <c r="S2059" s="55" t="n">
        <f aca="false">EXP(($F$11 - $F$9 - $C$9*$C$9/2)*$C$3 + O2059*$C$9*SQRT($C$3))</f>
        <v>1.04354073052252</v>
      </c>
      <c r="T2059" s="55" t="n">
        <f aca="false">EXP(($F$11 - $F$10 - $C$10*$C$10/2)*$C$3 + P2059*$C$10*SQRT($C$3))</f>
        <v>1.04574009186386</v>
      </c>
      <c r="U2059" s="53" t="n">
        <f aca="false">$C$4 * (MAX(MAX(Q2059:T2059) - $C$2, 0))</f>
        <v>87.7772115702999</v>
      </c>
    </row>
    <row r="2060" customFormat="false" ht="13.8" hidden="false" customHeight="false" outlineLevel="0" collapsed="false">
      <c r="H2060" s="4" t="n">
        <v>2058</v>
      </c>
      <c r="I2060" s="17" t="n">
        <f aca="false">INDEX(Random!$F$2:$F$10003,($H2060-1)*$L$2 + I$2)</f>
        <v>-0.805537445473122</v>
      </c>
      <c r="J2060" s="17" t="n">
        <f aca="false">INDEX(Random!$F$2:$F$10003,($H2060-1)*$L$2 + J$2)</f>
        <v>-0.807758479053053</v>
      </c>
      <c r="K2060" s="17" t="n">
        <f aca="false">INDEX(Random!$F$2:$F$10003,($H2060-1)*$L$2 + K$2)</f>
        <v>-0.476746713399559</v>
      </c>
      <c r="L2060" s="37" t="n">
        <f aca="false">INDEX(Random!$F$2:$F$10003,($H2060-1)*$L$2 + L$2)</f>
        <v>1.10245965594469</v>
      </c>
      <c r="M2060" s="29" t="n">
        <f aca="false" t="array" ref="M2060:P2060">TRANSPOSE(MMULT($B$28:$E$31, TRANSPOSE(I2060:L2060)))</f>
        <v>-0.805537445473122</v>
      </c>
      <c r="N2060" s="29" t="n">
        <v>-1.1309152929971</v>
      </c>
      <c r="O2060" s="29" t="n">
        <v>-0.802446987843242</v>
      </c>
      <c r="P2060" s="29" t="n">
        <v>0.30765369949131</v>
      </c>
      <c r="Q2060" s="55" t="n">
        <f aca="false">EXP(($F$11 - $F$7 - $C$7*$C$7/2)*$C$3 + M2060*$C$7*SQRT($C$3))</f>
        <v>0.978185151315801</v>
      </c>
      <c r="R2060" s="55" t="n">
        <f aca="false">EXP(($F$11 - $F$8 - $C$8*$C$8/2)*$C$3 + N2060*$C$8*SQRT($C$3))</f>
        <v>0.955981206160046</v>
      </c>
      <c r="S2060" s="55" t="n">
        <f aca="false">EXP(($F$11 - $F$9 - $C$9*$C$9/2)*$C$3 + O2060*$C$9*SQRT($C$3))</f>
        <v>0.972631322904614</v>
      </c>
      <c r="T2060" s="55" t="n">
        <f aca="false">EXP(($F$11 - $F$10 - $C$10*$C$10/2)*$C$3 + P2060*$C$10*SQRT($C$3))</f>
        <v>1.0126351496295</v>
      </c>
      <c r="U2060" s="53" t="n">
        <f aca="false">$C$4 * (MAX(MAX(Q2060:T2060) - $C$2, 0))</f>
        <v>12.6351496295001</v>
      </c>
    </row>
    <row r="2061" customFormat="false" ht="13.8" hidden="false" customHeight="false" outlineLevel="0" collapsed="false">
      <c r="H2061" s="4" t="n">
        <v>2059</v>
      </c>
      <c r="I2061" s="17" t="n">
        <f aca="false">INDEX(Random!$F$2:$F$10003,($H2061-1)*$L$2 + I$2)</f>
        <v>-1.31552242428558</v>
      </c>
      <c r="J2061" s="17" t="n">
        <f aca="false">INDEX(Random!$F$2:$F$10003,($H2061-1)*$L$2 + J$2)</f>
        <v>0.111959266708974</v>
      </c>
      <c r="K2061" s="17" t="n">
        <f aca="false">INDEX(Random!$F$2:$F$10003,($H2061-1)*$L$2 + K$2)</f>
        <v>-1.72630608815815</v>
      </c>
      <c r="L2061" s="37" t="n">
        <f aca="false">INDEX(Random!$F$2:$F$10003,($H2061-1)*$L$2 + L$2)</f>
        <v>-0.155357455239479</v>
      </c>
      <c r="M2061" s="29" t="n">
        <f aca="false" t="array" ref="M2061:P2061">TRANSPOSE(MMULT($B$28:$E$31, TRANSPOSE(I2061:L2061)))</f>
        <v>-1.31552242428558</v>
      </c>
      <c r="N2061" s="29" t="n">
        <v>-0.709748027846591</v>
      </c>
      <c r="O2061" s="29" t="n">
        <v>-2.08597194848656</v>
      </c>
      <c r="P2061" s="29" t="n">
        <v>-0.77488337886483</v>
      </c>
      <c r="Q2061" s="55" t="n">
        <f aca="false">EXP(($F$11 - $F$7 - $C$7*$C$7/2)*$C$3 + M2061*$C$7*SQRT($C$3))</f>
        <v>0.960879964337811</v>
      </c>
      <c r="R2061" s="55" t="n">
        <f aca="false">EXP(($F$11 - $F$8 - $C$8*$C$8/2)*$C$3 + N2061*$C$8*SQRT($C$3))</f>
        <v>0.973246959871599</v>
      </c>
      <c r="S2061" s="55" t="n">
        <f aca="false">EXP(($F$11 - $F$9 - $C$9*$C$9/2)*$C$3 + O2061*$C$9*SQRT($C$3))</f>
        <v>0.922652087568895</v>
      </c>
      <c r="T2061" s="55" t="n">
        <f aca="false">EXP(($F$11 - $F$10 - $C$10*$C$10/2)*$C$3 + P2061*$C$10*SQRT($C$3))</f>
        <v>0.973140074767518</v>
      </c>
      <c r="U2061" s="53" t="n">
        <f aca="false">$C$4 * (MAX(MAX(Q2061:T2061) - $C$2, 0))</f>
        <v>0</v>
      </c>
    </row>
    <row r="2062" customFormat="false" ht="13.8" hidden="false" customHeight="false" outlineLevel="0" collapsed="false">
      <c r="H2062" s="4" t="n">
        <v>2060</v>
      </c>
      <c r="I2062" s="17" t="n">
        <f aca="false">INDEX(Random!$F$2:$F$10003,($H2062-1)*$L$2 + I$2)</f>
        <v>0.581770845927531</v>
      </c>
      <c r="J2062" s="17" t="n">
        <f aca="false">INDEX(Random!$F$2:$F$10003,($H2062-1)*$L$2 + J$2)</f>
        <v>0.574620154412001</v>
      </c>
      <c r="K2062" s="17" t="n">
        <f aca="false">INDEX(Random!$F$2:$F$10003,($H2062-1)*$L$2 + K$2)</f>
        <v>-0.803097756658415</v>
      </c>
      <c r="L2062" s="37" t="n">
        <f aca="false">INDEX(Random!$F$2:$F$10003,($H2062-1)*$L$2 + L$2)</f>
        <v>-0.81499359913903</v>
      </c>
      <c r="M2062" s="29" t="n">
        <f aca="false" t="array" ref="M2062:P2062">TRANSPOSE(MMULT($B$28:$E$31, TRANSPOSE(I2062:L2062)))</f>
        <v>0.581770845927531</v>
      </c>
      <c r="N2062" s="29" t="n">
        <v>0.809806990720818</v>
      </c>
      <c r="O2062" s="29" t="n">
        <v>-0.478473071366656</v>
      </c>
      <c r="P2062" s="29" t="n">
        <v>-0.246475551367378</v>
      </c>
      <c r="Q2062" s="55" t="n">
        <f aca="false">EXP(($F$11 - $F$7 - $C$7*$C$7/2)*$C$3 + M2062*$C$7*SQRT($C$3))</f>
        <v>1.02685371289454</v>
      </c>
      <c r="R2062" s="55" t="n">
        <f aca="false">EXP(($F$11 - $F$8 - $C$8*$C$8/2)*$C$3 + N2062*$C$8*SQRT($C$3))</f>
        <v>1.03817428171113</v>
      </c>
      <c r="S2062" s="55" t="n">
        <f aca="false">EXP(($F$11 - $F$9 - $C$9*$C$9/2)*$C$3 + O2062*$C$9*SQRT($C$3))</f>
        <v>0.985668834706558</v>
      </c>
      <c r="T2062" s="55" t="n">
        <f aca="false">EXP(($F$11 - $F$10 - $C$10*$C$10/2)*$C$3 + P2062*$C$10*SQRT($C$3))</f>
        <v>0.992222147493069</v>
      </c>
      <c r="U2062" s="53" t="n">
        <f aca="false">$C$4 * (MAX(MAX(Q2062:T2062) - $C$2, 0))</f>
        <v>38.1742817111299</v>
      </c>
    </row>
    <row r="2063" customFormat="false" ht="13.8" hidden="false" customHeight="false" outlineLevel="0" collapsed="false">
      <c r="H2063" s="4" t="n">
        <v>2061</v>
      </c>
      <c r="I2063" s="17" t="n">
        <f aca="false">INDEX(Random!$F$2:$F$10003,($H2063-1)*$L$2 + I$2)</f>
        <v>-1.50497173952967</v>
      </c>
      <c r="J2063" s="17" t="n">
        <f aca="false">INDEX(Random!$F$2:$F$10003,($H2063-1)*$L$2 + J$2)</f>
        <v>1.19071298528702</v>
      </c>
      <c r="K2063" s="17" t="n">
        <f aca="false">INDEX(Random!$F$2:$F$10003,($H2063-1)*$L$2 + K$2)</f>
        <v>1.50599790238425</v>
      </c>
      <c r="L2063" s="37" t="n">
        <f aca="false">INDEX(Random!$F$2:$F$10003,($H2063-1)*$L$2 + L$2)</f>
        <v>-0.0508751936604941</v>
      </c>
      <c r="M2063" s="29" t="n">
        <f aca="false" t="array" ref="M2063:P2063">TRANSPOSE(MMULT($B$28:$E$31, TRANSPOSE(I2063:L2063)))</f>
        <v>-1.50497173952967</v>
      </c>
      <c r="N2063" s="29" t="n">
        <v>0.0323989981481391</v>
      </c>
      <c r="O2063" s="29" t="n">
        <v>0.894200419362959</v>
      </c>
      <c r="P2063" s="29" t="n">
        <v>-0.502698263565231</v>
      </c>
      <c r="Q2063" s="55" t="n">
        <f aca="false">EXP(($F$11 - $F$7 - $C$7*$C$7/2)*$C$3 + M2063*$C$7*SQRT($C$3))</f>
        <v>0.9545297092107</v>
      </c>
      <c r="R2063" s="55" t="n">
        <f aca="false">EXP(($F$11 - $F$8 - $C$8*$C$8/2)*$C$3 + N2063*$C$8*SQRT($C$3))</f>
        <v>1.0044336320132</v>
      </c>
      <c r="S2063" s="55" t="n">
        <f aca="false">EXP(($F$11 - $F$9 - $C$9*$C$9/2)*$C$3 + O2063*$C$9*SQRT($C$3))</f>
        <v>1.04287574043705</v>
      </c>
      <c r="T2063" s="55" t="n">
        <f aca="false">EXP(($F$11 - $F$10 - $C$10*$C$10/2)*$C$3 + P2063*$C$10*SQRT($C$3))</f>
        <v>0.982923050232158</v>
      </c>
      <c r="U2063" s="53" t="n">
        <f aca="false">$C$4 * (MAX(MAX(Q2063:T2063) - $C$2, 0))</f>
        <v>42.8757404370499</v>
      </c>
    </row>
    <row r="2064" customFormat="false" ht="13.8" hidden="false" customHeight="false" outlineLevel="0" collapsed="false">
      <c r="H2064" s="4" t="n">
        <v>2062</v>
      </c>
      <c r="I2064" s="17" t="n">
        <f aca="false">INDEX(Random!$F$2:$F$10003,($H2064-1)*$L$2 + I$2)</f>
        <v>-0.836585128712022</v>
      </c>
      <c r="J2064" s="17" t="n">
        <f aca="false">INDEX(Random!$F$2:$F$10003,($H2064-1)*$L$2 + J$2)</f>
        <v>-0.247463635316177</v>
      </c>
      <c r="K2064" s="17" t="n">
        <f aca="false">INDEX(Random!$F$2:$F$10003,($H2064-1)*$L$2 + K$2)</f>
        <v>-0.831701232084555</v>
      </c>
      <c r="L2064" s="37" t="n">
        <f aca="false">INDEX(Random!$F$2:$F$10003,($H2064-1)*$L$2 + L$2)</f>
        <v>0.908836583008664</v>
      </c>
      <c r="M2064" s="29" t="n">
        <f aca="false" t="array" ref="M2064:P2064">TRANSPOSE(MMULT($B$28:$E$31, TRANSPOSE(I2064:L2064)))</f>
        <v>-0.836585128712022</v>
      </c>
      <c r="N2064" s="29" t="n">
        <v>-0.704559482201195</v>
      </c>
      <c r="O2064" s="29" t="n">
        <v>-1.1030968033526</v>
      </c>
      <c r="P2064" s="29" t="n">
        <v>0.26594521381936</v>
      </c>
      <c r="Q2064" s="55" t="n">
        <f aca="false">EXP(($F$11 - $F$7 - $C$7*$C$7/2)*$C$3 + M2064*$C$7*SQRT($C$3))</f>
        <v>0.97712276525585</v>
      </c>
      <c r="R2064" s="55" t="n">
        <f aca="false">EXP(($F$11 - $F$8 - $C$8*$C$8/2)*$C$3 + N2064*$C$8*SQRT($C$3))</f>
        <v>0.973461597327634</v>
      </c>
      <c r="S2064" s="55" t="n">
        <f aca="false">EXP(($F$11 - $F$9 - $C$9*$C$9/2)*$C$3 + O2064*$C$9*SQRT($C$3))</f>
        <v>0.960686751989016</v>
      </c>
      <c r="T2064" s="55" t="n">
        <f aca="false">EXP(($F$11 - $F$10 - $C$10*$C$10/2)*$C$3 + P2064*$C$10*SQRT($C$3))</f>
        <v>1.01108418474283</v>
      </c>
      <c r="U2064" s="53" t="n">
        <f aca="false">$C$4 * (MAX(MAX(Q2064:T2064) - $C$2, 0))</f>
        <v>11.08418474283</v>
      </c>
    </row>
    <row r="2065" customFormat="false" ht="13.8" hidden="false" customHeight="false" outlineLevel="0" collapsed="false">
      <c r="H2065" s="4" t="n">
        <v>2063</v>
      </c>
      <c r="I2065" s="17" t="n">
        <f aca="false">INDEX(Random!$F$2:$F$10003,($H2065-1)*$L$2 + I$2)</f>
        <v>-0.580104573390025</v>
      </c>
      <c r="J2065" s="17" t="n">
        <f aca="false">INDEX(Random!$F$2:$F$10003,($H2065-1)*$L$2 + J$2)</f>
        <v>-0.283843171750926</v>
      </c>
      <c r="K2065" s="17" t="n">
        <f aca="false">INDEX(Random!$F$2:$F$10003,($H2065-1)*$L$2 + K$2)</f>
        <v>1.68000666624041</v>
      </c>
      <c r="L2065" s="37" t="n">
        <f aca="false">INDEX(Random!$F$2:$F$10003,($H2065-1)*$L$2 + L$2)</f>
        <v>-0.100462104899549</v>
      </c>
      <c r="M2065" s="29" t="n">
        <f aca="false" t="array" ref="M2065:P2065">TRANSPOSE(MMULT($B$28:$E$31, TRANSPOSE(I2065:L2065)))</f>
        <v>-0.580104573390025</v>
      </c>
      <c r="N2065" s="29" t="n">
        <v>-0.577746058941621</v>
      </c>
      <c r="O2065" s="29" t="n">
        <v>1.30712908631827</v>
      </c>
      <c r="P2065" s="29" t="n">
        <v>-0.43526008580747</v>
      </c>
      <c r="Q2065" s="55" t="n">
        <f aca="false">EXP(($F$11 - $F$7 - $C$7*$C$7/2)*$C$3 + M2065*$C$7*SQRT($C$3))</f>
        <v>0.985933707839123</v>
      </c>
      <c r="R2065" s="55" t="n">
        <f aca="false">EXP(($F$11 - $F$8 - $C$8*$C$8/2)*$C$3 + N2065*$C$8*SQRT($C$3))</f>
        <v>0.978722300956653</v>
      </c>
      <c r="S2065" s="55" t="n">
        <f aca="false">EXP(($F$11 - $F$9 - $C$9*$C$9/2)*$C$3 + O2065*$C$9*SQRT($C$3))</f>
        <v>1.06072581024056</v>
      </c>
      <c r="T2065" s="55" t="n">
        <f aca="false">EXP(($F$11 - $F$10 - $C$10*$C$10/2)*$C$3 + P2065*$C$10*SQRT($C$3))</f>
        <v>0.985362101721403</v>
      </c>
      <c r="U2065" s="53" t="n">
        <f aca="false">$C$4 * (MAX(MAX(Q2065:T2065) - $C$2, 0))</f>
        <v>60.7258102405599</v>
      </c>
    </row>
    <row r="2066" customFormat="false" ht="13.8" hidden="false" customHeight="false" outlineLevel="0" collapsed="false">
      <c r="H2066" s="4" t="n">
        <v>2064</v>
      </c>
      <c r="I2066" s="17" t="n">
        <f aca="false">INDEX(Random!$F$2:$F$10003,($H2066-1)*$L$2 + I$2)</f>
        <v>-1.19454511521591</v>
      </c>
      <c r="J2066" s="17" t="n">
        <f aca="false">INDEX(Random!$F$2:$F$10003,($H2066-1)*$L$2 + J$2)</f>
        <v>0.943052031736228</v>
      </c>
      <c r="K2066" s="17" t="n">
        <f aca="false">INDEX(Random!$F$2:$F$10003,($H2066-1)*$L$2 + K$2)</f>
        <v>-0.0982277345238457</v>
      </c>
      <c r="L2066" s="37" t="n">
        <f aca="false">INDEX(Random!$F$2:$F$10003,($H2066-1)*$L$2 + L$2)</f>
        <v>1.49354089936246</v>
      </c>
      <c r="M2066" s="29" t="n">
        <f aca="false" t="array" ref="M2066:P2066">TRANSPOSE(MMULT($B$28:$E$31, TRANSPOSE(I2066:L2066)))</f>
        <v>-1.19454511521591</v>
      </c>
      <c r="N2066" s="29" t="n">
        <v>0.0240827212276306</v>
      </c>
      <c r="O2066" s="29" t="n">
        <v>-0.482508404488881</v>
      </c>
      <c r="P2066" s="29" t="n">
        <v>0.863821586148021</v>
      </c>
      <c r="Q2066" s="55" t="n">
        <f aca="false">EXP(($F$11 - $F$7 - $C$7*$C$7/2)*$C$3 + M2066*$C$7*SQRT($C$3))</f>
        <v>0.96495715361045</v>
      </c>
      <c r="R2066" s="55" t="n">
        <f aca="false">EXP(($F$11 - $F$8 - $C$8*$C$8/2)*$C$3 + N2066*$C$8*SQRT($C$3))</f>
        <v>1.00407868594341</v>
      </c>
      <c r="S2066" s="55" t="n">
        <f aca="false">EXP(($F$11 - $F$9 - $C$9*$C$9/2)*$C$3 + O2066*$C$9*SQRT($C$3))</f>
        <v>0.985505372926025</v>
      </c>
      <c r="T2066" s="55" t="n">
        <f aca="false">EXP(($F$11 - $F$10 - $C$10*$C$10/2)*$C$3 + P2066*$C$10*SQRT($C$3))</f>
        <v>1.03354553897821</v>
      </c>
      <c r="U2066" s="53" t="n">
        <f aca="false">$C$4 * (MAX(MAX(Q2066:T2066) - $C$2, 0))</f>
        <v>33.54553897821</v>
      </c>
    </row>
    <row r="2067" customFormat="false" ht="13.8" hidden="false" customHeight="false" outlineLevel="0" collapsed="false">
      <c r="H2067" s="4" t="n">
        <v>2065</v>
      </c>
      <c r="I2067" s="17" t="n">
        <f aca="false">INDEX(Random!$F$2:$F$10003,($H2067-1)*$L$2 + I$2)</f>
        <v>0.180597681171437</v>
      </c>
      <c r="J2067" s="17" t="n">
        <f aca="false">INDEX(Random!$F$2:$F$10003,($H2067-1)*$L$2 + J$2)</f>
        <v>0.0460454956330284</v>
      </c>
      <c r="K2067" s="17" t="n">
        <f aca="false">INDEX(Random!$F$2:$F$10003,($H2067-1)*$L$2 + K$2)</f>
        <v>1.28525987915541</v>
      </c>
      <c r="L2067" s="37" t="n">
        <f aca="false">INDEX(Random!$F$2:$F$10003,($H2067-1)*$L$2 + L$2)</f>
        <v>-0.705393739104144</v>
      </c>
      <c r="M2067" s="29" t="n">
        <f aca="false" t="array" ref="M2067:P2067">TRANSPOSE(MMULT($B$28:$E$31, TRANSPOSE(I2067:L2067)))</f>
        <v>0.180597681171437</v>
      </c>
      <c r="N2067" s="29" t="n">
        <v>0.146236006609576</v>
      </c>
      <c r="O2067" s="29" t="n">
        <v>1.25661504685323</v>
      </c>
      <c r="P2067" s="29" t="n">
        <v>-0.474693607207277</v>
      </c>
      <c r="Q2067" s="55" t="n">
        <f aca="false">EXP(($F$11 - $F$7 - $C$7*$C$7/2)*$C$3 + M2067*$C$7*SQRT($C$3))</f>
        <v>1.0125363482304</v>
      </c>
      <c r="R2067" s="55" t="n">
        <f aca="false">EXP(($F$11 - $F$8 - $C$8*$C$8/2)*$C$3 + N2067*$C$8*SQRT($C$3))</f>
        <v>1.00930492945164</v>
      </c>
      <c r="S2067" s="55" t="n">
        <f aca="false">EXP(($F$11 - $F$9 - $C$9*$C$9/2)*$C$3 + O2067*$C$9*SQRT($C$3))</f>
        <v>1.0585258931668</v>
      </c>
      <c r="T2067" s="55" t="n">
        <f aca="false">EXP(($F$11 - $F$10 - $C$10*$C$10/2)*$C$3 + P2067*$C$10*SQRT($C$3))</f>
        <v>0.983935166981103</v>
      </c>
      <c r="U2067" s="53" t="n">
        <f aca="false">$C$4 * (MAX(MAX(Q2067:T2067) - $C$2, 0))</f>
        <v>58.5258931668</v>
      </c>
    </row>
    <row r="2068" customFormat="false" ht="13.8" hidden="false" customHeight="false" outlineLevel="0" collapsed="false">
      <c r="H2068" s="4" t="n">
        <v>2066</v>
      </c>
      <c r="I2068" s="17" t="n">
        <f aca="false">INDEX(Random!$F$2:$F$10003,($H2068-1)*$L$2 + I$2)</f>
        <v>0.474210530695131</v>
      </c>
      <c r="J2068" s="17" t="n">
        <f aca="false">INDEX(Random!$F$2:$F$10003,($H2068-1)*$L$2 + J$2)</f>
        <v>0.038254282861933</v>
      </c>
      <c r="K2068" s="17" t="n">
        <f aca="false">INDEX(Random!$F$2:$F$10003,($H2068-1)*$L$2 + K$2)</f>
        <v>2.66873484842161</v>
      </c>
      <c r="L2068" s="37" t="n">
        <f aca="false">INDEX(Random!$F$2:$F$10003,($H2068-1)*$L$2 + L$2)</f>
        <v>-0.711966815412755</v>
      </c>
      <c r="M2068" s="29" t="n">
        <f aca="false" t="array" ref="M2068:P2068">TRANSPOSE(MMULT($B$28:$E$31, TRANSPOSE(I2068:L2068)))</f>
        <v>0.474210530695131</v>
      </c>
      <c r="N2068" s="29" t="n">
        <v>0.318310110209786</v>
      </c>
      <c r="O2068" s="29" t="n">
        <v>2.64324768087174</v>
      </c>
      <c r="P2068" s="29" t="n">
        <v>-0.325995523539947</v>
      </c>
      <c r="Q2068" s="55" t="n">
        <f aca="false">EXP(($F$11 - $F$7 - $C$7*$C$7/2)*$C$3 + M2068*$C$7*SQRT($C$3))</f>
        <v>1.02299527539266</v>
      </c>
      <c r="R2068" s="55" t="n">
        <f aca="false">EXP(($F$11 - $F$8 - $C$8*$C$8/2)*$C$3 + N2068*$C$8*SQRT($C$3))</f>
        <v>1.01671318300903</v>
      </c>
      <c r="S2068" s="55" t="n">
        <f aca="false">EXP(($F$11 - $F$9 - $C$9*$C$9/2)*$C$3 + O2068*$C$9*SQRT($C$3))</f>
        <v>1.12060405493741</v>
      </c>
      <c r="T2068" s="55" t="n">
        <f aca="false">EXP(($F$11 - $F$10 - $C$10*$C$10/2)*$C$3 + P2068*$C$10*SQRT($C$3))</f>
        <v>0.989326750947469</v>
      </c>
      <c r="U2068" s="53" t="n">
        <f aca="false">$C$4 * (MAX(MAX(Q2068:T2068) - $C$2, 0))</f>
        <v>120.60405493741</v>
      </c>
    </row>
    <row r="2069" customFormat="false" ht="13.8" hidden="false" customHeight="false" outlineLevel="0" collapsed="false">
      <c r="H2069" s="4" t="n">
        <v>2067</v>
      </c>
      <c r="I2069" s="17" t="n">
        <f aca="false">INDEX(Random!$F$2:$F$10003,($H2069-1)*$L$2 + I$2)</f>
        <v>-0.800994341776244</v>
      </c>
      <c r="J2069" s="17" t="n">
        <f aca="false">INDEX(Random!$F$2:$F$10003,($H2069-1)*$L$2 + J$2)</f>
        <v>0.183745425071464</v>
      </c>
      <c r="K2069" s="17" t="n">
        <f aca="false">INDEX(Random!$F$2:$F$10003,($H2069-1)*$L$2 + K$2)</f>
        <v>-1.08941110877336</v>
      </c>
      <c r="L2069" s="37" t="n">
        <f aca="false">INDEX(Random!$F$2:$F$10003,($H2069-1)*$L$2 + L$2)</f>
        <v>0.635731802482245</v>
      </c>
      <c r="M2069" s="29" t="n">
        <f aca="false" t="array" ref="M2069:P2069">TRANSPOSE(MMULT($B$28:$E$31, TRANSPOSE(I2069:L2069)))</f>
        <v>-0.800994341776244</v>
      </c>
      <c r="N2069" s="29" t="n">
        <v>-0.34031522071139</v>
      </c>
      <c r="O2069" s="29" t="n">
        <v>-1.2974939052204</v>
      </c>
      <c r="P2069" s="29" t="n">
        <v>0.161136178524561</v>
      </c>
      <c r="Q2069" s="55" t="n">
        <f aca="false">EXP(($F$11 - $F$7 - $C$7*$C$7/2)*$C$3 + M2069*$C$7*SQRT($C$3))</f>
        <v>0.978340703562749</v>
      </c>
      <c r="R2069" s="55" t="n">
        <f aca="false">EXP(($F$11 - $F$8 - $C$8*$C$8/2)*$C$3 + N2069*$C$8*SQRT($C$3))</f>
        <v>0.988648399312747</v>
      </c>
      <c r="S2069" s="55" t="n">
        <f aca="false">EXP(($F$11 - $F$9 - $C$9*$C$9/2)*$C$3 + O2069*$C$9*SQRT($C$3))</f>
        <v>0.95304171450761</v>
      </c>
      <c r="T2069" s="55" t="n">
        <f aca="false">EXP(($F$11 - $F$10 - $C$10*$C$10/2)*$C$3 + P2069*$C$10*SQRT($C$3))</f>
        <v>1.00719724990738</v>
      </c>
      <c r="U2069" s="53" t="n">
        <f aca="false">$C$4 * (MAX(MAX(Q2069:T2069) - $C$2, 0))</f>
        <v>7.19724990738002</v>
      </c>
    </row>
    <row r="2070" customFormat="false" ht="13.8" hidden="false" customHeight="false" outlineLevel="0" collapsed="false">
      <c r="H2070" s="4" t="n">
        <v>2068</v>
      </c>
      <c r="I2070" s="17" t="n">
        <f aca="false">INDEX(Random!$F$2:$F$10003,($H2070-1)*$L$2 + I$2)</f>
        <v>-1.75972129769358</v>
      </c>
      <c r="J2070" s="17" t="n">
        <f aca="false">INDEX(Random!$F$2:$F$10003,($H2070-1)*$L$2 + J$2)</f>
        <v>0.13175538920343</v>
      </c>
      <c r="K2070" s="17" t="n">
        <f aca="false">INDEX(Random!$F$2:$F$10003,($H2070-1)*$L$2 + K$2)</f>
        <v>-0.158973512168329</v>
      </c>
      <c r="L2070" s="37" t="n">
        <f aca="false">INDEX(Random!$F$2:$F$10003,($H2070-1)*$L$2 + L$2)</f>
        <v>1.54456051619117</v>
      </c>
      <c r="M2070" s="29" t="n">
        <f aca="false" t="array" ref="M2070:P2070">TRANSPOSE(MMULT($B$28:$E$31, TRANSPOSE(I2070:L2070)))</f>
        <v>-1.75972129769358</v>
      </c>
      <c r="N2070" s="29" t="n">
        <v>-0.963710346662833</v>
      </c>
      <c r="O2070" s="29" t="n">
        <v>-0.809971430436237</v>
      </c>
      <c r="P2070" s="29" t="n">
        <v>0.423180702785957</v>
      </c>
      <c r="Q2070" s="55" t="n">
        <f aca="false">EXP(($F$11 - $F$7 - $C$7*$C$7/2)*$C$3 + M2070*$C$7*SQRT($C$3))</f>
        <v>0.94605672812821</v>
      </c>
      <c r="R2070" s="55" t="n">
        <f aca="false">EXP(($F$11 - $F$8 - $C$8*$C$8/2)*$C$3 + N2070*$C$8*SQRT($C$3))</f>
        <v>0.962798804530542</v>
      </c>
      <c r="S2070" s="55" t="n">
        <f aca="false">EXP(($F$11 - $F$9 - $C$9*$C$9/2)*$C$3 + O2070*$C$9*SQRT($C$3))</f>
        <v>0.972330578708731</v>
      </c>
      <c r="T2070" s="55" t="n">
        <f aca="false">EXP(($F$11 - $F$10 - $C$10*$C$10/2)*$C$3 + P2070*$C$10*SQRT($C$3))</f>
        <v>1.01694355045035</v>
      </c>
      <c r="U2070" s="53" t="n">
        <f aca="false">$C$4 * (MAX(MAX(Q2070:T2070) - $C$2, 0))</f>
        <v>16.9435504503499</v>
      </c>
    </row>
    <row r="2071" customFormat="false" ht="13.8" hidden="false" customHeight="false" outlineLevel="0" collapsed="false">
      <c r="H2071" s="4" t="n">
        <v>2069</v>
      </c>
      <c r="I2071" s="17" t="n">
        <f aca="false">INDEX(Random!$F$2:$F$10003,($H2071-1)*$L$2 + I$2)</f>
        <v>0.113500597413229</v>
      </c>
      <c r="J2071" s="17" t="n">
        <f aca="false">INDEX(Random!$F$2:$F$10003,($H2071-1)*$L$2 + J$2)</f>
        <v>0.0905512157914143</v>
      </c>
      <c r="K2071" s="17" t="n">
        <f aca="false">INDEX(Random!$F$2:$F$10003,($H2071-1)*$L$2 + K$2)</f>
        <v>1.25742167889247</v>
      </c>
      <c r="L2071" s="37" t="n">
        <f aca="false">INDEX(Random!$F$2:$F$10003,($H2071-1)*$L$2 + L$2)</f>
        <v>-0.49316101547312</v>
      </c>
      <c r="M2071" s="29" t="n">
        <f aca="false" t="array" ref="M2071:P2071">TRANSPOSE(MMULT($B$28:$E$31, TRANSPOSE(I2071:L2071)))</f>
        <v>0.113500597413229</v>
      </c>
      <c r="N2071" s="29" t="n">
        <v>0.140862411596278</v>
      </c>
      <c r="O2071" s="29" t="n">
        <v>1.20836363772237</v>
      </c>
      <c r="P2071" s="29" t="n">
        <v>-0.322039071233595</v>
      </c>
      <c r="Q2071" s="55" t="n">
        <f aca="false">EXP(($F$11 - $F$7 - $C$7*$C$7/2)*$C$3 + M2071*$C$7*SQRT($C$3))</f>
        <v>1.01016129983551</v>
      </c>
      <c r="R2071" s="55" t="n">
        <f aca="false">EXP(($F$11 - $F$8 - $C$8*$C$8/2)*$C$3 + N2071*$C$8*SQRT($C$3))</f>
        <v>1.00907445294323</v>
      </c>
      <c r="S2071" s="55" t="n">
        <f aca="false">EXP(($F$11 - $F$9 - $C$9*$C$9/2)*$C$3 + O2071*$C$9*SQRT($C$3))</f>
        <v>1.05642877574498</v>
      </c>
      <c r="T2071" s="55" t="n">
        <f aca="false">EXP(($F$11 - $F$10 - $C$10*$C$10/2)*$C$3 + P2071*$C$10*SQRT($C$3))</f>
        <v>0.989470609141558</v>
      </c>
      <c r="U2071" s="53" t="n">
        <f aca="false">$C$4 * (MAX(MAX(Q2071:T2071) - $C$2, 0))</f>
        <v>56.42877574498</v>
      </c>
    </row>
    <row r="2072" customFormat="false" ht="13.8" hidden="false" customHeight="false" outlineLevel="0" collapsed="false">
      <c r="H2072" s="4" t="n">
        <v>2070</v>
      </c>
      <c r="I2072" s="17" t="n">
        <f aca="false">INDEX(Random!$F$2:$F$10003,($H2072-1)*$L$2 + I$2)</f>
        <v>0.990324181234973</v>
      </c>
      <c r="J2072" s="17" t="n">
        <f aca="false">INDEX(Random!$F$2:$F$10003,($H2072-1)*$L$2 + J$2)</f>
        <v>2.33671555638285</v>
      </c>
      <c r="K2072" s="17" t="n">
        <f aca="false">INDEX(Random!$F$2:$F$10003,($H2072-1)*$L$2 + K$2)</f>
        <v>-0.079129522984695</v>
      </c>
      <c r="L2072" s="37" t="n">
        <f aca="false">INDEX(Random!$F$2:$F$10003,($H2072-1)*$L$2 + L$2)</f>
        <v>-0.629903406371472</v>
      </c>
      <c r="M2072" s="29" t="n">
        <f aca="false" t="array" ref="M2072:P2072">TRANSPOSE(MMULT($B$28:$E$31, TRANSPOSE(I2072:L2072)))</f>
        <v>0.990324181234973</v>
      </c>
      <c r="N2072" s="29" t="n">
        <v>2.45800536439474</v>
      </c>
      <c r="O2072" s="29" t="n">
        <v>0.465380324592096</v>
      </c>
      <c r="P2072" s="29" t="n">
        <v>0.546041559513749</v>
      </c>
      <c r="Q2072" s="55" t="n">
        <f aca="false">EXP(($F$11 - $F$7 - $C$7*$C$7/2)*$C$3 + M2072*$C$7*SQRT($C$3))</f>
        <v>1.04164255426134</v>
      </c>
      <c r="R2072" s="55" t="n">
        <f aca="false">EXP(($F$11 - $F$8 - $C$8*$C$8/2)*$C$3 + N2072*$C$8*SQRT($C$3))</f>
        <v>1.11350433739325</v>
      </c>
      <c r="S2072" s="55" t="n">
        <f aca="false">EXP(($F$11 - $F$9 - $C$9*$C$9/2)*$C$3 + O2072*$C$9*SQRT($C$3))</f>
        <v>1.02465659413263</v>
      </c>
      <c r="T2072" s="55" t="n">
        <f aca="false">EXP(($F$11 - $F$10 - $C$10*$C$10/2)*$C$3 + P2072*$C$10*SQRT($C$3))</f>
        <v>1.02154557093497</v>
      </c>
      <c r="U2072" s="53" t="n">
        <f aca="false">$C$4 * (MAX(MAX(Q2072:T2072) - $C$2, 0))</f>
        <v>113.50433739325</v>
      </c>
    </row>
    <row r="2073" customFormat="false" ht="13.8" hidden="false" customHeight="false" outlineLevel="0" collapsed="false">
      <c r="H2073" s="4" t="n">
        <v>2071</v>
      </c>
      <c r="I2073" s="17" t="n">
        <f aca="false">INDEX(Random!$F$2:$F$10003,($H2073-1)*$L$2 + I$2)</f>
        <v>0.968055372358021</v>
      </c>
      <c r="J2073" s="17" t="n">
        <f aca="false">INDEX(Random!$F$2:$F$10003,($H2073-1)*$L$2 + J$2)</f>
        <v>-0.0626411820875025</v>
      </c>
      <c r="K2073" s="17" t="n">
        <f aca="false">INDEX(Random!$F$2:$F$10003,($H2073-1)*$L$2 + K$2)</f>
        <v>2.18930587355196</v>
      </c>
      <c r="L2073" s="37" t="n">
        <f aca="false">INDEX(Random!$F$2:$F$10003,($H2073-1)*$L$2 + L$2)</f>
        <v>-0.419734895527313</v>
      </c>
      <c r="M2073" s="29" t="n">
        <f aca="false" t="array" ref="M2073:P2073">TRANSPOSE(MMULT($B$28:$E$31, TRANSPOSE(I2073:L2073)))</f>
        <v>0.968055372358021</v>
      </c>
      <c r="N2073" s="29" t="n">
        <v>0.537973678950168</v>
      </c>
      <c r="O2073" s="29" t="n">
        <v>2.38324464255279</v>
      </c>
      <c r="P2073" s="29" t="n">
        <v>0.137866832994639</v>
      </c>
      <c r="Q2073" s="55" t="n">
        <f aca="false">EXP(($F$11 - $F$7 - $C$7*$C$7/2)*$C$3 + M2073*$C$7*SQRT($C$3))</f>
        <v>1.04083100570271</v>
      </c>
      <c r="R2073" s="55" t="n">
        <f aca="false">EXP(($F$11 - $F$8 - $C$8*$C$8/2)*$C$3 + N2073*$C$8*SQRT($C$3))</f>
        <v>1.02624935815357</v>
      </c>
      <c r="S2073" s="55" t="n">
        <f aca="false">EXP(($F$11 - $F$9 - $C$9*$C$9/2)*$C$3 + O2073*$C$9*SQRT($C$3))</f>
        <v>1.1086928954873</v>
      </c>
      <c r="T2073" s="55" t="n">
        <f aca="false">EXP(($F$11 - $F$10 - $C$10*$C$10/2)*$C$3 + P2073*$C$10*SQRT($C$3))</f>
        <v>1.00633631490815</v>
      </c>
      <c r="U2073" s="53" t="n">
        <f aca="false">$C$4 * (MAX(MAX(Q2073:T2073) - $C$2, 0))</f>
        <v>108.6928954873</v>
      </c>
    </row>
    <row r="2074" customFormat="false" ht="13.8" hidden="false" customHeight="false" outlineLevel="0" collapsed="false">
      <c r="H2074" s="4" t="n">
        <v>2072</v>
      </c>
      <c r="I2074" s="17" t="n">
        <f aca="false">INDEX(Random!$F$2:$F$10003,($H2074-1)*$L$2 + I$2)</f>
        <v>0.577309619198267</v>
      </c>
      <c r="J2074" s="17" t="n">
        <f aca="false">INDEX(Random!$F$2:$F$10003,($H2074-1)*$L$2 + J$2)</f>
        <v>-1.35994504489636</v>
      </c>
      <c r="K2074" s="17" t="n">
        <f aca="false">INDEX(Random!$F$2:$F$10003,($H2074-1)*$L$2 + K$2)</f>
        <v>1.23653847349655</v>
      </c>
      <c r="L2074" s="37" t="n">
        <f aca="false">INDEX(Random!$F$2:$F$10003,($H2074-1)*$L$2 + L$2)</f>
        <v>-0.0160851196173307</v>
      </c>
      <c r="M2074" s="29" t="n">
        <f aca="false" t="array" ref="M2074:P2074">TRANSPOSE(MMULT($B$28:$E$31, TRANSPOSE(I2074:L2074)))</f>
        <v>0.577309619198267</v>
      </c>
      <c r="N2074" s="29" t="n">
        <v>-0.730092986682513</v>
      </c>
      <c r="O2074" s="29" t="n">
        <v>1.26713864145271</v>
      </c>
      <c r="P2074" s="29" t="n">
        <v>-0.0461003218663957</v>
      </c>
      <c r="Q2074" s="55" t="n">
        <f aca="false">EXP(($F$11 - $F$7 - $C$7*$C$7/2)*$C$3 + M2074*$C$7*SQRT($C$3))</f>
        <v>1.02669338945846</v>
      </c>
      <c r="R2074" s="55" t="n">
        <f aca="false">EXP(($F$11 - $F$8 - $C$8*$C$8/2)*$C$3 + N2074*$C$8*SQRT($C$3))</f>
        <v>0.9724057951383</v>
      </c>
      <c r="S2074" s="55" t="n">
        <f aca="false">EXP(($F$11 - $F$9 - $C$9*$C$9/2)*$C$3 + O2074*$C$9*SQRT($C$3))</f>
        <v>1.05898382553408</v>
      </c>
      <c r="T2074" s="55" t="n">
        <f aca="false">EXP(($F$11 - $F$10 - $C$10*$C$10/2)*$C$3 + P2074*$C$10*SQRT($C$3))</f>
        <v>0.999555630682714</v>
      </c>
      <c r="U2074" s="53" t="n">
        <f aca="false">$C$4 * (MAX(MAX(Q2074:T2074) - $C$2, 0))</f>
        <v>58.98382553408</v>
      </c>
    </row>
    <row r="2075" customFormat="false" ht="13.8" hidden="false" customHeight="false" outlineLevel="0" collapsed="false">
      <c r="H2075" s="4" t="n">
        <v>2073</v>
      </c>
      <c r="I2075" s="17" t="n">
        <f aca="false">INDEX(Random!$F$2:$F$10003,($H2075-1)*$L$2 + I$2)</f>
        <v>0.695672226406694</v>
      </c>
      <c r="J2075" s="17" t="n">
        <f aca="false">INDEX(Random!$F$2:$F$10003,($H2075-1)*$L$2 + J$2)</f>
        <v>1.00319044053725</v>
      </c>
      <c r="K2075" s="17" t="n">
        <f aca="false">INDEX(Random!$F$2:$F$10003,($H2075-1)*$L$2 + K$2)</f>
        <v>0.698785991013529</v>
      </c>
      <c r="L2075" s="37" t="n">
        <f aca="false">INDEX(Random!$F$2:$F$10003,($H2075-1)*$L$2 + L$2)</f>
        <v>1.10873330988011</v>
      </c>
      <c r="M2075" s="29" t="n">
        <f aca="false" t="array" ref="M2075:P2075">TRANSPOSE(MMULT($B$28:$E$31, TRANSPOSE(I2075:L2075)))</f>
        <v>0.695672226406694</v>
      </c>
      <c r="N2075" s="29" t="n">
        <v>1.21950021896633</v>
      </c>
      <c r="O2075" s="29" t="n">
        <v>0.978454326003056</v>
      </c>
      <c r="P2075" s="29" t="n">
        <v>1.51762598435404</v>
      </c>
      <c r="Q2075" s="55" t="n">
        <f aca="false">EXP(($F$11 - $F$7 - $C$7*$C$7/2)*$C$3 + M2075*$C$7*SQRT($C$3))</f>
        <v>1.03095548536</v>
      </c>
      <c r="R2075" s="55" t="n">
        <f aca="false">EXP(($F$11 - $F$8 - $C$8*$C$8/2)*$C$3 + N2075*$C$8*SQRT($C$3))</f>
        <v>1.05640922543911</v>
      </c>
      <c r="S2075" s="55" t="n">
        <f aca="false">EXP(($F$11 - $F$9 - $C$9*$C$9/2)*$C$3 + O2075*$C$9*SQRT($C$3))</f>
        <v>1.04649330754382</v>
      </c>
      <c r="T2075" s="55" t="n">
        <f aca="false">EXP(($F$11 - $F$10 - $C$10*$C$10/2)*$C$3 + P2075*$C$10*SQRT($C$3))</f>
        <v>1.05867960254948</v>
      </c>
      <c r="U2075" s="53" t="n">
        <f aca="false">$C$4 * (MAX(MAX(Q2075:T2075) - $C$2, 0))</f>
        <v>58.67960254948</v>
      </c>
    </row>
    <row r="2076" customFormat="false" ht="13.8" hidden="false" customHeight="false" outlineLevel="0" collapsed="false">
      <c r="H2076" s="4" t="n">
        <v>2074</v>
      </c>
      <c r="I2076" s="17" t="n">
        <f aca="false">INDEX(Random!$F$2:$F$10003,($H2076-1)*$L$2 + I$2)</f>
        <v>0.416983261793909</v>
      </c>
      <c r="J2076" s="17" t="n">
        <f aca="false">INDEX(Random!$F$2:$F$10003,($H2076-1)*$L$2 + J$2)</f>
        <v>0.621250763072932</v>
      </c>
      <c r="K2076" s="17" t="n">
        <f aca="false">INDEX(Random!$F$2:$F$10003,($H2076-1)*$L$2 + K$2)</f>
        <v>-1.02521221076343</v>
      </c>
      <c r="L2076" s="37" t="n">
        <f aca="false">INDEX(Random!$F$2:$F$10003,($H2076-1)*$L$2 + L$2)</f>
        <v>0.458689399359292</v>
      </c>
      <c r="M2076" s="29" t="n">
        <f aca="false" t="array" ref="M2076:P2076">TRANSPOSE(MMULT($B$28:$E$31, TRANSPOSE(I2076:L2076)))</f>
        <v>0.416983261793909</v>
      </c>
      <c r="N2076" s="29" t="n">
        <v>0.746809727075785</v>
      </c>
      <c r="O2076" s="29" t="n">
        <v>-0.742949738748238</v>
      </c>
      <c r="P2076" s="29" t="n">
        <v>0.735655786386439</v>
      </c>
      <c r="Q2076" s="55" t="n">
        <f aca="false">EXP(($F$11 - $F$7 - $C$7*$C$7/2)*$C$3 + M2076*$C$7*SQRT($C$3))</f>
        <v>1.02094831316318</v>
      </c>
      <c r="R2076" s="55" t="n">
        <f aca="false">EXP(($F$11 - $F$8 - $C$8*$C$8/2)*$C$3 + N2076*$C$8*SQRT($C$3))</f>
        <v>1.03539840850347</v>
      </c>
      <c r="S2076" s="55" t="n">
        <f aca="false">EXP(($F$11 - $F$9 - $C$9*$C$9/2)*$C$3 + O2076*$C$9*SQRT($C$3))</f>
        <v>0.975012644585686</v>
      </c>
      <c r="T2076" s="55" t="n">
        <f aca="false">EXP(($F$11 - $F$10 - $C$10*$C$10/2)*$C$3 + P2076*$C$10*SQRT($C$3))</f>
        <v>1.02868888983753</v>
      </c>
      <c r="U2076" s="53" t="n">
        <f aca="false">$C$4 * (MAX(MAX(Q2076:T2076) - $C$2, 0))</f>
        <v>35.39840850347</v>
      </c>
    </row>
    <row r="2077" customFormat="false" ht="13.8" hidden="false" customHeight="false" outlineLevel="0" collapsed="false">
      <c r="H2077" s="4" t="n">
        <v>2075</v>
      </c>
      <c r="I2077" s="17" t="n">
        <f aca="false">INDEX(Random!$F$2:$F$10003,($H2077-1)*$L$2 + I$2)</f>
        <v>-0.172380301762602</v>
      </c>
      <c r="J2077" s="17" t="n">
        <f aca="false">INDEX(Random!$F$2:$F$10003,($H2077-1)*$L$2 + J$2)</f>
        <v>-0.580942410668065</v>
      </c>
      <c r="K2077" s="17" t="n">
        <f aca="false">INDEX(Random!$F$2:$F$10003,($H2077-1)*$L$2 + K$2)</f>
        <v>0.692718036748958</v>
      </c>
      <c r="L2077" s="37" t="n">
        <f aca="false">INDEX(Random!$F$2:$F$10003,($H2077-1)*$L$2 + L$2)</f>
        <v>-1.10936836912561</v>
      </c>
      <c r="M2077" s="29" t="n">
        <f aca="false" t="array" ref="M2077:P2077">TRANSPOSE(MMULT($B$28:$E$31, TRANSPOSE(I2077:L2077)))</f>
        <v>-0.172380301762602</v>
      </c>
      <c r="N2077" s="29" t="n">
        <v>-0.566272064686531</v>
      </c>
      <c r="O2077" s="29" t="n">
        <v>0.532767811335369</v>
      </c>
      <c r="P2077" s="29" t="n">
        <v>-1.14343145962341</v>
      </c>
      <c r="Q2077" s="55" t="n">
        <f aca="false">EXP(($F$11 - $F$7 - $C$7*$C$7/2)*$C$3 + M2077*$C$7*SQRT($C$3))</f>
        <v>1.00010419486622</v>
      </c>
      <c r="R2077" s="55" t="n">
        <f aca="false">EXP(($F$11 - $F$8 - $C$8*$C$8/2)*$C$3 + N2077*$C$8*SQRT($C$3))</f>
        <v>0.97919968614187</v>
      </c>
      <c r="S2077" s="55" t="n">
        <f aca="false">EXP(($F$11 - $F$9 - $C$9*$C$9/2)*$C$3 + O2077*$C$9*SQRT($C$3))</f>
        <v>1.0274984429869</v>
      </c>
      <c r="T2077" s="55" t="n">
        <f aca="false">EXP(($F$11 - $F$10 - $C$10*$C$10/2)*$C$3 + P2077*$C$10*SQRT($C$3))</f>
        <v>0.960048584073271</v>
      </c>
      <c r="U2077" s="53" t="n">
        <f aca="false">$C$4 * (MAX(MAX(Q2077:T2077) - $C$2, 0))</f>
        <v>27.4984429869001</v>
      </c>
    </row>
    <row r="2078" customFormat="false" ht="13.8" hidden="false" customHeight="false" outlineLevel="0" collapsed="false">
      <c r="H2078" s="4" t="n">
        <v>2076</v>
      </c>
      <c r="I2078" s="17" t="n">
        <f aca="false">INDEX(Random!$F$2:$F$10003,($H2078-1)*$L$2 + I$2)</f>
        <v>0.602277867272896</v>
      </c>
      <c r="J2078" s="17" t="n">
        <f aca="false">INDEX(Random!$F$2:$F$10003,($H2078-1)*$L$2 + J$2)</f>
        <v>-1.06974672699727</v>
      </c>
      <c r="K2078" s="17" t="n">
        <f aca="false">INDEX(Random!$F$2:$F$10003,($H2078-1)*$L$2 + K$2)</f>
        <v>-0.910727222757628</v>
      </c>
      <c r="L2078" s="37" t="n">
        <f aca="false">INDEX(Random!$F$2:$F$10003,($H2078-1)*$L$2 + L$2)</f>
        <v>0.383429864050162</v>
      </c>
      <c r="M2078" s="29" t="n">
        <f aca="false" t="array" ref="M2078:P2078">TRANSPOSE(MMULT($B$28:$E$31, TRANSPOSE(I2078:L2078)))</f>
        <v>0.602277867272896</v>
      </c>
      <c r="N2078" s="29" t="n">
        <v>-0.484344229691387</v>
      </c>
      <c r="O2078" s="29" t="n">
        <v>-0.682311105211605</v>
      </c>
      <c r="P2078" s="29" t="n">
        <v>0.355773507784501</v>
      </c>
      <c r="Q2078" s="55" t="n">
        <f aca="false">EXP(($F$11 - $F$7 - $C$7*$C$7/2)*$C$3 + M2078*$C$7*SQRT($C$3))</f>
        <v>1.02759099733958</v>
      </c>
      <c r="R2078" s="55" t="n">
        <f aca="false">EXP(($F$11 - $F$8 - $C$8*$C$8/2)*$C$3 + N2078*$C$8*SQRT($C$3))</f>
        <v>0.982615136564239</v>
      </c>
      <c r="S2078" s="55" t="n">
        <f aca="false">EXP(($F$11 - $F$9 - $C$9*$C$9/2)*$C$3 + O2078*$C$9*SQRT($C$3))</f>
        <v>0.977445648306313</v>
      </c>
      <c r="T2078" s="55" t="n">
        <f aca="false">EXP(($F$11 - $F$10 - $C$10*$C$10/2)*$C$3 + P2078*$C$10*SQRT($C$3))</f>
        <v>1.01442748093512</v>
      </c>
      <c r="U2078" s="53" t="n">
        <f aca="false">$C$4 * (MAX(MAX(Q2078:T2078) - $C$2, 0))</f>
        <v>27.59099733958</v>
      </c>
    </row>
    <row r="2079" customFormat="false" ht="13.8" hidden="false" customHeight="false" outlineLevel="0" collapsed="false">
      <c r="H2079" s="4" t="n">
        <v>2077</v>
      </c>
      <c r="I2079" s="17" t="n">
        <f aca="false">INDEX(Random!$F$2:$F$10003,($H2079-1)*$L$2 + I$2)</f>
        <v>-0.4272248420251</v>
      </c>
      <c r="J2079" s="17" t="n">
        <f aca="false">INDEX(Random!$F$2:$F$10003,($H2079-1)*$L$2 + J$2)</f>
        <v>1.04659685506573</v>
      </c>
      <c r="K2079" s="17" t="n">
        <f aca="false">INDEX(Random!$F$2:$F$10003,($H2079-1)*$L$2 + K$2)</f>
        <v>-1.10068887534584</v>
      </c>
      <c r="L2079" s="37" t="n">
        <f aca="false">INDEX(Random!$F$2:$F$10003,($H2079-1)*$L$2 + L$2)</f>
        <v>-0.0125435573184689</v>
      </c>
      <c r="M2079" s="29" t="n">
        <f aca="false" t="array" ref="M2079:P2079">TRANSPOSE(MMULT($B$28:$E$31, TRANSPOSE(I2079:L2079)))</f>
        <v>-0.4272248420251</v>
      </c>
      <c r="N2079" s="29" t="n">
        <v>0.572231704463784</v>
      </c>
      <c r="O2079" s="29" t="n">
        <v>-1.1060248147423</v>
      </c>
      <c r="P2079" s="29" t="n">
        <v>0.0225822812704801</v>
      </c>
      <c r="Q2079" s="55" t="n">
        <f aca="false">EXP(($F$11 - $F$7 - $C$7*$C$7/2)*$C$3 + M2079*$C$7*SQRT($C$3))</f>
        <v>0.991223371974943</v>
      </c>
      <c r="R2079" s="55" t="n">
        <f aca="false">EXP(($F$11 - $F$8 - $C$8*$C$8/2)*$C$3 + N2079*$C$8*SQRT($C$3))</f>
        <v>1.027744630682</v>
      </c>
      <c r="S2079" s="55" t="n">
        <f aca="false">EXP(($F$11 - $F$9 - $C$9*$C$9/2)*$C$3 + O2079*$C$9*SQRT($C$3))</f>
        <v>0.960571148683082</v>
      </c>
      <c r="T2079" s="55" t="n">
        <f aca="false">EXP(($F$11 - $F$10 - $C$10*$C$10/2)*$C$3 + P2079*$C$10*SQRT($C$3))</f>
        <v>1.00208178149112</v>
      </c>
      <c r="U2079" s="53" t="n">
        <f aca="false">$C$4 * (MAX(MAX(Q2079:T2079) - $C$2, 0))</f>
        <v>27.7446306819999</v>
      </c>
    </row>
    <row r="2080" customFormat="false" ht="13.8" hidden="false" customHeight="false" outlineLevel="0" collapsed="false">
      <c r="H2080" s="4" t="n">
        <v>2078</v>
      </c>
      <c r="I2080" s="17" t="n">
        <f aca="false">INDEX(Random!$F$2:$F$10003,($H2080-1)*$L$2 + I$2)</f>
        <v>1.65206864281171</v>
      </c>
      <c r="J2080" s="17" t="n">
        <f aca="false">INDEX(Random!$F$2:$F$10003,($H2080-1)*$L$2 + J$2)</f>
        <v>-1.00669408381822</v>
      </c>
      <c r="K2080" s="17" t="n">
        <f aca="false">INDEX(Random!$F$2:$F$10003,($H2080-1)*$L$2 + K$2)</f>
        <v>0.0537338835964062</v>
      </c>
      <c r="L2080" s="37" t="n">
        <f aca="false">INDEX(Random!$F$2:$F$10003,($H2080-1)*$L$2 + L$2)</f>
        <v>0.752306190917227</v>
      </c>
      <c r="M2080" s="29" t="n">
        <f aca="false" t="array" ref="M2080:P2080">TRANSPOSE(MMULT($B$28:$E$31, TRANSPOSE(I2080:L2080)))</f>
        <v>1.65206864281171</v>
      </c>
      <c r="N2080" s="29" t="n">
        <v>0.203129910844877</v>
      </c>
      <c r="O2080" s="29" t="n">
        <v>0.611994181364389</v>
      </c>
      <c r="P2080" s="29" t="n">
        <v>1.21174314351746</v>
      </c>
      <c r="Q2080" s="55" t="n">
        <f aca="false">EXP(($F$11 - $F$7 - $C$7*$C$7/2)*$C$3 + M2080*$C$7*SQRT($C$3))</f>
        <v>1.06604965197688</v>
      </c>
      <c r="R2080" s="55" t="n">
        <f aca="false">EXP(($F$11 - $F$8 - $C$8*$C$8/2)*$C$3 + N2080*$C$8*SQRT($C$3))</f>
        <v>1.01174837253776</v>
      </c>
      <c r="S2080" s="55" t="n">
        <f aca="false">EXP(($F$11 - $F$9 - $C$9*$C$9/2)*$C$3 + O2080*$C$9*SQRT($C$3))</f>
        <v>1.03084964045982</v>
      </c>
      <c r="T2080" s="55" t="n">
        <f aca="false">EXP(($F$11 - $F$10 - $C$10*$C$10/2)*$C$3 + P2080*$C$10*SQRT($C$3))</f>
        <v>1.04684541912542</v>
      </c>
      <c r="U2080" s="53" t="n">
        <f aca="false">$C$4 * (MAX(MAX(Q2080:T2080) - $C$2, 0))</f>
        <v>66.0496519768801</v>
      </c>
    </row>
    <row r="2081" customFormat="false" ht="13.8" hidden="false" customHeight="false" outlineLevel="0" collapsed="false">
      <c r="H2081" s="4" t="n">
        <v>2079</v>
      </c>
      <c r="I2081" s="17" t="n">
        <f aca="false">INDEX(Random!$F$2:$F$10003,($H2081-1)*$L$2 + I$2)</f>
        <v>1.81600658029949</v>
      </c>
      <c r="J2081" s="17" t="n">
        <f aca="false">INDEX(Random!$F$2:$F$10003,($H2081-1)*$L$2 + J$2)</f>
        <v>0.630218215581056</v>
      </c>
      <c r="K2081" s="17" t="n">
        <f aca="false">INDEX(Random!$F$2:$F$10003,($H2081-1)*$L$2 + K$2)</f>
        <v>-1.09180708855016</v>
      </c>
      <c r="L2081" s="37" t="n">
        <f aca="false">INDEX(Random!$F$2:$F$10003,($H2081-1)*$L$2 + L$2)</f>
        <v>-0.57976347202096</v>
      </c>
      <c r="M2081" s="29" t="n">
        <f aca="false" t="array" ref="M2081:P2081">TRANSPOSE(MMULT($B$28:$E$31, TRANSPOSE(I2081:L2081)))</f>
        <v>1.81600658029949</v>
      </c>
      <c r="N2081" s="29" t="n">
        <v>1.60334221413887</v>
      </c>
      <c r="O2081" s="29" t="n">
        <v>-0.269068826335993</v>
      </c>
      <c r="P2081" s="29" t="n">
        <v>0.582789594703234</v>
      </c>
      <c r="Q2081" s="55" t="n">
        <f aca="false">EXP(($F$11 - $F$7 - $C$7*$C$7/2)*$C$3 + M2081*$C$7*SQRT($C$3))</f>
        <v>1.07218404353024</v>
      </c>
      <c r="R2081" s="55" t="n">
        <f aca="false">EXP(($F$11 - $F$8 - $C$8*$C$8/2)*$C$3 + N2081*$C$8*SQRT($C$3))</f>
        <v>1.07378406502779</v>
      </c>
      <c r="S2081" s="55" t="n">
        <f aca="false">EXP(($F$11 - $F$9 - $C$9*$C$9/2)*$C$3 + O2081*$C$9*SQRT($C$3))</f>
        <v>0.994188618025266</v>
      </c>
      <c r="T2081" s="55" t="n">
        <f aca="false">EXP(($F$11 - $F$10 - $C$10*$C$10/2)*$C$3 + P2081*$C$10*SQRT($C$3))</f>
        <v>1.02292609029177</v>
      </c>
      <c r="U2081" s="53" t="n">
        <f aca="false">$C$4 * (MAX(MAX(Q2081:T2081) - $C$2, 0))</f>
        <v>73.7840650277901</v>
      </c>
    </row>
    <row r="2082" customFormat="false" ht="13.8" hidden="false" customHeight="false" outlineLevel="0" collapsed="false">
      <c r="H2082" s="4" t="n">
        <v>2080</v>
      </c>
      <c r="I2082" s="17" t="n">
        <f aca="false">INDEX(Random!$F$2:$F$10003,($H2082-1)*$L$2 + I$2)</f>
        <v>1.55685923482569</v>
      </c>
      <c r="J2082" s="17" t="n">
        <f aca="false">INDEX(Random!$F$2:$F$10003,($H2082-1)*$L$2 + J$2)</f>
        <v>0.563236530639425</v>
      </c>
      <c r="K2082" s="17" t="n">
        <f aca="false">INDEX(Random!$F$2:$F$10003,($H2082-1)*$L$2 + K$2)</f>
        <v>0.672742128575451</v>
      </c>
      <c r="L2082" s="37" t="n">
        <f aca="false">INDEX(Random!$F$2:$F$10003,($H2082-1)*$L$2 + L$2)</f>
        <v>-0.184689806781535</v>
      </c>
      <c r="M2082" s="29" t="n">
        <f aca="false" t="array" ref="M2082:P2082">TRANSPOSE(MMULT($B$28:$E$31, TRANSPOSE(I2082:L2082)))</f>
        <v>1.55685923482569</v>
      </c>
      <c r="N2082" s="29" t="n">
        <v>1.39277959683043</v>
      </c>
      <c r="O2082" s="29" t="n">
        <v>1.25346094574656</v>
      </c>
      <c r="P2082" s="29" t="n">
        <v>0.773211298471434</v>
      </c>
      <c r="Q2082" s="55" t="n">
        <f aca="false">EXP(($F$11 - $F$7 - $C$7*$C$7/2)*$C$3 + M2082*$C$7*SQRT($C$3))</f>
        <v>1.06250313586975</v>
      </c>
      <c r="R2082" s="55" t="n">
        <f aca="false">EXP(($F$11 - $F$8 - $C$8*$C$8/2)*$C$3 + N2082*$C$8*SQRT($C$3))</f>
        <v>1.06421773470572</v>
      </c>
      <c r="S2082" s="55" t="n">
        <f aca="false">EXP(($F$11 - $F$9 - $C$9*$C$9/2)*$C$3 + O2082*$C$9*SQRT($C$3))</f>
        <v>1.05838868158551</v>
      </c>
      <c r="T2082" s="55" t="n">
        <f aca="false">EXP(($F$11 - $F$10 - $C$10*$C$10/2)*$C$3 + P2082*$C$10*SQRT($C$3))</f>
        <v>1.03010963051308</v>
      </c>
      <c r="U2082" s="53" t="n">
        <f aca="false">$C$4 * (MAX(MAX(Q2082:T2082) - $C$2, 0))</f>
        <v>64.21773470572</v>
      </c>
    </row>
    <row r="2083" customFormat="false" ht="13.8" hidden="false" customHeight="false" outlineLevel="0" collapsed="false">
      <c r="H2083" s="4" t="n">
        <v>2081</v>
      </c>
      <c r="I2083" s="17" t="n">
        <f aca="false">INDEX(Random!$F$2:$F$10003,($H2083-1)*$L$2 + I$2)</f>
        <v>2.0900250801173</v>
      </c>
      <c r="J2083" s="17" t="n">
        <f aca="false">INDEX(Random!$F$2:$F$10003,($H2083-1)*$L$2 + J$2)</f>
        <v>-0.626640386398986</v>
      </c>
      <c r="K2083" s="17" t="n">
        <f aca="false">INDEX(Random!$F$2:$F$10003,($H2083-1)*$L$2 + K$2)</f>
        <v>-0.212152413028796</v>
      </c>
      <c r="L2083" s="37" t="n">
        <f aca="false">INDEX(Random!$F$2:$F$10003,($H2083-1)*$L$2 + L$2)</f>
        <v>-0.126886062194614</v>
      </c>
      <c r="M2083" s="29" t="n">
        <f aca="false" t="array" ref="M2083:P2083">TRANSPOSE(MMULT($B$28:$E$31, TRANSPOSE(I2083:L2083)))</f>
        <v>2.0900250801173</v>
      </c>
      <c r="N2083" s="29" t="n">
        <v>0.771019925189232</v>
      </c>
      <c r="O2083" s="29" t="n">
        <v>0.560327218361536</v>
      </c>
      <c r="P2083" s="29" t="n">
        <v>0.79526913015881</v>
      </c>
      <c r="Q2083" s="55" t="n">
        <f aca="false">EXP(($F$11 - $F$7 - $C$7*$C$7/2)*$C$3 + M2083*$C$7*SQRT($C$3))</f>
        <v>1.08251645077964</v>
      </c>
      <c r="R2083" s="55" t="n">
        <f aca="false">EXP(($F$11 - $F$8 - $C$8*$C$8/2)*$C$3 + N2083*$C$8*SQRT($C$3))</f>
        <v>1.03646431280705</v>
      </c>
      <c r="S2083" s="55" t="n">
        <f aca="false">EXP(($F$11 - $F$9 - $C$9*$C$9/2)*$C$3 + O2083*$C$9*SQRT($C$3))</f>
        <v>1.02866294125606</v>
      </c>
      <c r="T2083" s="55" t="n">
        <f aca="false">EXP(($F$11 - $F$10 - $C$10*$C$10/2)*$C$3 + P2083*$C$10*SQRT($C$3))</f>
        <v>1.03094500199719</v>
      </c>
      <c r="U2083" s="53" t="n">
        <f aca="false">$C$4 * (MAX(MAX(Q2083:T2083) - $C$2, 0))</f>
        <v>82.5164507796401</v>
      </c>
    </row>
    <row r="2084" customFormat="false" ht="13.8" hidden="false" customHeight="false" outlineLevel="0" collapsed="false">
      <c r="H2084" s="4" t="n">
        <v>2082</v>
      </c>
      <c r="I2084" s="17" t="n">
        <f aca="false">INDEX(Random!$F$2:$F$10003,($H2084-1)*$L$2 + I$2)</f>
        <v>0.132007282526298</v>
      </c>
      <c r="J2084" s="17" t="n">
        <f aca="false">INDEX(Random!$F$2:$F$10003,($H2084-1)*$L$2 + J$2)</f>
        <v>-0.688275563262048</v>
      </c>
      <c r="K2084" s="17" t="n">
        <f aca="false">INDEX(Random!$F$2:$F$10003,($H2084-1)*$L$2 + K$2)</f>
        <v>-0.610550015114094</v>
      </c>
      <c r="L2084" s="37" t="n">
        <f aca="false">INDEX(Random!$F$2:$F$10003,($H2084-1)*$L$2 + L$2)</f>
        <v>-0.486097184229805</v>
      </c>
      <c r="M2084" s="29" t="n">
        <f aca="false" t="array" ref="M2084:P2084">TRANSPOSE(MMULT($B$28:$E$31, TRANSPOSE(I2084:L2084)))</f>
        <v>0.132007282526298</v>
      </c>
      <c r="N2084" s="29" t="n">
        <v>-0.466751456069989</v>
      </c>
      <c r="O2084" s="29" t="n">
        <v>-0.55929760132166</v>
      </c>
      <c r="P2084" s="29" t="n">
        <v>-0.507181040764812</v>
      </c>
      <c r="Q2084" s="55" t="n">
        <f aca="false">EXP(($F$11 - $F$7 - $C$7*$C$7/2)*$C$3 + M2084*$C$7*SQRT($C$3))</f>
        <v>1.01081582759069</v>
      </c>
      <c r="R2084" s="55" t="n">
        <f aca="false">EXP(($F$11 - $F$8 - $C$8*$C$8/2)*$C$3 + N2084*$C$8*SQRT($C$3))</f>
        <v>0.983350105635887</v>
      </c>
      <c r="S2084" s="55" t="n">
        <f aca="false">EXP(($F$11 - $F$9 - $C$9*$C$9/2)*$C$3 + O2084*$C$9*SQRT($C$3))</f>
        <v>0.98239998543586</v>
      </c>
      <c r="T2084" s="55" t="n">
        <f aca="false">EXP(($F$11 - $F$10 - $C$10*$C$10/2)*$C$3 + P2084*$C$10*SQRT($C$3))</f>
        <v>0.9827611347995</v>
      </c>
      <c r="U2084" s="53" t="n">
        <f aca="false">$C$4 * (MAX(MAX(Q2084:T2084) - $C$2, 0))</f>
        <v>10.81582759069</v>
      </c>
    </row>
    <row r="2085" customFormat="false" ht="13.8" hidden="false" customHeight="false" outlineLevel="0" collapsed="false">
      <c r="H2085" s="4" t="n">
        <v>2083</v>
      </c>
      <c r="I2085" s="17" t="n">
        <f aca="false">INDEX(Random!$F$2:$F$10003,($H2085-1)*$L$2 + I$2)</f>
        <v>0.0075831986238184</v>
      </c>
      <c r="J2085" s="17" t="n">
        <f aca="false">INDEX(Random!$F$2:$F$10003,($H2085-1)*$L$2 + J$2)</f>
        <v>0.0773932894813102</v>
      </c>
      <c r="K2085" s="17" t="n">
        <f aca="false">INDEX(Random!$F$2:$F$10003,($H2085-1)*$L$2 + K$2)</f>
        <v>-0.246635189186707</v>
      </c>
      <c r="L2085" s="37" t="n">
        <f aca="false">INDEX(Random!$F$2:$F$10003,($H2085-1)*$L$2 + L$2)</f>
        <v>0.459213576790817</v>
      </c>
      <c r="M2085" s="29" t="n">
        <f aca="false" t="array" ref="M2085:P2085">TRANSPOSE(MMULT($B$28:$E$31, TRANSPOSE(I2085:L2085)))</f>
        <v>0.0075831986238184</v>
      </c>
      <c r="N2085" s="29" t="n">
        <v>0.0661002273461736</v>
      </c>
      <c r="O2085" s="29" t="n">
        <v>-0.219097933516018</v>
      </c>
      <c r="P2085" s="29" t="n">
        <v>0.401678967815154</v>
      </c>
      <c r="Q2085" s="55" t="n">
        <f aca="false">EXP(($F$11 - $F$7 - $C$7*$C$7/2)*$C$3 + M2085*$C$7*SQRT($C$3))</f>
        <v>1.00642345441302</v>
      </c>
      <c r="R2085" s="55" t="n">
        <f aca="false">EXP(($F$11 - $F$8 - $C$8*$C$8/2)*$C$3 + N2085*$C$8*SQRT($C$3))</f>
        <v>1.00587331533988</v>
      </c>
      <c r="S2085" s="55" t="n">
        <f aca="false">EXP(($F$11 - $F$9 - $C$9*$C$9/2)*$C$3 + O2085*$C$9*SQRT($C$3))</f>
        <v>0.996232584516888</v>
      </c>
      <c r="T2085" s="55" t="n">
        <f aca="false">EXP(($F$11 - $F$10 - $C$10*$C$10/2)*$C$3 + P2085*$C$10*SQRT($C$3))</f>
        <v>1.01614029049234</v>
      </c>
      <c r="U2085" s="53" t="n">
        <f aca="false">$C$4 * (MAX(MAX(Q2085:T2085) - $C$2, 0))</f>
        <v>16.14029049234</v>
      </c>
    </row>
    <row r="2086" customFormat="false" ht="13.8" hidden="false" customHeight="false" outlineLevel="0" collapsed="false">
      <c r="H2086" s="4" t="n">
        <v>2084</v>
      </c>
      <c r="I2086" s="17" t="n">
        <f aca="false">INDEX(Random!$F$2:$F$10003,($H2086-1)*$L$2 + I$2)</f>
        <v>0.0421021502703276</v>
      </c>
      <c r="J2086" s="17" t="n">
        <f aca="false">INDEX(Random!$F$2:$F$10003,($H2086-1)*$L$2 + J$2)</f>
        <v>-1.79830624523909</v>
      </c>
      <c r="K2086" s="17" t="n">
        <f aca="false">INDEX(Random!$F$2:$F$10003,($H2086-1)*$L$2 + K$2)</f>
        <v>1.06775445584151</v>
      </c>
      <c r="L2086" s="37" t="n">
        <f aca="false">INDEX(Random!$F$2:$F$10003,($H2086-1)*$L$2 + L$2)</f>
        <v>-1.05353009046557</v>
      </c>
      <c r="M2086" s="29" t="n">
        <f aca="false" t="array" ref="M2086:P2086">TRANSPOSE(MMULT($B$28:$E$31, TRANSPOSE(I2086:L2086)))</f>
        <v>0.0421021502703276</v>
      </c>
      <c r="N2086" s="29" t="n">
        <v>-1.40335898611553</v>
      </c>
      <c r="O2086" s="29" t="n">
        <v>0.877075687927533</v>
      </c>
      <c r="P2086" s="29" t="n">
        <v>-1.28318876600758</v>
      </c>
      <c r="Q2086" s="55" t="n">
        <f aca="false">EXP(($F$11 - $F$7 - $C$7*$C$7/2)*$C$3 + M2086*$C$7*SQRT($C$3))</f>
        <v>1.00764011311578</v>
      </c>
      <c r="R2086" s="55" t="n">
        <f aca="false">EXP(($F$11 - $F$8 - $C$8*$C$8/2)*$C$3 + N2086*$C$8*SQRT($C$3))</f>
        <v>0.944975874059642</v>
      </c>
      <c r="S2086" s="55" t="n">
        <f aca="false">EXP(($F$11 - $F$9 - $C$9*$C$9/2)*$C$3 + O2086*$C$9*SQRT($C$3))</f>
        <v>1.04214199513932</v>
      </c>
      <c r="T2086" s="55" t="n">
        <f aca="false">EXP(($F$11 - $F$10 - $C$10*$C$10/2)*$C$3 + P2086*$C$10*SQRT($C$3))</f>
        <v>0.955130337839507</v>
      </c>
      <c r="U2086" s="53" t="n">
        <f aca="false">$C$4 * (MAX(MAX(Q2086:T2086) - $C$2, 0))</f>
        <v>42.14199513932</v>
      </c>
    </row>
    <row r="2087" customFormat="false" ht="13.8" hidden="false" customHeight="false" outlineLevel="0" collapsed="false">
      <c r="H2087" s="4" t="n">
        <v>2085</v>
      </c>
      <c r="I2087" s="17" t="n">
        <f aca="false">INDEX(Random!$F$2:$F$10003,($H2087-1)*$L$2 + I$2)</f>
        <v>1.5058741840533</v>
      </c>
      <c r="J2087" s="17" t="n">
        <f aca="false">INDEX(Random!$F$2:$F$10003,($H2087-1)*$L$2 + J$2)</f>
        <v>0.562471167628034</v>
      </c>
      <c r="K2087" s="17" t="n">
        <f aca="false">INDEX(Random!$F$2:$F$10003,($H2087-1)*$L$2 + K$2)</f>
        <v>-0.955213519649161</v>
      </c>
      <c r="L2087" s="37" t="n">
        <f aca="false">INDEX(Random!$F$2:$F$10003,($H2087-1)*$L$2 + L$2)</f>
        <v>-0.607768943125348</v>
      </c>
      <c r="M2087" s="29" t="n">
        <f aca="false" t="array" ref="M2087:P2087">TRANSPOSE(MMULT($B$28:$E$31, TRANSPOSE(I2087:L2087)))</f>
        <v>1.5058741840533</v>
      </c>
      <c r="N2087" s="29" t="n">
        <v>1.361216235575</v>
      </c>
      <c r="O2087" s="29" t="n">
        <v>-0.266341077610572</v>
      </c>
      <c r="P2087" s="29" t="n">
        <v>0.387459086772529</v>
      </c>
      <c r="Q2087" s="55" t="n">
        <f aca="false">EXP(($F$11 - $F$7 - $C$7*$C$7/2)*$C$3 + M2087*$C$7*SQRT($C$3))</f>
        <v>1.06060881438729</v>
      </c>
      <c r="R2087" s="55" t="n">
        <f aca="false">EXP(($F$11 - $F$8 - $C$8*$C$8/2)*$C$3 + N2087*$C$8*SQRT($C$3))</f>
        <v>1.06279110451645</v>
      </c>
      <c r="S2087" s="55" t="n">
        <f aca="false">EXP(($F$11 - $F$9 - $C$9*$C$9/2)*$C$3 + O2087*$C$9*SQRT($C$3))</f>
        <v>0.994300083229192</v>
      </c>
      <c r="T2087" s="55" t="n">
        <f aca="false">EXP(($F$11 - $F$10 - $C$10*$C$10/2)*$C$3 + P2087*$C$10*SQRT($C$3))</f>
        <v>1.01560941398585</v>
      </c>
      <c r="U2087" s="53" t="n">
        <f aca="false">$C$4 * (MAX(MAX(Q2087:T2087) - $C$2, 0))</f>
        <v>62.79110451645</v>
      </c>
    </row>
    <row r="2088" customFormat="false" ht="13.8" hidden="false" customHeight="false" outlineLevel="0" collapsed="false">
      <c r="H2088" s="4" t="n">
        <v>2086</v>
      </c>
      <c r="I2088" s="17" t="n">
        <f aca="false">INDEX(Random!$F$2:$F$10003,($H2088-1)*$L$2 + I$2)</f>
        <v>0.842279182261822</v>
      </c>
      <c r="J2088" s="17" t="n">
        <f aca="false">INDEX(Random!$F$2:$F$10003,($H2088-1)*$L$2 + J$2)</f>
        <v>0.493205013884008</v>
      </c>
      <c r="K2088" s="17" t="n">
        <f aca="false">INDEX(Random!$F$2:$F$10003,($H2088-1)*$L$2 + K$2)</f>
        <v>1.34851696613944</v>
      </c>
      <c r="L2088" s="37" t="n">
        <f aca="false">INDEX(Random!$F$2:$F$10003,($H2088-1)*$L$2 + L$2)</f>
        <v>-1.09033840286434</v>
      </c>
      <c r="M2088" s="29" t="n">
        <f aca="false" t="array" ref="M2088:P2088">TRANSPOSE(MMULT($B$28:$E$31, TRANSPOSE(I2088:L2088)))</f>
        <v>0.842279182261822</v>
      </c>
      <c r="N2088" s="29" t="n">
        <v>0.903280890422668</v>
      </c>
      <c r="O2088" s="29" t="n">
        <v>1.59836227827472</v>
      </c>
      <c r="P2088" s="29" t="n">
        <v>-0.350644711087801</v>
      </c>
      <c r="Q2088" s="55" t="n">
        <f aca="false">EXP(($F$11 - $F$7 - $C$7*$C$7/2)*$C$3 + M2088*$C$7*SQRT($C$3))</f>
        <v>1.03625916454412</v>
      </c>
      <c r="R2088" s="55" t="n">
        <f aca="false">EXP(($F$11 - $F$8 - $C$8*$C$8/2)*$C$3 + N2088*$C$8*SQRT($C$3))</f>
        <v>1.04230677818214</v>
      </c>
      <c r="S2088" s="55" t="n">
        <f aca="false">EXP(($F$11 - $F$9 - $C$9*$C$9/2)*$C$3 + O2088*$C$9*SQRT($C$3))</f>
        <v>1.07349865415432</v>
      </c>
      <c r="T2088" s="55" t="n">
        <f aca="false">EXP(($F$11 - $F$10 - $C$10*$C$10/2)*$C$3 + P2088*$C$10*SQRT($C$3))</f>
        <v>0.988430967536688</v>
      </c>
      <c r="U2088" s="53" t="n">
        <f aca="false">$C$4 * (MAX(MAX(Q2088:T2088) - $C$2, 0))</f>
        <v>73.4986541543199</v>
      </c>
    </row>
    <row r="2089" customFormat="false" ht="13.8" hidden="false" customHeight="false" outlineLevel="0" collapsed="false">
      <c r="H2089" s="4" t="n">
        <v>2087</v>
      </c>
      <c r="I2089" s="17" t="n">
        <f aca="false">INDEX(Random!$F$2:$F$10003,($H2089-1)*$L$2 + I$2)</f>
        <v>1.16229848691809</v>
      </c>
      <c r="J2089" s="17" t="n">
        <f aca="false">INDEX(Random!$F$2:$F$10003,($H2089-1)*$L$2 + J$2)</f>
        <v>-1.69312276967881</v>
      </c>
      <c r="K2089" s="17" t="n">
        <f aca="false">INDEX(Random!$F$2:$F$10003,($H2089-1)*$L$2 + K$2)</f>
        <v>0.315932151450644</v>
      </c>
      <c r="L2089" s="37" t="n">
        <f aca="false">INDEX(Random!$F$2:$F$10003,($H2089-1)*$L$2 + L$2)</f>
        <v>0.843366063542833</v>
      </c>
      <c r="M2089" s="29" t="n">
        <f aca="false" t="array" ref="M2089:P2089">TRANSPOSE(MMULT($B$28:$E$31, TRANSPOSE(I2089:L2089)))</f>
        <v>1.16229848691809</v>
      </c>
      <c r="N2089" s="29" t="n">
        <v>-0.639661760402504</v>
      </c>
      <c r="O2089" s="29" t="n">
        <v>0.619503287282113</v>
      </c>
      <c r="P2089" s="29" t="n">
        <v>0.874559060539315</v>
      </c>
      <c r="Q2089" s="55" t="n">
        <f aca="false">EXP(($F$11 - $F$7 - $C$7*$C$7/2)*$C$3 + M2089*$C$7*SQRT($C$3))</f>
        <v>1.04793121273574</v>
      </c>
      <c r="R2089" s="55" t="n">
        <f aca="false">EXP(($F$11 - $F$8 - $C$8*$C$8/2)*$C$3 + N2089*$C$8*SQRT($C$3))</f>
        <v>0.97615025969129</v>
      </c>
      <c r="S2089" s="55" t="n">
        <f aca="false">EXP(($F$11 - $F$9 - $C$9*$C$9/2)*$C$3 + O2089*$C$9*SQRT($C$3))</f>
        <v>1.03116783475901</v>
      </c>
      <c r="T2089" s="55" t="n">
        <f aca="false">EXP(($F$11 - $F$10 - $C$10*$C$10/2)*$C$3 + P2089*$C$10*SQRT($C$3))</f>
        <v>1.03395345878276</v>
      </c>
      <c r="U2089" s="53" t="n">
        <f aca="false">$C$4 * (MAX(MAX(Q2089:T2089) - $C$2, 0))</f>
        <v>47.9312127357401</v>
      </c>
    </row>
    <row r="2090" customFormat="false" ht="13.8" hidden="false" customHeight="false" outlineLevel="0" collapsed="false">
      <c r="H2090" s="4" t="n">
        <v>2088</v>
      </c>
      <c r="I2090" s="17" t="n">
        <f aca="false">INDEX(Random!$F$2:$F$10003,($H2090-1)*$L$2 + I$2)</f>
        <v>-0.352129570692721</v>
      </c>
      <c r="J2090" s="17" t="n">
        <f aca="false">INDEX(Random!$F$2:$F$10003,($H2090-1)*$L$2 + J$2)</f>
        <v>2.27787365151617</v>
      </c>
      <c r="K2090" s="17" t="n">
        <f aca="false">INDEX(Random!$F$2:$F$10003,($H2090-1)*$L$2 + K$2)</f>
        <v>-0.521671908037823</v>
      </c>
      <c r="L2090" s="37" t="n">
        <f aca="false">INDEX(Random!$F$2:$F$10003,($H2090-1)*$L$2 + L$2)</f>
        <v>-1.13507935586391</v>
      </c>
      <c r="M2090" s="29" t="n">
        <f aca="false" t="array" ref="M2090:P2090">TRANSPOSE(MMULT($B$28:$E$31, TRANSPOSE(I2090:L2090)))</f>
        <v>-0.352129570692721</v>
      </c>
      <c r="N2090" s="29" t="n">
        <v>1.59618881009756</v>
      </c>
      <c r="O2090" s="29" t="n">
        <v>-0.459496913360521</v>
      </c>
      <c r="P2090" s="29" t="n">
        <v>-0.566431465775668</v>
      </c>
      <c r="Q2090" s="55" t="n">
        <f aca="false">EXP(($F$11 - $F$7 - $C$7*$C$7/2)*$C$3 + M2090*$C$7*SQRT($C$3))</f>
        <v>0.993832065314954</v>
      </c>
      <c r="R2090" s="55" t="n">
        <f aca="false">EXP(($F$11 - $F$8 - $C$8*$C$8/2)*$C$3 + N2090*$C$8*SQRT($C$3))</f>
        <v>1.07345766316761</v>
      </c>
      <c r="S2090" s="55" t="n">
        <f aca="false">EXP(($F$11 - $F$9 - $C$9*$C$9/2)*$C$3 + O2090*$C$9*SQRT($C$3))</f>
        <v>0.986437877493806</v>
      </c>
      <c r="T2090" s="55" t="n">
        <f aca="false">EXP(($F$11 - $F$10 - $C$10*$C$10/2)*$C$3 + P2090*$C$10*SQRT($C$3))</f>
        <v>0.980623546594783</v>
      </c>
      <c r="U2090" s="53" t="n">
        <f aca="false">$C$4 * (MAX(MAX(Q2090:T2090) - $C$2, 0))</f>
        <v>73.45766316761</v>
      </c>
    </row>
    <row r="2091" customFormat="false" ht="13.8" hidden="false" customHeight="false" outlineLevel="0" collapsed="false">
      <c r="H2091" s="4" t="n">
        <v>2089</v>
      </c>
      <c r="I2091" s="17" t="n">
        <f aca="false">INDEX(Random!$F$2:$F$10003,($H2091-1)*$L$2 + I$2)</f>
        <v>1.58960125691028</v>
      </c>
      <c r="J2091" s="17" t="n">
        <f aca="false">INDEX(Random!$F$2:$F$10003,($H2091-1)*$L$2 + J$2)</f>
        <v>0.361277859516568</v>
      </c>
      <c r="K2091" s="17" t="n">
        <f aca="false">INDEX(Random!$F$2:$F$10003,($H2091-1)*$L$2 + K$2)</f>
        <v>-0.457046141197244</v>
      </c>
      <c r="L2091" s="37" t="n">
        <f aca="false">INDEX(Random!$F$2:$F$10003,($H2091-1)*$L$2 + L$2)</f>
        <v>-1.52147892085661</v>
      </c>
      <c r="M2091" s="29" t="n">
        <f aca="false" t="array" ref="M2091:P2091">TRANSPOSE(MMULT($B$28:$E$31, TRANSPOSE(I2091:L2091)))</f>
        <v>1.58960125691028</v>
      </c>
      <c r="N2091" s="29" t="n">
        <v>1.25218379689209</v>
      </c>
      <c r="O2091" s="29" t="n">
        <v>0.21098540423812</v>
      </c>
      <c r="P2091" s="29" t="n">
        <v>-0.373380666650162</v>
      </c>
      <c r="Q2091" s="55" t="n">
        <f aca="false">EXP(($F$11 - $F$7 - $C$7*$C$7/2)*$C$3 + M2091*$C$7*SQRT($C$3))</f>
        <v>1.06372143134181</v>
      </c>
      <c r="R2091" s="55" t="n">
        <f aca="false">EXP(($F$11 - $F$8 - $C$8*$C$8/2)*$C$3 + N2091*$C$8*SQRT($C$3))</f>
        <v>1.05787765247655</v>
      </c>
      <c r="S2091" s="55" t="n">
        <f aca="false">EXP(($F$11 - $F$9 - $C$9*$C$9/2)*$C$3 + O2091*$C$9*SQRT($C$3))</f>
        <v>1.01399897580495</v>
      </c>
      <c r="T2091" s="55" t="n">
        <f aca="false">EXP(($F$11 - $F$10 - $C$10*$C$10/2)*$C$3 + P2091*$C$10*SQRT($C$3))</f>
        <v>0.987605432567215</v>
      </c>
      <c r="U2091" s="53" t="n">
        <f aca="false">$C$4 * (MAX(MAX(Q2091:T2091) - $C$2, 0))</f>
        <v>63.72143134181</v>
      </c>
    </row>
    <row r="2092" customFormat="false" ht="13.8" hidden="false" customHeight="false" outlineLevel="0" collapsed="false">
      <c r="H2092" s="4" t="n">
        <v>2090</v>
      </c>
      <c r="I2092" s="17" t="n">
        <f aca="false">INDEX(Random!$F$2:$F$10003,($H2092-1)*$L$2 + I$2)</f>
        <v>0.569992928744565</v>
      </c>
      <c r="J2092" s="17" t="n">
        <f aca="false">INDEX(Random!$F$2:$F$10003,($H2092-1)*$L$2 + J$2)</f>
        <v>0.160219295903926</v>
      </c>
      <c r="K2092" s="17" t="n">
        <f aca="false">INDEX(Random!$F$2:$F$10003,($H2092-1)*$L$2 + K$2)</f>
        <v>0.668501208829749</v>
      </c>
      <c r="L2092" s="37" t="n">
        <f aca="false">INDEX(Random!$F$2:$F$10003,($H2092-1)*$L$2 + L$2)</f>
        <v>-0.826809164237138</v>
      </c>
      <c r="M2092" s="29" t="n">
        <f aca="false" t="array" ref="M2092:P2092">TRANSPOSE(MMULT($B$28:$E$31, TRANSPOSE(I2092:L2092)))</f>
        <v>0.569992928744565</v>
      </c>
      <c r="N2092" s="29" t="n">
        <v>0.473376217439868</v>
      </c>
      <c r="O2092" s="29" t="n">
        <v>0.84485069748655</v>
      </c>
      <c r="P2092" s="29" t="n">
        <v>-0.354628530276182</v>
      </c>
      <c r="Q2092" s="55" t="n">
        <f aca="false">EXP(($F$11 - $F$7 - $C$7*$C$7/2)*$C$3 + M2092*$C$7*SQRT($C$3))</f>
        <v>1.02643050320015</v>
      </c>
      <c r="R2092" s="55" t="n">
        <f aca="false">EXP(($F$11 - $F$8 - $C$8*$C$8/2)*$C$3 + N2092*$C$8*SQRT($C$3))</f>
        <v>1.02343576523362</v>
      </c>
      <c r="S2092" s="55" t="n">
        <f aca="false">EXP(($F$11 - $F$9 - $C$9*$C$9/2)*$C$3 + O2092*$C$9*SQRT($C$3))</f>
        <v>1.04076264682722</v>
      </c>
      <c r="T2092" s="55" t="n">
        <f aca="false">EXP(($F$11 - $F$10 - $C$10*$C$10/2)*$C$3 + P2092*$C$10*SQRT($C$3))</f>
        <v>0.988286266542581</v>
      </c>
      <c r="U2092" s="53" t="n">
        <f aca="false">$C$4 * (MAX(MAX(Q2092:T2092) - $C$2, 0))</f>
        <v>40.76264682722</v>
      </c>
    </row>
    <row r="2093" customFormat="false" ht="13.8" hidden="false" customHeight="false" outlineLevel="0" collapsed="false">
      <c r="H2093" s="4" t="n">
        <v>2091</v>
      </c>
      <c r="I2093" s="17" t="n">
        <f aca="false">INDEX(Random!$F$2:$F$10003,($H2093-1)*$L$2 + I$2)</f>
        <v>0.296075540096585</v>
      </c>
      <c r="J2093" s="17" t="n">
        <f aca="false">INDEX(Random!$F$2:$F$10003,($H2093-1)*$L$2 + J$2)</f>
        <v>1.34502077324353</v>
      </c>
      <c r="K2093" s="17" t="n">
        <f aca="false">INDEX(Random!$F$2:$F$10003,($H2093-1)*$L$2 + K$2)</f>
        <v>1.66998830516931</v>
      </c>
      <c r="L2093" s="37" t="n">
        <f aca="false">INDEX(Random!$F$2:$F$10003,($H2093-1)*$L$2 + L$2)</f>
        <v>-2.10073287751364</v>
      </c>
      <c r="M2093" s="29" t="n">
        <f aca="false" t="array" ref="M2093:P2093">TRANSPOSE(MMULT($B$28:$E$31, TRANSPOSE(I2093:L2093)))</f>
        <v>0.296075540096585</v>
      </c>
      <c r="N2093" s="29" t="n">
        <v>1.24850383044874</v>
      </c>
      <c r="O2093" s="29" t="n">
        <v>1.74415694926336</v>
      </c>
      <c r="P2093" s="29" t="n">
        <v>-1.2539769498838</v>
      </c>
      <c r="Q2093" s="55" t="n">
        <f aca="false">EXP(($F$11 - $F$7 - $C$7*$C$7/2)*$C$3 + M2093*$C$7*SQRT($C$3))</f>
        <v>1.01663702308355</v>
      </c>
      <c r="R2093" s="55" t="n">
        <f aca="false">EXP(($F$11 - $F$8 - $C$8*$C$8/2)*$C$3 + N2093*$C$8*SQRT($C$3))</f>
        <v>1.05771221485785</v>
      </c>
      <c r="S2093" s="55" t="n">
        <f aca="false">EXP(($F$11 - $F$9 - $C$9*$C$9/2)*$C$3 + O2093*$C$9*SQRT($C$3))</f>
        <v>1.07995054196937</v>
      </c>
      <c r="T2093" s="55" t="n">
        <f aca="false">EXP(($F$11 - $F$10 - $C$10*$C$10/2)*$C$3 + P2093*$C$10*SQRT($C$3))</f>
        <v>0.956156253542565</v>
      </c>
      <c r="U2093" s="53" t="n">
        <f aca="false">$C$4 * (MAX(MAX(Q2093:T2093) - $C$2, 0))</f>
        <v>79.95054196937</v>
      </c>
    </row>
    <row r="2094" customFormat="false" ht="13.8" hidden="false" customHeight="false" outlineLevel="0" collapsed="false">
      <c r="H2094" s="4" t="n">
        <v>2092</v>
      </c>
      <c r="I2094" s="17" t="n">
        <f aca="false">INDEX(Random!$F$2:$F$10003,($H2094-1)*$L$2 + I$2)</f>
        <v>0.767627246191742</v>
      </c>
      <c r="J2094" s="17" t="n">
        <f aca="false">INDEX(Random!$F$2:$F$10003,($H2094-1)*$L$2 + J$2)</f>
        <v>-2.58536062666753</v>
      </c>
      <c r="K2094" s="17" t="n">
        <f aca="false">INDEX(Random!$F$2:$F$10003,($H2094-1)*$L$2 + K$2)</f>
        <v>0.783617895782534</v>
      </c>
      <c r="L2094" s="37" t="n">
        <f aca="false">INDEX(Random!$F$2:$F$10003,($H2094-1)*$L$2 + L$2)</f>
        <v>1.62781776578286</v>
      </c>
      <c r="M2094" s="29" t="n">
        <f aca="false" t="array" ref="M2094:P2094">TRANSPOSE(MMULT($B$28:$E$31, TRANSPOSE(I2094:L2094)))</f>
        <v>0.767627246191742</v>
      </c>
      <c r="N2094" s="29" t="n">
        <v>-1.58824926853592</v>
      </c>
      <c r="O2094" s="29" t="n">
        <v>0.83864556078997</v>
      </c>
      <c r="P2094" s="29" t="n">
        <v>1.11085355972907</v>
      </c>
      <c r="Q2094" s="55" t="n">
        <f aca="false">EXP(($F$11 - $F$7 - $C$7*$C$7/2)*$C$3 + M2094*$C$7*SQRT($C$3))</f>
        <v>1.03355514228951</v>
      </c>
      <c r="R2094" s="55" t="n">
        <f aca="false">EXP(($F$11 - $F$8 - $C$8*$C$8/2)*$C$3 + N2094*$C$8*SQRT($C$3))</f>
        <v>0.937579505456817</v>
      </c>
      <c r="S2094" s="55" t="n">
        <f aca="false">EXP(($F$11 - $F$9 - $C$9*$C$9/2)*$C$3 + O2094*$C$9*SQRT($C$3))</f>
        <v>1.04049725380876</v>
      </c>
      <c r="T2094" s="55" t="n">
        <f aca="false">EXP(($F$11 - $F$10 - $C$10*$C$10/2)*$C$3 + P2094*$C$10*SQRT($C$3))</f>
        <v>1.04297122512355</v>
      </c>
      <c r="U2094" s="53" t="n">
        <f aca="false">$C$4 * (MAX(MAX(Q2094:T2094) - $C$2, 0))</f>
        <v>42.9712251235499</v>
      </c>
    </row>
    <row r="2095" customFormat="false" ht="13.8" hidden="false" customHeight="false" outlineLevel="0" collapsed="false">
      <c r="H2095" s="4" t="n">
        <v>2093</v>
      </c>
      <c r="I2095" s="17" t="n">
        <f aca="false">INDEX(Random!$F$2:$F$10003,($H2095-1)*$L$2 + I$2)</f>
        <v>-0.145028606293096</v>
      </c>
      <c r="J2095" s="17" t="n">
        <f aca="false">INDEX(Random!$F$2:$F$10003,($H2095-1)*$L$2 + J$2)</f>
        <v>-0.268604845792053</v>
      </c>
      <c r="K2095" s="17" t="n">
        <f aca="false">INDEX(Random!$F$2:$F$10003,($H2095-1)*$L$2 + K$2)</f>
        <v>-0.21096242365736</v>
      </c>
      <c r="L2095" s="37" t="n">
        <f aca="false">INDEX(Random!$F$2:$F$10003,($H2095-1)*$L$2 + L$2)</f>
        <v>1.07325463308493</v>
      </c>
      <c r="M2095" s="29" t="n">
        <f aca="false" t="array" ref="M2095:P2095">TRANSPOSE(MMULT($B$28:$E$31, TRANSPOSE(I2095:L2095)))</f>
        <v>-0.145028606293096</v>
      </c>
      <c r="N2095" s="29" t="n">
        <v>-0.30148453071255</v>
      </c>
      <c r="O2095" s="29" t="n">
        <v>-0.268212964588383</v>
      </c>
      <c r="P2095" s="29" t="n">
        <v>0.749378685093857</v>
      </c>
      <c r="Q2095" s="55" t="n">
        <f aca="false">EXP(($F$11 - $F$7 - $C$7*$C$7/2)*$C$3 + M2095*$C$7*SQRT($C$3))</f>
        <v>1.00106206236897</v>
      </c>
      <c r="R2095" s="55" t="n">
        <f aca="false">EXP(($F$11 - $F$8 - $C$8*$C$8/2)*$C$3 + N2095*$C$8*SQRT($C$3))</f>
        <v>0.990281317077008</v>
      </c>
      <c r="S2095" s="55" t="n">
        <f aca="false">EXP(($F$11 - $F$9 - $C$9*$C$9/2)*$C$3 + O2095*$C$9*SQRT($C$3))</f>
        <v>0.994223590137482</v>
      </c>
      <c r="T2095" s="55" t="n">
        <f aca="false">EXP(($F$11 - $F$10 - $C$10*$C$10/2)*$C$3 + P2095*$C$10*SQRT($C$3))</f>
        <v>1.0292078054842</v>
      </c>
      <c r="U2095" s="53" t="n">
        <f aca="false">$C$4 * (MAX(MAX(Q2095:T2095) - $C$2, 0))</f>
        <v>29.2078054842</v>
      </c>
    </row>
    <row r="2096" customFormat="false" ht="13.8" hidden="false" customHeight="false" outlineLevel="0" collapsed="false">
      <c r="H2096" s="4" t="n">
        <v>2094</v>
      </c>
      <c r="I2096" s="17" t="n">
        <f aca="false">INDEX(Random!$F$2:$F$10003,($H2096-1)*$L$2 + I$2)</f>
        <v>1.11233487527124</v>
      </c>
      <c r="J2096" s="17" t="n">
        <f aca="false">INDEX(Random!$F$2:$F$10003,($H2096-1)*$L$2 + J$2)</f>
        <v>-1.2982185570229</v>
      </c>
      <c r="K2096" s="17" t="n">
        <f aca="false">INDEX(Random!$F$2:$F$10003,($H2096-1)*$L$2 + K$2)</f>
        <v>-0.228594200039765</v>
      </c>
      <c r="L2096" s="37" t="n">
        <f aca="false">INDEX(Random!$F$2:$F$10003,($H2096-1)*$L$2 + L$2)</f>
        <v>-0.19305505279506</v>
      </c>
      <c r="M2096" s="29" t="n">
        <f aca="false" t="array" ref="M2096:P2096">TRANSPOSE(MMULT($B$28:$E$31, TRANSPOSE(I2096:L2096)))</f>
        <v>1.11233487527124</v>
      </c>
      <c r="N2096" s="29" t="n">
        <v>-0.356208807711684</v>
      </c>
      <c r="O2096" s="29" t="n">
        <v>0.125608112229831</v>
      </c>
      <c r="P2096" s="29" t="n">
        <v>0.0837505448850837</v>
      </c>
      <c r="Q2096" s="55" t="n">
        <f aca="false">EXP(($F$11 - $F$7 - $C$7*$C$7/2)*$C$3 + M2096*$C$7*SQRT($C$3))</f>
        <v>1.04610026912695</v>
      </c>
      <c r="R2096" s="55" t="n">
        <f aca="false">EXP(($F$11 - $F$8 - $C$8*$C$8/2)*$C$3 + N2096*$C$8*SQRT($C$3))</f>
        <v>0.987980815109912</v>
      </c>
      <c r="S2096" s="55" t="n">
        <f aca="false">EXP(($F$11 - $F$9 - $C$9*$C$9/2)*$C$3 + O2096*$C$9*SQRT($C$3))</f>
        <v>1.01044708205755</v>
      </c>
      <c r="T2096" s="55" t="n">
        <f aca="false">EXP(($F$11 - $F$10 - $C$10*$C$10/2)*$C$3 + P2096*$C$10*SQRT($C$3))</f>
        <v>1.00433692864668</v>
      </c>
      <c r="U2096" s="53" t="n">
        <f aca="false">$C$4 * (MAX(MAX(Q2096:T2096) - $C$2, 0))</f>
        <v>46.1002691269501</v>
      </c>
    </row>
    <row r="2097" customFormat="false" ht="13.8" hidden="false" customHeight="false" outlineLevel="0" collapsed="false">
      <c r="H2097" s="4" t="n">
        <v>2095</v>
      </c>
      <c r="I2097" s="17" t="n">
        <f aca="false">INDEX(Random!$F$2:$F$10003,($H2097-1)*$L$2 + I$2)</f>
        <v>0.635847800468378</v>
      </c>
      <c r="J2097" s="17" t="n">
        <f aca="false">INDEX(Random!$F$2:$F$10003,($H2097-1)*$L$2 + J$2)</f>
        <v>1.09964284771429</v>
      </c>
      <c r="K2097" s="17" t="n">
        <f aca="false">INDEX(Random!$F$2:$F$10003,($H2097-1)*$L$2 + K$2)</f>
        <v>0.0176023813094488</v>
      </c>
      <c r="L2097" s="37" t="n">
        <f aca="false">INDEX(Random!$F$2:$F$10003,($H2097-1)*$L$2 + L$2)</f>
        <v>-0.106542917109168</v>
      </c>
      <c r="M2097" s="29" t="n">
        <f aca="false" t="array" ref="M2097:P2097">TRANSPOSE(MMULT($B$28:$E$31, TRANSPOSE(I2097:L2097)))</f>
        <v>0.635847800468378</v>
      </c>
      <c r="N2097" s="29" t="n">
        <v>1.25981862423769</v>
      </c>
      <c r="O2097" s="29" t="n">
        <v>0.334435985828577</v>
      </c>
      <c r="P2097" s="29" t="n">
        <v>0.500233949715448</v>
      </c>
      <c r="Q2097" s="55" t="n">
        <f aca="false">EXP(($F$11 - $F$7 - $C$7*$C$7/2)*$C$3 + M2097*$C$7*SQRT($C$3))</f>
        <v>1.02879907255283</v>
      </c>
      <c r="R2097" s="55" t="n">
        <f aca="false">EXP(($F$11 - $F$8 - $C$8*$C$8/2)*$C$3 + N2097*$C$8*SQRT($C$3))</f>
        <v>1.05822096848541</v>
      </c>
      <c r="S2097" s="55" t="n">
        <f aca="false">EXP(($F$11 - $F$9 - $C$9*$C$9/2)*$C$3 + O2097*$C$9*SQRT($C$3))</f>
        <v>1.01915689709034</v>
      </c>
      <c r="T2097" s="55" t="n">
        <f aca="false">EXP(($F$11 - $F$10 - $C$10*$C$10/2)*$C$3 + P2097*$C$10*SQRT($C$3))</f>
        <v>1.01982731750691</v>
      </c>
      <c r="U2097" s="53" t="n">
        <f aca="false">$C$4 * (MAX(MAX(Q2097:T2097) - $C$2, 0))</f>
        <v>58.22096848541</v>
      </c>
    </row>
    <row r="2098" customFormat="false" ht="13.8" hidden="false" customHeight="false" outlineLevel="0" collapsed="false">
      <c r="H2098" s="4" t="n">
        <v>2096</v>
      </c>
      <c r="I2098" s="17" t="n">
        <f aca="false">INDEX(Random!$F$2:$F$10003,($H2098-1)*$L$2 + I$2)</f>
        <v>0.362690620543224</v>
      </c>
      <c r="J2098" s="17" t="n">
        <f aca="false">INDEX(Random!$F$2:$F$10003,($H2098-1)*$L$2 + J$2)</f>
        <v>0.857940956932205</v>
      </c>
      <c r="K2098" s="17" t="n">
        <f aca="false">INDEX(Random!$F$2:$F$10003,($H2098-1)*$L$2 + K$2)</f>
        <v>0.94640713966604</v>
      </c>
      <c r="L2098" s="37" t="n">
        <f aca="false">INDEX(Random!$F$2:$F$10003,($H2098-1)*$L$2 + L$2)</f>
        <v>0.888318647016985</v>
      </c>
      <c r="M2098" s="29" t="n">
        <f aca="false" t="array" ref="M2098:P2098">TRANSPOSE(MMULT($B$28:$E$31, TRANSPOSE(I2098:L2098)))</f>
        <v>0.362690620543224</v>
      </c>
      <c r="N2098" s="29" t="n">
        <v>0.901918636774603</v>
      </c>
      <c r="O2098" s="29" t="n">
        <v>1.0694674934868</v>
      </c>
      <c r="P2098" s="29" t="n">
        <v>1.1331424903348</v>
      </c>
      <c r="Q2098" s="55" t="n">
        <f aca="false">EXP(($F$11 - $F$7 - $C$7*$C$7/2)*$C$3 + M2098*$C$7*SQRT($C$3))</f>
        <v>1.01901010596063</v>
      </c>
      <c r="R2098" s="55" t="n">
        <f aca="false">EXP(($F$11 - $F$8 - $C$8*$C$8/2)*$C$3 + N2098*$C$8*SQRT($C$3))</f>
        <v>1.042246434765</v>
      </c>
      <c r="S2098" s="55" t="n">
        <f aca="false">EXP(($F$11 - $F$9 - $C$9*$C$9/2)*$C$3 + O2098*$C$9*SQRT($C$3))</f>
        <v>1.05041519412053</v>
      </c>
      <c r="T2098" s="55" t="n">
        <f aca="false">EXP(($F$11 - $F$10 - $C$10*$C$10/2)*$C$3 + P2098*$C$10*SQRT($C$3))</f>
        <v>1.04382589182462</v>
      </c>
      <c r="U2098" s="53" t="n">
        <f aca="false">$C$4 * (MAX(MAX(Q2098:T2098) - $C$2, 0))</f>
        <v>50.41519412053</v>
      </c>
    </row>
    <row r="2099" customFormat="false" ht="13.8" hidden="false" customHeight="false" outlineLevel="0" collapsed="false">
      <c r="H2099" s="4" t="n">
        <v>2097</v>
      </c>
      <c r="I2099" s="17" t="n">
        <f aca="false">INDEX(Random!$F$2:$F$10003,($H2099-1)*$L$2 + I$2)</f>
        <v>-0.232684832277578</v>
      </c>
      <c r="J2099" s="17" t="n">
        <f aca="false">INDEX(Random!$F$2:$F$10003,($H2099-1)*$L$2 + J$2)</f>
        <v>0.572113314897553</v>
      </c>
      <c r="K2099" s="17" t="n">
        <f aca="false">INDEX(Random!$F$2:$F$10003,($H2099-1)*$L$2 + K$2)</f>
        <v>-0.664336210480147</v>
      </c>
      <c r="L2099" s="37" t="n">
        <f aca="false">INDEX(Random!$F$2:$F$10003,($H2099-1)*$L$2 + L$2)</f>
        <v>-1.86657954959065</v>
      </c>
      <c r="M2099" s="29" t="n">
        <f aca="false" t="array" ref="M2099:P2099">TRANSPOSE(MMULT($B$28:$E$31, TRANSPOSE(I2099:L2099)))</f>
        <v>-0.232684832277578</v>
      </c>
      <c r="N2099" s="29" t="n">
        <v>0.313324126873312</v>
      </c>
      <c r="O2099" s="29" t="n">
        <v>-0.662012381875825</v>
      </c>
      <c r="P2099" s="29" t="n">
        <v>-1.52825439291392</v>
      </c>
      <c r="Q2099" s="55" t="n">
        <f aca="false">EXP(($F$11 - $F$7 - $C$7*$C$7/2)*$C$3 + M2099*$C$7*SQRT($C$3))</f>
        <v>0.997995542483831</v>
      </c>
      <c r="R2099" s="55" t="n">
        <f aca="false">EXP(($F$11 - $F$8 - $C$8*$C$8/2)*$C$3 + N2099*$C$8*SQRT($C$3))</f>
        <v>1.01649775994737</v>
      </c>
      <c r="S2099" s="55" t="n">
        <f aca="false">EXP(($F$11 - $F$9 - $C$9*$C$9/2)*$C$3 + O2099*$C$9*SQRT($C$3))</f>
        <v>0.978261449501597</v>
      </c>
      <c r="T2099" s="55" t="n">
        <f aca="false">EXP(($F$11 - $F$10 - $C$10*$C$10/2)*$C$3 + P2099*$C$10*SQRT($C$3))</f>
        <v>0.946566899226642</v>
      </c>
      <c r="U2099" s="53" t="n">
        <f aca="false">$C$4 * (MAX(MAX(Q2099:T2099) - $C$2, 0))</f>
        <v>16.4977599473699</v>
      </c>
    </row>
    <row r="2100" customFormat="false" ht="13.8" hidden="false" customHeight="false" outlineLevel="0" collapsed="false">
      <c r="H2100" s="4" t="n">
        <v>2098</v>
      </c>
      <c r="I2100" s="17" t="n">
        <f aca="false">INDEX(Random!$F$2:$F$10003,($H2100-1)*$L$2 + I$2)</f>
        <v>-0.142256645736102</v>
      </c>
      <c r="J2100" s="17" t="n">
        <f aca="false">INDEX(Random!$F$2:$F$10003,($H2100-1)*$L$2 + J$2)</f>
        <v>-0.749361621983195</v>
      </c>
      <c r="K2100" s="17" t="n">
        <f aca="false">INDEX(Random!$F$2:$F$10003,($H2100-1)*$L$2 + K$2)</f>
        <v>0.880613147105581</v>
      </c>
      <c r="L2100" s="37" t="n">
        <f aca="false">INDEX(Random!$F$2:$F$10003,($H2100-1)*$L$2 + L$2)</f>
        <v>-1.59126700672471</v>
      </c>
      <c r="M2100" s="29" t="n">
        <f aca="false" t="array" ref="M2100:P2100">TRANSPOSE(MMULT($B$28:$E$31, TRANSPOSE(I2100:L2100)))</f>
        <v>-0.142256645736102</v>
      </c>
      <c r="N2100" s="29" t="n">
        <v>-0.681807377115418</v>
      </c>
      <c r="O2100" s="29" t="n">
        <v>0.70591584951906</v>
      </c>
      <c r="P2100" s="29" t="n">
        <v>-1.56738184367114</v>
      </c>
      <c r="Q2100" s="55" t="n">
        <f aca="false">EXP(($F$11 - $F$7 - $C$7*$C$7/2)*$C$3 + M2100*$C$7*SQRT($C$3))</f>
        <v>1.00115918873975</v>
      </c>
      <c r="R2100" s="55" t="n">
        <f aca="false">EXP(($F$11 - $F$8 - $C$8*$C$8/2)*$C$3 + N2100*$C$8*SQRT($C$3))</f>
        <v>0.974403355351299</v>
      </c>
      <c r="S2100" s="55" t="n">
        <f aca="false">EXP(($F$11 - $F$9 - $C$9*$C$9/2)*$C$3 + O2100*$C$9*SQRT($C$3))</f>
        <v>1.03483659643759</v>
      </c>
      <c r="T2100" s="55" t="n">
        <f aca="false">EXP(($F$11 - $F$10 - $C$10*$C$10/2)*$C$3 + P2100*$C$10*SQRT($C$3))</f>
        <v>0.945206776791151</v>
      </c>
      <c r="U2100" s="53" t="n">
        <f aca="false">$C$4 * (MAX(MAX(Q2100:T2100) - $C$2, 0))</f>
        <v>34.8365964375901</v>
      </c>
    </row>
    <row r="2101" customFormat="false" ht="13.8" hidden="false" customHeight="false" outlineLevel="0" collapsed="false">
      <c r="H2101" s="4" t="n">
        <v>2099</v>
      </c>
      <c r="I2101" s="17" t="n">
        <f aca="false">INDEX(Random!$F$2:$F$10003,($H2101-1)*$L$2 + I$2)</f>
        <v>-0.51601312096488</v>
      </c>
      <c r="J2101" s="17" t="n">
        <f aca="false">INDEX(Random!$F$2:$F$10003,($H2101-1)*$L$2 + J$2)</f>
        <v>-0.310980072123723</v>
      </c>
      <c r="K2101" s="17" t="n">
        <f aca="false">INDEX(Random!$F$2:$F$10003,($H2101-1)*$L$2 + K$2)</f>
        <v>2.38830448328392</v>
      </c>
      <c r="L2101" s="37" t="n">
        <f aca="false">INDEX(Random!$F$2:$F$10003,($H2101-1)*$L$2 + L$2)</f>
        <v>-0.0627651365955089</v>
      </c>
      <c r="M2101" s="29" t="n">
        <f aca="false" t="array" ref="M2101:P2101">TRANSPOSE(MMULT($B$28:$E$31, TRANSPOSE(I2101:L2101)))</f>
        <v>-0.51601312096488</v>
      </c>
      <c r="N2101" s="29" t="n">
        <v>-0.560396174200197</v>
      </c>
      <c r="O2101" s="29" t="n">
        <v>1.98250727473391</v>
      </c>
      <c r="P2101" s="29" t="n">
        <v>-0.374240472550428</v>
      </c>
      <c r="Q2101" s="55" t="n">
        <f aca="false">EXP(($F$11 - $F$7 - $C$7*$C$7/2)*$C$3 + M2101*$C$7*SQRT($C$3))</f>
        <v>0.988147837596095</v>
      </c>
      <c r="R2101" s="55" t="n">
        <f aca="false">EXP(($F$11 - $F$8 - $C$8*$C$8/2)*$C$3 + N2101*$C$8*SQRT($C$3))</f>
        <v>0.979444247657305</v>
      </c>
      <c r="S2101" s="55" t="n">
        <f aca="false">EXP(($F$11 - $F$9 - $C$9*$C$9/2)*$C$3 + O2101*$C$9*SQRT($C$3))</f>
        <v>1.09058194033892</v>
      </c>
      <c r="T2101" s="55" t="n">
        <f aca="false">EXP(($F$11 - $F$10 - $C$10*$C$10/2)*$C$3 + P2101*$C$10*SQRT($C$3))</f>
        <v>0.987574226835292</v>
      </c>
      <c r="U2101" s="53" t="n">
        <f aca="false">$C$4 * (MAX(MAX(Q2101:T2101) - $C$2, 0))</f>
        <v>90.5819403389201</v>
      </c>
    </row>
    <row r="2102" customFormat="false" ht="13.8" hidden="false" customHeight="false" outlineLevel="0" collapsed="false">
      <c r="H2102" s="4" t="n">
        <v>2100</v>
      </c>
      <c r="I2102" s="17" t="n">
        <f aca="false">INDEX(Random!$F$2:$F$10003,($H2102-1)*$L$2 + I$2)</f>
        <v>0.262069749864828</v>
      </c>
      <c r="J2102" s="17" t="n">
        <f aca="false">INDEX(Random!$F$2:$F$10003,($H2102-1)*$L$2 + J$2)</f>
        <v>-1.35201884661638</v>
      </c>
      <c r="K2102" s="17" t="n">
        <f aca="false">INDEX(Random!$F$2:$F$10003,($H2102-1)*$L$2 + K$2)</f>
        <v>0.709225324613437</v>
      </c>
      <c r="L2102" s="37" t="n">
        <f aca="false">INDEX(Random!$F$2:$F$10003,($H2102-1)*$L$2 + L$2)</f>
        <v>0.752455983635603</v>
      </c>
      <c r="M2102" s="29" t="n">
        <f aca="false" t="array" ref="M2102:P2102">TRANSPOSE(MMULT($B$28:$E$31, TRANSPOSE(I2102:L2102)))</f>
        <v>0.262069749864828</v>
      </c>
      <c r="N2102" s="29" t="n">
        <v>-0.9151905223822</v>
      </c>
      <c r="O2102" s="29" t="n">
        <v>0.66125852865215</v>
      </c>
      <c r="P2102" s="29" t="n">
        <v>0.430491164129221</v>
      </c>
      <c r="Q2102" s="55" t="n">
        <f aca="false">EXP(($F$11 - $F$7 - $C$7*$C$7/2)*$C$3 + M2102*$C$7*SQRT($C$3))</f>
        <v>1.01542773878579</v>
      </c>
      <c r="R2102" s="55" t="n">
        <f aca="false">EXP(($F$11 - $F$8 - $C$8*$C$8/2)*$C$3 + N2102*$C$8*SQRT($C$3))</f>
        <v>0.964786233181753</v>
      </c>
      <c r="S2102" s="55" t="n">
        <f aca="false">EXP(($F$11 - $F$9 - $C$9*$C$9/2)*$C$3 + O2102*$C$9*SQRT($C$3))</f>
        <v>1.03293898289512</v>
      </c>
      <c r="T2102" s="55" t="n">
        <f aca="false">EXP(($F$11 - $F$10 - $C$10*$C$10/2)*$C$3 + P2102*$C$10*SQRT($C$3))</f>
        <v>1.01721679865345</v>
      </c>
      <c r="U2102" s="53" t="n">
        <f aca="false">$C$4 * (MAX(MAX(Q2102:T2102) - $C$2, 0))</f>
        <v>32.9389828951201</v>
      </c>
    </row>
    <row r="2103" customFormat="false" ht="13.8" hidden="false" customHeight="false" outlineLevel="0" collapsed="false">
      <c r="H2103" s="4" t="n">
        <v>2101</v>
      </c>
      <c r="I2103" s="17" t="n">
        <f aca="false">INDEX(Random!$F$2:$F$10003,($H2103-1)*$L$2 + I$2)</f>
        <v>-1.08553756055393</v>
      </c>
      <c r="J2103" s="17" t="n">
        <f aca="false">INDEX(Random!$F$2:$F$10003,($H2103-1)*$L$2 + J$2)</f>
        <v>-1.83266144841141</v>
      </c>
      <c r="K2103" s="17" t="n">
        <f aca="false">INDEX(Random!$F$2:$F$10003,($H2103-1)*$L$2 + K$2)</f>
        <v>0.0727129403635256</v>
      </c>
      <c r="L2103" s="37" t="n">
        <f aca="false">INDEX(Random!$F$2:$F$10003,($H2103-1)*$L$2 + L$2)</f>
        <v>0.0629206149876451</v>
      </c>
      <c r="M2103" s="29" t="n">
        <f aca="false" t="array" ref="M2103:P2103">TRANSPOSE(MMULT($B$28:$E$31, TRANSPOSE(I2103:L2103)))</f>
        <v>-1.08553756055393</v>
      </c>
      <c r="N2103" s="29" t="n">
        <v>-2.11529577545066</v>
      </c>
      <c r="O2103" s="29" t="n">
        <v>-0.473198374123132</v>
      </c>
      <c r="P2103" s="29" t="n">
        <v>-0.941108052422457</v>
      </c>
      <c r="Q2103" s="55" t="n">
        <f aca="false">EXP(($F$11 - $F$7 - $C$7*$C$7/2)*$C$3 + M2103*$C$7*SQRT($C$3))</f>
        <v>0.968645752314194</v>
      </c>
      <c r="R2103" s="55" t="n">
        <f aca="false">EXP(($F$11 - $F$8 - $C$8*$C$8/2)*$C$3 + N2103*$C$8*SQRT($C$3))</f>
        <v>0.916811677873974</v>
      </c>
      <c r="S2103" s="55" t="n">
        <f aca="false">EXP(($F$11 - $F$9 - $C$9*$C$9/2)*$C$3 + O2103*$C$9*SQRT($C$3))</f>
        <v>0.985882541073001</v>
      </c>
      <c r="T2103" s="55" t="n">
        <f aca="false">EXP(($F$11 - $F$10 - $C$10*$C$10/2)*$C$3 + P2103*$C$10*SQRT($C$3))</f>
        <v>0.967213519137346</v>
      </c>
      <c r="U2103" s="53" t="n">
        <f aca="false">$C$4 * (MAX(MAX(Q2103:T2103) - $C$2, 0))</f>
        <v>0</v>
      </c>
    </row>
    <row r="2104" customFormat="false" ht="13.8" hidden="false" customHeight="false" outlineLevel="0" collapsed="false">
      <c r="H2104" s="4" t="n">
        <v>2102</v>
      </c>
      <c r="I2104" s="17" t="n">
        <f aca="false">INDEX(Random!$F$2:$F$10003,($H2104-1)*$L$2 + I$2)</f>
        <v>-0.292883261412009</v>
      </c>
      <c r="J2104" s="17" t="n">
        <f aca="false">INDEX(Random!$F$2:$F$10003,($H2104-1)*$L$2 + J$2)</f>
        <v>1.70111810794344</v>
      </c>
      <c r="K2104" s="17" t="n">
        <f aca="false">INDEX(Random!$F$2:$F$10003,($H2104-1)*$L$2 + K$2)</f>
        <v>1.04391662805579</v>
      </c>
      <c r="L2104" s="37" t="n">
        <f aca="false">INDEX(Random!$F$2:$F$10003,($H2104-1)*$L$2 + L$2)</f>
        <v>-0.687638329220862</v>
      </c>
      <c r="M2104" s="29" t="n">
        <f aca="false" t="array" ref="M2104:P2104">TRANSPOSE(MMULT($B$28:$E$31, TRANSPOSE(I2104:L2104)))</f>
        <v>-0.292883261412009</v>
      </c>
      <c r="N2104" s="29" t="n">
        <v>1.17387404183926</v>
      </c>
      <c r="O2104" s="29" t="n">
        <v>0.966479986275931</v>
      </c>
      <c r="P2104" s="29" t="n">
        <v>-0.297277891331315</v>
      </c>
      <c r="Q2104" s="55" t="n">
        <f aca="false">EXP(($F$11 - $F$7 - $C$7*$C$7/2)*$C$3 + M2104*$C$7*SQRT($C$3))</f>
        <v>0.995895034350532</v>
      </c>
      <c r="R2104" s="55" t="n">
        <f aca="false">EXP(($F$11 - $F$8 - $C$8*$C$8/2)*$C$3 + N2104*$C$8*SQRT($C$3))</f>
        <v>1.0543627139248</v>
      </c>
      <c r="S2104" s="55" t="n">
        <f aca="false">EXP(($F$11 - $F$9 - $C$9*$C$9/2)*$C$3 + O2104*$C$9*SQRT($C$3))</f>
        <v>1.04597840742857</v>
      </c>
      <c r="T2104" s="55" t="n">
        <f aca="false">EXP(($F$11 - $F$10 - $C$10*$C$10/2)*$C$3 + P2104*$C$10*SQRT($C$3))</f>
        <v>0.990371410828384</v>
      </c>
      <c r="U2104" s="53" t="n">
        <f aca="false">$C$4 * (MAX(MAX(Q2104:T2104) - $C$2, 0))</f>
        <v>54.3627139248</v>
      </c>
    </row>
    <row r="2105" customFormat="false" ht="13.8" hidden="false" customHeight="false" outlineLevel="0" collapsed="false">
      <c r="H2105" s="4" t="n">
        <v>2103</v>
      </c>
      <c r="I2105" s="17" t="n">
        <f aca="false">INDEX(Random!$F$2:$F$10003,($H2105-1)*$L$2 + I$2)</f>
        <v>1.70891453324485</v>
      </c>
      <c r="J2105" s="17" t="n">
        <f aca="false">INDEX(Random!$F$2:$F$10003,($H2105-1)*$L$2 + J$2)</f>
        <v>1.60234716699591</v>
      </c>
      <c r="K2105" s="17" t="n">
        <f aca="false">INDEX(Random!$F$2:$F$10003,($H2105-1)*$L$2 + K$2)</f>
        <v>-0.447850765122713</v>
      </c>
      <c r="L2105" s="37" t="n">
        <f aca="false">INDEX(Random!$F$2:$F$10003,($H2105-1)*$L$2 + L$2)</f>
        <v>1.3659561608732</v>
      </c>
      <c r="M2105" s="29" t="n">
        <f aca="false" t="array" ref="M2105:P2105">TRANSPOSE(MMULT($B$28:$E$31, TRANSPOSE(I2105:L2105)))</f>
        <v>1.70891453324485</v>
      </c>
      <c r="N2105" s="29" t="n">
        <v>2.31076860614978</v>
      </c>
      <c r="O2105" s="29" t="n">
        <v>0.349953986830418</v>
      </c>
      <c r="P2105" s="29" t="n">
        <v>2.38103958990277</v>
      </c>
      <c r="Q2105" s="55" t="n">
        <f aca="false">EXP(($F$11 - $F$7 - $C$7*$C$7/2)*$C$3 + M2105*$C$7*SQRT($C$3))</f>
        <v>1.06817278233307</v>
      </c>
      <c r="R2105" s="55" t="n">
        <f aca="false">EXP(($F$11 - $F$8 - $C$8*$C$8/2)*$C$3 + N2105*$C$8*SQRT($C$3))</f>
        <v>1.10655827010352</v>
      </c>
      <c r="S2105" s="55" t="n">
        <f aca="false">EXP(($F$11 - $F$9 - $C$9*$C$9/2)*$C$3 + O2105*$C$9*SQRT($C$3))</f>
        <v>1.01980711233417</v>
      </c>
      <c r="T2105" s="55" t="n">
        <f aca="false">EXP(($F$11 - $F$10 - $C$10*$C$10/2)*$C$3 + P2105*$C$10*SQRT($C$3))</f>
        <v>1.09281061534087</v>
      </c>
      <c r="U2105" s="53" t="n">
        <f aca="false">$C$4 * (MAX(MAX(Q2105:T2105) - $C$2, 0))</f>
        <v>106.55827010352</v>
      </c>
    </row>
    <row r="2106" customFormat="false" ht="13.8" hidden="false" customHeight="false" outlineLevel="0" collapsed="false">
      <c r="H2106" s="4" t="n">
        <v>2104</v>
      </c>
      <c r="I2106" s="17" t="n">
        <f aca="false">INDEX(Random!$F$2:$F$10003,($H2106-1)*$L$2 + I$2)</f>
        <v>0.974182125823633</v>
      </c>
      <c r="J2106" s="17" t="n">
        <f aca="false">INDEX(Random!$F$2:$F$10003,($H2106-1)*$L$2 + J$2)</f>
        <v>-1.2660823246593</v>
      </c>
      <c r="K2106" s="17" t="n">
        <f aca="false">INDEX(Random!$F$2:$F$10003,($H2106-1)*$L$2 + K$2)</f>
        <v>-0.126502992332772</v>
      </c>
      <c r="L2106" s="37" t="n">
        <f aca="false">INDEX(Random!$F$2:$F$10003,($H2106-1)*$L$2 + L$2)</f>
        <v>1.12852117225455</v>
      </c>
      <c r="M2106" s="29" t="n">
        <f aca="false" t="array" ref="M2106:P2106">TRANSPOSE(MMULT($B$28:$E$31, TRANSPOSE(I2106:L2106)))</f>
        <v>0.974182125823633</v>
      </c>
      <c r="N2106" s="29" t="n">
        <v>-0.41455204725103</v>
      </c>
      <c r="O2106" s="29" t="n">
        <v>0.169094793701579</v>
      </c>
      <c r="P2106" s="29" t="n">
        <v>1.1173269569703</v>
      </c>
      <c r="Q2106" s="55" t="n">
        <f aca="false">EXP(($F$11 - $F$7 - $C$7*$C$7/2)*$C$3 + M2106*$C$7*SQRT($C$3))</f>
        <v>1.04105422165866</v>
      </c>
      <c r="R2106" s="55" t="n">
        <f aca="false">EXP(($F$11 - $F$8 - $C$8*$C$8/2)*$C$3 + N2106*$C$8*SQRT($C$3))</f>
        <v>0.985534064771894</v>
      </c>
      <c r="S2106" s="55" t="n">
        <f aca="false">EXP(($F$11 - $F$9 - $C$9*$C$9/2)*$C$3 + O2106*$C$9*SQRT($C$3))</f>
        <v>1.01225467163665</v>
      </c>
      <c r="T2106" s="55" t="n">
        <f aca="false">EXP(($F$11 - $F$10 - $C$10*$C$10/2)*$C$3 + P2106*$C$10*SQRT($C$3))</f>
        <v>1.04321937472859</v>
      </c>
      <c r="U2106" s="53" t="n">
        <f aca="false">$C$4 * (MAX(MAX(Q2106:T2106) - $C$2, 0))</f>
        <v>43.2193747285901</v>
      </c>
    </row>
    <row r="2107" customFormat="false" ht="13.8" hidden="false" customHeight="false" outlineLevel="0" collapsed="false">
      <c r="H2107" s="4" t="n">
        <v>2105</v>
      </c>
      <c r="I2107" s="17" t="n">
        <f aca="false">INDEX(Random!$F$2:$F$10003,($H2107-1)*$L$2 + I$2)</f>
        <v>-0.0129966396973609</v>
      </c>
      <c r="J2107" s="17" t="n">
        <f aca="false">INDEX(Random!$F$2:$F$10003,($H2107-1)*$L$2 + J$2)</f>
        <v>-0.751125699973561</v>
      </c>
      <c r="K2107" s="17" t="n">
        <f aca="false">INDEX(Random!$F$2:$F$10003,($H2107-1)*$L$2 + K$2)</f>
        <v>-0.944625529250335</v>
      </c>
      <c r="L2107" s="37" t="n">
        <f aca="false">INDEX(Random!$F$2:$F$10003,($H2107-1)*$L$2 + L$2)</f>
        <v>-1.12963923417407</v>
      </c>
      <c r="M2107" s="29" t="n">
        <f aca="false" t="array" ref="M2107:P2107">TRANSPOSE(MMULT($B$28:$E$31, TRANSPOSE(I2107:L2107)))</f>
        <v>-0.0129966396973609</v>
      </c>
      <c r="N2107" s="29" t="n">
        <v>-0.60472981121939</v>
      </c>
      <c r="O2107" s="29" t="n">
        <v>-0.926882543104597</v>
      </c>
      <c r="P2107" s="29" t="n">
        <v>-1.13067304200086</v>
      </c>
      <c r="Q2107" s="55" t="n">
        <f aca="false">EXP(($F$11 - $F$7 - $C$7*$C$7/2)*$C$3 + M2107*$C$7*SQRT($C$3))</f>
        <v>1.00569879430953</v>
      </c>
      <c r="R2107" s="55" t="n">
        <f aca="false">EXP(($F$11 - $F$8 - $C$8*$C$8/2)*$C$3 + N2107*$C$8*SQRT($C$3))</f>
        <v>0.977600536299758</v>
      </c>
      <c r="S2107" s="55" t="n">
        <f aca="false">EXP(($F$11 - $F$9 - $C$9*$C$9/2)*$C$3 + O2107*$C$9*SQRT($C$3))</f>
        <v>0.96766969169805</v>
      </c>
      <c r="T2107" s="55" t="n">
        <f aca="false">EXP(($F$11 - $F$10 - $C$10*$C$10/2)*$C$3 + P2107*$C$10*SQRT($C$3))</f>
        <v>0.960498829372123</v>
      </c>
      <c r="U2107" s="53" t="n">
        <f aca="false">$C$4 * (MAX(MAX(Q2107:T2107) - $C$2, 0))</f>
        <v>5.69879430952991</v>
      </c>
    </row>
    <row r="2108" customFormat="false" ht="13.8" hidden="false" customHeight="false" outlineLevel="0" collapsed="false">
      <c r="H2108" s="4" t="n">
        <v>2106</v>
      </c>
      <c r="I2108" s="17" t="n">
        <f aca="false">INDEX(Random!$F$2:$F$10003,($H2108-1)*$L$2 + I$2)</f>
        <v>-1.16184024765885</v>
      </c>
      <c r="J2108" s="17" t="n">
        <f aca="false">INDEX(Random!$F$2:$F$10003,($H2108-1)*$L$2 + J$2)</f>
        <v>-0.133530122425276</v>
      </c>
      <c r="K2108" s="17" t="n">
        <f aca="false">INDEX(Random!$F$2:$F$10003,($H2108-1)*$L$2 + K$2)</f>
        <v>0.484053599208294</v>
      </c>
      <c r="L2108" s="37" t="n">
        <f aca="false">INDEX(Random!$F$2:$F$10003,($H2108-1)*$L$2 + L$2)</f>
        <v>0.0273796432788266</v>
      </c>
      <c r="M2108" s="29" t="n">
        <f aca="false" t="array" ref="M2108:P2108">TRANSPOSE(MMULT($B$28:$E$31, TRANSPOSE(I2108:L2108)))</f>
        <v>-1.16184024765885</v>
      </c>
      <c r="N2108" s="29" t="n">
        <v>-0.811505067354876</v>
      </c>
      <c r="O2108" s="29" t="n">
        <v>-0.00704706691584106</v>
      </c>
      <c r="P2108" s="29" t="n">
        <v>-0.593043235698738</v>
      </c>
      <c r="Q2108" s="55" t="n">
        <f aca="false">EXP(($F$11 - $F$7 - $C$7*$C$7/2)*$C$3 + M2108*$C$7*SQRT($C$3))</f>
        <v>0.9660623438858</v>
      </c>
      <c r="R2108" s="55" t="n">
        <f aca="false">EXP(($F$11 - $F$8 - $C$8*$C$8/2)*$C$3 + N2108*$C$8*SQRT($C$3))</f>
        <v>0.969047071993489</v>
      </c>
      <c r="S2108" s="55" t="n">
        <f aca="false">EXP(($F$11 - $F$9 - $C$9*$C$9/2)*$C$3 + O2108*$C$9*SQRT($C$3))</f>
        <v>1.0049529862336</v>
      </c>
      <c r="T2108" s="55" t="n">
        <f aca="false">EXP(($F$11 - $F$10 - $C$10*$C$10/2)*$C$3 + P2108*$C$10*SQRT($C$3))</f>
        <v>0.979664982689104</v>
      </c>
      <c r="U2108" s="53" t="n">
        <f aca="false">$C$4 * (MAX(MAX(Q2108:T2108) - $C$2, 0))</f>
        <v>4.95298623359997</v>
      </c>
    </row>
    <row r="2109" customFormat="false" ht="13.8" hidden="false" customHeight="false" outlineLevel="0" collapsed="false">
      <c r="H2109" s="4" t="n">
        <v>2107</v>
      </c>
      <c r="I2109" s="17" t="n">
        <f aca="false">INDEX(Random!$F$2:$F$10003,($H2109-1)*$L$2 + I$2)</f>
        <v>0.505216384527846</v>
      </c>
      <c r="J2109" s="17" t="n">
        <f aca="false">INDEX(Random!$F$2:$F$10003,($H2109-1)*$L$2 + J$2)</f>
        <v>-1.18187749131055</v>
      </c>
      <c r="K2109" s="17" t="n">
        <f aca="false">INDEX(Random!$F$2:$F$10003,($H2109-1)*$L$2 + K$2)</f>
        <v>-0.669773104819164</v>
      </c>
      <c r="L2109" s="37" t="n">
        <f aca="false">INDEX(Random!$F$2:$F$10003,($H2109-1)*$L$2 + L$2)</f>
        <v>-0.78779021079345</v>
      </c>
      <c r="M2109" s="29" t="n">
        <f aca="false" t="array" ref="M2109:P2109">TRANSPOSE(MMULT($B$28:$E$31, TRANSPOSE(I2109:L2109)))</f>
        <v>0.505216384527846</v>
      </c>
      <c r="N2109" s="29" t="n">
        <v>-0.632372701856992</v>
      </c>
      <c r="O2109" s="29" t="n">
        <v>-0.505019219120698</v>
      </c>
      <c r="P2109" s="29" t="n">
        <v>-0.689379887135723</v>
      </c>
      <c r="Q2109" s="55" t="n">
        <f aca="false">EXP(($F$11 - $F$7 - $C$7*$C$7/2)*$C$3 + M2109*$C$7*SQRT($C$3))</f>
        <v>1.02410603745517</v>
      </c>
      <c r="R2109" s="55" t="n">
        <f aca="false">EXP(($F$11 - $F$8 - $C$8*$C$8/2)*$C$3 + N2109*$C$8*SQRT($C$3))</f>
        <v>0.97645270323177</v>
      </c>
      <c r="S2109" s="55" t="n">
        <f aca="false">EXP(($F$11 - $F$9 - $C$9*$C$9/2)*$C$3 + O2109*$C$9*SQRT($C$3))</f>
        <v>0.984594010452411</v>
      </c>
      <c r="T2109" s="55" t="n">
        <f aca="false">EXP(($F$11 - $F$10 - $C$10*$C$10/2)*$C$3 + P2109*$C$10*SQRT($C$3))</f>
        <v>0.976202736709129</v>
      </c>
      <c r="U2109" s="53" t="n">
        <f aca="false">$C$4 * (MAX(MAX(Q2109:T2109) - $C$2, 0))</f>
        <v>24.10603745517</v>
      </c>
    </row>
    <row r="2110" customFormat="false" ht="13.8" hidden="false" customHeight="false" outlineLevel="0" collapsed="false">
      <c r="H2110" s="4" t="n">
        <v>2108</v>
      </c>
      <c r="I2110" s="17" t="n">
        <f aca="false">INDEX(Random!$F$2:$F$10003,($H2110-1)*$L$2 + I$2)</f>
        <v>-1.72460268005156</v>
      </c>
      <c r="J2110" s="17" t="n">
        <f aca="false">INDEX(Random!$F$2:$F$10003,($H2110-1)*$L$2 + J$2)</f>
        <v>1.00097390523988</v>
      </c>
      <c r="K2110" s="17" t="n">
        <f aca="false">INDEX(Random!$F$2:$F$10003,($H2110-1)*$L$2 + K$2)</f>
        <v>1.41904415447531</v>
      </c>
      <c r="L2110" s="37" t="n">
        <f aca="false">INDEX(Random!$F$2:$F$10003,($H2110-1)*$L$2 + L$2)</f>
        <v>0.279216424643721</v>
      </c>
      <c r="M2110" s="29" t="n">
        <f aca="false" t="array" ref="M2110:P2110">TRANSPOSE(MMULT($B$28:$E$31, TRANSPOSE(I2110:L2110)))</f>
        <v>-1.72460268005156</v>
      </c>
      <c r="N2110" s="29" t="n">
        <v>-0.251713645567493</v>
      </c>
      <c r="O2110" s="29" t="n">
        <v>0.717155039722669</v>
      </c>
      <c r="P2110" s="29" t="n">
        <v>-0.386701951095578</v>
      </c>
      <c r="Q2110" s="55" t="n">
        <f aca="false">EXP(($F$11 - $F$7 - $C$7*$C$7/2)*$C$3 + M2110*$C$7*SQRT($C$3))</f>
        <v>0.947220290236439</v>
      </c>
      <c r="R2110" s="55" t="n">
        <f aca="false">EXP(($F$11 - $F$8 - $C$8*$C$8/2)*$C$3 + N2110*$C$8*SQRT($C$3))</f>
        <v>0.992378239117526</v>
      </c>
      <c r="S2110" s="55" t="n">
        <f aca="false">EXP(($F$11 - $F$9 - $C$9*$C$9/2)*$C$3 + O2110*$C$9*SQRT($C$3))</f>
        <v>1.03531472967265</v>
      </c>
      <c r="T2110" s="55" t="n">
        <f aca="false">EXP(($F$11 - $F$10 - $C$10*$C$10/2)*$C$3 + P2110*$C$10*SQRT($C$3))</f>
        <v>0.987122061542154</v>
      </c>
      <c r="U2110" s="53" t="n">
        <f aca="false">$C$4 * (MAX(MAX(Q2110:T2110) - $C$2, 0))</f>
        <v>35.3147296726499</v>
      </c>
    </row>
    <row r="2111" customFormat="false" ht="13.8" hidden="false" customHeight="false" outlineLevel="0" collapsed="false">
      <c r="H2111" s="4" t="n">
        <v>2109</v>
      </c>
      <c r="I2111" s="17" t="n">
        <f aca="false">INDEX(Random!$F$2:$F$10003,($H2111-1)*$L$2 + I$2)</f>
        <v>-0.228663167854264</v>
      </c>
      <c r="J2111" s="17" t="n">
        <f aca="false">INDEX(Random!$F$2:$F$10003,($H2111-1)*$L$2 + J$2)</f>
        <v>-1.12836465694465</v>
      </c>
      <c r="K2111" s="17" t="n">
        <f aca="false">INDEX(Random!$F$2:$F$10003,($H2111-1)*$L$2 + K$2)</f>
        <v>-1.28312245999841</v>
      </c>
      <c r="L2111" s="37" t="n">
        <f aca="false">INDEX(Random!$F$2:$F$10003,($H2111-1)*$L$2 + L$2)</f>
        <v>0.861755045273014</v>
      </c>
      <c r="M2111" s="29" t="n">
        <f aca="false" t="array" ref="M2111:P2111">TRANSPOSE(MMULT($B$28:$E$31, TRANSPOSE(I2111:L2111)))</f>
        <v>-0.228663167854264</v>
      </c>
      <c r="N2111" s="29" t="n">
        <v>-1.03542152281064</v>
      </c>
      <c r="O2111" s="29" t="n">
        <v>-1.34705254523125</v>
      </c>
      <c r="P2111" s="29" t="n">
        <v>0.316523497566095</v>
      </c>
      <c r="Q2111" s="55" t="n">
        <f aca="false">EXP(($F$11 - $F$7 - $C$7*$C$7/2)*$C$3 + M2111*$C$7*SQRT($C$3))</f>
        <v>0.998136028481755</v>
      </c>
      <c r="R2111" s="55" t="n">
        <f aca="false">EXP(($F$11 - $F$8 - $C$8*$C$8/2)*$C$3 + N2111*$C$8*SQRT($C$3))</f>
        <v>0.959868925557768</v>
      </c>
      <c r="S2111" s="55" t="n">
        <f aca="false">EXP(($F$11 - $F$9 - $C$9*$C$9/2)*$C$3 + O2111*$C$9*SQRT($C$3))</f>
        <v>0.951102477509153</v>
      </c>
      <c r="T2111" s="55" t="n">
        <f aca="false">EXP(($F$11 - $F$10 - $C$10*$C$10/2)*$C$3 + P2111*$C$10*SQRT($C$3))</f>
        <v>1.01296528713003</v>
      </c>
      <c r="U2111" s="53" t="n">
        <f aca="false">$C$4 * (MAX(MAX(Q2111:T2111) - $C$2, 0))</f>
        <v>12.9652871300301</v>
      </c>
    </row>
    <row r="2112" customFormat="false" ht="13.8" hidden="false" customHeight="false" outlineLevel="0" collapsed="false">
      <c r="H2112" s="4" t="n">
        <v>2110</v>
      </c>
      <c r="I2112" s="17" t="n">
        <f aca="false">INDEX(Random!$F$2:$F$10003,($H2112-1)*$L$2 + I$2)</f>
        <v>0.198545775168399</v>
      </c>
      <c r="J2112" s="17" t="n">
        <f aca="false">INDEX(Random!$F$2:$F$10003,($H2112-1)*$L$2 + J$2)</f>
        <v>2.38493939945188</v>
      </c>
      <c r="K2112" s="17" t="n">
        <f aca="false">INDEX(Random!$F$2:$F$10003,($H2112-1)*$L$2 + K$2)</f>
        <v>0.579684006888522</v>
      </c>
      <c r="L2112" s="37" t="n">
        <f aca="false">INDEX(Random!$F$2:$F$10003,($H2112-1)*$L$2 + L$2)</f>
        <v>0.72621574144361</v>
      </c>
      <c r="M2112" s="29" t="n">
        <f aca="false" t="array" ref="M2112:P2112">TRANSPOSE(MMULT($B$28:$E$31, TRANSPOSE(I2112:L2112)))</f>
        <v>0.198545775168399</v>
      </c>
      <c r="N2112" s="29" t="n">
        <v>2.01560107414116</v>
      </c>
      <c r="O2112" s="29" t="n">
        <v>0.773238830389849</v>
      </c>
      <c r="P2112" s="29" t="n">
        <v>1.28567880955836</v>
      </c>
      <c r="Q2112" s="55" t="n">
        <f aca="false">EXP(($F$11 - $F$7 - $C$7*$C$7/2)*$C$3 + M2112*$C$7*SQRT($C$3))</f>
        <v>1.01317260646724</v>
      </c>
      <c r="R2112" s="55" t="n">
        <f aca="false">EXP(($F$11 - $F$8 - $C$8*$C$8/2)*$C$3 + N2112*$C$8*SQRT($C$3))</f>
        <v>1.09276362218589</v>
      </c>
      <c r="S2112" s="55" t="n">
        <f aca="false">EXP(($F$11 - $F$9 - $C$9*$C$9/2)*$C$3 + O2112*$C$9*SQRT($C$3))</f>
        <v>1.03770392801317</v>
      </c>
      <c r="T2112" s="55" t="n">
        <f aca="false">EXP(($F$11 - $F$10 - $C$10*$C$10/2)*$C$3 + P2112*$C$10*SQRT($C$3))</f>
        <v>1.04969370805581</v>
      </c>
      <c r="U2112" s="53" t="n">
        <f aca="false">$C$4 * (MAX(MAX(Q2112:T2112) - $C$2, 0))</f>
        <v>92.7636221858901</v>
      </c>
    </row>
    <row r="2113" customFormat="false" ht="13.8" hidden="false" customHeight="false" outlineLevel="0" collapsed="false">
      <c r="H2113" s="4" t="n">
        <v>2111</v>
      </c>
      <c r="I2113" s="17" t="n">
        <f aca="false">INDEX(Random!$F$2:$F$10003,($H2113-1)*$L$2 + I$2)</f>
        <v>0.437674049774491</v>
      </c>
      <c r="J2113" s="17" t="n">
        <f aca="false">INDEX(Random!$F$2:$F$10003,($H2113-1)*$L$2 + J$2)</f>
        <v>-0.232384576779742</v>
      </c>
      <c r="K2113" s="17" t="n">
        <f aca="false">INDEX(Random!$F$2:$F$10003,($H2113-1)*$L$2 + K$2)</f>
        <v>-0.400842220984077</v>
      </c>
      <c r="L2113" s="37" t="n">
        <f aca="false">INDEX(Random!$F$2:$F$10003,($H2113-1)*$L$2 + L$2)</f>
        <v>-0.963455763670759</v>
      </c>
      <c r="M2113" s="29" t="n">
        <f aca="false" t="array" ref="M2113:P2113">TRANSPOSE(MMULT($B$28:$E$31, TRANSPOSE(I2113:L2113)))</f>
        <v>0.437674049774491</v>
      </c>
      <c r="N2113" s="29" t="n">
        <v>0.0810795859268385</v>
      </c>
      <c r="O2113" s="29" t="n">
        <v>-0.218040922109391</v>
      </c>
      <c r="P2113" s="29" t="n">
        <v>-0.636288766446487</v>
      </c>
      <c r="Q2113" s="55" t="n">
        <f aca="false">EXP(($F$11 - $F$7 - $C$7*$C$7/2)*$C$3 + M2113*$C$7*SQRT($C$3))</f>
        <v>1.02168792881543</v>
      </c>
      <c r="R2113" s="55" t="n">
        <f aca="false">EXP(($F$11 - $F$8 - $C$8*$C$8/2)*$C$3 + N2113*$C$8*SQRT($C$3))</f>
        <v>1.00651388104338</v>
      </c>
      <c r="S2113" s="55" t="n">
        <f aca="false">EXP(($F$11 - $F$9 - $C$9*$C$9/2)*$C$3 + O2113*$C$9*SQRT($C$3))</f>
        <v>0.996275864957346</v>
      </c>
      <c r="T2113" s="55" t="n">
        <f aca="false">EXP(($F$11 - $F$10 - $C$10*$C$10/2)*$C$3 + P2113*$C$10*SQRT($C$3))</f>
        <v>0.978109263891866</v>
      </c>
      <c r="U2113" s="53" t="n">
        <f aca="false">$C$4 * (MAX(MAX(Q2113:T2113) - $C$2, 0))</f>
        <v>21.6879288154299</v>
      </c>
    </row>
    <row r="2114" customFormat="false" ht="13.8" hidden="false" customHeight="false" outlineLevel="0" collapsed="false">
      <c r="H2114" s="4" t="n">
        <v>2112</v>
      </c>
      <c r="I2114" s="17" t="n">
        <f aca="false">INDEX(Random!$F$2:$F$10003,($H2114-1)*$L$2 + I$2)</f>
        <v>-1.35202345530868</v>
      </c>
      <c r="J2114" s="17" t="n">
        <f aca="false">INDEX(Random!$F$2:$F$10003,($H2114-1)*$L$2 + J$2)</f>
        <v>0.598734711659992</v>
      </c>
      <c r="K2114" s="17" t="n">
        <f aca="false">INDEX(Random!$F$2:$F$10003,($H2114-1)*$L$2 + K$2)</f>
        <v>-0.963116383720958</v>
      </c>
      <c r="L2114" s="37" t="n">
        <f aca="false">INDEX(Random!$F$2:$F$10003,($H2114-1)*$L$2 + L$2)</f>
        <v>-0.849981804496541</v>
      </c>
      <c r="M2114" s="29" t="n">
        <f aca="false" t="array" ref="M2114:P2114">TRANSPOSE(MMULT($B$28:$E$31, TRANSPOSE(I2114:L2114)))</f>
        <v>-1.35202345530868</v>
      </c>
      <c r="N2114" s="29" t="n">
        <v>-0.345121155424789</v>
      </c>
      <c r="O2114" s="29" t="n">
        <v>-1.36329337184694</v>
      </c>
      <c r="P2114" s="29" t="n">
        <v>-1.24586431734691</v>
      </c>
      <c r="Q2114" s="55" t="n">
        <f aca="false">EXP(($F$11 - $F$7 - $C$7*$C$7/2)*$C$3 + M2114*$C$7*SQRT($C$3))</f>
        <v>0.95965318930078</v>
      </c>
      <c r="R2114" s="55" t="n">
        <f aca="false">EXP(($F$11 - $F$8 - $C$8*$C$8/2)*$C$3 + N2114*$C$8*SQRT($C$3))</f>
        <v>0.988446486298422</v>
      </c>
      <c r="S2114" s="55" t="n">
        <f aca="false">EXP(($F$11 - $F$9 - $C$9*$C$9/2)*$C$3 + O2114*$C$9*SQRT($C$3))</f>
        <v>0.950467830368844</v>
      </c>
      <c r="T2114" s="55" t="n">
        <f aca="false">EXP(($F$11 - $F$10 - $C$10*$C$10/2)*$C$3 + P2114*$C$10*SQRT($C$3))</f>
        <v>0.956441363745955</v>
      </c>
      <c r="U2114" s="53" t="n">
        <f aca="false">$C$4 * (MAX(MAX(Q2114:T2114) - $C$2, 0))</f>
        <v>0</v>
      </c>
    </row>
    <row r="2115" customFormat="false" ht="13.8" hidden="false" customHeight="false" outlineLevel="0" collapsed="false">
      <c r="H2115" s="4" t="n">
        <v>2113</v>
      </c>
      <c r="I2115" s="17" t="n">
        <f aca="false">INDEX(Random!$F$2:$F$10003,($H2115-1)*$L$2 + I$2)</f>
        <v>0.286558641532374</v>
      </c>
      <c r="J2115" s="17" t="n">
        <f aca="false">INDEX(Random!$F$2:$F$10003,($H2115-1)*$L$2 + J$2)</f>
        <v>-0.658506046053748</v>
      </c>
      <c r="K2115" s="17" t="n">
        <f aca="false">INDEX(Random!$F$2:$F$10003,($H2115-1)*$L$2 + K$2)</f>
        <v>-0.68657168141998</v>
      </c>
      <c r="L2115" s="37" t="n">
        <f aca="false">INDEX(Random!$F$2:$F$10003,($H2115-1)*$L$2 + L$2)</f>
        <v>-0.922722055223051</v>
      </c>
      <c r="M2115" s="29" t="n">
        <f aca="false" t="array" ref="M2115:P2115">TRANSPOSE(MMULT($B$28:$E$31, TRANSPOSE(I2115:L2115)))</f>
        <v>0.286558641532374</v>
      </c>
      <c r="N2115" s="29" t="n">
        <v>-0.349262061478968</v>
      </c>
      <c r="O2115" s="29" t="n">
        <v>-0.56825794251939</v>
      </c>
      <c r="P2115" s="29" t="n">
        <v>-0.784137046375834</v>
      </c>
      <c r="Q2115" s="55" t="n">
        <f aca="false">EXP(($F$11 - $F$7 - $C$7*$C$7/2)*$C$3 + M2115*$C$7*SQRT($C$3))</f>
        <v>1.0162984463753</v>
      </c>
      <c r="R2115" s="55" t="n">
        <f aca="false">EXP(($F$11 - $F$8 - $C$8*$C$8/2)*$C$3 + N2115*$C$8*SQRT($C$3))</f>
        <v>0.988272546382912</v>
      </c>
      <c r="S2115" s="55" t="n">
        <f aca="false">EXP(($F$11 - $F$9 - $C$9*$C$9/2)*$C$3 + O2115*$C$9*SQRT($C$3))</f>
        <v>0.982038263580152</v>
      </c>
      <c r="T2115" s="55" t="n">
        <f aca="false">EXP(($F$11 - $F$10 - $C$10*$C$10/2)*$C$3 + P2115*$C$10*SQRT($C$3))</f>
        <v>0.972809193067567</v>
      </c>
      <c r="U2115" s="53" t="n">
        <f aca="false">$C$4 * (MAX(MAX(Q2115:T2115) - $C$2, 0))</f>
        <v>16.2984463753</v>
      </c>
    </row>
    <row r="2116" customFormat="false" ht="13.8" hidden="false" customHeight="false" outlineLevel="0" collapsed="false">
      <c r="H2116" s="4" t="n">
        <v>2114</v>
      </c>
      <c r="I2116" s="17" t="n">
        <f aca="false">INDEX(Random!$F$2:$F$10003,($H2116-1)*$L$2 + I$2)</f>
        <v>1.33012281146102</v>
      </c>
      <c r="J2116" s="17" t="n">
        <f aca="false">INDEX(Random!$F$2:$F$10003,($H2116-1)*$L$2 + J$2)</f>
        <v>0.443445156072007</v>
      </c>
      <c r="K2116" s="17" t="n">
        <f aca="false">INDEX(Random!$F$2:$F$10003,($H2116-1)*$L$2 + K$2)</f>
        <v>-0.626085254899191</v>
      </c>
      <c r="L2116" s="37" t="n">
        <f aca="false">INDEX(Random!$F$2:$F$10003,($H2116-1)*$L$2 + L$2)</f>
        <v>-0.833976139320979</v>
      </c>
      <c r="M2116" s="29" t="n">
        <f aca="false" t="array" ref="M2116:P2116">TRANSPOSE(MMULT($B$28:$E$31, TRANSPOSE(I2116:L2116)))</f>
        <v>1.33012281146102</v>
      </c>
      <c r="N2116" s="29" t="n">
        <v>1.15993284576967</v>
      </c>
      <c r="O2116" s="29" t="n">
        <v>-0.0383342052675163</v>
      </c>
      <c r="P2116" s="29" t="n">
        <v>0.0843316290762808</v>
      </c>
      <c r="Q2116" s="55" t="n">
        <f aca="false">EXP(($F$11 - $F$7 - $C$7*$C$7/2)*$C$3 + M2116*$C$7*SQRT($C$3))</f>
        <v>1.0541047182909</v>
      </c>
      <c r="R2116" s="55" t="n">
        <f aca="false">EXP(($F$11 - $F$8 - $C$8*$C$8/2)*$C$3 + N2116*$C$8*SQRT($C$3))</f>
        <v>1.05373818817284</v>
      </c>
      <c r="S2116" s="55" t="n">
        <f aca="false">EXP(($F$11 - $F$9 - $C$9*$C$9/2)*$C$3 + O2116*$C$9*SQRT($C$3))</f>
        <v>1.00366154630563</v>
      </c>
      <c r="T2116" s="55" t="n">
        <f aca="false">EXP(($F$11 - $F$10 - $C$10*$C$10/2)*$C$3 + P2116*$C$10*SQRT($C$3))</f>
        <v>1.00435837633415</v>
      </c>
      <c r="U2116" s="53" t="n">
        <f aca="false">$C$4 * (MAX(MAX(Q2116:T2116) - $C$2, 0))</f>
        <v>54.1047182909</v>
      </c>
    </row>
    <row r="2117" customFormat="false" ht="13.8" hidden="false" customHeight="false" outlineLevel="0" collapsed="false">
      <c r="H2117" s="4" t="n">
        <v>2115</v>
      </c>
      <c r="I2117" s="17" t="n">
        <f aca="false">INDEX(Random!$F$2:$F$10003,($H2117-1)*$L$2 + I$2)</f>
        <v>1.02876119369169</v>
      </c>
      <c r="J2117" s="17" t="n">
        <f aca="false">INDEX(Random!$F$2:$F$10003,($H2117-1)*$L$2 + J$2)</f>
        <v>0.405716662963224</v>
      </c>
      <c r="K2117" s="17" t="n">
        <f aca="false">INDEX(Random!$F$2:$F$10003,($H2117-1)*$L$2 + K$2)</f>
        <v>-0.331822753022343</v>
      </c>
      <c r="L2117" s="37" t="n">
        <f aca="false">INDEX(Random!$F$2:$F$10003,($H2117-1)*$L$2 + L$2)</f>
        <v>0.944641033423464</v>
      </c>
      <c r="M2117" s="29" t="n">
        <f aca="false" t="array" ref="M2117:P2117">TRANSPOSE(MMULT($B$28:$E$31, TRANSPOSE(I2117:L2117)))</f>
        <v>1.02876119369169</v>
      </c>
      <c r="N2117" s="29" t="n">
        <v>0.946984507104672</v>
      </c>
      <c r="O2117" s="29" t="n">
        <v>0.115100855057024</v>
      </c>
      <c r="P2117" s="29" t="n">
        <v>1.39831773385629</v>
      </c>
      <c r="Q2117" s="55" t="n">
        <f aca="false">EXP(($F$11 - $F$7 - $C$7*$C$7/2)*$C$3 + M2117*$C$7*SQRT($C$3))</f>
        <v>1.04304481425101</v>
      </c>
      <c r="R2117" s="55" t="n">
        <f aca="false">EXP(($F$11 - $F$8 - $C$8*$C$8/2)*$C$3 + N2117*$C$8*SQRT($C$3))</f>
        <v>1.0442445617239</v>
      </c>
      <c r="S2117" s="55" t="n">
        <f aca="false">EXP(($F$11 - $F$9 - $C$9*$C$9/2)*$C$3 + O2117*$C$9*SQRT($C$3))</f>
        <v>1.01001081644049</v>
      </c>
      <c r="T2117" s="55" t="n">
        <f aca="false">EXP(($F$11 - $F$10 - $C$10*$C$10/2)*$C$3 + P2117*$C$10*SQRT($C$3))</f>
        <v>1.05404790048737</v>
      </c>
      <c r="U2117" s="53" t="n">
        <f aca="false">$C$4 * (MAX(MAX(Q2117:T2117) - $C$2, 0))</f>
        <v>54.04790048737</v>
      </c>
    </row>
    <row r="2118" customFormat="false" ht="13.8" hidden="false" customHeight="false" outlineLevel="0" collapsed="false">
      <c r="H2118" s="4" t="n">
        <v>2116</v>
      </c>
      <c r="I2118" s="17" t="n">
        <f aca="false">INDEX(Random!$F$2:$F$10003,($H2118-1)*$L$2 + I$2)</f>
        <v>-1.54007695460093</v>
      </c>
      <c r="J2118" s="17" t="n">
        <f aca="false">INDEX(Random!$F$2:$F$10003,($H2118-1)*$L$2 + J$2)</f>
        <v>0.637805922622587</v>
      </c>
      <c r="K2118" s="17" t="n">
        <f aca="false">INDEX(Random!$F$2:$F$10003,($H2118-1)*$L$2 + K$2)</f>
        <v>0.389672768356046</v>
      </c>
      <c r="L2118" s="37" t="n">
        <f aca="false">INDEX(Random!$F$2:$F$10003,($H2118-1)*$L$2 + L$2)</f>
        <v>1.29095485093209</v>
      </c>
      <c r="M2118" s="29" t="n">
        <f aca="false" t="array" ref="M2118:P2118">TRANSPOSE(MMULT($B$28:$E$31, TRANSPOSE(I2118:L2118)))</f>
        <v>-1.54007695460093</v>
      </c>
      <c r="N2118" s="29" t="n">
        <v>-0.42825079546332</v>
      </c>
      <c r="O2118" s="29" t="n">
        <v>-0.185803477984018</v>
      </c>
      <c r="P2118" s="29" t="n">
        <v>0.450209782354246</v>
      </c>
      <c r="Q2118" s="55" t="n">
        <f aca="false">EXP(($F$11 - $F$7 - $C$7*$C$7/2)*$C$3 + M2118*$C$7*SQRT($C$3))</f>
        <v>0.953357615448038</v>
      </c>
      <c r="R2118" s="55" t="n">
        <f aca="false">EXP(($F$11 - $F$8 - $C$8*$C$8/2)*$C$3 + N2118*$C$8*SQRT($C$3))</f>
        <v>0.984960456986566</v>
      </c>
      <c r="S2118" s="55" t="n">
        <f aca="false">EXP(($F$11 - $F$9 - $C$9*$C$9/2)*$C$3 + O2118*$C$9*SQRT($C$3))</f>
        <v>0.997596764460404</v>
      </c>
      <c r="T2118" s="55" t="n">
        <f aca="false">EXP(($F$11 - $F$10 - $C$10*$C$10/2)*$C$3 + P2118*$C$10*SQRT($C$3))</f>
        <v>1.01795420133565</v>
      </c>
      <c r="U2118" s="53" t="n">
        <f aca="false">$C$4 * (MAX(MAX(Q2118:T2118) - $C$2, 0))</f>
        <v>17.95420133565</v>
      </c>
    </row>
    <row r="2119" customFormat="false" ht="13.8" hidden="false" customHeight="false" outlineLevel="0" collapsed="false">
      <c r="H2119" s="4" t="n">
        <v>2117</v>
      </c>
      <c r="I2119" s="17" t="n">
        <f aca="false">INDEX(Random!$F$2:$F$10003,($H2119-1)*$L$2 + I$2)</f>
        <v>-1.40171014073232</v>
      </c>
      <c r="J2119" s="17" t="n">
        <f aca="false">INDEX(Random!$F$2:$F$10003,($H2119-1)*$L$2 + J$2)</f>
        <v>1.07786827458158</v>
      </c>
      <c r="K2119" s="17" t="n">
        <f aca="false">INDEX(Random!$F$2:$F$10003,($H2119-1)*$L$2 + K$2)</f>
        <v>0.498272741007413</v>
      </c>
      <c r="L2119" s="37" t="n">
        <f aca="false">INDEX(Random!$F$2:$F$10003,($H2119-1)*$L$2 + L$2)</f>
        <v>-0.779621814933976</v>
      </c>
      <c r="M2119" s="29" t="n">
        <f aca="false" t="array" ref="M2119:P2119">TRANSPOSE(MMULT($B$28:$E$31, TRANSPOSE(I2119:L2119)))</f>
        <v>-1.40171014073232</v>
      </c>
      <c r="N2119" s="29" t="n">
        <v>0.00542795747398384</v>
      </c>
      <c r="O2119" s="29" t="n">
        <v>-0.00274088423864638</v>
      </c>
      <c r="P2119" s="29" t="n">
        <v>-1.08760010390021</v>
      </c>
      <c r="Q2119" s="55" t="n">
        <f aca="false">EXP(($F$11 - $F$7 - $C$7*$C$7/2)*$C$3 + M2119*$C$7*SQRT($C$3))</f>
        <v>0.957985770055734</v>
      </c>
      <c r="R2119" s="55" t="n">
        <f aca="false">EXP(($F$11 - $F$8 - $C$8*$C$8/2)*$C$3 + N2119*$C$8*SQRT($C$3))</f>
        <v>1.00328294027586</v>
      </c>
      <c r="S2119" s="55" t="n">
        <f aca="false">EXP(($F$11 - $F$9 - $C$9*$C$9/2)*$C$3 + O2119*$C$9*SQRT($C$3))</f>
        <v>1.00513086268167</v>
      </c>
      <c r="T2119" s="55" t="n">
        <f aca="false">EXP(($F$11 - $F$10 - $C$10*$C$10/2)*$C$3 + P2119*$C$10*SQRT($C$3))</f>
        <v>0.962020436221735</v>
      </c>
      <c r="U2119" s="53" t="n">
        <f aca="false">$C$4 * (MAX(MAX(Q2119:T2119) - $C$2, 0))</f>
        <v>5.13086268166996</v>
      </c>
    </row>
    <row r="2120" customFormat="false" ht="13.8" hidden="false" customHeight="false" outlineLevel="0" collapsed="false">
      <c r="H2120" s="4" t="n">
        <v>2118</v>
      </c>
      <c r="I2120" s="17" t="n">
        <f aca="false">INDEX(Random!$F$2:$F$10003,($H2120-1)*$L$2 + I$2)</f>
        <v>0.674183841859262</v>
      </c>
      <c r="J2120" s="17" t="n">
        <f aca="false">INDEX(Random!$F$2:$F$10003,($H2120-1)*$L$2 + J$2)</f>
        <v>0.143496343505489</v>
      </c>
      <c r="K2120" s="17" t="n">
        <f aca="false">INDEX(Random!$F$2:$F$10003,($H2120-1)*$L$2 + K$2)</f>
        <v>-0.242981897620601</v>
      </c>
      <c r="L2120" s="37" t="n">
        <f aca="false">INDEX(Random!$F$2:$F$10003,($H2120-1)*$L$2 + L$2)</f>
        <v>1.67185639656072</v>
      </c>
      <c r="M2120" s="29" t="n">
        <f aca="false" t="array" ref="M2120:P2120">TRANSPOSE(MMULT($B$28:$E$31, TRANSPOSE(I2120:L2120)))</f>
        <v>0.674183841859262</v>
      </c>
      <c r="N2120" s="29" t="n">
        <v>0.523347050301248</v>
      </c>
      <c r="O2120" s="29" t="n">
        <v>0.0435332341531291</v>
      </c>
      <c r="P2120" s="29" t="n">
        <v>1.75860967257135</v>
      </c>
      <c r="Q2120" s="55" t="n">
        <f aca="false">EXP(($F$11 - $F$7 - $C$7*$C$7/2)*$C$3 + M2120*$C$7*SQRT($C$3))</f>
        <v>1.03018040198688</v>
      </c>
      <c r="R2120" s="55" t="n">
        <f aca="false">EXP(($F$11 - $F$8 - $C$8*$C$8/2)*$C$3 + N2120*$C$8*SQRT($C$3))</f>
        <v>1.02561160724603</v>
      </c>
      <c r="S2120" s="55" t="n">
        <f aca="false">EXP(($F$11 - $F$9 - $C$9*$C$9/2)*$C$3 + O2120*$C$9*SQRT($C$3))</f>
        <v>1.00704430614225</v>
      </c>
      <c r="T2120" s="55" t="n">
        <f aca="false">EXP(($F$11 - $F$10 - $C$10*$C$10/2)*$C$3 + P2120*$C$10*SQRT($C$3))</f>
        <v>1.06809706818006</v>
      </c>
      <c r="U2120" s="53" t="n">
        <f aca="false">$C$4 * (MAX(MAX(Q2120:T2120) - $C$2, 0))</f>
        <v>68.0970681800601</v>
      </c>
    </row>
    <row r="2121" customFormat="false" ht="13.8" hidden="false" customHeight="false" outlineLevel="0" collapsed="false">
      <c r="H2121" s="4" t="n">
        <v>2119</v>
      </c>
      <c r="I2121" s="17" t="n">
        <f aca="false">INDEX(Random!$F$2:$F$10003,($H2121-1)*$L$2 + I$2)</f>
        <v>1.43719990021212</v>
      </c>
      <c r="J2121" s="17" t="n">
        <f aca="false">INDEX(Random!$F$2:$F$10003,($H2121-1)*$L$2 + J$2)</f>
        <v>0.572634414755719</v>
      </c>
      <c r="K2121" s="17" t="n">
        <f aca="false">INDEX(Random!$F$2:$F$10003,($H2121-1)*$L$2 + K$2)</f>
        <v>0.745501428846856</v>
      </c>
      <c r="L2121" s="37" t="n">
        <f aca="false">INDEX(Random!$F$2:$F$10003,($H2121-1)*$L$2 + L$2)</f>
        <v>1.86182839966515</v>
      </c>
      <c r="M2121" s="29" t="n">
        <f aca="false" t="array" ref="M2121:P2121">TRANSPOSE(MMULT($B$28:$E$31, TRANSPOSE(I2121:L2121)))</f>
        <v>1.43719990021212</v>
      </c>
      <c r="N2121" s="29" t="n">
        <v>1.32759677659703</v>
      </c>
      <c r="O2121" s="29" t="n">
        <v>1.2754282002189</v>
      </c>
      <c r="P2121" s="29" t="n">
        <v>2.41098267396504</v>
      </c>
      <c r="Q2121" s="55" t="n">
        <f aca="false">EXP(($F$11 - $F$7 - $C$7*$C$7/2)*$C$3 + M2121*$C$7*SQRT($C$3))</f>
        <v>1.05806259638113</v>
      </c>
      <c r="R2121" s="55" t="n">
        <f aca="false">EXP(($F$11 - $F$8 - $C$8*$C$8/2)*$C$3 + N2121*$C$8*SQRT($C$3))</f>
        <v>1.06127364423626</v>
      </c>
      <c r="S2121" s="55" t="n">
        <f aca="false">EXP(($F$11 - $F$9 - $C$9*$C$9/2)*$C$3 + O2121*$C$9*SQRT($C$3))</f>
        <v>1.05934468370862</v>
      </c>
      <c r="T2121" s="55" t="n">
        <f aca="false">EXP(($F$11 - $F$10 - $C$10*$C$10/2)*$C$3 + P2121*$C$10*SQRT($C$3))</f>
        <v>1.09401381513939</v>
      </c>
      <c r="U2121" s="53" t="n">
        <f aca="false">$C$4 * (MAX(MAX(Q2121:T2121) - $C$2, 0))</f>
        <v>94.0138151393901</v>
      </c>
    </row>
    <row r="2122" customFormat="false" ht="13.8" hidden="false" customHeight="false" outlineLevel="0" collapsed="false">
      <c r="H2122" s="4" t="n">
        <v>2120</v>
      </c>
      <c r="I2122" s="17" t="n">
        <f aca="false">INDEX(Random!$F$2:$F$10003,($H2122-1)*$L$2 + I$2)</f>
        <v>-0.102418471754795</v>
      </c>
      <c r="J2122" s="17" t="n">
        <f aca="false">INDEX(Random!$F$2:$F$10003,($H2122-1)*$L$2 + J$2)</f>
        <v>0.345260538694014</v>
      </c>
      <c r="K2122" s="17" t="n">
        <f aca="false">INDEX(Random!$F$2:$F$10003,($H2122-1)*$L$2 + K$2)</f>
        <v>0.0865656261139955</v>
      </c>
      <c r="L2122" s="37" t="n">
        <f aca="false">INDEX(Random!$F$2:$F$10003,($H2122-1)*$L$2 + L$2)</f>
        <v>-0.140175807069312</v>
      </c>
      <c r="M2122" s="29" t="n">
        <f aca="false" t="array" ref="M2122:P2122">TRANSPOSE(MMULT($B$28:$E$31, TRANSPOSE(I2122:L2122)))</f>
        <v>-0.102418471754795</v>
      </c>
      <c r="N2122" s="29" t="n">
        <v>0.212158858368487</v>
      </c>
      <c r="O2122" s="29" t="n">
        <v>0.0642548851433413</v>
      </c>
      <c r="P2122" s="29" t="n">
        <v>-0.0832381616811274</v>
      </c>
      <c r="Q2122" s="55" t="n">
        <f aca="false">EXP(($F$11 - $F$7 - $C$7*$C$7/2)*$C$3 + M2122*$C$7*SQRT($C$3))</f>
        <v>1.00255611479367</v>
      </c>
      <c r="R2122" s="55" t="n">
        <f aca="false">EXP(($F$11 - $F$8 - $C$8*$C$8/2)*$C$3 + N2122*$C$8*SQRT($C$3))</f>
        <v>1.01213668551264</v>
      </c>
      <c r="S2122" s="55" t="n">
        <f aca="false">EXP(($F$11 - $F$9 - $C$9*$C$9/2)*$C$3 + O2122*$C$9*SQRT($C$3))</f>
        <v>1.00790233067136</v>
      </c>
      <c r="T2122" s="55" t="n">
        <f aca="false">EXP(($F$11 - $F$10 - $C$10*$C$10/2)*$C$3 + P2122*$C$10*SQRT($C$3))</f>
        <v>0.998192352075286</v>
      </c>
      <c r="U2122" s="53" t="n">
        <f aca="false">$C$4 * (MAX(MAX(Q2122:T2122) - $C$2, 0))</f>
        <v>12.1366855126399</v>
      </c>
    </row>
    <row r="2123" customFormat="false" ht="13.8" hidden="false" customHeight="false" outlineLevel="0" collapsed="false">
      <c r="H2123" s="4" t="n">
        <v>2121</v>
      </c>
      <c r="I2123" s="17" t="n">
        <f aca="false">INDEX(Random!$F$2:$F$10003,($H2123-1)*$L$2 + I$2)</f>
        <v>1.28537239883941</v>
      </c>
      <c r="J2123" s="17" t="n">
        <f aca="false">INDEX(Random!$F$2:$F$10003,($H2123-1)*$L$2 + J$2)</f>
        <v>-0.881970148989756</v>
      </c>
      <c r="K2123" s="17" t="n">
        <f aca="false">INDEX(Random!$F$2:$F$10003,($H2123-1)*$L$2 + K$2)</f>
        <v>-0.766316972352674</v>
      </c>
      <c r="L2123" s="37" t="n">
        <f aca="false">INDEX(Random!$F$2:$F$10003,($H2123-1)*$L$2 + L$2)</f>
        <v>0.834169049358633</v>
      </c>
      <c r="M2123" s="29" t="n">
        <f aca="false" t="array" ref="M2123:P2123">TRANSPOSE(MMULT($B$28:$E$31, TRANSPOSE(I2123:L2123)))</f>
        <v>1.28537239883941</v>
      </c>
      <c r="N2123" s="29" t="n">
        <v>0.0795976330880667</v>
      </c>
      <c r="O2123" s="29" t="n">
        <v>-0.275336791676861</v>
      </c>
      <c r="P2123" s="29" t="n">
        <v>1.12026003323898</v>
      </c>
      <c r="Q2123" s="55" t="n">
        <f aca="false">EXP(($F$11 - $F$7 - $C$7*$C$7/2)*$C$3 + M2123*$C$7*SQRT($C$3))</f>
        <v>1.05245500383455</v>
      </c>
      <c r="R2123" s="55" t="n">
        <f aca="false">EXP(($F$11 - $F$8 - $C$8*$C$8/2)*$C$3 + N2123*$C$8*SQRT($C$3))</f>
        <v>1.00645048978029</v>
      </c>
      <c r="S2123" s="55" t="n">
        <f aca="false">EXP(($F$11 - $F$9 - $C$9*$C$9/2)*$C$3 + O2123*$C$9*SQRT($C$3))</f>
        <v>0.99393253472614</v>
      </c>
      <c r="T2123" s="55" t="n">
        <f aca="false">EXP(($F$11 - $F$10 - $C$10*$C$10/2)*$C$3 + P2123*$C$10*SQRT($C$3))</f>
        <v>1.04333182998246</v>
      </c>
      <c r="U2123" s="53" t="n">
        <f aca="false">$C$4 * (MAX(MAX(Q2123:T2123) - $C$2, 0))</f>
        <v>52.4550038345499</v>
      </c>
    </row>
    <row r="2124" customFormat="false" ht="13.8" hidden="false" customHeight="false" outlineLevel="0" collapsed="false">
      <c r="H2124" s="4" t="n">
        <v>2122</v>
      </c>
      <c r="I2124" s="17" t="n">
        <f aca="false">INDEX(Random!$F$2:$F$10003,($H2124-1)*$L$2 + I$2)</f>
        <v>0.75644324336681</v>
      </c>
      <c r="J2124" s="17" t="n">
        <f aca="false">INDEX(Random!$F$2:$F$10003,($H2124-1)*$L$2 + J$2)</f>
        <v>1.30926194191961</v>
      </c>
      <c r="K2124" s="17" t="n">
        <f aca="false">INDEX(Random!$F$2:$F$10003,($H2124-1)*$L$2 + K$2)</f>
        <v>-0.00170934173987018</v>
      </c>
      <c r="L2124" s="37" t="n">
        <f aca="false">INDEX(Random!$F$2:$F$10003,($H2124-1)*$L$2 + L$2)</f>
        <v>0.208613283580358</v>
      </c>
      <c r="M2124" s="29" t="n">
        <f aca="false" t="array" ref="M2124:P2124">TRANSPOSE(MMULT($B$28:$E$31, TRANSPOSE(I2124:L2124)))</f>
        <v>0.75644324336681</v>
      </c>
      <c r="N2124" s="29" t="n">
        <v>1.49959908699515</v>
      </c>
      <c r="O2124" s="29" t="n">
        <v>0.377064288840003</v>
      </c>
      <c r="P2124" s="29" t="n">
        <v>0.873065072422786</v>
      </c>
      <c r="Q2124" s="55" t="n">
        <f aca="false">EXP(($F$11 - $F$7 - $C$7*$C$7/2)*$C$3 + M2124*$C$7*SQRT($C$3))</f>
        <v>1.03315064653551</v>
      </c>
      <c r="R2124" s="55" t="n">
        <f aca="false">EXP(($F$11 - $F$8 - $C$8*$C$8/2)*$C$3 + N2124*$C$8*SQRT($C$3))</f>
        <v>1.06906008392951</v>
      </c>
      <c r="S2124" s="55" t="n">
        <f aca="false">EXP(($F$11 - $F$9 - $C$9*$C$9/2)*$C$3 + O2124*$C$9*SQRT($C$3))</f>
        <v>1.02094404878179</v>
      </c>
      <c r="T2124" s="55" t="n">
        <f aca="false">EXP(($F$11 - $F$10 - $C$10*$C$10/2)*$C$3 + P2124*$C$10*SQRT($C$3))</f>
        <v>1.033896692095</v>
      </c>
      <c r="U2124" s="53" t="n">
        <f aca="false">$C$4 * (MAX(MAX(Q2124:T2124) - $C$2, 0))</f>
        <v>69.0600839295099</v>
      </c>
    </row>
    <row r="2125" customFormat="false" ht="13.8" hidden="false" customHeight="false" outlineLevel="0" collapsed="false">
      <c r="H2125" s="4" t="n">
        <v>2123</v>
      </c>
      <c r="I2125" s="17" t="n">
        <f aca="false">INDEX(Random!$F$2:$F$10003,($H2125-1)*$L$2 + I$2)</f>
        <v>1.2158794561517</v>
      </c>
      <c r="J2125" s="17" t="n">
        <f aca="false">INDEX(Random!$F$2:$F$10003,($H2125-1)*$L$2 + J$2)</f>
        <v>1.3018648892332</v>
      </c>
      <c r="K2125" s="17" t="n">
        <f aca="false">INDEX(Random!$F$2:$F$10003,($H2125-1)*$L$2 + K$2)</f>
        <v>0.679871151635188</v>
      </c>
      <c r="L2125" s="37" t="n">
        <f aca="false">INDEX(Random!$F$2:$F$10003,($H2125-1)*$L$2 + L$2)</f>
        <v>0.378275130744418</v>
      </c>
      <c r="M2125" s="29" t="n">
        <f aca="false" t="array" ref="M2125:P2125">TRANSPOSE(MMULT($B$28:$E$31, TRANSPOSE(I2125:L2125)))</f>
        <v>1.2158794561517</v>
      </c>
      <c r="N2125" s="29" t="n">
        <v>1.77266485787077</v>
      </c>
      <c r="O2125" s="29" t="n">
        <v>1.18025271744455</v>
      </c>
      <c r="P2125" s="29" t="n">
        <v>1.24746288983615</v>
      </c>
      <c r="Q2125" s="55" t="n">
        <f aca="false">EXP(($F$11 - $F$7 - $C$7*$C$7/2)*$C$3 + M2125*$C$7*SQRT($C$3))</f>
        <v>1.04989827756335</v>
      </c>
      <c r="R2125" s="55" t="n">
        <f aca="false">EXP(($F$11 - $F$8 - $C$8*$C$8/2)*$C$3 + N2125*$C$8*SQRT($C$3))</f>
        <v>1.08153911320725</v>
      </c>
      <c r="S2125" s="55" t="n">
        <f aca="false">EXP(($F$11 - $F$9 - $C$9*$C$9/2)*$C$3 + O2125*$C$9*SQRT($C$3))</f>
        <v>1.05520892625524</v>
      </c>
      <c r="T2125" s="55" t="n">
        <f aca="false">EXP(($F$11 - $F$10 - $C$10*$C$10/2)*$C$3 + P2125*$C$10*SQRT($C$3))</f>
        <v>1.04822051616399</v>
      </c>
      <c r="U2125" s="53" t="n">
        <f aca="false">$C$4 * (MAX(MAX(Q2125:T2125) - $C$2, 0))</f>
        <v>81.5391132072501</v>
      </c>
    </row>
    <row r="2126" customFormat="false" ht="13.8" hidden="false" customHeight="false" outlineLevel="0" collapsed="false">
      <c r="H2126" s="4" t="n">
        <v>2124</v>
      </c>
      <c r="I2126" s="17" t="n">
        <f aca="false">INDEX(Random!$F$2:$F$10003,($H2126-1)*$L$2 + I$2)</f>
        <v>-2.23833460771436</v>
      </c>
      <c r="J2126" s="17" t="n">
        <f aca="false">INDEX(Random!$F$2:$F$10003,($H2126-1)*$L$2 + J$2)</f>
        <v>-0.854815989090341</v>
      </c>
      <c r="K2126" s="17" t="n">
        <f aca="false">INDEX(Random!$F$2:$F$10003,($H2126-1)*$L$2 + K$2)</f>
        <v>1.16052971098837</v>
      </c>
      <c r="L2126" s="37" t="n">
        <f aca="false">INDEX(Random!$F$2:$F$10003,($H2126-1)*$L$2 + L$2)</f>
        <v>0.503451407182985</v>
      </c>
      <c r="M2126" s="29" t="n">
        <f aca="false" t="array" ref="M2126:P2126">TRANSPOSE(MMULT($B$28:$E$31, TRANSPOSE(I2126:L2126)))</f>
        <v>-2.23833460771436</v>
      </c>
      <c r="N2126" s="29" t="n">
        <v>-2.03821940950911</v>
      </c>
      <c r="O2126" s="29" t="n">
        <v>0.155643608557405</v>
      </c>
      <c r="P2126" s="29" t="n">
        <v>-0.913300822811583</v>
      </c>
      <c r="Q2126" s="55" t="n">
        <f aca="false">EXP(($F$11 - $F$7 - $C$7*$C$7/2)*$C$3 + M2126*$C$7*SQRT($C$3))</f>
        <v>0.930340890316488</v>
      </c>
      <c r="R2126" s="55" t="n">
        <f aca="false">EXP(($F$11 - $F$8 - $C$8*$C$8/2)*$C$3 + N2126*$C$8*SQRT($C$3))</f>
        <v>0.919819843953664</v>
      </c>
      <c r="S2126" s="55" t="n">
        <f aca="false">EXP(($F$11 - $F$9 - $C$9*$C$9/2)*$C$3 + O2126*$C$9*SQRT($C$3))</f>
        <v>1.01169520767141</v>
      </c>
      <c r="T2126" s="55" t="n">
        <f aca="false">EXP(($F$11 - $F$10 - $C$10*$C$10/2)*$C$3 + P2126*$C$10*SQRT($C$3))</f>
        <v>0.968202435014654</v>
      </c>
      <c r="U2126" s="53" t="n">
        <f aca="false">$C$4 * (MAX(MAX(Q2126:T2126) - $C$2, 0))</f>
        <v>11.6952076714101</v>
      </c>
    </row>
    <row r="2127" customFormat="false" ht="13.8" hidden="false" customHeight="false" outlineLevel="0" collapsed="false">
      <c r="H2127" s="4" t="n">
        <v>2125</v>
      </c>
      <c r="I2127" s="17" t="n">
        <f aca="false">INDEX(Random!$F$2:$F$10003,($H2127-1)*$L$2 + I$2)</f>
        <v>-0.882139241228899</v>
      </c>
      <c r="J2127" s="17" t="n">
        <f aca="false">INDEX(Random!$F$2:$F$10003,($H2127-1)*$L$2 + J$2)</f>
        <v>-2.17320139767322</v>
      </c>
      <c r="K2127" s="17" t="n">
        <f aca="false">INDEX(Random!$F$2:$F$10003,($H2127-1)*$L$2 + K$2)</f>
        <v>-0.260905539193607</v>
      </c>
      <c r="L2127" s="37" t="n">
        <f aca="false">INDEX(Random!$F$2:$F$10003,($H2127-1)*$L$2 + L$2)</f>
        <v>0.19644943432826</v>
      </c>
      <c r="M2127" s="29" t="n">
        <f aca="false" t="array" ref="M2127:P2127">TRANSPOSE(MMULT($B$28:$E$31, TRANSPOSE(I2127:L2127)))</f>
        <v>-0.882139241228899</v>
      </c>
      <c r="N2127" s="29" t="n">
        <v>-2.26239449477237</v>
      </c>
      <c r="O2127" s="29" t="n">
        <v>-0.726215795804654</v>
      </c>
      <c r="P2127" s="29" t="n">
        <v>-0.812715447255434</v>
      </c>
      <c r="Q2127" s="55" t="n">
        <f aca="false">EXP(($F$11 - $F$7 - $C$7*$C$7/2)*$C$3 + M2127*$C$7*SQRT($C$3))</f>
        <v>0.975566087950353</v>
      </c>
      <c r="R2127" s="55" t="n">
        <f aca="false">EXP(($F$11 - $F$8 - $C$8*$C$8/2)*$C$3 + N2127*$C$8*SQRT($C$3))</f>
        <v>0.911097929285705</v>
      </c>
      <c r="S2127" s="55" t="n">
        <f aca="false">EXP(($F$11 - $F$9 - $C$9*$C$9/2)*$C$3 + O2127*$C$9*SQRT($C$3))</f>
        <v>0.975683454864288</v>
      </c>
      <c r="T2127" s="55" t="n">
        <f aca="false">EXP(($F$11 - $F$10 - $C$10*$C$10/2)*$C$3 + P2127*$C$10*SQRT($C$3))</f>
        <v>0.971788030484733</v>
      </c>
      <c r="U2127" s="53" t="n">
        <f aca="false">$C$4 * (MAX(MAX(Q2127:T2127) - $C$2, 0))</f>
        <v>0</v>
      </c>
    </row>
    <row r="2128" customFormat="false" ht="13.8" hidden="false" customHeight="false" outlineLevel="0" collapsed="false">
      <c r="H2128" s="4" t="n">
        <v>2126</v>
      </c>
      <c r="I2128" s="17" t="n">
        <f aca="false">INDEX(Random!$F$2:$F$10003,($H2128-1)*$L$2 + I$2)</f>
        <v>-0.25022880495635</v>
      </c>
      <c r="J2128" s="17" t="n">
        <f aca="false">INDEX(Random!$F$2:$F$10003,($H2128-1)*$L$2 + J$2)</f>
        <v>0.192831169012589</v>
      </c>
      <c r="K2128" s="17" t="n">
        <f aca="false">INDEX(Random!$F$2:$F$10003,($H2128-1)*$L$2 + K$2)</f>
        <v>-1.87325193441875</v>
      </c>
      <c r="L2128" s="37" t="n">
        <f aca="false">INDEX(Random!$F$2:$F$10003,($H2128-1)*$L$2 + L$2)</f>
        <v>-1.42871113134612</v>
      </c>
      <c r="M2128" s="29" t="n">
        <f aca="false" t="array" ref="M2128:P2128">TRANSPOSE(MMULT($B$28:$E$31, TRANSPOSE(I2128:L2128)))</f>
        <v>-0.25022880495635</v>
      </c>
      <c r="N2128" s="29" t="n">
        <v>0.00129760669393583</v>
      </c>
      <c r="O2128" s="29" t="n">
        <v>-1.80875611487374</v>
      </c>
      <c r="P2128" s="29" t="n">
        <v>-1.27363278530829</v>
      </c>
      <c r="Q2128" s="55" t="n">
        <f aca="false">EXP(($F$11 - $F$7 - $C$7*$C$7/2)*$C$3 + M2128*$C$7*SQRT($C$3))</f>
        <v>0.997382922360836</v>
      </c>
      <c r="R2128" s="55" t="n">
        <f aca="false">EXP(($F$11 - $F$8 - $C$8*$C$8/2)*$C$3 + N2128*$C$8*SQRT($C$3))</f>
        <v>1.00310683953748</v>
      </c>
      <c r="S2128" s="55" t="n">
        <f aca="false">EXP(($F$11 - $F$9 - $C$9*$C$9/2)*$C$3 + O2128*$C$9*SQRT($C$3))</f>
        <v>0.93322450383335</v>
      </c>
      <c r="T2128" s="55" t="n">
        <f aca="false">EXP(($F$11 - $F$10 - $C$10*$C$10/2)*$C$3 + P2128*$C$10*SQRT($C$3))</f>
        <v>0.955465821603996</v>
      </c>
      <c r="U2128" s="53" t="n">
        <f aca="false">$C$4 * (MAX(MAX(Q2128:T2128) - $C$2, 0))</f>
        <v>3.10683953748003</v>
      </c>
    </row>
    <row r="2129" customFormat="false" ht="13.8" hidden="false" customHeight="false" outlineLevel="0" collapsed="false">
      <c r="H2129" s="4" t="n">
        <v>2127</v>
      </c>
      <c r="I2129" s="17" t="n">
        <f aca="false">INDEX(Random!$F$2:$F$10003,($H2129-1)*$L$2 + I$2)</f>
        <v>0.986169053895199</v>
      </c>
      <c r="J2129" s="17" t="n">
        <f aca="false">INDEX(Random!$F$2:$F$10003,($H2129-1)*$L$2 + J$2)</f>
        <v>1.21223734552652</v>
      </c>
      <c r="K2129" s="17" t="n">
        <f aca="false">INDEX(Random!$F$2:$F$10003,($H2129-1)*$L$2 + K$2)</f>
        <v>-0.416811355150165</v>
      </c>
      <c r="L2129" s="37" t="n">
        <f aca="false">INDEX(Random!$F$2:$F$10003,($H2129-1)*$L$2 + L$2)</f>
        <v>-0.518310543813153</v>
      </c>
      <c r="M2129" s="29" t="n">
        <f aca="false" t="array" ref="M2129:P2129">TRANSPOSE(MMULT($B$28:$E$31, TRANSPOSE(I2129:L2129)))</f>
        <v>0.986169053895199</v>
      </c>
      <c r="N2129" s="29" t="n">
        <v>1.56198043642508</v>
      </c>
      <c r="O2129" s="29" t="n">
        <v>0.0756739764856405</v>
      </c>
      <c r="P2129" s="29" t="n">
        <v>0.360714972170187</v>
      </c>
      <c r="Q2129" s="55" t="n">
        <f aca="false">EXP(($F$11 - $F$7 - $C$7*$C$7/2)*$C$3 + M2129*$C$7*SQRT($C$3))</f>
        <v>1.04149107976509</v>
      </c>
      <c r="R2129" s="55" t="n">
        <f aca="false">EXP(($F$11 - $F$8 - $C$8*$C$8/2)*$C$3 + N2129*$C$8*SQRT($C$3))</f>
        <v>1.07189814436341</v>
      </c>
      <c r="S2129" s="55" t="n">
        <f aca="false">EXP(($F$11 - $F$9 - $C$9*$C$9/2)*$C$3 + O2129*$C$9*SQRT($C$3))</f>
        <v>1.00837547510462</v>
      </c>
      <c r="T2129" s="55" t="n">
        <f aca="false">EXP(($F$11 - $F$10 - $C$10*$C$10/2)*$C$3 + P2129*$C$10*SQRT($C$3))</f>
        <v>1.01461171649272</v>
      </c>
      <c r="U2129" s="53" t="n">
        <f aca="false">$C$4 * (MAX(MAX(Q2129:T2129) - $C$2, 0))</f>
        <v>71.8981443634099</v>
      </c>
    </row>
    <row r="2130" customFormat="false" ht="13.8" hidden="false" customHeight="false" outlineLevel="0" collapsed="false">
      <c r="H2130" s="4" t="n">
        <v>2128</v>
      </c>
      <c r="I2130" s="17" t="n">
        <f aca="false">INDEX(Random!$F$2:$F$10003,($H2130-1)*$L$2 + I$2)</f>
        <v>0.449749528200994</v>
      </c>
      <c r="J2130" s="17" t="n">
        <f aca="false">INDEX(Random!$F$2:$F$10003,($H2130-1)*$L$2 + J$2)</f>
        <v>-1.04530611592217</v>
      </c>
      <c r="K2130" s="17" t="n">
        <f aca="false">INDEX(Random!$F$2:$F$10003,($H2130-1)*$L$2 + K$2)</f>
        <v>-0.680077807157136</v>
      </c>
      <c r="L2130" s="37" t="n">
        <f aca="false">INDEX(Random!$F$2:$F$10003,($H2130-1)*$L$2 + L$2)</f>
        <v>-0.861893045174321</v>
      </c>
      <c r="M2130" s="29" t="n">
        <f aca="false" t="array" ref="M2130:P2130">TRANSPOSE(MMULT($B$28:$E$31, TRANSPOSE(I2130:L2130)))</f>
        <v>0.449749528200994</v>
      </c>
      <c r="N2130" s="29" t="n">
        <v>-0.557530390248022</v>
      </c>
      <c r="O2130" s="29" t="n">
        <v>-0.526369874835762</v>
      </c>
      <c r="P2130" s="29" t="n">
        <v>-0.745558486377613</v>
      </c>
      <c r="Q2130" s="55" t="n">
        <f aca="false">EXP(($F$11 - $F$7 - $C$7*$C$7/2)*$C$3 + M2130*$C$7*SQRT($C$3))</f>
        <v>1.02211982804733</v>
      </c>
      <c r="R2130" s="55" t="n">
        <f aca="false">EXP(($F$11 - $F$8 - $C$8*$C$8/2)*$C$3 + N2130*$C$8*SQRT($C$3))</f>
        <v>0.979563547135543</v>
      </c>
      <c r="S2130" s="55" t="n">
        <f aca="false">EXP(($F$11 - $F$9 - $C$9*$C$9/2)*$C$3 + O2130*$C$9*SQRT($C$3))</f>
        <v>0.983730396413686</v>
      </c>
      <c r="T2130" s="55" t="n">
        <f aca="false">EXP(($F$11 - $F$10 - $C$10*$C$10/2)*$C$3 + P2130*$C$10*SQRT($C$3))</f>
        <v>0.974189383211947</v>
      </c>
      <c r="U2130" s="53" t="n">
        <f aca="false">$C$4 * (MAX(MAX(Q2130:T2130) - $C$2, 0))</f>
        <v>22.11982804733</v>
      </c>
    </row>
    <row r="2131" customFormat="false" ht="13.8" hidden="false" customHeight="false" outlineLevel="0" collapsed="false">
      <c r="H2131" s="4" t="n">
        <v>2129</v>
      </c>
      <c r="I2131" s="17" t="n">
        <f aca="false">INDEX(Random!$F$2:$F$10003,($H2131-1)*$L$2 + I$2)</f>
        <v>0.222829566611135</v>
      </c>
      <c r="J2131" s="17" t="n">
        <f aca="false">INDEX(Random!$F$2:$F$10003,($H2131-1)*$L$2 + J$2)</f>
        <v>-0.365910396276468</v>
      </c>
      <c r="K2131" s="17" t="n">
        <f aca="false">INDEX(Random!$F$2:$F$10003,($H2131-1)*$L$2 + K$2)</f>
        <v>-0.946125010679139</v>
      </c>
      <c r="L2131" s="37" t="n">
        <f aca="false">INDEX(Random!$F$2:$F$10003,($H2131-1)*$L$2 + L$2)</f>
        <v>0.410755099862685</v>
      </c>
      <c r="M2131" s="29" t="n">
        <f aca="false" t="array" ref="M2131:P2131">TRANSPOSE(MMULT($B$28:$E$31, TRANSPOSE(I2131:L2131)))</f>
        <v>0.222829566611135</v>
      </c>
      <c r="N2131" s="29" t="n">
        <v>-0.155460348194466</v>
      </c>
      <c r="O2131" s="29" t="n">
        <v>-0.811791368085124</v>
      </c>
      <c r="P2131" s="29" t="n">
        <v>0.358163013290074</v>
      </c>
      <c r="Q2131" s="55" t="n">
        <f aca="false">EXP(($F$11 - $F$7 - $C$7*$C$7/2)*$C$3 + M2131*$C$7*SQRT($C$3))</f>
        <v>1.01403410105107</v>
      </c>
      <c r="R2131" s="55" t="n">
        <f aca="false">EXP(($F$11 - $F$8 - $C$8*$C$8/2)*$C$3 + N2131*$C$8*SQRT($C$3))</f>
        <v>0.996446140163252</v>
      </c>
      <c r="S2131" s="55" t="n">
        <f aca="false">EXP(($F$11 - $F$9 - $C$9*$C$9/2)*$C$3 + O2131*$C$9*SQRT($C$3))</f>
        <v>0.972257851648512</v>
      </c>
      <c r="T2131" s="55" t="n">
        <f aca="false">EXP(($F$11 - $F$10 - $C$10*$C$10/2)*$C$3 + P2131*$C$10*SQRT($C$3))</f>
        <v>1.0145165661134</v>
      </c>
      <c r="U2131" s="53" t="n">
        <f aca="false">$C$4 * (MAX(MAX(Q2131:T2131) - $C$2, 0))</f>
        <v>14.5165661133999</v>
      </c>
    </row>
    <row r="2132" customFormat="false" ht="13.8" hidden="false" customHeight="false" outlineLevel="0" collapsed="false">
      <c r="H2132" s="4" t="n">
        <v>2130</v>
      </c>
      <c r="I2132" s="17" t="n">
        <f aca="false">INDEX(Random!$F$2:$F$10003,($H2132-1)*$L$2 + I$2)</f>
        <v>0.356985234546786</v>
      </c>
      <c r="J2132" s="17" t="n">
        <f aca="false">INDEX(Random!$F$2:$F$10003,($H2132-1)*$L$2 + J$2)</f>
        <v>0.922701439111997</v>
      </c>
      <c r="K2132" s="17" t="n">
        <f aca="false">INDEX(Random!$F$2:$F$10003,($H2132-1)*$L$2 + K$2)</f>
        <v>0.963467531085018</v>
      </c>
      <c r="L2132" s="37" t="n">
        <f aca="false">INDEX(Random!$F$2:$F$10003,($H2132-1)*$L$2 + L$2)</f>
        <v>-1.60489211506428</v>
      </c>
      <c r="M2132" s="29" t="n">
        <f aca="false" t="array" ref="M2132:P2132">TRANSPOSE(MMULT($B$28:$E$31, TRANSPOSE(I2132:L2132)))</f>
        <v>0.356985234546786</v>
      </c>
      <c r="N2132" s="29" t="n">
        <v>0.94991285848734</v>
      </c>
      <c r="O2132" s="29" t="n">
        <v>1.08743953324002</v>
      </c>
      <c r="P2132" s="29" t="n">
        <v>-0.919348730374911</v>
      </c>
      <c r="Q2132" s="55" t="n">
        <f aca="false">EXP(($F$11 - $F$7 - $C$7*$C$7/2)*$C$3 + M2132*$C$7*SQRT($C$3))</f>
        <v>1.01880664166644</v>
      </c>
      <c r="R2132" s="55" t="n">
        <f aca="false">EXP(($F$11 - $F$8 - $C$8*$C$8/2)*$C$3 + N2132*$C$8*SQRT($C$3))</f>
        <v>1.04437453119917</v>
      </c>
      <c r="S2132" s="55" t="n">
        <f aca="false">EXP(($F$11 - $F$9 - $C$9*$C$9/2)*$C$3 + O2132*$C$9*SQRT($C$3))</f>
        <v>1.05119137080605</v>
      </c>
      <c r="T2132" s="55" t="n">
        <f aca="false">EXP(($F$11 - $F$10 - $C$10*$C$10/2)*$C$3 + P2132*$C$10*SQRT($C$3))</f>
        <v>0.967987265670388</v>
      </c>
      <c r="U2132" s="53" t="n">
        <f aca="false">$C$4 * (MAX(MAX(Q2132:T2132) - $C$2, 0))</f>
        <v>51.1913708060501</v>
      </c>
    </row>
    <row r="2133" customFormat="false" ht="13.8" hidden="false" customHeight="false" outlineLevel="0" collapsed="false">
      <c r="H2133" s="4" t="n">
        <v>2131</v>
      </c>
      <c r="I2133" s="17" t="n">
        <f aca="false">INDEX(Random!$F$2:$F$10003,($H2133-1)*$L$2 + I$2)</f>
        <v>-1.14886839592062</v>
      </c>
      <c r="J2133" s="17" t="n">
        <f aca="false">INDEX(Random!$F$2:$F$10003,($H2133-1)*$L$2 + J$2)</f>
        <v>0.262975676273581</v>
      </c>
      <c r="K2133" s="17" t="n">
        <f aca="false">INDEX(Random!$F$2:$F$10003,($H2133-1)*$L$2 + K$2)</f>
        <v>1.58042509199241</v>
      </c>
      <c r="L2133" s="37" t="n">
        <f aca="false">INDEX(Random!$F$2:$F$10003,($H2133-1)*$L$2 + L$2)</f>
        <v>-0.460695548846723</v>
      </c>
      <c r="M2133" s="29" t="n">
        <f aca="false" t="array" ref="M2133:P2133">TRANSPOSE(MMULT($B$28:$E$31, TRANSPOSE(I2133:L2133)))</f>
        <v>-1.14886839592062</v>
      </c>
      <c r="N2133" s="29" t="n">
        <v>-0.488568689038617</v>
      </c>
      <c r="O2133" s="29" t="n">
        <v>1.03541091874657</v>
      </c>
      <c r="P2133" s="29" t="n">
        <v>-0.888018062989487</v>
      </c>
      <c r="Q2133" s="55" t="n">
        <f aca="false">EXP(($F$11 - $F$7 - $C$7*$C$7/2)*$C$3 + M2133*$C$7*SQRT($C$3))</f>
        <v>0.966501050080136</v>
      </c>
      <c r="R2133" s="55" t="n">
        <f aca="false">EXP(($F$11 - $F$8 - $C$8*$C$8/2)*$C$3 + N2133*$C$8*SQRT($C$3))</f>
        <v>0.982438734148134</v>
      </c>
      <c r="S2133" s="55" t="n">
        <f aca="false">EXP(($F$11 - $F$9 - $C$9*$C$9/2)*$C$3 + O2133*$C$9*SQRT($C$3))</f>
        <v>1.04894593000284</v>
      </c>
      <c r="T2133" s="55" t="n">
        <f aca="false">EXP(($F$11 - $F$10 - $C$10*$C$10/2)*$C$3 + P2133*$C$10*SQRT($C$3))</f>
        <v>0.969102450059204</v>
      </c>
      <c r="U2133" s="53" t="n">
        <f aca="false">$C$4 * (MAX(MAX(Q2133:T2133) - $C$2, 0))</f>
        <v>48.9459300028401</v>
      </c>
    </row>
    <row r="2134" customFormat="false" ht="13.8" hidden="false" customHeight="false" outlineLevel="0" collapsed="false">
      <c r="H2134" s="4" t="n">
        <v>2132</v>
      </c>
      <c r="I2134" s="17" t="n">
        <f aca="false">INDEX(Random!$F$2:$F$10003,($H2134-1)*$L$2 + I$2)</f>
        <v>0.874134728858096</v>
      </c>
      <c r="J2134" s="17" t="n">
        <f aca="false">INDEX(Random!$F$2:$F$10003,($H2134-1)*$L$2 + J$2)</f>
        <v>-1.01261766242401</v>
      </c>
      <c r="K2134" s="17" t="n">
        <f aca="false">INDEX(Random!$F$2:$F$10003,($H2134-1)*$L$2 + K$2)</f>
        <v>-3.06732890758637</v>
      </c>
      <c r="L2134" s="37" t="n">
        <f aca="false">INDEX(Random!$F$2:$F$10003,($H2134-1)*$L$2 + L$2)</f>
        <v>-1.13537380860833</v>
      </c>
      <c r="M2134" s="29" t="n">
        <f aca="false" t="array" ref="M2134:P2134">TRANSPOSE(MMULT($B$28:$E$31, TRANSPOSE(I2134:L2134)))</f>
        <v>0.874134728858096</v>
      </c>
      <c r="N2134" s="29" t="n">
        <v>-0.273893940629937</v>
      </c>
      <c r="O2134" s="29" t="n">
        <v>-2.56195943138569</v>
      </c>
      <c r="P2134" s="29" t="n">
        <v>-0.763832537625663</v>
      </c>
      <c r="Q2134" s="55" t="n">
        <f aca="false">EXP(($F$11 - $F$7 - $C$7*$C$7/2)*$C$3 + M2134*$C$7*SQRT($C$3))</f>
        <v>1.03741517994423</v>
      </c>
      <c r="R2134" s="55" t="n">
        <f aca="false">EXP(($F$11 - $F$8 - $C$8*$C$8/2)*$C$3 + N2134*$C$8*SQRT($C$3))</f>
        <v>0.991443202107268</v>
      </c>
      <c r="S2134" s="55" t="n">
        <f aca="false">EXP(($F$11 - $F$9 - $C$9*$C$9/2)*$C$3 + O2134*$C$9*SQRT($C$3))</f>
        <v>0.904777576212559</v>
      </c>
      <c r="T2134" s="55" t="n">
        <f aca="false">EXP(($F$11 - $F$10 - $C$10*$C$10/2)*$C$3 + P2134*$C$10*SQRT($C$3))</f>
        <v>0.973535365134696</v>
      </c>
      <c r="U2134" s="53" t="n">
        <f aca="false">$C$4 * (MAX(MAX(Q2134:T2134) - $C$2, 0))</f>
        <v>37.4151799442299</v>
      </c>
    </row>
    <row r="2135" customFormat="false" ht="13.8" hidden="false" customHeight="false" outlineLevel="0" collapsed="false">
      <c r="H2135" s="4" t="n">
        <v>2133</v>
      </c>
      <c r="I2135" s="17" t="n">
        <f aca="false">INDEX(Random!$F$2:$F$10003,($H2135-1)*$L$2 + I$2)</f>
        <v>1.84015464674446</v>
      </c>
      <c r="J2135" s="17" t="n">
        <f aca="false">INDEX(Random!$F$2:$F$10003,($H2135-1)*$L$2 + J$2)</f>
        <v>-0.846679435438889</v>
      </c>
      <c r="K2135" s="17" t="n">
        <f aca="false">INDEX(Random!$F$2:$F$10003,($H2135-1)*$L$2 + K$2)</f>
        <v>2.28448634665289</v>
      </c>
      <c r="L2135" s="37" t="n">
        <f aca="false">INDEX(Random!$F$2:$F$10003,($H2135-1)*$L$2 + L$2)</f>
        <v>0.647568083157194</v>
      </c>
      <c r="M2135" s="29" t="n">
        <f aca="false" t="array" ref="M2135:P2135">TRANSPOSE(MMULT($B$28:$E$31, TRANSPOSE(I2135:L2135)))</f>
        <v>1.84015464674446</v>
      </c>
      <c r="N2135" s="29" t="n">
        <v>0.444471455363754</v>
      </c>
      <c r="O2135" s="29" t="n">
        <v>2.75059939043625</v>
      </c>
      <c r="P2135" s="29" t="n">
        <v>1.27161103913979</v>
      </c>
      <c r="Q2135" s="55" t="n">
        <f aca="false">EXP(($F$11 - $F$7 - $C$7*$C$7/2)*$C$3 + M2135*$C$7*SQRT($C$3))</f>
        <v>1.07309061758981</v>
      </c>
      <c r="R2135" s="55" t="n">
        <f aca="false">EXP(($F$11 - $F$8 - $C$8*$C$8/2)*$C$3 + N2135*$C$8*SQRT($C$3))</f>
        <v>1.02217929503853</v>
      </c>
      <c r="S2135" s="55" t="n">
        <f aca="false">EXP(($F$11 - $F$9 - $C$9*$C$9/2)*$C$3 + O2135*$C$9*SQRT($C$3))</f>
        <v>1.12555925753926</v>
      </c>
      <c r="T2135" s="55" t="n">
        <f aca="false">EXP(($F$11 - $F$10 - $C$10*$C$10/2)*$C$3 + P2135*$C$10*SQRT($C$3))</f>
        <v>1.04915116657133</v>
      </c>
      <c r="U2135" s="53" t="n">
        <f aca="false">$C$4 * (MAX(MAX(Q2135:T2135) - $C$2, 0))</f>
        <v>125.55925753926</v>
      </c>
    </row>
    <row r="2136" customFormat="false" ht="13.8" hidden="false" customHeight="false" outlineLevel="0" collapsed="false">
      <c r="H2136" s="4" t="n">
        <v>2134</v>
      </c>
      <c r="I2136" s="17" t="n">
        <f aca="false">INDEX(Random!$F$2:$F$10003,($H2136-1)*$L$2 + I$2)</f>
        <v>0.16710685146382</v>
      </c>
      <c r="J2136" s="17" t="n">
        <f aca="false">INDEX(Random!$F$2:$F$10003,($H2136-1)*$L$2 + J$2)</f>
        <v>0.30373337119737</v>
      </c>
      <c r="K2136" s="17" t="n">
        <f aca="false">INDEX(Random!$F$2:$F$10003,($H2136-1)*$L$2 + K$2)</f>
        <v>1.25283916219017</v>
      </c>
      <c r="L2136" s="37" t="n">
        <f aca="false">INDEX(Random!$F$2:$F$10003,($H2136-1)*$L$2 + L$2)</f>
        <v>-0.965024297221424</v>
      </c>
      <c r="M2136" s="29" t="n">
        <f aca="false" t="array" ref="M2136:P2136">TRANSPOSE(MMULT($B$28:$E$31, TRANSPOSE(I2136:L2136)))</f>
        <v>0.16710685146382</v>
      </c>
      <c r="N2136" s="29" t="n">
        <v>0.342802049241005</v>
      </c>
      <c r="O2136" s="29" t="n">
        <v>1.23920956874929</v>
      </c>
      <c r="P2136" s="29" t="n">
        <v>-0.634042258005468</v>
      </c>
      <c r="Q2136" s="55" t="n">
        <f aca="false">EXP(($F$11 - $F$7 - $C$7*$C$7/2)*$C$3 + M2136*$C$7*SQRT($C$3))</f>
        <v>1.01205836264603</v>
      </c>
      <c r="R2136" s="55" t="n">
        <f aca="false">EXP(($F$11 - $F$8 - $C$8*$C$8/2)*$C$3 + N2136*$C$8*SQRT($C$3))</f>
        <v>1.01777203828343</v>
      </c>
      <c r="S2136" s="55" t="n">
        <f aca="false">EXP(($F$11 - $F$9 - $C$9*$C$9/2)*$C$3 + O2136*$C$9*SQRT($C$3))</f>
        <v>1.05776893141669</v>
      </c>
      <c r="T2136" s="55" t="n">
        <f aca="false">EXP(($F$11 - $F$10 - $C$10*$C$10/2)*$C$3 + P2136*$C$10*SQRT($C$3))</f>
        <v>0.978190019129234</v>
      </c>
      <c r="U2136" s="53" t="n">
        <f aca="false">$C$4 * (MAX(MAX(Q2136:T2136) - $C$2, 0))</f>
        <v>57.76893141669</v>
      </c>
    </row>
    <row r="2137" customFormat="false" ht="13.8" hidden="false" customHeight="false" outlineLevel="0" collapsed="false">
      <c r="H2137" s="4" t="n">
        <v>2135</v>
      </c>
      <c r="I2137" s="17" t="n">
        <f aca="false">INDEX(Random!$F$2:$F$10003,($H2137-1)*$L$2 + I$2)</f>
        <v>-1.21292074587091</v>
      </c>
      <c r="J2137" s="17" t="n">
        <f aca="false">INDEX(Random!$F$2:$F$10003,($H2137-1)*$L$2 + J$2)</f>
        <v>-0.379528953617391</v>
      </c>
      <c r="K2137" s="17" t="n">
        <f aca="false">INDEX(Random!$F$2:$F$10003,($H2137-1)*$L$2 + K$2)</f>
        <v>0.0365218210288551</v>
      </c>
      <c r="L2137" s="37" t="n">
        <f aca="false">INDEX(Random!$F$2:$F$10003,($H2137-1)*$L$2 + L$2)</f>
        <v>0.404006295801371</v>
      </c>
      <c r="M2137" s="29" t="n">
        <f aca="false" t="array" ref="M2137:P2137">TRANSPOSE(MMULT($B$28:$E$31, TRANSPOSE(I2137:L2137)))</f>
        <v>-1.21292074587091</v>
      </c>
      <c r="N2137" s="29" t="n">
        <v>-1.03798710123873</v>
      </c>
      <c r="O2137" s="29" t="n">
        <v>-0.455825039984016</v>
      </c>
      <c r="P2137" s="29" t="n">
        <v>-0.369250694592842</v>
      </c>
      <c r="Q2137" s="55" t="n">
        <f aca="false">EXP(($F$11 - $F$7 - $C$7*$C$7/2)*$C$3 + M2137*$C$7*SQRT($C$3))</f>
        <v>0.964336743770379</v>
      </c>
      <c r="R2137" s="55" t="n">
        <f aca="false">EXP(($F$11 - $F$8 - $C$8*$C$8/2)*$C$3 + N2137*$C$8*SQRT($C$3))</f>
        <v>0.959764269955651</v>
      </c>
      <c r="S2137" s="55" t="n">
        <f aca="false">EXP(($F$11 - $F$9 - $C$9*$C$9/2)*$C$3 + O2137*$C$9*SQRT($C$3))</f>
        <v>0.986586756009125</v>
      </c>
      <c r="T2137" s="55" t="n">
        <f aca="false">EXP(($F$11 - $F$10 - $C$10*$C$10/2)*$C$3 + P2137*$C$10*SQRT($C$3))</f>
        <v>0.987755339212455</v>
      </c>
      <c r="U2137" s="53" t="n">
        <f aca="false">$C$4 * (MAX(MAX(Q2137:T2137) - $C$2, 0))</f>
        <v>0</v>
      </c>
    </row>
    <row r="2138" customFormat="false" ht="13.8" hidden="false" customHeight="false" outlineLevel="0" collapsed="false">
      <c r="H2138" s="4" t="n">
        <v>2136</v>
      </c>
      <c r="I2138" s="17" t="n">
        <f aca="false">INDEX(Random!$F$2:$F$10003,($H2138-1)*$L$2 + I$2)</f>
        <v>-1.96615088752271</v>
      </c>
      <c r="J2138" s="17" t="n">
        <f aca="false">INDEX(Random!$F$2:$F$10003,($H2138-1)*$L$2 + J$2)</f>
        <v>-0.186546620095985</v>
      </c>
      <c r="K2138" s="17" t="n">
        <f aca="false">INDEX(Random!$F$2:$F$10003,($H2138-1)*$L$2 + K$2)</f>
        <v>0.974613720055527</v>
      </c>
      <c r="L2138" s="37" t="n">
        <f aca="false">INDEX(Random!$F$2:$F$10003,($H2138-1)*$L$2 + L$2)</f>
        <v>-0.604157734966981</v>
      </c>
      <c r="M2138" s="29" t="n">
        <f aca="false" t="array" ref="M2138:P2138">TRANSPOSE(MMULT($B$28:$E$31, TRANSPOSE(I2138:L2138)))</f>
        <v>-1.96615088752271</v>
      </c>
      <c r="N2138" s="29" t="n">
        <v>-1.34196304903829</v>
      </c>
      <c r="O2138" s="29" t="n">
        <v>0.134040288324781</v>
      </c>
      <c r="P2138" s="29" t="n">
        <v>-1.53199433542856</v>
      </c>
      <c r="Q2138" s="55" t="n">
        <f aca="false">EXP(($F$11 - $F$7 - $C$7*$C$7/2)*$C$3 + M2138*$C$7*SQRT($C$3))</f>
        <v>0.939246067805011</v>
      </c>
      <c r="R2138" s="55" t="n">
        <f aca="false">EXP(($F$11 - $F$8 - $C$8*$C$8/2)*$C$3 + N2138*$C$8*SQRT($C$3))</f>
        <v>0.94744484520612</v>
      </c>
      <c r="S2138" s="55" t="n">
        <f aca="false">EXP(($F$11 - $F$9 - $C$9*$C$9/2)*$C$3 + O2138*$C$9*SQRT($C$3))</f>
        <v>1.01079732574842</v>
      </c>
      <c r="T2138" s="55" t="n">
        <f aca="false">EXP(($F$11 - $F$10 - $C$10*$C$10/2)*$C$3 + P2138*$C$10*SQRT($C$3))</f>
        <v>0.946436809279056</v>
      </c>
      <c r="U2138" s="53" t="n">
        <f aca="false">$C$4 * (MAX(MAX(Q2138:T2138) - $C$2, 0))</f>
        <v>10.79732574842</v>
      </c>
    </row>
    <row r="2139" customFormat="false" ht="13.8" hidden="false" customHeight="false" outlineLevel="0" collapsed="false">
      <c r="H2139" s="4" t="n">
        <v>2137</v>
      </c>
      <c r="I2139" s="17" t="n">
        <f aca="false">INDEX(Random!$F$2:$F$10003,($H2139-1)*$L$2 + I$2)</f>
        <v>0.462844083537827</v>
      </c>
      <c r="J2139" s="17" t="n">
        <f aca="false">INDEX(Random!$F$2:$F$10003,($H2139-1)*$L$2 + J$2)</f>
        <v>-0.30063475385629</v>
      </c>
      <c r="K2139" s="17" t="n">
        <f aca="false">INDEX(Random!$F$2:$F$10003,($H2139-1)*$L$2 + K$2)</f>
        <v>-1.21049736744246</v>
      </c>
      <c r="L2139" s="37" t="n">
        <f aca="false">INDEX(Random!$F$2:$F$10003,($H2139-1)*$L$2 + L$2)</f>
        <v>0.672423126798392</v>
      </c>
      <c r="M2139" s="29" t="n">
        <f aca="false" t="array" ref="M2139:P2139">TRANSPOSE(MMULT($B$28:$E$31, TRANSPOSE(I2139:L2139)))</f>
        <v>0.462844083537827</v>
      </c>
      <c r="N2139" s="29" t="n">
        <v>0.042130299999674</v>
      </c>
      <c r="O2139" s="29" t="n">
        <v>-0.959240192908296</v>
      </c>
      <c r="P2139" s="29" t="n">
        <v>0.710367586744672</v>
      </c>
      <c r="Q2139" s="55" t="n">
        <f aca="false">EXP(($F$11 - $F$7 - $C$7*$C$7/2)*$C$3 + M2139*$C$7*SQRT($C$3))</f>
        <v>1.02258838257333</v>
      </c>
      <c r="R2139" s="55" t="n">
        <f aca="false">EXP(($F$11 - $F$8 - $C$8*$C$8/2)*$C$3 + N2139*$C$8*SQRT($C$3))</f>
        <v>1.00484913192024</v>
      </c>
      <c r="S2139" s="55" t="n">
        <f aca="false">EXP(($F$11 - $F$9 - $C$9*$C$9/2)*$C$3 + O2139*$C$9*SQRT($C$3))</f>
        <v>0.966383643695738</v>
      </c>
      <c r="T2139" s="55" t="n">
        <f aca="false">EXP(($F$11 - $F$10 - $C$10*$C$10/2)*$C$3 + P2139*$C$10*SQRT($C$3))</f>
        <v>1.02773333081848</v>
      </c>
      <c r="U2139" s="53" t="n">
        <f aca="false">$C$4 * (MAX(MAX(Q2139:T2139) - $C$2, 0))</f>
        <v>27.7333308184799</v>
      </c>
    </row>
    <row r="2140" customFormat="false" ht="13.8" hidden="false" customHeight="false" outlineLevel="0" collapsed="false">
      <c r="H2140" s="4" t="n">
        <v>2138</v>
      </c>
      <c r="I2140" s="17" t="n">
        <f aca="false">INDEX(Random!$F$2:$F$10003,($H2140-1)*$L$2 + I$2)</f>
        <v>0.0681151754919826</v>
      </c>
      <c r="J2140" s="17" t="n">
        <f aca="false">INDEX(Random!$F$2:$F$10003,($H2140-1)*$L$2 + J$2)</f>
        <v>-0.82863646872817</v>
      </c>
      <c r="K2140" s="17" t="n">
        <f aca="false">INDEX(Random!$F$2:$F$10003,($H2140-1)*$L$2 + K$2)</f>
        <v>0.342489269512033</v>
      </c>
      <c r="L2140" s="37" t="n">
        <f aca="false">INDEX(Random!$F$2:$F$10003,($H2140-1)*$L$2 + L$2)</f>
        <v>-0.735241776951638</v>
      </c>
      <c r="M2140" s="29" t="n">
        <f aca="false" t="array" ref="M2140:P2140">TRANSPOSE(MMULT($B$28:$E$31, TRANSPOSE(I2140:L2140)))</f>
        <v>0.0681151754919826</v>
      </c>
      <c r="N2140" s="29" t="n">
        <v>-0.617072842637098</v>
      </c>
      <c r="O2140" s="29" t="n">
        <v>0.284971053508584</v>
      </c>
      <c r="P2140" s="29" t="n">
        <v>-0.774500526590307</v>
      </c>
      <c r="Q2140" s="55" t="n">
        <f aca="false">EXP(($F$11 - $F$7 - $C$7*$C$7/2)*$C$3 + M2140*$C$7*SQRT($C$3))</f>
        <v>1.00855794274276</v>
      </c>
      <c r="R2140" s="55" t="n">
        <f aca="false">EXP(($F$11 - $F$8 - $C$8*$C$8/2)*$C$3 + N2140*$C$8*SQRT($C$3))</f>
        <v>0.977087842235069</v>
      </c>
      <c r="S2140" s="55" t="n">
        <f aca="false">EXP(($F$11 - $F$9 - $C$9*$C$9/2)*$C$3 + O2140*$C$9*SQRT($C$3))</f>
        <v>1.01708704695778</v>
      </c>
      <c r="T2140" s="55" t="n">
        <f aca="false">EXP(($F$11 - $F$10 - $C$10*$C$10/2)*$C$3 + P2140*$C$10*SQRT($C$3))</f>
        <v>0.973153766770586</v>
      </c>
      <c r="U2140" s="53" t="n">
        <f aca="false">$C$4 * (MAX(MAX(Q2140:T2140) - $C$2, 0))</f>
        <v>17.08704695778</v>
      </c>
    </row>
    <row r="2141" customFormat="false" ht="13.8" hidden="false" customHeight="false" outlineLevel="0" collapsed="false">
      <c r="H2141" s="4" t="n">
        <v>2139</v>
      </c>
      <c r="I2141" s="17" t="n">
        <f aca="false">INDEX(Random!$F$2:$F$10003,($H2141-1)*$L$2 + I$2)</f>
        <v>-0.702159397474665</v>
      </c>
      <c r="J2141" s="17" t="n">
        <f aca="false">INDEX(Random!$F$2:$F$10003,($H2141-1)*$L$2 + J$2)</f>
        <v>-0.513283665246383</v>
      </c>
      <c r="K2141" s="17" t="n">
        <f aca="false">INDEX(Random!$F$2:$F$10003,($H2141-1)*$L$2 + K$2)</f>
        <v>-0.201079062500579</v>
      </c>
      <c r="L2141" s="37" t="n">
        <f aca="false">INDEX(Random!$F$2:$F$10003,($H2141-1)*$L$2 + L$2)</f>
        <v>-0.883991065481642</v>
      </c>
      <c r="M2141" s="29" t="n">
        <f aca="false" t="array" ref="M2141:P2141">TRANSPOSE(MMULT($B$28:$E$31, TRANSPOSE(I2141:L2141)))</f>
        <v>-0.702159397474665</v>
      </c>
      <c r="N2141" s="29" t="n">
        <v>-0.834162513643669</v>
      </c>
      <c r="O2141" s="29" t="n">
        <v>-0.48875112223427</v>
      </c>
      <c r="P2141" s="29" t="n">
        <v>-1.2125914972912</v>
      </c>
      <c r="Q2141" s="55" t="n">
        <f aca="false">EXP(($F$11 - $F$7 - $C$7*$C$7/2)*$C$3 + M2141*$C$7*SQRT($C$3))</f>
        <v>0.981730862553256</v>
      </c>
      <c r="R2141" s="55" t="n">
        <f aca="false">EXP(($F$11 - $F$8 - $C$8*$C$8/2)*$C$3 + N2141*$C$8*SQRT($C$3))</f>
        <v>0.968114385517438</v>
      </c>
      <c r="S2141" s="55" t="n">
        <f aca="false">EXP(($F$11 - $F$9 - $C$9*$C$9/2)*$C$3 + O2141*$C$9*SQRT($C$3))</f>
        <v>0.98525254863144</v>
      </c>
      <c r="T2141" s="55" t="n">
        <f aca="false">EXP(($F$11 - $F$10 - $C$10*$C$10/2)*$C$3 + P2141*$C$10*SQRT($C$3))</f>
        <v>0.957611592740265</v>
      </c>
      <c r="U2141" s="53" t="n">
        <f aca="false">$C$4 * (MAX(MAX(Q2141:T2141) - $C$2, 0))</f>
        <v>0</v>
      </c>
    </row>
    <row r="2142" customFormat="false" ht="13.8" hidden="false" customHeight="false" outlineLevel="0" collapsed="false">
      <c r="H2142" s="4" t="n">
        <v>2140</v>
      </c>
      <c r="I2142" s="17" t="n">
        <f aca="false">INDEX(Random!$F$2:$F$10003,($H2142-1)*$L$2 + I$2)</f>
        <v>1.11627337767973</v>
      </c>
      <c r="J2142" s="17" t="n">
        <f aca="false">INDEX(Random!$F$2:$F$10003,($H2142-1)*$L$2 + J$2)</f>
        <v>1.09585114455193</v>
      </c>
      <c r="K2142" s="17" t="n">
        <f aca="false">INDEX(Random!$F$2:$F$10003,($H2142-1)*$L$2 + K$2)</f>
        <v>0.087456158409677</v>
      </c>
      <c r="L2142" s="37" t="n">
        <f aca="false">INDEX(Random!$F$2:$F$10003,($H2142-1)*$L$2 + L$2)</f>
        <v>0.0721297517432609</v>
      </c>
      <c r="M2142" s="29" t="n">
        <f aca="false" t="array" ref="M2142:P2142">TRANSPOSE(MMULT($B$28:$E$31, TRANSPOSE(I2142:L2142)))</f>
        <v>1.11627337767973</v>
      </c>
      <c r="N2142" s="29" t="n">
        <v>1.5484927221957</v>
      </c>
      <c r="O2142" s="29" t="n">
        <v>0.582146722024948</v>
      </c>
      <c r="P2142" s="29" t="n">
        <v>0.89004574636772</v>
      </c>
      <c r="Q2142" s="55" t="n">
        <f aca="false">EXP(($F$11 - $F$7 - $C$7*$C$7/2)*$C$3 + M2142*$C$7*SQRT($C$3))</f>
        <v>1.04624448146142</v>
      </c>
      <c r="R2142" s="55" t="n">
        <f aca="false">EXP(($F$11 - $F$8 - $C$8*$C$8/2)*$C$3 + N2142*$C$8*SQRT($C$3))</f>
        <v>1.07128387856356</v>
      </c>
      <c r="S2142" s="55" t="n">
        <f aca="false">EXP(($F$11 - $F$9 - $C$9*$C$9/2)*$C$3 + O2142*$C$9*SQRT($C$3))</f>
        <v>1.02958584101288</v>
      </c>
      <c r="T2142" s="55" t="n">
        <f aca="false">EXP(($F$11 - $F$10 - $C$10*$C$10/2)*$C$3 + P2142*$C$10*SQRT($C$3))</f>
        <v>1.03454208610115</v>
      </c>
      <c r="U2142" s="53" t="n">
        <f aca="false">$C$4 * (MAX(MAX(Q2142:T2142) - $C$2, 0))</f>
        <v>71.2838785635599</v>
      </c>
    </row>
    <row r="2143" customFormat="false" ht="13.8" hidden="false" customHeight="false" outlineLevel="0" collapsed="false">
      <c r="H2143" s="4" t="n">
        <v>2141</v>
      </c>
      <c r="I2143" s="17" t="n">
        <f aca="false">INDEX(Random!$F$2:$F$10003,($H2143-1)*$L$2 + I$2)</f>
        <v>-0.457001142958207</v>
      </c>
      <c r="J2143" s="17" t="n">
        <f aca="false">INDEX(Random!$F$2:$F$10003,($H2143-1)*$L$2 + J$2)</f>
        <v>1.01389516521671</v>
      </c>
      <c r="K2143" s="17" t="n">
        <f aca="false">INDEX(Random!$F$2:$F$10003,($H2143-1)*$L$2 + K$2)</f>
        <v>0.590441366853097</v>
      </c>
      <c r="L2143" s="37" t="n">
        <f aca="false">INDEX(Random!$F$2:$F$10003,($H2143-1)*$L$2 + L$2)</f>
        <v>-0.420874678185976</v>
      </c>
      <c r="M2143" s="29" t="n">
        <f aca="false" t="array" ref="M2143:P2143">TRANSPOSE(MMULT($B$28:$E$31, TRANSPOSE(I2143:L2143)))</f>
        <v>-0.457001142958207</v>
      </c>
      <c r="N2143" s="29" t="n">
        <v>0.528168712170421</v>
      </c>
      <c r="O2143" s="29" t="n">
        <v>0.438844173334878</v>
      </c>
      <c r="P2143" s="29" t="n">
        <v>-0.328957327303966</v>
      </c>
      <c r="Q2143" s="55" t="n">
        <f aca="false">EXP(($F$11 - $F$7 - $C$7*$C$7/2)*$C$3 + M2143*$C$7*SQRT($C$3))</f>
        <v>0.990190886291916</v>
      </c>
      <c r="R2143" s="55" t="n">
        <f aca="false">EXP(($F$11 - $F$8 - $C$8*$C$8/2)*$C$3 + N2143*$C$8*SQRT($C$3))</f>
        <v>1.0258217977576</v>
      </c>
      <c r="S2143" s="55" t="n">
        <f aca="false">EXP(($F$11 - $F$9 - $C$9*$C$9/2)*$C$3 + O2143*$C$9*SQRT($C$3))</f>
        <v>1.02353967613738</v>
      </c>
      <c r="T2143" s="55" t="n">
        <f aca="false">EXP(($F$11 - $F$10 - $C$10*$C$10/2)*$C$3 + P2143*$C$10*SQRT($C$3))</f>
        <v>0.989219072263004</v>
      </c>
      <c r="U2143" s="53" t="n">
        <f aca="false">$C$4 * (MAX(MAX(Q2143:T2143) - $C$2, 0))</f>
        <v>25.8217977576001</v>
      </c>
    </row>
    <row r="2144" customFormat="false" ht="13.8" hidden="false" customHeight="false" outlineLevel="0" collapsed="false">
      <c r="H2144" s="4" t="n">
        <v>2142</v>
      </c>
      <c r="I2144" s="17" t="n">
        <f aca="false">INDEX(Random!$F$2:$F$10003,($H2144-1)*$L$2 + I$2)</f>
        <v>0.317382784620414</v>
      </c>
      <c r="J2144" s="17" t="n">
        <f aca="false">INDEX(Random!$F$2:$F$10003,($H2144-1)*$L$2 + J$2)</f>
        <v>-0.332407956064523</v>
      </c>
      <c r="K2144" s="17" t="n">
        <f aca="false">INDEX(Random!$F$2:$F$10003,($H2144-1)*$L$2 + K$2)</f>
        <v>-0.98297535281306</v>
      </c>
      <c r="L2144" s="37" t="n">
        <f aca="false">INDEX(Random!$F$2:$F$10003,($H2144-1)*$L$2 + L$2)</f>
        <v>2.37026894704599</v>
      </c>
      <c r="M2144" s="29" t="n">
        <f aca="false" t="array" ref="M2144:P2144">TRANSPOSE(MMULT($B$28:$E$31, TRANSPOSE(I2144:L2144)))</f>
        <v>0.317382784620414</v>
      </c>
      <c r="N2144" s="29" t="n">
        <v>-0.0714322430016355</v>
      </c>
      <c r="O2144" s="29" t="n">
        <v>-0.807325840811849</v>
      </c>
      <c r="P2144" s="29" t="n">
        <v>2.03713760446715</v>
      </c>
      <c r="Q2144" s="55" t="n">
        <f aca="false">EXP(($F$11 - $F$7 - $C$7*$C$7/2)*$C$3 + M2144*$C$7*SQRT($C$3))</f>
        <v>1.01739546653185</v>
      </c>
      <c r="R2144" s="55" t="n">
        <f aca="false">EXP(($F$11 - $F$8 - $C$8*$C$8/2)*$C$3 + N2144*$C$8*SQRT($C$3))</f>
        <v>1.00001100473298</v>
      </c>
      <c r="S2144" s="55" t="n">
        <f aca="false">EXP(($F$11 - $F$9 - $C$9*$C$9/2)*$C$3 + O2144*$C$9*SQRT($C$3))</f>
        <v>0.972436309590963</v>
      </c>
      <c r="T2144" s="55" t="n">
        <f aca="false">EXP(($F$11 - $F$10 - $C$10*$C$10/2)*$C$3 + P2144*$C$10*SQRT($C$3))</f>
        <v>1.07908615019283</v>
      </c>
      <c r="U2144" s="53" t="n">
        <f aca="false">$C$4 * (MAX(MAX(Q2144:T2144) - $C$2, 0))</f>
        <v>79.0861501928299</v>
      </c>
    </row>
    <row r="2145" customFormat="false" ht="13.8" hidden="false" customHeight="false" outlineLevel="0" collapsed="false">
      <c r="H2145" s="4" t="n">
        <v>2143</v>
      </c>
      <c r="I2145" s="17" t="n">
        <f aca="false">INDEX(Random!$F$2:$F$10003,($H2145-1)*$L$2 + I$2)</f>
        <v>2.25216614742139</v>
      </c>
      <c r="J2145" s="17" t="n">
        <f aca="false">INDEX(Random!$F$2:$F$10003,($H2145-1)*$L$2 + J$2)</f>
        <v>-0.761611451849926</v>
      </c>
      <c r="K2145" s="17" t="n">
        <f aca="false">INDEX(Random!$F$2:$F$10003,($H2145-1)*$L$2 + K$2)</f>
        <v>-0.0525069639899767</v>
      </c>
      <c r="L2145" s="37" t="n">
        <f aca="false">INDEX(Random!$F$2:$F$10003,($H2145-1)*$L$2 + L$2)</f>
        <v>0.914637795046306</v>
      </c>
      <c r="M2145" s="29" t="n">
        <f aca="false" t="array" ref="M2145:P2145">TRANSPOSE(MMULT($B$28:$E$31, TRANSPOSE(I2145:L2145)))</f>
        <v>2.25216614742139</v>
      </c>
      <c r="N2145" s="29" t="n">
        <v>0.762215693402542</v>
      </c>
      <c r="O2145" s="29" t="n">
        <v>0.760180148639738</v>
      </c>
      <c r="P2145" s="29" t="n">
        <v>1.70794975953378</v>
      </c>
      <c r="Q2145" s="55" t="n">
        <f aca="false">EXP(($F$11 - $F$7 - $C$7*$C$7/2)*$C$3 + M2145*$C$7*SQRT($C$3))</f>
        <v>1.0886771280193</v>
      </c>
      <c r="R2145" s="55" t="n">
        <f aca="false">EXP(($F$11 - $F$8 - $C$8*$C$8/2)*$C$3 + N2145*$C$8*SQRT($C$3))</f>
        <v>1.03607656129391</v>
      </c>
      <c r="S2145" s="55" t="n">
        <f aca="false">EXP(($F$11 - $F$9 - $C$9*$C$9/2)*$C$3 + O2145*$C$9*SQRT($C$3))</f>
        <v>1.03714712948296</v>
      </c>
      <c r="T2145" s="55" t="n">
        <f aca="false">EXP(($F$11 - $F$10 - $C$10*$C$10/2)*$C$3 + P2145*$C$10*SQRT($C$3))</f>
        <v>1.06611038646436</v>
      </c>
      <c r="U2145" s="53" t="n">
        <f aca="false">$C$4 * (MAX(MAX(Q2145:T2145) - $C$2, 0))</f>
        <v>88.6771280192999</v>
      </c>
    </row>
    <row r="2146" customFormat="false" ht="13.8" hidden="false" customHeight="false" outlineLevel="0" collapsed="false">
      <c r="H2146" s="4" t="n">
        <v>2144</v>
      </c>
      <c r="I2146" s="17" t="n">
        <f aca="false">INDEX(Random!$F$2:$F$10003,($H2146-1)*$L$2 + I$2)</f>
        <v>-2.59003221042743</v>
      </c>
      <c r="J2146" s="17" t="n">
        <f aca="false">INDEX(Random!$F$2:$F$10003,($H2146-1)*$L$2 + J$2)</f>
        <v>0.308205243205755</v>
      </c>
      <c r="K2146" s="17" t="n">
        <f aca="false">INDEX(Random!$F$2:$F$10003,($H2146-1)*$L$2 + K$2)</f>
        <v>-1.45324383512905</v>
      </c>
      <c r="L2146" s="37" t="n">
        <f aca="false">INDEX(Random!$F$2:$F$10003,($H2146-1)*$L$2 + L$2)</f>
        <v>0.124934902822412</v>
      </c>
      <c r="M2146" s="29" t="n">
        <f aca="false" t="array" ref="M2146:P2146">TRANSPOSE(MMULT($B$28:$E$31, TRANSPOSE(I2146:L2146)))</f>
        <v>-2.59003221042743</v>
      </c>
      <c r="N2146" s="29" t="n">
        <v>-1.32762192150478</v>
      </c>
      <c r="O2146" s="29" t="n">
        <v>-2.30795870044289</v>
      </c>
      <c r="P2146" s="29" t="n">
        <v>-1.13616399539295</v>
      </c>
      <c r="Q2146" s="55" t="n">
        <f aca="false">EXP(($F$11 - $F$7 - $C$7*$C$7/2)*$C$3 + M2146*$C$7*SQRT($C$3))</f>
        <v>0.918959132300024</v>
      </c>
      <c r="R2146" s="55" t="n">
        <f aca="false">EXP(($F$11 - $F$8 - $C$8*$C$8/2)*$C$3 + N2146*$C$8*SQRT($C$3))</f>
        <v>0.948022486886572</v>
      </c>
      <c r="S2146" s="55" t="n">
        <f aca="false">EXP(($F$11 - $F$9 - $C$9*$C$9/2)*$C$3 + O2146*$C$9*SQRT($C$3))</f>
        <v>0.914272412532406</v>
      </c>
      <c r="T2146" s="55" t="n">
        <f aca="false">EXP(($F$11 - $F$10 - $C$10*$C$10/2)*$C$3 + P2146*$C$10*SQRT($C$3))</f>
        <v>0.960305027430956</v>
      </c>
      <c r="U2146" s="53" t="n">
        <f aca="false">$C$4 * (MAX(MAX(Q2146:T2146) - $C$2, 0))</f>
        <v>0</v>
      </c>
    </row>
    <row r="2147" customFormat="false" ht="13.8" hidden="false" customHeight="false" outlineLevel="0" collapsed="false">
      <c r="H2147" s="4" t="n">
        <v>2145</v>
      </c>
      <c r="I2147" s="17" t="n">
        <f aca="false">INDEX(Random!$F$2:$F$10003,($H2147-1)*$L$2 + I$2)</f>
        <v>-0.954203683609873</v>
      </c>
      <c r="J2147" s="17" t="n">
        <f aca="false">INDEX(Random!$F$2:$F$10003,($H2147-1)*$L$2 + J$2)</f>
        <v>0.254825367926241</v>
      </c>
      <c r="K2147" s="17" t="n">
        <f aca="false">INDEX(Random!$F$2:$F$10003,($H2147-1)*$L$2 + K$2)</f>
        <v>-0.981462285618329</v>
      </c>
      <c r="L2147" s="37" t="n">
        <f aca="false">INDEX(Random!$F$2:$F$10003,($H2147-1)*$L$2 + L$2)</f>
        <v>2.0179943967515</v>
      </c>
      <c r="M2147" s="29" t="n">
        <f aca="false" t="array" ref="M2147:P2147">TRANSPOSE(MMULT($B$28:$E$31, TRANSPOSE(I2147:L2147)))</f>
        <v>-0.954203683609873</v>
      </c>
      <c r="N2147" s="29" t="n">
        <v>-0.376855574896546</v>
      </c>
      <c r="O2147" s="29" t="n">
        <v>-1.25169890533727</v>
      </c>
      <c r="P2147" s="29" t="n">
        <v>1.24690745346503</v>
      </c>
      <c r="Q2147" s="55" t="n">
        <f aca="false">EXP(($F$11 - $F$7 - $C$7*$C$7/2)*$C$3 + M2147*$C$7*SQRT($C$3))</f>
        <v>0.973108561593183</v>
      </c>
      <c r="R2147" s="55" t="n">
        <f aca="false">EXP(($F$11 - $F$8 - $C$8*$C$8/2)*$C$3 + N2147*$C$8*SQRT($C$3))</f>
        <v>0.987114254444048</v>
      </c>
      <c r="S2147" s="55" t="n">
        <f aca="false">EXP(($F$11 - $F$9 - $C$9*$C$9/2)*$C$3 + O2147*$C$9*SQRT($C$3))</f>
        <v>0.954837194488776</v>
      </c>
      <c r="T2147" s="55" t="n">
        <f aca="false">EXP(($F$11 - $F$10 - $C$10*$C$10/2)*$C$3 + P2147*$C$10*SQRT($C$3))</f>
        <v>1.04819911980472</v>
      </c>
      <c r="U2147" s="53" t="n">
        <f aca="false">$C$4 * (MAX(MAX(Q2147:T2147) - $C$2, 0))</f>
        <v>48.19911980472</v>
      </c>
    </row>
    <row r="2148" customFormat="false" ht="13.8" hidden="false" customHeight="false" outlineLevel="0" collapsed="false">
      <c r="H2148" s="4" t="n">
        <v>2146</v>
      </c>
      <c r="I2148" s="17" t="n">
        <f aca="false">INDEX(Random!$F$2:$F$10003,($H2148-1)*$L$2 + I$2)</f>
        <v>1.22125719499711</v>
      </c>
      <c r="J2148" s="17" t="n">
        <f aca="false">INDEX(Random!$F$2:$F$10003,($H2148-1)*$L$2 + J$2)</f>
        <v>-0.867625740530285</v>
      </c>
      <c r="K2148" s="17" t="n">
        <f aca="false">INDEX(Random!$F$2:$F$10003,($H2148-1)*$L$2 + K$2)</f>
        <v>0.33371339314879</v>
      </c>
      <c r="L2148" s="37" t="n">
        <f aca="false">INDEX(Random!$F$2:$F$10003,($H2148-1)*$L$2 + L$2)</f>
        <v>0.305580184049416</v>
      </c>
      <c r="M2148" s="29" t="n">
        <f aca="false" t="array" ref="M2148:P2148">TRANSPOSE(MMULT($B$28:$E$31, TRANSPOSE(I2148:L2148)))</f>
        <v>1.22125719499711</v>
      </c>
      <c r="N2148" s="29" t="n">
        <v>0.0520685072176071</v>
      </c>
      <c r="O2148" s="29" t="n">
        <v>0.714891359863381</v>
      </c>
      <c r="P2148" s="29" t="n">
        <v>0.659830569933976</v>
      </c>
      <c r="Q2148" s="55" t="n">
        <f aca="false">EXP(($F$11 - $F$7 - $C$7*$C$7/2)*$C$3 + M2148*$C$7*SQRT($C$3))</f>
        <v>1.05009590891822</v>
      </c>
      <c r="R2148" s="55" t="n">
        <f aca="false">EXP(($F$11 - $F$8 - $C$8*$C$8/2)*$C$3 + N2148*$C$8*SQRT($C$3))</f>
        <v>1.00527364351829</v>
      </c>
      <c r="S2148" s="55" t="n">
        <f aca="false">EXP(($F$11 - $F$9 - $C$9*$C$9/2)*$C$3 + O2148*$C$9*SQRT($C$3))</f>
        <v>1.03521841132604</v>
      </c>
      <c r="T2148" s="55" t="n">
        <f aca="false">EXP(($F$11 - $F$10 - $C$10*$C$10/2)*$C$3 + P2148*$C$10*SQRT($C$3))</f>
        <v>1.02582635952324</v>
      </c>
      <c r="U2148" s="53" t="n">
        <f aca="false">$C$4 * (MAX(MAX(Q2148:T2148) - $C$2, 0))</f>
        <v>50.09590891822</v>
      </c>
    </row>
    <row r="2149" customFormat="false" ht="13.8" hidden="false" customHeight="false" outlineLevel="0" collapsed="false">
      <c r="H2149" s="4" t="n">
        <v>2147</v>
      </c>
      <c r="I2149" s="17" t="n">
        <f aca="false">INDEX(Random!$F$2:$F$10003,($H2149-1)*$L$2 + I$2)</f>
        <v>1.0228101498988</v>
      </c>
      <c r="J2149" s="17" t="n">
        <f aca="false">INDEX(Random!$F$2:$F$10003,($H2149-1)*$L$2 + J$2)</f>
        <v>1.55704246326022</v>
      </c>
      <c r="K2149" s="17" t="n">
        <f aca="false">INDEX(Random!$F$2:$F$10003,($H2149-1)*$L$2 + K$2)</f>
        <v>0.717273710970722</v>
      </c>
      <c r="L2149" s="37" t="n">
        <f aca="false">INDEX(Random!$F$2:$F$10003,($H2149-1)*$L$2 + L$2)</f>
        <v>1.69829136999989</v>
      </c>
      <c r="M2149" s="29" t="n">
        <f aca="false" t="array" ref="M2149:P2149">TRANSPOSE(MMULT($B$28:$E$31, TRANSPOSE(I2149:L2149)))</f>
        <v>1.0228101498988</v>
      </c>
      <c r="N2149" s="29" t="n">
        <v>1.85820644390722</v>
      </c>
      <c r="O2149" s="29" t="n">
        <v>1.15839595482883</v>
      </c>
      <c r="P2149" s="29" t="n">
        <v>2.305973094234</v>
      </c>
      <c r="Q2149" s="55" t="n">
        <f aca="false">EXP(($F$11 - $F$7 - $C$7*$C$7/2)*$C$3 + M2149*$C$7*SQRT($C$3))</f>
        <v>1.04282758468693</v>
      </c>
      <c r="R2149" s="55" t="n">
        <f aca="false">EXP(($F$11 - $F$8 - $C$8*$C$8/2)*$C$3 + N2149*$C$8*SQRT($C$3))</f>
        <v>1.08547822349258</v>
      </c>
      <c r="S2149" s="55" t="n">
        <f aca="false">EXP(($F$11 - $F$9 - $C$9*$C$9/2)*$C$3 + O2149*$C$9*SQRT($C$3))</f>
        <v>1.05426144405016</v>
      </c>
      <c r="T2149" s="55" t="n">
        <f aca="false">EXP(($F$11 - $F$10 - $C$10*$C$10/2)*$C$3 + P2149*$C$10*SQRT($C$3))</f>
        <v>1.08980004010054</v>
      </c>
      <c r="U2149" s="53" t="n">
        <f aca="false">$C$4 * (MAX(MAX(Q2149:T2149) - $C$2, 0))</f>
        <v>89.8000401005401</v>
      </c>
    </row>
    <row r="2150" customFormat="false" ht="13.8" hidden="false" customHeight="false" outlineLevel="0" collapsed="false">
      <c r="H2150" s="4" t="n">
        <v>2148</v>
      </c>
      <c r="I2150" s="17" t="n">
        <f aca="false">INDEX(Random!$F$2:$F$10003,($H2150-1)*$L$2 + I$2)</f>
        <v>-2.24634470810248</v>
      </c>
      <c r="J2150" s="17" t="n">
        <f aca="false">INDEX(Random!$F$2:$F$10003,($H2150-1)*$L$2 + J$2)</f>
        <v>0.555985224416738</v>
      </c>
      <c r="K2150" s="17" t="n">
        <f aca="false">INDEX(Random!$F$2:$F$10003,($H2150-1)*$L$2 + K$2)</f>
        <v>-0.390430011506385</v>
      </c>
      <c r="L2150" s="37" t="n">
        <f aca="false">INDEX(Random!$F$2:$F$10003,($H2150-1)*$L$2 + L$2)</f>
        <v>0.212124780094075</v>
      </c>
      <c r="M2150" s="29" t="n">
        <f aca="false" t="array" ref="M2150:P2150">TRANSPOSE(MMULT($B$28:$E$31, TRANSPOSE(I2150:L2150)))</f>
        <v>-2.24634470810248</v>
      </c>
      <c r="N2150" s="29" t="n">
        <v>-0.922070346330046</v>
      </c>
      <c r="O2150" s="29" t="n">
        <v>-1.18021675552138</v>
      </c>
      <c r="P2150" s="29" t="n">
        <v>-0.824159917640644</v>
      </c>
      <c r="Q2150" s="55" t="n">
        <f aca="false">EXP(($F$11 - $F$7 - $C$7*$C$7/2)*$C$3 + M2150*$C$7*SQRT($C$3))</f>
        <v>0.930080102537149</v>
      </c>
      <c r="R2150" s="55" t="n">
        <f aca="false">EXP(($F$11 - $F$8 - $C$8*$C$8/2)*$C$3 + N2150*$C$8*SQRT($C$3))</f>
        <v>0.964504178143311</v>
      </c>
      <c r="S2150" s="55" t="n">
        <f aca="false">EXP(($F$11 - $F$9 - $C$9*$C$9/2)*$C$3 + O2150*$C$9*SQRT($C$3))</f>
        <v>0.95764655110782</v>
      </c>
      <c r="T2150" s="55" t="n">
        <f aca="false">EXP(($F$11 - $F$10 - $C$10*$C$10/2)*$C$3 + P2150*$C$10*SQRT($C$3))</f>
        <v>0.971379397647449</v>
      </c>
      <c r="U2150" s="53" t="n">
        <f aca="false">$C$4 * (MAX(MAX(Q2150:T2150) - $C$2, 0))</f>
        <v>0</v>
      </c>
    </row>
    <row r="2151" customFormat="false" ht="13.8" hidden="false" customHeight="false" outlineLevel="0" collapsed="false">
      <c r="H2151" s="4" t="n">
        <v>2149</v>
      </c>
      <c r="I2151" s="17" t="n">
        <f aca="false">INDEX(Random!$F$2:$F$10003,($H2151-1)*$L$2 + I$2)</f>
        <v>-1.87836758515948</v>
      </c>
      <c r="J2151" s="17" t="n">
        <f aca="false">INDEX(Random!$F$2:$F$10003,($H2151-1)*$L$2 + J$2)</f>
        <v>-1.1933994118305</v>
      </c>
      <c r="K2151" s="17" t="n">
        <f aca="false">INDEX(Random!$F$2:$F$10003,($H2151-1)*$L$2 + K$2)</f>
        <v>0.369848948406083</v>
      </c>
      <c r="L2151" s="37" t="n">
        <f aca="false">INDEX(Random!$F$2:$F$10003,($H2151-1)*$L$2 + L$2)</f>
        <v>0.55750711405719</v>
      </c>
      <c r="M2151" s="29" t="n">
        <f aca="false" t="array" ref="M2151:P2151">TRANSPOSE(MMULT($B$28:$E$31, TRANSPOSE(I2151:L2151)))</f>
        <v>-1.87836758515948</v>
      </c>
      <c r="N2151" s="29" t="n">
        <v>-2.08870391733092</v>
      </c>
      <c r="O2151" s="29" t="n">
        <v>-0.458619238426034</v>
      </c>
      <c r="P2151" s="29" t="n">
        <v>-0.773927979225437</v>
      </c>
      <c r="Q2151" s="55" t="n">
        <f aca="false">EXP(($F$11 - $F$7 - $C$7*$C$7/2)*$C$3 + M2151*$C$7*SQRT($C$3))</f>
        <v>0.942136259721523</v>
      </c>
      <c r="R2151" s="55" t="n">
        <f aca="false">EXP(($F$11 - $F$8 - $C$8*$C$8/2)*$C$3 + N2151*$C$8*SQRT($C$3))</f>
        <v>0.917848401950116</v>
      </c>
      <c r="S2151" s="55" t="n">
        <f aca="false">EXP(($F$11 - $F$9 - $C$9*$C$9/2)*$C$3 + O2151*$C$9*SQRT($C$3))</f>
        <v>0.98647346135656</v>
      </c>
      <c r="T2151" s="55" t="n">
        <f aca="false">EXP(($F$11 - $F$10 - $C$10*$C$10/2)*$C$3 + P2151*$C$10*SQRT($C$3))</f>
        <v>0.97317424322697</v>
      </c>
      <c r="U2151" s="53" t="n">
        <f aca="false">$C$4 * (MAX(MAX(Q2151:T2151) - $C$2, 0))</f>
        <v>0</v>
      </c>
    </row>
    <row r="2152" customFormat="false" ht="13.8" hidden="false" customHeight="false" outlineLevel="0" collapsed="false">
      <c r="H2152" s="4" t="n">
        <v>2150</v>
      </c>
      <c r="I2152" s="17" t="n">
        <f aca="false">INDEX(Random!$F$2:$F$10003,($H2152-1)*$L$2 + I$2)</f>
        <v>-0.130812852557253</v>
      </c>
      <c r="J2152" s="17" t="n">
        <f aca="false">INDEX(Random!$F$2:$F$10003,($H2152-1)*$L$2 + J$2)</f>
        <v>0.146246339085525</v>
      </c>
      <c r="K2152" s="17" t="n">
        <f aca="false">INDEX(Random!$F$2:$F$10003,($H2152-1)*$L$2 + K$2)</f>
        <v>0.873400208912562</v>
      </c>
      <c r="L2152" s="37" t="n">
        <f aca="false">INDEX(Random!$F$2:$F$10003,($H2152-1)*$L$2 + L$2)</f>
        <v>-0.0019176523575788</v>
      </c>
      <c r="M2152" s="29" t="n">
        <f aca="false" t="array" ref="M2152:P2152">TRANSPOSE(MMULT($B$28:$E$31, TRANSPOSE(I2152:L2152)))</f>
        <v>-0.130812852557253</v>
      </c>
      <c r="N2152" s="29" t="n">
        <v>0.0367841836619553</v>
      </c>
      <c r="O2152" s="29" t="n">
        <v>0.764908410167132</v>
      </c>
      <c r="P2152" s="29" t="n">
        <v>-0.0269468082900388</v>
      </c>
      <c r="Q2152" s="55" t="n">
        <f aca="false">EXP(($F$11 - $F$7 - $C$7*$C$7/2)*$C$3 + M2152*$C$7*SQRT($C$3))</f>
        <v>1.00156026611102</v>
      </c>
      <c r="R2152" s="55" t="n">
        <f aca="false">EXP(($F$11 - $F$8 - $C$8*$C$8/2)*$C$3 + N2152*$C$8*SQRT($C$3))</f>
        <v>1.00462084614028</v>
      </c>
      <c r="S2152" s="55" t="n">
        <f aca="false">EXP(($F$11 - $F$9 - $C$9*$C$9/2)*$C$3 + O2152*$C$9*SQRT($C$3))</f>
        <v>1.03734869947601</v>
      </c>
      <c r="T2152" s="55" t="n">
        <f aca="false">EXP(($F$11 - $F$10 - $C$10*$C$10/2)*$C$3 + P2152*$C$10*SQRT($C$3))</f>
        <v>1.00025945719854</v>
      </c>
      <c r="U2152" s="53" t="n">
        <f aca="false">$C$4 * (MAX(MAX(Q2152:T2152) - $C$2, 0))</f>
        <v>37.3486994760099</v>
      </c>
    </row>
    <row r="2153" customFormat="false" ht="13.8" hidden="false" customHeight="false" outlineLevel="0" collapsed="false">
      <c r="H2153" s="4" t="n">
        <v>2151</v>
      </c>
      <c r="I2153" s="17" t="n">
        <f aca="false">INDEX(Random!$F$2:$F$10003,($H2153-1)*$L$2 + I$2)</f>
        <v>0.179232832962386</v>
      </c>
      <c r="J2153" s="17" t="n">
        <f aca="false">INDEX(Random!$F$2:$F$10003,($H2153-1)*$L$2 + J$2)</f>
        <v>0.404236613355232</v>
      </c>
      <c r="K2153" s="17" t="n">
        <f aca="false">INDEX(Random!$F$2:$F$10003,($H2153-1)*$L$2 + K$2)</f>
        <v>-1.21510332093611</v>
      </c>
      <c r="L2153" s="37" t="n">
        <f aca="false">INDEX(Random!$F$2:$F$10003,($H2153-1)*$L$2 + L$2)</f>
        <v>-0.716779737510354</v>
      </c>
      <c r="M2153" s="29" t="n">
        <f aca="false" t="array" ref="M2153:P2153">TRANSPOSE(MMULT($B$28:$E$31, TRANSPOSE(I2153:L2153)))</f>
        <v>0.179232832962386</v>
      </c>
      <c r="N2153" s="29" t="n">
        <v>0.430023394340779</v>
      </c>
      <c r="O2153" s="29" t="n">
        <v>-1.02364872201192</v>
      </c>
      <c r="P2153" s="29" t="n">
        <v>-0.411985545203843</v>
      </c>
      <c r="Q2153" s="55" t="n">
        <f aca="false">EXP(($F$11 - $F$7 - $C$7*$C$7/2)*$C$3 + M2153*$C$7*SQRT($C$3))</f>
        <v>1.0124879808409</v>
      </c>
      <c r="R2153" s="55" t="n">
        <f aca="false">EXP(($F$11 - $F$8 - $C$8*$C$8/2)*$C$3 + N2153*$C$8*SQRT($C$3))</f>
        <v>1.02155182607926</v>
      </c>
      <c r="S2153" s="55" t="n">
        <f aca="false">EXP(($F$11 - $F$9 - $C$9*$C$9/2)*$C$3 + O2153*$C$9*SQRT($C$3))</f>
        <v>0.963828825087949</v>
      </c>
      <c r="T2153" s="55" t="n">
        <f aca="false">EXP(($F$11 - $F$10 - $C$10*$C$10/2)*$C$3 + P2153*$C$10*SQRT($C$3))</f>
        <v>0.98620528126886</v>
      </c>
      <c r="U2153" s="53" t="n">
        <f aca="false">$C$4 * (MAX(MAX(Q2153:T2153) - $C$2, 0))</f>
        <v>21.55182607926</v>
      </c>
    </row>
    <row r="2154" customFormat="false" ht="13.8" hidden="false" customHeight="false" outlineLevel="0" collapsed="false">
      <c r="H2154" s="4" t="n">
        <v>2152</v>
      </c>
      <c r="I2154" s="17" t="n">
        <f aca="false">INDEX(Random!$F$2:$F$10003,($H2154-1)*$L$2 + I$2)</f>
        <v>-0.250783891290926</v>
      </c>
      <c r="J2154" s="17" t="n">
        <f aca="false">INDEX(Random!$F$2:$F$10003,($H2154-1)*$L$2 + J$2)</f>
        <v>-0.781819177647137</v>
      </c>
      <c r="K2154" s="17" t="n">
        <f aca="false">INDEX(Random!$F$2:$F$10003,($H2154-1)*$L$2 + K$2)</f>
        <v>0.127789672664778</v>
      </c>
      <c r="L2154" s="37" t="n">
        <f aca="false">INDEX(Random!$F$2:$F$10003,($H2154-1)*$L$2 + L$2)</f>
        <v>0.547825182006826</v>
      </c>
      <c r="M2154" s="29" t="n">
        <f aca="false" t="array" ref="M2154:P2154">TRANSPOSE(MMULT($B$28:$E$31, TRANSPOSE(I2154:L2154)))</f>
        <v>-0.250783891290926</v>
      </c>
      <c r="N2154" s="29" t="n">
        <v>-0.773489455689034</v>
      </c>
      <c r="O2154" s="29" t="n">
        <v>-0.0315535177995904</v>
      </c>
      <c r="P2154" s="29" t="n">
        <v>0.137763217699589</v>
      </c>
      <c r="Q2154" s="55" t="n">
        <f aca="false">EXP(($F$11 - $F$7 - $C$7*$C$7/2)*$C$3 + M2154*$C$7*SQRT($C$3))</f>
        <v>0.997363545371996</v>
      </c>
      <c r="R2154" s="55" t="n">
        <f aca="false">EXP(($F$11 - $F$8 - $C$8*$C$8/2)*$C$3 + N2154*$C$8*SQRT($C$3))</f>
        <v>0.970613991439841</v>
      </c>
      <c r="S2154" s="55" t="n">
        <f aca="false">EXP(($F$11 - $F$9 - $C$9*$C$9/2)*$C$3 + O2154*$C$9*SQRT($C$3))</f>
        <v>1.00394129196201</v>
      </c>
      <c r="T2154" s="55" t="n">
        <f aca="false">EXP(($F$11 - $F$10 - $C$10*$C$10/2)*$C$3 + P2154*$C$10*SQRT($C$3))</f>
        <v>1.00633248292554</v>
      </c>
      <c r="U2154" s="53" t="n">
        <f aca="false">$C$4 * (MAX(MAX(Q2154:T2154) - $C$2, 0))</f>
        <v>6.33248292554001</v>
      </c>
    </row>
    <row r="2155" customFormat="false" ht="13.8" hidden="false" customHeight="false" outlineLevel="0" collapsed="false">
      <c r="H2155" s="4" t="n">
        <v>2153</v>
      </c>
      <c r="I2155" s="17" t="n">
        <f aca="false">INDEX(Random!$F$2:$F$10003,($H2155-1)*$L$2 + I$2)</f>
        <v>-0.235873002734363</v>
      </c>
      <c r="J2155" s="17" t="n">
        <f aca="false">INDEX(Random!$F$2:$F$10003,($H2155-1)*$L$2 + J$2)</f>
        <v>2.1130331948147</v>
      </c>
      <c r="K2155" s="17" t="n">
        <f aca="false">INDEX(Random!$F$2:$F$10003,($H2155-1)*$L$2 + K$2)</f>
        <v>1.77095010948692</v>
      </c>
      <c r="L2155" s="37" t="n">
        <f aca="false">INDEX(Random!$F$2:$F$10003,($H2155-1)*$L$2 + L$2)</f>
        <v>1.86509372099371</v>
      </c>
      <c r="M2155" s="29" t="n">
        <f aca="false" t="array" ref="M2155:P2155">TRANSPOSE(MMULT($B$28:$E$31, TRANSPOSE(I2155:L2155)))</f>
        <v>-0.235873002734363</v>
      </c>
      <c r="N2155" s="29" t="n">
        <v>1.53579213218639</v>
      </c>
      <c r="O2155" s="29" t="n">
        <v>1.68645274093952</v>
      </c>
      <c r="P2155" s="29" t="n">
        <v>1.95071568238555</v>
      </c>
      <c r="Q2155" s="55" t="n">
        <f aca="false">EXP(($F$11 - $F$7 - $C$7*$C$7/2)*$C$3 + M2155*$C$7*SQRT($C$3))</f>
        <v>0.997884186400175</v>
      </c>
      <c r="R2155" s="55" t="n">
        <f aca="false">EXP(($F$11 - $F$8 - $C$8*$C$8/2)*$C$3 + N2155*$C$8*SQRT($C$3))</f>
        <v>1.07070578226226</v>
      </c>
      <c r="S2155" s="55" t="n">
        <f aca="false">EXP(($F$11 - $F$9 - $C$9*$C$9/2)*$C$3 + O2155*$C$9*SQRT($C$3))</f>
        <v>1.07739231966115</v>
      </c>
      <c r="T2155" s="55" t="n">
        <f aca="false">EXP(($F$11 - $F$10 - $C$10*$C$10/2)*$C$3 + P2155*$C$10*SQRT($C$3))</f>
        <v>1.07566440311782</v>
      </c>
      <c r="U2155" s="53" t="n">
        <f aca="false">$C$4 * (MAX(MAX(Q2155:T2155) - $C$2, 0))</f>
        <v>77.3923196611499</v>
      </c>
    </row>
    <row r="2156" customFormat="false" ht="13.8" hidden="false" customHeight="false" outlineLevel="0" collapsed="false">
      <c r="H2156" s="4" t="n">
        <v>2154</v>
      </c>
      <c r="I2156" s="17" t="n">
        <f aca="false">INDEX(Random!$F$2:$F$10003,($H2156-1)*$L$2 + I$2)</f>
        <v>0.0947234618812998</v>
      </c>
      <c r="J2156" s="17" t="n">
        <f aca="false">INDEX(Random!$F$2:$F$10003,($H2156-1)*$L$2 + J$2)</f>
        <v>1.27024044668147</v>
      </c>
      <c r="K2156" s="17" t="n">
        <f aca="false">INDEX(Random!$F$2:$F$10003,($H2156-1)*$L$2 + K$2)</f>
        <v>-0.299567448805261</v>
      </c>
      <c r="L2156" s="37" t="n">
        <f aca="false">INDEX(Random!$F$2:$F$10003,($H2156-1)*$L$2 + L$2)</f>
        <v>0.711143789225661</v>
      </c>
      <c r="M2156" s="29" t="n">
        <f aca="false" t="array" ref="M2156:P2156">TRANSPOSE(MMULT($B$28:$E$31, TRANSPOSE(I2156:L2156)))</f>
        <v>0.0947234618812998</v>
      </c>
      <c r="N2156" s="29" t="n">
        <v>1.06683445317009</v>
      </c>
      <c r="O2156" s="29" t="n">
        <v>-0.152977689264035</v>
      </c>
      <c r="P2156" s="29" t="n">
        <v>0.944417175848363</v>
      </c>
      <c r="Q2156" s="55" t="n">
        <f aca="false">EXP(($F$11 - $F$7 - $C$7*$C$7/2)*$C$3 + M2156*$C$7*SQRT($C$3))</f>
        <v>1.0094976401906</v>
      </c>
      <c r="R2156" s="55" t="n">
        <f aca="false">EXP(($F$11 - $F$8 - $C$8*$C$8/2)*$C$3 + N2156*$C$8*SQRT($C$3))</f>
        <v>1.04957711902403</v>
      </c>
      <c r="S2156" s="55" t="n">
        <f aca="false">EXP(($F$11 - $F$9 - $C$9*$C$9/2)*$C$3 + O2156*$C$9*SQRT($C$3))</f>
        <v>0.998943570386331</v>
      </c>
      <c r="T2156" s="55" t="n">
        <f aca="false">EXP(($F$11 - $F$10 - $C$10*$C$10/2)*$C$3 + P2156*$C$10*SQRT($C$3))</f>
        <v>1.03661132303952</v>
      </c>
      <c r="U2156" s="53" t="n">
        <f aca="false">$C$4 * (MAX(MAX(Q2156:T2156) - $C$2, 0))</f>
        <v>49.57711902403</v>
      </c>
    </row>
    <row r="2157" customFormat="false" ht="13.8" hidden="false" customHeight="false" outlineLevel="0" collapsed="false">
      <c r="H2157" s="4" t="n">
        <v>2155</v>
      </c>
      <c r="I2157" s="17" t="n">
        <f aca="false">INDEX(Random!$F$2:$F$10003,($H2157-1)*$L$2 + I$2)</f>
        <v>-0.0404855284906325</v>
      </c>
      <c r="J2157" s="17" t="n">
        <f aca="false">INDEX(Random!$F$2:$F$10003,($H2157-1)*$L$2 + J$2)</f>
        <v>-1.48163818402847</v>
      </c>
      <c r="K2157" s="17" t="n">
        <f aca="false">INDEX(Random!$F$2:$F$10003,($H2157-1)*$L$2 + K$2)</f>
        <v>-0.717947948018157</v>
      </c>
      <c r="L2157" s="37" t="n">
        <f aca="false">INDEX(Random!$F$2:$F$10003,($H2157-1)*$L$2 + L$2)</f>
        <v>-2.40322187648566</v>
      </c>
      <c r="M2157" s="29" t="n">
        <f aca="false" t="array" ref="M2157:P2157">TRANSPOSE(MMULT($B$28:$E$31, TRANSPOSE(I2157:L2157)))</f>
        <v>-0.0404855284906325</v>
      </c>
      <c r="N2157" s="29" t="n">
        <v>-1.20187937717093</v>
      </c>
      <c r="O2157" s="29" t="n">
        <v>-0.778462200568024</v>
      </c>
      <c r="P2157" s="29" t="n">
        <v>-2.37615560465595</v>
      </c>
      <c r="Q2157" s="55" t="n">
        <f aca="false">EXP(($F$11 - $F$7 - $C$7*$C$7/2)*$C$3 + M2157*$C$7*SQRT($C$3))</f>
        <v>1.00473166564568</v>
      </c>
      <c r="R2157" s="55" t="n">
        <f aca="false">EXP(($F$11 - $F$8 - $C$8*$C$8/2)*$C$3 + N2157*$C$8*SQRT($C$3))</f>
        <v>0.953102335582792</v>
      </c>
      <c r="S2157" s="55" t="n">
        <f aca="false">EXP(($F$11 - $F$9 - $C$9*$C$9/2)*$C$3 + O2157*$C$9*SQRT($C$3))</f>
        <v>0.97359059104409</v>
      </c>
      <c r="T2157" s="55" t="n">
        <f aca="false">EXP(($F$11 - $F$10 - $C$10*$C$10/2)*$C$3 + P2157*$C$10*SQRT($C$3))</f>
        <v>0.917526332015244</v>
      </c>
      <c r="U2157" s="53" t="n">
        <f aca="false">$C$4 * (MAX(MAX(Q2157:T2157) - $C$2, 0))</f>
        <v>4.73166564567995</v>
      </c>
    </row>
    <row r="2158" customFormat="false" ht="13.8" hidden="false" customHeight="false" outlineLevel="0" collapsed="false">
      <c r="H2158" s="4" t="n">
        <v>2156</v>
      </c>
      <c r="I2158" s="17" t="n">
        <f aca="false">INDEX(Random!$F$2:$F$10003,($H2158-1)*$L$2 + I$2)</f>
        <v>-0.72630984762677</v>
      </c>
      <c r="J2158" s="17" t="n">
        <f aca="false">INDEX(Random!$F$2:$F$10003,($H2158-1)*$L$2 + J$2)</f>
        <v>1.54364485354381</v>
      </c>
      <c r="K2158" s="17" t="n">
        <f aca="false">INDEX(Random!$F$2:$F$10003,($H2158-1)*$L$2 + K$2)</f>
        <v>-0.869908942760955</v>
      </c>
      <c r="L2158" s="37" t="n">
        <f aca="false">INDEX(Random!$F$2:$F$10003,($H2158-1)*$L$2 + L$2)</f>
        <v>-0.0414360782386998</v>
      </c>
      <c r="M2158" s="29" t="n">
        <f aca="false" t="array" ref="M2158:P2158">TRANSPOSE(MMULT($B$28:$E$31, TRANSPOSE(I2158:L2158)))</f>
        <v>-0.72630984762677</v>
      </c>
      <c r="N2158" s="29" t="n">
        <v>0.785595088312098</v>
      </c>
      <c r="O2158" s="29" t="n">
        <v>-0.973640175793451</v>
      </c>
      <c r="P2158" s="29" t="n">
        <v>-0.0298784108752238</v>
      </c>
      <c r="Q2158" s="55" t="n">
        <f aca="false">EXP(($F$11 - $F$7 - $C$7*$C$7/2)*$C$3 + M2158*$C$7*SQRT($C$3))</f>
        <v>0.980901389686086</v>
      </c>
      <c r="R2158" s="55" t="n">
        <f aca="false">EXP(($F$11 - $F$8 - $C$8*$C$8/2)*$C$3 + N2158*$C$8*SQRT($C$3))</f>
        <v>1.03710654374799</v>
      </c>
      <c r="S2158" s="55" t="n">
        <f aca="false">EXP(($F$11 - $F$9 - $C$9*$C$9/2)*$C$3 + O2158*$C$9*SQRT($C$3))</f>
        <v>0.965811869095855</v>
      </c>
      <c r="T2158" s="55" t="n">
        <f aca="false">EXP(($F$11 - $F$10 - $C$10*$C$10/2)*$C$3 + P2158*$C$10*SQRT($C$3))</f>
        <v>1.00015169865541</v>
      </c>
      <c r="U2158" s="53" t="n">
        <f aca="false">$C$4 * (MAX(MAX(Q2158:T2158) - $C$2, 0))</f>
        <v>37.10654374799</v>
      </c>
    </row>
    <row r="2159" customFormat="false" ht="13.8" hidden="false" customHeight="false" outlineLevel="0" collapsed="false">
      <c r="H2159" s="4" t="n">
        <v>2157</v>
      </c>
      <c r="I2159" s="17" t="n">
        <f aca="false">INDEX(Random!$F$2:$F$10003,($H2159-1)*$L$2 + I$2)</f>
        <v>0.770526542945089</v>
      </c>
      <c r="J2159" s="17" t="n">
        <f aca="false">INDEX(Random!$F$2:$F$10003,($H2159-1)*$L$2 + J$2)</f>
        <v>0.108928281358331</v>
      </c>
      <c r="K2159" s="17" t="n">
        <f aca="false">INDEX(Random!$F$2:$F$10003,($H2159-1)*$L$2 + K$2)</f>
        <v>-1.90566845455175</v>
      </c>
      <c r="L2159" s="37" t="n">
        <f aca="false">INDEX(Random!$F$2:$F$10003,($H2159-1)*$L$2 + L$2)</f>
        <v>-0.468925479725016</v>
      </c>
      <c r="M2159" s="29" t="n">
        <f aca="false" t="array" ref="M2159:P2159">TRANSPOSE(MMULT($B$28:$E$31, TRANSPOSE(I2159:L2159)))</f>
        <v>0.770526542945089</v>
      </c>
      <c r="N2159" s="29" t="n">
        <v>0.554373303439331</v>
      </c>
      <c r="O2159" s="29" t="n">
        <v>-1.45428638816693</v>
      </c>
      <c r="P2159" s="29" t="n">
        <v>0.0157228325644214</v>
      </c>
      <c r="Q2159" s="55" t="n">
        <f aca="false">EXP(($F$11 - $F$7 - $C$7*$C$7/2)*$C$3 + M2159*$C$7*SQRT($C$3))</f>
        <v>1.03366002801847</v>
      </c>
      <c r="R2159" s="55" t="n">
        <f aca="false">EXP(($F$11 - $F$8 - $C$8*$C$8/2)*$C$3 + N2159*$C$8*SQRT($C$3))</f>
        <v>1.02696488690517</v>
      </c>
      <c r="S2159" s="55" t="n">
        <f aca="false">EXP(($F$11 - $F$9 - $C$9*$C$9/2)*$C$3 + O2159*$C$9*SQRT($C$3))</f>
        <v>0.946919896887551</v>
      </c>
      <c r="T2159" s="55" t="n">
        <f aca="false">EXP(($F$11 - $F$10 - $C$10*$C$10/2)*$C$3 + P2159*$C$10*SQRT($C$3))</f>
        <v>1.00182920380265</v>
      </c>
      <c r="U2159" s="53" t="n">
        <f aca="false">$C$4 * (MAX(MAX(Q2159:T2159) - $C$2, 0))</f>
        <v>33.66002801847</v>
      </c>
    </row>
    <row r="2160" customFormat="false" ht="13.8" hidden="false" customHeight="false" outlineLevel="0" collapsed="false">
      <c r="H2160" s="4" t="n">
        <v>2158</v>
      </c>
      <c r="I2160" s="17" t="n">
        <f aca="false">INDEX(Random!$F$2:$F$10003,($H2160-1)*$L$2 + I$2)</f>
        <v>0.127729396719663</v>
      </c>
      <c r="J2160" s="17" t="n">
        <f aca="false">INDEX(Random!$F$2:$F$10003,($H2160-1)*$L$2 + J$2)</f>
        <v>0.142795475056476</v>
      </c>
      <c r="K2160" s="17" t="n">
        <f aca="false">INDEX(Random!$F$2:$F$10003,($H2160-1)*$L$2 + K$2)</f>
        <v>-1.69835405227865</v>
      </c>
      <c r="L2160" s="37" t="n">
        <f aca="false">INDEX(Random!$F$2:$F$10003,($H2160-1)*$L$2 + L$2)</f>
        <v>0.530902069870668</v>
      </c>
      <c r="M2160" s="29" t="n">
        <f aca="false" t="array" ref="M2160:P2160">TRANSPOSE(MMULT($B$28:$E$31, TRANSPOSE(I2160:L2160)))</f>
        <v>0.127729396719663</v>
      </c>
      <c r="N2160" s="29" t="n">
        <v>0.191014232231004</v>
      </c>
      <c r="O2160" s="29" t="n">
        <v>-1.50656200288316</v>
      </c>
      <c r="P2160" s="29" t="n">
        <v>0.529246539522578</v>
      </c>
      <c r="Q2160" s="55" t="n">
        <f aca="false">EXP(($F$11 - $F$7 - $C$7*$C$7/2)*$C$3 + M2160*$C$7*SQRT($C$3))</f>
        <v>1.01066449350642</v>
      </c>
      <c r="R2160" s="55" t="n">
        <f aca="false">EXP(($F$11 - $F$8 - $C$8*$C$8/2)*$C$3 + N2160*$C$8*SQRT($C$3))</f>
        <v>1.01122754087155</v>
      </c>
      <c r="S2160" s="55" t="n">
        <f aca="false">EXP(($F$11 - $F$9 - $C$9*$C$9/2)*$C$3 + O2160*$C$9*SQRT($C$3))</f>
        <v>0.944887597205944</v>
      </c>
      <c r="T2160" s="55" t="n">
        <f aca="false">EXP(($F$11 - $F$10 - $C$10*$C$10/2)*$C$3 + P2160*$C$10*SQRT($C$3))</f>
        <v>1.02091525020031</v>
      </c>
      <c r="U2160" s="53" t="n">
        <f aca="false">$C$4 * (MAX(MAX(Q2160:T2160) - $C$2, 0))</f>
        <v>20.91525020031</v>
      </c>
    </row>
    <row r="2161" customFormat="false" ht="13.8" hidden="false" customHeight="false" outlineLevel="0" collapsed="false">
      <c r="H2161" s="4" t="n">
        <v>2159</v>
      </c>
      <c r="I2161" s="17" t="n">
        <f aca="false">INDEX(Random!$F$2:$F$10003,($H2161-1)*$L$2 + I$2)</f>
        <v>0.337430238517439</v>
      </c>
      <c r="J2161" s="17" t="n">
        <f aca="false">INDEX(Random!$F$2:$F$10003,($H2161-1)*$L$2 + J$2)</f>
        <v>-0.589207672665435</v>
      </c>
      <c r="K2161" s="17" t="n">
        <f aca="false">INDEX(Random!$F$2:$F$10003,($H2161-1)*$L$2 + K$2)</f>
        <v>0.325555928131459</v>
      </c>
      <c r="L2161" s="37" t="n">
        <f aca="false">INDEX(Random!$F$2:$F$10003,($H2161-1)*$L$2 + L$2)</f>
        <v>0.979310243821298</v>
      </c>
      <c r="M2161" s="29" t="n">
        <f aca="false" t="array" ref="M2161:P2161">TRANSPOSE(MMULT($B$28:$E$31, TRANSPOSE(I2161:L2161)))</f>
        <v>0.337430238517439</v>
      </c>
      <c r="N2161" s="29" t="n">
        <v>-0.263311753465115</v>
      </c>
      <c r="O2161" s="29" t="n">
        <v>0.388663834010862</v>
      </c>
      <c r="P2161" s="29" t="n">
        <v>0.839927307544546</v>
      </c>
      <c r="Q2161" s="55" t="n">
        <f aca="false">EXP(($F$11 - $F$7 - $C$7*$C$7/2)*$C$3 + M2161*$C$7*SQRT($C$3))</f>
        <v>1.01810958364143</v>
      </c>
      <c r="R2161" s="55" t="n">
        <f aca="false">EXP(($F$11 - $F$8 - $C$8*$C$8/2)*$C$3 + N2161*$C$8*SQRT($C$3))</f>
        <v>0.991889196986217</v>
      </c>
      <c r="S2161" s="55" t="n">
        <f aca="false">EXP(($F$11 - $F$9 - $C$9*$C$9/2)*$C$3 + O2161*$C$9*SQRT($C$3))</f>
        <v>1.02143089102118</v>
      </c>
      <c r="T2161" s="55" t="n">
        <f aca="false">EXP(($F$11 - $F$10 - $C$10*$C$10/2)*$C$3 + P2161*$C$10*SQRT($C$3))</f>
        <v>1.03263836576671</v>
      </c>
      <c r="U2161" s="53" t="n">
        <f aca="false">$C$4 * (MAX(MAX(Q2161:T2161) - $C$2, 0))</f>
        <v>32.63836576671</v>
      </c>
    </row>
    <row r="2162" customFormat="false" ht="13.8" hidden="false" customHeight="false" outlineLevel="0" collapsed="false">
      <c r="H2162" s="4" t="n">
        <v>2160</v>
      </c>
      <c r="I2162" s="17" t="n">
        <f aca="false">INDEX(Random!$F$2:$F$10003,($H2162-1)*$L$2 + I$2)</f>
        <v>-0.27252124271285</v>
      </c>
      <c r="J2162" s="17" t="n">
        <f aca="false">INDEX(Random!$F$2:$F$10003,($H2162-1)*$L$2 + J$2)</f>
        <v>0.546701438139707</v>
      </c>
      <c r="K2162" s="17" t="n">
        <f aca="false">INDEX(Random!$F$2:$F$10003,($H2162-1)*$L$2 + K$2)</f>
        <v>0.759040024444103</v>
      </c>
      <c r="L2162" s="37" t="n">
        <f aca="false">INDEX(Random!$F$2:$F$10003,($H2162-1)*$L$2 + L$2)</f>
        <v>-0.170125804388404</v>
      </c>
      <c r="M2162" s="29" t="n">
        <f aca="false" t="array" ref="M2162:P2162">TRANSPOSE(MMULT($B$28:$E$31, TRANSPOSE(I2162:L2162)))</f>
        <v>-0.27252124271285</v>
      </c>
      <c r="N2162" s="29" t="n">
        <v>0.268945643184132</v>
      </c>
      <c r="O2162" s="29" t="n">
        <v>0.632758290658329</v>
      </c>
      <c r="P2162" s="29" t="n">
        <v>-0.140943091461553</v>
      </c>
      <c r="Q2162" s="55" t="n">
        <f aca="false">EXP(($F$11 - $F$7 - $C$7*$C$7/2)*$C$3 + M2162*$C$7*SQRT($C$3))</f>
        <v>0.996605032483814</v>
      </c>
      <c r="R2162" s="55" t="n">
        <f aca="false">EXP(($F$11 - $F$8 - $C$8*$C$8/2)*$C$3 + N2162*$C$8*SQRT($C$3))</f>
        <v>1.01458236507093</v>
      </c>
      <c r="S2162" s="55" t="n">
        <f aca="false">EXP(($F$11 - $F$9 - $C$9*$C$9/2)*$C$3 + O2162*$C$9*SQRT($C$3))</f>
        <v>1.03172974807655</v>
      </c>
      <c r="T2162" s="55" t="n">
        <f aca="false">EXP(($F$11 - $F$10 - $C$10*$C$10/2)*$C$3 + P2162*$C$10*SQRT($C$3))</f>
        <v>0.99607777224643</v>
      </c>
      <c r="U2162" s="53" t="n">
        <f aca="false">$C$4 * (MAX(MAX(Q2162:T2162) - $C$2, 0))</f>
        <v>31.7297480765499</v>
      </c>
    </row>
    <row r="2163" customFormat="false" ht="13.8" hidden="false" customHeight="false" outlineLevel="0" collapsed="false">
      <c r="H2163" s="4" t="n">
        <v>2161</v>
      </c>
      <c r="I2163" s="17" t="n">
        <f aca="false">INDEX(Random!$F$2:$F$10003,($H2163-1)*$L$2 + I$2)</f>
        <v>-1.51991320329421</v>
      </c>
      <c r="J2163" s="17" t="n">
        <f aca="false">INDEX(Random!$F$2:$F$10003,($H2163-1)*$L$2 + J$2)</f>
        <v>-0.830277547601857</v>
      </c>
      <c r="K2163" s="17" t="n">
        <f aca="false">INDEX(Random!$F$2:$F$10003,($H2163-1)*$L$2 + K$2)</f>
        <v>-0.739356690866695</v>
      </c>
      <c r="L2163" s="37" t="n">
        <f aca="false">INDEX(Random!$F$2:$F$10003,($H2163-1)*$L$2 + L$2)</f>
        <v>1.0733847192523</v>
      </c>
      <c r="M2163" s="29" t="n">
        <f aca="false" t="array" ref="M2163:P2163">TRANSPOSE(MMULT($B$28:$E$31, TRANSPOSE(I2163:L2163)))</f>
        <v>-1.51991320329421</v>
      </c>
      <c r="N2163" s="29" t="n">
        <v>-1.58253691904231</v>
      </c>
      <c r="O2163" s="29" t="n">
        <v>-1.3189992211676</v>
      </c>
      <c r="P2163" s="29" t="n">
        <v>-0.0837360832055385</v>
      </c>
      <c r="Q2163" s="55" t="n">
        <f aca="false">EXP(($F$11 - $F$7 - $C$7*$C$7/2)*$C$3 + M2163*$C$7*SQRT($C$3))</f>
        <v>0.954030667222202</v>
      </c>
      <c r="R2163" s="55" t="n">
        <f aca="false">EXP(($F$11 - $F$8 - $C$8*$C$8/2)*$C$3 + N2163*$C$8*SQRT($C$3))</f>
        <v>0.937807153816409</v>
      </c>
      <c r="S2163" s="55" t="n">
        <f aca="false">EXP(($F$11 - $F$9 - $C$9*$C$9/2)*$C$3 + O2163*$C$9*SQRT($C$3))</f>
        <v>0.952199723130494</v>
      </c>
      <c r="T2163" s="55" t="n">
        <f aca="false">EXP(($F$11 - $F$10 - $C$10*$C$10/2)*$C$3 + P2163*$C$10*SQRT($C$3))</f>
        <v>0.998174086703835</v>
      </c>
      <c r="U2163" s="53" t="n">
        <f aca="false">$C$4 * (MAX(MAX(Q2163:T2163) - $C$2, 0))</f>
        <v>0</v>
      </c>
    </row>
    <row r="2164" customFormat="false" ht="13.8" hidden="false" customHeight="false" outlineLevel="0" collapsed="false">
      <c r="H2164" s="4" t="n">
        <v>2162</v>
      </c>
      <c r="I2164" s="17" t="n">
        <f aca="false">INDEX(Random!$F$2:$F$10003,($H2164-1)*$L$2 + I$2)</f>
        <v>-0.597091591602426</v>
      </c>
      <c r="J2164" s="17" t="n">
        <f aca="false">INDEX(Random!$F$2:$F$10003,($H2164-1)*$L$2 + J$2)</f>
        <v>-0.538799767444923</v>
      </c>
      <c r="K2164" s="17" t="n">
        <f aca="false">INDEX(Random!$F$2:$F$10003,($H2164-1)*$L$2 + K$2)</f>
        <v>0.123041033051733</v>
      </c>
      <c r="L2164" s="37" t="n">
        <f aca="false">INDEX(Random!$F$2:$F$10003,($H2164-1)*$L$2 + L$2)</f>
        <v>2.02090920306684</v>
      </c>
      <c r="M2164" s="29" t="n">
        <f aca="false" t="array" ref="M2164:P2164">TRANSPOSE(MMULT($B$28:$E$31, TRANSPOSE(I2164:L2164)))</f>
        <v>-0.597091591602426</v>
      </c>
      <c r="N2164" s="29" t="n">
        <v>-0.790646254205673</v>
      </c>
      <c r="O2164" s="29" t="n">
        <v>-0.151647317875234</v>
      </c>
      <c r="P2164" s="29" t="n">
        <v>1.24258968456059</v>
      </c>
      <c r="Q2164" s="55" t="n">
        <f aca="false">EXP(($F$11 - $F$7 - $C$7*$C$7/2)*$C$3 + M2164*$C$7*SQRT($C$3))</f>
        <v>0.985347699475949</v>
      </c>
      <c r="R2164" s="55" t="n">
        <f aca="false">EXP(($F$11 - $F$8 - $C$8*$C$8/2)*$C$3 + N2164*$C$8*SQRT($C$3))</f>
        <v>0.96990651268592</v>
      </c>
      <c r="S2164" s="55" t="n">
        <f aca="false">EXP(($F$11 - $F$9 - $C$9*$C$9/2)*$C$3 + O2164*$C$9*SQRT($C$3))</f>
        <v>0.998998192379978</v>
      </c>
      <c r="T2164" s="55" t="n">
        <f aca="false">EXP(($F$11 - $F$10 - $C$10*$C$10/2)*$C$3 + P2164*$C$10*SQRT($C$3))</f>
        <v>1.04803280685266</v>
      </c>
      <c r="U2164" s="53" t="n">
        <f aca="false">$C$4 * (MAX(MAX(Q2164:T2164) - $C$2, 0))</f>
        <v>48.0328068526601</v>
      </c>
    </row>
    <row r="2165" customFormat="false" ht="13.8" hidden="false" customHeight="false" outlineLevel="0" collapsed="false">
      <c r="H2165" s="4" t="n">
        <v>2163</v>
      </c>
      <c r="I2165" s="17" t="n">
        <f aca="false">INDEX(Random!$F$2:$F$10003,($H2165-1)*$L$2 + I$2)</f>
        <v>-0.862032286842273</v>
      </c>
      <c r="J2165" s="17" t="n">
        <f aca="false">INDEX(Random!$F$2:$F$10003,($H2165-1)*$L$2 + J$2)</f>
        <v>0.639561864658302</v>
      </c>
      <c r="K2165" s="17" t="n">
        <f aca="false">INDEX(Random!$F$2:$F$10003,($H2165-1)*$L$2 + K$2)</f>
        <v>-0.747336477155124</v>
      </c>
      <c r="L2165" s="37" t="n">
        <f aca="false">INDEX(Random!$F$2:$F$10003,($H2165-1)*$L$2 + L$2)</f>
        <v>-0.567794320391829</v>
      </c>
      <c r="M2165" s="29" t="n">
        <f aca="false" t="array" ref="M2165:P2165">TRANSPOSE(MMULT($B$28:$E$31, TRANSPOSE(I2165:L2165)))</f>
        <v>-0.862032286842273</v>
      </c>
      <c r="N2165" s="29" t="n">
        <v>-0.0151855598953462</v>
      </c>
      <c r="O2165" s="29" t="n">
        <v>-0.974394559415046</v>
      </c>
      <c r="P2165" s="29" t="n">
        <v>-0.753771677353909</v>
      </c>
      <c r="Q2165" s="55" t="n">
        <f aca="false">EXP(($F$11 - $F$7 - $C$7*$C$7/2)*$C$3 + M2165*$C$7*SQRT($C$3))</f>
        <v>0.97625287778302</v>
      </c>
      <c r="R2165" s="55" t="n">
        <f aca="false">EXP(($F$11 - $F$8 - $C$8*$C$8/2)*$C$3 + N2165*$C$8*SQRT($C$3))</f>
        <v>1.00240437458812</v>
      </c>
      <c r="S2165" s="55" t="n">
        <f aca="false">EXP(($F$11 - $F$9 - $C$9*$C$9/2)*$C$3 + O2165*$C$9*SQRT($C$3))</f>
        <v>0.965781924401933</v>
      </c>
      <c r="T2165" s="55" t="n">
        <f aca="false">EXP(($F$11 - $F$10 - $C$10*$C$10/2)*$C$3 + P2165*$C$10*SQRT($C$3))</f>
        <v>0.97389538335703</v>
      </c>
      <c r="U2165" s="53" t="n">
        <f aca="false">$C$4 * (MAX(MAX(Q2165:T2165) - $C$2, 0))</f>
        <v>2.40437458811993</v>
      </c>
    </row>
    <row r="2166" customFormat="false" ht="13.8" hidden="false" customHeight="false" outlineLevel="0" collapsed="false">
      <c r="H2166" s="4" t="n">
        <v>2164</v>
      </c>
      <c r="I2166" s="17" t="n">
        <f aca="false">INDEX(Random!$F$2:$F$10003,($H2166-1)*$L$2 + I$2)</f>
        <v>-0.125809672942047</v>
      </c>
      <c r="J2166" s="17" t="n">
        <f aca="false">INDEX(Random!$F$2:$F$10003,($H2166-1)*$L$2 + J$2)</f>
        <v>-1.19464272806975</v>
      </c>
      <c r="K2166" s="17" t="n">
        <f aca="false">INDEX(Random!$F$2:$F$10003,($H2166-1)*$L$2 + K$2)</f>
        <v>1.31802175274508</v>
      </c>
      <c r="L2166" s="37" t="n">
        <f aca="false">INDEX(Random!$F$2:$F$10003,($H2166-1)*$L$2 + L$2)</f>
        <v>0.471713419552472</v>
      </c>
      <c r="M2166" s="29" t="n">
        <f aca="false" t="array" ref="M2166:P2166">TRANSPOSE(MMULT($B$28:$E$31, TRANSPOSE(I2166:L2166)))</f>
        <v>-0.125809672942047</v>
      </c>
      <c r="N2166" s="29" t="n">
        <v>-1.02563882920025</v>
      </c>
      <c r="O2166" s="29" t="n">
        <v>1.0848405414919</v>
      </c>
      <c r="P2166" s="29" t="n">
        <v>0.0440859650313834</v>
      </c>
      <c r="Q2166" s="55" t="n">
        <f aca="false">EXP(($F$11 - $F$7 - $C$7*$C$7/2)*$C$3 + M2166*$C$7*SQRT($C$3))</f>
        <v>1.00173566597456</v>
      </c>
      <c r="R2166" s="55" t="n">
        <f aca="false">EXP(($F$11 - $F$8 - $C$8*$C$8/2)*$C$3 + N2166*$C$8*SQRT($C$3))</f>
        <v>0.960268087933993</v>
      </c>
      <c r="S2166" s="55" t="n">
        <f aca="false">EXP(($F$11 - $F$9 - $C$9*$C$9/2)*$C$3 + O2166*$C$9*SQRT($C$3))</f>
        <v>1.05107909005359</v>
      </c>
      <c r="T2166" s="55" t="n">
        <f aca="false">EXP(($F$11 - $F$10 - $C$10*$C$10/2)*$C$3 + P2166*$C$10*SQRT($C$3))</f>
        <v>1.00287400000698</v>
      </c>
      <c r="U2166" s="53" t="n">
        <f aca="false">$C$4 * (MAX(MAX(Q2166:T2166) - $C$2, 0))</f>
        <v>51.07909005359</v>
      </c>
    </row>
    <row r="2167" customFormat="false" ht="13.8" hidden="false" customHeight="false" outlineLevel="0" collapsed="false">
      <c r="H2167" s="4" t="n">
        <v>2165</v>
      </c>
      <c r="I2167" s="17" t="n">
        <f aca="false">INDEX(Random!$F$2:$F$10003,($H2167-1)*$L$2 + I$2)</f>
        <v>0.0403985750873679</v>
      </c>
      <c r="J2167" s="17" t="n">
        <f aca="false">INDEX(Random!$F$2:$F$10003,($H2167-1)*$L$2 + J$2)</f>
        <v>-0.65064902895082</v>
      </c>
      <c r="K2167" s="17" t="n">
        <f aca="false">INDEX(Random!$F$2:$F$10003,($H2167-1)*$L$2 + K$2)</f>
        <v>-0.323249062068411</v>
      </c>
      <c r="L2167" s="37" t="n">
        <f aca="false">INDEX(Random!$F$2:$F$10003,($H2167-1)*$L$2 + L$2)</f>
        <v>-0.49387413469067</v>
      </c>
      <c r="M2167" s="29" t="n">
        <f aca="false" t="array" ref="M2167:P2167">TRANSPOSE(MMULT($B$28:$E$31, TRANSPOSE(I2167:L2167)))</f>
        <v>0.0403985750873679</v>
      </c>
      <c r="N2167" s="29" t="n">
        <v>-0.492473259140027</v>
      </c>
      <c r="O2167" s="29" t="n">
        <v>-0.326965791780727</v>
      </c>
      <c r="P2167" s="29" t="n">
        <v>-0.549018217668671</v>
      </c>
      <c r="Q2167" s="55" t="n">
        <f aca="false">EXP(($F$11 - $F$7 - $C$7*$C$7/2)*$C$3 + M2167*$C$7*SQRT($C$3))</f>
        <v>1.00758003423276</v>
      </c>
      <c r="R2167" s="55" t="n">
        <f aca="false">EXP(($F$11 - $F$8 - $C$8*$C$8/2)*$C$3 + N2167*$C$8*SQRT($C$3))</f>
        <v>0.982275717635751</v>
      </c>
      <c r="S2167" s="55" t="n">
        <f aca="false">EXP(($F$11 - $F$9 - $C$9*$C$9/2)*$C$3 + O2167*$C$9*SQRT($C$3))</f>
        <v>0.991825693789468</v>
      </c>
      <c r="T2167" s="55" t="n">
        <f aca="false">EXP(($F$11 - $F$10 - $C$10*$C$10/2)*$C$3 + P2167*$C$10*SQRT($C$3))</f>
        <v>0.981251284590732</v>
      </c>
      <c r="U2167" s="53" t="n">
        <f aca="false">$C$4 * (MAX(MAX(Q2167:T2167) - $C$2, 0))</f>
        <v>7.5800342327601</v>
      </c>
    </row>
    <row r="2168" customFormat="false" ht="13.8" hidden="false" customHeight="false" outlineLevel="0" collapsed="false">
      <c r="H2168" s="4" t="n">
        <v>2166</v>
      </c>
      <c r="I2168" s="17" t="n">
        <f aca="false">INDEX(Random!$F$2:$F$10003,($H2168-1)*$L$2 + I$2)</f>
        <v>0.469843205952594</v>
      </c>
      <c r="J2168" s="17" t="n">
        <f aca="false">INDEX(Random!$F$2:$F$10003,($H2168-1)*$L$2 + J$2)</f>
        <v>-0.586823595795087</v>
      </c>
      <c r="K2168" s="17" t="n">
        <f aca="false">INDEX(Random!$F$2:$F$10003,($H2168-1)*$L$2 + K$2)</f>
        <v>-0.67556312398164</v>
      </c>
      <c r="L2168" s="37" t="n">
        <f aca="false">INDEX(Random!$F$2:$F$10003,($H2168-1)*$L$2 + L$2)</f>
        <v>-0.550308292447181</v>
      </c>
      <c r="M2168" s="29" t="n">
        <f aca="false" t="array" ref="M2168:P2168">TRANSPOSE(MMULT($B$28:$E$31, TRANSPOSE(I2168:L2168)))</f>
        <v>0.469843205952594</v>
      </c>
      <c r="N2168" s="29" t="n">
        <v>-0.181023796028164</v>
      </c>
      <c r="O2168" s="29" t="n">
        <v>-0.48316673852394</v>
      </c>
      <c r="P2168" s="29" t="n">
        <v>-0.365657254887783</v>
      </c>
      <c r="Q2168" s="55" t="n">
        <f aca="false">EXP(($F$11 - $F$7 - $C$7*$C$7/2)*$C$3 + M2168*$C$7*SQRT($C$3))</f>
        <v>1.02283891600301</v>
      </c>
      <c r="R2168" s="55" t="n">
        <f aca="false">EXP(($F$11 - $F$8 - $C$8*$C$8/2)*$C$3 + N2168*$C$8*SQRT($C$3))</f>
        <v>0.995364142581708</v>
      </c>
      <c r="S2168" s="55" t="n">
        <f aca="false">EXP(($F$11 - $F$9 - $C$9*$C$9/2)*$C$3 + O2168*$C$9*SQRT($C$3))</f>
        <v>0.98547870794672</v>
      </c>
      <c r="T2168" s="55" t="n">
        <f aca="false">EXP(($F$11 - $F$10 - $C$10*$C$10/2)*$C$3 + P2168*$C$10*SQRT($C$3))</f>
        <v>0.987885789718455</v>
      </c>
      <c r="U2168" s="53" t="n">
        <f aca="false">$C$4 * (MAX(MAX(Q2168:T2168) - $C$2, 0))</f>
        <v>22.83891600301</v>
      </c>
    </row>
    <row r="2169" customFormat="false" ht="13.8" hidden="false" customHeight="false" outlineLevel="0" collapsed="false">
      <c r="H2169" s="4" t="n">
        <v>2167</v>
      </c>
      <c r="I2169" s="17" t="n">
        <f aca="false">INDEX(Random!$F$2:$F$10003,($H2169-1)*$L$2 + I$2)</f>
        <v>-0.0850291111212982</v>
      </c>
      <c r="J2169" s="17" t="n">
        <f aca="false">INDEX(Random!$F$2:$F$10003,($H2169-1)*$L$2 + J$2)</f>
        <v>-1.79653929601098</v>
      </c>
      <c r="K2169" s="17" t="n">
        <f aca="false">INDEX(Random!$F$2:$F$10003,($H2169-1)*$L$2 + K$2)</f>
        <v>0.311589655001138</v>
      </c>
      <c r="L2169" s="37" t="n">
        <f aca="false">INDEX(Random!$F$2:$F$10003,($H2169-1)*$L$2 + L$2)</f>
        <v>-0.869807255883805</v>
      </c>
      <c r="M2169" s="29" t="n">
        <f aca="false" t="array" ref="M2169:P2169">TRANSPOSE(MMULT($B$28:$E$31, TRANSPOSE(I2169:L2169)))</f>
        <v>-0.0850291111212982</v>
      </c>
      <c r="N2169" s="29" t="n">
        <v>-1.47914181843985</v>
      </c>
      <c r="O2169" s="29" t="n">
        <v>0.131758740129856</v>
      </c>
      <c r="P2169" s="29" t="n">
        <v>-1.19902185975778</v>
      </c>
      <c r="Q2169" s="55" t="n">
        <f aca="false">EXP(($F$11 - $F$7 - $C$7*$C$7/2)*$C$3 + M2169*$C$7*SQRT($C$3))</f>
        <v>1.00316648386281</v>
      </c>
      <c r="R2169" s="55" t="n">
        <f aca="false">EXP(($F$11 - $F$8 - $C$8*$C$8/2)*$C$3 + N2169*$C$8*SQRT($C$3))</f>
        <v>0.941937219791107</v>
      </c>
      <c r="S2169" s="55" t="n">
        <f aca="false">EXP(($F$11 - $F$9 - $C$9*$C$9/2)*$C$3 + O2169*$C$9*SQRT($C$3))</f>
        <v>1.01070254607866</v>
      </c>
      <c r="T2169" s="55" t="n">
        <f aca="false">EXP(($F$11 - $F$10 - $C$10*$C$10/2)*$C$3 + P2169*$C$10*SQRT($C$3))</f>
        <v>0.958089257583581</v>
      </c>
      <c r="U2169" s="53" t="n">
        <f aca="false">$C$4 * (MAX(MAX(Q2169:T2169) - $C$2, 0))</f>
        <v>10.7025460786601</v>
      </c>
    </row>
    <row r="2170" customFormat="false" ht="13.8" hidden="false" customHeight="false" outlineLevel="0" collapsed="false">
      <c r="H2170" s="4" t="n">
        <v>2168</v>
      </c>
      <c r="I2170" s="17" t="n">
        <f aca="false">INDEX(Random!$F$2:$F$10003,($H2170-1)*$L$2 + I$2)</f>
        <v>0.93407514922179</v>
      </c>
      <c r="J2170" s="17" t="n">
        <f aca="false">INDEX(Random!$F$2:$F$10003,($H2170-1)*$L$2 + J$2)</f>
        <v>-0.930943953211353</v>
      </c>
      <c r="K2170" s="17" t="n">
        <f aca="false">INDEX(Random!$F$2:$F$10003,($H2170-1)*$L$2 + K$2)</f>
        <v>1.08683546748596</v>
      </c>
      <c r="L2170" s="37" t="n">
        <f aca="false">INDEX(Random!$F$2:$F$10003,($H2170-1)*$L$2 + L$2)</f>
        <v>0.92654028211325</v>
      </c>
      <c r="M2170" s="29" t="n">
        <f aca="false" t="array" ref="M2170:P2170">TRANSPOSE(MMULT($B$28:$E$31, TRANSPOSE(I2170:L2170)))</f>
        <v>0.93407514922179</v>
      </c>
      <c r="N2170" s="29" t="n">
        <v>-0.172604209834295</v>
      </c>
      <c r="O2170" s="29" t="n">
        <v>1.29486318813754</v>
      </c>
      <c r="P2170" s="29" t="n">
        <v>1.0183257552769</v>
      </c>
      <c r="Q2170" s="55" t="n">
        <f aca="false">EXP(($F$11 - $F$7 - $C$7*$C$7/2)*$C$3 + M2170*$C$7*SQRT($C$3))</f>
        <v>1.03959387307055</v>
      </c>
      <c r="R2170" s="55" t="n">
        <f aca="false">EXP(($F$11 - $F$8 - $C$8*$C$8/2)*$C$3 + N2170*$C$8*SQRT($C$3))</f>
        <v>0.995720379867723</v>
      </c>
      <c r="S2170" s="55" t="n">
        <f aca="false">EXP(($F$11 - $F$9 - $C$9*$C$9/2)*$C$3 + O2170*$C$9*SQRT($C$3))</f>
        <v>1.06019120298553</v>
      </c>
      <c r="T2170" s="55" t="n">
        <f aca="false">EXP(($F$11 - $F$10 - $C$10*$C$10/2)*$C$3 + P2170*$C$10*SQRT($C$3))</f>
        <v>1.03943073204511</v>
      </c>
      <c r="U2170" s="53" t="n">
        <f aca="false">$C$4 * (MAX(MAX(Q2170:T2170) - $C$2, 0))</f>
        <v>60.19120298553</v>
      </c>
    </row>
    <row r="2171" customFormat="false" ht="13.8" hidden="false" customHeight="false" outlineLevel="0" collapsed="false">
      <c r="H2171" s="4" t="n">
        <v>2169</v>
      </c>
      <c r="I2171" s="17" t="n">
        <f aca="false">INDEX(Random!$F$2:$F$10003,($H2171-1)*$L$2 + I$2)</f>
        <v>-1.70569773452217</v>
      </c>
      <c r="J2171" s="17" t="n">
        <f aca="false">INDEX(Random!$F$2:$F$10003,($H2171-1)*$L$2 + J$2)</f>
        <v>-0.0560727159356556</v>
      </c>
      <c r="K2171" s="17" t="n">
        <f aca="false">INDEX(Random!$F$2:$F$10003,($H2171-1)*$L$2 + K$2)</f>
        <v>-0.661776723981389</v>
      </c>
      <c r="L2171" s="37" t="n">
        <f aca="false">INDEX(Random!$F$2:$F$10003,($H2171-1)*$L$2 + L$2)</f>
        <v>0.236026420319487</v>
      </c>
      <c r="M2171" s="29" t="n">
        <f aca="false" t="array" ref="M2171:P2171">TRANSPOSE(MMULT($B$28:$E$31, TRANSPOSE(I2171:L2171)))</f>
        <v>-1.70569773452217</v>
      </c>
      <c r="N2171" s="29" t="n">
        <v>-1.08015716643375</v>
      </c>
      <c r="O2171" s="29" t="n">
        <v>-1.26554057287451</v>
      </c>
      <c r="P2171" s="29" t="n">
        <v>-0.682227163382617</v>
      </c>
      <c r="Q2171" s="55" t="n">
        <f aca="false">EXP(($F$11 - $F$7 - $C$7*$C$7/2)*$C$3 + M2171*$C$7*SQRT($C$3))</f>
        <v>0.947847247813738</v>
      </c>
      <c r="R2171" s="55" t="n">
        <f aca="false">EXP(($F$11 - $F$8 - $C$8*$C$8/2)*$C$3 + N2171*$C$8*SQRT($C$3))</f>
        <v>0.958045694277171</v>
      </c>
      <c r="S2171" s="55" t="n">
        <f aca="false">EXP(($F$11 - $F$9 - $C$9*$C$9/2)*$C$3 + O2171*$C$9*SQRT($C$3))</f>
        <v>0.954294149217792</v>
      </c>
      <c r="T2171" s="55" t="n">
        <f aca="false">EXP(($F$11 - $F$10 - $C$10*$C$10/2)*$C$3 + P2171*$C$10*SQRT($C$3))</f>
        <v>0.976459377625775</v>
      </c>
      <c r="U2171" s="53" t="n">
        <f aca="false">$C$4 * (MAX(MAX(Q2171:T2171) - $C$2, 0))</f>
        <v>0</v>
      </c>
    </row>
    <row r="2172" customFormat="false" ht="13.8" hidden="false" customHeight="false" outlineLevel="0" collapsed="false">
      <c r="H2172" s="4" t="n">
        <v>2170</v>
      </c>
      <c r="I2172" s="17" t="n">
        <f aca="false">INDEX(Random!$F$2:$F$10003,($H2172-1)*$L$2 + I$2)</f>
        <v>1.22965101201495</v>
      </c>
      <c r="J2172" s="17" t="n">
        <f aca="false">INDEX(Random!$F$2:$F$10003,($H2172-1)*$L$2 + J$2)</f>
        <v>-0.0472395214106522</v>
      </c>
      <c r="K2172" s="17" t="n">
        <f aca="false">INDEX(Random!$F$2:$F$10003,($H2172-1)*$L$2 + K$2)</f>
        <v>-1.12372881407629</v>
      </c>
      <c r="L2172" s="37" t="n">
        <f aca="false">INDEX(Random!$F$2:$F$10003,($H2172-1)*$L$2 + L$2)</f>
        <v>-0.108040088331863</v>
      </c>
      <c r="M2172" s="29" t="n">
        <f aca="false" t="array" ref="M2172:P2172">TRANSPOSE(MMULT($B$28:$E$31, TRANSPOSE(I2172:L2172)))</f>
        <v>1.22965101201495</v>
      </c>
      <c r="N2172" s="29" t="n">
        <v>0.709037650092991</v>
      </c>
      <c r="O2172" s="29" t="n">
        <v>-0.568906760647278</v>
      </c>
      <c r="P2172" s="29" t="n">
        <v>0.512741255020787</v>
      </c>
      <c r="Q2172" s="55" t="n">
        <f aca="false">EXP(($F$11 - $F$7 - $C$7*$C$7/2)*$C$3 + M2172*$C$7*SQRT($C$3))</f>
        <v>1.05040445519079</v>
      </c>
      <c r="R2172" s="55" t="n">
        <f aca="false">EXP(($F$11 - $F$8 - $C$8*$C$8/2)*$C$3 + N2172*$C$8*SQRT($C$3))</f>
        <v>1.03373760310987</v>
      </c>
      <c r="S2172" s="55" t="n">
        <f aca="false">EXP(($F$11 - $F$9 - $C$9*$C$9/2)*$C$3 + O2172*$C$9*SQRT($C$3))</f>
        <v>0.982012076479553</v>
      </c>
      <c r="T2172" s="55" t="n">
        <f aca="false">EXP(($F$11 - $F$10 - $C$10*$C$10/2)*$C$3 + P2172*$C$10*SQRT($C$3))</f>
        <v>1.02029618222094</v>
      </c>
      <c r="U2172" s="53" t="n">
        <f aca="false">$C$4 * (MAX(MAX(Q2172:T2172) - $C$2, 0))</f>
        <v>50.4044551907901</v>
      </c>
    </row>
    <row r="2173" customFormat="false" ht="13.8" hidden="false" customHeight="false" outlineLevel="0" collapsed="false">
      <c r="H2173" s="4" t="n">
        <v>2171</v>
      </c>
      <c r="I2173" s="17" t="n">
        <f aca="false">INDEX(Random!$F$2:$F$10003,($H2173-1)*$L$2 + I$2)</f>
        <v>1.9688555394764</v>
      </c>
      <c r="J2173" s="17" t="n">
        <f aca="false">INDEX(Random!$F$2:$F$10003,($H2173-1)*$L$2 + J$2)</f>
        <v>-1.32727010852543</v>
      </c>
      <c r="K2173" s="17" t="n">
        <f aca="false">INDEX(Random!$F$2:$F$10003,($H2173-1)*$L$2 + K$2)</f>
        <v>-1.61483307031521</v>
      </c>
      <c r="L2173" s="37" t="n">
        <f aca="false">INDEX(Random!$F$2:$F$10003,($H2173-1)*$L$2 + L$2)</f>
        <v>0.626125644931641</v>
      </c>
      <c r="M2173" s="29" t="n">
        <f aca="false" t="array" ref="M2173:P2173">TRANSPOSE(MMULT($B$28:$E$31, TRANSPOSE(I2173:L2173)))</f>
        <v>1.9688555394764</v>
      </c>
      <c r="N2173" s="29" t="n">
        <v>0.140737444952072</v>
      </c>
      <c r="O2173" s="29" t="n">
        <v>-0.826566661641312</v>
      </c>
      <c r="P2173" s="29" t="n">
        <v>1.17936124129528</v>
      </c>
      <c r="Q2173" s="55" t="n">
        <f aca="false">EXP(($F$11 - $F$7 - $C$7*$C$7/2)*$C$3 + M2173*$C$7*SQRT($C$3))</f>
        <v>1.07793529110588</v>
      </c>
      <c r="R2173" s="55" t="n">
        <f aca="false">EXP(($F$11 - $F$8 - $C$8*$C$8/2)*$C$3 + N2173*$C$8*SQRT($C$3))</f>
        <v>1.00906909367991</v>
      </c>
      <c r="S2173" s="55" t="n">
        <f aca="false">EXP(($F$11 - $F$9 - $C$9*$C$9/2)*$C$3 + O2173*$C$9*SQRT($C$3))</f>
        <v>0.971667613140612</v>
      </c>
      <c r="T2173" s="55" t="n">
        <f aca="false">EXP(($F$11 - $F$10 - $C$10*$C$10/2)*$C$3 + P2173*$C$10*SQRT($C$3))</f>
        <v>1.04560037750321</v>
      </c>
      <c r="U2173" s="53" t="n">
        <f aca="false">$C$4 * (MAX(MAX(Q2173:T2173) - $C$2, 0))</f>
        <v>77.9352911058799</v>
      </c>
    </row>
    <row r="2174" customFormat="false" ht="13.8" hidden="false" customHeight="false" outlineLevel="0" collapsed="false">
      <c r="H2174" s="4" t="n">
        <v>2172</v>
      </c>
      <c r="I2174" s="17" t="n">
        <f aca="false">INDEX(Random!$F$2:$F$10003,($H2174-1)*$L$2 + I$2)</f>
        <v>-0.158090560453149</v>
      </c>
      <c r="J2174" s="17" t="n">
        <f aca="false">INDEX(Random!$F$2:$F$10003,($H2174-1)*$L$2 + J$2)</f>
        <v>0.612047825522046</v>
      </c>
      <c r="K2174" s="17" t="n">
        <f aca="false">INDEX(Random!$F$2:$F$10003,($H2174-1)*$L$2 + K$2)</f>
        <v>0.291403007497157</v>
      </c>
      <c r="L2174" s="37" t="n">
        <f aca="false">INDEX(Random!$F$2:$F$10003,($H2174-1)*$L$2 + L$2)</f>
        <v>0.611429322052757</v>
      </c>
      <c r="M2174" s="29" t="n">
        <f aca="false" t="array" ref="M2174:P2174">TRANSPOSE(MMULT($B$28:$E$31, TRANSPOSE(I2174:L2174)))</f>
        <v>-0.158090560453149</v>
      </c>
      <c r="N2174" s="29" t="n">
        <v>0.390345176617744</v>
      </c>
      <c r="O2174" s="29" t="n">
        <v>0.250000813967836</v>
      </c>
      <c r="P2174" s="29" t="n">
        <v>0.577465092217498</v>
      </c>
      <c r="Q2174" s="55" t="n">
        <f aca="false">EXP(($F$11 - $F$7 - $C$7*$C$7/2)*$C$3 + M2174*$C$7*SQRT($C$3))</f>
        <v>1.00060451302854</v>
      </c>
      <c r="R2174" s="55" t="n">
        <f aca="false">EXP(($F$11 - $F$8 - $C$8*$C$8/2)*$C$3 + N2174*$C$8*SQRT($C$3))</f>
        <v>1.01983061013099</v>
      </c>
      <c r="S2174" s="55" t="n">
        <f aca="false">EXP(($F$11 - $F$9 - $C$9*$C$9/2)*$C$3 + O2174*$C$9*SQRT($C$3))</f>
        <v>1.01562626132387</v>
      </c>
      <c r="T2174" s="55" t="n">
        <f aca="false">EXP(($F$11 - $F$10 - $C$10*$C$10/2)*$C$3 + P2174*$C$10*SQRT($C$3))</f>
        <v>1.02272594833409</v>
      </c>
      <c r="U2174" s="53" t="n">
        <f aca="false">$C$4 * (MAX(MAX(Q2174:T2174) - $C$2, 0))</f>
        <v>22.72594833409</v>
      </c>
    </row>
    <row r="2175" customFormat="false" ht="13.8" hidden="false" customHeight="false" outlineLevel="0" collapsed="false">
      <c r="H2175" s="4" t="n">
        <v>2173</v>
      </c>
      <c r="I2175" s="17" t="n">
        <f aca="false">INDEX(Random!$F$2:$F$10003,($H2175-1)*$L$2 + I$2)</f>
        <v>0.632445839718927</v>
      </c>
      <c r="J2175" s="17" t="n">
        <f aca="false">INDEX(Random!$F$2:$F$10003,($H2175-1)*$L$2 + J$2)</f>
        <v>-0.569792399702004</v>
      </c>
      <c r="K2175" s="17" t="n">
        <f aca="false">INDEX(Random!$F$2:$F$10003,($H2175-1)*$L$2 + K$2)</f>
        <v>0.580368142261846</v>
      </c>
      <c r="L2175" s="37" t="n">
        <f aca="false">INDEX(Random!$F$2:$F$10003,($H2175-1)*$L$2 + L$2)</f>
        <v>1.2871240094718</v>
      </c>
      <c r="M2175" s="29" t="n">
        <f aca="false" t="array" ref="M2175:P2175">TRANSPOSE(MMULT($B$28:$E$31, TRANSPOSE(I2175:L2175)))</f>
        <v>0.632445839718927</v>
      </c>
      <c r="N2175" s="29" t="n">
        <v>-0.0687679043808597</v>
      </c>
      <c r="O2175" s="29" t="n">
        <v>0.73755847175233</v>
      </c>
      <c r="P2175" s="29" t="n">
        <v>1.24992121302121</v>
      </c>
      <c r="Q2175" s="55" t="n">
        <f aca="false">EXP(($F$11 - $F$7 - $C$7*$C$7/2)*$C$3 + M2175*$C$7*SQRT($C$3))</f>
        <v>1.02867658215312</v>
      </c>
      <c r="R2175" s="55" t="n">
        <f aca="false">EXP(($F$11 - $F$8 - $C$8*$C$8/2)*$C$3 + N2175*$C$8*SQRT($C$3))</f>
        <v>1.00012424678181</v>
      </c>
      <c r="S2175" s="55" t="n">
        <f aca="false">EXP(($F$11 - $F$9 - $C$9*$C$9/2)*$C$3 + O2175*$C$9*SQRT($C$3))</f>
        <v>1.03618328912024</v>
      </c>
      <c r="T2175" s="55" t="n">
        <f aca="false">EXP(($F$11 - $F$10 - $C$10*$C$10/2)*$C$3 + P2175*$C$10*SQRT($C$3))</f>
        <v>1.04831522022319</v>
      </c>
      <c r="U2175" s="53" t="n">
        <f aca="false">$C$4 * (MAX(MAX(Q2175:T2175) - $C$2, 0))</f>
        <v>48.31522022319</v>
      </c>
    </row>
    <row r="2176" customFormat="false" ht="13.8" hidden="false" customHeight="false" outlineLevel="0" collapsed="false">
      <c r="H2176" s="4" t="n">
        <v>2174</v>
      </c>
      <c r="I2176" s="17" t="n">
        <f aca="false">INDEX(Random!$F$2:$F$10003,($H2176-1)*$L$2 + I$2)</f>
        <v>1.54167389486543</v>
      </c>
      <c r="J2176" s="17" t="n">
        <f aca="false">INDEX(Random!$F$2:$F$10003,($H2176-1)*$L$2 + J$2)</f>
        <v>0.369595202630272</v>
      </c>
      <c r="K2176" s="17" t="n">
        <f aca="false">INDEX(Random!$F$2:$F$10003,($H2176-1)*$L$2 + K$2)</f>
        <v>-1.04609274372996</v>
      </c>
      <c r="L2176" s="37" t="n">
        <f aca="false">INDEX(Random!$F$2:$F$10003,($H2176-1)*$L$2 + L$2)</f>
        <v>-0.0504623552865436</v>
      </c>
      <c r="M2176" s="29" t="n">
        <f aca="false" t="array" ref="M2176:P2176">TRANSPOSE(MMULT($B$28:$E$31, TRANSPOSE(I2176:L2176)))</f>
        <v>1.54167389486543</v>
      </c>
      <c r="N2176" s="29" t="n">
        <v>1.2296939414452</v>
      </c>
      <c r="O2176" s="29" t="n">
        <v>-0.349605404171375</v>
      </c>
      <c r="P2176" s="29" t="n">
        <v>0.819735652690214</v>
      </c>
      <c r="Q2176" s="55" t="n">
        <f aca="false">EXP(($F$11 - $F$7 - $C$7*$C$7/2)*$C$3 + M2176*$C$7*SQRT($C$3))</f>
        <v>1.06193857941377</v>
      </c>
      <c r="R2176" s="55" t="n">
        <f aca="false">EXP(($F$11 - $F$8 - $C$8*$C$8/2)*$C$3 + N2176*$C$8*SQRT($C$3))</f>
        <v>1.05686699614759</v>
      </c>
      <c r="S2176" s="55" t="n">
        <f aca="false">EXP(($F$11 - $F$9 - $C$9*$C$9/2)*$C$3 + O2176*$C$9*SQRT($C$3))</f>
        <v>0.990903241046807</v>
      </c>
      <c r="T2176" s="55" t="n">
        <f aca="false">EXP(($F$11 - $F$10 - $C$10*$C$10/2)*$C$3 + P2176*$C$10*SQRT($C$3))</f>
        <v>1.03187238759929</v>
      </c>
      <c r="U2176" s="53" t="n">
        <f aca="false">$C$4 * (MAX(MAX(Q2176:T2176) - $C$2, 0))</f>
        <v>61.9385794137699</v>
      </c>
    </row>
    <row r="2177" customFormat="false" ht="13.8" hidden="false" customHeight="false" outlineLevel="0" collapsed="false">
      <c r="H2177" s="4" t="n">
        <v>2175</v>
      </c>
      <c r="I2177" s="17" t="n">
        <f aca="false">INDEX(Random!$F$2:$F$10003,($H2177-1)*$L$2 + I$2)</f>
        <v>-1.07412133224454</v>
      </c>
      <c r="J2177" s="17" t="n">
        <f aca="false">INDEX(Random!$F$2:$F$10003,($H2177-1)*$L$2 + J$2)</f>
        <v>0.688450603454711</v>
      </c>
      <c r="K2177" s="17" t="n">
        <f aca="false">INDEX(Random!$F$2:$F$10003,($H2177-1)*$L$2 + K$2)</f>
        <v>-0.28199024438314</v>
      </c>
      <c r="L2177" s="37" t="n">
        <f aca="false">INDEX(Random!$F$2:$F$10003,($H2177-1)*$L$2 + L$2)</f>
        <v>-0.718812520680728</v>
      </c>
      <c r="M2177" s="29" t="n">
        <f aca="false" t="array" ref="M2177:P2177">TRANSPOSE(MMULT($B$28:$E$31, TRANSPOSE(I2177:L2177)))</f>
        <v>-1.07412133224454</v>
      </c>
      <c r="N2177" s="29" t="n">
        <v>-0.105107274171943</v>
      </c>
      <c r="O2177" s="29" t="n">
        <v>-0.623253919411148</v>
      </c>
      <c r="P2177" s="29" t="n">
        <v>-0.971278043236595</v>
      </c>
      <c r="Q2177" s="55" t="n">
        <f aca="false">EXP(($F$11 - $F$7 - $C$7*$C$7/2)*$C$3 + M2177*$C$7*SQRT($C$3))</f>
        <v>0.969032869485936</v>
      </c>
      <c r="R2177" s="55" t="n">
        <f aca="false">EXP(($F$11 - $F$8 - $C$8*$C$8/2)*$C$3 + N2177*$C$8*SQRT($C$3))</f>
        <v>0.998580823831975</v>
      </c>
      <c r="S2177" s="55" t="n">
        <f aca="false">EXP(($F$11 - $F$9 - $C$9*$C$9/2)*$C$3 + O2177*$C$9*SQRT($C$3))</f>
        <v>0.979821035248128</v>
      </c>
      <c r="T2177" s="55" t="n">
        <f aca="false">EXP(($F$11 - $F$10 - $C$10*$C$10/2)*$C$3 + P2177*$C$10*SQRT($C$3))</f>
        <v>0.966141718180482</v>
      </c>
      <c r="U2177" s="53" t="n">
        <f aca="false">$C$4 * (MAX(MAX(Q2177:T2177) - $C$2, 0))</f>
        <v>0</v>
      </c>
    </row>
    <row r="2178" customFormat="false" ht="13.8" hidden="false" customHeight="false" outlineLevel="0" collapsed="false">
      <c r="H2178" s="4" t="n">
        <v>2176</v>
      </c>
      <c r="I2178" s="17" t="n">
        <f aca="false">INDEX(Random!$F$2:$F$10003,($H2178-1)*$L$2 + I$2)</f>
        <v>-1.05658042301615</v>
      </c>
      <c r="J2178" s="17" t="n">
        <f aca="false">INDEX(Random!$F$2:$F$10003,($H2178-1)*$L$2 + J$2)</f>
        <v>-0.627619693677514</v>
      </c>
      <c r="K2178" s="17" t="n">
        <f aca="false">INDEX(Random!$F$2:$F$10003,($H2178-1)*$L$2 + K$2)</f>
        <v>1.43107726952037</v>
      </c>
      <c r="L2178" s="37" t="n">
        <f aca="false">INDEX(Random!$F$2:$F$10003,($H2178-1)*$L$2 + L$2)</f>
        <v>0.138257421574071</v>
      </c>
      <c r="M2178" s="29" t="n">
        <f aca="false" t="array" ref="M2178:P2178">TRANSPOSE(MMULT($B$28:$E$31, TRANSPOSE(I2178:L2178)))</f>
        <v>-1.05658042301615</v>
      </c>
      <c r="N2178" s="29" t="n">
        <v>-1.14019728069437</v>
      </c>
      <c r="O2178" s="29" t="n">
        <v>0.872121720063415</v>
      </c>
      <c r="P2178" s="29" t="n">
        <v>-0.562934798428251</v>
      </c>
      <c r="Q2178" s="55" t="n">
        <f aca="false">EXP(($F$11 - $F$7 - $C$7*$C$7/2)*$C$3 + M2178*$C$7*SQRT($C$3))</f>
        <v>0.969627972259614</v>
      </c>
      <c r="R2178" s="55" t="n">
        <f aca="false">EXP(($F$11 - $F$8 - $C$8*$C$8/2)*$C$3 + N2178*$C$8*SQRT($C$3))</f>
        <v>0.955604160787947</v>
      </c>
      <c r="S2178" s="55" t="n">
        <f aca="false">EXP(($F$11 - $F$9 - $C$9*$C$9/2)*$C$3 + O2178*$C$9*SQRT($C$3))</f>
        <v>1.0419298282096</v>
      </c>
      <c r="T2178" s="55" t="n">
        <f aca="false">EXP(($F$11 - $F$10 - $C$10*$C$10/2)*$C$3 + P2178*$C$10*SQRT($C$3))</f>
        <v>0.980749567293428</v>
      </c>
      <c r="U2178" s="53" t="n">
        <f aca="false">$C$4 * (MAX(MAX(Q2178:T2178) - $C$2, 0))</f>
        <v>41.9298282095999</v>
      </c>
    </row>
    <row r="2179" customFormat="false" ht="13.8" hidden="false" customHeight="false" outlineLevel="0" collapsed="false">
      <c r="H2179" s="4" t="n">
        <v>2177</v>
      </c>
      <c r="I2179" s="17" t="n">
        <f aca="false">INDEX(Random!$F$2:$F$10003,($H2179-1)*$L$2 + I$2)</f>
        <v>0.031536289468592</v>
      </c>
      <c r="J2179" s="17" t="n">
        <f aca="false">INDEX(Random!$F$2:$F$10003,($H2179-1)*$L$2 + J$2)</f>
        <v>0.537318968325373</v>
      </c>
      <c r="K2179" s="17" t="n">
        <f aca="false">INDEX(Random!$F$2:$F$10003,($H2179-1)*$L$2 + K$2)</f>
        <v>0.764612092242191</v>
      </c>
      <c r="L2179" s="37" t="n">
        <f aca="false">INDEX(Random!$F$2:$F$10003,($H2179-1)*$L$2 + L$2)</f>
        <v>0.548397775088332</v>
      </c>
      <c r="M2179" s="29" t="n">
        <f aca="false" t="array" ref="M2179:P2179">TRANSPOSE(MMULT($B$28:$E$31, TRANSPOSE(I2179:L2179)))</f>
        <v>0.031536289468592</v>
      </c>
      <c r="N2179" s="29" t="n">
        <v>0.44609676003262</v>
      </c>
      <c r="O2179" s="29" t="n">
        <v>0.753447531901304</v>
      </c>
      <c r="P2179" s="29" t="n">
        <v>0.605417356215232</v>
      </c>
      <c r="Q2179" s="55" t="n">
        <f aca="false">EXP(($F$11 - $F$7 - $C$7*$C$7/2)*$C$3 + M2179*$C$7*SQRT($C$3))</f>
        <v>1.00726755152655</v>
      </c>
      <c r="R2179" s="55" t="n">
        <f aca="false">EXP(($F$11 - $F$8 - $C$8*$C$8/2)*$C$3 + N2179*$C$8*SQRT($C$3))</f>
        <v>1.02224990497039</v>
      </c>
      <c r="S2179" s="55" t="n">
        <f aca="false">EXP(($F$11 - $F$9 - $C$9*$C$9/2)*$C$3 + O2179*$C$9*SQRT($C$3))</f>
        <v>1.03686017963531</v>
      </c>
      <c r="T2179" s="55" t="n">
        <f aca="false">EXP(($F$11 - $F$10 - $C$10*$C$10/2)*$C$3 + P2179*$C$10*SQRT($C$3))</f>
        <v>1.02377707896103</v>
      </c>
      <c r="U2179" s="53" t="n">
        <f aca="false">$C$4 * (MAX(MAX(Q2179:T2179) - $C$2, 0))</f>
        <v>36.8601796353101</v>
      </c>
    </row>
    <row r="2180" customFormat="false" ht="13.8" hidden="false" customHeight="false" outlineLevel="0" collapsed="false">
      <c r="H2180" s="4" t="n">
        <v>2178</v>
      </c>
      <c r="I2180" s="17" t="n">
        <f aca="false">INDEX(Random!$F$2:$F$10003,($H2180-1)*$L$2 + I$2)</f>
        <v>1.25601189312693</v>
      </c>
      <c r="J2180" s="17" t="n">
        <f aca="false">INDEX(Random!$F$2:$F$10003,($H2180-1)*$L$2 + J$2)</f>
        <v>2.18499312579879</v>
      </c>
      <c r="K2180" s="17" t="n">
        <f aca="false">INDEX(Random!$F$2:$F$10003,($H2180-1)*$L$2 + K$2)</f>
        <v>0.646604285679893</v>
      </c>
      <c r="L2180" s="37" t="n">
        <f aca="false">INDEX(Random!$F$2:$F$10003,($H2180-1)*$L$2 + L$2)</f>
        <v>0.0304389133154106</v>
      </c>
      <c r="M2180" s="29" t="n">
        <f aca="false" t="array" ref="M2180:P2180">TRANSPOSE(MMULT($B$28:$E$31, TRANSPOSE(I2180:L2180)))</f>
        <v>1.25601189312693</v>
      </c>
      <c r="N2180" s="29" t="n">
        <v>2.49875822588386</v>
      </c>
      <c r="O2180" s="29" t="n">
        <v>1.22534461121997</v>
      </c>
      <c r="P2180" s="29" t="n">
        <v>1.19433709695681</v>
      </c>
      <c r="Q2180" s="55" t="n">
        <f aca="false">EXP(($F$11 - $F$7 - $C$7*$C$7/2)*$C$3 + M2180*$C$7*SQRT($C$3))</f>
        <v>1.05137403794919</v>
      </c>
      <c r="R2180" s="55" t="n">
        <f aca="false">EXP(($F$11 - $F$8 - $C$8*$C$8/2)*$C$3 + N2180*$C$8*SQRT($C$3))</f>
        <v>1.11543459425114</v>
      </c>
      <c r="S2180" s="55" t="n">
        <f aca="false">EXP(($F$11 - $F$9 - $C$9*$C$9/2)*$C$3 + O2180*$C$9*SQRT($C$3))</f>
        <v>1.05716633376222</v>
      </c>
      <c r="T2180" s="55" t="n">
        <f aca="false">EXP(($F$11 - $F$10 - $C$10*$C$10/2)*$C$3 + P2180*$C$10*SQRT($C$3))</f>
        <v>1.04617599533021</v>
      </c>
      <c r="U2180" s="53" t="n">
        <f aca="false">$C$4 * (MAX(MAX(Q2180:T2180) - $C$2, 0))</f>
        <v>115.43459425114</v>
      </c>
    </row>
    <row r="2181" customFormat="false" ht="13.8" hidden="false" customHeight="false" outlineLevel="0" collapsed="false">
      <c r="H2181" s="4" t="n">
        <v>2179</v>
      </c>
      <c r="I2181" s="17" t="n">
        <f aca="false">INDEX(Random!$F$2:$F$10003,($H2181-1)*$L$2 + I$2)</f>
        <v>0.207197700138213</v>
      </c>
      <c r="J2181" s="17" t="n">
        <f aca="false">INDEX(Random!$F$2:$F$10003,($H2181-1)*$L$2 + J$2)</f>
        <v>-0.804857955984441</v>
      </c>
      <c r="K2181" s="17" t="n">
        <f aca="false">INDEX(Random!$F$2:$F$10003,($H2181-1)*$L$2 + K$2)</f>
        <v>0.444990934171468</v>
      </c>
      <c r="L2181" s="37" t="n">
        <f aca="false">INDEX(Random!$F$2:$F$10003,($H2181-1)*$L$2 + L$2)</f>
        <v>-0.717824042829046</v>
      </c>
      <c r="M2181" s="29" t="n">
        <f aca="false" t="array" ref="M2181:P2181">TRANSPOSE(MMULT($B$28:$E$31, TRANSPOSE(I2181:L2181)))</f>
        <v>0.207197700138213</v>
      </c>
      <c r="N2181" s="29" t="n">
        <v>-0.513735648719519</v>
      </c>
      <c r="O2181" s="29" t="n">
        <v>0.434210153825531</v>
      </c>
      <c r="P2181" s="29" t="n">
        <v>-0.683543935984526</v>
      </c>
      <c r="Q2181" s="55" t="n">
        <f aca="false">EXP(($F$11 - $F$7 - $C$7*$C$7/2)*$C$3 + M2181*$C$7*SQRT($C$3))</f>
        <v>1.01347945919311</v>
      </c>
      <c r="R2181" s="55" t="n">
        <f aca="false">EXP(($F$11 - $F$8 - $C$8*$C$8/2)*$C$3 + N2181*$C$8*SQRT($C$3))</f>
        <v>0.981388483589568</v>
      </c>
      <c r="S2181" s="55" t="n">
        <f aca="false">EXP(($F$11 - $F$9 - $C$9*$C$9/2)*$C$3 + O2181*$C$9*SQRT($C$3))</f>
        <v>1.02334475317408</v>
      </c>
      <c r="T2181" s="55" t="n">
        <f aca="false">EXP(($F$11 - $F$10 - $C$10*$C$10/2)*$C$3 + P2181*$C$10*SQRT($C$3))</f>
        <v>0.976412126539448</v>
      </c>
      <c r="U2181" s="53" t="n">
        <f aca="false">$C$4 * (MAX(MAX(Q2181:T2181) - $C$2, 0))</f>
        <v>23.34475317408</v>
      </c>
    </row>
    <row r="2182" customFormat="false" ht="13.8" hidden="false" customHeight="false" outlineLevel="0" collapsed="false">
      <c r="H2182" s="4" t="n">
        <v>2180</v>
      </c>
      <c r="I2182" s="17" t="n">
        <f aca="false">INDEX(Random!$F$2:$F$10003,($H2182-1)*$L$2 + I$2)</f>
        <v>1.045885519317</v>
      </c>
      <c r="J2182" s="17" t="n">
        <f aca="false">INDEX(Random!$F$2:$F$10003,($H2182-1)*$L$2 + J$2)</f>
        <v>-0.803234152722284</v>
      </c>
      <c r="K2182" s="17" t="n">
        <f aca="false">INDEX(Random!$F$2:$F$10003,($H2182-1)*$L$2 + K$2)</f>
        <v>-0.509929465456265</v>
      </c>
      <c r="L2182" s="37" t="n">
        <f aca="false">INDEX(Random!$F$2:$F$10003,($H2182-1)*$L$2 + L$2)</f>
        <v>-1.34238829027271</v>
      </c>
      <c r="M2182" s="29" t="n">
        <f aca="false" t="array" ref="M2182:P2182">TRANSPOSE(MMULT($B$28:$E$31, TRANSPOSE(I2182:L2182)))</f>
        <v>1.045885519317</v>
      </c>
      <c r="N2182" s="29" t="n">
        <v>-0.00324206772209701</v>
      </c>
      <c r="O2182" s="29" t="n">
        <v>-0.125193375865844</v>
      </c>
      <c r="P2182" s="29" t="n">
        <v>-0.78303843737955</v>
      </c>
      <c r="Q2182" s="55" t="n">
        <f aca="false">EXP(($F$11 - $F$7 - $C$7*$C$7/2)*$C$3 + M2182*$C$7*SQRT($C$3))</f>
        <v>1.04367015199725</v>
      </c>
      <c r="R2182" s="55" t="n">
        <f aca="false">EXP(($F$11 - $F$8 - $C$8*$C$8/2)*$C$3 + N2182*$C$8*SQRT($C$3))</f>
        <v>1.0029133226219</v>
      </c>
      <c r="S2182" s="55" t="n">
        <f aca="false">EXP(($F$11 - $F$9 - $C$9*$C$9/2)*$C$3 + O2182*$C$9*SQRT($C$3))</f>
        <v>1.00008495086003</v>
      </c>
      <c r="T2182" s="55" t="n">
        <f aca="false">EXP(($F$11 - $F$10 - $C$10*$C$10/2)*$C$3 + P2182*$C$10*SQRT($C$3))</f>
        <v>0.972848469942662</v>
      </c>
      <c r="U2182" s="53" t="n">
        <f aca="false">$C$4 * (MAX(MAX(Q2182:T2182) - $C$2, 0))</f>
        <v>43.67015199725</v>
      </c>
    </row>
    <row r="2183" customFormat="false" ht="13.8" hidden="false" customHeight="false" outlineLevel="0" collapsed="false">
      <c r="H2183" s="4" t="n">
        <v>2181</v>
      </c>
      <c r="I2183" s="17" t="n">
        <f aca="false">INDEX(Random!$F$2:$F$10003,($H2183-1)*$L$2 + I$2)</f>
        <v>0.256734172110896</v>
      </c>
      <c r="J2183" s="17" t="n">
        <f aca="false">INDEX(Random!$F$2:$F$10003,($H2183-1)*$L$2 + J$2)</f>
        <v>0.639333635911013</v>
      </c>
      <c r="K2183" s="17" t="n">
        <f aca="false">INDEX(Random!$F$2:$F$10003,($H2183-1)*$L$2 + K$2)</f>
        <v>0.371880769369449</v>
      </c>
      <c r="L2183" s="37" t="n">
        <f aca="false">INDEX(Random!$F$2:$F$10003,($H2183-1)*$L$2 + L$2)</f>
        <v>-0.711119560071145</v>
      </c>
      <c r="M2183" s="29" t="n">
        <f aca="false" t="array" ref="M2183:P2183">TRANSPOSE(MMULT($B$28:$E$31, TRANSPOSE(I2183:L2183)))</f>
        <v>0.256734172110896</v>
      </c>
      <c r="N2183" s="29" t="n">
        <v>0.663884155573682</v>
      </c>
      <c r="O2183" s="29" t="n">
        <v>0.484558711284582</v>
      </c>
      <c r="P2183" s="29" t="n">
        <v>-0.301856639875236</v>
      </c>
      <c r="Q2183" s="55" t="n">
        <f aca="false">EXP(($F$11 - $F$7 - $C$7*$C$7/2)*$C$3 + M2183*$C$7*SQRT($C$3))</f>
        <v>1.0152381302127</v>
      </c>
      <c r="R2183" s="55" t="n">
        <f aca="false">EXP(($F$11 - $F$8 - $C$8*$C$8/2)*$C$3 + N2183*$C$8*SQRT($C$3))</f>
        <v>1.03175573856956</v>
      </c>
      <c r="S2183" s="55" t="n">
        <f aca="false">EXP(($F$11 - $F$9 - $C$9*$C$9/2)*$C$3 + O2183*$C$9*SQRT($C$3))</f>
        <v>1.02546457933256</v>
      </c>
      <c r="T2183" s="55" t="n">
        <f aca="false">EXP(($F$11 - $F$10 - $C$10*$C$10/2)*$C$3 + P2183*$C$10*SQRT($C$3))</f>
        <v>0.990204776032681</v>
      </c>
      <c r="U2183" s="53" t="n">
        <f aca="false">$C$4 * (MAX(MAX(Q2183:T2183) - $C$2, 0))</f>
        <v>31.7557385695599</v>
      </c>
    </row>
    <row r="2184" customFormat="false" ht="13.8" hidden="false" customHeight="false" outlineLevel="0" collapsed="false">
      <c r="H2184" s="4" t="n">
        <v>2182</v>
      </c>
      <c r="I2184" s="17" t="n">
        <f aca="false">INDEX(Random!$F$2:$F$10003,($H2184-1)*$L$2 + I$2)</f>
        <v>1.16736662862652</v>
      </c>
      <c r="J2184" s="17" t="n">
        <f aca="false">INDEX(Random!$F$2:$F$10003,($H2184-1)*$L$2 + J$2)</f>
        <v>0.17339480931263</v>
      </c>
      <c r="K2184" s="17" t="n">
        <f aca="false">INDEX(Random!$F$2:$F$10003,($H2184-1)*$L$2 + K$2)</f>
        <v>1.82833588026657</v>
      </c>
      <c r="L2184" s="37" t="n">
        <f aca="false">INDEX(Random!$F$2:$F$10003,($H2184-1)*$L$2 + L$2)</f>
        <v>1.1457442970618</v>
      </c>
      <c r="M2184" s="29" t="n">
        <f aca="false" t="array" ref="M2184:P2184">TRANSPOSE(MMULT($B$28:$E$31, TRANSPOSE(I2184:L2184)))</f>
        <v>1.16736662862652</v>
      </c>
      <c r="N2184" s="29" t="n">
        <v>0.846536559076234</v>
      </c>
      <c r="O2184" s="29" t="n">
        <v>2.14290140289532</v>
      </c>
      <c r="P2184" s="29" t="n">
        <v>1.5906858350543</v>
      </c>
      <c r="Q2184" s="55" t="n">
        <f aca="false">EXP(($F$11 - $F$7 - $C$7*$C$7/2)*$C$3 + M2184*$C$7*SQRT($C$3))</f>
        <v>1.04811711645956</v>
      </c>
      <c r="R2184" s="55" t="n">
        <f aca="false">EXP(($F$11 - $F$8 - $C$8*$C$8/2)*$C$3 + N2184*$C$8*SQRT($C$3))</f>
        <v>1.03979614421378</v>
      </c>
      <c r="S2184" s="55" t="n">
        <f aca="false">EXP(($F$11 - $F$9 - $C$9*$C$9/2)*$C$3 + O2184*$C$9*SQRT($C$3))</f>
        <v>1.09779502206501</v>
      </c>
      <c r="T2184" s="55" t="n">
        <f aca="false">EXP(($F$11 - $F$10 - $C$10*$C$10/2)*$C$3 + P2184*$C$10*SQRT($C$3))</f>
        <v>1.06152592323677</v>
      </c>
      <c r="U2184" s="53" t="n">
        <f aca="false">$C$4 * (MAX(MAX(Q2184:T2184) - $C$2, 0))</f>
        <v>97.7950220650099</v>
      </c>
    </row>
    <row r="2185" customFormat="false" ht="13.8" hidden="false" customHeight="false" outlineLevel="0" collapsed="false">
      <c r="H2185" s="4" t="n">
        <v>2183</v>
      </c>
      <c r="I2185" s="17" t="n">
        <f aca="false">INDEX(Random!$F$2:$F$10003,($H2185-1)*$L$2 + I$2)</f>
        <v>-0.693061032357411</v>
      </c>
      <c r="J2185" s="17" t="n">
        <f aca="false">INDEX(Random!$F$2:$F$10003,($H2185-1)*$L$2 + J$2)</f>
        <v>0.442038326787132</v>
      </c>
      <c r="K2185" s="17" t="n">
        <f aca="false">INDEX(Random!$F$2:$F$10003,($H2185-1)*$L$2 + K$2)</f>
        <v>0.533437656917213</v>
      </c>
      <c r="L2185" s="37" t="n">
        <f aca="false">INDEX(Random!$F$2:$F$10003,($H2185-1)*$L$2 + L$2)</f>
        <v>-2.20477174655171</v>
      </c>
      <c r="M2185" s="29" t="n">
        <f aca="false" t="array" ref="M2185:P2185">TRANSPOSE(MMULT($B$28:$E$31, TRANSPOSE(I2185:L2185)))</f>
        <v>-0.693061032357411</v>
      </c>
      <c r="N2185" s="29" t="n">
        <v>-0.0695466299644609</v>
      </c>
      <c r="O2185" s="29" t="n">
        <v>0.256981530400349</v>
      </c>
      <c r="P2185" s="29" t="n">
        <v>-2.06541020511489</v>
      </c>
      <c r="Q2185" s="55" t="n">
        <f aca="false">EXP(($F$11 - $F$7 - $C$7*$C$7/2)*$C$3 + M2185*$C$7*SQRT($C$3))</f>
        <v>0.982043537439347</v>
      </c>
      <c r="R2185" s="55" t="n">
        <f aca="false">EXP(($F$11 - $F$8 - $C$8*$C$8/2)*$C$3 + N2185*$C$8*SQRT($C$3))</f>
        <v>1.00009114738018</v>
      </c>
      <c r="S2185" s="55" t="n">
        <f aca="false">EXP(($F$11 - $F$9 - $C$9*$C$9/2)*$C$3 + O2185*$C$9*SQRT($C$3))</f>
        <v>1.01591769386504</v>
      </c>
      <c r="T2185" s="55" t="n">
        <f aca="false">EXP(($F$11 - $F$10 - $C$10*$C$10/2)*$C$3 + P2185*$C$10*SQRT($C$3))</f>
        <v>0.928064442472005</v>
      </c>
      <c r="U2185" s="53" t="n">
        <f aca="false">$C$4 * (MAX(MAX(Q2185:T2185) - $C$2, 0))</f>
        <v>15.9176938650401</v>
      </c>
    </row>
    <row r="2186" customFormat="false" ht="13.8" hidden="false" customHeight="false" outlineLevel="0" collapsed="false">
      <c r="H2186" s="4" t="n">
        <v>2184</v>
      </c>
      <c r="I2186" s="17" t="n">
        <f aca="false">INDEX(Random!$F$2:$F$10003,($H2186-1)*$L$2 + I$2)</f>
        <v>-2.5775828116322</v>
      </c>
      <c r="J2186" s="17" t="n">
        <f aca="false">INDEX(Random!$F$2:$F$10003,($H2186-1)*$L$2 + J$2)</f>
        <v>-1.1084401431121</v>
      </c>
      <c r="K2186" s="17" t="n">
        <f aca="false">INDEX(Random!$F$2:$F$10003,($H2186-1)*$L$2 + K$2)</f>
        <v>-0.273712575686787</v>
      </c>
      <c r="L2186" s="37" t="n">
        <f aca="false">INDEX(Random!$F$2:$F$10003,($H2186-1)*$L$2 + L$2)</f>
        <v>0.268110995177977</v>
      </c>
      <c r="M2186" s="29" t="n">
        <f aca="false" t="array" ref="M2186:P2186">TRANSPOSE(MMULT($B$28:$E$31, TRANSPOSE(I2186:L2186)))</f>
        <v>-2.5775828116322</v>
      </c>
      <c r="N2186" s="29" t="n">
        <v>-2.44571943338927</v>
      </c>
      <c r="O2186" s="29" t="n">
        <v>-1.31309681383197</v>
      </c>
      <c r="P2186" s="29" t="n">
        <v>-1.34935671163942</v>
      </c>
      <c r="Q2186" s="55" t="n">
        <f aca="false">EXP(($F$11 - $F$7 - $C$7*$C$7/2)*$C$3 + M2186*$C$7*SQRT($C$3))</f>
        <v>0.919359636654369</v>
      </c>
      <c r="R2186" s="55" t="n">
        <f aca="false">EXP(($F$11 - $F$8 - $C$8*$C$8/2)*$C$3 + N2186*$C$8*SQRT($C$3))</f>
        <v>0.904026865173692</v>
      </c>
      <c r="S2186" s="55" t="n">
        <f aca="false">EXP(($F$11 - $F$9 - $C$9*$C$9/2)*$C$3 + O2186*$C$9*SQRT($C$3))</f>
        <v>0.952430744273874</v>
      </c>
      <c r="T2186" s="55" t="n">
        <f aca="false">EXP(($F$11 - $F$10 - $C$10*$C$10/2)*$C$3 + P2186*$C$10*SQRT($C$3))</f>
        <v>0.952810595707805</v>
      </c>
      <c r="U2186" s="53" t="n">
        <f aca="false">$C$4 * (MAX(MAX(Q2186:T2186) - $C$2, 0))</f>
        <v>0</v>
      </c>
    </row>
    <row r="2187" customFormat="false" ht="13.8" hidden="false" customHeight="false" outlineLevel="0" collapsed="false">
      <c r="H2187" s="4" t="n">
        <v>2185</v>
      </c>
      <c r="I2187" s="17" t="n">
        <f aca="false">INDEX(Random!$F$2:$F$10003,($H2187-1)*$L$2 + I$2)</f>
        <v>-0.22851826265594</v>
      </c>
      <c r="J2187" s="17" t="n">
        <f aca="false">INDEX(Random!$F$2:$F$10003,($H2187-1)*$L$2 + J$2)</f>
        <v>1.02835901975954</v>
      </c>
      <c r="K2187" s="17" t="n">
        <f aca="false">INDEX(Random!$F$2:$F$10003,($H2187-1)*$L$2 + K$2)</f>
        <v>-1.31539317037624</v>
      </c>
      <c r="L2187" s="37" t="n">
        <f aca="false">INDEX(Random!$F$2:$F$10003,($H2187-1)*$L$2 + L$2)</f>
        <v>0.23367444350993</v>
      </c>
      <c r="M2187" s="29" t="n">
        <f aca="false" t="array" ref="M2187:P2187">TRANSPOSE(MMULT($B$28:$E$31, TRANSPOSE(I2187:L2187)))</f>
        <v>-0.22851826265594</v>
      </c>
      <c r="N2187" s="29" t="n">
        <v>0.678383334087309</v>
      </c>
      <c r="O2187" s="29" t="n">
        <v>-1.2292001891813</v>
      </c>
      <c r="P2187" s="29" t="n">
        <v>0.32110802475501</v>
      </c>
      <c r="Q2187" s="55" t="n">
        <f aca="false">EXP(($F$11 - $F$7 - $C$7*$C$7/2)*$C$3 + M2187*$C$7*SQRT($C$3))</f>
        <v>0.998141090723062</v>
      </c>
      <c r="R2187" s="55" t="n">
        <f aca="false">EXP(($F$11 - $F$8 - $C$8*$C$8/2)*$C$3 + N2187*$C$8*SQRT($C$3))</f>
        <v>1.03239171795151</v>
      </c>
      <c r="S2187" s="55" t="n">
        <f aca="false">EXP(($F$11 - $F$9 - $C$9*$C$9/2)*$C$3 + O2187*$C$9*SQRT($C$3))</f>
        <v>0.955720538151228</v>
      </c>
      <c r="T2187" s="55" t="n">
        <f aca="false">EXP(($F$11 - $F$10 - $C$10*$C$10/2)*$C$3 + P2187*$C$10*SQRT($C$3))</f>
        <v>1.01313596729142</v>
      </c>
      <c r="U2187" s="53" t="n">
        <f aca="false">$C$4 * (MAX(MAX(Q2187:T2187) - $C$2, 0))</f>
        <v>32.3917179515101</v>
      </c>
    </row>
    <row r="2188" customFormat="false" ht="13.8" hidden="false" customHeight="false" outlineLevel="0" collapsed="false">
      <c r="H2188" s="4" t="n">
        <v>2186</v>
      </c>
      <c r="I2188" s="17" t="n">
        <f aca="false">INDEX(Random!$F$2:$F$10003,($H2188-1)*$L$2 + I$2)</f>
        <v>0.953229127891022</v>
      </c>
      <c r="J2188" s="17" t="n">
        <f aca="false">INDEX(Random!$F$2:$F$10003,($H2188-1)*$L$2 + J$2)</f>
        <v>-0.025152573826825</v>
      </c>
      <c r="K2188" s="17" t="n">
        <f aca="false">INDEX(Random!$F$2:$F$10003,($H2188-1)*$L$2 + K$2)</f>
        <v>-0.917958322218642</v>
      </c>
      <c r="L2188" s="37" t="n">
        <f aca="false">INDEX(Random!$F$2:$F$10003,($H2188-1)*$L$2 + L$2)</f>
        <v>1.91530516246164</v>
      </c>
      <c r="M2188" s="29" t="n">
        <f aca="false" t="array" ref="M2188:P2188">TRANSPOSE(MMULT($B$28:$E$31, TRANSPOSE(I2188:L2188)))</f>
        <v>0.953229127891022</v>
      </c>
      <c r="N2188" s="29" t="n">
        <v>0.55876020479515</v>
      </c>
      <c r="O2188" s="29" t="n">
        <v>-0.483400174405529</v>
      </c>
      <c r="P2188" s="29" t="n">
        <v>2.05610167349361</v>
      </c>
      <c r="Q2188" s="55" t="n">
        <f aca="false">EXP(($F$11 - $F$7 - $C$7*$C$7/2)*$C$3 + M2188*$C$7*SQRT($C$3))</f>
        <v>1.04029103929124</v>
      </c>
      <c r="R2188" s="55" t="n">
        <f aca="false">EXP(($F$11 - $F$8 - $C$8*$C$8/2)*$C$3 + N2188*$C$8*SQRT($C$3))</f>
        <v>1.02715637548582</v>
      </c>
      <c r="S2188" s="55" t="n">
        <f aca="false">EXP(($F$11 - $F$9 - $C$9*$C$9/2)*$C$3 + O2188*$C$9*SQRT($C$3))</f>
        <v>0.985469253097737</v>
      </c>
      <c r="T2188" s="55" t="n">
        <f aca="false">EXP(($F$11 - $F$10 - $C$10*$C$10/2)*$C$3 + P2188*$C$10*SQRT($C$3))</f>
        <v>1.07983845932635</v>
      </c>
      <c r="U2188" s="53" t="n">
        <f aca="false">$C$4 * (MAX(MAX(Q2188:T2188) - $C$2, 0))</f>
        <v>79.8384593263499</v>
      </c>
    </row>
    <row r="2189" customFormat="false" ht="13.8" hidden="false" customHeight="false" outlineLevel="0" collapsed="false">
      <c r="H2189" s="4" t="n">
        <v>2187</v>
      </c>
      <c r="I2189" s="17" t="n">
        <f aca="false">INDEX(Random!$F$2:$F$10003,($H2189-1)*$L$2 + I$2)</f>
        <v>0.25250026986308</v>
      </c>
      <c r="J2189" s="17" t="n">
        <f aca="false">INDEX(Random!$F$2:$F$10003,($H2189-1)*$L$2 + J$2)</f>
        <v>0.861728584983469</v>
      </c>
      <c r="K2189" s="17" t="n">
        <f aca="false">INDEX(Random!$F$2:$F$10003,($H2189-1)*$L$2 + K$2)</f>
        <v>-0.748162745755816</v>
      </c>
      <c r="L2189" s="37" t="n">
        <f aca="false">INDEX(Random!$F$2:$F$10003,($H2189-1)*$L$2 + L$2)</f>
        <v>-0.661894787503364</v>
      </c>
      <c r="M2189" s="29" t="n">
        <f aca="false" t="array" ref="M2189:P2189">TRANSPOSE(MMULT($B$28:$E$31, TRANSPOSE(I2189:L2189)))</f>
        <v>0.25250026986308</v>
      </c>
      <c r="N2189" s="29" t="n">
        <v>0.838026974014173</v>
      </c>
      <c r="O2189" s="29" t="n">
        <v>-0.534037763605319</v>
      </c>
      <c r="P2189" s="29" t="n">
        <v>-0.215509346608339</v>
      </c>
      <c r="Q2189" s="55" t="n">
        <f aca="false">EXP(($F$11 - $F$7 - $C$7*$C$7/2)*$C$3 + M2189*$C$7*SQRT($C$3))</f>
        <v>1.01508769669404</v>
      </c>
      <c r="R2189" s="55" t="n">
        <f aca="false">EXP(($F$11 - $F$8 - $C$8*$C$8/2)*$C$3 + N2189*$C$8*SQRT($C$3))</f>
        <v>1.0394201622724</v>
      </c>
      <c r="S2189" s="55" t="n">
        <f aca="false">EXP(($F$11 - $F$9 - $C$9*$C$9/2)*$C$3 + O2189*$C$9*SQRT($C$3))</f>
        <v>0.9834204224013</v>
      </c>
      <c r="T2189" s="55" t="n">
        <f aca="false">EXP(($F$11 - $F$10 - $C$10*$C$10/2)*$C$3 + P2189*$C$10*SQRT($C$3))</f>
        <v>0.993351946997915</v>
      </c>
      <c r="U2189" s="53" t="n">
        <f aca="false">$C$4 * (MAX(MAX(Q2189:T2189) - $C$2, 0))</f>
        <v>39.4201622724</v>
      </c>
    </row>
    <row r="2190" customFormat="false" ht="13.8" hidden="false" customHeight="false" outlineLevel="0" collapsed="false">
      <c r="H2190" s="4" t="n">
        <v>2188</v>
      </c>
      <c r="I2190" s="17" t="n">
        <f aca="false">INDEX(Random!$F$2:$F$10003,($H2190-1)*$L$2 + I$2)</f>
        <v>0.728656778054878</v>
      </c>
      <c r="J2190" s="17" t="n">
        <f aca="false">INDEX(Random!$F$2:$F$10003,($H2190-1)*$L$2 + J$2)</f>
        <v>0.671333135083131</v>
      </c>
      <c r="K2190" s="17" t="n">
        <f aca="false">INDEX(Random!$F$2:$F$10003,($H2190-1)*$L$2 + K$2)</f>
        <v>0.765191731007896</v>
      </c>
      <c r="L2190" s="37" t="n">
        <f aca="false">INDEX(Random!$F$2:$F$10003,($H2190-1)*$L$2 + L$2)</f>
        <v>-1.75689510962787</v>
      </c>
      <c r="M2190" s="29" t="n">
        <f aca="false" t="array" ref="M2190:P2190">TRANSPOSE(MMULT($B$28:$E$31, TRANSPOSE(I2190:L2190)))</f>
        <v>0.728656778054878</v>
      </c>
      <c r="N2190" s="29" t="n">
        <v>0.975835163184109</v>
      </c>
      <c r="O2190" s="29" t="n">
        <v>1.02955498048394</v>
      </c>
      <c r="P2190" s="29" t="n">
        <v>-0.920144433292587</v>
      </c>
      <c r="Q2190" s="55" t="n">
        <f aca="false">EXP(($F$11 - $F$7 - $C$7*$C$7/2)*$C$3 + M2190*$C$7*SQRT($C$3))</f>
        <v>1.03214636879685</v>
      </c>
      <c r="R2190" s="55" t="n">
        <f aca="false">EXP(($F$11 - $F$8 - $C$8*$C$8/2)*$C$3 + N2190*$C$8*SQRT($C$3))</f>
        <v>1.04552575051035</v>
      </c>
      <c r="S2190" s="55" t="n">
        <f aca="false">EXP(($F$11 - $F$9 - $C$9*$C$9/2)*$C$3 + O2190*$C$9*SQRT($C$3))</f>
        <v>1.0486935010581</v>
      </c>
      <c r="T2190" s="55" t="n">
        <f aca="false">EXP(($F$11 - $F$10 - $C$10*$C$10/2)*$C$3 + P2190*$C$10*SQRT($C$3))</f>
        <v>0.967958960121031</v>
      </c>
      <c r="U2190" s="53" t="n">
        <f aca="false">$C$4 * (MAX(MAX(Q2190:T2190) - $C$2, 0))</f>
        <v>48.6935010581</v>
      </c>
    </row>
    <row r="2191" customFormat="false" ht="13.8" hidden="false" customHeight="false" outlineLevel="0" collapsed="false">
      <c r="H2191" s="4" t="n">
        <v>2189</v>
      </c>
      <c r="I2191" s="17" t="n">
        <f aca="false">INDEX(Random!$F$2:$F$10003,($H2191-1)*$L$2 + I$2)</f>
        <v>-1.02649221878383</v>
      </c>
      <c r="J2191" s="17" t="n">
        <f aca="false">INDEX(Random!$F$2:$F$10003,($H2191-1)*$L$2 + J$2)</f>
        <v>-1.2134183272677</v>
      </c>
      <c r="K2191" s="17" t="n">
        <f aca="false">INDEX(Random!$F$2:$F$10003,($H2191-1)*$L$2 + K$2)</f>
        <v>0.711357366540805</v>
      </c>
      <c r="L2191" s="37" t="n">
        <f aca="false">INDEX(Random!$F$2:$F$10003,($H2191-1)*$L$2 + L$2)</f>
        <v>0.461020586302551</v>
      </c>
      <c r="M2191" s="29" t="n">
        <f aca="false" t="array" ref="M2191:P2191">TRANSPOSE(MMULT($B$28:$E$31, TRANSPOSE(I2191:L2191)))</f>
        <v>-1.02649221878383</v>
      </c>
      <c r="N2191" s="29" t="n">
        <v>-1.58740075742913</v>
      </c>
      <c r="O2191" s="29" t="n">
        <v>0.180278735875389</v>
      </c>
      <c r="P2191" s="29" t="n">
        <v>-0.427109191019438</v>
      </c>
      <c r="Q2191" s="55" t="n">
        <f aca="false">EXP(($F$11 - $F$7 - $C$7*$C$7/2)*$C$3 + M2191*$C$7*SQRT($C$3))</f>
        <v>0.970649612859546</v>
      </c>
      <c r="R2191" s="55" t="n">
        <f aca="false">EXP(($F$11 - $F$8 - $C$8*$C$8/2)*$C$3 + N2191*$C$8*SQRT($C$3))</f>
        <v>0.937613316797976</v>
      </c>
      <c r="S2191" s="55" t="n">
        <f aca="false">EXP(($F$11 - $F$9 - $C$9*$C$9/2)*$C$3 + O2191*$C$9*SQRT($C$3))</f>
        <v>1.01272007159732</v>
      </c>
      <c r="T2191" s="55" t="n">
        <f aca="false">EXP(($F$11 - $F$10 - $C$10*$C$10/2)*$C$3 + P2191*$C$10*SQRT($C$3))</f>
        <v>0.985657306601433</v>
      </c>
      <c r="U2191" s="53" t="n">
        <f aca="false">$C$4 * (MAX(MAX(Q2191:T2191) - $C$2, 0))</f>
        <v>12.7200715973199</v>
      </c>
    </row>
    <row r="2192" customFormat="false" ht="13.8" hidden="false" customHeight="false" outlineLevel="0" collapsed="false">
      <c r="H2192" s="4" t="n">
        <v>2190</v>
      </c>
      <c r="I2192" s="17" t="n">
        <f aca="false">INDEX(Random!$F$2:$F$10003,($H2192-1)*$L$2 + I$2)</f>
        <v>0.914307674111245</v>
      </c>
      <c r="J2192" s="17" t="n">
        <f aca="false">INDEX(Random!$F$2:$F$10003,($H2192-1)*$L$2 + J$2)</f>
        <v>0.915245472828888</v>
      </c>
      <c r="K2192" s="17" t="n">
        <f aca="false">INDEX(Random!$F$2:$F$10003,($H2192-1)*$L$2 + K$2)</f>
        <v>0.538307548642876</v>
      </c>
      <c r="L2192" s="37" t="n">
        <f aca="false">INDEX(Random!$F$2:$F$10003,($H2192-1)*$L$2 + L$2)</f>
        <v>-0.668889255005711</v>
      </c>
      <c r="M2192" s="29" t="n">
        <f aca="false" t="array" ref="M2192:P2192">TRANSPOSE(MMULT($B$28:$E$31, TRANSPOSE(I2192:L2192)))</f>
        <v>0.914307674111245</v>
      </c>
      <c r="N2192" s="29" t="n">
        <v>1.28236274045127</v>
      </c>
      <c r="O2192" s="29" t="n">
        <v>0.908098899368993</v>
      </c>
      <c r="P2192" s="29" t="n">
        <v>0.132914291095258</v>
      </c>
      <c r="Q2192" s="55" t="n">
        <f aca="false">EXP(($F$11 - $F$7 - $C$7*$C$7/2)*$C$3 + M2192*$C$7*SQRT($C$3))</f>
        <v>1.0388748667153</v>
      </c>
      <c r="R2192" s="55" t="n">
        <f aca="false">EXP(($F$11 - $F$8 - $C$8*$C$8/2)*$C$3 + N2192*$C$8*SQRT($C$3))</f>
        <v>1.05923536226676</v>
      </c>
      <c r="S2192" s="55" t="n">
        <f aca="false">EXP(($F$11 - $F$9 - $C$9*$C$9/2)*$C$3 + O2192*$C$9*SQRT($C$3))</f>
        <v>1.04347162994657</v>
      </c>
      <c r="T2192" s="55" t="n">
        <f aca="false">EXP(($F$11 - $F$10 - $C$10*$C$10/2)*$C$3 + P2192*$C$10*SQRT($C$3))</f>
        <v>1.00615317241357</v>
      </c>
      <c r="U2192" s="53" t="n">
        <f aca="false">$C$4 * (MAX(MAX(Q2192:T2192) - $C$2, 0))</f>
        <v>59.2353622667601</v>
      </c>
    </row>
    <row r="2193" customFormat="false" ht="13.8" hidden="false" customHeight="false" outlineLevel="0" collapsed="false">
      <c r="H2193" s="4" t="n">
        <v>2191</v>
      </c>
      <c r="I2193" s="17" t="n">
        <f aca="false">INDEX(Random!$F$2:$F$10003,($H2193-1)*$L$2 + I$2)</f>
        <v>0.916138846300712</v>
      </c>
      <c r="J2193" s="17" t="n">
        <f aca="false">INDEX(Random!$F$2:$F$10003,($H2193-1)*$L$2 + J$2)</f>
        <v>-2.11591319694241</v>
      </c>
      <c r="K2193" s="17" t="n">
        <f aca="false">INDEX(Random!$F$2:$F$10003,($H2193-1)*$L$2 + K$2)</f>
        <v>-1.24100874064946</v>
      </c>
      <c r="L2193" s="37" t="n">
        <f aca="false">INDEX(Random!$F$2:$F$10003,($H2193-1)*$L$2 + L$2)</f>
        <v>0.098212023747803</v>
      </c>
      <c r="M2193" s="29" t="n">
        <f aca="false" t="array" ref="M2193:P2193">TRANSPOSE(MMULT($B$28:$E$31, TRANSPOSE(I2193:L2193)))</f>
        <v>0.916138846300712</v>
      </c>
      <c r="N2193" s="29" t="n">
        <v>-1.12506201295922</v>
      </c>
      <c r="O2193" s="29" t="n">
        <v>-0.938310115366986</v>
      </c>
      <c r="P2193" s="29" t="n">
        <v>0.0212181005560478</v>
      </c>
      <c r="Q2193" s="55" t="n">
        <f aca="false">EXP(($F$11 - $F$7 - $C$7*$C$7/2)*$C$3 + M2193*$C$7*SQRT($C$3))</f>
        <v>1.03894145140576</v>
      </c>
      <c r="R2193" s="55" t="n">
        <f aca="false">EXP(($F$11 - $F$8 - $C$8*$C$8/2)*$C$3 + N2193*$C$8*SQRT($C$3))</f>
        <v>0.95621904983504</v>
      </c>
      <c r="S2193" s="55" t="n">
        <f aca="false">EXP(($F$11 - $F$9 - $C$9*$C$9/2)*$C$3 + O2193*$C$9*SQRT($C$3))</f>
        <v>0.967215309871909</v>
      </c>
      <c r="T2193" s="55" t="n">
        <f aca="false">EXP(($F$11 - $F$10 - $C$10*$C$10/2)*$C$3 + P2193*$C$10*SQRT($C$3))</f>
        <v>1.00203154474186</v>
      </c>
      <c r="U2193" s="53" t="n">
        <f aca="false">$C$4 * (MAX(MAX(Q2193:T2193) - $C$2, 0))</f>
        <v>38.94145140576</v>
      </c>
    </row>
    <row r="2194" customFormat="false" ht="13.8" hidden="false" customHeight="false" outlineLevel="0" collapsed="false">
      <c r="H2194" s="4" t="n">
        <v>2192</v>
      </c>
      <c r="I2194" s="17" t="n">
        <f aca="false">INDEX(Random!$F$2:$F$10003,($H2194-1)*$L$2 + I$2)</f>
        <v>0.72747797420399</v>
      </c>
      <c r="J2194" s="17" t="n">
        <f aca="false">INDEX(Random!$F$2:$F$10003,($H2194-1)*$L$2 + J$2)</f>
        <v>-0.429848397427775</v>
      </c>
      <c r="K2194" s="17" t="n">
        <f aca="false">INDEX(Random!$F$2:$F$10003,($H2194-1)*$L$2 + K$2)</f>
        <v>0.713190837902969</v>
      </c>
      <c r="L2194" s="37" t="n">
        <f aca="false">INDEX(Random!$F$2:$F$10003,($H2194-1)*$L$2 + L$2)</f>
        <v>-1.44177419585804</v>
      </c>
      <c r="M2194" s="29" t="n">
        <f aca="false" t="array" ref="M2194:P2194">TRANSPOSE(MMULT($B$28:$E$31, TRANSPOSE(I2194:L2194)))</f>
        <v>0.72747797420399</v>
      </c>
      <c r="N2194" s="29" t="n">
        <v>0.100128659193384</v>
      </c>
      <c r="O2194" s="29" t="n">
        <v>0.905853038363803</v>
      </c>
      <c r="P2194" s="29" t="n">
        <v>-0.92804614654282</v>
      </c>
      <c r="Q2194" s="55" t="n">
        <f aca="false">EXP(($F$11 - $F$7 - $C$7*$C$7/2)*$C$3 + M2194*$C$7*SQRT($C$3))</f>
        <v>1.03210378524132</v>
      </c>
      <c r="R2194" s="55" t="n">
        <f aca="false">EXP(($F$11 - $F$8 - $C$8*$C$8/2)*$C$3 + N2194*$C$8*SQRT($C$3))</f>
        <v>1.00732907013975</v>
      </c>
      <c r="S2194" s="55" t="n">
        <f aca="false">EXP(($F$11 - $F$9 - $C$9*$C$9/2)*$C$3 + O2194*$C$9*SQRT($C$3))</f>
        <v>1.0433753168605</v>
      </c>
      <c r="T2194" s="55" t="n">
        <f aca="false">EXP(($F$11 - $F$10 - $C$10*$C$10/2)*$C$3 + P2194*$C$10*SQRT($C$3))</f>
        <v>0.967677917299055</v>
      </c>
      <c r="U2194" s="53" t="n">
        <f aca="false">$C$4 * (MAX(MAX(Q2194:T2194) - $C$2, 0))</f>
        <v>43.3753168605</v>
      </c>
    </row>
    <row r="2195" customFormat="false" ht="13.8" hidden="false" customHeight="false" outlineLevel="0" collapsed="false">
      <c r="H2195" s="4" t="n">
        <v>2193</v>
      </c>
      <c r="I2195" s="17" t="n">
        <f aca="false">INDEX(Random!$F$2:$F$10003,($H2195-1)*$L$2 + I$2)</f>
        <v>-1.9576798334271</v>
      </c>
      <c r="J2195" s="17" t="n">
        <f aca="false">INDEX(Random!$F$2:$F$10003,($H2195-1)*$L$2 + J$2)</f>
        <v>-0.727396632168664</v>
      </c>
      <c r="K2195" s="17" t="n">
        <f aca="false">INDEX(Random!$F$2:$F$10003,($H2195-1)*$L$2 + K$2)</f>
        <v>1.11980667866544</v>
      </c>
      <c r="L2195" s="37" t="n">
        <f aca="false">INDEX(Random!$F$2:$F$10003,($H2195-1)*$L$2 + L$2)</f>
        <v>-0.572656268145069</v>
      </c>
      <c r="M2195" s="29" t="n">
        <f aca="false" t="array" ref="M2195:P2195">TRANSPOSE(MMULT($B$28:$E$31, TRANSPOSE(I2195:L2195)))</f>
        <v>-1.9576798334271</v>
      </c>
      <c r="N2195" s="29" t="n">
        <v>-1.76657537776014</v>
      </c>
      <c r="O2195" s="29" t="n">
        <v>0.234083841269909</v>
      </c>
      <c r="P2195" s="29" t="n">
        <v>-1.63245274806559</v>
      </c>
      <c r="Q2195" s="55" t="n">
        <f aca="false">EXP(($F$11 - $F$7 - $C$7*$C$7/2)*$C$3 + M2195*$C$7*SQRT($C$3))</f>
        <v>0.93952458323979</v>
      </c>
      <c r="R2195" s="55" t="n">
        <f aca="false">EXP(($F$11 - $F$8 - $C$8*$C$8/2)*$C$3 + N2195*$C$8*SQRT($C$3))</f>
        <v>0.930500580953228</v>
      </c>
      <c r="S2195" s="55" t="n">
        <f aca="false">EXP(($F$11 - $F$9 - $C$9*$C$9/2)*$C$3 + O2195*$C$9*SQRT($C$3))</f>
        <v>1.01496206851696</v>
      </c>
      <c r="T2195" s="55" t="n">
        <f aca="false">EXP(($F$11 - $F$10 - $C$10*$C$10/2)*$C$3 + P2195*$C$10*SQRT($C$3))</f>
        <v>0.942949151611626</v>
      </c>
      <c r="U2195" s="53" t="n">
        <f aca="false">$C$4 * (MAX(MAX(Q2195:T2195) - $C$2, 0))</f>
        <v>14.96206851696</v>
      </c>
    </row>
    <row r="2196" customFormat="false" ht="13.8" hidden="false" customHeight="false" outlineLevel="0" collapsed="false">
      <c r="H2196" s="4" t="n">
        <v>2194</v>
      </c>
      <c r="I2196" s="17" t="n">
        <f aca="false">INDEX(Random!$F$2:$F$10003,($H2196-1)*$L$2 + I$2)</f>
        <v>1.13001460851103</v>
      </c>
      <c r="J2196" s="17" t="n">
        <f aca="false">INDEX(Random!$F$2:$F$10003,($H2196-1)*$L$2 + J$2)</f>
        <v>0.51187814733081</v>
      </c>
      <c r="K2196" s="17" t="n">
        <f aca="false">INDEX(Random!$F$2:$F$10003,($H2196-1)*$L$2 + K$2)</f>
        <v>1.01599465881963</v>
      </c>
      <c r="L2196" s="37" t="n">
        <f aca="false">INDEX(Random!$F$2:$F$10003,($H2196-1)*$L$2 + L$2)</f>
        <v>1.16768946012837</v>
      </c>
      <c r="M2196" s="29" t="n">
        <f aca="false" t="array" ref="M2196:P2196">TRANSPOSE(MMULT($B$28:$E$31, TRANSPOSE(I2196:L2196)))</f>
        <v>1.13001460851103</v>
      </c>
      <c r="N2196" s="29" t="n">
        <v>1.09281493464728</v>
      </c>
      <c r="O2196" s="29" t="n">
        <v>1.40315754727137</v>
      </c>
      <c r="P2196" s="29" t="n">
        <v>1.6677579166151</v>
      </c>
      <c r="Q2196" s="55" t="n">
        <f aca="false">EXP(($F$11 - $F$7 - $C$7*$C$7/2)*$C$3 + M2196*$C$7*SQRT($C$3))</f>
        <v>1.04674778652466</v>
      </c>
      <c r="R2196" s="55" t="n">
        <f aca="false">EXP(($F$11 - $F$8 - $C$8*$C$8/2)*$C$3 + N2196*$C$8*SQRT($C$3))</f>
        <v>1.05073667113105</v>
      </c>
      <c r="S2196" s="55" t="n">
        <f aca="false">EXP(($F$11 - $F$9 - $C$9*$C$9/2)*$C$3 + O2196*$C$9*SQRT($C$3))</f>
        <v>1.06492052311419</v>
      </c>
      <c r="T2196" s="55" t="n">
        <f aca="false">EXP(($F$11 - $F$10 - $C$10*$C$10/2)*$C$3 + P2196*$C$10*SQRT($C$3))</f>
        <v>1.06453685025783</v>
      </c>
      <c r="U2196" s="53" t="n">
        <f aca="false">$C$4 * (MAX(MAX(Q2196:T2196) - $C$2, 0))</f>
        <v>64.92052311419</v>
      </c>
    </row>
    <row r="2197" customFormat="false" ht="13.8" hidden="false" customHeight="false" outlineLevel="0" collapsed="false">
      <c r="H2197" s="4" t="n">
        <v>2195</v>
      </c>
      <c r="I2197" s="17" t="n">
        <f aca="false">INDEX(Random!$F$2:$F$10003,($H2197-1)*$L$2 + I$2)</f>
        <v>0.563617302091813</v>
      </c>
      <c r="J2197" s="17" t="n">
        <f aca="false">INDEX(Random!$F$2:$F$10003,($H2197-1)*$L$2 + J$2)</f>
        <v>-2.51893049412692</v>
      </c>
      <c r="K2197" s="17" t="n">
        <f aca="false">INDEX(Random!$F$2:$F$10003,($H2197-1)*$L$2 + K$2)</f>
        <v>-1.26167197992757</v>
      </c>
      <c r="L2197" s="37" t="n">
        <f aca="false">INDEX(Random!$F$2:$F$10003,($H2197-1)*$L$2 + L$2)</f>
        <v>0.417376448220318</v>
      </c>
      <c r="M2197" s="29" t="n">
        <f aca="false" t="array" ref="M2197:P2197">TRANSPOSE(MMULT($B$28:$E$31, TRANSPOSE(I2197:L2197)))</f>
        <v>0.563617302091813</v>
      </c>
      <c r="N2197" s="29" t="n">
        <v>-1.6593275508346</v>
      </c>
      <c r="O2197" s="29" t="n">
        <v>-1.11963875779952</v>
      </c>
      <c r="P2197" s="29" t="n">
        <v>0.00959674251611786</v>
      </c>
      <c r="Q2197" s="55" t="n">
        <f aca="false">EXP(($F$11 - $F$7 - $C$7*$C$7/2)*$C$3 + M2197*$C$7*SQRT($C$3))</f>
        <v>1.026201483935</v>
      </c>
      <c r="R2197" s="55" t="n">
        <f aca="false">EXP(($F$11 - $F$8 - $C$8*$C$8/2)*$C$3 + N2197*$C$8*SQRT($C$3))</f>
        <v>0.934751513561926</v>
      </c>
      <c r="S2197" s="55" t="n">
        <f aca="false">EXP(($F$11 - $F$9 - $C$9*$C$9/2)*$C$3 + O2197*$C$9*SQRT($C$3))</f>
        <v>0.96003382770769</v>
      </c>
      <c r="T2197" s="55" t="n">
        <f aca="false">EXP(($F$11 - $F$10 - $C$10*$C$10/2)*$C$3 + P2197*$C$10*SQRT($C$3))</f>
        <v>1.00160368356482</v>
      </c>
      <c r="U2197" s="53" t="n">
        <f aca="false">$C$4 * (MAX(MAX(Q2197:T2197) - $C$2, 0))</f>
        <v>26.201483935</v>
      </c>
    </row>
    <row r="2198" customFormat="false" ht="13.8" hidden="false" customHeight="false" outlineLevel="0" collapsed="false">
      <c r="H2198" s="4" t="n">
        <v>2196</v>
      </c>
      <c r="I2198" s="17" t="n">
        <f aca="false">INDEX(Random!$F$2:$F$10003,($H2198-1)*$L$2 + I$2)</f>
        <v>0.449528583310858</v>
      </c>
      <c r="J2198" s="17" t="n">
        <f aca="false">INDEX(Random!$F$2:$F$10003,($H2198-1)*$L$2 + J$2)</f>
        <v>-0.518045786590563</v>
      </c>
      <c r="K2198" s="17" t="n">
        <f aca="false">INDEX(Random!$F$2:$F$10003,($H2198-1)*$L$2 + K$2)</f>
        <v>-1.11915932345413</v>
      </c>
      <c r="L2198" s="37" t="n">
        <f aca="false">INDEX(Random!$F$2:$F$10003,($H2198-1)*$L$2 + L$2)</f>
        <v>-0.309469942273589</v>
      </c>
      <c r="M2198" s="29" t="n">
        <f aca="false" t="array" ref="M2198:P2198">TRANSPOSE(MMULT($B$28:$E$31, TRANSPOSE(I2198:L2198)))</f>
        <v>0.449528583310858</v>
      </c>
      <c r="N2198" s="29" t="n">
        <v>-0.138707329285467</v>
      </c>
      <c r="O2198" s="29" t="n">
        <v>-0.895027449404212</v>
      </c>
      <c r="P2198" s="29" t="n">
        <v>-0.162189163236747</v>
      </c>
      <c r="Q2198" s="55" t="n">
        <f aca="false">EXP(($F$11 - $F$7 - $C$7*$C$7/2)*$C$3 + M2198*$C$7*SQRT($C$3))</f>
        <v>1.02211192395253</v>
      </c>
      <c r="R2198" s="55" t="n">
        <f aca="false">EXP(($F$11 - $F$8 - $C$8*$C$8/2)*$C$3 + N2198*$C$8*SQRT($C$3))</f>
        <v>0.997155865740435</v>
      </c>
      <c r="S2198" s="55" t="n">
        <f aca="false">EXP(($F$11 - $F$9 - $C$9*$C$9/2)*$C$3 + O2198*$C$9*SQRT($C$3))</f>
        <v>0.968937437489041</v>
      </c>
      <c r="T2198" s="55" t="n">
        <f aca="false">EXP(($F$11 - $F$10 - $C$10*$C$10/2)*$C$3 + P2198*$C$10*SQRT($C$3))</f>
        <v>0.995300345101592</v>
      </c>
      <c r="U2198" s="53" t="n">
        <f aca="false">$C$4 * (MAX(MAX(Q2198:T2198) - $C$2, 0))</f>
        <v>22.11192395253</v>
      </c>
    </row>
    <row r="2199" customFormat="false" ht="13.8" hidden="false" customHeight="false" outlineLevel="0" collapsed="false">
      <c r="H2199" s="4" t="n">
        <v>2197</v>
      </c>
      <c r="I2199" s="17" t="n">
        <f aca="false">INDEX(Random!$F$2:$F$10003,($H2199-1)*$L$2 + I$2)</f>
        <v>0.542846885477824</v>
      </c>
      <c r="J2199" s="17" t="n">
        <f aca="false">INDEX(Random!$F$2:$F$10003,($H2199-1)*$L$2 + J$2)</f>
        <v>0.786189296917535</v>
      </c>
      <c r="K2199" s="17" t="n">
        <f aca="false">INDEX(Random!$F$2:$F$10003,($H2199-1)*$L$2 + K$2)</f>
        <v>-0.416094476840074</v>
      </c>
      <c r="L2199" s="37" t="n">
        <f aca="false">INDEX(Random!$F$2:$F$10003,($H2199-1)*$L$2 + L$2)</f>
        <v>1.75760878379098</v>
      </c>
      <c r="M2199" s="29" t="n">
        <f aca="false" t="array" ref="M2199:P2199">TRANSPOSE(MMULT($B$28:$E$31, TRANSPOSE(I2199:L2199)))</f>
        <v>0.542846885477824</v>
      </c>
      <c r="N2199" s="29" t="n">
        <v>0.954285881294103</v>
      </c>
      <c r="O2199" s="29" t="n">
        <v>-0.122226594687381</v>
      </c>
      <c r="P2199" s="29" t="n">
        <v>1.91886746522525</v>
      </c>
      <c r="Q2199" s="55" t="n">
        <f aca="false">EXP(($F$11 - $F$7 - $C$7*$C$7/2)*$C$3 + M2199*$C$7*SQRT($C$3))</f>
        <v>1.02545574289921</v>
      </c>
      <c r="R2199" s="55" t="n">
        <f aca="false">EXP(($F$11 - $F$8 - $C$8*$C$8/2)*$C$3 + N2199*$C$8*SQRT($C$3))</f>
        <v>1.04456864986728</v>
      </c>
      <c r="S2199" s="55" t="n">
        <f aca="false">EXP(($F$11 - $F$9 - $C$9*$C$9/2)*$C$3 + O2199*$C$9*SQRT($C$3))</f>
        <v>1.0002069033599</v>
      </c>
      <c r="T2199" s="55" t="n">
        <f aca="false">EXP(($F$11 - $F$10 - $C$10*$C$10/2)*$C$3 + P2199*$C$10*SQRT($C$3))</f>
        <v>1.07440615833892</v>
      </c>
      <c r="U2199" s="53" t="n">
        <f aca="false">$C$4 * (MAX(MAX(Q2199:T2199) - $C$2, 0))</f>
        <v>74.40615833892</v>
      </c>
    </row>
    <row r="2200" customFormat="false" ht="13.8" hidden="false" customHeight="false" outlineLevel="0" collapsed="false">
      <c r="H2200" s="4" t="n">
        <v>2198</v>
      </c>
      <c r="I2200" s="17" t="n">
        <f aca="false">INDEX(Random!$F$2:$F$10003,($H2200-1)*$L$2 + I$2)</f>
        <v>0.780059514225192</v>
      </c>
      <c r="J2200" s="17" t="n">
        <f aca="false">INDEX(Random!$F$2:$F$10003,($H2200-1)*$L$2 + J$2)</f>
        <v>-0.0778394934122399</v>
      </c>
      <c r="K2200" s="17" t="n">
        <f aca="false">INDEX(Random!$F$2:$F$10003,($H2200-1)*$L$2 + K$2)</f>
        <v>-1.87315007650653</v>
      </c>
      <c r="L2200" s="37" t="n">
        <f aca="false">INDEX(Random!$F$2:$F$10003,($H2200-1)*$L$2 + L$2)</f>
        <v>-0.212411419830468</v>
      </c>
      <c r="M2200" s="29" t="n">
        <f aca="false" t="array" ref="M2200:P2200">TRANSPOSE(MMULT($B$28:$E$31, TRANSPOSE(I2200:L2200)))</f>
        <v>0.780059514225192</v>
      </c>
      <c r="N2200" s="29" t="n">
        <v>0.411756869356708</v>
      </c>
      <c r="O2200" s="29" t="n">
        <v>-1.43345192966564</v>
      </c>
      <c r="P2200" s="29" t="n">
        <v>0.187758481524411</v>
      </c>
      <c r="Q2200" s="55" t="n">
        <f aca="false">EXP(($F$11 - $F$7 - $C$7*$C$7/2)*$C$3 + M2200*$C$7*SQRT($C$3))</f>
        <v>1.03400497035859</v>
      </c>
      <c r="R2200" s="55" t="n">
        <f aca="false">EXP(($F$11 - $F$8 - $C$8*$C$8/2)*$C$3 + N2200*$C$8*SQRT($C$3))</f>
        <v>1.0207590752531</v>
      </c>
      <c r="S2200" s="55" t="n">
        <f aca="false">EXP(($F$11 - $F$9 - $C$9*$C$9/2)*$C$3 + O2200*$C$9*SQRT($C$3))</f>
        <v>0.947731088099432</v>
      </c>
      <c r="T2200" s="55" t="n">
        <f aca="false">EXP(($F$11 - $F$10 - $C$10*$C$10/2)*$C$3 + P2200*$C$10*SQRT($C$3))</f>
        <v>1.00818314331884</v>
      </c>
      <c r="U2200" s="53" t="n">
        <f aca="false">$C$4 * (MAX(MAX(Q2200:T2200) - $C$2, 0))</f>
        <v>34.0049703585901</v>
      </c>
    </row>
    <row r="2201" customFormat="false" ht="13.8" hidden="false" customHeight="false" outlineLevel="0" collapsed="false">
      <c r="H2201" s="4" t="n">
        <v>2199</v>
      </c>
      <c r="I2201" s="17" t="n">
        <f aca="false">INDEX(Random!$F$2:$F$10003,($H2201-1)*$L$2 + I$2)</f>
        <v>0.183659319813964</v>
      </c>
      <c r="J2201" s="17" t="n">
        <f aca="false">INDEX(Random!$F$2:$F$10003,($H2201-1)*$L$2 + J$2)</f>
        <v>0.0189805945121443</v>
      </c>
      <c r="K2201" s="17" t="n">
        <f aca="false">INDEX(Random!$F$2:$F$10003,($H2201-1)*$L$2 + K$2)</f>
        <v>2.50389087005687</v>
      </c>
      <c r="L2201" s="37" t="n">
        <f aca="false">INDEX(Random!$F$2:$F$10003,($H2201-1)*$L$2 + L$2)</f>
        <v>0.0736446854440263</v>
      </c>
      <c r="M2201" s="29" t="n">
        <f aca="false" t="array" ref="M2201:P2201">TRANSPOSE(MMULT($B$28:$E$31, TRANSPOSE(I2201:L2201)))</f>
        <v>0.183659319813964</v>
      </c>
      <c r="N2201" s="29" t="n">
        <v>0.126589285919743</v>
      </c>
      <c r="O2201" s="29" t="n">
        <v>2.37898030782644</v>
      </c>
      <c r="P2201" s="29" t="n">
        <v>0.172651449602177</v>
      </c>
      <c r="Q2201" s="55" t="n">
        <f aca="false">EXP(($F$11 - $F$7 - $C$7*$C$7/2)*$C$3 + M2201*$C$7*SQRT($C$3))</f>
        <v>1.01264485475831</v>
      </c>
      <c r="R2201" s="55" t="n">
        <f aca="false">EXP(($F$11 - $F$8 - $C$8*$C$8/2)*$C$3 + N2201*$C$8*SQRT($C$3))</f>
        <v>1.00846252608624</v>
      </c>
      <c r="S2201" s="55" t="n">
        <f aca="false">EXP(($F$11 - $F$9 - $C$9*$C$9/2)*$C$3 + O2201*$C$9*SQRT($C$3))</f>
        <v>1.10849859838848</v>
      </c>
      <c r="T2201" s="55" t="n">
        <f aca="false">EXP(($F$11 - $F$10 - $C$10*$C$10/2)*$C$3 + P2201*$C$10*SQRT($C$3))</f>
        <v>1.00762357209689</v>
      </c>
      <c r="U2201" s="53" t="n">
        <f aca="false">$C$4 * (MAX(MAX(Q2201:T2201) - $C$2, 0))</f>
        <v>108.49859838848</v>
      </c>
    </row>
    <row r="2202" customFormat="false" ht="13.8" hidden="false" customHeight="false" outlineLevel="0" collapsed="false">
      <c r="H2202" s="4" t="n">
        <v>2200</v>
      </c>
      <c r="I2202" s="17" t="n">
        <f aca="false">INDEX(Random!$F$2:$F$10003,($H2202-1)*$L$2 + I$2)</f>
        <v>-0.201791832837069</v>
      </c>
      <c r="J2202" s="17" t="n">
        <f aca="false">INDEX(Random!$F$2:$F$10003,($H2202-1)*$L$2 + J$2)</f>
        <v>0.637063358113867</v>
      </c>
      <c r="K2202" s="17" t="n">
        <f aca="false">INDEX(Random!$F$2:$F$10003,($H2202-1)*$L$2 + K$2)</f>
        <v>2.0719308443461</v>
      </c>
      <c r="L2202" s="37" t="n">
        <f aca="false">INDEX(Random!$F$2:$F$10003,($H2202-1)*$L$2 + L$2)</f>
        <v>-0.557031389415188</v>
      </c>
      <c r="M2202" s="29" t="n">
        <f aca="false" t="array" ref="M2202:P2202">TRANSPOSE(MMULT($B$28:$E$31, TRANSPOSE(I2202:L2202)))</f>
        <v>-0.201791832837069</v>
      </c>
      <c r="N2202" s="29" t="n">
        <v>0.383689420701938</v>
      </c>
      <c r="O2202" s="29" t="n">
        <v>1.87588227837943</v>
      </c>
      <c r="P2202" s="29" t="n">
        <v>-0.396255851461049</v>
      </c>
      <c r="Q2202" s="55" t="n">
        <f aca="false">EXP(($F$11 - $F$7 - $C$7*$C$7/2)*$C$3 + M2202*$C$7*SQRT($C$3))</f>
        <v>0.999075213729344</v>
      </c>
      <c r="R2202" s="55" t="n">
        <f aca="false">EXP(($F$11 - $F$8 - $C$8*$C$8/2)*$C$3 + N2202*$C$8*SQRT($C$3))</f>
        <v>1.01954217182443</v>
      </c>
      <c r="S2202" s="55" t="n">
        <f aca="false">EXP(($F$11 - $F$9 - $C$9*$C$9/2)*$C$3 + O2202*$C$9*SQRT($C$3))</f>
        <v>1.08581315362611</v>
      </c>
      <c r="T2202" s="55" t="n">
        <f aca="false">EXP(($F$11 - $F$10 - $C$10*$C$10/2)*$C$3 + P2202*$C$10*SQRT($C$3))</f>
        <v>0.986775538059871</v>
      </c>
      <c r="U2202" s="53" t="n">
        <f aca="false">$C$4 * (MAX(MAX(Q2202:T2202) - $C$2, 0))</f>
        <v>85.81315362611</v>
      </c>
    </row>
    <row r="2203" customFormat="false" ht="13.8" hidden="false" customHeight="false" outlineLevel="0" collapsed="false">
      <c r="H2203" s="4" t="n">
        <v>2201</v>
      </c>
      <c r="I2203" s="17" t="n">
        <f aca="false">INDEX(Random!$F$2:$F$10003,($H2203-1)*$L$2 + I$2)</f>
        <v>-0.264631542003339</v>
      </c>
      <c r="J2203" s="17" t="n">
        <f aca="false">INDEX(Random!$F$2:$F$10003,($H2203-1)*$L$2 + J$2)</f>
        <v>-0.64366996271051</v>
      </c>
      <c r="K2203" s="17" t="n">
        <f aca="false">INDEX(Random!$F$2:$F$10003,($H2203-1)*$L$2 + K$2)</f>
        <v>-0.308659739841208</v>
      </c>
      <c r="L2203" s="37" t="n">
        <f aca="false">INDEX(Random!$F$2:$F$10003,($H2203-1)*$L$2 + L$2)</f>
        <v>0.204622924831576</v>
      </c>
      <c r="M2203" s="29" t="n">
        <f aca="false" t="array" ref="M2203:P2203">TRANSPOSE(MMULT($B$28:$E$31, TRANSPOSE(I2203:L2203)))</f>
        <v>-0.264631542003339</v>
      </c>
      <c r="N2203" s="29" t="n">
        <v>-0.672124600892307</v>
      </c>
      <c r="O2203" s="29" t="n">
        <v>-0.429611103823807</v>
      </c>
      <c r="P2203" s="29" t="n">
        <v>-0.122421220238142</v>
      </c>
      <c r="Q2203" s="55" t="n">
        <f aca="false">EXP(($F$11 - $F$7 - $C$7*$C$7/2)*$C$3 + M2203*$C$7*SQRT($C$3))</f>
        <v>0.996880272524508</v>
      </c>
      <c r="R2203" s="55" t="n">
        <f aca="false">EXP(($F$11 - $F$8 - $C$8*$C$8/2)*$C$3 + N2203*$C$8*SQRT($C$3))</f>
        <v>0.974804422378527</v>
      </c>
      <c r="S2203" s="55" t="n">
        <f aca="false">EXP(($F$11 - $F$9 - $C$9*$C$9/2)*$C$3 + O2203*$C$9*SQRT($C$3))</f>
        <v>0.98765027026154</v>
      </c>
      <c r="T2203" s="55" t="n">
        <f aca="false">EXP(($F$11 - $F$10 - $C$10*$C$10/2)*$C$3 + P2203*$C$10*SQRT($C$3))</f>
        <v>0.996756012042265</v>
      </c>
      <c r="U2203" s="53" t="n">
        <f aca="false">$C$4 * (MAX(MAX(Q2203:T2203) - $C$2, 0))</f>
        <v>0</v>
      </c>
    </row>
    <row r="2204" customFormat="false" ht="13.8" hidden="false" customHeight="false" outlineLevel="0" collapsed="false">
      <c r="H2204" s="4" t="n">
        <v>2202</v>
      </c>
      <c r="I2204" s="17" t="n">
        <f aca="false">INDEX(Random!$F$2:$F$10003,($H2204-1)*$L$2 + I$2)</f>
        <v>0.432229277801059</v>
      </c>
      <c r="J2204" s="17" t="n">
        <f aca="false">INDEX(Random!$F$2:$F$10003,($H2204-1)*$L$2 + J$2)</f>
        <v>-2.0572973616728</v>
      </c>
      <c r="K2204" s="17" t="n">
        <f aca="false">INDEX(Random!$F$2:$F$10003,($H2204-1)*$L$2 + K$2)</f>
        <v>-1.00789504858859</v>
      </c>
      <c r="L2204" s="37" t="n">
        <f aca="false">INDEX(Random!$F$2:$F$10003,($H2204-1)*$L$2 + L$2)</f>
        <v>0.243723759631919</v>
      </c>
      <c r="M2204" s="29" t="n">
        <f aca="false" t="array" ref="M2204:P2204">TRANSPOSE(MMULT($B$28:$E$31, TRANSPOSE(I2204:L2204)))</f>
        <v>0.432229277801059</v>
      </c>
      <c r="N2204" s="29" t="n">
        <v>-1.37228853645761</v>
      </c>
      <c r="O2204" s="29" t="n">
        <v>-0.904397896834797</v>
      </c>
      <c r="P2204" s="29" t="n">
        <v>-0.0866963780008403</v>
      </c>
      <c r="Q2204" s="55" t="n">
        <f aca="false">EXP(($F$11 - $F$7 - $C$7*$C$7/2)*$C$3 + M2204*$C$7*SQRT($C$3))</f>
        <v>1.02149324734294</v>
      </c>
      <c r="R2204" s="55" t="n">
        <f aca="false">EXP(($F$11 - $F$8 - $C$8*$C$8/2)*$C$3 + N2204*$C$8*SQRT($C$3))</f>
        <v>0.946224533378062</v>
      </c>
      <c r="S2204" s="55" t="n">
        <f aca="false">EXP(($F$11 - $F$9 - $C$9*$C$9/2)*$C$3 + O2204*$C$9*SQRT($C$3))</f>
        <v>0.968564346929062</v>
      </c>
      <c r="T2204" s="55" t="n">
        <f aca="false">EXP(($F$11 - $F$10 - $C$10*$C$10/2)*$C$3 + P2204*$C$10*SQRT($C$3))</f>
        <v>0.998065500419441</v>
      </c>
      <c r="U2204" s="53" t="n">
        <f aca="false">$C$4 * (MAX(MAX(Q2204:T2204) - $C$2, 0))</f>
        <v>21.4932473429399</v>
      </c>
    </row>
    <row r="2205" customFormat="false" ht="13.8" hidden="false" customHeight="false" outlineLevel="0" collapsed="false">
      <c r="H2205" s="4" t="n">
        <v>2203</v>
      </c>
      <c r="I2205" s="17" t="n">
        <f aca="false">INDEX(Random!$F$2:$F$10003,($H2205-1)*$L$2 + I$2)</f>
        <v>1.38337333516769</v>
      </c>
      <c r="J2205" s="17" t="n">
        <f aca="false">INDEX(Random!$F$2:$F$10003,($H2205-1)*$L$2 + J$2)</f>
        <v>-0.764571535999365</v>
      </c>
      <c r="K2205" s="17" t="n">
        <f aca="false">INDEX(Random!$F$2:$F$10003,($H2205-1)*$L$2 + K$2)</f>
        <v>1.14909748282687</v>
      </c>
      <c r="L2205" s="37" t="n">
        <f aca="false">INDEX(Random!$F$2:$F$10003,($H2205-1)*$L$2 + L$2)</f>
        <v>0.457159268017917</v>
      </c>
      <c r="M2205" s="29" t="n">
        <f aca="false" t="array" ref="M2205:P2205">TRANSPOSE(MMULT($B$28:$E$31, TRANSPOSE(I2205:L2205)))</f>
        <v>1.38337333516769</v>
      </c>
      <c r="N2205" s="29" t="n">
        <v>0.232382281863787</v>
      </c>
      <c r="O2205" s="29" t="n">
        <v>1.53532278427093</v>
      </c>
      <c r="P2205" s="29" t="n">
        <v>0.896944300715848</v>
      </c>
      <c r="Q2205" s="55" t="n">
        <f aca="false">EXP(($F$11 - $F$7 - $C$7*$C$7/2)*$C$3 + M2205*$C$7*SQRT($C$3))</f>
        <v>1.05607115720513</v>
      </c>
      <c r="R2205" s="55" t="n">
        <f aca="false">EXP(($F$11 - $F$8 - $C$8*$C$8/2)*$C$3 + N2205*$C$8*SQRT($C$3))</f>
        <v>1.01300698639402</v>
      </c>
      <c r="S2205" s="55" t="n">
        <f aca="false">EXP(($F$11 - $F$9 - $C$9*$C$9/2)*$C$3 + O2205*$C$9*SQRT($C$3))</f>
        <v>1.07072090160794</v>
      </c>
      <c r="T2205" s="55" t="n">
        <f aca="false">EXP(($F$11 - $F$10 - $C$10*$C$10/2)*$C$3 + P2205*$C$10*SQRT($C$3))</f>
        <v>1.03480439839733</v>
      </c>
      <c r="U2205" s="53" t="n">
        <f aca="false">$C$4 * (MAX(MAX(Q2205:T2205) - $C$2, 0))</f>
        <v>70.72090160794</v>
      </c>
    </row>
    <row r="2206" customFormat="false" ht="13.8" hidden="false" customHeight="false" outlineLevel="0" collapsed="false">
      <c r="H2206" s="4" t="n">
        <v>2204</v>
      </c>
      <c r="I2206" s="17" t="n">
        <f aca="false">INDEX(Random!$F$2:$F$10003,($H2206-1)*$L$2 + I$2)</f>
        <v>1.27204480245971</v>
      </c>
      <c r="J2206" s="17" t="n">
        <f aca="false">INDEX(Random!$F$2:$F$10003,($H2206-1)*$L$2 + J$2)</f>
        <v>1.13708595082137</v>
      </c>
      <c r="K2206" s="17" t="n">
        <f aca="false">INDEX(Random!$F$2:$F$10003,($H2206-1)*$L$2 + K$2)</f>
        <v>-0.45972672586823</v>
      </c>
      <c r="L2206" s="37" t="n">
        <f aca="false">INDEX(Random!$F$2:$F$10003,($H2206-1)*$L$2 + L$2)</f>
        <v>0.230708489463378</v>
      </c>
      <c r="M2206" s="29" t="n">
        <f aca="false" t="array" ref="M2206:P2206">TRANSPOSE(MMULT($B$28:$E$31, TRANSPOSE(I2206:L2206)))</f>
        <v>1.27204480245971</v>
      </c>
      <c r="N2206" s="29" t="n">
        <v>1.67583310594116</v>
      </c>
      <c r="O2206" s="29" t="n">
        <v>0.140231632278314</v>
      </c>
      <c r="P2206" s="29" t="n">
        <v>1.10687953957253</v>
      </c>
      <c r="Q2206" s="55" t="n">
        <f aca="false">EXP(($F$11 - $F$7 - $C$7*$C$7/2)*$C$3 + M2206*$C$7*SQRT($C$3))</f>
        <v>1.05196418397635</v>
      </c>
      <c r="R2206" s="55" t="n">
        <f aca="false">EXP(($F$11 - $F$8 - $C$8*$C$8/2)*$C$3 + N2206*$C$8*SQRT($C$3))</f>
        <v>1.07709734778229</v>
      </c>
      <c r="S2206" s="55" t="n">
        <f aca="false">EXP(($F$11 - $F$9 - $C$9*$C$9/2)*$C$3 + O2206*$C$9*SQRT($C$3))</f>
        <v>1.01105457024654</v>
      </c>
      <c r="T2206" s="55" t="n">
        <f aca="false">EXP(($F$11 - $F$10 - $C$10*$C$10/2)*$C$3 + P2206*$C$10*SQRT($C$3))</f>
        <v>1.04281891526222</v>
      </c>
      <c r="U2206" s="53" t="n">
        <f aca="false">$C$4 * (MAX(MAX(Q2206:T2206) - $C$2, 0))</f>
        <v>77.09734778229</v>
      </c>
    </row>
    <row r="2207" customFormat="false" ht="13.8" hidden="false" customHeight="false" outlineLevel="0" collapsed="false">
      <c r="H2207" s="4" t="n">
        <v>2205</v>
      </c>
      <c r="I2207" s="17" t="n">
        <f aca="false">INDEX(Random!$F$2:$F$10003,($H2207-1)*$L$2 + I$2)</f>
        <v>-0.730715641560258</v>
      </c>
      <c r="J2207" s="17" t="n">
        <f aca="false">INDEX(Random!$F$2:$F$10003,($H2207-1)*$L$2 + J$2)</f>
        <v>1.12514377532019</v>
      </c>
      <c r="K2207" s="17" t="n">
        <f aca="false">INDEX(Random!$F$2:$F$10003,($H2207-1)*$L$2 + K$2)</f>
        <v>-1.98294911884359</v>
      </c>
      <c r="L2207" s="37" t="n">
        <f aca="false">INDEX(Random!$F$2:$F$10003,($H2207-1)*$L$2 + L$2)</f>
        <v>-0.321872318647061</v>
      </c>
      <c r="M2207" s="29" t="n">
        <f aca="false" t="array" ref="M2207:P2207">TRANSPOSE(MMULT($B$28:$E$31, TRANSPOSE(I2207:L2207)))</f>
        <v>-0.730715641560258</v>
      </c>
      <c r="N2207" s="29" t="n">
        <v>0.45038224236999</v>
      </c>
      <c r="O2207" s="29" t="n">
        <v>-2.02969053760681</v>
      </c>
      <c r="P2207" s="29" t="n">
        <v>-0.372699275090406</v>
      </c>
      <c r="Q2207" s="55" t="n">
        <f aca="false">EXP(($F$11 - $F$7 - $C$7*$C$7/2)*$C$3 + M2207*$C$7*SQRT($C$3))</f>
        <v>0.980750143618948</v>
      </c>
      <c r="R2207" s="55" t="n">
        <f aca="false">EXP(($F$11 - $F$8 - $C$8*$C$8/2)*$C$3 + N2207*$C$8*SQRT($C$3))</f>
        <v>1.02243610736794</v>
      </c>
      <c r="S2207" s="55" t="n">
        <f aca="false">EXP(($F$11 - $F$9 - $C$9*$C$9/2)*$C$3 + O2207*$C$9*SQRT($C$3))</f>
        <v>0.924788805334517</v>
      </c>
      <c r="T2207" s="55" t="n">
        <f aca="false">EXP(($F$11 - $F$10 - $C$10*$C$10/2)*$C$3 + P2207*$C$10*SQRT($C$3))</f>
        <v>0.987630163642586</v>
      </c>
      <c r="U2207" s="53" t="n">
        <f aca="false">$C$4 * (MAX(MAX(Q2207:T2207) - $C$2, 0))</f>
        <v>22.43610736794</v>
      </c>
    </row>
    <row r="2208" customFormat="false" ht="13.8" hidden="false" customHeight="false" outlineLevel="0" collapsed="false">
      <c r="H2208" s="4" t="n">
        <v>2206</v>
      </c>
      <c r="I2208" s="17" t="n">
        <f aca="false">INDEX(Random!$F$2:$F$10003,($H2208-1)*$L$2 + I$2)</f>
        <v>-0.0523369718953817</v>
      </c>
      <c r="J2208" s="17" t="n">
        <f aca="false">INDEX(Random!$F$2:$F$10003,($H2208-1)*$L$2 + J$2)</f>
        <v>-1.34749646206746</v>
      </c>
      <c r="K2208" s="17" t="n">
        <f aca="false">INDEX(Random!$F$2:$F$10003,($H2208-1)*$L$2 + K$2)</f>
        <v>0.78601954052907</v>
      </c>
      <c r="L2208" s="37" t="n">
        <f aca="false">INDEX(Random!$F$2:$F$10003,($H2208-1)*$L$2 + L$2)</f>
        <v>1.54266418986402</v>
      </c>
      <c r="M2208" s="29" t="n">
        <f aca="false" t="array" ref="M2208:P2208">TRANSPOSE(MMULT($B$28:$E$31, TRANSPOSE(I2208:L2208)))</f>
        <v>-0.0523369718953817</v>
      </c>
      <c r="N2208" s="29" t="n">
        <v>-1.10248686400985</v>
      </c>
      <c r="O2208" s="29" t="n">
        <v>0.612187679999222</v>
      </c>
      <c r="P2208" s="29" t="n">
        <v>0.928095473180261</v>
      </c>
      <c r="Q2208" s="55" t="n">
        <f aca="false">EXP(($F$11 - $F$7 - $C$7*$C$7/2)*$C$3 + M2208*$C$7*SQRT($C$3))</f>
        <v>1.00431498885399</v>
      </c>
      <c r="R2208" s="55" t="n">
        <f aca="false">EXP(($F$11 - $F$8 - $C$8*$C$8/2)*$C$3 + N2208*$C$8*SQRT($C$3))</f>
        <v>0.957136928558994</v>
      </c>
      <c r="S2208" s="55" t="n">
        <f aca="false">EXP(($F$11 - $F$9 - $C$9*$C$9/2)*$C$3 + O2208*$C$9*SQRT($C$3))</f>
        <v>1.03085783862715</v>
      </c>
      <c r="T2208" s="55" t="n">
        <f aca="false">EXP(($F$11 - $F$10 - $C$10*$C$10/2)*$C$3 + P2208*$C$10*SQRT($C$3))</f>
        <v>1.0359897266109</v>
      </c>
      <c r="U2208" s="53" t="n">
        <f aca="false">$C$4 * (MAX(MAX(Q2208:T2208) - $C$2, 0))</f>
        <v>35.9897266108999</v>
      </c>
    </row>
    <row r="2209" customFormat="false" ht="13.8" hidden="false" customHeight="false" outlineLevel="0" collapsed="false">
      <c r="H2209" s="4" t="n">
        <v>2207</v>
      </c>
      <c r="I2209" s="17" t="n">
        <f aca="false">INDEX(Random!$F$2:$F$10003,($H2209-1)*$L$2 + I$2)</f>
        <v>-0.12371426916393</v>
      </c>
      <c r="J2209" s="17" t="n">
        <f aca="false">INDEX(Random!$F$2:$F$10003,($H2209-1)*$L$2 + J$2)</f>
        <v>-1.01444974421634</v>
      </c>
      <c r="K2209" s="17" t="n">
        <f aca="false">INDEX(Random!$F$2:$F$10003,($H2209-1)*$L$2 + K$2)</f>
        <v>1.23532705545641</v>
      </c>
      <c r="L2209" s="37" t="n">
        <f aca="false">INDEX(Random!$F$2:$F$10003,($H2209-1)*$L$2 + L$2)</f>
        <v>0.317412347472576</v>
      </c>
      <c r="M2209" s="29" t="n">
        <f aca="false" t="array" ref="M2209:P2209">TRANSPOSE(MMULT($B$28:$E$31, TRANSPOSE(I2209:L2209)))</f>
        <v>-0.12371426916393</v>
      </c>
      <c r="N2209" s="29" t="n">
        <v>-0.88118659109508</v>
      </c>
      <c r="O2209" s="29" t="n">
        <v>1.02175941847546</v>
      </c>
      <c r="P2209" s="29" t="n">
        <v>-0.039296133269143</v>
      </c>
      <c r="Q2209" s="55" t="n">
        <f aca="false">EXP(($F$11 - $F$7 - $C$7*$C$7/2)*$C$3 + M2209*$C$7*SQRT($C$3))</f>
        <v>1.00180913509308</v>
      </c>
      <c r="R2209" s="55" t="n">
        <f aca="false">EXP(($F$11 - $F$8 - $C$8*$C$8/2)*$C$3 + N2209*$C$8*SQRT($C$3))</f>
        <v>0.966181518452228</v>
      </c>
      <c r="S2209" s="55" t="n">
        <f aca="false">EXP(($F$11 - $F$9 - $C$9*$C$9/2)*$C$3 + O2209*$C$9*SQRT($C$3))</f>
        <v>1.04835755599961</v>
      </c>
      <c r="T2209" s="55" t="n">
        <f aca="false">EXP(($F$11 - $F$10 - $C$10*$C$10/2)*$C$3 + P2209*$C$10*SQRT($C$3))</f>
        <v>0.999805604749565</v>
      </c>
      <c r="U2209" s="53" t="n">
        <f aca="false">$C$4 * (MAX(MAX(Q2209:T2209) - $C$2, 0))</f>
        <v>48.3575559996101</v>
      </c>
    </row>
    <row r="2210" customFormat="false" ht="13.8" hidden="false" customHeight="false" outlineLevel="0" collapsed="false">
      <c r="H2210" s="4" t="n">
        <v>2208</v>
      </c>
      <c r="I2210" s="17" t="n">
        <f aca="false">INDEX(Random!$F$2:$F$10003,($H2210-1)*$L$2 + I$2)</f>
        <v>1.34772607606999</v>
      </c>
      <c r="J2210" s="17" t="n">
        <f aca="false">INDEX(Random!$F$2:$F$10003,($H2210-1)*$L$2 + J$2)</f>
        <v>3.18752014448567</v>
      </c>
      <c r="K2210" s="17" t="n">
        <f aca="false">INDEX(Random!$F$2:$F$10003,($H2210-1)*$L$2 + K$2)</f>
        <v>-0.34271541058025</v>
      </c>
      <c r="L2210" s="37" t="n">
        <f aca="false">INDEX(Random!$F$2:$F$10003,($H2210-1)*$L$2 + L$2)</f>
        <v>0.418556665146824</v>
      </c>
      <c r="M2210" s="29" t="n">
        <f aca="false" t="array" ref="M2210:P2210">TRANSPOSE(MMULT($B$28:$E$31, TRANSPOSE(I2210:L2210)))</f>
        <v>1.34772607606999</v>
      </c>
      <c r="N2210" s="29" t="n">
        <v>3.35104248259123</v>
      </c>
      <c r="O2210" s="29" t="n">
        <v>0.417252280119655</v>
      </c>
      <c r="P2210" s="29" t="n">
        <v>1.80049410010456</v>
      </c>
      <c r="Q2210" s="55" t="n">
        <f aca="false">EXP(($F$11 - $F$7 - $C$7*$C$7/2)*$C$3 + M2210*$C$7*SQRT($C$3))</f>
        <v>1.05475436734923</v>
      </c>
      <c r="R2210" s="55" t="n">
        <f aca="false">EXP(($F$11 - $F$8 - $C$8*$C$8/2)*$C$3 + N2210*$C$8*SQRT($C$3))</f>
        <v>1.15657861902187</v>
      </c>
      <c r="S2210" s="55" t="n">
        <f aca="false">EXP(($F$11 - $F$9 - $C$9*$C$9/2)*$C$3 + O2210*$C$9*SQRT($C$3))</f>
        <v>1.02263176249954</v>
      </c>
      <c r="T2210" s="55" t="n">
        <f aca="false">EXP(($F$11 - $F$10 - $C$10*$C$10/2)*$C$3 + P2210*$C$10*SQRT($C$3))</f>
        <v>1.06974240545884</v>
      </c>
      <c r="U2210" s="53" t="n">
        <f aca="false">$C$4 * (MAX(MAX(Q2210:T2210) - $C$2, 0))</f>
        <v>156.57861902187</v>
      </c>
    </row>
    <row r="2211" customFormat="false" ht="13.8" hidden="false" customHeight="false" outlineLevel="0" collapsed="false">
      <c r="H2211" s="4" t="n">
        <v>2209</v>
      </c>
      <c r="I2211" s="17" t="n">
        <f aca="false">INDEX(Random!$F$2:$F$10003,($H2211-1)*$L$2 + I$2)</f>
        <v>0.000793351931155524</v>
      </c>
      <c r="J2211" s="17" t="n">
        <f aca="false">INDEX(Random!$F$2:$F$10003,($H2211-1)*$L$2 + J$2)</f>
        <v>0.76490944251689</v>
      </c>
      <c r="K2211" s="17" t="n">
        <f aca="false">INDEX(Random!$F$2:$F$10003,($H2211-1)*$L$2 + K$2)</f>
        <v>2.1102717019867</v>
      </c>
      <c r="L2211" s="37" t="n">
        <f aca="false">INDEX(Random!$F$2:$F$10003,($H2211-1)*$L$2 + L$2)</f>
        <v>-0.703696017096188</v>
      </c>
      <c r="M2211" s="29" t="n">
        <f aca="false" t="array" ref="M2211:P2211">TRANSPOSE(MMULT($B$28:$E$31, TRANSPOSE(I2211:L2211)))</f>
        <v>0.000793351931155524</v>
      </c>
      <c r="N2211" s="29" t="n">
        <v>0.608273133353803</v>
      </c>
      <c r="O2211" s="29" t="n">
        <v>1.99737973894553</v>
      </c>
      <c r="P2211" s="29" t="n">
        <v>-0.384237571185626</v>
      </c>
      <c r="Q2211" s="55" t="n">
        <f aca="false">EXP(($F$11 - $F$7 - $C$7*$C$7/2)*$C$3 + M2211*$C$7*SQRT($C$3))</f>
        <v>1.00618431169592</v>
      </c>
      <c r="R2211" s="55" t="n">
        <f aca="false">EXP(($F$11 - $F$8 - $C$8*$C$8/2)*$C$3 + N2211*$C$8*SQRT($C$3))</f>
        <v>1.02932009585531</v>
      </c>
      <c r="S2211" s="55" t="n">
        <f aca="false">EXP(($F$11 - $F$9 - $C$9*$C$9/2)*$C$3 + O2211*$C$9*SQRT($C$3))</f>
        <v>1.09124877136121</v>
      </c>
      <c r="T2211" s="55" t="n">
        <f aca="false">EXP(($F$11 - $F$10 - $C$10*$C$10/2)*$C$3 + P2211*$C$10*SQRT($C$3))</f>
        <v>0.987211465249368</v>
      </c>
      <c r="U2211" s="53" t="n">
        <f aca="false">$C$4 * (MAX(MAX(Q2211:T2211) - $C$2, 0))</f>
        <v>91.24877136121</v>
      </c>
    </row>
    <row r="2212" customFormat="false" ht="13.8" hidden="false" customHeight="false" outlineLevel="0" collapsed="false">
      <c r="H2212" s="4" t="n">
        <v>2210</v>
      </c>
      <c r="I2212" s="17" t="n">
        <f aca="false">INDEX(Random!$F$2:$F$10003,($H2212-1)*$L$2 + I$2)</f>
        <v>-0.877087864200468</v>
      </c>
      <c r="J2212" s="17" t="n">
        <f aca="false">INDEX(Random!$F$2:$F$10003,($H2212-1)*$L$2 + J$2)</f>
        <v>-1.38224520470092</v>
      </c>
      <c r="K2212" s="17" t="n">
        <f aca="false">INDEX(Random!$F$2:$F$10003,($H2212-1)*$L$2 + K$2)</f>
        <v>-1.13279815656096</v>
      </c>
      <c r="L2212" s="37" t="n">
        <f aca="false">INDEX(Random!$F$2:$F$10003,($H2212-1)*$L$2 + L$2)</f>
        <v>-1.74337706747367</v>
      </c>
      <c r="M2212" s="29" t="n">
        <f aca="false" t="array" ref="M2212:P2212">TRANSPOSE(MMULT($B$28:$E$31, TRANSPOSE(I2212:L2212)))</f>
        <v>-0.877087864200468</v>
      </c>
      <c r="N2212" s="29" t="n">
        <v>-1.63083957425366</v>
      </c>
      <c r="O2212" s="29" t="n">
        <v>-1.47368293389751</v>
      </c>
      <c r="P2212" s="29" t="n">
        <v>-2.22966122662926</v>
      </c>
      <c r="Q2212" s="55" t="n">
        <f aca="false">EXP(($F$11 - $F$7 - $C$7*$C$7/2)*$C$3 + M2212*$C$7*SQRT($C$3))</f>
        <v>0.975738581522604</v>
      </c>
      <c r="R2212" s="55" t="n">
        <f aca="false">EXP(($F$11 - $F$8 - $C$8*$C$8/2)*$C$3 + N2212*$C$8*SQRT($C$3))</f>
        <v>0.935883939076625</v>
      </c>
      <c r="S2212" s="55" t="n">
        <f aca="false">EXP(($F$11 - $F$9 - $C$9*$C$9/2)*$C$3 + O2212*$C$9*SQRT($C$3))</f>
        <v>0.946165315027181</v>
      </c>
      <c r="T2212" s="55" t="n">
        <f aca="false">EXP(($F$11 - $F$10 - $C$10*$C$10/2)*$C$3 + P2212*$C$10*SQRT($C$3))</f>
        <v>0.92247931016109</v>
      </c>
      <c r="U2212" s="53" t="n">
        <f aca="false">$C$4 * (MAX(MAX(Q2212:T2212) - $C$2, 0))</f>
        <v>0</v>
      </c>
    </row>
    <row r="2213" customFormat="false" ht="13.8" hidden="false" customHeight="false" outlineLevel="0" collapsed="false">
      <c r="H2213" s="4" t="n">
        <v>2211</v>
      </c>
      <c r="I2213" s="17" t="n">
        <f aca="false">INDEX(Random!$F$2:$F$10003,($H2213-1)*$L$2 + I$2)</f>
        <v>-0.155292427145569</v>
      </c>
      <c r="J2213" s="17" t="n">
        <f aca="false">INDEX(Random!$F$2:$F$10003,($H2213-1)*$L$2 + J$2)</f>
        <v>1.7157108376442</v>
      </c>
      <c r="K2213" s="17" t="n">
        <f aca="false">INDEX(Random!$F$2:$F$10003,($H2213-1)*$L$2 + K$2)</f>
        <v>-1.0013695263528</v>
      </c>
      <c r="L2213" s="37" t="n">
        <f aca="false">INDEX(Random!$F$2:$F$10003,($H2213-1)*$L$2 + L$2)</f>
        <v>-0.0943549412369183</v>
      </c>
      <c r="M2213" s="29" t="n">
        <f aca="false" t="array" ref="M2213:P2213">TRANSPOSE(MMULT($B$28:$E$31, TRANSPOSE(I2213:L2213)))</f>
        <v>-0.155292427145569</v>
      </c>
      <c r="N2213" s="29" t="n">
        <v>1.26900661049346</v>
      </c>
      <c r="O2213" s="29" t="n">
        <v>-0.864803714707378</v>
      </c>
      <c r="P2213" s="29" t="n">
        <v>0.255418996854999</v>
      </c>
      <c r="Q2213" s="55" t="n">
        <f aca="false">EXP(($F$11 - $F$7 - $C$7*$C$7/2)*$C$3 + M2213*$C$7*SQRT($C$3))</f>
        <v>1.00070251169574</v>
      </c>
      <c r="R2213" s="55" t="n">
        <f aca="false">EXP(($F$11 - $F$8 - $C$8*$C$8/2)*$C$3 + N2213*$C$8*SQRT($C$3))</f>
        <v>1.05863427326357</v>
      </c>
      <c r="S2213" s="55" t="n">
        <f aca="false">EXP(($F$11 - $F$9 - $C$9*$C$9/2)*$C$3 + O2213*$C$9*SQRT($C$3))</f>
        <v>0.970141795078756</v>
      </c>
      <c r="T2213" s="55" t="n">
        <f aca="false">EXP(($F$11 - $F$10 - $C$10*$C$10/2)*$C$3 + P2213*$C$10*SQRT($C$3))</f>
        <v>1.01069313412187</v>
      </c>
      <c r="U2213" s="53" t="n">
        <f aca="false">$C$4 * (MAX(MAX(Q2213:T2213) - $C$2, 0))</f>
        <v>58.6342732635701</v>
      </c>
    </row>
    <row r="2214" customFormat="false" ht="13.8" hidden="false" customHeight="false" outlineLevel="0" collapsed="false">
      <c r="H2214" s="4" t="n">
        <v>2212</v>
      </c>
      <c r="I2214" s="17" t="n">
        <f aca="false">INDEX(Random!$F$2:$F$10003,($H2214-1)*$L$2 + I$2)</f>
        <v>-0.965840327031597</v>
      </c>
      <c r="J2214" s="17" t="n">
        <f aca="false">INDEX(Random!$F$2:$F$10003,($H2214-1)*$L$2 + J$2)</f>
        <v>-0.668619293723657</v>
      </c>
      <c r="K2214" s="17" t="n">
        <f aca="false">INDEX(Random!$F$2:$F$10003,($H2214-1)*$L$2 + K$2)</f>
        <v>1.99958573537515</v>
      </c>
      <c r="L2214" s="37" t="n">
        <f aca="false">INDEX(Random!$F$2:$F$10003,($H2214-1)*$L$2 + L$2)</f>
        <v>0.669011077459104</v>
      </c>
      <c r="M2214" s="29" t="n">
        <f aca="false" t="array" ref="M2214:P2214">TRANSPOSE(MMULT($B$28:$E$31, TRANSPOSE(I2214:L2214)))</f>
        <v>-0.965840327031597</v>
      </c>
      <c r="N2214" s="29" t="n">
        <v>-1.11768306225737</v>
      </c>
      <c r="O2214" s="29" t="n">
        <v>1.42791055128367</v>
      </c>
      <c r="P2214" s="29" t="n">
        <v>-0.084184156279627</v>
      </c>
      <c r="Q2214" s="55" t="n">
        <f aca="false">EXP(($F$11 - $F$7 - $C$7*$C$7/2)*$C$3 + M2214*$C$7*SQRT($C$3))</f>
        <v>0.972712312184423</v>
      </c>
      <c r="R2214" s="55" t="n">
        <f aca="false">EXP(($F$11 - $F$8 - $C$8*$C$8/2)*$C$3 + N2214*$C$8*SQRT($C$3))</f>
        <v>0.956518972323467</v>
      </c>
      <c r="S2214" s="55" t="n">
        <f aca="false">EXP(($F$11 - $F$9 - $C$9*$C$9/2)*$C$3 + O2214*$C$9*SQRT($C$3))</f>
        <v>1.06600446965581</v>
      </c>
      <c r="T2214" s="55" t="n">
        <f aca="false">EXP(($F$11 - $F$10 - $C$10*$C$10/2)*$C$3 + P2214*$C$10*SQRT($C$3))</f>
        <v>0.99815765022043</v>
      </c>
      <c r="U2214" s="53" t="n">
        <f aca="false">$C$4 * (MAX(MAX(Q2214:T2214) - $C$2, 0))</f>
        <v>66.00446965581</v>
      </c>
    </row>
    <row r="2215" customFormat="false" ht="13.8" hidden="false" customHeight="false" outlineLevel="0" collapsed="false">
      <c r="H2215" s="4" t="n">
        <v>2213</v>
      </c>
      <c r="I2215" s="17" t="n">
        <f aca="false">INDEX(Random!$F$2:$F$10003,($H2215-1)*$L$2 + I$2)</f>
        <v>-1.59439806685042</v>
      </c>
      <c r="J2215" s="17" t="n">
        <f aca="false">INDEX(Random!$F$2:$F$10003,($H2215-1)*$L$2 + J$2)</f>
        <v>-0.397558617712669</v>
      </c>
      <c r="K2215" s="17" t="n">
        <f aca="false">INDEX(Random!$F$2:$F$10003,($H2215-1)*$L$2 + K$2)</f>
        <v>0.146265858725528</v>
      </c>
      <c r="L2215" s="37" t="n">
        <f aca="false">INDEX(Random!$F$2:$F$10003,($H2215-1)*$L$2 + L$2)</f>
        <v>-0.912795843471038</v>
      </c>
      <c r="M2215" s="29" t="n">
        <f aca="false" t="array" ref="M2215:P2215">TRANSPOSE(MMULT($B$28:$E$31, TRANSPOSE(I2215:L2215)))</f>
        <v>-1.59439806685042</v>
      </c>
      <c r="N2215" s="29" t="n">
        <v>-1.28392457121767</v>
      </c>
      <c r="O2215" s="29" t="n">
        <v>-0.501704379434444</v>
      </c>
      <c r="P2215" s="29" t="n">
        <v>-1.65630823953303</v>
      </c>
      <c r="Q2215" s="55" t="n">
        <f aca="false">EXP(($F$11 - $F$7 - $C$7*$C$7/2)*$C$3 + M2215*$C$7*SQRT($C$3))</f>
        <v>0.951546776800481</v>
      </c>
      <c r="R2215" s="55" t="n">
        <f aca="false">EXP(($F$11 - $F$8 - $C$8*$C$8/2)*$C$3 + N2215*$C$8*SQRT($C$3))</f>
        <v>0.949784730748866</v>
      </c>
      <c r="S2215" s="55" t="n">
        <f aca="false">EXP(($F$11 - $F$9 - $C$9*$C$9/2)*$C$3 + O2215*$C$9*SQRT($C$3))</f>
        <v>0.984728160590963</v>
      </c>
      <c r="T2215" s="55" t="n">
        <f aca="false">EXP(($F$11 - $F$10 - $C$10*$C$10/2)*$C$3 + P2215*$C$10*SQRT($C$3))</f>
        <v>0.942122840431201</v>
      </c>
      <c r="U2215" s="53" t="n">
        <f aca="false">$C$4 * (MAX(MAX(Q2215:T2215) - $C$2, 0))</f>
        <v>0</v>
      </c>
    </row>
    <row r="2216" customFormat="false" ht="13.8" hidden="false" customHeight="false" outlineLevel="0" collapsed="false">
      <c r="H2216" s="4" t="n">
        <v>2214</v>
      </c>
      <c r="I2216" s="17" t="n">
        <f aca="false">INDEX(Random!$F$2:$F$10003,($H2216-1)*$L$2 + I$2)</f>
        <v>-0.355503940183807</v>
      </c>
      <c r="J2216" s="17" t="n">
        <f aca="false">INDEX(Random!$F$2:$F$10003,($H2216-1)*$L$2 + J$2)</f>
        <v>1.64463584384524</v>
      </c>
      <c r="K2216" s="17" t="n">
        <f aca="false">INDEX(Random!$F$2:$F$10003,($H2216-1)*$L$2 + K$2)</f>
        <v>-0.343636476320434</v>
      </c>
      <c r="L2216" s="37" t="n">
        <f aca="false">INDEX(Random!$F$2:$F$10003,($H2216-1)*$L$2 + L$2)</f>
        <v>1.54852835680391</v>
      </c>
      <c r="M2216" s="29" t="n">
        <f aca="false" t="array" ref="M2216:P2216">TRANSPOSE(MMULT($B$28:$E$31, TRANSPOSE(I2216:L2216)))</f>
        <v>-0.355503940183807</v>
      </c>
      <c r="N2216" s="29" t="n">
        <v>1.09097394956144</v>
      </c>
      <c r="O2216" s="29" t="n">
        <v>-0.340033696627088</v>
      </c>
      <c r="P2216" s="29" t="n">
        <v>1.50194589819474</v>
      </c>
      <c r="Q2216" s="55" t="n">
        <f aca="false">EXP(($F$11 - $F$7 - $C$7*$C$7/2)*$C$3 + M2216*$C$7*SQRT($C$3))</f>
        <v>0.9937146977648</v>
      </c>
      <c r="R2216" s="55" t="n">
        <f aca="false">EXP(($F$11 - $F$8 - $C$8*$C$8/2)*$C$3 + N2216*$C$8*SQRT($C$3))</f>
        <v>1.05065446274918</v>
      </c>
      <c r="S2216" s="55" t="n">
        <f aca="false">EXP(($F$11 - $F$9 - $C$9*$C$9/2)*$C$3 + O2216*$C$9*SQRT($C$3))</f>
        <v>0.99129313627437</v>
      </c>
      <c r="T2216" s="55" t="n">
        <f aca="false">EXP(($F$11 - $F$10 - $C$10*$C$10/2)*$C$3 + P2216*$C$10*SQRT($C$3))</f>
        <v>1.05806972139995</v>
      </c>
      <c r="U2216" s="53" t="n">
        <f aca="false">$C$4 * (MAX(MAX(Q2216:T2216) - $C$2, 0))</f>
        <v>58.0697213999499</v>
      </c>
    </row>
    <row r="2217" customFormat="false" ht="13.8" hidden="false" customHeight="false" outlineLevel="0" collapsed="false">
      <c r="H2217" s="4" t="n">
        <v>2215</v>
      </c>
      <c r="I2217" s="17" t="n">
        <f aca="false">INDEX(Random!$F$2:$F$10003,($H2217-1)*$L$2 + I$2)</f>
        <v>0.396223368738339</v>
      </c>
      <c r="J2217" s="17" t="n">
        <f aca="false">INDEX(Random!$F$2:$F$10003,($H2217-1)*$L$2 + J$2)</f>
        <v>0.456546415674231</v>
      </c>
      <c r="K2217" s="17" t="n">
        <f aca="false">INDEX(Random!$F$2:$F$10003,($H2217-1)*$L$2 + K$2)</f>
        <v>-0.625129678975658</v>
      </c>
      <c r="L2217" s="37" t="n">
        <f aca="false">INDEX(Random!$F$2:$F$10003,($H2217-1)*$L$2 + L$2)</f>
        <v>-0.430682386952577</v>
      </c>
      <c r="M2217" s="29" t="n">
        <f aca="false" t="array" ref="M2217:P2217">TRANSPOSE(MMULT($B$28:$E$31, TRANSPOSE(I2217:L2217)))</f>
        <v>0.396223368738339</v>
      </c>
      <c r="N2217" s="29" t="n">
        <v>0.603332635006725</v>
      </c>
      <c r="O2217" s="29" t="n">
        <v>-0.393448470177734</v>
      </c>
      <c r="P2217" s="29" t="n">
        <v>-0.0494025336859891</v>
      </c>
      <c r="Q2217" s="55" t="n">
        <f aca="false">EXP(($F$11 - $F$7 - $C$7*$C$7/2)*$C$3 + M2217*$C$7*SQRT($C$3))</f>
        <v>1.02020676537585</v>
      </c>
      <c r="R2217" s="55" t="n">
        <f aca="false">EXP(($F$11 - $F$8 - $C$8*$C$8/2)*$C$3 + N2217*$C$8*SQRT($C$3))</f>
        <v>1.02910399098914</v>
      </c>
      <c r="S2217" s="55" t="n">
        <f aca="false">EXP(($F$11 - $F$9 - $C$9*$C$9/2)*$C$3 + O2217*$C$9*SQRT($C$3))</f>
        <v>0.98911929071623</v>
      </c>
      <c r="T2217" s="55" t="n">
        <f aca="false">EXP(($F$11 - $F$10 - $C$10*$C$10/2)*$C$3 + P2217*$C$10*SQRT($C$3))</f>
        <v>0.999434335685457</v>
      </c>
      <c r="U2217" s="53" t="n">
        <f aca="false">$C$4 * (MAX(MAX(Q2217:T2217) - $C$2, 0))</f>
        <v>29.10399098914</v>
      </c>
    </row>
    <row r="2218" customFormat="false" ht="13.8" hidden="false" customHeight="false" outlineLevel="0" collapsed="false">
      <c r="H2218" s="4" t="n">
        <v>2216</v>
      </c>
      <c r="I2218" s="17" t="n">
        <f aca="false">INDEX(Random!$F$2:$F$10003,($H2218-1)*$L$2 + I$2)</f>
        <v>-1.16700300162999</v>
      </c>
      <c r="J2218" s="17" t="n">
        <f aca="false">INDEX(Random!$F$2:$F$10003,($H2218-1)*$L$2 + J$2)</f>
        <v>1.95341641641518</v>
      </c>
      <c r="K2218" s="17" t="n">
        <f aca="false">INDEX(Random!$F$2:$F$10003,($H2218-1)*$L$2 + K$2)</f>
        <v>0.342639099920765</v>
      </c>
      <c r="L2218" s="37" t="n">
        <f aca="false">INDEX(Random!$F$2:$F$10003,($H2218-1)*$L$2 + L$2)</f>
        <v>1.66461624193433</v>
      </c>
      <c r="M2218" s="29" t="n">
        <f aca="false" t="array" ref="M2218:P2218">TRANSPOSE(MMULT($B$28:$E$31, TRANSPOSE(I2218:L2218)))</f>
        <v>-1.16700300162999</v>
      </c>
      <c r="N2218" s="29" t="n">
        <v>0.843632878162445</v>
      </c>
      <c r="O2218" s="29" t="n">
        <v>0.00342065636366135</v>
      </c>
      <c r="P2218" s="29" t="n">
        <v>1.26793122009833</v>
      </c>
      <c r="Q2218" s="55" t="n">
        <f aca="false">EXP(($F$11 - $F$7 - $C$7*$C$7/2)*$C$3 + M2218*$C$7*SQRT($C$3))</f>
        <v>0.965887795679312</v>
      </c>
      <c r="R2218" s="55" t="n">
        <f aca="false">EXP(($F$11 - $F$8 - $C$8*$C$8/2)*$C$3 + N2218*$C$8*SQRT($C$3))</f>
        <v>1.03966783459179</v>
      </c>
      <c r="S2218" s="55" t="n">
        <f aca="false">EXP(($F$11 - $F$9 - $C$9*$C$9/2)*$C$3 + O2218*$C$9*SQRT($C$3))</f>
        <v>1.00538543356891</v>
      </c>
      <c r="T2218" s="55" t="n">
        <f aca="false">EXP(($F$11 - $F$10 - $C$10*$C$10/2)*$C$3 + P2218*$C$10*SQRT($C$3))</f>
        <v>1.04900929593769</v>
      </c>
      <c r="U2218" s="53" t="n">
        <f aca="false">$C$4 * (MAX(MAX(Q2218:T2218) - $C$2, 0))</f>
        <v>49.00929593769</v>
      </c>
    </row>
    <row r="2219" customFormat="false" ht="13.8" hidden="false" customHeight="false" outlineLevel="0" collapsed="false">
      <c r="H2219" s="4" t="n">
        <v>2217</v>
      </c>
      <c r="I2219" s="17" t="n">
        <f aca="false">INDEX(Random!$F$2:$F$10003,($H2219-1)*$L$2 + I$2)</f>
        <v>-0.677028920133726</v>
      </c>
      <c r="J2219" s="17" t="n">
        <f aca="false">INDEX(Random!$F$2:$F$10003,($H2219-1)*$L$2 + J$2)</f>
        <v>0.970273534814478</v>
      </c>
      <c r="K2219" s="17" t="n">
        <f aca="false">INDEX(Random!$F$2:$F$10003,($H2219-1)*$L$2 + K$2)</f>
        <v>-0.907066606492124</v>
      </c>
      <c r="L2219" s="37" t="n">
        <f aca="false">INDEX(Random!$F$2:$F$10003,($H2219-1)*$L$2 + L$2)</f>
        <v>-0.552909978099179</v>
      </c>
      <c r="M2219" s="29" t="n">
        <f aca="false" t="array" ref="M2219:P2219">TRANSPOSE(MMULT($B$28:$E$31, TRANSPOSE(I2219:L2219)))</f>
        <v>-0.677028920133726</v>
      </c>
      <c r="N2219" s="29" t="n">
        <v>0.359918990021676</v>
      </c>
      <c r="O2219" s="29" t="n">
        <v>-1.0282735805523</v>
      </c>
      <c r="P2219" s="29" t="n">
        <v>-0.568540852744764</v>
      </c>
      <c r="Q2219" s="55" t="n">
        <f aca="false">EXP(($F$11 - $F$7 - $C$7*$C$7/2)*$C$3 + M2219*$C$7*SQRT($C$3))</f>
        <v>0.98259474019844</v>
      </c>
      <c r="R2219" s="55" t="n">
        <f aca="false">EXP(($F$11 - $F$8 - $C$8*$C$8/2)*$C$3 + N2219*$C$8*SQRT($C$3))</f>
        <v>1.01851270626519</v>
      </c>
      <c r="S2219" s="55" t="n">
        <f aca="false">EXP(($F$11 - $F$9 - $C$9*$C$9/2)*$C$3 + O2219*$C$9*SQRT($C$3))</f>
        <v>0.963645636290821</v>
      </c>
      <c r="T2219" s="55" t="n">
        <f aca="false">EXP(($F$11 - $F$10 - $C$10*$C$10/2)*$C$3 + P2219*$C$10*SQRT($C$3))</f>
        <v>0.980547531632154</v>
      </c>
      <c r="U2219" s="53" t="n">
        <f aca="false">$C$4 * (MAX(MAX(Q2219:T2219) - $C$2, 0))</f>
        <v>18.51270626519</v>
      </c>
    </row>
    <row r="2220" customFormat="false" ht="13.8" hidden="false" customHeight="false" outlineLevel="0" collapsed="false">
      <c r="H2220" s="4" t="n">
        <v>2218</v>
      </c>
      <c r="I2220" s="17" t="n">
        <f aca="false">INDEX(Random!$F$2:$F$10003,($H2220-1)*$L$2 + I$2)</f>
        <v>-0.162775867140815</v>
      </c>
      <c r="J2220" s="17" t="n">
        <f aca="false">INDEX(Random!$F$2:$F$10003,($H2220-1)*$L$2 + J$2)</f>
        <v>0.404267157885292</v>
      </c>
      <c r="K2220" s="17" t="n">
        <f aca="false">INDEX(Random!$F$2:$F$10003,($H2220-1)*$L$2 + K$2)</f>
        <v>0.396735581633548</v>
      </c>
      <c r="L2220" s="37" t="n">
        <f aca="false">INDEX(Random!$F$2:$F$10003,($H2220-1)*$L$2 + L$2)</f>
        <v>0.821313372034036</v>
      </c>
      <c r="M2220" s="29" t="n">
        <f aca="false" t="array" ref="M2220:P2220">TRANSPOSE(MMULT($B$28:$E$31, TRANSPOSE(I2220:L2220)))</f>
        <v>-0.162775867140815</v>
      </c>
      <c r="N2220" s="29" t="n">
        <v>0.222399525452866</v>
      </c>
      <c r="O2220" s="29" t="n">
        <v>0.331067248465094</v>
      </c>
      <c r="P2220" s="29" t="n">
        <v>0.699002345326138</v>
      </c>
      <c r="Q2220" s="55" t="n">
        <f aca="false">EXP(($F$11 - $F$7 - $C$7*$C$7/2)*$C$3 + M2220*$C$7*SQRT($C$3))</f>
        <v>1.00044044161601</v>
      </c>
      <c r="R2220" s="55" t="n">
        <f aca="false">EXP(($F$11 - $F$8 - $C$8*$C$8/2)*$C$3 + N2220*$C$8*SQRT($C$3))</f>
        <v>1.0125772919686</v>
      </c>
      <c r="S2220" s="55" t="n">
        <f aca="false">EXP(($F$11 - $F$9 - $C$9*$C$9/2)*$C$3 + O2220*$C$9*SQRT($C$3))</f>
        <v>1.01901579938256</v>
      </c>
      <c r="T2220" s="55" t="n">
        <f aca="false">EXP(($F$11 - $F$10 - $C$10*$C$10/2)*$C$3 + P2220*$C$10*SQRT($C$3))</f>
        <v>1.02730416437512</v>
      </c>
      <c r="U2220" s="53" t="n">
        <f aca="false">$C$4 * (MAX(MAX(Q2220:T2220) - $C$2, 0))</f>
        <v>27.30416437512</v>
      </c>
    </row>
    <row r="2221" customFormat="false" ht="13.8" hidden="false" customHeight="false" outlineLevel="0" collapsed="false">
      <c r="H2221" s="4" t="n">
        <v>2219</v>
      </c>
      <c r="I2221" s="17" t="n">
        <f aca="false">INDEX(Random!$F$2:$F$10003,($H2221-1)*$L$2 + I$2)</f>
        <v>-2.0733936948151</v>
      </c>
      <c r="J2221" s="17" t="n">
        <f aca="false">INDEX(Random!$F$2:$F$10003,($H2221-1)*$L$2 + J$2)</f>
        <v>-0.193951074940261</v>
      </c>
      <c r="K2221" s="17" t="n">
        <f aca="false">INDEX(Random!$F$2:$F$10003,($H2221-1)*$L$2 + K$2)</f>
        <v>0.850927852465238</v>
      </c>
      <c r="L2221" s="37" t="n">
        <f aca="false">INDEX(Random!$F$2:$F$10003,($H2221-1)*$L$2 + L$2)</f>
        <v>-1.42594841465558</v>
      </c>
      <c r="M2221" s="29" t="n">
        <f aca="false" t="array" ref="M2221:P2221">TRANSPOSE(MMULT($B$28:$E$31, TRANSPOSE(I2221:L2221)))</f>
        <v>-2.0733936948151</v>
      </c>
      <c r="N2221" s="29" t="n">
        <v>-1.41295827919587</v>
      </c>
      <c r="O2221" s="29" t="n">
        <v>-0.0214337061795784</v>
      </c>
      <c r="P2221" s="29" t="n">
        <v>-2.26940260370226</v>
      </c>
      <c r="Q2221" s="55" t="n">
        <f aca="false">EXP(($F$11 - $F$7 - $C$7*$C$7/2)*$C$3 + M2221*$C$7*SQRT($C$3))</f>
        <v>0.935727217458936</v>
      </c>
      <c r="R2221" s="55" t="n">
        <f aca="false">EXP(($F$11 - $F$8 - $C$8*$C$8/2)*$C$3 + N2221*$C$8*SQRT($C$3))</f>
        <v>0.944590430923917</v>
      </c>
      <c r="S2221" s="55" t="n">
        <f aca="false">EXP(($F$11 - $F$9 - $C$9*$C$9/2)*$C$3 + O2221*$C$9*SQRT($C$3))</f>
        <v>1.00435894234797</v>
      </c>
      <c r="T2221" s="55" t="n">
        <f aca="false">EXP(($F$11 - $F$10 - $C$10*$C$10/2)*$C$3 + P2221*$C$10*SQRT($C$3))</f>
        <v>0.921133016547915</v>
      </c>
      <c r="U2221" s="53" t="n">
        <f aca="false">$C$4 * (MAX(MAX(Q2221:T2221) - $C$2, 0))</f>
        <v>4.35894234796996</v>
      </c>
    </row>
    <row r="2222" customFormat="false" ht="13.8" hidden="false" customHeight="false" outlineLevel="0" collapsed="false">
      <c r="H2222" s="4" t="n">
        <v>2220</v>
      </c>
      <c r="I2222" s="17" t="n">
        <f aca="false">INDEX(Random!$F$2:$F$10003,($H2222-1)*$L$2 + I$2)</f>
        <v>-1.65694391381639</v>
      </c>
      <c r="J2222" s="17" t="n">
        <f aca="false">INDEX(Random!$F$2:$F$10003,($H2222-1)*$L$2 + J$2)</f>
        <v>1.69520954402047</v>
      </c>
      <c r="K2222" s="17" t="n">
        <f aca="false">INDEX(Random!$F$2:$F$10003,($H2222-1)*$L$2 + K$2)</f>
        <v>1.5883406488945</v>
      </c>
      <c r="L2222" s="37" t="n">
        <f aca="false">INDEX(Random!$F$2:$F$10003,($H2222-1)*$L$2 + L$2)</f>
        <v>0.744405799008028</v>
      </c>
      <c r="M2222" s="29" t="n">
        <f aca="false" t="array" ref="M2222:P2222">TRANSPOSE(MMULT($B$28:$E$31, TRANSPOSE(I2222:L2222)))</f>
        <v>-1.65694391381639</v>
      </c>
      <c r="N2222" s="29" t="n">
        <v>0.340999458290914</v>
      </c>
      <c r="O2222" s="29" t="n">
        <v>0.946519596055563</v>
      </c>
      <c r="P2222" s="29" t="n">
        <v>0.202779786943599</v>
      </c>
      <c r="Q2222" s="55" t="n">
        <f aca="false">EXP(($F$11 - $F$7 - $C$7*$C$7/2)*$C$3 + M2222*$C$7*SQRT($C$3))</f>
        <v>0.949466019661091</v>
      </c>
      <c r="R2222" s="55" t="n">
        <f aca="false">EXP(($F$11 - $F$8 - $C$8*$C$8/2)*$C$3 + N2222*$C$8*SQRT($C$3))</f>
        <v>1.01769406963677</v>
      </c>
      <c r="S2222" s="55" t="n">
        <f aca="false">EXP(($F$11 - $F$9 - $C$9*$C$9/2)*$C$3 + O2222*$C$9*SQRT($C$3))</f>
        <v>1.04512066787158</v>
      </c>
      <c r="T2222" s="55" t="n">
        <f aca="false">EXP(($F$11 - $F$10 - $C$10*$C$10/2)*$C$3 + P2222*$C$10*SQRT($C$3))</f>
        <v>1.00873984730328</v>
      </c>
      <c r="U2222" s="53" t="n">
        <f aca="false">$C$4 * (MAX(MAX(Q2222:T2222) - $C$2, 0))</f>
        <v>45.1206678715801</v>
      </c>
    </row>
    <row r="2223" customFormat="false" ht="13.8" hidden="false" customHeight="false" outlineLevel="0" collapsed="false">
      <c r="H2223" s="4" t="n">
        <v>2221</v>
      </c>
      <c r="I2223" s="17" t="n">
        <f aca="false">INDEX(Random!$F$2:$F$10003,($H2223-1)*$L$2 + I$2)</f>
        <v>2.10143144798556</v>
      </c>
      <c r="J2223" s="17" t="n">
        <f aca="false">INDEX(Random!$F$2:$F$10003,($H2223-1)*$L$2 + J$2)</f>
        <v>0.527629719797567</v>
      </c>
      <c r="K2223" s="17" t="n">
        <f aca="false">INDEX(Random!$F$2:$F$10003,($H2223-1)*$L$2 + K$2)</f>
        <v>1.04214665627793</v>
      </c>
      <c r="L2223" s="37" t="n">
        <f aca="false">INDEX(Random!$F$2:$F$10003,($H2223-1)*$L$2 + L$2)</f>
        <v>-0.0970447389981395</v>
      </c>
      <c r="M2223" s="29" t="n">
        <f aca="false" t="array" ref="M2223:P2223">TRANSPOSE(MMULT($B$28:$E$31, TRANSPOSE(I2223:L2223)))</f>
        <v>2.10143144798556</v>
      </c>
      <c r="N2223" s="29" t="n">
        <v>1.6951198144601</v>
      </c>
      <c r="O2223" s="29" t="n">
        <v>1.79956426861294</v>
      </c>
      <c r="P2223" s="29" t="n">
        <v>1.11394232126773</v>
      </c>
      <c r="Q2223" s="55" t="n">
        <f aca="false">EXP(($F$11 - $F$7 - $C$7*$C$7/2)*$C$3 + M2223*$C$7*SQRT($C$3))</f>
        <v>1.0829487023864</v>
      </c>
      <c r="R2223" s="55" t="n">
        <f aca="false">EXP(($F$11 - $F$8 - $C$8*$C$8/2)*$C$3 + N2223*$C$8*SQRT($C$3))</f>
        <v>1.07798059038345</v>
      </c>
      <c r="S2223" s="55" t="n">
        <f aca="false">EXP(($F$11 - $F$9 - $C$9*$C$9/2)*$C$3 + O2223*$C$9*SQRT($C$3))</f>
        <v>1.08241265177729</v>
      </c>
      <c r="T2223" s="55" t="n">
        <f aca="false">EXP(($F$11 - $F$10 - $C$10*$C$10/2)*$C$3 + P2223*$C$10*SQRT($C$3))</f>
        <v>1.04308962157881</v>
      </c>
      <c r="U2223" s="53" t="n">
        <f aca="false">$C$4 * (MAX(MAX(Q2223:T2223) - $C$2, 0))</f>
        <v>82.9487023864</v>
      </c>
    </row>
    <row r="2224" customFormat="false" ht="13.8" hidden="false" customHeight="false" outlineLevel="0" collapsed="false">
      <c r="H2224" s="4" t="n">
        <v>2222</v>
      </c>
      <c r="I2224" s="17" t="n">
        <f aca="false">INDEX(Random!$F$2:$F$10003,($H2224-1)*$L$2 + I$2)</f>
        <v>0.267282547123995</v>
      </c>
      <c r="J2224" s="17" t="n">
        <f aca="false">INDEX(Random!$F$2:$F$10003,($H2224-1)*$L$2 + J$2)</f>
        <v>-2.11002929796111</v>
      </c>
      <c r="K2224" s="17" t="n">
        <f aca="false">INDEX(Random!$F$2:$F$10003,($H2224-1)*$L$2 + K$2)</f>
        <v>-0.63430170034726</v>
      </c>
      <c r="L2224" s="37" t="n">
        <f aca="false">INDEX(Random!$F$2:$F$10003,($H2224-1)*$L$2 + L$2)</f>
        <v>-0.0702475928592451</v>
      </c>
      <c r="M2224" s="29" t="n">
        <f aca="false" t="array" ref="M2224:P2224">TRANSPOSE(MMULT($B$28:$E$31, TRANSPOSE(I2224:L2224)))</f>
        <v>0.267282547123995</v>
      </c>
      <c r="N2224" s="29" t="n">
        <v>-1.51433517716758</v>
      </c>
      <c r="O2224" s="29" t="n">
        <v>-0.626749559227983</v>
      </c>
      <c r="P2224" s="29" t="n">
        <v>-0.44068777012104</v>
      </c>
      <c r="Q2224" s="55" t="n">
        <f aca="false">EXP(($F$11 - $F$7 - $C$7*$C$7/2)*$C$3 + M2224*$C$7*SQRT($C$3))</f>
        <v>1.01561301834988</v>
      </c>
      <c r="R2224" s="55" t="n">
        <f aca="false">EXP(($F$11 - $F$8 - $C$8*$C$8/2)*$C$3 + N2224*$C$8*SQRT($C$3))</f>
        <v>0.940529400688383</v>
      </c>
      <c r="S2224" s="55" t="n">
        <f aca="false">EXP(($F$11 - $F$9 - $C$9*$C$9/2)*$C$3 + O2224*$C$9*SQRT($C$3))</f>
        <v>0.979680273691498</v>
      </c>
      <c r="T2224" s="55" t="n">
        <f aca="false">EXP(($F$11 - $F$10 - $C$10*$C$10/2)*$C$3 + P2224*$C$10*SQRT($C$3))</f>
        <v>0.985165573707486</v>
      </c>
      <c r="U2224" s="53" t="n">
        <f aca="false">$C$4 * (MAX(MAX(Q2224:T2224) - $C$2, 0))</f>
        <v>15.6130183498799</v>
      </c>
    </row>
    <row r="2225" customFormat="false" ht="13.8" hidden="false" customHeight="false" outlineLevel="0" collapsed="false">
      <c r="H2225" s="4" t="n">
        <v>2223</v>
      </c>
      <c r="I2225" s="17" t="n">
        <f aca="false">INDEX(Random!$F$2:$F$10003,($H2225-1)*$L$2 + I$2)</f>
        <v>0.953333967772664</v>
      </c>
      <c r="J2225" s="17" t="n">
        <f aca="false">INDEX(Random!$F$2:$F$10003,($H2225-1)*$L$2 + J$2)</f>
        <v>0.744394317628237</v>
      </c>
      <c r="K2225" s="17" t="n">
        <f aca="false">INDEX(Random!$F$2:$F$10003,($H2225-1)*$L$2 + K$2)</f>
        <v>0.894986898292058</v>
      </c>
      <c r="L2225" s="37" t="n">
        <f aca="false">INDEX(Random!$F$2:$F$10003,($H2225-1)*$L$2 + L$2)</f>
        <v>0.522046451189068</v>
      </c>
      <c r="M2225" s="29" t="n">
        <f aca="false" t="array" ref="M2225:P2225">TRANSPOSE(MMULT($B$28:$E$31, TRANSPOSE(I2225:L2225)))</f>
        <v>0.953333967772664</v>
      </c>
      <c r="N2225" s="29" t="n">
        <v>1.17030019602595</v>
      </c>
      <c r="O2225" s="29" t="n">
        <v>1.24002824368209</v>
      </c>
      <c r="P2225" s="29" t="n">
        <v>1.09967563658012</v>
      </c>
      <c r="Q2225" s="55" t="n">
        <f aca="false">EXP(($F$11 - $F$7 - $C$7*$C$7/2)*$C$3 + M2225*$C$7*SQRT($C$3))</f>
        <v>1.04029485653787</v>
      </c>
      <c r="R2225" s="55" t="n">
        <f aca="false">EXP(($F$11 - $F$8 - $C$8*$C$8/2)*$C$3 + N2225*$C$8*SQRT($C$3))</f>
        <v>1.05420258057105</v>
      </c>
      <c r="S2225" s="55" t="n">
        <f aca="false">EXP(($F$11 - $F$9 - $C$9*$C$9/2)*$C$3 + O2225*$C$9*SQRT($C$3))</f>
        <v>1.05780452333763</v>
      </c>
      <c r="T2225" s="55" t="n">
        <f aca="false">EXP(($F$11 - $F$10 - $C$10*$C$10/2)*$C$3 + P2225*$C$10*SQRT($C$3))</f>
        <v>1.04254287234243</v>
      </c>
      <c r="U2225" s="53" t="n">
        <f aca="false">$C$4 * (MAX(MAX(Q2225:T2225) - $C$2, 0))</f>
        <v>57.8045233376301</v>
      </c>
    </row>
    <row r="2226" customFormat="false" ht="13.8" hidden="false" customHeight="false" outlineLevel="0" collapsed="false">
      <c r="H2226" s="4" t="n">
        <v>2224</v>
      </c>
      <c r="I2226" s="17" t="n">
        <f aca="false">INDEX(Random!$F$2:$F$10003,($H2226-1)*$L$2 + I$2)</f>
        <v>-0.968878496006619</v>
      </c>
      <c r="J2226" s="17" t="n">
        <f aca="false">INDEX(Random!$F$2:$F$10003,($H2226-1)*$L$2 + J$2)</f>
        <v>0.273234604290354</v>
      </c>
      <c r="K2226" s="17" t="n">
        <f aca="false">INDEX(Random!$F$2:$F$10003,($H2226-1)*$L$2 + K$2)</f>
        <v>0.0693897426981267</v>
      </c>
      <c r="L2226" s="37" t="n">
        <f aca="false">INDEX(Random!$F$2:$F$10003,($H2226-1)*$L$2 + L$2)</f>
        <v>0.497237415043193</v>
      </c>
      <c r="M2226" s="29" t="n">
        <f aca="false" t="array" ref="M2226:P2226">TRANSPOSE(MMULT($B$28:$E$31, TRANSPOSE(I2226:L2226)))</f>
        <v>-0.968878496006619</v>
      </c>
      <c r="N2226" s="29" t="n">
        <v>-0.371137437686843</v>
      </c>
      <c r="O2226" s="29" t="n">
        <v>-0.287619961343141</v>
      </c>
      <c r="P2226" s="29" t="n">
        <v>-0.00983086481737888</v>
      </c>
      <c r="Q2226" s="55" t="n">
        <f aca="false">EXP(($F$11 - $F$7 - $C$7*$C$7/2)*$C$3 + M2226*$C$7*SQRT($C$3))</f>
        <v>0.972608883430718</v>
      </c>
      <c r="R2226" s="55" t="n">
        <f aca="false">EXP(($F$11 - $F$8 - $C$8*$C$8/2)*$C$3 + N2226*$C$8*SQRT($C$3))</f>
        <v>0.987354172922275</v>
      </c>
      <c r="S2226" s="55" t="n">
        <f aca="false">EXP(($F$11 - $F$9 - $C$9*$C$9/2)*$C$3 + O2226*$C$9*SQRT($C$3))</f>
        <v>0.993430886177896</v>
      </c>
      <c r="T2226" s="55" t="n">
        <f aca="false">EXP(($F$11 - $F$10 - $C$10*$C$10/2)*$C$3 + P2226*$C$10*SQRT($C$3))</f>
        <v>1.00088882924277</v>
      </c>
      <c r="U2226" s="53" t="n">
        <f aca="false">$C$4 * (MAX(MAX(Q2226:T2226) - $C$2, 0))</f>
        <v>0.888829242770006</v>
      </c>
    </row>
    <row r="2227" customFormat="false" ht="13.8" hidden="false" customHeight="false" outlineLevel="0" collapsed="false">
      <c r="H2227" s="4" t="n">
        <v>2225</v>
      </c>
      <c r="I2227" s="17" t="n">
        <f aca="false">INDEX(Random!$F$2:$F$10003,($H2227-1)*$L$2 + I$2)</f>
        <v>0.261630875113585</v>
      </c>
      <c r="J2227" s="17" t="n">
        <f aca="false">INDEX(Random!$F$2:$F$10003,($H2227-1)*$L$2 + J$2)</f>
        <v>1.41493332144383</v>
      </c>
      <c r="K2227" s="17" t="n">
        <f aca="false">INDEX(Random!$F$2:$F$10003,($H2227-1)*$L$2 + K$2)</f>
        <v>0.257024213209042</v>
      </c>
      <c r="L2227" s="37" t="n">
        <f aca="false">INDEX(Random!$F$2:$F$10003,($H2227-1)*$L$2 + L$2)</f>
        <v>-1.06763577587149</v>
      </c>
      <c r="M2227" s="29" t="n">
        <f aca="false" t="array" ref="M2227:P2227">TRANSPOSE(MMULT($B$28:$E$31, TRANSPOSE(I2227:L2227)))</f>
        <v>0.261630875113585</v>
      </c>
      <c r="N2227" s="29" t="n">
        <v>1.28314299822964</v>
      </c>
      <c r="O2227" s="29" t="n">
        <v>0.433639295799792</v>
      </c>
      <c r="P2227" s="29" t="n">
        <v>-0.406590406608643</v>
      </c>
      <c r="Q2227" s="55" t="n">
        <f aca="false">EXP(($F$11 - $F$7 - $C$7*$C$7/2)*$C$3 + M2227*$C$7*SQRT($C$3))</f>
        <v>1.01541214130971</v>
      </c>
      <c r="R2227" s="55" t="n">
        <f aca="false">EXP(($F$11 - $F$8 - $C$8*$C$8/2)*$C$3 + N2227*$C$8*SQRT($C$3))</f>
        <v>1.05927048810596</v>
      </c>
      <c r="S2227" s="55" t="n">
        <f aca="false">EXP(($F$11 - $F$9 - $C$9*$C$9/2)*$C$3 + O2227*$C$9*SQRT($C$3))</f>
        <v>1.0233207434701</v>
      </c>
      <c r="T2227" s="55" t="n">
        <f aca="false">EXP(($F$11 - $F$10 - $C$10*$C$10/2)*$C$3 + P2227*$C$10*SQRT($C$3))</f>
        <v>0.986400836900718</v>
      </c>
      <c r="U2227" s="53" t="n">
        <f aca="false">$C$4 * (MAX(MAX(Q2227:T2227) - $C$2, 0))</f>
        <v>59.27048810596</v>
      </c>
    </row>
    <row r="2228" customFormat="false" ht="13.8" hidden="false" customHeight="false" outlineLevel="0" collapsed="false">
      <c r="H2228" s="4" t="n">
        <v>2226</v>
      </c>
      <c r="I2228" s="17" t="n">
        <f aca="false">INDEX(Random!$F$2:$F$10003,($H2228-1)*$L$2 + I$2)</f>
        <v>-1.05185837770511</v>
      </c>
      <c r="J2228" s="17" t="n">
        <f aca="false">INDEX(Random!$F$2:$F$10003,($H2228-1)*$L$2 + J$2)</f>
        <v>-0.171601310236951</v>
      </c>
      <c r="K2228" s="17" t="n">
        <f aca="false">INDEX(Random!$F$2:$F$10003,($H2228-1)*$L$2 + K$2)</f>
        <v>-1.54063129724254</v>
      </c>
      <c r="L2228" s="37" t="n">
        <f aca="false">INDEX(Random!$F$2:$F$10003,($H2228-1)*$L$2 + L$2)</f>
        <v>-0.05342419206405</v>
      </c>
      <c r="M2228" s="29" t="n">
        <f aca="false" t="array" ref="M2228:P2228">TRANSPOSE(MMULT($B$28:$E$31, TRANSPOSE(I2228:L2228)))</f>
        <v>-1.05185837770511</v>
      </c>
      <c r="N2228" s="29" t="n">
        <v>-0.774981448324129</v>
      </c>
      <c r="O2228" s="29" t="n">
        <v>-1.83349881203604</v>
      </c>
      <c r="P2228" s="29" t="n">
        <v>-0.625414607124596</v>
      </c>
      <c r="Q2228" s="55" t="n">
        <f aca="false">EXP(($F$11 - $F$7 - $C$7*$C$7/2)*$C$3 + M2228*$C$7*SQRT($C$3))</f>
        <v>0.969788237455586</v>
      </c>
      <c r="R2228" s="55" t="n">
        <f aca="false">EXP(($F$11 - $F$8 - $C$8*$C$8/2)*$C$3 + N2228*$C$8*SQRT($C$3))</f>
        <v>0.97055244706173</v>
      </c>
      <c r="S2228" s="55" t="n">
        <f aca="false">EXP(($F$11 - $F$9 - $C$9*$C$9/2)*$C$3 + O2228*$C$9*SQRT($C$3))</f>
        <v>0.932275967018701</v>
      </c>
      <c r="T2228" s="55" t="n">
        <f aca="false">EXP(($F$11 - $F$10 - $C$10*$C$10/2)*$C$3 + P2228*$C$10*SQRT($C$3))</f>
        <v>0.978500219266392</v>
      </c>
      <c r="U2228" s="53" t="n">
        <f aca="false">$C$4 * (MAX(MAX(Q2228:T2228) - $C$2, 0))</f>
        <v>0</v>
      </c>
    </row>
    <row r="2229" customFormat="false" ht="13.8" hidden="false" customHeight="false" outlineLevel="0" collapsed="false">
      <c r="H2229" s="4" t="n">
        <v>2227</v>
      </c>
      <c r="I2229" s="17" t="n">
        <f aca="false">INDEX(Random!$F$2:$F$10003,($H2229-1)*$L$2 + I$2)</f>
        <v>-0.910828453633174</v>
      </c>
      <c r="J2229" s="17" t="n">
        <f aca="false">INDEX(Random!$F$2:$F$10003,($H2229-1)*$L$2 + J$2)</f>
        <v>-0.353929499247195</v>
      </c>
      <c r="K2229" s="17" t="n">
        <f aca="false">INDEX(Random!$F$2:$F$10003,($H2229-1)*$L$2 + K$2)</f>
        <v>-0.199787220781323</v>
      </c>
      <c r="L2229" s="37" t="n">
        <f aca="false">INDEX(Random!$F$2:$F$10003,($H2229-1)*$L$2 + L$2)</f>
        <v>0.179090872839214</v>
      </c>
      <c r="M2229" s="29" t="n">
        <f aca="false" t="array" ref="M2229:P2229">TRANSPOSE(MMULT($B$28:$E$31, TRANSPOSE(I2229:L2229)))</f>
        <v>-0.910828453633174</v>
      </c>
      <c r="N2229" s="29" t="n">
        <v>-0.834232784368953</v>
      </c>
      <c r="O2229" s="29" t="n">
        <v>-0.556402757326748</v>
      </c>
      <c r="P2229" s="29" t="n">
        <v>-0.398338524918459</v>
      </c>
      <c r="Q2229" s="55" t="n">
        <f aca="false">EXP(($F$11 - $F$7 - $C$7*$C$7/2)*$C$3 + M2229*$C$7*SQRT($C$3))</f>
        <v>0.974586991803915</v>
      </c>
      <c r="R2229" s="55" t="n">
        <f aca="false">EXP(($F$11 - $F$8 - $C$8*$C$8/2)*$C$3 + N2229*$C$8*SQRT($C$3))</f>
        <v>0.968111494242504</v>
      </c>
      <c r="S2229" s="55" t="n">
        <f aca="false">EXP(($F$11 - $F$9 - $C$9*$C$9/2)*$C$3 + O2229*$C$9*SQRT($C$3))</f>
        <v>0.982516876461563</v>
      </c>
      <c r="T2229" s="55" t="n">
        <f aca="false">EXP(($F$11 - $F$10 - $C$10*$C$10/2)*$C$3 + P2229*$C$10*SQRT($C$3))</f>
        <v>0.986700014877722</v>
      </c>
      <c r="U2229" s="53" t="n">
        <f aca="false">$C$4 * (MAX(MAX(Q2229:T2229) - $C$2, 0))</f>
        <v>0</v>
      </c>
    </row>
    <row r="2230" customFormat="false" ht="13.8" hidden="false" customHeight="false" outlineLevel="0" collapsed="false">
      <c r="H2230" s="4" t="n">
        <v>2228</v>
      </c>
      <c r="I2230" s="17" t="n">
        <f aca="false">INDEX(Random!$F$2:$F$10003,($H2230-1)*$L$2 + I$2)</f>
        <v>1.83478657324156</v>
      </c>
      <c r="J2230" s="17" t="n">
        <f aca="false">INDEX(Random!$F$2:$F$10003,($H2230-1)*$L$2 + J$2)</f>
        <v>-1.34992479098261</v>
      </c>
      <c r="K2230" s="17" t="n">
        <f aca="false">INDEX(Random!$F$2:$F$10003,($H2230-1)*$L$2 + K$2)</f>
        <v>1.65997439930508</v>
      </c>
      <c r="L2230" s="37" t="n">
        <f aca="false">INDEX(Random!$F$2:$F$10003,($H2230-1)*$L$2 + L$2)</f>
        <v>0.830617466641635</v>
      </c>
      <c r="M2230" s="29" t="n">
        <f aca="false" t="array" ref="M2230:P2230">TRANSPOSE(MMULT($B$28:$E$31, TRANSPOSE(I2230:L2230)))</f>
        <v>1.83478657324156</v>
      </c>
      <c r="N2230" s="29" t="n">
        <v>0.0413371845490009</v>
      </c>
      <c r="O2230" s="29" t="n">
        <v>2.13859425877892</v>
      </c>
      <c r="P2230" s="29" t="n">
        <v>1.29445242810406</v>
      </c>
      <c r="Q2230" s="55" t="n">
        <f aca="false">EXP(($F$11 - $F$7 - $C$7*$C$7/2)*$C$3 + M2230*$C$7*SQRT($C$3))</f>
        <v>1.07288902150273</v>
      </c>
      <c r="R2230" s="55" t="n">
        <f aca="false">EXP(($F$11 - $F$8 - $C$8*$C$8/2)*$C$3 + N2230*$C$8*SQRT($C$3))</f>
        <v>1.00481526163277</v>
      </c>
      <c r="S2230" s="55" t="n">
        <f aca="false">EXP(($F$11 - $F$9 - $C$9*$C$9/2)*$C$3 + O2230*$C$9*SQRT($C$3))</f>
        <v>1.09760070361268</v>
      </c>
      <c r="T2230" s="55" t="n">
        <f aca="false">EXP(($F$11 - $F$10 - $C$10*$C$10/2)*$C$3 + P2230*$C$10*SQRT($C$3))</f>
        <v>1.05003221587327</v>
      </c>
      <c r="U2230" s="53" t="n">
        <f aca="false">$C$4 * (MAX(MAX(Q2230:T2230) - $C$2, 0))</f>
        <v>97.60070361268</v>
      </c>
    </row>
    <row r="2231" customFormat="false" ht="13.8" hidden="false" customHeight="false" outlineLevel="0" collapsed="false">
      <c r="H2231" s="4" t="n">
        <v>2229</v>
      </c>
      <c r="I2231" s="17" t="n">
        <f aca="false">INDEX(Random!$F$2:$F$10003,($H2231-1)*$L$2 + I$2)</f>
        <v>-0.235459894537573</v>
      </c>
      <c r="J2231" s="17" t="n">
        <f aca="false">INDEX(Random!$F$2:$F$10003,($H2231-1)*$L$2 + J$2)</f>
        <v>0.58340911228781</v>
      </c>
      <c r="K2231" s="17" t="n">
        <f aca="false">INDEX(Random!$F$2:$F$10003,($H2231-1)*$L$2 + K$2)</f>
        <v>-0.408224675788897</v>
      </c>
      <c r="L2231" s="37" t="n">
        <f aca="false">INDEX(Random!$F$2:$F$10003,($H2231-1)*$L$2 + L$2)</f>
        <v>-0.950875229312586</v>
      </c>
      <c r="M2231" s="29" t="n">
        <f aca="false" t="array" ref="M2231:P2231">TRANSPOSE(MMULT($B$28:$E$31, TRANSPOSE(I2231:L2231)))</f>
        <v>-0.235459894537573</v>
      </c>
      <c r="N2231" s="29" t="n">
        <v>0.320614825735047</v>
      </c>
      <c r="O2231" s="29" t="n">
        <v>-0.426276934135962</v>
      </c>
      <c r="P2231" s="29" t="n">
        <v>-0.766826093275221</v>
      </c>
      <c r="Q2231" s="55" t="n">
        <f aca="false">EXP(($F$11 - $F$7 - $C$7*$C$7/2)*$C$3 + M2231*$C$7*SQRT($C$3))</f>
        <v>0.997898614699272</v>
      </c>
      <c r="R2231" s="55" t="n">
        <f aca="false">EXP(($F$11 - $F$8 - $C$8*$C$8/2)*$C$3 + N2231*$C$8*SQRT($C$3))</f>
        <v>1.01681277535946</v>
      </c>
      <c r="S2231" s="55" t="n">
        <f aca="false">EXP(($F$11 - $F$9 - $C$9*$C$9/2)*$C$3 + O2231*$C$9*SQRT($C$3))</f>
        <v>0.987785621571904</v>
      </c>
      <c r="T2231" s="55" t="n">
        <f aca="false">EXP(($F$11 - $F$10 - $C$10*$C$10/2)*$C$3 + P2231*$C$10*SQRT($C$3))</f>
        <v>0.973428269314036</v>
      </c>
      <c r="U2231" s="53" t="n">
        <f aca="false">$C$4 * (MAX(MAX(Q2231:T2231) - $C$2, 0))</f>
        <v>16.81277535946</v>
      </c>
    </row>
    <row r="2232" customFormat="false" ht="13.8" hidden="false" customHeight="false" outlineLevel="0" collapsed="false">
      <c r="H2232" s="4" t="n">
        <v>2230</v>
      </c>
      <c r="I2232" s="17" t="n">
        <f aca="false">INDEX(Random!$F$2:$F$10003,($H2232-1)*$L$2 + I$2)</f>
        <v>-0.464358992888251</v>
      </c>
      <c r="J2232" s="17" t="n">
        <f aca="false">INDEX(Random!$F$2:$F$10003,($H2232-1)*$L$2 + J$2)</f>
        <v>-0.208378629435892</v>
      </c>
      <c r="K2232" s="17" t="n">
        <f aca="false">INDEX(Random!$F$2:$F$10003,($H2232-1)*$L$2 + K$2)</f>
        <v>0.0844488509752933</v>
      </c>
      <c r="L2232" s="37" t="n">
        <f aca="false">INDEX(Random!$F$2:$F$10003,($H2232-1)*$L$2 + L$2)</f>
        <v>0.95239757182898</v>
      </c>
      <c r="M2232" s="29" t="n">
        <f aca="false" t="array" ref="M2232:P2232">TRANSPOSE(MMULT($B$28:$E$31, TRANSPOSE(I2232:L2232)))</f>
        <v>-0.464358992888251</v>
      </c>
      <c r="N2232" s="29" t="n">
        <v>-0.447508382435602</v>
      </c>
      <c r="O2232" s="29" t="n">
        <v>-0.113885172582805</v>
      </c>
      <c r="P2232" s="29" t="n">
        <v>0.50455284370183</v>
      </c>
      <c r="Q2232" s="55" t="n">
        <f aca="false">EXP(($F$11 - $F$7 - $C$7*$C$7/2)*$C$3 + M2232*$C$7*SQRT($C$3))</f>
        <v>0.98993592046531</v>
      </c>
      <c r="R2232" s="55" t="n">
        <f aca="false">EXP(($F$11 - $F$8 - $C$8*$C$8/2)*$C$3 + N2232*$C$8*SQRT($C$3))</f>
        <v>0.984154648416782</v>
      </c>
      <c r="S2232" s="55" t="n">
        <f aca="false">EXP(($F$11 - $F$9 - $C$9*$C$9/2)*$C$3 + O2232*$C$9*SQRT($C$3))</f>
        <v>1.0005498655275</v>
      </c>
      <c r="T2232" s="55" t="n">
        <f aca="false">EXP(($F$11 - $F$10 - $C$10*$C$10/2)*$C$3 + P2232*$C$10*SQRT($C$3))</f>
        <v>1.01998919668627</v>
      </c>
      <c r="U2232" s="53" t="n">
        <f aca="false">$C$4 * (MAX(MAX(Q2232:T2232) - $C$2, 0))</f>
        <v>19.98919668627</v>
      </c>
    </row>
    <row r="2233" customFormat="false" ht="13.8" hidden="false" customHeight="false" outlineLevel="0" collapsed="false">
      <c r="H2233" s="4" t="n">
        <v>2231</v>
      </c>
      <c r="I2233" s="17" t="n">
        <f aca="false">INDEX(Random!$F$2:$F$10003,($H2233-1)*$L$2 + I$2)</f>
        <v>-0.469699074827311</v>
      </c>
      <c r="J2233" s="17" t="n">
        <f aca="false">INDEX(Random!$F$2:$F$10003,($H2233-1)*$L$2 + J$2)</f>
        <v>-0.817131672404778</v>
      </c>
      <c r="K2233" s="17" t="n">
        <f aca="false">INDEX(Random!$F$2:$F$10003,($H2233-1)*$L$2 + K$2)</f>
        <v>0.134597163213347</v>
      </c>
      <c r="L2233" s="37" t="n">
        <f aca="false">INDEX(Random!$F$2:$F$10003,($H2233-1)*$L$2 + L$2)</f>
        <v>0.464037125477598</v>
      </c>
      <c r="M2233" s="29" t="n">
        <f aca="false" t="array" ref="M2233:P2233">TRANSPOSE(MMULT($B$28:$E$31, TRANSPOSE(I2233:L2233)))</f>
        <v>-0.469699074827311</v>
      </c>
      <c r="N2233" s="29" t="n">
        <v>-0.934461296071539</v>
      </c>
      <c r="O2233" s="29" t="n">
        <v>-0.111354400827128</v>
      </c>
      <c r="P2233" s="29" t="n">
        <v>-0.0506223607428927</v>
      </c>
      <c r="Q2233" s="55" t="n">
        <f aca="false">EXP(($F$11 - $F$7 - $C$7*$C$7/2)*$C$3 + M2233*$C$7*SQRT($C$3))</f>
        <v>0.989750915892251</v>
      </c>
      <c r="R2233" s="55" t="n">
        <f aca="false">EXP(($F$11 - $F$8 - $C$8*$C$8/2)*$C$3 + N2233*$C$8*SQRT($C$3))</f>
        <v>0.963996389140926</v>
      </c>
      <c r="S2233" s="55" t="n">
        <f aca="false">EXP(($F$11 - $F$9 - $C$9*$C$9/2)*$C$3 + O2233*$C$9*SQRT($C$3))</f>
        <v>1.00065394285346</v>
      </c>
      <c r="T2233" s="55" t="n">
        <f aca="false">EXP(($F$11 - $F$10 - $C$10*$C$10/2)*$C$3 + P2233*$C$10*SQRT($C$3))</f>
        <v>0.999389533403301</v>
      </c>
      <c r="U2233" s="53" t="n">
        <f aca="false">$C$4 * (MAX(MAX(Q2233:T2233) - $C$2, 0))</f>
        <v>0.653942853459988</v>
      </c>
    </row>
    <row r="2234" customFormat="false" ht="13.8" hidden="false" customHeight="false" outlineLevel="0" collapsed="false">
      <c r="H2234" s="4" t="n">
        <v>2232</v>
      </c>
      <c r="I2234" s="17" t="n">
        <f aca="false">INDEX(Random!$F$2:$F$10003,($H2234-1)*$L$2 + I$2)</f>
        <v>-2.11327574814563</v>
      </c>
      <c r="J2234" s="17" t="n">
        <f aca="false">INDEX(Random!$F$2:$F$10003,($H2234-1)*$L$2 + J$2)</f>
        <v>0.0937942390214117</v>
      </c>
      <c r="K2234" s="17" t="n">
        <f aca="false">INDEX(Random!$F$2:$F$10003,($H2234-1)*$L$2 + K$2)</f>
        <v>-1.3854662541642</v>
      </c>
      <c r="L2234" s="37" t="n">
        <f aca="false">INDEX(Random!$F$2:$F$10003,($H2234-1)*$L$2 + L$2)</f>
        <v>-0.4692156707247</v>
      </c>
      <c r="M2234" s="29" t="n">
        <f aca="false" t="array" ref="M2234:P2234">TRANSPOSE(MMULT($B$28:$E$31, TRANSPOSE(I2234:L2234)))</f>
        <v>-2.11327574814563</v>
      </c>
      <c r="N2234" s="29" t="n">
        <v>-1.20853205849604</v>
      </c>
      <c r="O2234" s="29" t="n">
        <v>-2.07797145273155</v>
      </c>
      <c r="P2234" s="29" t="n">
        <v>-1.43972509279131</v>
      </c>
      <c r="Q2234" s="55" t="n">
        <f aca="false">EXP(($F$11 - $F$7 - $C$7*$C$7/2)*$C$3 + M2234*$C$7*SQRT($C$3))</f>
        <v>0.934421973350002</v>
      </c>
      <c r="R2234" s="55" t="n">
        <f aca="false">EXP(($F$11 - $F$8 - $C$8*$C$8/2)*$C$3 + N2234*$C$8*SQRT($C$3))</f>
        <v>0.952832894515704</v>
      </c>
      <c r="S2234" s="55" t="n">
        <f aca="false">EXP(($F$11 - $F$9 - $C$9*$C$9/2)*$C$3 + O2234*$C$9*SQRT($C$3))</f>
        <v>0.922955524260163</v>
      </c>
      <c r="T2234" s="55" t="n">
        <f aca="false">EXP(($F$11 - $F$10 - $C$10*$C$10/2)*$C$3 + P2234*$C$10*SQRT($C$3))</f>
        <v>0.949651524107624</v>
      </c>
      <c r="U2234" s="53" t="n">
        <f aca="false">$C$4 * (MAX(MAX(Q2234:T2234) - $C$2, 0))</f>
        <v>0</v>
      </c>
    </row>
    <row r="2235" customFormat="false" ht="13.8" hidden="false" customHeight="false" outlineLevel="0" collapsed="false">
      <c r="H2235" s="4" t="n">
        <v>2233</v>
      </c>
      <c r="I2235" s="17" t="n">
        <f aca="false">INDEX(Random!$F$2:$F$10003,($H2235-1)*$L$2 + I$2)</f>
        <v>0.112256223844048</v>
      </c>
      <c r="J2235" s="17" t="n">
        <f aca="false">INDEX(Random!$F$2:$F$10003,($H2235-1)*$L$2 + J$2)</f>
        <v>0.597544511878081</v>
      </c>
      <c r="K2235" s="17" t="n">
        <f aca="false">INDEX(Random!$F$2:$F$10003,($H2235-1)*$L$2 + K$2)</f>
        <v>-2.88898765468371</v>
      </c>
      <c r="L2235" s="37" t="n">
        <f aca="false">INDEX(Random!$F$2:$F$10003,($H2235-1)*$L$2 + L$2)</f>
        <v>-0.583122538466509</v>
      </c>
      <c r="M2235" s="29" t="n">
        <f aca="false" t="array" ref="M2235:P2235">TRANSPOSE(MMULT($B$28:$E$31, TRANSPOSE(I2235:L2235)))</f>
        <v>0.112256223844048</v>
      </c>
      <c r="N2235" s="29" t="n">
        <v>0.542960068579873</v>
      </c>
      <c r="O2235" s="29" t="n">
        <v>-2.5786120706738</v>
      </c>
      <c r="P2235" s="29" t="n">
        <v>-0.297600060497728</v>
      </c>
      <c r="Q2235" s="55" t="n">
        <f aca="false">EXP(($F$11 - $F$7 - $C$7*$C$7/2)*$C$3 + M2235*$C$7*SQRT($C$3))</f>
        <v>1.01011730516279</v>
      </c>
      <c r="R2235" s="55" t="n">
        <f aca="false">EXP(($F$11 - $F$8 - $C$8*$C$8/2)*$C$3 + N2235*$C$8*SQRT($C$3))</f>
        <v>1.02646686556418</v>
      </c>
      <c r="S2235" s="55" t="n">
        <f aca="false">EXP(($F$11 - $F$9 - $C$9*$C$9/2)*$C$3 + O2235*$C$9*SQRT($C$3))</f>
        <v>0.904158537066606</v>
      </c>
      <c r="T2235" s="55" t="n">
        <f aca="false">EXP(($F$11 - $F$10 - $C$10*$C$10/2)*$C$3 + P2235*$C$10*SQRT($C$3))</f>
        <v>0.990359685180702</v>
      </c>
      <c r="U2235" s="53" t="n">
        <f aca="false">$C$4 * (MAX(MAX(Q2235:T2235) - $C$2, 0))</f>
        <v>26.46686556418</v>
      </c>
    </row>
    <row r="2236" customFormat="false" ht="13.8" hidden="false" customHeight="false" outlineLevel="0" collapsed="false">
      <c r="H2236" s="4" t="n">
        <v>2234</v>
      </c>
      <c r="I2236" s="17" t="n">
        <f aca="false">INDEX(Random!$F$2:$F$10003,($H2236-1)*$L$2 + I$2)</f>
        <v>-0.484963945522278</v>
      </c>
      <c r="J2236" s="17" t="n">
        <f aca="false">INDEX(Random!$F$2:$F$10003,($H2236-1)*$L$2 + J$2)</f>
        <v>1.27989092138755</v>
      </c>
      <c r="K2236" s="17" t="n">
        <f aca="false">INDEX(Random!$F$2:$F$10003,($H2236-1)*$L$2 + K$2)</f>
        <v>0.903584086091166</v>
      </c>
      <c r="L2236" s="37" t="n">
        <f aca="false">INDEX(Random!$F$2:$F$10003,($H2236-1)*$L$2 + L$2)</f>
        <v>-0.862782993226533</v>
      </c>
      <c r="M2236" s="29" t="n">
        <f aca="false" t="array" ref="M2236:P2236">TRANSPOSE(MMULT($B$28:$E$31, TRANSPOSE(I2236:L2236)))</f>
        <v>-0.484963945522278</v>
      </c>
      <c r="N2236" s="29" t="n">
        <v>0.722549581094527</v>
      </c>
      <c r="O2236" s="29" t="n">
        <v>0.734935424358072</v>
      </c>
      <c r="P2236" s="29" t="n">
        <v>-0.642603411277481</v>
      </c>
      <c r="Q2236" s="55" t="n">
        <f aca="false">EXP(($F$11 - $F$7 - $C$7*$C$7/2)*$C$3 + M2236*$C$7*SQRT($C$3))</f>
        <v>0.989222262435497</v>
      </c>
      <c r="R2236" s="55" t="n">
        <f aca="false">EXP(($F$11 - $F$8 - $C$8*$C$8/2)*$C$3 + N2236*$C$8*SQRT($C$3))</f>
        <v>1.03433140471553</v>
      </c>
      <c r="S2236" s="55" t="n">
        <f aca="false">EXP(($F$11 - $F$9 - $C$9*$C$9/2)*$C$3 + O2236*$C$9*SQRT($C$3))</f>
        <v>1.03607158707276</v>
      </c>
      <c r="T2236" s="55" t="n">
        <f aca="false">EXP(($F$11 - $F$10 - $C$10*$C$10/2)*$C$3 + P2236*$C$10*SQRT($C$3))</f>
        <v>0.977882307063726</v>
      </c>
      <c r="U2236" s="53" t="n">
        <f aca="false">$C$4 * (MAX(MAX(Q2236:T2236) - $C$2, 0))</f>
        <v>36.0715870727599</v>
      </c>
    </row>
    <row r="2237" customFormat="false" ht="13.8" hidden="false" customHeight="false" outlineLevel="0" collapsed="false">
      <c r="H2237" s="4" t="n">
        <v>2235</v>
      </c>
      <c r="I2237" s="17" t="n">
        <f aca="false">INDEX(Random!$F$2:$F$10003,($H2237-1)*$L$2 + I$2)</f>
        <v>0.744737199838427</v>
      </c>
      <c r="J2237" s="17" t="n">
        <f aca="false">INDEX(Random!$F$2:$F$10003,($H2237-1)*$L$2 + J$2)</f>
        <v>0.911904969828425</v>
      </c>
      <c r="K2237" s="17" t="n">
        <f aca="false">INDEX(Random!$F$2:$F$10003,($H2237-1)*$L$2 + K$2)</f>
        <v>-0.457493152207717</v>
      </c>
      <c r="L2237" s="37" t="n">
        <f aca="false">INDEX(Random!$F$2:$F$10003,($H2237-1)*$L$2 + L$2)</f>
        <v>-0.494856305606698</v>
      </c>
      <c r="M2237" s="29" t="n">
        <f aca="false" t="array" ref="M2237:P2237">TRANSPOSE(MMULT($B$28:$E$31, TRANSPOSE(I2237:L2237)))</f>
        <v>0.744737199838427</v>
      </c>
      <c r="N2237" s="29" t="n">
        <v>1.17675489893225</v>
      </c>
      <c r="O2237" s="29" t="n">
        <v>-0.0746255157183675</v>
      </c>
      <c r="P2237" s="29" t="n">
        <v>0.185028173946703</v>
      </c>
      <c r="Q2237" s="55" t="n">
        <f aca="false">EXP(($F$11 - $F$7 - $C$7*$C$7/2)*$C$3 + M2237*$C$7*SQRT($C$3))</f>
        <v>1.03272743951244</v>
      </c>
      <c r="R2237" s="55" t="n">
        <f aca="false">EXP(($F$11 - $F$8 - $C$8*$C$8/2)*$C$3 + N2237*$C$8*SQRT($C$3))</f>
        <v>1.0544918142308</v>
      </c>
      <c r="S2237" s="55" t="n">
        <f aca="false">EXP(($F$11 - $F$9 - $C$9*$C$9/2)*$C$3 + O2237*$C$9*SQRT($C$3))</f>
        <v>1.002165627896</v>
      </c>
      <c r="T2237" s="55" t="n">
        <f aca="false">EXP(($F$11 - $F$10 - $C$10*$C$10/2)*$C$3 + P2237*$C$10*SQRT($C$3))</f>
        <v>1.00808198850351</v>
      </c>
      <c r="U2237" s="53" t="n">
        <f aca="false">$C$4 * (MAX(MAX(Q2237:T2237) - $C$2, 0))</f>
        <v>54.4918142308</v>
      </c>
    </row>
    <row r="2238" customFormat="false" ht="13.8" hidden="false" customHeight="false" outlineLevel="0" collapsed="false">
      <c r="H2238" s="4" t="n">
        <v>2236</v>
      </c>
      <c r="I2238" s="17" t="n">
        <f aca="false">INDEX(Random!$F$2:$F$10003,($H2238-1)*$L$2 + I$2)</f>
        <v>1.57517182011434</v>
      </c>
      <c r="J2238" s="17" t="n">
        <f aca="false">INDEX(Random!$F$2:$F$10003,($H2238-1)*$L$2 + J$2)</f>
        <v>-0.895923532981624</v>
      </c>
      <c r="K2238" s="17" t="n">
        <f aca="false">INDEX(Random!$F$2:$F$10003,($H2238-1)*$L$2 + K$2)</f>
        <v>-0.767848586154109</v>
      </c>
      <c r="L2238" s="37" t="n">
        <f aca="false">INDEX(Random!$F$2:$F$10003,($H2238-1)*$L$2 + L$2)</f>
        <v>0.917996411560789</v>
      </c>
      <c r="M2238" s="29" t="n">
        <f aca="false" t="array" ref="M2238:P2238">TRANSPOSE(MMULT($B$28:$E$31, TRANSPOSE(I2238:L2238)))</f>
        <v>1.57517182011434</v>
      </c>
      <c r="N2238" s="29" t="n">
        <v>0.244460024728165</v>
      </c>
      <c r="O2238" s="29" t="n">
        <v>-0.166955493984722</v>
      </c>
      <c r="P2238" s="29" t="n">
        <v>1.33246750854654</v>
      </c>
      <c r="Q2238" s="55" t="n">
        <f aca="false">EXP(($F$11 - $F$7 - $C$7*$C$7/2)*$C$3 + M2238*$C$7*SQRT($C$3))</f>
        <v>1.06318435543235</v>
      </c>
      <c r="R2238" s="55" t="n">
        <f aca="false">EXP(($F$11 - $F$8 - $C$8*$C$8/2)*$C$3 + N2238*$C$8*SQRT($C$3))</f>
        <v>1.01352710048175</v>
      </c>
      <c r="S2238" s="55" t="n">
        <f aca="false">EXP(($F$11 - $F$9 - $C$9*$C$9/2)*$C$3 + O2238*$C$9*SQRT($C$3))</f>
        <v>0.998369854330417</v>
      </c>
      <c r="T2238" s="55" t="n">
        <f aca="false">EXP(($F$11 - $F$10 - $C$10*$C$10/2)*$C$3 + P2238*$C$10*SQRT($C$3))</f>
        <v>1.0515001929802</v>
      </c>
      <c r="U2238" s="53" t="n">
        <f aca="false">$C$4 * (MAX(MAX(Q2238:T2238) - $C$2, 0))</f>
        <v>63.1843554323499</v>
      </c>
    </row>
    <row r="2239" customFormat="false" ht="13.8" hidden="false" customHeight="false" outlineLevel="0" collapsed="false">
      <c r="H2239" s="4" t="n">
        <v>2237</v>
      </c>
      <c r="I2239" s="17" t="n">
        <f aca="false">INDEX(Random!$F$2:$F$10003,($H2239-1)*$L$2 + I$2)</f>
        <v>0.0225663006345521</v>
      </c>
      <c r="J2239" s="17" t="n">
        <f aca="false">INDEX(Random!$F$2:$F$10003,($H2239-1)*$L$2 + J$2)</f>
        <v>-1.87938730421371</v>
      </c>
      <c r="K2239" s="17" t="n">
        <f aca="false">INDEX(Random!$F$2:$F$10003,($H2239-1)*$L$2 + K$2)</f>
        <v>0.690470739978543</v>
      </c>
      <c r="L2239" s="37" t="n">
        <f aca="false">INDEX(Random!$F$2:$F$10003,($H2239-1)*$L$2 + L$2)</f>
        <v>-1.53924326054764</v>
      </c>
      <c r="M2239" s="29" t="n">
        <f aca="false" t="array" ref="M2239:P2239">TRANSPOSE(MMULT($B$28:$E$31, TRANSPOSE(I2239:L2239)))</f>
        <v>0.0225663006345521</v>
      </c>
      <c r="N2239" s="29" t="n">
        <v>-1.47964645484793</v>
      </c>
      <c r="O2239" s="29" t="n">
        <v>0.51637229662625</v>
      </c>
      <c r="P2239" s="29" t="n">
        <v>-1.71733255423834</v>
      </c>
      <c r="Q2239" s="55" t="n">
        <f aca="false">EXP(($F$11 - $F$7 - $C$7*$C$7/2)*$C$3 + M2239*$C$7*SQRT($C$3))</f>
        <v>1.00695136990755</v>
      </c>
      <c r="R2239" s="55" t="n">
        <f aca="false">EXP(($F$11 - $F$8 - $C$8*$C$8/2)*$C$3 + N2239*$C$8*SQRT($C$3))</f>
        <v>0.941917018235592</v>
      </c>
      <c r="S2239" s="55" t="n">
        <f aca="false">EXP(($F$11 - $F$9 - $C$9*$C$9/2)*$C$3 + O2239*$C$9*SQRT($C$3))</f>
        <v>1.02680629058265</v>
      </c>
      <c r="T2239" s="55" t="n">
        <f aca="false">EXP(($F$11 - $F$10 - $C$10*$C$10/2)*$C$3 + P2239*$C$10*SQRT($C$3))</f>
        <v>0.940012362115126</v>
      </c>
      <c r="U2239" s="53" t="n">
        <f aca="false">$C$4 * (MAX(MAX(Q2239:T2239) - $C$2, 0))</f>
        <v>26.80629058265</v>
      </c>
    </row>
    <row r="2240" customFormat="false" ht="13.8" hidden="false" customHeight="false" outlineLevel="0" collapsed="false">
      <c r="H2240" s="4" t="n">
        <v>2238</v>
      </c>
      <c r="I2240" s="17" t="n">
        <f aca="false">INDEX(Random!$F$2:$F$10003,($H2240-1)*$L$2 + I$2)</f>
        <v>0.373241230812561</v>
      </c>
      <c r="J2240" s="17" t="n">
        <f aca="false">INDEX(Random!$F$2:$F$10003,($H2240-1)*$L$2 + J$2)</f>
        <v>0.46996612787425</v>
      </c>
      <c r="K2240" s="17" t="n">
        <f aca="false">INDEX(Random!$F$2:$F$10003,($H2240-1)*$L$2 + K$2)</f>
        <v>-0.257554393348366</v>
      </c>
      <c r="L2240" s="37" t="n">
        <f aca="false">INDEX(Random!$F$2:$F$10003,($H2240-1)*$L$2 + L$2)</f>
        <v>2.04714672987585</v>
      </c>
      <c r="M2240" s="29" t="n">
        <f aca="false" t="array" ref="M2240:P2240">TRANSPOSE(MMULT($B$28:$E$31, TRANSPOSE(I2240:L2240)))</f>
        <v>0.373241230812561</v>
      </c>
      <c r="N2240" s="29" t="n">
        <v>0.600042399406971</v>
      </c>
      <c r="O2240" s="29" t="n">
        <v>-0.0625688926532436</v>
      </c>
      <c r="P2240" s="29" t="n">
        <v>1.99711875589889</v>
      </c>
      <c r="Q2240" s="55" t="n">
        <f aca="false">EXP(($F$11 - $F$7 - $C$7*$C$7/2)*$C$3 + M2240*$C$7*SQRT($C$3))</f>
        <v>1.01938646669307</v>
      </c>
      <c r="R2240" s="55" t="n">
        <f aca="false">EXP(($F$11 - $F$8 - $C$8*$C$8/2)*$C$3 + N2240*$C$8*SQRT($C$3))</f>
        <v>1.02896009628018</v>
      </c>
      <c r="S2240" s="55" t="n">
        <f aca="false">EXP(($F$11 - $F$9 - $C$9*$C$9/2)*$C$3 + O2240*$C$9*SQRT($C$3))</f>
        <v>1.00266235129133</v>
      </c>
      <c r="T2240" s="55" t="n">
        <f aca="false">EXP(($F$11 - $F$10 - $C$10*$C$10/2)*$C$3 + P2240*$C$10*SQRT($C$3))</f>
        <v>1.07750031251116</v>
      </c>
      <c r="U2240" s="53" t="n">
        <f aca="false">$C$4 * (MAX(MAX(Q2240:T2240) - $C$2, 0))</f>
        <v>77.50031251116</v>
      </c>
    </row>
    <row r="2241" customFormat="false" ht="13.8" hidden="false" customHeight="false" outlineLevel="0" collapsed="false">
      <c r="H2241" s="4" t="n">
        <v>2239</v>
      </c>
      <c r="I2241" s="17" t="n">
        <f aca="false">INDEX(Random!$F$2:$F$10003,($H2241-1)*$L$2 + I$2)</f>
        <v>-1.70132900947233</v>
      </c>
      <c r="J2241" s="17" t="n">
        <f aca="false">INDEX(Random!$F$2:$F$10003,($H2241-1)*$L$2 + J$2)</f>
        <v>-0.867734385177908</v>
      </c>
      <c r="K2241" s="17" t="n">
        <f aca="false">INDEX(Random!$F$2:$F$10003,($H2241-1)*$L$2 + K$2)</f>
        <v>-0.860301161481311</v>
      </c>
      <c r="L2241" s="37" t="n">
        <f aca="false">INDEX(Random!$F$2:$F$10003,($H2241-1)*$L$2 + L$2)</f>
        <v>0.665662446645768</v>
      </c>
      <c r="M2241" s="29" t="n">
        <f aca="false" t="array" ref="M2241:P2241">TRANSPOSE(MMULT($B$28:$E$31, TRANSPOSE(I2241:L2241)))</f>
        <v>-1.70132900947233</v>
      </c>
      <c r="N2241" s="29" t="n">
        <v>-1.72244515945362</v>
      </c>
      <c r="O2241" s="29" t="n">
        <v>-1.50234798306196</v>
      </c>
      <c r="P2241" s="29" t="n">
        <v>-0.52282428562126</v>
      </c>
      <c r="Q2241" s="55" t="n">
        <f aca="false">EXP(($F$11 - $F$7 - $C$7*$C$7/2)*$C$3 + M2241*$C$7*SQRT($C$3))</f>
        <v>0.947992189835186</v>
      </c>
      <c r="R2241" s="55" t="n">
        <f aca="false">EXP(($F$11 - $F$8 - $C$8*$C$8/2)*$C$3 + N2241*$C$8*SQRT($C$3))</f>
        <v>0.932247404289996</v>
      </c>
      <c r="S2241" s="55" t="n">
        <f aca="false">EXP(($F$11 - $F$9 - $C$9*$C$9/2)*$C$3 + O2241*$C$9*SQRT($C$3))</f>
        <v>0.945051262333732</v>
      </c>
      <c r="T2241" s="55" t="n">
        <f aca="false">EXP(($F$11 - $F$10 - $C$10*$C$10/2)*$C$3 + P2241*$C$10*SQRT($C$3))</f>
        <v>0.98219631835829</v>
      </c>
      <c r="U2241" s="53" t="n">
        <f aca="false">$C$4 * (MAX(MAX(Q2241:T2241) - $C$2, 0))</f>
        <v>0</v>
      </c>
    </row>
    <row r="2242" customFormat="false" ht="13.8" hidden="false" customHeight="false" outlineLevel="0" collapsed="false">
      <c r="H2242" s="4" t="n">
        <v>2240</v>
      </c>
      <c r="I2242" s="17" t="n">
        <f aca="false">INDEX(Random!$F$2:$F$10003,($H2242-1)*$L$2 + I$2)</f>
        <v>-0.144954205867058</v>
      </c>
      <c r="J2242" s="17" t="n">
        <f aca="false">INDEX(Random!$F$2:$F$10003,($H2242-1)*$L$2 + J$2)</f>
        <v>0.884883357490557</v>
      </c>
      <c r="K2242" s="17" t="n">
        <f aca="false">INDEX(Random!$F$2:$F$10003,($H2242-1)*$L$2 + K$2)</f>
        <v>0.684453482270424</v>
      </c>
      <c r="L2242" s="37" t="n">
        <f aca="false">INDEX(Random!$F$2:$F$10003,($H2242-1)*$L$2 + L$2)</f>
        <v>0.183123263456572</v>
      </c>
      <c r="M2242" s="29" t="n">
        <f aca="false" t="array" ref="M2242:P2242">TRANSPOSE(MMULT($B$28:$E$31, TRANSPOSE(I2242:L2242)))</f>
        <v>-0.144954205867058</v>
      </c>
      <c r="N2242" s="29" t="n">
        <v>0.615113941124744</v>
      </c>
      <c r="O2242" s="29" t="n">
        <v>0.635906191913947</v>
      </c>
      <c r="P2242" s="29" t="n">
        <v>0.297941192726369</v>
      </c>
      <c r="Q2242" s="55" t="n">
        <f aca="false">EXP(($F$11 - $F$7 - $C$7*$C$7/2)*$C$3 + M2242*$C$7*SQRT($C$3))</f>
        <v>1.0010646691529</v>
      </c>
      <c r="R2242" s="55" t="n">
        <f aca="false">EXP(($F$11 - $F$8 - $C$8*$C$8/2)*$C$3 + N2242*$C$8*SQRT($C$3))</f>
        <v>1.02961939805061</v>
      </c>
      <c r="S2242" s="55" t="n">
        <f aca="false">EXP(($F$11 - $F$9 - $C$9*$C$9/2)*$C$3 + O2242*$C$9*SQRT($C$3))</f>
        <v>1.03186324060839</v>
      </c>
      <c r="T2242" s="55" t="n">
        <f aca="false">EXP(($F$11 - $F$10 - $C$10*$C$10/2)*$C$3 + P2242*$C$10*SQRT($C$3))</f>
        <v>1.01227376958188</v>
      </c>
      <c r="U2242" s="53" t="n">
        <f aca="false">$C$4 * (MAX(MAX(Q2242:T2242) - $C$2, 0))</f>
        <v>31.8632406083901</v>
      </c>
    </row>
    <row r="2243" customFormat="false" ht="13.8" hidden="false" customHeight="false" outlineLevel="0" collapsed="false">
      <c r="H2243" s="4" t="n">
        <v>2241</v>
      </c>
      <c r="I2243" s="17" t="n">
        <f aca="false">INDEX(Random!$F$2:$F$10003,($H2243-1)*$L$2 + I$2)</f>
        <v>-0.367312004502661</v>
      </c>
      <c r="J2243" s="17" t="n">
        <f aca="false">INDEX(Random!$F$2:$F$10003,($H2243-1)*$L$2 + J$2)</f>
        <v>1.51451330411582</v>
      </c>
      <c r="K2243" s="17" t="n">
        <f aca="false">INDEX(Random!$F$2:$F$10003,($H2243-1)*$L$2 + K$2)</f>
        <v>1.29453893156682</v>
      </c>
      <c r="L2243" s="37" t="n">
        <f aca="false">INDEX(Random!$F$2:$F$10003,($H2243-1)*$L$2 + L$2)</f>
        <v>-2.38276989024296</v>
      </c>
      <c r="M2243" s="29" t="n">
        <f aca="false" t="array" ref="M2243:P2243">TRANSPOSE(MMULT($B$28:$E$31, TRANSPOSE(I2243:L2243)))</f>
        <v>-0.367312004502661</v>
      </c>
      <c r="N2243" s="29" t="n">
        <v>0.980410348123742</v>
      </c>
      <c r="O2243" s="29" t="n">
        <v>1.15623626462659</v>
      </c>
      <c r="P2243" s="29" t="n">
        <v>-1.78311951578588</v>
      </c>
      <c r="Q2243" s="55" t="n">
        <f aca="false">EXP(($F$11 - $F$7 - $C$7*$C$7/2)*$C$3 + M2243*$C$7*SQRT($C$3))</f>
        <v>0.993304097970145</v>
      </c>
      <c r="R2243" s="55" t="n">
        <f aca="false">EXP(($F$11 - $F$8 - $C$8*$C$8/2)*$C$3 + N2243*$C$8*SQRT($C$3))</f>
        <v>1.04572906790765</v>
      </c>
      <c r="S2243" s="55" t="n">
        <f aca="false">EXP(($F$11 - $F$9 - $C$9*$C$9/2)*$C$3 + O2243*$C$9*SQRT($C$3))</f>
        <v>1.05416786851288</v>
      </c>
      <c r="T2243" s="55" t="n">
        <f aca="false">EXP(($F$11 - $F$10 - $C$10*$C$10/2)*$C$3 + P2243*$C$10*SQRT($C$3))</f>
        <v>0.937742466676597</v>
      </c>
      <c r="U2243" s="53" t="n">
        <f aca="false">$C$4 * (MAX(MAX(Q2243:T2243) - $C$2, 0))</f>
        <v>54.1678685128799</v>
      </c>
    </row>
    <row r="2244" customFormat="false" ht="13.8" hidden="false" customHeight="false" outlineLevel="0" collapsed="false">
      <c r="H2244" s="4" t="n">
        <v>2242</v>
      </c>
      <c r="I2244" s="17" t="n">
        <f aca="false">INDEX(Random!$F$2:$F$10003,($H2244-1)*$L$2 + I$2)</f>
        <v>0.578802211484212</v>
      </c>
      <c r="J2244" s="17" t="n">
        <f aca="false">INDEX(Random!$F$2:$F$10003,($H2244-1)*$L$2 + J$2)</f>
        <v>-0.233373409882772</v>
      </c>
      <c r="K2244" s="17" t="n">
        <f aca="false">INDEX(Random!$F$2:$F$10003,($H2244-1)*$L$2 + K$2)</f>
        <v>0.883029113833459</v>
      </c>
      <c r="L2244" s="37" t="n">
        <f aca="false">INDEX(Random!$F$2:$F$10003,($H2244-1)*$L$2 + L$2)</f>
        <v>0.236815956874336</v>
      </c>
      <c r="M2244" s="29" t="n">
        <f aca="false" t="array" ref="M2244:P2244">TRANSPOSE(MMULT($B$28:$E$31, TRANSPOSE(I2244:L2244)))</f>
        <v>0.578802211484212</v>
      </c>
      <c r="N2244" s="29" t="n">
        <v>0.16597882169031</v>
      </c>
      <c r="O2244" s="29" t="n">
        <v>1.01899364370395</v>
      </c>
      <c r="P2244" s="29" t="n">
        <v>0.436382779855829</v>
      </c>
      <c r="Q2244" s="55" t="n">
        <f aca="false">EXP(($F$11 - $F$7 - $C$7*$C$7/2)*$C$3 + M2244*$C$7*SQRT($C$3))</f>
        <v>1.02674702607162</v>
      </c>
      <c r="R2244" s="55" t="n">
        <f aca="false">EXP(($F$11 - $F$8 - $C$8*$C$8/2)*$C$3 + N2244*$C$8*SQRT($C$3))</f>
        <v>1.01015216197022</v>
      </c>
      <c r="S2244" s="55" t="n">
        <f aca="false">EXP(($F$11 - $F$9 - $C$9*$C$9/2)*$C$3 + O2244*$C$9*SQRT($C$3))</f>
        <v>1.04823839246444</v>
      </c>
      <c r="T2244" s="55" t="n">
        <f aca="false">EXP(($F$11 - $F$10 - $C$10*$C$10/2)*$C$3 + P2244*$C$10*SQRT($C$3))</f>
        <v>1.01743706710395</v>
      </c>
      <c r="U2244" s="53" t="n">
        <f aca="false">$C$4 * (MAX(MAX(Q2244:T2244) - $C$2, 0))</f>
        <v>48.2383924644401</v>
      </c>
    </row>
    <row r="2245" customFormat="false" ht="13.8" hidden="false" customHeight="false" outlineLevel="0" collapsed="false">
      <c r="H2245" s="4" t="n">
        <v>2243</v>
      </c>
      <c r="I2245" s="17" t="n">
        <f aca="false">INDEX(Random!$F$2:$F$10003,($H2245-1)*$L$2 + I$2)</f>
        <v>0.456321334810307</v>
      </c>
      <c r="J2245" s="17" t="n">
        <f aca="false">INDEX(Random!$F$2:$F$10003,($H2245-1)*$L$2 + J$2)</f>
        <v>-0.357745937830371</v>
      </c>
      <c r="K2245" s="17" t="n">
        <f aca="false">INDEX(Random!$F$2:$F$10003,($H2245-1)*$L$2 + K$2)</f>
        <v>-0.163363073361842</v>
      </c>
      <c r="L2245" s="37" t="n">
        <f aca="false">INDEX(Random!$F$2:$F$10003,($H2245-1)*$L$2 + L$2)</f>
        <v>-0.00422356687618987</v>
      </c>
      <c r="M2245" s="29" t="n">
        <f aca="false" t="array" ref="M2245:P2245">TRANSPOSE(MMULT($B$28:$E$31, TRANSPOSE(I2245:L2245)))</f>
        <v>0.456321334810307</v>
      </c>
      <c r="N2245" s="29" t="n">
        <v>-0.00721006989040834</v>
      </c>
      <c r="O2245" s="29" t="n">
        <v>-0.000638234417365185</v>
      </c>
      <c r="P2245" s="29" t="n">
        <v>0.138630302866741</v>
      </c>
      <c r="Q2245" s="55" t="n">
        <f aca="false">EXP(($F$11 - $F$7 - $C$7*$C$7/2)*$C$3 + M2245*$C$7*SQRT($C$3))</f>
        <v>1.02235495617203</v>
      </c>
      <c r="R2245" s="55" t="n">
        <f aca="false">EXP(($F$11 - $F$8 - $C$8*$C$8/2)*$C$3 + N2245*$C$8*SQRT($C$3))</f>
        <v>1.00274420548712</v>
      </c>
      <c r="S2245" s="55" t="n">
        <f aca="false">EXP(($F$11 - $F$9 - $C$9*$C$9/2)*$C$3 + O2245*$C$9*SQRT($C$3))</f>
        <v>1.00521772874625</v>
      </c>
      <c r="T2245" s="55" t="n">
        <f aca="false">EXP(($F$11 - $F$10 - $C$10*$C$10/2)*$C$3 + P2245*$C$10*SQRT($C$3))</f>
        <v>1.00636455060333</v>
      </c>
      <c r="U2245" s="53" t="n">
        <f aca="false">$C$4 * (MAX(MAX(Q2245:T2245) - $C$2, 0))</f>
        <v>22.35495617203</v>
      </c>
    </row>
    <row r="2246" customFormat="false" ht="13.8" hidden="false" customHeight="false" outlineLevel="0" collapsed="false">
      <c r="H2246" s="4" t="n">
        <v>2244</v>
      </c>
      <c r="I2246" s="17" t="n">
        <f aca="false">INDEX(Random!$F$2:$F$10003,($H2246-1)*$L$2 + I$2)</f>
        <v>-0.971879028754808</v>
      </c>
      <c r="J2246" s="17" t="n">
        <f aca="false">INDEX(Random!$F$2:$F$10003,($H2246-1)*$L$2 + J$2)</f>
        <v>0.0579696253511071</v>
      </c>
      <c r="K2246" s="17" t="n">
        <f aca="false">INDEX(Random!$F$2:$F$10003,($H2246-1)*$L$2 + K$2)</f>
        <v>-0.785733252241626</v>
      </c>
      <c r="L2246" s="37" t="n">
        <f aca="false">INDEX(Random!$F$2:$F$10003,($H2246-1)*$L$2 + L$2)</f>
        <v>-1.22711460912704</v>
      </c>
      <c r="M2246" s="29" t="n">
        <f aca="false" t="array" ref="M2246:P2246">TRANSPOSE(MMULT($B$28:$E$31, TRANSPOSE(I2246:L2246)))</f>
        <v>-0.971879028754808</v>
      </c>
      <c r="N2246" s="29" t="n">
        <v>-0.544007169476878</v>
      </c>
      <c r="O2246" s="29" t="n">
        <v>-1.09154314412725</v>
      </c>
      <c r="P2246" s="29" t="n">
        <v>-1.49718416478102</v>
      </c>
      <c r="Q2246" s="55" t="n">
        <f aca="false">EXP(($F$11 - $F$7 - $C$7*$C$7/2)*$C$3 + M2246*$C$7*SQRT($C$3))</f>
        <v>0.972506746725734</v>
      </c>
      <c r="R2246" s="55" t="n">
        <f aca="false">EXP(($F$11 - $F$8 - $C$8*$C$8/2)*$C$3 + N2246*$C$8*SQRT($C$3))</f>
        <v>0.980126700252034</v>
      </c>
      <c r="S2246" s="55" t="n">
        <f aca="false">EXP(($F$11 - $F$9 - $C$9*$C$9/2)*$C$3 + O2246*$C$9*SQRT($C$3))</f>
        <v>0.961143047603941</v>
      </c>
      <c r="T2246" s="55" t="n">
        <f aca="false">EXP(($F$11 - $F$10 - $C$10*$C$10/2)*$C$3 + P2246*$C$10*SQRT($C$3))</f>
        <v>0.947648335837206</v>
      </c>
      <c r="U2246" s="53" t="n">
        <f aca="false">$C$4 * (MAX(MAX(Q2246:T2246) - $C$2, 0))</f>
        <v>0</v>
      </c>
    </row>
    <row r="2247" customFormat="false" ht="13.8" hidden="false" customHeight="false" outlineLevel="0" collapsed="false">
      <c r="H2247" s="4" t="n">
        <v>2245</v>
      </c>
      <c r="I2247" s="17" t="n">
        <f aca="false">INDEX(Random!$F$2:$F$10003,($H2247-1)*$L$2 + I$2)</f>
        <v>-0.0287120321923047</v>
      </c>
      <c r="J2247" s="17" t="n">
        <f aca="false">INDEX(Random!$F$2:$F$10003,($H2247-1)*$L$2 + J$2)</f>
        <v>0.408377718406349</v>
      </c>
      <c r="K2247" s="17" t="n">
        <f aca="false">INDEX(Random!$F$2:$F$10003,($H2247-1)*$L$2 + K$2)</f>
        <v>0.102032615273743</v>
      </c>
      <c r="L2247" s="37" t="n">
        <f aca="false">INDEX(Random!$F$2:$F$10003,($H2247-1)*$L$2 + L$2)</f>
        <v>1.92812160630112</v>
      </c>
      <c r="M2247" s="29" t="n">
        <f aca="false" t="array" ref="M2247:P2247">TRANSPOSE(MMULT($B$28:$E$31, TRANSPOSE(I2247:L2247)))</f>
        <v>-0.0287120321923047</v>
      </c>
      <c r="N2247" s="29" t="n">
        <v>0.307061646605609</v>
      </c>
      <c r="O2247" s="29" t="n">
        <v>0.110993439833511</v>
      </c>
      <c r="P2247" s="29" t="n">
        <v>1.68285249968921</v>
      </c>
      <c r="Q2247" s="55" t="n">
        <f aca="false">EXP(($F$11 - $F$7 - $C$7*$C$7/2)*$C$3 + M2247*$C$7*SQRT($C$3))</f>
        <v>1.00514577312006</v>
      </c>
      <c r="R2247" s="55" t="n">
        <f aca="false">EXP(($F$11 - $F$8 - $C$8*$C$8/2)*$C$3 + N2247*$C$8*SQRT($C$3))</f>
        <v>1.0162272495684</v>
      </c>
      <c r="S2247" s="55" t="n">
        <f aca="false">EXP(($F$11 - $F$9 - $C$9*$C$9/2)*$C$3 + O2247*$C$9*SQRT($C$3))</f>
        <v>1.00984032609222</v>
      </c>
      <c r="T2247" s="55" t="n">
        <f aca="false">EXP(($F$11 - $F$10 - $C$10*$C$10/2)*$C$3 + P2247*$C$10*SQRT($C$3))</f>
        <v>1.06512754027034</v>
      </c>
      <c r="U2247" s="53" t="n">
        <f aca="false">$C$4 * (MAX(MAX(Q2247:T2247) - $C$2, 0))</f>
        <v>65.12754027034</v>
      </c>
    </row>
    <row r="2248" customFormat="false" ht="13.8" hidden="false" customHeight="false" outlineLevel="0" collapsed="false">
      <c r="H2248" s="4" t="n">
        <v>2246</v>
      </c>
      <c r="I2248" s="17" t="n">
        <f aca="false">INDEX(Random!$F$2:$F$10003,($H2248-1)*$L$2 + I$2)</f>
        <v>0.112048587964578</v>
      </c>
      <c r="J2248" s="17" t="n">
        <f aca="false">INDEX(Random!$F$2:$F$10003,($H2248-1)*$L$2 + J$2)</f>
        <v>0.679157060931139</v>
      </c>
      <c r="K2248" s="17" t="n">
        <f aca="false">INDEX(Random!$F$2:$F$10003,($H2248-1)*$L$2 + K$2)</f>
        <v>0.615430818522157</v>
      </c>
      <c r="L2248" s="37" t="n">
        <f aca="false">INDEX(Random!$F$2:$F$10003,($H2248-1)*$L$2 + L$2)</f>
        <v>0.198085309941802</v>
      </c>
      <c r="M2248" s="29" t="n">
        <f aca="false" t="array" ref="M2248:P2248">TRANSPOSE(MMULT($B$28:$E$31, TRANSPOSE(I2248:L2248)))</f>
        <v>0.112048587964578</v>
      </c>
      <c r="N2248" s="29" t="n">
        <v>0.607682739240406</v>
      </c>
      <c r="O2248" s="29" t="n">
        <v>0.656438127633965</v>
      </c>
      <c r="P2248" s="29" t="n">
        <v>0.389483863187185</v>
      </c>
      <c r="Q2248" s="55" t="n">
        <f aca="false">EXP(($F$11 - $F$7 - $C$7*$C$7/2)*$C$3 + M2248*$C$7*SQRT($C$3))</f>
        <v>1.01010996440864</v>
      </c>
      <c r="R2248" s="55" t="n">
        <f aca="false">EXP(($F$11 - $F$8 - $C$8*$C$8/2)*$C$3 + N2248*$C$8*SQRT($C$3))</f>
        <v>1.02929426873701</v>
      </c>
      <c r="S2248" s="55" t="n">
        <f aca="false">EXP(($F$11 - $F$9 - $C$9*$C$9/2)*$C$3 + O2248*$C$9*SQRT($C$3))</f>
        <v>1.03273435886256</v>
      </c>
      <c r="T2248" s="55" t="n">
        <f aca="false">EXP(($F$11 - $F$10 - $C$10*$C$10/2)*$C$3 + P2248*$C$10*SQRT($C$3))</f>
        <v>1.01568498883565</v>
      </c>
      <c r="U2248" s="53" t="n">
        <f aca="false">$C$4 * (MAX(MAX(Q2248:T2248) - $C$2, 0))</f>
        <v>32.7343588625599</v>
      </c>
    </row>
    <row r="2249" customFormat="false" ht="13.8" hidden="false" customHeight="false" outlineLevel="0" collapsed="false">
      <c r="H2249" s="4" t="n">
        <v>2247</v>
      </c>
      <c r="I2249" s="17" t="n">
        <f aca="false">INDEX(Random!$F$2:$F$10003,($H2249-1)*$L$2 + I$2)</f>
        <v>-0.533652231438915</v>
      </c>
      <c r="J2249" s="17" t="n">
        <f aca="false">INDEX(Random!$F$2:$F$10003,($H2249-1)*$L$2 + J$2)</f>
        <v>-0.24735850812833</v>
      </c>
      <c r="K2249" s="17" t="n">
        <f aca="false">INDEX(Random!$F$2:$F$10003,($H2249-1)*$L$2 + K$2)</f>
        <v>-0.969144643530973</v>
      </c>
      <c r="L2249" s="37" t="n">
        <f aca="false">INDEX(Random!$F$2:$F$10003,($H2249-1)*$L$2 + L$2)</f>
        <v>-0.246327176485543</v>
      </c>
      <c r="M2249" s="29" t="n">
        <f aca="false" t="array" ref="M2249:P2249">TRANSPOSE(MMULT($B$28:$E$31, TRANSPOSE(I2249:L2249)))</f>
        <v>-0.533652231438915</v>
      </c>
      <c r="N2249" s="29" t="n">
        <v>-0.520552404132723</v>
      </c>
      <c r="O2249" s="29" t="n">
        <v>-1.11398626461248</v>
      </c>
      <c r="P2249" s="29" t="n">
        <v>-0.539012125422764</v>
      </c>
      <c r="Q2249" s="55" t="n">
        <f aca="false">EXP(($F$11 - $F$7 - $C$7*$C$7/2)*$C$3 + M2249*$C$7*SQRT($C$3))</f>
        <v>0.987537974160293</v>
      </c>
      <c r="R2249" s="55" t="n">
        <f aca="false">EXP(($F$11 - $F$8 - $C$8*$C$8/2)*$C$3 + N2249*$C$8*SQRT($C$3))</f>
        <v>0.981104204647619</v>
      </c>
      <c r="S2249" s="55" t="n">
        <f aca="false">EXP(($F$11 - $F$9 - $C$9*$C$9/2)*$C$3 + O2249*$C$9*SQRT($C$3))</f>
        <v>0.96025688624684</v>
      </c>
      <c r="T2249" s="55" t="n">
        <f aca="false">EXP(($F$11 - $F$10 - $C$10*$C$10/2)*$C$3 + P2249*$C$10*SQRT($C$3))</f>
        <v>0.98161218048116</v>
      </c>
      <c r="U2249" s="53" t="n">
        <f aca="false">$C$4 * (MAX(MAX(Q2249:T2249) - $C$2, 0))</f>
        <v>0</v>
      </c>
    </row>
    <row r="2250" customFormat="false" ht="13.8" hidden="false" customHeight="false" outlineLevel="0" collapsed="false">
      <c r="H2250" s="4" t="n">
        <v>2248</v>
      </c>
      <c r="I2250" s="17" t="n">
        <f aca="false">INDEX(Random!$F$2:$F$10003,($H2250-1)*$L$2 + I$2)</f>
        <v>-0.173837651992148</v>
      </c>
      <c r="J2250" s="17" t="n">
        <f aca="false">INDEX(Random!$F$2:$F$10003,($H2250-1)*$L$2 + J$2)</f>
        <v>0.340653596387597</v>
      </c>
      <c r="K2250" s="17" t="n">
        <f aca="false">INDEX(Random!$F$2:$F$10003,($H2250-1)*$L$2 + K$2)</f>
        <v>1.19567876904905</v>
      </c>
      <c r="L2250" s="37" t="n">
        <f aca="false">INDEX(Random!$F$2:$F$10003,($H2250-1)*$L$2 + L$2)</f>
        <v>1.08734472434972</v>
      </c>
      <c r="M2250" s="29" t="n">
        <f aca="false" t="array" ref="M2250:P2250">TRANSPOSE(MMULT($B$28:$E$31, TRANSPOSE(I2250:L2250)))</f>
        <v>-0.173837651992148</v>
      </c>
      <c r="N2250" s="29" t="n">
        <v>0.165136570521202</v>
      </c>
      <c r="O2250" s="29" t="n">
        <v>1.05876575499315</v>
      </c>
      <c r="P2250" s="29" t="n">
        <v>0.902919252555942</v>
      </c>
      <c r="Q2250" s="55" t="n">
        <f aca="false">EXP(($F$11 - $F$7 - $C$7*$C$7/2)*$C$3 + M2250*$C$7*SQRT($C$3))</f>
        <v>1.00005318359447</v>
      </c>
      <c r="R2250" s="55" t="n">
        <f aca="false">EXP(($F$11 - $F$8 - $C$8*$C$8/2)*$C$3 + N2250*$C$8*SQRT($C$3))</f>
        <v>1.01011600353921</v>
      </c>
      <c r="S2250" s="55" t="n">
        <f aca="false">EXP(($F$11 - $F$9 - $C$9*$C$9/2)*$C$3 + O2250*$C$9*SQRT($C$3))</f>
        <v>1.04995327956828</v>
      </c>
      <c r="T2250" s="55" t="n">
        <f aca="false">EXP(($F$11 - $F$10 - $C$10*$C$10/2)*$C$3 + P2250*$C$10*SQRT($C$3))</f>
        <v>1.03503164515761</v>
      </c>
      <c r="U2250" s="53" t="n">
        <f aca="false">$C$4 * (MAX(MAX(Q2250:T2250) - $C$2, 0))</f>
        <v>49.95327956828</v>
      </c>
    </row>
    <row r="2251" customFormat="false" ht="13.8" hidden="false" customHeight="false" outlineLevel="0" collapsed="false">
      <c r="H2251" s="4" t="n">
        <v>2249</v>
      </c>
      <c r="I2251" s="17" t="n">
        <f aca="false">INDEX(Random!$F$2:$F$10003,($H2251-1)*$L$2 + I$2)</f>
        <v>-0.660790210127381</v>
      </c>
      <c r="J2251" s="17" t="n">
        <f aca="false">INDEX(Random!$F$2:$F$10003,($H2251-1)*$L$2 + J$2)</f>
        <v>1.07978472671329</v>
      </c>
      <c r="K2251" s="17" t="n">
        <f aca="false">INDEX(Random!$F$2:$F$10003,($H2251-1)*$L$2 + K$2)</f>
        <v>-0.483338190344863</v>
      </c>
      <c r="L2251" s="37" t="n">
        <f aca="false">INDEX(Random!$F$2:$F$10003,($H2251-1)*$L$2 + L$2)</f>
        <v>0.65881668399205</v>
      </c>
      <c r="M2251" s="29" t="n">
        <f aca="false" t="array" ref="M2251:P2251">TRANSPOSE(MMULT($B$28:$E$31, TRANSPOSE(I2251:L2251)))</f>
        <v>-0.660790210127381</v>
      </c>
      <c r="N2251" s="29" t="n">
        <v>0.456794999919816</v>
      </c>
      <c r="O2251" s="29" t="n">
        <v>-0.624083582949287</v>
      </c>
      <c r="P2251" s="29" t="n">
        <v>0.472586688696732</v>
      </c>
      <c r="Q2251" s="55" t="n">
        <f aca="false">EXP(($F$11 - $F$7 - $C$7*$C$7/2)*$C$3 + M2251*$C$7*SQRT($C$3))</f>
        <v>0.983153361417336</v>
      </c>
      <c r="R2251" s="55" t="n">
        <f aca="false">EXP(($F$11 - $F$8 - $C$8*$C$8/2)*$C$3 + N2251*$C$8*SQRT($C$3))</f>
        <v>1.02271480232612</v>
      </c>
      <c r="S2251" s="55" t="n">
        <f aca="false">EXP(($F$11 - $F$9 - $C$9*$C$9/2)*$C$3 + O2251*$C$9*SQRT($C$3))</f>
        <v>0.979787624732327</v>
      </c>
      <c r="T2251" s="55" t="n">
        <f aca="false">EXP(($F$11 - $F$10 - $C$10*$C$10/2)*$C$3 + P2251*$C$10*SQRT($C$3))</f>
        <v>1.01879166160077</v>
      </c>
      <c r="U2251" s="53" t="n">
        <f aca="false">$C$4 * (MAX(MAX(Q2251:T2251) - $C$2, 0))</f>
        <v>22.7148023261199</v>
      </c>
    </row>
    <row r="2252" customFormat="false" ht="13.8" hidden="false" customHeight="false" outlineLevel="0" collapsed="false">
      <c r="H2252" s="4" t="n">
        <v>2250</v>
      </c>
      <c r="I2252" s="17" t="n">
        <f aca="false">INDEX(Random!$F$2:$F$10003,($H2252-1)*$L$2 + I$2)</f>
        <v>0.174692390114115</v>
      </c>
      <c r="J2252" s="17" t="n">
        <f aca="false">INDEX(Random!$F$2:$F$10003,($H2252-1)*$L$2 + J$2)</f>
        <v>0.198316612843746</v>
      </c>
      <c r="K2252" s="17" t="n">
        <f aca="false">INDEX(Random!$F$2:$F$10003,($H2252-1)*$L$2 + K$2)</f>
        <v>0.4245945659331</v>
      </c>
      <c r="L2252" s="37" t="n">
        <f aca="false">INDEX(Random!$F$2:$F$10003,($H2252-1)*$L$2 + L$2)</f>
        <v>1.21304433230856</v>
      </c>
      <c r="M2252" s="29" t="n">
        <f aca="false" t="array" ref="M2252:P2252">TRANSPOSE(MMULT($B$28:$E$31, TRANSPOSE(I2252:L2252)))</f>
        <v>0.174692390114115</v>
      </c>
      <c r="N2252" s="29" t="n">
        <v>0.263644168726898</v>
      </c>
      <c r="O2252" s="29" t="n">
        <v>0.47161650400533</v>
      </c>
      <c r="P2252" s="29" t="n">
        <v>1.14376235512263</v>
      </c>
      <c r="Q2252" s="55" t="n">
        <f aca="false">EXP(($F$11 - $F$7 - $C$7*$C$7/2)*$C$3 + M2252*$C$7*SQRT($C$3))</f>
        <v>1.01232709359158</v>
      </c>
      <c r="R2252" s="55" t="n">
        <f aca="false">EXP(($F$11 - $F$8 - $C$8*$C$8/2)*$C$3 + N2252*$C$8*SQRT($C$3))</f>
        <v>1.01435379256608</v>
      </c>
      <c r="S2252" s="55" t="n">
        <f aca="false">EXP(($F$11 - $F$9 - $C$9*$C$9/2)*$C$3 + O2252*$C$9*SQRT($C$3))</f>
        <v>1.02491925442293</v>
      </c>
      <c r="T2252" s="55" t="n">
        <f aca="false">EXP(($F$11 - $F$10 - $C$10*$C$10/2)*$C$3 + P2252*$C$10*SQRT($C$3))</f>
        <v>1.04423335573333</v>
      </c>
      <c r="U2252" s="53" t="n">
        <f aca="false">$C$4 * (MAX(MAX(Q2252:T2252) - $C$2, 0))</f>
        <v>44.2333557333301</v>
      </c>
    </row>
    <row r="2253" customFormat="false" ht="13.8" hidden="false" customHeight="false" outlineLevel="0" collapsed="false">
      <c r="H2253" s="4" t="n">
        <v>2251</v>
      </c>
      <c r="I2253" s="17" t="n">
        <f aca="false">INDEX(Random!$F$2:$F$10003,($H2253-1)*$L$2 + I$2)</f>
        <v>0.800434774785084</v>
      </c>
      <c r="J2253" s="17" t="n">
        <f aca="false">INDEX(Random!$F$2:$F$10003,($H2253-1)*$L$2 + J$2)</f>
        <v>0.270833452685182</v>
      </c>
      <c r="K2253" s="17" t="n">
        <f aca="false">INDEX(Random!$F$2:$F$10003,($H2253-1)*$L$2 + K$2)</f>
        <v>1.84573735442162</v>
      </c>
      <c r="L2253" s="37" t="n">
        <f aca="false">INDEX(Random!$F$2:$F$10003,($H2253-1)*$L$2 + L$2)</f>
        <v>1.14310174034808</v>
      </c>
      <c r="M2253" s="29" t="n">
        <f aca="false" t="array" ref="M2253:P2253">TRANSPOSE(MMULT($B$28:$E$31, TRANSPOSE(I2253:L2253)))</f>
        <v>0.800434774785084</v>
      </c>
      <c r="N2253" s="29" t="n">
        <v>0.701180539197238</v>
      </c>
      <c r="O2253" s="29" t="n">
        <v>2.0253799568062</v>
      </c>
      <c r="P2253" s="29" t="n">
        <v>1.42724611762144</v>
      </c>
      <c r="Q2253" s="55" t="n">
        <f aca="false">EXP(($F$11 - $F$7 - $C$7*$C$7/2)*$C$3 + M2253*$C$7*SQRT($C$3))</f>
        <v>1.03474261757222</v>
      </c>
      <c r="R2253" s="55" t="n">
        <f aca="false">EXP(($F$11 - $F$8 - $C$8*$C$8/2)*$C$3 + N2253*$C$8*SQRT($C$3))</f>
        <v>1.03339246762129</v>
      </c>
      <c r="S2253" s="55" t="n">
        <f aca="false">EXP(($F$11 - $F$9 - $C$9*$C$9/2)*$C$3 + O2253*$C$9*SQRT($C$3))</f>
        <v>1.09250531309948</v>
      </c>
      <c r="T2253" s="55" t="n">
        <f aca="false">EXP(($F$11 - $F$10 - $C$10*$C$10/2)*$C$3 + P2253*$C$10*SQRT($C$3))</f>
        <v>1.0551690737564</v>
      </c>
      <c r="U2253" s="53" t="n">
        <f aca="false">$C$4 * (MAX(MAX(Q2253:T2253) - $C$2, 0))</f>
        <v>92.50531309948</v>
      </c>
    </row>
    <row r="2254" customFormat="false" ht="13.8" hidden="false" customHeight="false" outlineLevel="0" collapsed="false">
      <c r="H2254" s="4" t="n">
        <v>2252</v>
      </c>
      <c r="I2254" s="17" t="n">
        <f aca="false">INDEX(Random!$F$2:$F$10003,($H2254-1)*$L$2 + I$2)</f>
        <v>0.865184972361404</v>
      </c>
      <c r="J2254" s="17" t="n">
        <f aca="false">INDEX(Random!$F$2:$F$10003,($H2254-1)*$L$2 + J$2)</f>
        <v>-1.43636286493949</v>
      </c>
      <c r="K2254" s="17" t="n">
        <f aca="false">INDEX(Random!$F$2:$F$10003,($H2254-1)*$L$2 + K$2)</f>
        <v>-1.95030735704348</v>
      </c>
      <c r="L2254" s="37" t="n">
        <f aca="false">INDEX(Random!$F$2:$F$10003,($H2254-1)*$L$2 + L$2)</f>
        <v>-0.590843259892365</v>
      </c>
      <c r="M2254" s="29" t="n">
        <f aca="false" t="array" ref="M2254:P2254">TRANSPOSE(MMULT($B$28:$E$31, TRANSPOSE(I2254:L2254)))</f>
        <v>0.865184972361404</v>
      </c>
      <c r="N2254" s="29" t="n">
        <v>-0.616032563839645</v>
      </c>
      <c r="O2254" s="29" t="n">
        <v>-1.56495995471211</v>
      </c>
      <c r="P2254" s="29" t="n">
        <v>-0.413971660778001</v>
      </c>
      <c r="Q2254" s="55" t="n">
        <f aca="false">EXP(($F$11 - $F$7 - $C$7*$C$7/2)*$C$3 + M2254*$C$7*SQRT($C$3))</f>
        <v>1.037090269371</v>
      </c>
      <c r="R2254" s="55" t="n">
        <f aca="false">EXP(($F$11 - $F$8 - $C$8*$C$8/2)*$C$3 + N2254*$C$8*SQRT($C$3))</f>
        <v>0.977131042050068</v>
      </c>
      <c r="S2254" s="55" t="n">
        <f aca="false">EXP(($F$11 - $F$9 - $C$9*$C$9/2)*$C$3 + O2254*$C$9*SQRT($C$3))</f>
        <v>0.942622439193614</v>
      </c>
      <c r="T2254" s="55" t="n">
        <f aca="false">EXP(($F$11 - $F$10 - $C$10*$C$10/2)*$C$3 + P2254*$C$10*SQRT($C$3))</f>
        <v>0.986133301021487</v>
      </c>
      <c r="U2254" s="53" t="n">
        <f aca="false">$C$4 * (MAX(MAX(Q2254:T2254) - $C$2, 0))</f>
        <v>37.090269371</v>
      </c>
    </row>
    <row r="2255" customFormat="false" ht="13.8" hidden="false" customHeight="false" outlineLevel="0" collapsed="false">
      <c r="H2255" s="4" t="n">
        <v>2253</v>
      </c>
      <c r="I2255" s="17" t="n">
        <f aca="false">INDEX(Random!$F$2:$F$10003,($H2255-1)*$L$2 + I$2)</f>
        <v>-0.984407451632836</v>
      </c>
      <c r="J2255" s="17" t="n">
        <f aca="false">INDEX(Random!$F$2:$F$10003,($H2255-1)*$L$2 + J$2)</f>
        <v>2.37326887842977</v>
      </c>
      <c r="K2255" s="17" t="n">
        <f aca="false">INDEX(Random!$F$2:$F$10003,($H2255-1)*$L$2 + K$2)</f>
        <v>-0.108620910646251</v>
      </c>
      <c r="L2255" s="37" t="n">
        <f aca="false">INDEX(Random!$F$2:$F$10003,($H2255-1)*$L$2 + L$2)</f>
        <v>1.06190255761802</v>
      </c>
      <c r="M2255" s="29" t="n">
        <f aca="false" t="array" ref="M2255:P2255">TRANSPOSE(MMULT($B$28:$E$31, TRANSPOSE(I2255:L2255)))</f>
        <v>-0.984407451632836</v>
      </c>
      <c r="N2255" s="29" t="n">
        <v>1.28810616140314</v>
      </c>
      <c r="O2255" s="29" t="n">
        <v>-0.313944101728264</v>
      </c>
      <c r="P2255" s="29" t="n">
        <v>0.960329316032987</v>
      </c>
      <c r="Q2255" s="55" t="n">
        <f aca="false">EXP(($F$11 - $F$7 - $C$7*$C$7/2)*$C$3 + M2255*$C$7*SQRT($C$3))</f>
        <v>0.97208040105563</v>
      </c>
      <c r="R2255" s="55" t="n">
        <f aca="false">EXP(($F$11 - $F$8 - $C$8*$C$8/2)*$C$3 + N2255*$C$8*SQRT($C$3))</f>
        <v>1.05949394829464</v>
      </c>
      <c r="S2255" s="55" t="n">
        <f aca="false">EXP(($F$11 - $F$9 - $C$9*$C$9/2)*$C$3 + O2255*$C$9*SQRT($C$3))</f>
        <v>0.99235665250135</v>
      </c>
      <c r="T2255" s="55" t="n">
        <f aca="false">EXP(($F$11 - $F$10 - $C$10*$C$10/2)*$C$3 + P2255*$C$10*SQRT($C$3))</f>
        <v>1.0372176807098</v>
      </c>
      <c r="U2255" s="53" t="n">
        <f aca="false">$C$4 * (MAX(MAX(Q2255:T2255) - $C$2, 0))</f>
        <v>59.4939482946399</v>
      </c>
    </row>
    <row r="2256" customFormat="false" ht="13.8" hidden="false" customHeight="false" outlineLevel="0" collapsed="false">
      <c r="H2256" s="4" t="n">
        <v>2254</v>
      </c>
      <c r="I2256" s="17" t="n">
        <f aca="false">INDEX(Random!$F$2:$F$10003,($H2256-1)*$L$2 + I$2)</f>
        <v>-0.772605366898202</v>
      </c>
      <c r="J2256" s="17" t="n">
        <f aca="false">INDEX(Random!$F$2:$F$10003,($H2256-1)*$L$2 + J$2)</f>
        <v>0.6132477773168</v>
      </c>
      <c r="K2256" s="17" t="n">
        <f aca="false">INDEX(Random!$F$2:$F$10003,($H2256-1)*$L$2 + K$2)</f>
        <v>0.73393163639325</v>
      </c>
      <c r="L2256" s="37" t="n">
        <f aca="false">INDEX(Random!$F$2:$F$10003,($H2256-1)*$L$2 + L$2)</f>
        <v>-0.0123479594774414</v>
      </c>
      <c r="M2256" s="29" t="n">
        <f aca="false" t="array" ref="M2256:P2256">TRANSPOSE(MMULT($B$28:$E$31, TRANSPOSE(I2256:L2256)))</f>
        <v>-0.772605366898202</v>
      </c>
      <c r="N2256" s="29" t="n">
        <v>0.0182003742066236</v>
      </c>
      <c r="O2256" s="29" t="n">
        <v>0.42306365963342</v>
      </c>
      <c r="P2256" s="29" t="n">
        <v>-0.246407062423028</v>
      </c>
      <c r="Q2256" s="55" t="n">
        <f aca="false">EXP(($F$11 - $F$7 - $C$7*$C$7/2)*$C$3 + M2256*$C$7*SQRT($C$3))</f>
        <v>0.979313279803422</v>
      </c>
      <c r="R2256" s="55" t="n">
        <f aca="false">EXP(($F$11 - $F$8 - $C$8*$C$8/2)*$C$3 + N2256*$C$8*SQRT($C$3))</f>
        <v>1.00382769789934</v>
      </c>
      <c r="S2256" s="55" t="n">
        <f aca="false">EXP(($F$11 - $F$9 - $C$9*$C$9/2)*$C$3 + O2256*$C$9*SQRT($C$3))</f>
        <v>1.02287604491391</v>
      </c>
      <c r="T2256" s="55" t="n">
        <f aca="false">EXP(($F$11 - $F$10 - $C$10*$C$10/2)*$C$3 + P2256*$C$10*SQRT($C$3))</f>
        <v>0.992224644888305</v>
      </c>
      <c r="U2256" s="53" t="n">
        <f aca="false">$C$4 * (MAX(MAX(Q2256:T2256) - $C$2, 0))</f>
        <v>22.87604491391</v>
      </c>
    </row>
    <row r="2257" customFormat="false" ht="13.8" hidden="false" customHeight="false" outlineLevel="0" collapsed="false">
      <c r="H2257" s="4" t="n">
        <v>2255</v>
      </c>
      <c r="I2257" s="17" t="n">
        <f aca="false">INDEX(Random!$F$2:$F$10003,($H2257-1)*$L$2 + I$2)</f>
        <v>0.574374148172866</v>
      </c>
      <c r="J2257" s="17" t="n">
        <f aca="false">INDEX(Random!$F$2:$F$10003,($H2257-1)*$L$2 + J$2)</f>
        <v>-0.862452116778273</v>
      </c>
      <c r="K2257" s="17" t="n">
        <f aca="false">INDEX(Random!$F$2:$F$10003,($H2257-1)*$L$2 + K$2)</f>
        <v>-0.978257900376694</v>
      </c>
      <c r="L2257" s="37" t="n">
        <f aca="false">INDEX(Random!$F$2:$F$10003,($H2257-1)*$L$2 + L$2)</f>
        <v>-0.995883960421559</v>
      </c>
      <c r="M2257" s="29" t="n">
        <f aca="false" t="array" ref="M2257:P2257">TRANSPOSE(MMULT($B$28:$E$31, TRANSPOSE(I2257:L2257)))</f>
        <v>0.574374148172866</v>
      </c>
      <c r="N2257" s="29" t="n">
        <v>-0.336570990428276</v>
      </c>
      <c r="O2257" s="29" t="n">
        <v>-0.74102786172957</v>
      </c>
      <c r="P2257" s="29" t="n">
        <v>-0.750904810837426</v>
      </c>
      <c r="Q2257" s="55" t="n">
        <f aca="false">EXP(($F$11 - $F$7 - $C$7*$C$7/2)*$C$3 + M2257*$C$7*SQRT($C$3))</f>
        <v>1.02658791087268</v>
      </c>
      <c r="R2257" s="55" t="n">
        <f aca="false">EXP(($F$11 - $F$8 - $C$8*$C$8/2)*$C$3 + N2257*$C$8*SQRT($C$3))</f>
        <v>0.988805735240064</v>
      </c>
      <c r="S2257" s="55" t="n">
        <f aca="false">EXP(($F$11 - $F$9 - $C$9*$C$9/2)*$C$3 + O2257*$C$9*SQRT($C$3))</f>
        <v>0.975089663043072</v>
      </c>
      <c r="T2257" s="55" t="n">
        <f aca="false">EXP(($F$11 - $F$10 - $C$10*$C$10/2)*$C$3 + P2257*$C$10*SQRT($C$3))</f>
        <v>0.973997995793814</v>
      </c>
      <c r="U2257" s="53" t="n">
        <f aca="false">$C$4 * (MAX(MAX(Q2257:T2257) - $C$2, 0))</f>
        <v>26.5879108726801</v>
      </c>
    </row>
    <row r="2258" customFormat="false" ht="13.8" hidden="false" customHeight="false" outlineLevel="0" collapsed="false">
      <c r="H2258" s="4" t="n">
        <v>2256</v>
      </c>
      <c r="I2258" s="17" t="n">
        <f aca="false">INDEX(Random!$F$2:$F$10003,($H2258-1)*$L$2 + I$2)</f>
        <v>0.312677976095961</v>
      </c>
      <c r="J2258" s="17" t="n">
        <f aca="false">INDEX(Random!$F$2:$F$10003,($H2258-1)*$L$2 + J$2)</f>
        <v>-1.0198858857674</v>
      </c>
      <c r="K2258" s="17" t="n">
        <f aca="false">INDEX(Random!$F$2:$F$10003,($H2258-1)*$L$2 + K$2)</f>
        <v>-0.033704353650396</v>
      </c>
      <c r="L2258" s="37" t="n">
        <f aca="false">INDEX(Random!$F$2:$F$10003,($H2258-1)*$L$2 + L$2)</f>
        <v>0.167627033283184</v>
      </c>
      <c r="M2258" s="29" t="n">
        <f aca="false" t="array" ref="M2258:P2258">TRANSPOSE(MMULT($B$28:$E$31, TRANSPOSE(I2258:L2258)))</f>
        <v>0.312677976095961</v>
      </c>
      <c r="N2258" s="29" t="n">
        <v>-0.620553674838711</v>
      </c>
      <c r="O2258" s="29" t="n">
        <v>0.0186615960306973</v>
      </c>
      <c r="P2258" s="29" t="n">
        <v>0.048104756428166</v>
      </c>
      <c r="Q2258" s="55" t="n">
        <f aca="false">EXP(($F$11 - $F$7 - $C$7*$C$7/2)*$C$3 + M2258*$C$7*SQRT($C$3))</f>
        <v>1.01722794754453</v>
      </c>
      <c r="R2258" s="55" t="n">
        <f aca="false">EXP(($F$11 - $F$8 - $C$8*$C$8/2)*$C$3 + N2258*$C$8*SQRT($C$3))</f>
        <v>0.976943307076198</v>
      </c>
      <c r="S2258" s="55" t="n">
        <f aca="false">EXP(($F$11 - $F$9 - $C$9*$C$9/2)*$C$3 + O2258*$C$9*SQRT($C$3))</f>
        <v>1.00601540692681</v>
      </c>
      <c r="T2258" s="55" t="n">
        <f aca="false">EXP(($F$11 - $F$10 - $C$10*$C$10/2)*$C$3 + P2258*$C$10*SQRT($C$3))</f>
        <v>1.00302212599169</v>
      </c>
      <c r="U2258" s="53" t="n">
        <f aca="false">$C$4 * (MAX(MAX(Q2258:T2258) - $C$2, 0))</f>
        <v>17.2279475445301</v>
      </c>
    </row>
    <row r="2259" customFormat="false" ht="13.8" hidden="false" customHeight="false" outlineLevel="0" collapsed="false">
      <c r="H2259" s="4" t="n">
        <v>2257</v>
      </c>
      <c r="I2259" s="17" t="n">
        <f aca="false">INDEX(Random!$F$2:$F$10003,($H2259-1)*$L$2 + I$2)</f>
        <v>-0.00669049774530656</v>
      </c>
      <c r="J2259" s="17" t="n">
        <f aca="false">INDEX(Random!$F$2:$F$10003,($H2259-1)*$L$2 + J$2)</f>
        <v>0.411757275273311</v>
      </c>
      <c r="K2259" s="17" t="n">
        <f aca="false">INDEX(Random!$F$2:$F$10003,($H2259-1)*$L$2 + K$2)</f>
        <v>-0.321988043158243</v>
      </c>
      <c r="L2259" s="37" t="n">
        <f aca="false">INDEX(Random!$F$2:$F$10003,($H2259-1)*$L$2 + L$2)</f>
        <v>-0.350119163128956</v>
      </c>
      <c r="M2259" s="29" t="n">
        <f aca="false" t="array" ref="M2259:P2259">TRANSPOSE(MMULT($B$28:$E$31, TRANSPOSE(I2259:L2259)))</f>
        <v>-0.00669049774530656</v>
      </c>
      <c r="N2259" s="29" t="n">
        <v>0.32311723514741</v>
      </c>
      <c r="O2259" s="29" t="n">
        <v>-0.271122069435779</v>
      </c>
      <c r="P2259" s="29" t="n">
        <v>-0.195041030466318</v>
      </c>
      <c r="Q2259" s="55" t="n">
        <f aca="false">EXP(($F$11 - $F$7 - $C$7*$C$7/2)*$C$3 + M2259*$C$7*SQRT($C$3))</f>
        <v>1.00592079158522</v>
      </c>
      <c r="R2259" s="55" t="n">
        <f aca="false">EXP(($F$11 - $F$8 - $C$8*$C$8/2)*$C$3 + N2259*$C$8*SQRT($C$3))</f>
        <v>1.0169209215892</v>
      </c>
      <c r="S2259" s="55" t="n">
        <f aca="false">EXP(($F$11 - $F$9 - $C$9*$C$9/2)*$C$3 + O2259*$C$9*SQRT($C$3))</f>
        <v>0.99410472368636</v>
      </c>
      <c r="T2259" s="55" t="n">
        <f aca="false">EXP(($F$11 - $F$10 - $C$10*$C$10/2)*$C$3 + P2259*$C$10*SQRT($C$3))</f>
        <v>0.994099437980157</v>
      </c>
      <c r="U2259" s="53" t="n">
        <f aca="false">$C$4 * (MAX(MAX(Q2259:T2259) - $C$2, 0))</f>
        <v>16.9209215891999</v>
      </c>
    </row>
    <row r="2260" customFormat="false" ht="13.8" hidden="false" customHeight="false" outlineLevel="0" collapsed="false">
      <c r="H2260" s="4" t="n">
        <v>2258</v>
      </c>
      <c r="I2260" s="17" t="n">
        <f aca="false">INDEX(Random!$F$2:$F$10003,($H2260-1)*$L$2 + I$2)</f>
        <v>-0.281286907615459</v>
      </c>
      <c r="J2260" s="17" t="n">
        <f aca="false">INDEX(Random!$F$2:$F$10003,($H2260-1)*$L$2 + J$2)</f>
        <v>-0.662375769439203</v>
      </c>
      <c r="K2260" s="17" t="n">
        <f aca="false">INDEX(Random!$F$2:$F$10003,($H2260-1)*$L$2 + K$2)</f>
        <v>-0.446124039283481</v>
      </c>
      <c r="L2260" s="37" t="n">
        <f aca="false">INDEX(Random!$F$2:$F$10003,($H2260-1)*$L$2 + L$2)</f>
        <v>-2.58602818582716</v>
      </c>
      <c r="M2260" s="29" t="n">
        <f aca="false" t="array" ref="M2260:P2260">TRANSPOSE(MMULT($B$28:$E$31, TRANSPOSE(I2260:L2260)))</f>
        <v>-0.281286907615459</v>
      </c>
      <c r="N2260" s="29" t="n">
        <v>-0.697100284538369</v>
      </c>
      <c r="O2260" s="29" t="n">
        <v>-0.563937776470279</v>
      </c>
      <c r="P2260" s="29" t="n">
        <v>-2.4480535623319</v>
      </c>
      <c r="Q2260" s="55" t="n">
        <f aca="false">EXP(($F$11 - $F$7 - $C$7*$C$7/2)*$C$3 + M2260*$C$7*SQRT($C$3))</f>
        <v>0.996299322680406</v>
      </c>
      <c r="R2260" s="55" t="n">
        <f aca="false">EXP(($F$11 - $F$8 - $C$8*$C$8/2)*$C$3 + N2260*$C$8*SQRT($C$3))</f>
        <v>0.973770249053846</v>
      </c>
      <c r="S2260" s="55" t="n">
        <f aca="false">EXP(($F$11 - $F$9 - $C$9*$C$9/2)*$C$3 + O2260*$C$9*SQRT($C$3))</f>
        <v>0.982212648621307</v>
      </c>
      <c r="T2260" s="55" t="n">
        <f aca="false">EXP(($F$11 - $F$10 - $C$10*$C$10/2)*$C$3 + P2260*$C$10*SQRT($C$3))</f>
        <v>0.915105198144326</v>
      </c>
      <c r="U2260" s="53" t="n">
        <f aca="false">$C$4 * (MAX(MAX(Q2260:T2260) - $C$2, 0))</f>
        <v>0</v>
      </c>
    </row>
    <row r="2261" customFormat="false" ht="13.8" hidden="false" customHeight="false" outlineLevel="0" collapsed="false">
      <c r="H2261" s="4" t="n">
        <v>2259</v>
      </c>
      <c r="I2261" s="17" t="n">
        <f aca="false">INDEX(Random!$F$2:$F$10003,($H2261-1)*$L$2 + I$2)</f>
        <v>-0.442306558102014</v>
      </c>
      <c r="J2261" s="17" t="n">
        <f aca="false">INDEX(Random!$F$2:$F$10003,($H2261-1)*$L$2 + J$2)</f>
        <v>0.285804167698567</v>
      </c>
      <c r="K2261" s="17" t="n">
        <f aca="false">INDEX(Random!$F$2:$F$10003,($H2261-1)*$L$2 + K$2)</f>
        <v>-0.498982408339449</v>
      </c>
      <c r="L2261" s="37" t="n">
        <f aca="false">INDEX(Random!$F$2:$F$10003,($H2261-1)*$L$2 + L$2)</f>
        <v>0.563432381675377</v>
      </c>
      <c r="M2261" s="29" t="n">
        <f aca="false" t="array" ref="M2261:P2261">TRANSPOSE(MMULT($B$28:$E$31, TRANSPOSE(I2261:L2261)))</f>
        <v>-0.442306558102014</v>
      </c>
      <c r="N2261" s="29" t="n">
        <v>-0.0414453635521068</v>
      </c>
      <c r="O2261" s="29" t="n">
        <v>-0.609321254619819</v>
      </c>
      <c r="P2261" s="29" t="n">
        <v>0.310390398354263</v>
      </c>
      <c r="Q2261" s="55" t="n">
        <f aca="false">EXP(($F$11 - $F$7 - $C$7*$C$7/2)*$C$3 + M2261*$C$7*SQRT($C$3))</f>
        <v>0.990700282814755</v>
      </c>
      <c r="R2261" s="55" t="n">
        <f aca="false">EXP(($F$11 - $F$8 - $C$8*$C$8/2)*$C$3 + N2261*$C$8*SQRT($C$3))</f>
        <v>1.00128627359021</v>
      </c>
      <c r="S2261" s="55" t="n">
        <f aca="false">EXP(($F$11 - $F$9 - $C$9*$C$9/2)*$C$3 + O2261*$C$9*SQRT($C$3))</f>
        <v>0.980382273315805</v>
      </c>
      <c r="T2261" s="55" t="n">
        <f aca="false">EXP(($F$11 - $F$10 - $C$10*$C$10/2)*$C$3 + P2261*$C$10*SQRT($C$3))</f>
        <v>1.01273699919786</v>
      </c>
      <c r="U2261" s="53" t="n">
        <f aca="false">$C$4 * (MAX(MAX(Q2261:T2261) - $C$2, 0))</f>
        <v>12.7369991978601</v>
      </c>
    </row>
    <row r="2262" customFormat="false" ht="13.8" hidden="false" customHeight="false" outlineLevel="0" collapsed="false">
      <c r="H2262" s="4" t="n">
        <v>2260</v>
      </c>
      <c r="I2262" s="17" t="n">
        <f aca="false">INDEX(Random!$F$2:$F$10003,($H2262-1)*$L$2 + I$2)</f>
        <v>1.84708924113455</v>
      </c>
      <c r="J2262" s="17" t="n">
        <f aca="false">INDEX(Random!$F$2:$F$10003,($H2262-1)*$L$2 + J$2)</f>
        <v>0.272841556586132</v>
      </c>
      <c r="K2262" s="17" t="n">
        <f aca="false">INDEX(Random!$F$2:$F$10003,($H2262-1)*$L$2 + K$2)</f>
        <v>-0.720696522369298</v>
      </c>
      <c r="L2262" s="37" t="n">
        <f aca="false">INDEX(Random!$F$2:$F$10003,($H2262-1)*$L$2 + L$2)</f>
        <v>-1.06429455222691</v>
      </c>
      <c r="M2262" s="29" t="n">
        <f aca="false" t="array" ref="M2262:P2262">TRANSPOSE(MMULT($B$28:$E$31, TRANSPOSE(I2262:L2262)))</f>
        <v>1.84708924113455</v>
      </c>
      <c r="N2262" s="29" t="n">
        <v>1.33824494702857</v>
      </c>
      <c r="O2262" s="29" t="n">
        <v>0.0603643577906022</v>
      </c>
      <c r="P2262" s="29" t="n">
        <v>0.112195823811641</v>
      </c>
      <c r="Q2262" s="55" t="n">
        <f aca="false">EXP(($F$11 - $F$7 - $C$7*$C$7/2)*$C$3 + M2262*$C$7*SQRT($C$3))</f>
        <v>1.07335109988565</v>
      </c>
      <c r="R2262" s="55" t="n">
        <f aca="false">EXP(($F$11 - $F$8 - $C$8*$C$8/2)*$C$3 + N2262*$C$8*SQRT($C$3))</f>
        <v>1.06175402938868</v>
      </c>
      <c r="S2262" s="55" t="n">
        <f aca="false">EXP(($F$11 - $F$9 - $C$9*$C$9/2)*$C$3 + O2262*$C$9*SQRT($C$3))</f>
        <v>1.00774117929361</v>
      </c>
      <c r="T2262" s="55" t="n">
        <f aca="false">EXP(($F$11 - $F$10 - $C$10*$C$10/2)*$C$3 + P2262*$C$10*SQRT($C$3))</f>
        <v>1.0053873752702</v>
      </c>
      <c r="U2262" s="53" t="n">
        <f aca="false">$C$4 * (MAX(MAX(Q2262:T2262) - $C$2, 0))</f>
        <v>73.3510998856499</v>
      </c>
    </row>
    <row r="2263" customFormat="false" ht="13.8" hidden="false" customHeight="false" outlineLevel="0" collapsed="false">
      <c r="H2263" s="4" t="n">
        <v>2261</v>
      </c>
      <c r="I2263" s="17" t="n">
        <f aca="false">INDEX(Random!$F$2:$F$10003,($H2263-1)*$L$2 + I$2)</f>
        <v>0.258010885322394</v>
      </c>
      <c r="J2263" s="17" t="n">
        <f aca="false">INDEX(Random!$F$2:$F$10003,($H2263-1)*$L$2 + J$2)</f>
        <v>0.0597871575731821</v>
      </c>
      <c r="K2263" s="17" t="n">
        <f aca="false">INDEX(Random!$F$2:$F$10003,($H2263-1)*$L$2 + K$2)</f>
        <v>-1.01006274187407</v>
      </c>
      <c r="L2263" s="37" t="n">
        <f aca="false">INDEX(Random!$F$2:$F$10003,($H2263-1)*$L$2 + L$2)</f>
        <v>0.011492460176482</v>
      </c>
      <c r="M2263" s="29" t="n">
        <f aca="false" t="array" ref="M2263:P2263">TRANSPOSE(MMULT($B$28:$E$31, TRANSPOSE(I2263:L2263)))</f>
        <v>0.258010885322394</v>
      </c>
      <c r="N2263" s="29" t="n">
        <v>0.204155904753809</v>
      </c>
      <c r="O2263" s="29" t="n">
        <v>-0.828148505406612</v>
      </c>
      <c r="P2263" s="29" t="n">
        <v>0.148404930835322</v>
      </c>
      <c r="Q2263" s="55" t="n">
        <f aca="false">EXP(($F$11 - $F$7 - $C$7*$C$7/2)*$C$3 + M2263*$C$7*SQRT($C$3))</f>
        <v>1.01528349710398</v>
      </c>
      <c r="R2263" s="55" t="n">
        <f aca="false">EXP(($F$11 - $F$8 - $C$8*$C$8/2)*$C$3 + N2263*$C$8*SQRT($C$3))</f>
        <v>1.01179249052551</v>
      </c>
      <c r="S2263" s="55" t="n">
        <f aca="false">EXP(($F$11 - $F$9 - $C$9*$C$9/2)*$C$3 + O2263*$C$9*SQRT($C$3))</f>
        <v>0.971604443410862</v>
      </c>
      <c r="T2263" s="55" t="n">
        <f aca="false">EXP(($F$11 - $F$10 - $C$10*$C$10/2)*$C$3 + P2263*$C$10*SQRT($C$3))</f>
        <v>1.00672611937667</v>
      </c>
      <c r="U2263" s="53" t="n">
        <f aca="false">$C$4 * (MAX(MAX(Q2263:T2263) - $C$2, 0))</f>
        <v>15.2834971039799</v>
      </c>
    </row>
    <row r="2264" customFormat="false" ht="13.8" hidden="false" customHeight="false" outlineLevel="0" collapsed="false">
      <c r="H2264" s="4" t="n">
        <v>2262</v>
      </c>
      <c r="I2264" s="17" t="n">
        <f aca="false">INDEX(Random!$F$2:$F$10003,($H2264-1)*$L$2 + I$2)</f>
        <v>0.875549284071244</v>
      </c>
      <c r="J2264" s="17" t="n">
        <f aca="false">INDEX(Random!$F$2:$F$10003,($H2264-1)*$L$2 + J$2)</f>
        <v>0.626928750238298</v>
      </c>
      <c r="K2264" s="17" t="n">
        <f aca="false">INDEX(Random!$F$2:$F$10003,($H2264-1)*$L$2 + K$2)</f>
        <v>-1.05044314127701</v>
      </c>
      <c r="L2264" s="37" t="n">
        <f aca="false">INDEX(Random!$F$2:$F$10003,($H2264-1)*$L$2 + L$2)</f>
        <v>-1.18873770338404</v>
      </c>
      <c r="M2264" s="29" t="n">
        <f aca="false" t="array" ref="M2264:P2264">TRANSPOSE(MMULT($B$28:$E$31, TRANSPOSE(I2264:L2264)))</f>
        <v>0.875549284071244</v>
      </c>
      <c r="N2264" s="29" t="n">
        <v>1.02973649915405</v>
      </c>
      <c r="O2264" s="29" t="n">
        <v>-0.59057152837808</v>
      </c>
      <c r="P2264" s="29" t="n">
        <v>-0.396613815780351</v>
      </c>
      <c r="Q2264" s="55" t="n">
        <f aca="false">EXP(($F$11 - $F$7 - $C$7*$C$7/2)*$C$3 + M2264*$C$7*SQRT($C$3))</f>
        <v>1.03746654305248</v>
      </c>
      <c r="R2264" s="55" t="n">
        <f aca="false">EXP(($F$11 - $F$8 - $C$8*$C$8/2)*$C$3 + N2264*$C$8*SQRT($C$3))</f>
        <v>1.04792359343575</v>
      </c>
      <c r="S2264" s="55" t="n">
        <f aca="false">EXP(($F$11 - $F$9 - $C$9*$C$9/2)*$C$3 + O2264*$C$9*SQRT($C$3))</f>
        <v>0.981138060547056</v>
      </c>
      <c r="T2264" s="55" t="n">
        <f aca="false">EXP(($F$11 - $F$10 - $C$10*$C$10/2)*$C$3 + P2264*$C$10*SQRT($C$3))</f>
        <v>0.986762556926814</v>
      </c>
      <c r="U2264" s="53" t="n">
        <f aca="false">$C$4 * (MAX(MAX(Q2264:T2264) - $C$2, 0))</f>
        <v>47.92359343575</v>
      </c>
    </row>
    <row r="2265" customFormat="false" ht="13.8" hidden="false" customHeight="false" outlineLevel="0" collapsed="false">
      <c r="H2265" s="4" t="n">
        <v>2263</v>
      </c>
      <c r="I2265" s="17" t="n">
        <f aca="false">INDEX(Random!$F$2:$F$10003,($H2265-1)*$L$2 + I$2)</f>
        <v>0.878402877848949</v>
      </c>
      <c r="J2265" s="17" t="n">
        <f aca="false">INDEX(Random!$F$2:$F$10003,($H2265-1)*$L$2 + J$2)</f>
        <v>-1.06132405700247</v>
      </c>
      <c r="K2265" s="17" t="n">
        <f aca="false">INDEX(Random!$F$2:$F$10003,($H2265-1)*$L$2 + K$2)</f>
        <v>-1.16859891611669</v>
      </c>
      <c r="L2265" s="37" t="n">
        <f aca="false">INDEX(Random!$F$2:$F$10003,($H2265-1)*$L$2 + L$2)</f>
        <v>-0.166315504867416</v>
      </c>
      <c r="M2265" s="29" t="n">
        <f aca="false" t="array" ref="M2265:P2265">TRANSPOSE(MMULT($B$28:$E$31, TRANSPOSE(I2265:L2265)))</f>
        <v>0.878402877848949</v>
      </c>
      <c r="N2265" s="29" t="n">
        <v>-0.31000430979099</v>
      </c>
      <c r="O2265" s="29" t="n">
        <v>-0.813858651567372</v>
      </c>
      <c r="P2265" s="29" t="n">
        <v>0.0401808595525321</v>
      </c>
      <c r="Q2265" s="55" t="n">
        <f aca="false">EXP(($F$11 - $F$7 - $C$7*$C$7/2)*$C$3 + M2265*$C$7*SQRT($C$3))</f>
        <v>1.03757016600962</v>
      </c>
      <c r="R2265" s="55" t="n">
        <f aca="false">EXP(($F$11 - $F$8 - $C$8*$C$8/2)*$C$3 + N2265*$C$8*SQRT($C$3))</f>
        <v>0.989922810419875</v>
      </c>
      <c r="S2265" s="55" t="n">
        <f aca="false">EXP(($F$11 - $F$9 - $C$9*$C$9/2)*$C$3 + O2265*$C$9*SQRT($C$3))</f>
        <v>0.972175246928086</v>
      </c>
      <c r="T2265" s="55" t="n">
        <f aca="false">EXP(($F$11 - $F$10 - $C$10*$C$10/2)*$C$3 + P2265*$C$10*SQRT($C$3))</f>
        <v>1.00273008525238</v>
      </c>
      <c r="U2265" s="53" t="n">
        <f aca="false">$C$4 * (MAX(MAX(Q2265:T2265) - $C$2, 0))</f>
        <v>37.5701660096199</v>
      </c>
    </row>
    <row r="2266" customFormat="false" ht="13.8" hidden="false" customHeight="false" outlineLevel="0" collapsed="false">
      <c r="H2266" s="4" t="n">
        <v>2264</v>
      </c>
      <c r="I2266" s="17" t="n">
        <f aca="false">INDEX(Random!$F$2:$F$10003,($H2266-1)*$L$2 + I$2)</f>
        <v>-0.228648974500205</v>
      </c>
      <c r="J2266" s="17" t="n">
        <f aca="false">INDEX(Random!$F$2:$F$10003,($H2266-1)*$L$2 + J$2)</f>
        <v>-0.264086575807232</v>
      </c>
      <c r="K2266" s="17" t="n">
        <f aca="false">INDEX(Random!$F$2:$F$10003,($H2266-1)*$L$2 + K$2)</f>
        <v>-0.268604194749811</v>
      </c>
      <c r="L2266" s="37" t="n">
        <f aca="false">INDEX(Random!$F$2:$F$10003,($H2266-1)*$L$2 + L$2)</f>
        <v>-0.180063327786559</v>
      </c>
      <c r="M2266" s="29" t="n">
        <f aca="false" t="array" ref="M2266:P2266">TRANSPOSE(MMULT($B$28:$E$31, TRANSPOSE(I2266:L2266)))</f>
        <v>-0.228648974500205</v>
      </c>
      <c r="N2266" s="29" t="n">
        <v>-0.348663855656967</v>
      </c>
      <c r="O2266" s="29" t="n">
        <v>-0.352980126046038</v>
      </c>
      <c r="P2266" s="29" t="n">
        <v>-0.330327790869998</v>
      </c>
      <c r="Q2266" s="55" t="n">
        <f aca="false">EXP(($F$11 - $F$7 - $C$7*$C$7/2)*$C$3 + M2266*$C$7*SQRT($C$3))</f>
        <v>0.99813652432331</v>
      </c>
      <c r="R2266" s="55" t="n">
        <f aca="false">EXP(($F$11 - $F$8 - $C$8*$C$8/2)*$C$3 + N2266*$C$8*SQRT($C$3))</f>
        <v>0.988297672293924</v>
      </c>
      <c r="S2266" s="55" t="n">
        <f aca="false">EXP(($F$11 - $F$9 - $C$9*$C$9/2)*$C$3 + O2266*$C$9*SQRT($C$3))</f>
        <v>0.990765811239001</v>
      </c>
      <c r="T2266" s="55" t="n">
        <f aca="false">EXP(($F$11 - $F$10 - $C$10*$C$10/2)*$C$3 + P2266*$C$10*SQRT($C$3))</f>
        <v>0.989169251957975</v>
      </c>
      <c r="U2266" s="53" t="n">
        <f aca="false">$C$4 * (MAX(MAX(Q2266:T2266) - $C$2, 0))</f>
        <v>0</v>
      </c>
    </row>
    <row r="2267" customFormat="false" ht="13.8" hidden="false" customHeight="false" outlineLevel="0" collapsed="false">
      <c r="H2267" s="4" t="n">
        <v>2265</v>
      </c>
      <c r="I2267" s="17" t="n">
        <f aca="false">INDEX(Random!$F$2:$F$10003,($H2267-1)*$L$2 + I$2)</f>
        <v>0.268594680833232</v>
      </c>
      <c r="J2267" s="17" t="n">
        <f aca="false">INDEX(Random!$F$2:$F$10003,($H2267-1)*$L$2 + J$2)</f>
        <v>-0.267077972848042</v>
      </c>
      <c r="K2267" s="17" t="n">
        <f aca="false">INDEX(Random!$F$2:$F$10003,($H2267-1)*$L$2 + K$2)</f>
        <v>0.785682320695046</v>
      </c>
      <c r="L2267" s="37" t="n">
        <f aca="false">INDEX(Random!$F$2:$F$10003,($H2267-1)*$L$2 + L$2)</f>
        <v>-0.95511478695985</v>
      </c>
      <c r="M2267" s="29" t="n">
        <f aca="false" t="array" ref="M2267:P2267">TRANSPOSE(MMULT($B$28:$E$31, TRANSPOSE(I2267:L2267)))</f>
        <v>0.268594680833232</v>
      </c>
      <c r="N2267" s="29" t="n">
        <v>-0.0491428642982763</v>
      </c>
      <c r="O2267" s="29" t="n">
        <v>0.808430384431807</v>
      </c>
      <c r="P2267" s="29" t="n">
        <v>-0.716285496711734</v>
      </c>
      <c r="Q2267" s="55" t="n">
        <f aca="false">EXP(($F$11 - $F$7 - $C$7*$C$7/2)*$C$3 + M2267*$C$7*SQRT($C$3))</f>
        <v>1.0156596611236</v>
      </c>
      <c r="R2267" s="55" t="n">
        <f aca="false">EXP(($F$11 - $F$8 - $C$8*$C$8/2)*$C$3 + N2267*$C$8*SQRT($C$3))</f>
        <v>1.00095876258661</v>
      </c>
      <c r="S2267" s="55" t="n">
        <f aca="false">EXP(($F$11 - $F$9 - $C$9*$C$9/2)*$C$3 + O2267*$C$9*SQRT($C$3))</f>
        <v>1.03920592078186</v>
      </c>
      <c r="T2267" s="55" t="n">
        <f aca="false">EXP(($F$11 - $F$10 - $C$10*$C$10/2)*$C$3 + P2267*$C$10*SQRT($C$3))</f>
        <v>0.975237962896305</v>
      </c>
      <c r="U2267" s="53" t="n">
        <f aca="false">$C$4 * (MAX(MAX(Q2267:T2267) - $C$2, 0))</f>
        <v>39.20592078186</v>
      </c>
    </row>
    <row r="2268" customFormat="false" ht="13.8" hidden="false" customHeight="false" outlineLevel="0" collapsed="false">
      <c r="H2268" s="4" t="n">
        <v>2266</v>
      </c>
      <c r="I2268" s="17" t="n">
        <f aca="false">INDEX(Random!$F$2:$F$10003,($H2268-1)*$L$2 + I$2)</f>
        <v>-0.0588013437648161</v>
      </c>
      <c r="J2268" s="17" t="n">
        <f aca="false">INDEX(Random!$F$2:$F$10003,($H2268-1)*$L$2 + J$2)</f>
        <v>0.82233049731896</v>
      </c>
      <c r="K2268" s="17" t="n">
        <f aca="false">INDEX(Random!$F$2:$F$10003,($H2268-1)*$L$2 + K$2)</f>
        <v>2.44557650684944</v>
      </c>
      <c r="L2268" s="37" t="n">
        <f aca="false">INDEX(Random!$F$2:$F$10003,($H2268-1)*$L$2 + L$2)</f>
        <v>1.65010221396304</v>
      </c>
      <c r="M2268" s="29" t="n">
        <f aca="false" t="array" ref="M2268:P2268">TRANSPOSE(MMULT($B$28:$E$31, TRANSPOSE(I2268:L2268)))</f>
        <v>-0.0588013437648161</v>
      </c>
      <c r="N2268" s="29" t="n">
        <v>0.617716990225951</v>
      </c>
      <c r="O2268" s="29" t="n">
        <v>2.28753848173651</v>
      </c>
      <c r="P2268" s="29" t="n">
        <v>1.5515912036018</v>
      </c>
      <c r="Q2268" s="55" t="n">
        <f aca="false">EXP(($F$11 - $F$7 - $C$7*$C$7/2)*$C$3 + M2268*$C$7*SQRT($C$3))</f>
        <v>1.00408778526304</v>
      </c>
      <c r="R2268" s="55" t="n">
        <f aca="false">EXP(($F$11 - $F$8 - $C$8*$C$8/2)*$C$3 + N2268*$C$8*SQRT($C$3))</f>
        <v>1.02973331072012</v>
      </c>
      <c r="S2268" s="55" t="n">
        <f aca="false">EXP(($F$11 - $F$9 - $C$9*$C$9/2)*$C$3 + O2268*$C$9*SQRT($C$3))</f>
        <v>1.10434039219904</v>
      </c>
      <c r="T2268" s="55" t="n">
        <f aca="false">EXP(($F$11 - $F$10 - $C$10*$C$10/2)*$C$3 + P2268*$C$10*SQRT($C$3))</f>
        <v>1.06000189460159</v>
      </c>
      <c r="U2268" s="53" t="n">
        <f aca="false">$C$4 * (MAX(MAX(Q2268:T2268) - $C$2, 0))</f>
        <v>104.34039219904</v>
      </c>
    </row>
    <row r="2269" customFormat="false" ht="13.8" hidden="false" customHeight="false" outlineLevel="0" collapsed="false">
      <c r="H2269" s="4" t="n">
        <v>2267</v>
      </c>
      <c r="I2269" s="17" t="n">
        <f aca="false">INDEX(Random!$F$2:$F$10003,($H2269-1)*$L$2 + I$2)</f>
        <v>-0.0821223106086706</v>
      </c>
      <c r="J2269" s="17" t="n">
        <f aca="false">INDEX(Random!$F$2:$F$10003,($H2269-1)*$L$2 + J$2)</f>
        <v>0.908837634405508</v>
      </c>
      <c r="K2269" s="17" t="n">
        <f aca="false">INDEX(Random!$F$2:$F$10003,($H2269-1)*$L$2 + K$2)</f>
        <v>-0.540811087871018</v>
      </c>
      <c r="L2269" s="37" t="n">
        <f aca="false">INDEX(Random!$F$2:$F$10003,($H2269-1)*$L$2 + L$2)</f>
        <v>-1.493868676322</v>
      </c>
      <c r="M2269" s="29" t="n">
        <f aca="false" t="array" ref="M2269:P2269">TRANSPOSE(MMULT($B$28:$E$31, TRANSPOSE(I2269:L2269)))</f>
        <v>-0.0821223106086706</v>
      </c>
      <c r="N2269" s="29" t="n">
        <v>0.67229577098335</v>
      </c>
      <c r="O2269" s="29" t="n">
        <v>-0.467603812983694</v>
      </c>
      <c r="P2269" s="29" t="n">
        <v>-1.06086530235842</v>
      </c>
      <c r="Q2269" s="55" t="n">
        <f aca="false">EXP(($F$11 - $F$7 - $C$7*$C$7/2)*$C$3 + M2269*$C$7*SQRT($C$3))</f>
        <v>1.00326854922442</v>
      </c>
      <c r="R2269" s="55" t="n">
        <f aca="false">EXP(($F$11 - $F$8 - $C$8*$C$8/2)*$C$3 + N2269*$C$8*SQRT($C$3))</f>
        <v>1.03212465063745</v>
      </c>
      <c r="S2269" s="55" t="n">
        <f aca="false">EXP(($F$11 - $F$9 - $C$9*$C$9/2)*$C$3 + O2269*$C$9*SQRT($C$3))</f>
        <v>0.986109257481448</v>
      </c>
      <c r="T2269" s="55" t="n">
        <f aca="false">EXP(($F$11 - $F$10 - $C$10*$C$10/2)*$C$3 + P2269*$C$10*SQRT($C$3))</f>
        <v>0.962966089584726</v>
      </c>
      <c r="U2269" s="53" t="n">
        <f aca="false">$C$4 * (MAX(MAX(Q2269:T2269) - $C$2, 0))</f>
        <v>32.12465063745</v>
      </c>
    </row>
    <row r="2270" customFormat="false" ht="13.8" hidden="false" customHeight="false" outlineLevel="0" collapsed="false">
      <c r="H2270" s="4" t="n">
        <v>2268</v>
      </c>
      <c r="I2270" s="17" t="n">
        <f aca="false">INDEX(Random!$F$2:$F$10003,($H2270-1)*$L$2 + I$2)</f>
        <v>-0.359328282196046</v>
      </c>
      <c r="J2270" s="17" t="n">
        <f aca="false">INDEX(Random!$F$2:$F$10003,($H2270-1)*$L$2 + J$2)</f>
        <v>1.08171258486519</v>
      </c>
      <c r="K2270" s="17" t="n">
        <f aca="false">INDEX(Random!$F$2:$F$10003,($H2270-1)*$L$2 + K$2)</f>
        <v>-2.10304825480103</v>
      </c>
      <c r="L2270" s="37" t="n">
        <f aca="false">INDEX(Random!$F$2:$F$10003,($H2270-1)*$L$2 + L$2)</f>
        <v>1.18644585354092</v>
      </c>
      <c r="M2270" s="29" t="n">
        <f aca="false" t="array" ref="M2270:P2270">TRANSPOSE(MMULT($B$28:$E$31, TRANSPOSE(I2270:L2270)))</f>
        <v>-0.359328282196046</v>
      </c>
      <c r="N2270" s="29" t="n">
        <v>0.641357318168425</v>
      </c>
      <c r="O2270" s="29" t="n">
        <v>-2.00141437633546</v>
      </c>
      <c r="P2270" s="29" t="n">
        <v>1.05290750344901</v>
      </c>
      <c r="Q2270" s="55" t="n">
        <f aca="false">EXP(($F$11 - $F$7 - $C$7*$C$7/2)*$C$3 + M2270*$C$7*SQRT($C$3))</f>
        <v>0.993581695995934</v>
      </c>
      <c r="R2270" s="55" t="n">
        <f aca="false">EXP(($F$11 - $F$8 - $C$8*$C$8/2)*$C$3 + N2270*$C$8*SQRT($C$3))</f>
        <v>1.03076841803567</v>
      </c>
      <c r="S2270" s="55" t="n">
        <f aca="false">EXP(($F$11 - $F$9 - $C$9*$C$9/2)*$C$3 + O2270*$C$9*SQRT($C$3))</f>
        <v>0.925864173604431</v>
      </c>
      <c r="T2270" s="55" t="n">
        <f aca="false">EXP(($F$11 - $F$10 - $C$10*$C$10/2)*$C$3 + P2270*$C$10*SQRT($C$3))</f>
        <v>1.04075256275512</v>
      </c>
      <c r="U2270" s="53" t="n">
        <f aca="false">$C$4 * (MAX(MAX(Q2270:T2270) - $C$2, 0))</f>
        <v>40.75256275512</v>
      </c>
    </row>
    <row r="2271" customFormat="false" ht="13.8" hidden="false" customHeight="false" outlineLevel="0" collapsed="false">
      <c r="H2271" s="4" t="n">
        <v>2269</v>
      </c>
      <c r="I2271" s="17" t="n">
        <f aca="false">INDEX(Random!$F$2:$F$10003,($H2271-1)*$L$2 + I$2)</f>
        <v>-0.288539410328116</v>
      </c>
      <c r="J2271" s="17" t="n">
        <f aca="false">INDEX(Random!$F$2:$F$10003,($H2271-1)*$L$2 + J$2)</f>
        <v>-1.0565805494801</v>
      </c>
      <c r="K2271" s="17" t="n">
        <f aca="false">INDEX(Random!$F$2:$F$10003,($H2271-1)*$L$2 + K$2)</f>
        <v>-0.631879162544122</v>
      </c>
      <c r="L2271" s="37" t="n">
        <f aca="false">INDEX(Random!$F$2:$F$10003,($H2271-1)*$L$2 + L$2)</f>
        <v>0.390141705339101</v>
      </c>
      <c r="M2271" s="29" t="n">
        <f aca="false" t="array" ref="M2271:P2271">TRANSPOSE(MMULT($B$28:$E$31, TRANSPOSE(I2271:L2271)))</f>
        <v>-0.288539410328116</v>
      </c>
      <c r="N2271" s="29" t="n">
        <v>-1.01473582832947</v>
      </c>
      <c r="O2271" s="29" t="n">
        <v>-0.764861247198393</v>
      </c>
      <c r="P2271" s="29" t="n">
        <v>-0.0831630382997404</v>
      </c>
      <c r="Q2271" s="55" t="n">
        <f aca="false">EXP(($F$11 - $F$7 - $C$7*$C$7/2)*$C$3 + M2271*$C$7*SQRT($C$3))</f>
        <v>0.996046456551316</v>
      </c>
      <c r="R2271" s="55" t="n">
        <f aca="false">EXP(($F$11 - $F$8 - $C$8*$C$8/2)*$C$3 + N2271*$C$8*SQRT($C$3))</f>
        <v>0.960713157705151</v>
      </c>
      <c r="S2271" s="55" t="n">
        <f aca="false">EXP(($F$11 - $F$9 - $C$9*$C$9/2)*$C$3 + O2271*$C$9*SQRT($C$3))</f>
        <v>0.974134979531723</v>
      </c>
      <c r="T2271" s="55" t="n">
        <f aca="false">EXP(($F$11 - $F$10 - $C$10*$C$10/2)*$C$3 + P2271*$C$10*SQRT($C$3))</f>
        <v>0.998195107872831</v>
      </c>
      <c r="U2271" s="53" t="n">
        <f aca="false">$C$4 * (MAX(MAX(Q2271:T2271) - $C$2, 0))</f>
        <v>0</v>
      </c>
    </row>
    <row r="2272" customFormat="false" ht="13.8" hidden="false" customHeight="false" outlineLevel="0" collapsed="false">
      <c r="H2272" s="4" t="n">
        <v>2270</v>
      </c>
      <c r="I2272" s="17" t="n">
        <f aca="false">INDEX(Random!$F$2:$F$10003,($H2272-1)*$L$2 + I$2)</f>
        <v>-0.609429234127404</v>
      </c>
      <c r="J2272" s="17" t="n">
        <f aca="false">INDEX(Random!$F$2:$F$10003,($H2272-1)*$L$2 + J$2)</f>
        <v>-0.730049724711183</v>
      </c>
      <c r="K2272" s="17" t="n">
        <f aca="false">INDEX(Random!$F$2:$F$10003,($H2272-1)*$L$2 + K$2)</f>
        <v>0.499319457951934</v>
      </c>
      <c r="L2272" s="37" t="n">
        <f aca="false">INDEX(Random!$F$2:$F$10003,($H2272-1)*$L$2 + L$2)</f>
        <v>-2.12047833831163</v>
      </c>
      <c r="M2272" s="29" t="n">
        <f aca="false" t="array" ref="M2272:P2272">TRANSPOSE(MMULT($B$28:$E$31, TRANSPOSE(I2272:L2272)))</f>
        <v>-0.609429234127404</v>
      </c>
      <c r="N2272" s="29" t="n">
        <v>-0.950102784710318</v>
      </c>
      <c r="O2272" s="29" t="n">
        <v>0.177319589769431</v>
      </c>
      <c r="P2272" s="29" t="n">
        <v>-2.23892101211618</v>
      </c>
      <c r="Q2272" s="55" t="n">
        <f aca="false">EXP(($F$11 - $F$7 - $C$7*$C$7/2)*$C$3 + M2272*$C$7*SQRT($C$3))</f>
        <v>0.984922300961055</v>
      </c>
      <c r="R2272" s="55" t="n">
        <f aca="false">EXP(($F$11 - $F$8 - $C$8*$C$8/2)*$C$3 + N2272*$C$8*SQRT($C$3))</f>
        <v>0.96335577270449</v>
      </c>
      <c r="S2272" s="55" t="n">
        <f aca="false">EXP(($F$11 - $F$9 - $C$9*$C$9/2)*$C$3 + O2272*$C$9*SQRT($C$3))</f>
        <v>1.01259691115534</v>
      </c>
      <c r="T2272" s="55" t="n">
        <f aca="false">EXP(($F$11 - $F$10 - $C$10*$C$10/2)*$C$3 + P2272*$C$10*SQRT($C$3))</f>
        <v>0.922165446518153</v>
      </c>
      <c r="U2272" s="53" t="n">
        <f aca="false">$C$4 * (MAX(MAX(Q2272:T2272) - $C$2, 0))</f>
        <v>12.5969111553399</v>
      </c>
    </row>
    <row r="2273" customFormat="false" ht="13.8" hidden="false" customHeight="false" outlineLevel="0" collapsed="false">
      <c r="H2273" s="4" t="n">
        <v>2271</v>
      </c>
      <c r="I2273" s="17" t="n">
        <f aca="false">INDEX(Random!$F$2:$F$10003,($H2273-1)*$L$2 + I$2)</f>
        <v>0.771482484413773</v>
      </c>
      <c r="J2273" s="17" t="n">
        <f aca="false">INDEX(Random!$F$2:$F$10003,($H2273-1)*$L$2 + J$2)</f>
        <v>-0.775831967740462</v>
      </c>
      <c r="K2273" s="17" t="n">
        <f aca="false">INDEX(Random!$F$2:$F$10003,($H2273-1)*$L$2 + K$2)</f>
        <v>0.482777305067215</v>
      </c>
      <c r="L2273" s="37" t="n">
        <f aca="false">INDEX(Random!$F$2:$F$10003,($H2273-1)*$L$2 + L$2)</f>
        <v>0.36725063422065</v>
      </c>
      <c r="M2273" s="29" t="n">
        <f aca="false" t="array" ref="M2273:P2273">TRANSPOSE(MMULT($B$28:$E$31, TRANSPOSE(I2273:L2273)))</f>
        <v>0.771482484413773</v>
      </c>
      <c r="N2273" s="29" t="n">
        <v>-0.148070334327059</v>
      </c>
      <c r="O2273" s="29" t="n">
        <v>0.686660624920092</v>
      </c>
      <c r="P2273" s="29" t="n">
        <v>0.507269025625864</v>
      </c>
      <c r="Q2273" s="55" t="n">
        <f aca="false">EXP(($F$11 - $F$7 - $C$7*$C$7/2)*$C$3 + M2273*$C$7*SQRT($C$3))</f>
        <v>1.03369461274402</v>
      </c>
      <c r="R2273" s="55" t="n">
        <f aca="false">EXP(($F$11 - $F$8 - $C$8*$C$8/2)*$C$3 + N2273*$C$8*SQRT($C$3))</f>
        <v>0.996759148723595</v>
      </c>
      <c r="S2273" s="55" t="n">
        <f aca="false">EXP(($F$11 - $F$9 - $C$9*$C$9/2)*$C$3 + O2273*$C$9*SQRT($C$3))</f>
        <v>1.03401796135431</v>
      </c>
      <c r="T2273" s="55" t="n">
        <f aca="false">EXP(($F$11 - $F$10 - $C$10*$C$10/2)*$C$3 + P2273*$C$10*SQRT($C$3))</f>
        <v>1.02009101676905</v>
      </c>
      <c r="U2273" s="53" t="n">
        <f aca="false">$C$4 * (MAX(MAX(Q2273:T2273) - $C$2, 0))</f>
        <v>34.0179613543099</v>
      </c>
    </row>
    <row r="2274" customFormat="false" ht="13.8" hidden="false" customHeight="false" outlineLevel="0" collapsed="false">
      <c r="H2274" s="4" t="n">
        <v>2272</v>
      </c>
      <c r="I2274" s="17" t="n">
        <f aca="false">INDEX(Random!$F$2:$F$10003,($H2274-1)*$L$2 + I$2)</f>
        <v>1.75277608312352</v>
      </c>
      <c r="J2274" s="17" t="n">
        <f aca="false">INDEX(Random!$F$2:$F$10003,($H2274-1)*$L$2 + J$2)</f>
        <v>0.985850308764907</v>
      </c>
      <c r="K2274" s="17" t="n">
        <f aca="false">INDEX(Random!$F$2:$F$10003,($H2274-1)*$L$2 + K$2)</f>
        <v>-1.21485977668519</v>
      </c>
      <c r="L2274" s="37" t="n">
        <f aca="false">INDEX(Random!$F$2:$F$10003,($H2274-1)*$L$2 + L$2)</f>
        <v>-0.0534056649024237</v>
      </c>
      <c r="M2274" s="29" t="n">
        <f aca="false" t="array" ref="M2274:P2274">TRANSPOSE(MMULT($B$28:$E$31, TRANSPOSE(I2274:L2274)))</f>
        <v>1.75277608312352</v>
      </c>
      <c r="N2274" s="29" t="n">
        <v>1.84753493279268</v>
      </c>
      <c r="O2274" s="29" t="n">
        <v>-0.382305436730782</v>
      </c>
      <c r="P2274" s="29" t="n">
        <v>1.07282050771783</v>
      </c>
      <c r="Q2274" s="55" t="n">
        <f aca="false">EXP(($F$11 - $F$7 - $C$7*$C$7/2)*$C$3 + M2274*$C$7*SQRT($C$3))</f>
        <v>1.06981385164003</v>
      </c>
      <c r="R2274" s="55" t="n">
        <f aca="false">EXP(($F$11 - $F$8 - $C$8*$C$8/2)*$C$3 + N2274*$C$8*SQRT($C$3))</f>
        <v>1.08498602816658</v>
      </c>
      <c r="S2274" s="55" t="n">
        <f aca="false">EXP(($F$11 - $F$9 - $C$9*$C$9/2)*$C$3 + O2274*$C$9*SQRT($C$3))</f>
        <v>0.989572390005069</v>
      </c>
      <c r="T2274" s="55" t="n">
        <f aca="false">EXP(($F$11 - $F$10 - $C$10*$C$10/2)*$C$3 + P2274*$C$10*SQRT($C$3))</f>
        <v>1.04151446725384</v>
      </c>
      <c r="U2274" s="53" t="n">
        <f aca="false">$C$4 * (MAX(MAX(Q2274:T2274) - $C$2, 0))</f>
        <v>84.98602816658</v>
      </c>
    </row>
    <row r="2275" customFormat="false" ht="13.8" hidden="false" customHeight="false" outlineLevel="0" collapsed="false">
      <c r="H2275" s="4" t="n">
        <v>2273</v>
      </c>
      <c r="I2275" s="17" t="n">
        <f aca="false">INDEX(Random!$F$2:$F$10003,($H2275-1)*$L$2 + I$2)</f>
        <v>0.0940572739617733</v>
      </c>
      <c r="J2275" s="17" t="n">
        <f aca="false">INDEX(Random!$F$2:$F$10003,($H2275-1)*$L$2 + J$2)</f>
        <v>-1.14543364631267</v>
      </c>
      <c r="K2275" s="17" t="n">
        <f aca="false">INDEX(Random!$F$2:$F$10003,($H2275-1)*$L$2 + K$2)</f>
        <v>1.07860367741878</v>
      </c>
      <c r="L2275" s="37" t="n">
        <f aca="false">INDEX(Random!$F$2:$F$10003,($H2275-1)*$L$2 + L$2)</f>
        <v>0.278819874507064</v>
      </c>
      <c r="M2275" s="29" t="n">
        <f aca="false" t="array" ref="M2275:P2275">TRANSPOSE(MMULT($B$28:$E$31, TRANSPOSE(I2275:L2275)))</f>
        <v>0.0940572739617733</v>
      </c>
      <c r="N2275" s="29" t="n">
        <v>-0.85304700597169</v>
      </c>
      <c r="O2275" s="29" t="n">
        <v>0.951590187619415</v>
      </c>
      <c r="P2275" s="29" t="n">
        <v>0.00578366379693082</v>
      </c>
      <c r="Q2275" s="55" t="n">
        <f aca="false">EXP(($F$11 - $F$7 - $C$7*$C$7/2)*$C$3 + M2275*$C$7*SQRT($C$3))</f>
        <v>1.00947410243537</v>
      </c>
      <c r="R2275" s="55" t="n">
        <f aca="false">EXP(($F$11 - $F$8 - $C$8*$C$8/2)*$C$3 + N2275*$C$8*SQRT($C$3))</f>
        <v>0.967337697421385</v>
      </c>
      <c r="S2275" s="55" t="n">
        <f aca="false">EXP(($F$11 - $F$9 - $C$9*$C$9/2)*$C$3 + O2275*$C$9*SQRT($C$3))</f>
        <v>1.04533849508825</v>
      </c>
      <c r="T2275" s="55" t="n">
        <f aca="false">EXP(($F$11 - $F$10 - $C$10*$C$10/2)*$C$3 + P2275*$C$10*SQRT($C$3))</f>
        <v>1.00146333803027</v>
      </c>
      <c r="U2275" s="53" t="n">
        <f aca="false">$C$4 * (MAX(MAX(Q2275:T2275) - $C$2, 0))</f>
        <v>45.3384950882501</v>
      </c>
    </row>
    <row r="2276" customFormat="false" ht="13.8" hidden="false" customHeight="false" outlineLevel="0" collapsed="false">
      <c r="H2276" s="4" t="n">
        <v>2274</v>
      </c>
      <c r="I2276" s="17" t="n">
        <f aca="false">INDEX(Random!$F$2:$F$10003,($H2276-1)*$L$2 + I$2)</f>
        <v>-1.51720428470986</v>
      </c>
      <c r="J2276" s="17" t="n">
        <f aca="false">INDEX(Random!$F$2:$F$10003,($H2276-1)*$L$2 + J$2)</f>
        <v>0.443791963595815</v>
      </c>
      <c r="K2276" s="17" t="n">
        <f aca="false">INDEX(Random!$F$2:$F$10003,($H2276-1)*$L$2 + K$2)</f>
        <v>-0.472308638103913</v>
      </c>
      <c r="L2276" s="37" t="n">
        <f aca="false">INDEX(Random!$F$2:$F$10003,($H2276-1)*$L$2 + L$2)</f>
        <v>-0.739314976877387</v>
      </c>
      <c r="M2276" s="29" t="n">
        <f aca="false" t="array" ref="M2276:P2276">TRANSPOSE(MMULT($B$28:$E$31, TRANSPOSE(I2276:L2276)))</f>
        <v>-1.51720428470986</v>
      </c>
      <c r="N2276" s="29" t="n">
        <v>-0.56852589189479</v>
      </c>
      <c r="O2276" s="29" t="n">
        <v>-0.984705909461803</v>
      </c>
      <c r="P2276" s="29" t="n">
        <v>-1.27239459663231</v>
      </c>
      <c r="Q2276" s="55" t="n">
        <f aca="false">EXP(($F$11 - $F$7 - $C$7*$C$7/2)*$C$3 + M2276*$C$7*SQRT($C$3))</f>
        <v>0.95412112520955</v>
      </c>
      <c r="R2276" s="55" t="n">
        <f aca="false">EXP(($F$11 - $F$8 - $C$8*$C$8/2)*$C$3 + N2276*$C$8*SQRT($C$3))</f>
        <v>0.979105895390905</v>
      </c>
      <c r="S2276" s="55" t="n">
        <f aca="false">EXP(($F$11 - $F$9 - $C$9*$C$9/2)*$C$3 + O2276*$C$9*SQRT($C$3))</f>
        <v>0.965372716131877</v>
      </c>
      <c r="T2276" s="55" t="n">
        <f aca="false">EXP(($F$11 - $F$10 - $C$10*$C$10/2)*$C$3 + P2276*$C$10*SQRT($C$3))</f>
        <v>0.955509299568988</v>
      </c>
      <c r="U2276" s="53" t="n">
        <f aca="false">$C$4 * (MAX(MAX(Q2276:T2276) - $C$2, 0))</f>
        <v>0</v>
      </c>
    </row>
    <row r="2277" customFormat="false" ht="13.8" hidden="false" customHeight="false" outlineLevel="0" collapsed="false">
      <c r="H2277" s="4" t="n">
        <v>2275</v>
      </c>
      <c r="I2277" s="17" t="n">
        <f aca="false">INDEX(Random!$F$2:$F$10003,($H2277-1)*$L$2 + I$2)</f>
        <v>-0.0761540013108056</v>
      </c>
      <c r="J2277" s="17" t="n">
        <f aca="false">INDEX(Random!$F$2:$F$10003,($H2277-1)*$L$2 + J$2)</f>
        <v>-0.272684757326443</v>
      </c>
      <c r="K2277" s="17" t="n">
        <f aca="false">INDEX(Random!$F$2:$F$10003,($H2277-1)*$L$2 + K$2)</f>
        <v>0.450163429086765</v>
      </c>
      <c r="L2277" s="37" t="n">
        <f aca="false">INDEX(Random!$F$2:$F$10003,($H2277-1)*$L$2 + L$2)</f>
        <v>-0.382089063177458</v>
      </c>
      <c r="M2277" s="29" t="n">
        <f aca="false" t="array" ref="M2277:P2277">TRANSPOSE(MMULT($B$28:$E$31, TRANSPOSE(I2277:L2277)))</f>
        <v>-0.0761540013108056</v>
      </c>
      <c r="N2277" s="29" t="n">
        <v>-0.262909674160676</v>
      </c>
      <c r="O2277" s="29" t="n">
        <v>0.367098394893477</v>
      </c>
      <c r="P2277" s="29" t="n">
        <v>-0.418742643703318</v>
      </c>
      <c r="Q2277" s="55" t="n">
        <f aca="false">EXP(($F$11 - $F$7 - $C$7*$C$7/2)*$C$3 + M2277*$C$7*SQRT($C$3))</f>
        <v>1.00347814471031</v>
      </c>
      <c r="R2277" s="55" t="n">
        <f aca="false">EXP(($F$11 - $F$8 - $C$8*$C$8/2)*$C$3 + N2277*$C$8*SQRT($C$3))</f>
        <v>0.991906146901072</v>
      </c>
      <c r="S2277" s="55" t="n">
        <f aca="false">EXP(($F$11 - $F$9 - $C$9*$C$9/2)*$C$3 + O2277*$C$9*SQRT($C$3))</f>
        <v>1.02052595752561</v>
      </c>
      <c r="T2277" s="55" t="n">
        <f aca="false">EXP(($F$11 - $F$10 - $C$10*$C$10/2)*$C$3 + P2277*$C$10*SQRT($C$3))</f>
        <v>0.985960413854455</v>
      </c>
      <c r="U2277" s="53" t="n">
        <f aca="false">$C$4 * (MAX(MAX(Q2277:T2277) - $C$2, 0))</f>
        <v>20.52595752561</v>
      </c>
    </row>
    <row r="2278" customFormat="false" ht="13.8" hidden="false" customHeight="false" outlineLevel="0" collapsed="false">
      <c r="H2278" s="4" t="n">
        <v>2276</v>
      </c>
      <c r="I2278" s="17" t="n">
        <f aca="false">INDEX(Random!$F$2:$F$10003,($H2278-1)*$L$2 + I$2)</f>
        <v>0.417511030749375</v>
      </c>
      <c r="J2278" s="17" t="n">
        <f aca="false">INDEX(Random!$F$2:$F$10003,($H2278-1)*$L$2 + J$2)</f>
        <v>-1.65541075838456</v>
      </c>
      <c r="K2278" s="17" t="n">
        <f aca="false">INDEX(Random!$F$2:$F$10003,($H2278-1)*$L$2 + K$2)</f>
        <v>-0.134746390261975</v>
      </c>
      <c r="L2278" s="37" t="n">
        <f aca="false">INDEX(Random!$F$2:$F$10003,($H2278-1)*$L$2 + L$2)</f>
        <v>-0.0664408425960045</v>
      </c>
      <c r="M2278" s="29" t="n">
        <f aca="false" t="array" ref="M2278:P2278">TRANSPOSE(MMULT($B$28:$E$31, TRANSPOSE(I2278:L2278)))</f>
        <v>0.417511030749375</v>
      </c>
      <c r="N2278" s="29" t="n">
        <v>-1.06188845581504</v>
      </c>
      <c r="O2278" s="29" t="n">
        <v>-0.077867810459542</v>
      </c>
      <c r="P2278" s="29" t="n">
        <v>-0.248221817183358</v>
      </c>
      <c r="Q2278" s="55" t="n">
        <f aca="false">EXP(($F$11 - $F$7 - $C$7*$C$7/2)*$C$3 + M2278*$C$7*SQRT($C$3))</f>
        <v>1.02096717220623</v>
      </c>
      <c r="R2278" s="55" t="n">
        <f aca="false">EXP(($F$11 - $F$8 - $C$8*$C$8/2)*$C$3 + N2278*$C$8*SQRT($C$3))</f>
        <v>0.958789829151264</v>
      </c>
      <c r="S2278" s="55" t="n">
        <f aca="false">EXP(($F$11 - $F$9 - $C$9*$C$9/2)*$C$3 + O2278*$C$9*SQRT($C$3))</f>
        <v>1.00203208989194</v>
      </c>
      <c r="T2278" s="55" t="n">
        <f aca="false">EXP(($F$11 - $F$10 - $C$10*$C$10/2)*$C$3 + P2278*$C$10*SQRT($C$3))</f>
        <v>0.992158473413278</v>
      </c>
      <c r="U2278" s="53" t="n">
        <f aca="false">$C$4 * (MAX(MAX(Q2278:T2278) - $C$2, 0))</f>
        <v>20.9671722062299</v>
      </c>
    </row>
    <row r="2279" customFormat="false" ht="13.8" hidden="false" customHeight="false" outlineLevel="0" collapsed="false">
      <c r="H2279" s="4" t="n">
        <v>2277</v>
      </c>
      <c r="I2279" s="17" t="n">
        <f aca="false">INDEX(Random!$F$2:$F$10003,($H2279-1)*$L$2 + I$2)</f>
        <v>1.83344887989214</v>
      </c>
      <c r="J2279" s="17" t="n">
        <f aca="false">INDEX(Random!$F$2:$F$10003,($H2279-1)*$L$2 + J$2)</f>
        <v>-0.53301723516012</v>
      </c>
      <c r="K2279" s="17" t="n">
        <f aca="false">INDEX(Random!$F$2:$F$10003,($H2279-1)*$L$2 + K$2)</f>
        <v>-2.34480461009584</v>
      </c>
      <c r="L2279" s="37" t="n">
        <f aca="false">INDEX(Random!$F$2:$F$10003,($H2279-1)*$L$2 + L$2)</f>
        <v>-0.0783052257764109</v>
      </c>
      <c r="M2279" s="29" t="n">
        <f aca="false" t="array" ref="M2279:P2279">TRANSPOSE(MMULT($B$28:$E$31, TRANSPOSE(I2279:L2279)))</f>
        <v>1.83344887989214</v>
      </c>
      <c r="N2279" s="29" t="n">
        <v>0.689633789971257</v>
      </c>
      <c r="O2279" s="29" t="n">
        <v>-1.49669515249265</v>
      </c>
      <c r="P2279" s="29" t="n">
        <v>0.716641942736489</v>
      </c>
      <c r="Q2279" s="55" t="n">
        <f aca="false">EXP(($F$11 - $F$7 - $C$7*$C$7/2)*$C$3 + M2279*$C$7*SQRT($C$3))</f>
        <v>1.07283879080082</v>
      </c>
      <c r="R2279" s="55" t="n">
        <f aca="false">EXP(($F$11 - $F$8 - $C$8*$C$8/2)*$C$3 + N2279*$C$8*SQRT($C$3))</f>
        <v>1.03288546827688</v>
      </c>
      <c r="S2279" s="55" t="n">
        <f aca="false">EXP(($F$11 - $F$9 - $C$9*$C$9/2)*$C$3 + O2279*$C$9*SQRT($C$3))</f>
        <v>0.945270852864368</v>
      </c>
      <c r="T2279" s="55" t="n">
        <f aca="false">EXP(($F$11 - $F$10 - $C$10*$C$10/2)*$C$3 + P2279*$C$10*SQRT($C$3))</f>
        <v>1.02797033554776</v>
      </c>
      <c r="U2279" s="53" t="n">
        <f aca="false">$C$4 * (MAX(MAX(Q2279:T2279) - $C$2, 0))</f>
        <v>72.8387908008199</v>
      </c>
    </row>
    <row r="2280" customFormat="false" ht="13.8" hidden="false" customHeight="false" outlineLevel="0" collapsed="false">
      <c r="H2280" s="4" t="n">
        <v>2278</v>
      </c>
      <c r="I2280" s="17" t="n">
        <f aca="false">INDEX(Random!$F$2:$F$10003,($H2280-1)*$L$2 + I$2)</f>
        <v>-1.34663973904635</v>
      </c>
      <c r="J2280" s="17" t="n">
        <f aca="false">INDEX(Random!$F$2:$F$10003,($H2280-1)*$L$2 + J$2)</f>
        <v>-0.143416314180602</v>
      </c>
      <c r="K2280" s="17" t="n">
        <f aca="false">INDEX(Random!$F$2:$F$10003,($H2280-1)*$L$2 + K$2)</f>
        <v>-1.16829930678565</v>
      </c>
      <c r="L2280" s="37" t="n">
        <f aca="false">INDEX(Random!$F$2:$F$10003,($H2280-1)*$L$2 + L$2)</f>
        <v>-0.387278016917489</v>
      </c>
      <c r="M2280" s="29" t="n">
        <f aca="false" t="array" ref="M2280:P2280">TRANSPOSE(MMULT($B$28:$E$31, TRANSPOSE(I2280:L2280)))</f>
        <v>-1.34663973904635</v>
      </c>
      <c r="N2280" s="29" t="n">
        <v>-0.931560254305036</v>
      </c>
      <c r="O2280" s="29" t="n">
        <v>-1.60109406010021</v>
      </c>
      <c r="P2280" s="29" t="n">
        <v>-1.04167170004597</v>
      </c>
      <c r="Q2280" s="55" t="n">
        <f aca="false">EXP(($F$11 - $F$7 - $C$7*$C$7/2)*$C$3 + M2280*$C$7*SQRT($C$3))</f>
        <v>0.959834033855371</v>
      </c>
      <c r="R2280" s="55" t="n">
        <f aca="false">EXP(($F$11 - $F$8 - $C$8*$C$8/2)*$C$3 + N2280*$C$8*SQRT($C$3))</f>
        <v>0.964115251704287</v>
      </c>
      <c r="S2280" s="55" t="n">
        <f aca="false">EXP(($F$11 - $F$9 - $C$9*$C$9/2)*$C$3 + O2280*$C$9*SQRT($C$3))</f>
        <v>0.941223578540128</v>
      </c>
      <c r="T2280" s="55" t="n">
        <f aca="false">EXP(($F$11 - $F$10 - $C$10*$C$10/2)*$C$3 + P2280*$C$10*SQRT($C$3))</f>
        <v>0.963645571662974</v>
      </c>
      <c r="U2280" s="53" t="n">
        <f aca="false">$C$4 * (MAX(MAX(Q2280:T2280) - $C$2, 0))</f>
        <v>0</v>
      </c>
    </row>
    <row r="2281" customFormat="false" ht="13.8" hidden="false" customHeight="false" outlineLevel="0" collapsed="false">
      <c r="H2281" s="4" t="n">
        <v>2279</v>
      </c>
      <c r="I2281" s="17" t="n">
        <f aca="false">INDEX(Random!$F$2:$F$10003,($H2281-1)*$L$2 + I$2)</f>
        <v>1.09447862501605</v>
      </c>
      <c r="J2281" s="17" t="n">
        <f aca="false">INDEX(Random!$F$2:$F$10003,($H2281-1)*$L$2 + J$2)</f>
        <v>-1.96497687854308</v>
      </c>
      <c r="K2281" s="17" t="n">
        <f aca="false">INDEX(Random!$F$2:$F$10003,($H2281-1)*$L$2 + K$2)</f>
        <v>0.52993060668751</v>
      </c>
      <c r="L2281" s="37" t="n">
        <f aca="false">INDEX(Random!$F$2:$F$10003,($H2281-1)*$L$2 + L$2)</f>
        <v>-0.307504314057927</v>
      </c>
      <c r="M2281" s="29" t="n">
        <f aca="false" t="array" ref="M2281:P2281">TRANSPOSE(MMULT($B$28:$E$31, TRANSPOSE(I2281:L2281)))</f>
        <v>1.09447862501605</v>
      </c>
      <c r="N2281" s="29" t="n">
        <v>-0.896851394150522</v>
      </c>
      <c r="O2281" s="29" t="n">
        <v>0.772202223126171</v>
      </c>
      <c r="P2281" s="29" t="n">
        <v>-0.178024441964341</v>
      </c>
      <c r="Q2281" s="55" t="n">
        <f aca="false">EXP(($F$11 - $F$7 - $C$7*$C$7/2)*$C$3 + M2281*$C$7*SQRT($C$3))</f>
        <v>1.04544669339352</v>
      </c>
      <c r="R2281" s="55" t="n">
        <f aca="false">EXP(($F$11 - $F$8 - $C$8*$C$8/2)*$C$3 + N2281*$C$8*SQRT($C$3))</f>
        <v>0.965538493188241</v>
      </c>
      <c r="S2281" s="55" t="n">
        <f aca="false">EXP(($F$11 - $F$9 - $C$9*$C$9/2)*$C$3 + O2281*$C$9*SQRT($C$3))</f>
        <v>1.0376597180372</v>
      </c>
      <c r="T2281" s="55" t="n">
        <f aca="false">EXP(($F$11 - $F$10 - $C$10*$C$10/2)*$C$3 + P2281*$C$10*SQRT($C$3))</f>
        <v>0.994721302058416</v>
      </c>
      <c r="U2281" s="53" t="n">
        <f aca="false">$C$4 * (MAX(MAX(Q2281:T2281) - $C$2, 0))</f>
        <v>45.44669339352</v>
      </c>
    </row>
    <row r="2282" customFormat="false" ht="13.8" hidden="false" customHeight="false" outlineLevel="0" collapsed="false">
      <c r="H2282" s="4" t="n">
        <v>2280</v>
      </c>
      <c r="I2282" s="17" t="n">
        <f aca="false">INDEX(Random!$F$2:$F$10003,($H2282-1)*$L$2 + I$2)</f>
        <v>0.842392103558821</v>
      </c>
      <c r="J2282" s="17" t="n">
        <f aca="false">INDEX(Random!$F$2:$F$10003,($H2282-1)*$L$2 + J$2)</f>
        <v>-0.792029929976036</v>
      </c>
      <c r="K2282" s="17" t="n">
        <f aca="false">INDEX(Random!$F$2:$F$10003,($H2282-1)*$L$2 + K$2)</f>
        <v>-0.589103709074017</v>
      </c>
      <c r="L2282" s="37" t="n">
        <f aca="false">INDEX(Random!$F$2:$F$10003,($H2282-1)*$L$2 + L$2)</f>
        <v>-0.493866495848755</v>
      </c>
      <c r="M2282" s="29" t="n">
        <f aca="false" t="array" ref="M2282:P2282">TRANSPOSE(MMULT($B$28:$E$31, TRANSPOSE(I2282:L2282)))</f>
        <v>0.842392103558821</v>
      </c>
      <c r="N2282" s="29" t="n">
        <v>-0.11788884802744</v>
      </c>
      <c r="O2282" s="29" t="n">
        <v>-0.275156393087352</v>
      </c>
      <c r="P2282" s="29" t="n">
        <v>-0.180452719830656</v>
      </c>
      <c r="Q2282" s="55" t="n">
        <f aca="false">EXP(($F$11 - $F$7 - $C$7*$C$7/2)*$C$3 + M2282*$C$7*SQRT($C$3))</f>
        <v>1.03626326010273</v>
      </c>
      <c r="R2282" s="55" t="n">
        <f aca="false">EXP(($F$11 - $F$8 - $C$8*$C$8/2)*$C$3 + N2282*$C$8*SQRT($C$3))</f>
        <v>0.99803852516981</v>
      </c>
      <c r="S2282" s="55" t="n">
        <f aca="false">EXP(($F$11 - $F$9 - $C$9*$C$9/2)*$C$3 + O2282*$C$9*SQRT($C$3))</f>
        <v>0.993939904148984</v>
      </c>
      <c r="T2282" s="55" t="n">
        <f aca="false">EXP(($F$11 - $F$10 - $C$10*$C$10/2)*$C$3 + P2282*$C$10*SQRT($C$3))</f>
        <v>0.994632537874354</v>
      </c>
      <c r="U2282" s="53" t="n">
        <f aca="false">$C$4 * (MAX(MAX(Q2282:T2282) - $C$2, 0))</f>
        <v>36.26326010273</v>
      </c>
    </row>
    <row r="2283" customFormat="false" ht="13.8" hidden="false" customHeight="false" outlineLevel="0" collapsed="false">
      <c r="H2283" s="4" t="n">
        <v>2281</v>
      </c>
      <c r="I2283" s="17" t="n">
        <f aca="false">INDEX(Random!$F$2:$F$10003,($H2283-1)*$L$2 + I$2)</f>
        <v>0.881517702956401</v>
      </c>
      <c r="J2283" s="17" t="n">
        <f aca="false">INDEX(Random!$F$2:$F$10003,($H2283-1)*$L$2 + J$2)</f>
        <v>1.13417288586067</v>
      </c>
      <c r="K2283" s="17" t="n">
        <f aca="false">INDEX(Random!$F$2:$F$10003,($H2283-1)*$L$2 + K$2)</f>
        <v>1.20191430661246</v>
      </c>
      <c r="L2283" s="37" t="n">
        <f aca="false">INDEX(Random!$F$2:$F$10003,($H2283-1)*$L$2 + L$2)</f>
        <v>-0.265837797477894</v>
      </c>
      <c r="M2283" s="29" t="n">
        <f aca="false" t="array" ref="M2283:P2283">TRANSPOSE(MMULT($B$28:$E$31, TRANSPOSE(I2283:L2283)))</f>
        <v>0.881517702956401</v>
      </c>
      <c r="N2283" s="29" t="n">
        <v>1.43641266681905</v>
      </c>
      <c r="O2283" s="29" t="n">
        <v>1.52210071601031</v>
      </c>
      <c r="P2283" s="29" t="n">
        <v>0.507388066659813</v>
      </c>
      <c r="Q2283" s="55" t="n">
        <f aca="false">EXP(($F$11 - $F$7 - $C$7*$C$7/2)*$C$3 + M2283*$C$7*SQRT($C$3))</f>
        <v>1.0376832869118</v>
      </c>
      <c r="R2283" s="55" t="n">
        <f aca="false">EXP(($F$11 - $F$8 - $C$8*$C$8/2)*$C$3 + N2283*$C$8*SQRT($C$3))</f>
        <v>1.06619305685708</v>
      </c>
      <c r="S2283" s="55" t="n">
        <f aca="false">EXP(($F$11 - $F$9 - $C$9*$C$9/2)*$C$3 + O2283*$C$9*SQRT($C$3))</f>
        <v>1.07013920102486</v>
      </c>
      <c r="T2283" s="55" t="n">
        <f aca="false">EXP(($F$11 - $F$10 - $C$10*$C$10/2)*$C$3 + P2283*$C$10*SQRT($C$3))</f>
        <v>1.02009547943015</v>
      </c>
      <c r="U2283" s="53" t="n">
        <f aca="false">$C$4 * (MAX(MAX(Q2283:T2283) - $C$2, 0))</f>
        <v>70.13920102486</v>
      </c>
    </row>
    <row r="2284" customFormat="false" ht="13.8" hidden="false" customHeight="false" outlineLevel="0" collapsed="false">
      <c r="H2284" s="4" t="n">
        <v>2282</v>
      </c>
      <c r="I2284" s="17" t="n">
        <f aca="false">INDEX(Random!$F$2:$F$10003,($H2284-1)*$L$2 + I$2)</f>
        <v>0.968091382337729</v>
      </c>
      <c r="J2284" s="17" t="n">
        <f aca="false">INDEX(Random!$F$2:$F$10003,($H2284-1)*$L$2 + J$2)</f>
        <v>1.33494352319732</v>
      </c>
      <c r="K2284" s="17" t="n">
        <f aca="false">INDEX(Random!$F$2:$F$10003,($H2284-1)*$L$2 + K$2)</f>
        <v>1.16146316966655</v>
      </c>
      <c r="L2284" s="37" t="n">
        <f aca="false">INDEX(Random!$F$2:$F$10003,($H2284-1)*$L$2 + L$2)</f>
        <v>1.05722541921782</v>
      </c>
      <c r="M2284" s="29" t="n">
        <f aca="false" t="array" ref="M2284:P2284">TRANSPOSE(MMULT($B$28:$E$31, TRANSPOSE(I2284:L2284)))</f>
        <v>0.968091382337729</v>
      </c>
      <c r="N2284" s="29" t="n">
        <v>1.64850613967942</v>
      </c>
      <c r="O2284" s="29" t="n">
        <v>1.53164091973043</v>
      </c>
      <c r="P2284" s="29" t="n">
        <v>1.69577496138275</v>
      </c>
      <c r="Q2284" s="55" t="n">
        <f aca="false">EXP(($F$11 - $F$7 - $C$7*$C$7/2)*$C$3 + M2284*$C$7*SQRT($C$3))</f>
        <v>1.04083231751415</v>
      </c>
      <c r="R2284" s="55" t="n">
        <f aca="false">EXP(($F$11 - $F$8 - $C$8*$C$8/2)*$C$3 + N2284*$C$8*SQRT($C$3))</f>
        <v>1.07584713729504</v>
      </c>
      <c r="S2284" s="55" t="n">
        <f aca="false">EXP(($F$11 - $F$9 - $C$9*$C$9/2)*$C$3 + O2284*$C$9*SQRT($C$3))</f>
        <v>1.07055888741955</v>
      </c>
      <c r="T2284" s="55" t="n">
        <f aca="false">EXP(($F$11 - $F$10 - $C$10*$C$10/2)*$C$3 + P2284*$C$10*SQRT($C$3))</f>
        <v>1.06563348996524</v>
      </c>
      <c r="U2284" s="53" t="n">
        <f aca="false">$C$4 * (MAX(MAX(Q2284:T2284) - $C$2, 0))</f>
        <v>75.84713729504</v>
      </c>
    </row>
    <row r="2285" customFormat="false" ht="13.8" hidden="false" customHeight="false" outlineLevel="0" collapsed="false">
      <c r="H2285" s="4" t="n">
        <v>2283</v>
      </c>
      <c r="I2285" s="17" t="n">
        <f aca="false">INDEX(Random!$F$2:$F$10003,($H2285-1)*$L$2 + I$2)</f>
        <v>0.995625330364892</v>
      </c>
      <c r="J2285" s="17" t="n">
        <f aca="false">INDEX(Random!$F$2:$F$10003,($H2285-1)*$L$2 + J$2)</f>
        <v>-0.402731205130098</v>
      </c>
      <c r="K2285" s="17" t="n">
        <f aca="false">INDEX(Random!$F$2:$F$10003,($H2285-1)*$L$2 + K$2)</f>
        <v>0.283687221140323</v>
      </c>
      <c r="L2285" s="37" t="n">
        <f aca="false">INDEX(Random!$F$2:$F$10003,($H2285-1)*$L$2 + L$2)</f>
        <v>-0.987200852339031</v>
      </c>
      <c r="M2285" s="29" t="n">
        <f aca="false" t="array" ref="M2285:P2285">TRANSPOSE(MMULT($B$28:$E$31, TRANSPOSE(I2285:L2285)))</f>
        <v>0.995625330364892</v>
      </c>
      <c r="N2285" s="29" t="n">
        <v>0.284479534058108</v>
      </c>
      <c r="O2285" s="29" t="n">
        <v>0.614365831534115</v>
      </c>
      <c r="P2285" s="29" t="n">
        <v>-0.412079572665366</v>
      </c>
      <c r="Q2285" s="55" t="n">
        <f aca="false">EXP(($F$11 - $F$7 - $C$7*$C$7/2)*$C$3 + M2285*$C$7*SQRT($C$3))</f>
        <v>1.04183583878002</v>
      </c>
      <c r="R2285" s="55" t="n">
        <f aca="false">EXP(($F$11 - $F$8 - $C$8*$C$8/2)*$C$3 + N2285*$C$8*SQRT($C$3))</f>
        <v>1.01525240372215</v>
      </c>
      <c r="S2285" s="55" t="n">
        <f aca="false">EXP(($F$11 - $F$9 - $C$9*$C$9/2)*$C$3 + O2285*$C$9*SQRT($C$3))</f>
        <v>1.0309501272424</v>
      </c>
      <c r="T2285" s="55" t="n">
        <f aca="false">EXP(($F$11 - $F$10 - $C$10*$C$10/2)*$C$3 + P2285*$C$10*SQRT($C$3))</f>
        <v>0.986201873433315</v>
      </c>
      <c r="U2285" s="53" t="n">
        <f aca="false">$C$4 * (MAX(MAX(Q2285:T2285) - $C$2, 0))</f>
        <v>41.83583878002</v>
      </c>
    </row>
    <row r="2286" customFormat="false" ht="13.8" hidden="false" customHeight="false" outlineLevel="0" collapsed="false">
      <c r="H2286" s="4" t="n">
        <v>2284</v>
      </c>
      <c r="I2286" s="17" t="n">
        <f aca="false">INDEX(Random!$F$2:$F$10003,($H2286-1)*$L$2 + I$2)</f>
        <v>1.28526663755579</v>
      </c>
      <c r="J2286" s="17" t="n">
        <f aca="false">INDEX(Random!$F$2:$F$10003,($H2286-1)*$L$2 + J$2)</f>
        <v>-0.532285353495462</v>
      </c>
      <c r="K2286" s="17" t="n">
        <f aca="false">INDEX(Random!$F$2:$F$10003,($H2286-1)*$L$2 + K$2)</f>
        <v>-0.707642372538799</v>
      </c>
      <c r="L2286" s="37" t="n">
        <f aca="false">INDEX(Random!$F$2:$F$10003,($H2286-1)*$L$2 + L$2)</f>
        <v>1.59026101900861</v>
      </c>
      <c r="M2286" s="29" t="n">
        <f aca="false" t="array" ref="M2286:P2286">TRANSPOSE(MMULT($B$28:$E$31, TRANSPOSE(I2286:L2286)))</f>
        <v>1.28526663755579</v>
      </c>
      <c r="N2286" s="29" t="n">
        <v>0.357390404948562</v>
      </c>
      <c r="O2286" s="29" t="n">
        <v>-0.197383664174148</v>
      </c>
      <c r="P2286" s="29" t="n">
        <v>1.83204689463456</v>
      </c>
      <c r="Q2286" s="55" t="n">
        <f aca="false">EXP(($F$11 - $F$7 - $C$7*$C$7/2)*$C$3 + M2286*$C$7*SQRT($C$3))</f>
        <v>1.05245110802704</v>
      </c>
      <c r="R2286" s="55" t="n">
        <f aca="false">EXP(($F$11 - $F$8 - $C$8*$C$8/2)*$C$3 + N2286*$C$8*SQRT($C$3))</f>
        <v>1.01840325781513</v>
      </c>
      <c r="S2286" s="55" t="n">
        <f aca="false">EXP(($F$11 - $F$9 - $C$9*$C$9/2)*$C$3 + O2286*$C$9*SQRT($C$3))</f>
        <v>0.997122075589509</v>
      </c>
      <c r="T2286" s="55" t="n">
        <f aca="false">EXP(($F$11 - $F$10 - $C$10*$C$10/2)*$C$3 + P2286*$C$10*SQRT($C$3))</f>
        <v>1.07098356098539</v>
      </c>
      <c r="U2286" s="53" t="n">
        <f aca="false">$C$4 * (MAX(MAX(Q2286:T2286) - $C$2, 0))</f>
        <v>70.9835609853899</v>
      </c>
    </row>
    <row r="2287" customFormat="false" ht="13.8" hidden="false" customHeight="false" outlineLevel="0" collapsed="false">
      <c r="H2287" s="4" t="n">
        <v>2285</v>
      </c>
      <c r="I2287" s="17" t="n">
        <f aca="false">INDEX(Random!$F$2:$F$10003,($H2287-1)*$L$2 + I$2)</f>
        <v>-0.736278844549979</v>
      </c>
      <c r="J2287" s="17" t="n">
        <f aca="false">INDEX(Random!$F$2:$F$10003,($H2287-1)*$L$2 + J$2)</f>
        <v>-2.51526450964835</v>
      </c>
      <c r="K2287" s="17" t="n">
        <f aca="false">INDEX(Random!$F$2:$F$10003,($H2287-1)*$L$2 + K$2)</f>
        <v>-1.4385499330238</v>
      </c>
      <c r="L2287" s="37" t="n">
        <f aca="false">INDEX(Random!$F$2:$F$10003,($H2287-1)*$L$2 + L$2)</f>
        <v>-1.79148588860401</v>
      </c>
      <c r="M2287" s="29" t="n">
        <f aca="false" t="array" ref="M2287:P2287">TRANSPOSE(MMULT($B$28:$E$31, TRANSPOSE(I2287:L2287)))</f>
        <v>-0.736278844549979</v>
      </c>
      <c r="N2287" s="29" t="n">
        <v>-2.44563724680886</v>
      </c>
      <c r="O2287" s="29" t="n">
        <v>-1.77914968927484</v>
      </c>
      <c r="P2287" s="29" t="n">
        <v>-2.47607085512904</v>
      </c>
      <c r="Q2287" s="55" t="n">
        <f aca="false">EXP(($F$11 - $F$7 - $C$7*$C$7/2)*$C$3 + M2287*$C$7*SQRT($C$3))</f>
        <v>0.980559198284645</v>
      </c>
      <c r="R2287" s="55" t="n">
        <f aca="false">EXP(($F$11 - $F$8 - $C$8*$C$8/2)*$C$3 + N2287*$C$8*SQRT($C$3))</f>
        <v>0.904030022881464</v>
      </c>
      <c r="S2287" s="55" t="n">
        <f aca="false">EXP(($F$11 - $F$9 - $C$9*$C$9/2)*$C$3 + O2287*$C$9*SQRT($C$3))</f>
        <v>0.934360765067787</v>
      </c>
      <c r="T2287" s="55" t="n">
        <f aca="false">EXP(($F$11 - $F$10 - $C$10*$C$10/2)*$C$3 + P2287*$C$10*SQRT($C$3))</f>
        <v>0.914163458244282</v>
      </c>
      <c r="U2287" s="53" t="n">
        <f aca="false">$C$4 * (MAX(MAX(Q2287:T2287) - $C$2, 0))</f>
        <v>0</v>
      </c>
    </row>
    <row r="2288" customFormat="false" ht="13.8" hidden="false" customHeight="false" outlineLevel="0" collapsed="false">
      <c r="H2288" s="4" t="n">
        <v>2286</v>
      </c>
      <c r="I2288" s="17" t="n">
        <f aca="false">INDEX(Random!$F$2:$F$10003,($H2288-1)*$L$2 + I$2)</f>
        <v>-1.34538560368592</v>
      </c>
      <c r="J2288" s="17" t="n">
        <f aca="false">INDEX(Random!$F$2:$F$10003,($H2288-1)*$L$2 + J$2)</f>
        <v>-0.825112738533807</v>
      </c>
      <c r="K2288" s="17" t="n">
        <f aca="false">INDEX(Random!$F$2:$F$10003,($H2288-1)*$L$2 + K$2)</f>
        <v>1.00808080257013</v>
      </c>
      <c r="L2288" s="37" t="n">
        <f aca="false">INDEX(Random!$F$2:$F$10003,($H2288-1)*$L$2 + L$2)</f>
        <v>0.140853691081821</v>
      </c>
      <c r="M2288" s="29" t="n">
        <f aca="false" t="array" ref="M2288:P2288">TRANSPOSE(MMULT($B$28:$E$31, TRANSPOSE(I2288:L2288)))</f>
        <v>-1.34538560368592</v>
      </c>
      <c r="N2288" s="29" t="n">
        <v>-1.47246981400907</v>
      </c>
      <c r="O2288" s="29" t="n">
        <v>0.358425925853787</v>
      </c>
      <c r="P2288" s="29" t="n">
        <v>-0.756957068928761</v>
      </c>
      <c r="Q2288" s="55" t="n">
        <f aca="false">EXP(($F$11 - $F$7 - $C$7*$C$7/2)*$C$3 + M2288*$C$7*SQRT($C$3))</f>
        <v>0.959876166443134</v>
      </c>
      <c r="R2288" s="55" t="n">
        <f aca="false">EXP(($F$11 - $F$8 - $C$8*$C$8/2)*$C$3 + N2288*$C$8*SQRT($C$3))</f>
        <v>0.942204353558986</v>
      </c>
      <c r="S2288" s="55" t="n">
        <f aca="false">EXP(($F$11 - $F$9 - $C$9*$C$9/2)*$C$3 + O2288*$C$9*SQRT($C$3))</f>
        <v>1.02016226762742</v>
      </c>
      <c r="T2288" s="55" t="n">
        <f aca="false">EXP(($F$11 - $F$10 - $C$10*$C$10/2)*$C$3 + P2288*$C$10*SQRT($C$3))</f>
        <v>0.973781382777819</v>
      </c>
      <c r="U2288" s="53" t="n">
        <f aca="false">$C$4 * (MAX(MAX(Q2288:T2288) - $C$2, 0))</f>
        <v>20.16226762742</v>
      </c>
    </row>
    <row r="2289" customFormat="false" ht="13.8" hidden="false" customHeight="false" outlineLevel="0" collapsed="false">
      <c r="H2289" s="4" t="n">
        <v>2287</v>
      </c>
      <c r="I2289" s="17" t="n">
        <f aca="false">INDEX(Random!$F$2:$F$10003,($H2289-1)*$L$2 + I$2)</f>
        <v>-1.95463388029972</v>
      </c>
      <c r="J2289" s="17" t="n">
        <f aca="false">INDEX(Random!$F$2:$F$10003,($H2289-1)*$L$2 + J$2)</f>
        <v>1.23212277009467</v>
      </c>
      <c r="K2289" s="17" t="n">
        <f aca="false">INDEX(Random!$F$2:$F$10003,($H2289-1)*$L$2 + K$2)</f>
        <v>0.829711819064345</v>
      </c>
      <c r="L2289" s="37" t="n">
        <f aca="false">INDEX(Random!$F$2:$F$10003,($H2289-1)*$L$2 + L$2)</f>
        <v>-1.64294098072269</v>
      </c>
      <c r="M2289" s="29" t="n">
        <f aca="false" t="array" ref="M2289:P2289">TRANSPOSE(MMULT($B$28:$E$31, TRANSPOSE(I2289:L2289)))</f>
        <v>-1.95463388029972</v>
      </c>
      <c r="N2289" s="29" t="n">
        <v>-0.207706246236379</v>
      </c>
      <c r="O2289" s="29" t="n">
        <v>0.101953039146257</v>
      </c>
      <c r="P2289" s="29" t="n">
        <v>-2.04223291310507</v>
      </c>
      <c r="Q2289" s="55" t="n">
        <f aca="false">EXP(($F$11 - $F$7 - $C$7*$C$7/2)*$C$3 + M2289*$C$7*SQRT($C$3))</f>
        <v>0.939624749753479</v>
      </c>
      <c r="R2289" s="55" t="n">
        <f aca="false">EXP(($F$11 - $F$8 - $C$8*$C$8/2)*$C$3 + N2289*$C$8*SQRT($C$3))</f>
        <v>0.994236035289394</v>
      </c>
      <c r="S2289" s="55" t="n">
        <f aca="false">EXP(($F$11 - $F$9 - $C$9*$C$9/2)*$C$3 + O2289*$C$9*SQRT($C$3))</f>
        <v>1.00946517904703</v>
      </c>
      <c r="T2289" s="55" t="n">
        <f aca="false">EXP(($F$11 - $F$10 - $C$10*$C$10/2)*$C$3 + P2289*$C$10*SQRT($C$3))</f>
        <v>0.92885527248162</v>
      </c>
      <c r="U2289" s="53" t="n">
        <f aca="false">$C$4 * (MAX(MAX(Q2289:T2289) - $C$2, 0))</f>
        <v>9.46517904702993</v>
      </c>
    </row>
    <row r="2290" customFormat="false" ht="13.8" hidden="false" customHeight="false" outlineLevel="0" collapsed="false">
      <c r="H2290" s="4" t="n">
        <v>2288</v>
      </c>
      <c r="I2290" s="17" t="n">
        <f aca="false">INDEX(Random!$F$2:$F$10003,($H2290-1)*$L$2 + I$2)</f>
        <v>-1.35933180584841</v>
      </c>
      <c r="J2290" s="17" t="n">
        <f aca="false">INDEX(Random!$F$2:$F$10003,($H2290-1)*$L$2 + J$2)</f>
        <v>0.196501163097428</v>
      </c>
      <c r="K2290" s="17" t="n">
        <f aca="false">INDEX(Random!$F$2:$F$10003,($H2290-1)*$L$2 + K$2)</f>
        <v>-0.309893208967846</v>
      </c>
      <c r="L2290" s="37" t="n">
        <f aca="false">INDEX(Random!$F$2:$F$10003,($H2290-1)*$L$2 + L$2)</f>
        <v>1.53021848621395</v>
      </c>
      <c r="M2290" s="29" t="n">
        <f aca="false" t="array" ref="M2290:P2290">TRANSPOSE(MMULT($B$28:$E$31, TRANSPOSE(I2290:L2290)))</f>
        <v>-1.35933180584841</v>
      </c>
      <c r="N2290" s="29" t="n">
        <v>-0.669170207642711</v>
      </c>
      <c r="O2290" s="29" t="n">
        <v>-0.791615047385448</v>
      </c>
      <c r="P2290" s="29" t="n">
        <v>0.628139147213441</v>
      </c>
      <c r="Q2290" s="55" t="n">
        <f aca="false">EXP(($F$11 - $F$7 - $C$7*$C$7/2)*$C$3 + M2290*$C$7*SQRT($C$3))</f>
        <v>0.959407748826367</v>
      </c>
      <c r="R2290" s="55" t="n">
        <f aca="false">EXP(($F$11 - $F$8 - $C$8*$C$8/2)*$C$3 + N2290*$C$8*SQRT($C$3))</f>
        <v>0.974926828176326</v>
      </c>
      <c r="S2290" s="55" t="n">
        <f aca="false">EXP(($F$11 - $F$9 - $C$9*$C$9/2)*$C$3 + O2290*$C$9*SQRT($C$3))</f>
        <v>0.973064427721142</v>
      </c>
      <c r="T2290" s="55" t="n">
        <f aca="false">EXP(($F$11 - $F$10 - $C$10*$C$10/2)*$C$3 + P2290*$C$10*SQRT($C$3))</f>
        <v>1.02463231627798</v>
      </c>
      <c r="U2290" s="53" t="n">
        <f aca="false">$C$4 * (MAX(MAX(Q2290:T2290) - $C$2, 0))</f>
        <v>24.63231627798</v>
      </c>
    </row>
    <row r="2291" customFormat="false" ht="13.8" hidden="false" customHeight="false" outlineLevel="0" collapsed="false">
      <c r="H2291" s="4" t="n">
        <v>2289</v>
      </c>
      <c r="I2291" s="17" t="n">
        <f aca="false">INDEX(Random!$F$2:$F$10003,($H2291-1)*$L$2 + I$2)</f>
        <v>0.947350709120027</v>
      </c>
      <c r="J2291" s="17" t="n">
        <f aca="false">INDEX(Random!$F$2:$F$10003,($H2291-1)*$L$2 + J$2)</f>
        <v>-0.205071575025457</v>
      </c>
      <c r="K2291" s="17" t="n">
        <f aca="false">INDEX(Random!$F$2:$F$10003,($H2291-1)*$L$2 + K$2)</f>
        <v>1.1375200920579</v>
      </c>
      <c r="L2291" s="37" t="n">
        <f aca="false">INDEX(Random!$F$2:$F$10003,($H2291-1)*$L$2 + L$2)</f>
        <v>0.529211172617257</v>
      </c>
      <c r="M2291" s="29" t="n">
        <f aca="false" t="array" ref="M2291:P2291">TRANSPOSE(MMULT($B$28:$E$31, TRANSPOSE(I2291:L2291)))</f>
        <v>0.947350709120027</v>
      </c>
      <c r="N2291" s="29" t="n">
        <v>0.412228840774646</v>
      </c>
      <c r="O2291" s="29" t="n">
        <v>1.39630086132591</v>
      </c>
      <c r="P2291" s="29" t="n">
        <v>0.872852819039858</v>
      </c>
      <c r="Q2291" s="55" t="n">
        <f aca="false">EXP(($F$11 - $F$7 - $C$7*$C$7/2)*$C$3 + M2291*$C$7*SQRT($C$3))</f>
        <v>1.04007702698489</v>
      </c>
      <c r="R2291" s="55" t="n">
        <f aca="false">EXP(($F$11 - $F$8 - $C$8*$C$8/2)*$C$3 + N2291*$C$8*SQRT($C$3))</f>
        <v>1.02077955064555</v>
      </c>
      <c r="S2291" s="55" t="n">
        <f aca="false">EXP(($F$11 - $F$9 - $C$9*$C$9/2)*$C$3 + O2291*$C$9*SQRT($C$3))</f>
        <v>1.06462046036499</v>
      </c>
      <c r="T2291" s="55" t="n">
        <f aca="false">EXP(($F$11 - $F$10 - $C$10*$C$10/2)*$C$3 + P2291*$C$10*SQRT($C$3))</f>
        <v>1.03388862740986</v>
      </c>
      <c r="U2291" s="53" t="n">
        <f aca="false">$C$4 * (MAX(MAX(Q2291:T2291) - $C$2, 0))</f>
        <v>64.62046036499</v>
      </c>
    </row>
    <row r="2292" customFormat="false" ht="13.8" hidden="false" customHeight="false" outlineLevel="0" collapsed="false">
      <c r="H2292" s="4" t="n">
        <v>2290</v>
      </c>
      <c r="I2292" s="17" t="n">
        <f aca="false">INDEX(Random!$F$2:$F$10003,($H2292-1)*$L$2 + I$2)</f>
        <v>-0.419337469413359</v>
      </c>
      <c r="J2292" s="17" t="n">
        <f aca="false">INDEX(Random!$F$2:$F$10003,($H2292-1)*$L$2 + J$2)</f>
        <v>0.603028964435896</v>
      </c>
      <c r="K2292" s="17" t="n">
        <f aca="false">INDEX(Random!$F$2:$F$10003,($H2292-1)*$L$2 + K$2)</f>
        <v>-0.825419981864451</v>
      </c>
      <c r="L2292" s="37" t="n">
        <f aca="false">INDEX(Random!$F$2:$F$10003,($H2292-1)*$L$2 + L$2)</f>
        <v>0.34302117208377</v>
      </c>
      <c r="M2292" s="29" t="n">
        <f aca="false" t="array" ref="M2292:P2292">TRANSPOSE(MMULT($B$28:$E$31, TRANSPOSE(I2292:L2292)))</f>
        <v>-0.419337469413359</v>
      </c>
      <c r="N2292" s="29" t="n">
        <v>0.224564660755213</v>
      </c>
      <c r="O2292" s="29" t="n">
        <v>-0.879676144808727</v>
      </c>
      <c r="P2292" s="29" t="n">
        <v>0.214726003927969</v>
      </c>
      <c r="Q2292" s="55" t="n">
        <f aca="false">EXP(($F$11 - $F$7 - $C$7*$C$7/2)*$C$3 + M2292*$C$7*SQRT($C$3))</f>
        <v>0.991497044930683</v>
      </c>
      <c r="R2292" s="55" t="n">
        <f aca="false">EXP(($F$11 - $F$8 - $C$8*$C$8/2)*$C$3 + N2292*$C$8*SQRT($C$3))</f>
        <v>1.01267047184641</v>
      </c>
      <c r="S2292" s="55" t="n">
        <f aca="false">EXP(($F$11 - $F$9 - $C$9*$C$9/2)*$C$3 + O2292*$C$9*SQRT($C$3))</f>
        <v>0.969548970437216</v>
      </c>
      <c r="T2292" s="55" t="n">
        <f aca="false">EXP(($F$11 - $F$10 - $C$10*$C$10/2)*$C$3 + P2292*$C$10*SQRT($C$3))</f>
        <v>1.00918280500288</v>
      </c>
      <c r="U2292" s="53" t="n">
        <f aca="false">$C$4 * (MAX(MAX(Q2292:T2292) - $C$2, 0))</f>
        <v>12.6704718464099</v>
      </c>
    </row>
    <row r="2293" customFormat="false" ht="13.8" hidden="false" customHeight="false" outlineLevel="0" collapsed="false">
      <c r="H2293" s="4" t="n">
        <v>2291</v>
      </c>
      <c r="I2293" s="17" t="n">
        <f aca="false">INDEX(Random!$F$2:$F$10003,($H2293-1)*$L$2 + I$2)</f>
        <v>1.22533412573806</v>
      </c>
      <c r="J2293" s="17" t="n">
        <f aca="false">INDEX(Random!$F$2:$F$10003,($H2293-1)*$L$2 + J$2)</f>
        <v>-0.400057611364453</v>
      </c>
      <c r="K2293" s="17" t="n">
        <f aca="false">INDEX(Random!$F$2:$F$10003,($H2293-1)*$L$2 + K$2)</f>
        <v>-1.21087881045613</v>
      </c>
      <c r="L2293" s="37" t="n">
        <f aca="false">INDEX(Random!$F$2:$F$10003,($H2293-1)*$L$2 + L$2)</f>
        <v>-0.773434882966253</v>
      </c>
      <c r="M2293" s="29" t="n">
        <f aca="false" t="array" ref="M2293:P2293">TRANSPOSE(MMULT($B$28:$E$31, TRANSPOSE(I2293:L2293)))</f>
        <v>1.22533412573806</v>
      </c>
      <c r="N2293" s="29" t="n">
        <v>0.426070006467519</v>
      </c>
      <c r="O2293" s="29" t="n">
        <v>-0.675006257392851</v>
      </c>
      <c r="P2293" s="29" t="n">
        <v>-0.127065444397193</v>
      </c>
      <c r="Q2293" s="55" t="n">
        <f aca="false">EXP(($F$11 - $F$7 - $C$7*$C$7/2)*$C$3 + M2293*$C$7*SQRT($C$3))</f>
        <v>1.05024576049954</v>
      </c>
      <c r="R2293" s="55" t="n">
        <f aca="false">EXP(($F$11 - $F$8 - $C$8*$C$8/2)*$C$3 + N2293*$C$8*SQRT($C$3))</f>
        <v>1.0213802003973</v>
      </c>
      <c r="S2293" s="55" t="n">
        <f aca="false">EXP(($F$11 - $F$9 - $C$9*$C$9/2)*$C$3 + O2293*$C$9*SQRT($C$3))</f>
        <v>0.977739150132386</v>
      </c>
      <c r="T2293" s="55" t="n">
        <f aca="false">EXP(($F$11 - $F$10 - $C$10*$C$10/2)*$C$3 + P2293*$C$10*SQRT($C$3))</f>
        <v>0.99658590498978</v>
      </c>
      <c r="U2293" s="53" t="n">
        <f aca="false">$C$4 * (MAX(MAX(Q2293:T2293) - $C$2, 0))</f>
        <v>50.2457604995401</v>
      </c>
    </row>
    <row r="2294" customFormat="false" ht="13.8" hidden="false" customHeight="false" outlineLevel="0" collapsed="false">
      <c r="H2294" s="4" t="n">
        <v>2292</v>
      </c>
      <c r="I2294" s="17" t="n">
        <f aca="false">INDEX(Random!$F$2:$F$10003,($H2294-1)*$L$2 + I$2)</f>
        <v>1.18334624087524</v>
      </c>
      <c r="J2294" s="17" t="n">
        <f aca="false">INDEX(Random!$F$2:$F$10003,($H2294-1)*$L$2 + J$2)</f>
        <v>0.856148142536711</v>
      </c>
      <c r="K2294" s="17" t="n">
        <f aca="false">INDEX(Random!$F$2:$F$10003,($H2294-1)*$L$2 + K$2)</f>
        <v>1.37329393443659</v>
      </c>
      <c r="L2294" s="37" t="n">
        <f aca="false">INDEX(Random!$F$2:$F$10003,($H2294-1)*$L$2 + L$2)</f>
        <v>-1.04844917922227</v>
      </c>
      <c r="M2294" s="29" t="n">
        <f aca="false" t="array" ref="M2294:P2294">TRANSPOSE(MMULT($B$28:$E$31, TRANSPOSE(I2294:L2294)))</f>
        <v>1.18334624087524</v>
      </c>
      <c r="N2294" s="29" t="n">
        <v>1.39874927761109</v>
      </c>
      <c r="O2294" s="29" t="n">
        <v>1.77636325492545</v>
      </c>
      <c r="P2294" s="29" t="n">
        <v>-0.055421100148535</v>
      </c>
      <c r="Q2294" s="55" t="n">
        <f aca="false">EXP(($F$11 - $F$7 - $C$7*$C$7/2)*$C$3 + M2294*$C$7*SQRT($C$3))</f>
        <v>1.04870347809526</v>
      </c>
      <c r="R2294" s="55" t="n">
        <f aca="false">EXP(($F$11 - $F$8 - $C$8*$C$8/2)*$C$3 + N2294*$C$8*SQRT($C$3))</f>
        <v>1.06448777316688</v>
      </c>
      <c r="S2294" s="55" t="n">
        <f aca="false">EXP(($F$11 - $F$9 - $C$9*$C$9/2)*$C$3 + O2294*$C$9*SQRT($C$3))</f>
        <v>1.08138099652112</v>
      </c>
      <c r="T2294" s="55" t="n">
        <f aca="false">EXP(($F$11 - $F$10 - $C$10*$C$10/2)*$C$3 + P2294*$C$10*SQRT($C$3))</f>
        <v>0.999213302928072</v>
      </c>
      <c r="U2294" s="53" t="n">
        <f aca="false">$C$4 * (MAX(MAX(Q2294:T2294) - $C$2, 0))</f>
        <v>81.3809965211201</v>
      </c>
    </row>
    <row r="2295" customFormat="false" ht="13.8" hidden="false" customHeight="false" outlineLevel="0" collapsed="false">
      <c r="H2295" s="4" t="n">
        <v>2293</v>
      </c>
      <c r="I2295" s="17" t="n">
        <f aca="false">INDEX(Random!$F$2:$F$10003,($H2295-1)*$L$2 + I$2)</f>
        <v>-0.654421919511781</v>
      </c>
      <c r="J2295" s="17" t="n">
        <f aca="false">INDEX(Random!$F$2:$F$10003,($H2295-1)*$L$2 + J$2)</f>
        <v>0.385880560374481</v>
      </c>
      <c r="K2295" s="17" t="n">
        <f aca="false">INDEX(Random!$F$2:$F$10003,($H2295-1)*$L$2 + K$2)</f>
        <v>-0.981709865207787</v>
      </c>
      <c r="L2295" s="37" t="n">
        <f aca="false">INDEX(Random!$F$2:$F$10003,($H2295-1)*$L$2 + L$2)</f>
        <v>-1.83585088122498</v>
      </c>
      <c r="M2295" s="29" t="n">
        <f aca="false" t="array" ref="M2295:P2295">TRANSPOSE(MMULT($B$28:$E$31, TRANSPOSE(I2295:L2295)))</f>
        <v>-0.654421919511781</v>
      </c>
      <c r="N2295" s="29" t="n">
        <v>-0.0907097195554899</v>
      </c>
      <c r="O2295" s="29" t="n">
        <v>-1.12839981636077</v>
      </c>
      <c r="P2295" s="29" t="n">
        <v>-1.76266984591126</v>
      </c>
      <c r="Q2295" s="55" t="n">
        <f aca="false">EXP(($F$11 - $F$7 - $C$7*$C$7/2)*$C$3 + M2295*$C$7*SQRT($C$3))</f>
        <v>0.983372521062077</v>
      </c>
      <c r="R2295" s="55" t="n">
        <f aca="false">EXP(($F$11 - $F$8 - $C$8*$C$8/2)*$C$3 + N2295*$C$8*SQRT($C$3))</f>
        <v>0.999192038495707</v>
      </c>
      <c r="S2295" s="55" t="n">
        <f aca="false">EXP(($F$11 - $F$9 - $C$9*$C$9/2)*$C$3 + O2295*$C$9*SQRT($C$3))</f>
        <v>0.959688201430637</v>
      </c>
      <c r="T2295" s="55" t="n">
        <f aca="false">EXP(($F$11 - $F$10 - $C$10*$C$10/2)*$C$3 + P2295*$C$10*SQRT($C$3))</f>
        <v>0.938447468809166</v>
      </c>
      <c r="U2295" s="53" t="n">
        <f aca="false">$C$4 * (MAX(MAX(Q2295:T2295) - $C$2, 0))</f>
        <v>0</v>
      </c>
    </row>
    <row r="2296" customFormat="false" ht="13.8" hidden="false" customHeight="false" outlineLevel="0" collapsed="false">
      <c r="H2296" s="4" t="n">
        <v>2294</v>
      </c>
      <c r="I2296" s="17" t="n">
        <f aca="false">INDEX(Random!$F$2:$F$10003,($H2296-1)*$L$2 + I$2)</f>
        <v>-1.23948056639636</v>
      </c>
      <c r="J2296" s="17" t="n">
        <f aca="false">INDEX(Random!$F$2:$F$10003,($H2296-1)*$L$2 + J$2)</f>
        <v>-0.926257271889284</v>
      </c>
      <c r="K2296" s="17" t="n">
        <f aca="false">INDEX(Random!$F$2:$F$10003,($H2296-1)*$L$2 + K$2)</f>
        <v>0.0110349700510352</v>
      </c>
      <c r="L2296" s="37" t="n">
        <f aca="false">INDEX(Random!$F$2:$F$10003,($H2296-1)*$L$2 + L$2)</f>
        <v>3.66680395809998</v>
      </c>
      <c r="M2296" s="29" t="n">
        <f aca="false" t="array" ref="M2296:P2296">TRANSPOSE(MMULT($B$28:$E$31, TRANSPOSE(I2296:L2296)))</f>
        <v>-1.23948056639636</v>
      </c>
      <c r="N2296" s="29" t="n">
        <v>-1.48853903443136</v>
      </c>
      <c r="O2296" s="29" t="n">
        <v>-0.526863114192173</v>
      </c>
      <c r="P2296" s="29" t="n">
        <v>2.1871469820232</v>
      </c>
      <c r="Q2296" s="55" t="n">
        <f aca="false">EXP(($F$11 - $F$7 - $C$7*$C$7/2)*$C$3 + M2296*$C$7*SQRT($C$3))</f>
        <v>0.963440718925015</v>
      </c>
      <c r="R2296" s="55" t="n">
        <f aca="false">EXP(($F$11 - $F$8 - $C$8*$C$8/2)*$C$3 + N2296*$C$8*SQRT($C$3))</f>
        <v>0.941561102434342</v>
      </c>
      <c r="S2296" s="55" t="n">
        <f aca="false">EXP(($F$11 - $F$9 - $C$9*$C$9/2)*$C$3 + O2296*$C$9*SQRT($C$3))</f>
        <v>0.983710454297915</v>
      </c>
      <c r="T2296" s="55" t="n">
        <f aca="false">EXP(($F$11 - $F$10 - $C$10*$C$10/2)*$C$3 + P2296*$C$10*SQRT($C$3))</f>
        <v>1.08505141214945</v>
      </c>
      <c r="U2296" s="53" t="n">
        <f aca="false">$C$4 * (MAX(MAX(Q2296:T2296) - $C$2, 0))</f>
        <v>85.0514121494501</v>
      </c>
    </row>
    <row r="2297" customFormat="false" ht="13.8" hidden="false" customHeight="false" outlineLevel="0" collapsed="false">
      <c r="H2297" s="4" t="n">
        <v>2295</v>
      </c>
      <c r="I2297" s="17" t="n">
        <f aca="false">INDEX(Random!$F$2:$F$10003,($H2297-1)*$L$2 + I$2)</f>
        <v>-1.45904718206802</v>
      </c>
      <c r="J2297" s="17" t="n">
        <f aca="false">INDEX(Random!$F$2:$F$10003,($H2297-1)*$L$2 + J$2)</f>
        <v>0.985207916949742</v>
      </c>
      <c r="K2297" s="17" t="n">
        <f aca="false">INDEX(Random!$F$2:$F$10003,($H2297-1)*$L$2 + K$2)</f>
        <v>0.000987431296147224</v>
      </c>
      <c r="L2297" s="37" t="n">
        <f aca="false">INDEX(Random!$F$2:$F$10003,($H2297-1)*$L$2 + L$2)</f>
        <v>0.0383323245151827</v>
      </c>
      <c r="M2297" s="29" t="n">
        <f aca="false" t="array" ref="M2297:P2297">TRANSPOSE(MMULT($B$28:$E$31, TRANSPOSE(I2297:L2297)))</f>
        <v>-1.45904718206802</v>
      </c>
      <c r="N2297" s="29" t="n">
        <v>-0.103011060917296</v>
      </c>
      <c r="O2297" s="29" t="n">
        <v>-0.489271345913407</v>
      </c>
      <c r="P2297" s="29" t="n">
        <v>-0.46430743744319</v>
      </c>
      <c r="Q2297" s="55" t="n">
        <f aca="false">EXP(($F$11 - $F$7 - $C$7*$C$7/2)*$C$3 + M2297*$C$7*SQRT($C$3))</f>
        <v>0.95606521534208</v>
      </c>
      <c r="R2297" s="55" t="n">
        <f aca="false">EXP(($F$11 - $F$8 - $C$8*$C$8/2)*$C$3 + N2297*$C$8*SQRT($C$3))</f>
        <v>0.998669790425138</v>
      </c>
      <c r="S2297" s="55" t="n">
        <f aca="false">EXP(($F$11 - $F$9 - $C$9*$C$9/2)*$C$3 + O2297*$C$9*SQRT($C$3))</f>
        <v>0.98523148298154</v>
      </c>
      <c r="T2297" s="55" t="n">
        <f aca="false">EXP(($F$11 - $F$10 - $C$10*$C$10/2)*$C$3 + P2297*$C$10*SQRT($C$3))</f>
        <v>0.984310798589065</v>
      </c>
      <c r="U2297" s="53" t="n">
        <f aca="false">$C$4 * (MAX(MAX(Q2297:T2297) - $C$2, 0))</f>
        <v>0</v>
      </c>
    </row>
    <row r="2298" customFormat="false" ht="13.8" hidden="false" customHeight="false" outlineLevel="0" collapsed="false">
      <c r="H2298" s="4" t="n">
        <v>2296</v>
      </c>
      <c r="I2298" s="17" t="n">
        <f aca="false">INDEX(Random!$F$2:$F$10003,($H2298-1)*$L$2 + I$2)</f>
        <v>-0.00509723550166535</v>
      </c>
      <c r="J2298" s="17" t="n">
        <f aca="false">INDEX(Random!$F$2:$F$10003,($H2298-1)*$L$2 + J$2)</f>
        <v>-0.409183807245203</v>
      </c>
      <c r="K2298" s="17" t="n">
        <f aca="false">INDEX(Random!$F$2:$F$10003,($H2298-1)*$L$2 + K$2)</f>
        <v>-0.913532315942028</v>
      </c>
      <c r="L2298" s="37" t="n">
        <f aca="false">INDEX(Random!$F$2:$F$10003,($H2298-1)*$L$2 + L$2)</f>
        <v>-2.19936211571644</v>
      </c>
      <c r="M2298" s="29" t="n">
        <f aca="false" t="array" ref="M2298:P2298">TRANSPOSE(MMULT($B$28:$E$31, TRANSPOSE(I2298:L2298)))</f>
        <v>-0.00509723550166535</v>
      </c>
      <c r="N2298" s="29" t="n">
        <v>-0.328229214294145</v>
      </c>
      <c r="O2298" s="29" t="n">
        <v>-0.871817921913464</v>
      </c>
      <c r="P2298" s="29" t="n">
        <v>-1.9294708547188</v>
      </c>
      <c r="Q2298" s="55" t="n">
        <f aca="false">EXP(($F$11 - $F$7 - $C$7*$C$7/2)*$C$3 + M2298*$C$7*SQRT($C$3))</f>
        <v>1.00597688749588</v>
      </c>
      <c r="R2298" s="55" t="n">
        <f aca="false">EXP(($F$11 - $F$8 - $C$8*$C$8/2)*$C$3 + N2298*$C$8*SQRT($C$3))</f>
        <v>0.989156354221624</v>
      </c>
      <c r="S2298" s="55" t="n">
        <f aca="false">EXP(($F$11 - $F$9 - $C$9*$C$9/2)*$C$3 + O2298*$C$9*SQRT($C$3))</f>
        <v>0.969862159112042</v>
      </c>
      <c r="T2298" s="55" t="n">
        <f aca="false">EXP(($F$11 - $F$10 - $C$10*$C$10/2)*$C$3 + P2298*$C$10*SQRT($C$3))</f>
        <v>0.93271244051802</v>
      </c>
      <c r="U2298" s="53" t="n">
        <f aca="false">$C$4 * (MAX(MAX(Q2298:T2298) - $C$2, 0))</f>
        <v>5.9768874958801</v>
      </c>
    </row>
    <row r="2299" customFormat="false" ht="13.8" hidden="false" customHeight="false" outlineLevel="0" collapsed="false">
      <c r="H2299" s="4" t="n">
        <v>2297</v>
      </c>
      <c r="I2299" s="17" t="n">
        <f aca="false">INDEX(Random!$F$2:$F$10003,($H2299-1)*$L$2 + I$2)</f>
        <v>-0.750786410437337</v>
      </c>
      <c r="J2299" s="17" t="n">
        <f aca="false">INDEX(Random!$F$2:$F$10003,($H2299-1)*$L$2 + J$2)</f>
        <v>-1.27661070601479</v>
      </c>
      <c r="K2299" s="17" t="n">
        <f aca="false">INDEX(Random!$F$2:$F$10003,($H2299-1)*$L$2 + K$2)</f>
        <v>-1.3468393470207</v>
      </c>
      <c r="L2299" s="37" t="n">
        <f aca="false">INDEX(Random!$F$2:$F$10003,($H2299-1)*$L$2 + L$2)</f>
        <v>1.23097697761579</v>
      </c>
      <c r="M2299" s="29" t="n">
        <f aca="false" t="array" ref="M2299:P2299">TRANSPOSE(MMULT($B$28:$E$31, TRANSPOSE(I2299:L2299)))</f>
        <v>-0.750786410437337</v>
      </c>
      <c r="N2299" s="29" t="n">
        <v>-1.47022014775378</v>
      </c>
      <c r="O2299" s="29" t="n">
        <v>-1.61544312386259</v>
      </c>
      <c r="P2299" s="29" t="n">
        <v>0.322602363340809</v>
      </c>
      <c r="Q2299" s="55" t="n">
        <f aca="false">EXP(($F$11 - $F$7 - $C$7*$C$7/2)*$C$3 + M2299*$C$7*SQRT($C$3))</f>
        <v>0.980061431218493</v>
      </c>
      <c r="R2299" s="55" t="n">
        <f aca="false">EXP(($F$11 - $F$8 - $C$8*$C$8/2)*$C$3 + N2299*$C$8*SQRT($C$3))</f>
        <v>0.942294442792611</v>
      </c>
      <c r="S2299" s="55" t="n">
        <f aca="false">EXP(($F$11 - $F$9 - $C$9*$C$9/2)*$C$3 + O2299*$C$9*SQRT($C$3))</f>
        <v>0.940668658856605</v>
      </c>
      <c r="T2299" s="55" t="n">
        <f aca="false">EXP(($F$11 - $F$10 - $C$10*$C$10/2)*$C$3 + P2299*$C$10*SQRT($C$3))</f>
        <v>1.01319160714939</v>
      </c>
      <c r="U2299" s="53" t="n">
        <f aca="false">$C$4 * (MAX(MAX(Q2299:T2299) - $C$2, 0))</f>
        <v>13.1916071493901</v>
      </c>
    </row>
    <row r="2300" customFormat="false" ht="13.8" hidden="false" customHeight="false" outlineLevel="0" collapsed="false">
      <c r="H2300" s="4" t="n">
        <v>2298</v>
      </c>
      <c r="I2300" s="17" t="n">
        <f aca="false">INDEX(Random!$F$2:$F$10003,($H2300-1)*$L$2 + I$2)</f>
        <v>-0.0987591002906412</v>
      </c>
      <c r="J2300" s="17" t="n">
        <f aca="false">INDEX(Random!$F$2:$F$10003,($H2300-1)*$L$2 + J$2)</f>
        <v>0.671889008776603</v>
      </c>
      <c r="K2300" s="17" t="n">
        <f aca="false">INDEX(Random!$F$2:$F$10003,($H2300-1)*$L$2 + K$2)</f>
        <v>-0.464282060973552</v>
      </c>
      <c r="L2300" s="37" t="n">
        <f aca="false">INDEX(Random!$F$2:$F$10003,($H2300-1)*$L$2 + L$2)</f>
        <v>0.66688140814324</v>
      </c>
      <c r="M2300" s="29" t="n">
        <f aca="false" t="array" ref="M2300:P2300">TRANSPOSE(MMULT($B$28:$E$31, TRANSPOSE(I2300:L2300)))</f>
        <v>-0.0987591002906412</v>
      </c>
      <c r="N2300" s="29" t="n">
        <v>0.473917215936245</v>
      </c>
      <c r="O2300" s="29" t="n">
        <v>-0.419644287268798</v>
      </c>
      <c r="P2300" s="29" t="n">
        <v>0.663554234999741</v>
      </c>
      <c r="Q2300" s="55" t="n">
        <f aca="false">EXP(($F$11 - $F$7 - $C$7*$C$7/2)*$C$3 + M2300*$C$7*SQRT($C$3))</f>
        <v>1.00268452840029</v>
      </c>
      <c r="R2300" s="55" t="n">
        <f aca="false">EXP(($F$11 - $F$8 - $C$8*$C$8/2)*$C$3 + N2300*$C$8*SQRT($C$3))</f>
        <v>1.02345929678558</v>
      </c>
      <c r="S2300" s="55" t="n">
        <f aca="false">EXP(($F$11 - $F$9 - $C$9*$C$9/2)*$C$3 + O2300*$C$9*SQRT($C$3))</f>
        <v>0.988054930402133</v>
      </c>
      <c r="T2300" s="55" t="n">
        <f aca="false">EXP(($F$11 - $F$10 - $C$10*$C$10/2)*$C$3 + P2300*$C$10*SQRT($C$3))</f>
        <v>1.02596674802009</v>
      </c>
      <c r="U2300" s="53" t="n">
        <f aca="false">$C$4 * (MAX(MAX(Q2300:T2300) - $C$2, 0))</f>
        <v>25.96674802009</v>
      </c>
    </row>
    <row r="2301" customFormat="false" ht="13.8" hidden="false" customHeight="false" outlineLevel="0" collapsed="false">
      <c r="H2301" s="4" t="n">
        <v>2299</v>
      </c>
      <c r="I2301" s="17" t="n">
        <f aca="false">INDEX(Random!$F$2:$F$10003,($H2301-1)*$L$2 + I$2)</f>
        <v>-0.694144386992158</v>
      </c>
      <c r="J2301" s="17" t="n">
        <f aca="false">INDEX(Random!$F$2:$F$10003,($H2301-1)*$L$2 + J$2)</f>
        <v>-0.616993952224198</v>
      </c>
      <c r="K2301" s="17" t="n">
        <f aca="false">INDEX(Random!$F$2:$F$10003,($H2301-1)*$L$2 + K$2)</f>
        <v>0.0626933877456339</v>
      </c>
      <c r="L2301" s="37" t="n">
        <f aca="false">INDEX(Random!$F$2:$F$10003,($H2301-1)*$L$2 + L$2)</f>
        <v>-2.10524627506261</v>
      </c>
      <c r="M2301" s="29" t="n">
        <f aca="false" t="array" ref="M2301:P2301">TRANSPOSE(MMULT($B$28:$E$31, TRANSPOSE(I2301:L2301)))</f>
        <v>-0.694144386992158</v>
      </c>
      <c r="N2301" s="29" t="n">
        <v>-0.911703693712982</v>
      </c>
      <c r="O2301" s="29" t="n">
        <v>-0.249699507977261</v>
      </c>
      <c r="P2301" s="29" t="n">
        <v>-2.24401729099317</v>
      </c>
      <c r="Q2301" s="55" t="n">
        <f aca="false">EXP(($F$11 - $F$7 - $C$7*$C$7/2)*$C$3 + M2301*$C$7*SQRT($C$3))</f>
        <v>0.982006301595671</v>
      </c>
      <c r="R2301" s="55" t="n">
        <f aca="false">EXP(($F$11 - $F$8 - $C$8*$C$8/2)*$C$3 + N2301*$C$8*SQRT($C$3))</f>
        <v>0.964929215658438</v>
      </c>
      <c r="S2301" s="55" t="n">
        <f aca="false">EXP(($F$11 - $F$9 - $C$9*$C$9/2)*$C$3 + O2301*$C$9*SQRT($C$3))</f>
        <v>0.994980385803778</v>
      </c>
      <c r="T2301" s="55" t="n">
        <f aca="false">EXP(($F$11 - $F$10 - $C$10*$C$10/2)*$C$3 + P2301*$C$10*SQRT($C$3))</f>
        <v>0.921992751938973</v>
      </c>
      <c r="U2301" s="53" t="n">
        <f aca="false">$C$4 * (MAX(MAX(Q2301:T2301) - $C$2, 0))</f>
        <v>0</v>
      </c>
    </row>
    <row r="2302" customFormat="false" ht="13.8" hidden="false" customHeight="false" outlineLevel="0" collapsed="false">
      <c r="H2302" s="4" t="n">
        <v>2300</v>
      </c>
      <c r="I2302" s="17" t="n">
        <f aca="false">INDEX(Random!$F$2:$F$10003,($H2302-1)*$L$2 + I$2)</f>
        <v>-0.65543813355147</v>
      </c>
      <c r="J2302" s="17" t="n">
        <f aca="false">INDEX(Random!$F$2:$F$10003,($H2302-1)*$L$2 + J$2)</f>
        <v>1.07186076618873</v>
      </c>
      <c r="K2302" s="17" t="n">
        <f aca="false">INDEX(Random!$F$2:$F$10003,($H2302-1)*$L$2 + K$2)</f>
        <v>0.724599617528012</v>
      </c>
      <c r="L2302" s="37" t="n">
        <f aca="false">INDEX(Random!$F$2:$F$10003,($H2302-1)*$L$2 + L$2)</f>
        <v>0.664447569394404</v>
      </c>
      <c r="M2302" s="29" t="n">
        <f aca="false" t="array" ref="M2302:P2302">TRANSPOSE(MMULT($B$28:$E$31, TRANSPOSE(I2302:L2302)))</f>
        <v>-0.65543813355147</v>
      </c>
      <c r="N2302" s="29" t="n">
        <v>0.453748153835114</v>
      </c>
      <c r="O2302" s="29" t="n">
        <v>0.490611905491479</v>
      </c>
      <c r="P2302" s="29" t="n">
        <v>0.48496304135286</v>
      </c>
      <c r="Q2302" s="55" t="n">
        <f aca="false">EXP(($F$11 - $F$7 - $C$7*$C$7/2)*$C$3 + M2302*$C$7*SQRT($C$3))</f>
        <v>0.9833375455904</v>
      </c>
      <c r="R2302" s="55" t="n">
        <f aca="false">EXP(($F$11 - $F$8 - $C$8*$C$8/2)*$C$3 + N2302*$C$8*SQRT($C$3))</f>
        <v>1.02258237858002</v>
      </c>
      <c r="S2302" s="55" t="n">
        <f aca="false">EXP(($F$11 - $F$9 - $C$9*$C$9/2)*$C$3 + O2302*$C$9*SQRT($C$3))</f>
        <v>1.02571973259048</v>
      </c>
      <c r="T2302" s="55" t="n">
        <f aca="false">EXP(($F$11 - $F$10 - $C$10*$C$10/2)*$C$3 + P2302*$C$10*SQRT($C$3))</f>
        <v>1.01925514498568</v>
      </c>
      <c r="U2302" s="53" t="n">
        <f aca="false">$C$4 * (MAX(MAX(Q2302:T2302) - $C$2, 0))</f>
        <v>25.7197325904801</v>
      </c>
    </row>
    <row r="2303" customFormat="false" ht="13.8" hidden="false" customHeight="false" outlineLevel="0" collapsed="false">
      <c r="H2303" s="4" t="n">
        <v>2301</v>
      </c>
      <c r="I2303" s="17" t="n">
        <f aca="false">INDEX(Random!$F$2:$F$10003,($H2303-1)*$L$2 + I$2)</f>
        <v>0.492343592104034</v>
      </c>
      <c r="J2303" s="17" t="n">
        <f aca="false">INDEX(Random!$F$2:$F$10003,($H2303-1)*$L$2 + J$2)</f>
        <v>-0.774964138169452</v>
      </c>
      <c r="K2303" s="17" t="n">
        <f aca="false">INDEX(Random!$F$2:$F$10003,($H2303-1)*$L$2 + K$2)</f>
        <v>-1.56913719556241</v>
      </c>
      <c r="L2303" s="37" t="n">
        <f aca="false">INDEX(Random!$F$2:$F$10003,($H2303-1)*$L$2 + L$2)</f>
        <v>0.214317074518273</v>
      </c>
      <c r="M2303" s="29" t="n">
        <f aca="false" t="array" ref="M2303:P2303">TRANSPOSE(MMULT($B$28:$E$31, TRANSPOSE(I2303:L2303)))</f>
        <v>0.492343592104034</v>
      </c>
      <c r="N2303" s="29" t="n">
        <v>-0.316857947906017</v>
      </c>
      <c r="O2303" s="29" t="n">
        <v>-1.31092432114407</v>
      </c>
      <c r="P2303" s="29" t="n">
        <v>0.228203091012856</v>
      </c>
      <c r="Q2303" s="55" t="n">
        <f aca="false">EXP(($F$11 - $F$7 - $C$7*$C$7/2)*$C$3 + M2303*$C$7*SQRT($C$3))</f>
        <v>1.02364473272747</v>
      </c>
      <c r="R2303" s="55" t="n">
        <f aca="false">EXP(($F$11 - $F$8 - $C$8*$C$8/2)*$C$3 + N2303*$C$8*SQRT($C$3))</f>
        <v>0.989634508070274</v>
      </c>
      <c r="S2303" s="55" t="n">
        <f aca="false">EXP(($F$11 - $F$9 - $C$9*$C$9/2)*$C$3 + O2303*$C$9*SQRT($C$3))</f>
        <v>0.952515790087481</v>
      </c>
      <c r="T2303" s="55" t="n">
        <f aca="false">EXP(($F$11 - $F$10 - $C$10*$C$10/2)*$C$3 + P2303*$C$10*SQRT($C$3))</f>
        <v>1.00968275983934</v>
      </c>
      <c r="U2303" s="53" t="n">
        <f aca="false">$C$4 * (MAX(MAX(Q2303:T2303) - $C$2, 0))</f>
        <v>23.64473272747</v>
      </c>
    </row>
    <row r="2304" customFormat="false" ht="13.8" hidden="false" customHeight="false" outlineLevel="0" collapsed="false">
      <c r="H2304" s="4" t="n">
        <v>2302</v>
      </c>
      <c r="I2304" s="17" t="n">
        <f aca="false">INDEX(Random!$F$2:$F$10003,($H2304-1)*$L$2 + I$2)</f>
        <v>-0.527072744093758</v>
      </c>
      <c r="J2304" s="17" t="n">
        <f aca="false">INDEX(Random!$F$2:$F$10003,($H2304-1)*$L$2 + J$2)</f>
        <v>-0.0447826949662093</v>
      </c>
      <c r="K2304" s="17" t="n">
        <f aca="false">INDEX(Random!$F$2:$F$10003,($H2304-1)*$L$2 + K$2)</f>
        <v>-0.272945591171513</v>
      </c>
      <c r="L2304" s="37" t="n">
        <f aca="false">INDEX(Random!$F$2:$F$10003,($H2304-1)*$L$2 + L$2)</f>
        <v>0.971002781136561</v>
      </c>
      <c r="M2304" s="29" t="n">
        <f aca="false" t="array" ref="M2304:P2304">TRANSPOSE(MMULT($B$28:$E$31, TRANSPOSE(I2304:L2304)))</f>
        <v>-0.527072744093758</v>
      </c>
      <c r="N2304" s="29" t="n">
        <v>-0.355592454055832</v>
      </c>
      <c r="O2304" s="29" t="n">
        <v>-0.456022032064995</v>
      </c>
      <c r="P2304" s="29" t="n">
        <v>0.526106508258041</v>
      </c>
      <c r="Q2304" s="55" t="n">
        <f aca="false">EXP(($F$11 - $F$7 - $C$7*$C$7/2)*$C$3 + M2304*$C$7*SQRT($C$3))</f>
        <v>0.987765412622922</v>
      </c>
      <c r="R2304" s="55" t="n">
        <f aca="false">EXP(($F$11 - $F$8 - $C$8*$C$8/2)*$C$3 + N2304*$C$8*SQRT($C$3))</f>
        <v>0.988006695636342</v>
      </c>
      <c r="S2304" s="55" t="n">
        <f aca="false">EXP(($F$11 - $F$9 - $C$9*$C$9/2)*$C$3 + O2304*$C$9*SQRT($C$3))</f>
        <v>0.986578768265579</v>
      </c>
      <c r="T2304" s="55" t="n">
        <f aca="false">EXP(($F$11 - $F$10 - $C$10*$C$10/2)*$C$3 + P2304*$C$10*SQRT($C$3))</f>
        <v>1.02079744730914</v>
      </c>
      <c r="U2304" s="53" t="n">
        <f aca="false">$C$4 * (MAX(MAX(Q2304:T2304) - $C$2, 0))</f>
        <v>20.7974473091399</v>
      </c>
    </row>
    <row r="2305" customFormat="false" ht="13.8" hidden="false" customHeight="false" outlineLevel="0" collapsed="false">
      <c r="H2305" s="4" t="n">
        <v>2303</v>
      </c>
      <c r="I2305" s="17" t="n">
        <f aca="false">INDEX(Random!$F$2:$F$10003,($H2305-1)*$L$2 + I$2)</f>
        <v>1.6441705257809</v>
      </c>
      <c r="J2305" s="17" t="n">
        <f aca="false">INDEX(Random!$F$2:$F$10003,($H2305-1)*$L$2 + J$2)</f>
        <v>-1.67186537280215</v>
      </c>
      <c r="K2305" s="17" t="n">
        <f aca="false">INDEX(Random!$F$2:$F$10003,($H2305-1)*$L$2 + K$2)</f>
        <v>-1.84419220714817</v>
      </c>
      <c r="L2305" s="37" t="n">
        <f aca="false">INDEX(Random!$F$2:$F$10003,($H2305-1)*$L$2 + L$2)</f>
        <v>0.13002798247077</v>
      </c>
      <c r="M2305" s="29" t="n">
        <f aca="false" t="array" ref="M2305:P2305">TRANSPOSE(MMULT($B$28:$E$31, TRANSPOSE(I2305:L2305)))</f>
        <v>1.6441705257809</v>
      </c>
      <c r="N2305" s="29" t="n">
        <v>-0.330205621676197</v>
      </c>
      <c r="O2305" s="29" t="n">
        <v>-1.18558768247688</v>
      </c>
      <c r="P2305" s="29" t="n">
        <v>0.519406615747898</v>
      </c>
      <c r="Q2305" s="55" t="n">
        <f aca="false">EXP(($F$11 - $F$7 - $C$7*$C$7/2)*$C$3 + M2305*$C$7*SQRT($C$3))</f>
        <v>1.06575500023273</v>
      </c>
      <c r="R2305" s="55" t="n">
        <f aca="false">EXP(($F$11 - $F$8 - $C$8*$C$8/2)*$C$3 + N2305*$C$8*SQRT($C$3))</f>
        <v>0.989073271234426</v>
      </c>
      <c r="S2305" s="55" t="n">
        <f aca="false">EXP(($F$11 - $F$9 - $C$9*$C$9/2)*$C$3 + O2305*$C$9*SQRT($C$3))</f>
        <v>0.957435178656745</v>
      </c>
      <c r="T2305" s="55" t="n">
        <f aca="false">EXP(($F$11 - $F$10 - $C$10*$C$10/2)*$C$3 + P2305*$C$10*SQRT($C$3))</f>
        <v>1.02054613643037</v>
      </c>
      <c r="U2305" s="53" t="n">
        <f aca="false">$C$4 * (MAX(MAX(Q2305:T2305) - $C$2, 0))</f>
        <v>65.7550002327301</v>
      </c>
    </row>
    <row r="2306" customFormat="false" ht="13.8" hidden="false" customHeight="false" outlineLevel="0" collapsed="false">
      <c r="H2306" s="4" t="n">
        <v>2304</v>
      </c>
      <c r="I2306" s="17" t="n">
        <f aca="false">INDEX(Random!$F$2:$F$10003,($H2306-1)*$L$2 + I$2)</f>
        <v>-0.112208586186888</v>
      </c>
      <c r="J2306" s="17" t="n">
        <f aca="false">INDEX(Random!$F$2:$F$10003,($H2306-1)*$L$2 + J$2)</f>
        <v>-0.890254421539434</v>
      </c>
      <c r="K2306" s="17" t="n">
        <f aca="false">INDEX(Random!$F$2:$F$10003,($H2306-1)*$L$2 + K$2)</f>
        <v>-0.0274696000843177</v>
      </c>
      <c r="L2306" s="37" t="n">
        <f aca="false">INDEX(Random!$F$2:$F$10003,($H2306-1)*$L$2 + L$2)</f>
        <v>0.189126699885282</v>
      </c>
      <c r="M2306" s="29" t="n">
        <f aca="false" t="array" ref="M2306:P2306">TRANSPOSE(MMULT($B$28:$E$31, TRANSPOSE(I2306:L2306)))</f>
        <v>-0.112208586186888</v>
      </c>
      <c r="N2306" s="29" t="n">
        <v>-0.775516301701072</v>
      </c>
      <c r="O2306" s="29" t="n">
        <v>-0.129095944584106</v>
      </c>
      <c r="P2306" s="29" t="n">
        <v>-0.116792640662051</v>
      </c>
      <c r="Q2306" s="55" t="n">
        <f aca="false">EXP(($F$11 - $F$7 - $C$7*$C$7/2)*$C$3 + M2306*$C$7*SQRT($C$3))</f>
        <v>1.0022126437748</v>
      </c>
      <c r="R2306" s="55" t="n">
        <f aca="false">EXP(($F$11 - $F$8 - $C$8*$C$8/2)*$C$3 + N2306*$C$8*SQRT($C$3))</f>
        <v>0.970530385424188</v>
      </c>
      <c r="S2306" s="55" t="n">
        <f aca="false">EXP(($F$11 - $F$9 - $C$9*$C$9/2)*$C$3 + O2306*$C$9*SQRT($C$3))</f>
        <v>0.999924554523746</v>
      </c>
      <c r="T2306" s="55" t="n">
        <f aca="false">EXP(($F$11 - $F$10 - $C$10*$C$10/2)*$C$3 + P2306*$C$10*SQRT($C$3))</f>
        <v>0.996962212647399</v>
      </c>
      <c r="U2306" s="53" t="n">
        <f aca="false">$C$4 * (MAX(MAX(Q2306:T2306) - $C$2, 0))</f>
        <v>2.21264377480002</v>
      </c>
    </row>
    <row r="2307" customFormat="false" ht="13.8" hidden="false" customHeight="false" outlineLevel="0" collapsed="false">
      <c r="H2307" s="4" t="n">
        <v>2305</v>
      </c>
      <c r="I2307" s="17" t="n">
        <f aca="false">INDEX(Random!$F$2:$F$10003,($H2307-1)*$L$2 + I$2)</f>
        <v>2.08556171921145</v>
      </c>
      <c r="J2307" s="17" t="n">
        <f aca="false">INDEX(Random!$F$2:$F$10003,($H2307-1)*$L$2 + J$2)</f>
        <v>0.109974311186044</v>
      </c>
      <c r="K2307" s="17" t="n">
        <f aca="false">INDEX(Random!$F$2:$F$10003,($H2307-1)*$L$2 + K$2)</f>
        <v>-1.62760433424903</v>
      </c>
      <c r="L2307" s="37" t="n">
        <f aca="false">INDEX(Random!$F$2:$F$10003,($H2307-1)*$L$2 + L$2)</f>
        <v>0.386456562393376</v>
      </c>
      <c r="M2307" s="29" t="n">
        <f aca="false" t="array" ref="M2307:P2307">TRANSPOSE(MMULT($B$28:$E$31, TRANSPOSE(I2307:L2307)))</f>
        <v>2.08556171921145</v>
      </c>
      <c r="N2307" s="29" t="n">
        <v>1.35361868526095</v>
      </c>
      <c r="O2307" s="29" t="n">
        <v>-0.695418165423785</v>
      </c>
      <c r="P2307" s="29" t="n">
        <v>1.38947683565395</v>
      </c>
      <c r="Q2307" s="55" t="n">
        <f aca="false">EXP(($F$11 - $F$7 - $C$7*$C$7/2)*$C$3 + M2307*$C$7*SQRT($C$3))</f>
        <v>1.08234735583157</v>
      </c>
      <c r="R2307" s="55" t="n">
        <f aca="false">EXP(($F$11 - $F$8 - $C$8*$C$8/2)*$C$3 + N2307*$C$8*SQRT($C$3))</f>
        <v>1.0624479890369</v>
      </c>
      <c r="S2307" s="55" t="n">
        <f aca="false">EXP(($F$11 - $F$9 - $C$9*$C$9/2)*$C$3 + O2307*$C$9*SQRT($C$3))</f>
        <v>0.976919239965653</v>
      </c>
      <c r="T2307" s="55" t="n">
        <f aca="false">EXP(($F$11 - $F$10 - $C$10*$C$10/2)*$C$3 + P2307*$C$10*SQRT($C$3))</f>
        <v>1.0537054927806</v>
      </c>
      <c r="U2307" s="53" t="n">
        <f aca="false">$C$4 * (MAX(MAX(Q2307:T2307) - $C$2, 0))</f>
        <v>82.3473558315699</v>
      </c>
    </row>
    <row r="2308" customFormat="false" ht="13.8" hidden="false" customHeight="false" outlineLevel="0" collapsed="false">
      <c r="H2308" s="4" t="n">
        <v>2306</v>
      </c>
      <c r="I2308" s="17" t="n">
        <f aca="false">INDEX(Random!$F$2:$F$10003,($H2308-1)*$L$2 + I$2)</f>
        <v>-0.104469918421911</v>
      </c>
      <c r="J2308" s="17" t="n">
        <f aca="false">INDEX(Random!$F$2:$F$10003,($H2308-1)*$L$2 + J$2)</f>
        <v>-0.41123746344866</v>
      </c>
      <c r="K2308" s="17" t="n">
        <f aca="false">INDEX(Random!$F$2:$F$10003,($H2308-1)*$L$2 + K$2)</f>
        <v>0.929996141029426</v>
      </c>
      <c r="L2308" s="37" t="n">
        <f aca="false">INDEX(Random!$F$2:$F$10003,($H2308-1)*$L$2 + L$2)</f>
        <v>-0.525987785004563</v>
      </c>
      <c r="M2308" s="29" t="n">
        <f aca="false" t="array" ref="M2308:P2308">TRANSPOSE(MMULT($B$28:$E$31, TRANSPOSE(I2308:L2308)))</f>
        <v>-0.104469918421911</v>
      </c>
      <c r="N2308" s="29" t="n">
        <v>-0.390194449141697</v>
      </c>
      <c r="O2308" s="29" t="n">
        <v>0.788996002151737</v>
      </c>
      <c r="P2308" s="29" t="n">
        <v>-0.58320746821479</v>
      </c>
      <c r="Q2308" s="55" t="n">
        <f aca="false">EXP(($F$11 - $F$7 - $C$7*$C$7/2)*$C$3 + M2308*$C$7*SQRT($C$3))</f>
        <v>1.00248413321385</v>
      </c>
      <c r="R2308" s="55" t="n">
        <f aca="false">EXP(($F$11 - $F$8 - $C$8*$C$8/2)*$C$3 + N2308*$C$8*SQRT($C$3))</f>
        <v>0.986554815834019</v>
      </c>
      <c r="S2308" s="55" t="n">
        <f aca="false">EXP(($F$11 - $F$9 - $C$9*$C$9/2)*$C$3 + O2308*$C$9*SQRT($C$3))</f>
        <v>1.03837618324076</v>
      </c>
      <c r="T2308" s="55" t="n">
        <f aca="false">EXP(($F$11 - $F$10 - $C$10*$C$10/2)*$C$3 + P2308*$C$10*SQRT($C$3))</f>
        <v>0.980019160765725</v>
      </c>
      <c r="U2308" s="53" t="n">
        <f aca="false">$C$4 * (MAX(MAX(Q2308:T2308) - $C$2, 0))</f>
        <v>38.3761832407601</v>
      </c>
    </row>
    <row r="2309" customFormat="false" ht="13.8" hidden="false" customHeight="false" outlineLevel="0" collapsed="false">
      <c r="H2309" s="4" t="n">
        <v>2307</v>
      </c>
      <c r="I2309" s="17" t="n">
        <f aca="false">INDEX(Random!$F$2:$F$10003,($H2309-1)*$L$2 + I$2)</f>
        <v>0.44309423121853</v>
      </c>
      <c r="J2309" s="17" t="n">
        <f aca="false">INDEX(Random!$F$2:$F$10003,($H2309-1)*$L$2 + J$2)</f>
        <v>-1.07987135384387</v>
      </c>
      <c r="K2309" s="17" t="n">
        <f aca="false">INDEX(Random!$F$2:$F$10003,($H2309-1)*$L$2 + K$2)</f>
        <v>0.688191098790784</v>
      </c>
      <c r="L2309" s="37" t="n">
        <f aca="false">INDEX(Random!$F$2:$F$10003,($H2309-1)*$L$2 + L$2)</f>
        <v>-0.136605837268787</v>
      </c>
      <c r="M2309" s="29" t="n">
        <f aca="false" t="array" ref="M2309:P2309">TRANSPOSE(MMULT($B$28:$E$31, TRANSPOSE(I2309:L2309)))</f>
        <v>0.44309423121853</v>
      </c>
      <c r="N2309" s="29" t="n">
        <v>-0.589036391828199</v>
      </c>
      <c r="O2309" s="29" t="n">
        <v>0.72966990937299</v>
      </c>
      <c r="P2309" s="29" t="n">
        <v>-0.148610078538735</v>
      </c>
      <c r="Q2309" s="55" t="n">
        <f aca="false">EXP(($F$11 - $F$7 - $C$7*$C$7/2)*$C$3 + M2309*$C$7*SQRT($C$3))</f>
        <v>1.02188176788947</v>
      </c>
      <c r="R2309" s="55" t="n">
        <f aca="false">EXP(($F$11 - $F$8 - $C$8*$C$8/2)*$C$3 + N2309*$C$8*SQRT($C$3))</f>
        <v>0.978252784337183</v>
      </c>
      <c r="S2309" s="55" t="n">
        <f aca="false">EXP(($F$11 - $F$9 - $C$9*$C$9/2)*$C$3 + O2309*$C$9*SQRT($C$3))</f>
        <v>1.03584739231872</v>
      </c>
      <c r="T2309" s="55" t="n">
        <f aca="false">EXP(($F$11 - $F$10 - $C$10*$C$10/2)*$C$3 + P2309*$C$10*SQRT($C$3))</f>
        <v>0.995797155140641</v>
      </c>
      <c r="U2309" s="53" t="n">
        <f aca="false">$C$4 * (MAX(MAX(Q2309:T2309) - $C$2, 0))</f>
        <v>35.8473923187199</v>
      </c>
    </row>
    <row r="2310" customFormat="false" ht="13.8" hidden="false" customHeight="false" outlineLevel="0" collapsed="false">
      <c r="H2310" s="4" t="n">
        <v>2308</v>
      </c>
      <c r="I2310" s="17" t="n">
        <f aca="false">INDEX(Random!$F$2:$F$10003,($H2310-1)*$L$2 + I$2)</f>
        <v>2.48789846122597</v>
      </c>
      <c r="J2310" s="17" t="n">
        <f aca="false">INDEX(Random!$F$2:$F$10003,($H2310-1)*$L$2 + J$2)</f>
        <v>1.07049057413114</v>
      </c>
      <c r="K2310" s="17" t="n">
        <f aca="false">INDEX(Random!$F$2:$F$10003,($H2310-1)*$L$2 + K$2)</f>
        <v>1.27468280348453</v>
      </c>
      <c r="L2310" s="37" t="n">
        <f aca="false">INDEX(Random!$F$2:$F$10003,($H2310-1)*$L$2 + L$2)</f>
        <v>-0.113039934956212</v>
      </c>
      <c r="M2310" s="29" t="n">
        <f aca="false" t="array" ref="M2310:P2310">TRANSPOSE(MMULT($B$28:$E$31, TRANSPOSE(I2310:L2310)))</f>
        <v>2.48789846122597</v>
      </c>
      <c r="N2310" s="29" t="n">
        <v>2.36111377035022</v>
      </c>
      <c r="O2310" s="29" t="n">
        <v>2.19868608868689</v>
      </c>
      <c r="P2310" s="29" t="n">
        <v>1.42910293642537</v>
      </c>
      <c r="Q2310" s="55" t="n">
        <f aca="false">EXP(($F$11 - $F$7 - $C$7*$C$7/2)*$C$3 + M2310*$C$7*SQRT($C$3))</f>
        <v>1.09769655809216</v>
      </c>
      <c r="R2310" s="55" t="n">
        <f aca="false">EXP(($F$11 - $F$8 - $C$8*$C$8/2)*$C$3 + N2310*$C$8*SQRT($C$3))</f>
        <v>1.10892847388234</v>
      </c>
      <c r="S2310" s="55" t="n">
        <f aca="false">EXP(($F$11 - $F$9 - $C$9*$C$9/2)*$C$3 + O2310*$C$9*SQRT($C$3))</f>
        <v>1.10031487984405</v>
      </c>
      <c r="T2310" s="55" t="n">
        <f aca="false">EXP(($F$11 - $F$10 - $C$10*$C$10/2)*$C$3 + P2310*$C$10*SQRT($C$3))</f>
        <v>1.05524107893644</v>
      </c>
      <c r="U2310" s="53" t="n">
        <f aca="false">$C$4 * (MAX(MAX(Q2310:T2310) - $C$2, 0))</f>
        <v>108.92847388234</v>
      </c>
    </row>
    <row r="2311" customFormat="false" ht="13.8" hidden="false" customHeight="false" outlineLevel="0" collapsed="false">
      <c r="H2311" s="4" t="n">
        <v>2309</v>
      </c>
      <c r="I2311" s="17" t="n">
        <f aca="false">INDEX(Random!$F$2:$F$10003,($H2311-1)*$L$2 + I$2)</f>
        <v>-0.587869228565153</v>
      </c>
      <c r="J2311" s="17" t="n">
        <f aca="false">INDEX(Random!$F$2:$F$10003,($H2311-1)*$L$2 + J$2)</f>
        <v>-0.513658533875996</v>
      </c>
      <c r="K2311" s="17" t="n">
        <f aca="false">INDEX(Random!$F$2:$F$10003,($H2311-1)*$L$2 + K$2)</f>
        <v>-1.32288546271386</v>
      </c>
      <c r="L2311" s="37" t="n">
        <f aca="false">INDEX(Random!$F$2:$F$10003,($H2311-1)*$L$2 + L$2)</f>
        <v>-1.04011270853509</v>
      </c>
      <c r="M2311" s="29" t="n">
        <f aca="false" t="array" ref="M2311:P2311">TRANSPOSE(MMULT($B$28:$E$31, TRANSPOSE(I2311:L2311)))</f>
        <v>-0.587869228565153</v>
      </c>
      <c r="N2311" s="29" t="n">
        <v>-0.765069921823301</v>
      </c>
      <c r="O2311" s="29" t="n">
        <v>-1.47891722322911</v>
      </c>
      <c r="P2311" s="29" t="n">
        <v>-1.29082144836738</v>
      </c>
      <c r="Q2311" s="55" t="n">
        <f aca="false">EXP(($F$11 - $F$7 - $C$7*$C$7/2)*$C$3 + M2311*$C$7*SQRT($C$3))</f>
        <v>0.985665804009595</v>
      </c>
      <c r="R2311" s="55" t="n">
        <f aca="false">EXP(($F$11 - $F$8 - $C$8*$C$8/2)*$C$3 + N2311*$C$8*SQRT($C$3))</f>
        <v>0.970961368575435</v>
      </c>
      <c r="S2311" s="55" t="n">
        <f aca="false">EXP(($F$11 - $F$9 - $C$9*$C$9/2)*$C$3 + O2311*$C$9*SQRT($C$3))</f>
        <v>0.945961789046275</v>
      </c>
      <c r="T2311" s="55" t="n">
        <f aca="false">EXP(($F$11 - $F$10 - $C$10*$C$10/2)*$C$3 + P2311*$C$10*SQRT($C$3))</f>
        <v>0.954862460323055</v>
      </c>
      <c r="U2311" s="53" t="n">
        <f aca="false">$C$4 * (MAX(MAX(Q2311:T2311) - $C$2, 0))</f>
        <v>0</v>
      </c>
    </row>
    <row r="2312" customFormat="false" ht="13.8" hidden="false" customHeight="false" outlineLevel="0" collapsed="false">
      <c r="H2312" s="4" t="n">
        <v>2310</v>
      </c>
      <c r="I2312" s="17" t="n">
        <f aca="false">INDEX(Random!$F$2:$F$10003,($H2312-1)*$L$2 + I$2)</f>
        <v>-0.470724292984651</v>
      </c>
      <c r="J2312" s="17" t="n">
        <f aca="false">INDEX(Random!$F$2:$F$10003,($H2312-1)*$L$2 + J$2)</f>
        <v>0.0757984625776914</v>
      </c>
      <c r="K2312" s="17" t="n">
        <f aca="false">INDEX(Random!$F$2:$F$10003,($H2312-1)*$L$2 + K$2)</f>
        <v>0.773649726164189</v>
      </c>
      <c r="L2312" s="37" t="n">
        <f aca="false">INDEX(Random!$F$2:$F$10003,($H2312-1)*$L$2 + L$2)</f>
        <v>-0.893442996573896</v>
      </c>
      <c r="M2312" s="29" t="n">
        <f aca="false" t="array" ref="M2312:P2312">TRANSPOSE(MMULT($B$28:$E$31, TRANSPOSE(I2312:L2312)))</f>
        <v>-0.470724292984651</v>
      </c>
      <c r="N2312" s="29" t="n">
        <v>-0.225567987509304</v>
      </c>
      <c r="O2312" s="29" t="n">
        <v>0.538265075863548</v>
      </c>
      <c r="P2312" s="29" t="n">
        <v>-0.95468741443044</v>
      </c>
      <c r="Q2312" s="55" t="n">
        <f aca="false">EXP(($F$11 - $F$7 - $C$7*$C$7/2)*$C$3 + M2312*$C$7*SQRT($C$3))</f>
        <v>0.989715401658069</v>
      </c>
      <c r="R2312" s="55" t="n">
        <f aca="false">EXP(($F$11 - $F$8 - $C$8*$C$8/2)*$C$3 + N2312*$C$8*SQRT($C$3))</f>
        <v>0.993481573250618</v>
      </c>
      <c r="S2312" s="55" t="n">
        <f aca="false">EXP(($F$11 - $F$9 - $C$9*$C$9/2)*$C$3 + O2312*$C$9*SQRT($C$3))</f>
        <v>1.02773061971818</v>
      </c>
      <c r="T2312" s="55" t="n">
        <f aca="false">EXP(($F$11 - $F$10 - $C$10*$C$10/2)*$C$3 + P2312*$C$10*SQRT($C$3))</f>
        <v>0.966730959818496</v>
      </c>
      <c r="U2312" s="53" t="n">
        <f aca="false">$C$4 * (MAX(MAX(Q2312:T2312) - $C$2, 0))</f>
        <v>27.7306197181799</v>
      </c>
    </row>
    <row r="2313" customFormat="false" ht="13.8" hidden="false" customHeight="false" outlineLevel="0" collapsed="false">
      <c r="H2313" s="4" t="n">
        <v>2311</v>
      </c>
      <c r="I2313" s="17" t="n">
        <f aca="false">INDEX(Random!$F$2:$F$10003,($H2313-1)*$L$2 + I$2)</f>
        <v>-0.725206307639551</v>
      </c>
      <c r="J2313" s="17" t="n">
        <f aca="false">INDEX(Random!$F$2:$F$10003,($H2313-1)*$L$2 + J$2)</f>
        <v>-0.614423543303174</v>
      </c>
      <c r="K2313" s="17" t="n">
        <f aca="false">INDEX(Random!$F$2:$F$10003,($H2313-1)*$L$2 + K$2)</f>
        <v>-0.0568772058838752</v>
      </c>
      <c r="L2313" s="37" t="n">
        <f aca="false">INDEX(Random!$F$2:$F$10003,($H2313-1)*$L$2 + L$2)</f>
        <v>0.794009219881229</v>
      </c>
      <c r="M2313" s="29" t="n">
        <f aca="false" t="array" ref="M2313:P2313">TRANSPOSE(MMULT($B$28:$E$31, TRANSPOSE(I2313:L2313)))</f>
        <v>-0.725206307639551</v>
      </c>
      <c r="N2313" s="29" t="n">
        <v>-0.928520288811258</v>
      </c>
      <c r="O2313" s="29" t="n">
        <v>-0.371586012133059</v>
      </c>
      <c r="P2313" s="29" t="n">
        <v>0.142115089693592</v>
      </c>
      <c r="Q2313" s="55" t="n">
        <f aca="false">EXP(($F$11 - $F$7 - $C$7*$C$7/2)*$C$3 + M2313*$C$7*SQRT($C$3))</f>
        <v>0.980939276654499</v>
      </c>
      <c r="R2313" s="55" t="n">
        <f aca="false">EXP(($F$11 - $F$8 - $C$8*$C$8/2)*$C$3 + N2313*$C$8*SQRT($C$3))</f>
        <v>0.964239822027897</v>
      </c>
      <c r="S2313" s="55" t="n">
        <f aca="false">EXP(($F$11 - $F$9 - $C$9*$C$9/2)*$C$3 + O2313*$C$9*SQRT($C$3))</f>
        <v>0.990008460333434</v>
      </c>
      <c r="T2313" s="55" t="n">
        <f aca="false">EXP(($F$11 - $F$10 - $C$10*$C$10/2)*$C$3 + P2313*$C$10*SQRT($C$3))</f>
        <v>1.0064934398542</v>
      </c>
      <c r="U2313" s="53" t="n">
        <f aca="false">$C$4 * (MAX(MAX(Q2313:T2313) - $C$2, 0))</f>
        <v>6.49343985420003</v>
      </c>
    </row>
    <row r="2314" customFormat="false" ht="13.8" hidden="false" customHeight="false" outlineLevel="0" collapsed="false">
      <c r="H2314" s="4" t="n">
        <v>2312</v>
      </c>
      <c r="I2314" s="17" t="n">
        <f aca="false">INDEX(Random!$F$2:$F$10003,($H2314-1)*$L$2 + I$2)</f>
        <v>0.136266263706617</v>
      </c>
      <c r="J2314" s="17" t="n">
        <f aca="false">INDEX(Random!$F$2:$F$10003,($H2314-1)*$L$2 + J$2)</f>
        <v>0.0694880731369855</v>
      </c>
      <c r="K2314" s="17" t="n">
        <f aca="false">INDEX(Random!$F$2:$F$10003,($H2314-1)*$L$2 + K$2)</f>
        <v>0.200646352219756</v>
      </c>
      <c r="L2314" s="37" t="n">
        <f aca="false">INDEX(Random!$F$2:$F$10003,($H2314-1)*$L$2 + L$2)</f>
        <v>0.372367969312079</v>
      </c>
      <c r="M2314" s="29" t="n">
        <f aca="false" t="array" ref="M2314:P2314">TRANSPOSE(MMULT($B$28:$E$31, TRANSPOSE(I2314:L2314)))</f>
        <v>0.136266263706617</v>
      </c>
      <c r="N2314" s="29" t="n">
        <v>0.137947803986486</v>
      </c>
      <c r="O2314" s="29" t="n">
        <v>0.24173637869422</v>
      </c>
      <c r="P2314" s="29" t="n">
        <v>0.395282587811767</v>
      </c>
      <c r="Q2314" s="55" t="n">
        <f aca="false">EXP(($F$11 - $F$7 - $C$7*$C$7/2)*$C$3 + M2314*$C$7*SQRT($C$3))</f>
        <v>1.01096651541702</v>
      </c>
      <c r="R2314" s="55" t="n">
        <f aca="false">EXP(($F$11 - $F$8 - $C$8*$C$8/2)*$C$3 + N2314*$C$8*SQRT($C$3))</f>
        <v>1.00894946580114</v>
      </c>
      <c r="S2314" s="55" t="n">
        <f aca="false">EXP(($F$11 - $F$9 - $C$9*$C$9/2)*$C$3 + O2314*$C$9*SQRT($C$3))</f>
        <v>1.01528134387074</v>
      </c>
      <c r="T2314" s="55" t="n">
        <f aca="false">EXP(($F$11 - $F$10 - $C$10*$C$10/2)*$C$3 + P2314*$C$10*SQRT($C$3))</f>
        <v>1.01590145755008</v>
      </c>
      <c r="U2314" s="53" t="n">
        <f aca="false">$C$4 * (MAX(MAX(Q2314:T2314) - $C$2, 0))</f>
        <v>15.90145755008</v>
      </c>
    </row>
    <row r="2315" customFormat="false" ht="13.8" hidden="false" customHeight="false" outlineLevel="0" collapsed="false">
      <c r="H2315" s="4" t="n">
        <v>2313</v>
      </c>
      <c r="I2315" s="17" t="n">
        <f aca="false">INDEX(Random!$F$2:$F$10003,($H2315-1)*$L$2 + I$2)</f>
        <v>2.46005671826023</v>
      </c>
      <c r="J2315" s="17" t="n">
        <f aca="false">INDEX(Random!$F$2:$F$10003,($H2315-1)*$L$2 + J$2)</f>
        <v>0.587404878087516</v>
      </c>
      <c r="K2315" s="17" t="n">
        <f aca="false">INDEX(Random!$F$2:$F$10003,($H2315-1)*$L$2 + K$2)</f>
        <v>-0.945976689022363</v>
      </c>
      <c r="L2315" s="37" t="n">
        <f aca="false">INDEX(Random!$F$2:$F$10003,($H2315-1)*$L$2 + L$2)</f>
        <v>-0.0371899638262484</v>
      </c>
      <c r="M2315" s="29" t="n">
        <f aca="false" t="array" ref="M2315:P2315">TRANSPOSE(MMULT($B$28:$E$31, TRANSPOSE(I2315:L2315)))</f>
        <v>2.46005671826023</v>
      </c>
      <c r="N2315" s="29" t="n">
        <v>1.9603534898207</v>
      </c>
      <c r="O2315" s="29" t="n">
        <v>0.108519244029089</v>
      </c>
      <c r="P2315" s="29" t="n">
        <v>1.34753670977761</v>
      </c>
      <c r="Q2315" s="55" t="n">
        <f aca="false">EXP(($F$11 - $F$7 - $C$7*$C$7/2)*$C$3 + M2315*$C$7*SQRT($C$3))</f>
        <v>1.09662741660523</v>
      </c>
      <c r="R2315" s="55" t="n">
        <f aca="false">EXP(($F$11 - $F$8 - $C$8*$C$8/2)*$C$3 + N2315*$C$8*SQRT($C$3))</f>
        <v>1.0902007987564</v>
      </c>
      <c r="S2315" s="55" t="n">
        <f aca="false">EXP(($F$11 - $F$9 - $C$9*$C$9/2)*$C$3 + O2315*$C$9*SQRT($C$3))</f>
        <v>1.00973764120841</v>
      </c>
      <c r="T2315" s="55" t="n">
        <f aca="false">EXP(($F$11 - $F$10 - $C$10*$C$10/2)*$C$3 + P2315*$C$10*SQRT($C$3))</f>
        <v>1.0520826678497</v>
      </c>
      <c r="U2315" s="53" t="n">
        <f aca="false">$C$4 * (MAX(MAX(Q2315:T2315) - $C$2, 0))</f>
        <v>96.6274166052301</v>
      </c>
    </row>
    <row r="2316" customFormat="false" ht="13.8" hidden="false" customHeight="false" outlineLevel="0" collapsed="false">
      <c r="H2316" s="4" t="n">
        <v>2314</v>
      </c>
      <c r="I2316" s="17" t="n">
        <f aca="false">INDEX(Random!$F$2:$F$10003,($H2316-1)*$L$2 + I$2)</f>
        <v>-0.0372001760651218</v>
      </c>
      <c r="J2316" s="17" t="n">
        <f aca="false">INDEX(Random!$F$2:$F$10003,($H2316-1)*$L$2 + J$2)</f>
        <v>-0.557367729711993</v>
      </c>
      <c r="K2316" s="17" t="n">
        <f aca="false">INDEX(Random!$F$2:$F$10003,($H2316-1)*$L$2 + K$2)</f>
        <v>1.03615569267482</v>
      </c>
      <c r="L2316" s="37" t="n">
        <f aca="false">INDEX(Random!$F$2:$F$10003,($H2316-1)*$L$2 + L$2)</f>
        <v>-0.758396077301206</v>
      </c>
      <c r="M2316" s="29" t="n">
        <f aca="false" t="array" ref="M2316:P2316">TRANSPOSE(MMULT($B$28:$E$31, TRANSPOSE(I2316:L2316)))</f>
        <v>-0.0372001760651218</v>
      </c>
      <c r="N2316" s="29" t="n">
        <v>-0.465466147665898</v>
      </c>
      <c r="O2316" s="29" t="n">
        <v>0.902539645128275</v>
      </c>
      <c r="P2316" s="29" t="n">
        <v>-0.776778204168716</v>
      </c>
      <c r="Q2316" s="55" t="n">
        <f aca="false">EXP(($F$11 - $F$7 - $C$7*$C$7/2)*$C$3 + M2316*$C$7*SQRT($C$3))</f>
        <v>1.00484720370477</v>
      </c>
      <c r="R2316" s="55" t="n">
        <f aca="false">EXP(($F$11 - $F$8 - $C$8*$C$8/2)*$C$3 + N2316*$C$8*SQRT($C$3))</f>
        <v>0.983403823199636</v>
      </c>
      <c r="S2316" s="55" t="n">
        <f aca="false">EXP(($F$11 - $F$9 - $C$9*$C$9/2)*$C$3 + O2316*$C$9*SQRT($C$3))</f>
        <v>1.04323323920215</v>
      </c>
      <c r="T2316" s="55" t="n">
        <f aca="false">EXP(($F$11 - $F$10 - $C$10*$C$10/2)*$C$3 + P2316*$C$10*SQRT($C$3))</f>
        <v>0.973072312683254</v>
      </c>
      <c r="U2316" s="53" t="n">
        <f aca="false">$C$4 * (MAX(MAX(Q2316:T2316) - $C$2, 0))</f>
        <v>43.2332392021499</v>
      </c>
    </row>
    <row r="2317" customFormat="false" ht="13.8" hidden="false" customHeight="false" outlineLevel="0" collapsed="false">
      <c r="H2317" s="4" t="n">
        <v>2315</v>
      </c>
      <c r="I2317" s="17" t="n">
        <f aca="false">INDEX(Random!$F$2:$F$10003,($H2317-1)*$L$2 + I$2)</f>
        <v>1.11097982696528</v>
      </c>
      <c r="J2317" s="17" t="n">
        <f aca="false">INDEX(Random!$F$2:$F$10003,($H2317-1)*$L$2 + J$2)</f>
        <v>-1.8806589498851</v>
      </c>
      <c r="K2317" s="17" t="n">
        <f aca="false">INDEX(Random!$F$2:$F$10003,($H2317-1)*$L$2 + K$2)</f>
        <v>0.182319717235046</v>
      </c>
      <c r="L2317" s="37" t="n">
        <f aca="false">INDEX(Random!$F$2:$F$10003,($H2317-1)*$L$2 + L$2)</f>
        <v>-1.08616323166839</v>
      </c>
      <c r="M2317" s="29" t="n">
        <f aca="false" t="array" ref="M2317:P2317">TRANSPOSE(MMULT($B$28:$E$31, TRANSPOSE(I2317:L2317)))</f>
        <v>1.11097982696528</v>
      </c>
      <c r="N2317" s="29" t="n">
        <v>-0.819834397079737</v>
      </c>
      <c r="O2317" s="29" t="n">
        <v>0.46393042622348</v>
      </c>
      <c r="P2317" s="29" t="n">
        <v>-0.796245636181006</v>
      </c>
      <c r="Q2317" s="55" t="n">
        <f aca="false">EXP(($F$11 - $F$7 - $C$7*$C$7/2)*$C$3 + M2317*$C$7*SQRT($C$3))</f>
        <v>1.04605065722951</v>
      </c>
      <c r="R2317" s="55" t="n">
        <f aca="false">EXP(($F$11 - $F$8 - $C$8*$C$8/2)*$C$3 + N2317*$C$8*SQRT($C$3))</f>
        <v>0.968704093418964</v>
      </c>
      <c r="S2317" s="55" t="n">
        <f aca="false">EXP(($F$11 - $F$9 - $C$9*$C$9/2)*$C$3 + O2317*$C$9*SQRT($C$3))</f>
        <v>1.02459553582222</v>
      </c>
      <c r="T2317" s="55" t="n">
        <f aca="false">EXP(($F$11 - $F$10 - $C$10*$C$10/2)*$C$3 + P2317*$C$10*SQRT($C$3))</f>
        <v>0.972376398349715</v>
      </c>
      <c r="U2317" s="53" t="n">
        <f aca="false">$C$4 * (MAX(MAX(Q2317:T2317) - $C$2, 0))</f>
        <v>46.0506572295101</v>
      </c>
    </row>
    <row r="2318" customFormat="false" ht="13.8" hidden="false" customHeight="false" outlineLevel="0" collapsed="false">
      <c r="H2318" s="4" t="n">
        <v>2316</v>
      </c>
      <c r="I2318" s="17" t="n">
        <f aca="false">INDEX(Random!$F$2:$F$10003,($H2318-1)*$L$2 + I$2)</f>
        <v>-0.381636580597166</v>
      </c>
      <c r="J2318" s="17" t="n">
        <f aca="false">INDEX(Random!$F$2:$F$10003,($H2318-1)*$L$2 + J$2)</f>
        <v>0.715211900391459</v>
      </c>
      <c r="K2318" s="17" t="n">
        <f aca="false">INDEX(Random!$F$2:$F$10003,($H2318-1)*$L$2 + K$2)</f>
        <v>-0.727704586893624</v>
      </c>
      <c r="L2318" s="37" t="n">
        <f aca="false">INDEX(Random!$F$2:$F$10003,($H2318-1)*$L$2 + L$2)</f>
        <v>-0.475411184155146</v>
      </c>
      <c r="M2318" s="29" t="n">
        <f aca="false" t="array" ref="M2318:P2318">TRANSPOSE(MMULT($B$28:$E$31, TRANSPOSE(I2318:L2318)))</f>
        <v>-0.381636580597166</v>
      </c>
      <c r="N2318" s="29" t="n">
        <v>0.336594227527001</v>
      </c>
      <c r="O2318" s="29" t="n">
        <v>-0.767543504761011</v>
      </c>
      <c r="P2318" s="29" t="n">
        <v>-0.416410288638381</v>
      </c>
      <c r="Q2318" s="55" t="n">
        <f aca="false">EXP(($F$11 - $F$7 - $C$7*$C$7/2)*$C$3 + M2318*$C$7*SQRT($C$3))</f>
        <v>0.992806219683971</v>
      </c>
      <c r="R2318" s="55" t="n">
        <f aca="false">EXP(($F$11 - $F$8 - $C$8*$C$8/2)*$C$3 + N2318*$C$8*SQRT($C$3))</f>
        <v>1.01750355243985</v>
      </c>
      <c r="S2318" s="55" t="n">
        <f aca="false">EXP(($F$11 - $F$9 - $C$9*$C$9/2)*$C$3 + O2318*$C$9*SQRT($C$3))</f>
        <v>0.97402759604521</v>
      </c>
      <c r="T2318" s="55" t="n">
        <f aca="false">EXP(($F$11 - $F$10 - $C$10*$C$10/2)*$C$3 + P2318*$C$10*SQRT($C$3))</f>
        <v>0.9860449281353</v>
      </c>
      <c r="U2318" s="53" t="n">
        <f aca="false">$C$4 * (MAX(MAX(Q2318:T2318) - $C$2, 0))</f>
        <v>17.5035524398499</v>
      </c>
    </row>
    <row r="2319" customFormat="false" ht="13.8" hidden="false" customHeight="false" outlineLevel="0" collapsed="false">
      <c r="H2319" s="4" t="n">
        <v>2317</v>
      </c>
      <c r="I2319" s="17" t="n">
        <f aca="false">INDEX(Random!$F$2:$F$10003,($H2319-1)*$L$2 + I$2)</f>
        <v>0.946698192882111</v>
      </c>
      <c r="J2319" s="17" t="n">
        <f aca="false">INDEX(Random!$F$2:$F$10003,($H2319-1)*$L$2 + J$2)</f>
        <v>-0.269200522155687</v>
      </c>
      <c r="K2319" s="17" t="n">
        <f aca="false">INDEX(Random!$F$2:$F$10003,($H2319-1)*$L$2 + K$2)</f>
        <v>-0.378207118634907</v>
      </c>
      <c r="L2319" s="37" t="n">
        <f aca="false">INDEX(Random!$F$2:$F$10003,($H2319-1)*$L$2 + L$2)</f>
        <v>-0.81794765169588</v>
      </c>
      <c r="M2319" s="29" t="n">
        <f aca="false" t="array" ref="M2319:P2319">TRANSPOSE(MMULT($B$28:$E$31, TRANSPOSE(I2319:L2319)))</f>
        <v>0.946698192882111</v>
      </c>
      <c r="N2319" s="29" t="n">
        <v>0.360876277270956</v>
      </c>
      <c r="O2319" s="29" t="n">
        <v>-0.00517535265691749</v>
      </c>
      <c r="P2319" s="29" t="n">
        <v>-0.267838098257352</v>
      </c>
      <c r="Q2319" s="55" t="n">
        <f aca="false">EXP(($F$11 - $F$7 - $C$7*$C$7/2)*$C$3 + M2319*$C$7*SQRT($C$3))</f>
        <v>1.04005327390593</v>
      </c>
      <c r="R2319" s="55" t="n">
        <f aca="false">EXP(($F$11 - $F$8 - $C$8*$C$8/2)*$C$3 + N2319*$C$8*SQRT($C$3))</f>
        <v>1.01855414500029</v>
      </c>
      <c r="S2319" s="55" t="n">
        <f aca="false">EXP(($F$11 - $F$9 - $C$9*$C$9/2)*$C$3 + O2319*$C$9*SQRT($C$3))</f>
        <v>1.00503029768392</v>
      </c>
      <c r="T2319" s="55" t="n">
        <f aca="false">EXP(($F$11 - $F$10 - $C$10*$C$10/2)*$C$3 + P2319*$C$10*SQRT($C$3))</f>
        <v>0.991443485774888</v>
      </c>
      <c r="U2319" s="53" t="n">
        <f aca="false">$C$4 * (MAX(MAX(Q2319:T2319) - $C$2, 0))</f>
        <v>40.0532739059301</v>
      </c>
    </row>
    <row r="2320" customFormat="false" ht="13.8" hidden="false" customHeight="false" outlineLevel="0" collapsed="false">
      <c r="H2320" s="4" t="n">
        <v>2318</v>
      </c>
      <c r="I2320" s="17" t="n">
        <f aca="false">INDEX(Random!$F$2:$F$10003,($H2320-1)*$L$2 + I$2)</f>
        <v>-0.513374107436688</v>
      </c>
      <c r="J2320" s="17" t="n">
        <f aca="false">INDEX(Random!$F$2:$F$10003,($H2320-1)*$L$2 + J$2)</f>
        <v>1.24611788965241</v>
      </c>
      <c r="K2320" s="17" t="n">
        <f aca="false">INDEX(Random!$F$2:$F$10003,($H2320-1)*$L$2 + K$2)</f>
        <v>1.12373440388091</v>
      </c>
      <c r="L2320" s="37" t="n">
        <f aca="false">INDEX(Random!$F$2:$F$10003,($H2320-1)*$L$2 + L$2)</f>
        <v>0.253986171700892</v>
      </c>
      <c r="M2320" s="29" t="n">
        <f aca="false" t="array" ref="M2320:P2320">TRANSPOSE(MMULT($B$28:$E$31, TRANSPOSE(I2320:L2320)))</f>
        <v>-0.513374107436688</v>
      </c>
      <c r="N2320" s="29" t="n">
        <v>0.678464749911623</v>
      </c>
      <c r="O2320" s="29" t="n">
        <v>0.924650753837622</v>
      </c>
      <c r="P2320" s="29" t="n">
        <v>0.261287465295775</v>
      </c>
      <c r="Q2320" s="55" t="n">
        <f aca="false">EXP(($F$11 - $F$7 - $C$7*$C$7/2)*$C$3 + M2320*$C$7*SQRT($C$3))</f>
        <v>0.988239112554252</v>
      </c>
      <c r="R2320" s="55" t="n">
        <f aca="false">EXP(($F$11 - $F$8 - $C$8*$C$8/2)*$C$3 + N2320*$C$8*SQRT($C$3))</f>
        <v>1.03239529021115</v>
      </c>
      <c r="S2320" s="55" t="n">
        <f aca="false">EXP(($F$11 - $F$9 - $C$9*$C$9/2)*$C$3 + O2320*$C$9*SQRT($C$3))</f>
        <v>1.04418172560361</v>
      </c>
      <c r="T2320" s="55" t="n">
        <f aca="false">EXP(($F$11 - $F$10 - $C$10*$C$10/2)*$C$3 + P2320*$C$10*SQRT($C$3))</f>
        <v>1.01091112999116</v>
      </c>
      <c r="U2320" s="53" t="n">
        <f aca="false">$C$4 * (MAX(MAX(Q2320:T2320) - $C$2, 0))</f>
        <v>44.1817256036101</v>
      </c>
    </row>
    <row r="2321" customFormat="false" ht="13.8" hidden="false" customHeight="false" outlineLevel="0" collapsed="false">
      <c r="H2321" s="4" t="n">
        <v>2319</v>
      </c>
      <c r="I2321" s="17" t="n">
        <f aca="false">INDEX(Random!$F$2:$F$10003,($H2321-1)*$L$2 + I$2)</f>
        <v>0.0428773833778962</v>
      </c>
      <c r="J2321" s="17" t="n">
        <f aca="false">INDEX(Random!$F$2:$F$10003,($H2321-1)*$L$2 + J$2)</f>
        <v>1.65980806480836</v>
      </c>
      <c r="K2321" s="17" t="n">
        <f aca="false">INDEX(Random!$F$2:$F$10003,($H2321-1)*$L$2 + K$2)</f>
        <v>2.29515957341084</v>
      </c>
      <c r="L2321" s="37" t="n">
        <f aca="false">INDEX(Random!$F$2:$F$10003,($H2321-1)*$L$2 + L$2)</f>
        <v>0.470030765687223</v>
      </c>
      <c r="M2321" s="29" t="n">
        <f aca="false" t="array" ref="M2321:P2321">TRANSPOSE(MMULT($B$28:$E$31, TRANSPOSE(I2321:L2321)))</f>
        <v>0.0428773833778962</v>
      </c>
      <c r="N2321" s="29" t="n">
        <v>1.34490406052597</v>
      </c>
      <c r="O2321" s="29" t="n">
        <v>2.24506621944969</v>
      </c>
      <c r="P2321" s="29" t="n">
        <v>0.828264196610982</v>
      </c>
      <c r="Q2321" s="55" t="n">
        <f aca="false">EXP(($F$11 - $F$7 - $C$7*$C$7/2)*$C$3 + M2321*$C$7*SQRT($C$3))</f>
        <v>1.00766745394587</v>
      </c>
      <c r="R2321" s="55" t="n">
        <f aca="false">EXP(($F$11 - $F$8 - $C$8*$C$8/2)*$C$3 + N2321*$C$8*SQRT($C$3))</f>
        <v>1.06205456138879</v>
      </c>
      <c r="S2321" s="55" t="n">
        <f aca="false">EXP(($F$11 - $F$9 - $C$9*$C$9/2)*$C$3 + O2321*$C$9*SQRT($C$3))</f>
        <v>1.10241432615825</v>
      </c>
      <c r="T2321" s="55" t="n">
        <f aca="false">EXP(($F$11 - $F$10 - $C$10*$C$10/2)*$C$3 + P2321*$C$10*SQRT($C$3))</f>
        <v>1.03219585184732</v>
      </c>
      <c r="U2321" s="53" t="n">
        <f aca="false">$C$4 * (MAX(MAX(Q2321:T2321) - $C$2, 0))</f>
        <v>102.41432615825</v>
      </c>
    </row>
    <row r="2322" customFormat="false" ht="13.8" hidden="false" customHeight="false" outlineLevel="0" collapsed="false">
      <c r="H2322" s="4" t="n">
        <v>2320</v>
      </c>
      <c r="I2322" s="17" t="n">
        <f aca="false">INDEX(Random!$F$2:$F$10003,($H2322-1)*$L$2 + I$2)</f>
        <v>0.032507545626759</v>
      </c>
      <c r="J2322" s="17" t="n">
        <f aca="false">INDEX(Random!$F$2:$F$10003,($H2322-1)*$L$2 + J$2)</f>
        <v>-0.256709836519528</v>
      </c>
      <c r="K2322" s="17" t="n">
        <f aca="false">INDEX(Random!$F$2:$F$10003,($H2322-1)*$L$2 + K$2)</f>
        <v>0.567250154851924</v>
      </c>
      <c r="L2322" s="37" t="n">
        <f aca="false">INDEX(Random!$F$2:$F$10003,($H2322-1)*$L$2 + L$2)</f>
        <v>0.33067481187639</v>
      </c>
      <c r="M2322" s="29" t="n">
        <f aca="false" t="array" ref="M2322:P2322">TRANSPOSE(MMULT($B$28:$E$31, TRANSPOSE(I2322:L2322)))</f>
        <v>0.032507545626759</v>
      </c>
      <c r="N2322" s="29" t="n">
        <v>-0.184243036714328</v>
      </c>
      <c r="O2322" s="29" t="n">
        <v>0.517619315953002</v>
      </c>
      <c r="P2322" s="29" t="n">
        <v>0.231107424105879</v>
      </c>
      <c r="Q2322" s="55" t="n">
        <f aca="false">EXP(($F$11 - $F$7 - $C$7*$C$7/2)*$C$3 + M2322*$C$7*SQRT($C$3))</f>
        <v>1.00730179312699</v>
      </c>
      <c r="R2322" s="55" t="n">
        <f aca="false">EXP(($F$11 - $F$8 - $C$8*$C$8/2)*$C$3 + N2322*$C$8*SQRT($C$3))</f>
        <v>0.995227968435762</v>
      </c>
      <c r="S2322" s="55" t="n">
        <f aca="false">EXP(($F$11 - $F$9 - $C$9*$C$9/2)*$C$3 + O2322*$C$9*SQRT($C$3))</f>
        <v>1.02685891831488</v>
      </c>
      <c r="T2322" s="55" t="n">
        <f aca="false">EXP(($F$11 - $F$10 - $C$10*$C$10/2)*$C$3 + P2322*$C$10*SQRT($C$3))</f>
        <v>1.00979053331399</v>
      </c>
      <c r="U2322" s="53" t="n">
        <f aca="false">$C$4 * (MAX(MAX(Q2322:T2322) - $C$2, 0))</f>
        <v>26.85891831488</v>
      </c>
    </row>
    <row r="2323" customFormat="false" ht="13.8" hidden="false" customHeight="false" outlineLevel="0" collapsed="false">
      <c r="H2323" s="4" t="n">
        <v>2321</v>
      </c>
      <c r="I2323" s="17" t="n">
        <f aca="false">INDEX(Random!$F$2:$F$10003,($H2323-1)*$L$2 + I$2)</f>
        <v>-0.686339927441324</v>
      </c>
      <c r="J2323" s="17" t="n">
        <f aca="false">INDEX(Random!$F$2:$F$10003,($H2323-1)*$L$2 + J$2)</f>
        <v>0.536554572015786</v>
      </c>
      <c r="K2323" s="17" t="n">
        <f aca="false">INDEX(Random!$F$2:$F$10003,($H2323-1)*$L$2 + K$2)</f>
        <v>-1.83045878270665</v>
      </c>
      <c r="L2323" s="37" t="n">
        <f aca="false">INDEX(Random!$F$2:$F$10003,($H2323-1)*$L$2 + L$2)</f>
        <v>-0.110952874053694</v>
      </c>
      <c r="M2323" s="29" t="n">
        <f aca="false" t="array" ref="M2323:P2323">TRANSPOSE(MMULT($B$28:$E$31, TRANSPOSE(I2323:L2323)))</f>
        <v>-0.686339927441324</v>
      </c>
      <c r="N2323" s="29" t="n">
        <v>0.00963595889931051</v>
      </c>
      <c r="O2323" s="29" t="n">
        <v>-1.91246668978347</v>
      </c>
      <c r="P2323" s="29" t="n">
        <v>-0.317990737264713</v>
      </c>
      <c r="Q2323" s="55" t="n">
        <f aca="false">EXP(($F$11 - $F$7 - $C$7*$C$7/2)*$C$3 + M2323*$C$7*SQRT($C$3))</f>
        <v>0.982274579230919</v>
      </c>
      <c r="R2323" s="55" t="n">
        <f aca="false">EXP(($F$11 - $F$8 - $C$8*$C$8/2)*$C$3 + N2323*$C$8*SQRT($C$3))</f>
        <v>1.00346238350301</v>
      </c>
      <c r="S2323" s="55" t="n">
        <f aca="false">EXP(($F$11 - $F$9 - $C$9*$C$9/2)*$C$3 + O2323*$C$9*SQRT($C$3))</f>
        <v>0.929255095885929</v>
      </c>
      <c r="T2323" s="55" t="n">
        <f aca="false">EXP(($F$11 - $F$10 - $C$10*$C$10/2)*$C$3 + P2323*$C$10*SQRT($C$3))</f>
        <v>0.989617829842583</v>
      </c>
      <c r="U2323" s="53" t="n">
        <f aca="false">$C$4 * (MAX(MAX(Q2323:T2323) - $C$2, 0))</f>
        <v>3.46238350301009</v>
      </c>
    </row>
    <row r="2324" customFormat="false" ht="13.8" hidden="false" customHeight="false" outlineLevel="0" collapsed="false">
      <c r="H2324" s="4" t="n">
        <v>2322</v>
      </c>
      <c r="I2324" s="17" t="n">
        <f aca="false">INDEX(Random!$F$2:$F$10003,($H2324-1)*$L$2 + I$2)</f>
        <v>-0.778030245368871</v>
      </c>
      <c r="J2324" s="17" t="n">
        <f aca="false">INDEX(Random!$F$2:$F$10003,($H2324-1)*$L$2 + J$2)</f>
        <v>-0.302669480683148</v>
      </c>
      <c r="K2324" s="17" t="n">
        <f aca="false">INDEX(Random!$F$2:$F$10003,($H2324-1)*$L$2 + K$2)</f>
        <v>0.446550558927922</v>
      </c>
      <c r="L2324" s="37" t="n">
        <f aca="false">INDEX(Random!$F$2:$F$10003,($H2324-1)*$L$2 + L$2)</f>
        <v>-0.176278497246634</v>
      </c>
      <c r="M2324" s="29" t="n">
        <f aca="false" t="array" ref="M2324:P2324">TRANSPOSE(MMULT($B$28:$E$31, TRANSPOSE(I2324:L2324)))</f>
        <v>-0.778030245368871</v>
      </c>
      <c r="N2324" s="29" t="n">
        <v>-0.712874464480999</v>
      </c>
      <c r="O2324" s="29" t="n">
        <v>0.0934946247512975</v>
      </c>
      <c r="P2324" s="29" t="n">
        <v>-0.609568519904131</v>
      </c>
      <c r="Q2324" s="55" t="n">
        <f aca="false">EXP(($F$11 - $F$7 - $C$7*$C$7/2)*$C$3 + M2324*$C$7*SQRT($C$3))</f>
        <v>0.9791273545114</v>
      </c>
      <c r="R2324" s="55" t="n">
        <f aca="false">EXP(($F$11 - $F$8 - $C$8*$C$8/2)*$C$3 + N2324*$C$8*SQRT($C$3))</f>
        <v>0.973117649677381</v>
      </c>
      <c r="S2324" s="55" t="n">
        <f aca="false">EXP(($F$11 - $F$9 - $C$9*$C$9/2)*$C$3 + O2324*$C$9*SQRT($C$3))</f>
        <v>1.00911430872464</v>
      </c>
      <c r="T2324" s="55" t="n">
        <f aca="false">EXP(($F$11 - $F$10 - $C$10*$C$10/2)*$C$3 + P2324*$C$10*SQRT($C$3))</f>
        <v>0.979070208658527</v>
      </c>
      <c r="U2324" s="53" t="n">
        <f aca="false">$C$4 * (MAX(MAX(Q2324:T2324) - $C$2, 0))</f>
        <v>9.11430872463992</v>
      </c>
    </row>
    <row r="2325" customFormat="false" ht="13.8" hidden="false" customHeight="false" outlineLevel="0" collapsed="false">
      <c r="H2325" s="4" t="n">
        <v>2323</v>
      </c>
      <c r="I2325" s="17" t="n">
        <f aca="false">INDEX(Random!$F$2:$F$10003,($H2325-1)*$L$2 + I$2)</f>
        <v>-0.401910889739127</v>
      </c>
      <c r="J2325" s="17" t="n">
        <f aca="false">INDEX(Random!$F$2:$F$10003,($H2325-1)*$L$2 + J$2)</f>
        <v>-0.912855513168779</v>
      </c>
      <c r="K2325" s="17" t="n">
        <f aca="false">INDEX(Random!$F$2:$F$10003,($H2325-1)*$L$2 + K$2)</f>
        <v>0.262558740302318</v>
      </c>
      <c r="L2325" s="37" t="n">
        <f aca="false">INDEX(Random!$F$2:$F$10003,($H2325-1)*$L$2 + L$2)</f>
        <v>-0.891328429543295</v>
      </c>
      <c r="M2325" s="29" t="n">
        <f aca="false" t="array" ref="M2325:P2325">TRANSPOSE(MMULT($B$28:$E$31, TRANSPOSE(I2325:L2325)))</f>
        <v>-0.401910889739127</v>
      </c>
      <c r="N2325" s="29" t="n">
        <v>-0.969365648309388</v>
      </c>
      <c r="O2325" s="29" t="n">
        <v>0.0259275198216345</v>
      </c>
      <c r="P2325" s="29" t="n">
        <v>-1.16183880876905</v>
      </c>
      <c r="Q2325" s="55" t="n">
        <f aca="false">EXP(($F$11 - $F$7 - $C$7*$C$7/2)*$C$3 + M2325*$C$7*SQRT($C$3))</f>
        <v>0.992101973472809</v>
      </c>
      <c r="R2325" s="55" t="n">
        <f aca="false">EXP(($F$11 - $F$8 - $C$8*$C$8/2)*$C$3 + N2325*$C$8*SQRT($C$3))</f>
        <v>0.962567423337184</v>
      </c>
      <c r="S2325" s="55" t="n">
        <f aca="false">EXP(($F$11 - $F$9 - $C$9*$C$9/2)*$C$3 + O2325*$C$9*SQRT($C$3))</f>
        <v>1.00631587763486</v>
      </c>
      <c r="T2325" s="55" t="n">
        <f aca="false">EXP(($F$11 - $F$10 - $C$10*$C$10/2)*$C$3 + P2325*$C$10*SQRT($C$3))</f>
        <v>0.959399359544983</v>
      </c>
      <c r="U2325" s="53" t="n">
        <f aca="false">$C$4 * (MAX(MAX(Q2325:T2325) - $C$2, 0))</f>
        <v>6.31587763485997</v>
      </c>
    </row>
    <row r="2326" customFormat="false" ht="13.8" hidden="false" customHeight="false" outlineLevel="0" collapsed="false">
      <c r="H2326" s="4" t="n">
        <v>2324</v>
      </c>
      <c r="I2326" s="17" t="n">
        <f aca="false">INDEX(Random!$F$2:$F$10003,($H2326-1)*$L$2 + I$2)</f>
        <v>0.202035302573244</v>
      </c>
      <c r="J2326" s="17" t="n">
        <f aca="false">INDEX(Random!$F$2:$F$10003,($H2326-1)*$L$2 + J$2)</f>
        <v>1.06248597046813</v>
      </c>
      <c r="K2326" s="17" t="n">
        <f aca="false">INDEX(Random!$F$2:$F$10003,($H2326-1)*$L$2 + K$2)</f>
        <v>0.281827467240569</v>
      </c>
      <c r="L2326" s="37" t="n">
        <f aca="false">INDEX(Random!$F$2:$F$10003,($H2326-1)*$L$2 + L$2)</f>
        <v>0.67862219364193</v>
      </c>
      <c r="M2326" s="29" t="n">
        <f aca="false" t="array" ref="M2326:P2326">TRANSPOSE(MMULT($B$28:$E$31, TRANSPOSE(I2326:L2326)))</f>
        <v>0.202035302573244</v>
      </c>
      <c r="N2326" s="29" t="n">
        <v>0.966907881570839</v>
      </c>
      <c r="O2326" s="29" t="n">
        <v>0.409612433065263</v>
      </c>
      <c r="P2326" s="29" t="n">
        <v>0.924366061974046</v>
      </c>
      <c r="Q2326" s="55" t="n">
        <f aca="false">EXP(($F$11 - $F$7 - $C$7*$C$7/2)*$C$3 + M2326*$C$7*SQRT($C$3))</f>
        <v>1.01329635629925</v>
      </c>
      <c r="R2326" s="55" t="n">
        <f aca="false">EXP(($F$11 - $F$8 - $C$8*$C$8/2)*$C$3 + N2326*$C$8*SQRT($C$3))</f>
        <v>1.04512914338399</v>
      </c>
      <c r="S2326" s="55" t="n">
        <f aca="false">EXP(($F$11 - $F$9 - $C$9*$C$9/2)*$C$3 + O2326*$C$9*SQRT($C$3))</f>
        <v>1.0223107088716</v>
      </c>
      <c r="T2326" s="55" t="n">
        <f aca="false">EXP(($F$11 - $F$10 - $C$10*$C$10/2)*$C$3 + P2326*$C$10*SQRT($C$3))</f>
        <v>1.0358477478758</v>
      </c>
      <c r="U2326" s="53" t="n">
        <f aca="false">$C$4 * (MAX(MAX(Q2326:T2326) - $C$2, 0))</f>
        <v>45.12914338399</v>
      </c>
    </row>
    <row r="2327" customFormat="false" ht="13.8" hidden="false" customHeight="false" outlineLevel="0" collapsed="false">
      <c r="H2327" s="4" t="n">
        <v>2325</v>
      </c>
      <c r="I2327" s="17" t="n">
        <f aca="false">INDEX(Random!$F$2:$F$10003,($H2327-1)*$L$2 + I$2)</f>
        <v>0.127472757245883</v>
      </c>
      <c r="J2327" s="17" t="n">
        <f aca="false">INDEX(Random!$F$2:$F$10003,($H2327-1)*$L$2 + J$2)</f>
        <v>0.397907981880599</v>
      </c>
      <c r="K2327" s="17" t="n">
        <f aca="false">INDEX(Random!$F$2:$F$10003,($H2327-1)*$L$2 + K$2)</f>
        <v>0.407056006059573</v>
      </c>
      <c r="L2327" s="37" t="n">
        <f aca="false">INDEX(Random!$F$2:$F$10003,($H2327-1)*$L$2 + L$2)</f>
        <v>-1.18517857945058</v>
      </c>
      <c r="M2327" s="29" t="n">
        <f aca="false" t="array" ref="M2327:P2327">TRANSPOSE(MMULT($B$28:$E$31, TRANSPOSE(I2327:L2327)))</f>
        <v>0.127472757245883</v>
      </c>
      <c r="N2327" s="29" t="n">
        <v>0.393568949744949</v>
      </c>
      <c r="O2327" s="29" t="n">
        <v>0.451062126313828</v>
      </c>
      <c r="P2327" s="29" t="n">
        <v>-0.818351876900405</v>
      </c>
      <c r="Q2327" s="55" t="n">
        <f aca="false">EXP(($F$11 - $F$7 - $C$7*$C$7/2)*$C$3 + M2327*$C$7*SQRT($C$3))</f>
        <v>1.01065541537306</v>
      </c>
      <c r="R2327" s="55" t="n">
        <f aca="false">EXP(($F$11 - $F$8 - $C$8*$C$8/2)*$C$3 + N2327*$C$8*SQRT($C$3))</f>
        <v>1.01997034706038</v>
      </c>
      <c r="S2327" s="55" t="n">
        <f aca="false">EXP(($F$11 - $F$9 - $C$9*$C$9/2)*$C$3 + O2327*$C$9*SQRT($C$3))</f>
        <v>1.02405378370916</v>
      </c>
      <c r="T2327" s="55" t="n">
        <f aca="false">EXP(($F$11 - $F$10 - $C$10*$C$10/2)*$C$3 + P2327*$C$10*SQRT($C$3))</f>
        <v>0.971586756335055</v>
      </c>
      <c r="U2327" s="53" t="n">
        <f aca="false">$C$4 * (MAX(MAX(Q2327:T2327) - $C$2, 0))</f>
        <v>24.0537837091599</v>
      </c>
    </row>
    <row r="2328" customFormat="false" ht="13.8" hidden="false" customHeight="false" outlineLevel="0" collapsed="false">
      <c r="H2328" s="4" t="n">
        <v>2326</v>
      </c>
      <c r="I2328" s="17" t="n">
        <f aca="false">INDEX(Random!$F$2:$F$10003,($H2328-1)*$L$2 + I$2)</f>
        <v>0.510448791112902</v>
      </c>
      <c r="J2328" s="17" t="n">
        <f aca="false">INDEX(Random!$F$2:$F$10003,($H2328-1)*$L$2 + J$2)</f>
        <v>0.497668819697709</v>
      </c>
      <c r="K2328" s="17" t="n">
        <f aca="false">INDEX(Random!$F$2:$F$10003,($H2328-1)*$L$2 + K$2)</f>
        <v>1.5896338899813</v>
      </c>
      <c r="L2328" s="37" t="n">
        <f aca="false">INDEX(Random!$F$2:$F$10003,($H2328-1)*$L$2 + L$2)</f>
        <v>0.910411592483736</v>
      </c>
      <c r="M2328" s="29" t="n">
        <f aca="false" t="array" ref="M2328:P2328">TRANSPOSE(MMULT($B$28:$E$31, TRANSPOSE(I2328:L2328)))</f>
        <v>0.510448791112902</v>
      </c>
      <c r="N2328" s="29" t="n">
        <v>0.705359346145351</v>
      </c>
      <c r="O2328" s="29" t="n">
        <v>1.69406286565831</v>
      </c>
      <c r="P2328" s="29" t="n">
        <v>1.14196331847713</v>
      </c>
      <c r="Q2328" s="55" t="n">
        <f aca="false">EXP(($F$11 - $F$7 - $C$7*$C$7/2)*$C$3 + M2328*$C$7*SQRT($C$3))</f>
        <v>1.02429360350063</v>
      </c>
      <c r="R2328" s="55" t="n">
        <f aca="false">EXP(($F$11 - $F$8 - $C$8*$C$8/2)*$C$3 + N2328*$C$8*SQRT($C$3))</f>
        <v>1.03357601369364</v>
      </c>
      <c r="S2328" s="55" t="n">
        <f aca="false">EXP(($F$11 - $F$9 - $C$9*$C$9/2)*$C$3 + O2328*$C$9*SQRT($C$3))</f>
        <v>1.07772935496256</v>
      </c>
      <c r="T2328" s="55" t="n">
        <f aca="false">EXP(($F$11 - $F$10 - $C$10*$C$10/2)*$C$3 + P2328*$C$10*SQRT($C$3))</f>
        <v>1.04416431894833</v>
      </c>
      <c r="U2328" s="53" t="n">
        <f aca="false">$C$4 * (MAX(MAX(Q2328:T2328) - $C$2, 0))</f>
        <v>77.72935496256</v>
      </c>
    </row>
    <row r="2329" customFormat="false" ht="13.8" hidden="false" customHeight="false" outlineLevel="0" collapsed="false">
      <c r="H2329" s="4" t="n">
        <v>2327</v>
      </c>
      <c r="I2329" s="17" t="n">
        <f aca="false">INDEX(Random!$F$2:$F$10003,($H2329-1)*$L$2 + I$2)</f>
        <v>-0.425422038693047</v>
      </c>
      <c r="J2329" s="17" t="n">
        <f aca="false">INDEX(Random!$F$2:$F$10003,($H2329-1)*$L$2 + J$2)</f>
        <v>0.135039485530718</v>
      </c>
      <c r="K2329" s="17" t="n">
        <f aca="false">INDEX(Random!$F$2:$F$10003,($H2329-1)*$L$2 + K$2)</f>
        <v>-1.17708155212038</v>
      </c>
      <c r="L2329" s="37" t="n">
        <f aca="false">INDEX(Random!$F$2:$F$10003,($H2329-1)*$L$2 + L$2)</f>
        <v>-0.474537026766472</v>
      </c>
      <c r="M2329" s="29" t="n">
        <f aca="false" t="array" ref="M2329:P2329">TRANSPOSE(MMULT($B$28:$E$31, TRANSPOSE(I2329:L2329)))</f>
        <v>-0.425422038693047</v>
      </c>
      <c r="N2329" s="29" t="n">
        <v>-0.150990563318162</v>
      </c>
      <c r="O2329" s="29" t="n">
        <v>-1.23809417241778</v>
      </c>
      <c r="P2329" s="29" t="n">
        <v>-0.581587384268337</v>
      </c>
      <c r="Q2329" s="55" t="n">
        <f aca="false">EXP(($F$11 - $F$7 - $C$7*$C$7/2)*$C$3 + M2329*$C$7*SQRT($C$3))</f>
        <v>0.991285918276123</v>
      </c>
      <c r="R2329" s="55" t="n">
        <f aca="false">EXP(($F$11 - $F$8 - $C$8*$C$8/2)*$C$3 + N2329*$C$8*SQRT($C$3))</f>
        <v>0.996635448888992</v>
      </c>
      <c r="S2329" s="55" t="n">
        <f aca="false">EXP(($F$11 - $F$9 - $C$9*$C$9/2)*$C$3 + O2329*$C$9*SQRT($C$3))</f>
        <v>0.955371245319349</v>
      </c>
      <c r="T2329" s="55" t="n">
        <f aca="false">EXP(($F$11 - $F$10 - $C$10*$C$10/2)*$C$3 + P2329*$C$10*SQRT($C$3))</f>
        <v>0.980077510966864</v>
      </c>
      <c r="U2329" s="53" t="n">
        <f aca="false">$C$4 * (MAX(MAX(Q2329:T2329) - $C$2, 0))</f>
        <v>0</v>
      </c>
    </row>
    <row r="2330" customFormat="false" ht="13.8" hidden="false" customHeight="false" outlineLevel="0" collapsed="false">
      <c r="H2330" s="4" t="n">
        <v>2328</v>
      </c>
      <c r="I2330" s="17" t="n">
        <f aca="false">INDEX(Random!$F$2:$F$10003,($H2330-1)*$L$2 + I$2)</f>
        <v>1.1093476768317</v>
      </c>
      <c r="J2330" s="17" t="n">
        <f aca="false">INDEX(Random!$F$2:$F$10003,($H2330-1)*$L$2 + J$2)</f>
        <v>-1.57083049807978</v>
      </c>
      <c r="K2330" s="17" t="n">
        <f aca="false">INDEX(Random!$F$2:$F$10003,($H2330-1)*$L$2 + K$2)</f>
        <v>-1.42758519642209</v>
      </c>
      <c r="L2330" s="37" t="n">
        <f aca="false">INDEX(Random!$F$2:$F$10003,($H2330-1)*$L$2 + L$2)</f>
        <v>0.407327566219407</v>
      </c>
      <c r="M2330" s="29" t="n">
        <f aca="false" t="array" ref="M2330:P2330">TRANSPOSE(MMULT($B$28:$E$31, TRANSPOSE(I2330:L2330)))</f>
        <v>1.1093476768317</v>
      </c>
      <c r="N2330" s="29" t="n">
        <v>-0.574637920853217</v>
      </c>
      <c r="O2330" s="29" t="n">
        <v>-0.99912938968381</v>
      </c>
      <c r="P2330" s="29" t="n">
        <v>0.506371936996848</v>
      </c>
      <c r="Q2330" s="55" t="n">
        <f aca="false">EXP(($F$11 - $F$7 - $C$7*$C$7/2)*$C$3 + M2330*$C$7*SQRT($C$3))</f>
        <v>1.04599090302607</v>
      </c>
      <c r="R2330" s="55" t="n">
        <f aca="false">EXP(($F$11 - $F$8 - $C$8*$C$8/2)*$C$3 + N2330*$C$8*SQRT($C$3))</f>
        <v>0.978851594668664</v>
      </c>
      <c r="S2330" s="55" t="n">
        <f aca="false">EXP(($F$11 - $F$9 - $C$9*$C$9/2)*$C$3 + O2330*$C$9*SQRT($C$3))</f>
        <v>0.964800607914122</v>
      </c>
      <c r="T2330" s="55" t="n">
        <f aca="false">EXP(($F$11 - $F$10 - $C$10*$C$10/2)*$C$3 + P2330*$C$10*SQRT($C$3))</f>
        <v>1.02005738695551</v>
      </c>
      <c r="U2330" s="53" t="n">
        <f aca="false">$C$4 * (MAX(MAX(Q2330:T2330) - $C$2, 0))</f>
        <v>45.9909030260699</v>
      </c>
    </row>
    <row r="2331" customFormat="false" ht="13.8" hidden="false" customHeight="false" outlineLevel="0" collapsed="false">
      <c r="H2331" s="4" t="n">
        <v>2329</v>
      </c>
      <c r="I2331" s="17" t="n">
        <f aca="false">INDEX(Random!$F$2:$F$10003,($H2331-1)*$L$2 + I$2)</f>
        <v>1.48662906957985</v>
      </c>
      <c r="J2331" s="17" t="n">
        <f aca="false">INDEX(Random!$F$2:$F$10003,($H2331-1)*$L$2 + J$2)</f>
        <v>0.564684891712532</v>
      </c>
      <c r="K2331" s="17" t="n">
        <f aca="false">INDEX(Random!$F$2:$F$10003,($H2331-1)*$L$2 + K$2)</f>
        <v>0.101061394718715</v>
      </c>
      <c r="L2331" s="37" t="n">
        <f aca="false">INDEX(Random!$F$2:$F$10003,($H2331-1)*$L$2 + L$2)</f>
        <v>-0.342102753493266</v>
      </c>
      <c r="M2331" s="29" t="n">
        <f aca="false" t="array" ref="M2331:P2331">TRANSPOSE(MMULT($B$28:$E$31, TRANSPOSE(I2331:L2331)))</f>
        <v>1.48662906957985</v>
      </c>
      <c r="N2331" s="29" t="n">
        <v>1.35129071077394</v>
      </c>
      <c r="O2331" s="29" t="n">
        <v>0.699880958254472</v>
      </c>
      <c r="P2331" s="29" t="n">
        <v>0.604449435065883</v>
      </c>
      <c r="Q2331" s="55" t="n">
        <f aca="false">EXP(($F$11 - $F$7 - $C$7*$C$7/2)*$C$3 + M2331*$C$7*SQRT($C$3))</f>
        <v>1.05989465110543</v>
      </c>
      <c r="R2331" s="55" t="n">
        <f aca="false">EXP(($F$11 - $F$8 - $C$8*$C$8/2)*$C$3 + N2331*$C$8*SQRT($C$3))</f>
        <v>1.06234287678481</v>
      </c>
      <c r="S2331" s="55" t="n">
        <f aca="false">EXP(($F$11 - $F$9 - $C$9*$C$9/2)*$C$3 + O2331*$C$9*SQRT($C$3))</f>
        <v>1.03457995357457</v>
      </c>
      <c r="T2331" s="55" t="n">
        <f aca="false">EXP(($F$11 - $F$10 - $C$10*$C$10/2)*$C$3 + P2331*$C$10*SQRT($C$3))</f>
        <v>1.02374066272957</v>
      </c>
      <c r="U2331" s="53" t="n">
        <f aca="false">$C$4 * (MAX(MAX(Q2331:T2331) - $C$2, 0))</f>
        <v>62.34287678481</v>
      </c>
    </row>
    <row r="2332" customFormat="false" ht="13.8" hidden="false" customHeight="false" outlineLevel="0" collapsed="false">
      <c r="H2332" s="4" t="n">
        <v>2330</v>
      </c>
      <c r="I2332" s="17" t="n">
        <f aca="false">INDEX(Random!$F$2:$F$10003,($H2332-1)*$L$2 + I$2)</f>
        <v>0.801671229406085</v>
      </c>
      <c r="J2332" s="17" t="n">
        <f aca="false">INDEX(Random!$F$2:$F$10003,($H2332-1)*$L$2 + J$2)</f>
        <v>1.18698349860583</v>
      </c>
      <c r="K2332" s="17" t="n">
        <f aca="false">INDEX(Random!$F$2:$F$10003,($H2332-1)*$L$2 + K$2)</f>
        <v>0.0166661992884547</v>
      </c>
      <c r="L2332" s="37" t="n">
        <f aca="false">INDEX(Random!$F$2:$F$10003,($H2332-1)*$L$2 + L$2)</f>
        <v>-0.171679940194607</v>
      </c>
      <c r="M2332" s="29" t="n">
        <f aca="false" t="array" ref="M2332:P2332">TRANSPOSE(MMULT($B$28:$E$31, TRANSPOSE(I2332:L2332)))</f>
        <v>0.801671229406085</v>
      </c>
      <c r="N2332" s="29" t="n">
        <v>1.42989737784313</v>
      </c>
      <c r="O2332" s="29" t="n">
        <v>0.402917687114888</v>
      </c>
      <c r="P2332" s="29" t="n">
        <v>0.551165176719705</v>
      </c>
      <c r="Q2332" s="55" t="n">
        <f aca="false">EXP(($F$11 - $F$7 - $C$7*$C$7/2)*$C$3 + M2332*$C$7*SQRT($C$3))</f>
        <v>1.03478739797135</v>
      </c>
      <c r="R2332" s="55" t="n">
        <f aca="false">EXP(($F$11 - $F$8 - $C$8*$C$8/2)*$C$3 + N2332*$C$8*SQRT($C$3))</f>
        <v>1.06589786910322</v>
      </c>
      <c r="S2332" s="55" t="n">
        <f aca="false">EXP(($F$11 - $F$9 - $C$9*$C$9/2)*$C$3 + O2332*$C$9*SQRT($C$3))</f>
        <v>1.02202945462685</v>
      </c>
      <c r="T2332" s="55" t="n">
        <f aca="false">EXP(($F$11 - $F$10 - $C$10*$C$10/2)*$C$3 + P2332*$C$10*SQRT($C$3))</f>
        <v>1.02173793885621</v>
      </c>
      <c r="U2332" s="53" t="n">
        <f aca="false">$C$4 * (MAX(MAX(Q2332:T2332) - $C$2, 0))</f>
        <v>65.8978691032199</v>
      </c>
    </row>
    <row r="2333" customFormat="false" ht="13.8" hidden="false" customHeight="false" outlineLevel="0" collapsed="false">
      <c r="H2333" s="4" t="n">
        <v>2331</v>
      </c>
      <c r="I2333" s="17" t="n">
        <f aca="false">INDEX(Random!$F$2:$F$10003,($H2333-1)*$L$2 + I$2)</f>
        <v>0.175458620951848</v>
      </c>
      <c r="J2333" s="17" t="n">
        <f aca="false">INDEX(Random!$F$2:$F$10003,($H2333-1)*$L$2 + J$2)</f>
        <v>-1.22783067286851</v>
      </c>
      <c r="K2333" s="17" t="n">
        <f aca="false">INDEX(Random!$F$2:$F$10003,($H2333-1)*$L$2 + K$2)</f>
        <v>2.70692493084418</v>
      </c>
      <c r="L2333" s="37" t="n">
        <f aca="false">INDEX(Random!$F$2:$F$10003,($H2333-1)*$L$2 + L$2)</f>
        <v>-1.300382935706</v>
      </c>
      <c r="M2333" s="29" t="n">
        <f aca="false" t="array" ref="M2333:P2333">TRANSPOSE(MMULT($B$28:$E$31, TRANSPOSE(I2333:L2333)))</f>
        <v>0.175458620951848</v>
      </c>
      <c r="N2333" s="29" t="n">
        <v>-0.869096834979638</v>
      </c>
      <c r="O2333" s="29" t="n">
        <v>2.47766382627717</v>
      </c>
      <c r="P2333" s="29" t="n">
        <v>-1.27213693706754</v>
      </c>
      <c r="Q2333" s="55" t="n">
        <f aca="false">EXP(($F$11 - $F$7 - $C$7*$C$7/2)*$C$3 + M2333*$C$7*SQRT($C$3))</f>
        <v>1.01235424262391</v>
      </c>
      <c r="R2333" s="55" t="n">
        <f aca="false">EXP(($F$11 - $F$8 - $C$8*$C$8/2)*$C$3 + N2333*$C$8*SQRT($C$3))</f>
        <v>0.966678084216839</v>
      </c>
      <c r="S2333" s="55" t="n">
        <f aca="false">EXP(($F$11 - $F$9 - $C$9*$C$9/2)*$C$3 + O2333*$C$9*SQRT($C$3))</f>
        <v>1.11300367954689</v>
      </c>
      <c r="T2333" s="55" t="n">
        <f aca="false">EXP(($F$11 - $F$10 - $C$10*$C$10/2)*$C$3 + P2333*$C$10*SQRT($C$3))</f>
        <v>0.955518347318877</v>
      </c>
      <c r="U2333" s="53" t="n">
        <f aca="false">$C$4 * (MAX(MAX(Q2333:T2333) - $C$2, 0))</f>
        <v>113.00367954689</v>
      </c>
    </row>
    <row r="2334" customFormat="false" ht="13.8" hidden="false" customHeight="false" outlineLevel="0" collapsed="false">
      <c r="H2334" s="4" t="n">
        <v>2332</v>
      </c>
      <c r="I2334" s="17" t="n">
        <f aca="false">INDEX(Random!$F$2:$F$10003,($H2334-1)*$L$2 + I$2)</f>
        <v>-0.026868116587931</v>
      </c>
      <c r="J2334" s="17" t="n">
        <f aca="false">INDEX(Random!$F$2:$F$10003,($H2334-1)*$L$2 + J$2)</f>
        <v>-1.0206811168894</v>
      </c>
      <c r="K2334" s="17" t="n">
        <f aca="false">INDEX(Random!$F$2:$F$10003,($H2334-1)*$L$2 + K$2)</f>
        <v>-0.288455806129574</v>
      </c>
      <c r="L2334" s="37" t="n">
        <f aca="false">INDEX(Random!$F$2:$F$10003,($H2334-1)*$L$2 + L$2)</f>
        <v>0.495058544918151</v>
      </c>
      <c r="M2334" s="29" t="n">
        <f aca="false" t="array" ref="M2334:P2334">TRANSPOSE(MMULT($B$28:$E$31, TRANSPOSE(I2334:L2334)))</f>
        <v>-0.026868116587931</v>
      </c>
      <c r="N2334" s="29" t="n">
        <v>-0.827338544522917</v>
      </c>
      <c r="O2334" s="29" t="n">
        <v>-0.345920687861343</v>
      </c>
      <c r="P2334" s="29" t="n">
        <v>0.146446886587519</v>
      </c>
      <c r="Q2334" s="55" t="n">
        <f aca="false">EXP(($F$11 - $F$7 - $C$7*$C$7/2)*$C$3 + M2334*$C$7*SQRT($C$3))</f>
        <v>1.00521064435249</v>
      </c>
      <c r="R2334" s="55" t="n">
        <f aca="false">EXP(($F$11 - $F$8 - $C$8*$C$8/2)*$C$3 + N2334*$C$8*SQRT($C$3))</f>
        <v>0.968395197499396</v>
      </c>
      <c r="S2334" s="55" t="n">
        <f aca="false">EXP(($F$11 - $F$9 - $C$9*$C$9/2)*$C$3 + O2334*$C$9*SQRT($C$3))</f>
        <v>0.991053316620806</v>
      </c>
      <c r="T2334" s="55" t="n">
        <f aca="false">EXP(($F$11 - $F$10 - $C$10*$C$10/2)*$C$3 + P2334*$C$10*SQRT($C$3))</f>
        <v>1.00665367985795</v>
      </c>
      <c r="U2334" s="53" t="n">
        <f aca="false">$C$4 * (MAX(MAX(Q2334:T2334) - $C$2, 0))</f>
        <v>6.65367985794996</v>
      </c>
    </row>
    <row r="2335" customFormat="false" ht="13.8" hidden="false" customHeight="false" outlineLevel="0" collapsed="false">
      <c r="H2335" s="4" t="n">
        <v>2333</v>
      </c>
      <c r="I2335" s="17" t="n">
        <f aca="false">INDEX(Random!$F$2:$F$10003,($H2335-1)*$L$2 + I$2)</f>
        <v>0.00798061961031236</v>
      </c>
      <c r="J2335" s="17" t="n">
        <f aca="false">INDEX(Random!$F$2:$F$10003,($H2335-1)*$L$2 + J$2)</f>
        <v>-0.900658140382998</v>
      </c>
      <c r="K2335" s="17" t="n">
        <f aca="false">INDEX(Random!$F$2:$F$10003,($H2335-1)*$L$2 + K$2)</f>
        <v>-0.480255907858089</v>
      </c>
      <c r="L2335" s="37" t="n">
        <f aca="false">INDEX(Random!$F$2:$F$10003,($H2335-1)*$L$2 + L$2)</f>
        <v>0.245949700095371</v>
      </c>
      <c r="M2335" s="29" t="n">
        <f aca="false" t="array" ref="M2335:P2335">TRANSPOSE(MMULT($B$28:$E$31, TRANSPOSE(I2335:L2335)))</f>
        <v>0.00798061961031236</v>
      </c>
      <c r="N2335" s="29" t="n">
        <v>-0.710811002890037</v>
      </c>
      <c r="O2335" s="29" t="n">
        <v>-0.501148801361033</v>
      </c>
      <c r="P2335" s="29" t="n">
        <v>-0.0142323906739832</v>
      </c>
      <c r="Q2335" s="55" t="n">
        <f aca="false">EXP(($F$11 - $F$7 - $C$7*$C$7/2)*$C$3 + M2335*$C$7*SQRT($C$3))</f>
        <v>1.00643745359345</v>
      </c>
      <c r="R2335" s="55" t="n">
        <f aca="false">EXP(($F$11 - $F$8 - $C$8*$C$8/2)*$C$3 + N2335*$C$8*SQRT($C$3))</f>
        <v>0.973202993032487</v>
      </c>
      <c r="S2335" s="55" t="n">
        <f aca="false">EXP(($F$11 - $F$9 - $C$9*$C$9/2)*$C$3 + O2335*$C$9*SQRT($C$3))</f>
        <v>0.984750646385369</v>
      </c>
      <c r="T2335" s="55" t="n">
        <f aca="false">EXP(($F$11 - $F$10 - $C$10*$C$10/2)*$C$3 + P2335*$C$10*SQRT($C$3))</f>
        <v>1.00072694248744</v>
      </c>
      <c r="U2335" s="53" t="n">
        <f aca="false">$C$4 * (MAX(MAX(Q2335:T2335) - $C$2, 0))</f>
        <v>6.43745359344994</v>
      </c>
    </row>
    <row r="2336" customFormat="false" ht="13.8" hidden="false" customHeight="false" outlineLevel="0" collapsed="false">
      <c r="H2336" s="4" t="n">
        <v>2334</v>
      </c>
      <c r="I2336" s="17" t="n">
        <f aca="false">INDEX(Random!$F$2:$F$10003,($H2336-1)*$L$2 + I$2)</f>
        <v>0.0418375970966505</v>
      </c>
      <c r="J2336" s="17" t="n">
        <f aca="false">INDEX(Random!$F$2:$F$10003,($H2336-1)*$L$2 + J$2)</f>
        <v>1.60686597544128</v>
      </c>
      <c r="K2336" s="17" t="n">
        <f aca="false">INDEX(Random!$F$2:$F$10003,($H2336-1)*$L$2 + K$2)</f>
        <v>-0.401276552321767</v>
      </c>
      <c r="L2336" s="37" t="n">
        <f aca="false">INDEX(Random!$F$2:$F$10003,($H2336-1)*$L$2 + L$2)</f>
        <v>-0.125844440182673</v>
      </c>
      <c r="M2336" s="29" t="n">
        <f aca="false" t="array" ref="M2336:P2336">TRANSPOSE(MMULT($B$28:$E$31, TRANSPOSE(I2336:L2336)))</f>
        <v>0.0418375970966505</v>
      </c>
      <c r="N2336" s="29" t="n">
        <v>1.3022053642408</v>
      </c>
      <c r="O2336" s="29" t="n">
        <v>-0.243891794232934</v>
      </c>
      <c r="P2336" s="29" t="n">
        <v>0.305710402522559</v>
      </c>
      <c r="Q2336" s="55" t="n">
        <f aca="false">EXP(($F$11 - $F$7 - $C$7*$C$7/2)*$C$3 + M2336*$C$7*SQRT($C$3))</f>
        <v>1.00763078305534</v>
      </c>
      <c r="R2336" s="55" t="n">
        <f aca="false">EXP(($F$11 - $F$8 - $C$8*$C$8/2)*$C$3 + N2336*$C$8*SQRT($C$3))</f>
        <v>1.06012900439706</v>
      </c>
      <c r="S2336" s="55" t="n">
        <f aca="false">EXP(($F$11 - $F$9 - $C$9*$C$9/2)*$C$3 + O2336*$C$9*SQRT($C$3))</f>
        <v>0.995217913019038</v>
      </c>
      <c r="T2336" s="55" t="n">
        <f aca="false">EXP(($F$11 - $F$10 - $C$10*$C$10/2)*$C$3 + P2336*$C$10*SQRT($C$3))</f>
        <v>1.01256283369428</v>
      </c>
      <c r="U2336" s="53" t="n">
        <f aca="false">$C$4 * (MAX(MAX(Q2336:T2336) - $C$2, 0))</f>
        <v>60.1290043970599</v>
      </c>
    </row>
    <row r="2337" customFormat="false" ht="13.8" hidden="false" customHeight="false" outlineLevel="0" collapsed="false">
      <c r="H2337" s="4" t="n">
        <v>2335</v>
      </c>
      <c r="I2337" s="17" t="n">
        <f aca="false">INDEX(Random!$F$2:$F$10003,($H2337-1)*$L$2 + I$2)</f>
        <v>-0.120943642818422</v>
      </c>
      <c r="J2337" s="17" t="n">
        <f aca="false">INDEX(Random!$F$2:$F$10003,($H2337-1)*$L$2 + J$2)</f>
        <v>-1.21413977211833</v>
      </c>
      <c r="K2337" s="17" t="n">
        <f aca="false">INDEX(Random!$F$2:$F$10003,($H2337-1)*$L$2 + K$2)</f>
        <v>-1.22337213708988</v>
      </c>
      <c r="L2337" s="37" t="n">
        <f aca="false">INDEX(Random!$F$2:$F$10003,($H2337-1)*$L$2 + L$2)</f>
        <v>0.0282370707452634</v>
      </c>
      <c r="M2337" s="29" t="n">
        <f aca="false" t="array" ref="M2337:P2337">TRANSPOSE(MMULT($B$28:$E$31, TRANSPOSE(I2337:L2337)))</f>
        <v>-0.120943642818422</v>
      </c>
      <c r="N2337" s="29" t="n">
        <v>-1.03817666254404</v>
      </c>
      <c r="O2337" s="29" t="n">
        <v>-1.25669128193879</v>
      </c>
      <c r="P2337" s="29" t="n">
        <v>-0.340203085755952</v>
      </c>
      <c r="Q2337" s="55" t="n">
        <f aca="false">EXP(($F$11 - $F$7 - $C$7*$C$7/2)*$C$3 + M2337*$C$7*SQRT($C$3))</f>
        <v>1.00190628716092</v>
      </c>
      <c r="R2337" s="55" t="n">
        <f aca="false">EXP(($F$11 - $F$8 - $C$8*$C$8/2)*$C$3 + N2337*$C$8*SQRT($C$3))</f>
        <v>0.959756537784666</v>
      </c>
      <c r="S2337" s="55" t="n">
        <f aca="false">EXP(($F$11 - $F$9 - $C$9*$C$9/2)*$C$3 + O2337*$C$9*SQRT($C$3))</f>
        <v>0.954641294715199</v>
      </c>
      <c r="T2337" s="55" t="n">
        <f aca="false">EXP(($F$11 - $F$10 - $C$10*$C$10/2)*$C$3 + P2337*$C$10*SQRT($C$3))</f>
        <v>0.98881033066772</v>
      </c>
      <c r="U2337" s="53" t="n">
        <f aca="false">$C$4 * (MAX(MAX(Q2337:T2337) - $C$2, 0))</f>
        <v>1.9062871609199</v>
      </c>
    </row>
    <row r="2338" customFormat="false" ht="13.8" hidden="false" customHeight="false" outlineLevel="0" collapsed="false">
      <c r="H2338" s="4" t="n">
        <v>2336</v>
      </c>
      <c r="I2338" s="17" t="n">
        <f aca="false">INDEX(Random!$F$2:$F$10003,($H2338-1)*$L$2 + I$2)</f>
        <v>-0.84631817894208</v>
      </c>
      <c r="J2338" s="17" t="n">
        <f aca="false">INDEX(Random!$F$2:$F$10003,($H2338-1)*$L$2 + J$2)</f>
        <v>1.03989680663022</v>
      </c>
      <c r="K2338" s="17" t="n">
        <f aca="false">INDEX(Random!$F$2:$F$10003,($H2338-1)*$L$2 + K$2)</f>
        <v>-0.642983006811908</v>
      </c>
      <c r="L2338" s="37" t="n">
        <f aca="false">INDEX(Random!$F$2:$F$10003,($H2338-1)*$L$2 + L$2)</f>
        <v>-1.10358237673376</v>
      </c>
      <c r="M2338" s="29" t="n">
        <f aca="false" t="array" ref="M2338:P2338">TRANSPOSE(MMULT($B$28:$E$31, TRANSPOSE(I2338:L2338)))</f>
        <v>-0.84631817894208</v>
      </c>
      <c r="N2338" s="29" t="n">
        <v>0.312458368935164</v>
      </c>
      <c r="O2338" s="29" t="n">
        <v>-0.844834972333264</v>
      </c>
      <c r="P2338" s="29" t="n">
        <v>-1.09165881762525</v>
      </c>
      <c r="Q2338" s="55" t="n">
        <f aca="false">EXP(($F$11 - $F$7 - $C$7*$C$7/2)*$C$3 + M2338*$C$7*SQRT($C$3))</f>
        <v>0.976789958472077</v>
      </c>
      <c r="R2338" s="55" t="n">
        <f aca="false">EXP(($F$11 - $F$8 - $C$8*$C$8/2)*$C$3 + N2338*$C$8*SQRT($C$3))</f>
        <v>1.01646035889275</v>
      </c>
      <c r="S2338" s="55" t="n">
        <f aca="false">EXP(($F$11 - $F$9 - $C$9*$C$9/2)*$C$3 + O2338*$C$9*SQRT($C$3))</f>
        <v>0.970938332124741</v>
      </c>
      <c r="T2338" s="55" t="n">
        <f aca="false">EXP(($F$11 - $F$10 - $C$10*$C$10/2)*$C$3 + P2338*$C$10*SQRT($C$3))</f>
        <v>0.961876954138833</v>
      </c>
      <c r="U2338" s="53" t="n">
        <f aca="false">$C$4 * (MAX(MAX(Q2338:T2338) - $C$2, 0))</f>
        <v>16.4603588927501</v>
      </c>
    </row>
    <row r="2339" customFormat="false" ht="13.8" hidden="false" customHeight="false" outlineLevel="0" collapsed="false">
      <c r="H2339" s="4" t="n">
        <v>2337</v>
      </c>
      <c r="I2339" s="17" t="n">
        <f aca="false">INDEX(Random!$F$2:$F$10003,($H2339-1)*$L$2 + I$2)</f>
        <v>-1.08678521358358</v>
      </c>
      <c r="J2339" s="17" t="n">
        <f aca="false">INDEX(Random!$F$2:$F$10003,($H2339-1)*$L$2 + J$2)</f>
        <v>0.562768956289965</v>
      </c>
      <c r="K2339" s="17" t="n">
        <f aca="false">INDEX(Random!$F$2:$F$10003,($H2339-1)*$L$2 + K$2)</f>
        <v>-1.51479364208443</v>
      </c>
      <c r="L2339" s="37" t="n">
        <f aca="false">INDEX(Random!$F$2:$F$10003,($H2339-1)*$L$2 + L$2)</f>
        <v>-0.296700764913116</v>
      </c>
      <c r="M2339" s="29" t="n">
        <f aca="false" t="array" ref="M2339:P2339">TRANSPOSE(MMULT($B$28:$E$31, TRANSPOSE(I2339:L2339)))</f>
        <v>-1.08678521358358</v>
      </c>
      <c r="N2339" s="29" t="n">
        <v>-0.212661778009097</v>
      </c>
      <c r="O2339" s="29" t="n">
        <v>-1.77279851551489</v>
      </c>
      <c r="P2339" s="29" t="n">
        <v>-0.665650269283888</v>
      </c>
      <c r="Q2339" s="55" t="n">
        <f aca="false">EXP(($F$11 - $F$7 - $C$7*$C$7/2)*$C$3 + M2339*$C$7*SQRT($C$3))</f>
        <v>0.968603454554463</v>
      </c>
      <c r="R2339" s="55" t="n">
        <f aca="false">EXP(($F$11 - $F$8 - $C$8*$C$8/2)*$C$3 + N2339*$C$8*SQRT($C$3))</f>
        <v>0.994026661187164</v>
      </c>
      <c r="S2339" s="55" t="n">
        <f aca="false">EXP(($F$11 - $F$9 - $C$9*$C$9/2)*$C$3 + O2339*$C$9*SQRT($C$3))</f>
        <v>0.934604696122726</v>
      </c>
      <c r="T2339" s="55" t="n">
        <f aca="false">EXP(($F$11 - $F$10 - $C$10*$C$10/2)*$C$3 + P2339*$C$10*SQRT($C$3))</f>
        <v>0.97705441874793</v>
      </c>
      <c r="U2339" s="53" t="n">
        <f aca="false">$C$4 * (MAX(MAX(Q2339:T2339) - $C$2, 0))</f>
        <v>0</v>
      </c>
    </row>
    <row r="2340" customFormat="false" ht="13.8" hidden="false" customHeight="false" outlineLevel="0" collapsed="false">
      <c r="H2340" s="4" t="n">
        <v>2338</v>
      </c>
      <c r="I2340" s="17" t="n">
        <f aca="false">INDEX(Random!$F$2:$F$10003,($H2340-1)*$L$2 + I$2)</f>
        <v>0.167501740101309</v>
      </c>
      <c r="J2340" s="17" t="n">
        <f aca="false">INDEX(Random!$F$2:$F$10003,($H2340-1)*$L$2 + J$2)</f>
        <v>-1.18426666358889</v>
      </c>
      <c r="K2340" s="17" t="n">
        <f aca="false">INDEX(Random!$F$2:$F$10003,($H2340-1)*$L$2 + K$2)</f>
        <v>-0.25292848779458</v>
      </c>
      <c r="L2340" s="37" t="n">
        <f aca="false">INDEX(Random!$F$2:$F$10003,($H2340-1)*$L$2 + L$2)</f>
        <v>-0.816101461009713</v>
      </c>
      <c r="M2340" s="29" t="n">
        <f aca="false" t="array" ref="M2340:P2340">TRANSPOSE(MMULT($B$28:$E$31, TRANSPOSE(I2340:L2340)))</f>
        <v>0.167501740101309</v>
      </c>
      <c r="N2340" s="29" t="n">
        <v>-0.839312154812679</v>
      </c>
      <c r="O2340" s="29" t="n">
        <v>-0.250091753079403</v>
      </c>
      <c r="P2340" s="29" t="n">
        <v>-0.881354625095106</v>
      </c>
      <c r="Q2340" s="55" t="n">
        <f aca="false">EXP(($F$11 - $F$7 - $C$7*$C$7/2)*$C$3 + M2340*$C$7*SQRT($C$3))</f>
        <v>1.01207235050487</v>
      </c>
      <c r="R2340" s="55" t="n">
        <f aca="false">EXP(($F$11 - $F$8 - $C$8*$C$8/2)*$C$3 + N2340*$C$8*SQRT($C$3))</f>
        <v>0.967902527429809</v>
      </c>
      <c r="S2340" s="55" t="n">
        <f aca="false">EXP(($F$11 - $F$9 - $C$9*$C$9/2)*$C$3 + O2340*$C$9*SQRT($C$3))</f>
        <v>0.994964345581949</v>
      </c>
      <c r="T2340" s="55" t="n">
        <f aca="false">EXP(($F$11 - $F$10 - $C$10*$C$10/2)*$C$3 + P2340*$C$10*SQRT($C$3))</f>
        <v>0.969339794227703</v>
      </c>
      <c r="U2340" s="53" t="n">
        <f aca="false">$C$4 * (MAX(MAX(Q2340:T2340) - $C$2, 0))</f>
        <v>12.0723505048701</v>
      </c>
    </row>
    <row r="2341" customFormat="false" ht="13.8" hidden="false" customHeight="false" outlineLevel="0" collapsed="false">
      <c r="H2341" s="4" t="n">
        <v>2339</v>
      </c>
      <c r="I2341" s="17" t="n">
        <f aca="false">INDEX(Random!$F$2:$F$10003,($H2341-1)*$L$2 + I$2)</f>
        <v>0.730646992521683</v>
      </c>
      <c r="J2341" s="17" t="n">
        <f aca="false">INDEX(Random!$F$2:$F$10003,($H2341-1)*$L$2 + J$2)</f>
        <v>-1.18519484308574</v>
      </c>
      <c r="K2341" s="17" t="n">
        <f aca="false">INDEX(Random!$F$2:$F$10003,($H2341-1)*$L$2 + K$2)</f>
        <v>0.100348736341252</v>
      </c>
      <c r="L2341" s="37" t="n">
        <f aca="false">INDEX(Random!$F$2:$F$10003,($H2341-1)*$L$2 + L$2)</f>
        <v>0.558196276129727</v>
      </c>
      <c r="M2341" s="29" t="n">
        <f aca="false" t="array" ref="M2341:P2341">TRANSPOSE(MMULT($B$28:$E$31, TRANSPOSE(I2341:L2341)))</f>
        <v>0.730646992521683</v>
      </c>
      <c r="N2341" s="29" t="n">
        <v>-0.498140061919626</v>
      </c>
      <c r="O2341" s="29" t="n">
        <v>0.290619225297799</v>
      </c>
      <c r="P2341" s="29" t="n">
        <v>0.54300861390116</v>
      </c>
      <c r="Q2341" s="55" t="n">
        <f aca="false">EXP(($F$11 - $F$7 - $C$7*$C$7/2)*$C$3 + M2341*$C$7*SQRT($C$3))</f>
        <v>1.03221826804321</v>
      </c>
      <c r="R2341" s="55" t="n">
        <f aca="false">EXP(($F$11 - $F$8 - $C$8*$C$8/2)*$C$3 + N2341*$C$8*SQRT($C$3))</f>
        <v>0.982039175703571</v>
      </c>
      <c r="S2341" s="55" t="n">
        <f aca="false">EXP(($F$11 - $F$9 - $C$9*$C$9/2)*$C$3 + O2341*$C$9*SQRT($C$3))</f>
        <v>1.01732318081</v>
      </c>
      <c r="T2341" s="55" t="n">
        <f aca="false">EXP(($F$11 - $F$10 - $C$10*$C$10/2)*$C$3 + P2341*$C$10*SQRT($C$3))</f>
        <v>1.02143171504354</v>
      </c>
      <c r="U2341" s="53" t="n">
        <f aca="false">$C$4 * (MAX(MAX(Q2341:T2341) - $C$2, 0))</f>
        <v>32.2182680432099</v>
      </c>
    </row>
    <row r="2342" customFormat="false" ht="13.8" hidden="false" customHeight="false" outlineLevel="0" collapsed="false">
      <c r="H2342" s="4" t="n">
        <v>2340</v>
      </c>
      <c r="I2342" s="17" t="n">
        <f aca="false">INDEX(Random!$F$2:$F$10003,($H2342-1)*$L$2 + I$2)</f>
        <v>0.866919048541143</v>
      </c>
      <c r="J2342" s="17" t="n">
        <f aca="false">INDEX(Random!$F$2:$F$10003,($H2342-1)*$L$2 + J$2)</f>
        <v>-1.9422800135311</v>
      </c>
      <c r="K2342" s="17" t="n">
        <f aca="false">INDEX(Random!$F$2:$F$10003,($H2342-1)*$L$2 + K$2)</f>
        <v>0.0930141141895528</v>
      </c>
      <c r="L2342" s="37" t="n">
        <f aca="false">INDEX(Random!$F$2:$F$10003,($H2342-1)*$L$2 + L$2)</f>
        <v>-1.14930676075357</v>
      </c>
      <c r="M2342" s="29" t="n">
        <f aca="false" t="array" ref="M2342:P2342">TRANSPOSE(MMULT($B$28:$E$31, TRANSPOSE(I2342:L2342)))</f>
        <v>0.866919048541143</v>
      </c>
      <c r="N2342" s="29" t="n">
        <v>-1.01697780244275</v>
      </c>
      <c r="O2342" s="29" t="n">
        <v>0.284146019896563</v>
      </c>
      <c r="P2342" s="29" t="n">
        <v>-0.987167953739007</v>
      </c>
      <c r="Q2342" s="55" t="n">
        <f aca="false">EXP(($F$11 - $F$7 - $C$7*$C$7/2)*$C$3 + M2342*$C$7*SQRT($C$3))</f>
        <v>1.03715321505478</v>
      </c>
      <c r="R2342" s="55" t="n">
        <f aca="false">EXP(($F$11 - $F$8 - $C$8*$C$8/2)*$C$3 + N2342*$C$8*SQRT($C$3))</f>
        <v>0.96062162156991</v>
      </c>
      <c r="S2342" s="55" t="n">
        <f aca="false">EXP(($F$11 - $F$9 - $C$9*$C$9/2)*$C$3 + O2342*$C$9*SQRT($C$3))</f>
        <v>1.0170525592584</v>
      </c>
      <c r="T2342" s="55" t="n">
        <f aca="false">EXP(($F$11 - $F$10 - $C$10*$C$10/2)*$C$3 + P2342*$C$10*SQRT($C$3))</f>
        <v>0.965577700352083</v>
      </c>
      <c r="U2342" s="53" t="n">
        <f aca="false">$C$4 * (MAX(MAX(Q2342:T2342) - $C$2, 0))</f>
        <v>37.15321505478</v>
      </c>
    </row>
    <row r="2343" customFormat="false" ht="13.8" hidden="false" customHeight="false" outlineLevel="0" collapsed="false">
      <c r="H2343" s="4" t="n">
        <v>2341</v>
      </c>
      <c r="I2343" s="17" t="n">
        <f aca="false">INDEX(Random!$F$2:$F$10003,($H2343-1)*$L$2 + I$2)</f>
        <v>-0.701590622407902</v>
      </c>
      <c r="J2343" s="17" t="n">
        <f aca="false">INDEX(Random!$F$2:$F$10003,($H2343-1)*$L$2 + J$2)</f>
        <v>1.1060836702765</v>
      </c>
      <c r="K2343" s="17" t="n">
        <f aca="false">INDEX(Random!$F$2:$F$10003,($H2343-1)*$L$2 + K$2)</f>
        <v>-1.9582595266202</v>
      </c>
      <c r="L2343" s="37" t="n">
        <f aca="false">INDEX(Random!$F$2:$F$10003,($H2343-1)*$L$2 + L$2)</f>
        <v>0.23181232122611</v>
      </c>
      <c r="M2343" s="29" t="n">
        <f aca="false" t="array" ref="M2343:P2343">TRANSPOSE(MMULT($B$28:$E$31, TRANSPOSE(I2343:L2343)))</f>
        <v>-0.701590622407902</v>
      </c>
      <c r="N2343" s="29" t="n">
        <v>0.452920269477967</v>
      </c>
      <c r="O2343" s="29" t="n">
        <v>-1.99711118008845</v>
      </c>
      <c r="P2343" s="29" t="n">
        <v>0.0961873098258281</v>
      </c>
      <c r="Q2343" s="55" t="n">
        <f aca="false">EXP(($F$11 - $F$7 - $C$7*$C$7/2)*$C$3 + M2343*$C$7*SQRT($C$3))</f>
        <v>0.981750406189075</v>
      </c>
      <c r="R2343" s="55" t="n">
        <f aca="false">EXP(($F$11 - $F$8 - $C$8*$C$8/2)*$C$3 + N2343*$C$8*SQRT($C$3))</f>
        <v>1.02254639956489</v>
      </c>
      <c r="S2343" s="55" t="n">
        <f aca="false">EXP(($F$11 - $F$9 - $C$9*$C$9/2)*$C$3 + O2343*$C$9*SQRT($C$3))</f>
        <v>0.926027937688018</v>
      </c>
      <c r="T2343" s="55" t="n">
        <f aca="false">EXP(($F$11 - $F$10 - $C$10*$C$10/2)*$C$3 + P2343*$C$10*SQRT($C$3))</f>
        <v>1.00479606687314</v>
      </c>
      <c r="U2343" s="53" t="n">
        <f aca="false">$C$4 * (MAX(MAX(Q2343:T2343) - $C$2, 0))</f>
        <v>22.54639956489</v>
      </c>
    </row>
    <row r="2344" customFormat="false" ht="13.8" hidden="false" customHeight="false" outlineLevel="0" collapsed="false">
      <c r="H2344" s="4" t="n">
        <v>2342</v>
      </c>
      <c r="I2344" s="17" t="n">
        <f aca="false">INDEX(Random!$F$2:$F$10003,($H2344-1)*$L$2 + I$2)</f>
        <v>1.46435553758693</v>
      </c>
      <c r="J2344" s="17" t="n">
        <f aca="false">INDEX(Random!$F$2:$F$10003,($H2344-1)*$L$2 + J$2)</f>
        <v>-0.563811736529593</v>
      </c>
      <c r="K2344" s="17" t="n">
        <f aca="false">INDEX(Random!$F$2:$F$10003,($H2344-1)*$L$2 + K$2)</f>
        <v>0.841138520224635</v>
      </c>
      <c r="L2344" s="37" t="n">
        <f aca="false">INDEX(Random!$F$2:$F$10003,($H2344-1)*$L$2 + L$2)</f>
        <v>-0.597015266812159</v>
      </c>
      <c r="M2344" s="29" t="n">
        <f aca="false" t="array" ref="M2344:P2344">TRANSPOSE(MMULT($B$28:$E$31, TRANSPOSE(I2344:L2344)))</f>
        <v>1.46435553758693</v>
      </c>
      <c r="N2344" s="29" t="n">
        <v>0.441072317735899</v>
      </c>
      <c r="O2344" s="29" t="n">
        <v>1.29619981869281</v>
      </c>
      <c r="P2344" s="29" t="n">
        <v>0.111571305962973</v>
      </c>
      <c r="Q2344" s="55" t="n">
        <f aca="false">EXP(($F$11 - $F$7 - $C$7*$C$7/2)*$C$3 + M2344*$C$7*SQRT($C$3))</f>
        <v>1.05906870717959</v>
      </c>
      <c r="R2344" s="55" t="n">
        <f aca="false">EXP(($F$11 - $F$8 - $C$8*$C$8/2)*$C$3 + N2344*$C$8*SQRT($C$3))</f>
        <v>1.02203163825986</v>
      </c>
      <c r="S2344" s="55" t="n">
        <f aca="false">EXP(($F$11 - $F$9 - $C$9*$C$9/2)*$C$3 + O2344*$C$9*SQRT($C$3))</f>
        <v>1.06024944673594</v>
      </c>
      <c r="T2344" s="55" t="n">
        <f aca="false">EXP(($F$11 - $F$10 - $C$10*$C$10/2)*$C$3 + P2344*$C$10*SQRT($C$3))</f>
        <v>1.00536430085823</v>
      </c>
      <c r="U2344" s="53" t="n">
        <f aca="false">$C$4 * (MAX(MAX(Q2344:T2344) - $C$2, 0))</f>
        <v>60.24944673594</v>
      </c>
    </row>
    <row r="2345" customFormat="false" ht="13.8" hidden="false" customHeight="false" outlineLevel="0" collapsed="false">
      <c r="H2345" s="4" t="n">
        <v>2343</v>
      </c>
      <c r="I2345" s="17" t="n">
        <f aca="false">INDEX(Random!$F$2:$F$10003,($H2345-1)*$L$2 + I$2)</f>
        <v>0.0623810393371646</v>
      </c>
      <c r="J2345" s="17" t="n">
        <f aca="false">INDEX(Random!$F$2:$F$10003,($H2345-1)*$L$2 + J$2)</f>
        <v>-2.1866201107249</v>
      </c>
      <c r="K2345" s="17" t="n">
        <f aca="false">INDEX(Random!$F$2:$F$10003,($H2345-1)*$L$2 + K$2)</f>
        <v>-0.292890947038313</v>
      </c>
      <c r="L2345" s="37" t="n">
        <f aca="false">INDEX(Random!$F$2:$F$10003,($H2345-1)*$L$2 + L$2)</f>
        <v>0.891795690334419</v>
      </c>
      <c r="M2345" s="29" t="n">
        <f aca="false" t="array" ref="M2345:P2345">TRANSPOSE(MMULT($B$28:$E$31, TRANSPOSE(I2345:L2345)))</f>
        <v>0.0623810393371646</v>
      </c>
      <c r="N2345" s="29" t="n">
        <v>-1.6995981643679</v>
      </c>
      <c r="O2345" s="29" t="n">
        <v>-0.395660459891397</v>
      </c>
      <c r="P2345" s="29" t="n">
        <v>0.236277820643804</v>
      </c>
      <c r="Q2345" s="55" t="n">
        <f aca="false">EXP(($F$11 - $F$7 - $C$7*$C$7/2)*$C$3 + M2345*$C$7*SQRT($C$3))</f>
        <v>1.00835555075322</v>
      </c>
      <c r="R2345" s="55" t="n">
        <f aca="false">EXP(($F$11 - $F$8 - $C$8*$C$8/2)*$C$3 + N2345*$C$8*SQRT($C$3))</f>
        <v>0.933153053614601</v>
      </c>
      <c r="S2345" s="55" t="n">
        <f aca="false">EXP(($F$11 - $F$9 - $C$9*$C$9/2)*$C$3 + O2345*$C$9*SQRT($C$3))</f>
        <v>0.989029371221975</v>
      </c>
      <c r="T2345" s="55" t="n">
        <f aca="false">EXP(($F$11 - $F$10 - $C$10*$C$10/2)*$C$3 + P2345*$C$10*SQRT($C$3))</f>
        <v>1.00998242393648</v>
      </c>
      <c r="U2345" s="53" t="n">
        <f aca="false">$C$4 * (MAX(MAX(Q2345:T2345) - $C$2, 0))</f>
        <v>9.98242393648008</v>
      </c>
    </row>
    <row r="2346" customFormat="false" ht="13.8" hidden="false" customHeight="false" outlineLevel="0" collapsed="false">
      <c r="H2346" s="4" t="n">
        <v>2344</v>
      </c>
      <c r="I2346" s="17" t="n">
        <f aca="false">INDEX(Random!$F$2:$F$10003,($H2346-1)*$L$2 + I$2)</f>
        <v>-0.082690497255566</v>
      </c>
      <c r="J2346" s="17" t="n">
        <f aca="false">INDEX(Random!$F$2:$F$10003,($H2346-1)*$L$2 + J$2)</f>
        <v>1.3632995649091</v>
      </c>
      <c r="K2346" s="17" t="n">
        <f aca="false">INDEX(Random!$F$2:$F$10003,($H2346-1)*$L$2 + K$2)</f>
        <v>0.446358418067394</v>
      </c>
      <c r="L2346" s="37" t="n">
        <f aca="false">INDEX(Random!$F$2:$F$10003,($H2346-1)*$L$2 + L$2)</f>
        <v>-1.39909302026284</v>
      </c>
      <c r="M2346" s="29" t="n">
        <f aca="false" t="array" ref="M2346:P2346">TRANSPOSE(MMULT($B$28:$E$31, TRANSPOSE(I2346:L2346)))</f>
        <v>-0.082690497255566</v>
      </c>
      <c r="N2346" s="29" t="n">
        <v>1.0330629306738</v>
      </c>
      <c r="O2346" s="29" t="n">
        <v>0.473007829843667</v>
      </c>
      <c r="P2346" s="29" t="n">
        <v>-0.866331027368896</v>
      </c>
      <c r="Q2346" s="55" t="n">
        <f aca="false">EXP(($F$11 - $F$7 - $C$7*$C$7/2)*$C$3 + M2346*$C$7*SQRT($C$3))</f>
        <v>1.00324859789005</v>
      </c>
      <c r="R2346" s="55" t="n">
        <f aca="false">EXP(($F$11 - $F$8 - $C$8*$C$8/2)*$C$3 + N2346*$C$8*SQRT($C$3))</f>
        <v>1.0480717523664</v>
      </c>
      <c r="S2346" s="55" t="n">
        <f aca="false">EXP(($F$11 - $F$9 - $C$9*$C$9/2)*$C$3 + O2346*$C$9*SQRT($C$3))</f>
        <v>1.02497786456063</v>
      </c>
      <c r="T2346" s="55" t="n">
        <f aca="false">EXP(($F$11 - $F$10 - $C$10*$C$10/2)*$C$3 + P2346*$C$10*SQRT($C$3))</f>
        <v>0.969875131187451</v>
      </c>
      <c r="U2346" s="53" t="n">
        <f aca="false">$C$4 * (MAX(MAX(Q2346:T2346) - $C$2, 0))</f>
        <v>48.0717523664</v>
      </c>
    </row>
    <row r="2347" customFormat="false" ht="13.8" hidden="false" customHeight="false" outlineLevel="0" collapsed="false">
      <c r="H2347" s="4" t="n">
        <v>2345</v>
      </c>
      <c r="I2347" s="17" t="n">
        <f aca="false">INDEX(Random!$F$2:$F$10003,($H2347-1)*$L$2 + I$2)</f>
        <v>0.719390325450955</v>
      </c>
      <c r="J2347" s="17" t="n">
        <f aca="false">INDEX(Random!$F$2:$F$10003,($H2347-1)*$L$2 + J$2)</f>
        <v>-0.134446417396422</v>
      </c>
      <c r="K2347" s="17" t="n">
        <f aca="false">INDEX(Random!$F$2:$F$10003,($H2347-1)*$L$2 + K$2)</f>
        <v>-0.848412081378641</v>
      </c>
      <c r="L2347" s="37" t="n">
        <f aca="false">INDEX(Random!$F$2:$F$10003,($H2347-1)*$L$2 + L$2)</f>
        <v>0.497694038691416</v>
      </c>
      <c r="M2347" s="29" t="n">
        <f aca="false" t="array" ref="M2347:P2347">TRANSPOSE(MMULT($B$28:$E$31, TRANSPOSE(I2347:L2347)))</f>
        <v>0.719390325450955</v>
      </c>
      <c r="N2347" s="29" t="n">
        <v>0.329942556456925</v>
      </c>
      <c r="O2347" s="29" t="n">
        <v>-0.516147249132408</v>
      </c>
      <c r="P2347" s="29" t="n">
        <v>0.737546823413064</v>
      </c>
      <c r="Q2347" s="55" t="n">
        <f aca="false">EXP(($F$11 - $F$7 - $C$7*$C$7/2)*$C$3 + M2347*$C$7*SQRT($C$3))</f>
        <v>1.03181167133606</v>
      </c>
      <c r="R2347" s="55" t="n">
        <f aca="false">EXP(($F$11 - $F$8 - $C$8*$C$8/2)*$C$3 + N2347*$C$8*SQRT($C$3))</f>
        <v>1.01721594888886</v>
      </c>
      <c r="S2347" s="55" t="n">
        <f aca="false">EXP(($F$11 - $F$9 - $C$9*$C$9/2)*$C$3 + O2347*$C$9*SQRT($C$3))</f>
        <v>0.984143797496641</v>
      </c>
      <c r="T2347" s="55" t="n">
        <f aca="false">EXP(($F$11 - $F$10 - $C$10*$C$10/2)*$C$3 + P2347*$C$10*SQRT($C$3))</f>
        <v>1.02876038168433</v>
      </c>
      <c r="U2347" s="53" t="n">
        <f aca="false">$C$4 * (MAX(MAX(Q2347:T2347) - $C$2, 0))</f>
        <v>31.8116713360599</v>
      </c>
    </row>
    <row r="2348" customFormat="false" ht="13.8" hidden="false" customHeight="false" outlineLevel="0" collapsed="false">
      <c r="H2348" s="4" t="n">
        <v>2346</v>
      </c>
      <c r="I2348" s="17" t="n">
        <f aca="false">INDEX(Random!$F$2:$F$10003,($H2348-1)*$L$2 + I$2)</f>
        <v>-0.323594190110454</v>
      </c>
      <c r="J2348" s="17" t="n">
        <f aca="false">INDEX(Random!$F$2:$F$10003,($H2348-1)*$L$2 + J$2)</f>
        <v>-2.73500605132776</v>
      </c>
      <c r="K2348" s="17" t="n">
        <f aca="false">INDEX(Random!$F$2:$F$10003,($H2348-1)*$L$2 + K$2)</f>
        <v>0.138677310507762</v>
      </c>
      <c r="L2348" s="37" t="n">
        <f aca="false">INDEX(Random!$F$2:$F$10003,($H2348-1)*$L$2 + L$2)</f>
        <v>0.0536117756415206</v>
      </c>
      <c r="M2348" s="29" t="n">
        <f aca="false" t="array" ref="M2348:P2348">TRANSPOSE(MMULT($B$28:$E$31, TRANSPOSE(I2348:L2348)))</f>
        <v>-0.323594190110454</v>
      </c>
      <c r="N2348" s="29" t="n">
        <v>-2.36968373043003</v>
      </c>
      <c r="O2348" s="29" t="n">
        <v>-0.182957455545681</v>
      </c>
      <c r="P2348" s="29" t="n">
        <v>-0.783800217039864</v>
      </c>
      <c r="Q2348" s="55" t="n">
        <f aca="false">EXP(($F$11 - $F$7 - $C$7*$C$7/2)*$C$3 + M2348*$C$7*SQRT($C$3))</f>
        <v>0.994825139310585</v>
      </c>
      <c r="R2348" s="55" t="n">
        <f aca="false">EXP(($F$11 - $F$8 - $C$8*$C$8/2)*$C$3 + N2348*$C$8*SQRT($C$3))</f>
        <v>0.906952969028016</v>
      </c>
      <c r="S2348" s="55" t="n">
        <f aca="false">EXP(($F$11 - $F$9 - $C$9*$C$9/2)*$C$3 + O2348*$C$9*SQRT($C$3))</f>
        <v>0.997713461697493</v>
      </c>
      <c r="T2348" s="55" t="n">
        <f aca="false">EXP(($F$11 - $F$10 - $C$10*$C$10/2)*$C$3 + P2348*$C$10*SQRT($C$3))</f>
        <v>0.972821235039386</v>
      </c>
      <c r="U2348" s="53" t="n">
        <f aca="false">$C$4 * (MAX(MAX(Q2348:T2348) - $C$2, 0))</f>
        <v>0</v>
      </c>
    </row>
    <row r="2349" customFormat="false" ht="13.8" hidden="false" customHeight="false" outlineLevel="0" collapsed="false">
      <c r="H2349" s="4" t="n">
        <v>2347</v>
      </c>
      <c r="I2349" s="17" t="n">
        <f aca="false">INDEX(Random!$F$2:$F$10003,($H2349-1)*$L$2 + I$2)</f>
        <v>-0.186627439605021</v>
      </c>
      <c r="J2349" s="17" t="n">
        <f aca="false">INDEX(Random!$F$2:$F$10003,($H2349-1)*$L$2 + J$2)</f>
        <v>-0.508324512069579</v>
      </c>
      <c r="K2349" s="17" t="n">
        <f aca="false">INDEX(Random!$F$2:$F$10003,($H2349-1)*$L$2 + K$2)</f>
        <v>-0.706729102727128</v>
      </c>
      <c r="L2349" s="37" t="n">
        <f aca="false">INDEX(Random!$F$2:$F$10003,($H2349-1)*$L$2 + L$2)</f>
        <v>0.359081958899791</v>
      </c>
      <c r="M2349" s="29" t="n">
        <f aca="false" t="array" ref="M2349:P2349">TRANSPOSE(MMULT($B$28:$E$31, TRANSPOSE(I2349:L2349)))</f>
        <v>-0.186627439605021</v>
      </c>
      <c r="N2349" s="29" t="n">
        <v>-0.51722046090634</v>
      </c>
      <c r="O2349" s="29" t="n">
        <v>-0.757389519532932</v>
      </c>
      <c r="P2349" s="29" t="n">
        <v>0.0755426477208082</v>
      </c>
      <c r="Q2349" s="55" t="n">
        <f aca="false">EXP(($F$11 - $F$7 - $C$7*$C$7/2)*$C$3 + M2349*$C$7*SQRT($C$3))</f>
        <v>0.999605617403094</v>
      </c>
      <c r="R2349" s="55" t="n">
        <f aca="false">EXP(($F$11 - $F$8 - $C$8*$C$8/2)*$C$3 + N2349*$C$8*SQRT($C$3))</f>
        <v>0.981243146284116</v>
      </c>
      <c r="S2349" s="55" t="n">
        <f aca="false">EXP(($F$11 - $F$9 - $C$9*$C$9/2)*$C$3 + O2349*$C$9*SQRT($C$3))</f>
        <v>0.974434170637835</v>
      </c>
      <c r="T2349" s="55" t="n">
        <f aca="false">EXP(($F$11 - $F$10 - $C$10*$C$10/2)*$C$3 + P2349*$C$10*SQRT($C$3))</f>
        <v>1.0040340259199</v>
      </c>
      <c r="U2349" s="53" t="n">
        <f aca="false">$C$4 * (MAX(MAX(Q2349:T2349) - $C$2, 0))</f>
        <v>4.0340259199001</v>
      </c>
    </row>
    <row r="2350" customFormat="false" ht="13.8" hidden="false" customHeight="false" outlineLevel="0" collapsed="false">
      <c r="H2350" s="4" t="n">
        <v>2348</v>
      </c>
      <c r="I2350" s="17" t="n">
        <f aca="false">INDEX(Random!$F$2:$F$10003,($H2350-1)*$L$2 + I$2)</f>
        <v>0.502943280293547</v>
      </c>
      <c r="J2350" s="17" t="n">
        <f aca="false">INDEX(Random!$F$2:$F$10003,($H2350-1)*$L$2 + J$2)</f>
        <v>0.16951327133265</v>
      </c>
      <c r="K2350" s="17" t="n">
        <f aca="false">INDEX(Random!$F$2:$F$10003,($H2350-1)*$L$2 + K$2)</f>
        <v>-0.499200981199505</v>
      </c>
      <c r="L2350" s="37" t="n">
        <f aca="false">INDEX(Random!$F$2:$F$10003,($H2350-1)*$L$2 + L$2)</f>
        <v>2.77004229720777</v>
      </c>
      <c r="M2350" s="29" t="n">
        <f aca="false" t="array" ref="M2350:P2350">TRANSPOSE(MMULT($B$28:$E$31, TRANSPOSE(I2350:L2350)))</f>
        <v>0.502943280293547</v>
      </c>
      <c r="N2350" s="29" t="n">
        <v>0.440052427292493</v>
      </c>
      <c r="O2350" s="29" t="n">
        <v>-0.256249188786414</v>
      </c>
      <c r="P2350" s="29" t="n">
        <v>2.58688332288787</v>
      </c>
      <c r="Q2350" s="55" t="n">
        <f aca="false">EXP(($F$11 - $F$7 - $C$7*$C$7/2)*$C$3 + M2350*$C$7*SQRT($C$3))</f>
        <v>1.02402456420421</v>
      </c>
      <c r="R2350" s="55" t="n">
        <f aca="false">EXP(($F$11 - $F$8 - $C$8*$C$8/2)*$C$3 + N2350*$C$8*SQRT($C$3))</f>
        <v>1.02198733890717</v>
      </c>
      <c r="S2350" s="55" t="n">
        <f aca="false">EXP(($F$11 - $F$9 - $C$9*$C$9/2)*$C$3 + O2350*$C$9*SQRT($C$3))</f>
        <v>0.994712581208939</v>
      </c>
      <c r="T2350" s="55" t="n">
        <f aca="false">EXP(($F$11 - $F$10 - $C$10*$C$10/2)*$C$3 + P2350*$C$10*SQRT($C$3))</f>
        <v>1.10110880963764</v>
      </c>
      <c r="U2350" s="53" t="n">
        <f aca="false">$C$4 * (MAX(MAX(Q2350:T2350) - $C$2, 0))</f>
        <v>101.10880963764</v>
      </c>
    </row>
    <row r="2351" customFormat="false" ht="13.8" hidden="false" customHeight="false" outlineLevel="0" collapsed="false">
      <c r="H2351" s="4" t="n">
        <v>2349</v>
      </c>
      <c r="I2351" s="17" t="n">
        <f aca="false">INDEX(Random!$F$2:$F$10003,($H2351-1)*$L$2 + I$2)</f>
        <v>0.591421263010514</v>
      </c>
      <c r="J2351" s="17" t="n">
        <f aca="false">INDEX(Random!$F$2:$F$10003,($H2351-1)*$L$2 + J$2)</f>
        <v>-0.900299005861663</v>
      </c>
      <c r="K2351" s="17" t="n">
        <f aca="false">INDEX(Random!$F$2:$F$10003,($H2351-1)*$L$2 + K$2)</f>
        <v>1.44900438378292</v>
      </c>
      <c r="L2351" s="37" t="n">
        <f aca="false">INDEX(Random!$F$2:$F$10003,($H2351-1)*$L$2 + L$2)</f>
        <v>1.79036560779168</v>
      </c>
      <c r="M2351" s="29" t="n">
        <f aca="false" t="array" ref="M2351:P2351">TRANSPOSE(MMULT($B$28:$E$31, TRANSPOSE(I2351:L2351)))</f>
        <v>0.591421263010514</v>
      </c>
      <c r="N2351" s="29" t="n">
        <v>-0.35629381801558</v>
      </c>
      <c r="O2351" s="29" t="n">
        <v>1.49977573491853</v>
      </c>
      <c r="P2351" s="29" t="n">
        <v>1.57066934030045</v>
      </c>
      <c r="Q2351" s="55" t="n">
        <f aca="false">EXP(($F$11 - $F$7 - $C$7*$C$7/2)*$C$3 + M2351*$C$7*SQRT($C$3))</f>
        <v>1.02720060630684</v>
      </c>
      <c r="R2351" s="55" t="n">
        <f aca="false">EXP(($F$11 - $F$8 - $C$8*$C$8/2)*$C$3 + N2351*$C$8*SQRT($C$3))</f>
        <v>0.987977245603013</v>
      </c>
      <c r="S2351" s="55" t="n">
        <f aca="false">EXP(($F$11 - $F$9 - $C$9*$C$9/2)*$C$3 + O2351*$C$9*SQRT($C$3))</f>
        <v>1.06915773794943</v>
      </c>
      <c r="T2351" s="55" t="n">
        <f aca="false">EXP(($F$11 - $F$10 - $C$10*$C$10/2)*$C$3 + P2351*$C$10*SQRT($C$3))</f>
        <v>1.06074534533923</v>
      </c>
      <c r="U2351" s="53" t="n">
        <f aca="false">$C$4 * (MAX(MAX(Q2351:T2351) - $C$2, 0))</f>
        <v>69.1577379494299</v>
      </c>
    </row>
    <row r="2352" customFormat="false" ht="13.8" hidden="false" customHeight="false" outlineLevel="0" collapsed="false">
      <c r="H2352" s="4" t="n">
        <v>2350</v>
      </c>
      <c r="I2352" s="17" t="n">
        <f aca="false">INDEX(Random!$F$2:$F$10003,($H2352-1)*$L$2 + I$2)</f>
        <v>0.179440947405731</v>
      </c>
      <c r="J2352" s="17" t="n">
        <f aca="false">INDEX(Random!$F$2:$F$10003,($H2352-1)*$L$2 + J$2)</f>
        <v>0.255365163369727</v>
      </c>
      <c r="K2352" s="17" t="n">
        <f aca="false">INDEX(Random!$F$2:$F$10003,($H2352-1)*$L$2 + K$2)</f>
        <v>-0.753980495163736</v>
      </c>
      <c r="L2352" s="37" t="n">
        <f aca="false">INDEX(Random!$F$2:$F$10003,($H2352-1)*$L$2 + L$2)</f>
        <v>0.687331774355062</v>
      </c>
      <c r="M2352" s="29" t="n">
        <f aca="false" t="array" ref="M2352:P2352">TRANSPOSE(MMULT($B$28:$E$31, TRANSPOSE(I2352:L2352)))</f>
        <v>0.179440947405731</v>
      </c>
      <c r="N2352" s="29" t="n">
        <v>0.311857582879141</v>
      </c>
      <c r="O2352" s="29" t="n">
        <v>-0.608798854886615</v>
      </c>
      <c r="P2352" s="29" t="n">
        <v>0.717751215724465</v>
      </c>
      <c r="Q2352" s="55" t="n">
        <f aca="false">EXP(($F$11 - $F$7 - $C$7*$C$7/2)*$C$3 + M2352*$C$7*SQRT($C$3))</f>
        <v>1.0124953558358</v>
      </c>
      <c r="R2352" s="55" t="n">
        <f aca="false">EXP(($F$11 - $F$8 - $C$8*$C$8/2)*$C$3 + N2352*$C$8*SQRT($C$3))</f>
        <v>1.01643440552766</v>
      </c>
      <c r="S2352" s="55" t="n">
        <f aca="false">EXP(($F$11 - $F$9 - $C$9*$C$9/2)*$C$3 + O2352*$C$9*SQRT($C$3))</f>
        <v>0.980403322965881</v>
      </c>
      <c r="T2352" s="55" t="n">
        <f aca="false">EXP(($F$11 - $F$10 - $C$10*$C$10/2)*$C$3 + P2352*$C$10*SQRT($C$3))</f>
        <v>1.02801224241685</v>
      </c>
      <c r="U2352" s="53" t="n">
        <f aca="false">$C$4 * (MAX(MAX(Q2352:T2352) - $C$2, 0))</f>
        <v>28.0122424168501</v>
      </c>
    </row>
    <row r="2353" customFormat="false" ht="13.8" hidden="false" customHeight="false" outlineLevel="0" collapsed="false">
      <c r="H2353" s="4" t="n">
        <v>2351</v>
      </c>
      <c r="I2353" s="17" t="n">
        <f aca="false">INDEX(Random!$F$2:$F$10003,($H2353-1)*$L$2 + I$2)</f>
        <v>-0.29819802538003</v>
      </c>
      <c r="J2353" s="17" t="n">
        <f aca="false">INDEX(Random!$F$2:$F$10003,($H2353-1)*$L$2 + J$2)</f>
        <v>2.07447487502318</v>
      </c>
      <c r="K2353" s="17" t="n">
        <f aca="false">INDEX(Random!$F$2:$F$10003,($H2353-1)*$L$2 + K$2)</f>
        <v>-3.19932676920341</v>
      </c>
      <c r="L2353" s="37" t="n">
        <f aca="false">INDEX(Random!$F$2:$F$10003,($H2353-1)*$L$2 + L$2)</f>
        <v>-0.685875347142326</v>
      </c>
      <c r="M2353" s="29" t="n">
        <f aca="false" t="array" ref="M2353:P2353">TRANSPOSE(MMULT($B$28:$E$31, TRANSPOSE(I2353:L2353)))</f>
        <v>-0.29819802538003</v>
      </c>
      <c r="N2353" s="29" t="n">
        <v>1.46731378062622</v>
      </c>
      <c r="O2353" s="29" t="n">
        <v>-2.920431802826</v>
      </c>
      <c r="P2353" s="29" t="n">
        <v>-0.231991958623355</v>
      </c>
      <c r="Q2353" s="55" t="n">
        <f aca="false">EXP(($F$11 - $F$7 - $C$7*$C$7/2)*$C$3 + M2353*$C$7*SQRT($C$3))</f>
        <v>0.995709798433</v>
      </c>
      <c r="R2353" s="55" t="n">
        <f aca="false">EXP(($F$11 - $F$8 - $C$8*$C$8/2)*$C$3 + N2353*$C$8*SQRT($C$3))</f>
        <v>1.06759420521999</v>
      </c>
      <c r="S2353" s="55" t="n">
        <f aca="false">EXP(($F$11 - $F$9 - $C$9*$C$9/2)*$C$3 + O2353*$C$9*SQRT($C$3))</f>
        <v>0.891545012599384</v>
      </c>
      <c r="T2353" s="55" t="n">
        <f aca="false">EXP(($F$11 - $F$10 - $C$10*$C$10/2)*$C$3 + P2353*$C$10*SQRT($C$3))</f>
        <v>0.992750420172957</v>
      </c>
      <c r="U2353" s="53" t="n">
        <f aca="false">$C$4 * (MAX(MAX(Q2353:T2353) - $C$2, 0))</f>
        <v>67.59420521999</v>
      </c>
    </row>
    <row r="2354" customFormat="false" ht="13.8" hidden="false" customHeight="false" outlineLevel="0" collapsed="false">
      <c r="H2354" s="4" t="n">
        <v>2352</v>
      </c>
      <c r="I2354" s="17" t="n">
        <f aca="false">INDEX(Random!$F$2:$F$10003,($H2354-1)*$L$2 + I$2)</f>
        <v>0.753714825448341</v>
      </c>
      <c r="J2354" s="17" t="n">
        <f aca="false">INDEX(Random!$F$2:$F$10003,($H2354-1)*$L$2 + J$2)</f>
        <v>-0.265683144873253</v>
      </c>
      <c r="K2354" s="17" t="n">
        <f aca="false">INDEX(Random!$F$2:$F$10003,($H2354-1)*$L$2 + K$2)</f>
        <v>0.548603519956076</v>
      </c>
      <c r="L2354" s="37" t="n">
        <f aca="false">INDEX(Random!$F$2:$F$10003,($H2354-1)*$L$2 + L$2)</f>
        <v>-0.512356717271245</v>
      </c>
      <c r="M2354" s="29" t="n">
        <f aca="false" t="array" ref="M2354:P2354">TRANSPOSE(MMULT($B$28:$E$31, TRANSPOSE(I2354:L2354)))</f>
        <v>0.753714825448341</v>
      </c>
      <c r="N2354" s="29" t="n">
        <v>0.24650268648051</v>
      </c>
      <c r="O2354" s="29" t="n">
        <v>0.775431878815738</v>
      </c>
      <c r="P2354" s="29" t="n">
        <v>-0.105827960614932</v>
      </c>
      <c r="Q2354" s="55" t="n">
        <f aca="false">EXP(($F$11 - $F$7 - $C$7*$C$7/2)*$C$3 + M2354*$C$7*SQRT($C$3))</f>
        <v>1.03305199091035</v>
      </c>
      <c r="R2354" s="55" t="n">
        <f aca="false">EXP(($F$11 - $F$8 - $C$8*$C$8/2)*$C$3 + N2354*$C$8*SQRT($C$3))</f>
        <v>1.01361509175543</v>
      </c>
      <c r="S2354" s="55" t="n">
        <f aca="false">EXP(($F$11 - $F$9 - $C$9*$C$9/2)*$C$3 + O2354*$C$9*SQRT($C$3))</f>
        <v>1.03779746493564</v>
      </c>
      <c r="T2354" s="55" t="n">
        <f aca="false">EXP(($F$11 - $F$10 - $C$10*$C$10/2)*$C$3 + P2354*$C$10*SQRT($C$3))</f>
        <v>0.997364021506069</v>
      </c>
      <c r="U2354" s="53" t="n">
        <f aca="false">$C$4 * (MAX(MAX(Q2354:T2354) - $C$2, 0))</f>
        <v>37.7974649356401</v>
      </c>
    </row>
    <row r="2355" customFormat="false" ht="13.8" hidden="false" customHeight="false" outlineLevel="0" collapsed="false">
      <c r="H2355" s="4" t="n">
        <v>2353</v>
      </c>
      <c r="I2355" s="17" t="n">
        <f aca="false">INDEX(Random!$F$2:$F$10003,($H2355-1)*$L$2 + I$2)</f>
        <v>-1.46518309615428</v>
      </c>
      <c r="J2355" s="17" t="n">
        <f aca="false">INDEX(Random!$F$2:$F$10003,($H2355-1)*$L$2 + J$2)</f>
        <v>-0.636271498983063</v>
      </c>
      <c r="K2355" s="17" t="n">
        <f aca="false">INDEX(Random!$F$2:$F$10003,($H2355-1)*$L$2 + K$2)</f>
        <v>-0.0735136599215604</v>
      </c>
      <c r="L2355" s="37" t="n">
        <f aca="false">INDEX(Random!$F$2:$F$10003,($H2355-1)*$L$2 + L$2)</f>
        <v>-1.30280748499639</v>
      </c>
      <c r="M2355" s="29" t="n">
        <f aca="false" t="array" ref="M2355:P2355">TRANSPOSE(MMULT($B$28:$E$31, TRANSPOSE(I2355:L2355)))</f>
        <v>-1.46518309615428</v>
      </c>
      <c r="N2355" s="29" t="n">
        <v>-1.39515213639441</v>
      </c>
      <c r="O2355" s="29" t="n">
        <v>-0.67119541539485</v>
      </c>
      <c r="P2355" s="29" t="n">
        <v>-1.9736113034392</v>
      </c>
      <c r="Q2355" s="55" t="n">
        <f aca="false">EXP(($F$11 - $F$7 - $C$7*$C$7/2)*$C$3 + M2355*$C$7*SQRT($C$3))</f>
        <v>0.955859915696859</v>
      </c>
      <c r="R2355" s="55" t="n">
        <f aca="false">EXP(($F$11 - $F$8 - $C$8*$C$8/2)*$C$3 + N2355*$C$8*SQRT($C$3))</f>
        <v>0.94530553073397</v>
      </c>
      <c r="S2355" s="55" t="n">
        <f aca="false">EXP(($F$11 - $F$9 - $C$9*$C$9/2)*$C$3 + O2355*$C$9*SQRT($C$3))</f>
        <v>0.977892301112771</v>
      </c>
      <c r="T2355" s="55" t="n">
        <f aca="false">EXP(($F$11 - $F$10 - $C$10*$C$10/2)*$C$3 + P2355*$C$10*SQRT($C$3))</f>
        <v>0.931200656825479</v>
      </c>
      <c r="U2355" s="53" t="n">
        <f aca="false">$C$4 * (MAX(MAX(Q2355:T2355) - $C$2, 0))</f>
        <v>0</v>
      </c>
    </row>
    <row r="2356" customFormat="false" ht="13.8" hidden="false" customHeight="false" outlineLevel="0" collapsed="false">
      <c r="H2356" s="4" t="n">
        <v>2354</v>
      </c>
      <c r="I2356" s="17" t="n">
        <f aca="false">INDEX(Random!$F$2:$F$10003,($H2356-1)*$L$2 + I$2)</f>
        <v>-0.0635644913371331</v>
      </c>
      <c r="J2356" s="17" t="n">
        <f aca="false">INDEX(Random!$F$2:$F$10003,($H2356-1)*$L$2 + J$2)</f>
        <v>-0.704386612731092</v>
      </c>
      <c r="K2356" s="17" t="n">
        <f aca="false">INDEX(Random!$F$2:$F$10003,($H2356-1)*$L$2 + K$2)</f>
        <v>0.879714615232957</v>
      </c>
      <c r="L2356" s="37" t="n">
        <f aca="false">INDEX(Random!$F$2:$F$10003,($H2356-1)*$L$2 + L$2)</f>
        <v>-0.497899535945256</v>
      </c>
      <c r="M2356" s="29" t="n">
        <f aca="false" t="array" ref="M2356:P2356">TRANSPOSE(MMULT($B$28:$E$31, TRANSPOSE(I2356:L2356)))</f>
        <v>-0.0635644913371331</v>
      </c>
      <c r="N2356" s="29" t="n">
        <v>-0.598293183847556</v>
      </c>
      <c r="O2356" s="29" t="n">
        <v>0.738236760286338</v>
      </c>
      <c r="P2356" s="29" t="n">
        <v>-0.610958418378217</v>
      </c>
      <c r="Q2356" s="55" t="n">
        <f aca="false">EXP(($F$11 - $F$7 - $C$7*$C$7/2)*$C$3 + M2356*$C$7*SQRT($C$3))</f>
        <v>1.00392040757482</v>
      </c>
      <c r="R2356" s="55" t="n">
        <f aca="false">EXP(($F$11 - $F$8 - $C$8*$C$8/2)*$C$3 + N2356*$C$8*SQRT($C$3))</f>
        <v>0.977868002022359</v>
      </c>
      <c r="S2356" s="55" t="n">
        <f aca="false">EXP(($F$11 - $F$9 - $C$9*$C$9/2)*$C$3 + O2356*$C$9*SQRT($C$3))</f>
        <v>1.03621217588702</v>
      </c>
      <c r="T2356" s="55" t="n">
        <f aca="false">EXP(($F$11 - $F$10 - $C$10*$C$10/2)*$C$3 + P2356*$C$10*SQRT($C$3))</f>
        <v>0.979020200234775</v>
      </c>
      <c r="U2356" s="53" t="n">
        <f aca="false">$C$4 * (MAX(MAX(Q2356:T2356) - $C$2, 0))</f>
        <v>36.21217588702</v>
      </c>
    </row>
    <row r="2357" customFormat="false" ht="13.8" hidden="false" customHeight="false" outlineLevel="0" collapsed="false">
      <c r="H2357" s="4" t="n">
        <v>2355</v>
      </c>
      <c r="I2357" s="17" t="n">
        <f aca="false">INDEX(Random!$F$2:$F$10003,($H2357-1)*$L$2 + I$2)</f>
        <v>-1.12317462988162</v>
      </c>
      <c r="J2357" s="17" t="n">
        <f aca="false">INDEX(Random!$F$2:$F$10003,($H2357-1)*$L$2 + J$2)</f>
        <v>-1.10410537673293</v>
      </c>
      <c r="K2357" s="17" t="n">
        <f aca="false">INDEX(Random!$F$2:$F$10003,($H2357-1)*$L$2 + K$2)</f>
        <v>0.41785685080363</v>
      </c>
      <c r="L2357" s="37" t="n">
        <f aca="false">INDEX(Random!$F$2:$F$10003,($H2357-1)*$L$2 + L$2)</f>
        <v>-1.02705526061419</v>
      </c>
      <c r="M2357" s="29" t="n">
        <f aca="false" t="array" ref="M2357:P2357">TRANSPOSE(MMULT($B$28:$E$31, TRANSPOSE(I2357:L2357)))</f>
        <v>-1.12317462988162</v>
      </c>
      <c r="N2357" s="29" t="n">
        <v>-1.55924152076966</v>
      </c>
      <c r="O2357" s="29" t="n">
        <v>-0.119670318332593</v>
      </c>
      <c r="P2357" s="29" t="n">
        <v>-1.68373122639911</v>
      </c>
      <c r="Q2357" s="55" t="n">
        <f aca="false">EXP(($F$11 - $F$7 - $C$7*$C$7/2)*$C$3 + M2357*$C$7*SQRT($C$3))</f>
        <v>0.967370597820771</v>
      </c>
      <c r="R2357" s="55" t="n">
        <f aca="false">EXP(($F$11 - $F$8 - $C$8*$C$8/2)*$C$3 + N2357*$C$8*SQRT($C$3))</f>
        <v>0.938736093714981</v>
      </c>
      <c r="S2357" s="55" t="n">
        <f aca="false">EXP(($F$11 - $F$9 - $C$9*$C$9/2)*$C$3 + O2357*$C$9*SQRT($C$3))</f>
        <v>1.00031199357641</v>
      </c>
      <c r="T2357" s="55" t="n">
        <f aca="false">EXP(($F$11 - $F$10 - $C$10*$C$10/2)*$C$3 + P2357*$C$10*SQRT($C$3))</f>
        <v>0.941173852235423</v>
      </c>
      <c r="U2357" s="53" t="n">
        <f aca="false">$C$4 * (MAX(MAX(Q2357:T2357) - $C$2, 0))</f>
        <v>0.311993576409986</v>
      </c>
    </row>
    <row r="2358" customFormat="false" ht="13.8" hidden="false" customHeight="false" outlineLevel="0" collapsed="false">
      <c r="H2358" s="4" t="n">
        <v>2356</v>
      </c>
      <c r="I2358" s="17" t="n">
        <f aca="false">INDEX(Random!$F$2:$F$10003,($H2358-1)*$L$2 + I$2)</f>
        <v>0.559515389077335</v>
      </c>
      <c r="J2358" s="17" t="n">
        <f aca="false">INDEX(Random!$F$2:$F$10003,($H2358-1)*$L$2 + J$2)</f>
        <v>0.0927956043873369</v>
      </c>
      <c r="K2358" s="17" t="n">
        <f aca="false">INDEX(Random!$F$2:$F$10003,($H2358-1)*$L$2 + K$2)</f>
        <v>1.51740204073118</v>
      </c>
      <c r="L2358" s="37" t="n">
        <f aca="false">INDEX(Random!$F$2:$F$10003,($H2358-1)*$L$2 + L$2)</f>
        <v>0.0830062153988387</v>
      </c>
      <c r="M2358" s="29" t="n">
        <f aca="false" t="array" ref="M2358:P2358">TRANSPOSE(MMULT($B$28:$E$31, TRANSPOSE(I2358:L2358)))</f>
        <v>0.559515389077335</v>
      </c>
      <c r="N2358" s="29" t="n">
        <v>0.413440481318364</v>
      </c>
      <c r="O2358" s="29" t="n">
        <v>1.61855100883378</v>
      </c>
      <c r="P2358" s="29" t="n">
        <v>0.382279326284526</v>
      </c>
      <c r="Q2358" s="55" t="n">
        <f aca="false">EXP(($F$11 - $F$7 - $C$7*$C$7/2)*$C$3 + M2358*$C$7*SQRT($C$3))</f>
        <v>1.02605416588747</v>
      </c>
      <c r="R2358" s="55" t="n">
        <f aca="false">EXP(($F$11 - $F$8 - $C$8*$C$8/2)*$C$3 + N2358*$C$8*SQRT($C$3))</f>
        <v>1.0208321167593</v>
      </c>
      <c r="S2358" s="55" t="n">
        <f aca="false">EXP(($F$11 - $F$9 - $C$9*$C$9/2)*$C$3 + O2358*$C$9*SQRT($C$3))</f>
        <v>1.07438976664248</v>
      </c>
      <c r="T2358" s="55" t="n">
        <f aca="false">EXP(($F$11 - $F$10 - $C$10*$C$10/2)*$C$3 + P2358*$C$10*SQRT($C$3))</f>
        <v>1.0154161048386</v>
      </c>
      <c r="U2358" s="53" t="n">
        <f aca="false">$C$4 * (MAX(MAX(Q2358:T2358) - $C$2, 0))</f>
        <v>74.38976664248</v>
      </c>
    </row>
    <row r="2359" customFormat="false" ht="13.8" hidden="false" customHeight="false" outlineLevel="0" collapsed="false">
      <c r="H2359" s="4" t="n">
        <v>2357</v>
      </c>
      <c r="I2359" s="17" t="n">
        <f aca="false">INDEX(Random!$F$2:$F$10003,($H2359-1)*$L$2 + I$2)</f>
        <v>-1.05621893366991</v>
      </c>
      <c r="J2359" s="17" t="n">
        <f aca="false">INDEX(Random!$F$2:$F$10003,($H2359-1)*$L$2 + J$2)</f>
        <v>-0.676070144338053</v>
      </c>
      <c r="K2359" s="17" t="n">
        <f aca="false">INDEX(Random!$F$2:$F$10003,($H2359-1)*$L$2 + K$2)</f>
        <v>0.0517443268413597</v>
      </c>
      <c r="L2359" s="37" t="n">
        <f aca="false">INDEX(Random!$F$2:$F$10003,($H2359-1)*$L$2 + L$2)</f>
        <v>0.0344535577207893</v>
      </c>
      <c r="M2359" s="29" t="n">
        <f aca="false" t="array" ref="M2359:P2359">TRANSPOSE(MMULT($B$28:$E$31, TRANSPOSE(I2359:L2359)))</f>
        <v>-1.05621893366991</v>
      </c>
      <c r="N2359" s="29" t="n">
        <v>-1.17847617918642</v>
      </c>
      <c r="O2359" s="29" t="n">
        <v>-0.402198385202031</v>
      </c>
      <c r="P2359" s="29" t="n">
        <v>-0.668468278927933</v>
      </c>
      <c r="Q2359" s="55" t="n">
        <f aca="false">EXP(($F$11 - $F$7 - $C$7*$C$7/2)*$C$3 + M2359*$C$7*SQRT($C$3))</f>
        <v>0.969640240193584</v>
      </c>
      <c r="R2359" s="55" t="n">
        <f aca="false">EXP(($F$11 - $F$8 - $C$8*$C$8/2)*$C$3 + N2359*$C$8*SQRT($C$3))</f>
        <v>0.954050797004509</v>
      </c>
      <c r="S2359" s="55" t="n">
        <f aca="false">EXP(($F$11 - $F$9 - $C$9*$C$9/2)*$C$3 + O2359*$C$9*SQRT($C$3))</f>
        <v>0.988763646098366</v>
      </c>
      <c r="T2359" s="55" t="n">
        <f aca="false">EXP(($F$11 - $F$10 - $C$10*$C$10/2)*$C$3 + P2359*$C$10*SQRT($C$3))</f>
        <v>0.976953238419758</v>
      </c>
      <c r="U2359" s="53" t="n">
        <f aca="false">$C$4 * (MAX(MAX(Q2359:T2359) - $C$2, 0))</f>
        <v>0</v>
      </c>
    </row>
    <row r="2360" customFormat="false" ht="13.8" hidden="false" customHeight="false" outlineLevel="0" collapsed="false">
      <c r="H2360" s="4" t="n">
        <v>2358</v>
      </c>
      <c r="I2360" s="17" t="n">
        <f aca="false">INDEX(Random!$F$2:$F$10003,($H2360-1)*$L$2 + I$2)</f>
        <v>1.04816894166828</v>
      </c>
      <c r="J2360" s="17" t="n">
        <f aca="false">INDEX(Random!$F$2:$F$10003,($H2360-1)*$L$2 + J$2)</f>
        <v>0.327460948709549</v>
      </c>
      <c r="K2360" s="17" t="n">
        <f aca="false">INDEX(Random!$F$2:$F$10003,($H2360-1)*$L$2 + K$2)</f>
        <v>0.299270893775143</v>
      </c>
      <c r="L2360" s="37" t="n">
        <f aca="false">INDEX(Random!$F$2:$F$10003,($H2360-1)*$L$2 + L$2)</f>
        <v>0.765305087111685</v>
      </c>
      <c r="M2360" s="29" t="n">
        <f aca="false" t="array" ref="M2360:P2360">TRANSPOSE(MMULT($B$28:$E$31, TRANSPOSE(I2360:L2360)))</f>
        <v>1.04816894166828</v>
      </c>
      <c r="N2360" s="29" t="n">
        <v>0.896586363770313</v>
      </c>
      <c r="O2360" s="29" t="n">
        <v>0.698757576411843</v>
      </c>
      <c r="P2360" s="29" t="n">
        <v>1.24411344930924</v>
      </c>
      <c r="Q2360" s="55" t="n">
        <f aca="false">EXP(($F$11 - $F$7 - $C$7*$C$7/2)*$C$3 + M2360*$C$7*SQRT($C$3))</f>
        <v>1.04375356522173</v>
      </c>
      <c r="R2360" s="55" t="n">
        <f aca="false">EXP(($F$11 - $F$8 - $C$8*$C$8/2)*$C$3 + N2360*$C$8*SQRT($C$3))</f>
        <v>1.04201026596905</v>
      </c>
      <c r="S2360" s="55" t="n">
        <f aca="false">EXP(($F$11 - $F$9 - $C$9*$C$9/2)*$C$3 + O2360*$C$9*SQRT($C$3))</f>
        <v>1.03453218709274</v>
      </c>
      <c r="T2360" s="55" t="n">
        <f aca="false">EXP(($F$11 - $F$10 - $C$10*$C$10/2)*$C$3 + P2360*$C$10*SQRT($C$3))</f>
        <v>1.04809149660857</v>
      </c>
      <c r="U2360" s="53" t="n">
        <f aca="false">$C$4 * (MAX(MAX(Q2360:T2360) - $C$2, 0))</f>
        <v>48.0914966085699</v>
      </c>
    </row>
    <row r="2361" customFormat="false" ht="13.8" hidden="false" customHeight="false" outlineLevel="0" collapsed="false">
      <c r="H2361" s="4" t="n">
        <v>2359</v>
      </c>
      <c r="I2361" s="17" t="n">
        <f aca="false">INDEX(Random!$F$2:$F$10003,($H2361-1)*$L$2 + I$2)</f>
        <v>0.435248585475565</v>
      </c>
      <c r="J2361" s="17" t="n">
        <f aca="false">INDEX(Random!$F$2:$F$10003,($H2361-1)*$L$2 + J$2)</f>
        <v>1.58683110357771</v>
      </c>
      <c r="K2361" s="17" t="n">
        <f aca="false">INDEX(Random!$F$2:$F$10003,($H2361-1)*$L$2 + K$2)</f>
        <v>0.0694308993792073</v>
      </c>
      <c r="L2361" s="37" t="n">
        <f aca="false">INDEX(Random!$F$2:$F$10003,($H2361-1)*$L$2 + L$2)</f>
        <v>-0.047266084743777</v>
      </c>
      <c r="M2361" s="29" t="n">
        <f aca="false" t="array" ref="M2361:P2361">TRANSPOSE(MMULT($B$28:$E$31, TRANSPOSE(I2361:L2361)))</f>
        <v>0.435248585475565</v>
      </c>
      <c r="N2361" s="29" t="n">
        <v>1.5251424729276</v>
      </c>
      <c r="O2361" s="29" t="n">
        <v>0.338867421832286</v>
      </c>
      <c r="P2361" s="29" t="n">
        <v>0.567061403022787</v>
      </c>
      <c r="Q2361" s="55" t="n">
        <f aca="false">EXP(($F$11 - $F$7 - $C$7*$C$7/2)*$C$3 + M2361*$C$7*SQRT($C$3))</f>
        <v>1.02160120013088</v>
      </c>
      <c r="R2361" s="55" t="n">
        <f aca="false">EXP(($F$11 - $F$8 - $C$8*$C$8/2)*$C$3 + N2361*$C$8*SQRT($C$3))</f>
        <v>1.07022127921685</v>
      </c>
      <c r="S2361" s="55" t="n">
        <f aca="false">EXP(($F$11 - $F$9 - $C$9*$C$9/2)*$C$3 + O2361*$C$9*SQRT($C$3))</f>
        <v>1.01934253509925</v>
      </c>
      <c r="T2361" s="55" t="n">
        <f aca="false">EXP(($F$11 - $F$10 - $C$10*$C$10/2)*$C$3 + P2361*$C$10*SQRT($C$3))</f>
        <v>1.02233499855936</v>
      </c>
      <c r="U2361" s="53" t="n">
        <f aca="false">$C$4 * (MAX(MAX(Q2361:T2361) - $C$2, 0))</f>
        <v>70.22127921685</v>
      </c>
    </row>
    <row r="2362" customFormat="false" ht="13.8" hidden="false" customHeight="false" outlineLevel="0" collapsed="false">
      <c r="H2362" s="4" t="n">
        <v>2360</v>
      </c>
      <c r="I2362" s="17" t="n">
        <f aca="false">INDEX(Random!$F$2:$F$10003,($H2362-1)*$L$2 + I$2)</f>
        <v>0.304418869707149</v>
      </c>
      <c r="J2362" s="17" t="n">
        <f aca="false">INDEX(Random!$F$2:$F$10003,($H2362-1)*$L$2 + J$2)</f>
        <v>-0.00163428111557726</v>
      </c>
      <c r="K2362" s="17" t="n">
        <f aca="false">INDEX(Random!$F$2:$F$10003,($H2362-1)*$L$2 + K$2)</f>
        <v>-1.90961994117669</v>
      </c>
      <c r="L2362" s="37" t="n">
        <f aca="false">INDEX(Random!$F$2:$F$10003,($H2362-1)*$L$2 + L$2)</f>
        <v>2.16117786365549</v>
      </c>
      <c r="M2362" s="29" t="n">
        <f aca="false" t="array" ref="M2362:P2362">TRANSPOSE(MMULT($B$28:$E$31, TRANSPOSE(I2362:L2362)))</f>
        <v>0.304418869707149</v>
      </c>
      <c r="N2362" s="29" t="n">
        <v>0.183527154486108</v>
      </c>
      <c r="O2362" s="29" t="n">
        <v>-1.6436150359617</v>
      </c>
      <c r="P2362" s="29" t="n">
        <v>1.93257700237104</v>
      </c>
      <c r="Q2362" s="55" t="n">
        <f aca="false">EXP(($F$11 - $F$7 - $C$7*$C$7/2)*$C$3 + M2362*$C$7*SQRT($C$3))</f>
        <v>1.01693394125617</v>
      </c>
      <c r="R2362" s="55" t="n">
        <f aca="false">EXP(($F$11 - $F$8 - $C$8*$C$8/2)*$C$3 + N2362*$C$8*SQRT($C$3))</f>
        <v>1.01090581864371</v>
      </c>
      <c r="S2362" s="55" t="n">
        <f aca="false">EXP(($F$11 - $F$9 - $C$9*$C$9/2)*$C$3 + O2362*$C$9*SQRT($C$3))</f>
        <v>0.93958012129919</v>
      </c>
      <c r="T2362" s="55" t="n">
        <f aca="false">EXP(($F$11 - $F$10 - $C$10*$C$10/2)*$C$3 + P2362*$C$10*SQRT($C$3))</f>
        <v>1.07494760793483</v>
      </c>
      <c r="U2362" s="53" t="n">
        <f aca="false">$C$4 * (MAX(MAX(Q2362:T2362) - $C$2, 0))</f>
        <v>74.9476079348299</v>
      </c>
    </row>
    <row r="2363" customFormat="false" ht="13.8" hidden="false" customHeight="false" outlineLevel="0" collapsed="false">
      <c r="H2363" s="4" t="n">
        <v>2361</v>
      </c>
      <c r="I2363" s="17" t="n">
        <f aca="false">INDEX(Random!$F$2:$F$10003,($H2363-1)*$L$2 + I$2)</f>
        <v>-0.0397248291046403</v>
      </c>
      <c r="J2363" s="17" t="n">
        <f aca="false">INDEX(Random!$F$2:$F$10003,($H2363-1)*$L$2 + J$2)</f>
        <v>0.543161167832054</v>
      </c>
      <c r="K2363" s="17" t="n">
        <f aca="false">INDEX(Random!$F$2:$F$10003,($H2363-1)*$L$2 + K$2)</f>
        <v>-2.46988926460337</v>
      </c>
      <c r="L2363" s="37" t="n">
        <f aca="false">INDEX(Random!$F$2:$F$10003,($H2363-1)*$L$2 + L$2)</f>
        <v>-0.830717286094959</v>
      </c>
      <c r="M2363" s="29" t="n">
        <f aca="false" t="array" ref="M2363:P2363">TRANSPOSE(MMULT($B$28:$E$31, TRANSPOSE(I2363:L2363)))</f>
        <v>-0.0397248291046403</v>
      </c>
      <c r="N2363" s="29" t="n">
        <v>0.407473249949882</v>
      </c>
      <c r="O2363" s="29" t="n">
        <v>-2.25418603063236</v>
      </c>
      <c r="P2363" s="29" t="n">
        <v>-0.590203379985074</v>
      </c>
      <c r="Q2363" s="55" t="n">
        <f aca="false">EXP(($F$11 - $F$7 - $C$7*$C$7/2)*$C$3 + M2363*$C$7*SQRT($C$3))</f>
        <v>1.00475841645843</v>
      </c>
      <c r="R2363" s="55" t="n">
        <f aca="false">EXP(($F$11 - $F$8 - $C$8*$C$8/2)*$C$3 + N2363*$C$8*SQRT($C$3))</f>
        <v>1.02057325907405</v>
      </c>
      <c r="S2363" s="55" t="n">
        <f aca="false">EXP(($F$11 - $F$9 - $C$9*$C$9/2)*$C$3 + O2363*$C$9*SQRT($C$3))</f>
        <v>0.916295240889418</v>
      </c>
      <c r="T2363" s="55" t="n">
        <f aca="false">EXP(($F$11 - $F$10 - $C$10*$C$10/2)*$C$3 + P2363*$C$10*SQRT($C$3))</f>
        <v>0.979767230464087</v>
      </c>
      <c r="U2363" s="53" t="n">
        <f aca="false">$C$4 * (MAX(MAX(Q2363:T2363) - $C$2, 0))</f>
        <v>20.5732590740499</v>
      </c>
    </row>
    <row r="2364" customFormat="false" ht="13.8" hidden="false" customHeight="false" outlineLevel="0" collapsed="false">
      <c r="H2364" s="4" t="n">
        <v>2362</v>
      </c>
      <c r="I2364" s="17" t="n">
        <f aca="false">INDEX(Random!$F$2:$F$10003,($H2364-1)*$L$2 + I$2)</f>
        <v>-0.733340380020282</v>
      </c>
      <c r="J2364" s="17" t="n">
        <f aca="false">INDEX(Random!$F$2:$F$10003,($H2364-1)*$L$2 + J$2)</f>
        <v>-0.82567535367629</v>
      </c>
      <c r="K2364" s="17" t="n">
        <f aca="false">INDEX(Random!$F$2:$F$10003,($H2364-1)*$L$2 + K$2)</f>
        <v>-1.0959424570967</v>
      </c>
      <c r="L2364" s="37" t="n">
        <f aca="false">INDEX(Random!$F$2:$F$10003,($H2364-1)*$L$2 + L$2)</f>
        <v>0.00140070099796237</v>
      </c>
      <c r="M2364" s="29" t="n">
        <f aca="false" t="array" ref="M2364:P2364">TRANSPOSE(MMULT($B$28:$E$31, TRANSPOSE(I2364:L2364)))</f>
        <v>-0.733340380020282</v>
      </c>
      <c r="N2364" s="29" t="n">
        <v>-1.10131797809442</v>
      </c>
      <c r="O2364" s="29" t="n">
        <v>-1.3467110523158</v>
      </c>
      <c r="P2364" s="29" t="n">
        <v>-0.576013438079258</v>
      </c>
      <c r="Q2364" s="55" t="n">
        <f aca="false">EXP(($F$11 - $F$7 - $C$7*$C$7/2)*$C$3 + M2364*$C$7*SQRT($C$3))</f>
        <v>0.980660050315503</v>
      </c>
      <c r="R2364" s="55" t="n">
        <f aca="false">EXP(($F$11 - $F$8 - $C$8*$C$8/2)*$C$3 + N2364*$C$8*SQRT($C$3))</f>
        <v>0.957184478054742</v>
      </c>
      <c r="S2364" s="55" t="n">
        <f aca="false">EXP(($F$11 - $F$9 - $C$9*$C$9/2)*$C$3 + O2364*$C$9*SQRT($C$3))</f>
        <v>0.951115826667384</v>
      </c>
      <c r="T2364" s="55" t="n">
        <f aca="false">EXP(($F$11 - $F$10 - $C$10*$C$10/2)*$C$3 + P2364*$C$10*SQRT($C$3))</f>
        <v>0.980278293080061</v>
      </c>
      <c r="U2364" s="53" t="n">
        <f aca="false">$C$4 * (MAX(MAX(Q2364:T2364) - $C$2, 0))</f>
        <v>0</v>
      </c>
    </row>
    <row r="2365" customFormat="false" ht="13.8" hidden="false" customHeight="false" outlineLevel="0" collapsed="false">
      <c r="H2365" s="4" t="n">
        <v>2363</v>
      </c>
      <c r="I2365" s="17" t="n">
        <f aca="false">INDEX(Random!$F$2:$F$10003,($H2365-1)*$L$2 + I$2)</f>
        <v>-0.0658233557789332</v>
      </c>
      <c r="J2365" s="17" t="n">
        <f aca="false">INDEX(Random!$F$2:$F$10003,($H2365-1)*$L$2 + J$2)</f>
        <v>0.96135401861821</v>
      </c>
      <c r="K2365" s="17" t="n">
        <f aca="false">INDEX(Random!$F$2:$F$10003,($H2365-1)*$L$2 + K$2)</f>
        <v>-0.149490614333478</v>
      </c>
      <c r="L2365" s="37" t="n">
        <f aca="false">INDEX(Random!$F$2:$F$10003,($H2365-1)*$L$2 + L$2)</f>
        <v>-0.267846407875933</v>
      </c>
      <c r="M2365" s="29" t="n">
        <f aca="false" t="array" ref="M2365:P2365">TRANSPOSE(MMULT($B$28:$E$31, TRANSPOSE(I2365:L2365)))</f>
        <v>-0.0658233557789332</v>
      </c>
      <c r="N2365" s="29" t="n">
        <v>0.723920700252759</v>
      </c>
      <c r="O2365" s="29" t="n">
        <v>-0.0971556764056006</v>
      </c>
      <c r="P2365" s="29" t="n">
        <v>-0.0219251282267907</v>
      </c>
      <c r="Q2365" s="55" t="n">
        <f aca="false">EXP(($F$11 - $F$7 - $C$7*$C$7/2)*$C$3 + M2365*$C$7*SQRT($C$3))</f>
        <v>1.00384104050837</v>
      </c>
      <c r="R2365" s="55" t="n">
        <f aca="false">EXP(($F$11 - $F$8 - $C$8*$C$8/2)*$C$3 + N2365*$C$8*SQRT($C$3))</f>
        <v>1.03439167961491</v>
      </c>
      <c r="S2365" s="55" t="n">
        <f aca="false">EXP(($F$11 - $F$9 - $C$9*$C$9/2)*$C$3 + O2365*$C$9*SQRT($C$3))</f>
        <v>1.00123806246709</v>
      </c>
      <c r="T2365" s="55" t="n">
        <f aca="false">EXP(($F$11 - $F$10 - $C$10*$C$10/2)*$C$3 + P2365*$C$10*SQRT($C$3))</f>
        <v>1.00044406885706</v>
      </c>
      <c r="U2365" s="53" t="n">
        <f aca="false">$C$4 * (MAX(MAX(Q2365:T2365) - $C$2, 0))</f>
        <v>34.39167961491</v>
      </c>
    </row>
    <row r="2366" customFormat="false" ht="13.8" hidden="false" customHeight="false" outlineLevel="0" collapsed="false">
      <c r="H2366" s="4" t="n">
        <v>2364</v>
      </c>
      <c r="I2366" s="17" t="n">
        <f aca="false">INDEX(Random!$F$2:$F$10003,($H2366-1)*$L$2 + I$2)</f>
        <v>0.0147854416811989</v>
      </c>
      <c r="J2366" s="17" t="n">
        <f aca="false">INDEX(Random!$F$2:$F$10003,($H2366-1)*$L$2 + J$2)</f>
        <v>-0.779189369187209</v>
      </c>
      <c r="K2366" s="17" t="n">
        <f aca="false">INDEX(Random!$F$2:$F$10003,($H2366-1)*$L$2 + K$2)</f>
        <v>1.26045366847185</v>
      </c>
      <c r="L2366" s="37" t="n">
        <f aca="false">INDEX(Random!$F$2:$F$10003,($H2366-1)*$L$2 + L$2)</f>
        <v>0.658564436797224</v>
      </c>
      <c r="M2366" s="29" t="n">
        <f aca="false" t="array" ref="M2366:P2366">TRANSPOSE(MMULT($B$28:$E$31, TRANSPOSE(I2366:L2366)))</f>
        <v>0.0147854416811989</v>
      </c>
      <c r="N2366" s="29" t="n">
        <v>-0.610161305507187</v>
      </c>
      <c r="O2366" s="29" t="n">
        <v>1.11393670607778</v>
      </c>
      <c r="P2366" s="29" t="n">
        <v>0.370598830095511</v>
      </c>
      <c r="Q2366" s="55" t="n">
        <f aca="false">EXP(($F$11 - $F$7 - $C$7*$C$7/2)*$C$3 + M2366*$C$7*SQRT($C$3))</f>
        <v>1.00667718411338</v>
      </c>
      <c r="R2366" s="55" t="n">
        <f aca="false">EXP(($F$11 - $F$8 - $C$8*$C$8/2)*$C$3 + N2366*$C$8*SQRT($C$3))</f>
        <v>0.977374894495701</v>
      </c>
      <c r="S2366" s="55" t="n">
        <f aca="false">EXP(($F$11 - $F$9 - $C$9*$C$9/2)*$C$3 + O2366*$C$9*SQRT($C$3))</f>
        <v>1.05233677732295</v>
      </c>
      <c r="T2366" s="55" t="n">
        <f aca="false">EXP(($F$11 - $F$10 - $C$10*$C$10/2)*$C$3 + P2366*$C$10*SQRT($C$3))</f>
        <v>1.01498032265193</v>
      </c>
      <c r="U2366" s="53" t="n">
        <f aca="false">$C$4 * (MAX(MAX(Q2366:T2366) - $C$2, 0))</f>
        <v>52.3367773229499</v>
      </c>
    </row>
    <row r="2367" customFormat="false" ht="13.8" hidden="false" customHeight="false" outlineLevel="0" collapsed="false">
      <c r="H2367" s="4" t="n">
        <v>2365</v>
      </c>
      <c r="I2367" s="17" t="n">
        <f aca="false">INDEX(Random!$F$2:$F$10003,($H2367-1)*$L$2 + I$2)</f>
        <v>0.409885694191088</v>
      </c>
      <c r="J2367" s="17" t="n">
        <f aca="false">INDEX(Random!$F$2:$F$10003,($H2367-1)*$L$2 + J$2)</f>
        <v>-0.678536255318599</v>
      </c>
      <c r="K2367" s="17" t="n">
        <f aca="false">INDEX(Random!$F$2:$F$10003,($H2367-1)*$L$2 + K$2)</f>
        <v>0.718775100749136</v>
      </c>
      <c r="L2367" s="37" t="n">
        <f aca="false">INDEX(Random!$F$2:$F$10003,($H2367-1)*$L$2 + L$2)</f>
        <v>-0.529952976476724</v>
      </c>
      <c r="M2367" s="29" t="n">
        <f aca="false" t="array" ref="M2367:P2367">TRANSPOSE(MMULT($B$28:$E$31, TRANSPOSE(I2367:L2367)))</f>
        <v>0.409885694191088</v>
      </c>
      <c r="N2367" s="29" t="n">
        <v>-0.290300780326841</v>
      </c>
      <c r="O2367" s="29" t="n">
        <v>0.772618749046995</v>
      </c>
      <c r="P2367" s="29" t="n">
        <v>-0.393349090120632</v>
      </c>
      <c r="Q2367" s="55" t="n">
        <f aca="false">EXP(($F$11 - $F$7 - $C$7*$C$7/2)*$C$3 + M2367*$C$7*SQRT($C$3))</f>
        <v>1.02069472592339</v>
      </c>
      <c r="R2367" s="55" t="n">
        <f aca="false">EXP(($F$11 - $F$8 - $C$8*$C$8/2)*$C$3 + N2367*$C$8*SQRT($C$3))</f>
        <v>0.990752118966552</v>
      </c>
      <c r="S2367" s="55" t="n">
        <f aca="false">EXP(($F$11 - $F$9 - $C$9*$C$9/2)*$C$3 + O2367*$C$9*SQRT($C$3))</f>
        <v>1.03767748210943</v>
      </c>
      <c r="T2367" s="55" t="n">
        <f aca="false">EXP(($F$11 - $F$10 - $C$10*$C$10/2)*$C$3 + P2367*$C$10*SQRT($C$3))</f>
        <v>0.98688095448647</v>
      </c>
      <c r="U2367" s="53" t="n">
        <f aca="false">$C$4 * (MAX(MAX(Q2367:T2367) - $C$2, 0))</f>
        <v>37.6774821094299</v>
      </c>
    </row>
    <row r="2368" customFormat="false" ht="13.8" hidden="false" customHeight="false" outlineLevel="0" collapsed="false">
      <c r="H2368" s="4" t="n">
        <v>2366</v>
      </c>
      <c r="I2368" s="17" t="n">
        <f aca="false">INDEX(Random!$F$2:$F$10003,($H2368-1)*$L$2 + I$2)</f>
        <v>-0.685861560124164</v>
      </c>
      <c r="J2368" s="17" t="n">
        <f aca="false">INDEX(Random!$F$2:$F$10003,($H2368-1)*$L$2 + J$2)</f>
        <v>2.15307917789868</v>
      </c>
      <c r="K2368" s="17" t="n">
        <f aca="false">INDEX(Random!$F$2:$F$10003,($H2368-1)*$L$2 + K$2)</f>
        <v>-0.648945424455613</v>
      </c>
      <c r="L2368" s="37" t="n">
        <f aca="false">INDEX(Random!$F$2:$F$10003,($H2368-1)*$L$2 + L$2)</f>
        <v>1.52431083159688</v>
      </c>
      <c r="M2368" s="29" t="n">
        <f aca="false" t="array" ref="M2368:P2368">TRANSPOSE(MMULT($B$28:$E$31, TRANSPOSE(I2368:L2368)))</f>
        <v>-0.685861560124164</v>
      </c>
      <c r="N2368" s="29" t="n">
        <v>1.29440503939562</v>
      </c>
      <c r="O2368" s="29" t="n">
        <v>-0.712860729366094</v>
      </c>
      <c r="P2368" s="29" t="n">
        <v>1.43727866356851</v>
      </c>
      <c r="Q2368" s="55" t="n">
        <f aca="false">EXP(($F$11 - $F$7 - $C$7*$C$7/2)*$C$3 + M2368*$C$7*SQRT($C$3))</f>
        <v>0.982291025450528</v>
      </c>
      <c r="R2368" s="55" t="n">
        <f aca="false">EXP(($F$11 - $F$8 - $C$8*$C$8/2)*$C$3 + N2368*$C$8*SQRT($C$3))</f>
        <v>1.05977761524444</v>
      </c>
      <c r="S2368" s="55" t="n">
        <f aca="false">EXP(($F$11 - $F$9 - $C$9*$C$9/2)*$C$3 + O2368*$C$9*SQRT($C$3))</f>
        <v>0.976219147913591</v>
      </c>
      <c r="T2368" s="55" t="n">
        <f aca="false">EXP(($F$11 - $F$10 - $C$10*$C$10/2)*$C$3 + P2368*$C$10*SQRT($C$3))</f>
        <v>1.05555818216724</v>
      </c>
      <c r="U2368" s="53" t="n">
        <f aca="false">$C$4 * (MAX(MAX(Q2368:T2368) - $C$2, 0))</f>
        <v>59.77761524444</v>
      </c>
    </row>
    <row r="2369" customFormat="false" ht="13.8" hidden="false" customHeight="false" outlineLevel="0" collapsed="false">
      <c r="H2369" s="4" t="n">
        <v>2367</v>
      </c>
      <c r="I2369" s="17" t="n">
        <f aca="false">INDEX(Random!$F$2:$F$10003,($H2369-1)*$L$2 + I$2)</f>
        <v>-0.286928683202693</v>
      </c>
      <c r="J2369" s="17" t="n">
        <f aca="false">INDEX(Random!$F$2:$F$10003,($H2369-1)*$L$2 + J$2)</f>
        <v>1.31573842149707</v>
      </c>
      <c r="K2369" s="17" t="n">
        <f aca="false">INDEX(Random!$F$2:$F$10003,($H2369-1)*$L$2 + K$2)</f>
        <v>-0.820345776206867</v>
      </c>
      <c r="L2369" s="37" t="n">
        <f aca="false">INDEX(Random!$F$2:$F$10003,($H2369-1)*$L$2 + L$2)</f>
        <v>-0.5680717791874</v>
      </c>
      <c r="M2369" s="29" t="n">
        <f aca="false" t="array" ref="M2369:P2369">TRANSPOSE(MMULT($B$28:$E$31, TRANSPOSE(I2369:L2369)))</f>
        <v>-0.286928683202693</v>
      </c>
      <c r="N2369" s="29" t="n">
        <v>0.871269437796959</v>
      </c>
      <c r="O2369" s="29" t="n">
        <v>-0.775644899496389</v>
      </c>
      <c r="P2369" s="29" t="n">
        <v>-0.299748491402657</v>
      </c>
      <c r="Q2369" s="55" t="n">
        <f aca="false">EXP(($F$11 - $F$7 - $C$7*$C$7/2)*$C$3 + M2369*$C$7*SQRT($C$3))</f>
        <v>0.99610261070076</v>
      </c>
      <c r="R2369" s="55" t="n">
        <f aca="false">EXP(($F$11 - $F$8 - $C$8*$C$8/2)*$C$3 + N2369*$C$8*SQRT($C$3))</f>
        <v>1.04088969781306</v>
      </c>
      <c r="S2369" s="55" t="n">
        <f aca="false">EXP(($F$11 - $F$9 - $C$9*$C$9/2)*$C$3 + O2369*$C$9*SQRT($C$3))</f>
        <v>0.973703330671302</v>
      </c>
      <c r="T2369" s="55" t="n">
        <f aca="false">EXP(($F$11 - $F$10 - $C$10*$C$10/2)*$C$3 + P2369*$C$10*SQRT($C$3))</f>
        <v>0.990281494581222</v>
      </c>
      <c r="U2369" s="53" t="n">
        <f aca="false">$C$4 * (MAX(MAX(Q2369:T2369) - $C$2, 0))</f>
        <v>40.88969781306</v>
      </c>
    </row>
    <row r="2370" customFormat="false" ht="13.8" hidden="false" customHeight="false" outlineLevel="0" collapsed="false">
      <c r="H2370" s="4" t="n">
        <v>2368</v>
      </c>
      <c r="I2370" s="17" t="n">
        <f aca="false">INDEX(Random!$F$2:$F$10003,($H2370-1)*$L$2 + I$2)</f>
        <v>1.29669752748736</v>
      </c>
      <c r="J2370" s="17" t="n">
        <f aca="false">INDEX(Random!$F$2:$F$10003,($H2370-1)*$L$2 + J$2)</f>
        <v>1.83327486621018</v>
      </c>
      <c r="K2370" s="17" t="n">
        <f aca="false">INDEX(Random!$F$2:$F$10003,($H2370-1)*$L$2 + K$2)</f>
        <v>0.447778579270105</v>
      </c>
      <c r="L2370" s="37" t="n">
        <f aca="false">INDEX(Random!$F$2:$F$10003,($H2370-1)*$L$2 + L$2)</f>
        <v>0.948139230396468</v>
      </c>
      <c r="M2370" s="29" t="n">
        <f aca="false" t="array" ref="M2370:P2370">TRANSPOSE(MMULT($B$28:$E$31, TRANSPOSE(I2370:L2370)))</f>
        <v>1.29669752748736</v>
      </c>
      <c r="N2370" s="29" t="n">
        <v>2.24398745839073</v>
      </c>
      <c r="O2370" s="29" t="n">
        <v>1.03360179742552</v>
      </c>
      <c r="P2370" s="29" t="n">
        <v>1.88835451663667</v>
      </c>
      <c r="Q2370" s="55" t="n">
        <f aca="false">EXP(($F$11 - $F$7 - $C$7*$C$7/2)*$C$3 + M2370*$C$7*SQRT($C$3))</f>
        <v>1.05287225811562</v>
      </c>
      <c r="R2370" s="55" t="n">
        <f aca="false">EXP(($F$11 - $F$8 - $C$8*$C$8/2)*$C$3 + N2370*$C$8*SQRT($C$3))</f>
        <v>1.10342209042751</v>
      </c>
      <c r="S2370" s="55" t="n">
        <f aca="false">EXP(($F$11 - $F$9 - $C$9*$C$9/2)*$C$3 + O2370*$C$9*SQRT($C$3))</f>
        <v>1.04886793864704</v>
      </c>
      <c r="T2370" s="55" t="n">
        <f aca="false">EXP(($F$11 - $F$10 - $C$10*$C$10/2)*$C$3 + P2370*$C$10*SQRT($C$3))</f>
        <v>1.07320204731025</v>
      </c>
      <c r="U2370" s="53" t="n">
        <f aca="false">$C$4 * (MAX(MAX(Q2370:T2370) - $C$2, 0))</f>
        <v>103.42209042751</v>
      </c>
    </row>
    <row r="2371" customFormat="false" ht="13.8" hidden="false" customHeight="false" outlineLevel="0" collapsed="false">
      <c r="H2371" s="4" t="n">
        <v>2369</v>
      </c>
      <c r="I2371" s="17" t="n">
        <f aca="false">INDEX(Random!$F$2:$F$10003,($H2371-1)*$L$2 + I$2)</f>
        <v>-1.22840132107248</v>
      </c>
      <c r="J2371" s="17" t="n">
        <f aca="false">INDEX(Random!$F$2:$F$10003,($H2371-1)*$L$2 + J$2)</f>
        <v>0.94279188293247</v>
      </c>
      <c r="K2371" s="17" t="n">
        <f aca="false">INDEX(Random!$F$2:$F$10003,($H2371-1)*$L$2 + K$2)</f>
        <v>-0.677487310501082</v>
      </c>
      <c r="L2371" s="37" t="n">
        <f aca="false">INDEX(Random!$F$2:$F$10003,($H2371-1)*$L$2 + L$2)</f>
        <v>0.899320283838265</v>
      </c>
      <c r="M2371" s="29" t="n">
        <f aca="false" t="array" ref="M2371:P2371">TRANSPOSE(MMULT($B$28:$E$31, TRANSPOSE(I2371:L2371)))</f>
        <v>-1.22840132107248</v>
      </c>
      <c r="N2371" s="29" t="n">
        <v>0.0033204553327647</v>
      </c>
      <c r="O2371" s="29" t="n">
        <v>-1.0292892919782</v>
      </c>
      <c r="P2371" s="29" t="n">
        <v>0.351077168545028</v>
      </c>
      <c r="Q2371" s="55" t="n">
        <f aca="false">EXP(($F$11 - $F$7 - $C$7*$C$7/2)*$C$3 + M2371*$C$7*SQRT($C$3))</f>
        <v>0.963814388232676</v>
      </c>
      <c r="R2371" s="55" t="n">
        <f aca="false">EXP(($F$11 - $F$8 - $C$8*$C$8/2)*$C$3 + N2371*$C$8*SQRT($C$3))</f>
        <v>1.00319308141004</v>
      </c>
      <c r="S2371" s="55" t="n">
        <f aca="false">EXP(($F$11 - $F$9 - $C$9*$C$9/2)*$C$3 + O2371*$C$9*SQRT($C$3))</f>
        <v>0.963605409030682</v>
      </c>
      <c r="T2371" s="55" t="n">
        <f aca="false">EXP(($F$11 - $F$10 - $C$10*$C$10/2)*$C$3 + P2371*$C$10*SQRT($C$3))</f>
        <v>1.01425241553014</v>
      </c>
      <c r="U2371" s="53" t="n">
        <f aca="false">$C$4 * (MAX(MAX(Q2371:T2371) - $C$2, 0))</f>
        <v>14.25241553014</v>
      </c>
    </row>
    <row r="2372" customFormat="false" ht="13.8" hidden="false" customHeight="false" outlineLevel="0" collapsed="false">
      <c r="H2372" s="4" t="n">
        <v>2370</v>
      </c>
      <c r="I2372" s="17" t="n">
        <f aca="false">INDEX(Random!$F$2:$F$10003,($H2372-1)*$L$2 + I$2)</f>
        <v>0.00147820112873036</v>
      </c>
      <c r="J2372" s="17" t="n">
        <f aca="false">INDEX(Random!$F$2:$F$10003,($H2372-1)*$L$2 + J$2)</f>
        <v>1.82772083507972</v>
      </c>
      <c r="K2372" s="17" t="n">
        <f aca="false">INDEX(Random!$F$2:$F$10003,($H2372-1)*$L$2 + K$2)</f>
        <v>0.375367013589224</v>
      </c>
      <c r="L2372" s="37" t="n">
        <f aca="false">INDEX(Random!$F$2:$F$10003,($H2372-1)*$L$2 + L$2)</f>
        <v>1.02859894432994</v>
      </c>
      <c r="M2372" s="29" t="n">
        <f aca="false" t="array" ref="M2372:P2372">TRANSPOSE(MMULT($B$28:$E$31, TRANSPOSE(I2372:L2372)))</f>
        <v>0.00147820112873036</v>
      </c>
      <c r="N2372" s="29" t="n">
        <v>1.45319110339438</v>
      </c>
      <c r="O2372" s="29" t="n">
        <v>0.47151988310178</v>
      </c>
      <c r="P2372" s="29" t="n">
        <v>1.29996856907917</v>
      </c>
      <c r="Q2372" s="55" t="n">
        <f aca="false">EXP(($F$11 - $F$7 - $C$7*$C$7/2)*$C$3 + M2372*$C$7*SQRT($C$3))</f>
        <v>1.00620842994312</v>
      </c>
      <c r="R2372" s="55" t="n">
        <f aca="false">EXP(($F$11 - $F$8 - $C$8*$C$8/2)*$C$3 + N2372*$C$8*SQRT($C$3))</f>
        <v>1.06695361272951</v>
      </c>
      <c r="S2372" s="55" t="n">
        <f aca="false">EXP(($F$11 - $F$9 - $C$9*$C$9/2)*$C$3 + O2372*$C$9*SQRT($C$3))</f>
        <v>1.02491518435455</v>
      </c>
      <c r="T2372" s="55" t="n">
        <f aca="false">EXP(($F$11 - $F$10 - $C$10*$C$10/2)*$C$3 + P2372*$C$10*SQRT($C$3))</f>
        <v>1.05024509807071</v>
      </c>
      <c r="U2372" s="53" t="n">
        <f aca="false">$C$4 * (MAX(MAX(Q2372:T2372) - $C$2, 0))</f>
        <v>66.9536127295101</v>
      </c>
    </row>
    <row r="2373" customFormat="false" ht="13.8" hidden="false" customHeight="false" outlineLevel="0" collapsed="false">
      <c r="H2373" s="4" t="n">
        <v>2371</v>
      </c>
      <c r="I2373" s="17" t="n">
        <f aca="false">INDEX(Random!$F$2:$F$10003,($H2373-1)*$L$2 + I$2)</f>
        <v>0.903092001236095</v>
      </c>
      <c r="J2373" s="17" t="n">
        <f aca="false">INDEX(Random!$F$2:$F$10003,($H2373-1)*$L$2 + J$2)</f>
        <v>1.24094135461193</v>
      </c>
      <c r="K2373" s="17" t="n">
        <f aca="false">INDEX(Random!$F$2:$F$10003,($H2373-1)*$L$2 + K$2)</f>
        <v>1.08042834647357</v>
      </c>
      <c r="L2373" s="37" t="n">
        <f aca="false">INDEX(Random!$F$2:$F$10003,($H2373-1)*$L$2 + L$2)</f>
        <v>-0.735332376038601</v>
      </c>
      <c r="M2373" s="29" t="n">
        <f aca="false" t="array" ref="M2373:P2373">TRANSPOSE(MMULT($B$28:$E$31, TRANSPOSE(I2373:L2373)))</f>
        <v>0.903092001236095</v>
      </c>
      <c r="N2373" s="29" t="n">
        <v>1.53434879324843</v>
      </c>
      <c r="O2373" s="29" t="n">
        <v>1.42569204100651</v>
      </c>
      <c r="P2373" s="29" t="n">
        <v>0.154614475940543</v>
      </c>
      <c r="Q2373" s="55" t="n">
        <f aca="false">EXP(($F$11 - $F$7 - $C$7*$C$7/2)*$C$3 + M2373*$C$7*SQRT($C$3))</f>
        <v>1.03846713792399</v>
      </c>
      <c r="R2373" s="55" t="n">
        <f aca="false">EXP(($F$11 - $F$8 - $C$8*$C$8/2)*$C$3 + N2373*$C$8*SQRT($C$3))</f>
        <v>1.07064010514443</v>
      </c>
      <c r="S2373" s="55" t="n">
        <f aca="false">EXP(($F$11 - $F$9 - $C$9*$C$9/2)*$C$3 + O2373*$C$9*SQRT($C$3))</f>
        <v>1.0659072749761</v>
      </c>
      <c r="T2373" s="55" t="n">
        <f aca="false">EXP(($F$11 - $F$10 - $C$10*$C$10/2)*$C$3 + P2373*$C$10*SQRT($C$3))</f>
        <v>1.00695588127991</v>
      </c>
      <c r="U2373" s="53" t="n">
        <f aca="false">$C$4 * (MAX(MAX(Q2373:T2373) - $C$2, 0))</f>
        <v>70.6401051444301</v>
      </c>
    </row>
    <row r="2374" customFormat="false" ht="13.8" hidden="false" customHeight="false" outlineLevel="0" collapsed="false">
      <c r="H2374" s="4" t="n">
        <v>2372</v>
      </c>
      <c r="I2374" s="17" t="n">
        <f aca="false">INDEX(Random!$F$2:$F$10003,($H2374-1)*$L$2 + I$2)</f>
        <v>1.33985834352294</v>
      </c>
      <c r="J2374" s="17" t="n">
        <f aca="false">INDEX(Random!$F$2:$F$10003,($H2374-1)*$L$2 + J$2)</f>
        <v>0.193755511297655</v>
      </c>
      <c r="K2374" s="17" t="n">
        <f aca="false">INDEX(Random!$F$2:$F$10003,($H2374-1)*$L$2 + K$2)</f>
        <v>0.00362862835214405</v>
      </c>
      <c r="L2374" s="37" t="n">
        <f aca="false">INDEX(Random!$F$2:$F$10003,($H2374-1)*$L$2 + L$2)</f>
        <v>-0.311854591759648</v>
      </c>
      <c r="M2374" s="29" t="n">
        <f aca="false" t="array" ref="M2374:P2374">TRANSPOSE(MMULT($B$28:$E$31, TRANSPOSE(I2374:L2374)))</f>
        <v>1.33985834352294</v>
      </c>
      <c r="N2374" s="29" t="n">
        <v>0.967442136755226</v>
      </c>
      <c r="O2374" s="29" t="n">
        <v>0.528627321790659</v>
      </c>
      <c r="P2374" s="29" t="n">
        <v>0.464623575753328</v>
      </c>
      <c r="Q2374" s="55" t="n">
        <f aca="false">EXP(($F$11 - $F$7 - $C$7*$C$7/2)*$C$3 + M2374*$C$7*SQRT($C$3))</f>
        <v>1.05446395895176</v>
      </c>
      <c r="R2374" s="55" t="n">
        <f aca="false">EXP(($F$11 - $F$8 - $C$8*$C$8/2)*$C$3 + N2374*$C$8*SQRT($C$3))</f>
        <v>1.04515287419409</v>
      </c>
      <c r="S2374" s="55" t="n">
        <f aca="false">EXP(($F$11 - $F$9 - $C$9*$C$9/2)*$C$3 + O2374*$C$9*SQRT($C$3))</f>
        <v>1.0273236042202</v>
      </c>
      <c r="T2374" s="55" t="n">
        <f aca="false">EXP(($F$11 - $F$10 - $C$10*$C$10/2)*$C$3 + P2374*$C$10*SQRT($C$3))</f>
        <v>1.01849356154633</v>
      </c>
      <c r="U2374" s="53" t="n">
        <f aca="false">$C$4 * (MAX(MAX(Q2374:T2374) - $C$2, 0))</f>
        <v>54.4639589517599</v>
      </c>
    </row>
    <row r="2375" customFormat="false" ht="13.8" hidden="false" customHeight="false" outlineLevel="0" collapsed="false">
      <c r="H2375" s="4" t="n">
        <v>2373</v>
      </c>
      <c r="I2375" s="17" t="n">
        <f aca="false">INDEX(Random!$F$2:$F$10003,($H2375-1)*$L$2 + I$2)</f>
        <v>1.62344338129093</v>
      </c>
      <c r="J2375" s="17" t="n">
        <f aca="false">INDEX(Random!$F$2:$F$10003,($H2375-1)*$L$2 + J$2)</f>
        <v>1.86878244039681</v>
      </c>
      <c r="K2375" s="17" t="n">
        <f aca="false">INDEX(Random!$F$2:$F$10003,($H2375-1)*$L$2 + K$2)</f>
        <v>1.90874685159247</v>
      </c>
      <c r="L2375" s="37" t="n">
        <f aca="false">INDEX(Random!$F$2:$F$10003,($H2375-1)*$L$2 + L$2)</f>
        <v>-0.53046955545371</v>
      </c>
      <c r="M2375" s="29" t="n">
        <f aca="false" t="array" ref="M2375:P2375">TRANSPOSE(MMULT($B$28:$E$31, TRANSPOSE(I2375:L2375)))</f>
        <v>1.62344338129093</v>
      </c>
      <c r="N2375" s="29" t="n">
        <v>2.47058292869611</v>
      </c>
      <c r="O2375" s="29" t="n">
        <v>2.50727328494138</v>
      </c>
      <c r="P2375" s="29" t="n">
        <v>0.84525584999153</v>
      </c>
      <c r="Q2375" s="55" t="n">
        <f aca="false">EXP(($F$11 - $F$7 - $C$7*$C$7/2)*$C$3 + M2375*$C$7*SQRT($C$3))</f>
        <v>1.06498212858069</v>
      </c>
      <c r="R2375" s="55" t="n">
        <f aca="false">EXP(($F$11 - $F$8 - $C$8*$C$8/2)*$C$3 + N2375*$C$8*SQRT($C$3))</f>
        <v>1.11409971633508</v>
      </c>
      <c r="S2375" s="55" t="n">
        <f aca="false">EXP(($F$11 - $F$9 - $C$9*$C$9/2)*$C$3 + O2375*$C$9*SQRT($C$3))</f>
        <v>1.11435897247844</v>
      </c>
      <c r="T2375" s="55" t="n">
        <f aca="false">EXP(($F$11 - $F$10 - $C$10*$C$10/2)*$C$3 + P2375*$C$10*SQRT($C$3))</f>
        <v>1.03284060087544</v>
      </c>
      <c r="U2375" s="53" t="n">
        <f aca="false">$C$4 * (MAX(MAX(Q2375:T2375) - $C$2, 0))</f>
        <v>114.35897247844</v>
      </c>
    </row>
    <row r="2376" customFormat="false" ht="13.8" hidden="false" customHeight="false" outlineLevel="0" collapsed="false">
      <c r="H2376" s="4" t="n">
        <v>2374</v>
      </c>
      <c r="I2376" s="17" t="n">
        <f aca="false">INDEX(Random!$F$2:$F$10003,($H2376-1)*$L$2 + I$2)</f>
        <v>0.260956554358482</v>
      </c>
      <c r="J2376" s="17" t="n">
        <f aca="false">INDEX(Random!$F$2:$F$10003,($H2376-1)*$L$2 + J$2)</f>
        <v>-0.327507126498871</v>
      </c>
      <c r="K2376" s="17" t="n">
        <f aca="false">INDEX(Random!$F$2:$F$10003,($H2376-1)*$L$2 + K$2)</f>
        <v>0.0992031533469311</v>
      </c>
      <c r="L2376" s="37" t="n">
        <f aca="false">INDEX(Random!$F$2:$F$10003,($H2376-1)*$L$2 + L$2)</f>
        <v>0.707266032977931</v>
      </c>
      <c r="M2376" s="29" t="n">
        <f aca="false" t="array" ref="M2376:P2376">TRANSPOSE(MMULT($B$28:$E$31, TRANSPOSE(I2376:L2376)))</f>
        <v>0.260956554358482</v>
      </c>
      <c r="N2376" s="29" t="n">
        <v>-0.101796862288133</v>
      </c>
      <c r="O2376" s="29" t="n">
        <v>0.168743015800199</v>
      </c>
      <c r="P2376" s="29" t="n">
        <v>0.638390281547096</v>
      </c>
      <c r="Q2376" s="55" t="n">
        <f aca="false">EXP(($F$11 - $F$7 - $C$7*$C$7/2)*$C$3 + M2376*$C$7*SQRT($C$3))</f>
        <v>1.01538817662065</v>
      </c>
      <c r="R2376" s="55" t="n">
        <f aca="false">EXP(($F$11 - $F$8 - $C$8*$C$8/2)*$C$3 + N2376*$C$8*SQRT($C$3))</f>
        <v>0.998721326553194</v>
      </c>
      <c r="S2376" s="55" t="n">
        <f aca="false">EXP(($F$11 - $F$9 - $C$9*$C$9/2)*$C$3 + O2376*$C$9*SQRT($C$3))</f>
        <v>1.01224003649178</v>
      </c>
      <c r="T2376" s="55" t="n">
        <f aca="false">EXP(($F$11 - $F$10 - $C$10*$C$10/2)*$C$3 + P2376*$C$10*SQRT($C$3))</f>
        <v>1.02501839789676</v>
      </c>
      <c r="U2376" s="53" t="n">
        <f aca="false">$C$4 * (MAX(MAX(Q2376:T2376) - $C$2, 0))</f>
        <v>25.01839789676</v>
      </c>
    </row>
    <row r="2377" customFormat="false" ht="13.8" hidden="false" customHeight="false" outlineLevel="0" collapsed="false">
      <c r="H2377" s="4" t="n">
        <v>2375</v>
      </c>
      <c r="I2377" s="17" t="n">
        <f aca="false">INDEX(Random!$F$2:$F$10003,($H2377-1)*$L$2 + I$2)</f>
        <v>-0.219707675483941</v>
      </c>
      <c r="J2377" s="17" t="n">
        <f aca="false">INDEX(Random!$F$2:$F$10003,($H2377-1)*$L$2 + J$2)</f>
        <v>-0.50090509278269</v>
      </c>
      <c r="K2377" s="17" t="n">
        <f aca="false">INDEX(Random!$F$2:$F$10003,($H2377-1)*$L$2 + K$2)</f>
        <v>-1.78209874340288</v>
      </c>
      <c r="L2377" s="37" t="n">
        <f aca="false">INDEX(Random!$F$2:$F$10003,($H2377-1)*$L$2 + L$2)</f>
        <v>0.587229631836992</v>
      </c>
      <c r="M2377" s="29" t="n">
        <f aca="false" t="array" ref="M2377:P2377">TRANSPOSE(MMULT($B$28:$E$31, TRANSPOSE(I2377:L2377)))</f>
        <v>-0.219707675483941</v>
      </c>
      <c r="N2377" s="29" t="n">
        <v>-0.531409473465982</v>
      </c>
      <c r="O2377" s="29" t="n">
        <v>-1.76054580400757</v>
      </c>
      <c r="P2377" s="29" t="n">
        <v>0.243491506725592</v>
      </c>
      <c r="Q2377" s="55" t="n">
        <f aca="false">EXP(($F$11 - $F$7 - $C$7*$C$7/2)*$C$3 + M2377*$C$7*SQRT($C$3))</f>
        <v>0.998448935503897</v>
      </c>
      <c r="R2377" s="55" t="n">
        <f aca="false">EXP(($F$11 - $F$8 - $C$8*$C$8/2)*$C$3 + N2377*$C$8*SQRT($C$3))</f>
        <v>0.98065160263084</v>
      </c>
      <c r="S2377" s="55" t="n">
        <f aca="false">EXP(($F$11 - $F$9 - $C$9*$C$9/2)*$C$3 + O2377*$C$9*SQRT($C$3))</f>
        <v>0.935075468904659</v>
      </c>
      <c r="T2377" s="55" t="n">
        <f aca="false">EXP(($F$11 - $F$10 - $C$10*$C$10/2)*$C$3 + P2377*$C$10*SQRT($C$3))</f>
        <v>1.01025020876386</v>
      </c>
      <c r="U2377" s="53" t="n">
        <f aca="false">$C$4 * (MAX(MAX(Q2377:T2377) - $C$2, 0))</f>
        <v>10.2502087638601</v>
      </c>
    </row>
    <row r="2378" customFormat="false" ht="13.8" hidden="false" customHeight="false" outlineLevel="0" collapsed="false">
      <c r="H2378" s="4" t="n">
        <v>2376</v>
      </c>
      <c r="I2378" s="17" t="n">
        <f aca="false">INDEX(Random!$F$2:$F$10003,($H2378-1)*$L$2 + I$2)</f>
        <v>-0.434602226168535</v>
      </c>
      <c r="J2378" s="17" t="n">
        <f aca="false">INDEX(Random!$F$2:$F$10003,($H2378-1)*$L$2 + J$2)</f>
        <v>-0.305165264388453</v>
      </c>
      <c r="K2378" s="17" t="n">
        <f aca="false">INDEX(Random!$F$2:$F$10003,($H2378-1)*$L$2 + K$2)</f>
        <v>0.770246062396804</v>
      </c>
      <c r="L2378" s="37" t="n">
        <f aca="false">INDEX(Random!$F$2:$F$10003,($H2378-1)*$L$2 + L$2)</f>
        <v>0.0726201616324469</v>
      </c>
      <c r="M2378" s="29" t="n">
        <f aca="false" t="array" ref="M2378:P2378">TRANSPOSE(MMULT($B$28:$E$31, TRANSPOSE(I2378:L2378)))</f>
        <v>-0.434602226168535</v>
      </c>
      <c r="N2378" s="29" t="n">
        <v>-0.506347727181446</v>
      </c>
      <c r="O2378" s="29" t="n">
        <v>0.522871631552793</v>
      </c>
      <c r="P2378" s="29" t="n">
        <v>-0.228902471428869</v>
      </c>
      <c r="Q2378" s="55" t="n">
        <f aca="false">EXP(($F$11 - $F$7 - $C$7*$C$7/2)*$C$3 + M2378*$C$7*SQRT($C$3))</f>
        <v>0.990967462769779</v>
      </c>
      <c r="R2378" s="55" t="n">
        <f aca="false">EXP(($F$11 - $F$8 - $C$8*$C$8/2)*$C$3 + N2378*$C$8*SQRT($C$3))</f>
        <v>0.981696674868406</v>
      </c>
      <c r="S2378" s="55" t="n">
        <f aca="false">EXP(($F$11 - $F$9 - $C$9*$C$9/2)*$C$3 + O2378*$C$9*SQRT($C$3))</f>
        <v>1.02708061045282</v>
      </c>
      <c r="T2378" s="55" t="n">
        <f aca="false">EXP(($F$11 - $F$10 - $C$10*$C$10/2)*$C$3 + P2378*$C$10*SQRT($C$3))</f>
        <v>0.992863142118844</v>
      </c>
      <c r="U2378" s="53" t="n">
        <f aca="false">$C$4 * (MAX(MAX(Q2378:T2378) - $C$2, 0))</f>
        <v>27.0806104528201</v>
      </c>
    </row>
    <row r="2379" customFormat="false" ht="13.8" hidden="false" customHeight="false" outlineLevel="0" collapsed="false">
      <c r="H2379" s="4" t="n">
        <v>2377</v>
      </c>
      <c r="I2379" s="17" t="n">
        <f aca="false">INDEX(Random!$F$2:$F$10003,($H2379-1)*$L$2 + I$2)</f>
        <v>0.653007522259358</v>
      </c>
      <c r="J2379" s="17" t="n">
        <f aca="false">INDEX(Random!$F$2:$F$10003,($H2379-1)*$L$2 + J$2)</f>
        <v>-0.378936814617769</v>
      </c>
      <c r="K2379" s="17" t="n">
        <f aca="false">INDEX(Random!$F$2:$F$10003,($H2379-1)*$L$2 + K$2)</f>
        <v>-1.14357267128657</v>
      </c>
      <c r="L2379" s="37" t="n">
        <f aca="false">INDEX(Random!$F$2:$F$10003,($H2379-1)*$L$2 + L$2)</f>
        <v>-0.0598523991739181</v>
      </c>
      <c r="M2379" s="29" t="n">
        <f aca="false" t="array" ref="M2379:P2379">TRANSPOSE(MMULT($B$28:$E$31, TRANSPOSE(I2379:L2379)))</f>
        <v>0.653007522259358</v>
      </c>
      <c r="N2379" s="29" t="n">
        <v>0.0953684280210586</v>
      </c>
      <c r="O2379" s="29" t="n">
        <v>-0.830250000428384</v>
      </c>
      <c r="P2379" s="29" t="n">
        <v>0.180957277699485</v>
      </c>
      <c r="Q2379" s="55" t="n">
        <f aca="false">EXP(($F$11 - $F$7 - $C$7*$C$7/2)*$C$3 + M2379*$C$7*SQRT($C$3))</f>
        <v>1.02941714484359</v>
      </c>
      <c r="R2379" s="55" t="n">
        <f aca="false">EXP(($F$11 - $F$8 - $C$8*$C$8/2)*$C$3 + N2379*$C$8*SQRT($C$3))</f>
        <v>1.00712529818526</v>
      </c>
      <c r="S2379" s="55" t="n">
        <f aca="false">EXP(($F$11 - $F$9 - $C$9*$C$9/2)*$C$3 + O2379*$C$9*SQRT($C$3))</f>
        <v>0.971520528154726</v>
      </c>
      <c r="T2379" s="55" t="n">
        <f aca="false">EXP(($F$11 - $F$10 - $C$10*$C$10/2)*$C$3 + P2379*$C$10*SQRT($C$3))</f>
        <v>1.00793118523778</v>
      </c>
      <c r="U2379" s="53" t="n">
        <f aca="false">$C$4 * (MAX(MAX(Q2379:T2379) - $C$2, 0))</f>
        <v>29.41714484359</v>
      </c>
    </row>
    <row r="2380" customFormat="false" ht="13.8" hidden="false" customHeight="false" outlineLevel="0" collapsed="false">
      <c r="H2380" s="4" t="n">
        <v>2378</v>
      </c>
      <c r="I2380" s="17" t="n">
        <f aca="false">INDEX(Random!$F$2:$F$10003,($H2380-1)*$L$2 + I$2)</f>
        <v>0.226544297893188</v>
      </c>
      <c r="J2380" s="17" t="n">
        <f aca="false">INDEX(Random!$F$2:$F$10003,($H2380-1)*$L$2 + J$2)</f>
        <v>-1.22697862728719</v>
      </c>
      <c r="K2380" s="17" t="n">
        <f aca="false">INDEX(Random!$F$2:$F$10003,($H2380-1)*$L$2 + K$2)</f>
        <v>0.588864367232188</v>
      </c>
      <c r="L2380" s="37" t="n">
        <f aca="false">INDEX(Random!$F$2:$F$10003,($H2380-1)*$L$2 + L$2)</f>
        <v>0.893288133300529</v>
      </c>
      <c r="M2380" s="29" t="n">
        <f aca="false" t="array" ref="M2380:P2380">TRANSPOSE(MMULT($B$28:$E$31, TRANSPOSE(I2380:L2380)))</f>
        <v>0.226544297893188</v>
      </c>
      <c r="N2380" s="29" t="n">
        <v>-0.837403501927633</v>
      </c>
      <c r="O2380" s="29" t="n">
        <v>0.545315786520366</v>
      </c>
      <c r="P2380" s="29" t="n">
        <v>0.558991806761735</v>
      </c>
      <c r="Q2380" s="55" t="n">
        <f aca="false">EXP(($F$11 - $F$7 - $C$7*$C$7/2)*$C$3 + M2380*$C$7*SQRT($C$3))</f>
        <v>1.01416594986896</v>
      </c>
      <c r="R2380" s="55" t="n">
        <f aca="false">EXP(($F$11 - $F$8 - $C$8*$C$8/2)*$C$3 + N2380*$C$8*SQRT($C$3))</f>
        <v>0.967981044687273</v>
      </c>
      <c r="S2380" s="55" t="n">
        <f aca="false">EXP(($F$11 - $F$9 - $C$9*$C$9/2)*$C$3 + O2380*$C$9*SQRT($C$3))</f>
        <v>1.0280284829778</v>
      </c>
      <c r="T2380" s="55" t="n">
        <f aca="false">EXP(($F$11 - $F$10 - $C$10*$C$10/2)*$C$3 + P2380*$C$10*SQRT($C$3))</f>
        <v>1.02203186223272</v>
      </c>
      <c r="U2380" s="53" t="n">
        <f aca="false">$C$4 * (MAX(MAX(Q2380:T2380) - $C$2, 0))</f>
        <v>28.0284829777999</v>
      </c>
    </row>
    <row r="2381" customFormat="false" ht="13.8" hidden="false" customHeight="false" outlineLevel="0" collapsed="false">
      <c r="H2381" s="4" t="n">
        <v>2379</v>
      </c>
      <c r="I2381" s="17" t="n">
        <f aca="false">INDEX(Random!$F$2:$F$10003,($H2381-1)*$L$2 + I$2)</f>
        <v>0.721995571703184</v>
      </c>
      <c r="J2381" s="17" t="n">
        <f aca="false">INDEX(Random!$F$2:$F$10003,($H2381-1)*$L$2 + J$2)</f>
        <v>-1.0717796585499</v>
      </c>
      <c r="K2381" s="17" t="n">
        <f aca="false">INDEX(Random!$F$2:$F$10003,($H2381-1)*$L$2 + K$2)</f>
        <v>-1.20680752993666</v>
      </c>
      <c r="L2381" s="37" t="n">
        <f aca="false">INDEX(Random!$F$2:$F$10003,($H2381-1)*$L$2 + L$2)</f>
        <v>2.00859199031318</v>
      </c>
      <c r="M2381" s="29" t="n">
        <f aca="false" t="array" ref="M2381:P2381">TRANSPOSE(MMULT($B$28:$E$31, TRANSPOSE(I2381:L2381)))</f>
        <v>0.721995571703184</v>
      </c>
      <c r="N2381" s="29" t="n">
        <v>-0.413273833134246</v>
      </c>
      <c r="O2381" s="29" t="n">
        <v>-0.909556879984463</v>
      </c>
      <c r="P2381" s="29" t="n">
        <v>1.76030972810439</v>
      </c>
      <c r="Q2381" s="55" t="n">
        <f aca="false">EXP(($F$11 - $F$7 - $C$7*$C$7/2)*$C$3 + M2381*$C$7*SQRT($C$3))</f>
        <v>1.03190575994781</v>
      </c>
      <c r="R2381" s="55" t="n">
        <f aca="false">EXP(($F$11 - $F$8 - $C$8*$C$8/2)*$C$3 + N2381*$C$8*SQRT($C$3))</f>
        <v>0.98558760447718</v>
      </c>
      <c r="S2381" s="55" t="n">
        <f aca="false">EXP(($F$11 - $F$9 - $C$9*$C$9/2)*$C$3 + O2381*$C$9*SQRT($C$3))</f>
        <v>0.968358999926458</v>
      </c>
      <c r="T2381" s="55" t="n">
        <f aca="false">EXP(($F$11 - $F$10 - $C$10*$C$10/2)*$C$3 + P2381*$C$10*SQRT($C$3))</f>
        <v>1.06816380180884</v>
      </c>
      <c r="U2381" s="53" t="n">
        <f aca="false">$C$4 * (MAX(MAX(Q2381:T2381) - $C$2, 0))</f>
        <v>68.16380180884</v>
      </c>
    </row>
    <row r="2382" customFormat="false" ht="13.8" hidden="false" customHeight="false" outlineLevel="0" collapsed="false">
      <c r="H2382" s="4" t="n">
        <v>2380</v>
      </c>
      <c r="I2382" s="17" t="n">
        <f aca="false">INDEX(Random!$F$2:$F$10003,($H2382-1)*$L$2 + I$2)</f>
        <v>-1.89244184031599</v>
      </c>
      <c r="J2382" s="17" t="n">
        <f aca="false">INDEX(Random!$F$2:$F$10003,($H2382-1)*$L$2 + J$2)</f>
        <v>-0.55685692947923</v>
      </c>
      <c r="K2382" s="17" t="n">
        <f aca="false">INDEX(Random!$F$2:$F$10003,($H2382-1)*$L$2 + K$2)</f>
        <v>-0.604907687809953</v>
      </c>
      <c r="L2382" s="37" t="n">
        <f aca="false">INDEX(Random!$F$2:$F$10003,($H2382-1)*$L$2 + L$2)</f>
        <v>0.380177204272343</v>
      </c>
      <c r="M2382" s="29" t="n">
        <f aca="false" t="array" ref="M2382:P2382">TRANSPOSE(MMULT($B$28:$E$31, TRANSPOSE(I2382:L2382)))</f>
        <v>-1.89244184031599</v>
      </c>
      <c r="N2382" s="29" t="n">
        <v>-1.59145699425606</v>
      </c>
      <c r="O2382" s="29" t="n">
        <v>-1.31875415125075</v>
      </c>
      <c r="P2382" s="29" t="n">
        <v>-0.778577682257611</v>
      </c>
      <c r="Q2382" s="55" t="n">
        <f aca="false">EXP(($F$11 - $F$7 - $C$7*$C$7/2)*$C$3 + M2382*$C$7*SQRT($C$3))</f>
        <v>0.941672278695281</v>
      </c>
      <c r="R2382" s="55" t="n">
        <f aca="false">EXP(($F$11 - $F$8 - $C$8*$C$8/2)*$C$3 + N2382*$C$8*SQRT($C$3))</f>
        <v>0.937451695508566</v>
      </c>
      <c r="S2382" s="55" t="n">
        <f aca="false">EXP(($F$11 - $F$9 - $C$9*$C$9/2)*$C$3 + O2382*$C$9*SQRT($C$3))</f>
        <v>0.952209314090132</v>
      </c>
      <c r="T2382" s="55" t="n">
        <f aca="false">EXP(($F$11 - $F$10 - $C$10*$C$10/2)*$C$3 + P2382*$C$10*SQRT($C$3))</f>
        <v>0.973007964741238</v>
      </c>
      <c r="U2382" s="53" t="n">
        <f aca="false">$C$4 * (MAX(MAX(Q2382:T2382) - $C$2, 0))</f>
        <v>0</v>
      </c>
    </row>
    <row r="2383" customFormat="false" ht="13.8" hidden="false" customHeight="false" outlineLevel="0" collapsed="false">
      <c r="H2383" s="4" t="n">
        <v>2381</v>
      </c>
      <c r="I2383" s="17" t="n">
        <f aca="false">INDEX(Random!$F$2:$F$10003,($H2383-1)*$L$2 + I$2)</f>
        <v>-1.280996956058</v>
      </c>
      <c r="J2383" s="17" t="n">
        <f aca="false">INDEX(Random!$F$2:$F$10003,($H2383-1)*$L$2 + J$2)</f>
        <v>0.841731159982095</v>
      </c>
      <c r="K2383" s="17" t="n">
        <f aca="false">INDEX(Random!$F$2:$F$10003,($H2383-1)*$L$2 + K$2)</f>
        <v>-0.566687102433747</v>
      </c>
      <c r="L2383" s="37" t="n">
        <f aca="false">INDEX(Random!$F$2:$F$10003,($H2383-1)*$L$2 + L$2)</f>
        <v>0.262195470501567</v>
      </c>
      <c r="M2383" s="29" t="n">
        <f aca="false" t="array" ref="M2383:P2383">TRANSPOSE(MMULT($B$28:$E$31, TRANSPOSE(I2383:L2383)))</f>
        <v>-1.280996956058</v>
      </c>
      <c r="N2383" s="29" t="n">
        <v>-0.108914720978019</v>
      </c>
      <c r="O2383" s="29" t="n">
        <v>-0.954192621600437</v>
      </c>
      <c r="P2383" s="29" t="n">
        <v>-0.227235768438335</v>
      </c>
      <c r="Q2383" s="55" t="n">
        <f aca="false">EXP(($F$11 - $F$7 - $C$7*$C$7/2)*$C$3 + M2383*$C$7*SQRT($C$3))</f>
        <v>0.962041785237395</v>
      </c>
      <c r="R2383" s="55" t="n">
        <f aca="false">EXP(($F$11 - $F$8 - $C$8*$C$8/2)*$C$3 + N2383*$C$8*SQRT($C$3))</f>
        <v>0.998419250061824</v>
      </c>
      <c r="S2383" s="55" t="n">
        <f aca="false">EXP(($F$11 - $F$9 - $C$9*$C$9/2)*$C$3 + O2383*$C$9*SQRT($C$3))</f>
        <v>0.966584145786097</v>
      </c>
      <c r="T2383" s="55" t="n">
        <f aca="false">EXP(($F$11 - $F$10 - $C$10*$C$10/2)*$C$3 + P2383*$C$10*SQRT($C$3))</f>
        <v>0.992923958174187</v>
      </c>
      <c r="U2383" s="53" t="n">
        <f aca="false">$C$4 * (MAX(MAX(Q2383:T2383) - $C$2, 0))</f>
        <v>0</v>
      </c>
    </row>
    <row r="2384" customFormat="false" ht="13.8" hidden="false" customHeight="false" outlineLevel="0" collapsed="false">
      <c r="H2384" s="4" t="n">
        <v>2382</v>
      </c>
      <c r="I2384" s="17" t="n">
        <f aca="false">INDEX(Random!$F$2:$F$10003,($H2384-1)*$L$2 + I$2)</f>
        <v>-0.182835761710889</v>
      </c>
      <c r="J2384" s="17" t="n">
        <f aca="false">INDEX(Random!$F$2:$F$10003,($H2384-1)*$L$2 + J$2)</f>
        <v>-1.35386307896895</v>
      </c>
      <c r="K2384" s="17" t="n">
        <f aca="false">INDEX(Random!$F$2:$F$10003,($H2384-1)*$L$2 + K$2)</f>
        <v>0.0997962019807514</v>
      </c>
      <c r="L2384" s="37" t="n">
        <f aca="false">INDEX(Random!$F$2:$F$10003,($H2384-1)*$L$2 + L$2)</f>
        <v>-1.15303969738663</v>
      </c>
      <c r="M2384" s="29" t="n">
        <f aca="false" t="array" ref="M2384:P2384">TRANSPOSE(MMULT($B$28:$E$31, TRANSPOSE(I2384:L2384)))</f>
        <v>-0.182835761710889</v>
      </c>
      <c r="N2384" s="29" t="n">
        <v>-1.1867771393942</v>
      </c>
      <c r="O2384" s="29" t="n">
        <v>-0.0705170245641288</v>
      </c>
      <c r="P2384" s="29" t="n">
        <v>-1.37644778522391</v>
      </c>
      <c r="Q2384" s="55" t="n">
        <f aca="false">EXP(($F$11 - $F$7 - $C$7*$C$7/2)*$C$3 + M2384*$C$7*SQRT($C$3))</f>
        <v>0.999738282594096</v>
      </c>
      <c r="R2384" s="55" t="n">
        <f aca="false">EXP(($F$11 - $F$8 - $C$8*$C$8/2)*$C$3 + N2384*$C$8*SQRT($C$3))</f>
        <v>0.953714276016414</v>
      </c>
      <c r="S2384" s="55" t="n">
        <f aca="false">EXP(($F$11 - $F$9 - $C$9*$C$9/2)*$C$3 + O2384*$C$9*SQRT($C$3))</f>
        <v>1.00233486685653</v>
      </c>
      <c r="T2384" s="55" t="n">
        <f aca="false">EXP(($F$11 - $F$10 - $C$10*$C$10/2)*$C$3 + P2384*$C$10*SQRT($C$3))</f>
        <v>0.951862452443352</v>
      </c>
      <c r="U2384" s="53" t="n">
        <f aca="false">$C$4 * (MAX(MAX(Q2384:T2384) - $C$2, 0))</f>
        <v>2.33486685652995</v>
      </c>
    </row>
    <row r="2385" customFormat="false" ht="13.8" hidden="false" customHeight="false" outlineLevel="0" collapsed="false">
      <c r="H2385" s="4" t="n">
        <v>2383</v>
      </c>
      <c r="I2385" s="17" t="n">
        <f aca="false">INDEX(Random!$F$2:$F$10003,($H2385-1)*$L$2 + I$2)</f>
        <v>-0.902745702267415</v>
      </c>
      <c r="J2385" s="17" t="n">
        <f aca="false">INDEX(Random!$F$2:$F$10003,($H2385-1)*$L$2 + J$2)</f>
        <v>0.109347795624178</v>
      </c>
      <c r="K2385" s="17" t="n">
        <f aca="false">INDEX(Random!$F$2:$F$10003,($H2385-1)*$L$2 + K$2)</f>
        <v>-1.56232052626132</v>
      </c>
      <c r="L2385" s="37" t="n">
        <f aca="false">INDEX(Random!$F$2:$F$10003,($H2385-1)*$L$2 + L$2)</f>
        <v>-1.18623733569991</v>
      </c>
      <c r="M2385" s="29" t="n">
        <f aca="false" t="array" ref="M2385:P2385">TRANSPOSE(MMULT($B$28:$E$31, TRANSPOSE(I2385:L2385)))</f>
        <v>-0.902745702267415</v>
      </c>
      <c r="N2385" s="29" t="n">
        <v>-0.461208645325723</v>
      </c>
      <c r="O2385" s="29" t="n">
        <v>-1.77728410667409</v>
      </c>
      <c r="P2385" s="29" t="n">
        <v>-1.42040589808864</v>
      </c>
      <c r="Q2385" s="55" t="n">
        <f aca="false">EXP(($F$11 - $F$7 - $C$7*$C$7/2)*$C$3 + M2385*$C$7*SQRT($C$3))</f>
        <v>0.974862737857712</v>
      </c>
      <c r="R2385" s="55" t="n">
        <f aca="false">EXP(($F$11 - $F$8 - $C$8*$C$8/2)*$C$3 + N2385*$C$8*SQRT($C$3))</f>
        <v>0.983581780172601</v>
      </c>
      <c r="S2385" s="55" t="n">
        <f aca="false">EXP(($F$11 - $F$9 - $C$9*$C$9/2)*$C$3 + O2385*$C$9*SQRT($C$3))</f>
        <v>0.934432410341818</v>
      </c>
      <c r="T2385" s="55" t="n">
        <f aca="false">EXP(($F$11 - $F$10 - $C$10*$C$10/2)*$C$3 + P2385*$C$10*SQRT($C$3))</f>
        <v>0.950325997484735</v>
      </c>
      <c r="U2385" s="53" t="n">
        <f aca="false">$C$4 * (MAX(MAX(Q2385:T2385) - $C$2, 0))</f>
        <v>0</v>
      </c>
    </row>
    <row r="2386" customFormat="false" ht="13.8" hidden="false" customHeight="false" outlineLevel="0" collapsed="false">
      <c r="H2386" s="4" t="n">
        <v>2384</v>
      </c>
      <c r="I2386" s="17" t="n">
        <f aca="false">INDEX(Random!$F$2:$F$10003,($H2386-1)*$L$2 + I$2)</f>
        <v>0.253807879547313</v>
      </c>
      <c r="J2386" s="17" t="n">
        <f aca="false">INDEX(Random!$F$2:$F$10003,($H2386-1)*$L$2 + J$2)</f>
        <v>-0.868469543181179</v>
      </c>
      <c r="K2386" s="17" t="n">
        <f aca="false">INDEX(Random!$F$2:$F$10003,($H2386-1)*$L$2 + K$2)</f>
        <v>-0.0445569112380427</v>
      </c>
      <c r="L2386" s="37" t="n">
        <f aca="false">INDEX(Random!$F$2:$F$10003,($H2386-1)*$L$2 + L$2)</f>
        <v>0.631387335439763</v>
      </c>
      <c r="M2386" s="29" t="n">
        <f aca="false" t="array" ref="M2386:P2386">TRANSPOSE(MMULT($B$28:$E$31, TRANSPOSE(I2386:L2386)))</f>
        <v>0.253807879547313</v>
      </c>
      <c r="N2386" s="29" t="n">
        <v>-0.535981913727945</v>
      </c>
      <c r="O2386" s="29" t="n">
        <v>-0.00347898688516472</v>
      </c>
      <c r="P2386" s="29" t="n">
        <v>0.439407884393179</v>
      </c>
      <c r="Q2386" s="55" t="n">
        <f aca="false">EXP(($F$11 - $F$7 - $C$7*$C$7/2)*$C$3 + M2386*$C$7*SQRT($C$3))</f>
        <v>1.01513415460472</v>
      </c>
      <c r="R2386" s="55" t="n">
        <f aca="false">EXP(($F$11 - $F$8 - $C$8*$C$8/2)*$C$3 + N2386*$C$8*SQRT($C$3))</f>
        <v>0.980461052384122</v>
      </c>
      <c r="S2386" s="55" t="n">
        <f aca="false">EXP(($F$11 - $F$9 - $C$9*$C$9/2)*$C$3 + O2386*$C$9*SQRT($C$3))</f>
        <v>1.00510037147544</v>
      </c>
      <c r="T2386" s="55" t="n">
        <f aca="false">EXP(($F$11 - $F$10 - $C$10*$C$10/2)*$C$3 + P2386*$C$10*SQRT($C$3))</f>
        <v>1.0175501845073</v>
      </c>
      <c r="U2386" s="53" t="n">
        <f aca="false">$C$4 * (MAX(MAX(Q2386:T2386) - $C$2, 0))</f>
        <v>17.5501845073001</v>
      </c>
    </row>
    <row r="2387" customFormat="false" ht="13.8" hidden="false" customHeight="false" outlineLevel="0" collapsed="false">
      <c r="H2387" s="4" t="n">
        <v>2385</v>
      </c>
      <c r="I2387" s="17" t="n">
        <f aca="false">INDEX(Random!$F$2:$F$10003,($H2387-1)*$L$2 + I$2)</f>
        <v>0.226854323949194</v>
      </c>
      <c r="J2387" s="17" t="n">
        <f aca="false">INDEX(Random!$F$2:$F$10003,($H2387-1)*$L$2 + J$2)</f>
        <v>1.46642442189714</v>
      </c>
      <c r="K2387" s="17" t="n">
        <f aca="false">INDEX(Random!$F$2:$F$10003,($H2387-1)*$L$2 + K$2)</f>
        <v>1.2934296249337</v>
      </c>
      <c r="L2387" s="37" t="n">
        <f aca="false">INDEX(Random!$F$2:$F$10003,($H2387-1)*$L$2 + L$2)</f>
        <v>0.707531454704282</v>
      </c>
      <c r="M2387" s="29" t="n">
        <f aca="false" t="array" ref="M2387:P2387">TRANSPOSE(MMULT($B$28:$E$31, TRANSPOSE(I2387:L2387)))</f>
        <v>0.226854323949194</v>
      </c>
      <c r="N2387" s="29" t="n">
        <v>1.30294311587419</v>
      </c>
      <c r="O2387" s="29" t="n">
        <v>1.3789858988352</v>
      </c>
      <c r="P2387" s="29" t="n">
        <v>1.06497973722094</v>
      </c>
      <c r="Q2387" s="55" t="n">
        <f aca="false">EXP(($F$11 - $F$7 - $C$7*$C$7/2)*$C$3 + M2387*$C$7*SQRT($C$3))</f>
        <v>1.0141769545541</v>
      </c>
      <c r="R2387" s="55" t="n">
        <f aca="false">EXP(($F$11 - $F$8 - $C$8*$C$8/2)*$C$3 + N2387*$C$8*SQRT($C$3))</f>
        <v>1.06016224467412</v>
      </c>
      <c r="S2387" s="55" t="n">
        <f aca="false">EXP(($F$11 - $F$9 - $C$9*$C$9/2)*$C$3 + O2387*$C$9*SQRT($C$3))</f>
        <v>1.06386309810027</v>
      </c>
      <c r="T2387" s="55" t="n">
        <f aca="false">EXP(($F$11 - $F$10 - $C$10*$C$10/2)*$C$3 + P2387*$C$10*SQRT($C$3))</f>
        <v>1.0412143998483</v>
      </c>
      <c r="U2387" s="53" t="n">
        <f aca="false">$C$4 * (MAX(MAX(Q2387:T2387) - $C$2, 0))</f>
        <v>63.8630981002699</v>
      </c>
    </row>
    <row r="2388" customFormat="false" ht="13.8" hidden="false" customHeight="false" outlineLevel="0" collapsed="false">
      <c r="H2388" s="4" t="n">
        <v>2386</v>
      </c>
      <c r="I2388" s="17" t="n">
        <f aca="false">INDEX(Random!$F$2:$F$10003,($H2388-1)*$L$2 + I$2)</f>
        <v>-0.271702656119049</v>
      </c>
      <c r="J2388" s="17" t="n">
        <f aca="false">INDEX(Random!$F$2:$F$10003,($H2388-1)*$L$2 + J$2)</f>
        <v>1.27342834582784</v>
      </c>
      <c r="K2388" s="17" t="n">
        <f aca="false">INDEX(Random!$F$2:$F$10003,($H2388-1)*$L$2 + K$2)</f>
        <v>0.599578024153335</v>
      </c>
      <c r="L2388" s="37" t="n">
        <f aca="false">INDEX(Random!$F$2:$F$10003,($H2388-1)*$L$2 + L$2)</f>
        <v>0.64137472569591</v>
      </c>
      <c r="M2388" s="29" t="n">
        <f aca="false" t="array" ref="M2388:P2388">TRANSPOSE(MMULT($B$28:$E$31, TRANSPOSE(I2388:L2388)))</f>
        <v>-0.271702656119049</v>
      </c>
      <c r="N2388" s="29" t="n">
        <v>0.846894534329845</v>
      </c>
      <c r="O2388" s="29" t="n">
        <v>0.535830361628385</v>
      </c>
      <c r="P2388" s="29" t="n">
        <v>0.707744860880906</v>
      </c>
      <c r="Q2388" s="55" t="n">
        <f aca="false">EXP(($F$11 - $F$7 - $C$7*$C$7/2)*$C$3 + M2388*$C$7*SQRT($C$3))</f>
        <v>0.996633586156012</v>
      </c>
      <c r="R2388" s="55" t="n">
        <f aca="false">EXP(($F$11 - $F$8 - $C$8*$C$8/2)*$C$3 + N2388*$C$8*SQRT($C$3))</f>
        <v>1.03981196373888</v>
      </c>
      <c r="S2388" s="55" t="n">
        <f aca="false">EXP(($F$11 - $F$9 - $C$9*$C$9/2)*$C$3 + O2388*$C$9*SQRT($C$3))</f>
        <v>1.02762778319533</v>
      </c>
      <c r="T2388" s="55" t="n">
        <f aca="false">EXP(($F$11 - $F$10 - $C$10*$C$10/2)*$C$3 + P2388*$C$10*SQRT($C$3))</f>
        <v>1.02763427733475</v>
      </c>
      <c r="U2388" s="53" t="n">
        <f aca="false">$C$4 * (MAX(MAX(Q2388:T2388) - $C$2, 0))</f>
        <v>39.8119637388801</v>
      </c>
    </row>
    <row r="2389" customFormat="false" ht="13.8" hidden="false" customHeight="false" outlineLevel="0" collapsed="false">
      <c r="H2389" s="4" t="n">
        <v>2387</v>
      </c>
      <c r="I2389" s="17" t="n">
        <f aca="false">INDEX(Random!$F$2:$F$10003,($H2389-1)*$L$2 + I$2)</f>
        <v>0.425185329386039</v>
      </c>
      <c r="J2389" s="17" t="n">
        <f aca="false">INDEX(Random!$F$2:$F$10003,($H2389-1)*$L$2 + J$2)</f>
        <v>-0.57676123257236</v>
      </c>
      <c r="K2389" s="17" t="n">
        <f aca="false">INDEX(Random!$F$2:$F$10003,($H2389-1)*$L$2 + K$2)</f>
        <v>1.05340654985328</v>
      </c>
      <c r="L2389" s="37" t="n">
        <f aca="false">INDEX(Random!$F$2:$F$10003,($H2389-1)*$L$2 + L$2)</f>
        <v>0.524783074851052</v>
      </c>
      <c r="M2389" s="29" t="n">
        <f aca="false" t="array" ref="M2389:P2389">TRANSPOSE(MMULT($B$28:$E$31, TRANSPOSE(I2389:L2389)))</f>
        <v>0.425185329386039</v>
      </c>
      <c r="N2389" s="29" t="n">
        <v>-0.200142026489037</v>
      </c>
      <c r="O2389" s="29" t="n">
        <v>1.0938120887145</v>
      </c>
      <c r="P2389" s="29" t="n">
        <v>0.514852205175035</v>
      </c>
      <c r="Q2389" s="55" t="n">
        <f aca="false">EXP(($F$11 - $F$7 - $C$7*$C$7/2)*$C$3 + M2389*$C$7*SQRT($C$3))</f>
        <v>1.0212414412832</v>
      </c>
      <c r="R2389" s="55" t="n">
        <f aca="false">EXP(($F$11 - $F$8 - $C$8*$C$8/2)*$C$3 + N2389*$C$8*SQRT($C$3))</f>
        <v>0.994555713015228</v>
      </c>
      <c r="S2389" s="55" t="n">
        <f aca="false">EXP(($F$11 - $F$9 - $C$9*$C$9/2)*$C$3 + O2389*$C$9*SQRT($C$3))</f>
        <v>1.05146672652982</v>
      </c>
      <c r="T2389" s="55" t="n">
        <f aca="false">EXP(($F$11 - $F$10 - $C$10*$C$10/2)*$C$3 + P2389*$C$10*SQRT($C$3))</f>
        <v>1.02037533723481</v>
      </c>
      <c r="U2389" s="53" t="n">
        <f aca="false">$C$4 * (MAX(MAX(Q2389:T2389) - $C$2, 0))</f>
        <v>51.4667265298201</v>
      </c>
    </row>
    <row r="2390" customFormat="false" ht="13.8" hidden="false" customHeight="false" outlineLevel="0" collapsed="false">
      <c r="H2390" s="4" t="n">
        <v>2388</v>
      </c>
      <c r="I2390" s="17" t="n">
        <f aca="false">INDEX(Random!$F$2:$F$10003,($H2390-1)*$L$2 + I$2)</f>
        <v>-1.17468481023113</v>
      </c>
      <c r="J2390" s="17" t="n">
        <f aca="false">INDEX(Random!$F$2:$F$10003,($H2390-1)*$L$2 + J$2)</f>
        <v>-0.159854586289474</v>
      </c>
      <c r="K2390" s="17" t="n">
        <f aca="false">INDEX(Random!$F$2:$F$10003,($H2390-1)*$L$2 + K$2)</f>
        <v>-0.893272613187103</v>
      </c>
      <c r="L2390" s="37" t="n">
        <f aca="false">INDEX(Random!$F$2:$F$10003,($H2390-1)*$L$2 + L$2)</f>
        <v>-0.161945800151936</v>
      </c>
      <c r="M2390" s="29" t="n">
        <f aca="false" t="array" ref="M2390:P2390">TRANSPOSE(MMULT($B$28:$E$31, TRANSPOSE(I2390:L2390)))</f>
        <v>-1.17468481023113</v>
      </c>
      <c r="N2390" s="29" t="n">
        <v>-0.840220778461254</v>
      </c>
      <c r="O2390" s="29" t="n">
        <v>-1.28305096662857</v>
      </c>
      <c r="P2390" s="29" t="n">
        <v>-0.770689236946625</v>
      </c>
      <c r="Q2390" s="55" t="n">
        <f aca="false">EXP(($F$11 - $F$7 - $C$7*$C$7/2)*$C$3 + M2390*$C$7*SQRT($C$3))</f>
        <v>0.965628138805797</v>
      </c>
      <c r="R2390" s="55" t="n">
        <f aca="false">EXP(($F$11 - $F$8 - $C$8*$C$8/2)*$C$3 + N2390*$C$8*SQRT($C$3))</f>
        <v>0.967865151138632</v>
      </c>
      <c r="S2390" s="55" t="n">
        <f aca="false">EXP(($F$11 - $F$9 - $C$9*$C$9/2)*$C$3 + O2390*$C$9*SQRT($C$3))</f>
        <v>0.953607612564466</v>
      </c>
      <c r="T2390" s="55" t="n">
        <f aca="false">EXP(($F$11 - $F$10 - $C$10*$C$10/2)*$C$3 + P2390*$C$10*SQRT($C$3))</f>
        <v>0.973290080996365</v>
      </c>
      <c r="U2390" s="53" t="n">
        <f aca="false">$C$4 * (MAX(MAX(Q2390:T2390) - $C$2, 0))</f>
        <v>0</v>
      </c>
    </row>
    <row r="2391" customFormat="false" ht="13.8" hidden="false" customHeight="false" outlineLevel="0" collapsed="false">
      <c r="H2391" s="4" t="n">
        <v>2389</v>
      </c>
      <c r="I2391" s="17" t="n">
        <f aca="false">INDEX(Random!$F$2:$F$10003,($H2391-1)*$L$2 + I$2)</f>
        <v>-0.169836645055176</v>
      </c>
      <c r="J2391" s="17" t="n">
        <f aca="false">INDEX(Random!$F$2:$F$10003,($H2391-1)*$L$2 + J$2)</f>
        <v>0.132837114262671</v>
      </c>
      <c r="K2391" s="17" t="n">
        <f aca="false">INDEX(Random!$F$2:$F$10003,($H2391-1)*$L$2 + K$2)</f>
        <v>-1.36267170215402</v>
      </c>
      <c r="L2391" s="37" t="n">
        <f aca="false">INDEX(Random!$F$2:$F$10003,($H2391-1)*$L$2 + L$2)</f>
        <v>-1.26129549161267</v>
      </c>
      <c r="M2391" s="29" t="n">
        <f aca="false" t="array" ref="M2391:P2391">TRANSPOSE(MMULT($B$28:$E$31, TRANSPOSE(I2391:L2391)))</f>
        <v>-0.169836645055176</v>
      </c>
      <c r="N2391" s="29" t="n">
        <v>0.00243629469774757</v>
      </c>
      <c r="O2391" s="29" t="n">
        <v>-1.31160571690167</v>
      </c>
      <c r="P2391" s="29" t="n">
        <v>-1.10606207485422</v>
      </c>
      <c r="Q2391" s="55" t="n">
        <f aca="false">EXP(($F$11 - $F$7 - $C$7*$C$7/2)*$C$3 + M2391*$C$7*SQRT($C$3))</f>
        <v>1.00019323609076</v>
      </c>
      <c r="R2391" s="55" t="n">
        <f aca="false">EXP(($F$11 - $F$8 - $C$8*$C$8/2)*$C$3 + N2391*$C$8*SQRT($C$3))</f>
        <v>1.00315538530544</v>
      </c>
      <c r="S2391" s="55" t="n">
        <f aca="false">EXP(($F$11 - $F$9 - $C$9*$C$9/2)*$C$3 + O2391*$C$9*SQRT($C$3))</f>
        <v>0.95248911490803</v>
      </c>
      <c r="T2391" s="55" t="n">
        <f aca="false">EXP(($F$11 - $F$10 - $C$10*$C$10/2)*$C$3 + P2391*$C$10*SQRT($C$3))</f>
        <v>0.961367948440245</v>
      </c>
      <c r="U2391" s="53" t="n">
        <f aca="false">$C$4 * (MAX(MAX(Q2391:T2391) - $C$2, 0))</f>
        <v>3.15538530544002</v>
      </c>
    </row>
    <row r="2392" customFormat="false" ht="13.8" hidden="false" customHeight="false" outlineLevel="0" collapsed="false">
      <c r="H2392" s="4" t="n">
        <v>2390</v>
      </c>
      <c r="I2392" s="17" t="n">
        <f aca="false">INDEX(Random!$F$2:$F$10003,($H2392-1)*$L$2 + I$2)</f>
        <v>1.50347631896232</v>
      </c>
      <c r="J2392" s="17" t="n">
        <f aca="false">INDEX(Random!$F$2:$F$10003,($H2392-1)*$L$2 + J$2)</f>
        <v>0.941232866047824</v>
      </c>
      <c r="K2392" s="17" t="n">
        <f aca="false">INDEX(Random!$F$2:$F$10003,($H2392-1)*$L$2 + K$2)</f>
        <v>2.16322224703701</v>
      </c>
      <c r="L2392" s="37" t="n">
        <f aca="false">INDEX(Random!$F$2:$F$10003,($H2392-1)*$L$2 + L$2)</f>
        <v>-0.565683094608666</v>
      </c>
      <c r="M2392" s="29" t="n">
        <f aca="false" t="array" ref="M2392:P2392">TRANSPOSE(MMULT($B$28:$E$31, TRANSPOSE(I2392:L2392)))</f>
        <v>1.50347631896232</v>
      </c>
      <c r="N2392" s="29" t="n">
        <v>1.66072166764019</v>
      </c>
      <c r="O2392" s="29" t="n">
        <v>2.63249156627061</v>
      </c>
      <c r="P2392" s="29" t="n">
        <v>0.531238637547189</v>
      </c>
      <c r="Q2392" s="55" t="n">
        <f aca="false">EXP(($F$11 - $F$7 - $C$7*$C$7/2)*$C$3 + M2392*$C$7*SQRT($C$3))</f>
        <v>1.06051980623257</v>
      </c>
      <c r="R2392" s="55" t="n">
        <f aca="false">EXP(($F$11 - $F$8 - $C$8*$C$8/2)*$C$3 + N2392*$C$8*SQRT($C$3))</f>
        <v>1.07640581903854</v>
      </c>
      <c r="S2392" s="55" t="n">
        <f aca="false">EXP(($F$11 - $F$9 - $C$9*$C$9/2)*$C$3 + O2392*$C$9*SQRT($C$3))</f>
        <v>1.12010877191623</v>
      </c>
      <c r="T2392" s="55" t="n">
        <f aca="false">EXP(($F$11 - $F$10 - $C$10*$C$10/2)*$C$3 + P2392*$C$10*SQRT($C$3))</f>
        <v>1.02098999373581</v>
      </c>
      <c r="U2392" s="53" t="n">
        <f aca="false">$C$4 * (MAX(MAX(Q2392:T2392) - $C$2, 0))</f>
        <v>120.10877191623</v>
      </c>
    </row>
    <row r="2393" customFormat="false" ht="13.8" hidden="false" customHeight="false" outlineLevel="0" collapsed="false">
      <c r="H2393" s="4" t="n">
        <v>2391</v>
      </c>
      <c r="I2393" s="17" t="n">
        <f aca="false">INDEX(Random!$F$2:$F$10003,($H2393-1)*$L$2 + I$2)</f>
        <v>-1.44272257024079</v>
      </c>
      <c r="J2393" s="17" t="n">
        <f aca="false">INDEX(Random!$F$2:$F$10003,($H2393-1)*$L$2 + J$2)</f>
        <v>0.176857575935217</v>
      </c>
      <c r="K2393" s="17" t="n">
        <f aca="false">INDEX(Random!$F$2:$F$10003,($H2393-1)*$L$2 + K$2)</f>
        <v>0.345487032981393</v>
      </c>
      <c r="L2393" s="37" t="n">
        <f aca="false">INDEX(Random!$F$2:$F$10003,($H2393-1)*$L$2 + L$2)</f>
        <v>0.368200500299299</v>
      </c>
      <c r="M2393" s="29" t="n">
        <f aca="false" t="array" ref="M2393:P2393">TRANSPOSE(MMULT($B$28:$E$31, TRANSPOSE(I2393:L2393)))</f>
        <v>-1.44272257024079</v>
      </c>
      <c r="N2393" s="29" t="n">
        <v>-0.735408965458819</v>
      </c>
      <c r="O2393" s="29" t="n">
        <v>-0.220851758856912</v>
      </c>
      <c r="P2393" s="29" t="n">
        <v>-0.377599641292799</v>
      </c>
      <c r="Q2393" s="55" t="n">
        <f aca="false">EXP(($F$11 - $F$7 - $C$7*$C$7/2)*$C$3 + M2393*$C$7*SQRT($C$3))</f>
        <v>0.956611630200668</v>
      </c>
      <c r="R2393" s="55" t="n">
        <f aca="false">EXP(($F$11 - $F$8 - $C$8*$C$8/2)*$C$3 + N2393*$C$8*SQRT($C$3))</f>
        <v>0.972186125189973</v>
      </c>
      <c r="S2393" s="55" t="n">
        <f aca="false">EXP(($F$11 - $F$9 - $C$9*$C$9/2)*$C$3 + O2393*$C$9*SQRT($C$3))</f>
        <v>0.996160776447128</v>
      </c>
      <c r="T2393" s="55" t="n">
        <f aca="false">EXP(($F$11 - $F$10 - $C$10*$C$10/2)*$C$3 + P2393*$C$10*SQRT($C$3))</f>
        <v>0.98745231886378</v>
      </c>
      <c r="U2393" s="53" t="n">
        <f aca="false">$C$4 * (MAX(MAX(Q2393:T2393) - $C$2, 0))</f>
        <v>0</v>
      </c>
    </row>
    <row r="2394" customFormat="false" ht="13.8" hidden="false" customHeight="false" outlineLevel="0" collapsed="false">
      <c r="H2394" s="4" t="n">
        <v>2392</v>
      </c>
      <c r="I2394" s="17" t="n">
        <f aca="false">INDEX(Random!$F$2:$F$10003,($H2394-1)*$L$2 + I$2)</f>
        <v>-1.58728932640709</v>
      </c>
      <c r="J2394" s="17" t="n">
        <f aca="false">INDEX(Random!$F$2:$F$10003,($H2394-1)*$L$2 + J$2)</f>
        <v>1.84859407789025</v>
      </c>
      <c r="K2394" s="17" t="n">
        <f aca="false">INDEX(Random!$F$2:$F$10003,($H2394-1)*$L$2 + K$2)</f>
        <v>1.09497432453071</v>
      </c>
      <c r="L2394" s="37" t="n">
        <f aca="false">INDEX(Random!$F$2:$F$10003,($H2394-1)*$L$2 + L$2)</f>
        <v>-0.619755122742558</v>
      </c>
      <c r="M2394" s="29" t="n">
        <f aca="false" t="array" ref="M2394:P2394">TRANSPOSE(MMULT($B$28:$E$31, TRANSPOSE(I2394:L2394)))</f>
        <v>-1.58728932640709</v>
      </c>
      <c r="N2394" s="29" t="n">
        <v>0.505167973649661</v>
      </c>
      <c r="O2394" s="29" t="n">
        <v>0.528962144099489</v>
      </c>
      <c r="P2394" s="29" t="n">
        <v>-0.857710046069241</v>
      </c>
      <c r="Q2394" s="55" t="n">
        <f aca="false">EXP(($F$11 - $F$7 - $C$7*$C$7/2)*$C$3 + M2394*$C$7*SQRT($C$3))</f>
        <v>0.951783556722341</v>
      </c>
      <c r="R2394" s="55" t="n">
        <f aca="false">EXP(($F$11 - $F$8 - $C$8*$C$8/2)*$C$3 + N2394*$C$8*SQRT($C$3))</f>
        <v>1.02481951471406</v>
      </c>
      <c r="S2394" s="55" t="n">
        <f aca="false">EXP(($F$11 - $F$9 - $C$9*$C$9/2)*$C$3 + O2394*$C$9*SQRT($C$3))</f>
        <v>1.02733774151987</v>
      </c>
      <c r="T2394" s="55" t="n">
        <f aca="false">EXP(($F$11 - $F$10 - $C$10*$C$10/2)*$C$3 + P2394*$C$10*SQRT($C$3))</f>
        <v>0.970182456738294</v>
      </c>
      <c r="U2394" s="53" t="n">
        <f aca="false">$C$4 * (MAX(MAX(Q2394:T2394) - $C$2, 0))</f>
        <v>27.3377415198699</v>
      </c>
    </row>
    <row r="2395" customFormat="false" ht="13.8" hidden="false" customHeight="false" outlineLevel="0" collapsed="false">
      <c r="H2395" s="4" t="n">
        <v>2393</v>
      </c>
      <c r="I2395" s="17" t="n">
        <f aca="false">INDEX(Random!$F$2:$F$10003,($H2395-1)*$L$2 + I$2)</f>
        <v>0.268168385015667</v>
      </c>
      <c r="J2395" s="17" t="n">
        <f aca="false">INDEX(Random!$F$2:$F$10003,($H2395-1)*$L$2 + J$2)</f>
        <v>-0.0607663042856002</v>
      </c>
      <c r="K2395" s="17" t="n">
        <f aca="false">INDEX(Random!$F$2:$F$10003,($H2395-1)*$L$2 + K$2)</f>
        <v>-2.01020335093147</v>
      </c>
      <c r="L2395" s="37" t="n">
        <f aca="false">INDEX(Random!$F$2:$F$10003,($H2395-1)*$L$2 + L$2)</f>
        <v>1.03476948107108</v>
      </c>
      <c r="M2395" s="29" t="n">
        <f aca="false" t="array" ref="M2395:P2395">TRANSPOSE(MMULT($B$28:$E$31, TRANSPOSE(I2395:L2395)))</f>
        <v>0.268168385015667</v>
      </c>
      <c r="N2395" s="29" t="n">
        <v>0.11453205798352</v>
      </c>
      <c r="O2395" s="29" t="n">
        <v>-1.75420737052705</v>
      </c>
      <c r="P2395" s="29" t="n">
        <v>0.966158127891138</v>
      </c>
      <c r="Q2395" s="55" t="n">
        <f aca="false">EXP(($F$11 - $F$7 - $C$7*$C$7/2)*$C$3 + M2395*$C$7*SQRT($C$3))</f>
        <v>1.01564450723535</v>
      </c>
      <c r="R2395" s="55" t="n">
        <f aca="false">EXP(($F$11 - $F$8 - $C$8*$C$8/2)*$C$3 + N2395*$C$8*SQRT($C$3))</f>
        <v>1.00794588981003</v>
      </c>
      <c r="S2395" s="55" t="n">
        <f aca="false">EXP(($F$11 - $F$9 - $C$9*$C$9/2)*$C$3 + O2395*$C$9*SQRT($C$3))</f>
        <v>0.935319096788365</v>
      </c>
      <c r="T2395" s="55" t="n">
        <f aca="false">EXP(($F$11 - $F$10 - $C$10*$C$10/2)*$C$3 + P2395*$C$10*SQRT($C$3))</f>
        <v>1.03743988569993</v>
      </c>
      <c r="U2395" s="53" t="n">
        <f aca="false">$C$4 * (MAX(MAX(Q2395:T2395) - $C$2, 0))</f>
        <v>37.4398856999301</v>
      </c>
    </row>
    <row r="2396" customFormat="false" ht="13.8" hidden="false" customHeight="false" outlineLevel="0" collapsed="false">
      <c r="H2396" s="4" t="n">
        <v>2394</v>
      </c>
      <c r="I2396" s="17" t="n">
        <f aca="false">INDEX(Random!$F$2:$F$10003,($H2396-1)*$L$2 + I$2)</f>
        <v>0.27115501221532</v>
      </c>
      <c r="J2396" s="17" t="n">
        <f aca="false">INDEX(Random!$F$2:$F$10003,($H2396-1)*$L$2 + J$2)</f>
        <v>1.52735099068904</v>
      </c>
      <c r="K2396" s="17" t="n">
        <f aca="false">INDEX(Random!$F$2:$F$10003,($H2396-1)*$L$2 + K$2)</f>
        <v>0.427614573377616</v>
      </c>
      <c r="L2396" s="37" t="n">
        <f aca="false">INDEX(Random!$F$2:$F$10003,($H2396-1)*$L$2 + L$2)</f>
        <v>2.82506258286457</v>
      </c>
      <c r="M2396" s="29" t="n">
        <f aca="false" t="array" ref="M2396:P2396">TRANSPOSE(MMULT($B$28:$E$31, TRANSPOSE(I2396:L2396)))</f>
        <v>0.27115501221532</v>
      </c>
      <c r="N2396" s="29" t="n">
        <v>1.37825176881774</v>
      </c>
      <c r="O2396" s="29" t="n">
        <v>0.602179163434761</v>
      </c>
      <c r="P2396" s="29" t="n">
        <v>2.85142884467134</v>
      </c>
      <c r="Q2396" s="55" t="n">
        <f aca="false">EXP(($F$11 - $F$7 - $C$7*$C$7/2)*$C$3 + M2396*$C$7*SQRT($C$3))</f>
        <v>1.01575068008735</v>
      </c>
      <c r="R2396" s="55" t="n">
        <f aca="false">EXP(($F$11 - $F$8 - $C$8*$C$8/2)*$C$3 + N2396*$C$8*SQRT($C$3))</f>
        <v>1.06356085469692</v>
      </c>
      <c r="S2396" s="55" t="n">
        <f aca="false">EXP(($F$11 - $F$9 - $C$9*$C$9/2)*$C$3 + O2396*$C$9*SQRT($C$3))</f>
        <v>1.03043388242665</v>
      </c>
      <c r="T2396" s="55" t="n">
        <f aca="false">EXP(($F$11 - $F$10 - $C$10*$C$10/2)*$C$3 + P2396*$C$10*SQRT($C$3))</f>
        <v>1.11186604872369</v>
      </c>
      <c r="U2396" s="53" t="n">
        <f aca="false">$C$4 * (MAX(MAX(Q2396:T2396) - $C$2, 0))</f>
        <v>111.86604872369</v>
      </c>
    </row>
    <row r="2397" customFormat="false" ht="13.8" hidden="false" customHeight="false" outlineLevel="0" collapsed="false">
      <c r="H2397" s="4" t="n">
        <v>2395</v>
      </c>
      <c r="I2397" s="17" t="n">
        <f aca="false">INDEX(Random!$F$2:$F$10003,($H2397-1)*$L$2 + I$2)</f>
        <v>1.32934728562958</v>
      </c>
      <c r="J2397" s="17" t="n">
        <f aca="false">INDEX(Random!$F$2:$F$10003,($H2397-1)*$L$2 + J$2)</f>
        <v>0.00502899545670699</v>
      </c>
      <c r="K2397" s="17" t="n">
        <f aca="false">INDEX(Random!$F$2:$F$10003,($H2397-1)*$L$2 + K$2)</f>
        <v>-0.39975079155732</v>
      </c>
      <c r="L2397" s="37" t="n">
        <f aca="false">INDEX(Random!$F$2:$F$10003,($H2397-1)*$L$2 + L$2)</f>
        <v>0.169871498413387</v>
      </c>
      <c r="M2397" s="29" t="n">
        <f aca="false" t="array" ref="M2397:P2397">TRANSPOSE(MMULT($B$28:$E$31, TRANSPOSE(I2397:L2397)))</f>
        <v>1.32934728562958</v>
      </c>
      <c r="N2397" s="29" t="n">
        <v>0.811099712185564</v>
      </c>
      <c r="O2397" s="29" t="n">
        <v>0.139960123496122</v>
      </c>
      <c r="P2397" s="29" t="n">
        <v>0.810142732415906</v>
      </c>
      <c r="Q2397" s="55" t="n">
        <f aca="false">EXP(($F$11 - $F$7 - $C$7*$C$7/2)*$C$3 + M2397*$C$7*SQRT($C$3))</f>
        <v>1.05407610668887</v>
      </c>
      <c r="R2397" s="55" t="n">
        <f aca="false">EXP(($F$11 - $F$8 - $C$8*$C$8/2)*$C$3 + N2397*$C$8*SQRT($C$3))</f>
        <v>1.03823132126058</v>
      </c>
      <c r="S2397" s="55" t="n">
        <f aca="false">EXP(($F$11 - $F$9 - $C$9*$C$9/2)*$C$3 + O2397*$C$9*SQRT($C$3))</f>
        <v>1.01104328794047</v>
      </c>
      <c r="T2397" s="55" t="n">
        <f aca="false">EXP(($F$11 - $F$10 - $C$10*$C$10/2)*$C$3 + P2397*$C$10*SQRT($C$3))</f>
        <v>1.03150867560867</v>
      </c>
      <c r="U2397" s="53" t="n">
        <f aca="false">$C$4 * (MAX(MAX(Q2397:T2397) - $C$2, 0))</f>
        <v>54.07610668887</v>
      </c>
    </row>
    <row r="2398" customFormat="false" ht="13.8" hidden="false" customHeight="false" outlineLevel="0" collapsed="false">
      <c r="H2398" s="4" t="n">
        <v>2396</v>
      </c>
      <c r="I2398" s="17" t="n">
        <f aca="false">INDEX(Random!$F$2:$F$10003,($H2398-1)*$L$2 + I$2)</f>
        <v>-1.23342170403604</v>
      </c>
      <c r="J2398" s="17" t="n">
        <f aca="false">INDEX(Random!$F$2:$F$10003,($H2398-1)*$L$2 + J$2)</f>
        <v>0.00881778650932376</v>
      </c>
      <c r="K2398" s="17" t="n">
        <f aca="false">INDEX(Random!$F$2:$F$10003,($H2398-1)*$L$2 + K$2)</f>
        <v>-0.510285029464855</v>
      </c>
      <c r="L2398" s="37" t="n">
        <f aca="false">INDEX(Random!$F$2:$F$10003,($H2398-1)*$L$2 + L$2)</f>
        <v>-1.41965732892294</v>
      </c>
      <c r="M2398" s="29" t="n">
        <f aca="false" t="array" ref="M2398:P2398">TRANSPOSE(MMULT($B$28:$E$31, TRANSPOSE(I2398:L2398)))</f>
        <v>-1.23342170403604</v>
      </c>
      <c r="N2398" s="29" t="n">
        <v>-0.741856628703669</v>
      </c>
      <c r="O2398" s="29" t="n">
        <v>-0.94101122431535</v>
      </c>
      <c r="P2398" s="29" t="n">
        <v>-1.79899200467295</v>
      </c>
      <c r="Q2398" s="55" t="n">
        <f aca="false">EXP(($F$11 - $F$7 - $C$7*$C$7/2)*$C$3 + M2398*$C$7*SQRT($C$3))</f>
        <v>0.963645048004071</v>
      </c>
      <c r="R2398" s="55" t="n">
        <f aca="false">EXP(($F$11 - $F$8 - $C$8*$C$8/2)*$C$3 + N2398*$C$8*SQRT($C$3))</f>
        <v>0.971919757715676</v>
      </c>
      <c r="S2398" s="55" t="n">
        <f aca="false">EXP(($F$11 - $F$9 - $C$9*$C$9/2)*$C$3 + O2398*$C$9*SQRT($C$3))</f>
        <v>0.96710793986543</v>
      </c>
      <c r="T2398" s="55" t="n">
        <f aca="false">EXP(($F$11 - $F$10 - $C$10*$C$10/2)*$C$3 + P2398*$C$10*SQRT($C$3))</f>
        <v>0.937195627903563</v>
      </c>
      <c r="U2398" s="53" t="n">
        <f aca="false">$C$4 * (MAX(MAX(Q2398:T2398) - $C$2, 0))</f>
        <v>0</v>
      </c>
    </row>
    <row r="2399" customFormat="false" ht="13.8" hidden="false" customHeight="false" outlineLevel="0" collapsed="false">
      <c r="H2399" s="4" t="n">
        <v>2397</v>
      </c>
      <c r="I2399" s="17" t="n">
        <f aca="false">INDEX(Random!$F$2:$F$10003,($H2399-1)*$L$2 + I$2)</f>
        <v>-1.42169480214616</v>
      </c>
      <c r="J2399" s="17" t="n">
        <f aca="false">INDEX(Random!$F$2:$F$10003,($H2399-1)*$L$2 + J$2)</f>
        <v>0.755203860646268</v>
      </c>
      <c r="K2399" s="17" t="n">
        <f aca="false">INDEX(Random!$F$2:$F$10003,($H2399-1)*$L$2 + K$2)</f>
        <v>1.84769082307646</v>
      </c>
      <c r="L2399" s="37" t="n">
        <f aca="false">INDEX(Random!$F$2:$F$10003,($H2399-1)*$L$2 + L$2)</f>
        <v>0.55432976140479</v>
      </c>
      <c r="M2399" s="29" t="n">
        <f aca="false" t="array" ref="M2399:P2399">TRANSPOSE(MMULT($B$28:$E$31, TRANSPOSE(I2399:L2399)))</f>
        <v>-1.42169480214616</v>
      </c>
      <c r="N2399" s="29" t="n">
        <v>-0.263092373220134</v>
      </c>
      <c r="O2399" s="29" t="n">
        <v>1.21112461549301</v>
      </c>
      <c r="P2399" s="29" t="n">
        <v>-0.0633745271489155</v>
      </c>
      <c r="Q2399" s="55" t="n">
        <f aca="false">EXP(($F$11 - $F$7 - $C$7*$C$7/2)*$C$3 + M2399*$C$7*SQRT($C$3))</f>
        <v>0.957315928603865</v>
      </c>
      <c r="R2399" s="55" t="n">
        <f aca="false">EXP(($F$11 - $F$8 - $C$8*$C$8/2)*$C$3 + N2399*$C$8*SQRT($C$3))</f>
        <v>0.991898445067368</v>
      </c>
      <c r="S2399" s="55" t="n">
        <f aca="false">EXP(($F$11 - $F$9 - $C$9*$C$9/2)*$C$3 + O2399*$C$9*SQRT($C$3))</f>
        <v>1.05654866205562</v>
      </c>
      <c r="T2399" s="55" t="n">
        <f aca="false">EXP(($F$11 - $F$10 - $C$10*$C$10/2)*$C$3 + P2399*$C$10*SQRT($C$3))</f>
        <v>0.998921287106774</v>
      </c>
      <c r="U2399" s="53" t="n">
        <f aca="false">$C$4 * (MAX(MAX(Q2399:T2399) - $C$2, 0))</f>
        <v>56.5486620556199</v>
      </c>
    </row>
    <row r="2400" customFormat="false" ht="13.8" hidden="false" customHeight="false" outlineLevel="0" collapsed="false">
      <c r="H2400" s="4" t="n">
        <v>2398</v>
      </c>
      <c r="I2400" s="17" t="n">
        <f aca="false">INDEX(Random!$F$2:$F$10003,($H2400-1)*$L$2 + I$2)</f>
        <v>-2.03025132697307</v>
      </c>
      <c r="J2400" s="17" t="n">
        <f aca="false">INDEX(Random!$F$2:$F$10003,($H2400-1)*$L$2 + J$2)</f>
        <v>0.467209740380522</v>
      </c>
      <c r="K2400" s="17" t="n">
        <f aca="false">INDEX(Random!$F$2:$F$10003,($H2400-1)*$L$2 + K$2)</f>
        <v>0.98127384549813</v>
      </c>
      <c r="L2400" s="37" t="n">
        <f aca="false">INDEX(Random!$F$2:$F$10003,($H2400-1)*$L$2 + L$2)</f>
        <v>0.771371686819443</v>
      </c>
      <c r="M2400" s="29" t="n">
        <f aca="false" t="array" ref="M2400:P2400">TRANSPOSE(MMULT($B$28:$E$31, TRANSPOSE(I2400:L2400)))</f>
        <v>-2.03025132697307</v>
      </c>
      <c r="N2400" s="29" t="n">
        <v>-0.861411144615822</v>
      </c>
      <c r="O2400" s="29" t="n">
        <v>0.160403910106762</v>
      </c>
      <c r="P2400" s="29" t="n">
        <v>-0.265594542123827</v>
      </c>
      <c r="Q2400" s="55" t="n">
        <f aca="false">EXP(($F$11 - $F$7 - $C$7*$C$7/2)*$C$3 + M2400*$C$7*SQRT($C$3))</f>
        <v>0.93714121682122</v>
      </c>
      <c r="R2400" s="55" t="n">
        <f aca="false">EXP(($F$11 - $F$8 - $C$8*$C$8/2)*$C$3 + N2400*$C$8*SQRT($C$3))</f>
        <v>0.966993893300824</v>
      </c>
      <c r="S2400" s="55" t="n">
        <f aca="false">EXP(($F$11 - $F$9 - $C$9*$C$9/2)*$C$3 + O2400*$C$9*SQRT($C$3))</f>
        <v>1.01189316357793</v>
      </c>
      <c r="T2400" s="55" t="n">
        <f aca="false">EXP(($F$11 - $F$10 - $C$10*$C$10/2)*$C$3 + P2400*$C$10*SQRT($C$3))</f>
        <v>0.991525234342377</v>
      </c>
      <c r="U2400" s="53" t="n">
        <f aca="false">$C$4 * (MAX(MAX(Q2400:T2400) - $C$2, 0))</f>
        <v>11.89316357793</v>
      </c>
    </row>
    <row r="2401" customFormat="false" ht="13.8" hidden="false" customHeight="false" outlineLevel="0" collapsed="false">
      <c r="H2401" s="4" t="n">
        <v>2399</v>
      </c>
      <c r="I2401" s="17" t="n">
        <f aca="false">INDEX(Random!$F$2:$F$10003,($H2401-1)*$L$2 + I$2)</f>
        <v>0.343495029054085</v>
      </c>
      <c r="J2401" s="17" t="n">
        <f aca="false">INDEX(Random!$F$2:$F$10003,($H2401-1)*$L$2 + J$2)</f>
        <v>-0.0177087637784197</v>
      </c>
      <c r="K2401" s="17" t="n">
        <f aca="false">INDEX(Random!$F$2:$F$10003,($H2401-1)*$L$2 + K$2)</f>
        <v>-0.0148464961881456</v>
      </c>
      <c r="L2401" s="37" t="n">
        <f aca="false">INDEX(Random!$F$2:$F$10003,($H2401-1)*$L$2 + L$2)</f>
        <v>0.270013082293176</v>
      </c>
      <c r="M2401" s="29" t="n">
        <f aca="false" t="array" ref="M2401:P2401">TRANSPOSE(MMULT($B$28:$E$31, TRANSPOSE(I2401:L2401)))</f>
        <v>0.343495029054085</v>
      </c>
      <c r="N2401" s="29" t="n">
        <v>0.194479299017639</v>
      </c>
      <c r="O2401" s="29" t="n">
        <v>0.116373741371035</v>
      </c>
      <c r="P2401" s="29" t="n">
        <v>0.392543176728401</v>
      </c>
      <c r="Q2401" s="55" t="n">
        <f aca="false">EXP(($F$11 - $F$7 - $C$7*$C$7/2)*$C$3 + M2401*$C$7*SQRT($C$3))</f>
        <v>1.01832571832771</v>
      </c>
      <c r="R2401" s="55" t="n">
        <f aca="false">EXP(($F$11 - $F$8 - $C$8*$C$8/2)*$C$3 + N2401*$C$8*SQRT($C$3))</f>
        <v>1.01137647060341</v>
      </c>
      <c r="S2401" s="55" t="n">
        <f aca="false">EXP(($F$11 - $F$9 - $C$9*$C$9/2)*$C$3 + O2401*$C$9*SQRT($C$3))</f>
        <v>1.01006365717233</v>
      </c>
      <c r="T2401" s="55" t="n">
        <f aca="false">EXP(($F$11 - $F$10 - $C$10*$C$10/2)*$C$3 + P2401*$C$10*SQRT($C$3))</f>
        <v>1.01579918848762</v>
      </c>
      <c r="U2401" s="53" t="n">
        <f aca="false">$C$4 * (MAX(MAX(Q2401:T2401) - $C$2, 0))</f>
        <v>18.3257183277099</v>
      </c>
    </row>
    <row r="2402" customFormat="false" ht="13.8" hidden="false" customHeight="false" outlineLevel="0" collapsed="false">
      <c r="H2402" s="4" t="n">
        <v>2400</v>
      </c>
      <c r="I2402" s="17" t="n">
        <f aca="false">INDEX(Random!$F$2:$F$10003,($H2402-1)*$L$2 + I$2)</f>
        <v>0.632891571345565</v>
      </c>
      <c r="J2402" s="17" t="n">
        <f aca="false">INDEX(Random!$F$2:$F$10003,($H2402-1)*$L$2 + J$2)</f>
        <v>-0.492665605568753</v>
      </c>
      <c r="K2402" s="17" t="n">
        <f aca="false">INDEX(Random!$F$2:$F$10003,($H2402-1)*$L$2 + K$2)</f>
        <v>-0.559438318869655</v>
      </c>
      <c r="L2402" s="37" t="n">
        <f aca="false">INDEX(Random!$F$2:$F$10003,($H2402-1)*$L$2 + L$2)</f>
        <v>0.619357966134715</v>
      </c>
      <c r="M2402" s="29" t="n">
        <f aca="false" t="array" ref="M2402:P2402">TRANSPOSE(MMULT($B$28:$E$31, TRANSPOSE(I2402:L2402)))</f>
        <v>0.632891571345565</v>
      </c>
      <c r="N2402" s="29" t="n">
        <v>-0.00721289439694867</v>
      </c>
      <c r="O2402" s="29" t="n">
        <v>-0.30739995815024</v>
      </c>
      <c r="P2402" s="29" t="n">
        <v>0.709167529947336</v>
      </c>
      <c r="Q2402" s="55" t="n">
        <f aca="false">EXP(($F$11 - $F$7 - $C$7*$C$7/2)*$C$3 + M2402*$C$7*SQRT($C$3))</f>
        <v>1.02869263025732</v>
      </c>
      <c r="R2402" s="55" t="n">
        <f aca="false">EXP(($F$11 - $F$8 - $C$8*$C$8/2)*$C$3 + N2402*$C$8*SQRT($C$3))</f>
        <v>1.00274408511618</v>
      </c>
      <c r="S2402" s="55" t="n">
        <f aca="false">EXP(($F$11 - $F$9 - $C$9*$C$9/2)*$C$3 + O2402*$C$9*SQRT($C$3))</f>
        <v>0.992623596912439</v>
      </c>
      <c r="T2402" s="55" t="n">
        <f aca="false">EXP(($F$11 - $F$10 - $C$10*$C$10/2)*$C$3 + P2402*$C$10*SQRT($C$3))</f>
        <v>1.02768800663286</v>
      </c>
      <c r="U2402" s="53" t="n">
        <f aca="false">$C$4 * (MAX(MAX(Q2402:T2402) - $C$2, 0))</f>
        <v>28.6926302573201</v>
      </c>
    </row>
    <row r="2403" customFormat="false" ht="13.8" hidden="false" customHeight="false" outlineLevel="0" collapsed="false">
      <c r="H2403" s="4" t="n">
        <v>2401</v>
      </c>
      <c r="I2403" s="17" t="n">
        <f aca="false">INDEX(Random!$F$2:$F$10003,($H2403-1)*$L$2 + I$2)</f>
        <v>-1.3937689380377</v>
      </c>
      <c r="J2403" s="17" t="n">
        <f aca="false">INDEX(Random!$F$2:$F$10003,($H2403-1)*$L$2 + J$2)</f>
        <v>-0.160173692884446</v>
      </c>
      <c r="K2403" s="17" t="n">
        <f aca="false">INDEX(Random!$F$2:$F$10003,($H2403-1)*$L$2 + K$2)</f>
        <v>-1.18059992069133</v>
      </c>
      <c r="L2403" s="37" t="n">
        <f aca="false">INDEX(Random!$F$2:$F$10003,($H2403-1)*$L$2 + L$2)</f>
        <v>-0.00654022284427407</v>
      </c>
      <c r="M2403" s="29" t="n">
        <f aca="false" t="array" ref="M2403:P2403">TRANSPOSE(MMULT($B$28:$E$31, TRANSPOSE(I2403:L2403)))</f>
        <v>-1.3937689380377</v>
      </c>
      <c r="N2403" s="29" t="n">
        <v>-0.973489701541691</v>
      </c>
      <c r="O2403" s="29" t="n">
        <v>-1.63158669562922</v>
      </c>
      <c r="P2403" s="29" t="n">
        <v>-0.754173846071274</v>
      </c>
      <c r="Q2403" s="55" t="n">
        <f aca="false">EXP(($F$11 - $F$7 - $C$7*$C$7/2)*$C$3 + M2403*$C$7*SQRT($C$3))</f>
        <v>0.958252071633478</v>
      </c>
      <c r="R2403" s="55" t="n">
        <f aca="false">EXP(($F$11 - $F$8 - $C$8*$C$8/2)*$C$3 + N2403*$C$8*SQRT($C$3))</f>
        <v>0.962398726751557</v>
      </c>
      <c r="S2403" s="55" t="n">
        <f aca="false">EXP(($F$11 - $F$9 - $C$9*$C$9/2)*$C$3 + O2403*$C$9*SQRT($C$3))</f>
        <v>0.94004473146034</v>
      </c>
      <c r="T2403" s="55" t="n">
        <f aca="false">EXP(($F$11 - $F$10 - $C$10*$C$10/2)*$C$3 + P2403*$C$10*SQRT($C$3))</f>
        <v>0.973880989581446</v>
      </c>
      <c r="U2403" s="53" t="n">
        <f aca="false">$C$4 * (MAX(MAX(Q2403:T2403) - $C$2, 0))</f>
        <v>0</v>
      </c>
    </row>
    <row r="2404" customFormat="false" ht="13.8" hidden="false" customHeight="false" outlineLevel="0" collapsed="false">
      <c r="H2404" s="4" t="n">
        <v>2402</v>
      </c>
      <c r="I2404" s="17" t="n">
        <f aca="false">INDEX(Random!$F$2:$F$10003,($H2404-1)*$L$2 + I$2)</f>
        <v>0.1346945022735</v>
      </c>
      <c r="J2404" s="17" t="n">
        <f aca="false">INDEX(Random!$F$2:$F$10003,($H2404-1)*$L$2 + J$2)</f>
        <v>0.0910310948608677</v>
      </c>
      <c r="K2404" s="17" t="n">
        <f aca="false">INDEX(Random!$F$2:$F$10003,($H2404-1)*$L$2 + K$2)</f>
        <v>-1.28792632990477</v>
      </c>
      <c r="L2404" s="37" t="n">
        <f aca="false">INDEX(Random!$F$2:$F$10003,($H2404-1)*$L$2 + L$2)</f>
        <v>-0.47703913484238</v>
      </c>
      <c r="M2404" s="29" t="n">
        <f aca="false" t="array" ref="M2404:P2404">TRANSPOSE(MMULT($B$28:$E$31, TRANSPOSE(I2404:L2404)))</f>
        <v>0.1346945022735</v>
      </c>
      <c r="N2404" s="29" t="n">
        <v>0.15411144795025</v>
      </c>
      <c r="O2404" s="29" t="n">
        <v>-1.12920586220032</v>
      </c>
      <c r="P2404" s="29" t="n">
        <v>-0.312502634502329</v>
      </c>
      <c r="Q2404" s="55" t="n">
        <f aca="false">EXP(($F$11 - $F$7 - $C$7*$C$7/2)*$C$3 + M2404*$C$7*SQRT($C$3))</f>
        <v>1.01091090201046</v>
      </c>
      <c r="R2404" s="55" t="n">
        <f aca="false">EXP(($F$11 - $F$8 - $C$8*$C$8/2)*$C$3 + N2404*$C$8*SQRT($C$3))</f>
        <v>1.00964280666838</v>
      </c>
      <c r="S2404" s="55" t="n">
        <f aca="false">EXP(($F$11 - $F$9 - $C$9*$C$9/2)*$C$3 + O2404*$C$9*SQRT($C$3))</f>
        <v>0.959656408942027</v>
      </c>
      <c r="T2404" s="55" t="n">
        <f aca="false">EXP(($F$11 - $F$10 - $C$10*$C$10/2)*$C$3 + P2404*$C$10*SQRT($C$3))</f>
        <v>0.989817443791456</v>
      </c>
      <c r="U2404" s="53" t="n">
        <f aca="false">$C$4 * (MAX(MAX(Q2404:T2404) - $C$2, 0))</f>
        <v>10.9109020104601</v>
      </c>
    </row>
    <row r="2405" customFormat="false" ht="13.8" hidden="false" customHeight="false" outlineLevel="0" collapsed="false">
      <c r="H2405" s="4" t="n">
        <v>2403</v>
      </c>
      <c r="I2405" s="17" t="n">
        <f aca="false">INDEX(Random!$F$2:$F$10003,($H2405-1)*$L$2 + I$2)</f>
        <v>0.989916264741824</v>
      </c>
      <c r="J2405" s="17" t="n">
        <f aca="false">INDEX(Random!$F$2:$F$10003,($H2405-1)*$L$2 + J$2)</f>
        <v>-0.920451223072726</v>
      </c>
      <c r="K2405" s="17" t="n">
        <f aca="false">INDEX(Random!$F$2:$F$10003,($H2405-1)*$L$2 + K$2)</f>
        <v>0.0186343369701022</v>
      </c>
      <c r="L2405" s="37" t="n">
        <f aca="false">INDEX(Random!$F$2:$F$10003,($H2405-1)*$L$2 + L$2)</f>
        <v>-0.448109043211971</v>
      </c>
      <c r="M2405" s="29" t="n">
        <f aca="false" t="array" ref="M2405:P2405">TRANSPOSE(MMULT($B$28:$E$31, TRANSPOSE(I2405:L2405)))</f>
        <v>0.989916264741824</v>
      </c>
      <c r="N2405" s="29" t="n">
        <v>-0.130363228692175</v>
      </c>
      <c r="O2405" s="29" t="n">
        <v>0.332504816131025</v>
      </c>
      <c r="P2405" s="29" t="n">
        <v>-0.0959083603114232</v>
      </c>
      <c r="Q2405" s="55" t="n">
        <f aca="false">EXP(($F$11 - $F$7 - $C$7*$C$7/2)*$C$3 + M2405*$C$7*SQRT($C$3))</f>
        <v>1.04162768275628</v>
      </c>
      <c r="R2405" s="55" t="n">
        <f aca="false">EXP(($F$11 - $F$8 - $C$8*$C$8/2)*$C$3 + N2405*$C$8*SQRT($C$3))</f>
        <v>0.997509544124363</v>
      </c>
      <c r="S2405" s="55" t="n">
        <f aca="false">EXP(($F$11 - $F$9 - $C$9*$C$9/2)*$C$3 + O2405*$C$9*SQRT($C$3))</f>
        <v>1.0190760087224</v>
      </c>
      <c r="T2405" s="55" t="n">
        <f aca="false">EXP(($F$11 - $F$10 - $C$10*$C$10/2)*$C$3 + P2405*$C$10*SQRT($C$3))</f>
        <v>0.997727672163167</v>
      </c>
      <c r="U2405" s="53" t="n">
        <f aca="false">$C$4 * (MAX(MAX(Q2405:T2405) - $C$2, 0))</f>
        <v>41.62768275628</v>
      </c>
    </row>
    <row r="2406" customFormat="false" ht="13.8" hidden="false" customHeight="false" outlineLevel="0" collapsed="false">
      <c r="H2406" s="4" t="n">
        <v>2404</v>
      </c>
      <c r="I2406" s="17" t="n">
        <f aca="false">INDEX(Random!$F$2:$F$10003,($H2406-1)*$L$2 + I$2)</f>
        <v>-0.21436253075971</v>
      </c>
      <c r="J2406" s="17" t="n">
        <f aca="false">INDEX(Random!$F$2:$F$10003,($H2406-1)*$L$2 + J$2)</f>
        <v>1.01697870184432</v>
      </c>
      <c r="K2406" s="17" t="n">
        <f aca="false">INDEX(Random!$F$2:$F$10003,($H2406-1)*$L$2 + K$2)</f>
        <v>-0.90457482078336</v>
      </c>
      <c r="L2406" s="37" t="n">
        <f aca="false">INDEX(Random!$F$2:$F$10003,($H2406-1)*$L$2 + L$2)</f>
        <v>-1.13879612420374</v>
      </c>
      <c r="M2406" s="29" t="n">
        <f aca="false" t="array" ref="M2406:P2406">TRANSPOSE(MMULT($B$28:$E$31, TRANSPOSE(I2406:L2406)))</f>
        <v>-0.21436253075971</v>
      </c>
      <c r="N2406" s="29" t="n">
        <v>0.677935168113</v>
      </c>
      <c r="O2406" s="29" t="n">
        <v>-0.845973570536267</v>
      </c>
      <c r="P2406" s="29" t="n">
        <v>-0.809172079048117</v>
      </c>
      <c r="Q2406" s="55" t="n">
        <f aca="false">EXP(($F$11 - $F$7 - $C$7*$C$7/2)*$C$3 + M2406*$C$7*SQRT($C$3))</f>
        <v>0.99863574286942</v>
      </c>
      <c r="R2406" s="55" t="n">
        <f aca="false">EXP(($F$11 - $F$8 - $C$8*$C$8/2)*$C$3 + N2406*$C$8*SQRT($C$3))</f>
        <v>1.03237205411807</v>
      </c>
      <c r="S2406" s="55" t="n">
        <f aca="false">EXP(($F$11 - $F$9 - $C$9*$C$9/2)*$C$3 + O2406*$C$9*SQRT($C$3))</f>
        <v>0.970892896782743</v>
      </c>
      <c r="T2406" s="55" t="n">
        <f aca="false">EXP(($F$11 - $F$10 - $C$10*$C$10/2)*$C$3 + P2406*$C$10*SQRT($C$3))</f>
        <v>0.971914583777683</v>
      </c>
      <c r="U2406" s="53" t="n">
        <f aca="false">$C$4 * (MAX(MAX(Q2406:T2406) - $C$2, 0))</f>
        <v>32.3720541180701</v>
      </c>
    </row>
    <row r="2407" customFormat="false" ht="13.8" hidden="false" customHeight="false" outlineLevel="0" collapsed="false">
      <c r="H2407" s="4" t="n">
        <v>2405</v>
      </c>
      <c r="I2407" s="17" t="n">
        <f aca="false">INDEX(Random!$F$2:$F$10003,($H2407-1)*$L$2 + I$2)</f>
        <v>-0.149529386756776</v>
      </c>
      <c r="J2407" s="17" t="n">
        <f aca="false">INDEX(Random!$F$2:$F$10003,($H2407-1)*$L$2 + J$2)</f>
        <v>0.401716150997653</v>
      </c>
      <c r="K2407" s="17" t="n">
        <f aca="false">INDEX(Random!$F$2:$F$10003,($H2407-1)*$L$2 + K$2)</f>
        <v>-0.358435117517053</v>
      </c>
      <c r="L2407" s="37" t="n">
        <f aca="false">INDEX(Random!$F$2:$F$10003,($H2407-1)*$L$2 + L$2)</f>
        <v>2.24309388518691</v>
      </c>
      <c r="M2407" s="29" t="n">
        <f aca="false" t="array" ref="M2407:P2407">TRANSPOSE(MMULT($B$28:$E$31, TRANSPOSE(I2407:L2407)))</f>
        <v>-0.149529386756776</v>
      </c>
      <c r="N2407" s="29" t="n">
        <v>0.228415019962388</v>
      </c>
      <c r="O2407" s="29" t="n">
        <v>-0.359983381109302</v>
      </c>
      <c r="P2407" s="29" t="n">
        <v>1.87858364496232</v>
      </c>
      <c r="Q2407" s="55" t="n">
        <f aca="false">EXP(($F$11 - $F$7 - $C$7*$C$7/2)*$C$3 + M2407*$C$7*SQRT($C$3))</f>
        <v>1.00090438016886</v>
      </c>
      <c r="R2407" s="55" t="n">
        <f aca="false">EXP(($F$11 - $F$8 - $C$8*$C$8/2)*$C$3 + N2407*$C$8*SQRT($C$3))</f>
        <v>1.01283619907156</v>
      </c>
      <c r="S2407" s="55" t="n">
        <f aca="false">EXP(($F$11 - $F$9 - $C$9*$C$9/2)*$C$3 + O2407*$C$9*SQRT($C$3))</f>
        <v>0.990480676405073</v>
      </c>
      <c r="T2407" s="55" t="n">
        <f aca="false">EXP(($F$11 - $F$10 - $C$10*$C$10/2)*$C$3 + P2407*$C$10*SQRT($C$3))</f>
        <v>1.07281675159922</v>
      </c>
      <c r="U2407" s="53" t="n">
        <f aca="false">$C$4 * (MAX(MAX(Q2407:T2407) - $C$2, 0))</f>
        <v>72.81675159922</v>
      </c>
    </row>
    <row r="2408" customFormat="false" ht="13.8" hidden="false" customHeight="false" outlineLevel="0" collapsed="false">
      <c r="H2408" s="4" t="n">
        <v>2406</v>
      </c>
      <c r="I2408" s="17" t="n">
        <f aca="false">INDEX(Random!$F$2:$F$10003,($H2408-1)*$L$2 + I$2)</f>
        <v>-0.677583976323434</v>
      </c>
      <c r="J2408" s="17" t="n">
        <f aca="false">INDEX(Random!$F$2:$F$10003,($H2408-1)*$L$2 + J$2)</f>
        <v>-0.423366472884348</v>
      </c>
      <c r="K2408" s="17" t="n">
        <f aca="false">INDEX(Random!$F$2:$F$10003,($H2408-1)*$L$2 + K$2)</f>
        <v>0.611090458316674</v>
      </c>
      <c r="L2408" s="37" t="n">
        <f aca="false">INDEX(Random!$F$2:$F$10003,($H2408-1)*$L$2 + L$2)</f>
        <v>-0.459761754333449</v>
      </c>
      <c r="M2408" s="29" t="n">
        <f aca="false" t="array" ref="M2408:P2408">TRANSPOSE(MMULT($B$28:$E$31, TRANSPOSE(I2408:L2408)))</f>
        <v>-0.677583976323434</v>
      </c>
      <c r="N2408" s="29" t="n">
        <v>-0.747794178020506</v>
      </c>
      <c r="O2408" s="29" t="n">
        <v>0.275257799245243</v>
      </c>
      <c r="P2408" s="29" t="n">
        <v>-0.822191632938711</v>
      </c>
      <c r="Q2408" s="55" t="n">
        <f aca="false">EXP(($F$11 - $F$7 - $C$7*$C$7/2)*$C$3 + M2408*$C$7*SQRT($C$3))</f>
        <v>0.98257565154862</v>
      </c>
      <c r="R2408" s="55" t="n">
        <f aca="false">EXP(($F$11 - $F$8 - $C$8*$C$8/2)*$C$3 + N2408*$C$8*SQRT($C$3))</f>
        <v>0.971674528744762</v>
      </c>
      <c r="S2408" s="55" t="n">
        <f aca="false">EXP(($F$11 - $F$9 - $C$9*$C$9/2)*$C$3 + O2408*$C$9*SQRT($C$3))</f>
        <v>1.0166810918434</v>
      </c>
      <c r="T2408" s="55" t="n">
        <f aca="false">EXP(($F$11 - $F$10 - $C$10*$C$10/2)*$C$3 + P2408*$C$10*SQRT($C$3))</f>
        <v>0.971449664395672</v>
      </c>
      <c r="U2408" s="53" t="n">
        <f aca="false">$C$4 * (MAX(MAX(Q2408:T2408) - $C$2, 0))</f>
        <v>16.6810918433999</v>
      </c>
    </row>
    <row r="2409" customFormat="false" ht="13.8" hidden="false" customHeight="false" outlineLevel="0" collapsed="false">
      <c r="H2409" s="4" t="n">
        <v>2407</v>
      </c>
      <c r="I2409" s="17" t="n">
        <f aca="false">INDEX(Random!$F$2:$F$10003,($H2409-1)*$L$2 + I$2)</f>
        <v>2.15260389748676</v>
      </c>
      <c r="J2409" s="17" t="n">
        <f aca="false">INDEX(Random!$F$2:$F$10003,($H2409-1)*$L$2 + J$2)</f>
        <v>-0.368233529343902</v>
      </c>
      <c r="K2409" s="17" t="n">
        <f aca="false">INDEX(Random!$F$2:$F$10003,($H2409-1)*$L$2 + K$2)</f>
        <v>-0.386961453235484</v>
      </c>
      <c r="L2409" s="37" t="n">
        <f aca="false">INDEX(Random!$F$2:$F$10003,($H2409-1)*$L$2 + L$2)</f>
        <v>0.0481597188010772</v>
      </c>
      <c r="M2409" s="29" t="n">
        <f aca="false" t="array" ref="M2409:P2409">TRANSPOSE(MMULT($B$28:$E$31, TRANSPOSE(I2409:L2409)))</f>
        <v>2.15260389748676</v>
      </c>
      <c r="N2409" s="29" t="n">
        <v>1.0143424081293</v>
      </c>
      <c r="O2409" s="29" t="n">
        <v>0.440821075696355</v>
      </c>
      <c r="P2409" s="29" t="n">
        <v>1.03374826713979</v>
      </c>
      <c r="Q2409" s="55" t="n">
        <f aca="false">EXP(($F$11 - $F$7 - $C$7*$C$7/2)*$C$3 + M2409*$C$7*SQRT($C$3))</f>
        <v>1.08489004019262</v>
      </c>
      <c r="R2409" s="55" t="n">
        <f aca="false">EXP(($F$11 - $F$8 - $C$8*$C$8/2)*$C$3 + N2409*$C$8*SQRT($C$3))</f>
        <v>1.04723821483895</v>
      </c>
      <c r="S2409" s="55" t="n">
        <f aca="false">EXP(($F$11 - $F$9 - $C$9*$C$9/2)*$C$3 + O2409*$C$9*SQRT($C$3))</f>
        <v>1.02362284281792</v>
      </c>
      <c r="T2409" s="55" t="n">
        <f aca="false">EXP(($F$11 - $F$10 - $C$10*$C$10/2)*$C$3 + P2409*$C$10*SQRT($C$3))</f>
        <v>1.04002002478345</v>
      </c>
      <c r="U2409" s="53" t="n">
        <f aca="false">$C$4 * (MAX(MAX(Q2409:T2409) - $C$2, 0))</f>
        <v>84.89004019262</v>
      </c>
    </row>
    <row r="2410" customFormat="false" ht="13.8" hidden="false" customHeight="false" outlineLevel="0" collapsed="false">
      <c r="H2410" s="4" t="n">
        <v>2408</v>
      </c>
      <c r="I2410" s="17" t="n">
        <f aca="false">INDEX(Random!$F$2:$F$10003,($H2410-1)*$L$2 + I$2)</f>
        <v>0.17591982453164</v>
      </c>
      <c r="J2410" s="17" t="n">
        <f aca="false">INDEX(Random!$F$2:$F$10003,($H2410-1)*$L$2 + J$2)</f>
        <v>1.0593983035703</v>
      </c>
      <c r="K2410" s="17" t="n">
        <f aca="false">INDEX(Random!$F$2:$F$10003,($H2410-1)*$L$2 + K$2)</f>
        <v>0.648464366294734</v>
      </c>
      <c r="L2410" s="37" t="n">
        <f aca="false">INDEX(Random!$F$2:$F$10003,($H2410-1)*$L$2 + L$2)</f>
        <v>0.144864155931593</v>
      </c>
      <c r="M2410" s="29" t="n">
        <f aca="false" t="array" ref="M2410:P2410">TRANSPOSE(MMULT($B$28:$E$31, TRANSPOSE(I2410:L2410)))</f>
        <v>0.17591982453164</v>
      </c>
      <c r="N2410" s="29" t="n">
        <v>0.948598618055257</v>
      </c>
      <c r="O2410" s="29" t="n">
        <v>0.737300584463319</v>
      </c>
      <c r="P2410" s="29" t="n">
        <v>0.470362480508454</v>
      </c>
      <c r="Q2410" s="55" t="n">
        <f aca="false">EXP(($F$11 - $F$7 - $C$7*$C$7/2)*$C$3 + M2410*$C$7*SQRT($C$3))</f>
        <v>1.01237058430483</v>
      </c>
      <c r="R2410" s="55" t="n">
        <f aca="false">EXP(($F$11 - $F$8 - $C$8*$C$8/2)*$C$3 + N2410*$C$8*SQRT($C$3))</f>
        <v>1.04431619906076</v>
      </c>
      <c r="S2410" s="55" t="n">
        <f aca="false">EXP(($F$11 - $F$9 - $C$9*$C$9/2)*$C$3 + O2410*$C$9*SQRT($C$3))</f>
        <v>1.03617230649812</v>
      </c>
      <c r="T2410" s="55" t="n">
        <f aca="false">EXP(($F$11 - $F$10 - $C$10*$C$10/2)*$C$3 + P2410*$C$10*SQRT($C$3))</f>
        <v>1.01870838932936</v>
      </c>
      <c r="U2410" s="53" t="n">
        <f aca="false">$C$4 * (MAX(MAX(Q2410:T2410) - $C$2, 0))</f>
        <v>44.3161990607599</v>
      </c>
    </row>
    <row r="2411" customFormat="false" ht="13.8" hidden="false" customHeight="false" outlineLevel="0" collapsed="false">
      <c r="H2411" s="4" t="n">
        <v>2409</v>
      </c>
      <c r="I2411" s="17" t="n">
        <f aca="false">INDEX(Random!$F$2:$F$10003,($H2411-1)*$L$2 + I$2)</f>
        <v>-0.0700505711988117</v>
      </c>
      <c r="J2411" s="17" t="n">
        <f aca="false">INDEX(Random!$F$2:$F$10003,($H2411-1)*$L$2 + J$2)</f>
        <v>0.291274919679055</v>
      </c>
      <c r="K2411" s="17" t="n">
        <f aca="false">INDEX(Random!$F$2:$F$10003,($H2411-1)*$L$2 + K$2)</f>
        <v>-0.344053823971304</v>
      </c>
      <c r="L2411" s="37" t="n">
        <f aca="false">INDEX(Random!$F$2:$F$10003,($H2411-1)*$L$2 + L$2)</f>
        <v>-0.348902936943648</v>
      </c>
      <c r="M2411" s="29" t="n">
        <f aca="false" t="array" ref="M2411:P2411">TRANSPOSE(MMULT($B$28:$E$31, TRANSPOSE(I2411:L2411)))</f>
        <v>-0.0700505711988117</v>
      </c>
      <c r="N2411" s="29" t="n">
        <v>0.188914219484941</v>
      </c>
      <c r="O2411" s="29" t="n">
        <v>-0.323912174379539</v>
      </c>
      <c r="P2411" s="29" t="n">
        <v>-0.255447121497771</v>
      </c>
      <c r="Q2411" s="55" t="n">
        <f aca="false">EXP(($F$11 - $F$7 - $C$7*$C$7/2)*$C$3 + M2411*$C$7*SQRT($C$3))</f>
        <v>1.00369253066345</v>
      </c>
      <c r="R2411" s="55" t="n">
        <f aca="false">EXP(($F$11 - $F$8 - $C$8*$C$8/2)*$C$3 + N2411*$C$8*SQRT($C$3))</f>
        <v>1.01113729229316</v>
      </c>
      <c r="S2411" s="55" t="n">
        <f aca="false">EXP(($F$11 - $F$9 - $C$9*$C$9/2)*$C$3 + O2411*$C$9*SQRT($C$3))</f>
        <v>0.991950179370721</v>
      </c>
      <c r="T2411" s="55" t="n">
        <f aca="false">EXP(($F$11 - $F$10 - $C$10*$C$10/2)*$C$3 + P2411*$C$10*SQRT($C$3))</f>
        <v>0.991895060613297</v>
      </c>
      <c r="U2411" s="53" t="n">
        <f aca="false">$C$4 * (MAX(MAX(Q2411:T2411) - $C$2, 0))</f>
        <v>11.1372922931601</v>
      </c>
    </row>
    <row r="2412" customFormat="false" ht="13.8" hidden="false" customHeight="false" outlineLevel="0" collapsed="false">
      <c r="H2412" s="4" t="n">
        <v>2410</v>
      </c>
      <c r="I2412" s="17" t="n">
        <f aca="false">INDEX(Random!$F$2:$F$10003,($H2412-1)*$L$2 + I$2)</f>
        <v>-0.194754962617929</v>
      </c>
      <c r="J2412" s="17" t="n">
        <f aca="false">INDEX(Random!$F$2:$F$10003,($H2412-1)*$L$2 + J$2)</f>
        <v>0.283202348408337</v>
      </c>
      <c r="K2412" s="17" t="n">
        <f aca="false">INDEX(Random!$F$2:$F$10003,($H2412-1)*$L$2 + K$2)</f>
        <v>-0.870315091571429</v>
      </c>
      <c r="L2412" s="37" t="n">
        <f aca="false">INDEX(Random!$F$2:$F$10003,($H2412-1)*$L$2 + L$2)</f>
        <v>-1.14077408277773</v>
      </c>
      <c r="M2412" s="29" t="n">
        <f aca="false" t="array" ref="M2412:P2412">TRANSPOSE(MMULT($B$28:$E$31, TRANSPOSE(I2412:L2412)))</f>
        <v>-0.194754962617929</v>
      </c>
      <c r="N2412" s="29" t="n">
        <v>0.106786432818527</v>
      </c>
      <c r="O2412" s="29" t="n">
        <v>-0.857103922516449</v>
      </c>
      <c r="P2412" s="29" t="n">
        <v>-0.979351908359286</v>
      </c>
      <c r="Q2412" s="55" t="n">
        <f aca="false">EXP(($F$11 - $F$7 - $C$7*$C$7/2)*$C$3 + M2412*$C$7*SQRT($C$3))</f>
        <v>0.999321306724914</v>
      </c>
      <c r="R2412" s="55" t="n">
        <f aca="false">EXP(($F$11 - $F$8 - $C$8*$C$8/2)*$C$3 + N2412*$C$8*SQRT($C$3))</f>
        <v>1.00761413964771</v>
      </c>
      <c r="S2412" s="55" t="n">
        <f aca="false">EXP(($F$11 - $F$9 - $C$9*$C$9/2)*$C$3 + O2412*$C$9*SQRT($C$3))</f>
        <v>0.970448856150644</v>
      </c>
      <c r="T2412" s="55" t="n">
        <f aca="false">EXP(($F$11 - $F$10 - $C$10*$C$10/2)*$C$3 + P2412*$C$10*SQRT($C$3))</f>
        <v>0.965855092406969</v>
      </c>
      <c r="U2412" s="53" t="n">
        <f aca="false">$C$4 * (MAX(MAX(Q2412:T2412) - $C$2, 0))</f>
        <v>7.61413964771007</v>
      </c>
    </row>
    <row r="2413" customFormat="false" ht="13.8" hidden="false" customHeight="false" outlineLevel="0" collapsed="false">
      <c r="H2413" s="4" t="n">
        <v>2411</v>
      </c>
      <c r="I2413" s="17" t="n">
        <f aca="false">INDEX(Random!$F$2:$F$10003,($H2413-1)*$L$2 + I$2)</f>
        <v>0.117770628096708</v>
      </c>
      <c r="J2413" s="17" t="n">
        <f aca="false">INDEX(Random!$F$2:$F$10003,($H2413-1)*$L$2 + J$2)</f>
        <v>-0.780585464554713</v>
      </c>
      <c r="K2413" s="17" t="n">
        <f aca="false">INDEX(Random!$F$2:$F$10003,($H2413-1)*$L$2 + K$2)</f>
        <v>-1.54627094893433</v>
      </c>
      <c r="L2413" s="37" t="n">
        <f aca="false">INDEX(Random!$F$2:$F$10003,($H2413-1)*$L$2 + L$2)</f>
        <v>-0.0607425819195605</v>
      </c>
      <c r="M2413" s="29" t="n">
        <f aca="false" t="array" ref="M2413:P2413">TRANSPOSE(MMULT($B$28:$E$31, TRANSPOSE(I2413:L2413)))</f>
        <v>0.117770628096708</v>
      </c>
      <c r="N2413" s="29" t="n">
        <v>-0.548743912364091</v>
      </c>
      <c r="O2413" s="29" t="n">
        <v>-1.43337978636822</v>
      </c>
      <c r="P2413" s="29" t="n">
        <v>-0.189829050253123</v>
      </c>
      <c r="Q2413" s="55" t="n">
        <f aca="false">EXP(($F$11 - $F$7 - $C$7*$C$7/2)*$C$3 + M2413*$C$7*SQRT($C$3))</f>
        <v>1.01031228080845</v>
      </c>
      <c r="R2413" s="55" t="n">
        <f aca="false">EXP(($F$11 - $F$8 - $C$8*$C$8/2)*$C$3 + N2413*$C$8*SQRT($C$3))</f>
        <v>0.979929409263701</v>
      </c>
      <c r="S2413" s="55" t="n">
        <f aca="false">EXP(($F$11 - $F$9 - $C$9*$C$9/2)*$C$3 + O2413*$C$9*SQRT($C$3))</f>
        <v>0.94773389821112</v>
      </c>
      <c r="T2413" s="55" t="n">
        <f aca="false">EXP(($F$11 - $F$10 - $C$10*$C$10/2)*$C$3 + P2413*$C$10*SQRT($C$3))</f>
        <v>0.994289866294496</v>
      </c>
      <c r="U2413" s="53" t="n">
        <f aca="false">$C$4 * (MAX(MAX(Q2413:T2413) - $C$2, 0))</f>
        <v>10.3122808084499</v>
      </c>
    </row>
    <row r="2414" customFormat="false" ht="13.8" hidden="false" customHeight="false" outlineLevel="0" collapsed="false">
      <c r="H2414" s="4" t="n">
        <v>2412</v>
      </c>
      <c r="I2414" s="17" t="n">
        <f aca="false">INDEX(Random!$F$2:$F$10003,($H2414-1)*$L$2 + I$2)</f>
        <v>-0.0546911863421664</v>
      </c>
      <c r="J2414" s="17" t="n">
        <f aca="false">INDEX(Random!$F$2:$F$10003,($H2414-1)*$L$2 + J$2)</f>
        <v>0.907296680359076</v>
      </c>
      <c r="K2414" s="17" t="n">
        <f aca="false">INDEX(Random!$F$2:$F$10003,($H2414-1)*$L$2 + K$2)</f>
        <v>0.37404763864147</v>
      </c>
      <c r="L2414" s="37" t="n">
        <f aca="false">INDEX(Random!$F$2:$F$10003,($H2414-1)*$L$2 + L$2)</f>
        <v>-0.982081411740297</v>
      </c>
      <c r="M2414" s="29" t="n">
        <f aca="false" t="array" ref="M2414:P2414">TRANSPOSE(MMULT($B$28:$E$31, TRANSPOSE(I2414:L2414)))</f>
        <v>-0.0546911863421664</v>
      </c>
      <c r="N2414" s="29" t="n">
        <v>0.68772595131646</v>
      </c>
      <c r="O2414" s="29" t="n">
        <v>0.385874674255942</v>
      </c>
      <c r="P2414" s="29" t="n">
        <v>-0.618162684684734</v>
      </c>
      <c r="Q2414" s="55" t="n">
        <f aca="false">EXP(($F$11 - $F$7 - $C$7*$C$7/2)*$C$3 + M2414*$C$7*SQRT($C$3))</f>
        <v>1.00423223921327</v>
      </c>
      <c r="R2414" s="55" t="n">
        <f aca="false">EXP(($F$11 - $F$8 - $C$8*$C$8/2)*$C$3 + N2414*$C$8*SQRT($C$3))</f>
        <v>1.03280172207218</v>
      </c>
      <c r="S2414" s="55" t="n">
        <f aca="false">EXP(($F$11 - $F$9 - $C$9*$C$9/2)*$C$3 + O2414*$C$9*SQRT($C$3))</f>
        <v>1.02131380654759</v>
      </c>
      <c r="T2414" s="55" t="n">
        <f aca="false">EXP(($F$11 - $F$10 - $C$10*$C$10/2)*$C$3 + P2414*$C$10*SQRT($C$3))</f>
        <v>0.978761032302132</v>
      </c>
      <c r="U2414" s="53" t="n">
        <f aca="false">$C$4 * (MAX(MAX(Q2414:T2414) - $C$2, 0))</f>
        <v>32.8017220721799</v>
      </c>
    </row>
    <row r="2415" customFormat="false" ht="13.8" hidden="false" customHeight="false" outlineLevel="0" collapsed="false">
      <c r="H2415" s="4" t="n">
        <v>2413</v>
      </c>
      <c r="I2415" s="17" t="n">
        <f aca="false">INDEX(Random!$F$2:$F$10003,($H2415-1)*$L$2 + I$2)</f>
        <v>0.292124485948947</v>
      </c>
      <c r="J2415" s="17" t="n">
        <f aca="false">INDEX(Random!$F$2:$F$10003,($H2415-1)*$L$2 + J$2)</f>
        <v>-1.70232001454736</v>
      </c>
      <c r="K2415" s="17" t="n">
        <f aca="false">INDEX(Random!$F$2:$F$10003,($H2415-1)*$L$2 + K$2)</f>
        <v>0.546684800906784</v>
      </c>
      <c r="L2415" s="37" t="n">
        <f aca="false">INDEX(Random!$F$2:$F$10003,($H2415-1)*$L$2 + L$2)</f>
        <v>0.000423690533422247</v>
      </c>
      <c r="M2415" s="29" t="n">
        <f aca="false" t="array" ref="M2415:P2415">TRANSPOSE(MMULT($B$28:$E$31, TRANSPOSE(I2415:L2415)))</f>
        <v>0.292124485948947</v>
      </c>
      <c r="N2415" s="29" t="n">
        <v>-1.17528975314944</v>
      </c>
      <c r="O2415" s="29" t="n">
        <v>0.498989166126693</v>
      </c>
      <c r="P2415" s="29" t="n">
        <v>-0.263573917391323</v>
      </c>
      <c r="Q2415" s="55" t="n">
        <f aca="false">EXP(($F$11 - $F$7 - $C$7*$C$7/2)*$C$3 + M2415*$C$7*SQRT($C$3))</f>
        <v>1.01649644522638</v>
      </c>
      <c r="R2415" s="55" t="n">
        <f aca="false">EXP(($F$11 - $F$8 - $C$8*$C$8/2)*$C$3 + N2415*$C$8*SQRT($C$3))</f>
        <v>0.95418000627603</v>
      </c>
      <c r="S2415" s="55" t="n">
        <f aca="false">EXP(($F$11 - $F$9 - $C$9*$C$9/2)*$C$3 + O2415*$C$9*SQRT($C$3))</f>
        <v>1.02607295425029</v>
      </c>
      <c r="T2415" s="55" t="n">
        <f aca="false">EXP(($F$11 - $F$10 - $C$10*$C$10/2)*$C$3 + P2415*$C$10*SQRT($C$3))</f>
        <v>0.991598865716321</v>
      </c>
      <c r="U2415" s="53" t="n">
        <f aca="false">$C$4 * (MAX(MAX(Q2415:T2415) - $C$2, 0))</f>
        <v>26.07295425029</v>
      </c>
    </row>
    <row r="2416" customFormat="false" ht="13.8" hidden="false" customHeight="false" outlineLevel="0" collapsed="false">
      <c r="H2416" s="4" t="n">
        <v>2414</v>
      </c>
      <c r="I2416" s="17" t="n">
        <f aca="false">INDEX(Random!$F$2:$F$10003,($H2416-1)*$L$2 + I$2)</f>
        <v>0.410123612739375</v>
      </c>
      <c r="J2416" s="17" t="n">
        <f aca="false">INDEX(Random!$F$2:$F$10003,($H2416-1)*$L$2 + J$2)</f>
        <v>-0.0978237483195931</v>
      </c>
      <c r="K2416" s="17" t="n">
        <f aca="false">INDEX(Random!$F$2:$F$10003,($H2416-1)*$L$2 + K$2)</f>
        <v>0.453108911235979</v>
      </c>
      <c r="L2416" s="37" t="n">
        <f aca="false">INDEX(Random!$F$2:$F$10003,($H2416-1)*$L$2 + L$2)</f>
        <v>0.185556054304535</v>
      </c>
      <c r="M2416" s="29" t="n">
        <f aca="false" t="array" ref="M2416:P2416">TRANSPOSE(MMULT($B$28:$E$31, TRANSPOSE(I2416:L2416)))</f>
        <v>0.410123612739375</v>
      </c>
      <c r="N2416" s="29" t="n">
        <v>0.171273586203571</v>
      </c>
      <c r="O2416" s="29" t="n">
        <v>0.56760642806049</v>
      </c>
      <c r="P2416" s="29" t="n">
        <v>0.339367313133079</v>
      </c>
      <c r="Q2416" s="55" t="n">
        <f aca="false">EXP(($F$11 - $F$7 - $C$7*$C$7/2)*$C$3 + M2416*$C$7*SQRT($C$3))</f>
        <v>1.02070322543604</v>
      </c>
      <c r="R2416" s="55" t="n">
        <f aca="false">EXP(($F$11 - $F$8 - $C$8*$C$8/2)*$C$3 + N2416*$C$8*SQRT($C$3))</f>
        <v>1.01037949955522</v>
      </c>
      <c r="S2416" s="55" t="n">
        <f aca="false">EXP(($F$11 - $F$9 - $C$9*$C$9/2)*$C$3 + O2416*$C$9*SQRT($C$3))</f>
        <v>1.02897073806535</v>
      </c>
      <c r="T2416" s="55" t="n">
        <f aca="false">EXP(($F$11 - $F$10 - $C$10*$C$10/2)*$C$3 + P2416*$C$10*SQRT($C$3))</f>
        <v>1.01381603890063</v>
      </c>
      <c r="U2416" s="53" t="n">
        <f aca="false">$C$4 * (MAX(MAX(Q2416:T2416) - $C$2, 0))</f>
        <v>28.9707380653499</v>
      </c>
    </row>
    <row r="2417" customFormat="false" ht="13.8" hidden="false" customHeight="false" outlineLevel="0" collapsed="false">
      <c r="H2417" s="4" t="n">
        <v>2415</v>
      </c>
      <c r="I2417" s="17" t="n">
        <f aca="false">INDEX(Random!$F$2:$F$10003,($H2417-1)*$L$2 + I$2)</f>
        <v>-0.21085152924487</v>
      </c>
      <c r="J2417" s="17" t="n">
        <f aca="false">INDEX(Random!$F$2:$F$10003,($H2417-1)*$L$2 + J$2)</f>
        <v>1.61626477406602</v>
      </c>
      <c r="K2417" s="17" t="n">
        <f aca="false">INDEX(Random!$F$2:$F$10003,($H2417-1)*$L$2 + K$2)</f>
        <v>0.649670688137685</v>
      </c>
      <c r="L2417" s="37" t="n">
        <f aca="false">INDEX(Random!$F$2:$F$10003,($H2417-1)*$L$2 + L$2)</f>
        <v>-0.316578318164252</v>
      </c>
      <c r="M2417" s="29" t="n">
        <f aca="false" t="array" ref="M2417:P2417">TRANSPOSE(MMULT($B$28:$E$31, TRANSPOSE(I2417:L2417)))</f>
        <v>-0.21085152924487</v>
      </c>
      <c r="N2417" s="29" t="n">
        <v>1.1562551828343</v>
      </c>
      <c r="O2417" s="29" t="n">
        <v>0.628700972296323</v>
      </c>
      <c r="P2417" s="29" t="n">
        <v>0.0285760678633898</v>
      </c>
      <c r="Q2417" s="55" t="n">
        <f aca="false">EXP(($F$11 - $F$7 - $C$7*$C$7/2)*$C$3 + M2417*$C$7*SQRT($C$3))</f>
        <v>0.998758467816006</v>
      </c>
      <c r="R2417" s="55" t="n">
        <f aca="false">EXP(($F$11 - $F$8 - $C$8*$C$8/2)*$C$3 + N2417*$C$8*SQRT($C$3))</f>
        <v>1.05357350105371</v>
      </c>
      <c r="S2417" s="55" t="n">
        <f aca="false">EXP(($F$11 - $F$9 - $C$9*$C$9/2)*$C$3 + O2417*$C$9*SQRT($C$3))</f>
        <v>1.03155771551694</v>
      </c>
      <c r="T2417" s="55" t="n">
        <f aca="false">EXP(($F$11 - $F$10 - $C$10*$C$10/2)*$C$3 + P2417*$C$10*SQRT($C$3))</f>
        <v>1.00230253601795</v>
      </c>
      <c r="U2417" s="53" t="n">
        <f aca="false">$C$4 * (MAX(MAX(Q2417:T2417) - $C$2, 0))</f>
        <v>53.57350105371</v>
      </c>
    </row>
    <row r="2418" customFormat="false" ht="13.8" hidden="false" customHeight="false" outlineLevel="0" collapsed="false">
      <c r="H2418" s="4" t="n">
        <v>2416</v>
      </c>
      <c r="I2418" s="17" t="n">
        <f aca="false">INDEX(Random!$F$2:$F$10003,($H2418-1)*$L$2 + I$2)</f>
        <v>-0.350416972537143</v>
      </c>
      <c r="J2418" s="17" t="n">
        <f aca="false">INDEX(Random!$F$2:$F$10003,($H2418-1)*$L$2 + J$2)</f>
        <v>2.60918778742692</v>
      </c>
      <c r="K2418" s="17" t="n">
        <f aca="false">INDEX(Random!$F$2:$F$10003,($H2418-1)*$L$2 + K$2)</f>
        <v>1.66859527814151</v>
      </c>
      <c r="L2418" s="37" t="n">
        <f aca="false">INDEX(Random!$F$2:$F$10003,($H2418-1)*$L$2 + L$2)</f>
        <v>-0.363985383021702</v>
      </c>
      <c r="M2418" s="29" t="n">
        <f aca="false" t="array" ref="M2418:P2418">TRANSPOSE(MMULT($B$28:$E$31, TRANSPOSE(I2418:L2418)))</f>
        <v>-0.350416972537143</v>
      </c>
      <c r="N2418" s="29" t="n">
        <v>1.86048839399502</v>
      </c>
      <c r="O2418" s="29" t="n">
        <v>1.5822938328682</v>
      </c>
      <c r="P2418" s="29" t="n">
        <v>0.166477236636571</v>
      </c>
      <c r="Q2418" s="55" t="n">
        <f aca="false">EXP(($F$11 - $F$7 - $C$7*$C$7/2)*$C$3 + M2418*$C$7*SQRT($C$3))</f>
        <v>0.993891638324038</v>
      </c>
      <c r="R2418" s="55" t="n">
        <f aca="false">EXP(($F$11 - $F$8 - $C$8*$C$8/2)*$C$3 + N2418*$C$8*SQRT($C$3))</f>
        <v>1.08558350140049</v>
      </c>
      <c r="S2418" s="55" t="n">
        <f aca="false">EXP(($F$11 - $F$9 - $C$9*$C$9/2)*$C$3 + O2418*$C$9*SQRT($C$3))</f>
        <v>1.07278993562288</v>
      </c>
      <c r="T2418" s="55" t="n">
        <f aca="false">EXP(($F$11 - $F$10 - $C$10*$C$10/2)*$C$3 + P2418*$C$10*SQRT($C$3))</f>
        <v>1.00739496590077</v>
      </c>
      <c r="U2418" s="53" t="n">
        <f aca="false">$C$4 * (MAX(MAX(Q2418:T2418) - $C$2, 0))</f>
        <v>85.58350140049</v>
      </c>
    </row>
    <row r="2419" customFormat="false" ht="13.8" hidden="false" customHeight="false" outlineLevel="0" collapsed="false">
      <c r="H2419" s="4" t="n">
        <v>2417</v>
      </c>
      <c r="I2419" s="17" t="n">
        <f aca="false">INDEX(Random!$F$2:$F$10003,($H2419-1)*$L$2 + I$2)</f>
        <v>1.0555747856696</v>
      </c>
      <c r="J2419" s="17" t="n">
        <f aca="false">INDEX(Random!$F$2:$F$10003,($H2419-1)*$L$2 + J$2)</f>
        <v>0.376815887514971</v>
      </c>
      <c r="K2419" s="17" t="n">
        <f aca="false">INDEX(Random!$F$2:$F$10003,($H2419-1)*$L$2 + K$2)</f>
        <v>1.01324444001845</v>
      </c>
      <c r="L2419" s="37" t="n">
        <f aca="false">INDEX(Random!$F$2:$F$10003,($H2419-1)*$L$2 + L$2)</f>
        <v>-0.755066685985309</v>
      </c>
      <c r="M2419" s="29" t="n">
        <f aca="false" t="array" ref="M2419:P2419">TRANSPOSE(MMULT($B$28:$E$31, TRANSPOSE(I2419:L2419)))</f>
        <v>1.0555747856696</v>
      </c>
      <c r="N2419" s="29" t="n">
        <v>0.940299842896058</v>
      </c>
      <c r="O2419" s="29" t="n">
        <v>1.36293645173435</v>
      </c>
      <c r="P2419" s="29" t="n">
        <v>0.00442867743108522</v>
      </c>
      <c r="Q2419" s="55" t="n">
        <f aca="false">EXP(($F$11 - $F$7 - $C$7*$C$7/2)*$C$3 + M2419*$C$7*SQRT($C$3))</f>
        <v>1.04402414595088</v>
      </c>
      <c r="R2419" s="55" t="n">
        <f aca="false">EXP(($F$11 - $F$8 - $C$8*$C$8/2)*$C$3 + N2419*$C$8*SQRT($C$3))</f>
        <v>1.04394793583085</v>
      </c>
      <c r="S2419" s="55" t="n">
        <f aca="false">EXP(($F$11 - $F$9 - $C$9*$C$9/2)*$C$3 + O2419*$C$9*SQRT($C$3))</f>
        <v>1.06316157106406</v>
      </c>
      <c r="T2419" s="55" t="n">
        <f aca="false">EXP(($F$11 - $F$10 - $C$10*$C$10/2)*$C$3 + P2419*$C$10*SQRT($C$3))</f>
        <v>1.00141347065491</v>
      </c>
      <c r="U2419" s="53" t="n">
        <f aca="false">$C$4 * (MAX(MAX(Q2419:T2419) - $C$2, 0))</f>
        <v>63.1615710640601</v>
      </c>
    </row>
    <row r="2420" customFormat="false" ht="13.8" hidden="false" customHeight="false" outlineLevel="0" collapsed="false">
      <c r="H2420" s="4" t="n">
        <v>2418</v>
      </c>
      <c r="I2420" s="17" t="n">
        <f aca="false">INDEX(Random!$F$2:$F$10003,($H2420-1)*$L$2 + I$2)</f>
        <v>-2.08336824840194</v>
      </c>
      <c r="J2420" s="17" t="n">
        <f aca="false">INDEX(Random!$F$2:$F$10003,($H2420-1)*$L$2 + J$2)</f>
        <v>-0.621675577521427</v>
      </c>
      <c r="K2420" s="17" t="n">
        <f aca="false">INDEX(Random!$F$2:$F$10003,($H2420-1)*$L$2 + K$2)</f>
        <v>-1.263771762728</v>
      </c>
      <c r="L2420" s="37" t="n">
        <f aca="false">INDEX(Random!$F$2:$F$10003,($H2420-1)*$L$2 + L$2)</f>
        <v>-0.14517855259178</v>
      </c>
      <c r="M2420" s="29" t="n">
        <f aca="false" t="array" ref="M2420:P2420">TRANSPOSE(MMULT($B$28:$E$31, TRANSPOSE(I2420:L2420)))</f>
        <v>-2.08336824840194</v>
      </c>
      <c r="N2420" s="29" t="n">
        <v>-1.75888102340247</v>
      </c>
      <c r="O2420" s="29" t="n">
        <v>-2.00333661476257</v>
      </c>
      <c r="P2420" s="29" t="n">
        <v>-1.32966694933764</v>
      </c>
      <c r="Q2420" s="55" t="n">
        <f aca="false">EXP(($F$11 - $F$7 - $C$7*$C$7/2)*$C$3 + M2420*$C$7*SQRT($C$3))</f>
        <v>0.935400603329718</v>
      </c>
      <c r="R2420" s="55" t="n">
        <f aca="false">EXP(($F$11 - $F$8 - $C$8*$C$8/2)*$C$3 + N2420*$C$8*SQRT($C$3))</f>
        <v>0.930804913761455</v>
      </c>
      <c r="S2420" s="55" t="n">
        <f aca="false">EXP(($F$11 - $F$9 - $C$9*$C$9/2)*$C$3 + O2420*$C$9*SQRT($C$3))</f>
        <v>0.925791029521233</v>
      </c>
      <c r="T2420" s="55" t="n">
        <f aca="false">EXP(($F$11 - $F$10 - $C$10*$C$10/2)*$C$3 + P2420*$C$10*SQRT($C$3))</f>
        <v>0.953500297781438</v>
      </c>
      <c r="U2420" s="53" t="n">
        <f aca="false">$C$4 * (MAX(MAX(Q2420:T2420) - $C$2, 0))</f>
        <v>0</v>
      </c>
    </row>
    <row r="2421" customFormat="false" ht="13.8" hidden="false" customHeight="false" outlineLevel="0" collapsed="false">
      <c r="H2421" s="4" t="n">
        <v>2419</v>
      </c>
      <c r="I2421" s="17" t="n">
        <f aca="false">INDEX(Random!$F$2:$F$10003,($H2421-1)*$L$2 + I$2)</f>
        <v>0.0923476881367919</v>
      </c>
      <c r="J2421" s="17" t="n">
        <f aca="false">INDEX(Random!$F$2:$F$10003,($H2421-1)*$L$2 + J$2)</f>
        <v>-0.394460550150867</v>
      </c>
      <c r="K2421" s="17" t="n">
        <f aca="false">INDEX(Random!$F$2:$F$10003,($H2421-1)*$L$2 + K$2)</f>
        <v>0.580737842815248</v>
      </c>
      <c r="L2421" s="37" t="n">
        <f aca="false">INDEX(Random!$F$2:$F$10003,($H2421-1)*$L$2 + L$2)</f>
        <v>1.38057343227984</v>
      </c>
      <c r="M2421" s="29" t="n">
        <f aca="false" t="array" ref="M2421:P2421">TRANSPOSE(MMULT($B$28:$E$31, TRANSPOSE(I2421:L2421)))</f>
        <v>0.0923476881367919</v>
      </c>
      <c r="N2421" s="29" t="n">
        <v>-0.257367232407782</v>
      </c>
      <c r="O2421" s="29" t="n">
        <v>0.543493879540809</v>
      </c>
      <c r="P2421" s="29" t="n">
        <v>1.09761168757926</v>
      </c>
      <c r="Q2421" s="55" t="n">
        <f aca="false">EXP(($F$11 - $F$7 - $C$7*$C$7/2)*$C$3 + M2421*$C$7*SQRT($C$3))</f>
        <v>1.00941370185087</v>
      </c>
      <c r="R2421" s="55" t="n">
        <f aca="false">EXP(($F$11 - $F$8 - $C$8*$C$8/2)*$C$3 + N2421*$C$8*SQRT($C$3))</f>
        <v>0.992139821658327</v>
      </c>
      <c r="S2421" s="55" t="n">
        <f aca="false">EXP(($F$11 - $F$9 - $C$9*$C$9/2)*$C$3 + O2421*$C$9*SQRT($C$3))</f>
        <v>1.02795150669962</v>
      </c>
      <c r="T2421" s="55" t="n">
        <f aca="false">EXP(($F$11 - $F$10 - $C$10*$C$10/2)*$C$3 + P2421*$C$10*SQRT($C$3))</f>
        <v>1.04246379833335</v>
      </c>
      <c r="U2421" s="53" t="n">
        <f aca="false">$C$4 * (MAX(MAX(Q2421:T2421) - $C$2, 0))</f>
        <v>42.46379833335</v>
      </c>
    </row>
    <row r="2422" customFormat="false" ht="13.8" hidden="false" customHeight="false" outlineLevel="0" collapsed="false">
      <c r="H2422" s="4" t="n">
        <v>2420</v>
      </c>
      <c r="I2422" s="17" t="n">
        <f aca="false">INDEX(Random!$F$2:$F$10003,($H2422-1)*$L$2 + I$2)</f>
        <v>-0.0698943896621704</v>
      </c>
      <c r="J2422" s="17" t="n">
        <f aca="false">INDEX(Random!$F$2:$F$10003,($H2422-1)*$L$2 + J$2)</f>
        <v>0.292026793977638</v>
      </c>
      <c r="K2422" s="17" t="n">
        <f aca="false">INDEX(Random!$F$2:$F$10003,($H2422-1)*$L$2 + K$2)</f>
        <v>-0.701109857446218</v>
      </c>
      <c r="L2422" s="37" t="n">
        <f aca="false">INDEX(Random!$F$2:$F$10003,($H2422-1)*$L$2 + L$2)</f>
        <v>-1.25202134591432</v>
      </c>
      <c r="M2422" s="29" t="n">
        <f aca="false" t="array" ref="M2422:P2422">TRANSPOSE(MMULT($B$28:$E$31, TRANSPOSE(I2422:L2422)))</f>
        <v>-0.0698943896621704</v>
      </c>
      <c r="N2422" s="29" t="n">
        <v>0.189606477814578</v>
      </c>
      <c r="O2422" s="29" t="n">
        <v>-0.652851114536604</v>
      </c>
      <c r="P2422" s="29" t="n">
        <v>-1.00541684461694</v>
      </c>
      <c r="Q2422" s="55" t="n">
        <f aca="false">EXP(($F$11 - $F$7 - $C$7*$C$7/2)*$C$3 + M2422*$C$7*SQRT($C$3))</f>
        <v>1.0036980172169</v>
      </c>
      <c r="R2422" s="55" t="n">
        <f aca="false">EXP(($F$11 - $F$8 - $C$8*$C$8/2)*$C$3 + N2422*$C$8*SQRT($C$3))</f>
        <v>1.01116704137984</v>
      </c>
      <c r="S2422" s="55" t="n">
        <f aca="false">EXP(($F$11 - $F$9 - $C$9*$C$9/2)*$C$3 + O2422*$C$9*SQRT($C$3))</f>
        <v>0.978629861768822</v>
      </c>
      <c r="T2422" s="55" t="n">
        <f aca="false">EXP(($F$11 - $F$10 - $C$10*$C$10/2)*$C$3 + P2422*$C$10*SQRT($C$3))</f>
        <v>0.964930355909336</v>
      </c>
      <c r="U2422" s="53" t="n">
        <f aca="false">$C$4 * (MAX(MAX(Q2422:T2422) - $C$2, 0))</f>
        <v>11.1670413798399</v>
      </c>
    </row>
    <row r="2423" customFormat="false" ht="13.8" hidden="false" customHeight="false" outlineLevel="0" collapsed="false">
      <c r="H2423" s="4" t="n">
        <v>2421</v>
      </c>
      <c r="I2423" s="17" t="n">
        <f aca="false">INDEX(Random!$F$2:$F$10003,($H2423-1)*$L$2 + I$2)</f>
        <v>-2.02912910769142</v>
      </c>
      <c r="J2423" s="17" t="n">
        <f aca="false">INDEX(Random!$F$2:$F$10003,($H2423-1)*$L$2 + J$2)</f>
        <v>-0.16436749715781</v>
      </c>
      <c r="K2423" s="17" t="n">
        <f aca="false">INDEX(Random!$F$2:$F$10003,($H2423-1)*$L$2 + K$2)</f>
        <v>-0.217939391724391</v>
      </c>
      <c r="L2423" s="37" t="n">
        <f aca="false">INDEX(Random!$F$2:$F$10003,($H2423-1)*$L$2 + L$2)</f>
        <v>0.138467128471128</v>
      </c>
      <c r="M2423" s="29" t="n">
        <f aca="false" t="array" ref="M2423:P2423">TRANSPOSE(MMULT($B$28:$E$31, TRANSPOSE(I2423:L2423)))</f>
        <v>-2.02912910769142</v>
      </c>
      <c r="N2423" s="29" t="n">
        <v>-1.36257645650009</v>
      </c>
      <c r="O2423" s="29" t="n">
        <v>-0.987523971908539</v>
      </c>
      <c r="P2423" s="29" t="n">
        <v>-0.949991817062686</v>
      </c>
      <c r="Q2423" s="55" t="n">
        <f aca="false">EXP(($F$11 - $F$7 - $C$7*$C$7/2)*$C$3 + M2423*$C$7*SQRT($C$3))</f>
        <v>0.937178026272121</v>
      </c>
      <c r="R2423" s="55" t="n">
        <f aca="false">EXP(($F$11 - $F$8 - $C$8*$C$8/2)*$C$3 + N2423*$C$8*SQRT($C$3))</f>
        <v>0.946615180848858</v>
      </c>
      <c r="S2423" s="55" t="n">
        <f aca="false">EXP(($F$11 - $F$9 - $C$9*$C$9/2)*$C$3 + O2423*$C$9*SQRT($C$3))</f>
        <v>0.965260910854182</v>
      </c>
      <c r="T2423" s="55" t="n">
        <f aca="false">EXP(($F$11 - $F$10 - $C$10*$C$10/2)*$C$3 + P2423*$C$10*SQRT($C$3))</f>
        <v>0.966897796404132</v>
      </c>
      <c r="U2423" s="53" t="n">
        <f aca="false">$C$4 * (MAX(MAX(Q2423:T2423) - $C$2, 0))</f>
        <v>0</v>
      </c>
    </row>
    <row r="2424" customFormat="false" ht="13.8" hidden="false" customHeight="false" outlineLevel="0" collapsed="false">
      <c r="H2424" s="4" t="n">
        <v>2422</v>
      </c>
      <c r="I2424" s="17" t="n">
        <f aca="false">INDEX(Random!$F$2:$F$10003,($H2424-1)*$L$2 + I$2)</f>
        <v>0.0313512967570634</v>
      </c>
      <c r="J2424" s="17" t="n">
        <f aca="false">INDEX(Random!$F$2:$F$10003,($H2424-1)*$L$2 + J$2)</f>
        <v>-1.063538173352</v>
      </c>
      <c r="K2424" s="17" t="n">
        <f aca="false">INDEX(Random!$F$2:$F$10003,($H2424-1)*$L$2 + K$2)</f>
        <v>1.1383477371107</v>
      </c>
      <c r="L2424" s="37" t="n">
        <f aca="false">INDEX(Random!$F$2:$F$10003,($H2424-1)*$L$2 + L$2)</f>
        <v>-1.71214613088638</v>
      </c>
      <c r="M2424" s="29" t="n">
        <f aca="false" t="array" ref="M2424:P2424">TRANSPOSE(MMULT($B$28:$E$31, TRANSPOSE(I2424:L2424)))</f>
        <v>0.0313512967570634</v>
      </c>
      <c r="N2424" s="29" t="n">
        <v>-0.82604494755981</v>
      </c>
      <c r="O2424" s="29" t="n">
        <v>0.988287269392748</v>
      </c>
      <c r="P2424" s="29" t="n">
        <v>-1.65496071200807</v>
      </c>
      <c r="Q2424" s="55" t="n">
        <f aca="false">EXP(($F$11 - $F$7 - $C$7*$C$7/2)*$C$3 + M2424*$C$7*SQRT($C$3))</f>
        <v>1.00726102974722</v>
      </c>
      <c r="R2424" s="55" t="n">
        <f aca="false">EXP(($F$11 - $F$8 - $C$8*$C$8/2)*$C$3 + N2424*$C$8*SQRT($C$3))</f>
        <v>0.968448439269122</v>
      </c>
      <c r="S2424" s="55" t="n">
        <f aca="false">EXP(($F$11 - $F$9 - $C$9*$C$9/2)*$C$3 + O2424*$C$9*SQRT($C$3))</f>
        <v>1.04691631651263</v>
      </c>
      <c r="T2424" s="55" t="n">
        <f aca="false">EXP(($F$11 - $F$10 - $C$10*$C$10/2)*$C$3 + P2424*$C$10*SQRT($C$3))</f>
        <v>0.94216949705133</v>
      </c>
      <c r="U2424" s="53" t="n">
        <f aca="false">$C$4 * (MAX(MAX(Q2424:T2424) - $C$2, 0))</f>
        <v>46.9163165126301</v>
      </c>
    </row>
    <row r="2425" customFormat="false" ht="13.8" hidden="false" customHeight="false" outlineLevel="0" collapsed="false">
      <c r="H2425" s="4" t="n">
        <v>2423</v>
      </c>
      <c r="I2425" s="17" t="n">
        <f aca="false">INDEX(Random!$F$2:$F$10003,($H2425-1)*$L$2 + I$2)</f>
        <v>0.3709267348863</v>
      </c>
      <c r="J2425" s="17" t="n">
        <f aca="false">INDEX(Random!$F$2:$F$10003,($H2425-1)*$L$2 + J$2)</f>
        <v>-1.33607713773657</v>
      </c>
      <c r="K2425" s="17" t="n">
        <f aca="false">INDEX(Random!$F$2:$F$10003,($H2425-1)*$L$2 + K$2)</f>
        <v>-0.938511768556169</v>
      </c>
      <c r="L2425" s="37" t="n">
        <f aca="false">INDEX(Random!$F$2:$F$10003,($H2425-1)*$L$2 + L$2)</f>
        <v>0.544092092307059</v>
      </c>
      <c r="M2425" s="29" t="n">
        <f aca="false" t="array" ref="M2425:P2425">TRANSPOSE(MMULT($B$28:$E$31, TRANSPOSE(I2425:L2425)))</f>
        <v>0.3709267348863</v>
      </c>
      <c r="N2425" s="29" t="n">
        <v>-0.83643161605386</v>
      </c>
      <c r="O2425" s="29" t="n">
        <v>-0.814546592644613</v>
      </c>
      <c r="P2425" s="29" t="n">
        <v>0.307191217458588</v>
      </c>
      <c r="Q2425" s="55" t="n">
        <f aca="false">EXP(($F$11 - $F$7 - $C$7*$C$7/2)*$C$3 + M2425*$C$7*SQRT($C$3))</f>
        <v>1.01930389223383</v>
      </c>
      <c r="R2425" s="55" t="n">
        <f aca="false">EXP(($F$11 - $F$8 - $C$8*$C$8/2)*$C$3 + N2425*$C$8*SQRT($C$3))</f>
        <v>0.968021028114923</v>
      </c>
      <c r="S2425" s="55" t="n">
        <f aca="false">EXP(($F$11 - $F$9 - $C$9*$C$9/2)*$C$3 + O2425*$C$9*SQRT($C$3))</f>
        <v>0.972147759666</v>
      </c>
      <c r="T2425" s="55" t="n">
        <f aca="false">EXP(($F$11 - $F$10 - $C$10*$C$10/2)*$C$3 + P2425*$C$10*SQRT($C$3))</f>
        <v>1.01261793881135</v>
      </c>
      <c r="U2425" s="53" t="n">
        <f aca="false">$C$4 * (MAX(MAX(Q2425:T2425) - $C$2, 0))</f>
        <v>19.30389223383</v>
      </c>
    </row>
    <row r="2426" customFormat="false" ht="13.8" hidden="false" customHeight="false" outlineLevel="0" collapsed="false">
      <c r="H2426" s="4" t="n">
        <v>2424</v>
      </c>
      <c r="I2426" s="17" t="n">
        <f aca="false">INDEX(Random!$F$2:$F$10003,($H2426-1)*$L$2 + I$2)</f>
        <v>-0.071982332341958</v>
      </c>
      <c r="J2426" s="17" t="n">
        <f aca="false">INDEX(Random!$F$2:$F$10003,($H2426-1)*$L$2 + J$2)</f>
        <v>0.0192721753066824</v>
      </c>
      <c r="K2426" s="17" t="n">
        <f aca="false">INDEX(Random!$F$2:$F$10003,($H2426-1)*$L$2 + K$2)</f>
        <v>0.273856492267376</v>
      </c>
      <c r="L2426" s="37" t="n">
        <f aca="false">INDEX(Random!$F$2:$F$10003,($H2426-1)*$L$2 + L$2)</f>
        <v>-1.52374171532304</v>
      </c>
      <c r="M2426" s="29" t="n">
        <f aca="false" t="array" ref="M2426:P2426">TRANSPOSE(MMULT($B$28:$E$31, TRANSPOSE(I2426:L2426)))</f>
        <v>-0.071982332341958</v>
      </c>
      <c r="N2426" s="29" t="n">
        <v>-0.028390029205568</v>
      </c>
      <c r="O2426" s="29" t="n">
        <v>0.226186545818204</v>
      </c>
      <c r="P2426" s="29" t="n">
        <v>-1.29237005726661</v>
      </c>
      <c r="Q2426" s="55" t="n">
        <f aca="false">EXP(($F$11 - $F$7 - $C$7*$C$7/2)*$C$3 + M2426*$C$7*SQRT($C$3))</f>
        <v>1.00362467165944</v>
      </c>
      <c r="R2426" s="55" t="n">
        <f aca="false">EXP(($F$11 - $F$8 - $C$8*$C$8/2)*$C$3 + N2426*$C$8*SQRT($C$3))</f>
        <v>1.00184199314776</v>
      </c>
      <c r="S2426" s="55" t="n">
        <f aca="false">EXP(($F$11 - $F$9 - $C$9*$C$9/2)*$C$3 + O2426*$C$9*SQRT($C$3))</f>
        <v>1.01463268676108</v>
      </c>
      <c r="T2426" s="55" t="n">
        <f aca="false">EXP(($F$11 - $F$10 - $C$10*$C$10/2)*$C$3 + P2426*$C$10*SQRT($C$3))</f>
        <v>0.954808119331872</v>
      </c>
      <c r="U2426" s="53" t="n">
        <f aca="false">$C$4 * (MAX(MAX(Q2426:T2426) - $C$2, 0))</f>
        <v>14.63268676108</v>
      </c>
    </row>
    <row r="2427" customFormat="false" ht="13.8" hidden="false" customHeight="false" outlineLevel="0" collapsed="false">
      <c r="H2427" s="4" t="n">
        <v>2425</v>
      </c>
      <c r="I2427" s="17" t="n">
        <f aca="false">INDEX(Random!$F$2:$F$10003,($H2427-1)*$L$2 + I$2)</f>
        <v>-1.70562886502509</v>
      </c>
      <c r="J2427" s="17" t="n">
        <f aca="false">INDEX(Random!$F$2:$F$10003,($H2427-1)*$L$2 + J$2)</f>
        <v>0.797080935858836</v>
      </c>
      <c r="K2427" s="17" t="n">
        <f aca="false">INDEX(Random!$F$2:$F$10003,($H2427-1)*$L$2 + K$2)</f>
        <v>0.41540305191985</v>
      </c>
      <c r="L2427" s="37" t="n">
        <f aca="false">INDEX(Random!$F$2:$F$10003,($H2427-1)*$L$2 + L$2)</f>
        <v>0.94153558331888</v>
      </c>
      <c r="M2427" s="29" t="n">
        <f aca="false" t="array" ref="M2427:P2427">TRANSPOSE(MMULT($B$28:$E$31, TRANSPOSE(I2427:L2427)))</f>
        <v>-1.70562886502509</v>
      </c>
      <c r="N2427" s="29" t="n">
        <v>-0.40220569334283</v>
      </c>
      <c r="O2427" s="29" t="n">
        <v>-0.214461650603146</v>
      </c>
      <c r="P2427" s="29" t="n">
        <v>0.116157912036558</v>
      </c>
      <c r="Q2427" s="55" t="n">
        <f aca="false">EXP(($F$11 - $F$7 - $C$7*$C$7/2)*$C$3 + M2427*$C$7*SQRT($C$3))</f>
        <v>0.947849532538206</v>
      </c>
      <c r="R2427" s="55" t="n">
        <f aca="false">EXP(($F$11 - $F$8 - $C$8*$C$8/2)*$C$3 + N2427*$C$8*SQRT($C$3))</f>
        <v>0.986051329944698</v>
      </c>
      <c r="S2427" s="55" t="n">
        <f aca="false">EXP(($F$11 - $F$9 - $C$9*$C$9/2)*$C$3 + O2427*$C$9*SQRT($C$3))</f>
        <v>0.996422435946598</v>
      </c>
      <c r="T2427" s="55" t="n">
        <f aca="false">EXP(($F$11 - $F$10 - $C$10*$C$10/2)*$C$3 + P2427*$C$10*SQRT($C$3))</f>
        <v>1.00553377710891</v>
      </c>
      <c r="U2427" s="53" t="n">
        <f aca="false">$C$4 * (MAX(MAX(Q2427:T2427) - $C$2, 0))</f>
        <v>5.5337771089099</v>
      </c>
    </row>
    <row r="2428" customFormat="false" ht="13.8" hidden="false" customHeight="false" outlineLevel="0" collapsed="false">
      <c r="H2428" s="4" t="n">
        <v>2426</v>
      </c>
      <c r="I2428" s="17" t="n">
        <f aca="false">INDEX(Random!$F$2:$F$10003,($H2428-1)*$L$2 + I$2)</f>
        <v>0.605387070222489</v>
      </c>
      <c r="J2428" s="17" t="n">
        <f aca="false">INDEX(Random!$F$2:$F$10003,($H2428-1)*$L$2 + J$2)</f>
        <v>-1.76345966981795</v>
      </c>
      <c r="K2428" s="17" t="n">
        <f aca="false">INDEX(Random!$F$2:$F$10003,($H2428-1)*$L$2 + K$2)</f>
        <v>-0.53345096600822</v>
      </c>
      <c r="L2428" s="37" t="n">
        <f aca="false">INDEX(Random!$F$2:$F$10003,($H2428-1)*$L$2 + L$2)</f>
        <v>0.719019921823544</v>
      </c>
      <c r="M2428" s="29" t="n">
        <f aca="false" t="array" ref="M2428:P2428">TRANSPOSE(MMULT($B$28:$E$31, TRANSPOSE(I2428:L2428)))</f>
        <v>0.605387070222489</v>
      </c>
      <c r="N2428" s="29" t="n">
        <v>-1.03367573615329</v>
      </c>
      <c r="O2428" s="29" t="n">
        <v>-0.380893934034585</v>
      </c>
      <c r="P2428" s="29" t="n">
        <v>0.468651258480328</v>
      </c>
      <c r="Q2428" s="55" t="n">
        <f aca="false">EXP(($F$11 - $F$7 - $C$7*$C$7/2)*$C$3 + M2428*$C$7*SQRT($C$3))</f>
        <v>1.02770282803789</v>
      </c>
      <c r="R2428" s="55" t="n">
        <f aca="false">EXP(($F$11 - $F$8 - $C$8*$C$8/2)*$C$3 + N2428*$C$8*SQRT($C$3))</f>
        <v>0.959940146570319</v>
      </c>
      <c r="S2428" s="55" t="n">
        <f aca="false">EXP(($F$11 - $F$9 - $C$9*$C$9/2)*$C$3 + O2428*$C$9*SQRT($C$3))</f>
        <v>0.989629799496663</v>
      </c>
      <c r="T2428" s="55" t="n">
        <f aca="false">EXP(($F$11 - $F$10 - $C$10*$C$10/2)*$C$3 + P2428*$C$10*SQRT($C$3))</f>
        <v>1.01864432741205</v>
      </c>
      <c r="U2428" s="53" t="n">
        <f aca="false">$C$4 * (MAX(MAX(Q2428:T2428) - $C$2, 0))</f>
        <v>27.7028280378899</v>
      </c>
    </row>
    <row r="2429" customFormat="false" ht="13.8" hidden="false" customHeight="false" outlineLevel="0" collapsed="false">
      <c r="H2429" s="4" t="n">
        <v>2427</v>
      </c>
      <c r="I2429" s="17" t="n">
        <f aca="false">INDEX(Random!$F$2:$F$10003,($H2429-1)*$L$2 + I$2)</f>
        <v>1.54702026368789</v>
      </c>
      <c r="J2429" s="17" t="n">
        <f aca="false">INDEX(Random!$F$2:$F$10003,($H2429-1)*$L$2 + J$2)</f>
        <v>1.21357472253571</v>
      </c>
      <c r="K2429" s="17" t="n">
        <f aca="false">INDEX(Random!$F$2:$F$10003,($H2429-1)*$L$2 + K$2)</f>
        <v>0.469673063704823</v>
      </c>
      <c r="L2429" s="37" t="n">
        <f aca="false">INDEX(Random!$F$2:$F$10003,($H2429-1)*$L$2 + L$2)</f>
        <v>-0.400324503998196</v>
      </c>
      <c r="M2429" s="29" t="n">
        <f aca="false" t="array" ref="M2429:P2429">TRANSPOSE(MMULT($B$28:$E$31, TRANSPOSE(I2429:L2429)))</f>
        <v>1.54702026368789</v>
      </c>
      <c r="N2429" s="29" t="n">
        <v>1.90355991237267</v>
      </c>
      <c r="O2429" s="29" t="n">
        <v>1.10704792824947</v>
      </c>
      <c r="P2429" s="29" t="n">
        <v>0.746757155422014</v>
      </c>
      <c r="Q2429" s="55" t="n">
        <f aca="false">EXP(($F$11 - $F$7 - $C$7*$C$7/2)*$C$3 + M2429*$C$7*SQRT($C$3))</f>
        <v>1.06213731104274</v>
      </c>
      <c r="R2429" s="55" t="n">
        <f aca="false">EXP(($F$11 - $F$8 - $C$8*$C$8/2)*$C$3 + N2429*$C$8*SQRT($C$3))</f>
        <v>1.08757252485168</v>
      </c>
      <c r="S2429" s="55" t="n">
        <f aca="false">EXP(($F$11 - $F$9 - $C$9*$C$9/2)*$C$3 + O2429*$C$9*SQRT($C$3))</f>
        <v>1.05203887268156</v>
      </c>
      <c r="T2429" s="55" t="n">
        <f aca="false">EXP(($F$11 - $F$10 - $C$10*$C$10/2)*$C$3 + P2429*$C$10*SQRT($C$3))</f>
        <v>1.02910865512949</v>
      </c>
      <c r="U2429" s="53" t="n">
        <f aca="false">$C$4 * (MAX(MAX(Q2429:T2429) - $C$2, 0))</f>
        <v>87.5725248516801</v>
      </c>
    </row>
    <row r="2430" customFormat="false" ht="13.8" hidden="false" customHeight="false" outlineLevel="0" collapsed="false">
      <c r="H2430" s="4" t="n">
        <v>2428</v>
      </c>
      <c r="I2430" s="17" t="n">
        <f aca="false">INDEX(Random!$F$2:$F$10003,($H2430-1)*$L$2 + I$2)</f>
        <v>-0.334913452409351</v>
      </c>
      <c r="J2430" s="17" t="n">
        <f aca="false">INDEX(Random!$F$2:$F$10003,($H2430-1)*$L$2 + J$2)</f>
        <v>0.0652528257899563</v>
      </c>
      <c r="K2430" s="17" t="n">
        <f aca="false">INDEX(Random!$F$2:$F$10003,($H2430-1)*$L$2 + K$2)</f>
        <v>-0.824444411112786</v>
      </c>
      <c r="L2430" s="37" t="n">
        <f aca="false">INDEX(Random!$F$2:$F$10003,($H2430-1)*$L$2 + L$2)</f>
        <v>-2.77780219546772</v>
      </c>
      <c r="M2430" s="29" t="n">
        <f aca="false" t="array" ref="M2430:P2430">TRANSPOSE(MMULT($B$28:$E$31, TRANSPOSE(I2430:L2430)))</f>
        <v>-0.334913452409351</v>
      </c>
      <c r="N2430" s="29" t="n">
        <v>-0.151490891687586</v>
      </c>
      <c r="O2430" s="29" t="n">
        <v>-0.883302355190318</v>
      </c>
      <c r="P2430" s="29" t="n">
        <v>-2.45901758163186</v>
      </c>
      <c r="Q2430" s="55" t="n">
        <f aca="false">EXP(($F$11 - $F$7 - $C$7*$C$7/2)*$C$3 + M2430*$C$7*SQRT($C$3))</f>
        <v>0.994431093336891</v>
      </c>
      <c r="R2430" s="55" t="n">
        <f aca="false">EXP(($F$11 - $F$8 - $C$8*$C$8/2)*$C$3 + N2430*$C$8*SQRT($C$3))</f>
        <v>0.996614256702273</v>
      </c>
      <c r="S2430" s="55" t="n">
        <f aca="false">EXP(($F$11 - $F$9 - $C$9*$C$9/2)*$C$3 + O2430*$C$9*SQRT($C$3))</f>
        <v>0.969404482295462</v>
      </c>
      <c r="T2430" s="55" t="n">
        <f aca="false">EXP(($F$11 - $F$10 - $C$10*$C$10/2)*$C$3 + P2430*$C$10*SQRT($C$3))</f>
        <v>0.91473655117712</v>
      </c>
      <c r="U2430" s="53" t="n">
        <f aca="false">$C$4 * (MAX(MAX(Q2430:T2430) - $C$2, 0))</f>
        <v>0</v>
      </c>
    </row>
    <row r="2431" customFormat="false" ht="13.8" hidden="false" customHeight="false" outlineLevel="0" collapsed="false">
      <c r="H2431" s="4" t="n">
        <v>2429</v>
      </c>
      <c r="I2431" s="17" t="n">
        <f aca="false">INDEX(Random!$F$2:$F$10003,($H2431-1)*$L$2 + I$2)</f>
        <v>-1.34955788819263</v>
      </c>
      <c r="J2431" s="17" t="n">
        <f aca="false">INDEX(Random!$F$2:$F$10003,($H2431-1)*$L$2 + J$2)</f>
        <v>0.817027079006464</v>
      </c>
      <c r="K2431" s="17" t="n">
        <f aca="false">INDEX(Random!$F$2:$F$10003,($H2431-1)*$L$2 + K$2)</f>
        <v>-2.66071958705065</v>
      </c>
      <c r="L2431" s="37" t="n">
        <f aca="false">INDEX(Random!$F$2:$F$10003,($H2431-1)*$L$2 + L$2)</f>
        <v>-0.863898256586008</v>
      </c>
      <c r="M2431" s="29" t="n">
        <f aca="false" t="array" ref="M2431:P2431">TRANSPOSE(MMULT($B$28:$E$31, TRANSPOSE(I2431:L2431)))</f>
        <v>-1.34955788819263</v>
      </c>
      <c r="N2431" s="29" t="n">
        <v>-0.170170683483676</v>
      </c>
      <c r="O2431" s="29" t="n">
        <v>-2.91186861649796</v>
      </c>
      <c r="P2431" s="29" t="n">
        <v>-1.21276421646712</v>
      </c>
      <c r="Q2431" s="55" t="n">
        <f aca="false">EXP(($F$11 - $F$7 - $C$7*$C$7/2)*$C$3 + M2431*$C$7*SQRT($C$3))</f>
        <v>0.959736006001178</v>
      </c>
      <c r="R2431" s="55" t="n">
        <f aca="false">EXP(($F$11 - $F$8 - $C$8*$C$8/2)*$C$3 + N2431*$C$8*SQRT($C$3))</f>
        <v>0.995823367444115</v>
      </c>
      <c r="S2431" s="55" t="n">
        <f aca="false">EXP(($F$11 - $F$9 - $C$9*$C$9/2)*$C$3 + O2431*$C$9*SQRT($C$3))</f>
        <v>0.891858844377393</v>
      </c>
      <c r="T2431" s="55" t="n">
        <f aca="false">EXP(($F$11 - $F$10 - $C$10*$C$10/2)*$C$3 + P2431*$C$10*SQRT($C$3))</f>
        <v>0.957605514387276</v>
      </c>
      <c r="U2431" s="53" t="n">
        <f aca="false">$C$4 * (MAX(MAX(Q2431:T2431) - $C$2, 0))</f>
        <v>0</v>
      </c>
    </row>
    <row r="2432" customFormat="false" ht="13.8" hidden="false" customHeight="false" outlineLevel="0" collapsed="false">
      <c r="H2432" s="4" t="n">
        <v>2430</v>
      </c>
      <c r="I2432" s="17" t="n">
        <f aca="false">INDEX(Random!$F$2:$F$10003,($H2432-1)*$L$2 + I$2)</f>
        <v>1.9873819703194</v>
      </c>
      <c r="J2432" s="17" t="n">
        <f aca="false">INDEX(Random!$F$2:$F$10003,($H2432-1)*$L$2 + J$2)</f>
        <v>0.0644836638539118</v>
      </c>
      <c r="K2432" s="17" t="n">
        <f aca="false">INDEX(Random!$F$2:$F$10003,($H2432-1)*$L$2 + K$2)</f>
        <v>-0.191773719760158</v>
      </c>
      <c r="L2432" s="37" t="n">
        <f aca="false">INDEX(Random!$F$2:$F$10003,($H2432-1)*$L$2 + L$2)</f>
        <v>1.75133356843038</v>
      </c>
      <c r="M2432" s="29" t="n">
        <f aca="false" t="array" ref="M2432:P2432">TRANSPOSE(MMULT($B$28:$E$31, TRANSPOSE(I2432:L2432)))</f>
        <v>1.9873819703194</v>
      </c>
      <c r="N2432" s="29" t="n">
        <v>1.25786301594204</v>
      </c>
      <c r="O2432" s="29" t="n">
        <v>0.587160477897065</v>
      </c>
      <c r="P2432" s="29" t="n">
        <v>2.46785340827401</v>
      </c>
      <c r="Q2432" s="55" t="n">
        <f aca="false">EXP(($F$11 - $F$7 - $C$7*$C$7/2)*$C$3 + M2432*$C$7*SQRT($C$3))</f>
        <v>1.07863447804339</v>
      </c>
      <c r="R2432" s="55" t="n">
        <f aca="false">EXP(($F$11 - $F$8 - $C$8*$C$8/2)*$C$3 + N2432*$C$8*SQRT($C$3))</f>
        <v>1.05813301984787</v>
      </c>
      <c r="S2432" s="55" t="n">
        <f aca="false">EXP(($F$11 - $F$9 - $C$9*$C$9/2)*$C$3 + O2432*$C$9*SQRT($C$3))</f>
        <v>1.02979802485751</v>
      </c>
      <c r="T2432" s="55" t="n">
        <f aca="false">EXP(($F$11 - $F$10 - $C$10*$C$10/2)*$C$3 + P2432*$C$10*SQRT($C$3))</f>
        <v>1.09630269449571</v>
      </c>
      <c r="U2432" s="53" t="n">
        <f aca="false">$C$4 * (MAX(MAX(Q2432:T2432) - $C$2, 0))</f>
        <v>96.3026944957099</v>
      </c>
    </row>
    <row r="2433" customFormat="false" ht="13.8" hidden="false" customHeight="false" outlineLevel="0" collapsed="false">
      <c r="H2433" s="4" t="n">
        <v>2431</v>
      </c>
      <c r="I2433" s="17" t="n">
        <f aca="false">INDEX(Random!$F$2:$F$10003,($H2433-1)*$L$2 + I$2)</f>
        <v>1.04436848160002</v>
      </c>
      <c r="J2433" s="17" t="n">
        <f aca="false">INDEX(Random!$F$2:$F$10003,($H2433-1)*$L$2 + J$2)</f>
        <v>-0.551214605018836</v>
      </c>
      <c r="K2433" s="17" t="n">
        <f aca="false">INDEX(Random!$F$2:$F$10003,($H2433-1)*$L$2 + K$2)</f>
        <v>-0.0775639120183316</v>
      </c>
      <c r="L2433" s="37" t="n">
        <f aca="false">INDEX(Random!$F$2:$F$10003,($H2433-1)*$L$2 + L$2)</f>
        <v>-0.463528488217129</v>
      </c>
      <c r="M2433" s="29" t="n">
        <f aca="false" t="array" ref="M2433:P2433">TRANSPOSE(MMULT($B$28:$E$31, TRANSPOSE(I2433:L2433)))</f>
        <v>1.04436848160002</v>
      </c>
      <c r="N2433" s="29" t="n">
        <v>0.19608976527797</v>
      </c>
      <c r="O2433" s="29" t="n">
        <v>0.289919581049143</v>
      </c>
      <c r="P2433" s="29" t="n">
        <v>0.00811450907717937</v>
      </c>
      <c r="Q2433" s="55" t="n">
        <f aca="false">EXP(($F$11 - $F$7 - $C$7*$C$7/2)*$C$3 + M2433*$C$7*SQRT($C$3))</f>
        <v>1.04361473842393</v>
      </c>
      <c r="R2433" s="55" t="n">
        <f aca="false">EXP(($F$11 - $F$8 - $C$8*$C$8/2)*$C$3 + N2433*$C$8*SQRT($C$3))</f>
        <v>1.01144569644896</v>
      </c>
      <c r="S2433" s="55" t="n">
        <f aca="false">EXP(($F$11 - $F$9 - $C$9*$C$9/2)*$C$3 + O2433*$C$9*SQRT($C$3))</f>
        <v>1.01729392771735</v>
      </c>
      <c r="T2433" s="55" t="n">
        <f aca="false">EXP(($F$11 - $F$10 - $C$10*$C$10/2)*$C$3 + P2433*$C$10*SQRT($C$3))</f>
        <v>1.00154912561592</v>
      </c>
      <c r="U2433" s="53" t="n">
        <f aca="false">$C$4 * (MAX(MAX(Q2433:T2433) - $C$2, 0))</f>
        <v>43.61473842393</v>
      </c>
    </row>
    <row r="2434" customFormat="false" ht="13.8" hidden="false" customHeight="false" outlineLevel="0" collapsed="false">
      <c r="H2434" s="4" t="n">
        <v>2432</v>
      </c>
      <c r="I2434" s="17" t="n">
        <f aca="false">INDEX(Random!$F$2:$F$10003,($H2434-1)*$L$2 + I$2)</f>
        <v>0.768600274634673</v>
      </c>
      <c r="J2434" s="17" t="n">
        <f aca="false">INDEX(Random!$F$2:$F$10003,($H2434-1)*$L$2 + J$2)</f>
        <v>1.7045657540467</v>
      </c>
      <c r="K2434" s="17" t="n">
        <f aca="false">INDEX(Random!$F$2:$F$10003,($H2434-1)*$L$2 + K$2)</f>
        <v>-0.181401865719879</v>
      </c>
      <c r="L2434" s="37" t="n">
        <f aca="false">INDEX(Random!$F$2:$F$10003,($H2434-1)*$L$2 + L$2)</f>
        <v>-0.68470101304857</v>
      </c>
      <c r="M2434" s="29" t="n">
        <f aca="false" t="array" ref="M2434:P2434">TRANSPOSE(MMULT($B$28:$E$31, TRANSPOSE(I2434:L2434)))</f>
        <v>0.768600274634673</v>
      </c>
      <c r="N2434" s="29" t="n">
        <v>1.8210856631335</v>
      </c>
      <c r="O2434" s="29" t="n">
        <v>0.243153744977592</v>
      </c>
      <c r="P2434" s="29" t="n">
        <v>0.23433770011442</v>
      </c>
      <c r="Q2434" s="55" t="n">
        <f aca="false">EXP(($F$11 - $F$7 - $C$7*$C$7/2)*$C$3 + M2434*$C$7*SQRT($C$3))</f>
        <v>1.03359034163816</v>
      </c>
      <c r="R2434" s="55" t="n">
        <f aca="false">EXP(($F$11 - $F$8 - $C$8*$C$8/2)*$C$3 + N2434*$C$8*SQRT($C$3))</f>
        <v>1.08376708715555</v>
      </c>
      <c r="S2434" s="55" t="n">
        <f aca="false">EXP(($F$11 - $F$9 - $C$9*$C$9/2)*$C$3 + O2434*$C$9*SQRT($C$3))</f>
        <v>1.01534048954335</v>
      </c>
      <c r="T2434" s="55" t="n">
        <f aca="false">EXP(($F$11 - $F$10 - $C$10*$C$10/2)*$C$3 + P2434*$C$10*SQRT($C$3))</f>
        <v>1.00991041533301</v>
      </c>
      <c r="U2434" s="53" t="n">
        <f aca="false">$C$4 * (MAX(MAX(Q2434:T2434) - $C$2, 0))</f>
        <v>83.76708715555</v>
      </c>
    </row>
    <row r="2435" customFormat="false" ht="13.8" hidden="false" customHeight="false" outlineLevel="0" collapsed="false">
      <c r="H2435" s="4" t="n">
        <v>2433</v>
      </c>
      <c r="I2435" s="17" t="n">
        <f aca="false">INDEX(Random!$F$2:$F$10003,($H2435-1)*$L$2 + I$2)</f>
        <v>0.402371722986944</v>
      </c>
      <c r="J2435" s="17" t="n">
        <f aca="false">INDEX(Random!$F$2:$F$10003,($H2435-1)*$L$2 + J$2)</f>
        <v>-2.61884554572153</v>
      </c>
      <c r="K2435" s="17" t="n">
        <f aca="false">INDEX(Random!$F$2:$F$10003,($H2435-1)*$L$2 + K$2)</f>
        <v>1.57534483370551</v>
      </c>
      <c r="L2435" s="37" t="n">
        <f aca="false">INDEX(Random!$F$2:$F$10003,($H2435-1)*$L$2 + L$2)</f>
        <v>-1.04237652249225</v>
      </c>
      <c r="M2435" s="29" t="n">
        <f aca="false" t="array" ref="M2435:P2435">TRANSPOSE(MMULT($B$28:$E$31, TRANSPOSE(I2435:L2435)))</f>
        <v>0.402371722986944</v>
      </c>
      <c r="N2435" s="29" t="n">
        <v>-1.8366184225562</v>
      </c>
      <c r="O2435" s="29" t="n">
        <v>1.4263991763511</v>
      </c>
      <c r="P2435" s="29" t="n">
        <v>-1.28907051209625</v>
      </c>
      <c r="Q2435" s="55" t="n">
        <f aca="false">EXP(($F$11 - $F$7 - $C$7*$C$7/2)*$C$3 + M2435*$C$7*SQRT($C$3))</f>
        <v>1.0204263297403</v>
      </c>
      <c r="R2435" s="55" t="n">
        <f aca="false">EXP(($F$11 - $F$8 - $C$8*$C$8/2)*$C$3 + N2435*$C$8*SQRT($C$3))</f>
        <v>0.927734758197263</v>
      </c>
      <c r="S2435" s="55" t="n">
        <f aca="false">EXP(($F$11 - $F$9 - $C$9*$C$9/2)*$C$3 + O2435*$C$9*SQRT($C$3))</f>
        <v>1.06593825416938</v>
      </c>
      <c r="T2435" s="55" t="n">
        <f aca="false">EXP(($F$11 - $F$10 - $C$10*$C$10/2)*$C$3 + P2435*$C$10*SQRT($C$3))</f>
        <v>0.954923904746765</v>
      </c>
      <c r="U2435" s="53" t="n">
        <f aca="false">$C$4 * (MAX(MAX(Q2435:T2435) - $C$2, 0))</f>
        <v>65.9382541693801</v>
      </c>
    </row>
    <row r="2436" customFormat="false" ht="13.8" hidden="false" customHeight="false" outlineLevel="0" collapsed="false">
      <c r="H2436" s="4" t="n">
        <v>2434</v>
      </c>
      <c r="I2436" s="17" t="n">
        <f aca="false">INDEX(Random!$F$2:$F$10003,($H2436-1)*$L$2 + I$2)</f>
        <v>1.84054966937624</v>
      </c>
      <c r="J2436" s="17" t="n">
        <f aca="false">INDEX(Random!$F$2:$F$10003,($H2436-1)*$L$2 + J$2)</f>
        <v>0.246652327626872</v>
      </c>
      <c r="K2436" s="17" t="n">
        <f aca="false">INDEX(Random!$F$2:$F$10003,($H2436-1)*$L$2 + K$2)</f>
        <v>0.366948185890495</v>
      </c>
      <c r="L2436" s="37" t="n">
        <f aca="false">INDEX(Random!$F$2:$F$10003,($H2436-1)*$L$2 + L$2)</f>
        <v>0.0384845748034694</v>
      </c>
      <c r="M2436" s="29" t="n">
        <f aca="false" t="array" ref="M2436:P2436">TRANSPOSE(MMULT($B$28:$E$31, TRANSPOSE(I2436:L2436)))</f>
        <v>1.84054966937624</v>
      </c>
      <c r="N2436" s="29" t="n">
        <v>1.31346472272683</v>
      </c>
      <c r="O2436" s="29" t="n">
        <v>1.05840813482071</v>
      </c>
      <c r="P2436" s="29" t="n">
        <v>1.02235867949332</v>
      </c>
      <c r="Q2436" s="55" t="n">
        <f aca="false">EXP(($F$11 - $F$7 - $C$7*$C$7/2)*$C$3 + M2436*$C$7*SQRT($C$3))</f>
        <v>1.07310545402017</v>
      </c>
      <c r="R2436" s="55" t="n">
        <f aca="false">EXP(($F$11 - $F$8 - $C$8*$C$8/2)*$C$3 + N2436*$C$8*SQRT($C$3))</f>
        <v>1.06063642162405</v>
      </c>
      <c r="S2436" s="55" t="n">
        <f aca="false">EXP(($F$11 - $F$9 - $C$9*$C$9/2)*$C$3 + O2436*$C$9*SQRT($C$3))</f>
        <v>1.04993784726986</v>
      </c>
      <c r="T2436" s="55" t="n">
        <f aca="false">EXP(($F$11 - $F$10 - $C$10*$C$10/2)*$C$3 + P2436*$C$10*SQRT($C$3))</f>
        <v>1.03958479745421</v>
      </c>
      <c r="U2436" s="53" t="n">
        <f aca="false">$C$4 * (MAX(MAX(Q2436:T2436) - $C$2, 0))</f>
        <v>73.1054540201701</v>
      </c>
    </row>
    <row r="2437" customFormat="false" ht="13.8" hidden="false" customHeight="false" outlineLevel="0" collapsed="false">
      <c r="H2437" s="4" t="n">
        <v>2435</v>
      </c>
      <c r="I2437" s="17" t="n">
        <f aca="false">INDEX(Random!$F$2:$F$10003,($H2437-1)*$L$2 + I$2)</f>
        <v>-0.182129152240457</v>
      </c>
      <c r="J2437" s="17" t="n">
        <f aca="false">INDEX(Random!$F$2:$F$10003,($H2437-1)*$L$2 + J$2)</f>
        <v>-0.0737020075324666</v>
      </c>
      <c r="K2437" s="17" t="n">
        <f aca="false">INDEX(Random!$F$2:$F$10003,($H2437-1)*$L$2 + K$2)</f>
        <v>-0.052516949477195</v>
      </c>
      <c r="L2437" s="37" t="n">
        <f aca="false">INDEX(Random!$F$2:$F$10003,($H2437-1)*$L$2 + L$2)</f>
        <v>0.3259795530886</v>
      </c>
      <c r="M2437" s="29" t="n">
        <f aca="false" t="array" ref="M2437:P2437">TRANSPOSE(MMULT($B$28:$E$31, TRANSPOSE(I2437:L2437)))</f>
        <v>-0.182129152240457</v>
      </c>
      <c r="N2437" s="29" t="n">
        <v>-0.169141490655798</v>
      </c>
      <c r="O2437" s="29" t="n">
        <v>-0.123040462973376</v>
      </c>
      <c r="P2437" s="29" t="n">
        <v>0.159950091926633</v>
      </c>
      <c r="Q2437" s="55" t="n">
        <f aca="false">EXP(($F$11 - $F$7 - $C$7*$C$7/2)*$C$3 + M2437*$C$7*SQRT($C$3))</f>
        <v>0.999763007758683</v>
      </c>
      <c r="R2437" s="55" t="n">
        <f aca="false">EXP(($F$11 - $F$8 - $C$8*$C$8/2)*$C$3 + N2437*$C$8*SQRT($C$3))</f>
        <v>0.995866926403131</v>
      </c>
      <c r="S2437" s="55" t="n">
        <f aca="false">EXP(($F$11 - $F$9 - $C$9*$C$9/2)*$C$3 + O2437*$C$9*SQRT($C$3))</f>
        <v>1.00017344701199</v>
      </c>
      <c r="T2437" s="55" t="n">
        <f aca="false">EXP(($F$11 - $F$10 - $C$10*$C$10/2)*$C$3 + P2437*$C$10*SQRT($C$3))</f>
        <v>1.00715334846308</v>
      </c>
      <c r="U2437" s="53" t="n">
        <f aca="false">$C$4 * (MAX(MAX(Q2437:T2437) - $C$2, 0))</f>
        <v>7.15334846307991</v>
      </c>
    </row>
    <row r="2438" customFormat="false" ht="13.8" hidden="false" customHeight="false" outlineLevel="0" collapsed="false">
      <c r="H2438" s="4" t="n">
        <v>2436</v>
      </c>
      <c r="I2438" s="17" t="n">
        <f aca="false">INDEX(Random!$F$2:$F$10003,($H2438-1)*$L$2 + I$2)</f>
        <v>0.182960043647845</v>
      </c>
      <c r="J2438" s="17" t="n">
        <f aca="false">INDEX(Random!$F$2:$F$10003,($H2438-1)*$L$2 + J$2)</f>
        <v>-0.625779799651699</v>
      </c>
      <c r="K2438" s="17" t="n">
        <f aca="false">INDEX(Random!$F$2:$F$10003,($H2438-1)*$L$2 + K$2)</f>
        <v>-1.77513283429608</v>
      </c>
      <c r="L2438" s="37" t="n">
        <f aca="false">INDEX(Random!$F$2:$F$10003,($H2438-1)*$L$2 + L$2)</f>
        <v>-0.51250008365671</v>
      </c>
      <c r="M2438" s="29" t="n">
        <f aca="false" t="array" ref="M2438:P2438">TRANSPOSE(MMULT($B$28:$E$31, TRANSPOSE(I2438:L2438)))</f>
        <v>0.182960043647845</v>
      </c>
      <c r="N2438" s="29" t="n">
        <v>-0.386157173867233</v>
      </c>
      <c r="O2438" s="29" t="n">
        <v>-1.60878857164283</v>
      </c>
      <c r="P2438" s="29" t="n">
        <v>-0.49483325127921</v>
      </c>
      <c r="Q2438" s="55" t="n">
        <f aca="false">EXP(($F$11 - $F$7 - $C$7*$C$7/2)*$C$3 + M2438*$C$7*SQRT($C$3))</f>
        <v>1.01262007091719</v>
      </c>
      <c r="R2438" s="55" t="n">
        <f aca="false">EXP(($F$11 - $F$8 - $C$8*$C$8/2)*$C$3 + N2438*$C$8*SQRT($C$3))</f>
        <v>0.986724107575504</v>
      </c>
      <c r="S2438" s="55" t="n">
        <f aca="false">EXP(($F$11 - $F$9 - $C$9*$C$9/2)*$C$3 + O2438*$C$9*SQRT($C$3))</f>
        <v>0.940925968892475</v>
      </c>
      <c r="T2438" s="55" t="n">
        <f aca="false">EXP(($F$11 - $F$10 - $C$10*$C$10/2)*$C$3 + P2438*$C$10*SQRT($C$3))</f>
        <v>0.983207194588195</v>
      </c>
      <c r="U2438" s="53" t="n">
        <f aca="false">$C$4 * (MAX(MAX(Q2438:T2438) - $C$2, 0))</f>
        <v>12.62007091719</v>
      </c>
    </row>
    <row r="2439" customFormat="false" ht="13.8" hidden="false" customHeight="false" outlineLevel="0" collapsed="false">
      <c r="H2439" s="4" t="n">
        <v>2437</v>
      </c>
      <c r="I2439" s="17" t="n">
        <f aca="false">INDEX(Random!$F$2:$F$10003,($H2439-1)*$L$2 + I$2)</f>
        <v>0.386048334838979</v>
      </c>
      <c r="J2439" s="17" t="n">
        <f aca="false">INDEX(Random!$F$2:$F$10003,($H2439-1)*$L$2 + J$2)</f>
        <v>-0.985842731659286</v>
      </c>
      <c r="K2439" s="17" t="n">
        <f aca="false">INDEX(Random!$F$2:$F$10003,($H2439-1)*$L$2 + K$2)</f>
        <v>2.0050684001849</v>
      </c>
      <c r="L2439" s="37" t="n">
        <f aca="false">INDEX(Random!$F$2:$F$10003,($H2439-1)*$L$2 + L$2)</f>
        <v>1.89317403805161</v>
      </c>
      <c r="M2439" s="29" t="n">
        <f aca="false" t="array" ref="M2439:P2439">TRANSPOSE(MMULT($B$28:$E$31, TRANSPOSE(I2439:L2439)))</f>
        <v>0.386048334838979</v>
      </c>
      <c r="N2439" s="29" t="n">
        <v>-0.548956944031247</v>
      </c>
      <c r="O2439" s="29" t="n">
        <v>1.92788899548826</v>
      </c>
      <c r="P2439" s="29" t="n">
        <v>1.53462622722716</v>
      </c>
      <c r="Q2439" s="55" t="n">
        <f aca="false">EXP(($F$11 - $F$7 - $C$7*$C$7/2)*$C$3 + M2439*$C$7*SQRT($C$3))</f>
        <v>1.0198435077177</v>
      </c>
      <c r="R2439" s="55" t="n">
        <f aca="false">EXP(($F$11 - $F$8 - $C$8*$C$8/2)*$C$3 + N2439*$C$8*SQRT($C$3))</f>
        <v>0.979920537174044</v>
      </c>
      <c r="S2439" s="55" t="n">
        <f aca="false">EXP(($F$11 - $F$9 - $C$9*$C$9/2)*$C$3 + O2439*$C$9*SQRT($C$3))</f>
        <v>1.08813653546388</v>
      </c>
      <c r="T2439" s="55" t="n">
        <f aca="false">EXP(($F$11 - $F$10 - $C$10*$C$10/2)*$C$3 + P2439*$C$10*SQRT($C$3))</f>
        <v>1.05934122873742</v>
      </c>
      <c r="U2439" s="53" t="n">
        <f aca="false">$C$4 * (MAX(MAX(Q2439:T2439) - $C$2, 0))</f>
        <v>88.1365354638799</v>
      </c>
    </row>
    <row r="2440" customFormat="false" ht="13.8" hidden="false" customHeight="false" outlineLevel="0" collapsed="false">
      <c r="H2440" s="4" t="n">
        <v>2438</v>
      </c>
      <c r="I2440" s="17" t="n">
        <f aca="false">INDEX(Random!$F$2:$F$10003,($H2440-1)*$L$2 + I$2)</f>
        <v>-1.53711759446737</v>
      </c>
      <c r="J2440" s="17" t="n">
        <f aca="false">INDEX(Random!$F$2:$F$10003,($H2440-1)*$L$2 + J$2)</f>
        <v>-0.891974496767036</v>
      </c>
      <c r="K2440" s="17" t="n">
        <f aca="false">INDEX(Random!$F$2:$F$10003,($H2440-1)*$L$2 + K$2)</f>
        <v>-0.773732549836225</v>
      </c>
      <c r="L2440" s="37" t="n">
        <f aca="false">INDEX(Random!$F$2:$F$10003,($H2440-1)*$L$2 + L$2)</f>
        <v>0.336520126694731</v>
      </c>
      <c r="M2440" s="29" t="n">
        <f aca="false" t="array" ref="M2440:P2440">TRANSPOSE(MMULT($B$28:$E$31, TRANSPOSE(I2440:L2440)))</f>
        <v>-1.53711759446737</v>
      </c>
      <c r="N2440" s="29" t="n">
        <v>-1.64200638736786</v>
      </c>
      <c r="O2440" s="29" t="n">
        <v>-1.36147401351153</v>
      </c>
      <c r="P2440" s="29" t="n">
        <v>-0.718078741172501</v>
      </c>
      <c r="Q2440" s="55" t="n">
        <f aca="false">EXP(($F$11 - $F$7 - $C$7*$C$7/2)*$C$3 + M2440*$C$7*SQRT($C$3))</f>
        <v>0.953456367060384</v>
      </c>
      <c r="R2440" s="55" t="n">
        <f aca="false">EXP(($F$11 - $F$8 - $C$8*$C$8/2)*$C$3 + N2440*$C$8*SQRT($C$3))</f>
        <v>0.935439883712598</v>
      </c>
      <c r="S2440" s="55" t="n">
        <f aca="false">EXP(($F$11 - $F$9 - $C$9*$C$9/2)*$C$3 + O2440*$C$9*SQRT($C$3))</f>
        <v>0.950538904854646</v>
      </c>
      <c r="T2440" s="55" t="n">
        <f aca="false">EXP(($F$11 - $F$10 - $C$10*$C$10/2)*$C$3 + P2440*$C$10*SQRT($C$3))</f>
        <v>0.975173695141254</v>
      </c>
      <c r="U2440" s="53" t="n">
        <f aca="false">$C$4 * (MAX(MAX(Q2440:T2440) - $C$2, 0))</f>
        <v>0</v>
      </c>
    </row>
    <row r="2441" customFormat="false" ht="13.8" hidden="false" customHeight="false" outlineLevel="0" collapsed="false">
      <c r="H2441" s="4" t="n">
        <v>2439</v>
      </c>
      <c r="I2441" s="17" t="n">
        <f aca="false">INDEX(Random!$F$2:$F$10003,($H2441-1)*$L$2 + I$2)</f>
        <v>0.579525032377243</v>
      </c>
      <c r="J2441" s="17" t="n">
        <f aca="false">INDEX(Random!$F$2:$F$10003,($H2441-1)*$L$2 + J$2)</f>
        <v>-0.922698623387949</v>
      </c>
      <c r="K2441" s="17" t="n">
        <f aca="false">INDEX(Random!$F$2:$F$10003,($H2441-1)*$L$2 + K$2)</f>
        <v>-0.830743670864569</v>
      </c>
      <c r="L2441" s="37" t="n">
        <f aca="false">INDEX(Random!$F$2:$F$10003,($H2441-1)*$L$2 + L$2)</f>
        <v>1.13517322356918</v>
      </c>
      <c r="M2441" s="29" t="n">
        <f aca="false" t="array" ref="M2441:P2441">TRANSPOSE(MMULT($B$28:$E$31, TRANSPOSE(I2441:L2441)))</f>
        <v>0.579525032377243</v>
      </c>
      <c r="N2441" s="29" t="n">
        <v>-0.381315101929705</v>
      </c>
      <c r="O2441" s="29" t="n">
        <v>-0.607236935014151</v>
      </c>
      <c r="P2441" s="29" t="n">
        <v>1.00332860146529</v>
      </c>
      <c r="Q2441" s="55" t="n">
        <f aca="false">EXP(($F$11 - $F$7 - $C$7*$C$7/2)*$C$3 + M2441*$C$7*SQRT($C$3))</f>
        <v>1.02677300179727</v>
      </c>
      <c r="R2441" s="55" t="n">
        <f aca="false">EXP(($F$11 - $F$8 - $C$8*$C$8/2)*$C$3 + N2441*$C$8*SQRT($C$3))</f>
        <v>0.986927184507424</v>
      </c>
      <c r="S2441" s="55" t="n">
        <f aca="false">EXP(($F$11 - $F$9 - $C$9*$C$9/2)*$C$3 + O2441*$C$9*SQRT($C$3))</f>
        <v>0.980466261885942</v>
      </c>
      <c r="T2441" s="55" t="n">
        <f aca="false">EXP(($F$11 - $F$10 - $C$10*$C$10/2)*$C$3 + P2441*$C$10*SQRT($C$3))</f>
        <v>1.03885801241624</v>
      </c>
      <c r="U2441" s="53" t="n">
        <f aca="false">$C$4 * (MAX(MAX(Q2441:T2441) - $C$2, 0))</f>
        <v>38.8580124162401</v>
      </c>
    </row>
    <row r="2442" customFormat="false" ht="13.8" hidden="false" customHeight="false" outlineLevel="0" collapsed="false">
      <c r="H2442" s="4" t="n">
        <v>2440</v>
      </c>
      <c r="I2442" s="17" t="n">
        <f aca="false">INDEX(Random!$F$2:$F$10003,($H2442-1)*$L$2 + I$2)</f>
        <v>-2.57250674774859</v>
      </c>
      <c r="J2442" s="17" t="n">
        <f aca="false">INDEX(Random!$F$2:$F$10003,($H2442-1)*$L$2 + J$2)</f>
        <v>0.479043216317995</v>
      </c>
      <c r="K2442" s="17" t="n">
        <f aca="false">INDEX(Random!$F$2:$F$10003,($H2442-1)*$L$2 + K$2)</f>
        <v>0.220439037531162</v>
      </c>
      <c r="L2442" s="37" t="n">
        <f aca="false">INDEX(Random!$F$2:$F$10003,($H2442-1)*$L$2 + L$2)</f>
        <v>-0.153804095650831</v>
      </c>
      <c r="M2442" s="29" t="n">
        <f aca="false" t="array" ref="M2442:P2442">TRANSPOSE(MMULT($B$28:$E$31, TRANSPOSE(I2442:L2442)))</f>
        <v>-2.57250674774859</v>
      </c>
      <c r="N2442" s="29" t="n">
        <v>-1.18123485654976</v>
      </c>
      <c r="O2442" s="29" t="n">
        <v>-0.747168460726587</v>
      </c>
      <c r="P2442" s="29" t="n">
        <v>-1.30703787528098</v>
      </c>
      <c r="Q2442" s="55" t="n">
        <f aca="false">EXP(($F$11 - $F$7 - $C$7*$C$7/2)*$C$3 + M2442*$C$7*SQRT($C$3))</f>
        <v>0.91952298665317</v>
      </c>
      <c r="R2442" s="55" t="n">
        <f aca="false">EXP(($F$11 - $F$8 - $C$8*$C$8/2)*$C$3 + N2442*$C$8*SQRT($C$3))</f>
        <v>0.953938947032165</v>
      </c>
      <c r="S2442" s="55" t="n">
        <f aca="false">EXP(($F$11 - $F$9 - $C$9*$C$9/2)*$C$3 + O2442*$C$9*SQRT($C$3))</f>
        <v>0.974843602312269</v>
      </c>
      <c r="T2442" s="55" t="n">
        <f aca="false">EXP(($F$11 - $F$10 - $C$10*$C$10/2)*$C$3 + P2442*$C$10*SQRT($C$3))</f>
        <v>0.954293576048445</v>
      </c>
      <c r="U2442" s="53" t="n">
        <f aca="false">$C$4 * (MAX(MAX(Q2442:T2442) - $C$2, 0))</f>
        <v>0</v>
      </c>
    </row>
    <row r="2443" customFormat="false" ht="13.8" hidden="false" customHeight="false" outlineLevel="0" collapsed="false">
      <c r="H2443" s="4" t="n">
        <v>2441</v>
      </c>
      <c r="I2443" s="17" t="n">
        <f aca="false">INDEX(Random!$F$2:$F$10003,($H2443-1)*$L$2 + I$2)</f>
        <v>-0.588955664590544</v>
      </c>
      <c r="J2443" s="17" t="n">
        <f aca="false">INDEX(Random!$F$2:$F$10003,($H2443-1)*$L$2 + J$2)</f>
        <v>0.546357772764625</v>
      </c>
      <c r="K2443" s="17" t="n">
        <f aca="false">INDEX(Random!$F$2:$F$10003,($H2443-1)*$L$2 + K$2)</f>
        <v>-1.43158942484624</v>
      </c>
      <c r="L2443" s="37" t="n">
        <f aca="false">INDEX(Random!$F$2:$F$10003,($H2443-1)*$L$2 + L$2)</f>
        <v>1.30469592194928</v>
      </c>
      <c r="M2443" s="29" t="n">
        <f aca="false" t="array" ref="M2443:P2443">TRANSPOSE(MMULT($B$28:$E$31, TRANSPOSE(I2443:L2443)))</f>
        <v>-0.588955664590544</v>
      </c>
      <c r="N2443" s="29" t="n">
        <v>0.0765516701903807</v>
      </c>
      <c r="O2443" s="29" t="n">
        <v>-1.50699680650709</v>
      </c>
      <c r="P2443" s="29" t="n">
        <v>0.908586426491491</v>
      </c>
      <c r="Q2443" s="55" t="n">
        <f aca="false">EXP(($F$11 - $F$7 - $C$7*$C$7/2)*$C$3 + M2443*$C$7*SQRT($C$3))</f>
        <v>0.985628324522837</v>
      </c>
      <c r="R2443" s="55" t="n">
        <f aca="false">EXP(($F$11 - $F$8 - $C$8*$C$8/2)*$C$3 + N2443*$C$8*SQRT($C$3))</f>
        <v>1.00632020975194</v>
      </c>
      <c r="S2443" s="55" t="n">
        <f aca="false">EXP(($F$11 - $F$9 - $C$9*$C$9/2)*$C$3 + O2443*$C$9*SQRT($C$3))</f>
        <v>0.944870711810153</v>
      </c>
      <c r="T2443" s="55" t="n">
        <f aca="false">EXP(($F$11 - $F$10 - $C$10*$C$10/2)*$C$3 + P2443*$C$10*SQRT($C$3))</f>
        <v>1.03524723224214</v>
      </c>
      <c r="U2443" s="53" t="n">
        <f aca="false">$C$4 * (MAX(MAX(Q2443:T2443) - $C$2, 0))</f>
        <v>35.24723224214</v>
      </c>
    </row>
    <row r="2444" customFormat="false" ht="13.8" hidden="false" customHeight="false" outlineLevel="0" collapsed="false">
      <c r="H2444" s="4" t="n">
        <v>2442</v>
      </c>
      <c r="I2444" s="17" t="n">
        <f aca="false">INDEX(Random!$F$2:$F$10003,($H2444-1)*$L$2 + I$2)</f>
        <v>-1.47126298290473</v>
      </c>
      <c r="J2444" s="17" t="n">
        <f aca="false">INDEX(Random!$F$2:$F$10003,($H2444-1)*$L$2 + J$2)</f>
        <v>-0.213290518289566</v>
      </c>
      <c r="K2444" s="17" t="n">
        <f aca="false">INDEX(Random!$F$2:$F$10003,($H2444-1)*$L$2 + K$2)</f>
        <v>-1.99649968845545</v>
      </c>
      <c r="L2444" s="37" t="n">
        <f aca="false">INDEX(Random!$F$2:$F$10003,($H2444-1)*$L$2 + L$2)</f>
        <v>-0.450677406196036</v>
      </c>
      <c r="M2444" s="29" t="n">
        <f aca="false" t="array" ref="M2444:P2444">TRANSPOSE(MMULT($B$28:$E$31, TRANSPOSE(I2444:L2444)))</f>
        <v>-1.47126298290473</v>
      </c>
      <c r="N2444" s="29" t="n">
        <v>-1.06274589880476</v>
      </c>
      <c r="O2444" s="29" t="n">
        <v>-2.4167387845133</v>
      </c>
      <c r="P2444" s="29" t="n">
        <v>-1.17881983086821</v>
      </c>
      <c r="Q2444" s="55" t="n">
        <f aca="false">EXP(($F$11 - $F$7 - $C$7*$C$7/2)*$C$3 + M2444*$C$7*SQRT($C$3))</f>
        <v>0.955656534135736</v>
      </c>
      <c r="R2444" s="55" t="n">
        <f aca="false">EXP(($F$11 - $F$8 - $C$8*$C$8/2)*$C$3 + N2444*$C$8*SQRT($C$3))</f>
        <v>0.95875489021413</v>
      </c>
      <c r="S2444" s="55" t="n">
        <f aca="false">EXP(($F$11 - $F$9 - $C$9*$C$9/2)*$C$3 + O2444*$C$9*SQRT($C$3))</f>
        <v>0.91019395115502</v>
      </c>
      <c r="T2444" s="55" t="n">
        <f aca="false">EXP(($F$11 - $F$10 - $C$10*$C$10/2)*$C$3 + P2444*$C$10*SQRT($C$3))</f>
        <v>0.958800830692696</v>
      </c>
      <c r="U2444" s="53" t="n">
        <f aca="false">$C$4 * (MAX(MAX(Q2444:T2444) - $C$2, 0))</f>
        <v>0</v>
      </c>
    </row>
    <row r="2445" customFormat="false" ht="13.8" hidden="false" customHeight="false" outlineLevel="0" collapsed="false">
      <c r="H2445" s="4" t="n">
        <v>2443</v>
      </c>
      <c r="I2445" s="17" t="n">
        <f aca="false">INDEX(Random!$F$2:$F$10003,($H2445-1)*$L$2 + I$2)</f>
        <v>0.540955079995808</v>
      </c>
      <c r="J2445" s="17" t="n">
        <f aca="false">INDEX(Random!$F$2:$F$10003,($H2445-1)*$L$2 + J$2)</f>
        <v>-0.445619389544058</v>
      </c>
      <c r="K2445" s="17" t="n">
        <f aca="false">INDEX(Random!$F$2:$F$10003,($H2445-1)*$L$2 + K$2)</f>
        <v>0.854289903444879</v>
      </c>
      <c r="L2445" s="37" t="n">
        <f aca="false">INDEX(Random!$F$2:$F$10003,($H2445-1)*$L$2 + L$2)</f>
        <v>-1.33525394467275</v>
      </c>
      <c r="M2445" s="29" t="n">
        <f aca="false" t="array" ref="M2445:P2445">TRANSPOSE(MMULT($B$28:$E$31, TRANSPOSE(I2445:L2445)))</f>
        <v>0.540955079995808</v>
      </c>
      <c r="N2445" s="29" t="n">
        <v>-0.0256488988479527</v>
      </c>
      <c r="O2445" s="29" t="n">
        <v>0.963526016479019</v>
      </c>
      <c r="P2445" s="29" t="n">
        <v>-0.936906053190123</v>
      </c>
      <c r="Q2445" s="55" t="n">
        <f aca="false">EXP(($F$11 - $F$7 - $C$7*$C$7/2)*$C$3 + M2445*$C$7*SQRT($C$3))</f>
        <v>1.0253878464492</v>
      </c>
      <c r="R2445" s="55" t="n">
        <f aca="false">EXP(($F$11 - $F$8 - $C$8*$C$8/2)*$C$3 + N2445*$C$8*SQRT($C$3))</f>
        <v>1.00195871257521</v>
      </c>
      <c r="S2445" s="55" t="n">
        <f aca="false">EXP(($F$11 - $F$9 - $C$9*$C$9/2)*$C$3 + O2445*$C$9*SQRT($C$3))</f>
        <v>1.04585142482465</v>
      </c>
      <c r="T2445" s="55" t="n">
        <f aca="false">EXP(($F$11 - $F$10 - $C$10*$C$10/2)*$C$3 + P2445*$C$10*SQRT($C$3))</f>
        <v>0.967362891139906</v>
      </c>
      <c r="U2445" s="53" t="n">
        <f aca="false">$C$4 * (MAX(MAX(Q2445:T2445) - $C$2, 0))</f>
        <v>45.85142482465</v>
      </c>
    </row>
    <row r="2446" customFormat="false" ht="13.8" hidden="false" customHeight="false" outlineLevel="0" collapsed="false">
      <c r="H2446" s="4" t="n">
        <v>2444</v>
      </c>
      <c r="I2446" s="17" t="n">
        <f aca="false">INDEX(Random!$F$2:$F$10003,($H2446-1)*$L$2 + I$2)</f>
        <v>0.442402378342726</v>
      </c>
      <c r="J2446" s="17" t="n">
        <f aca="false">INDEX(Random!$F$2:$F$10003,($H2446-1)*$L$2 + J$2)</f>
        <v>-1.54851532973148</v>
      </c>
      <c r="K2446" s="17" t="n">
        <f aca="false">INDEX(Random!$F$2:$F$10003,($H2446-1)*$L$2 + K$2)</f>
        <v>-0.197838007975346</v>
      </c>
      <c r="L2446" s="37" t="n">
        <f aca="false">INDEX(Random!$F$2:$F$10003,($H2446-1)*$L$2 + L$2)</f>
        <v>-0.323502202462466</v>
      </c>
      <c r="M2446" s="29" t="n">
        <f aca="false" t="array" ref="M2446:P2446">TRANSPOSE(MMULT($B$28:$E$31, TRANSPOSE(I2446:L2446)))</f>
        <v>0.442402378342726</v>
      </c>
      <c r="N2446" s="29" t="n">
        <v>-0.961837525177529</v>
      </c>
      <c r="O2446" s="29" t="n">
        <v>-0.119186049224205</v>
      </c>
      <c r="P2446" s="29" t="n">
        <v>-0.422967654804147</v>
      </c>
      <c r="Q2446" s="55" t="n">
        <f aca="false">EXP(($F$11 - $F$7 - $C$7*$C$7/2)*$C$3 + M2446*$C$7*SQRT($C$3))</f>
        <v>1.02185702347467</v>
      </c>
      <c r="R2446" s="55" t="n">
        <f aca="false">EXP(($F$11 - $F$8 - $C$8*$C$8/2)*$C$3 + N2446*$C$8*SQRT($C$3))</f>
        <v>0.962875441467661</v>
      </c>
      <c r="S2446" s="55" t="n">
        <f aca="false">EXP(($F$11 - $F$9 - $C$9*$C$9/2)*$C$3 + O2446*$C$9*SQRT($C$3))</f>
        <v>1.00033190344465</v>
      </c>
      <c r="T2446" s="55" t="n">
        <f aca="false">EXP(($F$11 - $F$10 - $C$10*$C$10/2)*$C$3 + P2446*$C$10*SQRT($C$3))</f>
        <v>0.985807336495622</v>
      </c>
      <c r="U2446" s="53" t="n">
        <f aca="false">$C$4 * (MAX(MAX(Q2446:T2446) - $C$2, 0))</f>
        <v>21.85702347467</v>
      </c>
    </row>
    <row r="2447" customFormat="false" ht="13.8" hidden="false" customHeight="false" outlineLevel="0" collapsed="false">
      <c r="H2447" s="4" t="n">
        <v>2445</v>
      </c>
      <c r="I2447" s="17" t="n">
        <f aca="false">INDEX(Random!$F$2:$F$10003,($H2447-1)*$L$2 + I$2)</f>
        <v>0.479535985986225</v>
      </c>
      <c r="J2447" s="17" t="n">
        <f aca="false">INDEX(Random!$F$2:$F$10003,($H2447-1)*$L$2 + J$2)</f>
        <v>-1.67480327673463</v>
      </c>
      <c r="K2447" s="17" t="n">
        <f aca="false">INDEX(Random!$F$2:$F$10003,($H2447-1)*$L$2 + K$2)</f>
        <v>-1.39586984140703</v>
      </c>
      <c r="L2447" s="37" t="n">
        <f aca="false">INDEX(Random!$F$2:$F$10003,($H2447-1)*$L$2 + L$2)</f>
        <v>-1.07236723062451</v>
      </c>
      <c r="M2447" s="29" t="n">
        <f aca="false" t="array" ref="M2447:P2447">TRANSPOSE(MMULT($B$28:$E$31, TRANSPOSE(I2447:L2447)))</f>
        <v>0.479535985986225</v>
      </c>
      <c r="N2447" s="29" t="n">
        <v>-1.03963960069789</v>
      </c>
      <c r="O2447" s="29" t="n">
        <v>-1.21769770453043</v>
      </c>
      <c r="P2447" s="29" t="n">
        <v>-1.06225568747814</v>
      </c>
      <c r="Q2447" s="55" t="n">
        <f aca="false">EXP(($F$11 - $F$7 - $C$7*$C$7/2)*$C$3 + M2447*$C$7*SQRT($C$3))</f>
        <v>1.02318597021008</v>
      </c>
      <c r="R2447" s="55" t="n">
        <f aca="false">EXP(($F$11 - $F$8 - $C$8*$C$8/2)*$C$3 + N2447*$C$8*SQRT($C$3))</f>
        <v>0.959696866900254</v>
      </c>
      <c r="S2447" s="55" t="n">
        <f aca="false">EXP(($F$11 - $F$9 - $C$9*$C$9/2)*$C$3 + O2447*$C$9*SQRT($C$3))</f>
        <v>0.95617246387696</v>
      </c>
      <c r="T2447" s="55" t="n">
        <f aca="false">EXP(($F$11 - $F$10 - $C$10*$C$10/2)*$C$3 + P2447*$C$10*SQRT($C$3))</f>
        <v>0.962916886497519</v>
      </c>
      <c r="U2447" s="53" t="n">
        <f aca="false">$C$4 * (MAX(MAX(Q2447:T2447) - $C$2, 0))</f>
        <v>23.1859702100801</v>
      </c>
    </row>
    <row r="2448" customFormat="false" ht="13.8" hidden="false" customHeight="false" outlineLevel="0" collapsed="false">
      <c r="H2448" s="4" t="n">
        <v>2446</v>
      </c>
      <c r="I2448" s="17" t="n">
        <f aca="false">INDEX(Random!$F$2:$F$10003,($H2448-1)*$L$2 + I$2)</f>
        <v>0.657615835109434</v>
      </c>
      <c r="J2448" s="17" t="n">
        <f aca="false">INDEX(Random!$F$2:$F$10003,($H2448-1)*$L$2 + J$2)</f>
        <v>1.62776401019046</v>
      </c>
      <c r="K2448" s="17" t="n">
        <f aca="false">INDEX(Random!$F$2:$F$10003,($H2448-1)*$L$2 + K$2)</f>
        <v>-0.965501780526118</v>
      </c>
      <c r="L2448" s="37" t="n">
        <f aca="false">INDEX(Random!$F$2:$F$10003,($H2448-1)*$L$2 + L$2)</f>
        <v>-0.40744108681639</v>
      </c>
      <c r="M2448" s="29" t="n">
        <f aca="false" t="array" ref="M2448:P2448">TRANSPOSE(MMULT($B$28:$E$31, TRANSPOSE(I2448:L2448)))</f>
        <v>0.657615835109434</v>
      </c>
      <c r="N2448" s="29" t="n">
        <v>1.69267614878679</v>
      </c>
      <c r="O2448" s="29" t="n">
        <v>-0.527111374714393</v>
      </c>
      <c r="P2448" s="29" t="n">
        <v>0.384851569396273</v>
      </c>
      <c r="Q2448" s="55" t="n">
        <f aca="false">EXP(($F$11 - $F$7 - $C$7*$C$7/2)*$C$3 + M2448*$C$7*SQRT($C$3))</f>
        <v>1.02958319390331</v>
      </c>
      <c r="R2448" s="55" t="n">
        <f aca="false">EXP(($F$11 - $F$8 - $C$8*$C$8/2)*$C$3 + N2448*$C$8*SQRT($C$3))</f>
        <v>1.07786864166979</v>
      </c>
      <c r="S2448" s="55" t="n">
        <f aca="false">EXP(($F$11 - $F$9 - $C$9*$C$9/2)*$C$3 + O2448*$C$9*SQRT($C$3))</f>
        <v>0.98370041705216</v>
      </c>
      <c r="T2448" s="55" t="n">
        <f aca="false">EXP(($F$11 - $F$10 - $C$10*$C$10/2)*$C$3 + P2448*$C$10*SQRT($C$3))</f>
        <v>1.01551209659331</v>
      </c>
      <c r="U2448" s="53" t="n">
        <f aca="false">$C$4 * (MAX(MAX(Q2448:T2448) - $C$2, 0))</f>
        <v>77.86864166979</v>
      </c>
    </row>
    <row r="2449" customFormat="false" ht="13.8" hidden="false" customHeight="false" outlineLevel="0" collapsed="false">
      <c r="H2449" s="4" t="n">
        <v>2447</v>
      </c>
      <c r="I2449" s="17" t="n">
        <f aca="false">INDEX(Random!$F$2:$F$10003,($H2449-1)*$L$2 + I$2)</f>
        <v>-1.58475156759382</v>
      </c>
      <c r="J2449" s="17" t="n">
        <f aca="false">INDEX(Random!$F$2:$F$10003,($H2449-1)*$L$2 + J$2)</f>
        <v>1.0873382503069</v>
      </c>
      <c r="K2449" s="17" t="n">
        <f aca="false">INDEX(Random!$F$2:$F$10003,($H2449-1)*$L$2 + K$2)</f>
        <v>-0.895186539663705</v>
      </c>
      <c r="L2449" s="37" t="n">
        <f aca="false">INDEX(Random!$F$2:$F$10003,($H2449-1)*$L$2 + L$2)</f>
        <v>0.598448528480455</v>
      </c>
      <c r="M2449" s="29" t="n">
        <f aca="false" t="array" ref="M2449:P2449">TRANSPOSE(MMULT($B$28:$E$31, TRANSPOSE(I2449:L2449)))</f>
        <v>-1.58475156759382</v>
      </c>
      <c r="N2449" s="29" t="n">
        <v>-0.0981795638726107</v>
      </c>
      <c r="O2449" s="29" t="n">
        <v>-1.35620482173295</v>
      </c>
      <c r="P2449" s="29" t="n">
        <v>-0.0439738158923809</v>
      </c>
      <c r="Q2449" s="55" t="n">
        <f aca="false">EXP(($F$11 - $F$7 - $C$7*$C$7/2)*$C$3 + M2449*$C$7*SQRT($C$3))</f>
        <v>0.951868099375719</v>
      </c>
      <c r="R2449" s="55" t="n">
        <f aca="false">EXP(($F$11 - $F$8 - $C$8*$C$8/2)*$C$3 + N2449*$C$8*SQRT($C$3))</f>
        <v>0.998874876961506</v>
      </c>
      <c r="S2449" s="55" t="n">
        <f aca="false">EXP(($F$11 - $F$9 - $C$9*$C$9/2)*$C$3 + O2449*$C$9*SQRT($C$3))</f>
        <v>0.9507447794466</v>
      </c>
      <c r="T2449" s="55" t="n">
        <f aca="false">EXP(($F$11 - $F$10 - $C$10*$C$10/2)*$C$3 + P2449*$C$10*SQRT($C$3))</f>
        <v>0.999633748102562</v>
      </c>
      <c r="U2449" s="53" t="n">
        <f aca="false">$C$4 * (MAX(MAX(Q2449:T2449) - $C$2, 0))</f>
        <v>0</v>
      </c>
    </row>
    <row r="2450" customFormat="false" ht="13.8" hidden="false" customHeight="false" outlineLevel="0" collapsed="false">
      <c r="H2450" s="4" t="n">
        <v>2448</v>
      </c>
      <c r="I2450" s="17" t="n">
        <f aca="false">INDEX(Random!$F$2:$F$10003,($H2450-1)*$L$2 + I$2)</f>
        <v>0.15243198464085</v>
      </c>
      <c r="J2450" s="17" t="n">
        <f aca="false">INDEX(Random!$F$2:$F$10003,($H2450-1)*$L$2 + J$2)</f>
        <v>0.270887851437159</v>
      </c>
      <c r="K2450" s="17" t="n">
        <f aca="false">INDEX(Random!$F$2:$F$10003,($H2450-1)*$L$2 + K$2)</f>
        <v>2.00238961803656</v>
      </c>
      <c r="L2450" s="37" t="n">
        <f aca="false">INDEX(Random!$F$2:$F$10003,($H2450-1)*$L$2 + L$2)</f>
        <v>-1.73565933307411</v>
      </c>
      <c r="M2450" s="29" t="n">
        <f aca="false" t="array" ref="M2450:P2450">TRANSPOSE(MMULT($B$28:$E$31, TRANSPOSE(I2450:L2450)))</f>
        <v>0.15243198464085</v>
      </c>
      <c r="N2450" s="29" t="n">
        <v>0.307793498603465</v>
      </c>
      <c r="O2450" s="29" t="n">
        <v>1.92211352812425</v>
      </c>
      <c r="P2450" s="29" t="n">
        <v>-1.28355783057159</v>
      </c>
      <c r="Q2450" s="55" t="n">
        <f aca="false">EXP(($F$11 - $F$7 - $C$7*$C$7/2)*$C$3 + M2450*$C$7*SQRT($C$3))</f>
        <v>1.01153868235753</v>
      </c>
      <c r="R2450" s="55" t="n">
        <f aca="false">EXP(($F$11 - $F$8 - $C$8*$C$8/2)*$C$3 + N2450*$C$8*SQRT($C$3))</f>
        <v>1.01625885849755</v>
      </c>
      <c r="S2450" s="55" t="n">
        <f aca="false">EXP(($F$11 - $F$9 - $C$9*$C$9/2)*$C$3 + O2450*$C$9*SQRT($C$3))</f>
        <v>1.08787827328848</v>
      </c>
      <c r="T2450" s="55" t="n">
        <f aca="false">EXP(($F$11 - $F$10 - $C$10*$C$10/2)*$C$3 + P2450*$C$10*SQRT($C$3))</f>
        <v>0.955117383377366</v>
      </c>
      <c r="U2450" s="53" t="n">
        <f aca="false">$C$4 * (MAX(MAX(Q2450:T2450) - $C$2, 0))</f>
        <v>87.87827328848</v>
      </c>
    </row>
    <row r="2451" customFormat="false" ht="13.8" hidden="false" customHeight="false" outlineLevel="0" collapsed="false">
      <c r="H2451" s="4" t="n">
        <v>2449</v>
      </c>
      <c r="I2451" s="17" t="n">
        <f aca="false">INDEX(Random!$F$2:$F$10003,($H2451-1)*$L$2 + I$2)</f>
        <v>-0.939730711164338</v>
      </c>
      <c r="J2451" s="17" t="n">
        <f aca="false">INDEX(Random!$F$2:$F$10003,($H2451-1)*$L$2 + J$2)</f>
        <v>0.262892917838266</v>
      </c>
      <c r="K2451" s="17" t="n">
        <f aca="false">INDEX(Random!$F$2:$F$10003,($H2451-1)*$L$2 + K$2)</f>
        <v>-0.244462212811692</v>
      </c>
      <c r="L2451" s="37" t="n">
        <f aca="false">INDEX(Random!$F$2:$F$10003,($H2451-1)*$L$2 + L$2)</f>
        <v>-0.582836193741591</v>
      </c>
      <c r="M2451" s="29" t="n">
        <f aca="false" t="array" ref="M2451:P2451">TRANSPOSE(MMULT($B$28:$E$31, TRANSPOSE(I2451:L2451)))</f>
        <v>-0.939730711164338</v>
      </c>
      <c r="N2451" s="29" t="n">
        <v>-0.3616579968276</v>
      </c>
      <c r="O2451" s="29" t="n">
        <v>-0.566423268751964</v>
      </c>
      <c r="P2451" s="29" t="n">
        <v>-0.894227159887465</v>
      </c>
      <c r="Q2451" s="55" t="n">
        <f aca="false">EXP(($F$11 - $F$7 - $C$7*$C$7/2)*$C$3 + M2451*$C$7*SQRT($C$3))</f>
        <v>0.973601618531576</v>
      </c>
      <c r="R2451" s="55" t="n">
        <f aca="false">EXP(($F$11 - $F$8 - $C$8*$C$8/2)*$C$3 + N2451*$C$8*SQRT($C$3))</f>
        <v>0.987752034594697</v>
      </c>
      <c r="S2451" s="55" t="n">
        <f aca="false">EXP(($F$11 - $F$9 - $C$9*$C$9/2)*$C$3 + O2451*$C$9*SQRT($C$3))</f>
        <v>0.982112317057578</v>
      </c>
      <c r="T2451" s="55" t="n">
        <f aca="false">EXP(($F$11 - $F$10 - $C$10*$C$10/2)*$C$3 + P2451*$C$10*SQRT($C$3))</f>
        <v>0.968881341312081</v>
      </c>
      <c r="U2451" s="53" t="n">
        <f aca="false">$C$4 * (MAX(MAX(Q2451:T2451) - $C$2, 0))</f>
        <v>0</v>
      </c>
    </row>
    <row r="2452" customFormat="false" ht="13.8" hidden="false" customHeight="false" outlineLevel="0" collapsed="false">
      <c r="H2452" s="4" t="n">
        <v>2450</v>
      </c>
      <c r="I2452" s="17" t="n">
        <f aca="false">INDEX(Random!$F$2:$F$10003,($H2452-1)*$L$2 + I$2)</f>
        <v>1.82945357767984</v>
      </c>
      <c r="J2452" s="17" t="n">
        <f aca="false">INDEX(Random!$F$2:$F$10003,($H2452-1)*$L$2 + J$2)</f>
        <v>1.37886603312478</v>
      </c>
      <c r="K2452" s="17" t="n">
        <f aca="false">INDEX(Random!$F$2:$F$10003,($H2452-1)*$L$2 + K$2)</f>
        <v>0.769294023124521</v>
      </c>
      <c r="L2452" s="37" t="n">
        <f aca="false">INDEX(Random!$F$2:$F$10003,($H2452-1)*$L$2 + L$2)</f>
        <v>1.26051090819845</v>
      </c>
      <c r="M2452" s="29" t="n">
        <f aca="false" t="array" ref="M2452:P2452">TRANSPOSE(MMULT($B$28:$E$31, TRANSPOSE(I2452:L2452)))</f>
        <v>1.82945357767984</v>
      </c>
      <c r="N2452" s="29" t="n">
        <v>2.20637654953072</v>
      </c>
      <c r="O2452" s="29" t="n">
        <v>1.50240740573857</v>
      </c>
      <c r="P2452" s="29" t="n">
        <v>2.30707171627948</v>
      </c>
      <c r="Q2452" s="55" t="n">
        <f aca="false">EXP(($F$11 - $F$7 - $C$7*$C$7/2)*$C$3 + M2452*$C$7*SQRT($C$3))</f>
        <v>1.07268878025767</v>
      </c>
      <c r="R2452" s="55" t="n">
        <f aca="false">EXP(($F$11 - $F$8 - $C$8*$C$8/2)*$C$3 + N2452*$C$8*SQRT($C$3))</f>
        <v>1.10165971926957</v>
      </c>
      <c r="S2452" s="55" t="n">
        <f aca="false">EXP(($F$11 - $F$9 - $C$9*$C$9/2)*$C$3 + O2452*$C$9*SQRT($C$3))</f>
        <v>1.06927338609085</v>
      </c>
      <c r="T2452" s="55" t="n">
        <f aca="false">EXP(($F$11 - $F$10 - $C$10*$C$10/2)*$C$3 + P2452*$C$10*SQRT($C$3))</f>
        <v>1.08984404096812</v>
      </c>
      <c r="U2452" s="53" t="n">
        <f aca="false">$C$4 * (MAX(MAX(Q2452:T2452) - $C$2, 0))</f>
        <v>101.65971926957</v>
      </c>
    </row>
    <row r="2453" customFormat="false" ht="13.8" hidden="false" customHeight="false" outlineLevel="0" collapsed="false">
      <c r="H2453" s="4" t="n">
        <v>2451</v>
      </c>
      <c r="I2453" s="17" t="n">
        <f aca="false">INDEX(Random!$F$2:$F$10003,($H2453-1)*$L$2 + I$2)</f>
        <v>-0.696754084005305</v>
      </c>
      <c r="J2453" s="17" t="n">
        <f aca="false">INDEX(Random!$F$2:$F$10003,($H2453-1)*$L$2 + J$2)</f>
        <v>0.870781337510491</v>
      </c>
      <c r="K2453" s="17" t="n">
        <f aca="false">INDEX(Random!$F$2:$F$10003,($H2453-1)*$L$2 + K$2)</f>
        <v>-2.05905478247823</v>
      </c>
      <c r="L2453" s="37" t="n">
        <f aca="false">INDEX(Random!$F$2:$F$10003,($H2453-1)*$L$2 + L$2)</f>
        <v>-1.36238832294473</v>
      </c>
      <c r="M2453" s="29" t="n">
        <f aca="false" t="array" ref="M2453:P2453">TRANSPOSE(MMULT($B$28:$E$31, TRANSPOSE(I2453:L2453)))</f>
        <v>-0.696754084005305</v>
      </c>
      <c r="N2453" s="29" t="n">
        <v>0.268887224479255</v>
      </c>
      <c r="O2453" s="29" t="n">
        <v>-2.10424868115422</v>
      </c>
      <c r="P2453" s="29" t="n">
        <v>-1.2799338217338</v>
      </c>
      <c r="Q2453" s="55" t="n">
        <f aca="false">EXP(($F$11 - $F$7 - $C$7*$C$7/2)*$C$3 + M2453*$C$7*SQRT($C$3))</f>
        <v>0.981916609830004</v>
      </c>
      <c r="R2453" s="55" t="n">
        <f aca="false">EXP(($F$11 - $F$8 - $C$8*$C$8/2)*$C$3 + N2453*$C$8*SQRT($C$3))</f>
        <v>1.01457984607408</v>
      </c>
      <c r="S2453" s="55" t="n">
        <f aca="false">EXP(($F$11 - $F$9 - $C$9*$C$9/2)*$C$3 + O2453*$C$9*SQRT($C$3))</f>
        <v>0.921959275818364</v>
      </c>
      <c r="T2453" s="55" t="n">
        <f aca="false">EXP(($F$11 - $F$10 - $C$10*$C$10/2)*$C$3 + P2453*$C$10*SQRT($C$3))</f>
        <v>0.955244596602019</v>
      </c>
      <c r="U2453" s="53" t="n">
        <f aca="false">$C$4 * (MAX(MAX(Q2453:T2453) - $C$2, 0))</f>
        <v>14.57984607408</v>
      </c>
    </row>
    <row r="2454" customFormat="false" ht="13.8" hidden="false" customHeight="false" outlineLevel="0" collapsed="false">
      <c r="H2454" s="4" t="n">
        <v>2452</v>
      </c>
      <c r="I2454" s="17" t="n">
        <f aca="false">INDEX(Random!$F$2:$F$10003,($H2454-1)*$L$2 + I$2)</f>
        <v>-0.641753853443867</v>
      </c>
      <c r="J2454" s="17" t="n">
        <f aca="false">INDEX(Random!$F$2:$F$10003,($H2454-1)*$L$2 + J$2)</f>
        <v>-0.273162032944443</v>
      </c>
      <c r="K2454" s="17" t="n">
        <f aca="false">INDEX(Random!$F$2:$F$10003,($H2454-1)*$L$2 + K$2)</f>
        <v>0.910253850213778</v>
      </c>
      <c r="L2454" s="37" t="n">
        <f aca="false">INDEX(Random!$F$2:$F$10003,($H2454-1)*$L$2 + L$2)</f>
        <v>-0.445297825370608</v>
      </c>
      <c r="M2454" s="29" t="n">
        <f aca="false" t="array" ref="M2454:P2454">TRANSPOSE(MMULT($B$28:$E$31, TRANSPOSE(I2454:L2454)))</f>
        <v>-0.641753853443867</v>
      </c>
      <c r="N2454" s="29" t="n">
        <v>-0.606688824103907</v>
      </c>
      <c r="O2454" s="29" t="n">
        <v>0.574923749807459</v>
      </c>
      <c r="P2454" s="29" t="n">
        <v>-0.753853155671945</v>
      </c>
      <c r="Q2454" s="55" t="n">
        <f aca="false">EXP(($F$11 - $F$7 - $C$7*$C$7/2)*$C$3 + M2454*$C$7*SQRT($C$3))</f>
        <v>0.983808627718238</v>
      </c>
      <c r="R2454" s="55" t="n">
        <f aca="false">EXP(($F$11 - $F$8 - $C$8*$C$8/2)*$C$3 + N2454*$C$8*SQRT($C$3))</f>
        <v>0.977519146576003</v>
      </c>
      <c r="S2454" s="55" t="n">
        <f aca="false">EXP(($F$11 - $F$9 - $C$9*$C$9/2)*$C$3 + O2454*$C$9*SQRT($C$3))</f>
        <v>1.0292802392423</v>
      </c>
      <c r="T2454" s="55" t="n">
        <f aca="false">EXP(($F$11 - $F$10 - $C$10*$C$10/2)*$C$3 + P2454*$C$10*SQRT($C$3))</f>
        <v>0.973892467198997</v>
      </c>
      <c r="U2454" s="53" t="n">
        <f aca="false">$C$4 * (MAX(MAX(Q2454:T2454) - $C$2, 0))</f>
        <v>29.2802392422999</v>
      </c>
    </row>
    <row r="2455" customFormat="false" ht="13.8" hidden="false" customHeight="false" outlineLevel="0" collapsed="false">
      <c r="H2455" s="4" t="n">
        <v>2453</v>
      </c>
      <c r="I2455" s="17" t="n">
        <f aca="false">INDEX(Random!$F$2:$F$10003,($H2455-1)*$L$2 + I$2)</f>
        <v>-0.22472011867097</v>
      </c>
      <c r="J2455" s="17" t="n">
        <f aca="false">INDEX(Random!$F$2:$F$10003,($H2455-1)*$L$2 + J$2)</f>
        <v>-1.09853968490539</v>
      </c>
      <c r="K2455" s="17" t="n">
        <f aca="false">INDEX(Random!$F$2:$F$10003,($H2455-1)*$L$2 + K$2)</f>
        <v>-1.25164564703781</v>
      </c>
      <c r="L2455" s="37" t="n">
        <f aca="false">INDEX(Random!$F$2:$F$10003,($H2455-1)*$L$2 + L$2)</f>
        <v>-0.450871415992249</v>
      </c>
      <c r="M2455" s="29" t="n">
        <f aca="false" t="array" ref="M2455:P2455">TRANSPOSE(MMULT($B$28:$E$31, TRANSPOSE(I2455:L2455)))</f>
        <v>-0.22472011867097</v>
      </c>
      <c r="N2455" s="29" t="n">
        <v>-1.00932882375129</v>
      </c>
      <c r="O2455" s="29" t="n">
        <v>-1.31449754099921</v>
      </c>
      <c r="P2455" s="29" t="n">
        <v>-0.761479245138627</v>
      </c>
      <c r="Q2455" s="55" t="n">
        <f aca="false">EXP(($F$11 - $F$7 - $C$7*$C$7/2)*$C$3 + M2455*$C$7*SQRT($C$3))</f>
        <v>0.998273787468186</v>
      </c>
      <c r="R2455" s="55" t="n">
        <f aca="false">EXP(($F$11 - $F$8 - $C$8*$C$8/2)*$C$3 + N2455*$C$8*SQRT($C$3))</f>
        <v>0.96093395274206</v>
      </c>
      <c r="S2455" s="55" t="n">
        <f aca="false">EXP(($F$11 - $F$9 - $C$9*$C$9/2)*$C$3 + O2455*$C$9*SQRT($C$3))</f>
        <v>0.952375914522243</v>
      </c>
      <c r="T2455" s="55" t="n">
        <f aca="false">EXP(($F$11 - $F$10 - $C$10*$C$10/2)*$C$3 + P2455*$C$10*SQRT($C$3))</f>
        <v>0.973619563520208</v>
      </c>
      <c r="U2455" s="53" t="n">
        <f aca="false">$C$4 * (MAX(MAX(Q2455:T2455) - $C$2, 0))</f>
        <v>0</v>
      </c>
    </row>
    <row r="2456" customFormat="false" ht="13.8" hidden="false" customHeight="false" outlineLevel="0" collapsed="false">
      <c r="H2456" s="4" t="n">
        <v>2454</v>
      </c>
      <c r="I2456" s="17" t="n">
        <f aca="false">INDEX(Random!$F$2:$F$10003,($H2456-1)*$L$2 + I$2)</f>
        <v>-0.43837772407067</v>
      </c>
      <c r="J2456" s="17" t="n">
        <f aca="false">INDEX(Random!$F$2:$F$10003,($H2456-1)*$L$2 + J$2)</f>
        <v>-0.581253045796321</v>
      </c>
      <c r="K2456" s="17" t="n">
        <f aca="false">INDEX(Random!$F$2:$F$10003,($H2456-1)*$L$2 + K$2)</f>
        <v>0.533269187333688</v>
      </c>
      <c r="L2456" s="37" t="n">
        <f aca="false">INDEX(Random!$F$2:$F$10003,($H2456-1)*$L$2 + L$2)</f>
        <v>-0.843095988085915</v>
      </c>
      <c r="M2456" s="29" t="n">
        <f aca="false" t="array" ref="M2456:P2456">TRANSPOSE(MMULT($B$28:$E$31, TRANSPOSE(I2456:L2456)))</f>
        <v>-0.43837772407067</v>
      </c>
      <c r="N2456" s="29" t="n">
        <v>-0.728017328063024</v>
      </c>
      <c r="O2456" s="29" t="n">
        <v>0.284152883190778</v>
      </c>
      <c r="P2456" s="29" t="n">
        <v>-1.05799445605945</v>
      </c>
      <c r="Q2456" s="55" t="n">
        <f aca="false">EXP(($F$11 - $F$7 - $C$7*$C$7/2)*$C$3 + M2456*$C$7*SQRT($C$3))</f>
        <v>0.99083652257616</v>
      </c>
      <c r="R2456" s="55" t="n">
        <f aca="false">EXP(($F$11 - $F$8 - $C$8*$C$8/2)*$C$3 + N2456*$C$8*SQRT($C$3))</f>
        <v>0.972491580177018</v>
      </c>
      <c r="S2456" s="55" t="n">
        <f aca="false">EXP(($F$11 - $F$9 - $C$9*$C$9/2)*$C$3 + O2456*$C$9*SQRT($C$3))</f>
        <v>1.01705284615004</v>
      </c>
      <c r="T2456" s="55" t="n">
        <f aca="false">EXP(($F$11 - $F$10 - $C$10*$C$10/2)*$C$3 + P2456*$C$10*SQRT($C$3))</f>
        <v>0.963067691334868</v>
      </c>
      <c r="U2456" s="53" t="n">
        <f aca="false">$C$4 * (MAX(MAX(Q2456:T2456) - $C$2, 0))</f>
        <v>17.0528461500401</v>
      </c>
    </row>
    <row r="2457" customFormat="false" ht="13.8" hidden="false" customHeight="false" outlineLevel="0" collapsed="false">
      <c r="H2457" s="4" t="n">
        <v>2455</v>
      </c>
      <c r="I2457" s="17" t="n">
        <f aca="false">INDEX(Random!$F$2:$F$10003,($H2457-1)*$L$2 + I$2)</f>
        <v>-0.575514380537165</v>
      </c>
      <c r="J2457" s="17" t="n">
        <f aca="false">INDEX(Random!$F$2:$F$10003,($H2457-1)*$L$2 + J$2)</f>
        <v>-0.866673119943595</v>
      </c>
      <c r="K2457" s="17" t="n">
        <f aca="false">INDEX(Random!$F$2:$F$10003,($H2457-1)*$L$2 + K$2)</f>
        <v>-0.74973209537319</v>
      </c>
      <c r="L2457" s="37" t="n">
        <f aca="false">INDEX(Random!$F$2:$F$10003,($H2457-1)*$L$2 + L$2)</f>
        <v>-0.192617473538442</v>
      </c>
      <c r="M2457" s="29" t="n">
        <f aca="false" t="array" ref="M2457:P2457">TRANSPOSE(MMULT($B$28:$E$31, TRANSPOSE(I2457:L2457)))</f>
        <v>-0.575514380537165</v>
      </c>
      <c r="N2457" s="29" t="n">
        <v>-1.03807157542601</v>
      </c>
      <c r="O2457" s="29" t="n">
        <v>-0.970147089182016</v>
      </c>
      <c r="P2457" s="29" t="n">
        <v>-0.66513368584375</v>
      </c>
      <c r="Q2457" s="55" t="n">
        <f aca="false">EXP(($F$11 - $F$7 - $C$7*$C$7/2)*$C$3 + M2457*$C$7*SQRT($C$3))</f>
        <v>0.98609211746864</v>
      </c>
      <c r="R2457" s="55" t="n">
        <f aca="false">EXP(($F$11 - $F$8 - $C$8*$C$8/2)*$C$3 + N2457*$C$8*SQRT($C$3))</f>
        <v>0.959760824261302</v>
      </c>
      <c r="S2457" s="55" t="n">
        <f aca="false">EXP(($F$11 - $F$9 - $C$9*$C$9/2)*$C$3 + O2457*$C$9*SQRT($C$3))</f>
        <v>0.965950536660905</v>
      </c>
      <c r="T2457" s="55" t="n">
        <f aca="false">EXP(($F$11 - $F$10 - $C$10*$C$10/2)*$C$3 + P2457*$C$10*SQRT($C$3))</f>
        <v>0.977072967756383</v>
      </c>
      <c r="U2457" s="53" t="n">
        <f aca="false">$C$4 * (MAX(MAX(Q2457:T2457) - $C$2, 0))</f>
        <v>0</v>
      </c>
    </row>
    <row r="2458" customFormat="false" ht="13.8" hidden="false" customHeight="false" outlineLevel="0" collapsed="false">
      <c r="H2458" s="4" t="n">
        <v>2456</v>
      </c>
      <c r="I2458" s="17" t="n">
        <f aca="false">INDEX(Random!$F$2:$F$10003,($H2458-1)*$L$2 + I$2)</f>
        <v>-2.36775783864336</v>
      </c>
      <c r="J2458" s="17" t="n">
        <f aca="false">INDEX(Random!$F$2:$F$10003,($H2458-1)*$L$2 + J$2)</f>
        <v>1.51273919172129</v>
      </c>
      <c r="K2458" s="17" t="n">
        <f aca="false">INDEX(Random!$F$2:$F$10003,($H2458-1)*$L$2 + K$2)</f>
        <v>-1.79884673556925</v>
      </c>
      <c r="L2458" s="37" t="n">
        <f aca="false">INDEX(Random!$F$2:$F$10003,($H2458-1)*$L$2 + L$2)</f>
        <v>0.813699428796898</v>
      </c>
      <c r="M2458" s="29" t="n">
        <f aca="false" t="array" ref="M2458:P2458">TRANSPOSE(MMULT($B$28:$E$31, TRANSPOSE(I2458:L2458)))</f>
        <v>-2.36775783864336</v>
      </c>
      <c r="N2458" s="29" t="n">
        <v>-0.235555747924853</v>
      </c>
      <c r="O2458" s="29" t="n">
        <v>-2.45911206711011</v>
      </c>
      <c r="P2458" s="29" t="n">
        <v>-0.162213305940158</v>
      </c>
      <c r="Q2458" s="55" t="n">
        <f aca="false">EXP(($F$11 - $F$7 - $C$7*$C$7/2)*$C$3 + M2458*$C$7*SQRT($C$3))</f>
        <v>0.926136150512844</v>
      </c>
      <c r="R2458" s="55" t="n">
        <f aca="false">EXP(($F$11 - $F$8 - $C$8*$C$8/2)*$C$3 + N2458*$C$8*SQRT($C$3))</f>
        <v>0.993059949865195</v>
      </c>
      <c r="S2458" s="55" t="n">
        <f aca="false">EXP(($F$11 - $F$9 - $C$9*$C$9/2)*$C$3 + O2458*$C$9*SQRT($C$3))</f>
        <v>0.908610189732293</v>
      </c>
      <c r="T2458" s="55" t="n">
        <f aca="false">EXP(($F$11 - $F$10 - $C$10*$C$10/2)*$C$3 + P2458*$C$10*SQRT($C$3))</f>
        <v>0.995299462027376</v>
      </c>
      <c r="U2458" s="53" t="n">
        <f aca="false">$C$4 * (MAX(MAX(Q2458:T2458) - $C$2, 0))</f>
        <v>0</v>
      </c>
    </row>
    <row r="2459" customFormat="false" ht="13.8" hidden="false" customHeight="false" outlineLevel="0" collapsed="false">
      <c r="H2459" s="4" t="n">
        <v>2457</v>
      </c>
      <c r="I2459" s="17" t="n">
        <f aca="false">INDEX(Random!$F$2:$F$10003,($H2459-1)*$L$2 + I$2)</f>
        <v>-1.69665085227201</v>
      </c>
      <c r="J2459" s="17" t="n">
        <f aca="false">INDEX(Random!$F$2:$F$10003,($H2459-1)*$L$2 + J$2)</f>
        <v>-0.0818209691091185</v>
      </c>
      <c r="K2459" s="17" t="n">
        <f aca="false">INDEX(Random!$F$2:$F$10003,($H2459-1)*$L$2 + K$2)</f>
        <v>0.258151525547203</v>
      </c>
      <c r="L2459" s="37" t="n">
        <f aca="false">INDEX(Random!$F$2:$F$10003,($H2459-1)*$L$2 + L$2)</f>
        <v>-1.06479868922532</v>
      </c>
      <c r="M2459" s="29" t="n">
        <f aca="false" t="array" ref="M2459:P2459">TRANSPOSE(MMULT($B$28:$E$31, TRANSPOSE(I2459:L2459)))</f>
        <v>-1.69665085227201</v>
      </c>
      <c r="N2459" s="29" t="n">
        <v>-1.09512379037798</v>
      </c>
      <c r="O2459" s="29" t="n">
        <v>-0.41607172693464</v>
      </c>
      <c r="P2459" s="29" t="n">
        <v>-1.75630227226357</v>
      </c>
      <c r="Q2459" s="55" t="n">
        <f aca="false">EXP(($F$11 - $F$7 - $C$7*$C$7/2)*$C$3 + M2459*$C$7*SQRT($C$3))</f>
        <v>0.948147422520495</v>
      </c>
      <c r="R2459" s="55" t="n">
        <f aca="false">EXP(($F$11 - $F$8 - $C$8*$C$8/2)*$C$3 + N2459*$C$8*SQRT($C$3))</f>
        <v>0.957436492889409</v>
      </c>
      <c r="S2459" s="55" t="n">
        <f aca="false">EXP(($F$11 - $F$9 - $C$9*$C$9/2)*$C$3 + O2459*$C$9*SQRT($C$3))</f>
        <v>0.988200019362271</v>
      </c>
      <c r="T2459" s="55" t="n">
        <f aca="false">EXP(($F$11 - $F$10 - $C$10*$C$10/2)*$C$3 + P2459*$C$10*SQRT($C$3))</f>
        <v>0.938667099032241</v>
      </c>
      <c r="U2459" s="53" t="n">
        <f aca="false">$C$4 * (MAX(MAX(Q2459:T2459) - $C$2, 0))</f>
        <v>0</v>
      </c>
    </row>
    <row r="2460" customFormat="false" ht="13.8" hidden="false" customHeight="false" outlineLevel="0" collapsed="false">
      <c r="H2460" s="4" t="n">
        <v>2458</v>
      </c>
      <c r="I2460" s="17" t="n">
        <f aca="false">INDEX(Random!$F$2:$F$10003,($H2460-1)*$L$2 + I$2)</f>
        <v>-1.32278679366734</v>
      </c>
      <c r="J2460" s="17" t="n">
        <f aca="false">INDEX(Random!$F$2:$F$10003,($H2460-1)*$L$2 + J$2)</f>
        <v>1.56549226668823</v>
      </c>
      <c r="K2460" s="17" t="n">
        <f aca="false">INDEX(Random!$F$2:$F$10003,($H2460-1)*$L$2 + K$2)</f>
        <v>1.09128673594855</v>
      </c>
      <c r="L2460" s="37" t="n">
        <f aca="false">INDEX(Random!$F$2:$F$10003,($H2460-1)*$L$2 + L$2)</f>
        <v>-0.855917648976813</v>
      </c>
      <c r="M2460" s="29" t="n">
        <f aca="false" t="array" ref="M2460:P2460">TRANSPOSE(MMULT($B$28:$E$31, TRANSPOSE(I2460:L2460)))</f>
        <v>-1.32278679366734</v>
      </c>
      <c r="N2460" s="29" t="n">
        <v>0.440808165963388</v>
      </c>
      <c r="O2460" s="29" t="n">
        <v>0.607277501970314</v>
      </c>
      <c r="P2460" s="29" t="n">
        <v>-0.988887023065401</v>
      </c>
      <c r="Q2460" s="55" t="n">
        <f aca="false">EXP(($F$11 - $F$7 - $C$7*$C$7/2)*$C$3 + M2460*$C$7*SQRT($C$3))</f>
        <v>0.960635688848269</v>
      </c>
      <c r="R2460" s="55" t="n">
        <f aca="false">EXP(($F$11 - $F$8 - $C$8*$C$8/2)*$C$3 + N2460*$C$8*SQRT($C$3))</f>
        <v>1.02202016453684</v>
      </c>
      <c r="S2460" s="55" t="n">
        <f aca="false">EXP(($F$11 - $F$9 - $C$9*$C$9/2)*$C$3 + O2460*$C$9*SQRT($C$3))</f>
        <v>1.03064982393193</v>
      </c>
      <c r="T2460" s="55" t="n">
        <f aca="false">EXP(($F$11 - $F$10 - $C$10*$C$10/2)*$C$3 + P2460*$C$10*SQRT($C$3))</f>
        <v>0.965516701137436</v>
      </c>
      <c r="U2460" s="53" t="n">
        <f aca="false">$C$4 * (MAX(MAX(Q2460:T2460) - $C$2, 0))</f>
        <v>30.6498239319299</v>
      </c>
    </row>
    <row r="2461" customFormat="false" ht="13.8" hidden="false" customHeight="false" outlineLevel="0" collapsed="false">
      <c r="H2461" s="4" t="n">
        <v>2459</v>
      </c>
      <c r="I2461" s="17" t="n">
        <f aca="false">INDEX(Random!$F$2:$F$10003,($H2461-1)*$L$2 + I$2)</f>
        <v>-0.986943557436347</v>
      </c>
      <c r="J2461" s="17" t="n">
        <f aca="false">INDEX(Random!$F$2:$F$10003,($H2461-1)*$L$2 + J$2)</f>
        <v>1.5959265184894</v>
      </c>
      <c r="K2461" s="17" t="n">
        <f aca="false">INDEX(Random!$F$2:$F$10003,($H2461-1)*$L$2 + K$2)</f>
        <v>1.29142538599468</v>
      </c>
      <c r="L2461" s="37" t="n">
        <f aca="false">INDEX(Random!$F$2:$F$10003,($H2461-1)*$L$2 + L$2)</f>
        <v>-2.10809462281452</v>
      </c>
      <c r="M2461" s="29" t="n">
        <f aca="false" t="array" ref="M2461:P2461">TRANSPOSE(MMULT($B$28:$E$31, TRANSPOSE(I2461:L2461)))</f>
        <v>-0.986943557436347</v>
      </c>
      <c r="N2461" s="29" t="n">
        <v>0.668895822121176</v>
      </c>
      <c r="O2461" s="29" t="n">
        <v>0.922143067066637</v>
      </c>
      <c r="P2461" s="29" t="n">
        <v>-1.84829193056284</v>
      </c>
      <c r="Q2461" s="55" t="n">
        <f aca="false">EXP(($F$11 - $F$7 - $C$7*$C$7/2)*$C$3 + M2461*$C$7*SQRT($C$3))</f>
        <v>0.971994119428895</v>
      </c>
      <c r="R2461" s="55" t="n">
        <f aca="false">EXP(($F$11 - $F$8 - $C$8*$C$8/2)*$C$3 + N2461*$C$8*SQRT($C$3))</f>
        <v>1.03197552164327</v>
      </c>
      <c r="S2461" s="55" t="n">
        <f aca="false">EXP(($F$11 - $F$9 - $C$9*$C$9/2)*$C$3 + O2461*$C$9*SQRT($C$3))</f>
        <v>1.04407411159261</v>
      </c>
      <c r="T2461" s="55" t="n">
        <f aca="false">EXP(($F$11 - $F$10 - $C$10*$C$10/2)*$C$3 + P2461*$C$10*SQRT($C$3))</f>
        <v>0.935499180099915</v>
      </c>
      <c r="U2461" s="53" t="n">
        <f aca="false">$C$4 * (MAX(MAX(Q2461:T2461) - $C$2, 0))</f>
        <v>44.07411159261</v>
      </c>
    </row>
    <row r="2462" customFormat="false" ht="13.8" hidden="false" customHeight="false" outlineLevel="0" collapsed="false">
      <c r="H2462" s="4" t="n">
        <v>2460</v>
      </c>
      <c r="I2462" s="17" t="n">
        <f aca="false">INDEX(Random!$F$2:$F$10003,($H2462-1)*$L$2 + I$2)</f>
        <v>-0.54487074512186</v>
      </c>
      <c r="J2462" s="17" t="n">
        <f aca="false">INDEX(Random!$F$2:$F$10003,($H2462-1)*$L$2 + J$2)</f>
        <v>0.252507100084904</v>
      </c>
      <c r="K2462" s="17" t="n">
        <f aca="false">INDEX(Random!$F$2:$F$10003,($H2462-1)*$L$2 + K$2)</f>
        <v>1.49840904039666</v>
      </c>
      <c r="L2462" s="37" t="n">
        <f aca="false">INDEX(Random!$F$2:$F$10003,($H2462-1)*$L$2 + L$2)</f>
        <v>-0.87383982399739</v>
      </c>
      <c r="M2462" s="29" t="n">
        <f aca="false" t="array" ref="M2462:P2462">TRANSPOSE(MMULT($B$28:$E$31, TRANSPOSE(I2462:L2462)))</f>
        <v>-0.54487074512186</v>
      </c>
      <c r="N2462" s="29" t="n">
        <v>-0.130174083792139</v>
      </c>
      <c r="O2462" s="29" t="n">
        <v>1.18993036670681</v>
      </c>
      <c r="P2462" s="29" t="n">
        <v>-0.928662985333993</v>
      </c>
      <c r="Q2462" s="55" t="n">
        <f aca="false">EXP(($F$11 - $F$7 - $C$7*$C$7/2)*$C$3 + M2462*$C$7*SQRT($C$3))</f>
        <v>0.987150295486254</v>
      </c>
      <c r="R2462" s="55" t="n">
        <f aca="false">EXP(($F$11 - $F$8 - $C$8*$C$8/2)*$C$3 + N2462*$C$8*SQRT($C$3))</f>
        <v>0.997517562794921</v>
      </c>
      <c r="S2462" s="55" t="n">
        <f aca="false">EXP(($F$11 - $F$9 - $C$9*$C$9/2)*$C$3 + O2462*$C$9*SQRT($C$3))</f>
        <v>1.05562872054813</v>
      </c>
      <c r="T2462" s="55" t="n">
        <f aca="false">EXP(($F$11 - $F$10 - $C$10*$C$10/2)*$C$3 + P2462*$C$10*SQRT($C$3))</f>
        <v>0.967655981425766</v>
      </c>
      <c r="U2462" s="53" t="n">
        <f aca="false">$C$4 * (MAX(MAX(Q2462:T2462) - $C$2, 0))</f>
        <v>55.6287205481301</v>
      </c>
    </row>
    <row r="2463" customFormat="false" ht="13.8" hidden="false" customHeight="false" outlineLevel="0" collapsed="false">
      <c r="H2463" s="4" t="n">
        <v>2461</v>
      </c>
      <c r="I2463" s="17" t="n">
        <f aca="false">INDEX(Random!$F$2:$F$10003,($H2463-1)*$L$2 + I$2)</f>
        <v>0.584583999892518</v>
      </c>
      <c r="J2463" s="17" t="n">
        <f aca="false">INDEX(Random!$F$2:$F$10003,($H2463-1)*$L$2 + J$2)</f>
        <v>-0.202884528330897</v>
      </c>
      <c r="K2463" s="17" t="n">
        <f aca="false">INDEX(Random!$F$2:$F$10003,($H2463-1)*$L$2 + K$2)</f>
        <v>-1.16546901433617</v>
      </c>
      <c r="L2463" s="37" t="n">
        <f aca="false">INDEX(Random!$F$2:$F$10003,($H2463-1)*$L$2 + L$2)</f>
        <v>1.55099050030857</v>
      </c>
      <c r="M2463" s="29" t="n">
        <f aca="false" t="array" ref="M2463:P2463">TRANSPOSE(MMULT($B$28:$E$31, TRANSPOSE(I2463:L2463)))</f>
        <v>0.584583999892518</v>
      </c>
      <c r="N2463" s="29" t="n">
        <v>0.193715435785166</v>
      </c>
      <c r="O2463" s="29" t="n">
        <v>-0.864533708843154</v>
      </c>
      <c r="P2463" s="29" t="n">
        <v>1.52366535292983</v>
      </c>
      <c r="Q2463" s="55" t="n">
        <f aca="false">EXP(($F$11 - $F$7 - $C$7*$C$7/2)*$C$3 + M2463*$C$7*SQRT($C$3))</f>
        <v>1.02695482228787</v>
      </c>
      <c r="R2463" s="55" t="n">
        <f aca="false">EXP(($F$11 - $F$8 - $C$8*$C$8/2)*$C$3 + N2463*$C$8*SQRT($C$3))</f>
        <v>1.01134363762111</v>
      </c>
      <c r="S2463" s="55" t="n">
        <f aca="false">EXP(($F$11 - $F$9 - $C$9*$C$9/2)*$C$3 + O2463*$C$9*SQRT($C$3))</f>
        <v>0.970152561035815</v>
      </c>
      <c r="T2463" s="55" t="n">
        <f aca="false">EXP(($F$11 - $F$10 - $C$10*$C$10/2)*$C$3 + P2463*$C$10*SQRT($C$3))</f>
        <v>1.05891459917178</v>
      </c>
      <c r="U2463" s="53" t="n">
        <f aca="false">$C$4 * (MAX(MAX(Q2463:T2463) - $C$2, 0))</f>
        <v>58.9145991717801</v>
      </c>
    </row>
    <row r="2464" customFormat="false" ht="13.8" hidden="false" customHeight="false" outlineLevel="0" collapsed="false">
      <c r="H2464" s="4" t="n">
        <v>2462</v>
      </c>
      <c r="I2464" s="17" t="n">
        <f aca="false">INDEX(Random!$F$2:$F$10003,($H2464-1)*$L$2 + I$2)</f>
        <v>1.42167181031146</v>
      </c>
      <c r="J2464" s="17" t="n">
        <f aca="false">INDEX(Random!$F$2:$F$10003,($H2464-1)*$L$2 + J$2)</f>
        <v>-1.52304233136898</v>
      </c>
      <c r="K2464" s="17" t="n">
        <f aca="false">INDEX(Random!$F$2:$F$10003,($H2464-1)*$L$2 + K$2)</f>
        <v>-0.629133794578078</v>
      </c>
      <c r="L2464" s="37" t="n">
        <f aca="false">INDEX(Random!$F$2:$F$10003,($H2464-1)*$L$2 + L$2)</f>
        <v>2.3317798629735</v>
      </c>
      <c r="M2464" s="29" t="n">
        <f aca="false" t="array" ref="M2464:P2464">TRANSPOSE(MMULT($B$28:$E$31, TRANSPOSE(I2464:L2464)))</f>
        <v>1.42167181031146</v>
      </c>
      <c r="N2464" s="29" t="n">
        <v>-0.347040425919608</v>
      </c>
      <c r="O2464" s="29" t="n">
        <v>-0.140680929957071</v>
      </c>
      <c r="P2464" s="29" t="n">
        <v>2.27441538842465</v>
      </c>
      <c r="Q2464" s="55" t="n">
        <f aca="false">EXP(($F$11 - $F$7 - $C$7*$C$7/2)*$C$3 + M2464*$C$7*SQRT($C$3))</f>
        <v>1.05748771342578</v>
      </c>
      <c r="R2464" s="55" t="n">
        <f aca="false">EXP(($F$11 - $F$8 - $C$8*$C$8/2)*$C$3 + N2464*$C$8*SQRT($C$3))</f>
        <v>0.988365862999131</v>
      </c>
      <c r="S2464" s="55" t="n">
        <f aca="false">EXP(($F$11 - $F$9 - $C$9*$C$9/2)*$C$3 + O2464*$C$9*SQRT($C$3))</f>
        <v>0.999448560877235</v>
      </c>
      <c r="T2464" s="55" t="n">
        <f aca="false">EXP(($F$11 - $F$10 - $C$10*$C$10/2)*$C$3 + P2464*$C$10*SQRT($C$3))</f>
        <v>1.08853688181548</v>
      </c>
      <c r="U2464" s="53" t="n">
        <f aca="false">$C$4 * (MAX(MAX(Q2464:T2464) - $C$2, 0))</f>
        <v>88.5368818154799</v>
      </c>
    </row>
    <row r="2465" customFormat="false" ht="13.8" hidden="false" customHeight="false" outlineLevel="0" collapsed="false">
      <c r="H2465" s="4" t="n">
        <v>2463</v>
      </c>
      <c r="I2465" s="17" t="n">
        <f aca="false">INDEX(Random!$F$2:$F$10003,($H2465-1)*$L$2 + I$2)</f>
        <v>-0.724541779523521</v>
      </c>
      <c r="J2465" s="17" t="n">
        <f aca="false">INDEX(Random!$F$2:$F$10003,($H2465-1)*$L$2 + J$2)</f>
        <v>-1.22740028577841</v>
      </c>
      <c r="K2465" s="17" t="n">
        <f aca="false">INDEX(Random!$F$2:$F$10003,($H2465-1)*$L$2 + K$2)</f>
        <v>1.26953640907788</v>
      </c>
      <c r="L2465" s="37" t="n">
        <f aca="false">INDEX(Random!$F$2:$F$10003,($H2465-1)*$L$2 + L$2)</f>
        <v>-0.443759540136157</v>
      </c>
      <c r="M2465" s="29" t="n">
        <f aca="false" t="array" ref="M2465:P2465">TRANSPOSE(MMULT($B$28:$E$31, TRANSPOSE(I2465:L2465)))</f>
        <v>-0.724541779523521</v>
      </c>
      <c r="N2465" s="29" t="n">
        <v>-1.41518366711613</v>
      </c>
      <c r="O2465" s="29" t="n">
        <v>0.809110914480095</v>
      </c>
      <c r="P2465" s="29" t="n">
        <v>-1.02456625579351</v>
      </c>
      <c r="Q2465" s="55" t="n">
        <f aca="false">EXP(($F$11 - $F$7 - $C$7*$C$7/2)*$C$3 + M2465*$C$7*SQRT($C$3))</f>
        <v>0.980962092080355</v>
      </c>
      <c r="R2465" s="55" t="n">
        <f aca="false">EXP(($F$11 - $F$8 - $C$8*$C$8/2)*$C$3 + N2465*$C$8*SQRT($C$3))</f>
        <v>0.944501096742832</v>
      </c>
      <c r="S2465" s="55" t="n">
        <f aca="false">EXP(($F$11 - $F$9 - $C$9*$C$9/2)*$C$3 + O2465*$C$9*SQRT($C$3))</f>
        <v>1.03923498755451</v>
      </c>
      <c r="T2465" s="55" t="n">
        <f aca="false">EXP(($F$11 - $F$10 - $C$10*$C$10/2)*$C$3 + P2465*$C$10*SQRT($C$3))</f>
        <v>0.964251533875532</v>
      </c>
      <c r="U2465" s="53" t="n">
        <f aca="false">$C$4 * (MAX(MAX(Q2465:T2465) - $C$2, 0))</f>
        <v>39.2349875545099</v>
      </c>
    </row>
    <row r="2466" customFormat="false" ht="13.8" hidden="false" customHeight="false" outlineLevel="0" collapsed="false">
      <c r="H2466" s="4" t="n">
        <v>2464</v>
      </c>
      <c r="I2466" s="17" t="n">
        <f aca="false">INDEX(Random!$F$2:$F$10003,($H2466-1)*$L$2 + I$2)</f>
        <v>-0.682500217237326</v>
      </c>
      <c r="J2466" s="17" t="n">
        <f aca="false">INDEX(Random!$F$2:$F$10003,($H2466-1)*$L$2 + J$2)</f>
        <v>-0.817042880876382</v>
      </c>
      <c r="K2466" s="17" t="n">
        <f aca="false">INDEX(Random!$F$2:$F$10003,($H2466-1)*$L$2 + K$2)</f>
        <v>0.765902233669905</v>
      </c>
      <c r="L2466" s="37" t="n">
        <f aca="false">INDEX(Random!$F$2:$F$10003,($H2466-1)*$L$2 + L$2)</f>
        <v>-0.685485627625803</v>
      </c>
      <c r="M2466" s="29" t="n">
        <f aca="false" t="array" ref="M2466:P2466">TRANSPOSE(MMULT($B$28:$E$31, TRANSPOSE(I2466:L2466)))</f>
        <v>-0.682500217237326</v>
      </c>
      <c r="N2466" s="29" t="n">
        <v>-1.06359143657777</v>
      </c>
      <c r="O2466" s="29" t="n">
        <v>0.389117542023418</v>
      </c>
      <c r="P2466" s="29" t="n">
        <v>-1.10661548500349</v>
      </c>
      <c r="Q2466" s="55" t="n">
        <f aca="false">EXP(($F$11 - $F$7 - $C$7*$C$7/2)*$C$3 + M2466*$C$7*SQRT($C$3))</f>
        <v>0.982406595841942</v>
      </c>
      <c r="R2466" s="55" t="n">
        <f aca="false">EXP(($F$11 - $F$8 - $C$8*$C$8/2)*$C$3 + N2466*$C$8*SQRT($C$3))</f>
        <v>0.95872043763549</v>
      </c>
      <c r="S2466" s="55" t="n">
        <f aca="false">EXP(($F$11 - $F$9 - $C$9*$C$9/2)*$C$3 + O2466*$C$9*SQRT($C$3))</f>
        <v>1.02144993822846</v>
      </c>
      <c r="T2466" s="55" t="n">
        <f aca="false">EXP(($F$11 - $F$10 - $C$10*$C$10/2)*$C$3 + P2466*$C$10*SQRT($C$3))</f>
        <v>0.961348396507908</v>
      </c>
      <c r="U2466" s="53" t="n">
        <f aca="false">$C$4 * (MAX(MAX(Q2466:T2466) - $C$2, 0))</f>
        <v>21.4499382284601</v>
      </c>
    </row>
    <row r="2467" customFormat="false" ht="13.8" hidden="false" customHeight="false" outlineLevel="0" collapsed="false">
      <c r="H2467" s="4" t="n">
        <v>2465</v>
      </c>
      <c r="I2467" s="17" t="n">
        <f aca="false">INDEX(Random!$F$2:$F$10003,($H2467-1)*$L$2 + I$2)</f>
        <v>0.545299656531437</v>
      </c>
      <c r="J2467" s="17" t="n">
        <f aca="false">INDEX(Random!$F$2:$F$10003,($H2467-1)*$L$2 + J$2)</f>
        <v>0.0494979346856734</v>
      </c>
      <c r="K2467" s="17" t="n">
        <f aca="false">INDEX(Random!$F$2:$F$10003,($H2467-1)*$L$2 + K$2)</f>
        <v>-0.496989372195422</v>
      </c>
      <c r="L2467" s="37" t="n">
        <f aca="false">INDEX(Random!$F$2:$F$10003,($H2467-1)*$L$2 + L$2)</f>
        <v>0.300827118876127</v>
      </c>
      <c r="M2467" s="29" t="n">
        <f aca="false" t="array" ref="M2467:P2467">TRANSPOSE(MMULT($B$28:$E$31, TRANSPOSE(I2467:L2467)))</f>
        <v>0.545299656531437</v>
      </c>
      <c r="N2467" s="29" t="n">
        <v>0.370405488786614</v>
      </c>
      <c r="O2467" s="29" t="n">
        <v>-0.24623446785564</v>
      </c>
      <c r="P2467" s="29" t="n">
        <v>0.533445662448482</v>
      </c>
      <c r="Q2467" s="55" t="n">
        <f aca="false">EXP(($F$11 - $F$7 - $C$7*$C$7/2)*$C$3 + M2467*$C$7*SQRT($C$3))</f>
        <v>1.02554377896368</v>
      </c>
      <c r="R2467" s="55" t="n">
        <f aca="false">EXP(($F$11 - $F$8 - $C$8*$C$8/2)*$C$3 + N2467*$C$8*SQRT($C$3))</f>
        <v>1.01896673430247</v>
      </c>
      <c r="S2467" s="55" t="n">
        <f aca="false">EXP(($F$11 - $F$9 - $C$9*$C$9/2)*$C$3 + O2467*$C$9*SQRT($C$3))</f>
        <v>0.995122094184041</v>
      </c>
      <c r="T2467" s="55" t="n">
        <f aca="false">EXP(($F$11 - $F$10 - $C$10*$C$10/2)*$C$3 + P2467*$C$10*SQRT($C$3))</f>
        <v>1.02107280771921</v>
      </c>
      <c r="U2467" s="53" t="n">
        <f aca="false">$C$4 * (MAX(MAX(Q2467:T2467) - $C$2, 0))</f>
        <v>25.5437789636801</v>
      </c>
    </row>
    <row r="2468" customFormat="false" ht="13.8" hidden="false" customHeight="false" outlineLevel="0" collapsed="false">
      <c r="H2468" s="4" t="n">
        <v>2466</v>
      </c>
      <c r="I2468" s="17" t="n">
        <f aca="false">INDEX(Random!$F$2:$F$10003,($H2468-1)*$L$2 + I$2)</f>
        <v>-0.182511873286341</v>
      </c>
      <c r="J2468" s="17" t="n">
        <f aca="false">INDEX(Random!$F$2:$F$10003,($H2468-1)*$L$2 + J$2)</f>
        <v>-0.765736782579738</v>
      </c>
      <c r="K2468" s="17" t="n">
        <f aca="false">INDEX(Random!$F$2:$F$10003,($H2468-1)*$L$2 + K$2)</f>
        <v>-1.1272133025307</v>
      </c>
      <c r="L2468" s="37" t="n">
        <f aca="false">INDEX(Random!$F$2:$F$10003,($H2468-1)*$L$2 + L$2)</f>
        <v>0.98735108049117</v>
      </c>
      <c r="M2468" s="29" t="n">
        <f aca="false" t="array" ref="M2468:P2468">TRANSPOSE(MMULT($B$28:$E$31, TRANSPOSE(I2468:L2468)))</f>
        <v>-0.182511873286341</v>
      </c>
      <c r="N2468" s="29" t="n">
        <v>-0.719259633975424</v>
      </c>
      <c r="O2468" s="29" t="n">
        <v>-1.1609289183004</v>
      </c>
      <c r="P2468" s="29" t="n">
        <v>0.533022381438369</v>
      </c>
      <c r="Q2468" s="55" t="n">
        <f aca="false">EXP(($F$11 - $F$7 - $C$7*$C$7/2)*$C$3 + M2468*$C$7*SQRT($C$3))</f>
        <v>0.999749615786339</v>
      </c>
      <c r="R2468" s="55" t="n">
        <f aca="false">EXP(($F$11 - $F$8 - $C$8*$C$8/2)*$C$3 + N2468*$C$8*SQRT($C$3))</f>
        <v>0.972853610856993</v>
      </c>
      <c r="S2468" s="55" t="n">
        <f aca="false">EXP(($F$11 - $F$9 - $C$9*$C$9/2)*$C$3 + O2468*$C$9*SQRT($C$3))</f>
        <v>0.958406007345555</v>
      </c>
      <c r="T2468" s="55" t="n">
        <f aca="false">EXP(($F$11 - $F$10 - $C$10*$C$10/2)*$C$3 + P2468*$C$10*SQRT($C$3))</f>
        <v>1.02105692446594</v>
      </c>
      <c r="U2468" s="53" t="n">
        <f aca="false">$C$4 * (MAX(MAX(Q2468:T2468) - $C$2, 0))</f>
        <v>21.05692446594</v>
      </c>
    </row>
    <row r="2469" customFormat="false" ht="13.8" hidden="false" customHeight="false" outlineLevel="0" collapsed="false">
      <c r="H2469" s="4" t="n">
        <v>2467</v>
      </c>
      <c r="I2469" s="17" t="n">
        <f aca="false">INDEX(Random!$F$2:$F$10003,($H2469-1)*$L$2 + I$2)</f>
        <v>1.15689708104827</v>
      </c>
      <c r="J2469" s="17" t="n">
        <f aca="false">INDEX(Random!$F$2:$F$10003,($H2469-1)*$L$2 + J$2)</f>
        <v>1.58049174126204</v>
      </c>
      <c r="K2469" s="17" t="n">
        <f aca="false">INDEX(Random!$F$2:$F$10003,($H2469-1)*$L$2 + K$2)</f>
        <v>0.497635986202149</v>
      </c>
      <c r="L2469" s="37" t="n">
        <f aca="false">INDEX(Random!$F$2:$F$10003,($H2469-1)*$L$2 + L$2)</f>
        <v>-0.291335997545066</v>
      </c>
      <c r="M2469" s="29" t="n">
        <f aca="false" t="array" ref="M2469:P2469">TRANSPOSE(MMULT($B$28:$E$31, TRANSPOSE(I2469:L2469)))</f>
        <v>1.15689708104827</v>
      </c>
      <c r="N2469" s="29" t="n">
        <v>1.95824899139517</v>
      </c>
      <c r="O2469" s="29" t="n">
        <v>1.00883132927253</v>
      </c>
      <c r="P2469" s="29" t="n">
        <v>0.729761475875216</v>
      </c>
      <c r="Q2469" s="55" t="n">
        <f aca="false">EXP(($F$11 - $F$7 - $C$7*$C$7/2)*$C$3 + M2469*$C$7*SQRT($C$3))</f>
        <v>1.04773312089776</v>
      </c>
      <c r="R2469" s="55" t="n">
        <f aca="false">EXP(($F$11 - $F$8 - $C$8*$C$8/2)*$C$3 + N2469*$C$8*SQRT($C$3))</f>
        <v>1.09010329426769</v>
      </c>
      <c r="S2469" s="55" t="n">
        <f aca="false">EXP(($F$11 - $F$9 - $C$9*$C$9/2)*$C$3 + O2469*$C$9*SQRT($C$3))</f>
        <v>1.04780066497718</v>
      </c>
      <c r="T2469" s="55" t="n">
        <f aca="false">EXP(($F$11 - $F$10 - $C$10*$C$10/2)*$C$3 + P2469*$C$10*SQRT($C$3))</f>
        <v>1.02846608358879</v>
      </c>
      <c r="U2469" s="53" t="n">
        <f aca="false">$C$4 * (MAX(MAX(Q2469:T2469) - $C$2, 0))</f>
        <v>90.10329426769</v>
      </c>
    </row>
    <row r="2470" customFormat="false" ht="13.8" hidden="false" customHeight="false" outlineLevel="0" collapsed="false">
      <c r="H2470" s="4" t="n">
        <v>2468</v>
      </c>
      <c r="I2470" s="17" t="n">
        <f aca="false">INDEX(Random!$F$2:$F$10003,($H2470-1)*$L$2 + I$2)</f>
        <v>0.0181457096513206</v>
      </c>
      <c r="J2470" s="17" t="n">
        <f aca="false">INDEX(Random!$F$2:$F$10003,($H2470-1)*$L$2 + J$2)</f>
        <v>1.39814055327523</v>
      </c>
      <c r="K2470" s="17" t="n">
        <f aca="false">INDEX(Random!$F$2:$F$10003,($H2470-1)*$L$2 + K$2)</f>
        <v>-0.416176247167133</v>
      </c>
      <c r="L2470" s="37" t="n">
        <f aca="false">INDEX(Random!$F$2:$F$10003,($H2470-1)*$L$2 + L$2)</f>
        <v>0.0414224191544605</v>
      </c>
      <c r="M2470" s="29" t="n">
        <f aca="false" t="array" ref="M2470:P2470">TRANSPOSE(MMULT($B$28:$E$31, TRANSPOSE(I2470:L2470)))</f>
        <v>0.0181457096513206</v>
      </c>
      <c r="N2470" s="29" t="n">
        <v>1.12196930828261</v>
      </c>
      <c r="O2470" s="29" t="n">
        <v>-0.280955137680938</v>
      </c>
      <c r="P2470" s="29" t="n">
        <v>0.381434577483471</v>
      </c>
      <c r="Q2470" s="55" t="n">
        <f aca="false">EXP(($F$11 - $F$7 - $C$7*$C$7/2)*$C$3 + M2470*$C$7*SQRT($C$3))</f>
        <v>1.00679558575425</v>
      </c>
      <c r="R2470" s="55" t="n">
        <f aca="false">EXP(($F$11 - $F$8 - $C$8*$C$8/2)*$C$3 + N2470*$C$8*SQRT($C$3))</f>
        <v>1.05203940475136</v>
      </c>
      <c r="S2470" s="55" t="n">
        <f aca="false">EXP(($F$11 - $F$9 - $C$9*$C$9/2)*$C$3 + O2470*$C$9*SQRT($C$3))</f>
        <v>0.993703048265016</v>
      </c>
      <c r="T2470" s="55" t="n">
        <f aca="false">EXP(($F$11 - $F$10 - $C$10*$C$10/2)*$C$3 + P2470*$C$10*SQRT($C$3))</f>
        <v>1.01538458222391</v>
      </c>
      <c r="U2470" s="53" t="n">
        <f aca="false">$C$4 * (MAX(MAX(Q2470:T2470) - $C$2, 0))</f>
        <v>52.0394047513599</v>
      </c>
    </row>
    <row r="2471" customFormat="false" ht="13.8" hidden="false" customHeight="false" outlineLevel="0" collapsed="false">
      <c r="H2471" s="4" t="n">
        <v>2469</v>
      </c>
      <c r="I2471" s="17" t="n">
        <f aca="false">INDEX(Random!$F$2:$F$10003,($H2471-1)*$L$2 + I$2)</f>
        <v>1.72414653189547</v>
      </c>
      <c r="J2471" s="17" t="n">
        <f aca="false">INDEX(Random!$F$2:$F$10003,($H2471-1)*$L$2 + J$2)</f>
        <v>-0.945499931286381</v>
      </c>
      <c r="K2471" s="17" t="n">
        <f aca="false">INDEX(Random!$F$2:$F$10003,($H2471-1)*$L$2 + K$2)</f>
        <v>-0.370139150241641</v>
      </c>
      <c r="L2471" s="37" t="n">
        <f aca="false">INDEX(Random!$F$2:$F$10003,($H2471-1)*$L$2 + L$2)</f>
        <v>-1.47746357877177</v>
      </c>
      <c r="M2471" s="29" t="n">
        <f aca="false" t="array" ref="M2471:P2471">TRANSPOSE(MMULT($B$28:$E$31, TRANSPOSE(I2471:L2471)))</f>
        <v>1.72414653189547</v>
      </c>
      <c r="N2471" s="29" t="n">
        <v>0.295515912941344</v>
      </c>
      <c r="O2471" s="29" t="n">
        <v>0.253098794650415</v>
      </c>
      <c r="P2471" s="29" t="n">
        <v>-0.586672963237599</v>
      </c>
      <c r="Q2471" s="55" t="n">
        <f aca="false">EXP(($F$11 - $F$7 - $C$7*$C$7/2)*$C$3 + M2471*$C$7*SQRT($C$3))</f>
        <v>1.06874239837968</v>
      </c>
      <c r="R2471" s="55" t="n">
        <f aca="false">EXP(($F$11 - $F$8 - $C$8*$C$8/2)*$C$3 + N2471*$C$8*SQRT($C$3))</f>
        <v>1.01572871560259</v>
      </c>
      <c r="S2471" s="55" t="n">
        <f aca="false">EXP(($F$11 - $F$9 - $C$9*$C$9/2)*$C$3 + O2471*$C$9*SQRT($C$3))</f>
        <v>1.01575558620809</v>
      </c>
      <c r="T2471" s="55" t="n">
        <f aca="false">EXP(($F$11 - $F$10 - $C$10*$C$10/2)*$C$3 + P2471*$C$10*SQRT($C$3))</f>
        <v>0.979894356469737</v>
      </c>
      <c r="U2471" s="53" t="n">
        <f aca="false">$C$4 * (MAX(MAX(Q2471:T2471) - $C$2, 0))</f>
        <v>68.74239837968</v>
      </c>
    </row>
    <row r="2472" customFormat="false" ht="13.8" hidden="false" customHeight="false" outlineLevel="0" collapsed="false">
      <c r="H2472" s="4" t="n">
        <v>2470</v>
      </c>
      <c r="I2472" s="17" t="n">
        <f aca="false">INDEX(Random!$F$2:$F$10003,($H2472-1)*$L$2 + I$2)</f>
        <v>-1.06623623440753</v>
      </c>
      <c r="J2472" s="17" t="n">
        <f aca="false">INDEX(Random!$F$2:$F$10003,($H2472-1)*$L$2 + J$2)</f>
        <v>-0.251473842218476</v>
      </c>
      <c r="K2472" s="17" t="n">
        <f aca="false">INDEX(Random!$F$2:$F$10003,($H2472-1)*$L$2 + K$2)</f>
        <v>-0.404377611523399</v>
      </c>
      <c r="L2472" s="37" t="n">
        <f aca="false">INDEX(Random!$F$2:$F$10003,($H2472-1)*$L$2 + L$2)</f>
        <v>-0.290648049264076</v>
      </c>
      <c r="M2472" s="29" t="n">
        <f aca="false" t="array" ref="M2472:P2472">TRANSPOSE(MMULT($B$28:$E$31, TRANSPOSE(I2472:L2472)))</f>
        <v>-1.06623623440753</v>
      </c>
      <c r="N2472" s="29" t="n">
        <v>-0.847176991769371</v>
      </c>
      <c r="O2472" s="29" t="n">
        <v>-0.797326505542603</v>
      </c>
      <c r="P2472" s="29" t="n">
        <v>-0.8421069804699</v>
      </c>
      <c r="Q2472" s="55" t="n">
        <f aca="false">EXP(($F$11 - $F$7 - $C$7*$C$7/2)*$C$3 + M2472*$C$7*SQRT($C$3))</f>
        <v>0.969300338556495</v>
      </c>
      <c r="R2472" s="55" t="n">
        <f aca="false">EXP(($F$11 - $F$8 - $C$8*$C$8/2)*$C$3 + N2472*$C$8*SQRT($C$3))</f>
        <v>0.967579054682455</v>
      </c>
      <c r="S2472" s="55" t="n">
        <f aca="false">EXP(($F$11 - $F$9 - $C$9*$C$9/2)*$C$3 + O2472*$C$9*SQRT($C$3))</f>
        <v>0.972836036479612</v>
      </c>
      <c r="T2472" s="55" t="n">
        <f aca="false">EXP(($F$11 - $F$10 - $C$10*$C$10/2)*$C$3 + P2472*$C$10*SQRT($C$3))</f>
        <v>0.970738931171746</v>
      </c>
      <c r="U2472" s="53" t="n">
        <f aca="false">$C$4 * (MAX(MAX(Q2472:T2472) - $C$2, 0))</f>
        <v>0</v>
      </c>
    </row>
    <row r="2473" customFormat="false" ht="13.8" hidden="false" customHeight="false" outlineLevel="0" collapsed="false">
      <c r="H2473" s="4" t="n">
        <v>2471</v>
      </c>
      <c r="I2473" s="17" t="n">
        <f aca="false">INDEX(Random!$F$2:$F$10003,($H2473-1)*$L$2 + I$2)</f>
        <v>-0.82001532147697</v>
      </c>
      <c r="J2473" s="17" t="n">
        <f aca="false">INDEX(Random!$F$2:$F$10003,($H2473-1)*$L$2 + J$2)</f>
        <v>0.958296172307151</v>
      </c>
      <c r="K2473" s="17" t="n">
        <f aca="false">INDEX(Random!$F$2:$F$10003,($H2473-1)*$L$2 + K$2)</f>
        <v>-0.552481116596871</v>
      </c>
      <c r="L2473" s="37" t="n">
        <f aca="false">INDEX(Random!$F$2:$F$10003,($H2473-1)*$L$2 + L$2)</f>
        <v>0.0609024939682757</v>
      </c>
      <c r="M2473" s="29" t="n">
        <f aca="false" t="array" ref="M2473:P2473">TRANSPOSE(MMULT($B$28:$E$31, TRANSPOSE(I2473:L2473)))</f>
        <v>-0.82001532147697</v>
      </c>
      <c r="N2473" s="29" t="n">
        <v>0.263588693023325</v>
      </c>
      <c r="O2473" s="29" t="n">
        <v>-0.756962104202348</v>
      </c>
      <c r="P2473" s="29" t="n">
        <v>-0.13303048631524</v>
      </c>
      <c r="Q2473" s="55" t="n">
        <f aca="false">EXP(($F$11 - $F$7 - $C$7*$C$7/2)*$C$3 + M2473*$C$7*SQRT($C$3))</f>
        <v>0.977689605362795</v>
      </c>
      <c r="R2473" s="55" t="n">
        <f aca="false">EXP(($F$11 - $F$8 - $C$8*$C$8/2)*$C$3 + N2473*$C$8*SQRT($C$3))</f>
        <v>1.01435140100931</v>
      </c>
      <c r="S2473" s="55" t="n">
        <f aca="false">EXP(($F$11 - $F$9 - $C$9*$C$9/2)*$C$3 + O2473*$C$9*SQRT($C$3))</f>
        <v>0.974451288449227</v>
      </c>
      <c r="T2473" s="55" t="n">
        <f aca="false">EXP(($F$11 - $F$10 - $C$10*$C$10/2)*$C$3 + P2473*$C$10*SQRT($C$3))</f>
        <v>0.99636746206501</v>
      </c>
      <c r="U2473" s="53" t="n">
        <f aca="false">$C$4 * (MAX(MAX(Q2473:T2473) - $C$2, 0))</f>
        <v>14.35140100931</v>
      </c>
    </row>
    <row r="2474" customFormat="false" ht="13.8" hidden="false" customHeight="false" outlineLevel="0" collapsed="false">
      <c r="H2474" s="4" t="n">
        <v>2472</v>
      </c>
      <c r="I2474" s="17" t="n">
        <f aca="false">INDEX(Random!$F$2:$F$10003,($H2474-1)*$L$2 + I$2)</f>
        <v>0.241911402155728</v>
      </c>
      <c r="J2474" s="17" t="n">
        <f aca="false">INDEX(Random!$F$2:$F$10003,($H2474-1)*$L$2 + J$2)</f>
        <v>-1.8894535529574</v>
      </c>
      <c r="K2474" s="17" t="n">
        <f aca="false">INDEX(Random!$F$2:$F$10003,($H2474-1)*$L$2 + K$2)</f>
        <v>1.38878659253019</v>
      </c>
      <c r="L2474" s="37" t="n">
        <f aca="false">INDEX(Random!$F$2:$F$10003,($H2474-1)*$L$2 + L$2)</f>
        <v>-1.21247622804118</v>
      </c>
      <c r="M2474" s="29" t="n">
        <f aca="false" t="array" ref="M2474:P2474">TRANSPOSE(MMULT($B$28:$E$31, TRANSPOSE(I2474:L2474)))</f>
        <v>0.241911402155728</v>
      </c>
      <c r="N2474" s="29" t="n">
        <v>-1.35447121092833</v>
      </c>
      <c r="O2474" s="29" t="n">
        <v>1.24304965008365</v>
      </c>
      <c r="P2474" s="29" t="n">
        <v>-1.33443157729224</v>
      </c>
      <c r="Q2474" s="55" t="n">
        <f aca="false">EXP(($F$11 - $F$7 - $C$7*$C$7/2)*$C$3 + M2474*$C$7*SQRT($C$3))</f>
        <v>1.01471156437101</v>
      </c>
      <c r="R2474" s="55" t="n">
        <f aca="false">EXP(($F$11 - $F$8 - $C$8*$C$8/2)*$C$3 + N2474*$C$8*SQRT($C$3))</f>
        <v>0.946941320330111</v>
      </c>
      <c r="S2474" s="55" t="n">
        <f aca="false">EXP(($F$11 - $F$9 - $C$9*$C$9/2)*$C$3 + O2474*$C$9*SQRT($C$3))</f>
        <v>1.05793588945141</v>
      </c>
      <c r="T2474" s="55" t="n">
        <f aca="false">EXP(($F$11 - $F$10 - $C$10*$C$10/2)*$C$3 + P2474*$C$10*SQRT($C$3))</f>
        <v>0.953333354421885</v>
      </c>
      <c r="U2474" s="53" t="n">
        <f aca="false">$C$4 * (MAX(MAX(Q2474:T2474) - $C$2, 0))</f>
        <v>57.9358894514099</v>
      </c>
    </row>
    <row r="2475" customFormat="false" ht="13.8" hidden="false" customHeight="false" outlineLevel="0" collapsed="false">
      <c r="H2475" s="4" t="n">
        <v>2473</v>
      </c>
      <c r="I2475" s="17" t="n">
        <f aca="false">INDEX(Random!$F$2:$F$10003,($H2475-1)*$L$2 + I$2)</f>
        <v>-0.111733771657194</v>
      </c>
      <c r="J2475" s="17" t="n">
        <f aca="false">INDEX(Random!$F$2:$F$10003,($H2475-1)*$L$2 + J$2)</f>
        <v>-0.603192094874077</v>
      </c>
      <c r="K2475" s="17" t="n">
        <f aca="false">INDEX(Random!$F$2:$F$10003,($H2475-1)*$L$2 + K$2)</f>
        <v>-0.929367798777658</v>
      </c>
      <c r="L2475" s="37" t="n">
        <f aca="false">INDEX(Random!$F$2:$F$10003,($H2475-1)*$L$2 + L$2)</f>
        <v>0.138005502982299</v>
      </c>
      <c r="M2475" s="29" t="n">
        <f aca="false" t="array" ref="M2475:P2475">TRANSPOSE(MMULT($B$28:$E$31, TRANSPOSE(I2475:L2475)))</f>
        <v>-0.111733771657194</v>
      </c>
      <c r="N2475" s="29" t="n">
        <v>-0.54713039365971</v>
      </c>
      <c r="O2475" s="29" t="n">
        <v>-0.940434314512592</v>
      </c>
      <c r="P2475" s="29" t="n">
        <v>-0.0942051841406667</v>
      </c>
      <c r="Q2475" s="55" t="n">
        <f aca="false">EXP(($F$11 - $F$7 - $C$7*$C$7/2)*$C$3 + M2475*$C$7*SQRT($C$3))</f>
        <v>1.00222929919257</v>
      </c>
      <c r="R2475" s="55" t="n">
        <f aca="false">EXP(($F$11 - $F$8 - $C$8*$C$8/2)*$C$3 + N2475*$C$8*SQRT($C$3))</f>
        <v>0.979996609781106</v>
      </c>
      <c r="S2475" s="55" t="n">
        <f aca="false">EXP(($F$11 - $F$9 - $C$9*$C$9/2)*$C$3 + O2475*$C$9*SQRT($C$3))</f>
        <v>0.967130871226781</v>
      </c>
      <c r="T2475" s="55" t="n">
        <f aca="false">EXP(($F$11 - $F$10 - $C$10*$C$10/2)*$C$3 + P2475*$C$10*SQRT($C$3))</f>
        <v>0.997790123612976</v>
      </c>
      <c r="U2475" s="53" t="n">
        <f aca="false">$C$4 * (MAX(MAX(Q2475:T2475) - $C$2, 0))</f>
        <v>2.22929919257009</v>
      </c>
    </row>
    <row r="2476" customFormat="false" ht="13.8" hidden="false" customHeight="false" outlineLevel="0" collapsed="false">
      <c r="H2476" s="4" t="n">
        <v>2474</v>
      </c>
      <c r="I2476" s="17" t="n">
        <f aca="false">INDEX(Random!$F$2:$F$10003,($H2476-1)*$L$2 + I$2)</f>
        <v>0.545683679167223</v>
      </c>
      <c r="J2476" s="17" t="n">
        <f aca="false">INDEX(Random!$F$2:$F$10003,($H2476-1)*$L$2 + J$2)</f>
        <v>1.24080280867291</v>
      </c>
      <c r="K2476" s="17" t="n">
        <f aca="false">INDEX(Random!$F$2:$F$10003,($H2476-1)*$L$2 + K$2)</f>
        <v>0.31744491811956</v>
      </c>
      <c r="L2476" s="37" t="n">
        <f aca="false">INDEX(Random!$F$2:$F$10003,($H2476-1)*$L$2 + L$2)</f>
        <v>0.0188856213705525</v>
      </c>
      <c r="M2476" s="29" t="n">
        <f aca="false" t="array" ref="M2476:P2476">TRANSPOSE(MMULT($B$28:$E$31, TRANSPOSE(I2476:L2476)))</f>
        <v>0.545683679167223</v>
      </c>
      <c r="N2476" s="29" t="n">
        <v>1.31724079582982</v>
      </c>
      <c r="O2476" s="29" t="n">
        <v>0.585960204708361</v>
      </c>
      <c r="P2476" s="29" t="n">
        <v>0.594754031050167</v>
      </c>
      <c r="Q2476" s="55" t="n">
        <f aca="false">EXP(($F$11 - $F$7 - $C$7*$C$7/2)*$C$3 + M2476*$C$7*SQRT($C$3))</f>
        <v>1.02555756317719</v>
      </c>
      <c r="R2476" s="55" t="n">
        <f aca="false">EXP(($F$11 - $F$8 - $C$8*$C$8/2)*$C$3 + N2476*$C$8*SQRT($C$3))</f>
        <v>1.06080664951124</v>
      </c>
      <c r="S2476" s="55" t="n">
        <f aca="false">EXP(($F$11 - $F$9 - $C$9*$C$9/2)*$C$3 + O2476*$C$9*SQRT($C$3))</f>
        <v>1.02974722490931</v>
      </c>
      <c r="T2476" s="55" t="n">
        <f aca="false">EXP(($F$11 - $F$10 - $C$10*$C$10/2)*$C$3 + P2476*$C$10*SQRT($C$3))</f>
        <v>1.02337596266539</v>
      </c>
      <c r="U2476" s="53" t="n">
        <f aca="false">$C$4 * (MAX(MAX(Q2476:T2476) - $C$2, 0))</f>
        <v>60.80664951124</v>
      </c>
    </row>
    <row r="2477" customFormat="false" ht="13.8" hidden="false" customHeight="false" outlineLevel="0" collapsed="false">
      <c r="H2477" s="4" t="n">
        <v>2475</v>
      </c>
      <c r="I2477" s="17" t="n">
        <f aca="false">INDEX(Random!$F$2:$F$10003,($H2477-1)*$L$2 + I$2)</f>
        <v>-0.973084588501997</v>
      </c>
      <c r="J2477" s="17" t="n">
        <f aca="false">INDEX(Random!$F$2:$F$10003,($H2477-1)*$L$2 + J$2)</f>
        <v>-1.60195146788662</v>
      </c>
      <c r="K2477" s="17" t="n">
        <f aca="false">INDEX(Random!$F$2:$F$10003,($H2477-1)*$L$2 + K$2)</f>
        <v>0.786608831980898</v>
      </c>
      <c r="L2477" s="37" t="n">
        <f aca="false">INDEX(Random!$F$2:$F$10003,($H2477-1)*$L$2 + L$2)</f>
        <v>-0.615970910802582</v>
      </c>
      <c r="M2477" s="29" t="n">
        <f aca="false" t="array" ref="M2477:P2477">TRANSPOSE(MMULT($B$28:$E$31, TRANSPOSE(I2477:L2477)))</f>
        <v>-0.973084588501997</v>
      </c>
      <c r="N2477" s="29" t="n">
        <v>-1.86370029150565</v>
      </c>
      <c r="O2477" s="29" t="n">
        <v>0.243458941696821</v>
      </c>
      <c r="P2477" s="29" t="n">
        <v>-1.38654569115348</v>
      </c>
      <c r="Q2477" s="55" t="n">
        <f aca="false">EXP(($F$11 - $F$7 - $C$7*$C$7/2)*$C$3 + M2477*$C$7*SQRT($C$3))</f>
        <v>0.972465713066869</v>
      </c>
      <c r="R2477" s="55" t="n">
        <f aca="false">EXP(($F$11 - $F$8 - $C$8*$C$8/2)*$C$3 + N2477*$C$8*SQRT($C$3))</f>
        <v>0.926667568848064</v>
      </c>
      <c r="S2477" s="55" t="n">
        <f aca="false">EXP(($F$11 - $F$9 - $C$9*$C$9/2)*$C$3 + O2477*$C$9*SQRT($C$3))</f>
        <v>1.01535322563312</v>
      </c>
      <c r="T2477" s="55" t="n">
        <f aca="false">EXP(($F$11 - $F$10 - $C$10*$C$10/2)*$C$3 + P2477*$C$10*SQRT($C$3))</f>
        <v>0.951509283684299</v>
      </c>
      <c r="U2477" s="53" t="n">
        <f aca="false">$C$4 * (MAX(MAX(Q2477:T2477) - $C$2, 0))</f>
        <v>15.3532256331199</v>
      </c>
    </row>
    <row r="2478" customFormat="false" ht="13.8" hidden="false" customHeight="false" outlineLevel="0" collapsed="false">
      <c r="H2478" s="4" t="n">
        <v>2476</v>
      </c>
      <c r="I2478" s="17" t="n">
        <f aca="false">INDEX(Random!$F$2:$F$10003,($H2478-1)*$L$2 + I$2)</f>
        <v>0.902307128665321</v>
      </c>
      <c r="J2478" s="17" t="n">
        <f aca="false">INDEX(Random!$F$2:$F$10003,($H2478-1)*$L$2 + J$2)</f>
        <v>0.97865658870556</v>
      </c>
      <c r="K2478" s="17" t="n">
        <f aca="false">INDEX(Random!$F$2:$F$10003,($H2478-1)*$L$2 + K$2)</f>
        <v>0.246557916092834</v>
      </c>
      <c r="L2478" s="37" t="n">
        <f aca="false">INDEX(Random!$F$2:$F$10003,($H2478-1)*$L$2 + L$2)</f>
        <v>1.1725275998975</v>
      </c>
      <c r="M2478" s="29" t="n">
        <f aca="false" t="array" ref="M2478:P2478">TRANSPOSE(MMULT($B$28:$E$31, TRANSPOSE(I2478:L2478)))</f>
        <v>0.902307128665321</v>
      </c>
      <c r="N2478" s="29" t="n">
        <v>1.32546270446227</v>
      </c>
      <c r="O2478" s="29" t="n">
        <v>0.638984663318655</v>
      </c>
      <c r="P2478" s="29" t="n">
        <v>1.66612584766414</v>
      </c>
      <c r="Q2478" s="55" t="n">
        <f aca="false">EXP(($F$11 - $F$7 - $C$7*$C$7/2)*$C$3 + M2478*$C$7*SQRT($C$3))</f>
        <v>1.03843861106279</v>
      </c>
      <c r="R2478" s="55" t="n">
        <f aca="false">EXP(($F$11 - $F$8 - $C$8*$C$8/2)*$C$3 + N2478*$C$8*SQRT($C$3))</f>
        <v>1.06117739313448</v>
      </c>
      <c r="S2478" s="55" t="n">
        <f aca="false">EXP(($F$11 - $F$9 - $C$9*$C$9/2)*$C$3 + O2478*$C$9*SQRT($C$3))</f>
        <v>1.03199380554491</v>
      </c>
      <c r="T2478" s="55" t="n">
        <f aca="false">EXP(($F$11 - $F$10 - $C$10*$C$10/2)*$C$3 + P2478*$C$10*SQRT($C$3))</f>
        <v>1.06447300281298</v>
      </c>
      <c r="U2478" s="53" t="n">
        <f aca="false">$C$4 * (MAX(MAX(Q2478:T2478) - $C$2, 0))</f>
        <v>64.4730028129801</v>
      </c>
    </row>
    <row r="2479" customFormat="false" ht="13.8" hidden="false" customHeight="false" outlineLevel="0" collapsed="false">
      <c r="H2479" s="4" t="n">
        <v>2477</v>
      </c>
      <c r="I2479" s="17" t="n">
        <f aca="false">INDEX(Random!$F$2:$F$10003,($H2479-1)*$L$2 + I$2)</f>
        <v>0.522459091177064</v>
      </c>
      <c r="J2479" s="17" t="n">
        <f aca="false">INDEX(Random!$F$2:$F$10003,($H2479-1)*$L$2 + J$2)</f>
        <v>-1.2837068681802</v>
      </c>
      <c r="K2479" s="17" t="n">
        <f aca="false">INDEX(Random!$F$2:$F$10003,($H2479-1)*$L$2 + K$2)</f>
        <v>1.11047066279143</v>
      </c>
      <c r="L2479" s="37" t="n">
        <f aca="false">INDEX(Random!$F$2:$F$10003,($H2479-1)*$L$2 + L$2)</f>
        <v>0.639559409992805</v>
      </c>
      <c r="M2479" s="29" t="n">
        <f aca="false" t="array" ref="M2479:P2479">TRANSPOSE(MMULT($B$28:$E$31, TRANSPOSE(I2479:L2479)))</f>
        <v>0.522459091177064</v>
      </c>
      <c r="N2479" s="29" t="n">
        <v>-0.702816794678816</v>
      </c>
      <c r="O2479" s="29" t="n">
        <v>1.13521312426225</v>
      </c>
      <c r="P2479" s="29" t="n">
        <v>0.487231701932168</v>
      </c>
      <c r="Q2479" s="55" t="n">
        <f aca="false">EXP(($F$11 - $F$7 - $C$7*$C$7/2)*$C$3 + M2479*$C$7*SQRT($C$3))</f>
        <v>1.02472426658478</v>
      </c>
      <c r="R2479" s="55" t="n">
        <f aca="false">EXP(($F$11 - $F$8 - $C$8*$C$8/2)*$C$3 + N2479*$C$8*SQRT($C$3))</f>
        <v>0.973533698671281</v>
      </c>
      <c r="S2479" s="55" t="n">
        <f aca="false">EXP(($F$11 - $F$9 - $C$9*$C$9/2)*$C$3 + O2479*$C$9*SQRT($C$3))</f>
        <v>1.05325740703847</v>
      </c>
      <c r="T2479" s="55" t="n">
        <f aca="false">EXP(($F$11 - $F$10 - $C$10*$C$10/2)*$C$3 + P2479*$C$10*SQRT($C$3))</f>
        <v>1.01934012716906</v>
      </c>
      <c r="U2479" s="53" t="n">
        <f aca="false">$C$4 * (MAX(MAX(Q2479:T2479) - $C$2, 0))</f>
        <v>53.2574070384699</v>
      </c>
    </row>
    <row r="2480" customFormat="false" ht="13.8" hidden="false" customHeight="false" outlineLevel="0" collapsed="false">
      <c r="H2480" s="4" t="n">
        <v>2478</v>
      </c>
      <c r="I2480" s="17" t="n">
        <f aca="false">INDEX(Random!$F$2:$F$10003,($H2480-1)*$L$2 + I$2)</f>
        <v>-0.881945806565016</v>
      </c>
      <c r="J2480" s="17" t="n">
        <f aca="false">INDEX(Random!$F$2:$F$10003,($H2480-1)*$L$2 + J$2)</f>
        <v>0.0990972861896684</v>
      </c>
      <c r="K2480" s="17" t="n">
        <f aca="false">INDEX(Random!$F$2:$F$10003,($H2480-1)*$L$2 + K$2)</f>
        <v>0.61758574574551</v>
      </c>
      <c r="L2480" s="37" t="n">
        <f aca="false">INDEX(Random!$F$2:$F$10003,($H2480-1)*$L$2 + L$2)</f>
        <v>1.2501872157567</v>
      </c>
      <c r="M2480" s="29" t="n">
        <f aca="false" t="array" ref="M2480:P2480">TRANSPOSE(MMULT($B$28:$E$31, TRANSPOSE(I2480:L2480)))</f>
        <v>-0.881945806565016</v>
      </c>
      <c r="N2480" s="29" t="n">
        <v>-0.456725117137856</v>
      </c>
      <c r="O2480" s="29" t="n">
        <v>0.238886979546854</v>
      </c>
      <c r="P2480" s="29" t="n">
        <v>0.618548460930714</v>
      </c>
      <c r="Q2480" s="55" t="n">
        <f aca="false">EXP(($F$11 - $F$7 - $C$7*$C$7/2)*$C$3 + M2480*$C$7*SQRT($C$3))</f>
        <v>0.975572692763152</v>
      </c>
      <c r="R2480" s="55" t="n">
        <f aca="false">EXP(($F$11 - $F$8 - $C$8*$C$8/2)*$C$3 + N2480*$C$8*SQRT($C$3))</f>
        <v>0.98376921948736</v>
      </c>
      <c r="S2480" s="55" t="n">
        <f aca="false">EXP(($F$11 - $F$9 - $C$9*$C$9/2)*$C$3 + O2480*$C$9*SQRT($C$3))</f>
        <v>1.01516245092487</v>
      </c>
      <c r="T2480" s="55" t="n">
        <f aca="false">EXP(($F$11 - $F$10 - $C$10*$C$10/2)*$C$3 + P2480*$C$10*SQRT($C$3))</f>
        <v>1.02427124034277</v>
      </c>
      <c r="U2480" s="53" t="n">
        <f aca="false">$C$4 * (MAX(MAX(Q2480:T2480) - $C$2, 0))</f>
        <v>24.2712403427701</v>
      </c>
    </row>
    <row r="2481" customFormat="false" ht="13.8" hidden="false" customHeight="false" outlineLevel="0" collapsed="false">
      <c r="H2481" s="4" t="n">
        <v>2479</v>
      </c>
      <c r="I2481" s="17" t="n">
        <f aca="false">INDEX(Random!$F$2:$F$10003,($H2481-1)*$L$2 + I$2)</f>
        <v>0.95487143294649</v>
      </c>
      <c r="J2481" s="17" t="n">
        <f aca="false">INDEX(Random!$F$2:$F$10003,($H2481-1)*$L$2 + J$2)</f>
        <v>0.133662856600248</v>
      </c>
      <c r="K2481" s="17" t="n">
        <f aca="false">INDEX(Random!$F$2:$F$10003,($H2481-1)*$L$2 + K$2)</f>
        <v>1.02598084723741</v>
      </c>
      <c r="L2481" s="37" t="n">
        <f aca="false">INDEX(Random!$F$2:$F$10003,($H2481-1)*$L$2 + L$2)</f>
        <v>-1.46647705123213</v>
      </c>
      <c r="M2481" s="29" t="n">
        <f aca="false" t="array" ref="M2481:P2481">TRANSPOSE(MMULT($B$28:$E$31, TRANSPOSE(I2481:L2481)))</f>
        <v>0.95487143294649</v>
      </c>
      <c r="N2481" s="29" t="n">
        <v>0.685950899456759</v>
      </c>
      <c r="O2481" s="29" t="n">
        <v>1.31955638648558</v>
      </c>
      <c r="P2481" s="29" t="n">
        <v>-0.694843538063737</v>
      </c>
      <c r="Q2481" s="55" t="n">
        <f aca="false">EXP(($F$11 - $F$7 - $C$7*$C$7/2)*$C$3 + M2481*$C$7*SQRT($C$3))</f>
        <v>1.040350837643</v>
      </c>
      <c r="R2481" s="55" t="n">
        <f aca="false">EXP(($F$11 - $F$8 - $C$8*$C$8/2)*$C$3 + N2481*$C$8*SQRT($C$3))</f>
        <v>1.03272381075477</v>
      </c>
      <c r="S2481" s="55" t="n">
        <f aca="false">EXP(($F$11 - $F$9 - $C$9*$C$9/2)*$C$3 + O2481*$C$9*SQRT($C$3))</f>
        <v>1.06126772709946</v>
      </c>
      <c r="T2481" s="55" t="n">
        <f aca="false">EXP(($F$11 - $F$10 - $C$10*$C$10/2)*$C$3 + P2481*$C$10*SQRT($C$3))</f>
        <v>0.976006745447427</v>
      </c>
      <c r="U2481" s="53" t="n">
        <f aca="false">$C$4 * (MAX(MAX(Q2481:T2481) - $C$2, 0))</f>
        <v>61.2677270994599</v>
      </c>
    </row>
    <row r="2482" customFormat="false" ht="13.8" hidden="false" customHeight="false" outlineLevel="0" collapsed="false">
      <c r="H2482" s="4" t="n">
        <v>2480</v>
      </c>
      <c r="I2482" s="17" t="n">
        <f aca="false">INDEX(Random!$F$2:$F$10003,($H2482-1)*$L$2 + I$2)</f>
        <v>0.681067886543151</v>
      </c>
      <c r="J2482" s="17" t="n">
        <f aca="false">INDEX(Random!$F$2:$F$10003,($H2482-1)*$L$2 + J$2)</f>
        <v>1.47844477176121</v>
      </c>
      <c r="K2482" s="17" t="n">
        <f aca="false">INDEX(Random!$F$2:$F$10003,($H2482-1)*$L$2 + K$2)</f>
        <v>-0.856396474385587</v>
      </c>
      <c r="L2482" s="37" t="n">
        <f aca="false">INDEX(Random!$F$2:$F$10003,($H2482-1)*$L$2 + L$2)</f>
        <v>0.739914170391887</v>
      </c>
      <c r="M2482" s="29" t="n">
        <f aca="false" t="array" ref="M2482:P2482">TRANSPOSE(MMULT($B$28:$E$31, TRANSPOSE(I2482:L2482)))</f>
        <v>0.681067886543151</v>
      </c>
      <c r="N2482" s="29" t="n">
        <v>1.58826691821441</v>
      </c>
      <c r="O2482" s="29" t="n">
        <v>-0.427816178462964</v>
      </c>
      <c r="P2482" s="29" t="n">
        <v>1.31147291640408</v>
      </c>
      <c r="Q2482" s="55" t="n">
        <f aca="false">EXP(($F$11 - $F$7 - $C$7*$C$7/2)*$C$3 + M2482*$C$7*SQRT($C$3))</f>
        <v>1.03042864516892</v>
      </c>
      <c r="R2482" s="55" t="n">
        <f aca="false">EXP(($F$11 - $F$8 - $C$8*$C$8/2)*$C$3 + N2482*$C$8*SQRT($C$3))</f>
        <v>1.07309631184015</v>
      </c>
      <c r="S2482" s="55" t="n">
        <f aca="false">EXP(($F$11 - $F$9 - $C$9*$C$9/2)*$C$3 + O2482*$C$9*SQRT($C$3))</f>
        <v>0.987723133324192</v>
      </c>
      <c r="T2482" s="55" t="n">
        <f aca="false">EXP(($F$11 - $F$10 - $C$10*$C$10/2)*$C$3 + P2482*$C$10*SQRT($C$3))</f>
        <v>1.05068921957413</v>
      </c>
      <c r="U2482" s="53" t="n">
        <f aca="false">$C$4 * (MAX(MAX(Q2482:T2482) - $C$2, 0))</f>
        <v>73.09631184015</v>
      </c>
    </row>
    <row r="2483" customFormat="false" ht="13.8" hidden="false" customHeight="false" outlineLevel="0" collapsed="false">
      <c r="H2483" s="4" t="n">
        <v>2481</v>
      </c>
      <c r="I2483" s="17" t="n">
        <f aca="false">INDEX(Random!$F$2:$F$10003,($H2483-1)*$L$2 + I$2)</f>
        <v>-0.501631878784828</v>
      </c>
      <c r="J2483" s="17" t="n">
        <f aca="false">INDEX(Random!$F$2:$F$10003,($H2483-1)*$L$2 + J$2)</f>
        <v>0.506679971661301</v>
      </c>
      <c r="K2483" s="17" t="n">
        <f aca="false">INDEX(Random!$F$2:$F$10003,($H2483-1)*$L$2 + K$2)</f>
        <v>1.38726916429699</v>
      </c>
      <c r="L2483" s="37" t="n">
        <f aca="false">INDEX(Random!$F$2:$F$10003,($H2483-1)*$L$2 + L$2)</f>
        <v>1.76109665667067</v>
      </c>
      <c r="M2483" s="29" t="n">
        <f aca="false" t="array" ref="M2483:P2483">TRANSPOSE(MMULT($B$28:$E$31, TRANSPOSE(I2483:L2483)))</f>
        <v>-0.501631878784828</v>
      </c>
      <c r="N2483" s="29" t="n">
        <v>0.0980419920888061</v>
      </c>
      <c r="O2483" s="29" t="n">
        <v>1.12141901714182</v>
      </c>
      <c r="P2483" s="29" t="n">
        <v>1.33726970563007</v>
      </c>
      <c r="Q2483" s="55" t="n">
        <f aca="false">EXP(($F$11 - $F$7 - $C$7*$C$7/2)*$C$3 + M2483*$C$7*SQRT($C$3))</f>
        <v>0.988645340560703</v>
      </c>
      <c r="R2483" s="55" t="n">
        <f aca="false">EXP(($F$11 - $F$8 - $C$8*$C$8/2)*$C$3 + N2483*$C$8*SQRT($C$3))</f>
        <v>1.00723974078237</v>
      </c>
      <c r="S2483" s="55" t="n">
        <f aca="false">EXP(($F$11 - $F$9 - $C$9*$C$9/2)*$C$3 + O2483*$C$9*SQRT($C$3))</f>
        <v>1.05266044483471</v>
      </c>
      <c r="T2483" s="55" t="n">
        <f aca="false">EXP(($F$11 - $F$10 - $C$10*$C$10/2)*$C$3 + P2483*$C$10*SQRT($C$3))</f>
        <v>1.05168577889102</v>
      </c>
      <c r="U2483" s="53" t="n">
        <f aca="false">$C$4 * (MAX(MAX(Q2483:T2483) - $C$2, 0))</f>
        <v>52.6604448347101</v>
      </c>
    </row>
    <row r="2484" customFormat="false" ht="13.8" hidden="false" customHeight="false" outlineLevel="0" collapsed="false">
      <c r="H2484" s="4" t="n">
        <v>2482</v>
      </c>
      <c r="I2484" s="17" t="n">
        <f aca="false">INDEX(Random!$F$2:$F$10003,($H2484-1)*$L$2 + I$2)</f>
        <v>-1.4624005904786</v>
      </c>
      <c r="J2484" s="17" t="n">
        <f aca="false">INDEX(Random!$F$2:$F$10003,($H2484-1)*$L$2 + J$2)</f>
        <v>0.298365183595358</v>
      </c>
      <c r="K2484" s="17" t="n">
        <f aca="false">INDEX(Random!$F$2:$F$10003,($H2484-1)*$L$2 + K$2)</f>
        <v>-1.29329006163046</v>
      </c>
      <c r="L2484" s="37" t="n">
        <f aca="false">INDEX(Random!$F$2:$F$10003,($H2484-1)*$L$2 + L$2)</f>
        <v>-0.242838811821668</v>
      </c>
      <c r="M2484" s="29" t="n">
        <f aca="false" t="array" ref="M2484:P2484">TRANSPOSE(MMULT($B$28:$E$31, TRANSPOSE(I2484:L2484)))</f>
        <v>-1.4624005904786</v>
      </c>
      <c r="N2484" s="29" t="n">
        <v>-0.650807277449659</v>
      </c>
      <c r="O2484" s="29" t="n">
        <v>-1.73029799668297</v>
      </c>
      <c r="P2484" s="29" t="n">
        <v>-0.873571774413898</v>
      </c>
      <c r="Q2484" s="55" t="n">
        <f aca="false">EXP(($F$11 - $F$7 - $C$7*$C$7/2)*$C$3 + M2484*$C$7*SQRT($C$3))</f>
        <v>0.955953009227288</v>
      </c>
      <c r="R2484" s="55" t="n">
        <f aca="false">EXP(($F$11 - $F$8 - $C$8*$C$8/2)*$C$3 + N2484*$C$8*SQRT($C$3))</f>
        <v>0.975687981964026</v>
      </c>
      <c r="S2484" s="55" t="n">
        <f aca="false">EXP(($F$11 - $F$9 - $C$9*$C$9/2)*$C$3 + O2484*$C$9*SQRT($C$3))</f>
        <v>0.936238663473374</v>
      </c>
      <c r="T2484" s="55" t="n">
        <f aca="false">EXP(($F$11 - $F$10 - $C$10*$C$10/2)*$C$3 + P2484*$C$10*SQRT($C$3))</f>
        <v>0.969617084218781</v>
      </c>
      <c r="U2484" s="53" t="n">
        <f aca="false">$C$4 * (MAX(MAX(Q2484:T2484) - $C$2, 0))</f>
        <v>0</v>
      </c>
    </row>
    <row r="2485" customFormat="false" ht="13.8" hidden="false" customHeight="false" outlineLevel="0" collapsed="false">
      <c r="H2485" s="4" t="n">
        <v>2483</v>
      </c>
      <c r="I2485" s="17" t="n">
        <f aca="false">INDEX(Random!$F$2:$F$10003,($H2485-1)*$L$2 + I$2)</f>
        <v>0.326746272109938</v>
      </c>
      <c r="J2485" s="17" t="n">
        <f aca="false">INDEX(Random!$F$2:$F$10003,($H2485-1)*$L$2 + J$2)</f>
        <v>0.180955904721632</v>
      </c>
      <c r="K2485" s="17" t="n">
        <f aca="false">INDEX(Random!$F$2:$F$10003,($H2485-1)*$L$2 + K$2)</f>
        <v>-0.510098129536</v>
      </c>
      <c r="L2485" s="37" t="n">
        <f aca="false">INDEX(Random!$F$2:$F$10003,($H2485-1)*$L$2 + L$2)</f>
        <v>-0.713318146113605</v>
      </c>
      <c r="M2485" s="29" t="n">
        <f aca="false" t="array" ref="M2485:P2485">TRANSPOSE(MMULT($B$28:$E$31, TRANSPOSE(I2485:L2485)))</f>
        <v>0.326746272109938</v>
      </c>
      <c r="N2485" s="29" t="n">
        <v>0.342167905226847</v>
      </c>
      <c r="O2485" s="29" t="n">
        <v>-0.332842805564291</v>
      </c>
      <c r="P2485" s="29" t="n">
        <v>-0.385019480506426</v>
      </c>
      <c r="Q2485" s="55" t="n">
        <f aca="false">EXP(($F$11 - $F$7 - $C$7*$C$7/2)*$C$3 + M2485*$C$7*SQRT($C$3))</f>
        <v>1.01772894411314</v>
      </c>
      <c r="R2485" s="55" t="n">
        <f aca="false">EXP(($F$11 - $F$8 - $C$8*$C$8/2)*$C$3 + N2485*$C$8*SQRT($C$3))</f>
        <v>1.01774460855611</v>
      </c>
      <c r="S2485" s="55" t="n">
        <f aca="false">EXP(($F$11 - $F$9 - $C$9*$C$9/2)*$C$3 + O2485*$C$9*SQRT($C$3))</f>
        <v>0.991586151919203</v>
      </c>
      <c r="T2485" s="55" t="n">
        <f aca="false">EXP(($F$11 - $F$10 - $C$10*$C$10/2)*$C$3 + P2485*$C$10*SQRT($C$3))</f>
        <v>0.987183097970089</v>
      </c>
      <c r="U2485" s="53" t="n">
        <f aca="false">$C$4 * (MAX(MAX(Q2485:T2485) - $C$2, 0))</f>
        <v>17.7446085561099</v>
      </c>
    </row>
    <row r="2486" customFormat="false" ht="13.8" hidden="false" customHeight="false" outlineLevel="0" collapsed="false">
      <c r="H2486" s="4" t="n">
        <v>2484</v>
      </c>
      <c r="I2486" s="17" t="n">
        <f aca="false">INDEX(Random!$F$2:$F$10003,($H2486-1)*$L$2 + I$2)</f>
        <v>-1.97225108044367</v>
      </c>
      <c r="J2486" s="17" t="n">
        <f aca="false">INDEX(Random!$F$2:$F$10003,($H2486-1)*$L$2 + J$2)</f>
        <v>0.064075114352173</v>
      </c>
      <c r="K2486" s="17" t="n">
        <f aca="false">INDEX(Random!$F$2:$F$10003,($H2486-1)*$L$2 + K$2)</f>
        <v>0.183045858930651</v>
      </c>
      <c r="L2486" s="37" t="n">
        <f aca="false">INDEX(Random!$F$2:$F$10003,($H2486-1)*$L$2 + L$2)</f>
        <v>1.23112524491975</v>
      </c>
      <c r="M2486" s="29" t="n">
        <f aca="false" t="array" ref="M2486:P2486">TRANSPOSE(MMULT($B$28:$E$31, TRANSPOSE(I2486:L2486)))</f>
        <v>-1.97225108044367</v>
      </c>
      <c r="N2486" s="29" t="n">
        <v>-1.14652453818519</v>
      </c>
      <c r="O2486" s="29" t="n">
        <v>-0.580627058379544</v>
      </c>
      <c r="P2486" s="29" t="n">
        <v>0.0418134127618767</v>
      </c>
      <c r="Q2486" s="55" t="n">
        <f aca="false">EXP(($F$11 - $F$7 - $C$7*$C$7/2)*$C$3 + M2486*$C$7*SQRT($C$3))</f>
        <v>0.939045553833831</v>
      </c>
      <c r="R2486" s="55" t="n">
        <f aca="false">EXP(($F$11 - $F$8 - $C$8*$C$8/2)*$C$3 + N2486*$C$8*SQRT($C$3))</f>
        <v>0.95534722530821</v>
      </c>
      <c r="S2486" s="55" t="n">
        <f aca="false">EXP(($F$11 - $F$9 - $C$9*$C$9/2)*$C$3 + O2486*$C$9*SQRT($C$3))</f>
        <v>0.981539151015973</v>
      </c>
      <c r="T2486" s="55" t="n">
        <f aca="false">EXP(($F$11 - $F$10 - $C$10*$C$10/2)*$C$3 + P2486*$C$10*SQRT($C$3))</f>
        <v>1.00279024718265</v>
      </c>
      <c r="U2486" s="53" t="n">
        <f aca="false">$C$4 * (MAX(MAX(Q2486:T2486) - $C$2, 0))</f>
        <v>2.79024718264997</v>
      </c>
    </row>
    <row r="2487" customFormat="false" ht="13.8" hidden="false" customHeight="false" outlineLevel="0" collapsed="false">
      <c r="H2487" s="4" t="n">
        <v>2485</v>
      </c>
      <c r="I2487" s="17" t="n">
        <f aca="false">INDEX(Random!$F$2:$F$10003,($H2487-1)*$L$2 + I$2)</f>
        <v>0.837978475220902</v>
      </c>
      <c r="J2487" s="17" t="n">
        <f aca="false">INDEX(Random!$F$2:$F$10003,($H2487-1)*$L$2 + J$2)</f>
        <v>-0.00961964777882634</v>
      </c>
      <c r="K2487" s="17" t="n">
        <f aca="false">INDEX(Random!$F$2:$F$10003,($H2487-1)*$L$2 + K$2)</f>
        <v>-0.661983709217133</v>
      </c>
      <c r="L2487" s="37" t="n">
        <f aca="false">INDEX(Random!$F$2:$F$10003,($H2487-1)*$L$2 + L$2)</f>
        <v>-0.275667206765928</v>
      </c>
      <c r="M2487" s="29" t="n">
        <f aca="false" t="array" ref="M2487:P2487">TRANSPOSE(MMULT($B$28:$E$31, TRANSPOSE(I2487:L2487)))</f>
        <v>0.837978475220902</v>
      </c>
      <c r="N2487" s="29" t="n">
        <v>0.501128943815863</v>
      </c>
      <c r="O2487" s="29" t="n">
        <v>-0.290483777403501</v>
      </c>
      <c r="P2487" s="29" t="n">
        <v>0.188134352741151</v>
      </c>
      <c r="Q2487" s="55" t="n">
        <f aca="false">EXP(($F$11 - $F$7 - $C$7*$C$7/2)*$C$3 + M2487*$C$7*SQRT($C$3))</f>
        <v>1.03610319363518</v>
      </c>
      <c r="R2487" s="55" t="n">
        <f aca="false">EXP(($F$11 - $F$8 - $C$8*$C$8/2)*$C$3 + N2487*$C$8*SQRT($C$3))</f>
        <v>1.02464361055699</v>
      </c>
      <c r="S2487" s="55" t="n">
        <f aca="false">EXP(($F$11 - $F$9 - $C$9*$C$9/2)*$C$3 + O2487*$C$9*SQRT($C$3))</f>
        <v>0.993313963422374</v>
      </c>
      <c r="T2487" s="55" t="n">
        <f aca="false">EXP(($F$11 - $F$10 - $C$10*$C$10/2)*$C$3 + P2487*$C$10*SQRT($C$3))</f>
        <v>1.00819706971819</v>
      </c>
      <c r="U2487" s="53" t="n">
        <f aca="false">$C$4 * (MAX(MAX(Q2487:T2487) - $C$2, 0))</f>
        <v>36.1031936351801</v>
      </c>
    </row>
    <row r="2488" customFormat="false" ht="13.8" hidden="false" customHeight="false" outlineLevel="0" collapsed="false">
      <c r="H2488" s="4" t="n">
        <v>2486</v>
      </c>
      <c r="I2488" s="17" t="n">
        <f aca="false">INDEX(Random!$F$2:$F$10003,($H2488-1)*$L$2 + I$2)</f>
        <v>-0.362911769978524</v>
      </c>
      <c r="J2488" s="17" t="n">
        <f aca="false">INDEX(Random!$F$2:$F$10003,($H2488-1)*$L$2 + J$2)</f>
        <v>-0.813575393445529</v>
      </c>
      <c r="K2488" s="17" t="n">
        <f aca="false">INDEX(Random!$F$2:$F$10003,($H2488-1)*$L$2 + K$2)</f>
        <v>0.441542296287609</v>
      </c>
      <c r="L2488" s="37" t="n">
        <f aca="false">INDEX(Random!$F$2:$F$10003,($H2488-1)*$L$2 + L$2)</f>
        <v>-1.76170954170737</v>
      </c>
      <c r="M2488" s="29" t="n">
        <f aca="false" t="array" ref="M2488:P2488">TRANSPOSE(MMULT($B$28:$E$31, TRANSPOSE(I2488:L2488)))</f>
        <v>-0.362911769978524</v>
      </c>
      <c r="N2488" s="29" t="n">
        <v>-0.866800353416496</v>
      </c>
      <c r="O2488" s="29" t="n">
        <v>0.212567456909182</v>
      </c>
      <c r="P2488" s="29" t="n">
        <v>-1.83803078771349</v>
      </c>
      <c r="Q2488" s="55" t="n">
        <f aca="false">EXP(($F$11 - $F$7 - $C$7*$C$7/2)*$C$3 + M2488*$C$7*SQRT($C$3))</f>
        <v>0.993457086735076</v>
      </c>
      <c r="R2488" s="55" t="n">
        <f aca="false">EXP(($F$11 - $F$8 - $C$8*$C$8/2)*$C$3 + N2488*$C$8*SQRT($C$3))</f>
        <v>0.966772437053115</v>
      </c>
      <c r="S2488" s="55" t="n">
        <f aca="false">EXP(($F$11 - $F$9 - $C$9*$C$9/2)*$C$3 + O2488*$C$9*SQRT($C$3))</f>
        <v>1.01406491055983</v>
      </c>
      <c r="T2488" s="55" t="n">
        <f aca="false">EXP(($F$11 - $F$10 - $C$10*$C$10/2)*$C$3 + P2488*$C$10*SQRT($C$3))</f>
        <v>0.935852020557323</v>
      </c>
      <c r="U2488" s="53" t="n">
        <f aca="false">$C$4 * (MAX(MAX(Q2488:T2488) - $C$2, 0))</f>
        <v>14.0649105598301</v>
      </c>
    </row>
    <row r="2489" customFormat="false" ht="13.8" hidden="false" customHeight="false" outlineLevel="0" collapsed="false">
      <c r="H2489" s="4" t="n">
        <v>2487</v>
      </c>
      <c r="I2489" s="17" t="n">
        <f aca="false">INDEX(Random!$F$2:$F$10003,($H2489-1)*$L$2 + I$2)</f>
        <v>-0.185859175530535</v>
      </c>
      <c r="J2489" s="17" t="n">
        <f aca="false">INDEX(Random!$F$2:$F$10003,($H2489-1)*$L$2 + J$2)</f>
        <v>1.01926037286642</v>
      </c>
      <c r="K2489" s="17" t="n">
        <f aca="false">INDEX(Random!$F$2:$F$10003,($H2489-1)*$L$2 + K$2)</f>
        <v>-0.38448429562347</v>
      </c>
      <c r="L2489" s="37" t="n">
        <f aca="false">INDEX(Random!$F$2:$F$10003,($H2489-1)*$L$2 + L$2)</f>
        <v>0.851448968018987</v>
      </c>
      <c r="M2489" s="29" t="n">
        <f aca="false" t="array" ref="M2489:P2489">TRANSPOSE(MMULT($B$28:$E$31, TRANSPOSE(I2489:L2489)))</f>
        <v>-0.185859175530535</v>
      </c>
      <c r="N2489" s="29" t="n">
        <v>0.697053775771658</v>
      </c>
      <c r="O2489" s="29" t="n">
        <v>-0.355628074703349</v>
      </c>
      <c r="P2489" s="29" t="n">
        <v>0.857547764042647</v>
      </c>
      <c r="Q2489" s="55" t="n">
        <f aca="false">EXP(($F$11 - $F$7 - $C$7*$C$7/2)*$C$3 + M2489*$C$7*SQRT($C$3))</f>
        <v>0.999632496402428</v>
      </c>
      <c r="R2489" s="55" t="n">
        <f aca="false">EXP(($F$11 - $F$8 - $C$8*$C$8/2)*$C$3 + N2489*$C$8*SQRT($C$3))</f>
        <v>1.03321123944914</v>
      </c>
      <c r="S2489" s="55" t="n">
        <f aca="false">EXP(($F$11 - $F$9 - $C$9*$C$9/2)*$C$3 + O2489*$C$9*SQRT($C$3))</f>
        <v>0.99065799137948</v>
      </c>
      <c r="T2489" s="55" t="n">
        <f aca="false">EXP(($F$11 - $F$10 - $C$10*$C$10/2)*$C$3 + P2489*$C$10*SQRT($C$3))</f>
        <v>1.03330726912615</v>
      </c>
      <c r="U2489" s="53" t="n">
        <f aca="false">$C$4 * (MAX(MAX(Q2489:T2489) - $C$2, 0))</f>
        <v>33.30726912615</v>
      </c>
    </row>
    <row r="2490" customFormat="false" ht="13.8" hidden="false" customHeight="false" outlineLevel="0" collapsed="false">
      <c r="H2490" s="4" t="n">
        <v>2488</v>
      </c>
      <c r="I2490" s="17" t="n">
        <f aca="false">INDEX(Random!$F$2:$F$10003,($H2490-1)*$L$2 + I$2)</f>
        <v>-1.53394022078884</v>
      </c>
      <c r="J2490" s="17" t="n">
        <f aca="false">INDEX(Random!$F$2:$F$10003,($H2490-1)*$L$2 + J$2)</f>
        <v>-2.40221898293351</v>
      </c>
      <c r="K2490" s="17" t="n">
        <f aca="false">INDEX(Random!$F$2:$F$10003,($H2490-1)*$L$2 + K$2)</f>
        <v>-0.493301790547593</v>
      </c>
      <c r="L2490" s="37" t="n">
        <f aca="false">INDEX(Random!$F$2:$F$10003,($H2490-1)*$L$2 + L$2)</f>
        <v>-0.154701276094396</v>
      </c>
      <c r="M2490" s="29" t="n">
        <f aca="false" t="array" ref="M2490:P2490">TRANSPOSE(MMULT($B$28:$E$31, TRANSPOSE(I2490:L2490)))</f>
        <v>-1.53394022078884</v>
      </c>
      <c r="N2490" s="29" t="n">
        <v>-2.84010650407579</v>
      </c>
      <c r="O2490" s="29" t="n">
        <v>-1.20513718149641</v>
      </c>
      <c r="P2490" s="29" t="n">
        <v>-1.48946035441184</v>
      </c>
      <c r="Q2490" s="55" t="n">
        <f aca="false">EXP(($F$11 - $F$7 - $C$7*$C$7/2)*$C$3 + M2490*$C$7*SQRT($C$3))</f>
        <v>0.953562405007164</v>
      </c>
      <c r="R2490" s="55" t="n">
        <f aca="false">EXP(($F$11 - $F$8 - $C$8*$C$8/2)*$C$3 + N2490*$C$8*SQRT($C$3))</f>
        <v>0.889000348528083</v>
      </c>
      <c r="S2490" s="55" t="n">
        <f aca="false">EXP(($F$11 - $F$9 - $C$9*$C$9/2)*$C$3 + O2490*$C$9*SQRT($C$3))</f>
        <v>0.956666203388583</v>
      </c>
      <c r="T2490" s="55" t="n">
        <f aca="false">EXP(($F$11 - $F$10 - $C$10*$C$10/2)*$C$3 + P2490*$C$10*SQRT($C$3))</f>
        <v>0.947917364026798</v>
      </c>
      <c r="U2490" s="53" t="n">
        <f aca="false">$C$4 * (MAX(MAX(Q2490:T2490) - $C$2, 0))</f>
        <v>0</v>
      </c>
    </row>
    <row r="2491" customFormat="false" ht="13.8" hidden="false" customHeight="false" outlineLevel="0" collapsed="false">
      <c r="H2491" s="4" t="n">
        <v>2489</v>
      </c>
      <c r="I2491" s="17" t="n">
        <f aca="false">INDEX(Random!$F$2:$F$10003,($H2491-1)*$L$2 + I$2)</f>
        <v>-0.824020064504351</v>
      </c>
      <c r="J2491" s="17" t="n">
        <f aca="false">INDEX(Random!$F$2:$F$10003,($H2491-1)*$L$2 + J$2)</f>
        <v>0.91932708722688</v>
      </c>
      <c r="K2491" s="17" t="n">
        <f aca="false">INDEX(Random!$F$2:$F$10003,($H2491-1)*$L$2 + K$2)</f>
        <v>-0.487710472954807</v>
      </c>
      <c r="L2491" s="37" t="n">
        <f aca="false">INDEX(Random!$F$2:$F$10003,($H2491-1)*$L$2 + L$2)</f>
        <v>1.3295512202545</v>
      </c>
      <c r="M2491" s="29" t="n">
        <f aca="false" t="array" ref="M2491:P2491">TRANSPOSE(MMULT($B$28:$E$31, TRANSPOSE(I2491:L2491)))</f>
        <v>-0.824020064504351</v>
      </c>
      <c r="N2491" s="29" t="n">
        <v>0.230192691562149</v>
      </c>
      <c r="O2491" s="29" t="n">
        <v>-0.701468001895207</v>
      </c>
      <c r="P2491" s="29" t="n">
        <v>0.906835254172299</v>
      </c>
      <c r="Q2491" s="55" t="n">
        <f aca="false">EXP(($F$11 - $F$7 - $C$7*$C$7/2)*$C$3 + M2491*$C$7*SQRT($C$3))</f>
        <v>0.977552576119389</v>
      </c>
      <c r="R2491" s="55" t="n">
        <f aca="false">EXP(($F$11 - $F$8 - $C$8*$C$8/2)*$C$3 + N2491*$C$8*SQRT($C$3))</f>
        <v>1.01291272279346</v>
      </c>
      <c r="S2491" s="55" t="n">
        <f aca="false">EXP(($F$11 - $F$9 - $C$9*$C$9/2)*$C$3 + O2491*$C$9*SQRT($C$3))</f>
        <v>0.976676360874923</v>
      </c>
      <c r="T2491" s="55" t="n">
        <f aca="false">EXP(($F$11 - $F$10 - $C$10*$C$10/2)*$C$3 + P2491*$C$10*SQRT($C$3))</f>
        <v>1.03518061044701</v>
      </c>
      <c r="U2491" s="53" t="n">
        <f aca="false">$C$4 * (MAX(MAX(Q2491:T2491) - $C$2, 0))</f>
        <v>35.18061044701</v>
      </c>
    </row>
    <row r="2492" customFormat="false" ht="13.8" hidden="false" customHeight="false" outlineLevel="0" collapsed="false">
      <c r="H2492" s="4" t="n">
        <v>2490</v>
      </c>
      <c r="I2492" s="17" t="n">
        <f aca="false">INDEX(Random!$F$2:$F$10003,($H2492-1)*$L$2 + I$2)</f>
        <v>-1.15077089767457</v>
      </c>
      <c r="J2492" s="17" t="n">
        <f aca="false">INDEX(Random!$F$2:$F$10003,($H2492-1)*$L$2 + J$2)</f>
        <v>0.488771323890439</v>
      </c>
      <c r="K2492" s="17" t="n">
        <f aca="false">INDEX(Random!$F$2:$F$10003,($H2492-1)*$L$2 + K$2)</f>
        <v>-0.753588022659093</v>
      </c>
      <c r="L2492" s="37" t="n">
        <f aca="false">INDEX(Random!$F$2:$F$10003,($H2492-1)*$L$2 + L$2)</f>
        <v>-0.143585051285641</v>
      </c>
      <c r="M2492" s="29" t="n">
        <f aca="false" t="array" ref="M2492:P2492">TRANSPOSE(MMULT($B$28:$E$31, TRANSPOSE(I2492:L2492)))</f>
        <v>-1.15077089767457</v>
      </c>
      <c r="N2492" s="29" t="n">
        <v>-0.310308207219701</v>
      </c>
      <c r="O2492" s="29" t="n">
        <v>-1.10081290116961</v>
      </c>
      <c r="P2492" s="29" t="n">
        <v>-0.584715343755501</v>
      </c>
      <c r="Q2492" s="55" t="n">
        <f aca="false">EXP(($F$11 - $F$7 - $C$7*$C$7/2)*$C$3 + M2492*$C$7*SQRT($C$3))</f>
        <v>0.966436695274771</v>
      </c>
      <c r="R2492" s="55" t="n">
        <f aca="false">EXP(($F$11 - $F$8 - $C$8*$C$8/2)*$C$3 + N2492*$C$8*SQRT($C$3))</f>
        <v>0.98991002501508</v>
      </c>
      <c r="S2492" s="55" t="n">
        <f aca="false">EXP(($F$11 - $F$9 - $C$9*$C$9/2)*$C$3 + O2492*$C$9*SQRT($C$3))</f>
        <v>0.960776934330413</v>
      </c>
      <c r="T2492" s="55" t="n">
        <f aca="false">EXP(($F$11 - $F$10 - $C$10*$C$10/2)*$C$3 + P2492*$C$10*SQRT($C$3))</f>
        <v>0.979964855071017</v>
      </c>
      <c r="U2492" s="53" t="n">
        <f aca="false">$C$4 * (MAX(MAX(Q2492:T2492) - $C$2, 0))</f>
        <v>0</v>
      </c>
    </row>
    <row r="2493" customFormat="false" ht="13.8" hidden="false" customHeight="false" outlineLevel="0" collapsed="false">
      <c r="H2493" s="4" t="n">
        <v>2491</v>
      </c>
      <c r="I2493" s="17" t="n">
        <f aca="false">INDEX(Random!$F$2:$F$10003,($H2493-1)*$L$2 + I$2)</f>
        <v>1.31176299875739</v>
      </c>
      <c r="J2493" s="17" t="n">
        <f aca="false">INDEX(Random!$F$2:$F$10003,($H2493-1)*$L$2 + J$2)</f>
        <v>1.3192172233196</v>
      </c>
      <c r="K2493" s="17" t="n">
        <f aca="false">INDEX(Random!$F$2:$F$10003,($H2493-1)*$L$2 + K$2)</f>
        <v>-0.433409568747552</v>
      </c>
      <c r="L2493" s="37" t="n">
        <f aca="false">INDEX(Random!$F$2:$F$10003,($H2493-1)*$L$2 + L$2)</f>
        <v>-0.573407157595992</v>
      </c>
      <c r="M2493" s="29" t="n">
        <f aca="false" t="array" ref="M2493:P2493">TRANSPOSE(MMULT($B$28:$E$31, TRANSPOSE(I2493:L2493)))</f>
        <v>1.31176299875739</v>
      </c>
      <c r="N2493" s="29" t="n">
        <v>1.84466790378842</v>
      </c>
      <c r="O2493" s="29" t="n">
        <v>0.192122134292221</v>
      </c>
      <c r="P2493" s="29" t="n">
        <v>0.50523894172784</v>
      </c>
      <c r="Q2493" s="55" t="n">
        <f aca="false">EXP(($F$11 - $F$7 - $C$7*$C$7/2)*$C$3 + M2493*$C$7*SQRT($C$3))</f>
        <v>1.05342757509616</v>
      </c>
      <c r="R2493" s="55" t="n">
        <f aca="false">EXP(($F$11 - $F$8 - $C$8*$C$8/2)*$C$3 + N2493*$C$8*SQRT($C$3))</f>
        <v>1.0848538320482</v>
      </c>
      <c r="S2493" s="55" t="n">
        <f aca="false">EXP(($F$11 - $F$9 - $C$9*$C$9/2)*$C$3 + O2493*$C$9*SQRT($C$3))</f>
        <v>1.0132131469369</v>
      </c>
      <c r="T2493" s="55" t="n">
        <f aca="false">EXP(($F$11 - $F$10 - $C$10*$C$10/2)*$C$3 + P2493*$C$10*SQRT($C$3))</f>
        <v>1.02001491512261</v>
      </c>
      <c r="U2493" s="53" t="n">
        <f aca="false">$C$4 * (MAX(MAX(Q2493:T2493) - $C$2, 0))</f>
        <v>84.8538320482</v>
      </c>
    </row>
    <row r="2494" customFormat="false" ht="13.8" hidden="false" customHeight="false" outlineLevel="0" collapsed="false">
      <c r="H2494" s="4" t="n">
        <v>2492</v>
      </c>
      <c r="I2494" s="17" t="n">
        <f aca="false">INDEX(Random!$F$2:$F$10003,($H2494-1)*$L$2 + I$2)</f>
        <v>0.253559809843934</v>
      </c>
      <c r="J2494" s="17" t="n">
        <f aca="false">INDEX(Random!$F$2:$F$10003,($H2494-1)*$L$2 + J$2)</f>
        <v>0.167919949880937</v>
      </c>
      <c r="K2494" s="17" t="n">
        <f aca="false">INDEX(Random!$F$2:$F$10003,($H2494-1)*$L$2 + K$2)</f>
        <v>-1.560728926613</v>
      </c>
      <c r="L2494" s="37" t="n">
        <f aca="false">INDEX(Random!$F$2:$F$10003,($H2494-1)*$L$2 + L$2)</f>
        <v>-0.938515242481775</v>
      </c>
      <c r="M2494" s="29" t="n">
        <f aca="false" t="array" ref="M2494:P2494">TRANSPOSE(MMULT($B$28:$E$31, TRANSPOSE(I2494:L2494)))</f>
        <v>0.253559809843934</v>
      </c>
      <c r="N2494" s="29" t="n">
        <v>0.287374992933123</v>
      </c>
      <c r="O2494" s="29" t="n">
        <v>-1.32992661893489</v>
      </c>
      <c r="P2494" s="29" t="n">
        <v>-0.617705691844074</v>
      </c>
      <c r="Q2494" s="55" t="n">
        <f aca="false">EXP(($F$11 - $F$7 - $C$7*$C$7/2)*$C$3 + M2494*$C$7*SQRT($C$3))</f>
        <v>1.01512534080198</v>
      </c>
      <c r="R2494" s="55" t="n">
        <f aca="false">EXP(($F$11 - $F$8 - $C$8*$C$8/2)*$C$3 + N2494*$C$8*SQRT($C$3))</f>
        <v>1.01537734532672</v>
      </c>
      <c r="S2494" s="55" t="n">
        <f aca="false">EXP(($F$11 - $F$9 - $C$9*$C$9/2)*$C$3 + O2494*$C$9*SQRT($C$3))</f>
        <v>0.951772170971165</v>
      </c>
      <c r="T2494" s="55" t="n">
        <f aca="false">EXP(($F$11 - $F$10 - $C$10*$C$10/2)*$C$3 + P2494*$C$10*SQRT($C$3))</f>
        <v>0.978777470229494</v>
      </c>
      <c r="U2494" s="53" t="n">
        <f aca="false">$C$4 * (MAX(MAX(Q2494:T2494) - $C$2, 0))</f>
        <v>15.3773453267201</v>
      </c>
    </row>
    <row r="2495" customFormat="false" ht="13.8" hidden="false" customHeight="false" outlineLevel="0" collapsed="false">
      <c r="H2495" s="4" t="n">
        <v>2493</v>
      </c>
      <c r="I2495" s="17" t="n">
        <f aca="false">INDEX(Random!$F$2:$F$10003,($H2495-1)*$L$2 + I$2)</f>
        <v>0.422700826319699</v>
      </c>
      <c r="J2495" s="17" t="n">
        <f aca="false">INDEX(Random!$F$2:$F$10003,($H2495-1)*$L$2 + J$2)</f>
        <v>0.12347729879391</v>
      </c>
      <c r="K2495" s="17" t="n">
        <f aca="false">INDEX(Random!$F$2:$F$10003,($H2495-1)*$L$2 + K$2)</f>
        <v>-0.478643252355575</v>
      </c>
      <c r="L2495" s="37" t="n">
        <f aca="false">INDEX(Random!$F$2:$F$10003,($H2495-1)*$L$2 + L$2)</f>
        <v>-0.580776138110839</v>
      </c>
      <c r="M2495" s="29" t="n">
        <f aca="false" t="array" ref="M2495:P2495">TRANSPOSE(MMULT($B$28:$E$31, TRANSPOSE(I2495:L2495)))</f>
        <v>0.422700826319699</v>
      </c>
      <c r="N2495" s="29" t="n">
        <v>0.354753947034037</v>
      </c>
      <c r="O2495" s="29" t="n">
        <v>-0.271117914792835</v>
      </c>
      <c r="P2495" s="29" t="n">
        <v>-0.240631034549418</v>
      </c>
      <c r="Q2495" s="55" t="n">
        <f aca="false">EXP(($F$11 - $F$7 - $C$7*$C$7/2)*$C$3 + M2495*$C$7*SQRT($C$3))</f>
        <v>1.02115264043198</v>
      </c>
      <c r="R2495" s="55" t="n">
        <f aca="false">EXP(($F$11 - $F$8 - $C$8*$C$8/2)*$C$3 + N2495*$C$8*SQRT($C$3))</f>
        <v>1.01828915267147</v>
      </c>
      <c r="S2495" s="55" t="n">
        <f aca="false">EXP(($F$11 - $F$9 - $C$9*$C$9/2)*$C$3 + O2495*$C$9*SQRT($C$3))</f>
        <v>0.994104893435546</v>
      </c>
      <c r="T2495" s="55" t="n">
        <f aca="false">EXP(($F$11 - $F$10 - $C$10*$C$10/2)*$C$3 + P2495*$C$10*SQRT($C$3))</f>
        <v>0.992435285801096</v>
      </c>
      <c r="U2495" s="53" t="n">
        <f aca="false">$C$4 * (MAX(MAX(Q2495:T2495) - $C$2, 0))</f>
        <v>21.15264043198</v>
      </c>
    </row>
    <row r="2496" customFormat="false" ht="13.8" hidden="false" customHeight="false" outlineLevel="0" collapsed="false">
      <c r="H2496" s="4" t="n">
        <v>2494</v>
      </c>
      <c r="I2496" s="17" t="n">
        <f aca="false">INDEX(Random!$F$2:$F$10003,($H2496-1)*$L$2 + I$2)</f>
        <v>-0.0987669660689499</v>
      </c>
      <c r="J2496" s="17" t="n">
        <f aca="false">INDEX(Random!$F$2:$F$10003,($H2496-1)*$L$2 + J$2)</f>
        <v>0.249300381783563</v>
      </c>
      <c r="K2496" s="17" t="n">
        <f aca="false">INDEX(Random!$F$2:$F$10003,($H2496-1)*$L$2 + K$2)</f>
        <v>-1.31879468363066</v>
      </c>
      <c r="L2496" s="37" t="n">
        <f aca="false">INDEX(Random!$F$2:$F$10003,($H2496-1)*$L$2 + L$2)</f>
        <v>-1.42551081983797</v>
      </c>
      <c r="M2496" s="29" t="n">
        <f aca="false" t="array" ref="M2496:P2496">TRANSPOSE(MMULT($B$28:$E$31, TRANSPOSE(I2496:L2496)))</f>
        <v>-0.0987669660689499</v>
      </c>
      <c r="N2496" s="29" t="n">
        <v>0.138126604266955</v>
      </c>
      <c r="O2496" s="29" t="n">
        <v>-1.23604385494806</v>
      </c>
      <c r="P2496" s="29" t="n">
        <v>-1.17765557436512</v>
      </c>
      <c r="Q2496" s="55" t="n">
        <f aca="false">EXP(($F$11 - $F$7 - $C$7*$C$7/2)*$C$3 + M2496*$C$7*SQRT($C$3))</f>
        <v>1.00268425235903</v>
      </c>
      <c r="R2496" s="55" t="n">
        <f aca="false">EXP(($F$11 - $F$8 - $C$8*$C$8/2)*$C$3 + N2496*$C$8*SQRT($C$3))</f>
        <v>1.00895713284929</v>
      </c>
      <c r="S2496" s="55" t="n">
        <f aca="false">EXP(($F$11 - $F$9 - $C$9*$C$9/2)*$C$3 + O2496*$C$9*SQRT($C$3))</f>
        <v>0.955451755981503</v>
      </c>
      <c r="T2496" s="55" t="n">
        <f aca="false">EXP(($F$11 - $F$10 - $C$10*$C$10/2)*$C$3 + P2496*$C$10*SQRT($C$3))</f>
        <v>0.958841855231596</v>
      </c>
      <c r="U2496" s="53" t="n">
        <f aca="false">$C$4 * (MAX(MAX(Q2496:T2496) - $C$2, 0))</f>
        <v>8.9571328492899</v>
      </c>
    </row>
    <row r="2497" customFormat="false" ht="13.8" hidden="false" customHeight="false" outlineLevel="0" collapsed="false">
      <c r="H2497" s="4" t="n">
        <v>2495</v>
      </c>
      <c r="I2497" s="17" t="n">
        <f aca="false">INDEX(Random!$F$2:$F$10003,($H2497-1)*$L$2 + I$2)</f>
        <v>-1.28973255951345</v>
      </c>
      <c r="J2497" s="17" t="n">
        <f aca="false">INDEX(Random!$F$2:$F$10003,($H2497-1)*$L$2 + J$2)</f>
        <v>-1.00403052795164</v>
      </c>
      <c r="K2497" s="17" t="n">
        <f aca="false">INDEX(Random!$F$2:$F$10003,($H2497-1)*$L$2 + K$2)</f>
        <v>-0.0868765950193208</v>
      </c>
      <c r="L2497" s="37" t="n">
        <f aca="false">INDEX(Random!$F$2:$F$10003,($H2497-1)*$L$2 + L$2)</f>
        <v>0.226922690748761</v>
      </c>
      <c r="M2497" s="29" t="n">
        <f aca="false" t="array" ref="M2497:P2497">TRANSPOSE(MMULT($B$28:$E$31, TRANSPOSE(I2497:L2497)))</f>
        <v>-1.28973255951345</v>
      </c>
      <c r="N2497" s="29" t="n">
        <v>-1.58084723424668</v>
      </c>
      <c r="O2497" s="29" t="n">
        <v>-0.641619074355561</v>
      </c>
      <c r="P2497" s="29" t="n">
        <v>-0.707430988637964</v>
      </c>
      <c r="Q2497" s="55" t="n">
        <f aca="false">EXP(($F$11 - $F$7 - $C$7*$C$7/2)*$C$3 + M2497*$C$7*SQRT($C$3))</f>
        <v>0.961747689654958</v>
      </c>
      <c r="R2497" s="55" t="n">
        <f aca="false">EXP(($F$11 - $F$8 - $C$8*$C$8/2)*$C$3 + N2497*$C$8*SQRT($C$3))</f>
        <v>0.937874501670343</v>
      </c>
      <c r="S2497" s="55" t="n">
        <f aca="false">EXP(($F$11 - $F$9 - $C$9*$C$9/2)*$C$3 + O2497*$C$9*SQRT($C$3))</f>
        <v>0.979081737670195</v>
      </c>
      <c r="T2497" s="55" t="n">
        <f aca="false">EXP(($F$11 - $F$10 - $C$10*$C$10/2)*$C$3 + P2497*$C$10*SQRT($C$3))</f>
        <v>0.975555360060826</v>
      </c>
      <c r="U2497" s="53" t="n">
        <f aca="false">$C$4 * (MAX(MAX(Q2497:T2497) - $C$2, 0))</f>
        <v>0</v>
      </c>
    </row>
    <row r="2498" customFormat="false" ht="13.8" hidden="false" customHeight="false" outlineLevel="0" collapsed="false">
      <c r="H2498" s="4" t="n">
        <v>2496</v>
      </c>
      <c r="I2498" s="17" t="n">
        <f aca="false">INDEX(Random!$F$2:$F$10003,($H2498-1)*$L$2 + I$2)</f>
        <v>-0.800047382993656</v>
      </c>
      <c r="J2498" s="17" t="n">
        <f aca="false">INDEX(Random!$F$2:$F$10003,($H2498-1)*$L$2 + J$2)</f>
        <v>0.875552065121114</v>
      </c>
      <c r="K2498" s="17" t="n">
        <f aca="false">INDEX(Random!$F$2:$F$10003,($H2498-1)*$L$2 + K$2)</f>
        <v>0.74264340197102</v>
      </c>
      <c r="L2498" s="37" t="n">
        <f aca="false">INDEX(Random!$F$2:$F$10003,($H2498-1)*$L$2 + L$2)</f>
        <v>-0.708058003917338</v>
      </c>
      <c r="M2498" s="29" t="n">
        <f aca="false" t="array" ref="M2498:P2498">TRANSPOSE(MMULT($B$28:$E$31, TRANSPOSE(I2498:L2498)))</f>
        <v>-0.800047382993656</v>
      </c>
      <c r="N2498" s="29" t="n">
        <v>0.209964221117212</v>
      </c>
      <c r="O2498" s="29" t="n">
        <v>0.438548735748878</v>
      </c>
      <c r="P2498" s="29" t="n">
        <v>-0.772698047118567</v>
      </c>
      <c r="Q2498" s="55" t="n">
        <f aca="false">EXP(($F$11 - $F$7 - $C$7*$C$7/2)*$C$3 + M2498*$C$7*SQRT($C$3))</f>
        <v>0.978373129791362</v>
      </c>
      <c r="R2498" s="55" t="n">
        <f aca="false">EXP(($F$11 - $F$8 - $C$8*$C$8/2)*$C$3 + N2498*$C$8*SQRT($C$3))</f>
        <v>1.01204228581801</v>
      </c>
      <c r="S2498" s="55" t="n">
        <f aca="false">EXP(($F$11 - $F$9 - $C$9*$C$9/2)*$C$3 + O2498*$C$9*SQRT($C$3))</f>
        <v>1.02352724789789</v>
      </c>
      <c r="T2498" s="55" t="n">
        <f aca="false">EXP(($F$11 - $F$10 - $C$10*$C$10/2)*$C$3 + P2498*$C$10*SQRT($C$3))</f>
        <v>0.973218231701691</v>
      </c>
      <c r="U2498" s="53" t="n">
        <f aca="false">$C$4 * (MAX(MAX(Q2498:T2498) - $C$2, 0))</f>
        <v>23.5272478978901</v>
      </c>
    </row>
    <row r="2499" customFormat="false" ht="13.8" hidden="false" customHeight="false" outlineLevel="0" collapsed="false">
      <c r="H2499" s="4" t="n">
        <v>2497</v>
      </c>
      <c r="I2499" s="17" t="n">
        <f aca="false">INDEX(Random!$F$2:$F$10003,($H2499-1)*$L$2 + I$2)</f>
        <v>0.564821723859368</v>
      </c>
      <c r="J2499" s="17" t="n">
        <f aca="false">INDEX(Random!$F$2:$F$10003,($H2499-1)*$L$2 + J$2)</f>
        <v>0.795543904126255</v>
      </c>
      <c r="K2499" s="17" t="n">
        <f aca="false">INDEX(Random!$F$2:$F$10003,($H2499-1)*$L$2 + K$2)</f>
        <v>-1.2572512971226</v>
      </c>
      <c r="L2499" s="37" t="n">
        <f aca="false">INDEX(Random!$F$2:$F$10003,($H2499-1)*$L$2 + L$2)</f>
        <v>-0.92504181545704</v>
      </c>
      <c r="M2499" s="29" t="n">
        <f aca="false" t="array" ref="M2499:P2499">TRANSPOSE(MMULT($B$28:$E$31, TRANSPOSE(I2499:L2499)))</f>
        <v>0.564821723859368</v>
      </c>
      <c r="N2499" s="29" t="n">
        <v>0.9750608500074</v>
      </c>
      <c r="O2499" s="29" t="n">
        <v>-0.888368964294699</v>
      </c>
      <c r="P2499" s="29" t="n">
        <v>-0.295021476934161</v>
      </c>
      <c r="Q2499" s="55" t="n">
        <f aca="false">EXP(($F$11 - $F$7 - $C$7*$C$7/2)*$C$3 + M2499*$C$7*SQRT($C$3))</f>
        <v>1.02624474412599</v>
      </c>
      <c r="R2499" s="55" t="n">
        <f aca="false">EXP(($F$11 - $F$8 - $C$8*$C$8/2)*$C$3 + N2499*$C$8*SQRT($C$3))</f>
        <v>1.04549134459096</v>
      </c>
      <c r="S2499" s="55" t="n">
        <f aca="false">EXP(($F$11 - $F$9 - $C$9*$C$9/2)*$C$3 + O2499*$C$9*SQRT($C$3))</f>
        <v>0.969202636816138</v>
      </c>
      <c r="T2499" s="55" t="n">
        <f aca="false">EXP(($F$11 - $F$10 - $C$10*$C$10/2)*$C$3 + P2499*$C$10*SQRT($C$3))</f>
        <v>0.990453539028894</v>
      </c>
      <c r="U2499" s="53" t="n">
        <f aca="false">$C$4 * (MAX(MAX(Q2499:T2499) - $C$2, 0))</f>
        <v>45.4913445909599</v>
      </c>
    </row>
    <row r="2500" customFormat="false" ht="13.8" hidden="false" customHeight="false" outlineLevel="0" collapsed="false">
      <c r="H2500" s="4" t="n">
        <v>2498</v>
      </c>
      <c r="I2500" s="17" t="n">
        <f aca="false">INDEX(Random!$F$2:$F$10003,($H2500-1)*$L$2 + I$2)</f>
        <v>0.689331882304379</v>
      </c>
      <c r="J2500" s="17" t="n">
        <f aca="false">INDEX(Random!$F$2:$F$10003,($H2500-1)*$L$2 + J$2)</f>
        <v>0.756059684080333</v>
      </c>
      <c r="K2500" s="17" t="n">
        <f aca="false">INDEX(Random!$F$2:$F$10003,($H2500-1)*$L$2 + K$2)</f>
        <v>-0.370595827473437</v>
      </c>
      <c r="L2500" s="37" t="n">
        <f aca="false">INDEX(Random!$F$2:$F$10003,($H2500-1)*$L$2 + L$2)</f>
        <v>1.07288403827106</v>
      </c>
      <c r="M2500" s="29" t="n">
        <f aca="false" t="array" ref="M2500:P2500">TRANSPOSE(MMULT($B$28:$E$31, TRANSPOSE(I2500:L2500)))</f>
        <v>0.689331882304379</v>
      </c>
      <c r="N2500" s="29" t="n">
        <v>1.01928243053094</v>
      </c>
      <c r="O2500" s="29" t="n">
        <v>-0.0263782975950802</v>
      </c>
      <c r="P2500" s="29" t="n">
        <v>1.41842370304132</v>
      </c>
      <c r="Q2500" s="55" t="n">
        <f aca="false">EXP(($F$11 - $F$7 - $C$7*$C$7/2)*$C$3 + M2500*$C$7*SQRT($C$3))</f>
        <v>1.0307267293042</v>
      </c>
      <c r="R2500" s="55" t="n">
        <f aca="false">EXP(($F$11 - $F$8 - $C$8*$C$8/2)*$C$3 + N2500*$C$8*SQRT($C$3))</f>
        <v>1.04745810658163</v>
      </c>
      <c r="S2500" s="55" t="n">
        <f aca="false">EXP(($F$11 - $F$9 - $C$9*$C$9/2)*$C$3 + O2500*$C$9*SQRT($C$3))</f>
        <v>1.00415485454307</v>
      </c>
      <c r="T2500" s="55" t="n">
        <f aca="false">EXP(($F$11 - $F$10 - $C$10*$C$10/2)*$C$3 + P2500*$C$10*SQRT($C$3))</f>
        <v>1.05482701835162</v>
      </c>
      <c r="U2500" s="53" t="n">
        <f aca="false">$C$4 * (MAX(MAX(Q2500:T2500) - $C$2, 0))</f>
        <v>54.82701835162</v>
      </c>
    </row>
    <row r="2501" customFormat="false" ht="13.8" hidden="false" customHeight="false" outlineLevel="0" collapsed="false">
      <c r="H2501" s="4" t="n">
        <v>2499</v>
      </c>
      <c r="I2501" s="17" t="n">
        <f aca="false">INDEX(Random!$F$2:$F$10003,($H2501-1)*$L$2 + I$2)</f>
        <v>1.05430948710736</v>
      </c>
      <c r="J2501" s="17" t="n">
        <f aca="false">INDEX(Random!$F$2:$F$10003,($H2501-1)*$L$2 + J$2)</f>
        <v>0.465247203475163</v>
      </c>
      <c r="K2501" s="17" t="n">
        <f aca="false">INDEX(Random!$F$2:$F$10003,($H2501-1)*$L$2 + K$2)</f>
        <v>1.51986761734143</v>
      </c>
      <c r="L2501" s="37" t="n">
        <f aca="false">INDEX(Random!$F$2:$F$10003,($H2501-1)*$L$2 + L$2)</f>
        <v>0.0507008693320538</v>
      </c>
      <c r="M2501" s="29" t="n">
        <f aca="false" t="array" ref="M2501:P2501">TRANSPOSE(MMULT($B$28:$E$31, TRANSPOSE(I2501:L2501)))</f>
        <v>1.05430948710736</v>
      </c>
      <c r="N2501" s="29" t="n">
        <v>1.00979850358711</v>
      </c>
      <c r="O2501" s="29" t="n">
        <v>1.83538808407895</v>
      </c>
      <c r="P2501" s="29" t="n">
        <v>0.695759448882868</v>
      </c>
      <c r="Q2501" s="55" t="n">
        <f aca="false">EXP(($F$11 - $F$7 - $C$7*$C$7/2)*$C$3 + M2501*$C$7*SQRT($C$3))</f>
        <v>1.04397791189586</v>
      </c>
      <c r="R2501" s="55" t="n">
        <f aca="false">EXP(($F$11 - $F$8 - $C$8*$C$8/2)*$C$3 + N2501*$C$8*SQRT($C$3))</f>
        <v>1.04703599596997</v>
      </c>
      <c r="S2501" s="55" t="n">
        <f aca="false">EXP(($F$11 - $F$9 - $C$9*$C$9/2)*$C$3 + O2501*$C$9*SQRT($C$3))</f>
        <v>1.08400752541232</v>
      </c>
      <c r="T2501" s="55" t="n">
        <f aca="false">EXP(($F$11 - $F$10 - $C$10*$C$10/2)*$C$3 + P2501*$C$10*SQRT($C$3))</f>
        <v>1.02718174121273</v>
      </c>
      <c r="U2501" s="53" t="n">
        <f aca="false">$C$4 * (MAX(MAX(Q2501:T2501) - $C$2, 0))</f>
        <v>84.00752541232</v>
      </c>
    </row>
    <row r="2502" customFormat="false" ht="13.8" hidden="false" customHeight="false" outlineLevel="0" collapsed="false">
      <c r="H2502" s="4" t="n">
        <v>2500</v>
      </c>
      <c r="I2502" s="17" t="n">
        <f aca="false">INDEX(Random!$F$2:$F$10003,($H2502-1)*$L$2 + I$2)</f>
        <v>-0.136107693038435</v>
      </c>
      <c r="J2502" s="17" t="n">
        <f aca="false">INDEX(Random!$F$2:$F$10003,($H2502-1)*$L$2 + J$2)</f>
        <v>-0.00566290792193908</v>
      </c>
      <c r="K2502" s="17" t="n">
        <f aca="false">INDEX(Random!$F$2:$F$10003,($H2502-1)*$L$2 + K$2)</f>
        <v>-0.130684434723819</v>
      </c>
      <c r="L2502" s="37" t="n">
        <f aca="false">INDEX(Random!$F$2:$F$10003,($H2502-1)*$L$2 + L$2)</f>
        <v>-2.32355222127511</v>
      </c>
      <c r="M2502" s="29" t="n">
        <f aca="false" t="array" ref="M2502:P2502">TRANSPOSE(MMULT($B$28:$E$31, TRANSPOSE(I2502:L2502)))</f>
        <v>-0.136107693038435</v>
      </c>
      <c r="N2502" s="29" t="n">
        <v>-0.0871365188979691</v>
      </c>
      <c r="O2502" s="29" t="n">
        <v>-0.172835248962554</v>
      </c>
      <c r="P2502" s="29" t="n">
        <v>-1.99570320843847</v>
      </c>
      <c r="Q2502" s="55" t="n">
        <f aca="false">EXP(($F$11 - $F$7 - $C$7*$C$7/2)*$C$3 + M2502*$C$7*SQRT($C$3))</f>
        <v>1.00137467474395</v>
      </c>
      <c r="R2502" s="55" t="n">
        <f aca="false">EXP(($F$11 - $F$8 - $C$8*$C$8/2)*$C$3 + N2502*$C$8*SQRT($C$3))</f>
        <v>0.99934378834794</v>
      </c>
      <c r="S2502" s="55" t="n">
        <f aca="false">EXP(($F$11 - $F$9 - $C$9*$C$9/2)*$C$3 + O2502*$C$9*SQRT($C$3))</f>
        <v>0.998128619487786</v>
      </c>
      <c r="T2502" s="55" t="n">
        <f aca="false">EXP(($F$11 - $F$10 - $C$10*$C$10/2)*$C$3 + P2502*$C$10*SQRT($C$3))</f>
        <v>0.930444942771226</v>
      </c>
      <c r="U2502" s="53" t="n">
        <f aca="false">$C$4 * (MAX(MAX(Q2502:T2502) - $C$2, 0))</f>
        <v>1.37467474395003</v>
      </c>
    </row>
    <row r="2503" customFormat="false" ht="13.8" hidden="false" customHeight="false" outlineLevel="0" collapsed="false">
      <c r="H2503" s="4" t="n">
        <v>1</v>
      </c>
      <c r="I2503" s="64" t="n">
        <f aca="false">-I3</f>
        <v>-0.77003387728985</v>
      </c>
      <c r="J2503" s="64" t="n">
        <f aca="false">-J3</f>
        <v>0.0214712167896828</v>
      </c>
      <c r="K2503" s="64" t="n">
        <f aca="false">-K3</f>
        <v>1.61482611386095</v>
      </c>
      <c r="L2503" s="65" t="n">
        <f aca="false">-L3</f>
        <v>-0.7413290834898</v>
      </c>
      <c r="M2503" s="29" t="n">
        <f aca="false" t="array" ref="M2503:P2503">TRANSPOSE(MMULT($B$28:$E$31, TRANSPOSE(I2503:L2503)))</f>
        <v>-0.77003387728985</v>
      </c>
      <c r="N2503" s="29" t="n">
        <v>-0.450459696339722</v>
      </c>
      <c r="O2503" s="29" t="n">
        <v>1.19536510109309</v>
      </c>
      <c r="P2503" s="29" t="n">
        <v>-0.988025476778519</v>
      </c>
      <c r="Q2503" s="55" t="n">
        <f aca="false">EXP(($F$11 - $F$7 - $C$7*$C$7/2)*$C$3 + M2503*$C$7*SQRT($C$3))</f>
        <v>0.97940142405723</v>
      </c>
      <c r="R2503" s="55" t="n">
        <f aca="false">EXP(($F$11 - $F$8 - $C$8*$C$8/2)*$C$3 + N2503*$C$8*SQRT($C$3))</f>
        <v>0.984031212813109</v>
      </c>
      <c r="S2503" s="55" t="n">
        <f aca="false">EXP(($F$11 - $F$9 - $C$9*$C$9/2)*$C$3 + O2503*$C$9*SQRT($C$3))</f>
        <v>1.05586454012052</v>
      </c>
      <c r="T2503" s="55" t="n">
        <f aca="false">EXP(($F$11 - $F$10 - $C$10*$C$10/2)*$C$3 + P2503*$C$10*SQRT($C$3))</f>
        <v>0.965547271643226</v>
      </c>
      <c r="U2503" s="53" t="n">
        <f aca="false">$C$4 * (MAX(MAX(Q2503:T2503) - $C$2, 0))</f>
        <v>55.86454012052</v>
      </c>
    </row>
    <row r="2504" customFormat="false" ht="13.8" hidden="false" customHeight="false" outlineLevel="0" collapsed="false">
      <c r="H2504" s="4" t="n">
        <v>2</v>
      </c>
      <c r="I2504" s="64" t="n">
        <f aca="false">-I4</f>
        <v>2.06008028075564</v>
      </c>
      <c r="J2504" s="64" t="n">
        <f aca="false">-J4</f>
        <v>-0.577687220688873</v>
      </c>
      <c r="K2504" s="64" t="n">
        <f aca="false">-K4</f>
        <v>0.700925514430647</v>
      </c>
      <c r="L2504" s="65" t="n">
        <f aca="false">-L4</f>
        <v>-1.1843770973913</v>
      </c>
      <c r="M2504" s="29" t="n">
        <f aca="false" t="array" ref="M2504:P2504">TRANSPOSE(MMULT($B$28:$E$31, TRANSPOSE(I2504:L2504)))</f>
        <v>2.06008028075564</v>
      </c>
      <c r="N2504" s="29" t="n">
        <v>0.791736982020854</v>
      </c>
      <c r="O2504" s="29" t="n">
        <v>1.39369247370537</v>
      </c>
      <c r="P2504" s="29" t="n">
        <v>-0.078738893550731</v>
      </c>
      <c r="Q2504" s="55" t="n">
        <f aca="false">EXP(($F$11 - $F$7 - $C$7*$C$7/2)*$C$3 + M2504*$C$7*SQRT($C$3))</f>
        <v>1.08138249428783</v>
      </c>
      <c r="R2504" s="55" t="n">
        <f aca="false">EXP(($F$11 - $F$8 - $C$8*$C$8/2)*$C$3 + N2504*$C$8*SQRT($C$3))</f>
        <v>1.03737729550533</v>
      </c>
      <c r="S2504" s="55" t="n">
        <f aca="false">EXP(($F$11 - $F$9 - $C$9*$C$9/2)*$C$3 + O2504*$C$9*SQRT($C$3))</f>
        <v>1.06450633413224</v>
      </c>
      <c r="T2504" s="55" t="n">
        <f aca="false">EXP(($F$11 - $F$10 - $C$10*$C$10/2)*$C$3 + P2504*$C$10*SQRT($C$3))</f>
        <v>0.998357414933961</v>
      </c>
      <c r="U2504" s="53" t="n">
        <f aca="false">$C$4 * (MAX(MAX(Q2504:T2504) - $C$2, 0))</f>
        <v>81.3824942878301</v>
      </c>
    </row>
    <row r="2505" customFormat="false" ht="13.8" hidden="false" customHeight="false" outlineLevel="0" collapsed="false">
      <c r="H2505" s="4" t="n">
        <v>3</v>
      </c>
      <c r="I2505" s="64" t="n">
        <f aca="false">-I5</f>
        <v>-0.397506548105309</v>
      </c>
      <c r="J2505" s="64" t="n">
        <f aca="false">-J5</f>
        <v>-0.0383426540044568</v>
      </c>
      <c r="K2505" s="64" t="n">
        <f aca="false">-K5</f>
        <v>-0.515044088896286</v>
      </c>
      <c r="L2505" s="65" t="n">
        <f aca="false">-L5</f>
        <v>0.573508673012148</v>
      </c>
      <c r="M2505" s="29" t="n">
        <f aca="false" t="array" ref="M2505:P2505">TRANSPOSE(MMULT($B$28:$E$31, TRANSPOSE(I2505:L2505)))</f>
        <v>-0.397506548105309</v>
      </c>
      <c r="N2505" s="29" t="n">
        <v>-0.271810054130268</v>
      </c>
      <c r="O2505" s="29" t="n">
        <v>-0.62917687072794</v>
      </c>
      <c r="P2505" s="29" t="n">
        <v>0.262332620211923</v>
      </c>
      <c r="Q2505" s="55" t="n">
        <f aca="false">EXP(($F$11 - $F$7 - $C$7*$C$7/2)*$C$3 + M2505*$C$7*SQRT($C$3))</f>
        <v>0.992254919721925</v>
      </c>
      <c r="R2505" s="55" t="n">
        <f aca="false">EXP(($F$11 - $F$8 - $C$8*$C$8/2)*$C$3 + N2505*$C$8*SQRT($C$3))</f>
        <v>0.991531013337641</v>
      </c>
      <c r="S2505" s="55" t="n">
        <f aca="false">EXP(($F$11 - $F$9 - $C$9*$C$9/2)*$C$3 + O2505*$C$9*SQRT($C$3))</f>
        <v>0.9795825432106</v>
      </c>
      <c r="T2505" s="55" t="n">
        <f aca="false">EXP(($F$11 - $F$10 - $C$10*$C$10/2)*$C$3 + P2505*$C$10*SQRT($C$3))</f>
        <v>1.01094995927046</v>
      </c>
      <c r="U2505" s="53" t="n">
        <f aca="false">$C$4 * (MAX(MAX(Q2505:T2505) - $C$2, 0))</f>
        <v>10.9499592704601</v>
      </c>
    </row>
    <row r="2506" customFormat="false" ht="13.8" hidden="false" customHeight="false" outlineLevel="0" collapsed="false">
      <c r="H2506" s="4" t="n">
        <v>4</v>
      </c>
      <c r="I2506" s="64" t="n">
        <f aca="false">-I6</f>
        <v>-1.56809179999309</v>
      </c>
      <c r="J2506" s="64" t="n">
        <f aca="false">-J6</f>
        <v>-0.0814281518096093</v>
      </c>
      <c r="K2506" s="64" t="n">
        <f aca="false">-K6</f>
        <v>-1.07433233669865</v>
      </c>
      <c r="L2506" s="65" t="n">
        <f aca="false">-L6</f>
        <v>-0.0690425370884174</v>
      </c>
      <c r="M2506" s="29" t="n">
        <f aca="false" t="array" ref="M2506:P2506">TRANSPOSE(MMULT($B$28:$E$31, TRANSPOSE(I2506:L2506)))</f>
        <v>-1.56809179999309</v>
      </c>
      <c r="N2506" s="29" t="n">
        <v>-1.0167579503091</v>
      </c>
      <c r="O2506" s="29" t="n">
        <v>-1.59488524398473</v>
      </c>
      <c r="P2506" s="29" t="n">
        <v>-0.874096932195789</v>
      </c>
      <c r="Q2506" s="55" t="n">
        <f aca="false">EXP(($F$11 - $F$7 - $C$7*$C$7/2)*$C$3 + M2506*$C$7*SQRT($C$3))</f>
        <v>0.952423287769182</v>
      </c>
      <c r="R2506" s="55" t="n">
        <f aca="false">EXP(($F$11 - $F$8 - $C$8*$C$8/2)*$C$3 + N2506*$C$8*SQRT($C$3))</f>
        <v>0.960630597387152</v>
      </c>
      <c r="S2506" s="55" t="n">
        <f aca="false">EXP(($F$11 - $F$9 - $C$9*$C$9/2)*$C$3 + O2506*$C$9*SQRT($C$3))</f>
        <v>0.94146379282549</v>
      </c>
      <c r="T2506" s="55" t="n">
        <f aca="false">EXP(($F$11 - $F$10 - $C$10*$C$10/2)*$C$3 + P2506*$C$10*SQRT($C$3))</f>
        <v>0.96959837122743</v>
      </c>
      <c r="U2506" s="53" t="n">
        <f aca="false">$C$4 * (MAX(MAX(Q2506:T2506) - $C$2, 0))</f>
        <v>0</v>
      </c>
    </row>
    <row r="2507" customFormat="false" ht="13.8" hidden="false" customHeight="false" outlineLevel="0" collapsed="false">
      <c r="H2507" s="4" t="n">
        <v>5</v>
      </c>
      <c r="I2507" s="64" t="n">
        <f aca="false">-I7</f>
        <v>2.04903998487616</v>
      </c>
      <c r="J2507" s="64" t="n">
        <f aca="false">-J7</f>
        <v>0.0526359201286066</v>
      </c>
      <c r="K2507" s="64" t="n">
        <f aca="false">-K7</f>
        <v>0.412774689737808</v>
      </c>
      <c r="L2507" s="65" t="n">
        <f aca="false">-L7</f>
        <v>-0.331275214282961</v>
      </c>
      <c r="M2507" s="29" t="n">
        <f aca="false" t="array" ref="M2507:P2507">TRANSPOSE(MMULT($B$28:$E$31, TRANSPOSE(I2507:L2507)))</f>
        <v>2.04903998487616</v>
      </c>
      <c r="N2507" s="29" t="n">
        <v>1.28588410844888</v>
      </c>
      <c r="O2507" s="29" t="n">
        <v>1.16704288019873</v>
      </c>
      <c r="P2507" s="29" t="n">
        <v>0.774224380153955</v>
      </c>
      <c r="Q2507" s="55" t="n">
        <f aca="false">EXP(($F$11 - $F$7 - $C$7*$C$7/2)*$C$3 + M2507*$C$7*SQRT($C$3))</f>
        <v>1.08096471761529</v>
      </c>
      <c r="R2507" s="55" t="n">
        <f aca="false">EXP(($F$11 - $F$8 - $C$8*$C$8/2)*$C$3 + N2507*$C$8*SQRT($C$3))</f>
        <v>1.05939389732352</v>
      </c>
      <c r="S2507" s="55" t="n">
        <f aca="false">EXP(($F$11 - $F$9 - $C$9*$C$9/2)*$C$3 + O2507*$C$9*SQRT($C$3))</f>
        <v>1.05463618316834</v>
      </c>
      <c r="T2507" s="55" t="n">
        <f aca="false">EXP(($F$11 - $F$10 - $C$10*$C$10/2)*$C$3 + P2507*$C$10*SQRT($C$3))</f>
        <v>1.03014798298303</v>
      </c>
      <c r="U2507" s="53" t="n">
        <f aca="false">$C$4 * (MAX(MAX(Q2507:T2507) - $C$2, 0))</f>
        <v>80.9647176152901</v>
      </c>
    </row>
    <row r="2508" customFormat="false" ht="13.8" hidden="false" customHeight="false" outlineLevel="0" collapsed="false">
      <c r="H2508" s="4" t="n">
        <v>6</v>
      </c>
      <c r="I2508" s="64" t="n">
        <f aca="false">-I8</f>
        <v>0.870000507156546</v>
      </c>
      <c r="J2508" s="64" t="n">
        <f aca="false">-J8</f>
        <v>0.595627215201103</v>
      </c>
      <c r="K2508" s="64" t="n">
        <f aca="false">-K8</f>
        <v>-1.28716301982258</v>
      </c>
      <c r="L2508" s="65" t="n">
        <f aca="false">-L8</f>
        <v>0.623329517304504</v>
      </c>
      <c r="M2508" s="29" t="n">
        <f aca="false" t="array" ref="M2508:P2508">TRANSPOSE(MMULT($B$28:$E$31, TRANSPOSE(I2508:L2508)))</f>
        <v>0.870000507156546</v>
      </c>
      <c r="N2508" s="29" t="n">
        <v>1.00149562780013</v>
      </c>
      <c r="O2508" s="29" t="n">
        <v>-0.81298583452988</v>
      </c>
      <c r="P2508" s="29" t="n">
        <v>1.09279715497387</v>
      </c>
      <c r="Q2508" s="55" t="n">
        <f aca="false">EXP(($F$11 - $F$7 - $C$7*$C$7/2)*$C$3 + M2508*$C$7*SQRT($C$3))</f>
        <v>1.03726507915185</v>
      </c>
      <c r="R2508" s="55" t="n">
        <f aca="false">EXP(($F$11 - $F$8 - $C$8*$C$8/2)*$C$3 + N2508*$C$8*SQRT($C$3))</f>
        <v>1.04666659123283</v>
      </c>
      <c r="S2508" s="55" t="n">
        <f aca="false">EXP(($F$11 - $F$9 - $C$9*$C$9/2)*$C$3 + O2508*$C$9*SQRT($C$3))</f>
        <v>0.972210122182607</v>
      </c>
      <c r="T2508" s="55" t="n">
        <f aca="false">EXP(($F$11 - $F$10 - $C$10*$C$10/2)*$C$3 + P2508*$C$10*SQRT($C$3))</f>
        <v>1.04227936728385</v>
      </c>
      <c r="U2508" s="53" t="n">
        <f aca="false">$C$4 * (MAX(MAX(Q2508:T2508) - $C$2, 0))</f>
        <v>46.6665912328299</v>
      </c>
    </row>
    <row r="2509" customFormat="false" ht="13.8" hidden="false" customHeight="false" outlineLevel="0" collapsed="false">
      <c r="H2509" s="4" t="n">
        <v>7</v>
      </c>
      <c r="I2509" s="64" t="n">
        <f aca="false">-I9</f>
        <v>-1.09306825906412</v>
      </c>
      <c r="J2509" s="64" t="n">
        <f aca="false">-J9</f>
        <v>1.33012268706817</v>
      </c>
      <c r="K2509" s="64" t="n">
        <f aca="false">-K9</f>
        <v>0.440773633247337</v>
      </c>
      <c r="L2509" s="65" t="n">
        <f aca="false">-L9</f>
        <v>0.277323646853927</v>
      </c>
      <c r="M2509" s="29" t="n">
        <f aca="false" t="array" ref="M2509:P2509">TRANSPOSE(MMULT($B$28:$E$31, TRANSPOSE(I2509:L2509)))</f>
        <v>-1.09306825906412</v>
      </c>
      <c r="N2509" s="29" t="n">
        <v>0.393257184798918</v>
      </c>
      <c r="O2509" s="29" t="n">
        <v>0.0794741135993224</v>
      </c>
      <c r="P2509" s="29" t="n">
        <v>0.00476436833679503</v>
      </c>
      <c r="Q2509" s="55" t="n">
        <f aca="false">EXP(($F$11 - $F$7 - $C$7*$C$7/2)*$C$3 + M2509*$C$7*SQRT($C$3))</f>
        <v>0.968390475688535</v>
      </c>
      <c r="R2509" s="55" t="n">
        <f aca="false">EXP(($F$11 - $F$8 - $C$8*$C$8/2)*$C$3 + N2509*$C$8*SQRT($C$3))</f>
        <v>1.0199568325324</v>
      </c>
      <c r="S2509" s="55" t="n">
        <f aca="false">EXP(($F$11 - $F$9 - $C$9*$C$9/2)*$C$3 + O2509*$C$9*SQRT($C$3))</f>
        <v>1.00853298116867</v>
      </c>
      <c r="T2509" s="55" t="n">
        <f aca="false">EXP(($F$11 - $F$10 - $C$10*$C$10/2)*$C$3 + P2509*$C$10*SQRT($C$3))</f>
        <v>1.00142582480938</v>
      </c>
      <c r="U2509" s="53" t="n">
        <f aca="false">$C$4 * (MAX(MAX(Q2509:T2509) - $C$2, 0))</f>
        <v>19.9568325324</v>
      </c>
    </row>
    <row r="2510" customFormat="false" ht="13.8" hidden="false" customHeight="false" outlineLevel="0" collapsed="false">
      <c r="H2510" s="4" t="n">
        <v>8</v>
      </c>
      <c r="I2510" s="64" t="n">
        <f aca="false">-I10</f>
        <v>-0.401610947699709</v>
      </c>
      <c r="J2510" s="64" t="n">
        <f aca="false">-J10</f>
        <v>0.022358811115205</v>
      </c>
      <c r="K2510" s="64" t="n">
        <f aca="false">-K10</f>
        <v>-1.80638110082617</v>
      </c>
      <c r="L2510" s="65" t="n">
        <f aca="false">-L10</f>
        <v>-0.794846627212146</v>
      </c>
      <c r="M2510" s="29" t="n">
        <f aca="false" t="array" ref="M2510:P2510">TRANSPOSE(MMULT($B$28:$E$31, TRANSPOSE(I2510:L2510)))</f>
        <v>-0.401610947699709</v>
      </c>
      <c r="N2510" s="29" t="n">
        <v>-0.226069070264197</v>
      </c>
      <c r="O2510" s="29" t="n">
        <v>-1.81664289071945</v>
      </c>
      <c r="P2510" s="29" t="n">
        <v>-0.865981745078898</v>
      </c>
      <c r="Q2510" s="55" t="n">
        <f aca="false">EXP(($F$11 - $F$7 - $C$7*$C$7/2)*$C$3 + M2510*$C$7*SQRT($C$3))</f>
        <v>0.992112388585601</v>
      </c>
      <c r="R2510" s="55" t="n">
        <f aca="false">EXP(($F$11 - $F$8 - $C$8*$C$8/2)*$C$3 + N2510*$C$8*SQRT($C$3))</f>
        <v>0.993460416275343</v>
      </c>
      <c r="S2510" s="55" t="n">
        <f aca="false">EXP(($F$11 - $F$9 - $C$9*$C$9/2)*$C$3 + O2510*$C$9*SQRT($C$3))</f>
        <v>0.932922051410702</v>
      </c>
      <c r="T2510" s="55" t="n">
        <f aca="false">EXP(($F$11 - $F$10 - $C$10*$C$10/2)*$C$3 + P2510*$C$10*SQRT($C$3))</f>
        <v>0.969887580704954</v>
      </c>
      <c r="U2510" s="53" t="n">
        <f aca="false">$C$4 * (MAX(MAX(Q2510:T2510) - $C$2, 0))</f>
        <v>0</v>
      </c>
    </row>
    <row r="2511" customFormat="false" ht="13.8" hidden="false" customHeight="false" outlineLevel="0" collapsed="false">
      <c r="H2511" s="4" t="n">
        <v>9</v>
      </c>
      <c r="I2511" s="64" t="n">
        <f aca="false">-I11</f>
        <v>0.477841459245215</v>
      </c>
      <c r="J2511" s="64" t="n">
        <f aca="false">-J11</f>
        <v>1.62024439767081</v>
      </c>
      <c r="K2511" s="64" t="n">
        <f aca="false">-K11</f>
        <v>-0.168144316210655</v>
      </c>
      <c r="L2511" s="65" t="n">
        <f aca="false">-L11</f>
        <v>0.469308181620712</v>
      </c>
      <c r="M2511" s="29" t="n">
        <f aca="false" t="array" ref="M2511:P2511">TRANSPOSE(MMULT($B$28:$E$31, TRANSPOSE(I2511:L2511)))</f>
        <v>0.477841459245215</v>
      </c>
      <c r="N2511" s="29" t="n">
        <v>1.57755239140583</v>
      </c>
      <c r="O2511" s="29" t="n">
        <v>0.138489266733951</v>
      </c>
      <c r="P2511" s="29" t="n">
        <v>1.02326397217581</v>
      </c>
      <c r="Q2511" s="55" t="n">
        <f aca="false">EXP(($F$11 - $F$7 - $C$7*$C$7/2)*$C$3 + M2511*$C$7*SQRT($C$3))</f>
        <v>1.02312528845</v>
      </c>
      <c r="R2511" s="55" t="n">
        <f aca="false">EXP(($F$11 - $F$8 - $C$8*$C$8/2)*$C$3 + N2511*$C$8*SQRT($C$3))</f>
        <v>1.07260777001554</v>
      </c>
      <c r="S2511" s="55" t="n">
        <f aca="false">EXP(($F$11 - $F$9 - $C$9*$C$9/2)*$C$3 + O2511*$C$9*SQRT($C$3))</f>
        <v>1.01098216998373</v>
      </c>
      <c r="T2511" s="55" t="n">
        <f aca="false">EXP(($F$11 - $F$10 - $C$10*$C$10/2)*$C$3 + P2511*$C$10*SQRT($C$3))</f>
        <v>1.0396193845023</v>
      </c>
      <c r="U2511" s="53" t="n">
        <f aca="false">$C$4 * (MAX(MAX(Q2511:T2511) - $C$2, 0))</f>
        <v>72.6077700155401</v>
      </c>
    </row>
    <row r="2512" customFormat="false" ht="13.8" hidden="false" customHeight="false" outlineLevel="0" collapsed="false">
      <c r="H2512" s="4" t="n">
        <v>10</v>
      </c>
      <c r="I2512" s="64" t="n">
        <f aca="false">-I12</f>
        <v>-1.63441151210286</v>
      </c>
      <c r="J2512" s="64" t="n">
        <f aca="false">-J12</f>
        <v>2.13781188539285</v>
      </c>
      <c r="K2512" s="64" t="n">
        <f aca="false">-K12</f>
        <v>0.929082672152133</v>
      </c>
      <c r="L2512" s="65" t="n">
        <f aca="false">-L12</f>
        <v>1.17243115329588</v>
      </c>
      <c r="M2512" s="29" t="n">
        <f aca="false" t="array" ref="M2512:P2512">TRANSPOSE(MMULT($B$28:$E$31, TRANSPOSE(I2512:L2512)))</f>
        <v>-1.63441151210286</v>
      </c>
      <c r="N2512" s="29" t="n">
        <v>0.70636843231029</v>
      </c>
      <c r="O2512" s="29" t="n">
        <v>0.377859245180134</v>
      </c>
      <c r="P2512" s="29" t="n">
        <v>0.67269518206731</v>
      </c>
      <c r="Q2512" s="55" t="n">
        <f aca="false">EXP(($F$11 - $F$7 - $C$7*$C$7/2)*$C$3 + M2512*$C$7*SQRT($C$3))</f>
        <v>0.95021509623781</v>
      </c>
      <c r="R2512" s="55" t="n">
        <f aca="false">EXP(($F$11 - $F$8 - $C$8*$C$8/2)*$C$3 + N2512*$C$8*SQRT($C$3))</f>
        <v>1.03362034075252</v>
      </c>
      <c r="S2512" s="55" t="n">
        <f aca="false">EXP(($F$11 - $F$9 - $C$9*$C$9/2)*$C$3 + O2512*$C$9*SQRT($C$3))</f>
        <v>1.02097740633105</v>
      </c>
      <c r="T2512" s="55" t="n">
        <f aca="false">EXP(($F$11 - $F$10 - $C$10*$C$10/2)*$C$3 + P2512*$C$10*SQRT($C$3))</f>
        <v>1.02631145872547</v>
      </c>
      <c r="U2512" s="53" t="n">
        <f aca="false">$C$4 * (MAX(MAX(Q2512:T2512) - $C$2, 0))</f>
        <v>33.62034075252</v>
      </c>
    </row>
    <row r="2513" customFormat="false" ht="13.8" hidden="false" customHeight="false" outlineLevel="0" collapsed="false">
      <c r="H2513" s="4" t="n">
        <v>11</v>
      </c>
      <c r="I2513" s="64" t="n">
        <f aca="false">-I13</f>
        <v>0.72345226112897</v>
      </c>
      <c r="J2513" s="64" t="n">
        <f aca="false">-J13</f>
        <v>0.662776075004169</v>
      </c>
      <c r="K2513" s="64" t="n">
        <f aca="false">-K13</f>
        <v>1.08841084992687</v>
      </c>
      <c r="L2513" s="65" t="n">
        <f aca="false">-L13</f>
        <v>0.29335384665124</v>
      </c>
      <c r="M2513" s="29" t="n">
        <f aca="false" t="array" ref="M2513:P2513">TRANSPOSE(MMULT($B$28:$E$31, TRANSPOSE(I2513:L2513)))</f>
        <v>0.72345226112897</v>
      </c>
      <c r="N2513" s="29" t="n">
        <v>0.965875900477852</v>
      </c>
      <c r="O2513" s="29" t="n">
        <v>1.32484786741758</v>
      </c>
      <c r="P2513" s="29" t="n">
        <v>0.775513894278336</v>
      </c>
      <c r="Q2513" s="55" t="n">
        <f aca="false">EXP(($F$11 - $F$7 - $C$7*$C$7/2)*$C$3 + M2513*$C$7*SQRT($C$3))</f>
        <v>1.0319583721063</v>
      </c>
      <c r="R2513" s="55" t="n">
        <f aca="false">EXP(($F$11 - $F$8 - $C$8*$C$8/2)*$C$3 + N2513*$C$8*SQRT($C$3))</f>
        <v>1.04508330586478</v>
      </c>
      <c r="S2513" s="55" t="n">
        <f aca="false">EXP(($F$11 - $F$9 - $C$9*$C$9/2)*$C$3 + O2513*$C$9*SQRT($C$3))</f>
        <v>1.06149855656234</v>
      </c>
      <c r="T2513" s="55" t="n">
        <f aca="false">EXP(($F$11 - $F$10 - $C$10*$C$10/2)*$C$3 + P2513*$C$10*SQRT($C$3))</f>
        <v>1.03019680248605</v>
      </c>
      <c r="U2513" s="53" t="n">
        <f aca="false">$C$4 * (MAX(MAX(Q2513:T2513) - $C$2, 0))</f>
        <v>61.49855656234</v>
      </c>
    </row>
    <row r="2514" customFormat="false" ht="13.8" hidden="false" customHeight="false" outlineLevel="0" collapsed="false">
      <c r="H2514" s="4" t="n">
        <v>12</v>
      </c>
      <c r="I2514" s="64" t="n">
        <f aca="false">-I14</f>
        <v>0.599616621896366</v>
      </c>
      <c r="J2514" s="64" t="n">
        <f aca="false">-J14</f>
        <v>-0.35744114246444</v>
      </c>
      <c r="K2514" s="64" t="n">
        <f aca="false">-K14</f>
        <v>1.56453616808473</v>
      </c>
      <c r="L2514" s="65" t="n">
        <f aca="false">-L14</f>
        <v>-0.121038955529273</v>
      </c>
      <c r="M2514" s="29" t="n">
        <f aca="false" t="array" ref="M2514:P2514">TRANSPOSE(MMULT($B$28:$E$31, TRANSPOSE(I2514:L2514)))</f>
        <v>0.599616621896366</v>
      </c>
      <c r="N2514" s="29" t="n">
        <v>0.0800328282973801</v>
      </c>
      <c r="O2514" s="29" t="n">
        <v>1.64651322005609</v>
      </c>
      <c r="P2514" s="29" t="n">
        <v>0.124133034477804</v>
      </c>
      <c r="Q2514" s="55" t="n">
        <f aca="false">EXP(($F$11 - $F$7 - $C$7*$C$7/2)*$C$3 + M2514*$C$7*SQRT($C$3))</f>
        <v>1.02749528828432</v>
      </c>
      <c r="R2514" s="55" t="n">
        <f aca="false">EXP(($F$11 - $F$8 - $C$8*$C$8/2)*$C$3 + N2514*$C$8*SQRT($C$3))</f>
        <v>1.00646910505579</v>
      </c>
      <c r="S2514" s="55" t="n">
        <f aca="false">EXP(($F$11 - $F$9 - $C$9*$C$9/2)*$C$3 + O2514*$C$9*SQRT($C$3))</f>
        <v>1.07562521551293</v>
      </c>
      <c r="T2514" s="55" t="n">
        <f aca="false">EXP(($F$11 - $F$10 - $C$10*$C$10/2)*$C$3 + P2514*$C$10*SQRT($C$3))</f>
        <v>1.00582852792136</v>
      </c>
      <c r="U2514" s="53" t="n">
        <f aca="false">$C$4 * (MAX(MAX(Q2514:T2514) - $C$2, 0))</f>
        <v>75.62521551293</v>
      </c>
    </row>
    <row r="2515" customFormat="false" ht="13.8" hidden="false" customHeight="false" outlineLevel="0" collapsed="false">
      <c r="H2515" s="4" t="n">
        <v>13</v>
      </c>
      <c r="I2515" s="64" t="n">
        <f aca="false">-I15</f>
        <v>-0.552550320891278</v>
      </c>
      <c r="J2515" s="64" t="n">
        <f aca="false">-J15</f>
        <v>-0.304779587390466</v>
      </c>
      <c r="K2515" s="64" t="n">
        <f aca="false">-K15</f>
        <v>1.12203600562465</v>
      </c>
      <c r="L2515" s="65" t="n">
        <f aca="false">-L15</f>
        <v>-0.883185934047003</v>
      </c>
      <c r="M2515" s="29" t="n">
        <f aca="false" t="array" ref="M2515:P2515">TRANSPOSE(MMULT($B$28:$E$31, TRANSPOSE(I2515:L2515)))</f>
        <v>-0.552550320891278</v>
      </c>
      <c r="N2515" s="29" t="n">
        <v>-0.57765261428072</v>
      </c>
      <c r="O2515" s="29" t="n">
        <v>0.802020986896737</v>
      </c>
      <c r="P2515" s="29" t="n">
        <v>-1.07810542065423</v>
      </c>
      <c r="Q2515" s="55" t="n">
        <f aca="false">EXP(($F$11 - $F$7 - $C$7*$C$7/2)*$C$3 + M2515*$C$7*SQRT($C$3))</f>
        <v>0.986884999799472</v>
      </c>
      <c r="R2515" s="55" t="n">
        <f aca="false">EXP(($F$11 - $F$8 - $C$8*$C$8/2)*$C$3 + N2515*$C$8*SQRT($C$3))</f>
        <v>0.978726187860246</v>
      </c>
      <c r="S2515" s="55" t="n">
        <f aca="false">EXP(($F$11 - $F$9 - $C$9*$C$9/2)*$C$3 + O2515*$C$9*SQRT($C$3))</f>
        <v>1.03893220272876</v>
      </c>
      <c r="T2515" s="55" t="n">
        <f aca="false">EXP(($F$11 - $F$10 - $C$10*$C$10/2)*$C$3 + P2515*$C$10*SQRT($C$3))</f>
        <v>0.962356172207382</v>
      </c>
      <c r="U2515" s="53" t="n">
        <f aca="false">$C$4 * (MAX(MAX(Q2515:T2515) - $C$2, 0))</f>
        <v>38.93220272876</v>
      </c>
    </row>
    <row r="2516" customFormat="false" ht="13.8" hidden="false" customHeight="false" outlineLevel="0" collapsed="false">
      <c r="H2516" s="4" t="n">
        <v>14</v>
      </c>
      <c r="I2516" s="64" t="n">
        <f aca="false">-I16</f>
        <v>-0.354173516068706</v>
      </c>
      <c r="J2516" s="64" t="n">
        <f aca="false">-J16</f>
        <v>-2.44646060926907</v>
      </c>
      <c r="K2516" s="64" t="n">
        <f aca="false">-K16</f>
        <v>-0.861141150354318</v>
      </c>
      <c r="L2516" s="65" t="n">
        <f aca="false">-L16</f>
        <v>0.19836295136076</v>
      </c>
      <c r="M2516" s="29" t="n">
        <f aca="false" t="array" ref="M2516:P2516">TRANSPOSE(MMULT($B$28:$E$31, TRANSPOSE(I2516:L2516)))</f>
        <v>-0.354173516068706</v>
      </c>
      <c r="N2516" s="29" t="n">
        <v>-2.15897364931319</v>
      </c>
      <c r="O2516" s="29" t="n">
        <v>-1.09630156520973</v>
      </c>
      <c r="P2516" s="29" t="n">
        <v>-0.614808663795899</v>
      </c>
      <c r="Q2516" s="55" t="n">
        <f aca="false">EXP(($F$11 - $F$7 - $C$7*$C$7/2)*$C$3 + M2516*$C$7*SQRT($C$3))</f>
        <v>0.993760971012055</v>
      </c>
      <c r="R2516" s="55" t="n">
        <f aca="false">EXP(($F$11 - $F$8 - $C$8*$C$8/2)*$C$3 + N2516*$C$8*SQRT($C$3))</f>
        <v>0.915111370156103</v>
      </c>
      <c r="S2516" s="55" t="n">
        <f aca="false">EXP(($F$11 - $F$9 - $C$9*$C$9/2)*$C$3 + O2516*$C$9*SQRT($C$3))</f>
        <v>0.960955094174355</v>
      </c>
      <c r="T2516" s="55" t="n">
        <f aca="false">EXP(($F$11 - $F$10 - $C$10*$C$10/2)*$C$3 + P2516*$C$10*SQRT($C$3))</f>
        <v>0.978881682084462</v>
      </c>
      <c r="U2516" s="53" t="n">
        <f aca="false">$C$4 * (MAX(MAX(Q2516:T2516) - $C$2, 0))</f>
        <v>0</v>
      </c>
    </row>
    <row r="2517" customFormat="false" ht="13.8" hidden="false" customHeight="false" outlineLevel="0" collapsed="false">
      <c r="H2517" s="4" t="n">
        <v>15</v>
      </c>
      <c r="I2517" s="64" t="n">
        <f aca="false">-I17</f>
        <v>0.0990040859118462</v>
      </c>
      <c r="J2517" s="64" t="n">
        <f aca="false">-J17</f>
        <v>1.60353197660289</v>
      </c>
      <c r="K2517" s="64" t="n">
        <f aca="false">-K17</f>
        <v>0.361501533746059</v>
      </c>
      <c r="L2517" s="65" t="n">
        <f aca="false">-L17</f>
        <v>-0.361338669037525</v>
      </c>
      <c r="M2517" s="29" t="n">
        <f aca="false" t="array" ref="M2517:P2517">TRANSPOSE(MMULT($B$28:$E$31, TRANSPOSE(I2517:L2517)))</f>
        <v>0.0990040859118462</v>
      </c>
      <c r="N2517" s="29" t="n">
        <v>1.33426441847061</v>
      </c>
      <c r="O2517" s="29" t="n">
        <v>0.480675376177471</v>
      </c>
      <c r="P2517" s="29" t="n">
        <v>0.143022149277957</v>
      </c>
      <c r="Q2517" s="55" t="n">
        <f aca="false">EXP(($F$11 - $F$7 - $C$7*$C$7/2)*$C$3 + M2517*$C$7*SQRT($C$3))</f>
        <v>1.00964889631606</v>
      </c>
      <c r="R2517" s="55" t="n">
        <f aca="false">EXP(($F$11 - $F$8 - $C$8*$C$8/2)*$C$3 + N2517*$C$8*SQRT($C$3))</f>
        <v>1.06157442503615</v>
      </c>
      <c r="S2517" s="55" t="n">
        <f aca="false">EXP(($F$11 - $F$9 - $C$9*$C$9/2)*$C$3 + O2517*$C$9*SQRT($C$3))</f>
        <v>1.02530092304416</v>
      </c>
      <c r="T2517" s="55" t="n">
        <f aca="false">EXP(($F$11 - $F$10 - $C$10*$C$10/2)*$C$3 + P2517*$C$10*SQRT($C$3))</f>
        <v>1.00652699130831</v>
      </c>
      <c r="U2517" s="53" t="n">
        <f aca="false">$C$4 * (MAX(MAX(Q2517:T2517) - $C$2, 0))</f>
        <v>61.5744250361501</v>
      </c>
    </row>
    <row r="2518" customFormat="false" ht="13.8" hidden="false" customHeight="false" outlineLevel="0" collapsed="false">
      <c r="H2518" s="4" t="n">
        <v>16</v>
      </c>
      <c r="I2518" s="64" t="n">
        <f aca="false">-I18</f>
        <v>0.199707669714899</v>
      </c>
      <c r="J2518" s="64" t="n">
        <f aca="false">-J18</f>
        <v>1.45560952649434</v>
      </c>
      <c r="K2518" s="64" t="n">
        <f aca="false">-K18</f>
        <v>-0.611486638993449</v>
      </c>
      <c r="L2518" s="65" t="n">
        <f aca="false">-L18</f>
        <v>-0.390789266616861</v>
      </c>
      <c r="M2518" s="29" t="n">
        <f aca="false" t="array" ref="M2518:P2518">TRANSPOSE(MMULT($B$28:$E$31, TRANSPOSE(I2518:L2518)))</f>
        <v>0.199707669714899</v>
      </c>
      <c r="N2518" s="29" t="n">
        <v>1.27786778177576</v>
      </c>
      <c r="O2518" s="29" t="n">
        <v>-0.387630699102411</v>
      </c>
      <c r="P2518" s="29" t="n">
        <v>0.127815646343169</v>
      </c>
      <c r="Q2518" s="55" t="n">
        <f aca="false">EXP(($F$11 - $F$7 - $C$7*$C$7/2)*$C$3 + M2518*$C$7*SQRT($C$3))</f>
        <v>1.01321380929543</v>
      </c>
      <c r="R2518" s="55" t="n">
        <f aca="false">EXP(($F$11 - $F$8 - $C$8*$C$8/2)*$C$3 + N2518*$C$8*SQRT($C$3))</f>
        <v>1.05903302977855</v>
      </c>
      <c r="S2518" s="55" t="n">
        <f aca="false">EXP(($F$11 - $F$9 - $C$9*$C$9/2)*$C$3 + O2518*$C$9*SQRT($C$3))</f>
        <v>0.98935582769487</v>
      </c>
      <c r="T2518" s="55" t="n">
        <f aca="false">EXP(($F$11 - $F$10 - $C$10*$C$10/2)*$C$3 + P2518*$C$10*SQRT($C$3))</f>
        <v>1.0059646619287</v>
      </c>
      <c r="U2518" s="53" t="n">
        <f aca="false">$C$4 * (MAX(MAX(Q2518:T2518) - $C$2, 0))</f>
        <v>59.03302977855</v>
      </c>
    </row>
    <row r="2519" customFormat="false" ht="13.8" hidden="false" customHeight="false" outlineLevel="0" collapsed="false">
      <c r="H2519" s="4" t="n">
        <v>17</v>
      </c>
      <c r="I2519" s="64" t="n">
        <f aca="false">-I19</f>
        <v>-0.938973279774829</v>
      </c>
      <c r="J2519" s="64" t="n">
        <f aca="false">-J19</f>
        <v>2.21190552344086</v>
      </c>
      <c r="K2519" s="64" t="n">
        <f aca="false">-K19</f>
        <v>2.27302632653015</v>
      </c>
      <c r="L2519" s="65" t="n">
        <f aca="false">-L19</f>
        <v>-0.55360732480058</v>
      </c>
      <c r="M2519" s="29" t="n">
        <f aca="false" t="array" ref="M2519:P2519">TRANSPOSE(MMULT($B$28:$E$31, TRANSPOSE(I2519:L2519)))</f>
        <v>-0.938973279774829</v>
      </c>
      <c r="N2519" s="29" t="n">
        <v>1.18747305119464</v>
      </c>
      <c r="O2519" s="29" t="n">
        <v>1.88722098055493</v>
      </c>
      <c r="P2519" s="29" t="n">
        <v>-0.380704910176289</v>
      </c>
      <c r="Q2519" s="55" t="n">
        <f aca="false">EXP(($F$11 - $F$7 - $C$7*$C$7/2)*$C$3 + M2519*$C$7*SQRT($C$3))</f>
        <v>0.973627429148632</v>
      </c>
      <c r="R2519" s="55" t="n">
        <f aca="false">EXP(($F$11 - $F$8 - $C$8*$C$8/2)*$C$3 + N2519*$C$8*SQRT($C$3))</f>
        <v>1.05497226731338</v>
      </c>
      <c r="S2519" s="55" t="n">
        <f aca="false">EXP(($F$11 - $F$9 - $C$9*$C$9/2)*$C$3 + O2519*$C$9*SQRT($C$3))</f>
        <v>1.08631928291215</v>
      </c>
      <c r="T2519" s="55" t="n">
        <f aca="false">EXP(($F$11 - $F$10 - $C$10*$C$10/2)*$C$3 + P2519*$C$10*SQRT($C$3))</f>
        <v>0.987339638586093</v>
      </c>
      <c r="U2519" s="53" t="n">
        <f aca="false">$C$4 * (MAX(MAX(Q2519:T2519) - $C$2, 0))</f>
        <v>86.31928291215</v>
      </c>
    </row>
    <row r="2520" customFormat="false" ht="13.8" hidden="false" customHeight="false" outlineLevel="0" collapsed="false">
      <c r="H2520" s="4" t="n">
        <v>18</v>
      </c>
      <c r="I2520" s="64" t="n">
        <f aca="false">-I20</f>
        <v>1.35352513512892</v>
      </c>
      <c r="J2520" s="64" t="n">
        <f aca="false">-J20</f>
        <v>1.06680877722727</v>
      </c>
      <c r="K2520" s="64" t="n">
        <f aca="false">-K20</f>
        <v>1.00460062295802</v>
      </c>
      <c r="L2520" s="65" t="n">
        <f aca="false">-L20</f>
        <v>-0.975384738147983</v>
      </c>
      <c r="M2520" s="29" t="n">
        <f aca="false" t="array" ref="M2520:P2520">TRANSPOSE(MMULT($B$28:$E$31, TRANSPOSE(I2520:L2520)))</f>
        <v>1.35352513512892</v>
      </c>
      <c r="N2520" s="29" t="n">
        <v>1.66946157915255</v>
      </c>
      <c r="O2520" s="29" t="n">
        <v>1.51603363462833</v>
      </c>
      <c r="P2520" s="29" t="n">
        <v>0.140105916930607</v>
      </c>
      <c r="Q2520" s="55" t="n">
        <f aca="false">EXP(($F$11 - $F$7 - $C$7*$C$7/2)*$C$3 + M2520*$C$7*SQRT($C$3))</f>
        <v>1.05496846947675</v>
      </c>
      <c r="R2520" s="55" t="n">
        <f aca="false">EXP(($F$11 - $F$8 - $C$8*$C$8/2)*$C$3 + N2520*$C$8*SQRT($C$3))</f>
        <v>1.07680572019825</v>
      </c>
      <c r="S2520" s="55" t="n">
        <f aca="false">EXP(($F$11 - $F$9 - $C$9*$C$9/2)*$C$3 + O2520*$C$9*SQRT($C$3))</f>
        <v>1.06987238754346</v>
      </c>
      <c r="T2520" s="55" t="n">
        <f aca="false">EXP(($F$11 - $F$10 - $C$10*$C$10/2)*$C$3 + P2520*$C$10*SQRT($C$3))</f>
        <v>1.00641912604199</v>
      </c>
      <c r="U2520" s="53" t="n">
        <f aca="false">$C$4 * (MAX(MAX(Q2520:T2520) - $C$2, 0))</f>
        <v>76.80572019825</v>
      </c>
    </row>
    <row r="2521" customFormat="false" ht="13.8" hidden="false" customHeight="false" outlineLevel="0" collapsed="false">
      <c r="H2521" s="4" t="n">
        <v>19</v>
      </c>
      <c r="I2521" s="64" t="n">
        <f aca="false">-I21</f>
        <v>-0.00900181733134811</v>
      </c>
      <c r="J2521" s="64" t="n">
        <f aca="false">-J21</f>
        <v>-1.03100111887931</v>
      </c>
      <c r="K2521" s="64" t="n">
        <f aca="false">-K21</f>
        <v>1.76611417178218</v>
      </c>
      <c r="L2521" s="65" t="n">
        <f aca="false">-L21</f>
        <v>-0.063344634931531</v>
      </c>
      <c r="M2521" s="29" t="n">
        <f aca="false" t="array" ref="M2521:P2521">TRANSPOSE(MMULT($B$28:$E$31, TRANSPOSE(I2521:L2521)))</f>
        <v>-0.00900181733134811</v>
      </c>
      <c r="N2521" s="29" t="n">
        <v>-0.824691346739748</v>
      </c>
      <c r="O2521" s="29" t="n">
        <v>1.55361912405156</v>
      </c>
      <c r="P2521" s="29" t="n">
        <v>-0.297851935416157</v>
      </c>
      <c r="Q2521" s="55" t="n">
        <f aca="false">EXP(($F$11 - $F$7 - $C$7*$C$7/2)*$C$3 + M2521*$C$7*SQRT($C$3))</f>
        <v>1.00583941972163</v>
      </c>
      <c r="R2521" s="55" t="n">
        <f aca="false">EXP(($F$11 - $F$8 - $C$8*$C$8/2)*$C$3 + N2521*$C$8*SQRT($C$3))</f>
        <v>0.968504153807247</v>
      </c>
      <c r="S2521" s="55" t="n">
        <f aca="false">EXP(($F$11 - $F$9 - $C$9*$C$9/2)*$C$3 + O2521*$C$9*SQRT($C$3))</f>
        <v>1.07152636465367</v>
      </c>
      <c r="T2521" s="55" t="n">
        <f aca="false">EXP(($F$11 - $F$10 - $C$10*$C$10/2)*$C$3 + P2521*$C$10*SQRT($C$3))</f>
        <v>0.990350518054518</v>
      </c>
      <c r="U2521" s="53" t="n">
        <f aca="false">$C$4 * (MAX(MAX(Q2521:T2521) - $C$2, 0))</f>
        <v>71.5263646536699</v>
      </c>
    </row>
    <row r="2522" customFormat="false" ht="13.8" hidden="false" customHeight="false" outlineLevel="0" collapsed="false">
      <c r="H2522" s="4" t="n">
        <v>20</v>
      </c>
      <c r="I2522" s="64" t="n">
        <f aca="false">-I22</f>
        <v>-0.0854458409326139</v>
      </c>
      <c r="J2522" s="64" t="n">
        <f aca="false">-J22</f>
        <v>-1.74816039330815</v>
      </c>
      <c r="K2522" s="64" t="n">
        <f aca="false">-K22</f>
        <v>-0.333655452515316</v>
      </c>
      <c r="L2522" s="65" t="n">
        <f aca="false">-L22</f>
        <v>-0.162836133778827</v>
      </c>
      <c r="M2522" s="29" t="n">
        <f aca="false" t="array" ref="M2522:P2522">TRANSPOSE(MMULT($B$28:$E$31, TRANSPOSE(I2522:L2522)))</f>
        <v>-0.0854458409326139</v>
      </c>
      <c r="N2522" s="29" t="n">
        <v>-1.44095331028614</v>
      </c>
      <c r="O2522" s="29" t="n">
        <v>-0.459725817925954</v>
      </c>
      <c r="P2522" s="29" t="n">
        <v>-0.605479102236825</v>
      </c>
      <c r="Q2522" s="55" t="n">
        <f aca="false">EXP(($F$11 - $F$7 - $C$7*$C$7/2)*$C$3 + M2522*$C$7*SQRT($C$3))</f>
        <v>1.00315185224123</v>
      </c>
      <c r="R2522" s="55" t="n">
        <f aca="false">EXP(($F$11 - $F$8 - $C$8*$C$8/2)*$C$3 + N2522*$C$8*SQRT($C$3))</f>
        <v>0.943467236103283</v>
      </c>
      <c r="S2522" s="55" t="n">
        <f aca="false">EXP(($F$11 - $F$9 - $C$9*$C$9/2)*$C$3 + O2522*$C$9*SQRT($C$3))</f>
        <v>0.986428597151967</v>
      </c>
      <c r="T2522" s="55" t="n">
        <f aca="false">EXP(($F$11 - $F$10 - $C$10*$C$10/2)*$C$3 + P2522*$C$10*SQRT($C$3))</f>
        <v>0.979217360358251</v>
      </c>
      <c r="U2522" s="53" t="n">
        <f aca="false">$C$4 * (MAX(MAX(Q2522:T2522) - $C$2, 0))</f>
        <v>3.15185224122994</v>
      </c>
    </row>
    <row r="2523" customFormat="false" ht="13.8" hidden="false" customHeight="false" outlineLevel="0" collapsed="false">
      <c r="H2523" s="4" t="n">
        <v>21</v>
      </c>
      <c r="I2523" s="64" t="n">
        <f aca="false">-I23</f>
        <v>0.029378261964351</v>
      </c>
      <c r="J2523" s="64" t="n">
        <f aca="false">-J23</f>
        <v>-0.970484754875</v>
      </c>
      <c r="K2523" s="64" t="n">
        <f aca="false">-K23</f>
        <v>-0.589769564235304</v>
      </c>
      <c r="L2523" s="65" t="n">
        <f aca="false">-L23</f>
        <v>0.0825355213118286</v>
      </c>
      <c r="M2523" s="29" t="n">
        <f aca="false" t="array" ref="M2523:P2523">TRANSPOSE(MMULT($B$28:$E$31, TRANSPOSE(I2523:L2523)))</f>
        <v>0.029378261964351</v>
      </c>
      <c r="N2523" s="29" t="n">
        <v>-0.753303294970221</v>
      </c>
      <c r="O2523" s="29" t="n">
        <v>-0.598672203048501</v>
      </c>
      <c r="P2523" s="29" t="n">
        <v>-0.156446508964218</v>
      </c>
      <c r="Q2523" s="55" t="n">
        <f aca="false">EXP(($F$11 - $F$7 - $C$7*$C$7/2)*$C$3 + M2523*$C$7*SQRT($C$3))</f>
        <v>1.00719147451186</v>
      </c>
      <c r="R2523" s="55" t="n">
        <f aca="false">EXP(($F$11 - $F$8 - $C$8*$C$8/2)*$C$3 + N2523*$C$8*SQRT($C$3))</f>
        <v>0.971447049960279</v>
      </c>
      <c r="S2523" s="55" t="n">
        <f aca="false">EXP(($F$11 - $F$9 - $C$9*$C$9/2)*$C$3 + O2523*$C$9*SQRT($C$3))</f>
        <v>0.980811457041719</v>
      </c>
      <c r="T2523" s="55" t="n">
        <f aca="false">EXP(($F$11 - $F$10 - $C$10*$C$10/2)*$C$3 + P2523*$C$10*SQRT($C$3))</f>
        <v>0.995510417985358</v>
      </c>
      <c r="U2523" s="53" t="n">
        <f aca="false">$C$4 * (MAX(MAX(Q2523:T2523) - $C$2, 0))</f>
        <v>7.19147451185997</v>
      </c>
    </row>
    <row r="2524" customFormat="false" ht="13.8" hidden="false" customHeight="false" outlineLevel="0" collapsed="false">
      <c r="H2524" s="4" t="n">
        <v>22</v>
      </c>
      <c r="I2524" s="64" t="n">
        <f aca="false">-I24</f>
        <v>-1.21524650213814</v>
      </c>
      <c r="J2524" s="64" t="n">
        <f aca="false">-J24</f>
        <v>1.39858299197764</v>
      </c>
      <c r="K2524" s="64" t="n">
        <f aca="false">-K24</f>
        <v>0.109821320935744</v>
      </c>
      <c r="L2524" s="65" t="n">
        <f aca="false">-L24</f>
        <v>-1.15826036216663</v>
      </c>
      <c r="M2524" s="29" t="n">
        <f aca="false" t="array" ref="M2524:P2524">TRANSPOSE(MMULT($B$28:$E$31, TRANSPOSE(I2524:L2524)))</f>
        <v>-1.21524650213814</v>
      </c>
      <c r="N2524" s="29" t="n">
        <v>0.373475595399947</v>
      </c>
      <c r="O2524" s="29" t="n">
        <v>-0.267527082952779</v>
      </c>
      <c r="P2524" s="29" t="n">
        <v>-1.23139092986382</v>
      </c>
      <c r="Q2524" s="55" t="n">
        <f aca="false">EXP(($F$11 - $F$7 - $C$7*$C$7/2)*$C$3 + M2524*$C$7*SQRT($C$3))</f>
        <v>0.964258248537342</v>
      </c>
      <c r="R2524" s="55" t="n">
        <f aca="false">EXP(($F$11 - $F$8 - $C$8*$C$8/2)*$C$3 + N2524*$C$8*SQRT($C$3))</f>
        <v>1.01909969727842</v>
      </c>
      <c r="S2524" s="55" t="n">
        <f aca="false">EXP(($F$11 - $F$9 - $C$9*$C$9/2)*$C$3 + O2524*$C$9*SQRT($C$3))</f>
        <v>0.99425161743228</v>
      </c>
      <c r="T2524" s="55" t="n">
        <f aca="false">EXP(($F$11 - $F$10 - $C$10*$C$10/2)*$C$3 + P2524*$C$10*SQRT($C$3))</f>
        <v>0.956950227347959</v>
      </c>
      <c r="U2524" s="53" t="n">
        <f aca="false">$C$4 * (MAX(MAX(Q2524:T2524) - $C$2, 0))</f>
        <v>19.0996972784201</v>
      </c>
    </row>
    <row r="2525" customFormat="false" ht="13.8" hidden="false" customHeight="false" outlineLevel="0" collapsed="false">
      <c r="H2525" s="4" t="n">
        <v>23</v>
      </c>
      <c r="I2525" s="64" t="n">
        <f aca="false">-I25</f>
        <v>0.313228068590296</v>
      </c>
      <c r="J2525" s="64" t="n">
        <f aca="false">-J25</f>
        <v>-0.703161784807705</v>
      </c>
      <c r="K2525" s="64" t="n">
        <f aca="false">-K25</f>
        <v>-0.761189852900605</v>
      </c>
      <c r="L2525" s="65" t="n">
        <f aca="false">-L25</f>
        <v>0.138205171682445</v>
      </c>
      <c r="M2525" s="29" t="n">
        <f aca="false" t="array" ref="M2525:P2525">TRANSPOSE(MMULT($B$28:$E$31, TRANSPOSE(I2525:L2525)))</f>
        <v>0.313228068590296</v>
      </c>
      <c r="N2525" s="29" t="n">
        <v>-0.368553033142433</v>
      </c>
      <c r="O2525" s="29" t="n">
        <v>-0.629886411995531</v>
      </c>
      <c r="P2525" s="29" t="n">
        <v>0.0969297402912108</v>
      </c>
      <c r="Q2525" s="55" t="n">
        <f aca="false">EXP(($F$11 - $F$7 - $C$7*$C$7/2)*$C$3 + M2525*$C$7*SQRT($C$3))</f>
        <v>1.01724753266413</v>
      </c>
      <c r="R2525" s="55" t="n">
        <f aca="false">EXP(($F$11 - $F$8 - $C$8*$C$8/2)*$C$3 + N2525*$C$8*SQRT($C$3))</f>
        <v>0.987462627089303</v>
      </c>
      <c r="S2525" s="55" t="n">
        <f aca="false">EXP(($F$11 - $F$9 - $C$9*$C$9/2)*$C$3 + O2525*$C$9*SQRT($C$3))</f>
        <v>0.979553976897889</v>
      </c>
      <c r="T2525" s="55" t="n">
        <f aca="false">EXP(($F$11 - $F$10 - $C$10*$C$10/2)*$C$3 + P2525*$C$10*SQRT($C$3))</f>
        <v>1.00482348242417</v>
      </c>
      <c r="U2525" s="53" t="n">
        <f aca="false">$C$4 * (MAX(MAX(Q2525:T2525) - $C$2, 0))</f>
        <v>17.2475326641299</v>
      </c>
    </row>
    <row r="2526" customFormat="false" ht="13.8" hidden="false" customHeight="false" outlineLevel="0" collapsed="false">
      <c r="H2526" s="4" t="n">
        <v>24</v>
      </c>
      <c r="I2526" s="64" t="n">
        <f aca="false">-I26</f>
        <v>0.0400536545905031</v>
      </c>
      <c r="J2526" s="64" t="n">
        <f aca="false">-J26</f>
        <v>0.307526499526427</v>
      </c>
      <c r="K2526" s="64" t="n">
        <f aca="false">-K26</f>
        <v>0.272254311012039</v>
      </c>
      <c r="L2526" s="65" t="n">
        <f aca="false">-L26</f>
        <v>-0.41492361821709</v>
      </c>
      <c r="M2526" s="29" t="n">
        <f aca="false" t="array" ref="M2526:P2526">TRANSPOSE(MMULT($B$28:$E$31, TRANSPOSE(I2526:L2526)))</f>
        <v>0.0400536545905031</v>
      </c>
      <c r="N2526" s="29" t="n">
        <v>0.268676600343846</v>
      </c>
      <c r="O2526" s="29" t="n">
        <v>0.287243574701083</v>
      </c>
      <c r="P2526" s="29" t="n">
        <v>-0.247110065997977</v>
      </c>
      <c r="Q2526" s="55" t="n">
        <f aca="false">EXP(($F$11 - $F$7 - $C$7*$C$7/2)*$C$3 + M2526*$C$7*SQRT($C$3))</f>
        <v>1.00756787058097</v>
      </c>
      <c r="R2526" s="55" t="n">
        <f aca="false">EXP(($F$11 - $F$8 - $C$8*$C$8/2)*$C$3 + N2526*$C$8*SQRT($C$3))</f>
        <v>1.01457076407711</v>
      </c>
      <c r="S2526" s="55" t="n">
        <f aca="false">EXP(($F$11 - $F$9 - $C$9*$C$9/2)*$C$3 + O2526*$C$9*SQRT($C$3))</f>
        <v>1.0171820479561</v>
      </c>
      <c r="T2526" s="55" t="n">
        <f aca="false">EXP(($F$11 - $F$10 - $C$10*$C$10/2)*$C$3 + P2526*$C$10*SQRT($C$3))</f>
        <v>0.992199010717326</v>
      </c>
      <c r="U2526" s="53" t="n">
        <f aca="false">$C$4 * (MAX(MAX(Q2526:T2526) - $C$2, 0))</f>
        <v>17.1820479561</v>
      </c>
    </row>
    <row r="2527" customFormat="false" ht="13.8" hidden="false" customHeight="false" outlineLevel="0" collapsed="false">
      <c r="H2527" s="4" t="n">
        <v>25</v>
      </c>
      <c r="I2527" s="64" t="n">
        <f aca="false">-I27</f>
        <v>0.367792305847755</v>
      </c>
      <c r="J2527" s="64" t="n">
        <f aca="false">-J27</f>
        <v>0.553799206627656</v>
      </c>
      <c r="K2527" s="64" t="n">
        <f aca="false">-K27</f>
        <v>-0.649709806367452</v>
      </c>
      <c r="L2527" s="65" t="n">
        <f aca="false">-L27</f>
        <v>-2.19076350812899</v>
      </c>
      <c r="M2527" s="29" t="n">
        <f aca="false" t="array" ref="M2527:P2527">TRANSPOSE(MMULT($B$28:$E$31, TRANSPOSE(I2527:L2527)))</f>
        <v>0.367792305847755</v>
      </c>
      <c r="N2527" s="29" t="n">
        <v>0.663347275516151</v>
      </c>
      <c r="O2527" s="29" t="n">
        <v>-0.420312770365514</v>
      </c>
      <c r="P2527" s="29" t="n">
        <v>-1.49833120260164</v>
      </c>
      <c r="Q2527" s="55" t="n">
        <f aca="false">EXP(($F$11 - $F$7 - $C$7*$C$7/2)*$C$3 + M2527*$C$7*SQRT($C$3))</f>
        <v>1.0191920756172</v>
      </c>
      <c r="R2527" s="55" t="n">
        <f aca="false">EXP(($F$11 - $F$8 - $C$8*$C$8/2)*$C$3 + N2527*$C$8*SQRT($C$3))</f>
        <v>1.03173219685223</v>
      </c>
      <c r="S2527" s="55" t="n">
        <f aca="false">EXP(($F$11 - $F$9 - $C$9*$C$9/2)*$C$3 + O2527*$C$9*SQRT($C$3))</f>
        <v>0.988027784306444</v>
      </c>
      <c r="T2527" s="55" t="n">
        <f aca="false">EXP(($F$11 - $F$10 - $C$10*$C$10/2)*$C$3 + P2527*$C$10*SQRT($C$3))</f>
        <v>0.947608389852438</v>
      </c>
      <c r="U2527" s="53" t="n">
        <f aca="false">$C$4 * (MAX(MAX(Q2527:T2527) - $C$2, 0))</f>
        <v>31.7321968522299</v>
      </c>
    </row>
    <row r="2528" customFormat="false" ht="13.8" hidden="false" customHeight="false" outlineLevel="0" collapsed="false">
      <c r="H2528" s="4" t="n">
        <v>26</v>
      </c>
      <c r="I2528" s="64" t="n">
        <f aca="false">-I28</f>
        <v>-1.21903898748188</v>
      </c>
      <c r="J2528" s="64" t="n">
        <f aca="false">-J28</f>
        <v>-1.28791732260595</v>
      </c>
      <c r="K2528" s="64" t="n">
        <f aca="false">-K28</f>
        <v>-0.273139959889673</v>
      </c>
      <c r="L2528" s="65" t="n">
        <f aca="false">-L28</f>
        <v>-0.744850040229139</v>
      </c>
      <c r="M2528" s="29" t="n">
        <f aca="false" t="array" ref="M2528:P2528">TRANSPOSE(MMULT($B$28:$E$31, TRANSPOSE(I2528:L2528)))</f>
        <v>-1.21903898748188</v>
      </c>
      <c r="N2528" s="29" t="n">
        <v>-1.76350051019413</v>
      </c>
      <c r="O2528" s="29" t="n">
        <v>-0.805677109398205</v>
      </c>
      <c r="P2528" s="29" t="n">
        <v>-1.5470094628369</v>
      </c>
      <c r="Q2528" s="55" t="n">
        <f aca="false">EXP(($F$11 - $F$7 - $C$7*$C$7/2)*$C$3 + M2528*$C$7*SQRT($C$3))</f>
        <v>0.964130264297021</v>
      </c>
      <c r="R2528" s="55" t="n">
        <f aca="false">EXP(($F$11 - $F$8 - $C$8*$C$8/2)*$C$3 + N2528*$C$8*SQRT($C$3))</f>
        <v>0.930622188456405</v>
      </c>
      <c r="S2528" s="55" t="n">
        <f aca="false">EXP(($F$11 - $F$9 - $C$9*$C$9/2)*$C$3 + O2528*$C$9*SQRT($C$3))</f>
        <v>0.972502206890209</v>
      </c>
      <c r="T2528" s="55" t="n">
        <f aca="false">EXP(($F$11 - $F$10 - $C$10*$C$10/2)*$C$3 + P2528*$C$10*SQRT($C$3))</f>
        <v>0.945914703896862</v>
      </c>
      <c r="U2528" s="53" t="n">
        <f aca="false">$C$4 * (MAX(MAX(Q2528:T2528) - $C$2, 0))</f>
        <v>0</v>
      </c>
    </row>
    <row r="2529" customFormat="false" ht="13.8" hidden="false" customHeight="false" outlineLevel="0" collapsed="false">
      <c r="H2529" s="4" t="n">
        <v>27</v>
      </c>
      <c r="I2529" s="64" t="n">
        <f aca="false">-I29</f>
        <v>0.0859406825637624</v>
      </c>
      <c r="J2529" s="64" t="n">
        <f aca="false">-J29</f>
        <v>-0.115019623941165</v>
      </c>
      <c r="K2529" s="64" t="n">
        <f aca="false">-K29</f>
        <v>-0.248583506705757</v>
      </c>
      <c r="L2529" s="65" t="n">
        <f aca="false">-L29</f>
        <v>-0.552556144691512</v>
      </c>
      <c r="M2529" s="29" t="n">
        <f aca="false" t="array" ref="M2529:P2529">TRANSPOSE(MMULT($B$28:$E$31, TRANSPOSE(I2529:L2529)))</f>
        <v>0.0859406825637624</v>
      </c>
      <c r="N2529" s="29" t="n">
        <v>-0.0392154814140136</v>
      </c>
      <c r="O2529" s="29" t="n">
        <v>-0.204111524865283</v>
      </c>
      <c r="P2529" s="29" t="n">
        <v>-0.44384201284499</v>
      </c>
      <c r="Q2529" s="55" t="n">
        <f aca="false">EXP(($F$11 - $F$7 - $C$7*$C$7/2)*$C$3 + M2529*$C$7*SQRT($C$3))</f>
        <v>1.00918737105615</v>
      </c>
      <c r="R2529" s="55" t="n">
        <f aca="false">EXP(($F$11 - $F$8 - $C$8*$C$8/2)*$C$3 + N2529*$C$8*SQRT($C$3))</f>
        <v>1.00138116997781</v>
      </c>
      <c r="S2529" s="55" t="n">
        <f aca="false">EXP(($F$11 - $F$9 - $C$9*$C$9/2)*$C$3 + O2529*$C$9*SQRT($C$3))</f>
        <v>0.996846394421342</v>
      </c>
      <c r="T2529" s="55" t="n">
        <f aca="false">EXP(($F$11 - $F$10 - $C$10*$C$10/2)*$C$3 + P2529*$C$10*SQRT($C$3))</f>
        <v>0.985051381489259</v>
      </c>
      <c r="U2529" s="53" t="n">
        <f aca="false">$C$4 * (MAX(MAX(Q2529:T2529) - $C$2, 0))</f>
        <v>9.18737105615008</v>
      </c>
    </row>
    <row r="2530" customFormat="false" ht="13.8" hidden="false" customHeight="false" outlineLevel="0" collapsed="false">
      <c r="H2530" s="4" t="n">
        <v>28</v>
      </c>
      <c r="I2530" s="64" t="n">
        <f aca="false">-I30</f>
        <v>-0.571017132727413</v>
      </c>
      <c r="J2530" s="64" t="n">
        <f aca="false">-J30</f>
        <v>0.45403102800779</v>
      </c>
      <c r="K2530" s="64" t="n">
        <f aca="false">-K30</f>
        <v>0.241353268558715</v>
      </c>
      <c r="L2530" s="65" t="n">
        <f aca="false">-L30</f>
        <v>0.22884347275151</v>
      </c>
      <c r="M2530" s="29" t="n">
        <f aca="false" t="array" ref="M2530:P2530">TRANSPOSE(MMULT($B$28:$E$31, TRANSPOSE(I2530:L2530)))</f>
        <v>-0.571017132727413</v>
      </c>
      <c r="N2530" s="29" t="n">
        <v>0.0140807647375558</v>
      </c>
      <c r="O2530" s="29" t="n">
        <v>0.0352666717822138</v>
      </c>
      <c r="P2530" s="29" t="n">
        <v>0.0134918349417583</v>
      </c>
      <c r="Q2530" s="55" t="n">
        <f aca="false">EXP(($F$11 - $F$7 - $C$7*$C$7/2)*$C$3 + M2530*$C$7*SQRT($C$3))</f>
        <v>0.986247344206491</v>
      </c>
      <c r="R2530" s="55" t="n">
        <f aca="false">EXP(($F$11 - $F$8 - $C$8*$C$8/2)*$C$3 + N2530*$C$8*SQRT($C$3))</f>
        <v>1.0036519597154</v>
      </c>
      <c r="S2530" s="55" t="n">
        <f aca="false">EXP(($F$11 - $F$9 - $C$9*$C$9/2)*$C$3 + O2530*$C$9*SQRT($C$3))</f>
        <v>1.00670221520251</v>
      </c>
      <c r="T2530" s="55" t="n">
        <f aca="false">EXP(($F$11 - $F$10 - $C$10*$C$10/2)*$C$3 + P2530*$C$10*SQRT($C$3))</f>
        <v>1.0017470680323</v>
      </c>
      <c r="U2530" s="53" t="n">
        <f aca="false">$C$4 * (MAX(MAX(Q2530:T2530) - $C$2, 0))</f>
        <v>6.70221520251002</v>
      </c>
    </row>
    <row r="2531" customFormat="false" ht="13.8" hidden="false" customHeight="false" outlineLevel="0" collapsed="false">
      <c r="H2531" s="4" t="n">
        <v>29</v>
      </c>
      <c r="I2531" s="64" t="n">
        <f aca="false">-I31</f>
        <v>-0.66526097709446</v>
      </c>
      <c r="J2531" s="64" t="n">
        <f aca="false">-J31</f>
        <v>0.684871272166475</v>
      </c>
      <c r="K2531" s="64" t="n">
        <f aca="false">-K31</f>
        <v>1.53139855812282</v>
      </c>
      <c r="L2531" s="65" t="n">
        <f aca="false">-L31</f>
        <v>1.12405844212167</v>
      </c>
      <c r="M2531" s="29" t="n">
        <f aca="false" t="array" ref="M2531:P2531">TRANSPOSE(MMULT($B$28:$E$31, TRANSPOSE(I2531:L2531)))</f>
        <v>-0.66526097709446</v>
      </c>
      <c r="N2531" s="29" t="n">
        <v>0.140285259531538</v>
      </c>
      <c r="O2531" s="29" t="n">
        <v>1.20390205166735</v>
      </c>
      <c r="P2531" s="29" t="n">
        <v>0.771197729514524</v>
      </c>
      <c r="Q2531" s="55" t="n">
        <f aca="false">EXP(($F$11 - $F$7 - $C$7*$C$7/2)*$C$3 + M2531*$C$7*SQRT($C$3))</f>
        <v>0.982999532717952</v>
      </c>
      <c r="R2531" s="55" t="n">
        <f aca="false">EXP(($F$11 - $F$8 - $C$8*$C$8/2)*$C$3 + N2531*$C$8*SQRT($C$3))</f>
        <v>1.00904970169712</v>
      </c>
      <c r="S2531" s="55" t="n">
        <f aca="false">EXP(($F$11 - $F$9 - $C$9*$C$9/2)*$C$3 + O2531*$C$9*SQRT($C$3))</f>
        <v>1.05623507490666</v>
      </c>
      <c r="T2531" s="55" t="n">
        <f aca="false">EXP(($F$11 - $F$10 - $C$10*$C$10/2)*$C$3 + P2531*$C$10*SQRT($C$3))</f>
        <v>1.03003340660189</v>
      </c>
      <c r="U2531" s="53" t="n">
        <f aca="false">$C$4 * (MAX(MAX(Q2531:T2531) - $C$2, 0))</f>
        <v>56.23507490666</v>
      </c>
    </row>
    <row r="2532" customFormat="false" ht="13.8" hidden="false" customHeight="false" outlineLevel="0" collapsed="false">
      <c r="H2532" s="4" t="n">
        <v>30</v>
      </c>
      <c r="I2532" s="64" t="n">
        <f aca="false">-I32</f>
        <v>1.39495137705352</v>
      </c>
      <c r="J2532" s="64" t="n">
        <f aca="false">-J32</f>
        <v>-0.925673581593116</v>
      </c>
      <c r="K2532" s="64" t="n">
        <f aca="false">-K32</f>
        <v>0.93779701354707</v>
      </c>
      <c r="L2532" s="65" t="n">
        <f aca="false">-L32</f>
        <v>-0.178710736519305</v>
      </c>
      <c r="M2532" s="29" t="n">
        <f aca="false" t="array" ref="M2532:P2532">TRANSPOSE(MMULT($B$28:$E$31, TRANSPOSE(I2532:L2532)))</f>
        <v>1.39495137705352</v>
      </c>
      <c r="N2532" s="29" t="n">
        <v>0.111401298708713</v>
      </c>
      <c r="O2532" s="29" t="n">
        <v>1.33399978135276</v>
      </c>
      <c r="P2532" s="29" t="n">
        <v>0.335571308402503</v>
      </c>
      <c r="Q2532" s="55" t="n">
        <f aca="false">EXP(($F$11 - $F$7 - $C$7*$C$7/2)*$C$3 + M2532*$C$7*SQRT($C$3))</f>
        <v>1.05649919719015</v>
      </c>
      <c r="R2532" s="55" t="n">
        <f aca="false">EXP(($F$11 - $F$8 - $C$8*$C$8/2)*$C$3 + N2532*$C$8*SQRT($C$3))</f>
        <v>1.00781178420452</v>
      </c>
      <c r="S2532" s="55" t="n">
        <f aca="false">EXP(($F$11 - $F$9 - $C$9*$C$9/2)*$C$3 + O2532*$C$9*SQRT($C$3))</f>
        <v>1.06189790761937</v>
      </c>
      <c r="T2532" s="55" t="n">
        <f aca="false">EXP(($F$11 - $F$10 - $C$10*$C$10/2)*$C$3 + P2532*$C$10*SQRT($C$3))</f>
        <v>1.01367461821005</v>
      </c>
      <c r="U2532" s="53" t="n">
        <f aca="false">$C$4 * (MAX(MAX(Q2532:T2532) - $C$2, 0))</f>
        <v>61.89790761937</v>
      </c>
    </row>
    <row r="2533" customFormat="false" ht="13.8" hidden="false" customHeight="false" outlineLevel="0" collapsed="false">
      <c r="H2533" s="4" t="n">
        <v>31</v>
      </c>
      <c r="I2533" s="64" t="n">
        <f aca="false">-I33</f>
        <v>-0.714465701847555</v>
      </c>
      <c r="J2533" s="64" t="n">
        <f aca="false">-J33</f>
        <v>1.26165144871517</v>
      </c>
      <c r="K2533" s="64" t="n">
        <f aca="false">-K33</f>
        <v>-0.995211770292787</v>
      </c>
      <c r="L2533" s="65" t="n">
        <f aca="false">-L33</f>
        <v>0.0225836175465643</v>
      </c>
      <c r="M2533" s="29" t="n">
        <f aca="false" t="array" ref="M2533:P2533">TRANSPOSE(MMULT($B$28:$E$31, TRANSPOSE(I2533:L2533)))</f>
        <v>-0.714465701847555</v>
      </c>
      <c r="N2533" s="29" t="n">
        <v>0.568716277292931</v>
      </c>
      <c r="O2533" s="29" t="n">
        <v>-1.10387903860612</v>
      </c>
      <c r="P2533" s="29" t="n">
        <v>-0.040235404041889</v>
      </c>
      <c r="Q2533" s="55" t="n">
        <f aca="false">EXP(($F$11 - $F$7 - $C$7*$C$7/2)*$C$3 + M2533*$C$7*SQRT($C$3))</f>
        <v>0.981308101847436</v>
      </c>
      <c r="R2533" s="55" t="n">
        <f aca="false">EXP(($F$11 - $F$8 - $C$8*$C$8/2)*$C$3 + N2533*$C$8*SQRT($C$3))</f>
        <v>1.02759109129264</v>
      </c>
      <c r="S2533" s="55" t="n">
        <f aca="false">EXP(($F$11 - $F$9 - $C$9*$C$9/2)*$C$3 + O2533*$C$9*SQRT($C$3))</f>
        <v>0.960655866532351</v>
      </c>
      <c r="T2533" s="55" t="n">
        <f aca="false">EXP(($F$11 - $F$10 - $C$10*$C$10/2)*$C$3 + P2533*$C$10*SQRT($C$3))</f>
        <v>0.999771093854471</v>
      </c>
      <c r="U2533" s="53" t="n">
        <f aca="false">$C$4 * (MAX(MAX(Q2533:T2533) - $C$2, 0))</f>
        <v>27.59109129264</v>
      </c>
    </row>
    <row r="2534" customFormat="false" ht="13.8" hidden="false" customHeight="false" outlineLevel="0" collapsed="false">
      <c r="H2534" s="4" t="n">
        <v>32</v>
      </c>
      <c r="I2534" s="64" t="n">
        <f aca="false">-I34</f>
        <v>-0.34908955525491</v>
      </c>
      <c r="J2534" s="64" t="n">
        <f aca="false">-J34</f>
        <v>-1.73501535899799</v>
      </c>
      <c r="K2534" s="64" t="n">
        <f aca="false">-K34</f>
        <v>1.44000588674168</v>
      </c>
      <c r="L2534" s="65" t="n">
        <f aca="false">-L34</f>
        <v>1.37599495011284</v>
      </c>
      <c r="M2534" s="29" t="n">
        <f aca="false" t="array" ref="M2534:P2534">TRANSPOSE(MMULT($B$28:$E$31, TRANSPOSE(I2534:L2534)))</f>
        <v>-0.34908955525491</v>
      </c>
      <c r="N2534" s="29" t="n">
        <v>-1.59057776002855</v>
      </c>
      <c r="O2534" s="29" t="n">
        <v>1.07496435020147</v>
      </c>
      <c r="P2534" s="29" t="n">
        <v>0.549767753849579</v>
      </c>
      <c r="Q2534" s="55" t="n">
        <f aca="false">EXP(($F$11 - $F$7 - $C$7*$C$7/2)*$C$3 + M2534*$C$7*SQRT($C$3))</f>
        <v>0.993937815209518</v>
      </c>
      <c r="R2534" s="55" t="n">
        <f aca="false">EXP(($F$11 - $F$8 - $C$8*$C$8/2)*$C$3 + N2534*$C$8*SQRT($C$3))</f>
        <v>0.937486726346804</v>
      </c>
      <c r="S2534" s="55" t="n">
        <f aca="false">EXP(($F$11 - $F$9 - $C$9*$C$9/2)*$C$3 + O2534*$C$9*SQRT($C$3))</f>
        <v>1.05065253158177</v>
      </c>
      <c r="T2534" s="55" t="n">
        <f aca="false">EXP(($F$11 - $F$10 - $C$10*$C$10/2)*$C$3 + P2534*$C$10*SQRT($C$3))</f>
        <v>1.0216854685549</v>
      </c>
      <c r="U2534" s="53" t="n">
        <f aca="false">$C$4 * (MAX(MAX(Q2534:T2534) - $C$2, 0))</f>
        <v>50.6525315817701</v>
      </c>
    </row>
    <row r="2535" customFormat="false" ht="13.8" hidden="false" customHeight="false" outlineLevel="0" collapsed="false">
      <c r="H2535" s="4" t="n">
        <v>33</v>
      </c>
      <c r="I2535" s="64" t="n">
        <f aca="false">-I35</f>
        <v>-0.337851086584194</v>
      </c>
      <c r="J2535" s="64" t="n">
        <f aca="false">-J35</f>
        <v>-1.5003574815445</v>
      </c>
      <c r="K2535" s="64" t="n">
        <f aca="false">-K35</f>
        <v>0.295196299210463</v>
      </c>
      <c r="L2535" s="65" t="n">
        <f aca="false">-L35</f>
        <v>0.532651526346918</v>
      </c>
      <c r="M2535" s="29" t="n">
        <f aca="false" t="array" ref="M2535:P2535">TRANSPOSE(MMULT($B$28:$E$31, TRANSPOSE(I2535:L2535)))</f>
        <v>-0.337851086584194</v>
      </c>
      <c r="N2535" s="29" t="n">
        <v>-1.39729696879037</v>
      </c>
      <c r="O2535" s="29" t="n">
        <v>0.0402960187517704</v>
      </c>
      <c r="P2535" s="29" t="n">
        <v>-0.0926777733878183</v>
      </c>
      <c r="Q2535" s="55" t="n">
        <f aca="false">EXP(($F$11 - $F$7 - $C$7*$C$7/2)*$C$3 + M2535*$C$7*SQRT($C$3))</f>
        <v>0.994328853976212</v>
      </c>
      <c r="R2535" s="55" t="n">
        <f aca="false">EXP(($F$11 - $F$8 - $C$8*$C$8/2)*$C$3 + N2535*$C$8*SQRT($C$3))</f>
        <v>0.945219364979394</v>
      </c>
      <c r="S2535" s="55" t="n">
        <f aca="false">EXP(($F$11 - $F$9 - $C$9*$C$9/2)*$C$3 + O2535*$C$9*SQRT($C$3))</f>
        <v>1.00691032826051</v>
      </c>
      <c r="T2535" s="55" t="n">
        <f aca="false">EXP(($F$11 - $F$10 - $C$10*$C$10/2)*$C$3 + P2535*$C$10*SQRT($C$3))</f>
        <v>0.997846133484567</v>
      </c>
      <c r="U2535" s="53" t="n">
        <f aca="false">$C$4 * (MAX(MAX(Q2535:T2535) - $C$2, 0))</f>
        <v>6.91032826051008</v>
      </c>
    </row>
    <row r="2536" customFormat="false" ht="13.8" hidden="false" customHeight="false" outlineLevel="0" collapsed="false">
      <c r="H2536" s="4" t="n">
        <v>34</v>
      </c>
      <c r="I2536" s="64" t="n">
        <f aca="false">-I36</f>
        <v>1.17459697480719</v>
      </c>
      <c r="J2536" s="64" t="n">
        <f aca="false">-J36</f>
        <v>0.56806640243433</v>
      </c>
      <c r="K2536" s="64" t="n">
        <f aca="false">-K36</f>
        <v>-2.35528986114575</v>
      </c>
      <c r="L2536" s="65" t="n">
        <f aca="false">-L36</f>
        <v>0.542259750116849</v>
      </c>
      <c r="M2536" s="29" t="n">
        <f aca="false" t="array" ref="M2536:P2536">TRANSPOSE(MMULT($B$28:$E$31, TRANSPOSE(I2536:L2536)))</f>
        <v>1.17459697480719</v>
      </c>
      <c r="N2536" s="29" t="n">
        <v>1.16452957695115</v>
      </c>
      <c r="O2536" s="29" t="n">
        <v>-1.68281665714168</v>
      </c>
      <c r="P2536" s="29" t="n">
        <v>1.16641902062779</v>
      </c>
      <c r="Q2536" s="55" t="n">
        <f aca="false">EXP(($F$11 - $F$7 - $C$7*$C$7/2)*$C$3 + M2536*$C$7*SQRT($C$3))</f>
        <v>1.04838238875897</v>
      </c>
      <c r="R2536" s="55" t="n">
        <f aca="false">EXP(($F$11 - $F$8 - $C$8*$C$8/2)*$C$3 + N2536*$C$8*SQRT($C$3))</f>
        <v>1.05394406770804</v>
      </c>
      <c r="S2536" s="55" t="n">
        <f aca="false">EXP(($F$11 - $F$9 - $C$9*$C$9/2)*$C$3 + O2536*$C$9*SQRT($C$3))</f>
        <v>0.938067501253289</v>
      </c>
      <c r="T2536" s="55" t="n">
        <f aca="false">EXP(($F$11 - $F$10 - $C$10*$C$10/2)*$C$3 + P2536*$C$10*SQRT($C$3))</f>
        <v>1.04510318039019</v>
      </c>
      <c r="U2536" s="53" t="n">
        <f aca="false">$C$4 * (MAX(MAX(Q2536:T2536) - $C$2, 0))</f>
        <v>53.9440677080401</v>
      </c>
    </row>
    <row r="2537" customFormat="false" ht="13.8" hidden="false" customHeight="false" outlineLevel="0" collapsed="false">
      <c r="H2537" s="4" t="n">
        <v>35</v>
      </c>
      <c r="I2537" s="64" t="n">
        <f aca="false">-I37</f>
        <v>-1.96092891786415</v>
      </c>
      <c r="J2537" s="64" t="n">
        <f aca="false">-J37</f>
        <v>-1.59529488674898</v>
      </c>
      <c r="K2537" s="64" t="n">
        <f aca="false">-K37</f>
        <v>0.0100269395588233</v>
      </c>
      <c r="L2537" s="65" t="n">
        <f aca="false">-L37</f>
        <v>0.224942825574827</v>
      </c>
      <c r="M2537" s="29" t="n">
        <f aca="false" t="array" ref="M2537:P2537">TRANSPOSE(MMULT($B$28:$E$31, TRANSPOSE(I2537:L2537)))</f>
        <v>-1.96092891786415</v>
      </c>
      <c r="N2537" s="29" t="n">
        <v>-2.45817364930101</v>
      </c>
      <c r="O2537" s="29" t="n">
        <v>-0.849262008593828</v>
      </c>
      <c r="P2537" s="29" t="n">
        <v>-1.19098285204455</v>
      </c>
      <c r="Q2537" s="55" t="n">
        <f aca="false">EXP(($F$11 - $F$7 - $C$7*$C$7/2)*$C$3 + M2537*$C$7*SQRT($C$3))</f>
        <v>0.939417748499862</v>
      </c>
      <c r="R2537" s="55" t="n">
        <f aca="false">EXP(($F$11 - $F$8 - $C$8*$C$8/2)*$C$3 + N2537*$C$8*SQRT($C$3))</f>
        <v>0.903548486593573</v>
      </c>
      <c r="S2537" s="55" t="n">
        <f aca="false">EXP(($F$11 - $F$9 - $C$9*$C$9/2)*$C$3 + O2537*$C$9*SQRT($C$3))</f>
        <v>0.970761684810576</v>
      </c>
      <c r="T2537" s="55" t="n">
        <f aca="false">EXP(($F$11 - $F$10 - $C$10*$C$10/2)*$C$3 + P2537*$C$10*SQRT($C$3))</f>
        <v>0.958372351093919</v>
      </c>
      <c r="U2537" s="53" t="n">
        <f aca="false">$C$4 * (MAX(MAX(Q2537:T2537) - $C$2, 0))</f>
        <v>0</v>
      </c>
    </row>
    <row r="2538" customFormat="false" ht="13.8" hidden="false" customHeight="false" outlineLevel="0" collapsed="false">
      <c r="H2538" s="4" t="n">
        <v>36</v>
      </c>
      <c r="I2538" s="64" t="n">
        <f aca="false">-I38</f>
        <v>-1.68784124506933</v>
      </c>
      <c r="J2538" s="64" t="n">
        <f aca="false">-J38</f>
        <v>2.38066760392221</v>
      </c>
      <c r="K2538" s="64" t="n">
        <f aca="false">-K38</f>
        <v>1.32395929599165</v>
      </c>
      <c r="L2538" s="65" t="n">
        <f aca="false">-L38</f>
        <v>-0.0878807326908687</v>
      </c>
      <c r="M2538" s="29" t="n">
        <f aca="false" t="array" ref="M2538:P2538">TRANSPOSE(MMULT($B$28:$E$31, TRANSPOSE(I2538:L2538)))</f>
        <v>-1.68784124506933</v>
      </c>
      <c r="N2538" s="29" t="n">
        <v>0.866900331474217</v>
      </c>
      <c r="O2538" s="29" t="n">
        <v>0.737958353255956</v>
      </c>
      <c r="P2538" s="29" t="n">
        <v>-0.336957821371383</v>
      </c>
      <c r="Q2538" s="55" t="n">
        <f aca="false">EXP(($F$11 - $F$7 - $C$7*$C$7/2)*$C$3 + M2538*$C$7*SQRT($C$3))</f>
        <v>0.948439815818598</v>
      </c>
      <c r="R2538" s="55" t="n">
        <f aca="false">EXP(($F$11 - $F$8 - $C$8*$C$8/2)*$C$3 + N2538*$C$8*SQRT($C$3))</f>
        <v>1.04069643605192</v>
      </c>
      <c r="S2538" s="55" t="n">
        <f aca="false">EXP(($F$11 - $F$9 - $C$9*$C$9/2)*$C$3 + O2538*$C$9*SQRT($C$3))</f>
        <v>1.03620031906703</v>
      </c>
      <c r="T2538" s="55" t="n">
        <f aca="false">EXP(($F$11 - $F$10 - $C$10*$C$10/2)*$C$3 + P2538*$C$10*SQRT($C$3))</f>
        <v>0.988928266647691</v>
      </c>
      <c r="U2538" s="53" t="n">
        <f aca="false">$C$4 * (MAX(MAX(Q2538:T2538) - $C$2, 0))</f>
        <v>40.69643605192</v>
      </c>
    </row>
    <row r="2539" customFormat="false" ht="13.8" hidden="false" customHeight="false" outlineLevel="0" collapsed="false">
      <c r="H2539" s="4" t="n">
        <v>37</v>
      </c>
      <c r="I2539" s="64" t="n">
        <f aca="false">-I39</f>
        <v>-0.449774161786678</v>
      </c>
      <c r="J2539" s="64" t="n">
        <f aca="false">-J39</f>
        <v>-0.193419832293129</v>
      </c>
      <c r="K2539" s="64" t="n">
        <f aca="false">-K39</f>
        <v>1.00618804569599</v>
      </c>
      <c r="L2539" s="65" t="n">
        <f aca="false">-L39</f>
        <v>0.268994356468127</v>
      </c>
      <c r="M2539" s="29" t="n">
        <f aca="false" t="array" ref="M2539:P2539">TRANSPOSE(MMULT($B$28:$E$31, TRANSPOSE(I2539:L2539)))</f>
        <v>-0.449774161786678</v>
      </c>
      <c r="N2539" s="29" t="n">
        <v>-0.426767155473333</v>
      </c>
      <c r="O2539" s="29" t="n">
        <v>0.742153587131185</v>
      </c>
      <c r="P2539" s="29" t="n">
        <v>-0.0453118321461504</v>
      </c>
      <c r="Q2539" s="55" t="n">
        <f aca="false">EXP(($F$11 - $F$7 - $C$7*$C$7/2)*$C$3 + M2539*$C$7*SQRT($C$3))</f>
        <v>0.99044138115241</v>
      </c>
      <c r="R2539" s="55" t="n">
        <f aca="false">EXP(($F$11 - $F$8 - $C$8*$C$8/2)*$C$3 + N2539*$C$8*SQRT($C$3))</f>
        <v>0.985022565330365</v>
      </c>
      <c r="S2539" s="55" t="n">
        <f aca="false">EXP(($F$11 - $F$9 - $C$9*$C$9/2)*$C$3 + O2539*$C$9*SQRT($C$3))</f>
        <v>1.03637900039122</v>
      </c>
      <c r="T2539" s="55" t="n">
        <f aca="false">EXP(($F$11 - $F$10 - $C$10*$C$10/2)*$C$3 + P2539*$C$10*SQRT($C$3))</f>
        <v>0.999584595223095</v>
      </c>
      <c r="U2539" s="53" t="n">
        <f aca="false">$C$4 * (MAX(MAX(Q2539:T2539) - $C$2, 0))</f>
        <v>36.3790003912201</v>
      </c>
    </row>
    <row r="2540" customFormat="false" ht="13.8" hidden="false" customHeight="false" outlineLevel="0" collapsed="false">
      <c r="H2540" s="4" t="n">
        <v>38</v>
      </c>
      <c r="I2540" s="64" t="n">
        <f aca="false">-I40</f>
        <v>0.909038672534966</v>
      </c>
      <c r="J2540" s="64" t="n">
        <f aca="false">-J40</f>
        <v>1.0613064127055</v>
      </c>
      <c r="K2540" s="64" t="n">
        <f aca="false">-K40</f>
        <v>0.48243008186918</v>
      </c>
      <c r="L2540" s="65" t="n">
        <f aca="false">-L40</f>
        <v>0.500833622404367</v>
      </c>
      <c r="M2540" s="29" t="n">
        <f aca="false" t="array" ref="M2540:P2540">TRANSPOSE(MMULT($B$28:$E$31, TRANSPOSE(I2540:L2540)))</f>
        <v>0.909038672534966</v>
      </c>
      <c r="N2540" s="29" t="n">
        <v>1.39522265963746</v>
      </c>
      <c r="O2540" s="29" t="n">
        <v>0.864582362427791</v>
      </c>
      <c r="P2540" s="29" t="n">
        <v>1.1345379072927</v>
      </c>
      <c r="Q2540" s="55" t="n">
        <f aca="false">EXP(($F$11 - $F$7 - $C$7*$C$7/2)*$C$3 + M2540*$C$7*SQRT($C$3))</f>
        <v>1.03868330021385</v>
      </c>
      <c r="R2540" s="55" t="n">
        <f aca="false">EXP(($F$11 - $F$8 - $C$8*$C$8/2)*$C$3 + N2540*$C$8*SQRT($C$3))</f>
        <v>1.06432823834999</v>
      </c>
      <c r="S2540" s="55" t="n">
        <f aca="false">EXP(($F$11 - $F$9 - $C$9*$C$9/2)*$C$3 + O2540*$C$9*SQRT($C$3))</f>
        <v>1.0416070179324</v>
      </c>
      <c r="T2540" s="55" t="n">
        <f aca="false">EXP(($F$11 - $F$10 - $C$10*$C$10/2)*$C$3 + P2540*$C$10*SQRT($C$3))</f>
        <v>1.04387942223105</v>
      </c>
      <c r="U2540" s="53" t="n">
        <f aca="false">$C$4 * (MAX(MAX(Q2540:T2540) - $C$2, 0))</f>
        <v>64.3282383499899</v>
      </c>
    </row>
    <row r="2541" customFormat="false" ht="13.8" hidden="false" customHeight="false" outlineLevel="0" collapsed="false">
      <c r="H2541" s="4" t="n">
        <v>39</v>
      </c>
      <c r="I2541" s="64" t="n">
        <f aca="false">-I41</f>
        <v>0.669949959184983</v>
      </c>
      <c r="J2541" s="64" t="n">
        <f aca="false">-J41</f>
        <v>0.0147435413781609</v>
      </c>
      <c r="K2541" s="64" t="n">
        <f aca="false">-K41</f>
        <v>-0.224572304788065</v>
      </c>
      <c r="L2541" s="65" t="n">
        <f aca="false">-L41</f>
        <v>1.35056422051748</v>
      </c>
      <c r="M2541" s="29" t="n">
        <f aca="false" t="array" ref="M2541:P2541">TRANSPOSE(MMULT($B$28:$E$31, TRANSPOSE(I2541:L2541)))</f>
        <v>0.669949959184983</v>
      </c>
      <c r="N2541" s="29" t="n">
        <v>0.418470442640506</v>
      </c>
      <c r="O2541" s="29" t="n">
        <v>0.0500731877057188</v>
      </c>
      <c r="P2541" s="29" t="n">
        <v>1.45906549491401</v>
      </c>
      <c r="Q2541" s="55" t="n">
        <f aca="false">EXP(($F$11 - $F$7 - $C$7*$C$7/2)*$C$3 + M2541*$C$7*SQRT($C$3))</f>
        <v>1.03002775509378</v>
      </c>
      <c r="R2541" s="55" t="n">
        <f aca="false">EXP(($F$11 - $F$8 - $C$8*$C$8/2)*$C$3 + N2541*$C$8*SQRT($C$3))</f>
        <v>1.02105036679419</v>
      </c>
      <c r="S2541" s="55" t="n">
        <f aca="false">EXP(($F$11 - $F$9 - $C$9*$C$9/2)*$C$3 + O2541*$C$9*SQRT($C$3))</f>
        <v>1.00731502806936</v>
      </c>
      <c r="T2541" s="55" t="n">
        <f aca="false">EXP(($F$11 - $F$10 - $C$10*$C$10/2)*$C$3 + P2541*$C$10*SQRT($C$3))</f>
        <v>1.05640367020117</v>
      </c>
      <c r="U2541" s="53" t="n">
        <f aca="false">$C$4 * (MAX(MAX(Q2541:T2541) - $C$2, 0))</f>
        <v>56.4036702011701</v>
      </c>
    </row>
    <row r="2542" customFormat="false" ht="13.8" hidden="false" customHeight="false" outlineLevel="0" collapsed="false">
      <c r="H2542" s="4" t="n">
        <v>40</v>
      </c>
      <c r="I2542" s="64" t="n">
        <f aca="false">-I42</f>
        <v>2.77058249685497</v>
      </c>
      <c r="J2542" s="64" t="n">
        <f aca="false">-J42</f>
        <v>1.61734711586871</v>
      </c>
      <c r="K2542" s="64" t="n">
        <f aca="false">-K42</f>
        <v>-0.298500018695079</v>
      </c>
      <c r="L2542" s="65" t="n">
        <f aca="false">-L42</f>
        <v>-0.20555347523358</v>
      </c>
      <c r="M2542" s="29" t="n">
        <f aca="false" t="array" ref="M2542:P2542">TRANSPOSE(MMULT($B$28:$E$31, TRANSPOSE(I2542:L2542)))</f>
        <v>2.77058249685497</v>
      </c>
      <c r="N2542" s="29" t="n">
        <v>2.96727157671345</v>
      </c>
      <c r="O2542" s="29" t="n">
        <v>0.894334455004063</v>
      </c>
      <c r="P2542" s="29" t="n">
        <v>1.6191240104295</v>
      </c>
      <c r="Q2542" s="55" t="n">
        <f aca="false">EXP(($F$11 - $F$7 - $C$7*$C$7/2)*$C$3 + M2542*$C$7*SQRT($C$3))</f>
        <v>1.10861100777237</v>
      </c>
      <c r="R2542" s="55" t="n">
        <f aca="false">EXP(($F$11 - $F$8 - $C$8*$C$8/2)*$C$3 + N2542*$C$8*SQRT($C$3))</f>
        <v>1.13786752323797</v>
      </c>
      <c r="S2542" s="55" t="n">
        <f aca="false">EXP(($F$11 - $F$9 - $C$9*$C$9/2)*$C$3 + O2542*$C$9*SQRT($C$3))</f>
        <v>1.04288148551438</v>
      </c>
      <c r="T2542" s="55" t="n">
        <f aca="false">EXP(($F$11 - $F$10 - $C$10*$C$10/2)*$C$3 + P2542*$C$10*SQRT($C$3))</f>
        <v>1.06263590702801</v>
      </c>
      <c r="U2542" s="53" t="n">
        <f aca="false">$C$4 * (MAX(MAX(Q2542:T2542) - $C$2, 0))</f>
        <v>137.86752323797</v>
      </c>
    </row>
    <row r="2543" customFormat="false" ht="13.8" hidden="false" customHeight="false" outlineLevel="0" collapsed="false">
      <c r="H2543" s="4" t="n">
        <v>41</v>
      </c>
      <c r="I2543" s="64" t="n">
        <f aca="false">-I43</f>
        <v>0.791902542740531</v>
      </c>
      <c r="J2543" s="64" t="n">
        <f aca="false">-J43</f>
        <v>1.47082965676062</v>
      </c>
      <c r="K2543" s="64" t="n">
        <f aca="false">-K43</f>
        <v>0.694301513555738</v>
      </c>
      <c r="L2543" s="65" t="n">
        <f aca="false">-L43</f>
        <v>-1.23038471628136</v>
      </c>
      <c r="M2543" s="29" t="n">
        <f aca="false" t="array" ref="M2543:P2543">TRANSPOSE(MMULT($B$28:$E$31, TRANSPOSE(I2543:L2543)))</f>
        <v>0.791902542740531</v>
      </c>
      <c r="N2543" s="29" t="n">
        <v>1.64950847329713</v>
      </c>
      <c r="O2543" s="29" t="n">
        <v>1.04308628075357</v>
      </c>
      <c r="P2543" s="29" t="n">
        <v>-0.257843547946593</v>
      </c>
      <c r="Q2543" s="55" t="n">
        <f aca="false">EXP(($F$11 - $F$7 - $C$7*$C$7/2)*$C$3 + M2543*$C$7*SQRT($C$3))</f>
        <v>1.03443366046197</v>
      </c>
      <c r="R2543" s="55" t="n">
        <f aca="false">EXP(($F$11 - $F$8 - $C$8*$C$8/2)*$C$3 + N2543*$C$8*SQRT($C$3))</f>
        <v>1.07589296847573</v>
      </c>
      <c r="S2543" s="55" t="n">
        <f aca="false">EXP(($F$11 - $F$9 - $C$9*$C$9/2)*$C$3 + O2543*$C$9*SQRT($C$3))</f>
        <v>1.04927687993365</v>
      </c>
      <c r="T2543" s="55" t="n">
        <f aca="false">EXP(($F$11 - $F$10 - $C$10*$C$10/2)*$C$3 + P2543*$C$10*SQRT($C$3))</f>
        <v>0.991807709579052</v>
      </c>
      <c r="U2543" s="53" t="n">
        <f aca="false">$C$4 * (MAX(MAX(Q2543:T2543) - $C$2, 0))</f>
        <v>75.8929684757299</v>
      </c>
    </row>
    <row r="2544" customFormat="false" ht="13.8" hidden="false" customHeight="false" outlineLevel="0" collapsed="false">
      <c r="H2544" s="4" t="n">
        <v>42</v>
      </c>
      <c r="I2544" s="64" t="n">
        <f aca="false">-I44</f>
        <v>1.21457205074298</v>
      </c>
      <c r="J2544" s="64" t="n">
        <f aca="false">-J44</f>
        <v>1.13482836712397</v>
      </c>
      <c r="K2544" s="64" t="n">
        <f aca="false">-K44</f>
        <v>0.0443477349073158</v>
      </c>
      <c r="L2544" s="65" t="n">
        <f aca="false">-L44</f>
        <v>-0.707296109414721</v>
      </c>
      <c r="M2544" s="29" t="n">
        <f aca="false" t="array" ref="M2544:P2544">TRANSPOSE(MMULT($B$28:$E$31, TRANSPOSE(I2544:L2544)))</f>
        <v>1.21457205074298</v>
      </c>
      <c r="N2544" s="29" t="n">
        <v>1.6391450757416</v>
      </c>
      <c r="O2544" s="29" t="n">
        <v>0.582650874250735</v>
      </c>
      <c r="P2544" s="29" t="n">
        <v>0.303157801273721</v>
      </c>
      <c r="Q2544" s="55" t="n">
        <f aca="false">EXP(($F$11 - $F$7 - $C$7*$C$7/2)*$C$3 + M2544*$C$7*SQRT($C$3))</f>
        <v>1.04985023616849</v>
      </c>
      <c r="R2544" s="55" t="n">
        <f aca="false">EXP(($F$11 - $F$8 - $C$8*$C$8/2)*$C$3 + N2544*$C$8*SQRT($C$3))</f>
        <v>1.07541920178855</v>
      </c>
      <c r="S2544" s="55" t="n">
        <f aca="false">EXP(($F$11 - $F$9 - $C$9*$C$9/2)*$C$3 + O2544*$C$9*SQRT($C$3))</f>
        <v>1.02960717492843</v>
      </c>
      <c r="T2544" s="55" t="n">
        <f aca="false">EXP(($F$11 - $F$10 - $C$10*$C$10/2)*$C$3 + P2544*$C$10*SQRT($C$3))</f>
        <v>1.012467851558</v>
      </c>
      <c r="U2544" s="53" t="n">
        <f aca="false">$C$4 * (MAX(MAX(Q2544:T2544) - $C$2, 0))</f>
        <v>75.41920178855</v>
      </c>
    </row>
    <row r="2545" customFormat="false" ht="13.8" hidden="false" customHeight="false" outlineLevel="0" collapsed="false">
      <c r="H2545" s="4" t="n">
        <v>43</v>
      </c>
      <c r="I2545" s="64" t="n">
        <f aca="false">-I45</f>
        <v>-1.09878558568418</v>
      </c>
      <c r="J2545" s="64" t="n">
        <f aca="false">-J45</f>
        <v>0.0393365750561354</v>
      </c>
      <c r="K2545" s="64" t="n">
        <f aca="false">-K45</f>
        <v>0.925348768040917</v>
      </c>
      <c r="L2545" s="65" t="n">
        <f aca="false">-L45</f>
        <v>-1.29158626898577</v>
      </c>
      <c r="M2545" s="29" t="n">
        <f aca="false" t="array" ref="M2545:P2545">TRANSPOSE(MMULT($B$28:$E$31, TRANSPOSE(I2545:L2545)))</f>
        <v>-1.09878558568418</v>
      </c>
      <c r="N2545" s="29" t="n">
        <v>-0.635863264691948</v>
      </c>
      <c r="O2545" s="29" t="n">
        <v>0.435556614177061</v>
      </c>
      <c r="P2545" s="29" t="n">
        <v>-1.60930712251415</v>
      </c>
      <c r="Q2545" s="55" t="n">
        <f aca="false">EXP(($F$11 - $F$7 - $C$7*$C$7/2)*$C$3 + M2545*$C$7*SQRT($C$3))</f>
        <v>0.968196713913086</v>
      </c>
      <c r="R2545" s="55" t="n">
        <f aca="false">EXP(($F$11 - $F$8 - $C$8*$C$8/2)*$C$3 + N2545*$C$8*SQRT($C$3))</f>
        <v>0.976307858271403</v>
      </c>
      <c r="S2545" s="55" t="n">
        <f aca="false">EXP(($F$11 - $F$9 - $C$9*$C$9/2)*$C$3 + O2545*$C$9*SQRT($C$3))</f>
        <v>1.02340138614898</v>
      </c>
      <c r="T2545" s="55" t="n">
        <f aca="false">EXP(($F$11 - $F$10 - $C$10*$C$10/2)*$C$3 + P2545*$C$10*SQRT($C$3))</f>
        <v>0.94375156701938</v>
      </c>
      <c r="U2545" s="53" t="n">
        <f aca="false">$C$4 * (MAX(MAX(Q2545:T2545) - $C$2, 0))</f>
        <v>23.4013861489799</v>
      </c>
    </row>
    <row r="2546" customFormat="false" ht="13.8" hidden="false" customHeight="false" outlineLevel="0" collapsed="false">
      <c r="H2546" s="4" t="n">
        <v>44</v>
      </c>
      <c r="I2546" s="64" t="n">
        <f aca="false">-I46</f>
        <v>0.350223173654169</v>
      </c>
      <c r="J2546" s="64" t="n">
        <f aca="false">-J46</f>
        <v>-0.0135157416540138</v>
      </c>
      <c r="K2546" s="64" t="n">
        <f aca="false">-K46</f>
        <v>-0.736658410986253</v>
      </c>
      <c r="L2546" s="65" t="n">
        <f aca="false">-L46</f>
        <v>-0.169389291754135</v>
      </c>
      <c r="M2546" s="29" t="n">
        <f aca="false" t="array" ref="M2546:P2546">TRANSPOSE(MMULT($B$28:$E$31, TRANSPOSE(I2546:L2546)))</f>
        <v>0.350223173654169</v>
      </c>
      <c r="N2546" s="29" t="n">
        <v>0.201895988703623</v>
      </c>
      <c r="O2546" s="29" t="n">
        <v>-0.545964275236342</v>
      </c>
      <c r="P2546" s="29" t="n">
        <v>0.0287910407296945</v>
      </c>
      <c r="Q2546" s="55" t="n">
        <f aca="false">EXP(($F$11 - $F$7 - $C$7*$C$7/2)*$C$3 + M2546*$C$7*SQRT($C$3))</f>
        <v>1.01856554705854</v>
      </c>
      <c r="R2546" s="55" t="n">
        <f aca="false">EXP(($F$11 - $F$8 - $C$8*$C$8/2)*$C$3 + N2546*$C$8*SQRT($C$3))</f>
        <v>1.01169531613343</v>
      </c>
      <c r="S2546" s="55" t="n">
        <f aca="false">EXP(($F$11 - $F$9 - $C$9*$C$9/2)*$C$3 + O2546*$C$9*SQRT($C$3))</f>
        <v>0.982938487871339</v>
      </c>
      <c r="T2546" s="55" t="n">
        <f aca="false">EXP(($F$11 - $F$10 - $C$10*$C$10/2)*$C$3 + P2546*$C$10*SQRT($C$3))</f>
        <v>1.00231045449269</v>
      </c>
      <c r="U2546" s="53" t="n">
        <f aca="false">$C$4 * (MAX(MAX(Q2546:T2546) - $C$2, 0))</f>
        <v>18.56554705854</v>
      </c>
    </row>
    <row r="2547" customFormat="false" ht="13.8" hidden="false" customHeight="false" outlineLevel="0" collapsed="false">
      <c r="H2547" s="4" t="n">
        <v>45</v>
      </c>
      <c r="I2547" s="64" t="n">
        <f aca="false">-I47</f>
        <v>-1.69893246991516</v>
      </c>
      <c r="J2547" s="64" t="n">
        <f aca="false">-J47</f>
        <v>-1.47361476215532</v>
      </c>
      <c r="K2547" s="64" t="n">
        <f aca="false">-K47</f>
        <v>-1.2953425545205</v>
      </c>
      <c r="L2547" s="65" t="n">
        <f aca="false">-L47</f>
        <v>-0.524539251873846</v>
      </c>
      <c r="M2547" s="29" t="n">
        <f aca="false" t="array" ref="M2547:P2547">TRANSPOSE(MMULT($B$28:$E$31, TRANSPOSE(I2547:L2547)))</f>
        <v>-1.69893246991516</v>
      </c>
      <c r="N2547" s="29" t="n">
        <v>-2.20241823919757</v>
      </c>
      <c r="O2547" s="29" t="n">
        <v>-1.9437976013423</v>
      </c>
      <c r="P2547" s="29" t="n">
        <v>-1.65761970694072</v>
      </c>
      <c r="Q2547" s="55" t="n">
        <f aca="false">EXP(($F$11 - $F$7 - $C$7*$C$7/2)*$C$3 + M2547*$C$7*SQRT($C$3))</f>
        <v>0.948071709697557</v>
      </c>
      <c r="R2547" s="55" t="n">
        <f aca="false">EXP(($F$11 - $F$8 - $C$8*$C$8/2)*$C$3 + N2547*$C$8*SQRT($C$3))</f>
        <v>0.913423271961344</v>
      </c>
      <c r="S2547" s="55" t="n">
        <f aca="false">EXP(($F$11 - $F$9 - $C$9*$C$9/2)*$C$3 + O2547*$C$9*SQRT($C$3))</f>
        <v>0.928059263768818</v>
      </c>
      <c r="T2547" s="55" t="n">
        <f aca="false">EXP(($F$11 - $F$10 - $C$10*$C$10/2)*$C$3 + P2547*$C$10*SQRT($C$3))</f>
        <v>0.942077434570488</v>
      </c>
      <c r="U2547" s="53" t="n">
        <f aca="false">$C$4 * (MAX(MAX(Q2547:T2547) - $C$2, 0))</f>
        <v>0</v>
      </c>
    </row>
    <row r="2548" customFormat="false" ht="13.8" hidden="false" customHeight="false" outlineLevel="0" collapsed="false">
      <c r="H2548" s="4" t="n">
        <v>46</v>
      </c>
      <c r="I2548" s="64" t="n">
        <f aca="false">-I48</f>
        <v>1.90447453121727</v>
      </c>
      <c r="J2548" s="64" t="n">
        <f aca="false">-J48</f>
        <v>1.51558096635631</v>
      </c>
      <c r="K2548" s="64" t="n">
        <f aca="false">-K48</f>
        <v>-0.182646434481324</v>
      </c>
      <c r="L2548" s="65" t="n">
        <f aca="false">-L48</f>
        <v>0.449544305420043</v>
      </c>
      <c r="M2548" s="29" t="n">
        <f aca="false" t="array" ref="M2548:P2548">TRANSPOSE(MMULT($B$28:$E$31, TRANSPOSE(I2548:L2548)))</f>
        <v>1.90447453121727</v>
      </c>
      <c r="N2548" s="29" t="n">
        <v>2.36055767285648</v>
      </c>
      <c r="O2548" s="29" t="n">
        <v>0.663154883876762</v>
      </c>
      <c r="P2548" s="29" t="n">
        <v>1.70088405174705</v>
      </c>
      <c r="Q2548" s="55" t="n">
        <f aca="false">EXP(($F$11 - $F$7 - $C$7*$C$7/2)*$C$3 + M2548*$C$7*SQRT($C$3))</f>
        <v>1.07550907603971</v>
      </c>
      <c r="R2548" s="55" t="n">
        <f aca="false">EXP(($F$11 - $F$8 - $C$8*$C$8/2)*$C$3 + N2548*$C$8*SQRT($C$3))</f>
        <v>1.10890226561738</v>
      </c>
      <c r="S2548" s="55" t="n">
        <f aca="false">EXP(($F$11 - $F$9 - $C$9*$C$9/2)*$C$3 + O2548*$C$9*SQRT($C$3))</f>
        <v>1.03301949350322</v>
      </c>
      <c r="T2548" s="55" t="n">
        <f aca="false">EXP(($F$11 - $F$10 - $C$10*$C$10/2)*$C$3 + P2548*$C$10*SQRT($C$3))</f>
        <v>1.06583359110404</v>
      </c>
      <c r="U2548" s="53" t="n">
        <f aca="false">$C$4 * (MAX(MAX(Q2548:T2548) - $C$2, 0))</f>
        <v>108.90226561738</v>
      </c>
    </row>
    <row r="2549" customFormat="false" ht="13.8" hidden="false" customHeight="false" outlineLevel="0" collapsed="false">
      <c r="H2549" s="4" t="n">
        <v>47</v>
      </c>
      <c r="I2549" s="64" t="n">
        <f aca="false">-I49</f>
        <v>0.191427113972259</v>
      </c>
      <c r="J2549" s="64" t="n">
        <f aca="false">-J49</f>
        <v>-0.033502694872766</v>
      </c>
      <c r="K2549" s="64" t="n">
        <f aca="false">-K49</f>
        <v>-0.131210535130973</v>
      </c>
      <c r="L2549" s="65" t="n">
        <f aca="false">-L49</f>
        <v>1.81570333893607</v>
      </c>
      <c r="M2549" s="29" t="n">
        <f aca="false" t="array" ref="M2549:P2549">TRANSPOSE(MMULT($B$28:$E$31, TRANSPOSE(I2549:L2549)))</f>
        <v>0.191427113972259</v>
      </c>
      <c r="N2549" s="29" t="n">
        <v>0.0896026083014749</v>
      </c>
      <c r="O2549" s="29" t="n">
        <v>-0.0500566070172484</v>
      </c>
      <c r="P2549" s="29" t="n">
        <v>1.59184306873492</v>
      </c>
      <c r="Q2549" s="55" t="n">
        <f aca="false">EXP(($F$11 - $F$7 - $C$7*$C$7/2)*$C$3 + M2549*$C$7*SQRT($C$3))</f>
        <v>1.01292020277398</v>
      </c>
      <c r="R2549" s="55" t="n">
        <f aca="false">EXP(($F$11 - $F$8 - $C$8*$C$8/2)*$C$3 + N2549*$C$8*SQRT($C$3))</f>
        <v>1.00687853504738</v>
      </c>
      <c r="S2549" s="55" t="n">
        <f aca="false">EXP(($F$11 - $F$9 - $C$9*$C$9/2)*$C$3 + O2549*$C$9*SQRT($C$3))</f>
        <v>1.00317810796212</v>
      </c>
      <c r="T2549" s="55" t="n">
        <f aca="false">EXP(($F$11 - $F$10 - $C$10*$C$10/2)*$C$3 + P2549*$C$10*SQRT($C$3))</f>
        <v>1.06157106912976</v>
      </c>
      <c r="U2549" s="53" t="n">
        <f aca="false">$C$4 * (MAX(MAX(Q2549:T2549) - $C$2, 0))</f>
        <v>61.57106912976</v>
      </c>
    </row>
    <row r="2550" customFormat="false" ht="13.8" hidden="false" customHeight="false" outlineLevel="0" collapsed="false">
      <c r="H2550" s="4" t="n">
        <v>48</v>
      </c>
      <c r="I2550" s="64" t="n">
        <f aca="false">-I50</f>
        <v>0.286490805911608</v>
      </c>
      <c r="J2550" s="64" t="n">
        <f aca="false">-J50</f>
        <v>-3.00401948904195</v>
      </c>
      <c r="K2550" s="64" t="n">
        <f aca="false">-K50</f>
        <v>-0.506570762772984</v>
      </c>
      <c r="L2550" s="65" t="n">
        <f aca="false">-L50</f>
        <v>1.49434020792772</v>
      </c>
      <c r="M2550" s="29" t="n">
        <f aca="false" t="array" ref="M2550:P2550">TRANSPOSE(MMULT($B$28:$E$31, TRANSPOSE(I2550:L2550)))</f>
        <v>0.286490805911608</v>
      </c>
      <c r="N2550" s="29" t="n">
        <v>-2.21303109532211</v>
      </c>
      <c r="O2550" s="29" t="n">
        <v>-0.562852648746308</v>
      </c>
      <c r="P2550" s="29" t="n">
        <v>0.648272723297625</v>
      </c>
      <c r="Q2550" s="55" t="n">
        <f aca="false">EXP(($F$11 - $F$7 - $C$7*$C$7/2)*$C$3 + M2550*$C$7*SQRT($C$3))</f>
        <v>1.0162960334349</v>
      </c>
      <c r="R2550" s="55" t="n">
        <f aca="false">EXP(($F$11 - $F$8 - $C$8*$C$8/2)*$C$3 + N2550*$C$8*SQRT($C$3))</f>
        <v>0.913011368597029</v>
      </c>
      <c r="S2550" s="55" t="n">
        <f aca="false">EXP(($F$11 - $F$9 - $C$9*$C$9/2)*$C$3 + O2550*$C$9*SQRT($C$3))</f>
        <v>0.982256455053983</v>
      </c>
      <c r="T2550" s="55" t="n">
        <f aca="false">EXP(($F$11 - $F$10 - $C$10*$C$10/2)*$C$3 + P2550*$C$10*SQRT($C$3))</f>
        <v>1.02539073141409</v>
      </c>
      <c r="U2550" s="53" t="n">
        <f aca="false">$C$4 * (MAX(MAX(Q2550:T2550) - $C$2, 0))</f>
        <v>25.39073141409</v>
      </c>
    </row>
    <row r="2551" customFormat="false" ht="13.8" hidden="false" customHeight="false" outlineLevel="0" collapsed="false">
      <c r="H2551" s="4" t="n">
        <v>49</v>
      </c>
      <c r="I2551" s="64" t="n">
        <f aca="false">-I51</f>
        <v>0.290932133872885</v>
      </c>
      <c r="J2551" s="64" t="n">
        <f aca="false">-J51</f>
        <v>-1.77276711924985</v>
      </c>
      <c r="K2551" s="64" t="n">
        <f aca="false">-K51</f>
        <v>0.673032170178832</v>
      </c>
      <c r="L2551" s="65" t="n">
        <f aca="false">-L51</f>
        <v>1.17812595164286</v>
      </c>
      <c r="M2551" s="29" t="n">
        <f aca="false" t="array" ref="M2551:P2551">TRANSPOSE(MMULT($B$28:$E$31, TRANSPOSE(I2551:L2551)))</f>
        <v>0.290932133872885</v>
      </c>
      <c r="N2551" s="29" t="n">
        <v>-1.23199043597936</v>
      </c>
      <c r="O2551" s="29" t="n">
        <v>0.610151595103686</v>
      </c>
      <c r="P2551" s="29" t="n">
        <v>0.695057534251204</v>
      </c>
      <c r="Q2551" s="55" t="n">
        <f aca="false">EXP(($F$11 - $F$7 - $C$7*$C$7/2)*$C$3 + M2551*$C$7*SQRT($C$3))</f>
        <v>1.01645402535389</v>
      </c>
      <c r="R2551" s="55" t="n">
        <f aca="false">EXP(($F$11 - $F$8 - $C$8*$C$8/2)*$C$3 + N2551*$C$8*SQRT($C$3))</f>
        <v>0.951883411569581</v>
      </c>
      <c r="S2551" s="55" t="n">
        <f aca="false">EXP(($F$11 - $F$9 - $C$9*$C$9/2)*$C$3 + O2551*$C$9*SQRT($C$3))</f>
        <v>1.03077157686805</v>
      </c>
      <c r="T2551" s="55" t="n">
        <f aca="false">EXP(($F$11 - $F$10 - $C$10*$C$10/2)*$C$3 + P2551*$C$10*SQRT($C$3))</f>
        <v>1.02715524502889</v>
      </c>
      <c r="U2551" s="53" t="n">
        <f aca="false">$C$4 * (MAX(MAX(Q2551:T2551) - $C$2, 0))</f>
        <v>30.7715768680501</v>
      </c>
    </row>
    <row r="2552" customFormat="false" ht="13.8" hidden="false" customHeight="false" outlineLevel="0" collapsed="false">
      <c r="H2552" s="4" t="n">
        <v>50</v>
      </c>
      <c r="I2552" s="64" t="n">
        <f aca="false">-I52</f>
        <v>0.632064891928698</v>
      </c>
      <c r="J2552" s="64" t="n">
        <f aca="false">-J52</f>
        <v>-0.590498893607985</v>
      </c>
      <c r="K2552" s="64" t="n">
        <f aca="false">-K52</f>
        <v>0.620361675456833</v>
      </c>
      <c r="L2552" s="65" t="n">
        <f aca="false">-L52</f>
        <v>-1.85103799482668</v>
      </c>
      <c r="M2552" s="29" t="n">
        <f aca="false" t="array" ref="M2552:P2552">TRANSPOSE(MMULT($B$28:$E$31, TRANSPOSE(I2552:L2552)))</f>
        <v>0.632064891928698</v>
      </c>
      <c r="N2552" s="29" t="n">
        <v>-0.0854524229083479</v>
      </c>
      <c r="O2552" s="29" t="n">
        <v>0.772853016860595</v>
      </c>
      <c r="P2552" s="29" t="n">
        <v>-1.35486216406038</v>
      </c>
      <c r="Q2552" s="55" t="n">
        <f aca="false">EXP(($F$11 - $F$7 - $C$7*$C$7/2)*$C$3 + M2552*$C$7*SQRT($C$3))</f>
        <v>1.02866286672208</v>
      </c>
      <c r="R2552" s="55" t="n">
        <f aca="false">EXP(($F$11 - $F$8 - $C$8*$C$8/2)*$C$3 + N2552*$C$8*SQRT($C$3))</f>
        <v>0.999415318019559</v>
      </c>
      <c r="S2552" s="55" t="n">
        <f aca="false">EXP(($F$11 - $F$9 - $C$9*$C$9/2)*$C$3 + O2552*$C$9*SQRT($C$3))</f>
        <v>1.0376874733388</v>
      </c>
      <c r="T2552" s="55" t="n">
        <f aca="false">EXP(($F$11 - $F$10 - $C$10*$C$10/2)*$C$3 + P2552*$C$10*SQRT($C$3))</f>
        <v>0.952617837445925</v>
      </c>
      <c r="U2552" s="53" t="n">
        <f aca="false">$C$4 * (MAX(MAX(Q2552:T2552) - $C$2, 0))</f>
        <v>37.6874733388</v>
      </c>
    </row>
    <row r="2553" customFormat="false" ht="13.8" hidden="false" customHeight="false" outlineLevel="0" collapsed="false">
      <c r="H2553" s="4" t="n">
        <v>51</v>
      </c>
      <c r="I2553" s="64" t="n">
        <f aca="false">-I53</f>
        <v>0.338081841748591</v>
      </c>
      <c r="J2553" s="64" t="n">
        <f aca="false">-J53</f>
        <v>-1.12488305144196</v>
      </c>
      <c r="K2553" s="64" t="n">
        <f aca="false">-K53</f>
        <v>0.366022980717431</v>
      </c>
      <c r="L2553" s="65" t="n">
        <f aca="false">-L53</f>
        <v>1.06076780461435</v>
      </c>
      <c r="M2553" s="29" t="n">
        <f aca="false" t="array" ref="M2553:P2553">TRANSPOSE(MMULT($B$28:$E$31, TRANSPOSE(I2553:L2553)))</f>
        <v>0.338081841748591</v>
      </c>
      <c r="N2553" s="29" t="n">
        <v>-0.688559880109436</v>
      </c>
      <c r="O2553" s="29" t="n">
        <v>0.389561510296958</v>
      </c>
      <c r="P2553" s="29" t="n">
        <v>0.777568540409667</v>
      </c>
      <c r="Q2553" s="55" t="n">
        <f aca="false">EXP(($F$11 - $F$7 - $C$7*$C$7/2)*$C$3 + M2553*$C$7*SQRT($C$3))</f>
        <v>1.01813280302851</v>
      </c>
      <c r="R2553" s="55" t="n">
        <f aca="false">EXP(($F$11 - $F$8 - $C$8*$C$8/2)*$C$3 + N2553*$C$8*SQRT($C$3))</f>
        <v>0.974123759855657</v>
      </c>
      <c r="S2553" s="55" t="n">
        <f aca="false">EXP(($F$11 - $F$9 - $C$9*$C$9/2)*$C$3 + O2553*$C$9*SQRT($C$3))</f>
        <v>1.02146857689364</v>
      </c>
      <c r="T2553" s="55" t="n">
        <f aca="false">EXP(($F$11 - $F$10 - $C$10*$C$10/2)*$C$3 + P2553*$C$10*SQRT($C$3))</f>
        <v>1.03027459377585</v>
      </c>
      <c r="U2553" s="53" t="n">
        <f aca="false">$C$4 * (MAX(MAX(Q2553:T2553) - $C$2, 0))</f>
        <v>30.27459377585</v>
      </c>
    </row>
    <row r="2554" customFormat="false" ht="13.8" hidden="false" customHeight="false" outlineLevel="0" collapsed="false">
      <c r="H2554" s="4" t="n">
        <v>52</v>
      </c>
      <c r="I2554" s="64" t="n">
        <f aca="false">-I54</f>
        <v>0.764560991801109</v>
      </c>
      <c r="J2554" s="64" t="n">
        <f aca="false">-J54</f>
        <v>1.93764446322381</v>
      </c>
      <c r="K2554" s="64" t="n">
        <f aca="false">-K54</f>
        <v>1.10279206676107</v>
      </c>
      <c r="L2554" s="65" t="n">
        <f aca="false">-L54</f>
        <v>0.201147399837567</v>
      </c>
      <c r="M2554" s="29" t="n">
        <f aca="false" t="array" ref="M2554:P2554">TRANSPOSE(MMULT($B$28:$E$31, TRANSPOSE(I2554:L2554)))</f>
        <v>0.764560991801109</v>
      </c>
      <c r="N2554" s="29" t="n">
        <v>2.003835881096</v>
      </c>
      <c r="O2554" s="29" t="n">
        <v>1.44102166459496</v>
      </c>
      <c r="P2554" s="29" t="n">
        <v>1.03029202184472</v>
      </c>
      <c r="Q2554" s="55" t="n">
        <f aca="false">EXP(($F$11 - $F$7 - $C$7*$C$7/2)*$C$3 + M2554*$C$7*SQRT($C$3))</f>
        <v>1.03344422823645</v>
      </c>
      <c r="R2554" s="55" t="n">
        <f aca="false">EXP(($F$11 - $F$8 - $C$8*$C$8/2)*$C$3 + N2554*$C$8*SQRT($C$3))</f>
        <v>1.09221735433376</v>
      </c>
      <c r="S2554" s="55" t="n">
        <f aca="false">EXP(($F$11 - $F$9 - $C$9*$C$9/2)*$C$3 + O2554*$C$9*SQRT($C$3))</f>
        <v>1.06657905882702</v>
      </c>
      <c r="T2554" s="55" t="n">
        <f aca="false">EXP(($F$11 - $F$10 - $C$10*$C$10/2)*$C$3 + P2554*$C$10*SQRT($C$3))</f>
        <v>1.03988793293392</v>
      </c>
      <c r="U2554" s="53" t="n">
        <f aca="false">$C$4 * (MAX(MAX(Q2554:T2554) - $C$2, 0))</f>
        <v>92.2173543337599</v>
      </c>
    </row>
    <row r="2555" customFormat="false" ht="13.8" hidden="false" customHeight="false" outlineLevel="0" collapsed="false">
      <c r="H2555" s="4" t="n">
        <v>53</v>
      </c>
      <c r="I2555" s="64" t="n">
        <f aca="false">-I55</f>
        <v>-1.27418696203245</v>
      </c>
      <c r="J2555" s="64" t="n">
        <f aca="false">-J55</f>
        <v>0.785397495385735</v>
      </c>
      <c r="K2555" s="64" t="n">
        <f aca="false">-K55</f>
        <v>-1.0760634393709</v>
      </c>
      <c r="L2555" s="65" t="n">
        <f aca="false">-L55</f>
        <v>0.740710106038392</v>
      </c>
      <c r="M2555" s="29" t="n">
        <f aca="false" t="array" ref="M2555:P2555">TRANSPOSE(MMULT($B$28:$E$31, TRANSPOSE(I2555:L2555)))</f>
        <v>-1.27418696203245</v>
      </c>
      <c r="N2555" s="29" t="n">
        <v>-0.149542400121657</v>
      </c>
      <c r="O2555" s="29" t="n">
        <v>-1.42486682675705</v>
      </c>
      <c r="P2555" s="29" t="n">
        <v>0.155979275644486</v>
      </c>
      <c r="Q2555" s="55" t="n">
        <f aca="false">EXP(($F$11 - $F$7 - $C$7*$C$7/2)*$C$3 + M2555*$C$7*SQRT($C$3))</f>
        <v>0.962271115025005</v>
      </c>
      <c r="R2555" s="55" t="n">
        <f aca="false">EXP(($F$11 - $F$8 - $C$8*$C$8/2)*$C$3 + N2555*$C$8*SQRT($C$3))</f>
        <v>0.996696790634711</v>
      </c>
      <c r="S2555" s="55" t="n">
        <f aca="false">EXP(($F$11 - $F$9 - $C$9*$C$9/2)*$C$3 + O2555*$C$9*SQRT($C$3))</f>
        <v>0.948065551866006</v>
      </c>
      <c r="T2555" s="55" t="n">
        <f aca="false">EXP(($F$11 - $F$10 - $C$10*$C$10/2)*$C$3 + P2555*$C$10*SQRT($C$3))</f>
        <v>1.00700638781752</v>
      </c>
      <c r="U2555" s="53" t="n">
        <f aca="false">$C$4 * (MAX(MAX(Q2555:T2555) - $C$2, 0))</f>
        <v>7.00638781751994</v>
      </c>
    </row>
    <row r="2556" customFormat="false" ht="13.8" hidden="false" customHeight="false" outlineLevel="0" collapsed="false">
      <c r="H2556" s="4" t="n">
        <v>54</v>
      </c>
      <c r="I2556" s="64" t="n">
        <f aca="false">-I56</f>
        <v>1.77069310929584</v>
      </c>
      <c r="J2556" s="64" t="n">
        <f aca="false">-J56</f>
        <v>1.53114845350563</v>
      </c>
      <c r="K2556" s="64" t="n">
        <f aca="false">-K56</f>
        <v>-0.310074440864019</v>
      </c>
      <c r="L2556" s="65" t="n">
        <f aca="false">-L56</f>
        <v>0.281173204455591</v>
      </c>
      <c r="M2556" s="29" t="n">
        <f aca="false" t="array" ref="M2556:P2556">TRANSPOSE(MMULT($B$28:$E$31, TRANSPOSE(I2556:L2556)))</f>
        <v>1.77069310929584</v>
      </c>
      <c r="N2556" s="29" t="n">
        <v>2.29170304968754</v>
      </c>
      <c r="O2556" s="29" t="n">
        <v>0.495661953362456</v>
      </c>
      <c r="P2556" s="29" t="n">
        <v>1.49698032279354</v>
      </c>
      <c r="Q2556" s="55" t="n">
        <f aca="false">EXP(($F$11 - $F$7 - $C$7*$C$7/2)*$C$3 + M2556*$C$7*SQRT($C$3))</f>
        <v>1.07048493793305</v>
      </c>
      <c r="R2556" s="55" t="n">
        <f aca="false">EXP(($F$11 - $F$8 - $C$8*$C$8/2)*$C$3 + N2556*$C$8*SQRT($C$3))</f>
        <v>1.10566200442835</v>
      </c>
      <c r="S2556" s="55" t="n">
        <f aca="false">EXP(($F$11 - $F$9 - $C$9*$C$9/2)*$C$3 + O2556*$C$9*SQRT($C$3))</f>
        <v>1.02593264996316</v>
      </c>
      <c r="T2556" s="55" t="n">
        <f aca="false">EXP(($F$11 - $F$10 - $C$10*$C$10/2)*$C$3 + P2556*$C$10*SQRT($C$3))</f>
        <v>1.05787665727307</v>
      </c>
      <c r="U2556" s="53" t="n">
        <f aca="false">$C$4 * (MAX(MAX(Q2556:T2556) - $C$2, 0))</f>
        <v>105.66200442835</v>
      </c>
    </row>
    <row r="2557" customFormat="false" ht="13.8" hidden="false" customHeight="false" outlineLevel="0" collapsed="false">
      <c r="H2557" s="4" t="n">
        <v>55</v>
      </c>
      <c r="I2557" s="64" t="n">
        <f aca="false">-I57</f>
        <v>0.362238909777497</v>
      </c>
      <c r="J2557" s="64" t="n">
        <f aca="false">-J57</f>
        <v>0.409382813729554</v>
      </c>
      <c r="K2557" s="64" t="n">
        <f aca="false">-K57</f>
        <v>-0.401715647398001</v>
      </c>
      <c r="L2557" s="65" t="n">
        <f aca="false">-L57</f>
        <v>0.382453143490557</v>
      </c>
      <c r="M2557" s="29" t="n">
        <f aca="false" t="array" ref="M2557:P2557">TRANSPOSE(MMULT($B$28:$E$31, TRANSPOSE(I2557:L2557)))</f>
        <v>0.362238909777497</v>
      </c>
      <c r="N2557" s="29" t="n">
        <v>0.545223359917489</v>
      </c>
      <c r="O2557" s="29" t="n">
        <v>-0.203771663282683</v>
      </c>
      <c r="P2557" s="29" t="n">
        <v>0.596893439047769</v>
      </c>
      <c r="Q2557" s="55" t="n">
        <f aca="false">EXP(($F$11 - $F$7 - $C$7*$C$7/2)*$C$3 + M2557*$C$7*SQRT($C$3))</f>
        <v>1.01899399566375</v>
      </c>
      <c r="R2557" s="55" t="n">
        <f aca="false">EXP(($F$11 - $F$8 - $C$8*$C$8/2)*$C$3 + N2557*$C$8*SQRT($C$3))</f>
        <v>1.02656560603954</v>
      </c>
      <c r="S2557" s="55" t="n">
        <f aca="false">EXP(($F$11 - $F$9 - $C$9*$C$9/2)*$C$3 + O2557*$C$9*SQRT($C$3))</f>
        <v>0.996860318779092</v>
      </c>
      <c r="T2557" s="55" t="n">
        <f aca="false">EXP(($F$11 - $F$10 - $C$10*$C$10/2)*$C$3 + P2557*$C$10*SQRT($C$3))</f>
        <v>1.02345642696645</v>
      </c>
      <c r="U2557" s="53" t="n">
        <f aca="false">$C$4 * (MAX(MAX(Q2557:T2557) - $C$2, 0))</f>
        <v>26.5656060395401</v>
      </c>
    </row>
    <row r="2558" customFormat="false" ht="13.8" hidden="false" customHeight="false" outlineLevel="0" collapsed="false">
      <c r="H2558" s="4" t="n">
        <v>56</v>
      </c>
      <c r="I2558" s="64" t="n">
        <f aca="false">-I58</f>
        <v>1.05970303839839</v>
      </c>
      <c r="J2558" s="64" t="n">
        <f aca="false">-J58</f>
        <v>-1.34495947033801</v>
      </c>
      <c r="K2558" s="64" t="n">
        <f aca="false">-K58</f>
        <v>0.0633957762400311</v>
      </c>
      <c r="L2558" s="65" t="n">
        <f aca="false">-L58</f>
        <v>0.0424731247965596</v>
      </c>
      <c r="M2558" s="29" t="n">
        <f aca="false" t="array" ref="M2558:P2558">TRANSPOSE(MMULT($B$28:$E$31, TRANSPOSE(I2558:L2558)))</f>
        <v>1.05970303839839</v>
      </c>
      <c r="N2558" s="29" t="n">
        <v>-0.425303839807306</v>
      </c>
      <c r="O2558" s="29" t="n">
        <v>0.37138484584356</v>
      </c>
      <c r="P2558" s="29" t="n">
        <v>0.242624933104141</v>
      </c>
      <c r="Q2558" s="55" t="n">
        <f aca="false">EXP(($F$11 - $F$7 - $C$7*$C$7/2)*$C$3 + M2558*$C$7*SQRT($C$3))</f>
        <v>1.044175006693</v>
      </c>
      <c r="R2558" s="55" t="n">
        <f aca="false">EXP(($F$11 - $F$8 - $C$8*$C$8/2)*$C$3 + N2558*$C$8*SQRT($C$3))</f>
        <v>0.985083826690723</v>
      </c>
      <c r="S2558" s="55" t="n">
        <f aca="false">EXP(($F$11 - $F$9 - $C$9*$C$9/2)*$C$3 + O2558*$C$9*SQRT($C$3))</f>
        <v>1.02070576261987</v>
      </c>
      <c r="T2558" s="55" t="n">
        <f aca="false">EXP(($F$11 - $F$10 - $C$10*$C$10/2)*$C$3 + P2558*$C$10*SQRT($C$3))</f>
        <v>1.01021803626147</v>
      </c>
      <c r="U2558" s="53" t="n">
        <f aca="false">$C$4 * (MAX(MAX(Q2558:T2558) - $C$2, 0))</f>
        <v>44.175006693</v>
      </c>
    </row>
    <row r="2559" customFormat="false" ht="13.8" hidden="false" customHeight="false" outlineLevel="0" collapsed="false">
      <c r="H2559" s="4" t="n">
        <v>57</v>
      </c>
      <c r="I2559" s="64" t="n">
        <f aca="false">-I59</f>
        <v>-0.939700643010899</v>
      </c>
      <c r="J2559" s="64" t="n">
        <f aca="false">-J59</f>
        <v>1.97830650416</v>
      </c>
      <c r="K2559" s="64" t="n">
        <f aca="false">-K59</f>
        <v>-1.63533956013861</v>
      </c>
      <c r="L2559" s="65" t="n">
        <f aca="false">-L59</f>
        <v>-0.561402833152364</v>
      </c>
      <c r="M2559" s="29" t="n">
        <f aca="false" t="array" ref="M2559:P2559">TRANSPOSE(MMULT($B$28:$E$31, TRANSPOSE(I2559:L2559)))</f>
        <v>-0.939700643010899</v>
      </c>
      <c r="N2559" s="29" t="n">
        <v>1.00141536351084</v>
      </c>
      <c r="O2559" s="29" t="n">
        <v>-1.73084705078747</v>
      </c>
      <c r="P2559" s="29" t="n">
        <v>-0.466854495038184</v>
      </c>
      <c r="Q2559" s="55" t="n">
        <f aca="false">EXP(($F$11 - $F$7 - $C$7*$C$7/2)*$C$3 + M2559*$C$7*SQRT($C$3))</f>
        <v>0.973602643136215</v>
      </c>
      <c r="R2559" s="55" t="n">
        <f aca="false">EXP(($F$11 - $F$8 - $C$8*$C$8/2)*$C$3 + N2559*$C$8*SQRT($C$3))</f>
        <v>1.04666302081604</v>
      </c>
      <c r="S2559" s="55" t="n">
        <f aca="false">EXP(($F$11 - $F$9 - $C$9*$C$9/2)*$C$3 + O2559*$C$9*SQRT($C$3))</f>
        <v>0.936217536434264</v>
      </c>
      <c r="T2559" s="55" t="n">
        <f aca="false">EXP(($F$11 - $F$10 - $C$10*$C$10/2)*$C$3 + P2559*$C$10*SQRT($C$3))</f>
        <v>0.984218667112231</v>
      </c>
      <c r="U2559" s="53" t="n">
        <f aca="false">$C$4 * (MAX(MAX(Q2559:T2559) - $C$2, 0))</f>
        <v>46.6630208160399</v>
      </c>
    </row>
    <row r="2560" customFormat="false" ht="13.8" hidden="false" customHeight="false" outlineLevel="0" collapsed="false">
      <c r="H2560" s="4" t="n">
        <v>58</v>
      </c>
      <c r="I2560" s="64" t="n">
        <f aca="false">-I60</f>
        <v>-0.256583427311709</v>
      </c>
      <c r="J2560" s="64" t="n">
        <f aca="false">-J60</f>
        <v>-1.47437151122393</v>
      </c>
      <c r="K2560" s="64" t="n">
        <f aca="false">-K60</f>
        <v>-0.915743658097467</v>
      </c>
      <c r="L2560" s="65" t="n">
        <f aca="false">-L60</f>
        <v>2.19062694797091</v>
      </c>
      <c r="M2560" s="29" t="n">
        <f aca="false" t="array" ref="M2560:P2560">TRANSPOSE(MMULT($B$28:$E$31, TRANSPOSE(I2560:L2560)))</f>
        <v>-0.256583427311709</v>
      </c>
      <c r="N2560" s="29" t="n">
        <v>-1.32730762775595</v>
      </c>
      <c r="O2560" s="29" t="n">
        <v>-1.04282869651489</v>
      </c>
      <c r="P2560" s="29" t="n">
        <v>1.32121299487179</v>
      </c>
      <c r="Q2560" s="55" t="n">
        <f aca="false">EXP(($F$11 - $F$7 - $C$7*$C$7/2)*$C$3 + M2560*$C$7*SQRT($C$3))</f>
        <v>0.997161117314243</v>
      </c>
      <c r="R2560" s="55" t="n">
        <f aca="false">EXP(($F$11 - $F$8 - $C$8*$C$8/2)*$C$3 + N2560*$C$8*SQRT($C$3))</f>
        <v>0.948035150166655</v>
      </c>
      <c r="S2560" s="55" t="n">
        <f aca="false">EXP(($F$11 - $F$9 - $C$9*$C$9/2)*$C$3 + O2560*$C$9*SQRT($C$3))</f>
        <v>0.963069341151578</v>
      </c>
      <c r="T2560" s="55" t="n">
        <f aca="false">EXP(($F$11 - $F$10 - $C$10*$C$10/2)*$C$3 + P2560*$C$10*SQRT($C$3))</f>
        <v>1.05106537887538</v>
      </c>
      <c r="U2560" s="53" t="n">
        <f aca="false">$C$4 * (MAX(MAX(Q2560:T2560) - $C$2, 0))</f>
        <v>51.0653788753801</v>
      </c>
    </row>
    <row r="2561" customFormat="false" ht="13.8" hidden="false" customHeight="false" outlineLevel="0" collapsed="false">
      <c r="H2561" s="4" t="n">
        <v>59</v>
      </c>
      <c r="I2561" s="64" t="n">
        <f aca="false">-I61</f>
        <v>0.385150534184482</v>
      </c>
      <c r="J2561" s="64" t="n">
        <f aca="false">-J61</f>
        <v>-1.2180627163039</v>
      </c>
      <c r="K2561" s="64" t="n">
        <f aca="false">-K61</f>
        <v>-1.6744965193752</v>
      </c>
      <c r="L2561" s="65" t="n">
        <f aca="false">-L61</f>
        <v>0.0875683000155006</v>
      </c>
      <c r="M2561" s="29" t="n">
        <f aca="false" t="array" ref="M2561:P2561">TRANSPOSE(MMULT($B$28:$E$31, TRANSPOSE(I2561:L2561)))</f>
        <v>0.385150534184482</v>
      </c>
      <c r="N2561" s="29" t="n">
        <v>-0.734022340728059</v>
      </c>
      <c r="O2561" s="29" t="n">
        <v>-1.47929505112626</v>
      </c>
      <c r="P2561" s="29" t="n">
        <v>-0.0393375969004612</v>
      </c>
      <c r="Q2561" s="55" t="n">
        <f aca="false">EXP(($F$11 - $F$7 - $C$7*$C$7/2)*$C$3 + M2561*$C$7*SQRT($C$3))</f>
        <v>1.01981146165529</v>
      </c>
      <c r="R2561" s="55" t="n">
        <f aca="false">EXP(($F$11 - $F$8 - $C$8*$C$8/2)*$C$3 + N2561*$C$8*SQRT($C$3))</f>
        <v>0.972243419314446</v>
      </c>
      <c r="S2561" s="55" t="n">
        <f aca="false">EXP(($F$11 - $F$9 - $C$9*$C$9/2)*$C$3 + O2561*$C$9*SQRT($C$3))</f>
        <v>0.945947099578359</v>
      </c>
      <c r="T2561" s="55" t="n">
        <f aca="false">EXP(($F$11 - $F$10 - $C$10*$C$10/2)*$C$3 + P2561*$C$10*SQRT($C$3))</f>
        <v>0.999804081258492</v>
      </c>
      <c r="U2561" s="53" t="n">
        <f aca="false">$C$4 * (MAX(MAX(Q2561:T2561) - $C$2, 0))</f>
        <v>19.81146165529</v>
      </c>
    </row>
    <row r="2562" customFormat="false" ht="13.8" hidden="false" customHeight="false" outlineLevel="0" collapsed="false">
      <c r="H2562" s="4" t="n">
        <v>60</v>
      </c>
      <c r="I2562" s="64" t="n">
        <f aca="false">-I62</f>
        <v>0.46789168376359</v>
      </c>
      <c r="J2562" s="64" t="n">
        <f aca="false">-J62</f>
        <v>0.277958095228333</v>
      </c>
      <c r="K2562" s="64" t="n">
        <f aca="false">-K62</f>
        <v>-1.2825018437097</v>
      </c>
      <c r="L2562" s="65" t="n">
        <f aca="false">-L62</f>
        <v>-1.60126670240522</v>
      </c>
      <c r="M2562" s="29" t="n">
        <f aca="false" t="array" ref="M2562:P2562">TRANSPOSE(MMULT($B$28:$E$31, TRANSPOSE(I2562:L2562)))</f>
        <v>0.46789168376359</v>
      </c>
      <c r="N2562" s="29" t="n">
        <v>0.504940565710932</v>
      </c>
      <c r="O2562" s="29" t="n">
        <v>-0.984087784975536</v>
      </c>
      <c r="P2562" s="29" t="n">
        <v>-1.03026656737717</v>
      </c>
      <c r="Q2562" s="55" t="n">
        <f aca="false">EXP(($F$11 - $F$7 - $C$7*$C$7/2)*$C$3 + M2562*$C$7*SQRT($C$3))</f>
        <v>1.02276905513949</v>
      </c>
      <c r="R2562" s="55" t="n">
        <f aca="false">EXP(($F$11 - $F$8 - $C$8*$C$8/2)*$C$3 + N2562*$C$8*SQRT($C$3))</f>
        <v>1.02480961004796</v>
      </c>
      <c r="S2562" s="55" t="n">
        <f aca="false">EXP(($F$11 - $F$9 - $C$9*$C$9/2)*$C$3 + O2562*$C$9*SQRT($C$3))</f>
        <v>0.965397241656544</v>
      </c>
      <c r="T2562" s="55" t="n">
        <f aca="false">EXP(($F$11 - $F$10 - $C$10*$C$10/2)*$C$3 + P2562*$C$10*SQRT($C$3))</f>
        <v>0.964049557400525</v>
      </c>
      <c r="U2562" s="53" t="n">
        <f aca="false">$C$4 * (MAX(MAX(Q2562:T2562) - $C$2, 0))</f>
        <v>24.80961004796</v>
      </c>
    </row>
    <row r="2563" customFormat="false" ht="13.8" hidden="false" customHeight="false" outlineLevel="0" collapsed="false">
      <c r="H2563" s="4" t="n">
        <v>61</v>
      </c>
      <c r="I2563" s="64" t="n">
        <f aca="false">-I63</f>
        <v>-0.147807363652694</v>
      </c>
      <c r="J2563" s="64" t="n">
        <f aca="false">-J63</f>
        <v>-0.117567041270759</v>
      </c>
      <c r="K2563" s="64" t="n">
        <f aca="false">-K63</f>
        <v>0.456459027571649</v>
      </c>
      <c r="L2563" s="65" t="n">
        <f aca="false">-L63</f>
        <v>0.673314445100477</v>
      </c>
      <c r="M2563" s="29" t="n">
        <f aca="false" t="array" ref="M2563:P2563">TRANSPOSE(MMULT($B$28:$E$31, TRANSPOSE(I2563:L2563)))</f>
        <v>-0.147807363652694</v>
      </c>
      <c r="N2563" s="29" t="n">
        <v>-0.183158097246762</v>
      </c>
      <c r="O2563" s="29" t="n">
        <v>0.356128996433573</v>
      </c>
      <c r="P2563" s="29" t="n">
        <v>0.457253695490442</v>
      </c>
      <c r="Q2563" s="55" t="n">
        <f aca="false">EXP(($F$11 - $F$7 - $C$7*$C$7/2)*$C$3 + M2563*$C$7*SQRT($C$3))</f>
        <v>1.00096470730319</v>
      </c>
      <c r="R2563" s="55" t="n">
        <f aca="false">EXP(($F$11 - $F$8 - $C$8*$C$8/2)*$C$3 + N2563*$C$8*SQRT($C$3))</f>
        <v>0.995273859383111</v>
      </c>
      <c r="S2563" s="55" t="n">
        <f aca="false">EXP(($F$11 - $F$9 - $C$9*$C$9/2)*$C$3 + O2563*$C$9*SQRT($C$3))</f>
        <v>1.02006596497932</v>
      </c>
      <c r="T2563" s="55" t="n">
        <f aca="false">EXP(($F$11 - $F$10 - $C$10*$C$10/2)*$C$3 + P2563*$C$10*SQRT($C$3))</f>
        <v>1.01821774694607</v>
      </c>
      <c r="U2563" s="53" t="n">
        <f aca="false">$C$4 * (MAX(MAX(Q2563:T2563) - $C$2, 0))</f>
        <v>20.06596497932</v>
      </c>
    </row>
    <row r="2564" customFormat="false" ht="13.8" hidden="false" customHeight="false" outlineLevel="0" collapsed="false">
      <c r="H2564" s="4" t="n">
        <v>62</v>
      </c>
      <c r="I2564" s="64" t="n">
        <f aca="false">-I64</f>
        <v>-0.791262745478761</v>
      </c>
      <c r="J2564" s="64" t="n">
        <f aca="false">-J64</f>
        <v>-1.42171104759712</v>
      </c>
      <c r="K2564" s="64" t="n">
        <f aca="false">-K64</f>
        <v>0.41542861118221</v>
      </c>
      <c r="L2564" s="65" t="n">
        <f aca="false">-L64</f>
        <v>-0.587834934972557</v>
      </c>
      <c r="M2564" s="29" t="n">
        <f aca="false" t="array" ref="M2564:P2564">TRANSPOSE(MMULT($B$28:$E$31, TRANSPOSE(I2564:L2564)))</f>
        <v>-0.791262745478761</v>
      </c>
      <c r="N2564" s="29" t="n">
        <v>-1.61009073692749</v>
      </c>
      <c r="O2564" s="29" t="n">
        <v>-0.0167941313056275</v>
      </c>
      <c r="P2564" s="29" t="n">
        <v>-1.22978650740911</v>
      </c>
      <c r="Q2564" s="55" t="n">
        <f aca="false">EXP(($F$11 - $F$7 - $C$7*$C$7/2)*$C$3 + M2564*$C$7*SQRT($C$3))</f>
        <v>0.978673988905895</v>
      </c>
      <c r="R2564" s="55" t="n">
        <f aca="false">EXP(($F$11 - $F$8 - $C$8*$C$8/2)*$C$3 + N2564*$C$8*SQRT($C$3))</f>
        <v>0.936709589466284</v>
      </c>
      <c r="S2564" s="55" t="n">
        <f aca="false">EXP(($F$11 - $F$9 - $C$9*$C$9/2)*$C$3 + O2564*$C$9*SQRT($C$3))</f>
        <v>1.00455047832795</v>
      </c>
      <c r="T2564" s="55" t="n">
        <f aca="false">EXP(($F$11 - $F$10 - $C$10*$C$10/2)*$C$3 + P2564*$C$10*SQRT($C$3))</f>
        <v>0.957006653213353</v>
      </c>
      <c r="U2564" s="53" t="n">
        <f aca="false">$C$4 * (MAX(MAX(Q2564:T2564) - $C$2, 0))</f>
        <v>4.55047832794997</v>
      </c>
    </row>
    <row r="2565" customFormat="false" ht="13.8" hidden="false" customHeight="false" outlineLevel="0" collapsed="false">
      <c r="H2565" s="4" t="n">
        <v>63</v>
      </c>
      <c r="I2565" s="64" t="n">
        <f aca="false">-I65</f>
        <v>1.07752664847713</v>
      </c>
      <c r="J2565" s="64" t="n">
        <f aca="false">-J65</f>
        <v>-2.32458381244109</v>
      </c>
      <c r="K2565" s="64" t="n">
        <f aca="false">-K65</f>
        <v>2.14929809253346</v>
      </c>
      <c r="L2565" s="65" t="n">
        <f aca="false">-L65</f>
        <v>-1.57112471961961</v>
      </c>
      <c r="M2565" s="29" t="n">
        <f aca="false" t="array" ref="M2565:P2565">TRANSPOSE(MMULT($B$28:$E$31, TRANSPOSE(I2565:L2565)))</f>
        <v>1.07752664847713</v>
      </c>
      <c r="N2565" s="29" t="n">
        <v>-1.19288470838382</v>
      </c>
      <c r="O2565" s="29" t="n">
        <v>2.23347522248699</v>
      </c>
      <c r="P2565" s="29" t="n">
        <v>-1.31164492146557</v>
      </c>
      <c r="Q2565" s="55" t="n">
        <f aca="false">EXP(($F$11 - $F$7 - $C$7*$C$7/2)*$C$3 + M2565*$C$7*SQRT($C$3))</f>
        <v>1.04482659379654</v>
      </c>
      <c r="R2565" s="55" t="n">
        <f aca="false">EXP(($F$11 - $F$8 - $C$8*$C$8/2)*$C$3 + N2565*$C$8*SQRT($C$3))</f>
        <v>0.953466750924228</v>
      </c>
      <c r="S2565" s="55" t="n">
        <f aca="false">EXP(($F$11 - $F$9 - $C$9*$C$9/2)*$C$3 + O2565*$C$9*SQRT($C$3))</f>
        <v>1.10188927209996</v>
      </c>
      <c r="T2565" s="55" t="n">
        <f aca="false">EXP(($F$11 - $F$10 - $C$10*$C$10/2)*$C$3 + P2565*$C$10*SQRT($C$3))</f>
        <v>0.954132019284573</v>
      </c>
      <c r="U2565" s="53" t="n">
        <f aca="false">$C$4 * (MAX(MAX(Q2565:T2565) - $C$2, 0))</f>
        <v>101.88927209996</v>
      </c>
    </row>
    <row r="2566" customFormat="false" ht="13.8" hidden="false" customHeight="false" outlineLevel="0" collapsed="false">
      <c r="H2566" s="4" t="n">
        <v>64</v>
      </c>
      <c r="I2566" s="64" t="n">
        <f aca="false">-I66</f>
        <v>-0.183488769325347</v>
      </c>
      <c r="J2566" s="64" t="n">
        <f aca="false">-J66</f>
        <v>0.588497497516758</v>
      </c>
      <c r="K2566" s="64" t="n">
        <f aca="false">-K66</f>
        <v>1.14168537307568</v>
      </c>
      <c r="L2566" s="65" t="n">
        <f aca="false">-L66</f>
        <v>0.262443749222884</v>
      </c>
      <c r="M2566" s="29" t="n">
        <f aca="false" t="array" ref="M2566:P2566">TRANSPOSE(MMULT($B$28:$E$31, TRANSPOSE(I2566:L2566)))</f>
        <v>-0.183488769325347</v>
      </c>
      <c r="N2566" s="29" t="n">
        <v>0.356211916917828</v>
      </c>
      <c r="O2566" s="29" t="n">
        <v>1.02227361648499</v>
      </c>
      <c r="P2566" s="29" t="n">
        <v>0.274694032812506</v>
      </c>
      <c r="Q2566" s="55" t="n">
        <f aca="false">EXP(($F$11 - $F$7 - $C$7*$C$7/2)*$C$3 + M2566*$C$7*SQRT($C$3))</f>
        <v>0.999715433570322</v>
      </c>
      <c r="R2566" s="55" t="n">
        <f aca="false">EXP(($F$11 - $F$8 - $C$8*$C$8/2)*$C$3 + N2566*$C$8*SQRT($C$3))</f>
        <v>1.01835225161037</v>
      </c>
      <c r="S2566" s="55" t="n">
        <f aca="false">EXP(($F$11 - $F$9 - $C$9*$C$9/2)*$C$3 + O2566*$C$9*SQRT($C$3))</f>
        <v>1.04837971173818</v>
      </c>
      <c r="T2566" s="55" t="n">
        <f aca="false">EXP(($F$11 - $F$10 - $C$10*$C$10/2)*$C$3 + P2566*$C$10*SQRT($C$3))</f>
        <v>1.01140931988368</v>
      </c>
      <c r="U2566" s="53" t="n">
        <f aca="false">$C$4 * (MAX(MAX(Q2566:T2566) - $C$2, 0))</f>
        <v>48.3797117381799</v>
      </c>
    </row>
    <row r="2567" customFormat="false" ht="13.8" hidden="false" customHeight="false" outlineLevel="0" collapsed="false">
      <c r="H2567" s="4" t="n">
        <v>65</v>
      </c>
      <c r="I2567" s="64" t="n">
        <f aca="false">-I67</f>
        <v>-1.67495524553032</v>
      </c>
      <c r="J2567" s="64" t="n">
        <f aca="false">-J67</f>
        <v>-0.3541563481793</v>
      </c>
      <c r="K2567" s="64" t="n">
        <f aca="false">-K67</f>
        <v>-0.47407409265282</v>
      </c>
      <c r="L2567" s="65" t="n">
        <f aca="false">-L67</f>
        <v>0.965419465451922</v>
      </c>
      <c r="M2567" s="29" t="n">
        <f aca="false" t="array" ref="M2567:P2567">TRANSPOSE(MMULT($B$28:$E$31, TRANSPOSE(I2567:L2567)))</f>
        <v>-1.67495524553032</v>
      </c>
      <c r="N2567" s="29" t="n">
        <v>-1.29834716052512</v>
      </c>
      <c r="O2567" s="29" t="n">
        <v>-1.10120347363984</v>
      </c>
      <c r="P2567" s="29" t="n">
        <v>-0.133948496744993</v>
      </c>
      <c r="Q2567" s="55" t="n">
        <f aca="false">EXP(($F$11 - $F$7 - $C$7*$C$7/2)*$C$3 + M2567*$C$7*SQRT($C$3))</f>
        <v>0.948867668120205</v>
      </c>
      <c r="R2567" s="55" t="n">
        <f aca="false">EXP(($F$11 - $F$8 - $C$8*$C$8/2)*$C$3 + N2567*$C$8*SQRT($C$3))</f>
        <v>0.949202729047145</v>
      </c>
      <c r="S2567" s="55" t="n">
        <f aca="false">EXP(($F$11 - $F$9 - $C$9*$C$9/2)*$C$3 + O2567*$C$9*SQRT($C$3))</f>
        <v>0.960761511555055</v>
      </c>
      <c r="T2567" s="55" t="n">
        <f aca="false">EXP(($F$11 - $F$10 - $C$10*$C$10/2)*$C$3 + P2567*$C$10*SQRT($C$3))</f>
        <v>0.99633384829924</v>
      </c>
      <c r="U2567" s="53" t="n">
        <f aca="false">$C$4 * (MAX(MAX(Q2567:T2567) - $C$2, 0))</f>
        <v>0</v>
      </c>
    </row>
    <row r="2568" customFormat="false" ht="13.8" hidden="false" customHeight="false" outlineLevel="0" collapsed="false">
      <c r="H2568" s="4" t="n">
        <v>66</v>
      </c>
      <c r="I2568" s="64" t="n">
        <f aca="false">-I68</f>
        <v>0.422059768576271</v>
      </c>
      <c r="J2568" s="64" t="n">
        <f aca="false">-J68</f>
        <v>-0.650718822883054</v>
      </c>
      <c r="K2568" s="64" t="n">
        <f aca="false">-K68</f>
        <v>-0.566113305770916</v>
      </c>
      <c r="L2568" s="65" t="n">
        <f aca="false">-L68</f>
        <v>-2.1533465109485</v>
      </c>
      <c r="M2568" s="29" t="n">
        <f aca="false" t="array" ref="M2568:P2568">TRANSPOSE(MMULT($B$28:$E$31, TRANSPOSE(I2568:L2568)))</f>
        <v>0.422059768576271</v>
      </c>
      <c r="N2568" s="29" t="n">
        <v>-0.260805849413333</v>
      </c>
      <c r="O2568" s="29" t="n">
        <v>-0.404933144152373</v>
      </c>
      <c r="P2568" s="29" t="n">
        <v>-1.73270512262604</v>
      </c>
      <c r="Q2568" s="55" t="n">
        <f aca="false">EXP(($F$11 - $F$7 - $C$7*$C$7/2)*$C$3 + M2568*$C$7*SQRT($C$3))</f>
        <v>1.02112972906575</v>
      </c>
      <c r="R2568" s="55" t="n">
        <f aca="false">EXP(($F$11 - $F$8 - $C$8*$C$8/2)*$C$3 + N2568*$C$8*SQRT($C$3))</f>
        <v>0.991994839725842</v>
      </c>
      <c r="S2568" s="55" t="n">
        <f aca="false">EXP(($F$11 - $F$9 - $C$9*$C$9/2)*$C$3 + O2568*$C$9*SQRT($C$3))</f>
        <v>0.988652516701385</v>
      </c>
      <c r="T2568" s="55" t="n">
        <f aca="false">EXP(($F$11 - $F$10 - $C$10*$C$10/2)*$C$3 + P2568*$C$10*SQRT($C$3))</f>
        <v>0.939481459734914</v>
      </c>
      <c r="U2568" s="53" t="n">
        <f aca="false">$C$4 * (MAX(MAX(Q2568:T2568) - $C$2, 0))</f>
        <v>21.1297290657499</v>
      </c>
    </row>
    <row r="2569" customFormat="false" ht="13.8" hidden="false" customHeight="false" outlineLevel="0" collapsed="false">
      <c r="H2569" s="4" t="n">
        <v>67</v>
      </c>
      <c r="I2569" s="64" t="n">
        <f aca="false">-I69</f>
        <v>-0.722615099635456</v>
      </c>
      <c r="J2569" s="64" t="n">
        <f aca="false">-J69</f>
        <v>0.431698731057209</v>
      </c>
      <c r="K2569" s="64" t="n">
        <f aca="false">-K69</f>
        <v>0.562226758583055</v>
      </c>
      <c r="L2569" s="65" t="n">
        <f aca="false">-L69</f>
        <v>-1.03025927346191</v>
      </c>
      <c r="M2569" s="29" t="n">
        <f aca="false" t="array" ref="M2569:P2569">TRANSPOSE(MMULT($B$28:$E$31, TRANSPOSE(I2569:L2569)))</f>
        <v>-0.722615099635456</v>
      </c>
      <c r="N2569" s="29" t="n">
        <v>-0.0957059380485705</v>
      </c>
      <c r="O2569" s="29" t="n">
        <v>0.271511095439804</v>
      </c>
      <c r="P2569" s="29" t="n">
        <v>-1.10965444571212</v>
      </c>
      <c r="Q2569" s="55" t="n">
        <f aca="false">EXP(($F$11 - $F$7 - $C$7*$C$7/2)*$C$3 + M2569*$C$7*SQRT($C$3))</f>
        <v>0.98102824430846</v>
      </c>
      <c r="R2569" s="55" t="n">
        <f aca="false">EXP(($F$11 - $F$8 - $C$8*$C$8/2)*$C$3 + N2569*$C$8*SQRT($C$3))</f>
        <v>0.998979893295898</v>
      </c>
      <c r="S2569" s="55" t="n">
        <f aca="false">EXP(($F$11 - $F$9 - $C$9*$C$9/2)*$C$3 + O2569*$C$9*SQRT($C$3))</f>
        <v>1.01652454565711</v>
      </c>
      <c r="T2569" s="55" t="n">
        <f aca="false">EXP(($F$11 - $F$10 - $C$10*$C$10/2)*$C$3 + P2569*$C$10*SQRT($C$3))</f>
        <v>0.961241037377893</v>
      </c>
      <c r="U2569" s="53" t="n">
        <f aca="false">$C$4 * (MAX(MAX(Q2569:T2569) - $C$2, 0))</f>
        <v>16.5245456571099</v>
      </c>
    </row>
    <row r="2570" customFormat="false" ht="13.8" hidden="false" customHeight="false" outlineLevel="0" collapsed="false">
      <c r="H2570" s="4" t="n">
        <v>68</v>
      </c>
      <c r="I2570" s="64" t="n">
        <f aca="false">-I70</f>
        <v>-0.356142888674373</v>
      </c>
      <c r="J2570" s="64" t="n">
        <f aca="false">-J70</f>
        <v>-0.252462041083162</v>
      </c>
      <c r="K2570" s="64" t="n">
        <f aca="false">-K70</f>
        <v>1.32556742057353</v>
      </c>
      <c r="L2570" s="65" t="n">
        <f aca="false">-L70</f>
        <v>-0.406369322609538</v>
      </c>
      <c r="M2570" s="29" t="n">
        <f aca="false" t="array" ref="M2570:P2570">TRANSPOSE(MMULT($B$28:$E$31, TRANSPOSE(I2570:L2570)))</f>
        <v>-0.356142888674373</v>
      </c>
      <c r="N2570" s="29" t="n">
        <v>-0.416834104601944</v>
      </c>
      <c r="O2570" s="29" t="n">
        <v>1.06822458040466</v>
      </c>
      <c r="P2570" s="29" t="n">
        <v>-0.57012310733991</v>
      </c>
      <c r="Q2570" s="55" t="n">
        <f aca="false">EXP(($F$11 - $F$7 - $C$7*$C$7/2)*$C$3 + M2570*$C$7*SQRT($C$3))</f>
        <v>0.993692475375566</v>
      </c>
      <c r="R2570" s="55" t="n">
        <f aca="false">EXP(($F$11 - $F$8 - $C$8*$C$8/2)*$C$3 + N2570*$C$8*SQRT($C$3))</f>
        <v>0.985438484983562</v>
      </c>
      <c r="S2570" s="55" t="n">
        <f aca="false">EXP(($F$11 - $F$9 - $C$9*$C$9/2)*$C$3 + O2570*$C$9*SQRT($C$3))</f>
        <v>1.05036153636734</v>
      </c>
      <c r="T2570" s="55" t="n">
        <f aca="false">EXP(($F$11 - $F$10 - $C$10*$C$10/2)*$C$3 + P2570*$C$10*SQRT($C$3))</f>
        <v>0.980490516552788</v>
      </c>
      <c r="U2570" s="53" t="n">
        <f aca="false">$C$4 * (MAX(MAX(Q2570:T2570) - $C$2, 0))</f>
        <v>50.36153636734</v>
      </c>
    </row>
    <row r="2571" customFormat="false" ht="13.8" hidden="false" customHeight="false" outlineLevel="0" collapsed="false">
      <c r="H2571" s="4" t="n">
        <v>69</v>
      </c>
      <c r="I2571" s="64" t="n">
        <f aca="false">-I71</f>
        <v>-1.58898612048368</v>
      </c>
      <c r="J2571" s="64" t="n">
        <f aca="false">-J71</f>
        <v>0.551223477637083</v>
      </c>
      <c r="K2571" s="64" t="n">
        <f aca="false">-K71</f>
        <v>0.46125856945672</v>
      </c>
      <c r="L2571" s="65" t="n">
        <f aca="false">-L71</f>
        <v>1.55814117665333</v>
      </c>
      <c r="M2571" s="29" t="n">
        <f aca="false" t="array" ref="M2571:P2571">TRANSPOSE(MMULT($B$28:$E$31, TRANSPOSE(I2571:L2571)))</f>
        <v>-1.58898612048368</v>
      </c>
      <c r="N2571" s="29" t="n">
        <v>-0.526743424482547</v>
      </c>
      <c r="O2571" s="29" t="n">
        <v>-0.144446185733613</v>
      </c>
      <c r="P2571" s="29" t="n">
        <v>0.626223329149924</v>
      </c>
      <c r="Q2571" s="55" t="n">
        <f aca="false">EXP(($F$11 - $F$7 - $C$7*$C$7/2)*$C$3 + M2571*$C$7*SQRT($C$3))</f>
        <v>0.951727034076192</v>
      </c>
      <c r="R2571" s="55" t="n">
        <f aca="false">EXP(($F$11 - $F$8 - $C$8*$C$8/2)*$C$3 + N2571*$C$8*SQRT($C$3))</f>
        <v>0.980846092072096</v>
      </c>
      <c r="S2571" s="55" t="n">
        <f aca="false">EXP(($F$11 - $F$9 - $C$9*$C$9/2)*$C$3 + O2571*$C$9*SQRT($C$3))</f>
        <v>0.999293906168006</v>
      </c>
      <c r="T2571" s="55" t="n">
        <f aca="false">EXP(($F$11 - $F$10 - $C$10*$C$10/2)*$C$3 + P2571*$C$10*SQRT($C$3))</f>
        <v>1.02456017823307</v>
      </c>
      <c r="U2571" s="53" t="n">
        <f aca="false">$C$4 * (MAX(MAX(Q2571:T2571) - $C$2, 0))</f>
        <v>24.56017823307</v>
      </c>
    </row>
    <row r="2572" customFormat="false" ht="13.8" hidden="false" customHeight="false" outlineLevel="0" collapsed="false">
      <c r="H2572" s="4" t="n">
        <v>70</v>
      </c>
      <c r="I2572" s="64" t="n">
        <f aca="false">-I72</f>
        <v>-1.61110844631317</v>
      </c>
      <c r="J2572" s="64" t="n">
        <f aca="false">-J72</f>
        <v>-0.625635502703164</v>
      </c>
      <c r="K2572" s="64" t="n">
        <f aca="false">-K72</f>
        <v>-0.460140232666179</v>
      </c>
      <c r="L2572" s="65" t="n">
        <f aca="false">-L72</f>
        <v>-0.182886034849733</v>
      </c>
      <c r="M2572" s="29" t="n">
        <f aca="false" t="array" ref="M2572:P2572">TRANSPOSE(MMULT($B$28:$E$31, TRANSPOSE(I2572:L2572)))</f>
        <v>-1.61110844631317</v>
      </c>
      <c r="N2572" s="29" t="n">
        <v>-1.47529838547091</v>
      </c>
      <c r="O2572" s="29" t="n">
        <v>-1.08253463923937</v>
      </c>
      <c r="P2572" s="29" t="n">
        <v>-1.11905634946564</v>
      </c>
      <c r="Q2572" s="55" t="n">
        <f aca="false">EXP(($F$11 - $F$7 - $C$7*$C$7/2)*$C$3 + M2572*$C$7*SQRT($C$3))</f>
        <v>0.950990414744118</v>
      </c>
      <c r="R2572" s="55" t="n">
        <f aca="false">EXP(($F$11 - $F$8 - $C$8*$C$8/2)*$C$3 + N2572*$C$8*SQRT($C$3))</f>
        <v>0.942091093942143</v>
      </c>
      <c r="S2572" s="55" t="n">
        <f aca="false">EXP(($F$11 - $F$9 - $C$9*$C$9/2)*$C$3 + O2572*$C$9*SQRT($C$3))</f>
        <v>0.961498976272808</v>
      </c>
      <c r="T2572" s="55" t="n">
        <f aca="false">EXP(($F$11 - $F$10 - $C$10*$C$10/2)*$C$3 + P2572*$C$10*SQRT($C$3))</f>
        <v>0.960908966782093</v>
      </c>
      <c r="U2572" s="53" t="n">
        <f aca="false">$C$4 * (MAX(MAX(Q2572:T2572) - $C$2, 0))</f>
        <v>0</v>
      </c>
    </row>
    <row r="2573" customFormat="false" ht="13.8" hidden="false" customHeight="false" outlineLevel="0" collapsed="false">
      <c r="H2573" s="4" t="n">
        <v>71</v>
      </c>
      <c r="I2573" s="64" t="n">
        <f aca="false">-I73</f>
        <v>-1.09921544303908</v>
      </c>
      <c r="J2573" s="64" t="n">
        <f aca="false">-J73</f>
        <v>2.3402067218048</v>
      </c>
      <c r="K2573" s="64" t="n">
        <f aca="false">-K73</f>
        <v>0.97350505770688</v>
      </c>
      <c r="L2573" s="65" t="n">
        <f aca="false">-L73</f>
        <v>2.24731074816975</v>
      </c>
      <c r="M2573" s="29" t="n">
        <f aca="false" t="array" ref="M2573:P2573">TRANSPOSE(MMULT($B$28:$E$31, TRANSPOSE(I2573:L2573)))</f>
        <v>-1.09921544303908</v>
      </c>
      <c r="N2573" s="29" t="n">
        <v>1.19213036134126</v>
      </c>
      <c r="O2573" s="29" t="n">
        <v>0.637168696930089</v>
      </c>
      <c r="P2573" s="29" t="n">
        <v>1.88263291342138</v>
      </c>
      <c r="Q2573" s="55" t="n">
        <f aca="false">EXP(($F$11 - $F$7 - $C$7*$C$7/2)*$C$3 + M2573*$C$7*SQRT($C$3))</f>
        <v>0.968182147495916</v>
      </c>
      <c r="R2573" s="55" t="n">
        <f aca="false">EXP(($F$11 - $F$8 - $C$8*$C$8/2)*$C$3 + N2573*$C$8*SQRT($C$3))</f>
        <v>1.05518110463529</v>
      </c>
      <c r="S2573" s="55" t="n">
        <f aca="false">EXP(($F$11 - $F$9 - $C$9*$C$9/2)*$C$3 + O2573*$C$9*SQRT($C$3))</f>
        <v>1.031916784304</v>
      </c>
      <c r="T2573" s="55" t="n">
        <f aca="false">EXP(($F$11 - $F$10 - $C$10*$C$10/2)*$C$3 + P2573*$C$10*SQRT($C$3))</f>
        <v>1.07297640999988</v>
      </c>
      <c r="U2573" s="53" t="n">
        <f aca="false">$C$4 * (MAX(MAX(Q2573:T2573) - $C$2, 0))</f>
        <v>72.97640999988</v>
      </c>
    </row>
    <row r="2574" customFormat="false" ht="13.8" hidden="false" customHeight="false" outlineLevel="0" collapsed="false">
      <c r="H2574" s="4" t="n">
        <v>72</v>
      </c>
      <c r="I2574" s="64" t="n">
        <f aca="false">-I74</f>
        <v>0.771449610208707</v>
      </c>
      <c r="J2574" s="64" t="n">
        <f aca="false">-J74</f>
        <v>0.670782806957746</v>
      </c>
      <c r="K2574" s="64" t="n">
        <f aca="false">-K74</f>
        <v>-0.476857835963205</v>
      </c>
      <c r="L2574" s="65" t="n">
        <f aca="false">-L74</f>
        <v>1.69430526344331</v>
      </c>
      <c r="M2574" s="29" t="n">
        <f aca="false" t="array" ref="M2574:P2574">TRANSPOSE(MMULT($B$28:$E$31, TRANSPOSE(I2574:L2574)))</f>
        <v>0.771449610208707</v>
      </c>
      <c r="N2574" s="29" t="n">
        <v>1.00137923885491</v>
      </c>
      <c r="O2574" s="29" t="n">
        <v>-0.0987577393453613</v>
      </c>
      <c r="P2574" s="29" t="n">
        <v>1.95328209589086</v>
      </c>
      <c r="Q2574" s="55" t="n">
        <f aca="false">EXP(($F$11 - $F$7 - $C$7*$C$7/2)*$C$3 + M2574*$C$7*SQRT($C$3))</f>
        <v>1.0336934233786</v>
      </c>
      <c r="R2574" s="55" t="n">
        <f aca="false">EXP(($F$11 - $F$8 - $C$8*$C$8/2)*$C$3 + N2574*$C$8*SQRT($C$3))</f>
        <v>1.04666141387776</v>
      </c>
      <c r="S2574" s="55" t="n">
        <f aca="false">EXP(($F$11 - $F$9 - $C$9*$C$9/2)*$C$3 + O2574*$C$9*SQRT($C$3))</f>
        <v>1.00117213833071</v>
      </c>
      <c r="T2574" s="55" t="n">
        <f aca="false">EXP(($F$11 - $F$10 - $C$10*$C$10/2)*$C$3 + P2574*$C$10*SQRT($C$3))</f>
        <v>1.07576585993941</v>
      </c>
      <c r="U2574" s="53" t="n">
        <f aca="false">$C$4 * (MAX(MAX(Q2574:T2574) - $C$2, 0))</f>
        <v>75.76585993941</v>
      </c>
    </row>
    <row r="2575" customFormat="false" ht="13.8" hidden="false" customHeight="false" outlineLevel="0" collapsed="false">
      <c r="H2575" s="4" t="n">
        <v>73</v>
      </c>
      <c r="I2575" s="64" t="n">
        <f aca="false">-I75</f>
        <v>0.848538830171707</v>
      </c>
      <c r="J2575" s="64" t="n">
        <f aca="false">-J75</f>
        <v>-2.24619622323433</v>
      </c>
      <c r="K2575" s="64" t="n">
        <f aca="false">-K75</f>
        <v>1.55748082091522</v>
      </c>
      <c r="L2575" s="65" t="n">
        <f aca="false">-L75</f>
        <v>-0.599806181118684</v>
      </c>
      <c r="M2575" s="29" t="n">
        <f aca="false" t="array" ref="M2575:P2575">TRANSPOSE(MMULT($B$28:$E$31, TRANSPOSE(I2575:L2575)))</f>
        <v>0.848538830171707</v>
      </c>
      <c r="N2575" s="29" t="n">
        <v>-1.26962682087472</v>
      </c>
      <c r="O2575" s="29" t="n">
        <v>1.60593187576695</v>
      </c>
      <c r="P2575" s="29" t="n">
        <v>-0.606778996107384</v>
      </c>
      <c r="Q2575" s="55" t="n">
        <f aca="false">EXP(($F$11 - $F$7 - $C$7*$C$7/2)*$C$3 + M2575*$C$7*SQRT($C$3))</f>
        <v>1.03648622102882</v>
      </c>
      <c r="R2575" s="55" t="n">
        <f aca="false">EXP(($F$11 - $F$8 - $C$8*$C$8/2)*$C$3 + N2575*$C$8*SQRT($C$3))</f>
        <v>0.950362046996269</v>
      </c>
      <c r="S2575" s="55" t="n">
        <f aca="false">EXP(($F$11 - $F$9 - $C$9*$C$9/2)*$C$3 + O2575*$C$9*SQRT($C$3))</f>
        <v>1.07383268276833</v>
      </c>
      <c r="T2575" s="55" t="n">
        <f aca="false">EXP(($F$11 - $F$10 - $C$10*$C$10/2)*$C$3 + P2575*$C$10*SQRT($C$3))</f>
        <v>0.979170583185367</v>
      </c>
      <c r="U2575" s="53" t="n">
        <f aca="false">$C$4 * (MAX(MAX(Q2575:T2575) - $C$2, 0))</f>
        <v>73.83268276833</v>
      </c>
    </row>
    <row r="2576" customFormat="false" ht="13.8" hidden="false" customHeight="false" outlineLevel="0" collapsed="false">
      <c r="H2576" s="4" t="n">
        <v>74</v>
      </c>
      <c r="I2576" s="64" t="n">
        <f aca="false">-I76</f>
        <v>0.227641777174989</v>
      </c>
      <c r="J2576" s="64" t="n">
        <f aca="false">-J76</f>
        <v>0.543102998319693</v>
      </c>
      <c r="K2576" s="64" t="n">
        <f aca="false">-K76</f>
        <v>-1.74829481573012</v>
      </c>
      <c r="L2576" s="65" t="n">
        <f aca="false">-L76</f>
        <v>0.869647663654939</v>
      </c>
      <c r="M2576" s="29" t="n">
        <f aca="false" t="array" ref="M2576:P2576">TRANSPOSE(MMULT($B$28:$E$31, TRANSPOSE(I2576:L2576)))</f>
        <v>0.227641777174989</v>
      </c>
      <c r="N2576" s="29" t="n">
        <v>0.569756754121489</v>
      </c>
      <c r="O2576" s="29" t="n">
        <v>-1.48701983406441</v>
      </c>
      <c r="P2576" s="29" t="n">
        <v>0.957432521794539</v>
      </c>
      <c r="Q2576" s="55" t="n">
        <f aca="false">EXP(($F$11 - $F$7 - $C$7*$C$7/2)*$C$3 + M2576*$C$7*SQRT($C$3))</f>
        <v>1.01420490653129</v>
      </c>
      <c r="R2576" s="55" t="n">
        <f aca="false">EXP(($F$11 - $F$8 - $C$8*$C$8/2)*$C$3 + N2576*$C$8*SQRT($C$3))</f>
        <v>1.02763653264794</v>
      </c>
      <c r="S2576" s="55" t="n">
        <f aca="false">EXP(($F$11 - $F$9 - $C$9*$C$9/2)*$C$3 + O2576*$C$9*SQRT($C$3))</f>
        <v>0.945646819848349</v>
      </c>
      <c r="T2576" s="55" t="n">
        <f aca="false">EXP(($F$11 - $F$10 - $C$10*$C$10/2)*$C$3 + P2576*$C$10*SQRT($C$3))</f>
        <v>1.03710726730915</v>
      </c>
      <c r="U2576" s="53" t="n">
        <f aca="false">$C$4 * (MAX(MAX(Q2576:T2576) - $C$2, 0))</f>
        <v>37.1072673091499</v>
      </c>
    </row>
    <row r="2577" customFormat="false" ht="13.8" hidden="false" customHeight="false" outlineLevel="0" collapsed="false">
      <c r="H2577" s="4" t="n">
        <v>75</v>
      </c>
      <c r="I2577" s="64" t="n">
        <f aca="false">-I77</f>
        <v>-1.47842688613697</v>
      </c>
      <c r="J2577" s="64" t="n">
        <f aca="false">-J77</f>
        <v>1.40225136021498</v>
      </c>
      <c r="K2577" s="64" t="n">
        <f aca="false">-K77</f>
        <v>-1.73503517208078</v>
      </c>
      <c r="L2577" s="65" t="n">
        <f aca="false">-L77</f>
        <v>0.995980830175157</v>
      </c>
      <c r="M2577" s="29" t="n">
        <f aca="false" t="array" ref="M2577:P2577">TRANSPOSE(MMULT($B$28:$E$31, TRANSPOSE(I2577:L2577)))</f>
        <v>-1.47842688613697</v>
      </c>
      <c r="N2577" s="29" t="n">
        <v>0.216602363719072</v>
      </c>
      <c r="O2577" s="29" t="n">
        <v>-2.06800463405989</v>
      </c>
      <c r="P2577" s="29" t="n">
        <v>0.410820612680446</v>
      </c>
      <c r="Q2577" s="55" t="n">
        <f aca="false">EXP(($F$11 - $F$7 - $C$7*$C$7/2)*$C$3 + M2577*$C$7*SQRT($C$3))</f>
        <v>0.955416946091056</v>
      </c>
      <c r="R2577" s="55" t="n">
        <f aca="false">EXP(($F$11 - $F$8 - $C$8*$C$8/2)*$C$3 + N2577*$C$8*SQRT($C$3))</f>
        <v>1.01232784454021</v>
      </c>
      <c r="S2577" s="55" t="n">
        <f aca="false">EXP(($F$11 - $F$9 - $C$9*$C$9/2)*$C$3 + O2577*$C$9*SQRT($C$3))</f>
        <v>0.923333677745042</v>
      </c>
      <c r="T2577" s="55" t="n">
        <f aca="false">EXP(($F$11 - $F$10 - $C$10*$C$10/2)*$C$3 + P2577*$C$10*SQRT($C$3))</f>
        <v>1.01648172570997</v>
      </c>
      <c r="U2577" s="53" t="n">
        <f aca="false">$C$4 * (MAX(MAX(Q2577:T2577) - $C$2, 0))</f>
        <v>16.4817257099701</v>
      </c>
    </row>
    <row r="2578" customFormat="false" ht="13.8" hidden="false" customHeight="false" outlineLevel="0" collapsed="false">
      <c r="H2578" s="4" t="n">
        <v>76</v>
      </c>
      <c r="I2578" s="64" t="n">
        <f aca="false">-I78</f>
        <v>0.0333945666770894</v>
      </c>
      <c r="J2578" s="64" t="n">
        <f aca="false">-J78</f>
        <v>-0.0724525854658995</v>
      </c>
      <c r="K2578" s="64" t="n">
        <f aca="false">-K78</f>
        <v>-0.0615291651688845</v>
      </c>
      <c r="L2578" s="65" t="n">
        <f aca="false">-L78</f>
        <v>-0.361151724358174</v>
      </c>
      <c r="M2578" s="29" t="n">
        <f aca="false" t="array" ref="M2578:P2578">TRANSPOSE(MMULT($B$28:$E$31, TRANSPOSE(I2578:L2578)))</f>
        <v>0.0333945666770894</v>
      </c>
      <c r="N2578" s="29" t="n">
        <v>-0.0372950225230214</v>
      </c>
      <c r="O2578" s="29" t="n">
        <v>-0.0488976057120836</v>
      </c>
      <c r="P2578" s="29" t="n">
        <v>-0.300340500769133</v>
      </c>
      <c r="Q2578" s="55" t="n">
        <f aca="false">EXP(($F$11 - $F$7 - $C$7*$C$7/2)*$C$3 + M2578*$C$7*SQRT($C$3))</f>
        <v>1.00733306603874</v>
      </c>
      <c r="R2578" s="55" t="n">
        <f aca="false">EXP(($F$11 - $F$8 - $C$8*$C$8/2)*$C$3 + N2578*$C$8*SQRT($C$3))</f>
        <v>1.00146290554665</v>
      </c>
      <c r="S2578" s="55" t="n">
        <f aca="false">EXP(($F$11 - $F$9 - $C$9*$C$9/2)*$C$3 + O2578*$C$9*SQRT($C$3))</f>
        <v>1.00322589544295</v>
      </c>
      <c r="T2578" s="55" t="n">
        <f aca="false">EXP(($F$11 - $F$10 - $C$10*$C$10/2)*$C$3 + P2578*$C$10*SQRT($C$3))</f>
        <v>0.990259949910521</v>
      </c>
      <c r="U2578" s="53" t="n">
        <f aca="false">$C$4 * (MAX(MAX(Q2578:T2578) - $C$2, 0))</f>
        <v>7.33306603874007</v>
      </c>
    </row>
    <row r="2579" customFormat="false" ht="13.8" hidden="false" customHeight="false" outlineLevel="0" collapsed="false">
      <c r="H2579" s="4" t="n">
        <v>77</v>
      </c>
      <c r="I2579" s="64" t="n">
        <f aca="false">-I79</f>
        <v>1.66258613110633</v>
      </c>
      <c r="J2579" s="64" t="n">
        <f aca="false">-J79</f>
        <v>-0.123093473557985</v>
      </c>
      <c r="K2579" s="64" t="n">
        <f aca="false">-K79</f>
        <v>-2.06633622271837</v>
      </c>
      <c r="L2579" s="65" t="n">
        <f aca="false">-L79</f>
        <v>-0.308574226590345</v>
      </c>
      <c r="M2579" s="29" t="n">
        <f aca="false" t="array" ref="M2579:P2579">TRANSPOSE(MMULT($B$28:$E$31, TRANSPOSE(I2579:L2579)))</f>
        <v>1.66258613110633</v>
      </c>
      <c r="N2579" s="29" t="n">
        <v>0.911618118988977</v>
      </c>
      <c r="O2579" s="29" t="n">
        <v>-1.27732217579058</v>
      </c>
      <c r="P2579" s="29" t="n">
        <v>0.54108954452921</v>
      </c>
      <c r="Q2579" s="55" t="n">
        <f aca="false">EXP(($F$11 - $F$7 - $C$7*$C$7/2)*$C$3 + M2579*$C$7*SQRT($C$3))</f>
        <v>1.06644214997984</v>
      </c>
      <c r="R2579" s="55" t="n">
        <f aca="false">EXP(($F$11 - $F$8 - $C$8*$C$8/2)*$C$3 + N2579*$C$8*SQRT($C$3))</f>
        <v>1.04267616648982</v>
      </c>
      <c r="S2579" s="55" t="n">
        <f aca="false">EXP(($F$11 - $F$9 - $C$9*$C$9/2)*$C$3 + O2579*$C$9*SQRT($C$3))</f>
        <v>0.953832169062278</v>
      </c>
      <c r="T2579" s="55" t="n">
        <f aca="false">EXP(($F$11 - $F$10 - $C$10*$C$10/2)*$C$3 + P2579*$C$10*SQRT($C$3))</f>
        <v>1.02135968029546</v>
      </c>
      <c r="U2579" s="53" t="n">
        <f aca="false">$C$4 * (MAX(MAX(Q2579:T2579) - $C$2, 0))</f>
        <v>66.44214997984</v>
      </c>
    </row>
    <row r="2580" customFormat="false" ht="13.8" hidden="false" customHeight="false" outlineLevel="0" collapsed="false">
      <c r="H2580" s="4" t="n">
        <v>78</v>
      </c>
      <c r="I2580" s="64" t="n">
        <f aca="false">-I80</f>
        <v>-1.0310322519418</v>
      </c>
      <c r="J2580" s="64" t="n">
        <f aca="false">-J80</f>
        <v>0.276576975098572</v>
      </c>
      <c r="K2580" s="64" t="n">
        <f aca="false">-K80</f>
        <v>0.015224002014893</v>
      </c>
      <c r="L2580" s="65" t="n">
        <f aca="false">-L80</f>
        <v>0.419330018625089</v>
      </c>
      <c r="M2580" s="29" t="n">
        <f aca="false" t="array" ref="M2580:P2580">TRANSPOSE(MMULT($B$28:$E$31, TRANSPOSE(I2580:L2580)))</f>
        <v>-1.0310322519418</v>
      </c>
      <c r="N2580" s="29" t="n">
        <v>-0.406217823219144</v>
      </c>
      <c r="O2580" s="29" t="n">
        <v>-0.361060679082614</v>
      </c>
      <c r="P2580" s="29" t="n">
        <v>-0.105218783541898</v>
      </c>
      <c r="Q2580" s="55" t="n">
        <f aca="false">EXP(($F$11 - $F$7 - $C$7*$C$7/2)*$C$3 + M2580*$C$7*SQRT($C$3))</f>
        <v>0.970495387763193</v>
      </c>
      <c r="R2580" s="55" t="n">
        <f aca="false">EXP(($F$11 - $F$8 - $C$8*$C$8/2)*$C$3 + N2580*$C$8*SQRT($C$3))</f>
        <v>0.985883207223853</v>
      </c>
      <c r="S2580" s="55" t="n">
        <f aca="false">EXP(($F$11 - $F$9 - $C$9*$C$9/2)*$C$3 + O2580*$C$9*SQRT($C$3))</f>
        <v>0.990436821915833</v>
      </c>
      <c r="T2580" s="55" t="n">
        <f aca="false">EXP(($F$11 - $F$10 - $C$10*$C$10/2)*$C$3 + P2580*$C$10*SQRT($C$3))</f>
        <v>0.99738635000111</v>
      </c>
      <c r="U2580" s="53" t="n">
        <f aca="false">$C$4 * (MAX(MAX(Q2580:T2580) - $C$2, 0))</f>
        <v>0</v>
      </c>
    </row>
    <row r="2581" customFormat="false" ht="13.8" hidden="false" customHeight="false" outlineLevel="0" collapsed="false">
      <c r="H2581" s="4" t="n">
        <v>79</v>
      </c>
      <c r="I2581" s="64" t="n">
        <f aca="false">-I81</f>
        <v>-1.0720949365818</v>
      </c>
      <c r="J2581" s="64" t="n">
        <f aca="false">-J81</f>
        <v>0.512174939954649</v>
      </c>
      <c r="K2581" s="64" t="n">
        <f aca="false">-K81</f>
        <v>1.07342864396922</v>
      </c>
      <c r="L2581" s="65" t="n">
        <f aca="false">-L81</f>
        <v>0.676690715941476</v>
      </c>
      <c r="M2581" s="29" t="n">
        <f aca="false" t="array" ref="M2581:P2581">TRANSPOSE(MMULT($B$28:$E$31, TRANSPOSE(I2581:L2581)))</f>
        <v>-1.0720949365818</v>
      </c>
      <c r="N2581" s="29" t="n">
        <v>-0.243944317051095</v>
      </c>
      <c r="O2581" s="29" t="n">
        <v>0.61456738619236</v>
      </c>
      <c r="P2581" s="29" t="n">
        <v>0.150711983439351</v>
      </c>
      <c r="Q2581" s="55" t="n">
        <f aca="false">EXP(($F$11 - $F$7 - $C$7*$C$7/2)*$C$3 + M2581*$C$7*SQRT($C$3))</f>
        <v>0.969101599463336</v>
      </c>
      <c r="R2581" s="55" t="n">
        <f aca="false">EXP(($F$11 - $F$8 - $C$8*$C$8/2)*$C$3 + N2581*$C$8*SQRT($C$3))</f>
        <v>0.992705973006303</v>
      </c>
      <c r="S2581" s="55" t="n">
        <f aca="false">EXP(($F$11 - $F$9 - $C$9*$C$9/2)*$C$3 + O2581*$C$9*SQRT($C$3))</f>
        <v>1.03095866756188</v>
      </c>
      <c r="T2581" s="55" t="n">
        <f aca="false">EXP(($F$11 - $F$10 - $C$10*$C$10/2)*$C$3 + P2581*$C$10*SQRT($C$3))</f>
        <v>1.00681147744686</v>
      </c>
      <c r="U2581" s="53" t="n">
        <f aca="false">$C$4 * (MAX(MAX(Q2581:T2581) - $C$2, 0))</f>
        <v>30.95866756188</v>
      </c>
    </row>
    <row r="2582" customFormat="false" ht="13.8" hidden="false" customHeight="false" outlineLevel="0" collapsed="false">
      <c r="H2582" s="4" t="n">
        <v>80</v>
      </c>
      <c r="I2582" s="64" t="n">
        <f aca="false">-I82</f>
        <v>2.2089012281321</v>
      </c>
      <c r="J2582" s="64" t="n">
        <f aca="false">-J82</f>
        <v>1.75796157828716</v>
      </c>
      <c r="K2582" s="64" t="n">
        <f aca="false">-K82</f>
        <v>-0.733261780144919</v>
      </c>
      <c r="L2582" s="65" t="n">
        <f aca="false">-L82</f>
        <v>-0.354989745178792</v>
      </c>
      <c r="M2582" s="29" t="n">
        <f aca="false" t="array" ref="M2582:P2582">TRANSPOSE(MMULT($B$28:$E$31, TRANSPOSE(I2582:L2582)))</f>
        <v>2.2089012281321</v>
      </c>
      <c r="N2582" s="29" t="n">
        <v>2.73798203107294</v>
      </c>
      <c r="O2582" s="29" t="n">
        <v>0.288645325213652</v>
      </c>
      <c r="P2582" s="29" t="n">
        <v>1.24376039877765</v>
      </c>
      <c r="Q2582" s="55" t="n">
        <f aca="false">EXP(($F$11 - $F$7 - $C$7*$C$7/2)*$C$3 + M2582*$C$7*SQRT($C$3))</f>
        <v>1.08702982208619</v>
      </c>
      <c r="R2582" s="55" t="n">
        <f aca="false">EXP(($F$11 - $F$8 - $C$8*$C$8/2)*$C$3 + N2582*$C$8*SQRT($C$3))</f>
        <v>1.1268330769113</v>
      </c>
      <c r="S2582" s="55" t="n">
        <f aca="false">EXP(($F$11 - $F$9 - $C$9*$C$9/2)*$C$3 + O2582*$C$9*SQRT($C$3))</f>
        <v>1.0172406514815</v>
      </c>
      <c r="T2582" s="55" t="n">
        <f aca="false">EXP(($F$11 - $F$10 - $C$10*$C$10/2)*$C$3 + P2582*$C$10*SQRT($C$3))</f>
        <v>1.04807789812148</v>
      </c>
      <c r="U2582" s="53" t="n">
        <f aca="false">$C$4 * (MAX(MAX(Q2582:T2582) - $C$2, 0))</f>
        <v>126.8330769113</v>
      </c>
    </row>
    <row r="2583" customFormat="false" ht="13.8" hidden="false" customHeight="false" outlineLevel="0" collapsed="false">
      <c r="H2583" s="4" t="n">
        <v>81</v>
      </c>
      <c r="I2583" s="64" t="n">
        <f aca="false">-I83</f>
        <v>-0.685498514925147</v>
      </c>
      <c r="J2583" s="64" t="n">
        <f aca="false">-J83</f>
        <v>0.0276738349353052</v>
      </c>
      <c r="K2583" s="64" t="n">
        <f aca="false">-K83</f>
        <v>-0.367769293386964</v>
      </c>
      <c r="L2583" s="65" t="n">
        <f aca="false">-L83</f>
        <v>0.53611094605901</v>
      </c>
      <c r="M2583" s="29" t="n">
        <f aca="false" t="array" ref="M2583:P2583">TRANSPOSE(MMULT($B$28:$E$31, TRANSPOSE(I2583:L2583)))</f>
        <v>-0.685498514925147</v>
      </c>
      <c r="N2583" s="29" t="n">
        <v>-0.394206099835338</v>
      </c>
      <c r="O2583" s="29" t="n">
        <v>-0.598994230310274</v>
      </c>
      <c r="P2583" s="29" t="n">
        <v>0.103012467085484</v>
      </c>
      <c r="Q2583" s="55" t="n">
        <f aca="false">EXP(($F$11 - $F$7 - $C$7*$C$7/2)*$C$3 + M2583*$C$7*SQRT($C$3))</f>
        <v>0.982303507091256</v>
      </c>
      <c r="R2583" s="55" t="n">
        <f aca="false">EXP(($F$11 - $F$8 - $C$8*$C$8/2)*$C$3 + N2583*$C$8*SQRT($C$3))</f>
        <v>0.986386627356358</v>
      </c>
      <c r="S2583" s="55" t="n">
        <f aca="false">EXP(($F$11 - $F$9 - $C$9*$C$9/2)*$C$3 + O2583*$C$9*SQRT($C$3))</f>
        <v>0.980798475773681</v>
      </c>
      <c r="T2583" s="55" t="n">
        <f aca="false">EXP(($F$11 - $F$10 - $C$10*$C$10/2)*$C$3 + P2583*$C$10*SQRT($C$3))</f>
        <v>1.00504812598363</v>
      </c>
      <c r="U2583" s="53" t="n">
        <f aca="false">$C$4 * (MAX(MAX(Q2583:T2583) - $C$2, 0))</f>
        <v>5.04812598362991</v>
      </c>
    </row>
    <row r="2584" customFormat="false" ht="13.8" hidden="false" customHeight="false" outlineLevel="0" collapsed="false">
      <c r="H2584" s="4" t="n">
        <v>82</v>
      </c>
      <c r="I2584" s="64" t="n">
        <f aca="false">-I84</f>
        <v>0.345126921219887</v>
      </c>
      <c r="J2584" s="64" t="n">
        <f aca="false">-J84</f>
        <v>-1.22533917032882</v>
      </c>
      <c r="K2584" s="64" t="n">
        <f aca="false">-K84</f>
        <v>0.278245299665396</v>
      </c>
      <c r="L2584" s="65" t="n">
        <f aca="false">-L84</f>
        <v>-0.199763384026058</v>
      </c>
      <c r="M2584" s="29" t="n">
        <f aca="false" t="array" ref="M2584:P2584">TRANSPOSE(MMULT($B$28:$E$31, TRANSPOSE(I2584:L2584)))</f>
        <v>0.345126921219887</v>
      </c>
      <c r="N2584" s="29" t="n">
        <v>-0.764104208670603</v>
      </c>
      <c r="O2584" s="29" t="n">
        <v>0.304489057269534</v>
      </c>
      <c r="P2584" s="29" t="n">
        <v>-0.28811216023595</v>
      </c>
      <c r="Q2584" s="55" t="n">
        <f aca="false">EXP(($F$11 - $F$7 - $C$7*$C$7/2)*$C$3 + M2584*$C$7*SQRT($C$3))</f>
        <v>1.01838388291043</v>
      </c>
      <c r="R2584" s="55" t="n">
        <f aca="false">EXP(($F$11 - $F$8 - $C$8*$C$8/2)*$C$3 + N2584*$C$8*SQRT($C$3))</f>
        <v>0.971001220375232</v>
      </c>
      <c r="S2584" s="55" t="n">
        <f aca="false">EXP(($F$11 - $F$9 - $C$9*$C$9/2)*$C$3 + O2584*$C$9*SQRT($C$3))</f>
        <v>1.0179032713095</v>
      </c>
      <c r="T2584" s="55" t="n">
        <f aca="false">EXP(($F$11 - $F$10 - $C$10*$C$10/2)*$C$3 + P2584*$C$10*SQRT($C$3))</f>
        <v>0.990705064337086</v>
      </c>
      <c r="U2584" s="53" t="n">
        <f aca="false">$C$4 * (MAX(MAX(Q2584:T2584) - $C$2, 0))</f>
        <v>18.3838829104299</v>
      </c>
    </row>
    <row r="2585" customFormat="false" ht="13.8" hidden="false" customHeight="false" outlineLevel="0" collapsed="false">
      <c r="H2585" s="4" t="n">
        <v>83</v>
      </c>
      <c r="I2585" s="64" t="n">
        <f aca="false">-I85</f>
        <v>-2.03247836378415</v>
      </c>
      <c r="J2585" s="64" t="n">
        <f aca="false">-J85</f>
        <v>-0.73447139700773</v>
      </c>
      <c r="K2585" s="64" t="n">
        <f aca="false">-K85</f>
        <v>0.167027776966309</v>
      </c>
      <c r="L2585" s="65" t="n">
        <f aca="false">-L85</f>
        <v>-1.1865835276983</v>
      </c>
      <c r="M2585" s="29" t="n">
        <f aca="false" t="array" ref="M2585:P2585">TRANSPOSE(MMULT($B$28:$E$31, TRANSPOSE(I2585:L2585)))</f>
        <v>-2.03247836378415</v>
      </c>
      <c r="N2585" s="29" t="n">
        <v>-1.81761032765149</v>
      </c>
      <c r="O2585" s="29" t="n">
        <v>-0.673031431057888</v>
      </c>
      <c r="P2585" s="29" t="n">
        <v>-2.18597839091106</v>
      </c>
      <c r="Q2585" s="55" t="n">
        <f aca="false">EXP(($F$11 - $F$7 - $C$7*$C$7/2)*$C$3 + M2585*$C$7*SQRT($C$3))</f>
        <v>0.937068172988459</v>
      </c>
      <c r="R2585" s="55" t="n">
        <f aca="false">EXP(($F$11 - $F$8 - $C$8*$C$8/2)*$C$3 + N2585*$C$8*SQRT($C$3))</f>
        <v>0.928484525993242</v>
      </c>
      <c r="S2585" s="55" t="n">
        <f aca="false">EXP(($F$11 - $F$9 - $C$9*$C$9/2)*$C$3 + O2585*$C$9*SQRT($C$3))</f>
        <v>0.977818511905477</v>
      </c>
      <c r="T2585" s="55" t="n">
        <f aca="false">EXP(($F$11 - $F$10 - $C$10*$C$10/2)*$C$3 + P2585*$C$10*SQRT($C$3))</f>
        <v>0.923961396293845</v>
      </c>
      <c r="U2585" s="53" t="n">
        <f aca="false">$C$4 * (MAX(MAX(Q2585:T2585) - $C$2, 0))</f>
        <v>0</v>
      </c>
    </row>
    <row r="2586" customFormat="false" ht="13.8" hidden="false" customHeight="false" outlineLevel="0" collapsed="false">
      <c r="H2586" s="4" t="n">
        <v>84</v>
      </c>
      <c r="I2586" s="64" t="n">
        <f aca="false">-I86</f>
        <v>-0.518362045180222</v>
      </c>
      <c r="J2586" s="64" t="n">
        <f aca="false">-J86</f>
        <v>0.864954398332186</v>
      </c>
      <c r="K2586" s="64" t="n">
        <f aca="false">-K86</f>
        <v>-2.02927693949404</v>
      </c>
      <c r="L2586" s="65" t="n">
        <f aca="false">-L86</f>
        <v>-1.46487525202113</v>
      </c>
      <c r="M2586" s="29" t="n">
        <f aca="false" t="array" ref="M2586:P2586">TRANSPOSE(MMULT($B$28:$E$31, TRANSPOSE(I2586:L2586)))</f>
        <v>-0.518362045180222</v>
      </c>
      <c r="N2586" s="29" t="n">
        <v>0.372566633317497</v>
      </c>
      <c r="O2586" s="29" t="n">
        <v>-2.00903230095388</v>
      </c>
      <c r="P2586" s="29" t="n">
        <v>-1.27610935775317</v>
      </c>
      <c r="Q2586" s="55" t="n">
        <f aca="false">EXP(($F$11 - $F$7 - $C$7*$C$7/2)*$C$3 + M2586*$C$7*SQRT($C$3))</f>
        <v>0.988066602981943</v>
      </c>
      <c r="R2586" s="55" t="n">
        <f aca="false">EXP(($F$11 - $F$8 - $C$8*$C$8/2)*$C$3 + N2586*$C$8*SQRT($C$3))</f>
        <v>1.01906032931205</v>
      </c>
      <c r="S2586" s="55" t="n">
        <f aca="false">EXP(($F$11 - $F$9 - $C$9*$C$9/2)*$C$3 + O2586*$C$9*SQRT($C$3))</f>
        <v>0.92557433396163</v>
      </c>
      <c r="T2586" s="55" t="n">
        <f aca="false">EXP(($F$11 - $F$10 - $C$10*$C$10/2)*$C$3 + P2586*$C$10*SQRT($C$3))</f>
        <v>0.955378864759229</v>
      </c>
      <c r="U2586" s="53" t="n">
        <f aca="false">$C$4 * (MAX(MAX(Q2586:T2586) - $C$2, 0))</f>
        <v>19.0603293120499</v>
      </c>
    </row>
    <row r="2587" customFormat="false" ht="13.8" hidden="false" customHeight="false" outlineLevel="0" collapsed="false">
      <c r="H2587" s="4" t="n">
        <v>85</v>
      </c>
      <c r="I2587" s="64" t="n">
        <f aca="false">-I87</f>
        <v>-0.555255347870214</v>
      </c>
      <c r="J2587" s="64" t="n">
        <f aca="false">-J87</f>
        <v>0.515684035144822</v>
      </c>
      <c r="K2587" s="64" t="n">
        <f aca="false">-K87</f>
        <v>-1.44472358209906</v>
      </c>
      <c r="L2587" s="65" t="n">
        <f aca="false">-L87</f>
        <v>2.04606788254992</v>
      </c>
      <c r="M2587" s="29" t="n">
        <f aca="false" t="array" ref="M2587:P2587">TRANSPOSE(MMULT($B$28:$E$31, TRANSPOSE(I2587:L2587)))</f>
        <v>-0.555255347870214</v>
      </c>
      <c r="N2587" s="29" t="n">
        <v>0.0726394489281291</v>
      </c>
      <c r="O2587" s="29" t="n">
        <v>-1.50832046743646</v>
      </c>
      <c r="P2587" s="29" t="n">
        <v>1.53222391824987</v>
      </c>
      <c r="Q2587" s="55" t="n">
        <f aca="false">EXP(($F$11 - $F$7 - $C$7*$C$7/2)*$C$3 + M2587*$C$7*SQRT($C$3))</f>
        <v>0.986791569953087</v>
      </c>
      <c r="R2587" s="55" t="n">
        <f aca="false">EXP(($F$11 - $F$8 - $C$8*$C$8/2)*$C$3 + N2587*$C$8*SQRT($C$3))</f>
        <v>1.00615290340014</v>
      </c>
      <c r="S2587" s="55" t="n">
        <f aca="false">EXP(($F$11 - $F$9 - $C$9*$C$9/2)*$C$3 + O2587*$C$9*SQRT($C$3))</f>
        <v>0.944819309913291</v>
      </c>
      <c r="T2587" s="55" t="n">
        <f aca="false">EXP(($F$11 - $F$10 - $C$10*$C$10/2)*$C$3 + P2587*$C$10*SQRT($C$3))</f>
        <v>1.05924770907898</v>
      </c>
      <c r="U2587" s="53" t="n">
        <f aca="false">$C$4 * (MAX(MAX(Q2587:T2587) - $C$2, 0))</f>
        <v>59.24770907898</v>
      </c>
    </row>
    <row r="2588" customFormat="false" ht="13.8" hidden="false" customHeight="false" outlineLevel="0" collapsed="false">
      <c r="H2588" s="4" t="n">
        <v>86</v>
      </c>
      <c r="I2588" s="64" t="n">
        <f aca="false">-I88</f>
        <v>-0.0356025602441815</v>
      </c>
      <c r="J2588" s="64" t="n">
        <f aca="false">-J88</f>
        <v>-1.82346728151812</v>
      </c>
      <c r="K2588" s="64" t="n">
        <f aca="false">-K88</f>
        <v>0.950618054277003</v>
      </c>
      <c r="L2588" s="65" t="n">
        <f aca="false">-L88</f>
        <v>0.0680531904646911</v>
      </c>
      <c r="M2588" s="29" t="n">
        <f aca="false" t="array" ref="M2588:P2588">TRANSPOSE(MMULT($B$28:$E$31, TRANSPOSE(I2588:L2588)))</f>
        <v>-0.0356025602441815</v>
      </c>
      <c r="N2588" s="29" t="n">
        <v>-1.47052962169787</v>
      </c>
      <c r="O2588" s="29" t="n">
        <v>0.737710789296046</v>
      </c>
      <c r="P2588" s="29" t="n">
        <v>-0.400014170741172</v>
      </c>
      <c r="Q2588" s="55" t="n">
        <f aca="false">EXP(($F$11 - $F$7 - $C$7*$C$7/2)*$C$3 + M2588*$C$7*SQRT($C$3))</f>
        <v>1.00490339286837</v>
      </c>
      <c r="R2588" s="55" t="n">
        <f aca="false">EXP(($F$11 - $F$8 - $C$8*$C$8/2)*$C$3 + N2588*$C$8*SQRT($C$3))</f>
        <v>0.942282049212063</v>
      </c>
      <c r="S2588" s="55" t="n">
        <f aca="false">EXP(($F$11 - $F$9 - $C$9*$C$9/2)*$C$3 + O2588*$C$9*SQRT($C$3))</f>
        <v>1.03618977590806</v>
      </c>
      <c r="T2588" s="55" t="n">
        <f aca="false">EXP(($F$11 - $F$10 - $C$10*$C$10/2)*$C$3 + P2588*$C$10*SQRT($C$3))</f>
        <v>0.9866392557774</v>
      </c>
      <c r="U2588" s="53" t="n">
        <f aca="false">$C$4 * (MAX(MAX(Q2588:T2588) - $C$2, 0))</f>
        <v>36.1897759080601</v>
      </c>
    </row>
    <row r="2589" customFormat="false" ht="13.8" hidden="false" customHeight="false" outlineLevel="0" collapsed="false">
      <c r="H2589" s="4" t="n">
        <v>87</v>
      </c>
      <c r="I2589" s="64" t="n">
        <f aca="false">-I89</f>
        <v>-2.23301364422957</v>
      </c>
      <c r="J2589" s="64" t="n">
        <f aca="false">-J89</f>
        <v>0.29199040138562</v>
      </c>
      <c r="K2589" s="64" t="n">
        <f aca="false">-K89</f>
        <v>0.176543249490905</v>
      </c>
      <c r="L2589" s="65" t="n">
        <f aca="false">-L89</f>
        <v>0.456070703779656</v>
      </c>
      <c r="M2589" s="29" t="n">
        <f aca="false" t="array" ref="M2589:P2589">TRANSPOSE(MMULT($B$28:$E$31, TRANSPOSE(I2589:L2589)))</f>
        <v>-2.23301364422957</v>
      </c>
      <c r="N2589" s="29" t="n">
        <v>-1.12374484403197</v>
      </c>
      <c r="O2589" s="29" t="n">
        <v>-0.670679286387057</v>
      </c>
      <c r="P2589" s="29" t="n">
        <v>-0.676349334955376</v>
      </c>
      <c r="Q2589" s="55" t="n">
        <f aca="false">EXP(($F$11 - $F$7 - $C$7*$C$7/2)*$C$3 + M2589*$C$7*SQRT($C$3))</f>
        <v>0.930514167297697</v>
      </c>
      <c r="R2589" s="55" t="n">
        <f aca="false">EXP(($F$11 - $F$8 - $C$8*$C$8/2)*$C$3 + N2589*$C$8*SQRT($C$3))</f>
        <v>0.956272580169185</v>
      </c>
      <c r="S2589" s="55" t="n">
        <f aca="false">EXP(($F$11 - $F$9 - $C$9*$C$9/2)*$C$3 + O2589*$C$9*SQRT($C$3))</f>
        <v>0.977913045266557</v>
      </c>
      <c r="T2589" s="55" t="n">
        <f aca="false">EXP(($F$11 - $F$10 - $C$10*$C$10/2)*$C$3 + P2589*$C$10*SQRT($C$3))</f>
        <v>0.976670325588689</v>
      </c>
      <c r="U2589" s="53" t="n">
        <f aca="false">$C$4 * (MAX(MAX(Q2589:T2589) - $C$2, 0))</f>
        <v>0</v>
      </c>
    </row>
    <row r="2590" customFormat="false" ht="13.8" hidden="false" customHeight="false" outlineLevel="0" collapsed="false">
      <c r="H2590" s="4" t="n">
        <v>88</v>
      </c>
      <c r="I2590" s="64" t="n">
        <f aca="false">-I90</f>
        <v>-2.2978168634065</v>
      </c>
      <c r="J2590" s="64" t="n">
        <f aca="false">-J90</f>
        <v>0.402133261406652</v>
      </c>
      <c r="K2590" s="64" t="n">
        <f aca="false">-K90</f>
        <v>0.736169173032537</v>
      </c>
      <c r="L2590" s="65" t="n">
        <f aca="false">-L90</f>
        <v>-0.296455048738777</v>
      </c>
      <c r="M2590" s="29" t="n">
        <f aca="false" t="array" ref="M2590:P2590">TRANSPOSE(MMULT($B$28:$E$31, TRANSPOSE(I2590:L2590)))</f>
        <v>-2.2978168634065</v>
      </c>
      <c r="N2590" s="29" t="n">
        <v>-1.07557094369093</v>
      </c>
      <c r="O2590" s="29" t="n">
        <v>-0.172178098221049</v>
      </c>
      <c r="P2590" s="29" t="n">
        <v>-1.30242865885905</v>
      </c>
      <c r="Q2590" s="55" t="n">
        <f aca="false">EXP(($F$11 - $F$7 - $C$7*$C$7/2)*$C$3 + M2590*$C$7*SQRT($C$3))</f>
        <v>0.928406047953963</v>
      </c>
      <c r="R2590" s="55" t="n">
        <f aca="false">EXP(($F$11 - $F$8 - $C$8*$C$8/2)*$C$3 + N2590*$C$8*SQRT($C$3))</f>
        <v>0.958232449442672</v>
      </c>
      <c r="S2590" s="55" t="n">
        <f aca="false">EXP(($F$11 - $F$9 - $C$9*$C$9/2)*$C$3 + O2590*$C$9*SQRT($C$3))</f>
        <v>0.998155578203402</v>
      </c>
      <c r="T2590" s="55" t="n">
        <f aca="false">EXP(($F$11 - $F$10 - $C$10*$C$10/2)*$C$3 + P2590*$C$10*SQRT($C$3))</f>
        <v>0.954455236291378</v>
      </c>
      <c r="U2590" s="53" t="n">
        <f aca="false">$C$4 * (MAX(MAX(Q2590:T2590) - $C$2, 0))</f>
        <v>0</v>
      </c>
    </row>
    <row r="2591" customFormat="false" ht="13.8" hidden="false" customHeight="false" outlineLevel="0" collapsed="false">
      <c r="H2591" s="4" t="n">
        <v>89</v>
      </c>
      <c r="I2591" s="64" t="n">
        <f aca="false">-I91</f>
        <v>-1.31186715282247</v>
      </c>
      <c r="J2591" s="64" t="n">
        <f aca="false">-J91</f>
        <v>-0.689788781874429</v>
      </c>
      <c r="K2591" s="64" t="n">
        <f aca="false">-K91</f>
        <v>-0.55949095262144</v>
      </c>
      <c r="L2591" s="65" t="n">
        <f aca="false">-L91</f>
        <v>1.10505897493116</v>
      </c>
      <c r="M2591" s="29" t="n">
        <f aca="false" t="array" ref="M2591:P2591">TRANSPOSE(MMULT($B$28:$E$31, TRANSPOSE(I2591:L2591)))</f>
        <v>-1.31186715282247</v>
      </c>
      <c r="N2591" s="29" t="n">
        <v>-1.34459189855858</v>
      </c>
      <c r="O2591" s="29" t="n">
        <v>-1.06412576164406</v>
      </c>
      <c r="P2591" s="29" t="n">
        <v>0.0826705680885094</v>
      </c>
      <c r="Q2591" s="55" t="n">
        <f aca="false">EXP(($F$11 - $F$7 - $C$7*$C$7/2)*$C$3 + M2591*$C$7*SQRT($C$3))</f>
        <v>0.96100290190058</v>
      </c>
      <c r="R2591" s="55" t="n">
        <f aca="false">EXP(($F$11 - $F$8 - $C$8*$C$8/2)*$C$3 + N2591*$C$8*SQRT($C$3))</f>
        <v>0.947338996797355</v>
      </c>
      <c r="S2591" s="55" t="n">
        <f aca="false">EXP(($F$11 - $F$9 - $C$9*$C$9/2)*$C$3 + O2591*$C$9*SQRT($C$3))</f>
        <v>0.962226726354866</v>
      </c>
      <c r="T2591" s="55" t="n">
        <f aca="false">EXP(($F$11 - $F$10 - $C$10*$C$10/2)*$C$3 + P2591*$C$10*SQRT($C$3))</f>
        <v>1.00429706816143</v>
      </c>
      <c r="U2591" s="53" t="n">
        <f aca="false">$C$4 * (MAX(MAX(Q2591:T2591) - $C$2, 0))</f>
        <v>4.29706816143005</v>
      </c>
    </row>
    <row r="2592" customFormat="false" ht="13.8" hidden="false" customHeight="false" outlineLevel="0" collapsed="false">
      <c r="H2592" s="4" t="n">
        <v>90</v>
      </c>
      <c r="I2592" s="64" t="n">
        <f aca="false">-I92</f>
        <v>-0.480355905479988</v>
      </c>
      <c r="J2592" s="64" t="n">
        <f aca="false">-J92</f>
        <v>1.18132757430634</v>
      </c>
      <c r="K2592" s="64" t="n">
        <f aca="false">-K92</f>
        <v>-0.0510367940618868</v>
      </c>
      <c r="L2592" s="65" t="n">
        <f aca="false">-L92</f>
        <v>-1.31963411855569</v>
      </c>
      <c r="M2592" s="29" t="n">
        <f aca="false" t="array" ref="M2592:P2592">TRANSPOSE(MMULT($B$28:$E$31, TRANSPOSE(I2592:L2592)))</f>
        <v>-0.480355905479988</v>
      </c>
      <c r="N2592" s="29" t="n">
        <v>0.647029604101622</v>
      </c>
      <c r="O2592" s="29" t="n">
        <v>-0.149790529399825</v>
      </c>
      <c r="P2592" s="29" t="n">
        <v>-1.04823248828436</v>
      </c>
      <c r="Q2592" s="55" t="n">
        <f aca="false">EXP(($F$11 - $F$7 - $C$7*$C$7/2)*$C$3 + M2592*$C$7*SQRT($C$3))</f>
        <v>0.989381818454721</v>
      </c>
      <c r="R2592" s="55" t="n">
        <f aca="false">EXP(($F$11 - $F$8 - $C$8*$C$8/2)*$C$3 + N2592*$C$8*SQRT($C$3))</f>
        <v>1.03101693755095</v>
      </c>
      <c r="S2592" s="55" t="n">
        <f aca="false">EXP(($F$11 - $F$9 - $C$9*$C$9/2)*$C$3 + O2592*$C$9*SQRT($C$3))</f>
        <v>0.999074432843435</v>
      </c>
      <c r="T2592" s="55" t="n">
        <f aca="false">EXP(($F$11 - $F$10 - $C$10*$C$10/2)*$C$3 + P2592*$C$10*SQRT($C$3))</f>
        <v>0.963413256081714</v>
      </c>
      <c r="U2592" s="53" t="n">
        <f aca="false">$C$4 * (MAX(MAX(Q2592:T2592) - $C$2, 0))</f>
        <v>31.0169375509499</v>
      </c>
    </row>
    <row r="2593" customFormat="false" ht="13.8" hidden="false" customHeight="false" outlineLevel="0" collapsed="false">
      <c r="H2593" s="4" t="n">
        <v>91</v>
      </c>
      <c r="I2593" s="64" t="n">
        <f aca="false">-I93</f>
        <v>-0.508186035539038</v>
      </c>
      <c r="J2593" s="64" t="n">
        <f aca="false">-J93</f>
        <v>0.210758104779571</v>
      </c>
      <c r="K2593" s="64" t="n">
        <f aca="false">-K93</f>
        <v>-0.543346261675523</v>
      </c>
      <c r="L2593" s="65" t="n">
        <f aca="false">-L93</f>
        <v>1.39064553116956</v>
      </c>
      <c r="M2593" s="29" t="n">
        <f aca="false" t="array" ref="M2593:P2593">TRANSPOSE(MMULT($B$28:$E$31, TRANSPOSE(I2593:L2593)))</f>
        <v>-0.508186035539038</v>
      </c>
      <c r="N2593" s="29" t="n">
        <v>-0.141074671097694</v>
      </c>
      <c r="O2593" s="29" t="n">
        <v>-0.680515066746001</v>
      </c>
      <c r="P2593" s="29" t="n">
        <v>0.943935551670143</v>
      </c>
      <c r="Q2593" s="55" t="n">
        <f aca="false">EXP(($F$11 - $F$7 - $C$7*$C$7/2)*$C$3 + M2593*$C$7*SQRT($C$3))</f>
        <v>0.988418575792332</v>
      </c>
      <c r="R2593" s="55" t="n">
        <f aca="false">EXP(($F$11 - $F$8 - $C$8*$C$8/2)*$C$3 + N2593*$C$8*SQRT($C$3))</f>
        <v>0.997055544914354</v>
      </c>
      <c r="S2593" s="55" t="n">
        <f aca="false">EXP(($F$11 - $F$9 - $C$9*$C$9/2)*$C$3 + O2593*$C$9*SQRT($C$3))</f>
        <v>0.977517803251694</v>
      </c>
      <c r="T2593" s="55" t="n">
        <f aca="false">EXP(($F$11 - $F$10 - $C$10*$C$10/2)*$C$3 + P2593*$C$10*SQRT($C$3))</f>
        <v>1.03659297550432</v>
      </c>
      <c r="U2593" s="53" t="n">
        <f aca="false">$C$4 * (MAX(MAX(Q2593:T2593) - $C$2, 0))</f>
        <v>36.5929755043199</v>
      </c>
    </row>
    <row r="2594" customFormat="false" ht="13.8" hidden="false" customHeight="false" outlineLevel="0" collapsed="false">
      <c r="H2594" s="4" t="n">
        <v>92</v>
      </c>
      <c r="I2594" s="64" t="n">
        <f aca="false">-I94</f>
        <v>0.650371805848182</v>
      </c>
      <c r="J2594" s="64" t="n">
        <f aca="false">-J94</f>
        <v>-0.506600297532507</v>
      </c>
      <c r="K2594" s="64" t="n">
        <f aca="false">-K94</f>
        <v>-0.170807170213524</v>
      </c>
      <c r="L2594" s="65" t="n">
        <f aca="false">-L94</f>
        <v>-1.11577022944303</v>
      </c>
      <c r="M2594" s="29" t="n">
        <f aca="false" t="array" ref="M2594:P2594">TRANSPOSE(MMULT($B$28:$E$31, TRANSPOSE(I2594:L2594)))</f>
        <v>0.650371805848182</v>
      </c>
      <c r="N2594" s="29" t="n">
        <v>-0.00767229931961716</v>
      </c>
      <c r="O2594" s="29" t="n">
        <v>0.0564754552841643</v>
      </c>
      <c r="P2594" s="29" t="n">
        <v>-0.720625350494713</v>
      </c>
      <c r="Q2594" s="55" t="n">
        <f aca="false">EXP(($F$11 - $F$7 - $C$7*$C$7/2)*$C$3 + M2594*$C$7*SQRT($C$3))</f>
        <v>1.02932218541547</v>
      </c>
      <c r="R2594" s="55" t="n">
        <f aca="false">EXP(($F$11 - $F$8 - $C$8*$C$8/2)*$C$3 + N2594*$C$8*SQRT($C$3))</f>
        <v>1.00272450702063</v>
      </c>
      <c r="S2594" s="55" t="n">
        <f aca="false">EXP(($F$11 - $F$9 - $C$9*$C$9/2)*$C$3 + O2594*$C$9*SQRT($C$3))</f>
        <v>1.0075801209694</v>
      </c>
      <c r="T2594" s="55" t="n">
        <f aca="false">EXP(($F$11 - $F$10 - $C$10*$C$10/2)*$C$3 + P2594*$C$10*SQRT($C$3))</f>
        <v>0.975082434960706</v>
      </c>
      <c r="U2594" s="53" t="n">
        <f aca="false">$C$4 * (MAX(MAX(Q2594:T2594) - $C$2, 0))</f>
        <v>29.3221854154699</v>
      </c>
    </row>
    <row r="2595" customFormat="false" ht="13.8" hidden="false" customHeight="false" outlineLevel="0" collapsed="false">
      <c r="H2595" s="4" t="n">
        <v>93</v>
      </c>
      <c r="I2595" s="64" t="n">
        <f aca="false">-I95</f>
        <v>-0.427384334953792</v>
      </c>
      <c r="J2595" s="64" t="n">
        <f aca="false">-J95</f>
        <v>-1.65508134375939</v>
      </c>
      <c r="K2595" s="64" t="n">
        <f aca="false">-K95</f>
        <v>-1.56728738154368</v>
      </c>
      <c r="L2595" s="65" t="n">
        <f aca="false">-L95</f>
        <v>-3.16855361371294</v>
      </c>
      <c r="M2595" s="29" t="n">
        <f aca="false" t="array" ref="M2595:P2595">TRANSPOSE(MMULT($B$28:$E$31, TRANSPOSE(I2595:L2595)))</f>
        <v>-0.427384334953792</v>
      </c>
      <c r="N2595" s="29" t="n">
        <v>-1.57459889168001</v>
      </c>
      <c r="O2595" s="29" t="n">
        <v>-1.7209018447081</v>
      </c>
      <c r="P2595" s="29" t="n">
        <v>-3.25243152846001</v>
      </c>
      <c r="Q2595" s="55" t="n">
        <f aca="false">EXP(($F$11 - $F$7 - $C$7*$C$7/2)*$C$3 + M2595*$C$7*SQRT($C$3))</f>
        <v>0.991217838731237</v>
      </c>
      <c r="R2595" s="55" t="n">
        <f aca="false">EXP(($F$11 - $F$8 - $C$8*$C$8/2)*$C$3 + N2595*$C$8*SQRT($C$3))</f>
        <v>0.938123591592128</v>
      </c>
      <c r="S2595" s="55" t="n">
        <f aca="false">EXP(($F$11 - $F$9 - $C$9*$C$9/2)*$C$3 + O2595*$C$9*SQRT($C$3))</f>
        <v>0.936600291671515</v>
      </c>
      <c r="T2595" s="55" t="n">
        <f aca="false">EXP(($F$11 - $F$10 - $C$10*$C$10/2)*$C$3 + P2595*$C$10*SQRT($C$3))</f>
        <v>0.888449793586567</v>
      </c>
      <c r="U2595" s="53" t="n">
        <f aca="false">$C$4 * (MAX(MAX(Q2595:T2595) - $C$2, 0))</f>
        <v>0</v>
      </c>
    </row>
    <row r="2596" customFormat="false" ht="13.8" hidden="false" customHeight="false" outlineLevel="0" collapsed="false">
      <c r="H2596" s="4" t="n">
        <v>94</v>
      </c>
      <c r="I2596" s="64" t="n">
        <f aca="false">-I96</f>
        <v>1.96833839772039</v>
      </c>
      <c r="J2596" s="64" t="n">
        <f aca="false">-J96</f>
        <v>0.406473574706296</v>
      </c>
      <c r="K2596" s="64" t="n">
        <f aca="false">-K96</f>
        <v>0.814999780197004</v>
      </c>
      <c r="L2596" s="65" t="n">
        <f aca="false">-L96</f>
        <v>-2.06996081180163</v>
      </c>
      <c r="M2596" s="29" t="n">
        <f aca="false" t="array" ref="M2596:P2596">TRANSPOSE(MMULT($B$28:$E$31, TRANSPOSE(I2596:L2596)))</f>
        <v>1.96833839772039</v>
      </c>
      <c r="N2596" s="29" t="n">
        <v>1.51804353180679</v>
      </c>
      <c r="O2596" s="29" t="n">
        <v>1.53108411007476</v>
      </c>
      <c r="P2596" s="29" t="n">
        <v>-0.618428719968735</v>
      </c>
      <c r="Q2596" s="55" t="n">
        <f aca="false">EXP(($F$11 - $F$7 - $C$7*$C$7/2)*$C$3 + M2596*$C$7*SQRT($C$3))</f>
        <v>1.07791578069522</v>
      </c>
      <c r="R2596" s="55" t="n">
        <f aca="false">EXP(($F$11 - $F$8 - $C$8*$C$8/2)*$C$3 + N2596*$C$8*SQRT($C$3))</f>
        <v>1.06989843681237</v>
      </c>
      <c r="S2596" s="55" t="n">
        <f aca="false">EXP(($F$11 - $F$9 - $C$9*$C$9/2)*$C$3 + O2596*$C$9*SQRT($C$3))</f>
        <v>1.07053438809158</v>
      </c>
      <c r="T2596" s="55" t="n">
        <f aca="false">EXP(($F$11 - $F$10 - $C$10*$C$10/2)*$C$3 + P2596*$C$10*SQRT($C$3))</f>
        <v>0.978751463201291</v>
      </c>
      <c r="U2596" s="53" t="n">
        <f aca="false">$C$4 * (MAX(MAX(Q2596:T2596) - $C$2, 0))</f>
        <v>77.91578069522</v>
      </c>
    </row>
    <row r="2597" customFormat="false" ht="13.8" hidden="false" customHeight="false" outlineLevel="0" collapsed="false">
      <c r="H2597" s="4" t="n">
        <v>95</v>
      </c>
      <c r="I2597" s="64" t="n">
        <f aca="false">-I97</f>
        <v>-1.01456156024647</v>
      </c>
      <c r="J2597" s="64" t="n">
        <f aca="false">-J97</f>
        <v>0.265223768677879</v>
      </c>
      <c r="K2597" s="64" t="n">
        <f aca="false">-K97</f>
        <v>0.679309538221996</v>
      </c>
      <c r="L2597" s="65" t="n">
        <f aca="false">-L97</f>
        <v>-1.53575795033623</v>
      </c>
      <c r="M2597" s="29" t="n">
        <f aca="false" t="array" ref="M2597:P2597">TRANSPOSE(MMULT($B$28:$E$31, TRANSPOSE(I2597:L2597)))</f>
        <v>-1.01456156024647</v>
      </c>
      <c r="N2597" s="29" t="n">
        <v>-0.405238935291353</v>
      </c>
      <c r="O2597" s="29" t="n">
        <v>0.25645443282131</v>
      </c>
      <c r="P2597" s="29" t="n">
        <v>-1.71553318556402</v>
      </c>
      <c r="Q2597" s="55" t="n">
        <f aca="false">EXP(($F$11 - $F$7 - $C$7*$C$7/2)*$C$3 + M2597*$C$7*SQRT($C$3))</f>
        <v>0.971055014614244</v>
      </c>
      <c r="R2597" s="55" t="n">
        <f aca="false">EXP(($F$11 - $F$8 - $C$8*$C$8/2)*$C$3 + N2597*$C$8*SQRT($C$3))</f>
        <v>0.985924223516757</v>
      </c>
      <c r="S2597" s="55" t="n">
        <f aca="false">EXP(($F$11 - $F$9 - $C$9*$C$9/2)*$C$3 + O2597*$C$9*SQRT($C$3))</f>
        <v>1.01589568555663</v>
      </c>
      <c r="T2597" s="55" t="n">
        <f aca="false">EXP(($F$11 - $F$10 - $C$10*$C$10/2)*$C$3 + P2597*$C$10*SQRT($C$3))</f>
        <v>0.940074524178714</v>
      </c>
      <c r="U2597" s="53" t="n">
        <f aca="false">$C$4 * (MAX(MAX(Q2597:T2597) - $C$2, 0))</f>
        <v>15.8956855566299</v>
      </c>
    </row>
    <row r="2598" customFormat="false" ht="13.8" hidden="false" customHeight="false" outlineLevel="0" collapsed="false">
      <c r="H2598" s="4" t="n">
        <v>96</v>
      </c>
      <c r="I2598" s="64" t="n">
        <f aca="false">-I98</f>
        <v>-0.74158815206066</v>
      </c>
      <c r="J2598" s="64" t="n">
        <f aca="false">-J98</f>
        <v>-0.87654390534355</v>
      </c>
      <c r="K2598" s="64" t="n">
        <f aca="false">-K98</f>
        <v>-0.787191390728566</v>
      </c>
      <c r="L2598" s="65" t="n">
        <f aca="false">-L98</f>
        <v>-0.00100140899906748</v>
      </c>
      <c r="M2598" s="29" t="n">
        <f aca="false" t="array" ref="M2598:P2598">TRANSPOSE(MMULT($B$28:$E$31, TRANSPOSE(I2598:L2598)))</f>
        <v>-0.74158815206066</v>
      </c>
      <c r="N2598" s="29" t="n">
        <v>-1.14674533353845</v>
      </c>
      <c r="O2598" s="29" t="n">
        <v>-1.06880882129159</v>
      </c>
      <c r="P2598" s="29" t="n">
        <v>-0.592772495968085</v>
      </c>
      <c r="Q2598" s="55" t="n">
        <f aca="false">EXP(($F$11 - $F$7 - $C$7*$C$7/2)*$C$3 + M2598*$C$7*SQRT($C$3))</f>
        <v>0.980377002052482</v>
      </c>
      <c r="R2598" s="55" t="n">
        <f aca="false">EXP(($F$11 - $F$8 - $C$8*$C$8/2)*$C$3 + N2598*$C$8*SQRT($C$3))</f>
        <v>0.955338260560577</v>
      </c>
      <c r="S2598" s="55" t="n">
        <f aca="false">EXP(($F$11 - $F$9 - $C$9*$C$9/2)*$C$3 + O2598*$C$9*SQRT($C$3))</f>
        <v>0.96204154078929</v>
      </c>
      <c r="T2598" s="55" t="n">
        <f aca="false">EXP(($F$11 - $F$10 - $C$10*$C$10/2)*$C$3 + P2598*$C$10*SQRT($C$3))</f>
        <v>0.979674730095678</v>
      </c>
      <c r="U2598" s="53" t="n">
        <f aca="false">$C$4 * (MAX(MAX(Q2598:T2598) - $C$2, 0))</f>
        <v>0</v>
      </c>
    </row>
    <row r="2599" customFormat="false" ht="13.8" hidden="false" customHeight="false" outlineLevel="0" collapsed="false">
      <c r="H2599" s="4" t="n">
        <v>97</v>
      </c>
      <c r="I2599" s="64" t="n">
        <f aca="false">-I99</f>
        <v>-0.787351464141061</v>
      </c>
      <c r="J2599" s="64" t="n">
        <f aca="false">-J99</f>
        <v>-0.71128119687068</v>
      </c>
      <c r="K2599" s="64" t="n">
        <f aca="false">-K99</f>
        <v>-0.0970359175835062</v>
      </c>
      <c r="L2599" s="65" t="n">
        <f aca="false">-L99</f>
        <v>0.753668003901676</v>
      </c>
      <c r="M2599" s="29" t="n">
        <f aca="false" t="array" ref="M2599:P2599">TRANSPOSE(MMULT($B$28:$E$31, TRANSPOSE(I2599:L2599)))</f>
        <v>-0.787351464141061</v>
      </c>
      <c r="N2599" s="29" t="n">
        <v>-1.04321366067121</v>
      </c>
      <c r="O2599" s="29" t="n">
        <v>-0.438969520539843</v>
      </c>
      <c r="P2599" s="29" t="n">
        <v>0.0535410424935536</v>
      </c>
      <c r="Q2599" s="55" t="n">
        <f aca="false">EXP(($F$11 - $F$7 - $C$7*$C$7/2)*$C$3 + M2599*$C$7*SQRT($C$3))</f>
        <v>0.978807973502384</v>
      </c>
      <c r="R2599" s="55" t="n">
        <f aca="false">EXP(($F$11 - $F$8 - $C$8*$C$8/2)*$C$3 + N2599*$C$8*SQRT($C$3))</f>
        <v>0.959551102369436</v>
      </c>
      <c r="S2599" s="55" t="n">
        <f aca="false">EXP(($F$11 - $F$9 - $C$9*$C$9/2)*$C$3 + O2599*$C$9*SQRT($C$3))</f>
        <v>0.987270462470103</v>
      </c>
      <c r="T2599" s="55" t="n">
        <f aca="false">EXP(($F$11 - $F$10 - $C$10*$C$10/2)*$C$3 + P2599*$C$10*SQRT($C$3))</f>
        <v>1.00322253329391</v>
      </c>
      <c r="U2599" s="53" t="n">
        <f aca="false">$C$4 * (MAX(MAX(Q2599:T2599) - $C$2, 0))</f>
        <v>3.22253329390998</v>
      </c>
    </row>
    <row r="2600" customFormat="false" ht="13.8" hidden="false" customHeight="false" outlineLevel="0" collapsed="false">
      <c r="H2600" s="4" t="n">
        <v>98</v>
      </c>
      <c r="I2600" s="64" t="n">
        <f aca="false">-I100</f>
        <v>0.57260177888982</v>
      </c>
      <c r="J2600" s="64" t="n">
        <f aca="false">-J100</f>
        <v>-0.710839739076684</v>
      </c>
      <c r="K2600" s="64" t="n">
        <f aca="false">-K100</f>
        <v>-1.52495040634603</v>
      </c>
      <c r="L2600" s="65" t="n">
        <f aca="false">-L100</f>
        <v>0.708026093573284</v>
      </c>
      <c r="M2600" s="29" t="n">
        <f aca="false" t="array" ref="M2600:P2600">TRANSPOSE(MMULT($B$28:$E$31, TRANSPOSE(I2600:L2600)))</f>
        <v>0.57260177888982</v>
      </c>
      <c r="N2600" s="29" t="n">
        <v>-0.217176983978465</v>
      </c>
      <c r="O2600" s="29" t="n">
        <v>-1.23514596488512</v>
      </c>
      <c r="P2600" s="29" t="n">
        <v>0.693555783875633</v>
      </c>
      <c r="Q2600" s="55" t="n">
        <f aca="false">EXP(($F$11 - $F$7 - $C$7*$C$7/2)*$C$3 + M2600*$C$7*SQRT($C$3))</f>
        <v>1.02652423059705</v>
      </c>
      <c r="R2600" s="55" t="n">
        <f aca="false">EXP(($F$11 - $F$8 - $C$8*$C$8/2)*$C$3 + N2600*$C$8*SQRT($C$3))</f>
        <v>0.99383592949574</v>
      </c>
      <c r="S2600" s="55" t="n">
        <f aca="false">EXP(($F$11 - $F$9 - $C$9*$C$9/2)*$C$3 + O2600*$C$9*SQRT($C$3))</f>
        <v>0.955487015937296</v>
      </c>
      <c r="T2600" s="55" t="n">
        <f aca="false">EXP(($F$11 - $F$10 - $C$10*$C$10/2)*$C$3 + P2600*$C$10*SQRT($C$3))</f>
        <v>1.02709855858716</v>
      </c>
      <c r="U2600" s="53" t="n">
        <f aca="false">$C$4 * (MAX(MAX(Q2600:T2600) - $C$2, 0))</f>
        <v>27.0985585871599</v>
      </c>
    </row>
    <row r="2601" customFormat="false" ht="13.8" hidden="false" customHeight="false" outlineLevel="0" collapsed="false">
      <c r="H2601" s="4" t="n">
        <v>99</v>
      </c>
      <c r="I2601" s="64" t="n">
        <f aca="false">-I101</f>
        <v>0.869943907157977</v>
      </c>
      <c r="J2601" s="64" t="n">
        <f aca="false">-J101</f>
        <v>2.00893838334848</v>
      </c>
      <c r="K2601" s="64" t="n">
        <f aca="false">-K101</f>
        <v>1.38051111126801</v>
      </c>
      <c r="L2601" s="65" t="n">
        <f aca="false">-L101</f>
        <v>-2.35004423818276</v>
      </c>
      <c r="M2601" s="29" t="n">
        <f aca="false" t="array" ref="M2601:P2601">TRANSPOSE(MMULT($B$28:$E$31, TRANSPOSE(I2601:L2601)))</f>
        <v>0.869943907157977</v>
      </c>
      <c r="N2601" s="29" t="n">
        <v>2.12446799355207</v>
      </c>
      <c r="O2601" s="29" t="n">
        <v>1.74210689208693</v>
      </c>
      <c r="P2601" s="29" t="n">
        <v>-1.01111467539315</v>
      </c>
      <c r="Q2601" s="55" t="n">
        <f aca="false">EXP(($F$11 - $F$7 - $C$7*$C$7/2)*$C$3 + M2601*$C$7*SQRT($C$3))</f>
        <v>1.03726302433182</v>
      </c>
      <c r="R2601" s="55" t="n">
        <f aca="false">EXP(($F$11 - $F$8 - $C$8*$C$8/2)*$C$3 + N2601*$C$8*SQRT($C$3))</f>
        <v>1.09783138390743</v>
      </c>
      <c r="S2601" s="55" t="n">
        <f aca="false">EXP(($F$11 - $F$9 - $C$9*$C$9/2)*$C$3 + O2601*$C$9*SQRT($C$3))</f>
        <v>1.07985955203197</v>
      </c>
      <c r="T2601" s="55" t="n">
        <f aca="false">EXP(($F$11 - $F$10 - $C$10*$C$10/2)*$C$3 + P2601*$C$10*SQRT($C$3))</f>
        <v>0.964728325199167</v>
      </c>
      <c r="U2601" s="53" t="n">
        <f aca="false">$C$4 * (MAX(MAX(Q2601:T2601) - $C$2, 0))</f>
        <v>97.8313839074301</v>
      </c>
    </row>
    <row r="2602" customFormat="false" ht="13.8" hidden="false" customHeight="false" outlineLevel="0" collapsed="false">
      <c r="H2602" s="4" t="n">
        <v>100</v>
      </c>
      <c r="I2602" s="64" t="n">
        <f aca="false">-I102</f>
        <v>-1.62730269058181</v>
      </c>
      <c r="J2602" s="64" t="n">
        <f aca="false">-J102</f>
        <v>-0.857690986032762</v>
      </c>
      <c r="K2602" s="64" t="n">
        <f aca="false">-K102</f>
        <v>0.00982587377312446</v>
      </c>
      <c r="L2602" s="65" t="n">
        <f aca="false">-L102</f>
        <v>0.57450258410069</v>
      </c>
      <c r="M2602" s="29" t="n">
        <f aca="false" t="array" ref="M2602:P2602">TRANSPOSE(MMULT($B$28:$E$31, TRANSPOSE(I2602:L2602)))</f>
        <v>-1.62730269058181</v>
      </c>
      <c r="N2602" s="29" t="n">
        <v>-1.6695201971045</v>
      </c>
      <c r="O2602" s="29" t="n">
        <v>-0.671493736572424</v>
      </c>
      <c r="P2602" s="29" t="n">
        <v>-0.553563078032975</v>
      </c>
      <c r="Q2602" s="55" t="n">
        <f aca="false">EXP(($F$11 - $F$7 - $C$7*$C$7/2)*$C$3 + M2602*$C$7*SQRT($C$3))</f>
        <v>0.950451547485562</v>
      </c>
      <c r="R2602" s="55" t="n">
        <f aca="false">EXP(($F$11 - $F$8 - $C$8*$C$8/2)*$C$3 + N2602*$C$8*SQRT($C$3))</f>
        <v>0.93434667861303</v>
      </c>
      <c r="S2602" s="55" t="n">
        <f aca="false">EXP(($F$11 - $F$9 - $C$9*$C$9/2)*$C$3 + O2602*$C$9*SQRT($C$3))</f>
        <v>0.977880311248381</v>
      </c>
      <c r="T2602" s="55" t="n">
        <f aca="false">EXP(($F$11 - $F$10 - $C$10*$C$10/2)*$C$3 + P2602*$C$10*SQRT($C$3))</f>
        <v>0.981087406136799</v>
      </c>
      <c r="U2602" s="53" t="n">
        <f aca="false">$C$4 * (MAX(MAX(Q2602:T2602) - $C$2, 0))</f>
        <v>0</v>
      </c>
    </row>
    <row r="2603" customFormat="false" ht="13.8" hidden="false" customHeight="false" outlineLevel="0" collapsed="false">
      <c r="H2603" s="4" t="n">
        <v>101</v>
      </c>
      <c r="I2603" s="64" t="n">
        <f aca="false">-I103</f>
        <v>-0.549333393444938</v>
      </c>
      <c r="J2603" s="64" t="n">
        <f aca="false">-J103</f>
        <v>0.270068002848352</v>
      </c>
      <c r="K2603" s="64" t="n">
        <f aca="false">-K103</f>
        <v>0.694695017126092</v>
      </c>
      <c r="L2603" s="65" t="n">
        <f aca="false">-L103</f>
        <v>-1.52783155162985</v>
      </c>
      <c r="M2603" s="29" t="n">
        <f aca="false" t="array" ref="M2603:P2603">TRANSPOSE(MMULT($B$28:$E$31, TRANSPOSE(I2603:L2603)))</f>
        <v>-0.549333393444938</v>
      </c>
      <c r="N2603" s="29" t="n">
        <v>-0.118929783791188</v>
      </c>
      <c r="O2603" s="29" t="n">
        <v>0.448752185901395</v>
      </c>
      <c r="P2603" s="29" t="n">
        <v>-1.47305035841626</v>
      </c>
      <c r="Q2603" s="55" t="n">
        <f aca="false">EXP(($F$11 - $F$7 - $C$7*$C$7/2)*$C$3 + M2603*$C$7*SQRT($C$3))</f>
        <v>0.986996121865587</v>
      </c>
      <c r="R2603" s="55" t="n">
        <f aca="false">EXP(($F$11 - $F$8 - $C$8*$C$8/2)*$C$3 + N2603*$C$8*SQRT($C$3))</f>
        <v>0.997994373151691</v>
      </c>
      <c r="S2603" s="55" t="n">
        <f aca="false">EXP(($F$11 - $F$9 - $C$9*$C$9/2)*$C$3 + O2603*$C$9*SQRT($C$3))</f>
        <v>1.02395656614176</v>
      </c>
      <c r="T2603" s="55" t="n">
        <f aca="false">EXP(($F$11 - $F$10 - $C$10*$C$10/2)*$C$3 + P2603*$C$10*SQRT($C$3))</f>
        <v>0.948489194451029</v>
      </c>
      <c r="U2603" s="53" t="n">
        <f aca="false">$C$4 * (MAX(MAX(Q2603:T2603) - $C$2, 0))</f>
        <v>23.95656614176</v>
      </c>
    </row>
    <row r="2604" customFormat="false" ht="13.8" hidden="false" customHeight="false" outlineLevel="0" collapsed="false">
      <c r="H2604" s="4" t="n">
        <v>102</v>
      </c>
      <c r="I2604" s="64" t="n">
        <f aca="false">-I104</f>
        <v>-0.118263728220409</v>
      </c>
      <c r="J2604" s="64" t="n">
        <f aca="false">-J104</f>
        <v>-0.378369479207531</v>
      </c>
      <c r="K2604" s="64" t="n">
        <f aca="false">-K104</f>
        <v>-0.53599602351124</v>
      </c>
      <c r="L2604" s="65" t="n">
        <f aca="false">-L104</f>
        <v>-0.57708701447906</v>
      </c>
      <c r="M2604" s="29" t="n">
        <f aca="false" t="array" ref="M2604:P2604">TRANSPOSE(MMULT($B$28:$E$31, TRANSPOSE(I2604:L2604)))</f>
        <v>-0.118263728220409</v>
      </c>
      <c r="N2604" s="29" t="n">
        <v>-0.372452602054755</v>
      </c>
      <c r="O2604" s="29" t="n">
        <v>-0.56503280205617</v>
      </c>
      <c r="P2604" s="29" t="n">
        <v>-0.632919973807453</v>
      </c>
      <c r="Q2604" s="55" t="n">
        <f aca="false">EXP(($F$11 - $F$7 - $C$7*$C$7/2)*$C$3 + M2604*$C$7*SQRT($C$3))</f>
        <v>1.00200026738335</v>
      </c>
      <c r="R2604" s="55" t="n">
        <f aca="false">EXP(($F$11 - $F$8 - $C$8*$C$8/2)*$C$3 + N2604*$C$8*SQRT($C$3))</f>
        <v>0.987298986810953</v>
      </c>
      <c r="S2604" s="55" t="n">
        <f aca="false">EXP(($F$11 - $F$9 - $C$9*$C$9/2)*$C$3 + O2604*$C$9*SQRT($C$3))</f>
        <v>0.982168444594007</v>
      </c>
      <c r="T2604" s="55" t="n">
        <f aca="false">EXP(($F$11 - $F$10 - $C$10*$C$10/2)*$C$3 + P2604*$C$10*SQRT($C$3))</f>
        <v>0.978230364375868</v>
      </c>
      <c r="U2604" s="53" t="n">
        <f aca="false">$C$4 * (MAX(MAX(Q2604:T2604) - $C$2, 0))</f>
        <v>2.00026738334991</v>
      </c>
    </row>
    <row r="2605" customFormat="false" ht="13.8" hidden="false" customHeight="false" outlineLevel="0" collapsed="false">
      <c r="H2605" s="4" t="n">
        <v>103</v>
      </c>
      <c r="I2605" s="64" t="n">
        <f aca="false">-I105</f>
        <v>0.105654294044743</v>
      </c>
      <c r="J2605" s="64" t="n">
        <f aca="false">-J105</f>
        <v>-0.407157639457938</v>
      </c>
      <c r="K2605" s="64" t="n">
        <f aca="false">-K105</f>
        <v>-1.40180033937098</v>
      </c>
      <c r="L2605" s="65" t="n">
        <f aca="false">-L105</f>
        <v>-0.809314834282587</v>
      </c>
      <c r="M2605" s="29" t="n">
        <f aca="false" t="array" ref="M2605:P2605">TRANSPOSE(MMULT($B$28:$E$31, TRANSPOSE(I2605:L2605)))</f>
        <v>0.105654294044743</v>
      </c>
      <c r="N2605" s="29" t="n">
        <v>-0.259377236089699</v>
      </c>
      <c r="O2605" s="29" t="n">
        <v>-1.27932578031339</v>
      </c>
      <c r="P2605" s="29" t="n">
        <v>-0.724351795174418</v>
      </c>
      <c r="Q2605" s="55" t="n">
        <f aca="false">EXP(($F$11 - $F$7 - $C$7*$C$7/2)*$C$3 + M2605*$C$7*SQRT($C$3))</f>
        <v>1.00988392680309</v>
      </c>
      <c r="R2605" s="55" t="n">
        <f aca="false">EXP(($F$11 - $F$8 - $C$8*$C$8/2)*$C$3 + N2605*$C$8*SQRT($C$3))</f>
        <v>0.992055071578757</v>
      </c>
      <c r="S2605" s="55" t="n">
        <f aca="false">EXP(($F$11 - $F$9 - $C$9*$C$9/2)*$C$3 + O2605*$C$9*SQRT($C$3))</f>
        <v>0.95375362598565</v>
      </c>
      <c r="T2605" s="55" t="n">
        <f aca="false">EXP(($F$11 - $F$10 - $C$10*$C$10/2)*$C$3 + P2605*$C$10*SQRT($C$3))</f>
        <v>0.974948909643713</v>
      </c>
      <c r="U2605" s="53" t="n">
        <f aca="false">$C$4 * (MAX(MAX(Q2605:T2605) - $C$2, 0))</f>
        <v>9.88392680308992</v>
      </c>
    </row>
    <row r="2606" customFormat="false" ht="13.8" hidden="false" customHeight="false" outlineLevel="0" collapsed="false">
      <c r="H2606" s="4" t="n">
        <v>104</v>
      </c>
      <c r="I2606" s="64" t="n">
        <f aca="false">-I106</f>
        <v>0.53045101811496</v>
      </c>
      <c r="J2606" s="64" t="n">
        <f aca="false">-J106</f>
        <v>-1.35987385867388</v>
      </c>
      <c r="K2606" s="64" t="n">
        <f aca="false">-K106</f>
        <v>-0.161989680052841</v>
      </c>
      <c r="L2606" s="65" t="n">
        <f aca="false">-L106</f>
        <v>0.2497067245259</v>
      </c>
      <c r="M2606" s="29" t="n">
        <f aca="false" t="array" ref="M2606:P2606">TRANSPOSE(MMULT($B$28:$E$31, TRANSPOSE(I2606:L2606)))</f>
        <v>0.53045101811496</v>
      </c>
      <c r="N2606" s="29" t="n">
        <v>-0.758486287573578</v>
      </c>
      <c r="O2606" s="29" t="n">
        <v>-0.0395970599242819</v>
      </c>
      <c r="P2606" s="29" t="n">
        <v>0.142439300400621</v>
      </c>
      <c r="Q2606" s="55" t="n">
        <f aca="false">EXP(($F$11 - $F$7 - $C$7*$C$7/2)*$C$3 + M2606*$C$7*SQRT($C$3))</f>
        <v>1.02501093992812</v>
      </c>
      <c r="R2606" s="55" t="n">
        <f aca="false">EXP(($F$11 - $F$8 - $C$8*$C$8/2)*$C$3 + N2606*$C$8*SQRT($C$3))</f>
        <v>0.971233085904678</v>
      </c>
      <c r="S2606" s="55" t="n">
        <f aca="false">EXP(($F$11 - $F$9 - $C$9*$C$9/2)*$C$3 + O2606*$C$9*SQRT($C$3))</f>
        <v>1.00360945428469</v>
      </c>
      <c r="T2606" s="55" t="n">
        <f aca="false">EXP(($F$11 - $F$10 - $C$10*$C$10/2)*$C$3 + P2606*$C$10*SQRT($C$3))</f>
        <v>1.0065054320368</v>
      </c>
      <c r="U2606" s="53" t="n">
        <f aca="false">$C$4 * (MAX(MAX(Q2606:T2606) - $C$2, 0))</f>
        <v>25.01093992812</v>
      </c>
    </row>
    <row r="2607" customFormat="false" ht="13.8" hidden="false" customHeight="false" outlineLevel="0" collapsed="false">
      <c r="H2607" s="4" t="n">
        <v>105</v>
      </c>
      <c r="I2607" s="64" t="n">
        <f aca="false">-I107</f>
        <v>0.464655129837931</v>
      </c>
      <c r="J2607" s="64" t="n">
        <f aca="false">-J107</f>
        <v>0.530537993496007</v>
      </c>
      <c r="K2607" s="64" t="n">
        <f aca="false">-K107</f>
        <v>0.105471490083395</v>
      </c>
      <c r="L2607" s="65" t="n">
        <f aca="false">-L107</f>
        <v>0.999349925483852</v>
      </c>
      <c r="M2607" s="29" t="n">
        <f aca="false" t="array" ref="M2607:P2607">TRANSPOSE(MMULT($B$28:$E$31, TRANSPOSE(I2607:L2607)))</f>
        <v>0.464655129837931</v>
      </c>
      <c r="N2607" s="29" t="n">
        <v>0.703673657192157</v>
      </c>
      <c r="O2607" s="29" t="n">
        <v>0.311060311609698</v>
      </c>
      <c r="P2607" s="29" t="n">
        <v>1.19201960734092</v>
      </c>
      <c r="Q2607" s="55" t="n">
        <f aca="false">EXP(($F$11 - $F$7 - $C$7*$C$7/2)*$C$3 + M2607*$C$7*SQRT($C$3))</f>
        <v>1.02265320304942</v>
      </c>
      <c r="R2607" s="55" t="n">
        <f aca="false">EXP(($F$11 - $F$8 - $C$8*$C$8/2)*$C$3 + N2607*$C$8*SQRT($C$3))</f>
        <v>1.0335019691201</v>
      </c>
      <c r="S2607" s="55" t="n">
        <f aca="false">EXP(($F$11 - $F$9 - $C$9*$C$9/2)*$C$3 + O2607*$C$9*SQRT($C$3))</f>
        <v>1.01817822228</v>
      </c>
      <c r="T2607" s="55" t="n">
        <f aca="false">EXP(($F$11 - $F$10 - $C$10*$C$10/2)*$C$3 + P2607*$C$10*SQRT($C$3))</f>
        <v>1.04608689867564</v>
      </c>
      <c r="U2607" s="53" t="n">
        <f aca="false">$C$4 * (MAX(MAX(Q2607:T2607) - $C$2, 0))</f>
        <v>46.08689867564</v>
      </c>
    </row>
    <row r="2608" customFormat="false" ht="13.8" hidden="false" customHeight="false" outlineLevel="0" collapsed="false">
      <c r="H2608" s="4" t="n">
        <v>106</v>
      </c>
      <c r="I2608" s="64" t="n">
        <f aca="false">-I108</f>
        <v>1.71462429039797</v>
      </c>
      <c r="J2608" s="64" t="n">
        <f aca="false">-J108</f>
        <v>-0.380708736809251</v>
      </c>
      <c r="K2608" s="64" t="n">
        <f aca="false">-K108</f>
        <v>-0.309196291721386</v>
      </c>
      <c r="L2608" s="65" t="n">
        <f aca="false">-L108</f>
        <v>0.612809307395036</v>
      </c>
      <c r="M2608" s="29" t="n">
        <f aca="false" t="array" ref="M2608:P2608">TRANSPOSE(MMULT($B$28:$E$31, TRANSPOSE(I2608:L2608)))</f>
        <v>1.71462429039797</v>
      </c>
      <c r="N2608" s="29" t="n">
        <v>0.73851350938996</v>
      </c>
      <c r="O2608" s="29" t="n">
        <v>0.344258680266992</v>
      </c>
      <c r="P2608" s="29" t="n">
        <v>1.27803159769794</v>
      </c>
      <c r="Q2608" s="55" t="n">
        <f aca="false">EXP(($F$11 - $F$7 - $C$7*$C$7/2)*$C$3 + M2608*$C$7*SQRT($C$3))</f>
        <v>1.06838626891556</v>
      </c>
      <c r="R2608" s="55" t="n">
        <f aca="false">EXP(($F$11 - $F$8 - $C$8*$C$8/2)*$C$3 + N2608*$C$8*SQRT($C$3))</f>
        <v>1.03503340250584</v>
      </c>
      <c r="S2608" s="55" t="n">
        <f aca="false">EXP(($F$11 - $F$9 - $C$9*$C$9/2)*$C$3 + O2608*$C$9*SQRT($C$3))</f>
        <v>1.0195684267795</v>
      </c>
      <c r="T2608" s="55" t="n">
        <f aca="false">EXP(($F$11 - $F$10 - $C$10*$C$10/2)*$C$3 + P2608*$C$10*SQRT($C$3))</f>
        <v>1.0493987487958</v>
      </c>
      <c r="U2608" s="53" t="n">
        <f aca="false">$C$4 * (MAX(MAX(Q2608:T2608) - $C$2, 0))</f>
        <v>68.3862689155601</v>
      </c>
    </row>
    <row r="2609" customFormat="false" ht="13.8" hidden="false" customHeight="false" outlineLevel="0" collapsed="false">
      <c r="H2609" s="4" t="n">
        <v>107</v>
      </c>
      <c r="I2609" s="64" t="n">
        <f aca="false">-I109</f>
        <v>0.742848279381725</v>
      </c>
      <c r="J2609" s="64" t="n">
        <f aca="false">-J109</f>
        <v>-0.72643709030177</v>
      </c>
      <c r="K2609" s="64" t="n">
        <f aca="false">-K109</f>
        <v>-1.58469532874256</v>
      </c>
      <c r="L2609" s="65" t="n">
        <f aca="false">-L109</f>
        <v>-0.953726892932254</v>
      </c>
      <c r="M2609" s="29" t="n">
        <f aca="false" t="array" ref="M2609:P2609">TRANSPOSE(MMULT($B$28:$E$31, TRANSPOSE(I2609:L2609)))</f>
        <v>0.742848279381725</v>
      </c>
      <c r="N2609" s="29" t="n">
        <v>-0.126206578596756</v>
      </c>
      <c r="O2609" s="29" t="n">
        <v>-1.22621176219054</v>
      </c>
      <c r="P2609" s="29" t="n">
        <v>-0.601380100980887</v>
      </c>
      <c r="Q2609" s="55" t="n">
        <f aca="false">EXP(($F$11 - $F$7 - $C$7*$C$7/2)*$C$3 + M2609*$C$7*SQRT($C$3))</f>
        <v>1.03265916586979</v>
      </c>
      <c r="R2609" s="55" t="n">
        <f aca="false">EXP(($F$11 - $F$8 - $C$8*$C$8/2)*$C$3 + N2609*$C$8*SQRT($C$3))</f>
        <v>0.997685777361403</v>
      </c>
      <c r="S2609" s="55" t="n">
        <f aca="false">EXP(($F$11 - $F$9 - $C$9*$C$9/2)*$C$3 + O2609*$C$9*SQRT($C$3))</f>
        <v>0.955837931113667</v>
      </c>
      <c r="T2609" s="55" t="n">
        <f aca="false">EXP(($F$11 - $F$10 - $C$10*$C$10/2)*$C$3 + P2609*$C$10*SQRT($C$3))</f>
        <v>0.979364879103689</v>
      </c>
      <c r="U2609" s="53" t="n">
        <f aca="false">$C$4 * (MAX(MAX(Q2609:T2609) - $C$2, 0))</f>
        <v>32.6591658697899</v>
      </c>
    </row>
    <row r="2610" customFormat="false" ht="13.8" hidden="false" customHeight="false" outlineLevel="0" collapsed="false">
      <c r="H2610" s="4" t="n">
        <v>108</v>
      </c>
      <c r="I2610" s="64" t="n">
        <f aca="false">-I110</f>
        <v>-0.187145998618207</v>
      </c>
      <c r="J2610" s="64" t="n">
        <f aca="false">-J110</f>
        <v>-0.0189441117114609</v>
      </c>
      <c r="K2610" s="64" t="n">
        <f aca="false">-K110</f>
        <v>0.549233223305754</v>
      </c>
      <c r="L2610" s="65" t="n">
        <f aca="false">-L110</f>
        <v>0.627036334812341</v>
      </c>
      <c r="M2610" s="29" t="n">
        <f aca="false" t="array" ref="M2610:P2610">TRANSPOSE(MMULT($B$28:$E$31, TRANSPOSE(I2610:L2610)))</f>
        <v>-0.187145998618207</v>
      </c>
      <c r="N2610" s="29" t="n">
        <v>-0.128677209083973</v>
      </c>
      <c r="O2610" s="29" t="n">
        <v>0.433339622082802</v>
      </c>
      <c r="P2610" s="29" t="n">
        <v>0.42361515675749</v>
      </c>
      <c r="Q2610" s="55" t="n">
        <f aca="false">EXP(($F$11 - $F$7 - $C$7*$C$7/2)*$C$3 + M2610*$C$7*SQRT($C$3))</f>
        <v>0.999587475160142</v>
      </c>
      <c r="R2610" s="55" t="n">
        <f aca="false">EXP(($F$11 - $F$8 - $C$8*$C$8/2)*$C$3 + N2610*$C$8*SQRT($C$3))</f>
        <v>0.997581024062967</v>
      </c>
      <c r="S2610" s="55" t="n">
        <f aca="false">EXP(($F$11 - $F$9 - $C$9*$C$9/2)*$C$3 + O2610*$C$9*SQRT($C$3))</f>
        <v>1.02330813972592</v>
      </c>
      <c r="T2610" s="55" t="n">
        <f aca="false">EXP(($F$11 - $F$10 - $C$10*$C$10/2)*$C$3 + P2610*$C$10*SQRT($C$3))</f>
        <v>1.01695978728726</v>
      </c>
      <c r="U2610" s="53" t="n">
        <f aca="false">$C$4 * (MAX(MAX(Q2610:T2610) - $C$2, 0))</f>
        <v>23.3081397259201</v>
      </c>
    </row>
    <row r="2611" customFormat="false" ht="13.8" hidden="false" customHeight="false" outlineLevel="0" collapsed="false">
      <c r="H2611" s="4" t="n">
        <v>109</v>
      </c>
      <c r="I2611" s="64" t="n">
        <f aca="false">-I111</f>
        <v>1.03162648601547</v>
      </c>
      <c r="J2611" s="64" t="n">
        <f aca="false">-J111</f>
        <v>-1.20319522800862</v>
      </c>
      <c r="K2611" s="64" t="n">
        <f aca="false">-K111</f>
        <v>0.344653324562707</v>
      </c>
      <c r="L2611" s="65" t="n">
        <f aca="false">-L111</f>
        <v>0.041663635375441</v>
      </c>
      <c r="M2611" s="29" t="n">
        <f aca="false" t="array" ref="M2611:P2611">TRANSPOSE(MMULT($B$28:$E$31, TRANSPOSE(I2611:L2611)))</f>
        <v>1.03162648601547</v>
      </c>
      <c r="N2611" s="29" t="n">
        <v>-0.329705486666134</v>
      </c>
      <c r="O2611" s="29" t="n">
        <v>0.629550002603452</v>
      </c>
      <c r="P2611" s="29" t="n">
        <v>0.263919941420361</v>
      </c>
      <c r="Q2611" s="55" t="n">
        <f aca="false">EXP(($F$11 - $F$7 - $C$7*$C$7/2)*$C$3 + M2611*$C$7*SQRT($C$3))</f>
        <v>1.04314942148669</v>
      </c>
      <c r="R2611" s="55" t="n">
        <f aca="false">EXP(($F$11 - $F$8 - $C$8*$C$8/2)*$C$3 + N2611*$C$8*SQRT($C$3))</f>
        <v>0.989094294940106</v>
      </c>
      <c r="S2611" s="55" t="n">
        <f aca="false">EXP(($F$11 - $F$9 - $C$9*$C$9/2)*$C$3 + O2611*$C$9*SQRT($C$3))</f>
        <v>1.0315937125017</v>
      </c>
      <c r="T2611" s="55" t="n">
        <f aca="false">EXP(($F$11 - $F$10 - $C$10*$C$10/2)*$C$3 + P2611*$C$10*SQRT($C$3))</f>
        <v>1.01100893380048</v>
      </c>
      <c r="U2611" s="53" t="n">
        <f aca="false">$C$4 * (MAX(MAX(Q2611:T2611) - $C$2, 0))</f>
        <v>43.1494214866901</v>
      </c>
    </row>
    <row r="2612" customFormat="false" ht="13.8" hidden="false" customHeight="false" outlineLevel="0" collapsed="false">
      <c r="H2612" s="4" t="n">
        <v>110</v>
      </c>
      <c r="I2612" s="64" t="n">
        <f aca="false">-I112</f>
        <v>0.250393763643732</v>
      </c>
      <c r="J2612" s="64" t="n">
        <f aca="false">-J112</f>
        <v>0.00560510529211945</v>
      </c>
      <c r="K2612" s="64" t="n">
        <f aca="false">-K112</f>
        <v>-0.15380908355484</v>
      </c>
      <c r="L2612" s="65" t="n">
        <f aca="false">-L112</f>
        <v>-0.903826660632318</v>
      </c>
      <c r="M2612" s="29" t="n">
        <f aca="false" t="array" ref="M2612:P2612">TRANSPOSE(MMULT($B$28:$E$31, TRANSPOSE(I2612:L2612)))</f>
        <v>0.250393763643732</v>
      </c>
      <c r="N2612" s="29" t="n">
        <v>0.15647856078949</v>
      </c>
      <c r="O2612" s="29" t="n">
        <v>-0.0456731491595676</v>
      </c>
      <c r="P2612" s="29" t="n">
        <v>-0.621993997258256</v>
      </c>
      <c r="Q2612" s="55" t="n">
        <f aca="false">EXP(($F$11 - $F$7 - $C$7*$C$7/2)*$C$3 + M2612*$C$7*SQRT($C$3))</f>
        <v>1.01501285935375</v>
      </c>
      <c r="R2612" s="55" t="n">
        <f aca="false">EXP(($F$11 - $F$8 - $C$8*$C$8/2)*$C$3 + N2612*$C$8*SQRT($C$3))</f>
        <v>1.00974438416191</v>
      </c>
      <c r="S2612" s="55" t="n">
        <f aca="false">EXP(($F$11 - $F$9 - $C$9*$C$9/2)*$C$3 + O2612*$C$9*SQRT($C$3))</f>
        <v>1.00335885692976</v>
      </c>
      <c r="T2612" s="55" t="n">
        <f aca="false">EXP(($F$11 - $F$10 - $C$10*$C$10/2)*$C$3 + P2612*$C$10*SQRT($C$3))</f>
        <v>0.9786232317288</v>
      </c>
      <c r="U2612" s="53" t="n">
        <f aca="false">$C$4 * (MAX(MAX(Q2612:T2612) - $C$2, 0))</f>
        <v>15.01285935375</v>
      </c>
    </row>
    <row r="2613" customFormat="false" ht="13.8" hidden="false" customHeight="false" outlineLevel="0" collapsed="false">
      <c r="H2613" s="4" t="n">
        <v>111</v>
      </c>
      <c r="I2613" s="64" t="n">
        <f aca="false">-I113</f>
        <v>0.526097307459143</v>
      </c>
      <c r="J2613" s="64" t="n">
        <f aca="false">-J113</f>
        <v>-0.972378956710863</v>
      </c>
      <c r="K2613" s="64" t="n">
        <f aca="false">-K113</f>
        <v>0.0531404082178824</v>
      </c>
      <c r="L2613" s="65" t="n">
        <f aca="false">-L113</f>
        <v>-0.354088475514359</v>
      </c>
      <c r="M2613" s="29" t="n">
        <f aca="false" t="array" ref="M2613:P2613">TRANSPOSE(MMULT($B$28:$E$31, TRANSPOSE(I2613:L2613)))</f>
        <v>0.526097307459143</v>
      </c>
      <c r="N2613" s="29" t="n">
        <v>-0.453228993432959</v>
      </c>
      <c r="O2613" s="29" t="n">
        <v>0.183502987307567</v>
      </c>
      <c r="P2613" s="29" t="n">
        <v>-0.264398563493752</v>
      </c>
      <c r="Q2613" s="55" t="n">
        <f aca="false">EXP(($F$11 - $F$7 - $C$7*$C$7/2)*$C$3 + M2613*$C$7*SQRT($C$3))</f>
        <v>1.0248547607909</v>
      </c>
      <c r="R2613" s="55" t="n">
        <f aca="false">EXP(($F$11 - $F$8 - $C$8*$C$8/2)*$C$3 + N2613*$C$8*SQRT($C$3))</f>
        <v>0.983915403950276</v>
      </c>
      <c r="S2613" s="55" t="n">
        <f aca="false">EXP(($F$11 - $F$9 - $C$9*$C$9/2)*$C$3 + O2613*$C$9*SQRT($C$3))</f>
        <v>1.01285428284595</v>
      </c>
      <c r="T2613" s="55" t="n">
        <f aca="false">EXP(($F$11 - $F$10 - $C$10*$C$10/2)*$C$3 + P2613*$C$10*SQRT($C$3))</f>
        <v>0.99156881503004</v>
      </c>
      <c r="U2613" s="53" t="n">
        <f aca="false">$C$4 * (MAX(MAX(Q2613:T2613) - $C$2, 0))</f>
        <v>24.8547607909</v>
      </c>
    </row>
    <row r="2614" customFormat="false" ht="13.8" hidden="false" customHeight="false" outlineLevel="0" collapsed="false">
      <c r="H2614" s="4" t="n">
        <v>112</v>
      </c>
      <c r="I2614" s="64" t="n">
        <f aca="false">-I114</f>
        <v>0.113879983955323</v>
      </c>
      <c r="J2614" s="64" t="n">
        <f aca="false">-J114</f>
        <v>0.82392933560643</v>
      </c>
      <c r="K2614" s="64" t="n">
        <f aca="false">-K114</f>
        <v>1.51170949872268</v>
      </c>
      <c r="L2614" s="65" t="n">
        <f aca="false">-L114</f>
        <v>0.570705030738989</v>
      </c>
      <c r="M2614" s="29" t="n">
        <f aca="false" t="array" ref="M2614:P2614">TRANSPOSE(MMULT($B$28:$E$31, TRANSPOSE(I2614:L2614)))</f>
        <v>0.113879983955323</v>
      </c>
      <c r="N2614" s="29" t="n">
        <v>0.723829650136961</v>
      </c>
      <c r="O2614" s="29" t="n">
        <v>1.49301988536587</v>
      </c>
      <c r="P2614" s="29" t="n">
        <v>0.739493789269192</v>
      </c>
      <c r="Q2614" s="55" t="n">
        <f aca="false">EXP(($F$11 - $F$7 - $C$7*$C$7/2)*$C$3 + M2614*$C$7*SQRT($C$3))</f>
        <v>1.01017471338065</v>
      </c>
      <c r="R2614" s="55" t="n">
        <f aca="false">EXP(($F$11 - $F$8 - $C$8*$C$8/2)*$C$3 + N2614*$C$8*SQRT($C$3))</f>
        <v>1.03438767690966</v>
      </c>
      <c r="S2614" s="55" t="n">
        <f aca="false">EXP(($F$11 - $F$9 - $C$9*$C$9/2)*$C$3 + O2614*$C$9*SQRT($C$3))</f>
        <v>1.06886091103188</v>
      </c>
      <c r="T2614" s="55" t="n">
        <f aca="false">EXP(($F$11 - $F$10 - $C$10*$C$10/2)*$C$3 + P2614*$C$10*SQRT($C$3))</f>
        <v>1.02883399314693</v>
      </c>
      <c r="U2614" s="53" t="n">
        <f aca="false">$C$4 * (MAX(MAX(Q2614:T2614) - $C$2, 0))</f>
        <v>68.8609110318801</v>
      </c>
    </row>
    <row r="2615" customFormat="false" ht="13.8" hidden="false" customHeight="false" outlineLevel="0" collapsed="false">
      <c r="H2615" s="4" t="n">
        <v>113</v>
      </c>
      <c r="I2615" s="64" t="n">
        <f aca="false">-I115</f>
        <v>-0.77772442812206</v>
      </c>
      <c r="J2615" s="64" t="n">
        <f aca="false">-J115</f>
        <v>0.621437952426838</v>
      </c>
      <c r="K2615" s="64" t="n">
        <f aca="false">-K115</f>
        <v>-1.15220083734658</v>
      </c>
      <c r="L2615" s="65" t="n">
        <f aca="false">-L115</f>
        <v>-0.00718847172669092</v>
      </c>
      <c r="M2615" s="29" t="n">
        <f aca="false" t="array" ref="M2615:P2615">TRANSPOSE(MMULT($B$28:$E$31, TRANSPOSE(I2615:L2615)))</f>
        <v>-0.77772442812206</v>
      </c>
      <c r="N2615" s="29" t="n">
        <v>0.0216002260628648</v>
      </c>
      <c r="O2615" s="29" t="n">
        <v>-1.3165244977065</v>
      </c>
      <c r="P2615" s="29" t="n">
        <v>-0.253558931998635</v>
      </c>
      <c r="Q2615" s="55" t="n">
        <f aca="false">EXP(($F$11 - $F$7 - $C$7*$C$7/2)*$C$3 + M2615*$C$7*SQRT($C$3))</f>
        <v>0.979137834758602</v>
      </c>
      <c r="R2615" s="55" t="n">
        <f aca="false">EXP(($F$11 - $F$8 - $C$8*$C$8/2)*$C$3 + N2615*$C$8*SQRT($C$3))</f>
        <v>1.00397275516116</v>
      </c>
      <c r="S2615" s="55" t="n">
        <f aca="false">EXP(($F$11 - $F$9 - $C$9*$C$9/2)*$C$3 + O2615*$C$9*SQRT($C$3))</f>
        <v>0.952296577369861</v>
      </c>
      <c r="T2615" s="55" t="n">
        <f aca="false">EXP(($F$11 - $F$10 - $C$10*$C$10/2)*$C$3 + P2615*$C$10*SQRT($C$3))</f>
        <v>0.991963891555927</v>
      </c>
      <c r="U2615" s="53" t="n">
        <f aca="false">$C$4 * (MAX(MAX(Q2615:T2615) - $C$2, 0))</f>
        <v>3.97275516115991</v>
      </c>
    </row>
    <row r="2616" customFormat="false" ht="13.8" hidden="false" customHeight="false" outlineLevel="0" collapsed="false">
      <c r="H2616" s="4" t="n">
        <v>114</v>
      </c>
      <c r="I2616" s="64" t="n">
        <f aca="false">-I116</f>
        <v>-1.47326990313176</v>
      </c>
      <c r="J2616" s="64" t="n">
        <f aca="false">-J116</f>
        <v>-0.411175363848302</v>
      </c>
      <c r="K2616" s="64" t="n">
        <f aca="false">-K116</f>
        <v>1.42388245915544</v>
      </c>
      <c r="L2616" s="65" t="n">
        <f aca="false">-L116</f>
        <v>0.0900769620033404</v>
      </c>
      <c r="M2616" s="29" t="n">
        <f aca="false" t="array" ref="M2616:P2616">TRANSPOSE(MMULT($B$28:$E$31, TRANSPOSE(I2616:L2616)))</f>
        <v>-1.47326990313176</v>
      </c>
      <c r="N2616" s="29" t="n">
        <v>-1.22120223882672</v>
      </c>
      <c r="O2616" s="29" t="n">
        <v>0.721059170377414</v>
      </c>
      <c r="P2616" s="29" t="n">
        <v>-0.760367431538015</v>
      </c>
      <c r="Q2616" s="55" t="n">
        <f aca="false">EXP(($F$11 - $F$7 - $C$7*$C$7/2)*$C$3 + M2616*$C$7*SQRT($C$3))</f>
        <v>0.955589409068275</v>
      </c>
      <c r="R2616" s="55" t="n">
        <f aca="false">EXP(($F$11 - $F$8 - $C$8*$C$8/2)*$C$3 + N2616*$C$8*SQRT($C$3))</f>
        <v>0.952319948638892</v>
      </c>
      <c r="S2616" s="55" t="n">
        <f aca="false">EXP(($F$11 - $F$9 - $C$9*$C$9/2)*$C$3 + O2616*$C$9*SQRT($C$3))</f>
        <v>1.03548086936497</v>
      </c>
      <c r="T2616" s="55" t="n">
        <f aca="false">EXP(($F$11 - $F$10 - $C$10*$C$10/2)*$C$3 + P2616*$C$10*SQRT($C$3))</f>
        <v>0.973659345600549</v>
      </c>
      <c r="U2616" s="53" t="n">
        <f aca="false">$C$4 * (MAX(MAX(Q2616:T2616) - $C$2, 0))</f>
        <v>35.48086936497</v>
      </c>
    </row>
    <row r="2617" customFormat="false" ht="13.8" hidden="false" customHeight="false" outlineLevel="0" collapsed="false">
      <c r="H2617" s="4" t="n">
        <v>115</v>
      </c>
      <c r="I2617" s="64" t="n">
        <f aca="false">-I117</f>
        <v>0.841711175388185</v>
      </c>
      <c r="J2617" s="64" t="n">
        <f aca="false">-J117</f>
        <v>-2.15872003725711</v>
      </c>
      <c r="K2617" s="64" t="n">
        <f aca="false">-K117</f>
        <v>-1.23399133830064</v>
      </c>
      <c r="L2617" s="65" t="n">
        <f aca="false">-L117</f>
        <v>-0.309118311247788</v>
      </c>
      <c r="M2617" s="29" t="n">
        <f aca="false" t="array" ref="M2617:P2617">TRANSPOSE(MMULT($B$28:$E$31, TRANSPOSE(I2617:L2617)))</f>
        <v>0.841711175388185</v>
      </c>
      <c r="N2617" s="29" t="n">
        <v>-1.2042642443396</v>
      </c>
      <c r="O2617" s="29" t="n">
        <v>-0.963214095720073</v>
      </c>
      <c r="P2617" s="29" t="n">
        <v>-0.364150550060331</v>
      </c>
      <c r="Q2617" s="55" t="n">
        <f aca="false">EXP(($F$11 - $F$7 - $C$7*$C$7/2)*$C$3 + M2617*$C$7*SQRT($C$3))</f>
        <v>1.03623856366741</v>
      </c>
      <c r="R2617" s="55" t="n">
        <f aca="false">EXP(($F$11 - $F$8 - $C$8*$C$8/2)*$C$3 + N2617*$C$8*SQRT($C$3))</f>
        <v>0.953005737023426</v>
      </c>
      <c r="S2617" s="55" t="n">
        <f aca="false">EXP(($F$11 - $F$9 - $C$9*$C$9/2)*$C$3 + O2617*$C$9*SQRT($C$3))</f>
        <v>0.96622581965128</v>
      </c>
      <c r="T2617" s="55" t="n">
        <f aca="false">EXP(($F$11 - $F$10 - $C$10*$C$10/2)*$C$3 + P2617*$C$10*SQRT($C$3))</f>
        <v>0.987940491854504</v>
      </c>
      <c r="U2617" s="53" t="n">
        <f aca="false">$C$4 * (MAX(MAX(Q2617:T2617) - $C$2, 0))</f>
        <v>36.2385636674101</v>
      </c>
    </row>
    <row r="2618" customFormat="false" ht="13.8" hidden="false" customHeight="false" outlineLevel="0" collapsed="false">
      <c r="H2618" s="4" t="n">
        <v>116</v>
      </c>
      <c r="I2618" s="64" t="n">
        <f aca="false">-I118</f>
        <v>-0.987827672546377</v>
      </c>
      <c r="J2618" s="64" t="n">
        <f aca="false">-J118</f>
        <v>-0.0303369160112817</v>
      </c>
      <c r="K2618" s="64" t="n">
        <f aca="false">-K118</f>
        <v>-0.302283188111074</v>
      </c>
      <c r="L2618" s="65" t="n">
        <f aca="false">-L118</f>
        <v>0.767994296352559</v>
      </c>
      <c r="M2618" s="29" t="n">
        <f aca="false" t="array" ref="M2618:P2618">TRANSPOSE(MMULT($B$28:$E$31, TRANSPOSE(I2618:L2618)))</f>
        <v>-0.987827672546377</v>
      </c>
      <c r="N2618" s="29" t="n">
        <v>-0.623858007327373</v>
      </c>
      <c r="O2618" s="29" t="n">
        <v>-0.658148517257782</v>
      </c>
      <c r="P2618" s="29" t="n">
        <v>0.128881684294531</v>
      </c>
      <c r="Q2618" s="55" t="n">
        <f aca="false">EXP(($F$11 - $F$7 - $C$7*$C$7/2)*$C$3 + M2618*$C$7*SQRT($C$3))</f>
        <v>0.971964042480174</v>
      </c>
      <c r="R2618" s="55" t="n">
        <f aca="false">EXP(($F$11 - $F$8 - $C$8*$C$8/2)*$C$3 + N2618*$C$8*SQRT($C$3))</f>
        <v>0.976806120525122</v>
      </c>
      <c r="S2618" s="55" t="n">
        <f aca="false">EXP(($F$11 - $F$9 - $C$9*$C$9/2)*$C$3 + O2618*$C$9*SQRT($C$3))</f>
        <v>0.978416814486485</v>
      </c>
      <c r="T2618" s="55" t="n">
        <f aca="false">EXP(($F$11 - $F$10 - $C$10*$C$10/2)*$C$3 + P2618*$C$10*SQRT($C$3))</f>
        <v>1.00600407327234</v>
      </c>
      <c r="U2618" s="53" t="n">
        <f aca="false">$C$4 * (MAX(MAX(Q2618:T2618) - $C$2, 0))</f>
        <v>6.00407327234009</v>
      </c>
    </row>
    <row r="2619" customFormat="false" ht="13.8" hidden="false" customHeight="false" outlineLevel="0" collapsed="false">
      <c r="H2619" s="4" t="n">
        <v>117</v>
      </c>
      <c r="I2619" s="64" t="n">
        <f aca="false">-I119</f>
        <v>-0.616539085069765</v>
      </c>
      <c r="J2619" s="64" t="n">
        <f aca="false">-J119</f>
        <v>0.730117098900613</v>
      </c>
      <c r="K2619" s="64" t="n">
        <f aca="false">-K119</f>
        <v>-0.516696352641104</v>
      </c>
      <c r="L2619" s="65" t="n">
        <f aca="false">-L119</f>
        <v>1.09308115044684</v>
      </c>
      <c r="M2619" s="29" t="n">
        <f aca="false" t="array" ref="M2619:P2619">TRANSPOSE(MMULT($B$28:$E$31, TRANSPOSE(I2619:L2619)))</f>
        <v>-0.616539085069765</v>
      </c>
      <c r="N2619" s="29" t="n">
        <v>0.205818411665079</v>
      </c>
      <c r="O2619" s="29" t="n">
        <v>-0.661834594420758</v>
      </c>
      <c r="P2619" s="29" t="n">
        <v>0.769354637591147</v>
      </c>
      <c r="Q2619" s="55" t="n">
        <f aca="false">EXP(($F$11 - $F$7 - $C$7*$C$7/2)*$C$3 + M2619*$C$7*SQRT($C$3))</f>
        <v>0.984677238677317</v>
      </c>
      <c r="R2619" s="55" t="n">
        <f aca="false">EXP(($F$11 - $F$8 - $C$8*$C$8/2)*$C$3 + N2619*$C$8*SQRT($C$3))</f>
        <v>1.01186398281153</v>
      </c>
      <c r="S2619" s="55" t="n">
        <f aca="false">EXP(($F$11 - $F$9 - $C$9*$C$9/2)*$C$3 + O2619*$C$9*SQRT($C$3))</f>
        <v>0.978268597747128</v>
      </c>
      <c r="T2619" s="55" t="n">
        <f aca="false">EXP(($F$11 - $F$10 - $C$10*$C$10/2)*$C$3 + P2619*$C$10*SQRT($C$3))</f>
        <v>1.02996364106488</v>
      </c>
      <c r="U2619" s="53" t="n">
        <f aca="false">$C$4 * (MAX(MAX(Q2619:T2619) - $C$2, 0))</f>
        <v>29.96364106488</v>
      </c>
    </row>
    <row r="2620" customFormat="false" ht="13.8" hidden="false" customHeight="false" outlineLevel="0" collapsed="false">
      <c r="H2620" s="4" t="n">
        <v>118</v>
      </c>
      <c r="I2620" s="64" t="n">
        <f aca="false">-I120</f>
        <v>-0.744259263253087</v>
      </c>
      <c r="J2620" s="64" t="n">
        <f aca="false">-J120</f>
        <v>-1.00722081866659</v>
      </c>
      <c r="K2620" s="64" t="n">
        <f aca="false">-K120</f>
        <v>-0.222657807881324</v>
      </c>
      <c r="L2620" s="65" t="n">
        <f aca="false">-L120</f>
        <v>1.12335619792023</v>
      </c>
      <c r="M2620" s="29" t="n">
        <f aca="false" t="array" ref="M2620:P2620">TRANSPOSE(MMULT($B$28:$E$31, TRANSPOSE(I2620:L2620)))</f>
        <v>-0.744259263253087</v>
      </c>
      <c r="N2620" s="29" t="n">
        <v>-1.25220200035721</v>
      </c>
      <c r="O2620" s="29" t="n">
        <v>-0.558514956246003</v>
      </c>
      <c r="P2620" s="29" t="n">
        <v>0.308776033102157</v>
      </c>
      <c r="Q2620" s="55" t="n">
        <f aca="false">EXP(($F$11 - $F$7 - $C$7*$C$7/2)*$C$3 + M2620*$C$7*SQRT($C$3))</f>
        <v>0.980285351977276</v>
      </c>
      <c r="R2620" s="55" t="n">
        <f aca="false">EXP(($F$11 - $F$8 - $C$8*$C$8/2)*$C$3 + N2620*$C$8*SQRT($C$3))</f>
        <v>0.95106610290417</v>
      </c>
      <c r="S2620" s="55" t="n">
        <f aca="false">EXP(($F$11 - $F$9 - $C$9*$C$9/2)*$C$3 + O2620*$C$9*SQRT($C$3))</f>
        <v>0.982431586522108</v>
      </c>
      <c r="T2620" s="55" t="n">
        <f aca="false">EXP(($F$11 - $F$10 - $C$10*$C$10/2)*$C$3 + P2620*$C$10*SQRT($C$3))</f>
        <v>1.01267691739742</v>
      </c>
      <c r="U2620" s="53" t="n">
        <f aca="false">$C$4 * (MAX(MAX(Q2620:T2620) - $C$2, 0))</f>
        <v>12.6769173974199</v>
      </c>
    </row>
    <row r="2621" customFormat="false" ht="13.8" hidden="false" customHeight="false" outlineLevel="0" collapsed="false">
      <c r="H2621" s="4" t="n">
        <v>119</v>
      </c>
      <c r="I2621" s="64" t="n">
        <f aca="false">-I121</f>
        <v>0.600271779789523</v>
      </c>
      <c r="J2621" s="64" t="n">
        <f aca="false">-J121</f>
        <v>1.27589535619899</v>
      </c>
      <c r="K2621" s="64" t="n">
        <f aca="false">-K121</f>
        <v>0.876820494861099</v>
      </c>
      <c r="L2621" s="65" t="n">
        <f aca="false">-L121</f>
        <v>-0.224035284165446</v>
      </c>
      <c r="M2621" s="29" t="n">
        <f aca="false" t="array" ref="M2621:P2621">TRANSPOSE(MMULT($B$28:$E$31, TRANSPOSE(I2621:L2621)))</f>
        <v>0.600271779789523</v>
      </c>
      <c r="N2621" s="29" t="n">
        <v>1.37826785312242</v>
      </c>
      <c r="O2621" s="29" t="n">
        <v>1.12472224029924</v>
      </c>
      <c r="P2621" s="29" t="n">
        <v>0.432798366227936</v>
      </c>
      <c r="Q2621" s="55" t="n">
        <f aca="false">EXP(($F$11 - $F$7 - $C$7*$C$7/2)*$C$3 + M2621*$C$7*SQRT($C$3))</f>
        <v>1.02751884956215</v>
      </c>
      <c r="R2621" s="55" t="n">
        <f aca="false">EXP(($F$11 - $F$8 - $C$8*$C$8/2)*$C$3 + N2621*$C$8*SQRT($C$3))</f>
        <v>1.06356158172924</v>
      </c>
      <c r="S2621" s="55" t="n">
        <f aca="false">EXP(($F$11 - $F$9 - $C$9*$C$9/2)*$C$3 + O2621*$C$9*SQRT($C$3))</f>
        <v>1.0528033663201</v>
      </c>
      <c r="T2621" s="55" t="n">
        <f aca="false">EXP(($F$11 - $F$10 - $C$10*$C$10/2)*$C$3 + P2621*$C$10*SQRT($C$3))</f>
        <v>1.01730305179401</v>
      </c>
      <c r="U2621" s="53" t="n">
        <f aca="false">$C$4 * (MAX(MAX(Q2621:T2621) - $C$2, 0))</f>
        <v>63.5615817292401</v>
      </c>
    </row>
    <row r="2622" customFormat="false" ht="13.8" hidden="false" customHeight="false" outlineLevel="0" collapsed="false">
      <c r="H2622" s="4" t="n">
        <v>120</v>
      </c>
      <c r="I2622" s="64" t="n">
        <f aca="false">-I122</f>
        <v>2.6749967048164</v>
      </c>
      <c r="J2622" s="64" t="n">
        <f aca="false">-J122</f>
        <v>0.346311060390699</v>
      </c>
      <c r="K2622" s="64" t="n">
        <f aca="false">-K122</f>
        <v>0.229522960636378</v>
      </c>
      <c r="L2622" s="65" t="n">
        <f aca="false">-L122</f>
        <v>3.06128716202668</v>
      </c>
      <c r="M2622" s="29" t="n">
        <f aca="false" t="array" ref="M2622:P2622">TRANSPOSE(MMULT($B$28:$E$31, TRANSPOSE(I2622:L2622)))</f>
        <v>2.6749967048164</v>
      </c>
      <c r="N2622" s="29" t="n">
        <v>1.89928138101003</v>
      </c>
      <c r="O2622" s="29" t="n">
        <v>1.25746461676543</v>
      </c>
      <c r="P2622" s="29" t="n">
        <v>3.97091417158985</v>
      </c>
      <c r="Q2622" s="55" t="n">
        <f aca="false">EXP(($F$11 - $F$7 - $C$7*$C$7/2)*$C$3 + M2622*$C$7*SQRT($C$3))</f>
        <v>1.10490834371875</v>
      </c>
      <c r="R2622" s="55" t="n">
        <f aca="false">EXP(($F$11 - $F$8 - $C$8*$C$8/2)*$C$3 + N2622*$C$8*SQRT($C$3))</f>
        <v>1.08737478127167</v>
      </c>
      <c r="S2622" s="55" t="n">
        <f aca="false">EXP(($F$11 - $F$9 - $C$9*$C$9/2)*$C$3 + O2622*$C$9*SQRT($C$3))</f>
        <v>1.05856285470303</v>
      </c>
      <c r="T2622" s="55" t="n">
        <f aca="false">EXP(($F$11 - $F$10 - $C$10*$C$10/2)*$C$3 + P2622*$C$10*SQRT($C$3))</f>
        <v>1.15856342922398</v>
      </c>
      <c r="U2622" s="53" t="n">
        <f aca="false">$C$4 * (MAX(MAX(Q2622:T2622) - $C$2, 0))</f>
        <v>158.56342922398</v>
      </c>
    </row>
    <row r="2623" customFormat="false" ht="13.8" hidden="false" customHeight="false" outlineLevel="0" collapsed="false">
      <c r="H2623" s="4" t="n">
        <v>121</v>
      </c>
      <c r="I2623" s="64" t="n">
        <f aca="false">-I123</f>
        <v>0.871821408484774</v>
      </c>
      <c r="J2623" s="64" t="n">
        <f aca="false">-J123</f>
        <v>0.59040835377009</v>
      </c>
      <c r="K2623" s="64" t="n">
        <f aca="false">-K123</f>
        <v>0.851998343586242</v>
      </c>
      <c r="L2623" s="65" t="n">
        <f aca="false">-L123</f>
        <v>-0.192700759609956</v>
      </c>
      <c r="M2623" s="29" t="n">
        <f aca="false" t="array" ref="M2623:P2623">TRANSPOSE(MMULT($B$28:$E$31, TRANSPOSE(I2623:L2623)))</f>
        <v>0.871821408484774</v>
      </c>
      <c r="N2623" s="29" t="n">
        <v>0.998454305865582</v>
      </c>
      <c r="O2623" s="29" t="n">
        <v>1.15872755386828</v>
      </c>
      <c r="P2623" s="29" t="n">
        <v>0.428704635671015</v>
      </c>
      <c r="Q2623" s="55" t="n">
        <f aca="false">EXP(($F$11 - $F$7 - $C$7*$C$7/2)*$C$3 + M2623*$C$7*SQRT($C$3))</f>
        <v>1.03733118776604</v>
      </c>
      <c r="R2623" s="55" t="n">
        <f aca="false">EXP(($F$11 - $F$8 - $C$8*$C$8/2)*$C$3 + N2623*$C$8*SQRT($C$3))</f>
        <v>1.04653131184823</v>
      </c>
      <c r="S2623" s="55" t="n">
        <f aca="false">EXP(($F$11 - $F$9 - $C$9*$C$9/2)*$C$3 + O2623*$C$9*SQRT($C$3))</f>
        <v>1.05427581238265</v>
      </c>
      <c r="T2623" s="55" t="n">
        <f aca="false">EXP(($F$11 - $F$10 - $C$10*$C$10/2)*$C$3 + P2623*$C$10*SQRT($C$3))</f>
        <v>1.0171500155574</v>
      </c>
      <c r="U2623" s="53" t="n">
        <f aca="false">$C$4 * (MAX(MAX(Q2623:T2623) - $C$2, 0))</f>
        <v>54.2758123826501</v>
      </c>
    </row>
    <row r="2624" customFormat="false" ht="13.8" hidden="false" customHeight="false" outlineLevel="0" collapsed="false">
      <c r="H2624" s="4" t="n">
        <v>122</v>
      </c>
      <c r="I2624" s="64" t="n">
        <f aca="false">-I124</f>
        <v>-0.164691295740486</v>
      </c>
      <c r="J2624" s="64" t="n">
        <f aca="false">-J124</f>
        <v>-0.636918305525153</v>
      </c>
      <c r="K2624" s="64" t="n">
        <f aca="false">-K124</f>
        <v>-0.525709497990389</v>
      </c>
      <c r="L2624" s="65" t="n">
        <f aca="false">-L124</f>
        <v>-0.417257421463293</v>
      </c>
      <c r="M2624" s="29" t="n">
        <f aca="false" t="array" ref="M2624:P2624">TRANSPOSE(MMULT($B$28:$E$31, TRANSPOSE(I2624:L2624)))</f>
        <v>-0.164691295740486</v>
      </c>
      <c r="N2624" s="29" t="n">
        <v>-0.606081776753778</v>
      </c>
      <c r="O2624" s="29" t="n">
        <v>-0.590982206307671</v>
      </c>
      <c r="P2624" s="29" t="n">
        <v>-0.58680848537072</v>
      </c>
      <c r="Q2624" s="55" t="n">
        <f aca="false">EXP(($F$11 - $F$7 - $C$7*$C$7/2)*$C$3 + M2624*$C$7*SQRT($C$3))</f>
        <v>1.00037337433593</v>
      </c>
      <c r="R2624" s="55" t="n">
        <f aca="false">EXP(($F$11 - $F$8 - $C$8*$C$8/2)*$C$3 + N2624*$C$8*SQRT($C$3))</f>
        <v>0.977544366418656</v>
      </c>
      <c r="S2624" s="55" t="n">
        <f aca="false">EXP(($F$11 - $F$9 - $C$9*$C$9/2)*$C$3 + O2624*$C$9*SQRT($C$3))</f>
        <v>0.981121500192001</v>
      </c>
      <c r="T2624" s="55" t="n">
        <f aca="false">EXP(($F$11 - $F$10 - $C$10*$C$10/2)*$C$3 + P2624*$C$10*SQRT($C$3))</f>
        <v>0.979889476178417</v>
      </c>
      <c r="U2624" s="53" t="n">
        <f aca="false">$C$4 * (MAX(MAX(Q2624:T2624) - $C$2, 0))</f>
        <v>0.373374335929988</v>
      </c>
    </row>
    <row r="2625" customFormat="false" ht="13.8" hidden="false" customHeight="false" outlineLevel="0" collapsed="false">
      <c r="H2625" s="4" t="n">
        <v>123</v>
      </c>
      <c r="I2625" s="64" t="n">
        <f aca="false">-I125</f>
        <v>-0.182703339375531</v>
      </c>
      <c r="J2625" s="64" t="n">
        <f aca="false">-J125</f>
        <v>0.242428260432603</v>
      </c>
      <c r="K2625" s="64" t="n">
        <f aca="false">-K125</f>
        <v>0.510445556060921</v>
      </c>
      <c r="L2625" s="65" t="n">
        <f aca="false">-L125</f>
        <v>0.347720405874366</v>
      </c>
      <c r="M2625" s="29" t="n">
        <f aca="false" t="array" ref="M2625:P2625">TRANSPOSE(MMULT($B$28:$E$31, TRANSPOSE(I2625:L2625)))</f>
        <v>-0.182703339375531</v>
      </c>
      <c r="N2625" s="29" t="n">
        <v>0.0817046973344459</v>
      </c>
      <c r="O2625" s="29" t="n">
        <v>0.417171949001584</v>
      </c>
      <c r="P2625" s="29" t="n">
        <v>0.257863872876312</v>
      </c>
      <c r="Q2625" s="55" t="n">
        <f aca="false">EXP(($F$11 - $F$7 - $C$7*$C$7/2)*$C$3 + M2625*$C$7*SQRT($C$3))</f>
        <v>0.999742916173568</v>
      </c>
      <c r="R2625" s="55" t="n">
        <f aca="false">EXP(($F$11 - $F$8 - $C$8*$C$8/2)*$C$3 + N2625*$C$8*SQRT($C$3))</f>
        <v>1.00654062168922</v>
      </c>
      <c r="S2625" s="55" t="n">
        <f aca="false">EXP(($F$11 - $F$9 - $C$9*$C$9/2)*$C$3 + O2625*$C$9*SQRT($C$3))</f>
        <v>1.02262838617493</v>
      </c>
      <c r="T2625" s="55" t="n">
        <f aca="false">EXP(($F$11 - $F$10 - $C$10*$C$10/2)*$C$3 + P2625*$C$10*SQRT($C$3))</f>
        <v>1.01078394816486</v>
      </c>
      <c r="U2625" s="53" t="n">
        <f aca="false">$C$4 * (MAX(MAX(Q2625:T2625) - $C$2, 0))</f>
        <v>22.6283861749299</v>
      </c>
    </row>
    <row r="2626" customFormat="false" ht="13.8" hidden="false" customHeight="false" outlineLevel="0" collapsed="false">
      <c r="H2626" s="4" t="n">
        <v>124</v>
      </c>
      <c r="I2626" s="64" t="n">
        <f aca="false">-I126</f>
        <v>-1.05757332067044</v>
      </c>
      <c r="J2626" s="64" t="n">
        <f aca="false">-J126</f>
        <v>-0.442230733753894</v>
      </c>
      <c r="K2626" s="64" t="n">
        <f aca="false">-K126</f>
        <v>1.52715428192177</v>
      </c>
      <c r="L2626" s="65" t="n">
        <f aca="false">-L126</f>
        <v>-0.0364983882523864</v>
      </c>
      <c r="M2626" s="29" t="n">
        <f aca="false" t="array" ref="M2626:P2626">TRANSPOSE(MMULT($B$28:$E$31, TRANSPOSE(I2626:L2626)))</f>
        <v>-1.05757332067044</v>
      </c>
      <c r="N2626" s="29" t="n">
        <v>-0.993491398115571</v>
      </c>
      <c r="O2626" s="29" t="n">
        <v>0.97296545094831</v>
      </c>
      <c r="P2626" s="29" t="n">
        <v>-0.662527942318228</v>
      </c>
      <c r="Q2626" s="55" t="n">
        <f aca="false">EXP(($F$11 - $F$7 - $C$7*$C$7/2)*$C$3 + M2626*$C$7*SQRT($C$3))</f>
        <v>0.969594276898226</v>
      </c>
      <c r="R2626" s="55" t="n">
        <f aca="false">EXP(($F$11 - $F$8 - $C$8*$C$8/2)*$C$3 + N2626*$C$8*SQRT($C$3))</f>
        <v>0.961580966067663</v>
      </c>
      <c r="S2626" s="55" t="n">
        <f aca="false">EXP(($F$11 - $F$9 - $C$9*$C$9/2)*$C$3 + O2626*$C$9*SQRT($C$3))</f>
        <v>1.04625725285239</v>
      </c>
      <c r="T2626" s="55" t="n">
        <f aca="false">EXP(($F$11 - $F$10 - $C$10*$C$10/2)*$C$3 + P2626*$C$10*SQRT($C$3))</f>
        <v>0.977166537793814</v>
      </c>
      <c r="U2626" s="53" t="n">
        <f aca="false">$C$4 * (MAX(MAX(Q2626:T2626) - $C$2, 0))</f>
        <v>46.2572528523899</v>
      </c>
    </row>
    <row r="2627" customFormat="false" ht="13.8" hidden="false" customHeight="false" outlineLevel="0" collapsed="false">
      <c r="H2627" s="4" t="n">
        <v>125</v>
      </c>
      <c r="I2627" s="64" t="n">
        <f aca="false">-I127</f>
        <v>0.820577083267172</v>
      </c>
      <c r="J2627" s="64" t="n">
        <f aca="false">-J127</f>
        <v>1.26104745435451</v>
      </c>
      <c r="K2627" s="64" t="n">
        <f aca="false">-K127</f>
        <v>1.34050762667546</v>
      </c>
      <c r="L2627" s="65" t="n">
        <f aca="false">-L127</f>
        <v>0.440787664427798</v>
      </c>
      <c r="M2627" s="29" t="n">
        <f aca="false" t="array" ref="M2627:P2627">TRANSPOSE(MMULT($B$28:$E$31, TRANSPOSE(I2627:L2627)))</f>
        <v>0.820577083267172</v>
      </c>
      <c r="N2627" s="29" t="n">
        <v>1.50022661017719</v>
      </c>
      <c r="O2627" s="29" t="n">
        <v>1.63521400432451</v>
      </c>
      <c r="P2627" s="29" t="n">
        <v>1.09373059181401</v>
      </c>
      <c r="Q2627" s="55" t="n">
        <f aca="false">EXP(($F$11 - $F$7 - $C$7*$C$7/2)*$C$3 + M2627*$C$7*SQRT($C$3))</f>
        <v>1.03547234844021</v>
      </c>
      <c r="R2627" s="55" t="n">
        <f aca="false">EXP(($F$11 - $F$8 - $C$8*$C$8/2)*$C$3 + N2627*$C$8*SQRT($C$3))</f>
        <v>1.0690885958591</v>
      </c>
      <c r="S2627" s="55" t="n">
        <f aca="false">EXP(($F$11 - $F$9 - $C$9*$C$9/2)*$C$3 + O2627*$C$9*SQRT($C$3))</f>
        <v>1.07512581353474</v>
      </c>
      <c r="T2627" s="55" t="n">
        <f aca="false">EXP(($F$11 - $F$10 - $C$10*$C$10/2)*$C$3 + P2627*$C$10*SQRT($C$3))</f>
        <v>1.04231512204411</v>
      </c>
      <c r="U2627" s="53" t="n">
        <f aca="false">$C$4 * (MAX(MAX(Q2627:T2627) - $C$2, 0))</f>
        <v>75.1258135347399</v>
      </c>
    </row>
    <row r="2628" customFormat="false" ht="13.8" hidden="false" customHeight="false" outlineLevel="0" collapsed="false">
      <c r="H2628" s="4" t="n">
        <v>126</v>
      </c>
      <c r="I2628" s="64" t="n">
        <f aca="false">-I128</f>
        <v>1.05559573218186</v>
      </c>
      <c r="J2628" s="64" t="n">
        <f aca="false">-J128</f>
        <v>1.16475269156987</v>
      </c>
      <c r="K2628" s="64" t="n">
        <f aca="false">-K128</f>
        <v>-1.52895391792925</v>
      </c>
      <c r="L2628" s="65" t="n">
        <f aca="false">-L128</f>
        <v>0.616566808525846</v>
      </c>
      <c r="M2628" s="29" t="n">
        <f aca="false" t="array" ref="M2628:P2628">TRANSPOSE(MMULT($B$28:$E$31, TRANSPOSE(I2628:L2628)))</f>
        <v>1.05559573218186</v>
      </c>
      <c r="N2628" s="29" t="n">
        <v>1.56640138908124</v>
      </c>
      <c r="O2628" s="29" t="n">
        <v>-0.925953602376692</v>
      </c>
      <c r="P2628" s="29" t="n">
        <v>1.31796017858777</v>
      </c>
      <c r="Q2628" s="55" t="n">
        <f aca="false">EXP(($F$11 - $F$7 - $C$7*$C$7/2)*$C$3 + M2628*$C$7*SQRT($C$3))</f>
        <v>1.04402491135442</v>
      </c>
      <c r="R2628" s="55" t="n">
        <f aca="false">EXP(($F$11 - $F$8 - $C$8*$C$8/2)*$C$3 + N2628*$C$8*SQRT($C$3))</f>
        <v>1.07209956275043</v>
      </c>
      <c r="S2628" s="55" t="n">
        <f aca="false">EXP(($F$11 - $F$9 - $C$9*$C$9/2)*$C$3 + O2628*$C$9*SQRT($C$3))</f>
        <v>0.967706637513408</v>
      </c>
      <c r="T2628" s="55" t="n">
        <f aca="false">EXP(($F$11 - $F$10 - $C$10*$C$10/2)*$C$3 + P2628*$C$10*SQRT($C$3))</f>
        <v>1.05093974098016</v>
      </c>
      <c r="U2628" s="53" t="n">
        <f aca="false">$C$4 * (MAX(MAX(Q2628:T2628) - $C$2, 0))</f>
        <v>72.09956275043</v>
      </c>
    </row>
    <row r="2629" customFormat="false" ht="13.8" hidden="false" customHeight="false" outlineLevel="0" collapsed="false">
      <c r="H2629" s="4" t="n">
        <v>127</v>
      </c>
      <c r="I2629" s="64" t="n">
        <f aca="false">-I129</f>
        <v>0.451397468151013</v>
      </c>
      <c r="J2629" s="64" t="n">
        <f aca="false">-J129</f>
        <v>0.914030367976069</v>
      </c>
      <c r="K2629" s="64" t="n">
        <f aca="false">-K129</f>
        <v>-0.513787956106564</v>
      </c>
      <c r="L2629" s="65" t="n">
        <f aca="false">-L129</f>
        <v>1.3329946185863</v>
      </c>
      <c r="M2629" s="29" t="n">
        <f aca="false" t="array" ref="M2629:P2629">TRANSPOSE(MMULT($B$28:$E$31, TRANSPOSE(I2629:L2629)))</f>
        <v>0.451397468151013</v>
      </c>
      <c r="N2629" s="29" t="n">
        <v>1.00034460196422</v>
      </c>
      <c r="O2629" s="29" t="n">
        <v>-0.238459630429221</v>
      </c>
      <c r="P2629" s="29" t="n">
        <v>1.55153504032747</v>
      </c>
      <c r="Q2629" s="55" t="n">
        <f aca="false">EXP(($F$11 - $F$7 - $C$7*$C$7/2)*$C$3 + M2629*$C$7*SQRT($C$3))</f>
        <v>1.02217878347097</v>
      </c>
      <c r="R2629" s="55" t="n">
        <f aca="false">EXP(($F$11 - $F$8 - $C$8*$C$8/2)*$C$3 + N2629*$C$8*SQRT($C$3))</f>
        <v>1.04661539102292</v>
      </c>
      <c r="S2629" s="55" t="n">
        <f aca="false">EXP(($F$11 - $F$9 - $C$9*$C$9/2)*$C$3 + O2629*$C$9*SQRT($C$3))</f>
        <v>0.995440132098998</v>
      </c>
      <c r="T2629" s="55" t="n">
        <f aca="false">EXP(($F$11 - $F$10 - $C$10*$C$10/2)*$C$3 + P2629*$C$10*SQRT($C$3))</f>
        <v>1.05999970675958</v>
      </c>
      <c r="U2629" s="53" t="n">
        <f aca="false">$C$4 * (MAX(MAX(Q2629:T2629) - $C$2, 0))</f>
        <v>59.9997067595801</v>
      </c>
    </row>
    <row r="2630" customFormat="false" ht="13.8" hidden="false" customHeight="false" outlineLevel="0" collapsed="false">
      <c r="H2630" s="4" t="n">
        <v>128</v>
      </c>
      <c r="I2630" s="64" t="n">
        <f aca="false">-I130</f>
        <v>-0.0978440912162452</v>
      </c>
      <c r="J2630" s="64" t="n">
        <f aca="false">-J130</f>
        <v>-0.568323926203112</v>
      </c>
      <c r="K2630" s="64" t="n">
        <f aca="false">-K130</f>
        <v>0.741502513042216</v>
      </c>
      <c r="L2630" s="65" t="n">
        <f aca="false">-L130</f>
        <v>0.143152017905609</v>
      </c>
      <c r="M2630" s="29" t="n">
        <f aca="false" t="array" ref="M2630:P2630">TRANSPOSE(MMULT($B$28:$E$31, TRANSPOSE(I2630:L2630)))</f>
        <v>-0.0978440912162452</v>
      </c>
      <c r="N2630" s="29" t="n">
        <v>-0.510991381276412</v>
      </c>
      <c r="O2630" s="29" t="n">
        <v>0.607073168065008</v>
      </c>
      <c r="P2630" s="29" t="n">
        <v>-0.0648467237292262</v>
      </c>
      <c r="Q2630" s="55" t="n">
        <f aca="false">EXP(($F$11 - $F$7 - $C$7*$C$7/2)*$C$3 + M2630*$C$7*SQRT($C$3))</f>
        <v>1.00271664020496</v>
      </c>
      <c r="R2630" s="55" t="n">
        <f aca="false">EXP(($F$11 - $F$8 - $C$8*$C$8/2)*$C$3 + N2630*$C$8*SQRT($C$3))</f>
        <v>0.981502950944424</v>
      </c>
      <c r="S2630" s="55" t="n">
        <f aca="false">EXP(($F$11 - $F$9 - $C$9*$C$9/2)*$C$3 + O2630*$C$9*SQRT($C$3))</f>
        <v>1.03064116844376</v>
      </c>
      <c r="T2630" s="55" t="n">
        <f aca="false">EXP(($F$11 - $F$10 - $C$10*$C$10/2)*$C$3 + P2630*$C$10*SQRT($C$3))</f>
        <v>0.998867243706267</v>
      </c>
      <c r="U2630" s="53" t="n">
        <f aca="false">$C$4 * (MAX(MAX(Q2630:T2630) - $C$2, 0))</f>
        <v>30.64116844376</v>
      </c>
    </row>
    <row r="2631" customFormat="false" ht="13.8" hidden="false" customHeight="false" outlineLevel="0" collapsed="false">
      <c r="H2631" s="4" t="n">
        <v>129</v>
      </c>
      <c r="I2631" s="64" t="n">
        <f aca="false">-I131</f>
        <v>0.998542702076094</v>
      </c>
      <c r="J2631" s="64" t="n">
        <f aca="false">-J131</f>
        <v>0.0460192808496279</v>
      </c>
      <c r="K2631" s="64" t="n">
        <f aca="false">-K131</f>
        <v>-0.262730274702268</v>
      </c>
      <c r="L2631" s="65" t="n">
        <f aca="false">-L131</f>
        <v>0.311575795661123</v>
      </c>
      <c r="M2631" s="29" t="n">
        <f aca="false" t="array" ref="M2631:P2631">TRANSPOSE(MMULT($B$28:$E$31, TRANSPOSE(I2631:L2631)))</f>
        <v>0.998542702076094</v>
      </c>
      <c r="N2631" s="29" t="n">
        <v>0.642824653512011</v>
      </c>
      <c r="O2631" s="29" t="n">
        <v>0.142619894977185</v>
      </c>
      <c r="P2631" s="29" t="n">
        <v>0.771453202514795</v>
      </c>
      <c r="Q2631" s="55" t="n">
        <f aca="false">EXP(($F$11 - $F$7 - $C$7*$C$7/2)*$C$3 + M2631*$C$7*SQRT($C$3))</f>
        <v>1.04194222399545</v>
      </c>
      <c r="R2631" s="55" t="n">
        <f aca="false">EXP(($F$11 - $F$8 - $C$8*$C$8/2)*$C$3 + N2631*$C$8*SQRT($C$3))</f>
        <v>1.03083270056459</v>
      </c>
      <c r="S2631" s="55" t="n">
        <f aca="false">EXP(($F$11 - $F$9 - $C$9*$C$9/2)*$C$3 + O2631*$C$9*SQRT($C$3))</f>
        <v>1.01115381780438</v>
      </c>
      <c r="T2631" s="55" t="n">
        <f aca="false">EXP(($F$11 - $F$10 - $C$10*$C$10/2)*$C$3 + P2631*$C$10*SQRT($C$3))</f>
        <v>1.03004307725268</v>
      </c>
      <c r="U2631" s="53" t="n">
        <f aca="false">$C$4 * (MAX(MAX(Q2631:T2631) - $C$2, 0))</f>
        <v>41.9422239954499</v>
      </c>
    </row>
    <row r="2632" customFormat="false" ht="13.8" hidden="false" customHeight="false" outlineLevel="0" collapsed="false">
      <c r="H2632" s="4" t="n">
        <v>130</v>
      </c>
      <c r="I2632" s="64" t="n">
        <f aca="false">-I132</f>
        <v>1.53801410018316</v>
      </c>
      <c r="J2632" s="64" t="n">
        <f aca="false">-J132</f>
        <v>-1.2379482689774</v>
      </c>
      <c r="K2632" s="64" t="n">
        <f aca="false">-K132</f>
        <v>1.16492408455683</v>
      </c>
      <c r="L2632" s="65" t="n">
        <f aca="false">-L132</f>
        <v>0.636889266878054</v>
      </c>
      <c r="M2632" s="29" t="n">
        <f aca="false" t="array" ref="M2632:P2632">TRANSPOSE(MMULT($B$28:$E$31, TRANSPOSE(I2632:L2632)))</f>
        <v>1.53801410018316</v>
      </c>
      <c r="N2632" s="29" t="n">
        <v>-0.0498703762630341</v>
      </c>
      <c r="O2632" s="29" t="n">
        <v>1.5766216066764</v>
      </c>
      <c r="P2632" s="29" t="n">
        <v>1.00869054566486</v>
      </c>
      <c r="Q2632" s="55" t="n">
        <f aca="false">EXP(($F$11 - $F$7 - $C$7*$C$7/2)*$C$3 + M2632*$C$7*SQRT($C$3))</f>
        <v>1.06180256142462</v>
      </c>
      <c r="R2632" s="55" t="n">
        <f aca="false">EXP(($F$11 - $F$8 - $C$8*$C$8/2)*$C$3 + N2632*$C$8*SQRT($C$3))</f>
        <v>1.00092781416233</v>
      </c>
      <c r="S2632" s="55" t="n">
        <f aca="false">EXP(($F$11 - $F$9 - $C$9*$C$9/2)*$C$3 + O2632*$C$9*SQRT($C$3))</f>
        <v>1.07253986686835</v>
      </c>
      <c r="T2632" s="55" t="n">
        <f aca="false">EXP(($F$11 - $F$10 - $C$10*$C$10/2)*$C$3 + P2632*$C$10*SQRT($C$3))</f>
        <v>1.03906274106362</v>
      </c>
      <c r="U2632" s="53" t="n">
        <f aca="false">$C$4 * (MAX(MAX(Q2632:T2632) - $C$2, 0))</f>
        <v>72.5398668683499</v>
      </c>
    </row>
    <row r="2633" customFormat="false" ht="13.8" hidden="false" customHeight="false" outlineLevel="0" collapsed="false">
      <c r="H2633" s="4" t="n">
        <v>131</v>
      </c>
      <c r="I2633" s="64" t="n">
        <f aca="false">-I133</f>
        <v>-0.69372262519765</v>
      </c>
      <c r="J2633" s="64" t="n">
        <f aca="false">-J133</f>
        <v>0.392654963726937</v>
      </c>
      <c r="K2633" s="64" t="n">
        <f aca="false">-K133</f>
        <v>-1.275474880322</v>
      </c>
      <c r="L2633" s="65" t="n">
        <f aca="false">-L133</f>
        <v>0.769449587643243</v>
      </c>
      <c r="M2633" s="29" t="n">
        <f aca="false" t="array" ref="M2633:P2633">TRANSPOSE(MMULT($B$28:$E$31, TRANSPOSE(I2633:L2633)))</f>
        <v>-0.69372262519765</v>
      </c>
      <c r="N2633" s="29" t="n">
        <v>-0.109187970876182</v>
      </c>
      <c r="O2633" s="29" t="n">
        <v>-1.41367854268653</v>
      </c>
      <c r="P2633" s="29" t="n">
        <v>0.375805329210689</v>
      </c>
      <c r="Q2633" s="55" t="n">
        <f aca="false">EXP(($F$11 - $F$7 - $C$7*$C$7/2)*$C$3 + M2633*$C$7*SQRT($C$3))</f>
        <v>0.982020797748564</v>
      </c>
      <c r="R2633" s="55" t="n">
        <f aca="false">EXP(($F$11 - $F$8 - $C$8*$C$8/2)*$C$3 + N2633*$C$8*SQRT($C$3))</f>
        <v>0.998407655365918</v>
      </c>
      <c r="S2633" s="55" t="n">
        <f aca="false">EXP(($F$11 - $F$9 - $C$9*$C$9/2)*$C$3 + O2633*$C$9*SQRT($C$3))</f>
        <v>0.94850160913413</v>
      </c>
      <c r="T2633" s="55" t="n">
        <f aca="false">EXP(($F$11 - $F$10 - $C$10*$C$10/2)*$C$3 + P2633*$C$10*SQRT($C$3))</f>
        <v>1.01517454639269</v>
      </c>
      <c r="U2633" s="53" t="n">
        <f aca="false">$C$4 * (MAX(MAX(Q2633:T2633) - $C$2, 0))</f>
        <v>15.17454639269</v>
      </c>
    </row>
    <row r="2634" customFormat="false" ht="13.8" hidden="false" customHeight="false" outlineLevel="0" collapsed="false">
      <c r="H2634" s="4" t="n">
        <v>132</v>
      </c>
      <c r="I2634" s="64" t="n">
        <f aca="false">-I134</f>
        <v>-1.15247644421467</v>
      </c>
      <c r="J2634" s="64" t="n">
        <f aca="false">-J134</f>
        <v>0.721695983571976</v>
      </c>
      <c r="K2634" s="64" t="n">
        <f aca="false">-K134</f>
        <v>0.512604942792919</v>
      </c>
      <c r="L2634" s="65" t="n">
        <f aca="false">-L134</f>
        <v>-1.17261656864172</v>
      </c>
      <c r="M2634" s="29" t="n">
        <f aca="false" t="array" ref="M2634:P2634">TRANSPOSE(MMULT($B$28:$E$31, TRANSPOSE(I2634:L2634)))</f>
        <v>-1.15247644421467</v>
      </c>
      <c r="N2634" s="29" t="n">
        <v>-0.126263484540031</v>
      </c>
      <c r="O2634" s="29" t="n">
        <v>0.0813472743640542</v>
      </c>
      <c r="P2634" s="29" t="n">
        <v>-1.37408887583487</v>
      </c>
      <c r="Q2634" s="55" t="n">
        <f aca="false">EXP(($F$11 - $F$7 - $C$7*$C$7/2)*$C$3 + M2634*$C$7*SQRT($C$3))</f>
        <v>0.966379006399967</v>
      </c>
      <c r="R2634" s="55" t="n">
        <f aca="false">EXP(($F$11 - $F$8 - $C$8*$C$8/2)*$C$3 + N2634*$C$8*SQRT($C$3))</f>
        <v>0.997683364458685</v>
      </c>
      <c r="S2634" s="55" t="n">
        <f aca="false">EXP(($F$11 - $F$9 - $C$9*$C$9/2)*$C$3 + O2634*$C$9*SQRT($C$3))</f>
        <v>1.00861062799279</v>
      </c>
      <c r="T2634" s="55" t="n">
        <f aca="false">EXP(($F$11 - $F$10 - $C$10*$C$10/2)*$C$3 + P2634*$C$10*SQRT($C$3))</f>
        <v>0.951944972900044</v>
      </c>
      <c r="U2634" s="53" t="n">
        <f aca="false">$C$4 * (MAX(MAX(Q2634:T2634) - $C$2, 0))</f>
        <v>8.61062799279</v>
      </c>
    </row>
    <row r="2635" customFormat="false" ht="13.8" hidden="false" customHeight="false" outlineLevel="0" collapsed="false">
      <c r="H2635" s="4" t="n">
        <v>133</v>
      </c>
      <c r="I2635" s="64" t="n">
        <f aca="false">-I135</f>
        <v>-0.153147371005846</v>
      </c>
      <c r="J2635" s="64" t="n">
        <f aca="false">-J135</f>
        <v>0.760984904471723</v>
      </c>
      <c r="K2635" s="64" t="n">
        <f aca="false">-K135</f>
        <v>-0.0232096369105829</v>
      </c>
      <c r="L2635" s="65" t="n">
        <f aca="false">-L135</f>
        <v>0.212654567518689</v>
      </c>
      <c r="M2635" s="29" t="n">
        <f aca="false" t="array" ref="M2635:P2635">TRANSPOSE(MMULT($B$28:$E$31, TRANSPOSE(I2635:L2635)))</f>
        <v>-0.153147371005846</v>
      </c>
      <c r="N2635" s="29" t="n">
        <v>0.511690713737075</v>
      </c>
      <c r="O2635" s="29" t="n">
        <v>-0.0278574462576974</v>
      </c>
      <c r="P2635" s="29" t="n">
        <v>0.284045996658026</v>
      </c>
      <c r="Q2635" s="55" t="n">
        <f aca="false">EXP(($F$11 - $F$7 - $C$7*$C$7/2)*$C$3 + M2635*$C$7*SQRT($C$3))</f>
        <v>1.0007776442234</v>
      </c>
      <c r="R2635" s="55" t="n">
        <f aca="false">EXP(($F$11 - $F$8 - $C$8*$C$8/2)*$C$3 + N2635*$C$8*SQRT($C$3))</f>
        <v>1.02510365092743</v>
      </c>
      <c r="S2635" s="55" t="n">
        <f aca="false">EXP(($F$11 - $F$9 - $C$9*$C$9/2)*$C$3 + O2635*$C$9*SQRT($C$3))</f>
        <v>1.00409381080246</v>
      </c>
      <c r="T2635" s="55" t="n">
        <f aca="false">EXP(($F$11 - $F$10 - $C$10*$C$10/2)*$C$3 + P2635*$C$10*SQRT($C$3))</f>
        <v>1.01175698550361</v>
      </c>
      <c r="U2635" s="53" t="n">
        <f aca="false">$C$4 * (MAX(MAX(Q2635:T2635) - $C$2, 0))</f>
        <v>25.1036509274301</v>
      </c>
    </row>
    <row r="2636" customFormat="false" ht="13.8" hidden="false" customHeight="false" outlineLevel="0" collapsed="false">
      <c r="H2636" s="4" t="n">
        <v>134</v>
      </c>
      <c r="I2636" s="64" t="n">
        <f aca="false">-I136</f>
        <v>-2.57917334432409</v>
      </c>
      <c r="J2636" s="64" t="n">
        <f aca="false">-J136</f>
        <v>-1.86692605659827</v>
      </c>
      <c r="K2636" s="64" t="n">
        <f aca="false">-K136</f>
        <v>-0.597653645830355</v>
      </c>
      <c r="L2636" s="65" t="n">
        <f aca="false">-L136</f>
        <v>-0.705938606104861</v>
      </c>
      <c r="M2636" s="29" t="n">
        <f aca="false" t="array" ref="M2636:P2636">TRANSPOSE(MMULT($B$28:$E$31, TRANSPOSE(I2636:L2636)))</f>
        <v>-2.57917334432409</v>
      </c>
      <c r="N2636" s="29" t="n">
        <v>-3.04937248010358</v>
      </c>
      <c r="O2636" s="29" t="n">
        <v>-1.66412341149204</v>
      </c>
      <c r="P2636" s="29" t="n">
        <v>-2.34360524780532</v>
      </c>
      <c r="Q2636" s="55" t="n">
        <f aca="false">EXP(($F$11 - $F$7 - $C$7*$C$7/2)*$C$3 + M2636*$C$7*SQRT($C$3))</f>
        <v>0.919308458574369</v>
      </c>
      <c r="R2636" s="55" t="n">
        <f aca="false">EXP(($F$11 - $F$8 - $C$8*$C$8/2)*$C$3 + N2636*$C$8*SQRT($C$3))</f>
        <v>0.881128809537806</v>
      </c>
      <c r="S2636" s="55" t="n">
        <f aca="false">EXP(($F$11 - $F$9 - $C$9*$C$9/2)*$C$3 + O2636*$C$9*SQRT($C$3))</f>
        <v>0.938788488310597</v>
      </c>
      <c r="T2636" s="55" t="n">
        <f aca="false">EXP(($F$11 - $F$10 - $C$10*$C$10/2)*$C$3 + P2636*$C$10*SQRT($C$3))</f>
        <v>0.918624557246976</v>
      </c>
      <c r="U2636" s="53" t="n">
        <f aca="false">$C$4 * (MAX(MAX(Q2636:T2636) - $C$2, 0))</f>
        <v>0</v>
      </c>
    </row>
    <row r="2637" customFormat="false" ht="13.8" hidden="false" customHeight="false" outlineLevel="0" collapsed="false">
      <c r="H2637" s="4" t="n">
        <v>135</v>
      </c>
      <c r="I2637" s="64" t="n">
        <f aca="false">-I137</f>
        <v>0.00579530659800912</v>
      </c>
      <c r="J2637" s="64" t="n">
        <f aca="false">-J137</f>
        <v>-1.27253034578627</v>
      </c>
      <c r="K2637" s="64" t="n">
        <f aca="false">-K137</f>
        <v>1.81886840665508</v>
      </c>
      <c r="L2637" s="65" t="n">
        <f aca="false">-L137</f>
        <v>-0.514164886853725</v>
      </c>
      <c r="M2637" s="29" t="n">
        <f aca="false" t="array" ref="M2637:P2637">TRANSPOSE(MMULT($B$28:$E$31, TRANSPOSE(I2637:L2637)))</f>
        <v>0.00579530659800912</v>
      </c>
      <c r="N2637" s="29" t="n">
        <v>-1.00762473798015</v>
      </c>
      <c r="O2637" s="29" t="n">
        <v>1.59136782278329</v>
      </c>
      <c r="P2637" s="29" t="n">
        <v>-0.722360175690951</v>
      </c>
      <c r="Q2637" s="55" t="n">
        <f aca="false">EXP(($F$11 - $F$7 - $C$7*$C$7/2)*$C$3 + M2637*$C$7*SQRT($C$3))</f>
        <v>1.00636047820704</v>
      </c>
      <c r="R2637" s="55" t="n">
        <f aca="false">EXP(($F$11 - $F$8 - $C$8*$C$8/2)*$C$3 + N2637*$C$8*SQRT($C$3))</f>
        <v>0.961003549601984</v>
      </c>
      <c r="S2637" s="55" t="n">
        <f aca="false">EXP(($F$11 - $F$9 - $C$9*$C$9/2)*$C$3 + O2637*$C$9*SQRT($C$3))</f>
        <v>1.07319009757247</v>
      </c>
      <c r="T2637" s="55" t="n">
        <f aca="false">EXP(($F$11 - $F$10 - $C$10*$C$10/2)*$C$3 + P2637*$C$10*SQRT($C$3))</f>
        <v>0.975020270731423</v>
      </c>
      <c r="U2637" s="53" t="n">
        <f aca="false">$C$4 * (MAX(MAX(Q2637:T2637) - $C$2, 0))</f>
        <v>73.19009757247</v>
      </c>
    </row>
    <row r="2638" customFormat="false" ht="13.8" hidden="false" customHeight="false" outlineLevel="0" collapsed="false">
      <c r="H2638" s="4" t="n">
        <v>136</v>
      </c>
      <c r="I2638" s="64" t="n">
        <f aca="false">-I138</f>
        <v>0.121106395042378</v>
      </c>
      <c r="J2638" s="64" t="n">
        <f aca="false">-J138</f>
        <v>3.07822546273421</v>
      </c>
      <c r="K2638" s="64" t="n">
        <f aca="false">-K138</f>
        <v>0.646079482419035</v>
      </c>
      <c r="L2638" s="65" t="n">
        <f aca="false">-L138</f>
        <v>-0.493147596530064</v>
      </c>
      <c r="M2638" s="29" t="n">
        <f aca="false" t="array" ref="M2638:P2638">TRANSPOSE(MMULT($B$28:$E$31, TRANSPOSE(I2638:L2638)))</f>
        <v>0.121106395042378</v>
      </c>
      <c r="N2638" s="29" t="n">
        <v>2.51946434909739</v>
      </c>
      <c r="O2638" s="29" t="n">
        <v>0.852259051849729</v>
      </c>
      <c r="P2638" s="29" t="n">
        <v>0.405602879478909</v>
      </c>
      <c r="Q2638" s="55" t="n">
        <f aca="false">EXP(($F$11 - $F$7 - $C$7*$C$7/2)*$C$3 + M2638*$C$7*SQRT($C$3))</f>
        <v>1.01043024351539</v>
      </c>
      <c r="R2638" s="55" t="n">
        <f aca="false">EXP(($F$11 - $F$8 - $C$8*$C$8/2)*$C$3 + N2638*$C$8*SQRT($C$3))</f>
        <v>1.11641662014535</v>
      </c>
      <c r="S2638" s="55" t="n">
        <f aca="false">EXP(($F$11 - $F$9 - $C$9*$C$9/2)*$C$3 + O2638*$C$9*SQRT($C$3))</f>
        <v>1.0410795899889</v>
      </c>
      <c r="T2638" s="55" t="n">
        <f aca="false">EXP(($F$11 - $F$10 - $C$10*$C$10/2)*$C$3 + P2638*$C$10*SQRT($C$3))</f>
        <v>1.01628683230214</v>
      </c>
      <c r="U2638" s="53" t="n">
        <f aca="false">$C$4 * (MAX(MAX(Q2638:T2638) - $C$2, 0))</f>
        <v>116.41662014535</v>
      </c>
    </row>
    <row r="2639" customFormat="false" ht="13.8" hidden="false" customHeight="false" outlineLevel="0" collapsed="false">
      <c r="H2639" s="4" t="n">
        <v>137</v>
      </c>
      <c r="I2639" s="64" t="n">
        <f aca="false">-I139</f>
        <v>-1.49207288047976</v>
      </c>
      <c r="J2639" s="64" t="n">
        <f aca="false">-J139</f>
        <v>0.540685288027131</v>
      </c>
      <c r="K2639" s="64" t="n">
        <f aca="false">-K139</f>
        <v>0.991747064410369</v>
      </c>
      <c r="L2639" s="65" t="n">
        <f aca="false">-L139</f>
        <v>0.702418182966455</v>
      </c>
      <c r="M2639" s="29" t="n">
        <f aca="false" t="array" ref="M2639:P2639">TRANSPOSE(MMULT($B$28:$E$31, TRANSPOSE(I2639:L2639)))</f>
        <v>-1.49207288047976</v>
      </c>
      <c r="N2639" s="29" t="n">
        <v>-0.476276811534673</v>
      </c>
      <c r="O2639" s="29" t="n">
        <v>0.380747672918876</v>
      </c>
      <c r="P2639" s="29" t="n">
        <v>-0.0333288638459709</v>
      </c>
      <c r="Q2639" s="55" t="n">
        <f aca="false">EXP(($F$11 - $F$7 - $C$7*$C$7/2)*$C$3 + M2639*$C$7*SQRT($C$3))</f>
        <v>0.954960738545878</v>
      </c>
      <c r="R2639" s="55" t="n">
        <f aca="false">EXP(($F$11 - $F$8 - $C$8*$C$8/2)*$C$3 + N2639*$C$8*SQRT($C$3))</f>
        <v>0.982952098933021</v>
      </c>
      <c r="S2639" s="55" t="n">
        <f aca="false">EXP(($F$11 - $F$9 - $C$9*$C$9/2)*$C$3 + O2639*$C$9*SQRT($C$3))</f>
        <v>1.02109861822555</v>
      </c>
      <c r="T2639" s="55" t="n">
        <f aca="false">EXP(($F$11 - $F$10 - $C$10*$C$10/2)*$C$3 + P2639*$C$10*SQRT($C$3))</f>
        <v>1.00002488331325</v>
      </c>
      <c r="U2639" s="53" t="n">
        <f aca="false">$C$4 * (MAX(MAX(Q2639:T2639) - $C$2, 0))</f>
        <v>21.0986182255499</v>
      </c>
    </row>
    <row r="2640" customFormat="false" ht="13.8" hidden="false" customHeight="false" outlineLevel="0" collapsed="false">
      <c r="H2640" s="4" t="n">
        <v>138</v>
      </c>
      <c r="I2640" s="64" t="n">
        <f aca="false">-I140</f>
        <v>0.228814349224307</v>
      </c>
      <c r="J2640" s="64" t="n">
        <f aca="false">-J140</f>
        <v>0.543458960784779</v>
      </c>
      <c r="K2640" s="64" t="n">
        <f aca="false">-K140</f>
        <v>1.69096797871146</v>
      </c>
      <c r="L2640" s="65" t="n">
        <f aca="false">-L140</f>
        <v>-0.0985703797435253</v>
      </c>
      <c r="M2640" s="29" t="n">
        <f aca="false" t="array" ref="M2640:P2640">TRANSPOSE(MMULT($B$28:$E$31, TRANSPOSE(I2640:L2640)))</f>
        <v>0.228814349224307</v>
      </c>
      <c r="N2640" s="29" t="n">
        <v>0.570751518040186</v>
      </c>
      <c r="O2640" s="29" t="n">
        <v>1.68295409521339</v>
      </c>
      <c r="P2640" s="29" t="n">
        <v>0.175762236145088</v>
      </c>
      <c r="Q2640" s="55" t="n">
        <f aca="false">EXP(($F$11 - $F$7 - $C$7*$C$7/2)*$C$3 + M2640*$C$7*SQRT($C$3))</f>
        <v>1.0142465303768</v>
      </c>
      <c r="R2640" s="55" t="n">
        <f aca="false">EXP(($F$11 - $F$8 - $C$8*$C$8/2)*$C$3 + N2640*$C$8*SQRT($C$3))</f>
        <v>1.02767997943547</v>
      </c>
      <c r="S2640" s="55" t="n">
        <f aca="false">EXP(($F$11 - $F$9 - $C$9*$C$9/2)*$C$3 + O2640*$C$9*SQRT($C$3))</f>
        <v>1.07723740788231</v>
      </c>
      <c r="T2640" s="55" t="n">
        <f aca="false">EXP(($F$11 - $F$10 - $C$10*$C$10/2)*$C$3 + P2640*$C$10*SQRT($C$3))</f>
        <v>1.00773877162458</v>
      </c>
      <c r="U2640" s="53" t="n">
        <f aca="false">$C$4 * (MAX(MAX(Q2640:T2640) - $C$2, 0))</f>
        <v>77.2374078823099</v>
      </c>
    </row>
    <row r="2641" customFormat="false" ht="13.8" hidden="false" customHeight="false" outlineLevel="0" collapsed="false">
      <c r="H2641" s="4" t="n">
        <v>139</v>
      </c>
      <c r="I2641" s="64" t="n">
        <f aca="false">-I141</f>
        <v>-0.342983888357515</v>
      </c>
      <c r="J2641" s="64" t="n">
        <f aca="false">-J141</f>
        <v>0.79671831247806</v>
      </c>
      <c r="K2641" s="64" t="n">
        <f aca="false">-K141</f>
        <v>0.196048282289804</v>
      </c>
      <c r="L2641" s="65" t="n">
        <f aca="false">-L141</f>
        <v>0.928567704106485</v>
      </c>
      <c r="M2641" s="29" t="n">
        <f aca="false" t="array" ref="M2641:P2641">TRANSPOSE(MMULT($B$28:$E$31, TRANSPOSE(I2641:L2641)))</f>
        <v>-0.342983888357515</v>
      </c>
      <c r="N2641" s="29" t="n">
        <v>0.424826333173066</v>
      </c>
      <c r="O2641" s="29" t="n">
        <v>0.104100925066903</v>
      </c>
      <c r="P2641" s="29" t="n">
        <v>0.791347645018901</v>
      </c>
      <c r="Q2641" s="55" t="n">
        <f aca="false">EXP(($F$11 - $F$7 - $C$7*$C$7/2)*$C$3 + M2641*$C$7*SQRT($C$3))</f>
        <v>0.994150240768778</v>
      </c>
      <c r="R2641" s="55" t="n">
        <f aca="false">EXP(($F$11 - $F$8 - $C$8*$C$8/2)*$C$3 + N2641*$C$8*SQRT($C$3))</f>
        <v>1.02132621563468</v>
      </c>
      <c r="S2641" s="55" t="n">
        <f aca="false">EXP(($F$11 - $F$9 - $C$9*$C$9/2)*$C$3 + O2641*$C$9*SQRT($C$3))</f>
        <v>1.00955429666</v>
      </c>
      <c r="T2641" s="55" t="n">
        <f aca="false">EXP(($F$11 - $F$10 - $C$10*$C$10/2)*$C$3 + P2641*$C$10*SQRT($C$3))</f>
        <v>1.0307964384977</v>
      </c>
      <c r="U2641" s="53" t="n">
        <f aca="false">$C$4 * (MAX(MAX(Q2641:T2641) - $C$2, 0))</f>
        <v>30.7964384977</v>
      </c>
    </row>
    <row r="2642" customFormat="false" ht="13.8" hidden="false" customHeight="false" outlineLevel="0" collapsed="false">
      <c r="H2642" s="4" t="n">
        <v>140</v>
      </c>
      <c r="I2642" s="64" t="n">
        <f aca="false">-I142</f>
        <v>-0.15807423701216</v>
      </c>
      <c r="J2642" s="64" t="n">
        <f aca="false">-J142</f>
        <v>-1.74822896992351</v>
      </c>
      <c r="K2642" s="64" t="n">
        <f aca="false">-K142</f>
        <v>-1.38637631894382</v>
      </c>
      <c r="L2642" s="65" t="n">
        <f aca="false">-L142</f>
        <v>0.283822894645996</v>
      </c>
      <c r="M2642" s="29" t="n">
        <f aca="false" t="array" ref="M2642:P2642">TRANSPOSE(MMULT($B$28:$E$31, TRANSPOSE(I2642:L2642)))</f>
        <v>-0.15807423701216</v>
      </c>
      <c r="N2642" s="29" t="n">
        <v>-1.48510361266919</v>
      </c>
      <c r="O2642" s="29" t="n">
        <v>-1.45763542998497</v>
      </c>
      <c r="P2642" s="29" t="n">
        <v>-0.27814633292704</v>
      </c>
      <c r="Q2642" s="55" t="n">
        <f aca="false">EXP(($F$11 - $F$7 - $C$7*$C$7/2)*$C$3 + M2642*$C$7*SQRT($C$3))</f>
        <v>1.00060508469451</v>
      </c>
      <c r="R2642" s="55" t="n">
        <f aca="false">EXP(($F$11 - $F$8 - $C$8*$C$8/2)*$C$3 + N2642*$C$8*SQRT($C$3))</f>
        <v>0.941698585499558</v>
      </c>
      <c r="S2642" s="55" t="n">
        <f aca="false">EXP(($F$11 - $F$9 - $C$9*$C$9/2)*$C$3 + O2642*$C$9*SQRT($C$3))</f>
        <v>0.946789566482374</v>
      </c>
      <c r="T2642" s="55" t="n">
        <f aca="false">EXP(($F$11 - $F$10 - $C$10*$C$10/2)*$C$3 + P2642*$C$10*SQRT($C$3))</f>
        <v>0.991067970726959</v>
      </c>
      <c r="U2642" s="53" t="n">
        <f aca="false">$C$4 * (MAX(MAX(Q2642:T2642) - $C$2, 0))</f>
        <v>0.605084694510039</v>
      </c>
    </row>
    <row r="2643" customFormat="false" ht="13.8" hidden="false" customHeight="false" outlineLevel="0" collapsed="false">
      <c r="H2643" s="4" t="n">
        <v>141</v>
      </c>
      <c r="I2643" s="64" t="n">
        <f aca="false">-I143</f>
        <v>0.443813176336146</v>
      </c>
      <c r="J2643" s="64" t="n">
        <f aca="false">-J143</f>
        <v>0.491786497473711</v>
      </c>
      <c r="K2643" s="64" t="n">
        <f aca="false">-K143</f>
        <v>0.565976939476155</v>
      </c>
      <c r="L2643" s="65" t="n">
        <f aca="false">-L143</f>
        <v>0.665259911052446</v>
      </c>
      <c r="M2643" s="29" t="n">
        <f aca="false" t="array" ref="M2643:P2643">TRANSPOSE(MMULT($B$28:$E$31, TRANSPOSE(I2643:L2643)))</f>
        <v>0.443813176336146</v>
      </c>
      <c r="N2643" s="29" t="n">
        <v>0.660227958333226</v>
      </c>
      <c r="O2643" s="29" t="n">
        <v>0.724829963797407</v>
      </c>
      <c r="P2643" s="29" t="n">
        <v>0.897946442105257</v>
      </c>
      <c r="Q2643" s="55" t="n">
        <f aca="false">EXP(($F$11 - $F$7 - $C$7*$C$7/2)*$C$3 + M2643*$C$7*SQRT($C$3))</f>
        <v>1.02190748190476</v>
      </c>
      <c r="R2643" s="55" t="n">
        <f aca="false">EXP(($F$11 - $F$8 - $C$8*$C$8/2)*$C$3 + N2643*$C$8*SQRT($C$3))</f>
        <v>1.03159542816949</v>
      </c>
      <c r="S2643" s="55" t="n">
        <f aca="false">EXP(($F$11 - $F$9 - $C$9*$C$9/2)*$C$3 + O2643*$C$9*SQRT($C$3))</f>
        <v>1.0356413602219</v>
      </c>
      <c r="T2643" s="55" t="n">
        <f aca="false">EXP(($F$11 - $F$10 - $C$10*$C$10/2)*$C$3 + P2643*$C$10*SQRT($C$3))</f>
        <v>1.03484250959579</v>
      </c>
      <c r="U2643" s="53" t="n">
        <f aca="false">$C$4 * (MAX(MAX(Q2643:T2643) - $C$2, 0))</f>
        <v>35.6413602218999</v>
      </c>
    </row>
    <row r="2644" customFormat="false" ht="13.8" hidden="false" customHeight="false" outlineLevel="0" collapsed="false">
      <c r="H2644" s="4" t="n">
        <v>142</v>
      </c>
      <c r="I2644" s="64" t="n">
        <f aca="false">-I144</f>
        <v>-0.737921073740258</v>
      </c>
      <c r="J2644" s="64" t="n">
        <f aca="false">-J144</f>
        <v>1.3053616584212</v>
      </c>
      <c r="K2644" s="64" t="n">
        <f aca="false">-K144</f>
        <v>0.104817352292491</v>
      </c>
      <c r="L2644" s="65" t="n">
        <f aca="false">-L144</f>
        <v>-0.485469394383324</v>
      </c>
      <c r="M2644" s="29" t="n">
        <f aca="false" t="array" ref="M2644:P2644">TRANSPOSE(MMULT($B$28:$E$31, TRANSPOSE(I2644:L2644)))</f>
        <v>-0.737921073740258</v>
      </c>
      <c r="N2644" s="29" t="n">
        <v>0.589207329117985</v>
      </c>
      <c r="O2644" s="29" t="n">
        <v>-0.0961049678251991</v>
      </c>
      <c r="P2644" s="29" t="n">
        <v>-0.455995720156812</v>
      </c>
      <c r="Q2644" s="55" t="n">
        <f aca="false">EXP(($F$11 - $F$7 - $C$7*$C$7/2)*$C$3 + M2644*$C$7*SQRT($C$3))</f>
        <v>0.980502839301524</v>
      </c>
      <c r="R2644" s="55" t="n">
        <f aca="false">EXP(($F$11 - $F$8 - $C$8*$C$8/2)*$C$3 + N2644*$C$8*SQRT($C$3))</f>
        <v>1.02848637902357</v>
      </c>
      <c r="S2644" s="55" t="n">
        <f aca="false">EXP(($F$11 - $F$9 - $C$9*$C$9/2)*$C$3 + O2644*$C$9*SQRT($C$3))</f>
        <v>1.00128130098798</v>
      </c>
      <c r="T2644" s="55" t="n">
        <f aca="false">EXP(($F$11 - $F$10 - $C$10*$C$10/2)*$C$3 + P2644*$C$10*SQRT($C$3))</f>
        <v>0.984611507769063</v>
      </c>
      <c r="U2644" s="53" t="n">
        <f aca="false">$C$4 * (MAX(MAX(Q2644:T2644) - $C$2, 0))</f>
        <v>28.4863790235701</v>
      </c>
    </row>
    <row r="2645" customFormat="false" ht="13.8" hidden="false" customHeight="false" outlineLevel="0" collapsed="false">
      <c r="H2645" s="4" t="n">
        <v>143</v>
      </c>
      <c r="I2645" s="64" t="n">
        <f aca="false">-I145</f>
        <v>-0.683726196925583</v>
      </c>
      <c r="J2645" s="64" t="n">
        <f aca="false">-J145</f>
        <v>0.0274539426636062</v>
      </c>
      <c r="K2645" s="64" t="n">
        <f aca="false">-K145</f>
        <v>-1.15722553576117</v>
      </c>
      <c r="L2645" s="65" t="n">
        <f aca="false">-L145</f>
        <v>0.909279161696878</v>
      </c>
      <c r="M2645" s="29" t="n">
        <f aca="false" t="array" ref="M2645:P2645">TRANSPOSE(MMULT($B$28:$E$31, TRANSPOSE(I2645:L2645)))</f>
        <v>-0.683726196925583</v>
      </c>
      <c r="N2645" s="29" t="n">
        <v>-0.393304774414106</v>
      </c>
      <c r="O2645" s="29" t="n">
        <v>-1.32586659193159</v>
      </c>
      <c r="P2645" s="29" t="n">
        <v>0.408464130344602</v>
      </c>
      <c r="Q2645" s="55" t="n">
        <f aca="false">EXP(($F$11 - $F$7 - $C$7*$C$7/2)*$C$3 + M2645*$C$7*SQRT($C$3))</f>
        <v>0.982364442377712</v>
      </c>
      <c r="R2645" s="55" t="n">
        <f aca="false">EXP(($F$11 - $F$8 - $C$8*$C$8/2)*$C$3 + N2645*$C$8*SQRT($C$3))</f>
        <v>0.986424412932118</v>
      </c>
      <c r="S2645" s="55" t="n">
        <f aca="false">EXP(($F$11 - $F$9 - $C$9*$C$9/2)*$C$3 + O2645*$C$9*SQRT($C$3))</f>
        <v>0.951931003694167</v>
      </c>
      <c r="T2645" s="55" t="n">
        <f aca="false">EXP(($F$11 - $F$10 - $C$10*$C$10/2)*$C$3 + P2645*$C$10*SQRT($C$3))</f>
        <v>1.01639370146626</v>
      </c>
      <c r="U2645" s="53" t="n">
        <f aca="false">$C$4 * (MAX(MAX(Q2645:T2645) - $C$2, 0))</f>
        <v>16.3937014662601</v>
      </c>
    </row>
    <row r="2646" customFormat="false" ht="13.8" hidden="false" customHeight="false" outlineLevel="0" collapsed="false">
      <c r="H2646" s="4" t="n">
        <v>144</v>
      </c>
      <c r="I2646" s="64" t="n">
        <f aca="false">-I146</f>
        <v>1.39924457431153</v>
      </c>
      <c r="J2646" s="64" t="n">
        <f aca="false">-J146</f>
        <v>-0.432796543821129</v>
      </c>
      <c r="K2646" s="64" t="n">
        <f aca="false">-K146</f>
        <v>-1.85818218346713</v>
      </c>
      <c r="L2646" s="65" t="n">
        <f aca="false">-L146</f>
        <v>2.38460916026714</v>
      </c>
      <c r="M2646" s="29" t="n">
        <f aca="false" t="array" ref="M2646:P2646">TRANSPOSE(MMULT($B$28:$E$31, TRANSPOSE(I2646:L2646)))</f>
        <v>1.39924457431153</v>
      </c>
      <c r="N2646" s="29" t="n">
        <v>0.505644376527734</v>
      </c>
      <c r="O2646" s="29" t="n">
        <v>-1.2073173231311</v>
      </c>
      <c r="P2646" s="29" t="n">
        <v>2.56521238712573</v>
      </c>
      <c r="Q2646" s="55" t="n">
        <f aca="false">EXP(($F$11 - $F$7 - $C$7*$C$7/2)*$C$3 + M2646*$C$7*SQRT($C$3))</f>
        <v>1.05665796069888</v>
      </c>
      <c r="R2646" s="55" t="n">
        <f aca="false">EXP(($F$11 - $F$8 - $C$8*$C$8/2)*$C$3 + N2646*$C$8*SQRT($C$3))</f>
        <v>1.02484026457019</v>
      </c>
      <c r="S2646" s="55" t="n">
        <f aca="false">EXP(($F$11 - $F$9 - $C$9*$C$9/2)*$C$3 + O2646*$C$9*SQRT($C$3))</f>
        <v>0.956580486281508</v>
      </c>
      <c r="T2646" s="55" t="n">
        <f aca="false">EXP(($F$11 - $F$10 - $C$10*$C$10/2)*$C$3 + P2646*$C$10*SQRT($C$3))</f>
        <v>1.10023222809994</v>
      </c>
      <c r="U2646" s="53" t="n">
        <f aca="false">$C$4 * (MAX(MAX(Q2646:T2646) - $C$2, 0))</f>
        <v>100.23222809994</v>
      </c>
    </row>
    <row r="2647" customFormat="false" ht="13.8" hidden="false" customHeight="false" outlineLevel="0" collapsed="false">
      <c r="H2647" s="4" t="n">
        <v>145</v>
      </c>
      <c r="I2647" s="64" t="n">
        <f aca="false">-I147</f>
        <v>-0.388766267741557</v>
      </c>
      <c r="J2647" s="64" t="n">
        <f aca="false">-J147</f>
        <v>-0.577771071134739</v>
      </c>
      <c r="K2647" s="64" t="n">
        <f aca="false">-K147</f>
        <v>-0.274684995816408</v>
      </c>
      <c r="L2647" s="65" t="n">
        <f aca="false">-L147</f>
        <v>0.177357568588764</v>
      </c>
      <c r="M2647" s="29" t="n">
        <f aca="false" t="array" ref="M2647:P2647">TRANSPOSE(MMULT($B$28:$E$31, TRANSPOSE(I2647:L2647)))</f>
        <v>-0.388766267741557</v>
      </c>
      <c r="N2647" s="29" t="n">
        <v>-0.69512933508992</v>
      </c>
      <c r="O2647" s="29" t="n">
        <v>-0.441231481571813</v>
      </c>
      <c r="P2647" s="29" t="n">
        <v>-0.191381780616029</v>
      </c>
      <c r="Q2647" s="55" t="n">
        <f aca="false">EXP(($F$11 - $F$7 - $C$7*$C$7/2)*$C$3 + M2647*$C$7*SQRT($C$3))</f>
        <v>0.992558506671344</v>
      </c>
      <c r="R2647" s="55" t="n">
        <f aca="false">EXP(($F$11 - $F$8 - $C$8*$C$8/2)*$C$3 + N2647*$C$8*SQRT($C$3))</f>
        <v>0.973851820677486</v>
      </c>
      <c r="S2647" s="55" t="n">
        <f aca="false">EXP(($F$11 - $F$9 - $C$9*$C$9/2)*$C$3 + O2647*$C$9*SQRT($C$3))</f>
        <v>0.987178683559745</v>
      </c>
      <c r="T2647" s="55" t="n">
        <f aca="false">EXP(($F$11 - $F$10 - $C$10*$C$10/2)*$C$3 + P2647*$C$10*SQRT($C$3))</f>
        <v>0.994233130908867</v>
      </c>
      <c r="U2647" s="53" t="n">
        <f aca="false">$C$4 * (MAX(MAX(Q2647:T2647) - $C$2, 0))</f>
        <v>0</v>
      </c>
    </row>
    <row r="2648" customFormat="false" ht="13.8" hidden="false" customHeight="false" outlineLevel="0" collapsed="false">
      <c r="H2648" s="4" t="n">
        <v>146</v>
      </c>
      <c r="I2648" s="64" t="n">
        <f aca="false">-I148</f>
        <v>-1.20626996710033</v>
      </c>
      <c r="J2648" s="64" t="n">
        <f aca="false">-J148</f>
        <v>1.99755337018706</v>
      </c>
      <c r="K2648" s="64" t="n">
        <f aca="false">-K148</f>
        <v>-0.160204817254972</v>
      </c>
      <c r="L2648" s="65" t="n">
        <f aca="false">-L148</f>
        <v>0.0681619946538202</v>
      </c>
      <c r="M2648" s="29" t="n">
        <f aca="false" t="array" ref="M2648:P2648">TRANSPOSE(MMULT($B$28:$E$31, TRANSPOSE(I2648:L2648)))</f>
        <v>-1.20626996710033</v>
      </c>
      <c r="N2648" s="29" t="n">
        <v>0.85486312160417</v>
      </c>
      <c r="O2648" s="29" t="n">
        <v>-0.471968921739123</v>
      </c>
      <c r="P2648" s="29" t="n">
        <v>-0.0665861668522588</v>
      </c>
      <c r="Q2648" s="55" t="n">
        <f aca="false">EXP(($F$11 - $F$7 - $C$7*$C$7/2)*$C$3 + M2648*$C$7*SQRT($C$3))</f>
        <v>0.964561245560832</v>
      </c>
      <c r="R2648" s="55" t="n">
        <f aca="false">EXP(($F$11 - $F$8 - $C$8*$C$8/2)*$C$3 + N2648*$C$8*SQRT($C$3))</f>
        <v>1.04016417125192</v>
      </c>
      <c r="S2648" s="55" t="n">
        <f aca="false">EXP(($F$11 - $F$9 - $C$9*$C$9/2)*$C$3 + O2648*$C$9*SQRT($C$3))</f>
        <v>0.985932359462488</v>
      </c>
      <c r="T2648" s="55" t="n">
        <f aca="false">EXP(($F$11 - $F$10 - $C$10*$C$10/2)*$C$3 + P2648*$C$10*SQRT($C$3))</f>
        <v>0.99880339362323</v>
      </c>
      <c r="U2648" s="53" t="n">
        <f aca="false">$C$4 * (MAX(MAX(Q2648:T2648) - $C$2, 0))</f>
        <v>40.1641712519201</v>
      </c>
    </row>
    <row r="2649" customFormat="false" ht="13.8" hidden="false" customHeight="false" outlineLevel="0" collapsed="false">
      <c r="H2649" s="4" t="n">
        <v>147</v>
      </c>
      <c r="I2649" s="64" t="n">
        <f aca="false">-I149</f>
        <v>-1.26352884592218</v>
      </c>
      <c r="J2649" s="64" t="n">
        <f aca="false">-J149</f>
        <v>0.119577085628116</v>
      </c>
      <c r="K2649" s="64" t="n">
        <f aca="false">-K149</f>
        <v>0.709549823025049</v>
      </c>
      <c r="L2649" s="65" t="n">
        <f aca="false">-L149</f>
        <v>0.339775387970613</v>
      </c>
      <c r="M2649" s="29" t="n">
        <f aca="false" t="array" ref="M2649:P2649">TRANSPOSE(MMULT($B$28:$E$31, TRANSPOSE(I2649:L2649)))</f>
        <v>-1.26352884592218</v>
      </c>
      <c r="N2649" s="29" t="n">
        <v>-0.672127434860623</v>
      </c>
      <c r="O2649" s="29" t="n">
        <v>0.179216208519031</v>
      </c>
      <c r="P2649" s="29" t="n">
        <v>-0.322619809287495</v>
      </c>
      <c r="Q2649" s="55" t="n">
        <f aca="false">EXP(($F$11 - $F$7 - $C$7*$C$7/2)*$C$3 + M2649*$C$7*SQRT($C$3))</f>
        <v>0.962630141890039</v>
      </c>
      <c r="R2649" s="55" t="n">
        <f aca="false">EXP(($F$11 - $F$8 - $C$8*$C$8/2)*$C$3 + N2649*$C$8*SQRT($C$3))</f>
        <v>0.974804304969528</v>
      </c>
      <c r="S2649" s="55" t="n">
        <f aca="false">EXP(($F$11 - $F$9 - $C$9*$C$9/2)*$C$3 + O2649*$C$9*SQRT($C$3))</f>
        <v>1.01267584720469</v>
      </c>
      <c r="T2649" s="55" t="n">
        <f aca="false">EXP(($F$11 - $F$10 - $C$10*$C$10/2)*$C$3 + P2649*$C$10*SQRT($C$3))</f>
        <v>0.98944949196298</v>
      </c>
      <c r="U2649" s="53" t="n">
        <f aca="false">$C$4 * (MAX(MAX(Q2649:T2649) - $C$2, 0))</f>
        <v>12.67584720469</v>
      </c>
    </row>
    <row r="2650" customFormat="false" ht="13.8" hidden="false" customHeight="false" outlineLevel="0" collapsed="false">
      <c r="H2650" s="4" t="n">
        <v>148</v>
      </c>
      <c r="I2650" s="64" t="n">
        <f aca="false">-I150</f>
        <v>1.42633088541463</v>
      </c>
      <c r="J2650" s="64" t="n">
        <f aca="false">-J150</f>
        <v>0.293152199176297</v>
      </c>
      <c r="K2650" s="64" t="n">
        <f aca="false">-K150</f>
        <v>-2.52059228823274</v>
      </c>
      <c r="L2650" s="65" t="n">
        <f aca="false">-L150</f>
        <v>0.724218766864548</v>
      </c>
      <c r="M2650" s="29" t="n">
        <f aca="false" t="array" ref="M2650:P2650">TRANSPOSE(MMULT($B$28:$E$31, TRANSPOSE(I2650:L2650)))</f>
        <v>1.42633088541463</v>
      </c>
      <c r="N2650" s="29" t="n">
        <v>1.09892320500388</v>
      </c>
      <c r="O2650" s="29" t="n">
        <v>-1.75775920247265</v>
      </c>
      <c r="P2650" s="29" t="n">
        <v>1.37625518218977</v>
      </c>
      <c r="Q2650" s="55" t="n">
        <f aca="false">EXP(($F$11 - $F$7 - $C$7*$C$7/2)*$C$3 + M2650*$C$7*SQRT($C$3))</f>
        <v>1.05766016950011</v>
      </c>
      <c r="R2650" s="55" t="n">
        <f aca="false">EXP(($F$11 - $F$8 - $C$8*$C$8/2)*$C$3 + N2650*$C$8*SQRT($C$3))</f>
        <v>1.05100947934581</v>
      </c>
      <c r="S2650" s="55" t="n">
        <f aca="false">EXP(($F$11 - $F$9 - $C$9*$C$9/2)*$C$3 + O2650*$C$9*SQRT($C$3))</f>
        <v>0.935182568598056</v>
      </c>
      <c r="T2650" s="55" t="n">
        <f aca="false">EXP(($F$11 - $F$10 - $C$10*$C$10/2)*$C$3 + P2650*$C$10*SQRT($C$3))</f>
        <v>1.05319362611129</v>
      </c>
      <c r="U2650" s="53" t="n">
        <f aca="false">$C$4 * (MAX(MAX(Q2650:T2650) - $C$2, 0))</f>
        <v>57.66016950011</v>
      </c>
    </row>
    <row r="2651" customFormat="false" ht="13.8" hidden="false" customHeight="false" outlineLevel="0" collapsed="false">
      <c r="H2651" s="4" t="n">
        <v>149</v>
      </c>
      <c r="I2651" s="64" t="n">
        <f aca="false">-I151</f>
        <v>-1.25211932370266</v>
      </c>
      <c r="J2651" s="64" t="n">
        <f aca="false">-J151</f>
        <v>-0.995925042819751</v>
      </c>
      <c r="K2651" s="64" t="n">
        <f aca="false">-K151</f>
        <v>-1.07608217218934</v>
      </c>
      <c r="L2651" s="65" t="n">
        <f aca="false">-L151</f>
        <v>0.17224197531565</v>
      </c>
      <c r="M2651" s="29" t="n">
        <f aca="false" t="array" ref="M2651:P2651">TRANSPOSE(MMULT($B$28:$E$31, TRANSPOSE(I2651:L2651)))</f>
        <v>-1.25211932370266</v>
      </c>
      <c r="N2651" s="29" t="n">
        <v>-1.55157006751453</v>
      </c>
      <c r="O2651" s="29" t="n">
        <v>-1.53830709051819</v>
      </c>
      <c r="P2651" s="29" t="n">
        <v>-0.737470588076576</v>
      </c>
      <c r="Q2651" s="55" t="n">
        <f aca="false">EXP(($F$11 - $F$7 - $C$7*$C$7/2)*$C$3 + M2651*$C$7*SQRT($C$3))</f>
        <v>0.963014628903917</v>
      </c>
      <c r="R2651" s="55" t="n">
        <f aca="false">EXP(($F$11 - $F$8 - $C$8*$C$8/2)*$C$3 + N2651*$C$8*SQRT($C$3))</f>
        <v>0.939042206091841</v>
      </c>
      <c r="S2651" s="55" t="n">
        <f aca="false">EXP(($F$11 - $F$9 - $C$9*$C$9/2)*$C$3 + O2651*$C$9*SQRT($C$3))</f>
        <v>0.943655584421807</v>
      </c>
      <c r="T2651" s="55" t="n">
        <f aca="false">EXP(($F$11 - $F$10 - $C$10*$C$10/2)*$C$3 + P2651*$C$10*SQRT($C$3))</f>
        <v>0.974478984815154</v>
      </c>
      <c r="U2651" s="53" t="n">
        <f aca="false">$C$4 * (MAX(MAX(Q2651:T2651) - $C$2, 0))</f>
        <v>0</v>
      </c>
    </row>
    <row r="2652" customFormat="false" ht="13.8" hidden="false" customHeight="false" outlineLevel="0" collapsed="false">
      <c r="H2652" s="4" t="n">
        <v>150</v>
      </c>
      <c r="I2652" s="64" t="n">
        <f aca="false">-I152</f>
        <v>-1.31167990757908</v>
      </c>
      <c r="J2652" s="64" t="n">
        <f aca="false">-J152</f>
        <v>0.740325737731473</v>
      </c>
      <c r="K2652" s="64" t="n">
        <f aca="false">-K152</f>
        <v>-0.426656191398875</v>
      </c>
      <c r="L2652" s="65" t="n">
        <f aca="false">-L152</f>
        <v>1.0328886998895</v>
      </c>
      <c r="M2652" s="29" t="n">
        <f aca="false" t="array" ref="M2652:P2652">TRANSPOSE(MMULT($B$28:$E$31, TRANSPOSE(I2652:L2652)))</f>
        <v>-1.31167990757908</v>
      </c>
      <c r="N2652" s="29" t="n">
        <v>-0.208119663588499</v>
      </c>
      <c r="O2652" s="29" t="n">
        <v>-0.843807595926581</v>
      </c>
      <c r="P2652" s="29" t="n">
        <v>0.37188092896685</v>
      </c>
      <c r="Q2652" s="55" t="n">
        <f aca="false">EXP(($F$11 - $F$7 - $C$7*$C$7/2)*$C$3 + M2652*$C$7*SQRT($C$3))</f>
        <v>0.961009199933997</v>
      </c>
      <c r="R2652" s="55" t="n">
        <f aca="false">EXP(($F$11 - $F$8 - $C$8*$C$8/2)*$C$3 + N2652*$C$8*SQRT($C$3))</f>
        <v>0.994218566479624</v>
      </c>
      <c r="S2652" s="55" t="n">
        <f aca="false">EXP(($F$11 - $F$9 - $C$9*$C$9/2)*$C$3 + O2652*$C$9*SQRT($C$3))</f>
        <v>0.970979331026767</v>
      </c>
      <c r="T2652" s="55" t="n">
        <f aca="false">EXP(($F$11 - $F$10 - $C$10*$C$10/2)*$C$3 + P2652*$C$10*SQRT($C$3))</f>
        <v>1.01502814674198</v>
      </c>
      <c r="U2652" s="53" t="n">
        <f aca="false">$C$4 * (MAX(MAX(Q2652:T2652) - $C$2, 0))</f>
        <v>15.0281467419799</v>
      </c>
    </row>
    <row r="2653" customFormat="false" ht="13.8" hidden="false" customHeight="false" outlineLevel="0" collapsed="false">
      <c r="H2653" s="4" t="n">
        <v>151</v>
      </c>
      <c r="I2653" s="64" t="n">
        <f aca="false">-I153</f>
        <v>-0.300453395010533</v>
      </c>
      <c r="J2653" s="64" t="n">
        <f aca="false">-J153</f>
        <v>-0.122296155117692</v>
      </c>
      <c r="K2653" s="64" t="n">
        <f aca="false">-K153</f>
        <v>-0.647992460518286</v>
      </c>
      <c r="L2653" s="65" t="n">
        <f aca="false">-L153</f>
        <v>0.870473438165663</v>
      </c>
      <c r="M2653" s="29" t="n">
        <f aca="false" t="array" ref="M2653:P2653">TRANSPOSE(MMULT($B$28:$E$31, TRANSPOSE(I2653:L2653)))</f>
        <v>-0.300453395010533</v>
      </c>
      <c r="N2653" s="29" t="n">
        <v>-0.279593764173693</v>
      </c>
      <c r="O2653" s="29" t="n">
        <v>-0.72035138451753</v>
      </c>
      <c r="P2653" s="29" t="n">
        <v>0.536099998062971</v>
      </c>
      <c r="Q2653" s="55" t="n">
        <f aca="false">EXP(($F$11 - $F$7 - $C$7*$C$7/2)*$C$3 + M2653*$C$7*SQRT($C$3))</f>
        <v>0.995631202257744</v>
      </c>
      <c r="R2653" s="55" t="n">
        <f aca="false">EXP(($F$11 - $F$8 - $C$8*$C$8/2)*$C$3 + N2653*$C$8*SQRT($C$3))</f>
        <v>0.99120306151408</v>
      </c>
      <c r="S2653" s="55" t="n">
        <f aca="false">EXP(($F$11 - $F$9 - $C$9*$C$9/2)*$C$3 + O2653*$C$9*SQRT($C$3))</f>
        <v>0.975918649559908</v>
      </c>
      <c r="T2653" s="55" t="n">
        <f aca="false">EXP(($F$11 - $F$10 - $C$10*$C$10/2)*$C$3 + P2653*$C$10*SQRT($C$3))</f>
        <v>1.02117241499682</v>
      </c>
      <c r="U2653" s="53" t="n">
        <f aca="false">$C$4 * (MAX(MAX(Q2653:T2653) - $C$2, 0))</f>
        <v>21.17241499682</v>
      </c>
    </row>
    <row r="2654" customFormat="false" ht="13.8" hidden="false" customHeight="false" outlineLevel="0" collapsed="false">
      <c r="H2654" s="4" t="n">
        <v>152</v>
      </c>
      <c r="I2654" s="64" t="n">
        <f aca="false">-I154</f>
        <v>1.7607381550092</v>
      </c>
      <c r="J2654" s="64" t="n">
        <f aca="false">-J154</f>
        <v>0.271849022752271</v>
      </c>
      <c r="K2654" s="64" t="n">
        <f aca="false">-K154</f>
        <v>0.907274344970416</v>
      </c>
      <c r="L2654" s="65" t="n">
        <f aca="false">-L154</f>
        <v>-0.356213637794178</v>
      </c>
      <c r="M2654" s="29" t="n">
        <f aca="false" t="array" ref="M2654:P2654">TRANSPOSE(MMULT($B$28:$E$31, TRANSPOSE(I2654:L2654)))</f>
        <v>1.7607381550092</v>
      </c>
      <c r="N2654" s="29" t="n">
        <v>1.28502884174707</v>
      </c>
      <c r="O2654" s="29" t="n">
        <v>1.52757693571472</v>
      </c>
      <c r="P2654" s="29" t="n">
        <v>0.664358524819283</v>
      </c>
      <c r="Q2654" s="55" t="n">
        <f aca="false">EXP(($F$11 - $F$7 - $C$7*$C$7/2)*$C$3 + M2654*$C$7*SQRT($C$3))</f>
        <v>1.07011202090157</v>
      </c>
      <c r="R2654" s="55" t="n">
        <f aca="false">EXP(($F$11 - $F$8 - $C$8*$C$8/2)*$C$3 + N2654*$C$8*SQRT($C$3))</f>
        <v>1.05935539028958</v>
      </c>
      <c r="S2654" s="55" t="n">
        <f aca="false">EXP(($F$11 - $F$9 - $C$9*$C$9/2)*$C$3 + O2654*$C$9*SQRT($C$3))</f>
        <v>1.07038008717656</v>
      </c>
      <c r="T2654" s="55" t="n">
        <f aca="false">EXP(($F$11 - $F$10 - $C$10*$C$10/2)*$C$3 + P2654*$C$10*SQRT($C$3))</f>
        <v>1.02599707363521</v>
      </c>
      <c r="U2654" s="53" t="n">
        <f aca="false">$C$4 * (MAX(MAX(Q2654:T2654) - $C$2, 0))</f>
        <v>70.3800871765601</v>
      </c>
    </row>
    <row r="2655" customFormat="false" ht="13.8" hidden="false" customHeight="false" outlineLevel="0" collapsed="false">
      <c r="H2655" s="4" t="n">
        <v>153</v>
      </c>
      <c r="I2655" s="64" t="n">
        <f aca="false">-I155</f>
        <v>-1.16682943120308</v>
      </c>
      <c r="J2655" s="64" t="n">
        <f aca="false">-J155</f>
        <v>0.430472626091301</v>
      </c>
      <c r="K2655" s="64" t="n">
        <f aca="false">-K155</f>
        <v>-0.853911778741509</v>
      </c>
      <c r="L2655" s="65" t="n">
        <f aca="false">-L155</f>
        <v>1.81597349241168</v>
      </c>
      <c r="M2655" s="29" t="n">
        <f aca="false" t="array" ref="M2655:P2655">TRANSPOSE(MMULT($B$28:$E$31, TRANSPOSE(I2655:L2655)))</f>
        <v>-1.16682943120308</v>
      </c>
      <c r="N2655" s="29" t="n">
        <v>-0.366381750549612</v>
      </c>
      <c r="O2655" s="29" t="n">
        <v>-1.2033925569622</v>
      </c>
      <c r="P2655" s="29" t="n">
        <v>1.01579424065701</v>
      </c>
      <c r="Q2655" s="55" t="n">
        <f aca="false">EXP(($F$11 - $F$7 - $C$7*$C$7/2)*$C$3 + M2655*$C$7*SQRT($C$3))</f>
        <v>0.965893663431631</v>
      </c>
      <c r="R2655" s="55" t="n">
        <f aca="false">EXP(($F$11 - $F$8 - $C$8*$C$8/2)*$C$3 + N2655*$C$8*SQRT($C$3))</f>
        <v>0.987553753861369</v>
      </c>
      <c r="S2655" s="55" t="n">
        <f aca="false">EXP(($F$11 - $F$9 - $C$9*$C$9/2)*$C$3 + O2655*$C$9*SQRT($C$3))</f>
        <v>0.95673480270682</v>
      </c>
      <c r="T2655" s="55" t="n">
        <f aca="false">EXP(($F$11 - $F$10 - $C$10*$C$10/2)*$C$3 + P2655*$C$10*SQRT($C$3))</f>
        <v>1.03933403501522</v>
      </c>
      <c r="U2655" s="53" t="n">
        <f aca="false">$C$4 * (MAX(MAX(Q2655:T2655) - $C$2, 0))</f>
        <v>39.33403501522</v>
      </c>
    </row>
    <row r="2656" customFormat="false" ht="13.8" hidden="false" customHeight="false" outlineLevel="0" collapsed="false">
      <c r="H2656" s="4" t="n">
        <v>154</v>
      </c>
      <c r="I2656" s="64" t="n">
        <f aca="false">-I156</f>
        <v>0.287778402415943</v>
      </c>
      <c r="J2656" s="64" t="n">
        <f aca="false">-J156</f>
        <v>0.826160832335471</v>
      </c>
      <c r="K2656" s="64" t="n">
        <f aca="false">-K156</f>
        <v>0.0268007986487755</v>
      </c>
      <c r="L2656" s="65" t="n">
        <f aca="false">-L156</f>
        <v>0.126670143119354</v>
      </c>
      <c r="M2656" s="29" t="n">
        <f aca="false" t="array" ref="M2656:P2656">TRANSPOSE(MMULT($B$28:$E$31, TRANSPOSE(I2656:L2656)))</f>
        <v>0.287778402415943</v>
      </c>
      <c r="N2656" s="29" t="n">
        <v>0.831183963773681</v>
      </c>
      <c r="O2656" s="29" t="n">
        <v>0.191189382768938</v>
      </c>
      <c r="P2656" s="29" t="n">
        <v>0.451357693329676</v>
      </c>
      <c r="Q2656" s="55" t="n">
        <f aca="false">EXP(($F$11 - $F$7 - $C$7*$C$7/2)*$C$3 + M2656*$C$7*SQRT($C$3))</f>
        <v>1.01634183473963</v>
      </c>
      <c r="R2656" s="55" t="n">
        <f aca="false">EXP(($F$11 - $F$8 - $C$8*$C$8/2)*$C$3 + N2656*$C$8*SQRT($C$3))</f>
        <v>1.03911791380606</v>
      </c>
      <c r="S2656" s="55" t="n">
        <f aca="false">EXP(($F$11 - $F$9 - $C$9*$C$9/2)*$C$3 + O2656*$C$9*SQRT($C$3))</f>
        <v>1.01317430505346</v>
      </c>
      <c r="T2656" s="55" t="n">
        <f aca="false">EXP(($F$11 - $F$10 - $C$10*$C$10/2)*$C$3 + P2656*$C$10*SQRT($C$3))</f>
        <v>1.01799714538086</v>
      </c>
      <c r="U2656" s="53" t="n">
        <f aca="false">$C$4 * (MAX(MAX(Q2656:T2656) - $C$2, 0))</f>
        <v>39.11791380606</v>
      </c>
    </row>
    <row r="2657" customFormat="false" ht="13.8" hidden="false" customHeight="false" outlineLevel="0" collapsed="false">
      <c r="H2657" s="4" t="n">
        <v>155</v>
      </c>
      <c r="I2657" s="64" t="n">
        <f aca="false">-I157</f>
        <v>-0.460041958253194</v>
      </c>
      <c r="J2657" s="64" t="n">
        <f aca="false">-J157</f>
        <v>-1.12696973924082</v>
      </c>
      <c r="K2657" s="64" t="n">
        <f aca="false">-K157</f>
        <v>-0.458016532820263</v>
      </c>
      <c r="L2657" s="65" t="n">
        <f aca="false">-L157</f>
        <v>-0.7257859658183</v>
      </c>
      <c r="M2657" s="29" t="n">
        <f aca="false" t="array" ref="M2657:P2657">TRANSPOSE(MMULT($B$28:$E$31, TRANSPOSE(I2657:L2657)))</f>
        <v>-0.460041958253194</v>
      </c>
      <c r="N2657" s="29" t="n">
        <v>-1.17479311127805</v>
      </c>
      <c r="O2657" s="29" t="n">
        <v>-0.67499079800234</v>
      </c>
      <c r="P2657" s="29" t="n">
        <v>-1.1102801629128</v>
      </c>
      <c r="Q2657" s="55" t="n">
        <f aca="false">EXP(($F$11 - $F$7 - $C$7*$C$7/2)*$C$3 + M2657*$C$7*SQRT($C$3))</f>
        <v>0.99008550733396</v>
      </c>
      <c r="R2657" s="55" t="n">
        <f aca="false">EXP(($F$11 - $F$8 - $C$8*$C$8/2)*$C$3 + N2657*$C$8*SQRT($C$3))</f>
        <v>0.954200146632701</v>
      </c>
      <c r="S2657" s="55" t="n">
        <f aca="false">EXP(($F$11 - $F$9 - $C$9*$C$9/2)*$C$3 + O2657*$C$9*SQRT($C$3))</f>
        <v>0.977739771369414</v>
      </c>
      <c r="T2657" s="55" t="n">
        <f aca="false">EXP(($F$11 - $F$10 - $C$10*$C$10/2)*$C$3 + P2657*$C$10*SQRT($C$3))</f>
        <v>0.961218933791403</v>
      </c>
      <c r="U2657" s="53" t="n">
        <f aca="false">$C$4 * (MAX(MAX(Q2657:T2657) - $C$2, 0))</f>
        <v>0</v>
      </c>
    </row>
    <row r="2658" customFormat="false" ht="13.8" hidden="false" customHeight="false" outlineLevel="0" collapsed="false">
      <c r="H2658" s="4" t="n">
        <v>156</v>
      </c>
      <c r="I2658" s="64" t="n">
        <f aca="false">-I158</f>
        <v>0.495147382621655</v>
      </c>
      <c r="J2658" s="64" t="n">
        <f aca="false">-J158</f>
        <v>-2.12855176091403</v>
      </c>
      <c r="K2658" s="64" t="n">
        <f aca="false">-K158</f>
        <v>0.00932062022780152</v>
      </c>
      <c r="L2658" s="65" t="n">
        <f aca="false">-L158</f>
        <v>2.25049864990577</v>
      </c>
      <c r="M2658" s="29" t="n">
        <f aca="false" t="array" ref="M2658:P2658">TRANSPOSE(MMULT($B$28:$E$31, TRANSPOSE(I2658:L2658)))</f>
        <v>0.495147382621655</v>
      </c>
      <c r="N2658" s="29" t="n">
        <v>-1.39070648365779</v>
      </c>
      <c r="O2658" s="29" t="n">
        <v>0.0522015523162351</v>
      </c>
      <c r="P2658" s="29" t="n">
        <v>1.59603053860852</v>
      </c>
      <c r="Q2658" s="55" t="n">
        <f aca="false">EXP(($F$11 - $F$7 - $C$7*$C$7/2)*$C$3 + M2658*$C$7*SQRT($C$3))</f>
        <v>1.02374519064532</v>
      </c>
      <c r="R2658" s="55" t="n">
        <f aca="false">EXP(($F$11 - $F$8 - $C$8*$C$8/2)*$C$3 + N2658*$C$8*SQRT($C$3))</f>
        <v>0.945484153863072</v>
      </c>
      <c r="S2658" s="55" t="n">
        <f aca="false">EXP(($F$11 - $F$9 - $C$9*$C$9/2)*$C$3 + O2658*$C$9*SQRT($C$3))</f>
        <v>1.00740314759679</v>
      </c>
      <c r="T2658" s="55" t="n">
        <f aca="false">EXP(($F$11 - $F$10 - $C$10*$C$10/2)*$C$3 + P2658*$C$10*SQRT($C$3))</f>
        <v>1.06173444636046</v>
      </c>
      <c r="U2658" s="53" t="n">
        <f aca="false">$C$4 * (MAX(MAX(Q2658:T2658) - $C$2, 0))</f>
        <v>61.7344463604601</v>
      </c>
    </row>
    <row r="2659" customFormat="false" ht="13.8" hidden="false" customHeight="false" outlineLevel="0" collapsed="false">
      <c r="H2659" s="4" t="n">
        <v>157</v>
      </c>
      <c r="I2659" s="64" t="n">
        <f aca="false">-I159</f>
        <v>0.456643014422203</v>
      </c>
      <c r="J2659" s="64" t="n">
        <f aca="false">-J159</f>
        <v>1.57226312568615</v>
      </c>
      <c r="K2659" s="64" t="n">
        <f aca="false">-K159</f>
        <v>1.62562192489866</v>
      </c>
      <c r="L2659" s="65" t="n">
        <f aca="false">-L159</f>
        <v>-0.910326088016615</v>
      </c>
      <c r="M2659" s="29" t="n">
        <f aca="false" t="array" ref="M2659:P2659">TRANSPOSE(MMULT($B$28:$E$31, TRANSPOSE(I2659:L2659)))</f>
        <v>0.456643014422203</v>
      </c>
      <c r="N2659" s="29" t="n">
        <v>1.52655633883097</v>
      </c>
      <c r="O2659" s="29" t="n">
        <v>1.78017671728816</v>
      </c>
      <c r="P2659" s="29" t="n">
        <v>-0.131745848282022</v>
      </c>
      <c r="Q2659" s="55" t="n">
        <f aca="false">EXP(($F$11 - $F$7 - $C$7*$C$7/2)*$C$3 + M2659*$C$7*SQRT($C$3))</f>
        <v>1.02236646671292</v>
      </c>
      <c r="R2659" s="55" t="n">
        <f aca="false">EXP(($F$11 - $F$8 - $C$8*$C$8/2)*$C$3 + N2659*$C$8*SQRT($C$3))</f>
        <v>1.0702855899975</v>
      </c>
      <c r="S2659" s="55" t="n">
        <f aca="false">EXP(($F$11 - $F$9 - $C$9*$C$9/2)*$C$3 + O2659*$C$9*SQRT($C$3))</f>
        <v>1.08155049821955</v>
      </c>
      <c r="T2659" s="55" t="n">
        <f aca="false">EXP(($F$11 - $F$10 - $C$10*$C$10/2)*$C$3 + P2659*$C$10*SQRT($C$3))</f>
        <v>0.996414502129371</v>
      </c>
      <c r="U2659" s="53" t="n">
        <f aca="false">$C$4 * (MAX(MAX(Q2659:T2659) - $C$2, 0))</f>
        <v>81.5504982195501</v>
      </c>
    </row>
    <row r="2660" customFormat="false" ht="13.8" hidden="false" customHeight="false" outlineLevel="0" collapsed="false">
      <c r="H2660" s="4" t="n">
        <v>158</v>
      </c>
      <c r="I2660" s="64" t="n">
        <f aca="false">-I160</f>
        <v>0.683050511269088</v>
      </c>
      <c r="J2660" s="64" t="n">
        <f aca="false">-J160</f>
        <v>-0.889401123670401</v>
      </c>
      <c r="K2660" s="64" t="n">
        <f aca="false">-K160</f>
        <v>0.123693686753524</v>
      </c>
      <c r="L2660" s="65" t="n">
        <f aca="false">-L160</f>
        <v>-0.121936893431552</v>
      </c>
      <c r="M2660" s="29" t="n">
        <f aca="false" t="array" ref="M2660:P2660">TRANSPOSE(MMULT($B$28:$E$31, TRANSPOSE(I2660:L2660)))</f>
        <v>0.683050511269088</v>
      </c>
      <c r="N2660" s="29" t="n">
        <v>-0.292002396849369</v>
      </c>
      <c r="O2660" s="29" t="n">
        <v>0.314178595786281</v>
      </c>
      <c r="P2660" s="29" t="n">
        <v>0.0276933900511462</v>
      </c>
      <c r="Q2660" s="55" t="n">
        <f aca="false">EXP(($F$11 - $F$7 - $C$7*$C$7/2)*$C$3 + M2660*$C$7*SQRT($C$3))</f>
        <v>1.03050015101571</v>
      </c>
      <c r="R2660" s="55" t="n">
        <f aca="false">EXP(($F$11 - $F$8 - $C$8*$C$8/2)*$C$3 + N2660*$C$8*SQRT($C$3))</f>
        <v>0.99068047164985</v>
      </c>
      <c r="S2660" s="55" t="n">
        <f aca="false">EXP(($F$11 - $F$9 - $C$9*$C$9/2)*$C$3 + O2660*$C$9*SQRT($C$3))</f>
        <v>1.01830872186986</v>
      </c>
      <c r="T2660" s="55" t="n">
        <f aca="false">EXP(($F$11 - $F$10 - $C$10*$C$10/2)*$C$3 + P2660*$C$10*SQRT($C$3))</f>
        <v>1.00227002344508</v>
      </c>
      <c r="U2660" s="53" t="n">
        <f aca="false">$C$4 * (MAX(MAX(Q2660:T2660) - $C$2, 0))</f>
        <v>30.5001510157099</v>
      </c>
    </row>
    <row r="2661" customFormat="false" ht="13.8" hidden="false" customHeight="false" outlineLevel="0" collapsed="false">
      <c r="H2661" s="4" t="n">
        <v>159</v>
      </c>
      <c r="I2661" s="64" t="n">
        <f aca="false">-I161</f>
        <v>-1.14779383097337</v>
      </c>
      <c r="J2661" s="64" t="n">
        <f aca="false">-J161</f>
        <v>-0.506579578300386</v>
      </c>
      <c r="K2661" s="64" t="n">
        <f aca="false">-K161</f>
        <v>0.782827223228017</v>
      </c>
      <c r="L2661" s="65" t="n">
        <f aca="false">-L161</f>
        <v>0.655380901464616</v>
      </c>
      <c r="M2661" s="29" t="n">
        <f aca="false" t="array" ref="M2661:P2661">TRANSPOSE(MMULT($B$28:$E$31, TRANSPOSE(I2661:L2661)))</f>
        <v>-1.14779383097337</v>
      </c>
      <c r="N2661" s="29" t="n">
        <v>-1.09939925832507</v>
      </c>
      <c r="O2661" s="29" t="n">
        <v>0.248140413629694</v>
      </c>
      <c r="P2661" s="29" t="n">
        <v>-0.154793825776029</v>
      </c>
      <c r="Q2661" s="55" t="n">
        <f aca="false">EXP(($F$11 - $F$7 - $C$7*$C$7/2)*$C$3 + M2661*$C$7*SQRT($C$3))</f>
        <v>0.966537400648947</v>
      </c>
      <c r="R2661" s="55" t="n">
        <f aca="false">EXP(($F$11 - $F$8 - $C$8*$C$8/2)*$C$3 + N2661*$C$8*SQRT($C$3))</f>
        <v>0.957262535410506</v>
      </c>
      <c r="S2661" s="55" t="n">
        <f aca="false">EXP(($F$11 - $F$9 - $C$9*$C$9/2)*$C$3 + O2661*$C$9*SQRT($C$3))</f>
        <v>1.01554860701654</v>
      </c>
      <c r="T2661" s="55" t="n">
        <f aca="false">EXP(($F$11 - $F$10 - $C$10*$C$10/2)*$C$3 + P2661*$C$10*SQRT($C$3))</f>
        <v>0.995570883248983</v>
      </c>
      <c r="U2661" s="53" t="n">
        <f aca="false">$C$4 * (MAX(MAX(Q2661:T2661) - $C$2, 0))</f>
        <v>15.54860701654</v>
      </c>
    </row>
    <row r="2662" customFormat="false" ht="13.8" hidden="false" customHeight="false" outlineLevel="0" collapsed="false">
      <c r="H2662" s="4" t="n">
        <v>160</v>
      </c>
      <c r="I2662" s="64" t="n">
        <f aca="false">-I162</f>
        <v>-0.665777924709612</v>
      </c>
      <c r="J2662" s="64" t="n">
        <f aca="false">-J162</f>
        <v>0.758161932694366</v>
      </c>
      <c r="K2662" s="64" t="n">
        <f aca="false">-K162</f>
        <v>0.677320282427818</v>
      </c>
      <c r="L2662" s="65" t="n">
        <f aca="false">-L162</f>
        <v>0.324376566703289</v>
      </c>
      <c r="M2662" s="29" t="n">
        <f aca="false" t="array" ref="M2662:P2662">TRANSPOSE(MMULT($B$28:$E$31, TRANSPOSE(I2662:L2662)))</f>
        <v>-0.665777924709612</v>
      </c>
      <c r="N2662" s="29" t="n">
        <v>0.198207621950037</v>
      </c>
      <c r="O2662" s="29" t="n">
        <v>0.421630179003757</v>
      </c>
      <c r="P2662" s="29" t="n">
        <v>0.121382079280055</v>
      </c>
      <c r="Q2662" s="55" t="n">
        <f aca="false">EXP(($F$11 - $F$7 - $C$7*$C$7/2)*$C$3 + M2662*$C$7*SQRT($C$3))</f>
        <v>0.982981747304605</v>
      </c>
      <c r="R2662" s="55" t="n">
        <f aca="false">EXP(($F$11 - $F$8 - $C$8*$C$8/2)*$C$3 + N2662*$C$8*SQRT($C$3))</f>
        <v>1.01153673966946</v>
      </c>
      <c r="S2662" s="55" t="n">
        <f aca="false">EXP(($F$11 - $F$9 - $C$9*$C$9/2)*$C$3 + O2662*$C$9*SQRT($C$3))</f>
        <v>1.02281578286896</v>
      </c>
      <c r="T2662" s="55" t="n">
        <f aca="false">EXP(($F$11 - $F$10 - $C$10*$C$10/2)*$C$3 + P2662*$C$10*SQRT($C$3))</f>
        <v>1.00572684620762</v>
      </c>
      <c r="U2662" s="53" t="n">
        <f aca="false">$C$4 * (MAX(MAX(Q2662:T2662) - $C$2, 0))</f>
        <v>22.8157828689599</v>
      </c>
    </row>
    <row r="2663" customFormat="false" ht="13.8" hidden="false" customHeight="false" outlineLevel="0" collapsed="false">
      <c r="H2663" s="4" t="n">
        <v>161</v>
      </c>
      <c r="I2663" s="64" t="n">
        <f aca="false">-I163</f>
        <v>-0.544559758009757</v>
      </c>
      <c r="J2663" s="64" t="n">
        <f aca="false">-J163</f>
        <v>0.715232891503193</v>
      </c>
      <c r="K2663" s="64" t="n">
        <f aca="false">-K163</f>
        <v>0.116634010715107</v>
      </c>
      <c r="L2663" s="65" t="n">
        <f aca="false">-L163</f>
        <v>-0.0523278432612789</v>
      </c>
      <c r="M2663" s="29" t="n">
        <f aca="false" t="array" ref="M2663:P2663">TRANSPOSE(MMULT($B$28:$E$31, TRANSPOSE(I2663:L2663)))</f>
        <v>-0.544559758009757</v>
      </c>
      <c r="N2663" s="29" t="n">
        <v>0.237693263481973</v>
      </c>
      <c r="O2663" s="29" t="n">
        <v>-0.0516911856968968</v>
      </c>
      <c r="P2663" s="29" t="n">
        <v>-0.143228181327538</v>
      </c>
      <c r="Q2663" s="55" t="n">
        <f aca="false">EXP(($F$11 - $F$7 - $C$7*$C$7/2)*$C$3 + M2663*$C$7*SQRT($C$3))</f>
        <v>0.987161040230416</v>
      </c>
      <c r="R2663" s="55" t="n">
        <f aca="false">EXP(($F$11 - $F$8 - $C$8*$C$8/2)*$C$3 + N2663*$C$8*SQRT($C$3))</f>
        <v>1.01323566481438</v>
      </c>
      <c r="S2663" s="55" t="n">
        <f aca="false">EXP(($F$11 - $F$9 - $C$9*$C$9/2)*$C$3 + O2663*$C$9*SQRT($C$3))</f>
        <v>1.00311071553311</v>
      </c>
      <c r="T2663" s="55" t="n">
        <f aca="false">EXP(($F$11 - $F$10 - $C$10*$C$10/2)*$C$3 + P2663*$C$10*SQRT($C$3))</f>
        <v>0.995994128083126</v>
      </c>
      <c r="U2663" s="53" t="n">
        <f aca="false">$C$4 * (MAX(MAX(Q2663:T2663) - $C$2, 0))</f>
        <v>13.2356648143801</v>
      </c>
    </row>
    <row r="2664" customFormat="false" ht="13.8" hidden="false" customHeight="false" outlineLevel="0" collapsed="false">
      <c r="H2664" s="4" t="n">
        <v>162</v>
      </c>
      <c r="I2664" s="64" t="n">
        <f aca="false">-I164</f>
        <v>-0.629578020567905</v>
      </c>
      <c r="J2664" s="64" t="n">
        <f aca="false">-J164</f>
        <v>1.91938584838906</v>
      </c>
      <c r="K2664" s="64" t="n">
        <f aca="false">-K164</f>
        <v>-1.26050292828127</v>
      </c>
      <c r="L2664" s="65" t="n">
        <f aca="false">-L164</f>
        <v>0.940252580245197</v>
      </c>
      <c r="M2664" s="29" t="n">
        <f aca="false" t="array" ref="M2664:P2664">TRANSPOSE(MMULT($B$28:$E$31, TRANSPOSE(I2664:L2664)))</f>
        <v>-0.629578020567905</v>
      </c>
      <c r="N2664" s="29" t="n">
        <v>1.14288617590261</v>
      </c>
      <c r="O2664" s="29" t="n">
        <v>-1.27092781547839</v>
      </c>
      <c r="P2664" s="29" t="n">
        <v>0.92140559266567</v>
      </c>
      <c r="Q2664" s="55" t="n">
        <f aca="false">EXP(($F$11 - $F$7 - $C$7*$C$7/2)*$C$3 + M2664*$C$7*SQRT($C$3))</f>
        <v>0.984227971194529</v>
      </c>
      <c r="R2664" s="55" t="n">
        <f aca="false">EXP(($F$11 - $F$8 - $C$8*$C$8/2)*$C$3 + N2664*$C$8*SQRT($C$3))</f>
        <v>1.05297504874882</v>
      </c>
      <c r="S2664" s="55" t="n">
        <f aca="false">EXP(($F$11 - $F$9 - $C$9*$C$9/2)*$C$3 + O2664*$C$9*SQRT($C$3))</f>
        <v>0.954082876928754</v>
      </c>
      <c r="T2664" s="55" t="n">
        <f aca="false">EXP(($F$11 - $F$10 - $C$10*$C$10/2)*$C$3 + P2664*$C$10*SQRT($C$3))</f>
        <v>1.0357350566228</v>
      </c>
      <c r="U2664" s="53" t="n">
        <f aca="false">$C$4 * (MAX(MAX(Q2664:T2664) - $C$2, 0))</f>
        <v>52.9750487488201</v>
      </c>
    </row>
    <row r="2665" customFormat="false" ht="13.8" hidden="false" customHeight="false" outlineLevel="0" collapsed="false">
      <c r="H2665" s="4" t="n">
        <v>163</v>
      </c>
      <c r="I2665" s="64" t="n">
        <f aca="false">-I165</f>
        <v>1.06770049784117</v>
      </c>
      <c r="J2665" s="64" t="n">
        <f aca="false">-J165</f>
        <v>0.147049005125289</v>
      </c>
      <c r="K2665" s="64" t="n">
        <f aca="false">-K165</f>
        <v>-1.27758893650479</v>
      </c>
      <c r="L2665" s="65" t="n">
        <f aca="false">-L165</f>
        <v>0.689185963678851</v>
      </c>
      <c r="M2665" s="29" t="n">
        <f aca="false" t="array" ref="M2665:P2665">TRANSPOSE(MMULT($B$28:$E$31, TRANSPOSE(I2665:L2665)))</f>
        <v>1.06770049784117</v>
      </c>
      <c r="N2665" s="29" t="n">
        <v>0.76509079611847</v>
      </c>
      <c r="O2665" s="29" t="n">
        <v>-0.75929754960568</v>
      </c>
      <c r="P2665" s="29" t="n">
        <v>1.13792478727624</v>
      </c>
      <c r="Q2665" s="55" t="n">
        <f aca="false">EXP(($F$11 - $F$7 - $C$7*$C$7/2)*$C$3 + M2665*$C$7*SQRT($C$3))</f>
        <v>1.04446732375684</v>
      </c>
      <c r="R2665" s="55" t="n">
        <f aca="false">EXP(($F$11 - $F$8 - $C$8*$C$8/2)*$C$3 + N2665*$C$8*SQRT($C$3))</f>
        <v>1.03620316915673</v>
      </c>
      <c r="S2665" s="55" t="n">
        <f aca="false">EXP(($F$11 - $F$9 - $C$9*$C$9/2)*$C$3 + O2665*$C$9*SQRT($C$3))</f>
        <v>0.974357758471265</v>
      </c>
      <c r="T2665" s="55" t="n">
        <f aca="false">EXP(($F$11 - $F$10 - $C$10*$C$10/2)*$C$3 + P2665*$C$10*SQRT($C$3))</f>
        <v>1.04400935973368</v>
      </c>
      <c r="U2665" s="53" t="n">
        <f aca="false">$C$4 * (MAX(MAX(Q2665:T2665) - $C$2, 0))</f>
        <v>44.46732375684</v>
      </c>
    </row>
    <row r="2666" customFormat="false" ht="13.8" hidden="false" customHeight="false" outlineLevel="0" collapsed="false">
      <c r="H2666" s="4" t="n">
        <v>164</v>
      </c>
      <c r="I2666" s="64" t="n">
        <f aca="false">-I166</f>
        <v>0.149298218004714</v>
      </c>
      <c r="J2666" s="64" t="n">
        <f aca="false">-J166</f>
        <v>1.56890686549913</v>
      </c>
      <c r="K2666" s="64" t="n">
        <f aca="false">-K166</f>
        <v>-1.17569274601877</v>
      </c>
      <c r="L2666" s="65" t="n">
        <f aca="false">-L166</f>
        <v>0.541871748202794</v>
      </c>
      <c r="M2666" s="29" t="n">
        <f aca="false" t="array" ref="M2666:P2666">TRANSPOSE(MMULT($B$28:$E$31, TRANSPOSE(I2666:L2666)))</f>
        <v>0.149298218004714</v>
      </c>
      <c r="N2666" s="29" t="n">
        <v>1.33728728117879</v>
      </c>
      <c r="O2666" s="29" t="n">
        <v>-0.919096490119413</v>
      </c>
      <c r="P2666" s="29" t="n">
        <v>0.899383203412301</v>
      </c>
      <c r="Q2666" s="55" t="n">
        <f aca="false">EXP(($F$11 - $F$7 - $C$7*$C$7/2)*$C$3 + M2666*$C$7*SQRT($C$3))</f>
        <v>1.01142774102568</v>
      </c>
      <c r="R2666" s="55" t="n">
        <f aca="false">EXP(($F$11 - $F$8 - $C$8*$C$8/2)*$C$3 + N2666*$C$8*SQRT($C$3))</f>
        <v>1.06171081603117</v>
      </c>
      <c r="S2666" s="55" t="n">
        <f aca="false">EXP(($F$11 - $F$9 - $C$9*$C$9/2)*$C$3 + O2666*$C$9*SQRT($C$3))</f>
        <v>0.967979402110032</v>
      </c>
      <c r="T2666" s="55" t="n">
        <f aca="false">EXP(($F$11 - $F$10 - $C$10*$C$10/2)*$C$3 + P2666*$C$10*SQRT($C$3))</f>
        <v>1.03489715173497</v>
      </c>
      <c r="U2666" s="53" t="n">
        <f aca="false">$C$4 * (MAX(MAX(Q2666:T2666) - $C$2, 0))</f>
        <v>61.7108160311699</v>
      </c>
    </row>
    <row r="2667" customFormat="false" ht="13.8" hidden="false" customHeight="false" outlineLevel="0" collapsed="false">
      <c r="H2667" s="4" t="n">
        <v>165</v>
      </c>
      <c r="I2667" s="64" t="n">
        <f aca="false">-I167</f>
        <v>0.186511895815</v>
      </c>
      <c r="J2667" s="64" t="n">
        <f aca="false">-J167</f>
        <v>0.0193298535289608</v>
      </c>
      <c r="K2667" s="64" t="n">
        <f aca="false">-K167</f>
        <v>0.57823555716364</v>
      </c>
      <c r="L2667" s="65" t="n">
        <f aca="false">-L167</f>
        <v>-0.926977897917183</v>
      </c>
      <c r="M2667" s="29" t="n">
        <f aca="false" t="array" ref="M2667:P2667">TRANSPOSE(MMULT($B$28:$E$31, TRANSPOSE(I2667:L2667)))</f>
        <v>0.186511895815</v>
      </c>
      <c r="N2667" s="29" t="n">
        <v>0.128598725726671</v>
      </c>
      <c r="O2667" s="29" t="n">
        <v>0.605479311133676</v>
      </c>
      <c r="P2667" s="29" t="n">
        <v>-0.665846157843939</v>
      </c>
      <c r="Q2667" s="55" t="n">
        <f aca="false">EXP(($F$11 - $F$7 - $C$7*$C$7/2)*$C$3 + M2667*$C$7*SQRT($C$3))</f>
        <v>1.01274596242988</v>
      </c>
      <c r="R2667" s="55" t="n">
        <f aca="false">EXP(($F$11 - $F$8 - $C$8*$C$8/2)*$C$3 + N2667*$C$8*SQRT($C$3))</f>
        <v>1.0085486536655</v>
      </c>
      <c r="S2667" s="55" t="n">
        <f aca="false">EXP(($F$11 - $F$9 - $C$9*$C$9/2)*$C$3 + O2667*$C$9*SQRT($C$3))</f>
        <v>1.03057365590825</v>
      </c>
      <c r="T2667" s="55" t="n">
        <f aca="false">EXP(($F$11 - $F$10 - $C$10*$C$10/2)*$C$3 + P2667*$C$10*SQRT($C$3))</f>
        <v>0.977047385051716</v>
      </c>
      <c r="U2667" s="53" t="n">
        <f aca="false">$C$4 * (MAX(MAX(Q2667:T2667) - $C$2, 0))</f>
        <v>30.5736559082499</v>
      </c>
    </row>
    <row r="2668" customFormat="false" ht="13.8" hidden="false" customHeight="false" outlineLevel="0" collapsed="false">
      <c r="H2668" s="4" t="n">
        <v>166</v>
      </c>
      <c r="I2668" s="64" t="n">
        <f aca="false">-I168</f>
        <v>-0.0731159796827136</v>
      </c>
      <c r="J2668" s="64" t="n">
        <f aca="false">-J168</f>
        <v>0.625117925886149</v>
      </c>
      <c r="K2668" s="64" t="n">
        <f aca="false">-K168</f>
        <v>-0.0489286704086967</v>
      </c>
      <c r="L2668" s="65" t="n">
        <f aca="false">-L168</f>
        <v>0.357527730375787</v>
      </c>
      <c r="M2668" s="29" t="n">
        <f aca="false" t="array" ref="M2668:P2668">TRANSPOSE(MMULT($B$28:$E$31, TRANSPOSE(I2668:L2668)))</f>
        <v>-0.0731159796827136</v>
      </c>
      <c r="N2668" s="29" t="n">
        <v>0.452322292644057</v>
      </c>
      <c r="O2668" s="29" t="n">
        <v>-0.0302694147617749</v>
      </c>
      <c r="P2668" s="29" t="n">
        <v>0.411207767739606</v>
      </c>
      <c r="Q2668" s="55" t="n">
        <f aca="false">EXP(($F$11 - $F$7 - $C$7*$C$7/2)*$C$3 + M2668*$C$7*SQRT($C$3))</f>
        <v>1.00358485097403</v>
      </c>
      <c r="R2668" s="55" t="n">
        <f aca="false">EXP(($F$11 - $F$8 - $C$8*$C$8/2)*$C$3 + N2668*$C$8*SQRT($C$3))</f>
        <v>1.02252041288512</v>
      </c>
      <c r="S2668" s="55" t="n">
        <f aca="false">EXP(($F$11 - $F$9 - $C$9*$C$9/2)*$C$3 + O2668*$C$9*SQRT($C$3))</f>
        <v>1.00399427800319</v>
      </c>
      <c r="T2668" s="55" t="n">
        <f aca="false">EXP(($F$11 - $F$10 - $C$10*$C$10/2)*$C$3 + P2668*$C$10*SQRT($C$3))</f>
        <v>1.01649618826243</v>
      </c>
      <c r="U2668" s="53" t="n">
        <f aca="false">$C$4 * (MAX(MAX(Q2668:T2668) - $C$2, 0))</f>
        <v>22.52041288512</v>
      </c>
    </row>
    <row r="2669" customFormat="false" ht="13.8" hidden="false" customHeight="false" outlineLevel="0" collapsed="false">
      <c r="H2669" s="4" t="n">
        <v>167</v>
      </c>
      <c r="I2669" s="64" t="n">
        <f aca="false">-I169</f>
        <v>0.31365352198305</v>
      </c>
      <c r="J2669" s="64" t="n">
        <f aca="false">-J169</f>
        <v>-1.73536312284155</v>
      </c>
      <c r="K2669" s="64" t="n">
        <f aca="false">-K169</f>
        <v>-0.153832357734836</v>
      </c>
      <c r="L2669" s="65" t="n">
        <f aca="false">-L169</f>
        <v>0.643702859707221</v>
      </c>
      <c r="M2669" s="29" t="n">
        <f aca="false" t="array" ref="M2669:P2669">TRANSPOSE(MMULT($B$28:$E$31, TRANSPOSE(I2669:L2669)))</f>
        <v>0.31365352198305</v>
      </c>
      <c r="N2669" s="29" t="n">
        <v>-1.18847436517234</v>
      </c>
      <c r="O2669" s="29" t="n">
        <v>-0.140615420060304</v>
      </c>
      <c r="P2669" s="29" t="n">
        <v>0.2681340511712</v>
      </c>
      <c r="Q2669" s="55" t="n">
        <f aca="false">EXP(($F$11 - $F$7 - $C$7*$C$7/2)*$C$3 + M2669*$C$7*SQRT($C$3))</f>
        <v>1.01726268047641</v>
      </c>
      <c r="R2669" s="55" t="n">
        <f aca="false">EXP(($F$11 - $F$8 - $C$8*$C$8/2)*$C$3 + N2669*$C$8*SQRT($C$3))</f>
        <v>0.953645485088156</v>
      </c>
      <c r="S2669" s="55" t="n">
        <f aca="false">EXP(($F$11 - $F$9 - $C$9*$C$9/2)*$C$3 + O2669*$C$9*SQRT($C$3))</f>
        <v>0.99945125185289</v>
      </c>
      <c r="T2669" s="55" t="n">
        <f aca="false">EXP(($F$11 - $F$10 - $C$10*$C$10/2)*$C$3 + P2669*$C$10*SQRT($C$3))</f>
        <v>1.01116551939604</v>
      </c>
      <c r="U2669" s="53" t="n">
        <f aca="false">$C$4 * (MAX(MAX(Q2669:T2669) - $C$2, 0))</f>
        <v>17.26268047641</v>
      </c>
    </row>
    <row r="2670" customFormat="false" ht="13.8" hidden="false" customHeight="false" outlineLevel="0" collapsed="false">
      <c r="H2670" s="4" t="n">
        <v>168</v>
      </c>
      <c r="I2670" s="64" t="n">
        <f aca="false">-I170</f>
        <v>-1.09764701364851</v>
      </c>
      <c r="J2670" s="64" t="n">
        <f aca="false">-J170</f>
        <v>0.0309448745336412</v>
      </c>
      <c r="K2670" s="64" t="n">
        <f aca="false">-K170</f>
        <v>-0.464973510711936</v>
      </c>
      <c r="L2670" s="65" t="n">
        <f aca="false">-L170</f>
        <v>0.822236971368646</v>
      </c>
      <c r="M2670" s="29" t="n">
        <f aca="false" t="array" ref="M2670:P2670">TRANSPOSE(MMULT($B$28:$E$31, TRANSPOSE(I2670:L2670)))</f>
        <v>-1.09764701364851</v>
      </c>
      <c r="N2670" s="29" t="n">
        <v>-0.641839972747336</v>
      </c>
      <c r="O2670" s="29" t="n">
        <v>-0.845853579419725</v>
      </c>
      <c r="P2670" s="29" t="n">
        <v>0.132411927565134</v>
      </c>
      <c r="Q2670" s="55" t="n">
        <f aca="false">EXP(($F$11 - $F$7 - $C$7*$C$7/2)*$C$3 + M2670*$C$7*SQRT($C$3))</f>
        <v>0.968235297341478</v>
      </c>
      <c r="R2670" s="55" t="n">
        <f aca="false">EXP(($F$11 - $F$8 - $C$8*$C$8/2)*$C$3 + N2670*$C$8*SQRT($C$3))</f>
        <v>0.976059897715733</v>
      </c>
      <c r="S2670" s="55" t="n">
        <f aca="false">EXP(($F$11 - $F$9 - $C$9*$C$9/2)*$C$3 + O2670*$C$9*SQRT($C$3))</f>
        <v>0.970897684883833</v>
      </c>
      <c r="T2670" s="55" t="n">
        <f aca="false">EXP(($F$11 - $F$10 - $C$10*$C$10/2)*$C$3 + P2670*$C$10*SQRT($C$3))</f>
        <v>1.0061345971263</v>
      </c>
      <c r="U2670" s="53" t="n">
        <f aca="false">$C$4 * (MAX(MAX(Q2670:T2670) - $C$2, 0))</f>
        <v>6.13459712630005</v>
      </c>
    </row>
    <row r="2671" customFormat="false" ht="13.8" hidden="false" customHeight="false" outlineLevel="0" collapsed="false">
      <c r="H2671" s="4" t="n">
        <v>169</v>
      </c>
      <c r="I2671" s="64" t="n">
        <f aca="false">-I171</f>
        <v>0.548657373268783</v>
      </c>
      <c r="J2671" s="64" t="n">
        <f aca="false">-J171</f>
        <v>-0.854568904206114</v>
      </c>
      <c r="K2671" s="64" t="n">
        <f aca="false">-K171</f>
        <v>-0.917627766501385</v>
      </c>
      <c r="L2671" s="65" t="n">
        <f aca="false">-L171</f>
        <v>-1.03681948052725</v>
      </c>
      <c r="M2671" s="29" t="n">
        <f aca="false" t="array" ref="M2671:P2671">TRANSPOSE(MMULT($B$28:$E$31, TRANSPOSE(I2671:L2671)))</f>
        <v>0.548657373268783</v>
      </c>
      <c r="N2671" s="29" t="n">
        <v>-0.345920803496708</v>
      </c>
      <c r="O2671" s="29" t="n">
        <v>-0.694441733530465</v>
      </c>
      <c r="P2671" s="29" t="n">
        <v>-0.795520853100943</v>
      </c>
      <c r="Q2671" s="55" t="n">
        <f aca="false">EXP(($F$11 - $F$7 - $C$7*$C$7/2)*$C$3 + M2671*$C$7*SQRT($C$3))</f>
        <v>1.02566430803873</v>
      </c>
      <c r="R2671" s="55" t="n">
        <f aca="false">EXP(($F$11 - $F$8 - $C$8*$C$8/2)*$C$3 + N2671*$C$8*SQRT($C$3))</f>
        <v>0.988412894472839</v>
      </c>
      <c r="S2671" s="55" t="n">
        <f aca="false">EXP(($F$11 - $F$9 - $C$9*$C$9/2)*$C$3 + O2671*$C$9*SQRT($C$3))</f>
        <v>0.976958445841078</v>
      </c>
      <c r="T2671" s="55" t="n">
        <f aca="false">EXP(($F$11 - $F$10 - $C$10*$C$10/2)*$C$3 + P2671*$C$10*SQRT($C$3))</f>
        <v>0.972402298696718</v>
      </c>
      <c r="U2671" s="53" t="n">
        <f aca="false">$C$4 * (MAX(MAX(Q2671:T2671) - $C$2, 0))</f>
        <v>25.66430803873</v>
      </c>
    </row>
    <row r="2672" customFormat="false" ht="13.8" hidden="false" customHeight="false" outlineLevel="0" collapsed="false">
      <c r="H2672" s="4" t="n">
        <v>170</v>
      </c>
      <c r="I2672" s="64" t="n">
        <f aca="false">-I172</f>
        <v>-0.508622693191964</v>
      </c>
      <c r="J2672" s="64" t="n">
        <f aca="false">-J172</f>
        <v>-0.863094259086902</v>
      </c>
      <c r="K2672" s="64" t="n">
        <f aca="false">-K172</f>
        <v>0.361351979903449</v>
      </c>
      <c r="L2672" s="65" t="n">
        <f aca="false">-L172</f>
        <v>0.415218101135899</v>
      </c>
      <c r="M2672" s="29" t="n">
        <f aca="false" t="array" ref="M2672:P2672">TRANSPOSE(MMULT($B$28:$E$31, TRANSPOSE(I2672:L2672)))</f>
        <v>-0.508622693191964</v>
      </c>
      <c r="N2672" s="29" t="n">
        <v>-0.994615028558825</v>
      </c>
      <c r="O2672" s="29" t="n">
        <v>0.0795958053288724</v>
      </c>
      <c r="P2672" s="29" t="n">
        <v>-0.120584019006305</v>
      </c>
      <c r="Q2672" s="55" t="n">
        <f aca="false">EXP(($F$11 - $F$7 - $C$7*$C$7/2)*$C$3 + M2672*$C$7*SQRT($C$3))</f>
        <v>0.988403469889025</v>
      </c>
      <c r="R2672" s="55" t="n">
        <f aca="false">EXP(($F$11 - $F$8 - $C$8*$C$8/2)*$C$3 + N2672*$C$8*SQRT($C$3))</f>
        <v>0.961535047544072</v>
      </c>
      <c r="S2672" s="55" t="n">
        <f aca="false">EXP(($F$11 - $F$9 - $C$9*$C$9/2)*$C$3 + O2672*$C$9*SQRT($C$3))</f>
        <v>1.00853802538933</v>
      </c>
      <c r="T2672" s="55" t="n">
        <f aca="false">EXP(($F$11 - $F$10 - $C$10*$C$10/2)*$C$3 + P2672*$C$10*SQRT($C$3))</f>
        <v>0.996823312434668</v>
      </c>
      <c r="U2672" s="53" t="n">
        <f aca="false">$C$4 * (MAX(MAX(Q2672:T2672) - $C$2, 0))</f>
        <v>8.53802538932991</v>
      </c>
    </row>
    <row r="2673" customFormat="false" ht="13.8" hidden="false" customHeight="false" outlineLevel="0" collapsed="false">
      <c r="H2673" s="4" t="n">
        <v>171</v>
      </c>
      <c r="I2673" s="64" t="n">
        <f aca="false">-I173</f>
        <v>0.149541824244246</v>
      </c>
      <c r="J2673" s="64" t="n">
        <f aca="false">-J173</f>
        <v>0.203931486399943</v>
      </c>
      <c r="K2673" s="64" t="n">
        <f aca="false">-K173</f>
        <v>0.323674517495703</v>
      </c>
      <c r="L2673" s="65" t="n">
        <f aca="false">-L173</f>
        <v>-0.088228305375488</v>
      </c>
      <c r="M2673" s="29" t="n">
        <f aca="false" t="array" ref="M2673:P2673">TRANSPOSE(MMULT($B$28:$E$31, TRANSPOSE(I2673:L2673)))</f>
        <v>0.149541824244246</v>
      </c>
      <c r="N2673" s="29" t="n">
        <v>0.252835719817267</v>
      </c>
      <c r="O2673" s="29" t="n">
        <v>0.369384972880995</v>
      </c>
      <c r="P2673" s="29" t="n">
        <v>0.0538371530379096</v>
      </c>
      <c r="Q2673" s="55" t="n">
        <f aca="false">EXP(($F$11 - $F$7 - $C$7*$C$7/2)*$C$3 + M2673*$C$7*SQRT($C$3))</f>
        <v>1.01143636471624</v>
      </c>
      <c r="R2673" s="55" t="n">
        <f aca="false">EXP(($F$11 - $F$8 - $C$8*$C$8/2)*$C$3 + N2673*$C$8*SQRT($C$3))</f>
        <v>1.01388794694589</v>
      </c>
      <c r="S2673" s="55" t="n">
        <f aca="false">EXP(($F$11 - $F$9 - $C$9*$C$9/2)*$C$3 + O2673*$C$9*SQRT($C$3))</f>
        <v>1.02062186938338</v>
      </c>
      <c r="T2673" s="55" t="n">
        <f aca="false">EXP(($F$11 - $F$10 - $C$10*$C$10/2)*$C$3 + P2673*$C$10*SQRT($C$3))</f>
        <v>1.00323345048362</v>
      </c>
      <c r="U2673" s="53" t="n">
        <f aca="false">$C$4 * (MAX(MAX(Q2673:T2673) - $C$2, 0))</f>
        <v>20.62186938338</v>
      </c>
    </row>
    <row r="2674" customFormat="false" ht="13.8" hidden="false" customHeight="false" outlineLevel="0" collapsed="false">
      <c r="H2674" s="4" t="n">
        <v>172</v>
      </c>
      <c r="I2674" s="64" t="n">
        <f aca="false">-I174</f>
        <v>0.409759437853225</v>
      </c>
      <c r="J2674" s="64" t="n">
        <f aca="false">-J174</f>
        <v>-2.21975499902823</v>
      </c>
      <c r="K2674" s="64" t="n">
        <f aca="false">-K174</f>
        <v>-1.85643793283956</v>
      </c>
      <c r="L2674" s="65" t="n">
        <f aca="false">-L174</f>
        <v>2.00307972037141</v>
      </c>
      <c r="M2674" s="29" t="n">
        <f aca="false" t="array" ref="M2674:P2674">TRANSPOSE(MMULT($B$28:$E$31, TRANSPOSE(I2674:L2674)))</f>
        <v>0.409759437853225</v>
      </c>
      <c r="N2674" s="29" t="n">
        <v>-1.51501859118013</v>
      </c>
      <c r="O2674" s="29" t="n">
        <v>-1.70608488209528</v>
      </c>
      <c r="P2674" s="29" t="n">
        <v>1.315068154012</v>
      </c>
      <c r="Q2674" s="55" t="n">
        <f aca="false">EXP(($F$11 - $F$7 - $C$7*$C$7/2)*$C$3 + M2674*$C$7*SQRT($C$3))</f>
        <v>1.02069021551212</v>
      </c>
      <c r="R2674" s="55" t="n">
        <f aca="false">EXP(($F$11 - $F$8 - $C$8*$C$8/2)*$C$3 + N2674*$C$8*SQRT($C$3))</f>
        <v>0.940502083318808</v>
      </c>
      <c r="S2674" s="55" t="n">
        <f aca="false">EXP(($F$11 - $F$9 - $C$9*$C$9/2)*$C$3 + O2674*$C$9*SQRT($C$3))</f>
        <v>0.937170833566224</v>
      </c>
      <c r="T2674" s="55" t="n">
        <f aca="false">EXP(($F$11 - $F$10 - $C$10*$C$10/2)*$C$3 + P2674*$C$10*SQRT($C$3))</f>
        <v>1.0508280510398</v>
      </c>
      <c r="U2674" s="53" t="n">
        <f aca="false">$C$4 * (MAX(MAX(Q2674:T2674) - $C$2, 0))</f>
        <v>50.8280510398</v>
      </c>
    </row>
    <row r="2675" customFormat="false" ht="13.8" hidden="false" customHeight="false" outlineLevel="0" collapsed="false">
      <c r="H2675" s="4" t="n">
        <v>173</v>
      </c>
      <c r="I2675" s="64" t="n">
        <f aca="false">-I175</f>
        <v>0.954407268508319</v>
      </c>
      <c r="J2675" s="64" t="n">
        <f aca="false">-J175</f>
        <v>1.20509038451812</v>
      </c>
      <c r="K2675" s="64" t="n">
        <f aca="false">-K175</f>
        <v>-1.73568932307975</v>
      </c>
      <c r="L2675" s="65" t="n">
        <f aca="false">-L175</f>
        <v>-1.68864719933041</v>
      </c>
      <c r="M2675" s="29" t="n">
        <f aca="false" t="array" ref="M2675:P2675">TRANSPOSE(MMULT($B$28:$E$31, TRANSPOSE(I2675:L2675)))</f>
        <v>0.954407268508319</v>
      </c>
      <c r="N2675" s="29" t="n">
        <v>1.53701757228828</v>
      </c>
      <c r="O2675" s="29" t="n">
        <v>-1.15238347040546</v>
      </c>
      <c r="P2675" s="29" t="n">
        <v>-0.634177388616886</v>
      </c>
      <c r="Q2675" s="55" t="n">
        <f aca="false">EXP(($F$11 - $F$7 - $C$7*$C$7/2)*$C$3 + M2675*$C$7*SQRT($C$3))</f>
        <v>1.04033393649512</v>
      </c>
      <c r="R2675" s="55" t="n">
        <f aca="false">EXP(($F$11 - $F$8 - $C$8*$C$8/2)*$C$3 + N2675*$C$8*SQRT($C$3))</f>
        <v>1.07076154736103</v>
      </c>
      <c r="S2675" s="55" t="n">
        <f aca="false">EXP(($F$11 - $F$9 - $C$9*$C$9/2)*$C$3 + O2675*$C$9*SQRT($C$3))</f>
        <v>0.958742675817468</v>
      </c>
      <c r="T2675" s="55" t="n">
        <f aca="false">EXP(($F$11 - $F$10 - $C$10*$C$10/2)*$C$3 + P2675*$C$10*SQRT($C$3))</f>
        <v>0.978185161400781</v>
      </c>
      <c r="U2675" s="53" t="n">
        <f aca="false">$C$4 * (MAX(MAX(Q2675:T2675) - $C$2, 0))</f>
        <v>70.7615473610299</v>
      </c>
    </row>
    <row r="2676" customFormat="false" ht="13.8" hidden="false" customHeight="false" outlineLevel="0" collapsed="false">
      <c r="H2676" s="4" t="n">
        <v>174</v>
      </c>
      <c r="I2676" s="64" t="n">
        <f aca="false">-I176</f>
        <v>-0.646885206314641</v>
      </c>
      <c r="J2676" s="64" t="n">
        <f aca="false">-J176</f>
        <v>-1.2872904043834</v>
      </c>
      <c r="K2676" s="64" t="n">
        <f aca="false">-K176</f>
        <v>0.418386076202301</v>
      </c>
      <c r="L2676" s="65" t="n">
        <f aca="false">-L176</f>
        <v>-0.0234247359559664</v>
      </c>
      <c r="M2676" s="29" t="n">
        <f aca="false" t="array" ref="M2676:P2676">TRANSPOSE(MMULT($B$28:$E$31, TRANSPOSE(I2676:L2676)))</f>
        <v>-0.646885206314641</v>
      </c>
      <c r="N2676" s="29" t="n">
        <v>-1.41562328413113</v>
      </c>
      <c r="O2676" s="29" t="n">
        <v>0.0503008698792873</v>
      </c>
      <c r="P2676" s="29" t="n">
        <v>-0.656646288410061</v>
      </c>
      <c r="Q2676" s="55" t="n">
        <f aca="false">EXP(($F$11 - $F$7 - $C$7*$C$7/2)*$C$3 + M2676*$C$7*SQRT($C$3))</f>
        <v>0.983631954160849</v>
      </c>
      <c r="R2676" s="55" t="n">
        <f aca="false">EXP(($F$11 - $F$8 - $C$8*$C$8/2)*$C$3 + N2676*$C$8*SQRT($C$3))</f>
        <v>0.944483450110691</v>
      </c>
      <c r="S2676" s="55" t="n">
        <f aca="false">EXP(($F$11 - $F$9 - $C$9*$C$9/2)*$C$3 + O2676*$C$9*SQRT($C$3))</f>
        <v>1.00732445430291</v>
      </c>
      <c r="T2676" s="55" t="n">
        <f aca="false">EXP(($F$11 - $F$10 - $C$10*$C$10/2)*$C$3 + P2676*$C$10*SQRT($C$3))</f>
        <v>0.977377775933069</v>
      </c>
      <c r="U2676" s="53" t="n">
        <f aca="false">$C$4 * (MAX(MAX(Q2676:T2676) - $C$2, 0))</f>
        <v>7.32445430291007</v>
      </c>
    </row>
    <row r="2677" customFormat="false" ht="13.8" hidden="false" customHeight="false" outlineLevel="0" collapsed="false">
      <c r="H2677" s="4" t="n">
        <v>175</v>
      </c>
      <c r="I2677" s="64" t="n">
        <f aca="false">-I177</f>
        <v>-0.143135344353349</v>
      </c>
      <c r="J2677" s="64" t="n">
        <f aca="false">-J177</f>
        <v>-0.0580707184153855</v>
      </c>
      <c r="K2677" s="64" t="n">
        <f aca="false">-K177</f>
        <v>0.996425721918524</v>
      </c>
      <c r="L2677" s="65" t="n">
        <f aca="false">-L177</f>
        <v>0.611180479891705</v>
      </c>
      <c r="M2677" s="29" t="n">
        <f aca="false" t="array" ref="M2677:P2677">TRANSPOSE(MMULT($B$28:$E$31, TRANSPOSE(I2677:L2677)))</f>
        <v>-0.143135344353349</v>
      </c>
      <c r="N2677" s="29" t="n">
        <v>-0.133046170577756</v>
      </c>
      <c r="O2677" s="29" t="n">
        <v>0.859598399294884</v>
      </c>
      <c r="P2677" s="29" t="n">
        <v>0.425722143352996</v>
      </c>
      <c r="Q2677" s="55" t="n">
        <f aca="false">EXP(($F$11 - $F$7 - $C$7*$C$7/2)*$C$3 + M2677*$C$7*SQRT($C$3))</f>
        <v>1.00112839911139</v>
      </c>
      <c r="R2677" s="55" t="n">
        <f aca="false">EXP(($F$11 - $F$8 - $C$8*$C$8/2)*$C$3 + N2677*$C$8*SQRT($C$3))</f>
        <v>0.99739580955295</v>
      </c>
      <c r="S2677" s="55" t="n">
        <f aca="false">EXP(($F$11 - $F$9 - $C$9*$C$9/2)*$C$3 + O2677*$C$9*SQRT($C$3))</f>
        <v>1.04139367608058</v>
      </c>
      <c r="T2677" s="55" t="n">
        <f aca="false">EXP(($F$11 - $F$10 - $C$10*$C$10/2)*$C$3 + P2677*$C$10*SQRT($C$3))</f>
        <v>1.01703853531954</v>
      </c>
      <c r="U2677" s="53" t="n">
        <f aca="false">$C$4 * (MAX(MAX(Q2677:T2677) - $C$2, 0))</f>
        <v>41.39367608058</v>
      </c>
    </row>
    <row r="2678" customFormat="false" ht="13.8" hidden="false" customHeight="false" outlineLevel="0" collapsed="false">
      <c r="H2678" s="4" t="n">
        <v>176</v>
      </c>
      <c r="I2678" s="64" t="n">
        <f aca="false">-I178</f>
        <v>0.70997219374086</v>
      </c>
      <c r="J2678" s="64" t="n">
        <f aca="false">-J178</f>
        <v>1.7022787083337</v>
      </c>
      <c r="K2678" s="64" t="n">
        <f aca="false">-K178</f>
        <v>-1.25078754178874</v>
      </c>
      <c r="L2678" s="65" t="n">
        <f aca="false">-L178</f>
        <v>1.1758800286915</v>
      </c>
      <c r="M2678" s="29" t="n">
        <f aca="false" t="array" ref="M2678:P2678">TRANSPOSE(MMULT($B$28:$E$31, TRANSPOSE(I2678:L2678)))</f>
        <v>0.70997219374086</v>
      </c>
      <c r="N2678" s="29" t="n">
        <v>1.78367277277405</v>
      </c>
      <c r="O2678" s="29" t="n">
        <v>-0.764915077378472</v>
      </c>
      <c r="P2678" s="29" t="n">
        <v>1.73944622647151</v>
      </c>
      <c r="Q2678" s="55" t="n">
        <f aca="false">EXP(($F$11 - $F$7 - $C$7*$C$7/2)*$C$3 + M2678*$C$7*SQRT($C$3))</f>
        <v>1.03147160654998</v>
      </c>
      <c r="R2678" s="55" t="n">
        <f aca="false">EXP(($F$11 - $F$8 - $C$8*$C$8/2)*$C$3 + N2678*$C$8*SQRT($C$3))</f>
        <v>1.08204521493163</v>
      </c>
      <c r="S2678" s="55" t="n">
        <f aca="false">EXP(($F$11 - $F$9 - $C$9*$C$9/2)*$C$3 + O2678*$C$9*SQRT($C$3))</f>
        <v>0.974132824338005</v>
      </c>
      <c r="T2678" s="55" t="n">
        <f aca="false">EXP(($F$11 - $F$10 - $C$10*$C$10/2)*$C$3 + P2678*$C$10*SQRT($C$3))</f>
        <v>1.06734511853702</v>
      </c>
      <c r="U2678" s="53" t="n">
        <f aca="false">$C$4 * (MAX(MAX(Q2678:T2678) - $C$2, 0))</f>
        <v>82.04521493163</v>
      </c>
    </row>
    <row r="2679" customFormat="false" ht="13.8" hidden="false" customHeight="false" outlineLevel="0" collapsed="false">
      <c r="H2679" s="4" t="n">
        <v>177</v>
      </c>
      <c r="I2679" s="64" t="n">
        <f aca="false">-I179</f>
        <v>-1.27753084928511</v>
      </c>
      <c r="J2679" s="64" t="n">
        <f aca="false">-J179</f>
        <v>-0.676847434049705</v>
      </c>
      <c r="K2679" s="64" t="n">
        <f aca="false">-K179</f>
        <v>0.28806574311794</v>
      </c>
      <c r="L2679" s="65" t="n">
        <f aca="false">-L179</f>
        <v>-1.25691292924705</v>
      </c>
      <c r="M2679" s="29" t="n">
        <f aca="false" t="array" ref="M2679:P2679">TRANSPOSE(MMULT($B$28:$E$31, TRANSPOSE(I2679:L2679)))</f>
        <v>-1.27753084928511</v>
      </c>
      <c r="N2679" s="29" t="n">
        <v>-1.3134617566796</v>
      </c>
      <c r="O2679" s="29" t="n">
        <v>-0.26904089086339</v>
      </c>
      <c r="P2679" s="29" t="n">
        <v>-1.84874357970592</v>
      </c>
      <c r="Q2679" s="55" t="n">
        <f aca="false">EXP(($F$11 - $F$7 - $C$7*$C$7/2)*$C$3 + M2679*$C$7*SQRT($C$3))</f>
        <v>0.962158501201043</v>
      </c>
      <c r="R2679" s="55" t="n">
        <f aca="false">EXP(($F$11 - $F$8 - $C$8*$C$8/2)*$C$3 + N2679*$C$8*SQRT($C$3))</f>
        <v>0.948593185168031</v>
      </c>
      <c r="S2679" s="55" t="n">
        <f aca="false">EXP(($F$11 - $F$9 - $C$9*$C$9/2)*$C$3 + O2679*$C$9*SQRT($C$3))</f>
        <v>0.994189759501518</v>
      </c>
      <c r="T2679" s="55" t="n">
        <f aca="false">EXP(($F$11 - $F$10 - $C$10*$C$10/2)*$C$3 + P2679*$C$10*SQRT($C$3))</f>
        <v>0.935483652714216</v>
      </c>
      <c r="U2679" s="53" t="n">
        <f aca="false">$C$4 * (MAX(MAX(Q2679:T2679) - $C$2, 0))</f>
        <v>0</v>
      </c>
    </row>
    <row r="2680" customFormat="false" ht="13.8" hidden="false" customHeight="false" outlineLevel="0" collapsed="false">
      <c r="H2680" s="4" t="n">
        <v>178</v>
      </c>
      <c r="I2680" s="64" t="n">
        <f aca="false">-I180</f>
        <v>-1.10583207687372</v>
      </c>
      <c r="J2680" s="64" t="n">
        <f aca="false">-J180</f>
        <v>0.261931070564359</v>
      </c>
      <c r="K2680" s="64" t="n">
        <f aca="false">-K180</f>
        <v>0.0193463333664029</v>
      </c>
      <c r="L2680" s="65" t="n">
        <f aca="false">-L180</f>
        <v>-1.80233959150565</v>
      </c>
      <c r="M2680" s="29" t="n">
        <f aca="false" t="array" ref="M2680:P2680">TRANSPOSE(MMULT($B$28:$E$31, TRANSPOSE(I2680:L2680)))</f>
        <v>-1.10583207687372</v>
      </c>
      <c r="N2680" s="29" t="n">
        <v>-0.463269531397321</v>
      </c>
      <c r="O2680" s="29" t="n">
        <v>-0.386848447548979</v>
      </c>
      <c r="P2680" s="29" t="n">
        <v>-1.98700843210325</v>
      </c>
      <c r="Q2680" s="55" t="n">
        <f aca="false">EXP(($F$11 - $F$7 - $C$7*$C$7/2)*$C$3 + M2680*$C$7*SQRT($C$3))</f>
        <v>0.967957959719432</v>
      </c>
      <c r="R2680" s="55" t="n">
        <f aca="false">EXP(($F$11 - $F$8 - $C$8*$C$8/2)*$C$3 + N2680*$C$8*SQRT($C$3))</f>
        <v>0.983495634320694</v>
      </c>
      <c r="S2680" s="55" t="n">
        <f aca="false">EXP(($F$11 - $F$9 - $C$9*$C$9/2)*$C$3 + O2680*$C$9*SQRT($C$3))</f>
        <v>0.989387636529174</v>
      </c>
      <c r="T2680" s="55" t="n">
        <f aca="false">EXP(($F$11 - $F$10 - $C$10*$C$10/2)*$C$3 + P2680*$C$10*SQRT($C$3))</f>
        <v>0.930742298168241</v>
      </c>
      <c r="U2680" s="53" t="n">
        <f aca="false">$C$4 * (MAX(MAX(Q2680:T2680) - $C$2, 0))</f>
        <v>0</v>
      </c>
    </row>
    <row r="2681" customFormat="false" ht="13.8" hidden="false" customHeight="false" outlineLevel="0" collapsed="false">
      <c r="H2681" s="4" t="n">
        <v>179</v>
      </c>
      <c r="I2681" s="64" t="n">
        <f aca="false">-I181</f>
        <v>-0.0124805389479286</v>
      </c>
      <c r="J2681" s="64" t="n">
        <f aca="false">-J181</f>
        <v>-0.9772060634061</v>
      </c>
      <c r="K2681" s="64" t="n">
        <f aca="false">-K181</f>
        <v>0.579400045158932</v>
      </c>
      <c r="L2681" s="65" t="n">
        <f aca="false">-L181</f>
        <v>-1.06615375225954</v>
      </c>
      <c r="M2681" s="29" t="n">
        <f aca="false" t="array" ref="M2681:P2681">TRANSPOSE(MMULT($B$28:$E$31, TRANSPOSE(I2681:L2681)))</f>
        <v>-0.0124805389479286</v>
      </c>
      <c r="N2681" s="29" t="n">
        <v>-0.784058269612638</v>
      </c>
      <c r="O2681" s="29" t="n">
        <v>0.462336462236674</v>
      </c>
      <c r="P2681" s="29" t="n">
        <v>-1.12409756811077</v>
      </c>
      <c r="Q2681" s="55" t="n">
        <f aca="false">EXP(($F$11 - $F$7 - $C$7*$C$7/2)*$C$3 + M2681*$C$7*SQRT($C$3))</f>
        <v>1.00571696094016</v>
      </c>
      <c r="R2681" s="55" t="n">
        <f aca="false">EXP(($F$11 - $F$8 - $C$8*$C$8/2)*$C$3 + N2681*$C$8*SQRT($C$3))</f>
        <v>0.970178114196306</v>
      </c>
      <c r="S2681" s="55" t="n">
        <f aca="false">EXP(($F$11 - $F$9 - $C$9*$C$9/2)*$C$3 + O2681*$C$9*SQRT($C$3))</f>
        <v>1.02452841480023</v>
      </c>
      <c r="T2681" s="55" t="n">
        <f aca="false">EXP(($F$11 - $F$10 - $C$10*$C$10/2)*$C$3 + P2681*$C$10*SQRT($C$3))</f>
        <v>0.960730960678398</v>
      </c>
      <c r="U2681" s="53" t="n">
        <f aca="false">$C$4 * (MAX(MAX(Q2681:T2681) - $C$2, 0))</f>
        <v>24.52841480023</v>
      </c>
    </row>
    <row r="2682" customFormat="false" ht="13.8" hidden="false" customHeight="false" outlineLevel="0" collapsed="false">
      <c r="H2682" s="4" t="n">
        <v>180</v>
      </c>
      <c r="I2682" s="64" t="n">
        <f aca="false">-I182</f>
        <v>-0.523047170937543</v>
      </c>
      <c r="J2682" s="64" t="n">
        <f aca="false">-J182</f>
        <v>-2.01711330005214</v>
      </c>
      <c r="K2682" s="64" t="n">
        <f aca="false">-K182</f>
        <v>-0.446145984498503</v>
      </c>
      <c r="L2682" s="65" t="n">
        <f aca="false">-L182</f>
        <v>0.31153349018452</v>
      </c>
      <c r="M2682" s="29" t="n">
        <f aca="false" t="array" ref="M2682:P2682">TRANSPOSE(MMULT($B$28:$E$31, TRANSPOSE(I2682:L2682)))</f>
        <v>-0.523047170937543</v>
      </c>
      <c r="N2682" s="29" t="n">
        <v>-1.920347847085</v>
      </c>
      <c r="O2682" s="29" t="n">
        <v>-0.749021541030052</v>
      </c>
      <c r="P2682" s="29" t="n">
        <v>-0.499325710533176</v>
      </c>
      <c r="Q2682" s="55" t="n">
        <f aca="false">EXP(($F$11 - $F$7 - $C$7*$C$7/2)*$C$3 + M2682*$C$7*SQRT($C$3))</f>
        <v>0.987904593695193</v>
      </c>
      <c r="R2682" s="55" t="n">
        <f aca="false">EXP(($F$11 - $F$8 - $C$8*$C$8/2)*$C$3 + N2682*$C$8*SQRT($C$3))</f>
        <v>0.92443928051404</v>
      </c>
      <c r="S2682" s="55" t="n">
        <f aca="false">EXP(($F$11 - $F$9 - $C$9*$C$9/2)*$C$3 + O2682*$C$9*SQRT($C$3))</f>
        <v>0.974769359490569</v>
      </c>
      <c r="T2682" s="55" t="n">
        <f aca="false">EXP(($F$11 - $F$10 - $C$10*$C$10/2)*$C$3 + P2682*$C$10*SQRT($C$3))</f>
        <v>0.983044882566198</v>
      </c>
      <c r="U2682" s="53" t="n">
        <f aca="false">$C$4 * (MAX(MAX(Q2682:T2682) - $C$2, 0))</f>
        <v>0</v>
      </c>
    </row>
    <row r="2683" customFormat="false" ht="13.8" hidden="false" customHeight="false" outlineLevel="0" collapsed="false">
      <c r="H2683" s="4" t="n">
        <v>181</v>
      </c>
      <c r="I2683" s="64" t="n">
        <f aca="false">-I183</f>
        <v>-0.986753615766212</v>
      </c>
      <c r="J2683" s="64" t="n">
        <f aca="false">-J183</f>
        <v>-0.868735008102021</v>
      </c>
      <c r="K2683" s="64" t="n">
        <f aca="false">-K183</f>
        <v>1.9875876583954</v>
      </c>
      <c r="L2683" s="65" t="n">
        <f aca="false">-L183</f>
        <v>-1.43714827416558</v>
      </c>
      <c r="M2683" s="29" t="n">
        <f aca="false" t="array" ref="M2683:P2683">TRANSPOSE(MMULT($B$28:$E$31, TRANSPOSE(I2683:L2683)))</f>
        <v>-0.986753615766212</v>
      </c>
      <c r="N2683" s="29" t="n">
        <v>-1.28939090094091</v>
      </c>
      <c r="O2683" s="29" t="n">
        <v>1.39517205111815</v>
      </c>
      <c r="P2683" s="29" t="n">
        <v>-1.88834417596053</v>
      </c>
      <c r="Q2683" s="55" t="n">
        <f aca="false">EXP(($F$11 - $F$7 - $C$7*$C$7/2)*$C$3 + M2683*$C$7*SQRT($C$3))</f>
        <v>0.972000581226898</v>
      </c>
      <c r="R2683" s="55" t="n">
        <f aca="false">EXP(($F$11 - $F$8 - $C$8*$C$8/2)*$C$3 + N2683*$C$8*SQRT($C$3))</f>
        <v>0.949564103326395</v>
      </c>
      <c r="S2683" s="55" t="n">
        <f aca="false">EXP(($F$11 - $F$9 - $C$9*$C$9/2)*$C$3 + O2683*$C$9*SQRT($C$3))</f>
        <v>1.06457106940311</v>
      </c>
      <c r="T2683" s="55" t="n">
        <f aca="false">EXP(($F$11 - $F$10 - $C$10*$C$10/2)*$C$3 + P2683*$C$10*SQRT($C$3))</f>
        <v>0.93412321303472</v>
      </c>
      <c r="U2683" s="53" t="n">
        <f aca="false">$C$4 * (MAX(MAX(Q2683:T2683) - $C$2, 0))</f>
        <v>64.5710694031101</v>
      </c>
    </row>
    <row r="2684" customFormat="false" ht="13.8" hidden="false" customHeight="false" outlineLevel="0" collapsed="false">
      <c r="H2684" s="4" t="n">
        <v>182</v>
      </c>
      <c r="I2684" s="64" t="n">
        <f aca="false">-I184</f>
        <v>0.351534186078835</v>
      </c>
      <c r="J2684" s="64" t="n">
        <f aca="false">-J184</f>
        <v>-0.72586428550582</v>
      </c>
      <c r="K2684" s="64" t="n">
        <f aca="false">-K184</f>
        <v>0.0772547962800021</v>
      </c>
      <c r="L2684" s="65" t="n">
        <f aca="false">-L184</f>
        <v>0.654384197684729</v>
      </c>
      <c r="M2684" s="29" t="n">
        <f aca="false" t="array" ref="M2684:P2684">TRANSPOSE(MMULT($B$28:$E$31, TRANSPOSE(I2684:L2684)))</f>
        <v>0.351534186078835</v>
      </c>
      <c r="N2684" s="29" t="n">
        <v>-0.36333498873839</v>
      </c>
      <c r="O2684" s="29" t="n">
        <v>0.155879879607419</v>
      </c>
      <c r="P2684" s="29" t="n">
        <v>0.543165153390905</v>
      </c>
      <c r="Q2684" s="55" t="n">
        <f aca="false">EXP(($F$11 - $F$7 - $C$7*$C$7/2)*$C$3 + M2684*$C$7*SQRT($C$3))</f>
        <v>1.01861228545391</v>
      </c>
      <c r="R2684" s="55" t="n">
        <f aca="false">EXP(($F$11 - $F$8 - $C$8*$C$8/2)*$C$3 + N2684*$C$8*SQRT($C$3))</f>
        <v>0.987681637886085</v>
      </c>
      <c r="S2684" s="55" t="n">
        <f aca="false">EXP(($F$11 - $F$9 - $C$9*$C$9/2)*$C$3 + O2684*$C$9*SQRT($C$3))</f>
        <v>1.01170503202839</v>
      </c>
      <c r="T2684" s="55" t="n">
        <f aca="false">EXP(($F$11 - $F$10 - $C$10*$C$10/2)*$C$3 + P2684*$C$10*SQRT($C$3))</f>
        <v>1.02143759117962</v>
      </c>
      <c r="U2684" s="53" t="n">
        <f aca="false">$C$4 * (MAX(MAX(Q2684:T2684) - $C$2, 0))</f>
        <v>21.4375911796201</v>
      </c>
    </row>
    <row r="2685" customFormat="false" ht="13.8" hidden="false" customHeight="false" outlineLevel="0" collapsed="false">
      <c r="H2685" s="4" t="n">
        <v>183</v>
      </c>
      <c r="I2685" s="64" t="n">
        <f aca="false">-I185</f>
        <v>0.717243827628006</v>
      </c>
      <c r="J2685" s="64" t="n">
        <f aca="false">-J185</f>
        <v>0.0259348352879945</v>
      </c>
      <c r="K2685" s="64" t="n">
        <f aca="false">-K185</f>
        <v>1.17519988671322</v>
      </c>
      <c r="L2685" s="65" t="n">
        <f aca="false">-L185</f>
        <v>0.0939356648073829</v>
      </c>
      <c r="M2685" s="29" t="n">
        <f aca="false" t="array" ref="M2685:P2685">TRANSPOSE(MMULT($B$28:$E$31, TRANSPOSE(I2685:L2685)))</f>
        <v>0.717243827628006</v>
      </c>
      <c r="N2685" s="29" t="n">
        <v>0.456077097441207</v>
      </c>
      <c r="O2685" s="29" t="n">
        <v>1.35889212841316</v>
      </c>
      <c r="P2685" s="29" t="n">
        <v>0.452645041257994</v>
      </c>
      <c r="Q2685" s="55" t="n">
        <f aca="false">EXP(($F$11 - $F$7 - $C$7*$C$7/2)*$C$3 + M2685*$C$7*SQRT($C$3))</f>
        <v>1.03173415689511</v>
      </c>
      <c r="R2685" s="55" t="n">
        <f aca="false">EXP(($F$11 - $F$8 - $C$8*$C$8/2)*$C$3 + N2685*$C$8*SQRT($C$3))</f>
        <v>1.02268359889875</v>
      </c>
      <c r="S2685" s="55" t="n">
        <f aca="false">EXP(($F$11 - $F$9 - $C$9*$C$9/2)*$C$3 + O2685*$C$9*SQRT($C$3))</f>
        <v>1.06298486523915</v>
      </c>
      <c r="T2685" s="55" t="n">
        <f aca="false">EXP(($F$11 - $F$10 - $C$10*$C$10/2)*$C$3 + P2685*$C$10*SQRT($C$3))</f>
        <v>1.01804530800211</v>
      </c>
      <c r="U2685" s="53" t="n">
        <f aca="false">$C$4 * (MAX(MAX(Q2685:T2685) - $C$2, 0))</f>
        <v>62.98486523915</v>
      </c>
    </row>
    <row r="2686" customFormat="false" ht="13.8" hidden="false" customHeight="false" outlineLevel="0" collapsed="false">
      <c r="H2686" s="4" t="n">
        <v>184</v>
      </c>
      <c r="I2686" s="64" t="n">
        <f aca="false">-I186</f>
        <v>0.822103034948018</v>
      </c>
      <c r="J2686" s="64" t="n">
        <f aca="false">-J186</f>
        <v>1.12087926328037</v>
      </c>
      <c r="K2686" s="64" t="n">
        <f aca="false">-K186</f>
        <v>-0.49352194322763</v>
      </c>
      <c r="L2686" s="65" t="n">
        <f aca="false">-L186</f>
        <v>0.481425443241423</v>
      </c>
      <c r="M2686" s="29" t="n">
        <f aca="false" t="array" ref="M2686:P2686">TRANSPOSE(MMULT($B$28:$E$31, TRANSPOSE(I2686:L2686)))</f>
        <v>0.822103034948018</v>
      </c>
      <c r="N2686" s="29" t="n">
        <v>1.38977646013524</v>
      </c>
      <c r="O2686" s="29" t="n">
        <v>-0.0639674349595553</v>
      </c>
      <c r="P2686" s="29" t="n">
        <v>1.08350556105909</v>
      </c>
      <c r="Q2686" s="55" t="n">
        <f aca="false">EXP(($F$11 - $F$7 - $C$7*$C$7/2)*$C$3 + M2686*$C$7*SQRT($C$3))</f>
        <v>1.03552765274403</v>
      </c>
      <c r="R2686" s="55" t="n">
        <f aca="false">EXP(($F$11 - $F$8 - $C$8*$C$8/2)*$C$3 + N2686*$C$8*SQRT($C$3))</f>
        <v>1.06408191374199</v>
      </c>
      <c r="S2686" s="55" t="n">
        <f aca="false">EXP(($F$11 - $F$9 - $C$9*$C$9/2)*$C$3 + O2686*$C$9*SQRT($C$3))</f>
        <v>1.0026047198267</v>
      </c>
      <c r="T2686" s="55" t="n">
        <f aca="false">EXP(($F$11 - $F$10 - $C$10*$C$10/2)*$C$3 + P2686*$C$10*SQRT($C$3))</f>
        <v>1.04192352499532</v>
      </c>
      <c r="U2686" s="53" t="n">
        <f aca="false">$C$4 * (MAX(MAX(Q2686:T2686) - $C$2, 0))</f>
        <v>64.0819137419899</v>
      </c>
    </row>
    <row r="2687" customFormat="false" ht="13.8" hidden="false" customHeight="false" outlineLevel="0" collapsed="false">
      <c r="H2687" s="4" t="n">
        <v>185</v>
      </c>
      <c r="I2687" s="64" t="n">
        <f aca="false">-I187</f>
        <v>-0.0847836175571236</v>
      </c>
      <c r="J2687" s="64" t="n">
        <f aca="false">-J187</f>
        <v>0.664361688295604</v>
      </c>
      <c r="K2687" s="64" t="n">
        <f aca="false">-K187</f>
        <v>-0.351794726782963</v>
      </c>
      <c r="L2687" s="65" t="n">
        <f aca="false">-L187</f>
        <v>-1.64890439223146</v>
      </c>
      <c r="M2687" s="29" t="n">
        <f aca="false" t="array" ref="M2687:P2687">TRANSPOSE(MMULT($B$28:$E$31, TRANSPOSE(I2687:L2687)))</f>
        <v>-0.0847836175571236</v>
      </c>
      <c r="N2687" s="29" t="n">
        <v>0.476421176585551</v>
      </c>
      <c r="O2687" s="29" t="n">
        <v>-0.311154161066374</v>
      </c>
      <c r="P2687" s="29" t="n">
        <v>-1.24907358334958</v>
      </c>
      <c r="Q2687" s="55" t="n">
        <f aca="false">EXP(($F$11 - $F$7 - $C$7*$C$7/2)*$C$3 + M2687*$C$7*SQRT($C$3))</f>
        <v>1.00317510338188</v>
      </c>
      <c r="R2687" s="55" t="n">
        <f aca="false">EXP(($F$11 - $F$8 - $C$8*$C$8/2)*$C$3 + N2687*$C$8*SQRT($C$3))</f>
        <v>1.02356821740777</v>
      </c>
      <c r="S2687" s="55" t="n">
        <f aca="false">EXP(($F$11 - $F$9 - $C$9*$C$9/2)*$C$3 + O2687*$C$9*SQRT($C$3))</f>
        <v>0.992470449150391</v>
      </c>
      <c r="T2687" s="55" t="n">
        <f aca="false">EXP(($F$11 - $F$10 - $C$10*$C$10/2)*$C$3 + P2687*$C$10*SQRT($C$3))</f>
        <v>0.956328567200584</v>
      </c>
      <c r="U2687" s="53" t="n">
        <f aca="false">$C$4 * (MAX(MAX(Q2687:T2687) - $C$2, 0))</f>
        <v>23.56821740777</v>
      </c>
    </row>
    <row r="2688" customFormat="false" ht="13.8" hidden="false" customHeight="false" outlineLevel="0" collapsed="false">
      <c r="H2688" s="4" t="n">
        <v>186</v>
      </c>
      <c r="I2688" s="64" t="n">
        <f aca="false">-I188</f>
        <v>-0.124306139131771</v>
      </c>
      <c r="J2688" s="64" t="n">
        <f aca="false">-J188</f>
        <v>1.01383319510157</v>
      </c>
      <c r="K2688" s="64" t="n">
        <f aca="false">-K188</f>
        <v>-2.37442189821424</v>
      </c>
      <c r="L2688" s="65" t="n">
        <f aca="false">-L188</f>
        <v>-0.783955212415735</v>
      </c>
      <c r="M2688" s="29" t="n">
        <f aca="false" t="array" ref="M2688:P2688">TRANSPOSE(MMULT($B$28:$E$31, TRANSPOSE(I2688:L2688)))</f>
        <v>-0.124306139131771</v>
      </c>
      <c r="N2688" s="29" t="n">
        <v>0.730112866349956</v>
      </c>
      <c r="O2688" s="29" t="n">
        <v>-2.16633200954674</v>
      </c>
      <c r="P2688" s="29" t="n">
        <v>-0.478997227838989</v>
      </c>
      <c r="Q2688" s="55" t="n">
        <f aca="false">EXP(($F$11 - $F$7 - $C$7*$C$7/2)*$C$3 + M2688*$C$7*SQRT($C$3))</f>
        <v>1.00178838238211</v>
      </c>
      <c r="R2688" s="55" t="n">
        <f aca="false">EXP(($F$11 - $F$8 - $C$8*$C$8/2)*$C$3 + N2688*$C$8*SQRT($C$3))</f>
        <v>1.03466393325374</v>
      </c>
      <c r="S2688" s="55" t="n">
        <f aca="false">EXP(($F$11 - $F$9 - $C$9*$C$9/2)*$C$3 + O2688*$C$9*SQRT($C$3))</f>
        <v>0.91960978045849</v>
      </c>
      <c r="T2688" s="55" t="n">
        <f aca="false">EXP(($F$11 - $F$10 - $C$10*$C$10/2)*$C$3 + P2688*$C$10*SQRT($C$3))</f>
        <v>0.983779562011098</v>
      </c>
      <c r="U2688" s="53" t="n">
        <f aca="false">$C$4 * (MAX(MAX(Q2688:T2688) - $C$2, 0))</f>
        <v>34.66393325374</v>
      </c>
    </row>
    <row r="2689" customFormat="false" ht="13.8" hidden="false" customHeight="false" outlineLevel="0" collapsed="false">
      <c r="H2689" s="4" t="n">
        <v>187</v>
      </c>
      <c r="I2689" s="64" t="n">
        <f aca="false">-I189</f>
        <v>-0.601077555403911</v>
      </c>
      <c r="J2689" s="64" t="n">
        <f aca="false">-J189</f>
        <v>-1.05681345540509</v>
      </c>
      <c r="K2689" s="64" t="n">
        <f aca="false">-K189</f>
        <v>0.517078856137251</v>
      </c>
      <c r="L2689" s="65" t="n">
        <f aca="false">-L189</f>
        <v>0.207263226117295</v>
      </c>
      <c r="M2689" s="29" t="n">
        <f aca="false" t="array" ref="M2689:P2689">TRANSPOSE(MMULT($B$28:$E$31, TRANSPOSE(I2689:L2689)))</f>
        <v>-0.601077555403911</v>
      </c>
      <c r="N2689" s="29" t="n">
        <v>-1.20467619604354</v>
      </c>
      <c r="O2689" s="29" t="n">
        <v>0.174524466256225</v>
      </c>
      <c r="P2689" s="29" t="n">
        <v>-0.385757398593958</v>
      </c>
      <c r="Q2689" s="55" t="n">
        <f aca="false">EXP(($F$11 - $F$7 - $C$7*$C$7/2)*$C$3 + M2689*$C$7*SQRT($C$3))</f>
        <v>0.98521024445509</v>
      </c>
      <c r="R2689" s="55" t="n">
        <f aca="false">EXP(($F$11 - $F$8 - $C$8*$C$8/2)*$C$3 + N2689*$C$8*SQRT($C$3))</f>
        <v>0.952989051995154</v>
      </c>
      <c r="S2689" s="55" t="n">
        <f aca="false">EXP(($F$11 - $F$9 - $C$9*$C$9/2)*$C$3 + O2689*$C$9*SQRT($C$3))</f>
        <v>1.01248059113266</v>
      </c>
      <c r="T2689" s="55" t="n">
        <f aca="false">EXP(($F$11 - $F$10 - $C$10*$C$10/2)*$C$3 + P2689*$C$10*SQRT($C$3))</f>
        <v>0.987156327418388</v>
      </c>
      <c r="U2689" s="53" t="n">
        <f aca="false">$C$4 * (MAX(MAX(Q2689:T2689) - $C$2, 0))</f>
        <v>12.48059113266</v>
      </c>
    </row>
    <row r="2690" customFormat="false" ht="13.8" hidden="false" customHeight="false" outlineLevel="0" collapsed="false">
      <c r="H2690" s="4" t="n">
        <v>188</v>
      </c>
      <c r="I2690" s="64" t="n">
        <f aca="false">-I190</f>
        <v>-0.136979503618271</v>
      </c>
      <c r="J2690" s="64" t="n">
        <f aca="false">-J190</f>
        <v>1.10208428607093</v>
      </c>
      <c r="K2690" s="64" t="n">
        <f aca="false">-K190</f>
        <v>-1.00817735398171</v>
      </c>
      <c r="L2690" s="65" t="n">
        <f aca="false">-L190</f>
        <v>-0.452586575798473</v>
      </c>
      <c r="M2690" s="29" t="n">
        <f aca="false" t="array" ref="M2690:P2690">TRANSPOSE(MMULT($B$28:$E$31, TRANSPOSE(I2690:L2690)))</f>
        <v>-0.136979503618271</v>
      </c>
      <c r="N2690" s="29" t="n">
        <v>0.7925419958401</v>
      </c>
      <c r="O2690" s="29" t="n">
        <v>-0.90605603553699</v>
      </c>
      <c r="P2690" s="29" t="n">
        <v>-0.181535962807841</v>
      </c>
      <c r="Q2690" s="55" t="n">
        <f aca="false">EXP(($F$11 - $F$7 - $C$7*$C$7/2)*$C$3 + M2690*$C$7*SQRT($C$3))</f>
        <v>1.00134411989387</v>
      </c>
      <c r="R2690" s="55" t="n">
        <f aca="false">EXP(($F$11 - $F$8 - $C$8*$C$8/2)*$C$3 + N2690*$C$8*SQRT($C$3))</f>
        <v>1.03741278799247</v>
      </c>
      <c r="S2690" s="55" t="n">
        <f aca="false">EXP(($F$11 - $F$9 - $C$9*$C$9/2)*$C$3 + O2690*$C$9*SQRT($C$3))</f>
        <v>0.968498342001588</v>
      </c>
      <c r="T2690" s="55" t="n">
        <f aca="false">EXP(($F$11 - $F$10 - $C$10*$C$10/2)*$C$3 + P2690*$C$10*SQRT($C$3))</f>
        <v>0.994592943157327</v>
      </c>
      <c r="U2690" s="53" t="n">
        <f aca="false">$C$4 * (MAX(MAX(Q2690:T2690) - $C$2, 0))</f>
        <v>37.4127879924699</v>
      </c>
    </row>
    <row r="2691" customFormat="false" ht="13.8" hidden="false" customHeight="false" outlineLevel="0" collapsed="false">
      <c r="H2691" s="4" t="n">
        <v>189</v>
      </c>
      <c r="I2691" s="64" t="n">
        <f aca="false">-I191</f>
        <v>0.0123332312920751</v>
      </c>
      <c r="J2691" s="64" t="n">
        <f aca="false">-J191</f>
        <v>3.17592537445234</v>
      </c>
      <c r="K2691" s="64" t="n">
        <f aca="false">-K191</f>
        <v>1.65828250525814</v>
      </c>
      <c r="L2691" s="65" t="n">
        <f aca="false">-L191</f>
        <v>0.176896909614595</v>
      </c>
      <c r="M2691" s="29" t="n">
        <f aca="false" t="array" ref="M2691:P2691">TRANSPOSE(MMULT($B$28:$E$31, TRANSPOSE(I2691:L2691)))</f>
        <v>0.0123332312920751</v>
      </c>
      <c r="N2691" s="29" t="n">
        <v>2.53105513583542</v>
      </c>
      <c r="O2691" s="29" t="n">
        <v>1.7501847183076</v>
      </c>
      <c r="P2691" s="29" t="n">
        <v>0.935432568524236</v>
      </c>
      <c r="Q2691" s="55" t="n">
        <f aca="false">EXP(($F$11 - $F$7 - $C$7*$C$7/2)*$C$3 + M2691*$C$7*SQRT($C$3))</f>
        <v>1.00659078737231</v>
      </c>
      <c r="R2691" s="55" t="n">
        <f aca="false">EXP(($F$11 - $F$8 - $C$8*$C$8/2)*$C$3 + N2691*$C$8*SQRT($C$3))</f>
        <v>1.11696671186972</v>
      </c>
      <c r="S2691" s="55" t="n">
        <f aca="false">EXP(($F$11 - $F$9 - $C$9*$C$9/2)*$C$3 + O2691*$C$9*SQRT($C$3))</f>
        <v>1.08021812347304</v>
      </c>
      <c r="T2691" s="55" t="n">
        <f aca="false">EXP(($F$11 - $F$10 - $C$10*$C$10/2)*$C$3 + P2691*$C$10*SQRT($C$3))</f>
        <v>1.03626910673592</v>
      </c>
      <c r="U2691" s="53" t="n">
        <f aca="false">$C$4 * (MAX(MAX(Q2691:T2691) - $C$2, 0))</f>
        <v>116.96671186972</v>
      </c>
    </row>
    <row r="2692" customFormat="false" ht="13.8" hidden="false" customHeight="false" outlineLevel="0" collapsed="false">
      <c r="H2692" s="4" t="n">
        <v>190</v>
      </c>
      <c r="I2692" s="64" t="n">
        <f aca="false">-I192</f>
        <v>-0.303212725176375</v>
      </c>
      <c r="J2692" s="64" t="n">
        <f aca="false">-J192</f>
        <v>0.46817678886642</v>
      </c>
      <c r="K2692" s="64" t="n">
        <f aca="false">-K192</f>
        <v>0.0759173572107967</v>
      </c>
      <c r="L2692" s="65" t="n">
        <f aca="false">-L192</f>
        <v>-1.526280389842</v>
      </c>
      <c r="M2692" s="29" t="n">
        <f aca="false" t="array" ref="M2692:P2692">TRANSPOSE(MMULT($B$28:$E$31, TRANSPOSE(I2692:L2692)))</f>
        <v>-0.303212725176375</v>
      </c>
      <c r="N2692" s="29" t="n">
        <v>0.187916416137678</v>
      </c>
      <c r="O2692" s="29" t="n">
        <v>-0.0138835945491633</v>
      </c>
      <c r="P2692" s="29" t="n">
        <v>-1.30295744359246</v>
      </c>
      <c r="Q2692" s="55" t="n">
        <f aca="false">EXP(($F$11 - $F$7 - $C$7*$C$7/2)*$C$3 + M2692*$C$7*SQRT($C$3))</f>
        <v>0.995535052268371</v>
      </c>
      <c r="R2692" s="55" t="n">
        <f aca="false">EXP(($F$11 - $F$8 - $C$8*$C$8/2)*$C$3 + N2692*$C$8*SQRT($C$3))</f>
        <v>1.0110944142649</v>
      </c>
      <c r="S2692" s="55" t="n">
        <f aca="false">EXP(($F$11 - $F$9 - $C$9*$C$9/2)*$C$3 + O2692*$C$9*SQRT($C$3))</f>
        <v>1.00467065291847</v>
      </c>
      <c r="T2692" s="55" t="n">
        <f aca="false">EXP(($F$11 - $F$10 - $C$10*$C$10/2)*$C$3 + P2692*$C$10*SQRT($C$3))</f>
        <v>0.9544366886967</v>
      </c>
      <c r="U2692" s="53" t="n">
        <f aca="false">$C$4 * (MAX(MAX(Q2692:T2692) - $C$2, 0))</f>
        <v>11.0944142649001</v>
      </c>
    </row>
    <row r="2693" customFormat="false" ht="13.8" hidden="false" customHeight="false" outlineLevel="0" collapsed="false">
      <c r="H2693" s="4" t="n">
        <v>191</v>
      </c>
      <c r="I2693" s="64" t="n">
        <f aca="false">-I193</f>
        <v>0.711473602767497</v>
      </c>
      <c r="J2693" s="64" t="n">
        <f aca="false">-J193</f>
        <v>-0.213215047345232</v>
      </c>
      <c r="K2693" s="64" t="n">
        <f aca="false">-K193</f>
        <v>-0.141701930349115</v>
      </c>
      <c r="L2693" s="65" t="n">
        <f aca="false">-L193</f>
        <v>0.848999260996161</v>
      </c>
      <c r="M2693" s="29" t="n">
        <f aca="false" t="array" ref="M2693:P2693">TRANSPOSE(MMULT($B$28:$E$31, TRANSPOSE(I2693:L2693)))</f>
        <v>0.711473602767497</v>
      </c>
      <c r="N2693" s="29" t="n">
        <v>0.26254699687158</v>
      </c>
      <c r="O2693" s="29" t="n">
        <v>0.126717759620545</v>
      </c>
      <c r="P2693" s="29" t="n">
        <v>1.00947506109773</v>
      </c>
      <c r="Q2693" s="55" t="n">
        <f aca="false">EXP(($F$11 - $F$7 - $C$7*$C$7/2)*$C$3 + M2693*$C$7*SQRT($C$3))</f>
        <v>1.0315258111015</v>
      </c>
      <c r="R2693" s="55" t="n">
        <f aca="false">EXP(($F$11 - $F$8 - $C$8*$C$8/2)*$C$3 + N2693*$C$8*SQRT($C$3))</f>
        <v>1.01430649455045</v>
      </c>
      <c r="S2693" s="55" t="n">
        <f aca="false">EXP(($F$11 - $F$9 - $C$9*$C$9/2)*$C$3 + O2693*$C$9*SQRT($C$3))</f>
        <v>1.01049316607109</v>
      </c>
      <c r="T2693" s="55" t="n">
        <f aca="false">EXP(($F$11 - $F$10 - $C$10*$C$10/2)*$C$3 + P2693*$C$10*SQRT($C$3))</f>
        <v>1.03909269865325</v>
      </c>
      <c r="U2693" s="53" t="n">
        <f aca="false">$C$4 * (MAX(MAX(Q2693:T2693) - $C$2, 0))</f>
        <v>39.09269865325</v>
      </c>
    </row>
    <row r="2694" customFormat="false" ht="13.8" hidden="false" customHeight="false" outlineLevel="0" collapsed="false">
      <c r="H2694" s="4" t="n">
        <v>192</v>
      </c>
      <c r="I2694" s="64" t="n">
        <f aca="false">-I194</f>
        <v>-0.851845897002298</v>
      </c>
      <c r="J2694" s="64" t="n">
        <f aca="false">-J194</f>
        <v>0.302077860364171</v>
      </c>
      <c r="K2694" s="64" t="n">
        <f aca="false">-K194</f>
        <v>-0.141668840120616</v>
      </c>
      <c r="L2694" s="65" t="n">
        <f aca="false">-L194</f>
        <v>-0.168932417344145</v>
      </c>
      <c r="M2694" s="29" t="n">
        <f aca="false" t="array" ref="M2694:P2694">TRANSPOSE(MMULT($B$28:$E$31, TRANSPOSE(I2694:L2694)))</f>
        <v>-0.851845897002298</v>
      </c>
      <c r="N2694" s="29" t="n">
        <v>-0.27716329057091</v>
      </c>
      <c r="O2694" s="29" t="n">
        <v>-0.435426706540411</v>
      </c>
      <c r="P2694" s="29" t="n">
        <v>-0.496876089905603</v>
      </c>
      <c r="Q2694" s="55" t="n">
        <f aca="false">EXP(($F$11 - $F$7 - $C$7*$C$7/2)*$C$3 + M2694*$C$7*SQRT($C$3))</f>
        <v>0.976600997069554</v>
      </c>
      <c r="R2694" s="55" t="n">
        <f aca="false">EXP(($F$11 - $F$8 - $C$8*$C$8/2)*$C$3 + N2694*$C$8*SQRT($C$3))</f>
        <v>0.991305453249503</v>
      </c>
      <c r="S2694" s="55" t="n">
        <f aca="false">EXP(($F$11 - $F$9 - $C$9*$C$9/2)*$C$3 + O2694*$C$9*SQRT($C$3))</f>
        <v>0.987414229048553</v>
      </c>
      <c r="T2694" s="55" t="n">
        <f aca="false">EXP(($F$11 - $F$10 - $C$10*$C$10/2)*$C$3 + P2694*$C$10*SQRT($C$3))</f>
        <v>0.983133383747798</v>
      </c>
      <c r="U2694" s="53" t="n">
        <f aca="false">$C$4 * (MAX(MAX(Q2694:T2694) - $C$2, 0))</f>
        <v>0</v>
      </c>
    </row>
    <row r="2695" customFormat="false" ht="13.8" hidden="false" customHeight="false" outlineLevel="0" collapsed="false">
      <c r="H2695" s="4" t="n">
        <v>193</v>
      </c>
      <c r="I2695" s="64" t="n">
        <f aca="false">-I195</f>
        <v>0.576518086130041</v>
      </c>
      <c r="J2695" s="64" t="n">
        <f aca="false">-J195</f>
        <v>-0.911847564783135</v>
      </c>
      <c r="K2695" s="64" t="n">
        <f aca="false">-K195</f>
        <v>-0.238431575817108</v>
      </c>
      <c r="L2695" s="65" t="n">
        <f aca="false">-L195</f>
        <v>-1.42101377681033</v>
      </c>
      <c r="M2695" s="29" t="n">
        <f aca="false" t="array" ref="M2695:P2695">TRANSPOSE(MMULT($B$28:$E$31, TRANSPOSE(I2695:L2695)))</f>
        <v>0.576518086130041</v>
      </c>
      <c r="N2695" s="29" t="n">
        <v>-0.374518575964606</v>
      </c>
      <c r="O2695" s="29" t="n">
        <v>-0.0617901239684298</v>
      </c>
      <c r="P2695" s="29" t="n">
        <v>-1.10979165562887</v>
      </c>
      <c r="Q2695" s="55" t="n">
        <f aca="false">EXP(($F$11 - $F$7 - $C$7*$C$7/2)*$C$3 + M2695*$C$7*SQRT($C$3))</f>
        <v>1.02666494669054</v>
      </c>
      <c r="R2695" s="55" t="n">
        <f aca="false">EXP(($F$11 - $F$8 - $C$8*$C$8/2)*$C$3 + N2695*$C$8*SQRT($C$3))</f>
        <v>0.987212301923855</v>
      </c>
      <c r="S2695" s="55" t="n">
        <f aca="false">EXP(($F$11 - $F$9 - $C$9*$C$9/2)*$C$3 + O2695*$C$9*SQRT($C$3))</f>
        <v>1.00269444441281</v>
      </c>
      <c r="T2695" s="55" t="n">
        <f aca="false">EXP(($F$11 - $F$10 - $C$10*$C$10/2)*$C$3 + P2695*$C$10*SQRT($C$3))</f>
        <v>0.961236190366363</v>
      </c>
      <c r="U2695" s="53" t="n">
        <f aca="false">$C$4 * (MAX(MAX(Q2695:T2695) - $C$2, 0))</f>
        <v>26.66494669054</v>
      </c>
    </row>
    <row r="2696" customFormat="false" ht="13.8" hidden="false" customHeight="false" outlineLevel="0" collapsed="false">
      <c r="H2696" s="4" t="n">
        <v>194</v>
      </c>
      <c r="I2696" s="64" t="n">
        <f aca="false">-I196</f>
        <v>0.128197221796599</v>
      </c>
      <c r="J2696" s="64" t="n">
        <f aca="false">-J196</f>
        <v>-0.0190375672716898</v>
      </c>
      <c r="K2696" s="64" t="n">
        <f aca="false">-K196</f>
        <v>1.33582060007623</v>
      </c>
      <c r="L2696" s="65" t="n">
        <f aca="false">-L196</f>
        <v>0.849131384237368</v>
      </c>
      <c r="M2696" s="29" t="n">
        <f aca="false" t="array" ref="M2696:P2696">TRANSPOSE(MMULT($B$28:$E$31, TRANSPOSE(I2696:L2696)))</f>
        <v>0.128197221796599</v>
      </c>
      <c r="N2696" s="29" t="n">
        <v>0.0627069156338328</v>
      </c>
      <c r="O2696" s="29" t="n">
        <v>1.27873289795673</v>
      </c>
      <c r="P2696" s="29" t="n">
        <v>0.771155466919435</v>
      </c>
      <c r="Q2696" s="55" t="n">
        <f aca="false">EXP(($F$11 - $F$7 - $C$7*$C$7/2)*$C$3 + M2696*$C$7*SQRT($C$3))</f>
        <v>1.01068104213871</v>
      </c>
      <c r="R2696" s="55" t="n">
        <f aca="false">EXP(($F$11 - $F$8 - $C$8*$C$8/2)*$C$3 + N2696*$C$8*SQRT($C$3))</f>
        <v>1.00572826302721</v>
      </c>
      <c r="S2696" s="55" t="n">
        <f aca="false">EXP(($F$11 - $F$9 - $C$9*$C$9/2)*$C$3 + O2696*$C$9*SQRT($C$3))</f>
        <v>1.05948857693498</v>
      </c>
      <c r="T2696" s="55" t="n">
        <f aca="false">EXP(($F$11 - $F$10 - $C$10*$C$10/2)*$C$3 + P2696*$C$10*SQRT($C$3))</f>
        <v>1.03003180680637</v>
      </c>
      <c r="U2696" s="53" t="n">
        <f aca="false">$C$4 * (MAX(MAX(Q2696:T2696) - $C$2, 0))</f>
        <v>59.48857693498</v>
      </c>
    </row>
    <row r="2697" customFormat="false" ht="13.8" hidden="false" customHeight="false" outlineLevel="0" collapsed="false">
      <c r="H2697" s="4" t="n">
        <v>195</v>
      </c>
      <c r="I2697" s="64" t="n">
        <f aca="false">-I197</f>
        <v>1.90282290869694</v>
      </c>
      <c r="J2697" s="64" t="n">
        <f aca="false">-J197</f>
        <v>0.643682209616674</v>
      </c>
      <c r="K2697" s="64" t="n">
        <f aca="false">-K197</f>
        <v>0.888723422895427</v>
      </c>
      <c r="L2697" s="65" t="n">
        <f aca="false">-L197</f>
        <v>0.414352777479159</v>
      </c>
      <c r="M2697" s="29" t="n">
        <f aca="false" t="array" ref="M2697:P2697">TRANSPOSE(MMULT($B$28:$E$31, TRANSPOSE(I2697:L2697)))</f>
        <v>1.90282290869694</v>
      </c>
      <c r="N2697" s="29" t="n">
        <v>1.6667505191156</v>
      </c>
      <c r="O2697" s="29" t="n">
        <v>1.59021523243136</v>
      </c>
      <c r="P2697" s="29" t="n">
        <v>1.46480164875001</v>
      </c>
      <c r="Q2697" s="55" t="n">
        <f aca="false">EXP(($F$11 - $F$7 - $C$7*$C$7/2)*$C$3 + M2697*$C$7*SQRT($C$3))</f>
        <v>1.07544690611127</v>
      </c>
      <c r="R2697" s="55" t="n">
        <f aca="false">EXP(($F$11 - $F$8 - $C$8*$C$8/2)*$C$3 + N2697*$C$8*SQRT($C$3))</f>
        <v>1.07668165773501</v>
      </c>
      <c r="S2697" s="55" t="n">
        <f aca="false">EXP(($F$11 - $F$9 - $C$9*$C$9/2)*$C$3 + O2697*$C$9*SQRT($C$3))</f>
        <v>1.0731392601911</v>
      </c>
      <c r="T2697" s="55" t="n">
        <f aca="false">EXP(($F$11 - $F$10 - $C$10*$C$10/2)*$C$3 + P2697*$C$10*SQRT($C$3))</f>
        <v>1.05662638742837</v>
      </c>
      <c r="U2697" s="53" t="n">
        <f aca="false">$C$4 * (MAX(MAX(Q2697:T2697) - $C$2, 0))</f>
        <v>76.68165773501</v>
      </c>
    </row>
    <row r="2698" customFormat="false" ht="13.8" hidden="false" customHeight="false" outlineLevel="0" collapsed="false">
      <c r="H2698" s="4" t="n">
        <v>196</v>
      </c>
      <c r="I2698" s="64" t="n">
        <f aca="false">-I198</f>
        <v>-0.615361082484685</v>
      </c>
      <c r="J2698" s="64" t="n">
        <f aca="false">-J198</f>
        <v>0.0821929483358578</v>
      </c>
      <c r="K2698" s="64" t="n">
        <f aca="false">-K198</f>
        <v>0.093960350910118</v>
      </c>
      <c r="L2698" s="65" t="n">
        <f aca="false">-L198</f>
        <v>-0.61952192560472</v>
      </c>
      <c r="M2698" s="29" t="n">
        <f aca="false" t="array" ref="M2698:P2698">TRANSPOSE(MMULT($B$28:$E$31, TRANSPOSE(I2698:L2698)))</f>
        <v>-0.615361082484685</v>
      </c>
      <c r="N2698" s="29" t="n">
        <v>-0.30830216946231</v>
      </c>
      <c r="O2698" s="29" t="n">
        <v>-0.142948062751622</v>
      </c>
      <c r="P2698" s="29" t="n">
        <v>-0.8030600085465</v>
      </c>
      <c r="Q2698" s="55" t="n">
        <f aca="false">EXP(($F$11 - $F$7 - $C$7*$C$7/2)*$C$3 + M2698*$C$7*SQRT($C$3))</f>
        <v>0.984717837845907</v>
      </c>
      <c r="R2698" s="55" t="n">
        <f aca="false">EXP(($F$11 - $F$8 - $C$8*$C$8/2)*$C$3 + N2698*$C$8*SQRT($C$3))</f>
        <v>0.989994424980537</v>
      </c>
      <c r="S2698" s="55" t="n">
        <f aca="false">EXP(($F$11 - $F$9 - $C$9*$C$9/2)*$C$3 + O2698*$C$9*SQRT($C$3))</f>
        <v>0.999355437440661</v>
      </c>
      <c r="T2698" s="55" t="n">
        <f aca="false">EXP(($F$11 - $F$10 - $C$10*$C$10/2)*$C$3 + P2698*$C$10*SQRT($C$3))</f>
        <v>0.972132918382088</v>
      </c>
      <c r="U2698" s="53" t="n">
        <f aca="false">$C$4 * (MAX(MAX(Q2698:T2698) - $C$2, 0))</f>
        <v>0</v>
      </c>
    </row>
    <row r="2699" customFormat="false" ht="13.8" hidden="false" customHeight="false" outlineLevel="0" collapsed="false">
      <c r="H2699" s="4" t="n">
        <v>197</v>
      </c>
      <c r="I2699" s="64" t="n">
        <f aca="false">-I199</f>
        <v>-0.489964427204381</v>
      </c>
      <c r="J2699" s="64" t="n">
        <f aca="false">-J199</f>
        <v>-0.275985808552621</v>
      </c>
      <c r="K2699" s="64" t="n">
        <f aca="false">-K199</f>
        <v>-0.120753808465094</v>
      </c>
      <c r="L2699" s="65" t="n">
        <f aca="false">-L199</f>
        <v>0.647906787542219</v>
      </c>
      <c r="M2699" s="29" t="n">
        <f aca="false" t="array" ref="M2699:P2699">TRANSPOSE(MMULT($B$28:$E$31, TRANSPOSE(I2699:L2699)))</f>
        <v>-0.489964427204381</v>
      </c>
      <c r="N2699" s="29" t="n">
        <v>-0.516774709643498</v>
      </c>
      <c r="O2699" s="29" t="n">
        <v>-0.317402606157689</v>
      </c>
      <c r="P2699" s="29" t="n">
        <v>0.2217485117243</v>
      </c>
      <c r="Q2699" s="55" t="n">
        <f aca="false">EXP(($F$11 - $F$7 - $C$7*$C$7/2)*$C$3 + M2699*$C$7*SQRT($C$3))</f>
        <v>0.989049147011898</v>
      </c>
      <c r="R2699" s="55" t="n">
        <f aca="false">EXP(($F$11 - $F$8 - $C$8*$C$8/2)*$C$3 + N2699*$C$8*SQRT($C$3))</f>
        <v>0.981261735550991</v>
      </c>
      <c r="S2699" s="55" t="n">
        <f aca="false">EXP(($F$11 - $F$9 - $C$9*$C$9/2)*$C$3 + O2699*$C$9*SQRT($C$3))</f>
        <v>0.992215604454196</v>
      </c>
      <c r="T2699" s="55" t="n">
        <f aca="false">EXP(($F$11 - $F$10 - $C$10*$C$10/2)*$C$3 + P2699*$C$10*SQRT($C$3))</f>
        <v>1.00944328564726</v>
      </c>
      <c r="U2699" s="53" t="n">
        <f aca="false">$C$4 * (MAX(MAX(Q2699:T2699) - $C$2, 0))</f>
        <v>9.44328564725994</v>
      </c>
    </row>
    <row r="2700" customFormat="false" ht="13.8" hidden="false" customHeight="false" outlineLevel="0" collapsed="false">
      <c r="H2700" s="4" t="n">
        <v>198</v>
      </c>
      <c r="I2700" s="64" t="n">
        <f aca="false">-I200</f>
        <v>1.0563951938984</v>
      </c>
      <c r="J2700" s="64" t="n">
        <f aca="false">-J200</f>
        <v>0.505652747382603</v>
      </c>
      <c r="K2700" s="64" t="n">
        <f aca="false">-K200</f>
        <v>0.0356148672494786</v>
      </c>
      <c r="L2700" s="65" t="n">
        <f aca="false">-L200</f>
        <v>-0.831816853268258</v>
      </c>
      <c r="M2700" s="29" t="n">
        <f aca="false" t="array" ref="M2700:P2700">TRANSPOSE(MMULT($B$28:$E$31, TRANSPOSE(I2700:L2700)))</f>
        <v>1.0563951938984</v>
      </c>
      <c r="N2700" s="29" t="n">
        <v>1.0431707755956</v>
      </c>
      <c r="O2700" s="29" t="n">
        <v>0.471114986854483</v>
      </c>
      <c r="P2700" s="29" t="n">
        <v>-0.0329945795353631</v>
      </c>
      <c r="Q2700" s="55" t="n">
        <f aca="false">EXP(($F$11 - $F$7 - $C$7*$C$7/2)*$C$3 + M2700*$C$7*SQRT($C$3))</f>
        <v>1.04405412479131</v>
      </c>
      <c r="R2700" s="55" t="n">
        <f aca="false">EXP(($F$11 - $F$8 - $C$8*$C$8/2)*$C$3 + N2700*$C$8*SQRT($C$3))</f>
        <v>1.04852208332327</v>
      </c>
      <c r="S2700" s="55" t="n">
        <f aca="false">EXP(($F$11 - $F$9 - $C$9*$C$9/2)*$C$3 + O2700*$C$9*SQRT($C$3))</f>
        <v>1.02489812864125</v>
      </c>
      <c r="T2700" s="55" t="n">
        <f aca="false">EXP(($F$11 - $F$10 - $C$10*$C$10/2)*$C$3 + P2700*$C$10*SQRT($C$3))</f>
        <v>1.00003716864281</v>
      </c>
      <c r="U2700" s="53" t="n">
        <f aca="false">$C$4 * (MAX(MAX(Q2700:T2700) - $C$2, 0))</f>
        <v>48.52208332327</v>
      </c>
    </row>
    <row r="2701" customFormat="false" ht="13.8" hidden="false" customHeight="false" outlineLevel="0" collapsed="false">
      <c r="H2701" s="4" t="n">
        <v>199</v>
      </c>
      <c r="I2701" s="64" t="n">
        <f aca="false">-I201</f>
        <v>-0.697169941727096</v>
      </c>
      <c r="J2701" s="64" t="n">
        <f aca="false">-J201</f>
        <v>0.0667923188012405</v>
      </c>
      <c r="K2701" s="64" t="n">
        <f aca="false">-K201</f>
        <v>0.795586515779524</v>
      </c>
      <c r="L2701" s="65" t="n">
        <f aca="false">-L201</f>
        <v>0.531126202820776</v>
      </c>
      <c r="M2701" s="29" t="n">
        <f aca="false" t="array" ref="M2701:P2701">TRANSPOSE(MMULT($B$28:$E$31, TRANSPOSE(I2701:L2701)))</f>
        <v>-0.697169941727096</v>
      </c>
      <c r="N2701" s="29" t="n">
        <v>-0.370209061729661</v>
      </c>
      <c r="O2701" s="29" t="n">
        <v>0.471328591390603</v>
      </c>
      <c r="P2701" s="29" t="n">
        <v>0.109203854628214</v>
      </c>
      <c r="Q2701" s="55" t="n">
        <f aca="false">EXP(($F$11 - $F$7 - $C$7*$C$7/2)*$C$3 + M2701*$C$7*SQRT($C$3))</f>
        <v>0.98190231811786</v>
      </c>
      <c r="R2701" s="55" t="n">
        <f aca="false">EXP(($F$11 - $F$8 - $C$8*$C$8/2)*$C$3 + N2701*$C$8*SQRT($C$3))</f>
        <v>0.987393130715532</v>
      </c>
      <c r="S2701" s="55" t="n">
        <f aca="false">EXP(($F$11 - $F$9 - $C$9*$C$9/2)*$C$3 + O2701*$C$9*SQRT($C$3))</f>
        <v>1.02490712641149</v>
      </c>
      <c r="T2701" s="55" t="n">
        <f aca="false">EXP(($F$11 - $F$10 - $C$10*$C$10/2)*$C$3 + P2701*$C$10*SQRT($C$3))</f>
        <v>1.00527683411195</v>
      </c>
      <c r="U2701" s="53" t="n">
        <f aca="false">$C$4 * (MAX(MAX(Q2701:T2701) - $C$2, 0))</f>
        <v>24.90712641149</v>
      </c>
    </row>
    <row r="2702" customFormat="false" ht="13.8" hidden="false" customHeight="false" outlineLevel="0" collapsed="false">
      <c r="H2702" s="4" t="n">
        <v>200</v>
      </c>
      <c r="I2702" s="64" t="n">
        <f aca="false">-I202</f>
        <v>-0.303513996215361</v>
      </c>
      <c r="J2702" s="64" t="n">
        <f aca="false">-J202</f>
        <v>-1.08299804955185</v>
      </c>
      <c r="K2702" s="64" t="n">
        <f aca="false">-K202</f>
        <v>-0.835889252919992</v>
      </c>
      <c r="L2702" s="65" t="n">
        <f aca="false">-L202</f>
        <v>1.03200235410184</v>
      </c>
      <c r="M2702" s="29" t="n">
        <f aca="false" t="array" ref="M2702:P2702">TRANSPOSE(MMULT($B$28:$E$31, TRANSPOSE(I2702:L2702)))</f>
        <v>-0.303513996215361</v>
      </c>
      <c r="N2702" s="29" t="n">
        <v>-1.04481869376797</v>
      </c>
      <c r="O2702" s="29" t="n">
        <v>-0.960399365329265</v>
      </c>
      <c r="P2702" s="29" t="n">
        <v>0.433424255578788</v>
      </c>
      <c r="Q2702" s="55" t="n">
        <f aca="false">EXP(($F$11 - $F$7 - $C$7*$C$7/2)*$C$3 + M2702*$C$7*SQRT($C$3))</f>
        <v>0.995524554917932</v>
      </c>
      <c r="R2702" s="55" t="n">
        <f aca="false">EXP(($F$11 - $F$8 - $C$8*$C$8/2)*$C$3 + N2702*$C$8*SQRT($C$3))</f>
        <v>0.95948564987256</v>
      </c>
      <c r="S2702" s="55" t="n">
        <f aca="false">EXP(($F$11 - $F$9 - $C$9*$C$9/2)*$C$3 + O2702*$C$9*SQRT($C$3))</f>
        <v>0.96633760435594</v>
      </c>
      <c r="T2702" s="55" t="n">
        <f aca="false">EXP(($F$11 - $F$10 - $C$10*$C$10/2)*$C$3 + P2702*$C$10*SQRT($C$3))</f>
        <v>1.01732645149176</v>
      </c>
      <c r="U2702" s="53" t="n">
        <f aca="false">$C$4 * (MAX(MAX(Q2702:T2702) - $C$2, 0))</f>
        <v>17.3264514917599</v>
      </c>
    </row>
    <row r="2703" customFormat="false" ht="13.8" hidden="false" customHeight="false" outlineLevel="0" collapsed="false">
      <c r="H2703" s="4" t="n">
        <v>201</v>
      </c>
      <c r="I2703" s="64" t="n">
        <f aca="false">-I203</f>
        <v>-0.345050799974698</v>
      </c>
      <c r="J2703" s="64" t="n">
        <f aca="false">-J203</f>
        <v>-0.609925658149194</v>
      </c>
      <c r="K2703" s="64" t="n">
        <f aca="false">-K203</f>
        <v>-0.540917854766552</v>
      </c>
      <c r="L2703" s="65" t="n">
        <f aca="false">-L203</f>
        <v>-0.549434902076141</v>
      </c>
      <c r="M2703" s="29" t="n">
        <f aca="false" t="array" ref="M2703:P2703">TRANSPOSE(MMULT($B$28:$E$31, TRANSPOSE(I2703:L2703)))</f>
        <v>-0.345050799974698</v>
      </c>
      <c r="N2703" s="29" t="n">
        <v>-0.694137601042518</v>
      </c>
      <c r="O2703" s="29" t="n">
        <v>-0.672075842030435</v>
      </c>
      <c r="P2703" s="29" t="n">
        <v>-0.780794560193837</v>
      </c>
      <c r="Q2703" s="55" t="n">
        <f aca="false">EXP(($F$11 - $F$7 - $C$7*$C$7/2)*$C$3 + M2703*$C$7*SQRT($C$3))</f>
        <v>0.994078324646218</v>
      </c>
      <c r="R2703" s="55" t="n">
        <f aca="false">EXP(($F$11 - $F$8 - $C$8*$C$8/2)*$C$3 + N2703*$C$8*SQRT($C$3))</f>
        <v>0.973892868127855</v>
      </c>
      <c r="S2703" s="55" t="n">
        <f aca="false">EXP(($F$11 - $F$9 - $C$9*$C$9/2)*$C$3 + O2703*$C$9*SQRT($C$3))</f>
        <v>0.977856916197169</v>
      </c>
      <c r="T2703" s="55" t="n">
        <f aca="false">EXP(($F$11 - $F$10 - $C$10*$C$10/2)*$C$3 + P2703*$C$10*SQRT($C$3))</f>
        <v>0.97292869675436</v>
      </c>
      <c r="U2703" s="53" t="n">
        <f aca="false">$C$4 * (MAX(MAX(Q2703:T2703) - $C$2, 0))</f>
        <v>0</v>
      </c>
    </row>
    <row r="2704" customFormat="false" ht="13.8" hidden="false" customHeight="false" outlineLevel="0" collapsed="false">
      <c r="H2704" s="4" t="n">
        <v>202</v>
      </c>
      <c r="I2704" s="64" t="n">
        <f aca="false">-I204</f>
        <v>1.44292033257758</v>
      </c>
      <c r="J2704" s="64" t="n">
        <f aca="false">-J204</f>
        <v>0.754523322587339</v>
      </c>
      <c r="K2704" s="64" t="n">
        <f aca="false">-K204</f>
        <v>-1.21914948325319</v>
      </c>
      <c r="L2704" s="65" t="n">
        <f aca="false">-L204</f>
        <v>-1.36075334217063</v>
      </c>
      <c r="M2704" s="29" t="n">
        <f aca="false" t="array" ref="M2704:P2704">TRANSPOSE(MMULT($B$28:$E$31, TRANSPOSE(I2704:L2704)))</f>
        <v>1.44292033257758</v>
      </c>
      <c r="N2704" s="29" t="n">
        <v>1.47559749372038</v>
      </c>
      <c r="O2704" s="29" t="n">
        <v>-0.52049507875722</v>
      </c>
      <c r="P2704" s="29" t="n">
        <v>-0.22286009163545</v>
      </c>
      <c r="Q2704" s="55" t="n">
        <f aca="false">EXP(($F$11 - $F$7 - $C$7*$C$7/2)*$C$3 + M2704*$C$7*SQRT($C$3))</f>
        <v>1.05827445773258</v>
      </c>
      <c r="R2704" s="55" t="n">
        <f aca="false">EXP(($F$11 - $F$8 - $C$8*$C$8/2)*$C$3 + N2704*$C$8*SQRT($C$3))</f>
        <v>1.0679701262632</v>
      </c>
      <c r="S2704" s="55" t="n">
        <f aca="false">EXP(($F$11 - $F$9 - $C$9*$C$9/2)*$C$3 + O2704*$C$9*SQRT($C$3))</f>
        <v>0.98396795084781</v>
      </c>
      <c r="T2704" s="55" t="n">
        <f aca="false">EXP(($F$11 - $F$10 - $C$10*$C$10/2)*$C$3 + P2704*$C$10*SQRT($C$3))</f>
        <v>0.993083639264349</v>
      </c>
      <c r="U2704" s="53" t="n">
        <f aca="false">$C$4 * (MAX(MAX(Q2704:T2704) - $C$2, 0))</f>
        <v>67.9701262632</v>
      </c>
    </row>
    <row r="2705" customFormat="false" ht="13.8" hidden="false" customHeight="false" outlineLevel="0" collapsed="false">
      <c r="H2705" s="4" t="n">
        <v>203</v>
      </c>
      <c r="I2705" s="64" t="n">
        <f aca="false">-I205</f>
        <v>0.586760396372793</v>
      </c>
      <c r="J2705" s="64" t="n">
        <f aca="false">-J205</f>
        <v>0.600081886713429</v>
      </c>
      <c r="K2705" s="64" t="n">
        <f aca="false">-K205</f>
        <v>1.01472537234836</v>
      </c>
      <c r="L2705" s="65" t="n">
        <f aca="false">-L205</f>
        <v>-0.580532159546383</v>
      </c>
      <c r="M2705" s="29" t="n">
        <f aca="false" t="array" ref="M2705:P2705">TRANSPOSE(MMULT($B$28:$E$31, TRANSPOSE(I2705:L2705)))</f>
        <v>0.586760396372793</v>
      </c>
      <c r="N2705" s="29" t="n">
        <v>0.833068067123943</v>
      </c>
      <c r="O2705" s="29" t="n">
        <v>1.20041619601793</v>
      </c>
      <c r="P2705" s="29" t="n">
        <v>-0.0330777661694379</v>
      </c>
      <c r="Q2705" s="55" t="n">
        <f aca="false">EXP(($F$11 - $F$7 - $C$7*$C$7/2)*$C$3 + M2705*$C$7*SQRT($C$3))</f>
        <v>1.0270330523975</v>
      </c>
      <c r="R2705" s="55" t="n">
        <f aca="false">EXP(($F$11 - $F$8 - $C$8*$C$8/2)*$C$3 + N2705*$C$8*SQRT($C$3))</f>
        <v>1.03920112387308</v>
      </c>
      <c r="S2705" s="55" t="n">
        <f aca="false">EXP(($F$11 - $F$9 - $C$9*$C$9/2)*$C$3 + O2705*$C$9*SQRT($C$3))</f>
        <v>1.05608376035481</v>
      </c>
      <c r="T2705" s="55" t="n">
        <f aca="false">EXP(($F$11 - $F$10 - $C$10*$C$10/2)*$C$3 + P2705*$C$10*SQRT($C$3))</f>
        <v>1.00003411142505</v>
      </c>
      <c r="U2705" s="53" t="n">
        <f aca="false">$C$4 * (MAX(MAX(Q2705:T2705) - $C$2, 0))</f>
        <v>56.0837603548099</v>
      </c>
    </row>
    <row r="2706" customFormat="false" ht="13.8" hidden="false" customHeight="false" outlineLevel="0" collapsed="false">
      <c r="H2706" s="4" t="n">
        <v>204</v>
      </c>
      <c r="I2706" s="64" t="n">
        <f aca="false">-I206</f>
        <v>-0.17592804557757</v>
      </c>
      <c r="J2706" s="64" t="n">
        <f aca="false">-J206</f>
        <v>2.28435714978164</v>
      </c>
      <c r="K2706" s="64" t="n">
        <f aca="false">-K206</f>
        <v>0.146679539557357</v>
      </c>
      <c r="L2706" s="65" t="n">
        <f aca="false">-L206</f>
        <v>-1.53745317072569</v>
      </c>
      <c r="M2706" s="29" t="n">
        <f aca="false" t="array" ref="M2706:P2706">TRANSPOSE(MMULT($B$28:$E$31, TRANSPOSE(I2706:L2706)))</f>
        <v>-0.17592804557757</v>
      </c>
      <c r="N2706" s="29" t="n">
        <v>1.70832004784899</v>
      </c>
      <c r="O2706" s="29" t="n">
        <v>0.224211062819007</v>
      </c>
      <c r="P2706" s="29" t="n">
        <v>-0.805484099022841</v>
      </c>
      <c r="Q2706" s="55" t="n">
        <f aca="false">EXP(($F$11 - $F$7 - $C$7*$C$7/2)*$C$3 + M2706*$C$7*SQRT($C$3))</f>
        <v>0.999980018604416</v>
      </c>
      <c r="R2706" s="55" t="n">
        <f aca="false">EXP(($F$11 - $F$8 - $C$8*$C$8/2)*$C$3 + N2706*$C$8*SQRT($C$3))</f>
        <v>1.07858551785647</v>
      </c>
      <c r="S2706" s="55" t="n">
        <f aca="false">EXP(($F$11 - $F$9 - $C$9*$C$9/2)*$C$3 + O2706*$C$9*SQRT($C$3))</f>
        <v>1.01455030969181</v>
      </c>
      <c r="T2706" s="55" t="n">
        <f aca="false">EXP(($F$11 - $F$10 - $C$10*$C$10/2)*$C$3 + P2706*$C$10*SQRT($C$3))</f>
        <v>0.972046319462509</v>
      </c>
      <c r="U2706" s="53" t="n">
        <f aca="false">$C$4 * (MAX(MAX(Q2706:T2706) - $C$2, 0))</f>
        <v>78.5855178564701</v>
      </c>
    </row>
    <row r="2707" customFormat="false" ht="13.8" hidden="false" customHeight="false" outlineLevel="0" collapsed="false">
      <c r="H2707" s="4" t="n">
        <v>205</v>
      </c>
      <c r="I2707" s="64" t="n">
        <f aca="false">-I207</f>
        <v>-0.828418458090006</v>
      </c>
      <c r="J2707" s="64" t="n">
        <f aca="false">-J207</f>
        <v>0.286173486144967</v>
      </c>
      <c r="K2707" s="64" t="n">
        <f aca="false">-K207</f>
        <v>-1.09833333404563</v>
      </c>
      <c r="L2707" s="65" t="n">
        <f aca="false">-L207</f>
        <v>-0.585581748272278</v>
      </c>
      <c r="M2707" s="29" t="n">
        <f aca="false" t="array" ref="M2707:P2707">TRANSPOSE(MMULT($B$28:$E$31, TRANSPOSE(I2707:L2707)))</f>
        <v>-0.828418458090006</v>
      </c>
      <c r="N2707" s="29" t="n">
        <v>-0.275576987948018</v>
      </c>
      <c r="O2707" s="29" t="n">
        <v>-1.3091896087788</v>
      </c>
      <c r="P2707" s="29" t="n">
        <v>-0.839597945045027</v>
      </c>
      <c r="Q2707" s="55" t="n">
        <f aca="false">EXP(($F$11 - $F$7 - $C$7*$C$7/2)*$C$3 + M2707*$C$7*SQRT($C$3))</f>
        <v>0.977402099567835</v>
      </c>
      <c r="R2707" s="55" t="n">
        <f aca="false">EXP(($F$11 - $F$8 - $C$8*$C$8/2)*$C$3 + N2707*$C$8*SQRT($C$3))</f>
        <v>0.991372287196103</v>
      </c>
      <c r="S2707" s="55" t="n">
        <f aca="false">EXP(($F$11 - $F$9 - $C$9*$C$9/2)*$C$3 + O2707*$C$9*SQRT($C$3))</f>
        <v>0.952583703720239</v>
      </c>
      <c r="T2707" s="55" t="n">
        <f aca="false">EXP(($F$11 - $F$10 - $C$10*$C$10/2)*$C$3 + P2707*$C$10*SQRT($C$3))</f>
        <v>0.970828444273525</v>
      </c>
      <c r="U2707" s="53" t="n">
        <f aca="false">$C$4 * (MAX(MAX(Q2707:T2707) - $C$2, 0))</f>
        <v>0</v>
      </c>
    </row>
    <row r="2708" customFormat="false" ht="13.8" hidden="false" customHeight="false" outlineLevel="0" collapsed="false">
      <c r="H2708" s="4" t="n">
        <v>206</v>
      </c>
      <c r="I2708" s="64" t="n">
        <f aca="false">-I208</f>
        <v>-0.281833650405596</v>
      </c>
      <c r="J2708" s="64" t="n">
        <f aca="false">-J208</f>
        <v>-1.10650747059068</v>
      </c>
      <c r="K2708" s="64" t="n">
        <f aca="false">-K208</f>
        <v>0.123348741862209</v>
      </c>
      <c r="L2708" s="65" t="n">
        <f aca="false">-L208</f>
        <v>1.07689019201782</v>
      </c>
      <c r="M2708" s="29" t="n">
        <f aca="false" t="array" ref="M2708:P2708">TRANSPOSE(MMULT($B$28:$E$31, TRANSPOSE(I2708:L2708)))</f>
        <v>-0.281833650405596</v>
      </c>
      <c r="N2708" s="29" t="n">
        <v>-1.0503360408914</v>
      </c>
      <c r="O2708" s="29" t="n">
        <v>-0.0697230143041248</v>
      </c>
      <c r="P2708" s="29" t="n">
        <v>0.481335059101273</v>
      </c>
      <c r="Q2708" s="55" t="n">
        <f aca="false">EXP(($F$11 - $F$7 - $C$7*$C$7/2)*$C$3 + M2708*$C$7*SQRT($C$3))</f>
        <v>0.996280257681318</v>
      </c>
      <c r="R2708" s="55" t="n">
        <f aca="false">EXP(($F$11 - $F$8 - $C$8*$C$8/2)*$C$3 + N2708*$C$8*SQRT($C$3))</f>
        <v>0.95926068909472</v>
      </c>
      <c r="S2708" s="55" t="n">
        <f aca="false">EXP(($F$11 - $F$9 - $C$9*$C$9/2)*$C$3 + O2708*$C$9*SQRT($C$3))</f>
        <v>1.00236757740757</v>
      </c>
      <c r="T2708" s="55" t="n">
        <f aca="false">EXP(($F$11 - $F$10 - $C$10*$C$10/2)*$C$3 + P2708*$C$10*SQRT($C$3))</f>
        <v>1.01911925844023</v>
      </c>
      <c r="U2708" s="53" t="n">
        <f aca="false">$C$4 * (MAX(MAX(Q2708:T2708) - $C$2, 0))</f>
        <v>19.11925844023</v>
      </c>
    </row>
    <row r="2709" customFormat="false" ht="13.8" hidden="false" customHeight="false" outlineLevel="0" collapsed="false">
      <c r="H2709" s="4" t="n">
        <v>207</v>
      </c>
      <c r="I2709" s="64" t="n">
        <f aca="false">-I209</f>
        <v>-1.04085322486037</v>
      </c>
      <c r="J2709" s="64" t="n">
        <f aca="false">-J209</f>
        <v>-2.06317822731272</v>
      </c>
      <c r="K2709" s="64" t="n">
        <f aca="false">-K209</f>
        <v>0.238466039225146</v>
      </c>
      <c r="L2709" s="65" t="n">
        <f aca="false">-L209</f>
        <v>0.169854983542137</v>
      </c>
      <c r="M2709" s="29" t="n">
        <f aca="false" t="array" ref="M2709:P2709">TRANSPOSE(MMULT($B$28:$E$31, TRANSPOSE(I2709:L2709)))</f>
        <v>-1.04085322486037</v>
      </c>
      <c r="N2709" s="29" t="n">
        <v>-2.27133294880865</v>
      </c>
      <c r="O2709" s="29" t="n">
        <v>-0.319139186808875</v>
      </c>
      <c r="P2709" s="29" t="n">
        <v>-0.885145357442194</v>
      </c>
      <c r="Q2709" s="55" t="n">
        <f aca="false">EXP(($F$11 - $F$7 - $C$7*$C$7/2)*$C$3 + M2709*$C$7*SQRT($C$3))</f>
        <v>0.970161852777914</v>
      </c>
      <c r="R2709" s="55" t="n">
        <f aca="false">EXP(($F$11 - $F$8 - $C$8*$C$8/2)*$C$3 + N2709*$C$8*SQRT($C$3))</f>
        <v>0.910751883222651</v>
      </c>
      <c r="S2709" s="55" t="n">
        <f aca="false">EXP(($F$11 - $F$9 - $C$9*$C$9/2)*$C$3 + O2709*$C$9*SQRT($C$3))</f>
        <v>0.992144789115912</v>
      </c>
      <c r="T2709" s="55" t="n">
        <f aca="false">EXP(($F$11 - $F$10 - $C$10*$C$10/2)*$C$3 + P2709*$C$10*SQRT($C$3))</f>
        <v>0.969204765474845</v>
      </c>
      <c r="U2709" s="53" t="n">
        <f aca="false">$C$4 * (MAX(MAX(Q2709:T2709) - $C$2, 0))</f>
        <v>0</v>
      </c>
    </row>
    <row r="2710" customFormat="false" ht="13.8" hidden="false" customHeight="false" outlineLevel="0" collapsed="false">
      <c r="H2710" s="4" t="n">
        <v>208</v>
      </c>
      <c r="I2710" s="64" t="n">
        <f aca="false">-I210</f>
        <v>0.824789402841699</v>
      </c>
      <c r="J2710" s="64" t="n">
        <f aca="false">-J210</f>
        <v>0.600803116613204</v>
      </c>
      <c r="K2710" s="64" t="n">
        <f aca="false">-K210</f>
        <v>-0.143760638683779</v>
      </c>
      <c r="L2710" s="65" t="n">
        <f aca="false">-L210</f>
        <v>0.147407781165906</v>
      </c>
      <c r="M2710" s="29" t="n">
        <f aca="false" t="array" ref="M2710:P2710">TRANSPOSE(MMULT($B$28:$E$31, TRANSPOSE(I2710:L2710)))</f>
        <v>0.824789402841699</v>
      </c>
      <c r="N2710" s="29" t="n">
        <v>0.97815876220416</v>
      </c>
      <c r="O2710" s="29" t="n">
        <v>0.223809448435293</v>
      </c>
      <c r="P2710" s="29" t="n">
        <v>0.683551271202598</v>
      </c>
      <c r="Q2710" s="55" t="n">
        <f aca="false">EXP(($F$11 - $F$7 - $C$7*$C$7/2)*$C$3 + M2710*$C$7*SQRT($C$3))</f>
        <v>1.03562502060973</v>
      </c>
      <c r="R2710" s="55" t="n">
        <f aca="false">EXP(($F$11 - $F$8 - $C$8*$C$8/2)*$C$3 + N2710*$C$8*SQRT($C$3))</f>
        <v>1.04562900436948</v>
      </c>
      <c r="S2710" s="55" t="n">
        <f aca="false">EXP(($F$11 - $F$9 - $C$9*$C$9/2)*$C$3 + O2710*$C$9*SQRT($C$3))</f>
        <v>1.01453356330632</v>
      </c>
      <c r="T2710" s="55" t="n">
        <f aca="false">EXP(($F$11 - $F$10 - $C$10*$C$10/2)*$C$3 + P2710*$C$10*SQRT($C$3))</f>
        <v>1.02672099894425</v>
      </c>
      <c r="U2710" s="53" t="n">
        <f aca="false">$C$4 * (MAX(MAX(Q2710:T2710) - $C$2, 0))</f>
        <v>45.62900436948</v>
      </c>
    </row>
    <row r="2711" customFormat="false" ht="13.8" hidden="false" customHeight="false" outlineLevel="0" collapsed="false">
      <c r="H2711" s="4" t="n">
        <v>209</v>
      </c>
      <c r="I2711" s="64" t="n">
        <f aca="false">-I211</f>
        <v>1.51642049091329</v>
      </c>
      <c r="J2711" s="64" t="n">
        <f aca="false">-J211</f>
        <v>0.128361487620252</v>
      </c>
      <c r="K2711" s="64" t="n">
        <f aca="false">-K211</f>
        <v>0.331346045575193</v>
      </c>
      <c r="L2711" s="65" t="n">
        <f aca="false">-L211</f>
        <v>-0.0417471294138262</v>
      </c>
      <c r="M2711" s="29" t="n">
        <f aca="false" t="array" ref="M2711:P2711">TRANSPOSE(MMULT($B$28:$E$31, TRANSPOSE(I2711:L2711)))</f>
        <v>1.51642049091329</v>
      </c>
      <c r="N2711" s="29" t="n">
        <v>1.02267896987135</v>
      </c>
      <c r="O2711" s="29" t="n">
        <v>0.893640005233761</v>
      </c>
      <c r="P2711" s="29" t="n">
        <v>0.763408597670178</v>
      </c>
      <c r="Q2711" s="55" t="n">
        <f aca="false">EXP(($F$11 - $F$7 - $C$7*$C$7/2)*$C$3 + M2711*$C$7*SQRT($C$3))</f>
        <v>1.06100037936074</v>
      </c>
      <c r="R2711" s="55" t="n">
        <f aca="false">EXP(($F$11 - $F$8 - $C$8*$C$8/2)*$C$3 + N2711*$C$8*SQRT($C$3))</f>
        <v>1.04760932113382</v>
      </c>
      <c r="S2711" s="55" t="n">
        <f aca="false">EXP(($F$11 - $F$9 - $C$9*$C$9/2)*$C$3 + O2711*$C$9*SQRT($C$3))</f>
        <v>1.04285172013515</v>
      </c>
      <c r="T2711" s="55" t="n">
        <f aca="false">EXP(($F$11 - $F$10 - $C$10*$C$10/2)*$C$3 + P2711*$C$10*SQRT($C$3))</f>
        <v>1.02973860112223</v>
      </c>
      <c r="U2711" s="53" t="n">
        <f aca="false">$C$4 * (MAX(MAX(Q2711:T2711) - $C$2, 0))</f>
        <v>61.0003793607401</v>
      </c>
    </row>
    <row r="2712" customFormat="false" ht="13.8" hidden="false" customHeight="false" outlineLevel="0" collapsed="false">
      <c r="H2712" s="4" t="n">
        <v>210</v>
      </c>
      <c r="I2712" s="64" t="n">
        <f aca="false">-I212</f>
        <v>0.822797057686405</v>
      </c>
      <c r="J2712" s="64" t="n">
        <f aca="false">-J212</f>
        <v>-0.256743198020496</v>
      </c>
      <c r="K2712" s="64" t="n">
        <f aca="false">-K212</f>
        <v>-1.32176601979887</v>
      </c>
      <c r="L2712" s="65" t="n">
        <f aca="false">-L212</f>
        <v>-1.07045925342014</v>
      </c>
      <c r="M2712" s="29" t="n">
        <f aca="false" t="array" ref="M2712:P2712">TRANSPOSE(MMULT($B$28:$E$31, TRANSPOSE(I2712:L2712)))</f>
        <v>0.822797057686405</v>
      </c>
      <c r="N2712" s="29" t="n">
        <v>0.295549086802635</v>
      </c>
      <c r="O2712" s="29" t="n">
        <v>-0.921222293588686</v>
      </c>
      <c r="P2712" s="29" t="n">
        <v>-0.541910633972689</v>
      </c>
      <c r="Q2712" s="55" t="n">
        <f aca="false">EXP(($F$11 - $F$7 - $C$7*$C$7/2)*$C$3 + M2712*$C$7*SQRT($C$3))</f>
        <v>1.03555280684033</v>
      </c>
      <c r="R2712" s="55" t="n">
        <f aca="false">EXP(($F$11 - $F$8 - $C$8*$C$8/2)*$C$3 + N2712*$C$8*SQRT($C$3))</f>
        <v>1.01573014766845</v>
      </c>
      <c r="S2712" s="55" t="n">
        <f aca="false">EXP(($F$11 - $F$9 - $C$9*$C$9/2)*$C$3 + O2712*$C$9*SQRT($C$3))</f>
        <v>0.967894832938296</v>
      </c>
      <c r="T2712" s="55" t="n">
        <f aca="false">EXP(($F$11 - $F$10 - $C$10*$C$10/2)*$C$3 + P2712*$C$10*SQRT($C$3))</f>
        <v>0.981507624534723</v>
      </c>
      <c r="U2712" s="53" t="n">
        <f aca="false">$C$4 * (MAX(MAX(Q2712:T2712) - $C$2, 0))</f>
        <v>35.5528068403299</v>
      </c>
    </row>
    <row r="2713" customFormat="false" ht="13.8" hidden="false" customHeight="false" outlineLevel="0" collapsed="false">
      <c r="H2713" s="4" t="n">
        <v>211</v>
      </c>
      <c r="I2713" s="64" t="n">
        <f aca="false">-I213</f>
        <v>-0.147669149356851</v>
      </c>
      <c r="J2713" s="64" t="n">
        <f aca="false">-J213</f>
        <v>-1.36608531501156</v>
      </c>
      <c r="K2713" s="64" t="n">
        <f aca="false">-K213</f>
        <v>-0.890463921910878</v>
      </c>
      <c r="L2713" s="65" t="n">
        <f aca="false">-L213</f>
        <v>0.755004221868021</v>
      </c>
      <c r="M2713" s="29" t="n">
        <f aca="false" t="array" ref="M2713:P2713">TRANSPOSE(MMULT($B$28:$E$31, TRANSPOSE(I2713:L2713)))</f>
        <v>-0.147669149356851</v>
      </c>
      <c r="N2713" s="29" t="n">
        <v>-1.17513768137012</v>
      </c>
      <c r="O2713" s="29" t="n">
        <v>-0.970502426879008</v>
      </c>
      <c r="P2713" s="29" t="n">
        <v>0.213324522901204</v>
      </c>
      <c r="Q2713" s="55" t="n">
        <f aca="false">EXP(($F$11 - $F$7 - $C$7*$C$7/2)*$C$3 + M2713*$C$7*SQRT($C$3))</f>
        <v>1.00096954948203</v>
      </c>
      <c r="R2713" s="55" t="n">
        <f aca="false">EXP(($F$11 - $F$8 - $C$8*$C$8/2)*$C$3 + N2713*$C$8*SQRT($C$3))</f>
        <v>0.95418617320964</v>
      </c>
      <c r="S2713" s="55" t="n">
        <f aca="false">EXP(($F$11 - $F$9 - $C$9*$C$9/2)*$C$3 + O2713*$C$9*SQRT($C$3))</f>
        <v>0.96593642965585</v>
      </c>
      <c r="T2713" s="55" t="n">
        <f aca="false">EXP(($F$11 - $F$10 - $C$10*$C$10/2)*$C$3 + P2713*$C$10*SQRT($C$3))</f>
        <v>1.00913082895854</v>
      </c>
      <c r="U2713" s="53" t="n">
        <f aca="false">$C$4 * (MAX(MAX(Q2713:T2713) - $C$2, 0))</f>
        <v>9.13082895853989</v>
      </c>
    </row>
    <row r="2714" customFormat="false" ht="13.8" hidden="false" customHeight="false" outlineLevel="0" collapsed="false">
      <c r="H2714" s="4" t="n">
        <v>212</v>
      </c>
      <c r="I2714" s="64" t="n">
        <f aca="false">-I214</f>
        <v>-1.42669396076887</v>
      </c>
      <c r="J2714" s="64" t="n">
        <f aca="false">-J214</f>
        <v>1.06739816185309</v>
      </c>
      <c r="K2714" s="64" t="n">
        <f aca="false">-K214</f>
        <v>-0.627087815951093</v>
      </c>
      <c r="L2714" s="65" t="n">
        <f aca="false">-L214</f>
        <v>-0.421478137900203</v>
      </c>
      <c r="M2714" s="29" t="n">
        <f aca="false" t="array" ref="M2714:P2714">TRANSPOSE(MMULT($B$28:$E$31, TRANSPOSE(I2714:L2714)))</f>
        <v>-1.42669396076887</v>
      </c>
      <c r="N2714" s="29" t="n">
        <v>-0.0180602654957162</v>
      </c>
      <c r="O2714" s="29" t="n">
        <v>-1.05009673161778</v>
      </c>
      <c r="P2714" s="29" t="n">
        <v>-0.8125158955356</v>
      </c>
      <c r="Q2714" s="55" t="n">
        <f aca="false">EXP(($F$11 - $F$7 - $C$7*$C$7/2)*$C$3 + M2714*$C$7*SQRT($C$3))</f>
        <v>0.957148441160708</v>
      </c>
      <c r="R2714" s="55" t="n">
        <f aca="false">EXP(($F$11 - $F$8 - $C$8*$C$8/2)*$C$3 + N2714*$C$8*SQRT($C$3))</f>
        <v>1.00228191332668</v>
      </c>
      <c r="S2714" s="55" t="n">
        <f aca="false">EXP(($F$11 - $F$9 - $C$9*$C$9/2)*$C$3 + O2714*$C$9*SQRT($C$3))</f>
        <v>0.962781699660234</v>
      </c>
      <c r="T2714" s="55" t="n">
        <f aca="false">EXP(($F$11 - $F$10 - $C$10*$C$10/2)*$C$3 + P2714*$C$10*SQRT($C$3))</f>
        <v>0.971795157143365</v>
      </c>
      <c r="U2714" s="53" t="n">
        <f aca="false">$C$4 * (MAX(MAX(Q2714:T2714) - $C$2, 0))</f>
        <v>2.28191332668004</v>
      </c>
    </row>
    <row r="2715" customFormat="false" ht="13.8" hidden="false" customHeight="false" outlineLevel="0" collapsed="false">
      <c r="H2715" s="4" t="n">
        <v>213</v>
      </c>
      <c r="I2715" s="64" t="n">
        <f aca="false">-I215</f>
        <v>2.32083935376032</v>
      </c>
      <c r="J2715" s="64" t="n">
        <f aca="false">-J215</f>
        <v>-1.00444682544201</v>
      </c>
      <c r="K2715" s="64" t="n">
        <f aca="false">-K215</f>
        <v>0.314929553509135</v>
      </c>
      <c r="L2715" s="65" t="n">
        <f aca="false">-L215</f>
        <v>-0.175998233759976</v>
      </c>
      <c r="M2715" s="29" t="n">
        <f aca="false" t="array" ref="M2715:P2715">TRANSPOSE(MMULT($B$28:$E$31, TRANSPOSE(I2715:L2715)))</f>
        <v>2.32083935376032</v>
      </c>
      <c r="N2715" s="29" t="n">
        <v>0.610954926153293</v>
      </c>
      <c r="O2715" s="29" t="n">
        <v>1.10842825231067</v>
      </c>
      <c r="P2715" s="29" t="n">
        <v>0.782056159664423</v>
      </c>
      <c r="Q2715" s="55" t="n">
        <f aca="false">EXP(($F$11 - $F$7 - $C$7*$C$7/2)*$C$3 + M2715*$C$7*SQRT($C$3))</f>
        <v>1.09129697846153</v>
      </c>
      <c r="R2715" s="55" t="n">
        <f aca="false">EXP(($F$11 - $F$8 - $C$8*$C$8/2)*$C$3 + N2715*$C$8*SQRT($C$3))</f>
        <v>1.02943742052821</v>
      </c>
      <c r="S2715" s="55" t="n">
        <f aca="false">EXP(($F$11 - $F$9 - $C$9*$C$9/2)*$C$3 + O2715*$C$9*SQRT($C$3))</f>
        <v>1.05209855792735</v>
      </c>
      <c r="T2715" s="55" t="n">
        <f aca="false">EXP(($F$11 - $F$10 - $C$10*$C$10/2)*$C$3 + P2715*$C$10*SQRT($C$3))</f>
        <v>1.03044452068149</v>
      </c>
      <c r="U2715" s="53" t="n">
        <f aca="false">$C$4 * (MAX(MAX(Q2715:T2715) - $C$2, 0))</f>
        <v>91.2969784615301</v>
      </c>
    </row>
    <row r="2716" customFormat="false" ht="13.8" hidden="false" customHeight="false" outlineLevel="0" collapsed="false">
      <c r="H2716" s="4" t="n">
        <v>214</v>
      </c>
      <c r="I2716" s="64" t="n">
        <f aca="false">-I216</f>
        <v>0.406877692700831</v>
      </c>
      <c r="J2716" s="64" t="n">
        <f aca="false">-J216</f>
        <v>1.71752799493068</v>
      </c>
      <c r="K2716" s="64" t="n">
        <f aca="false">-K216</f>
        <v>-0.926721585763423</v>
      </c>
      <c r="L2716" s="65" t="n">
        <f aca="false">-L216</f>
        <v>0.476732535142626</v>
      </c>
      <c r="M2716" s="29" t="n">
        <f aca="false" t="array" ref="M2716:P2716">TRANSPOSE(MMULT($B$28:$E$31, TRANSPOSE(I2716:L2716)))</f>
        <v>0.406877692700831</v>
      </c>
      <c r="N2716" s="29" t="n">
        <v>1.61176808316294</v>
      </c>
      <c r="O2716" s="29" t="n">
        <v>-0.581052356388971</v>
      </c>
      <c r="P2716" s="29" t="n">
        <v>1.01294579456834</v>
      </c>
      <c r="Q2716" s="55" t="n">
        <f aca="false">EXP(($F$11 - $F$7 - $C$7*$C$7/2)*$C$3 + M2716*$C$7*SQRT($C$3))</f>
        <v>1.02058727278585</v>
      </c>
      <c r="R2716" s="55" t="n">
        <f aca="false">EXP(($F$11 - $F$8 - $C$8*$C$8/2)*$C$3 + N2716*$C$8*SQRT($C$3))</f>
        <v>1.07416865534988</v>
      </c>
      <c r="S2716" s="55" t="n">
        <f aca="false">EXP(($F$11 - $F$9 - $C$9*$C$9/2)*$C$3 + O2716*$C$9*SQRT($C$3))</f>
        <v>0.981521994108727</v>
      </c>
      <c r="T2716" s="55" t="n">
        <f aca="false">EXP(($F$11 - $F$10 - $C$10*$C$10/2)*$C$3 + P2716*$C$10*SQRT($C$3))</f>
        <v>1.0392252428135</v>
      </c>
      <c r="U2716" s="53" t="n">
        <f aca="false">$C$4 * (MAX(MAX(Q2716:T2716) - $C$2, 0))</f>
        <v>74.1686553498799</v>
      </c>
    </row>
    <row r="2717" customFormat="false" ht="13.8" hidden="false" customHeight="false" outlineLevel="0" collapsed="false">
      <c r="H2717" s="4" t="n">
        <v>215</v>
      </c>
      <c r="I2717" s="64" t="n">
        <f aca="false">-I217</f>
        <v>1.23414285978826</v>
      </c>
      <c r="J2717" s="64" t="n">
        <f aca="false">-J217</f>
        <v>2.14489037015521</v>
      </c>
      <c r="K2717" s="64" t="n">
        <f aca="false">-K217</f>
        <v>0.228782461664879</v>
      </c>
      <c r="L2717" s="65" t="n">
        <f aca="false">-L217</f>
        <v>-1.23514770520241</v>
      </c>
      <c r="M2717" s="29" t="n">
        <f aca="false" t="array" ref="M2717:P2717">TRANSPOSE(MMULT($B$28:$E$31, TRANSPOSE(I2717:L2717)))</f>
        <v>1.23414285978826</v>
      </c>
      <c r="N2717" s="29" t="n">
        <v>2.45361524181406</v>
      </c>
      <c r="O2717" s="29" t="n">
        <v>0.829194352385428</v>
      </c>
      <c r="P2717" s="29" t="n">
        <v>0.122680459498685</v>
      </c>
      <c r="Q2717" s="55" t="n">
        <f aca="false">EXP(($F$11 - $F$7 - $C$7*$C$7/2)*$C$3 + M2717*$C$7*SQRT($C$3))</f>
        <v>1.05056960716457</v>
      </c>
      <c r="R2717" s="55" t="n">
        <f aca="false">EXP(($F$11 - $F$8 - $C$8*$C$8/2)*$C$3 + N2717*$C$8*SQRT($C$3))</f>
        <v>1.11329659890105</v>
      </c>
      <c r="S2717" s="55" t="n">
        <f aca="false">EXP(($F$11 - $F$9 - $C$9*$C$9/2)*$C$3 + O2717*$C$9*SQRT($C$3))</f>
        <v>1.0400931566909</v>
      </c>
      <c r="T2717" s="55" t="n">
        <f aca="false">EXP(($F$11 - $F$10 - $C$10*$C$10/2)*$C$3 + P2717*$C$10*SQRT($C$3))</f>
        <v>1.00577483608475</v>
      </c>
      <c r="U2717" s="53" t="n">
        <f aca="false">$C$4 * (MAX(MAX(Q2717:T2717) - $C$2, 0))</f>
        <v>113.29659890105</v>
      </c>
    </row>
    <row r="2718" customFormat="false" ht="13.8" hidden="false" customHeight="false" outlineLevel="0" collapsed="false">
      <c r="H2718" s="4" t="n">
        <v>216</v>
      </c>
      <c r="I2718" s="64" t="n">
        <f aca="false">-I218</f>
        <v>2.19755224036686</v>
      </c>
      <c r="J2718" s="64" t="n">
        <f aca="false">-J218</f>
        <v>0.423005517211918</v>
      </c>
      <c r="K2718" s="64" t="n">
        <f aca="false">-K218</f>
        <v>1.3714875288013</v>
      </c>
      <c r="L2718" s="65" t="n">
        <f aca="false">-L218</f>
        <v>0.207258891083275</v>
      </c>
      <c r="M2718" s="29" t="n">
        <f aca="false" t="array" ref="M2718:P2718">TRANSPOSE(MMULT($B$28:$E$31, TRANSPOSE(I2718:L2718)))</f>
        <v>2.19755224036686</v>
      </c>
      <c r="N2718" s="29" t="n">
        <v>1.67034523987775</v>
      </c>
      <c r="O2718" s="29" t="n">
        <v>2.13264863569695</v>
      </c>
      <c r="P2718" s="29" t="n">
        <v>1.39094365954416</v>
      </c>
      <c r="Q2718" s="55" t="n">
        <f aca="false">EXP(($F$11 - $F$7 - $C$7*$C$7/2)*$C$3 + M2718*$C$7*SQRT($C$3))</f>
        <v>1.08659812374501</v>
      </c>
      <c r="R2718" s="55" t="n">
        <f aca="false">EXP(($F$11 - $F$8 - $C$8*$C$8/2)*$C$3 + N2718*$C$8*SQRT($C$3))</f>
        <v>1.07684616102188</v>
      </c>
      <c r="S2718" s="55" t="n">
        <f aca="false">EXP(($F$11 - $F$9 - $C$9*$C$9/2)*$C$3 + O2718*$C$9*SQRT($C$3))</f>
        <v>1.09733252106603</v>
      </c>
      <c r="T2718" s="55" t="n">
        <f aca="false">EXP(($F$11 - $F$10 - $C$10*$C$10/2)*$C$3 + P2718*$C$10*SQRT($C$3))</f>
        <v>1.05376229512591</v>
      </c>
      <c r="U2718" s="53" t="n">
        <f aca="false">$C$4 * (MAX(MAX(Q2718:T2718) - $C$2, 0))</f>
        <v>97.3325210660301</v>
      </c>
    </row>
    <row r="2719" customFormat="false" ht="13.8" hidden="false" customHeight="false" outlineLevel="0" collapsed="false">
      <c r="H2719" s="4" t="n">
        <v>217</v>
      </c>
      <c r="I2719" s="64" t="n">
        <f aca="false">-I219</f>
        <v>-0.348276685671466</v>
      </c>
      <c r="J2719" s="64" t="n">
        <f aca="false">-J219</f>
        <v>0.744903095757734</v>
      </c>
      <c r="K2719" s="64" t="n">
        <f aca="false">-K219</f>
        <v>-0.706417292776777</v>
      </c>
      <c r="L2719" s="65" t="n">
        <f aca="false">-L219</f>
        <v>-0.472090588964318</v>
      </c>
      <c r="M2719" s="29" t="n">
        <f aca="false" t="array" ref="M2719:P2719">TRANSPOSE(MMULT($B$28:$E$31, TRANSPOSE(I2719:L2719)))</f>
        <v>-0.348276685671466</v>
      </c>
      <c r="N2719" s="29" t="n">
        <v>0.380440856391401</v>
      </c>
      <c r="O2719" s="29" t="n">
        <v>-0.733146254602206</v>
      </c>
      <c r="P2719" s="29" t="n">
        <v>-0.38948330960512</v>
      </c>
      <c r="Q2719" s="55" t="n">
        <f aca="false">EXP(($F$11 - $F$7 - $C$7*$C$7/2)*$C$3 + M2719*$C$7*SQRT($C$3))</f>
        <v>0.993966093575405</v>
      </c>
      <c r="R2719" s="55" t="n">
        <f aca="false">EXP(($F$11 - $F$8 - $C$8*$C$8/2)*$C$3 + N2719*$C$8*SQRT($C$3))</f>
        <v>1.01940141948779</v>
      </c>
      <c r="S2719" s="55" t="n">
        <f aca="false">EXP(($F$11 - $F$9 - $C$9*$C$9/2)*$C$3 + O2719*$C$9*SQRT($C$3))</f>
        <v>0.975405578954795</v>
      </c>
      <c r="T2719" s="55" t="n">
        <f aca="false">EXP(($F$11 - $F$10 - $C$10*$C$10/2)*$C$3 + P2719*$C$10*SQRT($C$3))</f>
        <v>0.987021168090941</v>
      </c>
      <c r="U2719" s="53" t="n">
        <f aca="false">$C$4 * (MAX(MAX(Q2719:T2719) - $C$2, 0))</f>
        <v>19.4014194877901</v>
      </c>
    </row>
    <row r="2720" customFormat="false" ht="13.8" hidden="false" customHeight="false" outlineLevel="0" collapsed="false">
      <c r="H2720" s="4" t="n">
        <v>218</v>
      </c>
      <c r="I2720" s="64" t="n">
        <f aca="false">-I220</f>
        <v>2.19570489247117</v>
      </c>
      <c r="J2720" s="64" t="n">
        <f aca="false">-J220</f>
        <v>-0.0578536174549507</v>
      </c>
      <c r="K2720" s="64" t="n">
        <f aca="false">-K220</f>
        <v>-2.19036407730768</v>
      </c>
      <c r="L2720" s="65" t="n">
        <f aca="false">-L220</f>
        <v>0.876843802033931</v>
      </c>
      <c r="M2720" s="29" t="n">
        <f aca="false" t="array" ref="M2720:P2720">TRANSPOSE(MMULT($B$28:$E$31, TRANSPOSE(I2720:L2720)))</f>
        <v>2.19570489247117</v>
      </c>
      <c r="N2720" s="29" t="n">
        <v>1.28713648004581</v>
      </c>
      <c r="O2720" s="29" t="n">
        <v>-1.1834267389125</v>
      </c>
      <c r="P2720" s="29" t="n">
        <v>1.80719763728417</v>
      </c>
      <c r="Q2720" s="55" t="n">
        <f aca="false">EXP(($F$11 - $F$7 - $C$7*$C$7/2)*$C$3 + M2720*$C$7*SQRT($C$3))</f>
        <v>1.08652786964974</v>
      </c>
      <c r="R2720" s="55" t="n">
        <f aca="false">EXP(($F$11 - $F$8 - $C$8*$C$8/2)*$C$3 + N2720*$C$8*SQRT($C$3))</f>
        <v>1.05945028590432</v>
      </c>
      <c r="S2720" s="55" t="n">
        <f aca="false">EXP(($F$11 - $F$9 - $C$9*$C$9/2)*$C$3 + O2720*$C$9*SQRT($C$3))</f>
        <v>0.957520216828244</v>
      </c>
      <c r="T2720" s="55" t="n">
        <f aca="false">EXP(($F$11 - $F$10 - $C$10*$C$10/2)*$C$3 + P2720*$C$10*SQRT($C$3))</f>
        <v>1.0700059743043</v>
      </c>
      <c r="U2720" s="53" t="n">
        <f aca="false">$C$4 * (MAX(MAX(Q2720:T2720) - $C$2, 0))</f>
        <v>86.52786964974</v>
      </c>
    </row>
    <row r="2721" customFormat="false" ht="13.8" hidden="false" customHeight="false" outlineLevel="0" collapsed="false">
      <c r="H2721" s="4" t="n">
        <v>219</v>
      </c>
      <c r="I2721" s="64" t="n">
        <f aca="false">-I221</f>
        <v>0.573811935026245</v>
      </c>
      <c r="J2721" s="64" t="n">
        <f aca="false">-J221</f>
        <v>-2.24420503777944</v>
      </c>
      <c r="K2721" s="64" t="n">
        <f aca="false">-K221</f>
        <v>-1.97533959530498</v>
      </c>
      <c r="L2721" s="65" t="n">
        <f aca="false">-L221</f>
        <v>-1.68410592196166</v>
      </c>
      <c r="M2721" s="29" t="n">
        <f aca="false" t="array" ref="M2721:P2721">TRANSPOSE(MMULT($B$28:$E$31, TRANSPOSE(I2721:L2721)))</f>
        <v>0.573811935026245</v>
      </c>
      <c r="N2721" s="29" t="n">
        <v>-1.43484311151039</v>
      </c>
      <c r="O2721" s="29" t="n">
        <v>-1.75464005342006</v>
      </c>
      <c r="P2721" s="29" t="n">
        <v>-1.66343714799589</v>
      </c>
      <c r="Q2721" s="55" t="n">
        <f aca="false">EXP(($F$11 - $F$7 - $C$7*$C$7/2)*$C$3 + M2721*$C$7*SQRT($C$3))</f>
        <v>1.02656771042874</v>
      </c>
      <c r="R2721" s="55" t="n">
        <f aca="false">EXP(($F$11 - $F$8 - $C$8*$C$8/2)*$C$3 + N2721*$C$8*SQRT($C$3))</f>
        <v>0.943712270742543</v>
      </c>
      <c r="S2721" s="55" t="n">
        <f aca="false">EXP(($F$11 - $F$9 - $C$9*$C$9/2)*$C$3 + O2721*$C$9*SQRT($C$3))</f>
        <v>0.935302463907122</v>
      </c>
      <c r="T2721" s="55" t="n">
        <f aca="false">EXP(($F$11 - $F$10 - $C$10*$C$10/2)*$C$3 + P2721*$C$10*SQRT($C$3))</f>
        <v>0.94187604846054</v>
      </c>
      <c r="U2721" s="53" t="n">
        <f aca="false">$C$4 * (MAX(MAX(Q2721:T2721) - $C$2, 0))</f>
        <v>26.5677104287401</v>
      </c>
    </row>
    <row r="2722" customFormat="false" ht="13.8" hidden="false" customHeight="false" outlineLevel="0" collapsed="false">
      <c r="H2722" s="4" t="n">
        <v>220</v>
      </c>
      <c r="I2722" s="64" t="n">
        <f aca="false">-I222</f>
        <v>-0.367383905441277</v>
      </c>
      <c r="J2722" s="64" t="n">
        <f aca="false">-J222</f>
        <v>0.360584793840246</v>
      </c>
      <c r="K2722" s="64" t="n">
        <f aca="false">-K222</f>
        <v>0.9110713181991</v>
      </c>
      <c r="L2722" s="65" t="n">
        <f aca="false">-L222</f>
        <v>0.603553987102956</v>
      </c>
      <c r="M2722" s="29" t="n">
        <f aca="false" t="array" ref="M2722:P2722">TRANSPOSE(MMULT($B$28:$E$31, TRANSPOSE(I2722:L2722)))</f>
        <v>-0.367383905441277</v>
      </c>
      <c r="N2722" s="29" t="n">
        <v>0.0634635291121963</v>
      </c>
      <c r="O2722" s="29" t="n">
        <v>0.723881163487072</v>
      </c>
      <c r="P2722" s="29" t="n">
        <v>0.407724462693404</v>
      </c>
      <c r="Q2722" s="55" t="n">
        <f aca="false">EXP(($F$11 - $F$7 - $C$7*$C$7/2)*$C$3 + M2722*$C$7*SQRT($C$3))</f>
        <v>0.993301598290896</v>
      </c>
      <c r="R2722" s="55" t="n">
        <f aca="false">EXP(($F$11 - $F$8 - $C$8*$C$8/2)*$C$3 + N2722*$C$8*SQRT($C$3))</f>
        <v>1.00576060381846</v>
      </c>
      <c r="S2722" s="55" t="n">
        <f aca="false">EXP(($F$11 - $F$9 - $C$9*$C$9/2)*$C$3 + O2722*$C$9*SQRT($C$3))</f>
        <v>1.03560097545703</v>
      </c>
      <c r="T2722" s="55" t="n">
        <f aca="false">EXP(($F$11 - $F$10 - $C$10*$C$10/2)*$C$3 + P2722*$C$10*SQRT($C$3))</f>
        <v>1.0163660734291</v>
      </c>
      <c r="U2722" s="53" t="n">
        <f aca="false">$C$4 * (MAX(MAX(Q2722:T2722) - $C$2, 0))</f>
        <v>35.6009754570299</v>
      </c>
    </row>
    <row r="2723" customFormat="false" ht="13.8" hidden="false" customHeight="false" outlineLevel="0" collapsed="false">
      <c r="H2723" s="4" t="n">
        <v>221</v>
      </c>
      <c r="I2723" s="64" t="n">
        <f aca="false">-I223</f>
        <v>0.339586325368549</v>
      </c>
      <c r="J2723" s="64" t="n">
        <f aca="false">-J223</f>
        <v>-0.0341669145677313</v>
      </c>
      <c r="K2723" s="64" t="n">
        <f aca="false">-K223</f>
        <v>0.423453376675053</v>
      </c>
      <c r="L2723" s="65" t="n">
        <f aca="false">-L223</f>
        <v>0.843839587314484</v>
      </c>
      <c r="M2723" s="29" t="n">
        <f aca="false" t="array" ref="M2723:P2723">TRANSPOSE(MMULT($B$28:$E$31, TRANSPOSE(I2723:L2723)))</f>
        <v>0.339586325368549</v>
      </c>
      <c r="N2723" s="29" t="n">
        <v>0.179028631103126</v>
      </c>
      <c r="O2723" s="29" t="n">
        <v>0.517675633245464</v>
      </c>
      <c r="P2723" s="29" t="n">
        <v>0.864464863933871</v>
      </c>
      <c r="Q2723" s="55" t="n">
        <f aca="false">EXP(($F$11 - $F$7 - $C$7*$C$7/2)*$C$3 + M2723*$C$7*SQRT($C$3))</f>
        <v>1.01818641618443</v>
      </c>
      <c r="R2723" s="55" t="n">
        <f aca="false">EXP(($F$11 - $F$8 - $C$8*$C$8/2)*$C$3 + N2723*$C$8*SQRT($C$3))</f>
        <v>1.01071256482094</v>
      </c>
      <c r="S2723" s="55" t="n">
        <f aca="false">EXP(($F$11 - $F$9 - $C$9*$C$9/2)*$C$3 + O2723*$C$9*SQRT($C$3))</f>
        <v>1.02686129512709</v>
      </c>
      <c r="T2723" s="55" t="n">
        <f aca="false">EXP(($F$11 - $F$10 - $C$10*$C$10/2)*$C$3 + P2723*$C$10*SQRT($C$3))</f>
        <v>1.03356997275757</v>
      </c>
      <c r="U2723" s="53" t="n">
        <f aca="false">$C$4 * (MAX(MAX(Q2723:T2723) - $C$2, 0))</f>
        <v>33.56997275757</v>
      </c>
    </row>
    <row r="2724" customFormat="false" ht="13.8" hidden="false" customHeight="false" outlineLevel="0" collapsed="false">
      <c r="H2724" s="4" t="n">
        <v>222</v>
      </c>
      <c r="I2724" s="64" t="n">
        <f aca="false">-I224</f>
        <v>0.677441710265553</v>
      </c>
      <c r="J2724" s="64" t="n">
        <f aca="false">-J224</f>
        <v>-0.0346829896730064</v>
      </c>
      <c r="K2724" s="64" t="n">
        <f aca="false">-K224</f>
        <v>0.617870610345294</v>
      </c>
      <c r="L2724" s="65" t="n">
        <f aca="false">-L224</f>
        <v>-0.183290632002443</v>
      </c>
      <c r="M2724" s="29" t="n">
        <f aca="false" t="array" ref="M2724:P2724">TRANSPOSE(MMULT($B$28:$E$31, TRANSPOSE(I2724:L2724)))</f>
        <v>0.677441710265553</v>
      </c>
      <c r="N2724" s="29" t="n">
        <v>0.383745045281846</v>
      </c>
      <c r="O2724" s="29" t="n">
        <v>0.825920250782628</v>
      </c>
      <c r="P2724" s="29" t="n">
        <v>0.184945363648557</v>
      </c>
      <c r="Q2724" s="55" t="n">
        <f aca="false">EXP(($F$11 - $F$7 - $C$7*$C$7/2)*$C$3 + M2724*$C$7*SQRT($C$3))</f>
        <v>1.03029787541068</v>
      </c>
      <c r="R2724" s="55" t="n">
        <f aca="false">EXP(($F$11 - $F$8 - $C$8*$C$8/2)*$C$3 + N2724*$C$8*SQRT($C$3))</f>
        <v>1.0195445820705</v>
      </c>
      <c r="S2724" s="55" t="n">
        <f aca="false">EXP(($F$11 - $F$9 - $C$9*$C$9/2)*$C$3 + O2724*$C$9*SQRT($C$3))</f>
        <v>1.03995320537283</v>
      </c>
      <c r="T2724" s="55" t="n">
        <f aca="false">EXP(($F$11 - $F$10 - $C$10*$C$10/2)*$C$3 + P2724*$C$10*SQRT($C$3))</f>
        <v>1.00807892063398</v>
      </c>
      <c r="U2724" s="53" t="n">
        <f aca="false">$C$4 * (MAX(MAX(Q2724:T2724) - $C$2, 0))</f>
        <v>39.95320537283</v>
      </c>
    </row>
    <row r="2725" customFormat="false" ht="13.8" hidden="false" customHeight="false" outlineLevel="0" collapsed="false">
      <c r="H2725" s="4" t="n">
        <v>223</v>
      </c>
      <c r="I2725" s="64" t="n">
        <f aca="false">-I225</f>
        <v>-0.0655377728704124</v>
      </c>
      <c r="J2725" s="64" t="n">
        <f aca="false">-J225</f>
        <v>-0.468947109164642</v>
      </c>
      <c r="K2725" s="64" t="n">
        <f aca="false">-K225</f>
        <v>-0.924224585435426</v>
      </c>
      <c r="L2725" s="65" t="n">
        <f aca="false">-L225</f>
        <v>-2.09426114091921</v>
      </c>
      <c r="M2725" s="29" t="n">
        <f aca="false" t="array" ref="M2725:P2725">TRANSPOSE(MMULT($B$28:$E$31, TRANSPOSE(I2725:L2725)))</f>
        <v>-0.0655377728704124</v>
      </c>
      <c r="N2725" s="29" t="n">
        <v>-0.412412737976469</v>
      </c>
      <c r="O2725" s="29" t="n">
        <v>-0.908857249759505</v>
      </c>
      <c r="P2725" s="29" t="n">
        <v>-1.88749552256522</v>
      </c>
      <c r="Q2725" s="55" t="n">
        <f aca="false">EXP(($F$11 - $F$7 - $C$7*$C$7/2)*$C$3 + M2725*$C$7*SQRT($C$3))</f>
        <v>1.00385107435305</v>
      </c>
      <c r="R2725" s="55" t="n">
        <f aca="false">EXP(($F$11 - $F$8 - $C$8*$C$8/2)*$C$3 + N2725*$C$8*SQRT($C$3))</f>
        <v>0.985623674237526</v>
      </c>
      <c r="S2725" s="55" t="n">
        <f aca="false">EXP(($F$11 - $F$9 - $C$9*$C$9/2)*$C$3 + O2725*$C$9*SQRT($C$3))</f>
        <v>0.968386845298347</v>
      </c>
      <c r="T2725" s="55" t="n">
        <f aca="false">EXP(($F$11 - $F$10 - $C$10*$C$10/2)*$C$3 + P2725*$C$10*SQRT($C$3))</f>
        <v>0.93415234693527</v>
      </c>
      <c r="U2725" s="53" t="n">
        <f aca="false">$C$4 * (MAX(MAX(Q2725:T2725) - $C$2, 0))</f>
        <v>3.85107435304999</v>
      </c>
    </row>
    <row r="2726" customFormat="false" ht="13.8" hidden="false" customHeight="false" outlineLevel="0" collapsed="false">
      <c r="H2726" s="4" t="n">
        <v>224</v>
      </c>
      <c r="I2726" s="64" t="n">
        <f aca="false">-I226</f>
        <v>0.231333684262736</v>
      </c>
      <c r="J2726" s="64" t="n">
        <f aca="false">-J226</f>
        <v>1.69600177393335</v>
      </c>
      <c r="K2726" s="64" t="n">
        <f aca="false">-K226</f>
        <v>0.169888299908894</v>
      </c>
      <c r="L2726" s="65" t="n">
        <f aca="false">-L226</f>
        <v>-0.182363664676823</v>
      </c>
      <c r="M2726" s="29" t="n">
        <f aca="false" t="array" ref="M2726:P2726">TRANSPOSE(MMULT($B$28:$E$31, TRANSPOSE(I2726:L2726)))</f>
        <v>0.231333684262736</v>
      </c>
      <c r="N2726" s="29" t="n">
        <v>1.4880832143691</v>
      </c>
      <c r="O2726" s="29" t="n">
        <v>0.360987086001321</v>
      </c>
      <c r="P2726" s="29" t="n">
        <v>0.379445217804712</v>
      </c>
      <c r="Q2726" s="55" t="n">
        <f aca="false">EXP(($F$11 - $F$7 - $C$7*$C$7/2)*$C$3 + M2726*$C$7*SQRT($C$3))</f>
        <v>1.01433596725863</v>
      </c>
      <c r="R2726" s="55" t="n">
        <f aca="false">EXP(($F$11 - $F$8 - $C$8*$C$8/2)*$C$3 + N2726*$C$8*SQRT($C$3))</f>
        <v>1.0685369876584</v>
      </c>
      <c r="S2726" s="55" t="n">
        <f aca="false">EXP(($F$11 - $F$9 - $C$9*$C$9/2)*$C$3 + O2726*$C$9*SQRT($C$3))</f>
        <v>1.02026965931613</v>
      </c>
      <c r="T2726" s="55" t="n">
        <f aca="false">EXP(($F$11 - $F$10 - $C$10*$C$10/2)*$C$3 + P2726*$C$10*SQRT($C$3))</f>
        <v>1.01531035121829</v>
      </c>
      <c r="U2726" s="53" t="n">
        <f aca="false">$C$4 * (MAX(MAX(Q2726:T2726) - $C$2, 0))</f>
        <v>68.5369876584001</v>
      </c>
    </row>
    <row r="2727" customFormat="false" ht="13.8" hidden="false" customHeight="false" outlineLevel="0" collapsed="false">
      <c r="H2727" s="4" t="n">
        <v>225</v>
      </c>
      <c r="I2727" s="64" t="n">
        <f aca="false">-I227</f>
        <v>-1.89662629902684</v>
      </c>
      <c r="J2727" s="64" t="n">
        <f aca="false">-J227</f>
        <v>1.26487953814342</v>
      </c>
      <c r="K2727" s="64" t="n">
        <f aca="false">-K227</f>
        <v>-1.03530111635164</v>
      </c>
      <c r="L2727" s="65" t="n">
        <f aca="false">-L227</f>
        <v>-0.250726771762591</v>
      </c>
      <c r="M2727" s="29" t="n">
        <f aca="false" t="array" ref="M2727:P2727">TRANSPOSE(MMULT($B$28:$E$31, TRANSPOSE(I2727:L2727)))</f>
        <v>-1.89662629902684</v>
      </c>
      <c r="N2727" s="29" t="n">
        <v>-0.146459069001564</v>
      </c>
      <c r="O2727" s="29" t="n">
        <v>-1.59236761942135</v>
      </c>
      <c r="P2727" s="29" t="n">
        <v>-0.862351410362146</v>
      </c>
      <c r="Q2727" s="55" t="n">
        <f aca="false">EXP(($F$11 - $F$7 - $C$7*$C$7/2)*$C$3 + M2727*$C$7*SQRT($C$3))</f>
        <v>0.941534375187002</v>
      </c>
      <c r="R2727" s="55" t="n">
        <f aca="false">EXP(($F$11 - $F$8 - $C$8*$C$8/2)*$C$3 + N2727*$C$8*SQRT($C$3))</f>
        <v>0.996827407907525</v>
      </c>
      <c r="S2727" s="55" t="n">
        <f aca="false">EXP(($F$11 - $F$9 - $C$9*$C$9/2)*$C$3 + O2727*$C$9*SQRT($C$3))</f>
        <v>0.941561215238185</v>
      </c>
      <c r="T2727" s="55" t="n">
        <f aca="false">EXP(($F$11 - $F$10 - $C$10*$C$10/2)*$C$3 + P2727*$C$10*SQRT($C$3))</f>
        <v>0.970016986695517</v>
      </c>
      <c r="U2727" s="53" t="n">
        <f aca="false">$C$4 * (MAX(MAX(Q2727:T2727) - $C$2, 0))</f>
        <v>0</v>
      </c>
    </row>
    <row r="2728" customFormat="false" ht="13.8" hidden="false" customHeight="false" outlineLevel="0" collapsed="false">
      <c r="H2728" s="4" t="n">
        <v>226</v>
      </c>
      <c r="I2728" s="64" t="n">
        <f aca="false">-I228</f>
        <v>-0.573629993227487</v>
      </c>
      <c r="J2728" s="64" t="n">
        <f aca="false">-J228</f>
        <v>1.7465878364372</v>
      </c>
      <c r="K2728" s="64" t="n">
        <f aca="false">-K228</f>
        <v>-1.63196538800071</v>
      </c>
      <c r="L2728" s="65" t="n">
        <f aca="false">-L228</f>
        <v>-0.261775995042283</v>
      </c>
      <c r="M2728" s="29" t="n">
        <f aca="false" t="array" ref="M2728:P2728">TRANSPOSE(MMULT($B$28:$E$31, TRANSPOSE(I2728:L2728)))</f>
        <v>-0.573629993227487</v>
      </c>
      <c r="N2728" s="29" t="n">
        <v>1.03955058305816</v>
      </c>
      <c r="O2728" s="29" t="n">
        <v>-1.6036944111966</v>
      </c>
      <c r="P2728" s="29" t="n">
        <v>-0.0903845697066965</v>
      </c>
      <c r="Q2728" s="55" t="n">
        <f aca="false">EXP(($F$11 - $F$7 - $C$7*$C$7/2)*$C$3 + M2728*$C$7*SQRT($C$3))</f>
        <v>0.986157155894906</v>
      </c>
      <c r="R2728" s="55" t="n">
        <f aca="false">EXP(($F$11 - $F$8 - $C$8*$C$8/2)*$C$3 + N2728*$C$8*SQRT($C$3))</f>
        <v>1.04836077203071</v>
      </c>
      <c r="S2728" s="55" t="n">
        <f aca="false">EXP(($F$11 - $F$9 - $C$9*$C$9/2)*$C$3 + O2728*$C$9*SQRT($C$3))</f>
        <v>0.941122991181815</v>
      </c>
      <c r="T2728" s="55" t="n">
        <f aca="false">EXP(($F$11 - $F$10 - $C$10*$C$10/2)*$C$3 + P2728*$C$10*SQRT($C$3))</f>
        <v>0.99793023074585</v>
      </c>
      <c r="U2728" s="53" t="n">
        <f aca="false">$C$4 * (MAX(MAX(Q2728:T2728) - $C$2, 0))</f>
        <v>48.36077203071</v>
      </c>
    </row>
    <row r="2729" customFormat="false" ht="13.8" hidden="false" customHeight="false" outlineLevel="0" collapsed="false">
      <c r="H2729" s="4" t="n">
        <v>227</v>
      </c>
      <c r="I2729" s="64" t="n">
        <f aca="false">-I229</f>
        <v>-0.310738178134226</v>
      </c>
      <c r="J2729" s="64" t="n">
        <f aca="false">-J229</f>
        <v>-0.176183112549299</v>
      </c>
      <c r="K2729" s="64" t="n">
        <f aca="false">-K229</f>
        <v>-1.02598411912433</v>
      </c>
      <c r="L2729" s="65" t="n">
        <f aca="false">-L229</f>
        <v>1.23463791165829</v>
      </c>
      <c r="M2729" s="29" t="n">
        <f aca="false" t="array" ref="M2729:P2729">TRANSPOSE(MMULT($B$28:$E$31, TRANSPOSE(I2729:L2729)))</f>
        <v>-0.310738178134226</v>
      </c>
      <c r="N2729" s="29" t="n">
        <v>-0.328656279517914</v>
      </c>
      <c r="O2729" s="29" t="n">
        <v>-1.07631159512222</v>
      </c>
      <c r="P2729" s="29" t="n">
        <v>0.81731117268249</v>
      </c>
      <c r="Q2729" s="55" t="n">
        <f aca="false">EXP(($F$11 - $F$7 - $C$7*$C$7/2)*$C$3 + M2729*$C$7*SQRT($C$3))</f>
        <v>0.995272871970702</v>
      </c>
      <c r="R2729" s="55" t="n">
        <f aca="false">EXP(($F$11 - $F$8 - $C$8*$C$8/2)*$C$3 + N2729*$C$8*SQRT($C$3))</f>
        <v>0.989138400927663</v>
      </c>
      <c r="S2729" s="55" t="n">
        <f aca="false">EXP(($F$11 - $F$9 - $C$9*$C$9/2)*$C$3 + O2729*$C$9*SQRT($C$3))</f>
        <v>0.96174492754211</v>
      </c>
      <c r="T2729" s="55" t="n">
        <f aca="false">EXP(($F$11 - $F$10 - $C$10*$C$10/2)*$C$3 + P2729*$C$10*SQRT($C$3))</f>
        <v>1.0317804522365</v>
      </c>
      <c r="U2729" s="53" t="n">
        <f aca="false">$C$4 * (MAX(MAX(Q2729:T2729) - $C$2, 0))</f>
        <v>31.7804522364999</v>
      </c>
    </row>
    <row r="2730" customFormat="false" ht="13.8" hidden="false" customHeight="false" outlineLevel="0" collapsed="false">
      <c r="H2730" s="4" t="n">
        <v>228</v>
      </c>
      <c r="I2730" s="64" t="n">
        <f aca="false">-I230</f>
        <v>-0.165745836231327</v>
      </c>
      <c r="J2730" s="64" t="n">
        <f aca="false">-J230</f>
        <v>-0.739736397799417</v>
      </c>
      <c r="K2730" s="64" t="n">
        <f aca="false">-K230</f>
        <v>-0.536414934702937</v>
      </c>
      <c r="L2730" s="65" t="n">
        <f aca="false">-L230</f>
        <v>-0.538738720140478</v>
      </c>
      <c r="M2730" s="29" t="n">
        <f aca="false" t="array" ref="M2730:P2730">TRANSPOSE(MMULT($B$28:$E$31, TRANSPOSE(I2730:L2730)))</f>
        <v>-0.165745836231327</v>
      </c>
      <c r="N2730" s="29" t="n">
        <v>-0.688420538520052</v>
      </c>
      <c r="O2730" s="29" t="n">
        <v>-0.608284497322457</v>
      </c>
      <c r="P2730" s="29" t="n">
        <v>-0.713071532598428</v>
      </c>
      <c r="Q2730" s="55" t="n">
        <f aca="false">EXP(($F$11 - $F$7 - $C$7*$C$7/2)*$C$3 + M2730*$C$7*SQRT($C$3))</f>
        <v>1.00033645231929</v>
      </c>
      <c r="R2730" s="55" t="n">
        <f aca="false">EXP(($F$11 - $F$8 - $C$8*$C$8/2)*$C$3 + N2730*$C$8*SQRT($C$3))</f>
        <v>0.974129528650739</v>
      </c>
      <c r="S2730" s="55" t="n">
        <f aca="false">EXP(($F$11 - $F$9 - $C$9*$C$9/2)*$C$3 + O2730*$C$9*SQRT($C$3))</f>
        <v>0.980424049005211</v>
      </c>
      <c r="T2730" s="55" t="n">
        <f aca="false">EXP(($F$11 - $F$10 - $C$10*$C$10/2)*$C$3 + P2730*$C$10*SQRT($C$3))</f>
        <v>0.9753531581574</v>
      </c>
      <c r="U2730" s="53" t="n">
        <f aca="false">$C$4 * (MAX(MAX(Q2730:T2730) - $C$2, 0))</f>
        <v>0.336452319289915</v>
      </c>
    </row>
    <row r="2731" customFormat="false" ht="13.8" hidden="false" customHeight="false" outlineLevel="0" collapsed="false">
      <c r="H2731" s="4" t="n">
        <v>229</v>
      </c>
      <c r="I2731" s="64" t="n">
        <f aca="false">-I231</f>
        <v>0.165626642299928</v>
      </c>
      <c r="J2731" s="64" t="n">
        <f aca="false">-J231</f>
        <v>0.0156040724143731</v>
      </c>
      <c r="K2731" s="64" t="n">
        <f aca="false">-K231</f>
        <v>2.07032444667552</v>
      </c>
      <c r="L2731" s="65" t="n">
        <f aca="false">-L231</f>
        <v>0.430271816545196</v>
      </c>
      <c r="M2731" s="29" t="n">
        <f aca="false" t="array" ref="M2731:P2731">TRANSPOSE(MMULT($B$28:$E$31, TRANSPOSE(I2731:L2731)))</f>
        <v>0.165626642299928</v>
      </c>
      <c r="N2731" s="29" t="n">
        <v>0.112957914778385</v>
      </c>
      <c r="O2731" s="29" t="n">
        <v>1.9722988163877</v>
      </c>
      <c r="P2731" s="29" t="n">
        <v>0.45568727182347</v>
      </c>
      <c r="Q2731" s="55" t="n">
        <f aca="false">EXP(($F$11 - $F$7 - $C$7*$C$7/2)*$C$3 + M2731*$C$7*SQRT($C$3))</f>
        <v>1.01200593197199</v>
      </c>
      <c r="R2731" s="55" t="n">
        <f aca="false">EXP(($F$11 - $F$8 - $C$8*$C$8/2)*$C$3 + N2731*$C$8*SQRT($C$3))</f>
        <v>1.00787845939077</v>
      </c>
      <c r="S2731" s="55" t="n">
        <f aca="false">EXP(($F$11 - $F$9 - $C$9*$C$9/2)*$C$3 + O2731*$C$9*SQRT($C$3))</f>
        <v>1.09012446342809</v>
      </c>
      <c r="T2731" s="55" t="n">
        <f aca="false">EXP(($F$11 - $F$10 - $C$10*$C$10/2)*$C$3 + P2731*$C$10*SQRT($C$3))</f>
        <v>1.01815913383929</v>
      </c>
      <c r="U2731" s="53" t="n">
        <f aca="false">$C$4 * (MAX(MAX(Q2731:T2731) - $C$2, 0))</f>
        <v>90.12446342809</v>
      </c>
    </row>
    <row r="2732" customFormat="false" ht="13.8" hidden="false" customHeight="false" outlineLevel="0" collapsed="false">
      <c r="H2732" s="4" t="n">
        <v>230</v>
      </c>
      <c r="I2732" s="64" t="n">
        <f aca="false">-I232</f>
        <v>0.444237430585829</v>
      </c>
      <c r="J2732" s="64" t="n">
        <f aca="false">-J232</f>
        <v>-1.33093226719356</v>
      </c>
      <c r="K2732" s="64" t="n">
        <f aca="false">-K232</f>
        <v>1.2608765282236</v>
      </c>
      <c r="L2732" s="65" t="n">
        <f aca="false">-L232</f>
        <v>-0.19279095945393</v>
      </c>
      <c r="M2732" s="29" t="n">
        <f aca="false" t="array" ref="M2732:P2732">TRANSPOSE(MMULT($B$28:$E$31, TRANSPOSE(I2732:L2732)))</f>
        <v>0.444237430585829</v>
      </c>
      <c r="N2732" s="29" t="n">
        <v>-0.787833474257284</v>
      </c>
      <c r="O2732" s="29" t="n">
        <v>1.24069867623726</v>
      </c>
      <c r="P2732" s="29" t="n">
        <v>-0.252406023489752</v>
      </c>
      <c r="Q2732" s="55" t="n">
        <f aca="false">EXP(($F$11 - $F$7 - $C$7*$C$7/2)*$C$3 + M2732*$C$7*SQRT($C$3))</f>
        <v>1.02192265621814</v>
      </c>
      <c r="R2732" s="55" t="n">
        <f aca="false">EXP(($F$11 - $F$8 - $C$8*$C$8/2)*$C$3 + N2732*$C$8*SQRT($C$3))</f>
        <v>0.970022465294056</v>
      </c>
      <c r="S2732" s="55" t="n">
        <f aca="false">EXP(($F$11 - $F$9 - $C$9*$C$9/2)*$C$3 + O2732*$C$9*SQRT($C$3))</f>
        <v>1.05783367130804</v>
      </c>
      <c r="T2732" s="55" t="n">
        <f aca="false">EXP(($F$11 - $F$10 - $C$10*$C$10/2)*$C$3 + P2732*$C$10*SQRT($C$3))</f>
        <v>0.992005921349016</v>
      </c>
      <c r="U2732" s="53" t="n">
        <f aca="false">$C$4 * (MAX(MAX(Q2732:T2732) - $C$2, 0))</f>
        <v>57.8336713080401</v>
      </c>
    </row>
    <row r="2733" customFormat="false" ht="13.8" hidden="false" customHeight="false" outlineLevel="0" collapsed="false">
      <c r="H2733" s="4" t="n">
        <v>231</v>
      </c>
      <c r="I2733" s="64" t="n">
        <f aca="false">-I233</f>
        <v>0.611459008915255</v>
      </c>
      <c r="J2733" s="64" t="n">
        <f aca="false">-J233</f>
        <v>-0.804023508999538</v>
      </c>
      <c r="K2733" s="64" t="n">
        <f aca="false">-K233</f>
        <v>-0.527217483641761</v>
      </c>
      <c r="L2733" s="65" t="n">
        <f aca="false">-L233</f>
        <v>-1.5854347621797</v>
      </c>
      <c r="M2733" s="29" t="n">
        <f aca="false" t="array" ref="M2733:P2733">TRANSPOSE(MMULT($B$28:$E$31, TRANSPOSE(I2733:L2733)))</f>
        <v>0.611459008915255</v>
      </c>
      <c r="N2733" s="29" t="n">
        <v>-0.267628237197708</v>
      </c>
      <c r="O2733" s="29" t="n">
        <v>-0.307196155527255</v>
      </c>
      <c r="P2733" s="29" t="n">
        <v>-1.2037925432472</v>
      </c>
      <c r="Q2733" s="55" t="n">
        <f aca="false">EXP(($F$11 - $F$7 - $C$7*$C$7/2)*$C$3 + M2733*$C$7*SQRT($C$3))</f>
        <v>1.02792125644686</v>
      </c>
      <c r="R2733" s="55" t="n">
        <f aca="false">EXP(($F$11 - $F$8 - $C$8*$C$8/2)*$C$3 + N2733*$C$8*SQRT($C$3))</f>
        <v>0.991707251048478</v>
      </c>
      <c r="S2733" s="55" t="n">
        <f aca="false">EXP(($F$11 - $F$9 - $C$9*$C$9/2)*$C$3 + O2733*$C$9*SQRT($C$3))</f>
        <v>0.992631911448191</v>
      </c>
      <c r="T2733" s="55" t="n">
        <f aca="false">EXP(($F$11 - $F$10 - $C$10*$C$10/2)*$C$3 + P2733*$C$10*SQRT($C$3))</f>
        <v>0.957921297590461</v>
      </c>
      <c r="U2733" s="53" t="n">
        <f aca="false">$C$4 * (MAX(MAX(Q2733:T2733) - $C$2, 0))</f>
        <v>27.9212564468601</v>
      </c>
    </row>
    <row r="2734" customFormat="false" ht="13.8" hidden="false" customHeight="false" outlineLevel="0" collapsed="false">
      <c r="H2734" s="4" t="n">
        <v>232</v>
      </c>
      <c r="I2734" s="64" t="n">
        <f aca="false">-I234</f>
        <v>-1.19676952490217</v>
      </c>
      <c r="J2734" s="64" t="n">
        <f aca="false">-J234</f>
        <v>1.1161625706439</v>
      </c>
      <c r="K2734" s="64" t="n">
        <f aca="false">-K234</f>
        <v>0.579766417392323</v>
      </c>
      <c r="L2734" s="65" t="n">
        <f aca="false">-L234</f>
        <v>-1.23886692320998</v>
      </c>
      <c r="M2734" s="29" t="n">
        <f aca="false" t="array" ref="M2734:P2734">TRANSPOSE(MMULT($B$28:$E$31, TRANSPOSE(I2734:L2734)))</f>
        <v>-1.19676952490217</v>
      </c>
      <c r="N2734" s="29" t="n">
        <v>0.160284556426765</v>
      </c>
      <c r="O2734" s="29" t="n">
        <v>0.153298768892581</v>
      </c>
      <c r="P2734" s="29" t="n">
        <v>-1.3549002889715</v>
      </c>
      <c r="Q2734" s="55" t="n">
        <f aca="false">EXP(($F$11 - $F$7 - $C$7*$C$7/2)*$C$3 + M2734*$C$7*SQRT($C$3))</f>
        <v>0.964882030433444</v>
      </c>
      <c r="R2734" s="55" t="n">
        <f aca="false">EXP(($F$11 - $F$8 - $C$8*$C$8/2)*$C$3 + N2734*$C$8*SQRT($C$3))</f>
        <v>1.00990772838805</v>
      </c>
      <c r="S2734" s="55" t="n">
        <f aca="false">EXP(($F$11 - $F$9 - $C$9*$C$9/2)*$C$3 + O2734*$C$9*SQRT($C$3))</f>
        <v>1.01159771235802</v>
      </c>
      <c r="T2734" s="55" t="n">
        <f aca="false">EXP(($F$11 - $F$10 - $C$10*$C$10/2)*$C$3 + P2734*$C$10*SQRT($C$3))</f>
        <v>0.952616502743074</v>
      </c>
      <c r="U2734" s="53" t="n">
        <f aca="false">$C$4 * (MAX(MAX(Q2734:T2734) - $C$2, 0))</f>
        <v>11.59771235802</v>
      </c>
    </row>
    <row r="2735" customFormat="false" ht="13.8" hidden="false" customHeight="false" outlineLevel="0" collapsed="false">
      <c r="H2735" s="4" t="n">
        <v>233</v>
      </c>
      <c r="I2735" s="64" t="n">
        <f aca="false">-I235</f>
        <v>0.4147866096111</v>
      </c>
      <c r="J2735" s="64" t="n">
        <f aca="false">-J235</f>
        <v>1.51935026178225</v>
      </c>
      <c r="K2735" s="64" t="n">
        <f aca="false">-K235</f>
        <v>-0.305171337191629</v>
      </c>
      <c r="L2735" s="65" t="n">
        <f aca="false">-L235</f>
        <v>0.433901665184387</v>
      </c>
      <c r="M2735" s="29" t="n">
        <f aca="false" t="array" ref="M2735:P2735">TRANSPOSE(MMULT($B$28:$E$31, TRANSPOSE(I2735:L2735)))</f>
        <v>0.4147866096111</v>
      </c>
      <c r="N2735" s="29" t="n">
        <v>1.45909934649223</v>
      </c>
      <c r="O2735" s="29" t="n">
        <v>-0.0187883750994082</v>
      </c>
      <c r="P2735" s="29" t="n">
        <v>0.936779956493472</v>
      </c>
      <c r="Q2735" s="55" t="n">
        <f aca="false">EXP(($F$11 - $F$7 - $C$7*$C$7/2)*$C$3 + M2735*$C$7*SQRT($C$3))</f>
        <v>1.02086982278858</v>
      </c>
      <c r="R2735" s="55" t="n">
        <f aca="false">EXP(($F$11 - $F$8 - $C$8*$C$8/2)*$C$3 + N2735*$C$8*SQRT($C$3))</f>
        <v>1.06722155877479</v>
      </c>
      <c r="S2735" s="55" t="n">
        <f aca="false">EXP(($F$11 - $F$9 - $C$9*$C$9/2)*$C$3 + O2735*$C$9*SQRT($C$3))</f>
        <v>1.00446814530946</v>
      </c>
      <c r="T2735" s="55" t="n">
        <f aca="false">EXP(($F$11 - $F$10 - $C$10*$C$10/2)*$C$3 + P2735*$C$10*SQRT($C$3))</f>
        <v>1.03632042043373</v>
      </c>
      <c r="U2735" s="53" t="n">
        <f aca="false">$C$4 * (MAX(MAX(Q2735:T2735) - $C$2, 0))</f>
        <v>67.22155877479</v>
      </c>
    </row>
    <row r="2736" customFormat="false" ht="13.8" hidden="false" customHeight="false" outlineLevel="0" collapsed="false">
      <c r="H2736" s="4" t="n">
        <v>234</v>
      </c>
      <c r="I2736" s="64" t="n">
        <f aca="false">-I236</f>
        <v>-0.404735939304704</v>
      </c>
      <c r="J2736" s="64" t="n">
        <f aca="false">-J236</f>
        <v>-1.91984273222801</v>
      </c>
      <c r="K2736" s="64" t="n">
        <f aca="false">-K236</f>
        <v>0.00595757206652404</v>
      </c>
      <c r="L2736" s="65" t="n">
        <f aca="false">-L236</f>
        <v>-0.750953996349197</v>
      </c>
      <c r="M2736" s="29" t="n">
        <f aca="false" t="array" ref="M2736:P2736">TRANSPOSE(MMULT($B$28:$E$31, TRANSPOSE(I2736:L2736)))</f>
        <v>-0.404735939304704</v>
      </c>
      <c r="N2736" s="29" t="n">
        <v>-1.77122554524332</v>
      </c>
      <c r="O2736" s="29" t="n">
        <v>-0.280512210693823</v>
      </c>
      <c r="P2736" s="29" t="n">
        <v>-1.29358327819134</v>
      </c>
      <c r="Q2736" s="55" t="n">
        <f aca="false">EXP(($F$11 - $F$7 - $C$7*$C$7/2)*$C$3 + M2736*$C$7*SQRT($C$3))</f>
        <v>0.992003882518624</v>
      </c>
      <c r="R2736" s="55" t="n">
        <f aca="false">EXP(($F$11 - $F$8 - $C$8*$C$8/2)*$C$3 + N2736*$C$8*SQRT($C$3))</f>
        <v>0.930316702323341</v>
      </c>
      <c r="S2736" s="55" t="n">
        <f aca="false">EXP(($F$11 - $F$9 - $C$9*$C$9/2)*$C$3 + O2736*$C$9*SQRT($C$3))</f>
        <v>0.993721138097249</v>
      </c>
      <c r="T2736" s="55" t="n">
        <f aca="false">EXP(($F$11 - $F$10 - $C$10*$C$10/2)*$C$3 + P2736*$C$10*SQRT($C$3))</f>
        <v>0.954765549331176</v>
      </c>
      <c r="U2736" s="53" t="n">
        <f aca="false">$C$4 * (MAX(MAX(Q2736:T2736) - $C$2, 0))</f>
        <v>0</v>
      </c>
    </row>
    <row r="2737" customFormat="false" ht="13.8" hidden="false" customHeight="false" outlineLevel="0" collapsed="false">
      <c r="H2737" s="4" t="n">
        <v>235</v>
      </c>
      <c r="I2737" s="64" t="n">
        <f aca="false">-I237</f>
        <v>0.430047562314565</v>
      </c>
      <c r="J2737" s="64" t="n">
        <f aca="false">-J237</f>
        <v>0.626919363589365</v>
      </c>
      <c r="K2737" s="64" t="n">
        <f aca="false">-K237</f>
        <v>2.92324205540388</v>
      </c>
      <c r="L2737" s="65" t="n">
        <f aca="false">-L237</f>
        <v>-0.271736265100845</v>
      </c>
      <c r="M2737" s="29" t="n">
        <f aca="false" t="array" ref="M2737:P2737">TRANSPOSE(MMULT($B$28:$E$31, TRANSPOSE(I2737:L2737)))</f>
        <v>0.430047562314565</v>
      </c>
      <c r="N2737" s="29" t="n">
        <v>0.75924585238196</v>
      </c>
      <c r="O2737" s="29" t="n">
        <v>2.90118469149483</v>
      </c>
      <c r="P2737" s="29" t="n">
        <v>0.161199390325003</v>
      </c>
      <c r="Q2737" s="55" t="n">
        <f aca="false">EXP(($F$11 - $F$7 - $C$7*$C$7/2)*$C$3 + M2737*$C$7*SQRT($C$3))</f>
        <v>1.02141524905365</v>
      </c>
      <c r="R2737" s="55" t="n">
        <f aca="false">EXP(($F$11 - $F$8 - $C$8*$C$8/2)*$C$3 + N2737*$C$8*SQRT($C$3))</f>
        <v>1.03594579778289</v>
      </c>
      <c r="S2737" s="55" t="n">
        <f aca="false">EXP(($F$11 - $F$9 - $C$9*$C$9/2)*$C$3 + O2737*$C$9*SQRT($C$3))</f>
        <v>1.13254700815749</v>
      </c>
      <c r="T2737" s="55" t="n">
        <f aca="false">EXP(($F$11 - $F$10 - $C$10*$C$10/2)*$C$3 + P2737*$C$10*SQRT($C$3))</f>
        <v>1.00719958966322</v>
      </c>
      <c r="U2737" s="53" t="n">
        <f aca="false">$C$4 * (MAX(MAX(Q2737:T2737) - $C$2, 0))</f>
        <v>132.54700815749</v>
      </c>
    </row>
    <row r="2738" customFormat="false" ht="13.8" hidden="false" customHeight="false" outlineLevel="0" collapsed="false">
      <c r="H2738" s="4" t="n">
        <v>236</v>
      </c>
      <c r="I2738" s="64" t="n">
        <f aca="false">-I238</f>
        <v>-0.598279546705872</v>
      </c>
      <c r="J2738" s="64" t="n">
        <f aca="false">-J238</f>
        <v>-0.993739028385845</v>
      </c>
      <c r="K2738" s="64" t="n">
        <f aca="false">-K238</f>
        <v>0.862942364086709</v>
      </c>
      <c r="L2738" s="65" t="n">
        <f aca="false">-L238</f>
        <v>-0.403414535210674</v>
      </c>
      <c r="M2738" s="29" t="n">
        <f aca="false" t="array" ref="M2738:P2738">TRANSPOSE(MMULT($B$28:$E$31, TRANSPOSE(I2738:L2738)))</f>
        <v>-0.598279546705872</v>
      </c>
      <c r="N2738" s="29" t="n">
        <v>-1.1528589260946</v>
      </c>
      <c r="O2738" s="29" t="n">
        <v>0.49864393454472</v>
      </c>
      <c r="P2738" s="29" t="n">
        <v>-0.872914333495124</v>
      </c>
      <c r="Q2738" s="55" t="n">
        <f aca="false">EXP(($F$11 - $F$7 - $C$7*$C$7/2)*$C$3 + M2738*$C$7*SQRT($C$3))</f>
        <v>0.985306731118665</v>
      </c>
      <c r="R2738" s="55" t="n">
        <f aca="false">EXP(($F$11 - $F$8 - $C$8*$C$8/2)*$C$3 + N2738*$C$8*SQRT($C$3))</f>
        <v>0.9550900694781</v>
      </c>
      <c r="S2738" s="55" t="n">
        <f aca="false">EXP(($F$11 - $F$9 - $C$9*$C$9/2)*$C$3 + O2738*$C$9*SQRT($C$3))</f>
        <v>1.02605839538594</v>
      </c>
      <c r="T2738" s="55" t="n">
        <f aca="false">EXP(($F$11 - $F$10 - $C$10*$C$10/2)*$C$3 + P2738*$C$10*SQRT($C$3))</f>
        <v>0.969640511375333</v>
      </c>
      <c r="U2738" s="53" t="n">
        <f aca="false">$C$4 * (MAX(MAX(Q2738:T2738) - $C$2, 0))</f>
        <v>26.0583953859399</v>
      </c>
    </row>
    <row r="2739" customFormat="false" ht="13.8" hidden="false" customHeight="false" outlineLevel="0" collapsed="false">
      <c r="H2739" s="4" t="n">
        <v>237</v>
      </c>
      <c r="I2739" s="64" t="n">
        <f aca="false">-I239</f>
        <v>-0.0519696769637793</v>
      </c>
      <c r="J2739" s="64" t="n">
        <f aca="false">-J239</f>
        <v>-1.02600658005518</v>
      </c>
      <c r="K2739" s="64" t="n">
        <f aca="false">-K239</f>
        <v>0.347755720766225</v>
      </c>
      <c r="L2739" s="65" t="n">
        <f aca="false">-L239</f>
        <v>0.790207231948669</v>
      </c>
      <c r="M2739" s="29" t="n">
        <f aca="false" t="array" ref="M2739:P2739">TRANSPOSE(MMULT($B$28:$E$31, TRANSPOSE(I2739:L2739)))</f>
        <v>-0.0519696769637793</v>
      </c>
      <c r="N2739" s="29" t="n">
        <v>-0.846810351737518</v>
      </c>
      <c r="O2739" s="29" t="n">
        <v>0.230432178484536</v>
      </c>
      <c r="P2739" s="29" t="n">
        <v>0.380658822659667</v>
      </c>
      <c r="Q2739" s="55" t="n">
        <f aca="false">EXP(($F$11 - $F$7 - $C$7*$C$7/2)*$C$3 + M2739*$C$7*SQRT($C$3))</f>
        <v>1.00432789973016</v>
      </c>
      <c r="R2739" s="55" t="n">
        <f aca="false">EXP(($F$11 - $F$8 - $C$8*$C$8/2)*$C$3 + N2739*$C$8*SQRT($C$3))</f>
        <v>0.967594131811579</v>
      </c>
      <c r="S2739" s="55" t="n">
        <f aca="false">EXP(($F$11 - $F$9 - $C$9*$C$9/2)*$C$3 + O2739*$C$9*SQRT($C$3))</f>
        <v>1.01480975104971</v>
      </c>
      <c r="T2739" s="55" t="n">
        <f aca="false">EXP(($F$11 - $F$10 - $C$10*$C$10/2)*$C$3 + P2739*$C$10*SQRT($C$3))</f>
        <v>1.01535563504787</v>
      </c>
      <c r="U2739" s="53" t="n">
        <f aca="false">$C$4 * (MAX(MAX(Q2739:T2739) - $C$2, 0))</f>
        <v>15.3556350478701</v>
      </c>
    </row>
    <row r="2740" customFormat="false" ht="13.8" hidden="false" customHeight="false" outlineLevel="0" collapsed="false">
      <c r="H2740" s="4" t="n">
        <v>238</v>
      </c>
      <c r="I2740" s="64" t="n">
        <f aca="false">-I240</f>
        <v>-1.6135481963861</v>
      </c>
      <c r="J2740" s="64" t="n">
        <f aca="false">-J240</f>
        <v>-0.10336129709221</v>
      </c>
      <c r="K2740" s="64" t="n">
        <f aca="false">-K240</f>
        <v>0.188132446221793</v>
      </c>
      <c r="L2740" s="65" t="n">
        <f aca="false">-L240</f>
        <v>-0.944533719729625</v>
      </c>
      <c r="M2740" s="29" t="n">
        <f aca="false" t="array" ref="M2740:P2740">TRANSPOSE(MMULT($B$28:$E$31, TRANSPOSE(I2740:L2740)))</f>
        <v>-1.6135481963861</v>
      </c>
      <c r="N2740" s="29" t="n">
        <v>-1.06178439371151</v>
      </c>
      <c r="O2740" s="29" t="n">
        <v>-0.450314519881335</v>
      </c>
      <c r="P2740" s="29" t="n">
        <v>-1.62040119072178</v>
      </c>
      <c r="Q2740" s="55" t="n">
        <f aca="false">EXP(($F$11 - $F$7 - $C$7*$C$7/2)*$C$3 + M2740*$C$7*SQRT($C$3))</f>
        <v>0.950909211948491</v>
      </c>
      <c r="R2740" s="55" t="n">
        <f aca="false">EXP(($F$11 - $F$8 - $C$8*$C$8/2)*$C$3 + N2740*$C$8*SQRT($C$3))</f>
        <v>0.958794069542316</v>
      </c>
      <c r="S2740" s="55" t="n">
        <f aca="false">EXP(($F$11 - $F$9 - $C$9*$C$9/2)*$C$3 + O2740*$C$9*SQRT($C$3))</f>
        <v>0.986810225827006</v>
      </c>
      <c r="T2740" s="55" t="n">
        <f aca="false">EXP(($F$11 - $F$10 - $C$10*$C$10/2)*$C$3 + P2740*$C$10*SQRT($C$3))</f>
        <v>0.943366871319883</v>
      </c>
      <c r="U2740" s="53" t="n">
        <f aca="false">$C$4 * (MAX(MAX(Q2740:T2740) - $C$2, 0))</f>
        <v>0</v>
      </c>
    </row>
    <row r="2741" customFormat="false" ht="13.8" hidden="false" customHeight="false" outlineLevel="0" collapsed="false">
      <c r="H2741" s="4" t="n">
        <v>239</v>
      </c>
      <c r="I2741" s="64" t="n">
        <f aca="false">-I241</f>
        <v>-0.640094028028695</v>
      </c>
      <c r="J2741" s="64" t="n">
        <f aca="false">-J241</f>
        <v>-0.198231155668874</v>
      </c>
      <c r="K2741" s="64" t="n">
        <f aca="false">-K241</f>
        <v>1.63726263897223</v>
      </c>
      <c r="L2741" s="65" t="n">
        <f aca="false">-L241</f>
        <v>-0.19673988384216</v>
      </c>
      <c r="M2741" s="29" t="n">
        <f aca="false" t="array" ref="M2741:P2741">TRANSPOSE(MMULT($B$28:$E$31, TRANSPOSE(I2741:L2741)))</f>
        <v>-0.640094028028695</v>
      </c>
      <c r="N2741" s="29" t="n">
        <v>-0.546141545242429</v>
      </c>
      <c r="O2741" s="29" t="n">
        <v>1.25066917932014</v>
      </c>
      <c r="P2741" s="29" t="n">
        <v>-0.524682129835906</v>
      </c>
      <c r="Q2741" s="55" t="n">
        <f aca="false">EXP(($F$11 - $F$7 - $C$7*$C$7/2)*$C$3 + M2741*$C$7*SQRT($C$3))</f>
        <v>0.983865782648136</v>
      </c>
      <c r="R2741" s="55" t="n">
        <f aca="false">EXP(($F$11 - $F$8 - $C$8*$C$8/2)*$C$3 + N2741*$C$8*SQRT($C$3))</f>
        <v>0.98003779604065</v>
      </c>
      <c r="S2741" s="55" t="n">
        <f aca="false">EXP(($F$11 - $F$9 - $C$9*$C$9/2)*$C$3 + O2741*$C$9*SQRT($C$3))</f>
        <v>1.05826724734154</v>
      </c>
      <c r="T2741" s="55" t="n">
        <f aca="false">EXP(($F$11 - $F$10 - $C$10*$C$10/2)*$C$3 + P2741*$C$10*SQRT($C$3))</f>
        <v>0.982129260432804</v>
      </c>
      <c r="U2741" s="53" t="n">
        <f aca="false">$C$4 * (MAX(MAX(Q2741:T2741) - $C$2, 0))</f>
        <v>58.26724734154</v>
      </c>
    </row>
    <row r="2742" customFormat="false" ht="13.8" hidden="false" customHeight="false" outlineLevel="0" collapsed="false">
      <c r="H2742" s="4" t="n">
        <v>240</v>
      </c>
      <c r="I2742" s="64" t="n">
        <f aca="false">-I242</f>
        <v>-1.21302570400417</v>
      </c>
      <c r="J2742" s="64" t="n">
        <f aca="false">-J242</f>
        <v>-0.29599160399435</v>
      </c>
      <c r="K2742" s="64" t="n">
        <f aca="false">-K242</f>
        <v>0.34884767478013</v>
      </c>
      <c r="L2742" s="65" t="n">
        <f aca="false">-L242</f>
        <v>0.19125741339921</v>
      </c>
      <c r="M2742" s="29" t="n">
        <f aca="false" t="array" ref="M2742:P2742">TRANSPOSE(MMULT($B$28:$E$31, TRANSPOSE(I2742:L2742)))</f>
        <v>-1.21302570400417</v>
      </c>
      <c r="N2742" s="29" t="n">
        <v>-0.971672658045666</v>
      </c>
      <c r="O2742" s="29" t="n">
        <v>-0.162322225022109</v>
      </c>
      <c r="P2742" s="29" t="n">
        <v>-0.523422729749647</v>
      </c>
      <c r="Q2742" s="55" t="n">
        <f aca="false">EXP(($F$11 - $F$7 - $C$7*$C$7/2)*$C$3 + M2742*$C$7*SQRT($C$3))</f>
        <v>0.96433320125243</v>
      </c>
      <c r="R2742" s="55" t="n">
        <f aca="false">EXP(($F$11 - $F$8 - $C$8*$C$8/2)*$C$3 + N2742*$C$8*SQRT($C$3))</f>
        <v>0.96247305023606</v>
      </c>
      <c r="S2742" s="55" t="n">
        <f aca="false">EXP(($F$11 - $F$9 - $C$9*$C$9/2)*$C$3 + O2742*$C$9*SQRT($C$3))</f>
        <v>0.998559989363334</v>
      </c>
      <c r="T2742" s="55" t="n">
        <f aca="false">EXP(($F$11 - $F$10 - $C$10*$C$10/2)*$C$3 + P2742*$C$10*SQRT($C$3))</f>
        <v>0.982174717327303</v>
      </c>
      <c r="U2742" s="53" t="n">
        <f aca="false">$C$4 * (MAX(MAX(Q2742:T2742) - $C$2, 0))</f>
        <v>0</v>
      </c>
    </row>
    <row r="2743" customFormat="false" ht="13.8" hidden="false" customHeight="false" outlineLevel="0" collapsed="false">
      <c r="H2743" s="4" t="n">
        <v>241</v>
      </c>
      <c r="I2743" s="64" t="n">
        <f aca="false">-I243</f>
        <v>-0.58899005994018</v>
      </c>
      <c r="J2743" s="64" t="n">
        <f aca="false">-J243</f>
        <v>-1.03334346304893</v>
      </c>
      <c r="K2743" s="64" t="n">
        <f aca="false">-K243</f>
        <v>-0.0445434781587966</v>
      </c>
      <c r="L2743" s="65" t="n">
        <f aca="false">-L243</f>
        <v>2.54637948224071</v>
      </c>
      <c r="M2743" s="29" t="n">
        <f aca="false" t="array" ref="M2743:P2743">TRANSPOSE(MMULT($B$28:$E$31, TRANSPOSE(I2743:L2743)))</f>
        <v>-0.58899005994018</v>
      </c>
      <c r="N2743" s="29" t="n">
        <v>-1.178688275033</v>
      </c>
      <c r="O2743" s="29" t="n">
        <v>-0.336821789686117</v>
      </c>
      <c r="P2743" s="29" t="n">
        <v>1.56064398848398</v>
      </c>
      <c r="Q2743" s="55" t="n">
        <f aca="false">EXP(($F$11 - $F$7 - $C$7*$C$7/2)*$C$3 + M2743*$C$7*SQRT($C$3))</f>
        <v>0.985627137987472</v>
      </c>
      <c r="R2743" s="55" t="n">
        <f aca="false">EXP(($F$11 - $F$8 - $C$8*$C$8/2)*$C$3 + N2743*$C$8*SQRT($C$3))</f>
        <v>0.954042197159282</v>
      </c>
      <c r="S2743" s="55" t="n">
        <f aca="false">EXP(($F$11 - $F$9 - $C$9*$C$9/2)*$C$3 + O2743*$C$9*SQRT($C$3))</f>
        <v>0.991424004899756</v>
      </c>
      <c r="T2743" s="55" t="n">
        <f aca="false">EXP(($F$11 - $F$10 - $C$10*$C$10/2)*$C$3 + P2743*$C$10*SQRT($C$3))</f>
        <v>1.06035460513534</v>
      </c>
      <c r="U2743" s="53" t="n">
        <f aca="false">$C$4 * (MAX(MAX(Q2743:T2743) - $C$2, 0))</f>
        <v>60.3546051353401</v>
      </c>
    </row>
    <row r="2744" customFormat="false" ht="13.8" hidden="false" customHeight="false" outlineLevel="0" collapsed="false">
      <c r="H2744" s="4" t="n">
        <v>242</v>
      </c>
      <c r="I2744" s="64" t="n">
        <f aca="false">-I244</f>
        <v>-0.545130914314147</v>
      </c>
      <c r="J2744" s="64" t="n">
        <f aca="false">-J244</f>
        <v>-0.579904263084244</v>
      </c>
      <c r="K2744" s="64" t="n">
        <f aca="false">-K244</f>
        <v>0.381361685817365</v>
      </c>
      <c r="L2744" s="65" t="n">
        <f aca="false">-L244</f>
        <v>-0.481605500964465</v>
      </c>
      <c r="M2744" s="29" t="n">
        <f aca="false" t="array" ref="M2744:P2744">TRANSPOSE(MMULT($B$28:$E$31, TRANSPOSE(I2744:L2744)))</f>
        <v>-0.545130914314147</v>
      </c>
      <c r="N2744" s="29" t="n">
        <v>-0.791760032106343</v>
      </c>
      <c r="O2744" s="29" t="n">
        <v>0.103456737874104</v>
      </c>
      <c r="P2744" s="29" t="n">
        <v>-0.812909106468652</v>
      </c>
      <c r="Q2744" s="55" t="n">
        <f aca="false">EXP(($F$11 - $F$7 - $C$7*$C$7/2)*$C$3 + M2744*$C$7*SQRT($C$3))</f>
        <v>0.987141306613854</v>
      </c>
      <c r="R2744" s="55" t="n">
        <f aca="false">EXP(($F$11 - $F$8 - $C$8*$C$8/2)*$C$3 + N2744*$C$8*SQRT($C$3))</f>
        <v>0.969860602703835</v>
      </c>
      <c r="S2744" s="55" t="n">
        <f aca="false">EXP(($F$11 - $F$9 - $C$9*$C$9/2)*$C$3 + O2744*$C$9*SQRT($C$3))</f>
        <v>1.00952756795976</v>
      </c>
      <c r="T2744" s="55" t="n">
        <f aca="false">EXP(($F$11 - $F$10 - $C$10*$C$10/2)*$C$3 + P2744*$C$10*SQRT($C$3))</f>
        <v>0.971781114317171</v>
      </c>
      <c r="U2744" s="53" t="n">
        <f aca="false">$C$4 * (MAX(MAX(Q2744:T2744) - $C$2, 0))</f>
        <v>9.52756795975995</v>
      </c>
    </row>
    <row r="2745" customFormat="false" ht="13.8" hidden="false" customHeight="false" outlineLevel="0" collapsed="false">
      <c r="H2745" s="4" t="n">
        <v>243</v>
      </c>
      <c r="I2745" s="64" t="n">
        <f aca="false">-I245</f>
        <v>-0.135971800262106</v>
      </c>
      <c r="J2745" s="64" t="n">
        <f aca="false">-J245</f>
        <v>-1.33711080899757</v>
      </c>
      <c r="K2745" s="64" t="n">
        <f aca="false">-K245</f>
        <v>-1.94224666997454</v>
      </c>
      <c r="L2745" s="65" t="n">
        <f aca="false">-L245</f>
        <v>0.343664574423149</v>
      </c>
      <c r="M2745" s="29" t="n">
        <f aca="false" t="array" ref="M2745:P2745">TRANSPOSE(MMULT($B$28:$E$31, TRANSPOSE(I2745:L2745)))</f>
        <v>-0.135971800262106</v>
      </c>
      <c r="N2745" s="29" t="n">
        <v>-1.14501278859846</v>
      </c>
      <c r="O2745" s="29" t="n">
        <v>-1.93333551812651</v>
      </c>
      <c r="P2745" s="29" t="n">
        <v>-0.120536348899757</v>
      </c>
      <c r="Q2745" s="55" t="n">
        <f aca="false">EXP(($F$11 - $F$7 - $C$7*$C$7/2)*$C$3 + M2745*$C$7*SQRT($C$3))</f>
        <v>1.00137943754074</v>
      </c>
      <c r="R2745" s="55" t="n">
        <f aca="false">EXP(($F$11 - $F$8 - $C$8*$C$8/2)*$C$3 + N2745*$C$8*SQRT($C$3))</f>
        <v>0.955408607725433</v>
      </c>
      <c r="S2745" s="55" t="n">
        <f aca="false">EXP(($F$11 - $F$9 - $C$9*$C$9/2)*$C$3 + O2745*$C$9*SQRT($C$3))</f>
        <v>0.928458407283292</v>
      </c>
      <c r="T2745" s="55" t="n">
        <f aca="false">EXP(($F$11 - $F$10 - $C$10*$C$10/2)*$C$3 + P2745*$C$10*SQRT($C$3))</f>
        <v>0.996825058747449</v>
      </c>
      <c r="U2745" s="53" t="n">
        <f aca="false">$C$4 * (MAX(MAX(Q2745:T2745) - $C$2, 0))</f>
        <v>1.3794375407401</v>
      </c>
    </row>
    <row r="2746" customFormat="false" ht="13.8" hidden="false" customHeight="false" outlineLevel="0" collapsed="false">
      <c r="H2746" s="4" t="n">
        <v>244</v>
      </c>
      <c r="I2746" s="64" t="n">
        <f aca="false">-I246</f>
        <v>0.178454295699385</v>
      </c>
      <c r="J2746" s="64" t="n">
        <f aca="false">-J246</f>
        <v>1.29480409759224</v>
      </c>
      <c r="K2746" s="64" t="n">
        <f aca="false">-K246</f>
        <v>-0.781281706487056</v>
      </c>
      <c r="L2746" s="65" t="n">
        <f aca="false">-L246</f>
        <v>-0.92625623402528</v>
      </c>
      <c r="M2746" s="29" t="n">
        <f aca="false" t="array" ref="M2746:P2746">TRANSPOSE(MMULT($B$28:$E$31, TRANSPOSE(I2746:L2746)))</f>
        <v>0.178454295699385</v>
      </c>
      <c r="N2746" s="29" t="n">
        <v>1.13718912842272</v>
      </c>
      <c r="O2746" s="29" t="n">
        <v>-0.563230094976434</v>
      </c>
      <c r="P2746" s="29" t="n">
        <v>-0.366627989482627</v>
      </c>
      <c r="Q2746" s="55" t="n">
        <f aca="false">EXP(($F$11 - $F$7 - $C$7*$C$7/2)*$C$3 + M2746*$C$7*SQRT($C$3))</f>
        <v>1.01246039213004</v>
      </c>
      <c r="R2746" s="55" t="n">
        <f aca="false">EXP(($F$11 - $F$8 - $C$8*$C$8/2)*$C$3 + N2746*$C$8*SQRT($C$3))</f>
        <v>1.05272012853524</v>
      </c>
      <c r="S2746" s="55" t="n">
        <f aca="false">EXP(($F$11 - $F$9 - $C$9*$C$9/2)*$C$3 + O2746*$C$9*SQRT($C$3))</f>
        <v>0.98224121738844</v>
      </c>
      <c r="T2746" s="55" t="n">
        <f aca="false">EXP(($F$11 - $F$10 - $C$10*$C$10/2)*$C$3 + P2746*$C$10*SQRT($C$3))</f>
        <v>0.987850548019064</v>
      </c>
      <c r="U2746" s="53" t="n">
        <f aca="false">$C$4 * (MAX(MAX(Q2746:T2746) - $C$2, 0))</f>
        <v>52.7201285352401</v>
      </c>
    </row>
    <row r="2747" customFormat="false" ht="13.8" hidden="false" customHeight="false" outlineLevel="0" collapsed="false">
      <c r="H2747" s="4" t="n">
        <v>245</v>
      </c>
      <c r="I2747" s="64" t="n">
        <f aca="false">-I247</f>
        <v>0.0437280980823698</v>
      </c>
      <c r="J2747" s="64" t="n">
        <f aca="false">-J247</f>
        <v>-0.471343573459974</v>
      </c>
      <c r="K2747" s="64" t="n">
        <f aca="false">-K247</f>
        <v>1.06599542507705</v>
      </c>
      <c r="L2747" s="65" t="n">
        <f aca="false">-L247</f>
        <v>1.91540757340858</v>
      </c>
      <c r="M2747" s="29" t="n">
        <f aca="false" t="array" ref="M2747:P2747">TRANSPOSE(MMULT($B$28:$E$31, TRANSPOSE(I2747:L2747)))</f>
        <v>0.0437280980823698</v>
      </c>
      <c r="N2747" s="29" t="n">
        <v>-0.347976957921003</v>
      </c>
      <c r="O2747" s="29" t="n">
        <v>0.966850454394809</v>
      </c>
      <c r="P2747" s="29" t="n">
        <v>1.50023978802909</v>
      </c>
      <c r="Q2747" s="55" t="n">
        <f aca="false">EXP(($F$11 - $F$7 - $C$7*$C$7/2)*$C$3 + M2747*$C$7*SQRT($C$3))</f>
        <v>1.00769745770576</v>
      </c>
      <c r="R2747" s="55" t="n">
        <f aca="false">EXP(($F$11 - $F$8 - $C$8*$C$8/2)*$C$3 + N2747*$C$8*SQRT($C$3))</f>
        <v>0.988326524240988</v>
      </c>
      <c r="S2747" s="55" t="n">
        <f aca="false">EXP(($F$11 - $F$9 - $C$9*$C$9/2)*$C$3 + O2747*$C$9*SQRT($C$3))</f>
        <v>1.04599433386776</v>
      </c>
      <c r="T2747" s="55" t="n">
        <f aca="false">EXP(($F$11 - $F$10 - $C$10*$C$10/2)*$C$3 + P2747*$C$10*SQRT($C$3))</f>
        <v>1.05800338298576</v>
      </c>
      <c r="U2747" s="53" t="n">
        <f aca="false">$C$4 * (MAX(MAX(Q2747:T2747) - $C$2, 0))</f>
        <v>58.00338298576</v>
      </c>
    </row>
    <row r="2748" customFormat="false" ht="13.8" hidden="false" customHeight="false" outlineLevel="0" collapsed="false">
      <c r="H2748" s="4" t="n">
        <v>246</v>
      </c>
      <c r="I2748" s="64" t="n">
        <f aca="false">-I248</f>
        <v>1.37028530050079</v>
      </c>
      <c r="J2748" s="64" t="n">
        <f aca="false">-J248</f>
        <v>0.0887414363682501</v>
      </c>
      <c r="K2748" s="64" t="n">
        <f aca="false">-K248</f>
        <v>-0.900434542624488</v>
      </c>
      <c r="L2748" s="65" t="n">
        <f aca="false">-L248</f>
        <v>-0.892481186497122</v>
      </c>
      <c r="M2748" s="29" t="n">
        <f aca="false" t="array" ref="M2748:P2748">TRANSPOSE(MMULT($B$28:$E$31, TRANSPOSE(I2748:L2748)))</f>
        <v>1.37028530050079</v>
      </c>
      <c r="N2748" s="29" t="n">
        <v>0.902472229533006</v>
      </c>
      <c r="O2748" s="29" t="n">
        <v>-0.300080997398786</v>
      </c>
      <c r="P2748" s="29" t="n">
        <v>-0.0318035632312876</v>
      </c>
      <c r="Q2748" s="55" t="n">
        <f aca="false">EXP(($F$11 - $F$7 - $C$7*$C$7/2)*$C$3 + M2748*$C$7*SQRT($C$3))</f>
        <v>1.05558750163329</v>
      </c>
      <c r="R2748" s="55" t="n">
        <f aca="false">EXP(($F$11 - $F$8 - $C$8*$C$8/2)*$C$3 + N2748*$C$8*SQRT($C$3))</f>
        <v>1.04227095670682</v>
      </c>
      <c r="S2748" s="55" t="n">
        <f aca="false">EXP(($F$11 - $F$9 - $C$9*$C$9/2)*$C$3 + O2748*$C$9*SQRT($C$3))</f>
        <v>0.992922232222656</v>
      </c>
      <c r="T2748" s="55" t="n">
        <f aca="false">EXP(($F$11 - $F$10 - $C$10*$C$10/2)*$C$3 + P2748*$C$10*SQRT($C$3))</f>
        <v>1.0000809410768</v>
      </c>
      <c r="U2748" s="53" t="n">
        <f aca="false">$C$4 * (MAX(MAX(Q2748:T2748) - $C$2, 0))</f>
        <v>55.5875016332901</v>
      </c>
    </row>
    <row r="2749" customFormat="false" ht="13.8" hidden="false" customHeight="false" outlineLevel="0" collapsed="false">
      <c r="H2749" s="4" t="n">
        <v>247</v>
      </c>
      <c r="I2749" s="64" t="n">
        <f aca="false">-I249</f>
        <v>0.429051931300317</v>
      </c>
      <c r="J2749" s="64" t="n">
        <f aca="false">-J249</f>
        <v>-0.670881602309669</v>
      </c>
      <c r="K2749" s="64" t="n">
        <f aca="false">-K249</f>
        <v>-0.977757996422249</v>
      </c>
      <c r="L2749" s="65" t="n">
        <f aca="false">-L249</f>
        <v>-1.14055160829293</v>
      </c>
      <c r="M2749" s="29" t="n">
        <f aca="false" t="array" ref="M2749:P2749">TRANSPOSE(MMULT($B$28:$E$31, TRANSPOSE(I2749:L2749)))</f>
        <v>0.429051931300317</v>
      </c>
      <c r="N2749" s="29" t="n">
        <v>-0.272581805003659</v>
      </c>
      <c r="O2749" s="29" t="n">
        <v>-0.78299737931859</v>
      </c>
      <c r="P2749" s="29" t="n">
        <v>-0.897411932272479</v>
      </c>
      <c r="Q2749" s="55" t="n">
        <f aca="false">EXP(($F$11 - $F$7 - $C$7*$C$7/2)*$C$3 + M2749*$C$7*SQRT($C$3))</f>
        <v>1.0213796563293</v>
      </c>
      <c r="R2749" s="55" t="n">
        <f aca="false">EXP(($F$11 - $F$8 - $C$8*$C$8/2)*$C$3 + N2749*$C$8*SQRT($C$3))</f>
        <v>0.991498492236646</v>
      </c>
      <c r="S2749" s="55" t="n">
        <f aca="false">EXP(($F$11 - $F$9 - $C$9*$C$9/2)*$C$3 + O2749*$C$9*SQRT($C$3))</f>
        <v>0.973409134713462</v>
      </c>
      <c r="T2749" s="55" t="n">
        <f aca="false">EXP(($F$11 - $F$10 - $C$10*$C$10/2)*$C$3 + P2749*$C$10*SQRT($C$3))</f>
        <v>0.968767949702558</v>
      </c>
      <c r="U2749" s="53" t="n">
        <f aca="false">$C$4 * (MAX(MAX(Q2749:T2749) - $C$2, 0))</f>
        <v>21.3796563293001</v>
      </c>
    </row>
    <row r="2750" customFormat="false" ht="13.8" hidden="false" customHeight="false" outlineLevel="0" collapsed="false">
      <c r="H2750" s="4" t="n">
        <v>248</v>
      </c>
      <c r="I2750" s="64" t="n">
        <f aca="false">-I250</f>
        <v>0.779775892117647</v>
      </c>
      <c r="J2750" s="64" t="n">
        <f aca="false">-J250</f>
        <v>-0.15225440165561</v>
      </c>
      <c r="K2750" s="64" t="n">
        <f aca="false">-K250</f>
        <v>0.750624199992738</v>
      </c>
      <c r="L2750" s="65" t="n">
        <f aca="false">-L250</f>
        <v>0.106616577413077</v>
      </c>
      <c r="M2750" s="29" t="n">
        <f aca="false" t="array" ref="M2750:P2750">TRANSPOSE(MMULT($B$28:$E$31, TRANSPOSE(I2750:L2750)))</f>
        <v>0.779775892117647</v>
      </c>
      <c r="N2750" s="29" t="n">
        <v>0.352455127727287</v>
      </c>
      <c r="O2750" s="29" t="n">
        <v>0.979325582612371</v>
      </c>
      <c r="P2750" s="29" t="n">
        <v>0.448872547731709</v>
      </c>
      <c r="Q2750" s="55" t="n">
        <f aca="false">EXP(($F$11 - $F$7 - $C$7*$C$7/2)*$C$3 + M2750*$C$7*SQRT($C$3))</f>
        <v>1.03399470607612</v>
      </c>
      <c r="R2750" s="55" t="n">
        <f aca="false">EXP(($F$11 - $F$8 - $C$8*$C$8/2)*$C$3 + N2750*$C$8*SQRT($C$3))</f>
        <v>1.01818967086375</v>
      </c>
      <c r="S2750" s="55" t="n">
        <f aca="false">EXP(($F$11 - $F$9 - $C$9*$C$9/2)*$C$3 + O2750*$C$9*SQRT($C$3))</f>
        <v>1.04653078172383</v>
      </c>
      <c r="T2750" s="55" t="n">
        <f aca="false">EXP(($F$11 - $F$10 - $C$10*$C$10/2)*$C$3 + P2750*$C$10*SQRT($C$3))</f>
        <v>1.01790417686247</v>
      </c>
      <c r="U2750" s="53" t="n">
        <f aca="false">$C$4 * (MAX(MAX(Q2750:T2750) - $C$2, 0))</f>
        <v>46.5307817238301</v>
      </c>
    </row>
    <row r="2751" customFormat="false" ht="13.8" hidden="false" customHeight="false" outlineLevel="0" collapsed="false">
      <c r="H2751" s="4" t="n">
        <v>249</v>
      </c>
      <c r="I2751" s="64" t="n">
        <f aca="false">-I251</f>
        <v>0.735183117823715</v>
      </c>
      <c r="J2751" s="64" t="n">
        <f aca="false">-J251</f>
        <v>1.2624905545616</v>
      </c>
      <c r="K2751" s="64" t="n">
        <f aca="false">-K251</f>
        <v>-0.134252274702952</v>
      </c>
      <c r="L2751" s="65" t="n">
        <f aca="false">-L251</f>
        <v>1.30006051023817</v>
      </c>
      <c r="M2751" s="29" t="n">
        <f aca="false" t="array" ref="M2751:P2751">TRANSPOSE(MMULT($B$28:$E$31, TRANSPOSE(I2751:L2751)))</f>
        <v>0.735183117823715</v>
      </c>
      <c r="N2751" s="29" t="n">
        <v>1.44952695089786</v>
      </c>
      <c r="O2751" s="29" t="n">
        <v>0.24359335335168</v>
      </c>
      <c r="P2751" s="29" t="n">
        <v>1.75439360919671</v>
      </c>
      <c r="Q2751" s="55" t="n">
        <f aca="false">EXP(($F$11 - $F$7 - $C$7*$C$7/2)*$C$3 + M2751*$C$7*SQRT($C$3))</f>
        <v>1.03238216055211</v>
      </c>
      <c r="R2751" s="55" t="n">
        <f aca="false">EXP(($F$11 - $F$8 - $C$8*$C$8/2)*$C$3 + N2751*$C$8*SQRT($C$3))</f>
        <v>1.06678747273443</v>
      </c>
      <c r="S2751" s="55" t="n">
        <f aca="false">EXP(($F$11 - $F$9 - $C$9*$C$9/2)*$C$3 + O2751*$C$9*SQRT($C$3))</f>
        <v>1.01535883478375</v>
      </c>
      <c r="T2751" s="55" t="n">
        <f aca="false">EXP(($F$11 - $F$10 - $C$10*$C$10/2)*$C$3 + P2751*$C$10*SQRT($C$3))</f>
        <v>1.06793158968887</v>
      </c>
      <c r="U2751" s="53" t="n">
        <f aca="false">$C$4 * (MAX(MAX(Q2751:T2751) - $C$2, 0))</f>
        <v>67.9315896888699</v>
      </c>
    </row>
    <row r="2752" customFormat="false" ht="13.8" hidden="false" customHeight="false" outlineLevel="0" collapsed="false">
      <c r="H2752" s="4" t="n">
        <v>250</v>
      </c>
      <c r="I2752" s="64" t="n">
        <f aca="false">-I252</f>
        <v>1.01245537301114</v>
      </c>
      <c r="J2752" s="64" t="n">
        <f aca="false">-J252</f>
        <v>-1.1401354910008</v>
      </c>
      <c r="K2752" s="64" t="n">
        <f aca="false">-K252</f>
        <v>1.80872472283073</v>
      </c>
      <c r="L2752" s="65" t="n">
        <f aca="false">-L252</f>
        <v>0.246545925593042</v>
      </c>
      <c r="M2752" s="29" t="n">
        <f aca="false" t="array" ref="M2752:P2752">TRANSPOSE(MMULT($B$28:$E$31, TRANSPOSE(I2752:L2752)))</f>
        <v>1.01245537301114</v>
      </c>
      <c r="N2752" s="29" t="n">
        <v>-0.291238284612258</v>
      </c>
      <c r="O2752" s="29" t="n">
        <v>1.97577329615729</v>
      </c>
      <c r="P2752" s="29" t="n">
        <v>0.447747158652753</v>
      </c>
      <c r="Q2752" s="55" t="n">
        <f aca="false">EXP(($F$11 - $F$7 - $C$7*$C$7/2)*$C$3 + M2752*$C$7*SQRT($C$3))</f>
        <v>1.04244971452038</v>
      </c>
      <c r="R2752" s="55" t="n">
        <f aca="false">EXP(($F$11 - $F$8 - $C$8*$C$8/2)*$C$3 + N2752*$C$8*SQRT($C$3))</f>
        <v>0.990712644292784</v>
      </c>
      <c r="S2752" s="55" t="n">
        <f aca="false">EXP(($F$11 - $F$9 - $C$9*$C$9/2)*$C$3 + O2752*$C$9*SQRT($C$3))</f>
        <v>1.09028014553633</v>
      </c>
      <c r="T2752" s="55" t="n">
        <f aca="false">EXP(($F$11 - $F$10 - $C$10*$C$10/2)*$C$3 + P2752*$C$10*SQRT($C$3))</f>
        <v>1.01786207920254</v>
      </c>
      <c r="U2752" s="53" t="n">
        <f aca="false">$C$4 * (MAX(MAX(Q2752:T2752) - $C$2, 0))</f>
        <v>90.28014553633</v>
      </c>
    </row>
    <row r="2753" customFormat="false" ht="13.8" hidden="false" customHeight="false" outlineLevel="0" collapsed="false">
      <c r="H2753" s="4" t="n">
        <v>251</v>
      </c>
      <c r="I2753" s="64" t="n">
        <f aca="false">-I253</f>
        <v>0.400313524592076</v>
      </c>
      <c r="J2753" s="64" t="n">
        <f aca="false">-J253</f>
        <v>-0.161115103310441</v>
      </c>
      <c r="K2753" s="64" t="n">
        <f aca="false">-K253</f>
        <v>-0.764573130769847</v>
      </c>
      <c r="L2753" s="65" t="n">
        <f aca="false">-L253</f>
        <v>1.0443449553447</v>
      </c>
      <c r="M2753" s="29" t="n">
        <f aca="false" t="array" ref="M2753:P2753">TRANSPOSE(MMULT($B$28:$E$31, TRANSPOSE(I2753:L2753)))</f>
        <v>0.400313524592076</v>
      </c>
      <c r="N2753" s="29" t="n">
        <v>0.115026612921708</v>
      </c>
      <c r="O2753" s="29" t="n">
        <v>-0.562644309889827</v>
      </c>
      <c r="P2753" s="29" t="n">
        <v>1.02347040939593</v>
      </c>
      <c r="Q2753" s="55" t="n">
        <f aca="false">EXP(($F$11 - $F$7 - $C$7*$C$7/2)*$C$3 + M2753*$C$7*SQRT($C$3))</f>
        <v>1.02035282399371</v>
      </c>
      <c r="R2753" s="55" t="n">
        <f aca="false">EXP(($F$11 - $F$8 - $C$8*$C$8/2)*$C$3 + N2753*$C$8*SQRT($C$3))</f>
        <v>1.00796707562891</v>
      </c>
      <c r="S2753" s="55" t="n">
        <f aca="false">EXP(($F$11 - $F$9 - $C$9*$C$9/2)*$C$3 + O2753*$C$9*SQRT($C$3))</f>
        <v>0.982264865883863</v>
      </c>
      <c r="T2753" s="55" t="n">
        <f aca="false">EXP(($F$11 - $F$10 - $C$10*$C$10/2)*$C$3 + P2753*$C$10*SQRT($C$3))</f>
        <v>1.0396272716752</v>
      </c>
      <c r="U2753" s="53" t="n">
        <f aca="false">$C$4 * (MAX(MAX(Q2753:T2753) - $C$2, 0))</f>
        <v>39.6272716752</v>
      </c>
    </row>
    <row r="2754" customFormat="false" ht="13.8" hidden="false" customHeight="false" outlineLevel="0" collapsed="false">
      <c r="H2754" s="4" t="n">
        <v>252</v>
      </c>
      <c r="I2754" s="64" t="n">
        <f aca="false">-I254</f>
        <v>-1.9086127091278</v>
      </c>
      <c r="J2754" s="64" t="n">
        <f aca="false">-J254</f>
        <v>-1.17490391241053</v>
      </c>
      <c r="K2754" s="64" t="n">
        <f aca="false">-K254</f>
        <v>-0.466699395053939</v>
      </c>
      <c r="L2754" s="65" t="n">
        <f aca="false">-L254</f>
        <v>1.97729556625305</v>
      </c>
      <c r="M2754" s="29" t="n">
        <f aca="false" t="array" ref="M2754:P2754">TRANSPOSE(MMULT($B$28:$E$31, TRANSPOSE(I2754:L2754)))</f>
        <v>-1.9086127091278</v>
      </c>
      <c r="N2754" s="29" t="n">
        <v>-2.09237063958135</v>
      </c>
      <c r="O2754" s="29" t="n">
        <v>-1.2398452327077</v>
      </c>
      <c r="P2754" s="29" t="n">
        <v>0.386722884859149</v>
      </c>
      <c r="Q2754" s="55" t="n">
        <f aca="false">EXP(($F$11 - $F$7 - $C$7*$C$7/2)*$C$3 + M2754*$C$7*SQRT($C$3))</f>
        <v>0.941139461430683</v>
      </c>
      <c r="R2754" s="55" t="n">
        <f aca="false">EXP(($F$11 - $F$8 - $C$8*$C$8/2)*$C$3 + N2754*$C$8*SQRT($C$3))</f>
        <v>0.91770537955019</v>
      </c>
      <c r="S2754" s="55" t="n">
        <f aca="false">EXP(($F$11 - $F$9 - $C$9*$C$9/2)*$C$3 + O2754*$C$9*SQRT($C$3))</f>
        <v>0.955302491083543</v>
      </c>
      <c r="T2754" s="55" t="n">
        <f aca="false">EXP(($F$11 - $F$10 - $C$10*$C$10/2)*$C$3 + P2754*$C$10*SQRT($C$3))</f>
        <v>1.01558193661798</v>
      </c>
      <c r="U2754" s="53" t="n">
        <f aca="false">$C$4 * (MAX(MAX(Q2754:T2754) - $C$2, 0))</f>
        <v>15.5819366179799</v>
      </c>
    </row>
    <row r="2755" customFormat="false" ht="13.8" hidden="false" customHeight="false" outlineLevel="0" collapsed="false">
      <c r="H2755" s="4" t="n">
        <v>253</v>
      </c>
      <c r="I2755" s="64" t="n">
        <f aca="false">-I255</f>
        <v>-0.532032134823147</v>
      </c>
      <c r="J2755" s="64" t="n">
        <f aca="false">-J255</f>
        <v>-0.0699628789587417</v>
      </c>
      <c r="K2755" s="64" t="n">
        <f aca="false">-K255</f>
        <v>-0.526736248138481</v>
      </c>
      <c r="L2755" s="65" t="n">
        <f aca="false">-L255</f>
        <v>-1.16354629926269</v>
      </c>
      <c r="M2755" s="29" t="n">
        <f aca="false" t="array" ref="M2755:P2755">TRANSPOSE(MMULT($B$28:$E$31, TRANSPOSE(I2755:L2755)))</f>
        <v>-0.532032134823147</v>
      </c>
      <c r="N2755" s="29" t="n">
        <v>-0.37861150297334</v>
      </c>
      <c r="O2755" s="29" t="n">
        <v>-0.693524174135301</v>
      </c>
      <c r="P2755" s="29" t="n">
        <v>-1.25232976646057</v>
      </c>
      <c r="Q2755" s="55" t="n">
        <f aca="false">EXP(($F$11 - $F$7 - $C$7*$C$7/2)*$C$3 + M2755*$C$7*SQRT($C$3))</f>
        <v>0.987593972490472</v>
      </c>
      <c r="R2755" s="55" t="n">
        <f aca="false">EXP(($F$11 - $F$8 - $C$8*$C$8/2)*$C$3 + N2755*$C$8*SQRT($C$3))</f>
        <v>0.987040591873227</v>
      </c>
      <c r="S2755" s="55" t="n">
        <f aca="false">EXP(($F$11 - $F$9 - $C$9*$C$9/2)*$C$3 + O2755*$C$9*SQRT($C$3))</f>
        <v>0.976995289290955</v>
      </c>
      <c r="T2755" s="55" t="n">
        <f aca="false">EXP(($F$11 - $F$10 - $C$10*$C$10/2)*$C$3 + P2755*$C$10*SQRT($C$3))</f>
        <v>0.956214135248311</v>
      </c>
      <c r="U2755" s="53" t="n">
        <f aca="false">$C$4 * (MAX(MAX(Q2755:T2755) - $C$2, 0))</f>
        <v>0</v>
      </c>
    </row>
    <row r="2756" customFormat="false" ht="13.8" hidden="false" customHeight="false" outlineLevel="0" collapsed="false">
      <c r="H2756" s="4" t="n">
        <v>254</v>
      </c>
      <c r="I2756" s="64" t="n">
        <f aca="false">-I256</f>
        <v>0.626744402982729</v>
      </c>
      <c r="J2756" s="64" t="n">
        <f aca="false">-J256</f>
        <v>-0.739002304821617</v>
      </c>
      <c r="K2756" s="64" t="n">
        <f aca="false">-K256</f>
        <v>-1.62978717559312</v>
      </c>
      <c r="L2756" s="65" t="n">
        <f aca="false">-L256</f>
        <v>-0.0200201888503236</v>
      </c>
      <c r="M2756" s="29" t="n">
        <f aca="false" t="array" ref="M2756:P2756">TRANSPOSE(MMULT($B$28:$E$31, TRANSPOSE(I2756:L2756)))</f>
        <v>0.626744402982729</v>
      </c>
      <c r="N2756" s="29" t="n">
        <v>-0.206682445508159</v>
      </c>
      <c r="O2756" s="29" t="n">
        <v>-1.31299562753406</v>
      </c>
      <c r="P2756" s="29" t="n">
        <v>0.110262687351113</v>
      </c>
      <c r="Q2756" s="55" t="n">
        <f aca="false">EXP(($F$11 - $F$7 - $C$7*$C$7/2)*$C$3 + M2756*$C$7*SQRT($C$3))</f>
        <v>1.02847132992694</v>
      </c>
      <c r="R2756" s="55" t="n">
        <f aca="false">EXP(($F$11 - $F$8 - $C$8*$C$8/2)*$C$3 + N2756*$C$8*SQRT($C$3))</f>
        <v>0.994279296962598</v>
      </c>
      <c r="S2756" s="55" t="n">
        <f aca="false">EXP(($F$11 - $F$9 - $C$9*$C$9/2)*$C$3 + O2756*$C$9*SQRT($C$3))</f>
        <v>0.952434705209986</v>
      </c>
      <c r="T2756" s="55" t="n">
        <f aca="false">EXP(($F$11 - $F$10 - $C$10*$C$10/2)*$C$3 + P2756*$C$10*SQRT($C$3))</f>
        <v>1.00531595230831</v>
      </c>
      <c r="U2756" s="53" t="n">
        <f aca="false">$C$4 * (MAX(MAX(Q2756:T2756) - $C$2, 0))</f>
        <v>28.4713299269399</v>
      </c>
    </row>
    <row r="2757" customFormat="false" ht="13.8" hidden="false" customHeight="false" outlineLevel="0" collapsed="false">
      <c r="H2757" s="4" t="n">
        <v>255</v>
      </c>
      <c r="I2757" s="64" t="n">
        <f aca="false">-I257</f>
        <v>2.33103358469566</v>
      </c>
      <c r="J2757" s="64" t="n">
        <f aca="false">-J257</f>
        <v>-0.566497081034161</v>
      </c>
      <c r="K2757" s="64" t="n">
        <f aca="false">-K257</f>
        <v>0.583117340450727</v>
      </c>
      <c r="L2757" s="65" t="n">
        <f aca="false">-L257</f>
        <v>0.257748345133798</v>
      </c>
      <c r="M2757" s="29" t="n">
        <f aca="false" t="array" ref="M2757:P2757">TRANSPOSE(MMULT($B$28:$E$31, TRANSPOSE(I2757:L2757)))</f>
        <v>2.33103358469566</v>
      </c>
      <c r="N2757" s="29" t="n">
        <v>0.965135948353473</v>
      </c>
      <c r="O2757" s="29" t="n">
        <v>1.38943539360501</v>
      </c>
      <c r="P2757" s="29" t="n">
        <v>1.25468487064895</v>
      </c>
      <c r="Q2757" s="55" t="n">
        <f aca="false">EXP(($F$11 - $F$7 - $C$7*$C$7/2)*$C$3 + M2757*$C$7*SQRT($C$3))</f>
        <v>1.09168642060311</v>
      </c>
      <c r="R2757" s="55" t="n">
        <f aca="false">EXP(($F$11 - $F$8 - $C$8*$C$8/2)*$C$3 + N2757*$C$8*SQRT($C$3))</f>
        <v>1.04505044063803</v>
      </c>
      <c r="S2757" s="55" t="n">
        <f aca="false">EXP(($F$11 - $F$9 - $C$9*$C$9/2)*$C$3 + O2757*$C$9*SQRT($C$3))</f>
        <v>1.06432009801834</v>
      </c>
      <c r="T2757" s="55" t="n">
        <f aca="false">EXP(($F$11 - $F$10 - $C$10*$C$10/2)*$C$3 + P2757*$C$10*SQRT($C$3))</f>
        <v>1.04849875898199</v>
      </c>
      <c r="U2757" s="53" t="n">
        <f aca="false">$C$4 * (MAX(MAX(Q2757:T2757) - $C$2, 0))</f>
        <v>91.68642060311</v>
      </c>
    </row>
    <row r="2758" customFormat="false" ht="13.8" hidden="false" customHeight="false" outlineLevel="0" collapsed="false">
      <c r="H2758" s="4" t="n">
        <v>256</v>
      </c>
      <c r="I2758" s="64" t="n">
        <f aca="false">-I258</f>
        <v>0.340819641936673</v>
      </c>
      <c r="J2758" s="64" t="n">
        <f aca="false">-J258</f>
        <v>1.2893962294516</v>
      </c>
      <c r="K2758" s="64" t="n">
        <f aca="false">-K258</f>
        <v>-2.00833915262708</v>
      </c>
      <c r="L2758" s="65" t="n">
        <f aca="false">-L258</f>
        <v>0.301918762048892</v>
      </c>
      <c r="M2758" s="29" t="n">
        <f aca="false" t="array" ref="M2758:P2758">TRANSPOSE(MMULT($B$28:$E$31, TRANSPOSE(I2758:L2758)))</f>
        <v>0.340819641936673</v>
      </c>
      <c r="N2758" s="29" t="n">
        <v>1.23147103611789</v>
      </c>
      <c r="O2758" s="29" t="n">
        <v>-1.63236408485707</v>
      </c>
      <c r="P2758" s="29" t="n">
        <v>0.72436721375454</v>
      </c>
      <c r="Q2758" s="55" t="n">
        <f aca="false">EXP(($F$11 - $F$7 - $C$7*$C$7/2)*$C$3 + M2758*$C$7*SQRT($C$3))</f>
        <v>1.01823036824922</v>
      </c>
      <c r="R2758" s="55" t="n">
        <f aca="false">EXP(($F$11 - $F$8 - $C$8*$C$8/2)*$C$3 + N2758*$C$8*SQRT($C$3))</f>
        <v>1.0569468206521</v>
      </c>
      <c r="S2758" s="55" t="n">
        <f aca="false">EXP(($F$11 - $F$9 - $C$9*$C$9/2)*$C$3 + O2758*$C$9*SQRT($C$3))</f>
        <v>0.940014696855526</v>
      </c>
      <c r="T2758" s="55" t="n">
        <f aca="false">EXP(($F$11 - $F$10 - $C$10*$C$10/2)*$C$3 + P2758*$C$10*SQRT($C$3))</f>
        <v>1.0282622215715</v>
      </c>
      <c r="U2758" s="53" t="n">
        <f aca="false">$C$4 * (MAX(MAX(Q2758:T2758) - $C$2, 0))</f>
        <v>56.9468206521</v>
      </c>
    </row>
    <row r="2759" customFormat="false" ht="13.8" hidden="false" customHeight="false" outlineLevel="0" collapsed="false">
      <c r="H2759" s="4" t="n">
        <v>257</v>
      </c>
      <c r="I2759" s="64" t="n">
        <f aca="false">-I259</f>
        <v>0.0412121634564112</v>
      </c>
      <c r="J2759" s="64" t="n">
        <f aca="false">-J259</f>
        <v>1.35424126680917</v>
      </c>
      <c r="K2759" s="64" t="n">
        <f aca="false">-K259</f>
        <v>-0.326204537889207</v>
      </c>
      <c r="L2759" s="65" t="n">
        <f aca="false">-L259</f>
        <v>-0.470091570249664</v>
      </c>
      <c r="M2759" s="29" t="n">
        <f aca="false" t="array" ref="M2759:P2759">TRANSPOSE(MMULT($B$28:$E$31, TRANSPOSE(I2759:L2759)))</f>
        <v>0.0412121634564112</v>
      </c>
      <c r="N2759" s="29" t="n">
        <v>1.10109188860632</v>
      </c>
      <c r="O2759" s="29" t="n">
        <v>-0.192228599396783</v>
      </c>
      <c r="P2759" s="29" t="n">
        <v>-0.0408598751275757</v>
      </c>
      <c r="Q2759" s="55" t="n">
        <f aca="false">EXP(($F$11 - $F$7 - $C$7*$C$7/2)*$C$3 + M2759*$C$7*SQRT($C$3))</f>
        <v>1.00760872608015</v>
      </c>
      <c r="R2759" s="55" t="n">
        <f aca="false">EXP(($F$11 - $F$8 - $C$8*$C$8/2)*$C$3 + N2759*$C$8*SQRT($C$3))</f>
        <v>1.05110635435869</v>
      </c>
      <c r="S2759" s="55" t="n">
        <f aca="false">EXP(($F$11 - $F$9 - $C$9*$C$9/2)*$C$3 + O2759*$C$9*SQRT($C$3))</f>
        <v>0.997333361379016</v>
      </c>
      <c r="T2759" s="55" t="n">
        <f aca="false">EXP(($F$11 - $F$10 - $C$10*$C$10/2)*$C$3 + P2759*$C$10*SQRT($C$3))</f>
        <v>0.999748150058584</v>
      </c>
      <c r="U2759" s="53" t="n">
        <f aca="false">$C$4 * (MAX(MAX(Q2759:T2759) - $C$2, 0))</f>
        <v>51.10635435869</v>
      </c>
    </row>
    <row r="2760" customFormat="false" ht="13.8" hidden="false" customHeight="false" outlineLevel="0" collapsed="false">
      <c r="H2760" s="4" t="n">
        <v>258</v>
      </c>
      <c r="I2760" s="64" t="n">
        <f aca="false">-I260</f>
        <v>-0.154588668135703</v>
      </c>
      <c r="J2760" s="64" t="n">
        <f aca="false">-J260</f>
        <v>-0.39142715361479</v>
      </c>
      <c r="K2760" s="64" t="n">
        <f aca="false">-K260</f>
        <v>0.821606982631428</v>
      </c>
      <c r="L2760" s="65" t="n">
        <f aca="false">-L260</f>
        <v>-1.60690901307162</v>
      </c>
      <c r="M2760" s="29" t="n">
        <f aca="false" t="array" ref="M2760:P2760">TRANSPOSE(MMULT($B$28:$E$31, TRANSPOSE(I2760:L2760)))</f>
        <v>-0.154588668135703</v>
      </c>
      <c r="N2760" s="29" t="n">
        <v>-0.404882562558766</v>
      </c>
      <c r="O2760" s="29" t="n">
        <v>0.671310653761535</v>
      </c>
      <c r="P2760" s="29" t="n">
        <v>-1.49976516997235</v>
      </c>
      <c r="Q2760" s="55" t="n">
        <f aca="false">EXP(($F$11 - $F$7 - $C$7*$C$7/2)*$C$3 + M2760*$C$7*SQRT($C$3))</f>
        <v>1.00072716086862</v>
      </c>
      <c r="R2760" s="55" t="n">
        <f aca="false">EXP(($F$11 - $F$8 - $C$8*$C$8/2)*$C$3 + N2760*$C$8*SQRT($C$3))</f>
        <v>0.985939156281501</v>
      </c>
      <c r="S2760" s="55" t="n">
        <f aca="false">EXP(($F$11 - $F$9 - $C$9*$C$9/2)*$C$3 + O2760*$C$9*SQRT($C$3))</f>
        <v>1.03336582189221</v>
      </c>
      <c r="T2760" s="55" t="n">
        <f aca="false">EXP(($F$11 - $F$10 - $C$10*$C$10/2)*$C$3 + P2760*$C$10*SQRT($C$3))</f>
        <v>0.947558453816183</v>
      </c>
      <c r="U2760" s="53" t="n">
        <f aca="false">$C$4 * (MAX(MAX(Q2760:T2760) - $C$2, 0))</f>
        <v>33.3658218922099</v>
      </c>
    </row>
    <row r="2761" customFormat="false" ht="13.8" hidden="false" customHeight="false" outlineLevel="0" collapsed="false">
      <c r="H2761" s="4" t="n">
        <v>259</v>
      </c>
      <c r="I2761" s="64" t="n">
        <f aca="false">-I261</f>
        <v>-0.181499037543654</v>
      </c>
      <c r="J2761" s="64" t="n">
        <f aca="false">-J261</f>
        <v>-0.237664647846388</v>
      </c>
      <c r="K2761" s="64" t="n">
        <f aca="false">-K261</f>
        <v>-0.166029544872529</v>
      </c>
      <c r="L2761" s="65" t="n">
        <f aca="false">-L261</f>
        <v>0.99822371819333</v>
      </c>
      <c r="M2761" s="29" t="n">
        <f aca="false" t="array" ref="M2761:P2761">TRANSPOSE(MMULT($B$28:$E$31, TRANSPOSE(I2761:L2761)))</f>
        <v>-0.181499037543654</v>
      </c>
      <c r="N2761" s="29" t="n">
        <v>-0.299042437272344</v>
      </c>
      <c r="O2761" s="29" t="n">
        <v>-0.238625115785314</v>
      </c>
      <c r="P2761" s="29" t="n">
        <v>0.676615484501977</v>
      </c>
      <c r="Q2761" s="55" t="n">
        <f aca="false">EXP(($F$11 - $F$7 - $C$7*$C$7/2)*$C$3 + M2761*$C$7*SQRT($C$3))</f>
        <v>0.999785056789575</v>
      </c>
      <c r="R2761" s="55" t="n">
        <f aca="false">EXP(($F$11 - $F$8 - $C$8*$C$8/2)*$C$3 + N2761*$C$8*SQRT($C$3))</f>
        <v>0.990384102690029</v>
      </c>
      <c r="S2761" s="55" t="n">
        <f aca="false">EXP(($F$11 - $F$9 - $C$9*$C$9/2)*$C$3 + O2761*$C$9*SQRT($C$3))</f>
        <v>0.995433361687592</v>
      </c>
      <c r="T2761" s="55" t="n">
        <f aca="false">EXP(($F$11 - $F$10 - $C$10*$C$10/2)*$C$3 + P2761*$C$10*SQRT($C$3))</f>
        <v>1.02645933121295</v>
      </c>
      <c r="U2761" s="53" t="n">
        <f aca="false">$C$4 * (MAX(MAX(Q2761:T2761) - $C$2, 0))</f>
        <v>26.45933121295</v>
      </c>
    </row>
    <row r="2762" customFormat="false" ht="13.8" hidden="false" customHeight="false" outlineLevel="0" collapsed="false">
      <c r="H2762" s="4" t="n">
        <v>260</v>
      </c>
      <c r="I2762" s="64" t="n">
        <f aca="false">-I262</f>
        <v>0.794484015766606</v>
      </c>
      <c r="J2762" s="64" t="n">
        <f aca="false">-J262</f>
        <v>-0.758285679838929</v>
      </c>
      <c r="K2762" s="64" t="n">
        <f aca="false">-K262</f>
        <v>-0.0968289132111757</v>
      </c>
      <c r="L2762" s="65" t="n">
        <f aca="false">-L262</f>
        <v>0.649975874765532</v>
      </c>
      <c r="M2762" s="29" t="n">
        <f aca="false" t="array" ref="M2762:P2762">TRANSPOSE(MMULT($B$28:$E$31, TRANSPOSE(I2762:L2762)))</f>
        <v>0.794484015766606</v>
      </c>
      <c r="N2762" s="29" t="n">
        <v>-0.120162966671108</v>
      </c>
      <c r="O2762" s="29" t="n">
        <v>0.162506653939916</v>
      </c>
      <c r="P2762" s="29" t="n">
        <v>0.754032281016639</v>
      </c>
      <c r="Q2762" s="55" t="n">
        <f aca="false">EXP(($F$11 - $F$7 - $C$7*$C$7/2)*$C$3 + M2762*$C$7*SQRT($C$3))</f>
        <v>1.03452712737506</v>
      </c>
      <c r="R2762" s="55" t="n">
        <f aca="false">EXP(($F$11 - $F$8 - $C$8*$C$8/2)*$C$3 + N2762*$C$8*SQRT($C$3))</f>
        <v>0.997942069365384</v>
      </c>
      <c r="S2762" s="55" t="n">
        <f aca="false">EXP(($F$11 - $F$9 - $C$9*$C$9/2)*$C$3 + O2762*$C$9*SQRT($C$3))</f>
        <v>1.0119806179686</v>
      </c>
      <c r="T2762" s="55" t="n">
        <f aca="false">EXP(($F$11 - $F$10 - $C$10*$C$10/2)*$C$3 + P2762*$C$10*SQRT($C$3))</f>
        <v>1.02938383529488</v>
      </c>
      <c r="U2762" s="53" t="n">
        <f aca="false">$C$4 * (MAX(MAX(Q2762:T2762) - $C$2, 0))</f>
        <v>34.52712737506</v>
      </c>
    </row>
    <row r="2763" customFormat="false" ht="13.8" hidden="false" customHeight="false" outlineLevel="0" collapsed="false">
      <c r="H2763" s="4" t="n">
        <v>261</v>
      </c>
      <c r="I2763" s="64" t="n">
        <f aca="false">-I263</f>
        <v>-1.10642670556747</v>
      </c>
      <c r="J2763" s="64" t="n">
        <f aca="false">-J263</f>
        <v>-0.273155676840925</v>
      </c>
      <c r="K2763" s="64" t="n">
        <f aca="false">-K263</f>
        <v>1.52682235537541</v>
      </c>
      <c r="L2763" s="65" t="n">
        <f aca="false">-L263</f>
        <v>-0.016762796034015</v>
      </c>
      <c r="M2763" s="29" t="n">
        <f aca="false" t="array" ref="M2763:P2763">TRANSPOSE(MMULT($B$28:$E$31, TRANSPOSE(I2763:L2763)))</f>
        <v>-1.10642670556747</v>
      </c>
      <c r="N2763" s="29" t="n">
        <v>-0.888806576665527</v>
      </c>
      <c r="O2763" s="29" t="n">
        <v>0.965556198929022</v>
      </c>
      <c r="P2763" s="29" t="n">
        <v>-0.629661463061271</v>
      </c>
      <c r="Q2763" s="55" t="n">
        <f aca="false">EXP(($F$11 - $F$7 - $C$7*$C$7/2)*$C$3 + M2763*$C$7*SQRT($C$3))</f>
        <v>0.96793781478386</v>
      </c>
      <c r="R2763" s="55" t="n">
        <f aca="false">EXP(($F$11 - $F$8 - $C$8*$C$8/2)*$C$3 + N2763*$C$8*SQRT($C$3))</f>
        <v>0.965868671820324</v>
      </c>
      <c r="S2763" s="55" t="n">
        <f aca="false">EXP(($F$11 - $F$9 - $C$9*$C$9/2)*$C$3 + O2763*$C$9*SQRT($C$3))</f>
        <v>1.04593869482997</v>
      </c>
      <c r="T2763" s="55" t="n">
        <f aca="false">EXP(($F$11 - $F$10 - $C$10*$C$10/2)*$C$3 + P2763*$C$10*SQRT($C$3))</f>
        <v>0.978347514740302</v>
      </c>
      <c r="U2763" s="53" t="n">
        <f aca="false">$C$4 * (MAX(MAX(Q2763:T2763) - $C$2, 0))</f>
        <v>45.93869482997</v>
      </c>
    </row>
    <row r="2764" customFormat="false" ht="13.8" hidden="false" customHeight="false" outlineLevel="0" collapsed="false">
      <c r="H2764" s="4" t="n">
        <v>262</v>
      </c>
      <c r="I2764" s="64" t="n">
        <f aca="false">-I264</f>
        <v>0.548188049083867</v>
      </c>
      <c r="J2764" s="64" t="n">
        <f aca="false">-J264</f>
        <v>-0.200984714591433</v>
      </c>
      <c r="K2764" s="64" t="n">
        <f aca="false">-K264</f>
        <v>1.86512048279929</v>
      </c>
      <c r="L2764" s="65" t="n">
        <f aca="false">-L264</f>
        <v>0.327285140579767</v>
      </c>
      <c r="M2764" s="29" t="n">
        <f aca="false" t="array" ref="M2764:P2764">TRANSPOSE(MMULT($B$28:$E$31, TRANSPOSE(I2764:L2764)))</f>
        <v>0.548188049083867</v>
      </c>
      <c r="N2764" s="29" t="n">
        <v>0.173127472342097</v>
      </c>
      <c r="O2764" s="29" t="n">
        <v>1.91457028082802</v>
      </c>
      <c r="P2764" s="29" t="n">
        <v>0.509418001908163</v>
      </c>
      <c r="Q2764" s="55" t="n">
        <f aca="false">EXP(($F$11 - $F$7 - $C$7*$C$7/2)*$C$3 + M2764*$C$7*SQRT($C$3))</f>
        <v>1.02564746025982</v>
      </c>
      <c r="R2764" s="55" t="n">
        <f aca="false">EXP(($F$11 - $F$8 - $C$8*$C$8/2)*$C$3 + N2764*$C$8*SQRT($C$3))</f>
        <v>1.01045911065479</v>
      </c>
      <c r="S2764" s="55" t="n">
        <f aca="false">EXP(($F$11 - $F$9 - $C$9*$C$9/2)*$C$3 + O2764*$C$9*SQRT($C$3))</f>
        <v>1.08754105342282</v>
      </c>
      <c r="T2764" s="55" t="n">
        <f aca="false">EXP(($F$11 - $F$10 - $C$10*$C$10/2)*$C$3 + P2764*$C$10*SQRT($C$3))</f>
        <v>1.02017158151428</v>
      </c>
      <c r="U2764" s="53" t="n">
        <f aca="false">$C$4 * (MAX(MAX(Q2764:T2764) - $C$2, 0))</f>
        <v>87.54105342282</v>
      </c>
    </row>
    <row r="2765" customFormat="false" ht="13.8" hidden="false" customHeight="false" outlineLevel="0" collapsed="false">
      <c r="H2765" s="4" t="n">
        <v>263</v>
      </c>
      <c r="I2765" s="64" t="n">
        <f aca="false">-I265</f>
        <v>-0.230875783768158</v>
      </c>
      <c r="J2765" s="64" t="n">
        <f aca="false">-J265</f>
        <v>0.333304494500729</v>
      </c>
      <c r="K2765" s="64" t="n">
        <f aca="false">-K265</f>
        <v>-0.947364684624309</v>
      </c>
      <c r="L2765" s="65" t="n">
        <f aca="false">-L265</f>
        <v>-0.229035776059636</v>
      </c>
      <c r="M2765" s="29" t="n">
        <f aca="false" t="array" ref="M2765:P2765">TRANSPOSE(MMULT($B$28:$E$31, TRANSPOSE(I2765:L2765)))</f>
        <v>-0.230875783768158</v>
      </c>
      <c r="N2765" s="29" t="n">
        <v>0.124666733554171</v>
      </c>
      <c r="O2765" s="29" t="n">
        <v>-0.93848632434787</v>
      </c>
      <c r="P2765" s="29" t="n">
        <v>-0.230495462858721</v>
      </c>
      <c r="Q2765" s="55" t="n">
        <f aca="false">EXP(($F$11 - $F$7 - $C$7*$C$7/2)*$C$3 + M2765*$C$7*SQRT($C$3))</f>
        <v>0.998058734266555</v>
      </c>
      <c r="R2765" s="55" t="n">
        <f aca="false">EXP(($F$11 - $F$8 - $C$8*$C$8/2)*$C$3 + N2765*$C$8*SQRT($C$3))</f>
        <v>1.00838012951689</v>
      </c>
      <c r="S2765" s="55" t="n">
        <f aca="false">EXP(($F$11 - $F$9 - $C$9*$C$9/2)*$C$3 + O2765*$C$9*SQRT($C$3))</f>
        <v>0.967208305141086</v>
      </c>
      <c r="T2765" s="55" t="n">
        <f aca="false">EXP(($F$11 - $F$10 - $C$10*$C$10/2)*$C$3 + P2765*$C$10*SQRT($C$3))</f>
        <v>0.992805019194181</v>
      </c>
      <c r="U2765" s="53" t="n">
        <f aca="false">$C$4 * (MAX(MAX(Q2765:T2765) - $C$2, 0))</f>
        <v>8.38012951688993</v>
      </c>
    </row>
    <row r="2766" customFormat="false" ht="13.8" hidden="false" customHeight="false" outlineLevel="0" collapsed="false">
      <c r="H2766" s="4" t="n">
        <v>264</v>
      </c>
      <c r="I2766" s="64" t="n">
        <f aca="false">-I266</f>
        <v>-1.08203174032672</v>
      </c>
      <c r="J2766" s="64" t="n">
        <f aca="false">-J266</f>
        <v>0.148470930997365</v>
      </c>
      <c r="K2766" s="64" t="n">
        <f aca="false">-K266</f>
        <v>-0.893057173374202</v>
      </c>
      <c r="L2766" s="65" t="n">
        <f aca="false">-L266</f>
        <v>-0.772669991745112</v>
      </c>
      <c r="M2766" s="29" t="n">
        <f aca="false" t="array" ref="M2766:P2766">TRANSPOSE(MMULT($B$28:$E$31, TRANSPOSE(I2766:L2766)))</f>
        <v>-1.08203174032672</v>
      </c>
      <c r="N2766" s="29" t="n">
        <v>-0.538973925144043</v>
      </c>
      <c r="O2766" s="29" t="n">
        <v>-1.2263530707504</v>
      </c>
      <c r="P2766" s="29" t="n">
        <v>-1.15484735939693</v>
      </c>
      <c r="Q2766" s="55" t="n">
        <f aca="false">EXP(($F$11 - $F$7 - $C$7*$C$7/2)*$C$3 + M2766*$C$7*SQRT($C$3))</f>
        <v>0.968764616032055</v>
      </c>
      <c r="R2766" s="55" t="n">
        <f aca="false">EXP(($F$11 - $F$8 - $C$8*$C$8/2)*$C$3 + N2766*$C$8*SQRT($C$3))</f>
        <v>0.980336384407584</v>
      </c>
      <c r="S2766" s="55" t="n">
        <f aca="false">EXP(($F$11 - $F$9 - $C$9*$C$9/2)*$C$3 + O2766*$C$9*SQRT($C$3))</f>
        <v>0.955832379831638</v>
      </c>
      <c r="T2766" s="55" t="n">
        <f aca="false">EXP(($F$11 - $F$10 - $C$10*$C$10/2)*$C$3 + P2766*$C$10*SQRT($C$3))</f>
        <v>0.959645895223377</v>
      </c>
      <c r="U2766" s="53" t="n">
        <f aca="false">$C$4 * (MAX(MAX(Q2766:T2766) - $C$2, 0))</f>
        <v>0</v>
      </c>
    </row>
    <row r="2767" customFormat="false" ht="13.8" hidden="false" customHeight="false" outlineLevel="0" collapsed="false">
      <c r="H2767" s="4" t="n">
        <v>265</v>
      </c>
      <c r="I2767" s="64" t="n">
        <f aca="false">-I267</f>
        <v>0.866228487801183</v>
      </c>
      <c r="J2767" s="64" t="n">
        <f aca="false">-J267</f>
        <v>1.22967898462078</v>
      </c>
      <c r="K2767" s="64" t="n">
        <f aca="false">-K267</f>
        <v>0.625277044106201</v>
      </c>
      <c r="L2767" s="65" t="n">
        <f aca="false">-L267</f>
        <v>-3.188827488381</v>
      </c>
      <c r="M2767" s="29" t="n">
        <f aca="false" t="array" ref="M2767:P2767">TRANSPOSE(MMULT($B$28:$E$31, TRANSPOSE(I2767:L2767)))</f>
        <v>0.866228487801183</v>
      </c>
      <c r="N2767" s="29" t="n">
        <v>1.50301837745336</v>
      </c>
      <c r="O2767" s="29" t="n">
        <v>0.991383011941997</v>
      </c>
      <c r="P2767" s="29" t="n">
        <v>-1.90191013448518</v>
      </c>
      <c r="Q2767" s="55" t="n">
        <f aca="false">EXP(($F$11 - $F$7 - $C$7*$C$7/2)*$C$3 + M2767*$C$7*SQRT($C$3))</f>
        <v>1.03712814775251</v>
      </c>
      <c r="R2767" s="55" t="n">
        <f aca="false">EXP(($F$11 - $F$8 - $C$8*$C$8/2)*$C$3 + N2767*$C$8*SQRT($C$3))</f>
        <v>1.06921545086331</v>
      </c>
      <c r="S2767" s="55" t="n">
        <f aca="false">EXP(($F$11 - $F$9 - $C$9*$C$9/2)*$C$3 + O2767*$C$9*SQRT($C$3))</f>
        <v>1.04704952940431</v>
      </c>
      <c r="T2767" s="55" t="n">
        <f aca="false">EXP(($F$11 - $F$10 - $C$10*$C$10/2)*$C$3 + P2767*$C$10*SQRT($C$3))</f>
        <v>0.933657622932987</v>
      </c>
      <c r="U2767" s="53" t="n">
        <f aca="false">$C$4 * (MAX(MAX(Q2767:T2767) - $C$2, 0))</f>
        <v>69.2154508633101</v>
      </c>
    </row>
    <row r="2768" customFormat="false" ht="13.8" hidden="false" customHeight="false" outlineLevel="0" collapsed="false">
      <c r="H2768" s="4" t="n">
        <v>266</v>
      </c>
      <c r="I2768" s="64" t="n">
        <f aca="false">-I268</f>
        <v>-0.0555514207708681</v>
      </c>
      <c r="J2768" s="64" t="n">
        <f aca="false">-J268</f>
        <v>-0.591131712705569</v>
      </c>
      <c r="K2768" s="64" t="n">
        <f aca="false">-K268</f>
        <v>-0.00570527474032452</v>
      </c>
      <c r="L2768" s="65" t="n">
        <f aca="false">-L268</f>
        <v>0.337621510964075</v>
      </c>
      <c r="M2768" s="29" t="n">
        <f aca="false" t="array" ref="M2768:P2768">TRANSPOSE(MMULT($B$28:$E$31, TRANSPOSE(I2768:L2768)))</f>
        <v>-0.0555514207708681</v>
      </c>
      <c r="N2768" s="29" t="n">
        <v>-0.503436589051025</v>
      </c>
      <c r="O2768" s="29" t="n">
        <v>-0.0669248007312517</v>
      </c>
      <c r="P2768" s="29" t="n">
        <v>0.107745128535491</v>
      </c>
      <c r="Q2768" s="55" t="n">
        <f aca="false">EXP(($F$11 - $F$7 - $C$7*$C$7/2)*$C$3 + M2768*$C$7*SQRT($C$3))</f>
        <v>1.0042020040383</v>
      </c>
      <c r="R2768" s="55" t="n">
        <f aca="false">EXP(($F$11 - $F$8 - $C$8*$C$8/2)*$C$3 + N2768*$C$8*SQRT($C$3))</f>
        <v>0.981818141203828</v>
      </c>
      <c r="S2768" s="55" t="n">
        <f aca="false">EXP(($F$11 - $F$9 - $C$9*$C$9/2)*$C$3 + O2768*$C$9*SQRT($C$3))</f>
        <v>1.00248286290156</v>
      </c>
      <c r="T2768" s="55" t="n">
        <f aca="false">EXP(($F$11 - $F$10 - $C$10*$C$10/2)*$C$3 + P2768*$C$10*SQRT($C$3))</f>
        <v>1.00522294449103</v>
      </c>
      <c r="U2768" s="53" t="n">
        <f aca="false">$C$4 * (MAX(MAX(Q2768:T2768) - $C$2, 0))</f>
        <v>5.22294449102989</v>
      </c>
    </row>
    <row r="2769" customFormat="false" ht="13.8" hidden="false" customHeight="false" outlineLevel="0" collapsed="false">
      <c r="H2769" s="4" t="n">
        <v>267</v>
      </c>
      <c r="I2769" s="64" t="n">
        <f aca="false">-I269</f>
        <v>0.697749572759019</v>
      </c>
      <c r="J2769" s="64" t="n">
        <f aca="false">-J269</f>
        <v>-0.753465942018364</v>
      </c>
      <c r="K2769" s="64" t="n">
        <f aca="false">-K269</f>
        <v>-0.796651416184587</v>
      </c>
      <c r="L2769" s="65" t="n">
        <f aca="false">-L269</f>
        <v>-0.357802656987483</v>
      </c>
      <c r="M2769" s="29" t="n">
        <f aca="false" t="array" ref="M2769:P2769">TRANSPOSE(MMULT($B$28:$E$31, TRANSPOSE(I2769:L2769)))</f>
        <v>0.697749572759019</v>
      </c>
      <c r="N2769" s="29" t="n">
        <v>-0.175064864318599</v>
      </c>
      <c r="O2769" s="29" t="n">
        <v>-0.519062223573458</v>
      </c>
      <c r="P2769" s="29" t="n">
        <v>-0.132490488142515</v>
      </c>
      <c r="Q2769" s="55" t="n">
        <f aca="false">EXP(($F$11 - $F$7 - $C$7*$C$7/2)*$C$3 + M2769*$C$7*SQRT($C$3))</f>
        <v>1.03103044589164</v>
      </c>
      <c r="R2769" s="55" t="n">
        <f aca="false">EXP(($F$11 - $F$8 - $C$8*$C$8/2)*$C$3 + N2769*$C$8*SQRT($C$3))</f>
        <v>0.995616255050133</v>
      </c>
      <c r="S2769" s="55" t="n">
        <f aca="false">EXP(($F$11 - $F$9 - $C$9*$C$9/2)*$C$3 + O2769*$C$9*SQRT($C$3))</f>
        <v>0.984025898769179</v>
      </c>
      <c r="T2769" s="55" t="n">
        <f aca="false">EXP(($F$11 - $F$10 - $C$10*$C$10/2)*$C$3 + P2769*$C$10*SQRT($C$3))</f>
        <v>0.996387235106583</v>
      </c>
      <c r="U2769" s="53" t="n">
        <f aca="false">$C$4 * (MAX(MAX(Q2769:T2769) - $C$2, 0))</f>
        <v>31.0304458916399</v>
      </c>
    </row>
    <row r="2770" customFormat="false" ht="13.8" hidden="false" customHeight="false" outlineLevel="0" collapsed="false">
      <c r="H2770" s="4" t="n">
        <v>268</v>
      </c>
      <c r="I2770" s="64" t="n">
        <f aca="false">-I270</f>
        <v>-0.226016118805209</v>
      </c>
      <c r="J2770" s="64" t="n">
        <f aca="false">-J270</f>
        <v>0.857137440455336</v>
      </c>
      <c r="K2770" s="64" t="n">
        <f aca="false">-K270</f>
        <v>-1.19954729108855</v>
      </c>
      <c r="L2770" s="65" t="n">
        <f aca="false">-L270</f>
        <v>0.747820468054944</v>
      </c>
      <c r="M2770" s="29" t="n">
        <f aca="false" t="array" ref="M2770:P2770">TRANSPOSE(MMULT($B$28:$E$31, TRANSPOSE(I2770:L2770)))</f>
        <v>-0.226016118805209</v>
      </c>
      <c r="N2770" s="29" t="n">
        <v>0.543851076704471</v>
      </c>
      <c r="O2770" s="29" t="n">
        <v>-1.13319745041243</v>
      </c>
      <c r="P2770" s="29" t="n">
        <v>0.707293572760491</v>
      </c>
      <c r="Q2770" s="55" t="n">
        <f aca="false">EXP(($F$11 - $F$7 - $C$7*$C$7/2)*$C$3 + M2770*$C$7*SQRT($C$3))</f>
        <v>0.99822850679147</v>
      </c>
      <c r="R2770" s="55" t="n">
        <f aca="false">EXP(($F$11 - $F$8 - $C$8*$C$8/2)*$C$3 + N2770*$C$8*SQRT($C$3))</f>
        <v>1.02650573638862</v>
      </c>
      <c r="S2770" s="55" t="n">
        <f aca="false">EXP(($F$11 - $F$9 - $C$9*$C$9/2)*$C$3 + O2770*$C$9*SQRT($C$3))</f>
        <v>0.959498986118408</v>
      </c>
      <c r="T2770" s="55" t="n">
        <f aca="false">EXP(($F$11 - $F$10 - $C$10*$C$10/2)*$C$3 + P2770*$C$10*SQRT($C$3))</f>
        <v>1.02761723432763</v>
      </c>
      <c r="U2770" s="53" t="n">
        <f aca="false">$C$4 * (MAX(MAX(Q2770:T2770) - $C$2, 0))</f>
        <v>27.61723432763</v>
      </c>
    </row>
    <row r="2771" customFormat="false" ht="13.8" hidden="false" customHeight="false" outlineLevel="0" collapsed="false">
      <c r="H2771" s="4" t="n">
        <v>269</v>
      </c>
      <c r="I2771" s="64" t="n">
        <f aca="false">-I271</f>
        <v>0.716218628794846</v>
      </c>
      <c r="J2771" s="64" t="n">
        <f aca="false">-J271</f>
        <v>-0.707011419939393</v>
      </c>
      <c r="K2771" s="64" t="n">
        <f aca="false">-K271</f>
        <v>-0.239246045100151</v>
      </c>
      <c r="L2771" s="65" t="n">
        <f aca="false">-L271</f>
        <v>0.970802328107757</v>
      </c>
      <c r="M2771" s="29" t="n">
        <f aca="false" t="array" ref="M2771:P2771">TRANSPOSE(MMULT($B$28:$E$31, TRANSPOSE(I2771:L2771)))</f>
        <v>0.716218628794846</v>
      </c>
      <c r="N2771" s="29" t="n">
        <v>-0.126939084972474</v>
      </c>
      <c r="O2771" s="29" t="n">
        <v>0.00485843882995293</v>
      </c>
      <c r="P2771" s="29" t="n">
        <v>0.992006577446749</v>
      </c>
      <c r="Q2771" s="55" t="n">
        <f aca="false">EXP(($F$11 - $F$7 - $C$7*$C$7/2)*$C$3 + M2771*$C$7*SQRT($C$3))</f>
        <v>1.03169713691641</v>
      </c>
      <c r="R2771" s="55" t="n">
        <f aca="false">EXP(($F$11 - $F$8 - $C$8*$C$8/2)*$C$3 + N2771*$C$8*SQRT($C$3))</f>
        <v>0.997654718369165</v>
      </c>
      <c r="S2771" s="55" t="n">
        <f aca="false">EXP(($F$11 - $F$9 - $C$9*$C$9/2)*$C$3 + O2771*$C$9*SQRT($C$3))</f>
        <v>1.00544484642437</v>
      </c>
      <c r="T2771" s="55" t="n">
        <f aca="false">EXP(($F$11 - $F$10 - $C$10*$C$10/2)*$C$3 + P2771*$C$10*SQRT($C$3))</f>
        <v>1.03842584973576</v>
      </c>
      <c r="U2771" s="53" t="n">
        <f aca="false">$C$4 * (MAX(MAX(Q2771:T2771) - $C$2, 0))</f>
        <v>38.4258497357599</v>
      </c>
    </row>
    <row r="2772" customFormat="false" ht="13.8" hidden="false" customHeight="false" outlineLevel="0" collapsed="false">
      <c r="H2772" s="4" t="n">
        <v>270</v>
      </c>
      <c r="I2772" s="64" t="n">
        <f aca="false">-I272</f>
        <v>0.101742702261469</v>
      </c>
      <c r="J2772" s="64" t="n">
        <f aca="false">-J272</f>
        <v>-0.204319937491591</v>
      </c>
      <c r="K2772" s="64" t="n">
        <f aca="false">-K272</f>
        <v>-1.67656699803154</v>
      </c>
      <c r="L2772" s="65" t="n">
        <f aca="false">-L272</f>
        <v>0.640075229358169</v>
      </c>
      <c r="M2772" s="29" t="n">
        <f aca="false" t="array" ref="M2772:P2772">TRANSPOSE(MMULT($B$28:$E$31, TRANSPOSE(I2772:L2772)))</f>
        <v>0.101742702261469</v>
      </c>
      <c r="N2772" s="29" t="n">
        <v>-0.100578774838603</v>
      </c>
      <c r="O2772" s="29" t="n">
        <v>-1.52016005696848</v>
      </c>
      <c r="P2772" s="29" t="n">
        <v>0.522207803501178</v>
      </c>
      <c r="Q2772" s="55" t="n">
        <f aca="false">EXP(($F$11 - $F$7 - $C$7*$C$7/2)*$C$3 + M2772*$C$7*SQRT($C$3))</f>
        <v>1.00974567738842</v>
      </c>
      <c r="R2772" s="55" t="n">
        <f aca="false">EXP(($F$11 - $F$8 - $C$8*$C$8/2)*$C$3 + N2772*$C$8*SQRT($C$3))</f>
        <v>0.998773030412826</v>
      </c>
      <c r="S2772" s="55" t="n">
        <f aca="false">EXP(($F$11 - $F$9 - $C$9*$C$9/2)*$C$3 + O2772*$C$9*SQRT($C$3))</f>
        <v>0.944359665942833</v>
      </c>
      <c r="T2772" s="55" t="n">
        <f aca="false">EXP(($F$11 - $F$10 - $C$10*$C$10/2)*$C$3 + P2772*$C$10*SQRT($C$3))</f>
        <v>1.02065120058233</v>
      </c>
      <c r="U2772" s="53" t="n">
        <f aca="false">$C$4 * (MAX(MAX(Q2772:T2772) - $C$2, 0))</f>
        <v>20.6512005823301</v>
      </c>
    </row>
    <row r="2773" customFormat="false" ht="13.8" hidden="false" customHeight="false" outlineLevel="0" collapsed="false">
      <c r="H2773" s="4" t="n">
        <v>271</v>
      </c>
      <c r="I2773" s="64" t="n">
        <f aca="false">-I273</f>
        <v>-0.572077030528623</v>
      </c>
      <c r="J2773" s="64" t="n">
        <f aca="false">-J273</f>
        <v>-0.412401478409115</v>
      </c>
      <c r="K2773" s="64" t="n">
        <f aca="false">-K273</f>
        <v>-0.737365414469553</v>
      </c>
      <c r="L2773" s="65" t="n">
        <f aca="false">-L273</f>
        <v>-1.59038968095034</v>
      </c>
      <c r="M2773" s="29" t="n">
        <f aca="false" t="array" ref="M2773:P2773">TRANSPOSE(MMULT($B$28:$E$31, TRANSPOSE(I2773:L2773)))</f>
        <v>-0.572077030528623</v>
      </c>
      <c r="N2773" s="29" t="n">
        <v>-0.675023684990988</v>
      </c>
      <c r="O2773" s="29" t="n">
        <v>-0.926361130776927</v>
      </c>
      <c r="P2773" s="29" t="n">
        <v>-1.71071386789436</v>
      </c>
      <c r="Q2773" s="55" t="n">
        <f aca="false">EXP(($F$11 - $F$7 - $C$7*$C$7/2)*$C$3 + M2773*$C$7*SQRT($C$3))</f>
        <v>0.986210758636387</v>
      </c>
      <c r="R2773" s="55" t="n">
        <f aca="false">EXP(($F$11 - $F$8 - $C$8*$C$8/2)*$C$3 + N2773*$C$8*SQRT($C$3))</f>
        <v>0.97468432307745</v>
      </c>
      <c r="S2773" s="55" t="n">
        <f aca="false">EXP(($F$11 - $F$9 - $C$9*$C$9/2)*$C$3 + O2773*$C$9*SQRT($C$3))</f>
        <v>0.967690429126902</v>
      </c>
      <c r="T2773" s="55" t="n">
        <f aca="false">EXP(($F$11 - $F$10 - $C$10*$C$10/2)*$C$3 + P2773*$C$10*SQRT($C$3))</f>
        <v>0.940241035451549</v>
      </c>
      <c r="U2773" s="53" t="n">
        <f aca="false">$C$4 * (MAX(MAX(Q2773:T2773) - $C$2, 0))</f>
        <v>0</v>
      </c>
    </row>
    <row r="2774" customFormat="false" ht="13.8" hidden="false" customHeight="false" outlineLevel="0" collapsed="false">
      <c r="H2774" s="4" t="n">
        <v>272</v>
      </c>
      <c r="I2774" s="64" t="n">
        <f aca="false">-I274</f>
        <v>-1.47865546568388</v>
      </c>
      <c r="J2774" s="64" t="n">
        <f aca="false">-J274</f>
        <v>-0.140567778083651</v>
      </c>
      <c r="K2774" s="64" t="n">
        <f aca="false">-K274</f>
        <v>-0.185615725742592</v>
      </c>
      <c r="L2774" s="65" t="n">
        <f aca="false">-L274</f>
        <v>-0.115549915002744</v>
      </c>
      <c r="M2774" s="29" t="n">
        <f aca="false" t="array" ref="M2774:P2774">TRANSPOSE(MMULT($B$28:$E$31, TRANSPOSE(I2774:L2774)))</f>
        <v>-1.47865546568388</v>
      </c>
      <c r="N2774" s="29" t="n">
        <v>-1.00944923378932</v>
      </c>
      <c r="O2774" s="29" t="n">
        <v>-0.745743200565123</v>
      </c>
      <c r="P2774" s="29" t="n">
        <v>-0.876806223676593</v>
      </c>
      <c r="Q2774" s="55" t="n">
        <f aca="false">EXP(($F$11 - $F$7 - $C$7*$C$7/2)*$C$3 + M2774*$C$7*SQRT($C$3))</f>
        <v>0.955409302514588</v>
      </c>
      <c r="R2774" s="55" t="n">
        <f aca="false">EXP(($F$11 - $F$8 - $C$8*$C$8/2)*$C$3 + N2774*$C$8*SQRT($C$3))</f>
        <v>0.960929035245656</v>
      </c>
      <c r="S2774" s="55" t="n">
        <f aca="false">EXP(($F$11 - $F$9 - $C$9*$C$9/2)*$C$3 + O2774*$C$9*SQRT($C$3))</f>
        <v>0.97490070856117</v>
      </c>
      <c r="T2774" s="55" t="n">
        <f aca="false">EXP(($F$11 - $F$10 - $C$10*$C$10/2)*$C$3 + P2774*$C$10*SQRT($C$3))</f>
        <v>0.969501836554011</v>
      </c>
      <c r="U2774" s="53" t="n">
        <f aca="false">$C$4 * (MAX(MAX(Q2774:T2774) - $C$2, 0))</f>
        <v>0</v>
      </c>
    </row>
    <row r="2775" customFormat="false" ht="13.8" hidden="false" customHeight="false" outlineLevel="0" collapsed="false">
      <c r="H2775" s="4" t="n">
        <v>273</v>
      </c>
      <c r="I2775" s="64" t="n">
        <f aca="false">-I275</f>
        <v>-0.651129248391281</v>
      </c>
      <c r="J2775" s="64" t="n">
        <f aca="false">-J275</f>
        <v>1.23126376989565</v>
      </c>
      <c r="K2775" s="64" t="n">
        <f aca="false">-K275</f>
        <v>-1.65308829171679</v>
      </c>
      <c r="L2775" s="65" t="n">
        <f aca="false">-L275</f>
        <v>0.957802564813851</v>
      </c>
      <c r="M2775" s="29" t="n">
        <f aca="false" t="array" ref="M2775:P2775">TRANSPOSE(MMULT($B$28:$E$31, TRANSPOSE(I2775:L2775)))</f>
        <v>-0.651129248391281</v>
      </c>
      <c r="N2775" s="29" t="n">
        <v>0.583024724996275</v>
      </c>
      <c r="O2775" s="29" t="n">
        <v>-1.6880291188471</v>
      </c>
      <c r="P2775" s="29" t="n">
        <v>0.755305273592755</v>
      </c>
      <c r="Q2775" s="55" t="n">
        <f aca="false">EXP(($F$11 - $F$7 - $C$7*$C$7/2)*$C$3 + M2775*$C$7*SQRT($C$3))</f>
        <v>0.983485854872971</v>
      </c>
      <c r="R2775" s="55" t="n">
        <f aca="false">EXP(($F$11 - $F$8 - $C$8*$C$8/2)*$C$3 + N2775*$C$8*SQRT($C$3))</f>
        <v>1.02821616875008</v>
      </c>
      <c r="S2775" s="55" t="n">
        <f aca="false">EXP(($F$11 - $F$9 - $C$9*$C$9/2)*$C$3 + O2775*$C$9*SQRT($C$3))</f>
        <v>0.937866558536141</v>
      </c>
      <c r="T2775" s="55" t="n">
        <f aca="false">EXP(($F$11 - $F$10 - $C$10*$C$10/2)*$C$3 + P2775*$C$10*SQRT($C$3))</f>
        <v>1.02943199354713</v>
      </c>
      <c r="U2775" s="53" t="n">
        <f aca="false">$C$4 * (MAX(MAX(Q2775:T2775) - $C$2, 0))</f>
        <v>29.4319935471301</v>
      </c>
    </row>
    <row r="2776" customFormat="false" ht="13.8" hidden="false" customHeight="false" outlineLevel="0" collapsed="false">
      <c r="H2776" s="4" t="n">
        <v>274</v>
      </c>
      <c r="I2776" s="64" t="n">
        <f aca="false">-I276</f>
        <v>-0.573381003722221</v>
      </c>
      <c r="J2776" s="64" t="n">
        <f aca="false">-J276</f>
        <v>-1.92029670474153</v>
      </c>
      <c r="K2776" s="64" t="n">
        <f aca="false">-K276</f>
        <v>-1.18217800736664</v>
      </c>
      <c r="L2776" s="65" t="n">
        <f aca="false">-L276</f>
        <v>-0.322139386352211</v>
      </c>
      <c r="M2776" s="29" t="n">
        <f aca="false" t="array" ref="M2776:P2776">TRANSPOSE(MMULT($B$28:$E$31, TRANSPOSE(I2776:L2776)))</f>
        <v>-0.573381003722221</v>
      </c>
      <c r="N2776" s="29" t="n">
        <v>-1.8739779147398</v>
      </c>
      <c r="O2776" s="29" t="n">
        <v>-1.43993445727962</v>
      </c>
      <c r="P2776" s="29" t="n">
        <v>-1.0303337161573</v>
      </c>
      <c r="Q2776" s="55" t="n">
        <f aca="false">EXP(($F$11 - $F$7 - $C$7*$C$7/2)*$C$3 + M2776*$C$7*SQRT($C$3))</f>
        <v>0.986165749929735</v>
      </c>
      <c r="R2776" s="55" t="n">
        <f aca="false">EXP(($F$11 - $F$8 - $C$8*$C$8/2)*$C$3 + N2776*$C$8*SQRT($C$3))</f>
        <v>0.926262889780425</v>
      </c>
      <c r="S2776" s="55" t="n">
        <f aca="false">EXP(($F$11 - $F$9 - $C$9*$C$9/2)*$C$3 + O2776*$C$9*SQRT($C$3))</f>
        <v>0.947478615954028</v>
      </c>
      <c r="T2776" s="55" t="n">
        <f aca="false">EXP(($F$11 - $F$10 - $C$10*$C$10/2)*$C$3 + P2776*$C$10*SQRT($C$3))</f>
        <v>0.964047178401333</v>
      </c>
      <c r="U2776" s="53" t="n">
        <f aca="false">$C$4 * (MAX(MAX(Q2776:T2776) - $C$2, 0))</f>
        <v>0</v>
      </c>
    </row>
    <row r="2777" customFormat="false" ht="13.8" hidden="false" customHeight="false" outlineLevel="0" collapsed="false">
      <c r="H2777" s="4" t="n">
        <v>275</v>
      </c>
      <c r="I2777" s="64" t="n">
        <f aca="false">-I277</f>
        <v>0.242951000928902</v>
      </c>
      <c r="J2777" s="64" t="n">
        <f aca="false">-J277</f>
        <v>-0.0762920730836204</v>
      </c>
      <c r="K2777" s="64" t="n">
        <f aca="false">-K277</f>
        <v>0.647629251273569</v>
      </c>
      <c r="L2777" s="65" t="n">
        <f aca="false">-L277</f>
        <v>0.0538921860834423</v>
      </c>
      <c r="M2777" s="29" t="n">
        <f aca="false" t="array" ref="M2777:P2777">TRANSPOSE(MMULT($B$28:$E$31, TRANSPOSE(I2777:L2777)))</f>
        <v>0.242951000928902</v>
      </c>
      <c r="N2777" s="29" t="n">
        <v>0.0868848408875329</v>
      </c>
      <c r="O2777" s="29" t="n">
        <v>0.68445707058895</v>
      </c>
      <c r="P2777" s="29" t="n">
        <v>0.152333592755698</v>
      </c>
      <c r="Q2777" s="55" t="n">
        <f aca="false">EXP(($F$11 - $F$7 - $C$7*$C$7/2)*$C$3 + M2777*$C$7*SQRT($C$3))</f>
        <v>1.01474848629413</v>
      </c>
      <c r="R2777" s="55" t="n">
        <f aca="false">EXP(($F$11 - $F$8 - $C$8*$C$8/2)*$C$3 + N2777*$C$8*SQRT($C$3))</f>
        <v>1.00676224214265</v>
      </c>
      <c r="S2777" s="55" t="n">
        <f aca="false">EXP(($F$11 - $F$9 - $C$9*$C$9/2)*$C$3 + O2777*$C$9*SQRT($C$3))</f>
        <v>1.03392431863828</v>
      </c>
      <c r="T2777" s="55" t="n">
        <f aca="false">EXP(($F$11 - $F$10 - $C$10*$C$10/2)*$C$3 + P2777*$C$10*SQRT($C$3))</f>
        <v>1.00687147930125</v>
      </c>
      <c r="U2777" s="53" t="n">
        <f aca="false">$C$4 * (MAX(MAX(Q2777:T2777) - $C$2, 0))</f>
        <v>33.92431863828</v>
      </c>
    </row>
    <row r="2778" customFormat="false" ht="13.8" hidden="false" customHeight="false" outlineLevel="0" collapsed="false">
      <c r="H2778" s="4" t="n">
        <v>276</v>
      </c>
      <c r="I2778" s="64" t="n">
        <f aca="false">-I278</f>
        <v>0.908388456591834</v>
      </c>
      <c r="J2778" s="64" t="n">
        <f aca="false">-J278</f>
        <v>0.175796331271278</v>
      </c>
      <c r="K2778" s="64" t="n">
        <f aca="false">-K278</f>
        <v>0.0342266806631277</v>
      </c>
      <c r="L2778" s="65" t="n">
        <f aca="false">-L278</f>
        <v>-0.0344274404205944</v>
      </c>
      <c r="M2778" s="29" t="n">
        <f aca="false" t="array" ref="M2778:P2778">TRANSPOSE(MMULT($B$28:$E$31, TRANSPOSE(I2778:L2778)))</f>
        <v>0.908388456591834</v>
      </c>
      <c r="N2778" s="29" t="n">
        <v>0.691208043574794</v>
      </c>
      <c r="O2778" s="29" t="n">
        <v>0.390709960590882</v>
      </c>
      <c r="P2778" s="29" t="n">
        <v>0.472637522186672</v>
      </c>
      <c r="Q2778" s="55" t="n">
        <f aca="false">EXP(($F$11 - $F$7 - $C$7*$C$7/2)*$C$3 + M2778*$C$7*SQRT($C$3))</f>
        <v>1.03865966258736</v>
      </c>
      <c r="R2778" s="55" t="n">
        <f aca="false">EXP(($F$11 - $F$8 - $C$8*$C$8/2)*$C$3 + N2778*$C$8*SQRT($C$3))</f>
        <v>1.03295457659472</v>
      </c>
      <c r="S2778" s="55" t="n">
        <f aca="false">EXP(($F$11 - $F$9 - $C$9*$C$9/2)*$C$3 + O2778*$C$9*SQRT($C$3))</f>
        <v>1.02151679268353</v>
      </c>
      <c r="T2778" s="55" t="n">
        <f aca="false">EXP(($F$11 - $F$10 - $C$10*$C$10/2)*$C$3 + P2778*$C$10*SQRT($C$3))</f>
        <v>1.01879356483858</v>
      </c>
      <c r="U2778" s="53" t="n">
        <f aca="false">$C$4 * (MAX(MAX(Q2778:T2778) - $C$2, 0))</f>
        <v>38.6596625873601</v>
      </c>
    </row>
    <row r="2779" customFormat="false" ht="13.8" hidden="false" customHeight="false" outlineLevel="0" collapsed="false">
      <c r="H2779" s="4" t="n">
        <v>277</v>
      </c>
      <c r="I2779" s="64" t="n">
        <f aca="false">-I279</f>
        <v>0.385136870735498</v>
      </c>
      <c r="J2779" s="64" t="n">
        <f aca="false">-J279</f>
        <v>1.11365963658673</v>
      </c>
      <c r="K2779" s="64" t="n">
        <f aca="false">-K279</f>
        <v>0.951508269736731</v>
      </c>
      <c r="L2779" s="65" t="n">
        <f aca="false">-L279</f>
        <v>-0.167666297366119</v>
      </c>
      <c r="M2779" s="29" t="n">
        <f aca="false" t="array" ref="M2779:P2779">TRANSPOSE(MMULT($B$28:$E$31, TRANSPOSE(I2779:L2779)))</f>
        <v>0.385136870735498</v>
      </c>
      <c r="N2779" s="29" t="n">
        <v>1.11873891208877</v>
      </c>
      <c r="O2779" s="29" t="n">
        <v>1.10023950896925</v>
      </c>
      <c r="P2779" s="29" t="n">
        <v>0.331923587388427</v>
      </c>
      <c r="Q2779" s="55" t="n">
        <f aca="false">EXP(($F$11 - $F$7 - $C$7*$C$7/2)*$C$3 + M2779*$C$7*SQRT($C$3))</f>
        <v>1.01981097396044</v>
      </c>
      <c r="R2779" s="55" t="n">
        <f aca="false">EXP(($F$11 - $F$8 - $C$8*$C$8/2)*$C$3 + N2779*$C$8*SQRT($C$3))</f>
        <v>1.0518949782421</v>
      </c>
      <c r="S2779" s="55" t="n">
        <f aca="false">EXP(($F$11 - $F$9 - $C$9*$C$9/2)*$C$3 + O2779*$C$9*SQRT($C$3))</f>
        <v>1.05174452600272</v>
      </c>
      <c r="T2779" s="55" t="n">
        <f aca="false">EXP(($F$11 - $F$10 - $C$10*$C$10/2)*$C$3 + P2779*$C$10*SQRT($C$3))</f>
        <v>1.01353874043664</v>
      </c>
      <c r="U2779" s="53" t="n">
        <f aca="false">$C$4 * (MAX(MAX(Q2779:T2779) - $C$2, 0))</f>
        <v>51.8949782421001</v>
      </c>
    </row>
    <row r="2780" customFormat="false" ht="13.8" hidden="false" customHeight="false" outlineLevel="0" collapsed="false">
      <c r="H2780" s="4" t="n">
        <v>278</v>
      </c>
      <c r="I2780" s="64" t="n">
        <f aca="false">-I280</f>
        <v>0.696999488729571</v>
      </c>
      <c r="J2780" s="64" t="n">
        <f aca="false">-J280</f>
        <v>1.2756085210712</v>
      </c>
      <c r="K2780" s="64" t="n">
        <f aca="false">-K280</f>
        <v>-0.353909509477849</v>
      </c>
      <c r="L2780" s="65" t="n">
        <f aca="false">-L280</f>
        <v>0.780412876191709</v>
      </c>
      <c r="M2780" s="29" t="n">
        <f aca="false" t="array" ref="M2780:P2780">TRANSPOSE(MMULT($B$28:$E$31, TRANSPOSE(I2780:L2780)))</f>
        <v>0.696999488729571</v>
      </c>
      <c r="N2780" s="29" t="n">
        <v>1.43676747359594</v>
      </c>
      <c r="O2780" s="29" t="n">
        <v>0.0274705457315401</v>
      </c>
      <c r="P2780" s="29" t="n">
        <v>1.30656888620942</v>
      </c>
      <c r="Q2780" s="55" t="n">
        <f aca="false">EXP(($F$11 - $F$7 - $C$7*$C$7/2)*$C$3 + M2780*$C$7*SQRT($C$3))</f>
        <v>1.03100337866544</v>
      </c>
      <c r="R2780" s="55" t="n">
        <f aca="false">EXP(($F$11 - $F$8 - $C$8*$C$8/2)*$C$3 + N2780*$C$8*SQRT($C$3))</f>
        <v>1.06620913441048</v>
      </c>
      <c r="S2780" s="55" t="n">
        <f aca="false">EXP(($F$11 - $F$9 - $C$9*$C$9/2)*$C$3 + O2780*$C$9*SQRT($C$3))</f>
        <v>1.00637969856607</v>
      </c>
      <c r="T2780" s="55" t="n">
        <f aca="false">EXP(($F$11 - $F$10 - $C$10*$C$10/2)*$C$3 + P2780*$C$10*SQRT($C$3))</f>
        <v>1.05049987815806</v>
      </c>
      <c r="U2780" s="53" t="n">
        <f aca="false">$C$4 * (MAX(MAX(Q2780:T2780) - $C$2, 0))</f>
        <v>66.2091344104801</v>
      </c>
    </row>
    <row r="2781" customFormat="false" ht="13.8" hidden="false" customHeight="false" outlineLevel="0" collapsed="false">
      <c r="H2781" s="4" t="n">
        <v>279</v>
      </c>
      <c r="I2781" s="64" t="n">
        <f aca="false">-I281</f>
        <v>-0.0298929943998231</v>
      </c>
      <c r="J2781" s="64" t="n">
        <f aca="false">-J281</f>
        <v>1.44729672073707</v>
      </c>
      <c r="K2781" s="64" t="n">
        <f aca="false">-K281</f>
        <v>-0.153164275985054</v>
      </c>
      <c r="L2781" s="65" t="n">
        <f aca="false">-L281</f>
        <v>-0.113245954075557</v>
      </c>
      <c r="M2781" s="29" t="n">
        <f aca="false" t="array" ref="M2781:P2781">TRANSPOSE(MMULT($B$28:$E$31, TRANSPOSE(I2781:L2781)))</f>
        <v>-0.0298929943998231</v>
      </c>
      <c r="N2781" s="29" t="n">
        <v>1.13186208383319</v>
      </c>
      <c r="O2781" s="29" t="n">
        <v>-0.0535681244679301</v>
      </c>
      <c r="P2781" s="29" t="n">
        <v>0.242549304535148</v>
      </c>
      <c r="Q2781" s="55" t="n">
        <f aca="false">EXP(($F$11 - $F$7 - $C$7*$C$7/2)*$C$3 + M2781*$C$7*SQRT($C$3))</f>
        <v>1.00510422760769</v>
      </c>
      <c r="R2781" s="55" t="n">
        <f aca="false">EXP(($F$11 - $F$8 - $C$8*$C$8/2)*$C$3 + N2781*$C$8*SQRT($C$3))</f>
        <v>1.05248182031242</v>
      </c>
      <c r="S2781" s="55" t="n">
        <f aca="false">EXP(($F$11 - $F$9 - $C$9*$C$9/2)*$C$3 + O2781*$C$9*SQRT($C$3))</f>
        <v>1.00303333636687</v>
      </c>
      <c r="T2781" s="55" t="n">
        <f aca="false">EXP(($F$11 - $F$10 - $C$10*$C$10/2)*$C$3 + P2781*$C$10*SQRT($C$3))</f>
        <v>1.01021522851596</v>
      </c>
      <c r="U2781" s="53" t="n">
        <f aca="false">$C$4 * (MAX(MAX(Q2781:T2781) - $C$2, 0))</f>
        <v>52.48182031242</v>
      </c>
    </row>
    <row r="2782" customFormat="false" ht="13.8" hidden="false" customHeight="false" outlineLevel="0" collapsed="false">
      <c r="H2782" s="4" t="n">
        <v>280</v>
      </c>
      <c r="I2782" s="64" t="n">
        <f aca="false">-I282</f>
        <v>-0.422679695684851</v>
      </c>
      <c r="J2782" s="64" t="n">
        <f aca="false">-J282</f>
        <v>0.926894269456299</v>
      </c>
      <c r="K2782" s="64" t="n">
        <f aca="false">-K282</f>
        <v>-0.0473132145263617</v>
      </c>
      <c r="L2782" s="65" t="n">
        <f aca="false">-L282</f>
        <v>0.562281752371993</v>
      </c>
      <c r="M2782" s="29" t="n">
        <f aca="false" t="array" ref="M2782:P2782">TRANSPOSE(MMULT($B$28:$E$31, TRANSPOSE(I2782:L2782)))</f>
        <v>-0.422679695684851</v>
      </c>
      <c r="N2782" s="29" t="n">
        <v>0.479876457495567</v>
      </c>
      <c r="O2782" s="29" t="n">
        <v>-0.141723156850191</v>
      </c>
      <c r="P2782" s="29" t="n">
        <v>0.477996237231254</v>
      </c>
      <c r="Q2782" s="55" t="n">
        <f aca="false">EXP(($F$11 - $F$7 - $C$7*$C$7/2)*$C$3 + M2782*$C$7*SQRT($C$3))</f>
        <v>0.991381068452651</v>
      </c>
      <c r="R2782" s="55" t="n">
        <f aca="false">EXP(($F$11 - $F$8 - $C$8*$C$8/2)*$C$3 + N2782*$C$8*SQRT($C$3))</f>
        <v>1.02371853886299</v>
      </c>
      <c r="S2782" s="55" t="n">
        <f aca="false">EXP(($F$11 - $F$9 - $C$9*$C$9/2)*$C$3 + O2782*$C$9*SQRT($C$3))</f>
        <v>0.999405749890035</v>
      </c>
      <c r="T2782" s="55" t="n">
        <f aca="false">EXP(($F$11 - $F$10 - $C$10*$C$10/2)*$C$3 + P2782*$C$10*SQRT($C$3))</f>
        <v>1.01899421844239</v>
      </c>
      <c r="U2782" s="53" t="n">
        <f aca="false">$C$4 * (MAX(MAX(Q2782:T2782) - $C$2, 0))</f>
        <v>23.7185388629899</v>
      </c>
    </row>
    <row r="2783" customFormat="false" ht="13.8" hidden="false" customHeight="false" outlineLevel="0" collapsed="false">
      <c r="H2783" s="4" t="n">
        <v>281</v>
      </c>
      <c r="I2783" s="64" t="n">
        <f aca="false">-I283</f>
        <v>-1.59245182471557</v>
      </c>
      <c r="J2783" s="64" t="n">
        <f aca="false">-J283</f>
        <v>1.15603229376893</v>
      </c>
      <c r="K2783" s="64" t="n">
        <f aca="false">-K283</f>
        <v>-0.226918716838873</v>
      </c>
      <c r="L2783" s="65" t="n">
        <f aca="false">-L283</f>
        <v>1.09271315666249</v>
      </c>
      <c r="M2783" s="29" t="n">
        <f aca="false" t="array" ref="M2783:P2783">TRANSPOSE(MMULT($B$28:$E$31, TRANSPOSE(I2783:L2783)))</f>
        <v>-1.59245182471557</v>
      </c>
      <c r="N2783" s="29" t="n">
        <v>-0.0482709348541458</v>
      </c>
      <c r="O2783" s="29" t="n">
        <v>-0.738596581207292</v>
      </c>
      <c r="P2783" s="29" t="n">
        <v>0.382173786782089</v>
      </c>
      <c r="Q2783" s="55" t="n">
        <f aca="false">EXP(($F$11 - $F$7 - $C$7*$C$7/2)*$C$3 + M2783*$C$7*SQRT($C$3))</f>
        <v>0.95161159692324</v>
      </c>
      <c r="R2783" s="55" t="n">
        <f aca="false">EXP(($F$11 - $F$8 - $C$8*$C$8/2)*$C$3 + N2783*$C$8*SQRT($C$3))</f>
        <v>1.00099585580413</v>
      </c>
      <c r="S2783" s="55" t="n">
        <f aca="false">EXP(($F$11 - $F$9 - $C$9*$C$9/2)*$C$3 + O2783*$C$9*SQRT($C$3))</f>
        <v>0.975187104359799</v>
      </c>
      <c r="T2783" s="55" t="n">
        <f aca="false">EXP(($F$11 - $F$10 - $C$10*$C$10/2)*$C$3 + P2783*$C$10*SQRT($C$3))</f>
        <v>1.01541216647697</v>
      </c>
      <c r="U2783" s="53" t="n">
        <f aca="false">$C$4 * (MAX(MAX(Q2783:T2783) - $C$2, 0))</f>
        <v>15.41216647697</v>
      </c>
    </row>
    <row r="2784" customFormat="false" ht="13.8" hidden="false" customHeight="false" outlineLevel="0" collapsed="false">
      <c r="H2784" s="4" t="n">
        <v>282</v>
      </c>
      <c r="I2784" s="64" t="n">
        <f aca="false">-I284</f>
        <v>-0.444603786757725</v>
      </c>
      <c r="J2784" s="64" t="n">
        <f aca="false">-J284</f>
        <v>0.0421068630910488</v>
      </c>
      <c r="K2784" s="64" t="n">
        <f aca="false">-K284</f>
        <v>-1.14182821137817</v>
      </c>
      <c r="L2784" s="65" t="n">
        <f aca="false">-L284</f>
        <v>1.78805769463198</v>
      </c>
      <c r="M2784" s="29" t="n">
        <f aca="false" t="array" ref="M2784:P2784">TRANSPOSE(MMULT($B$28:$E$31, TRANSPOSE(I2784:L2784)))</f>
        <v>-0.444603786757725</v>
      </c>
      <c r="N2784" s="29" t="n">
        <v>-0.236480207565171</v>
      </c>
      <c r="O2784" s="29" t="n">
        <v>-1.21929359741669</v>
      </c>
      <c r="P2784" s="29" t="n">
        <v>1.26074226754038</v>
      </c>
      <c r="Q2784" s="55" t="n">
        <f aca="false">EXP(($F$11 - $F$7 - $C$7*$C$7/2)*$C$3 + M2784*$C$7*SQRT($C$3))</f>
        <v>0.99062063073917</v>
      </c>
      <c r="R2784" s="55" t="n">
        <f aca="false">EXP(($F$11 - $F$8 - $C$8*$C$8/2)*$C$3 + N2784*$C$8*SQRT($C$3))</f>
        <v>0.993020933768289</v>
      </c>
      <c r="S2784" s="55" t="n">
        <f aca="false">EXP(($F$11 - $F$9 - $C$9*$C$9/2)*$C$3 + O2784*$C$9*SQRT($C$3))</f>
        <v>0.956109749436698</v>
      </c>
      <c r="T2784" s="55" t="n">
        <f aca="false">EXP(($F$11 - $F$10 - $C$10*$C$10/2)*$C$3 + P2784*$C$10*SQRT($C$3))</f>
        <v>1.04873219057534</v>
      </c>
      <c r="U2784" s="53" t="n">
        <f aca="false">$C$4 * (MAX(MAX(Q2784:T2784) - $C$2, 0))</f>
        <v>48.73219057534</v>
      </c>
    </row>
    <row r="2785" customFormat="false" ht="13.8" hidden="false" customHeight="false" outlineLevel="0" collapsed="false">
      <c r="H2785" s="4" t="n">
        <v>283</v>
      </c>
      <c r="I2785" s="64" t="n">
        <f aca="false">-I285</f>
        <v>0.263225239652725</v>
      </c>
      <c r="J2785" s="64" t="n">
        <f aca="false">-J285</f>
        <v>0.215864360333889</v>
      </c>
      <c r="K2785" s="64" t="n">
        <f aca="false">-K285</f>
        <v>-0.216343696645425</v>
      </c>
      <c r="L2785" s="65" t="n">
        <f aca="false">-L285</f>
        <v>0.171193481799749</v>
      </c>
      <c r="M2785" s="29" t="n">
        <f aca="false" t="array" ref="M2785:P2785">TRANSPOSE(MMULT($B$28:$E$31, TRANSPOSE(I2785:L2785)))</f>
        <v>0.263225239652725</v>
      </c>
      <c r="N2785" s="29" t="n">
        <v>0.331339567916947</v>
      </c>
      <c r="O2785" s="29" t="n">
        <v>-0.0840158890893375</v>
      </c>
      <c r="P2785" s="29" t="n">
        <v>0.3258933678313</v>
      </c>
      <c r="Q2785" s="55" t="n">
        <f aca="false">EXP(($F$11 - $F$7 - $C$7*$C$7/2)*$C$3 + M2785*$C$7*SQRT($C$3))</f>
        <v>1.01546880568959</v>
      </c>
      <c r="R2785" s="55" t="n">
        <f aca="false">EXP(($F$11 - $F$8 - $C$8*$C$8/2)*$C$3 + N2785*$C$8*SQRT($C$3))</f>
        <v>1.01727634583118</v>
      </c>
      <c r="S2785" s="55" t="n">
        <f aca="false">EXP(($F$11 - $F$9 - $C$9*$C$9/2)*$C$3 + O2785*$C$9*SQRT($C$3))</f>
        <v>1.00177892236682</v>
      </c>
      <c r="T2785" s="55" t="n">
        <f aca="false">EXP(($F$11 - $F$10 - $C$10*$C$10/2)*$C$3 + P2785*$C$10*SQRT($C$3))</f>
        <v>1.01331415442618</v>
      </c>
      <c r="U2785" s="53" t="n">
        <f aca="false">$C$4 * (MAX(MAX(Q2785:T2785) - $C$2, 0))</f>
        <v>17.27634583118</v>
      </c>
    </row>
    <row r="2786" customFormat="false" ht="13.8" hidden="false" customHeight="false" outlineLevel="0" collapsed="false">
      <c r="H2786" s="4" t="n">
        <v>284</v>
      </c>
      <c r="I2786" s="64" t="n">
        <f aca="false">-I286</f>
        <v>-0.844765535782144</v>
      </c>
      <c r="J2786" s="64" t="n">
        <f aca="false">-J286</f>
        <v>0.719327697182465</v>
      </c>
      <c r="K2786" s="64" t="n">
        <f aca="false">-K286</f>
        <v>0.0387213483198125</v>
      </c>
      <c r="L2786" s="65" t="n">
        <f aca="false">-L286</f>
        <v>2.14430662115311</v>
      </c>
      <c r="M2786" s="29" t="n">
        <f aca="false" t="array" ref="M2786:P2786">TRANSPOSE(MMULT($B$28:$E$31, TRANSPOSE(I2786:L2786)))</f>
        <v>-0.844765535782144</v>
      </c>
      <c r="N2786" s="29" t="n">
        <v>0.0586791725148346</v>
      </c>
      <c r="O2786" s="29" t="n">
        <v>-0.237936692445522</v>
      </c>
      <c r="P2786" s="29" t="n">
        <v>1.52568604187543</v>
      </c>
      <c r="Q2786" s="55" t="n">
        <f aca="false">EXP(($F$11 - $F$7 - $C$7*$C$7/2)*$C$3 + M2786*$C$7*SQRT($C$3))</f>
        <v>0.976843041133057</v>
      </c>
      <c r="R2786" s="55" t="n">
        <f aca="false">EXP(($F$11 - $F$8 - $C$8*$C$8/2)*$C$3 + N2786*$C$8*SQRT($C$3))</f>
        <v>1.00555611812007</v>
      </c>
      <c r="S2786" s="55" t="n">
        <f aca="false">EXP(($F$11 - $F$9 - $C$9*$C$9/2)*$C$3 + O2786*$C$9*SQRT($C$3))</f>
        <v>0.99546152707594</v>
      </c>
      <c r="T2786" s="55" t="n">
        <f aca="false">EXP(($F$11 - $F$10 - $C$10*$C$10/2)*$C$3 + P2786*$C$10*SQRT($C$3))</f>
        <v>1.05899323742725</v>
      </c>
      <c r="U2786" s="53" t="n">
        <f aca="false">$C$4 * (MAX(MAX(Q2786:T2786) - $C$2, 0))</f>
        <v>58.9932374272499</v>
      </c>
    </row>
    <row r="2787" customFormat="false" ht="13.8" hidden="false" customHeight="false" outlineLevel="0" collapsed="false">
      <c r="H2787" s="4" t="n">
        <v>285</v>
      </c>
      <c r="I2787" s="64" t="n">
        <f aca="false">-I287</f>
        <v>-0.0927963229926404</v>
      </c>
      <c r="J2787" s="64" t="n">
        <f aca="false">-J287</f>
        <v>-1.63711109155641</v>
      </c>
      <c r="K2787" s="64" t="n">
        <f aca="false">-K287</f>
        <v>-0.406923810438379</v>
      </c>
      <c r="L2787" s="65" t="n">
        <f aca="false">-L287</f>
        <v>-0.754019225176375</v>
      </c>
      <c r="M2787" s="29" t="n">
        <f aca="false" t="array" ref="M2787:P2787">TRANSPOSE(MMULT($B$28:$E$31, TRANSPOSE(I2787:L2787)))</f>
        <v>-0.0927963229926404</v>
      </c>
      <c r="N2787" s="29" t="n">
        <v>-1.35717713900355</v>
      </c>
      <c r="O2787" s="29" t="n">
        <v>-0.522459684334859</v>
      </c>
      <c r="P2787" s="29" t="n">
        <v>-1.07233408636956</v>
      </c>
      <c r="Q2787" s="55" t="n">
        <f aca="false">EXP(($F$11 - $F$7 - $C$7*$C$7/2)*$C$3 + M2787*$C$7*SQRT($C$3))</f>
        <v>1.00289380769654</v>
      </c>
      <c r="R2787" s="55" t="n">
        <f aca="false">EXP(($F$11 - $F$8 - $C$8*$C$8/2)*$C$3 + N2787*$C$8*SQRT($C$3))</f>
        <v>0.946832426499801</v>
      </c>
      <c r="S2787" s="55" t="n">
        <f aca="false">EXP(($F$11 - $F$9 - $C$9*$C$9/2)*$C$3 + O2787*$C$9*SQRT($C$3))</f>
        <v>0.983888503278567</v>
      </c>
      <c r="T2787" s="55" t="n">
        <f aca="false">EXP(($F$11 - $F$10 - $C$10*$C$10/2)*$C$3 + P2787*$C$10*SQRT($C$3))</f>
        <v>0.962560306264204</v>
      </c>
      <c r="U2787" s="53" t="n">
        <f aca="false">$C$4 * (MAX(MAX(Q2787:T2787) - $C$2, 0))</f>
        <v>2.89380769653991</v>
      </c>
    </row>
    <row r="2788" customFormat="false" ht="13.8" hidden="false" customHeight="false" outlineLevel="0" collapsed="false">
      <c r="H2788" s="4" t="n">
        <v>286</v>
      </c>
      <c r="I2788" s="64" t="n">
        <f aca="false">-I288</f>
        <v>-0.867664191877157</v>
      </c>
      <c r="J2788" s="64" t="n">
        <f aca="false">-J288</f>
        <v>-1.16247690178202</v>
      </c>
      <c r="K2788" s="64" t="n">
        <f aca="false">-K288</f>
        <v>-0.818879413026399</v>
      </c>
      <c r="L2788" s="65" t="n">
        <f aca="false">-L288</f>
        <v>-0.0825613327344504</v>
      </c>
      <c r="M2788" s="29" t="n">
        <f aca="false" t="array" ref="M2788:P2788">TRANSPOSE(MMULT($B$28:$E$31, TRANSPOSE(I2788:L2788)))</f>
        <v>-0.867664191877157</v>
      </c>
      <c r="N2788" s="29" t="n">
        <v>-1.4504917708125</v>
      </c>
      <c r="O2788" s="29" t="n">
        <v>-1.16575154132866</v>
      </c>
      <c r="P2788" s="29" t="n">
        <v>-0.79371788746969</v>
      </c>
      <c r="Q2788" s="55" t="n">
        <f aca="false">EXP(($F$11 - $F$7 - $C$7*$C$7/2)*$C$3 + M2788*$C$7*SQRT($C$3))</f>
        <v>0.976060461025499</v>
      </c>
      <c r="R2788" s="55" t="n">
        <f aca="false">EXP(($F$11 - $F$8 - $C$8*$C$8/2)*$C$3 + N2788*$C$8*SQRT($C$3))</f>
        <v>0.943084846553878</v>
      </c>
      <c r="S2788" s="55" t="n">
        <f aca="false">EXP(($F$11 - $F$9 - $C$9*$C$9/2)*$C$3 + O2788*$C$9*SQRT($C$3))</f>
        <v>0.958216060701593</v>
      </c>
      <c r="T2788" s="55" t="n">
        <f aca="false">EXP(($F$11 - $F$10 - $C$10*$C$10/2)*$C$3 + P2788*$C$10*SQRT($C$3))</f>
        <v>0.972466731222529</v>
      </c>
      <c r="U2788" s="53" t="n">
        <f aca="false">$C$4 * (MAX(MAX(Q2788:T2788) - $C$2, 0))</f>
        <v>0</v>
      </c>
    </row>
    <row r="2789" customFormat="false" ht="13.8" hidden="false" customHeight="false" outlineLevel="0" collapsed="false">
      <c r="H2789" s="4" t="n">
        <v>287</v>
      </c>
      <c r="I2789" s="64" t="n">
        <f aca="false">-I289</f>
        <v>-0.272763059199727</v>
      </c>
      <c r="J2789" s="64" t="n">
        <f aca="false">-J289</f>
        <v>-0.76920012095607</v>
      </c>
      <c r="K2789" s="64" t="n">
        <f aca="false">-K289</f>
        <v>-0.12841024891065</v>
      </c>
      <c r="L2789" s="65" t="n">
        <f aca="false">-L289</f>
        <v>-0.15373792567277</v>
      </c>
      <c r="M2789" s="29" t="n">
        <f aca="false" t="array" ref="M2789:P2789">TRANSPOSE(MMULT($B$28:$E$31, TRANSPOSE(I2789:L2789)))</f>
        <v>-0.272763059199727</v>
      </c>
      <c r="N2789" s="29" t="n">
        <v>-0.776806940225714</v>
      </c>
      <c r="O2789" s="29" t="n">
        <v>-0.275194326850437</v>
      </c>
      <c r="P2789" s="29" t="n">
        <v>-0.452925980044688</v>
      </c>
      <c r="Q2789" s="55" t="n">
        <f aca="false">EXP(($F$11 - $F$7 - $C$7*$C$7/2)*$C$3 + M2789*$C$7*SQRT($C$3))</f>
        <v>0.996596597676037</v>
      </c>
      <c r="R2789" s="55" t="n">
        <f aca="false">EXP(($F$11 - $F$8 - $C$8*$C$8/2)*$C$3 + N2789*$C$8*SQRT($C$3))</f>
        <v>0.970477151218254</v>
      </c>
      <c r="S2789" s="55" t="n">
        <f aca="false">EXP(($F$11 - $F$9 - $C$9*$C$9/2)*$C$3 + O2789*$C$9*SQRT($C$3))</f>
        <v>0.993938354520689</v>
      </c>
      <c r="T2789" s="55" t="n">
        <f aca="false">EXP(($F$11 - $F$10 - $C$10*$C$10/2)*$C$3 + P2789*$C$10*SQRT($C$3))</f>
        <v>0.984722590962686</v>
      </c>
      <c r="U2789" s="53" t="n">
        <f aca="false">$C$4 * (MAX(MAX(Q2789:T2789) - $C$2, 0))</f>
        <v>0</v>
      </c>
    </row>
    <row r="2790" customFormat="false" ht="13.8" hidden="false" customHeight="false" outlineLevel="0" collapsed="false">
      <c r="H2790" s="4" t="n">
        <v>288</v>
      </c>
      <c r="I2790" s="64" t="n">
        <f aca="false">-I290</f>
        <v>0.0935064680151701</v>
      </c>
      <c r="J2790" s="64" t="n">
        <f aca="false">-J290</f>
        <v>0.164981679226251</v>
      </c>
      <c r="K2790" s="64" t="n">
        <f aca="false">-K290</f>
        <v>-0.660423706570016</v>
      </c>
      <c r="L2790" s="65" t="n">
        <f aca="false">-L290</f>
        <v>0.0858034318127233</v>
      </c>
      <c r="M2790" s="29" t="n">
        <f aca="false" t="array" ref="M2790:P2790">TRANSPOSE(MMULT($B$28:$E$31, TRANSPOSE(I2790:L2790)))</f>
        <v>0.0935064680151701</v>
      </c>
      <c r="N2790" s="29" t="n">
        <v>0.187865021281663</v>
      </c>
      <c r="O2790" s="29" t="n">
        <v>-0.561603188224756</v>
      </c>
      <c r="P2790" s="29" t="n">
        <v>0.154612756866963</v>
      </c>
      <c r="Q2790" s="55" t="n">
        <f aca="false">EXP(($F$11 - $F$7 - $C$7*$C$7/2)*$C$3 + M2790*$C$7*SQRT($C$3))</f>
        <v>1.0094546417711</v>
      </c>
      <c r="R2790" s="55" t="n">
        <f aca="false">EXP(($F$11 - $F$8 - $C$8*$C$8/2)*$C$3 + N2790*$C$8*SQRT($C$3))</f>
        <v>1.01109220575261</v>
      </c>
      <c r="S2790" s="55" t="n">
        <f aca="false">EXP(($F$11 - $F$9 - $C$9*$C$9/2)*$C$3 + O2790*$C$9*SQRT($C$3))</f>
        <v>0.9823068979954</v>
      </c>
      <c r="T2790" s="55" t="n">
        <f aca="false">EXP(($F$11 - $F$10 - $C$10*$C$10/2)*$C$3 + P2790*$C$10*SQRT($C$3))</f>
        <v>1.00695581766452</v>
      </c>
      <c r="U2790" s="53" t="n">
        <f aca="false">$C$4 * (MAX(MAX(Q2790:T2790) - $C$2, 0))</f>
        <v>11.0922057526099</v>
      </c>
    </row>
    <row r="2791" customFormat="false" ht="13.8" hidden="false" customHeight="false" outlineLevel="0" collapsed="false">
      <c r="H2791" s="4" t="n">
        <v>289</v>
      </c>
      <c r="I2791" s="64" t="n">
        <f aca="false">-I291</f>
        <v>0.91863655163859</v>
      </c>
      <c r="J2791" s="64" t="n">
        <f aca="false">-J291</f>
        <v>0.241269760740827</v>
      </c>
      <c r="K2791" s="64" t="n">
        <f aca="false">-K291</f>
        <v>-1.90311243312426</v>
      </c>
      <c r="L2791" s="65" t="n">
        <f aca="false">-L291</f>
        <v>-0.390588235014187</v>
      </c>
      <c r="M2791" s="29" t="n">
        <f aca="false" t="array" ref="M2791:P2791">TRANSPOSE(MMULT($B$28:$E$31, TRANSPOSE(I2791:L2791)))</f>
        <v>0.91863655163859</v>
      </c>
      <c r="N2791" s="29" t="n">
        <v>0.749454810057864</v>
      </c>
      <c r="O2791" s="29" t="n">
        <v>-1.38627720484388</v>
      </c>
      <c r="P2791" s="29" t="n">
        <v>0.187554662273964</v>
      </c>
      <c r="Q2791" s="55" t="n">
        <f aca="false">EXP(($F$11 - $F$7 - $C$7*$C$7/2)*$C$3 + M2791*$C$7*SQRT($C$3))</f>
        <v>1.03903227931209</v>
      </c>
      <c r="R2791" s="55" t="n">
        <f aca="false">EXP(($F$11 - $F$8 - $C$8*$C$8/2)*$C$3 + N2791*$C$8*SQRT($C$3))</f>
        <v>1.03551481042125</v>
      </c>
      <c r="S2791" s="55" t="n">
        <f aca="false">EXP(($F$11 - $F$9 - $C$9*$C$9/2)*$C$3 + O2791*$C$9*SQRT($C$3))</f>
        <v>0.949570408615261</v>
      </c>
      <c r="T2791" s="55" t="n">
        <f aca="false">EXP(($F$11 - $F$10 - $C$10*$C$10/2)*$C$3 + P2791*$C$10*SQRT($C$3))</f>
        <v>1.008175591695</v>
      </c>
      <c r="U2791" s="53" t="n">
        <f aca="false">$C$4 * (MAX(MAX(Q2791:T2791) - $C$2, 0))</f>
        <v>39.0322793120901</v>
      </c>
    </row>
    <row r="2792" customFormat="false" ht="13.8" hidden="false" customHeight="false" outlineLevel="0" collapsed="false">
      <c r="H2792" s="4" t="n">
        <v>290</v>
      </c>
      <c r="I2792" s="64" t="n">
        <f aca="false">-I292</f>
        <v>0.708697574663746</v>
      </c>
      <c r="J2792" s="64" t="n">
        <f aca="false">-J292</f>
        <v>1.12412772282788</v>
      </c>
      <c r="K2792" s="64" t="n">
        <f aca="false">-K292</f>
        <v>0.325968799669341</v>
      </c>
      <c r="L2792" s="65" t="n">
        <f aca="false">-L292</f>
        <v>-0.315369545761318</v>
      </c>
      <c r="M2792" s="29" t="n">
        <f aca="false" t="array" ref="M2792:P2792">TRANSPOSE(MMULT($B$28:$E$31, TRANSPOSE(I2792:L2792)))</f>
        <v>0.708697574663746</v>
      </c>
      <c r="N2792" s="29" t="n">
        <v>1.32350434718925</v>
      </c>
      <c r="O2792" s="29" t="n">
        <v>0.648130046556367</v>
      </c>
      <c r="P2792" s="29" t="n">
        <v>0.371709426783756</v>
      </c>
      <c r="Q2792" s="55" t="n">
        <f aca="false">EXP(($F$11 - $F$7 - $C$7*$C$7/2)*$C$3 + M2792*$C$7*SQRT($C$3))</f>
        <v>1.03142559190783</v>
      </c>
      <c r="R2792" s="55" t="n">
        <f aca="false">EXP(($F$11 - $F$8 - $C$8*$C$8/2)*$C$3 + N2792*$C$8*SQRT($C$3))</f>
        <v>1.06108907482011</v>
      </c>
      <c r="S2792" s="55" t="n">
        <f aca="false">EXP(($F$11 - $F$9 - $C$9*$C$9/2)*$C$3 + O2792*$C$9*SQRT($C$3))</f>
        <v>1.03238177938599</v>
      </c>
      <c r="T2792" s="55" t="n">
        <f aca="false">EXP(($F$11 - $F$10 - $C$10*$C$10/2)*$C$3 + P2792*$C$10*SQRT($C$3))</f>
        <v>1.01502174933893</v>
      </c>
      <c r="U2792" s="53" t="n">
        <f aca="false">$C$4 * (MAX(MAX(Q2792:T2792) - $C$2, 0))</f>
        <v>61.0890748201101</v>
      </c>
    </row>
    <row r="2793" customFormat="false" ht="13.8" hidden="false" customHeight="false" outlineLevel="0" collapsed="false">
      <c r="H2793" s="4" t="n">
        <v>291</v>
      </c>
      <c r="I2793" s="64" t="n">
        <f aca="false">-I293</f>
        <v>0.0182653692197537</v>
      </c>
      <c r="J2793" s="64" t="n">
        <f aca="false">-J293</f>
        <v>-0.76233337287661</v>
      </c>
      <c r="K2793" s="64" t="n">
        <f aca="false">-K293</f>
        <v>-1.40746160377007</v>
      </c>
      <c r="L2793" s="65" t="n">
        <f aca="false">-L293</f>
        <v>0.143906527544488</v>
      </c>
      <c r="M2793" s="29" t="n">
        <f aca="false" t="array" ref="M2793:P2793">TRANSPOSE(MMULT($B$28:$E$31, TRANSPOSE(I2793:L2793)))</f>
        <v>0.0182653692197537</v>
      </c>
      <c r="N2793" s="29" t="n">
        <v>-0.594654840822655</v>
      </c>
      <c r="O2793" s="29" t="n">
        <v>-1.34223556765622</v>
      </c>
      <c r="P2793" s="29" t="n">
        <v>-0.0652363928984498</v>
      </c>
      <c r="Q2793" s="55" t="n">
        <f aca="false">EXP(($F$11 - $F$7 - $C$7*$C$7/2)*$C$3 + M2793*$C$7*SQRT($C$3))</f>
        <v>1.00679980230846</v>
      </c>
      <c r="R2793" s="55" t="n">
        <f aca="false">EXP(($F$11 - $F$8 - $C$8*$C$8/2)*$C$3 + N2793*$C$8*SQRT($C$3))</f>
        <v>0.978019221030562</v>
      </c>
      <c r="S2793" s="55" t="n">
        <f aca="false">EXP(($F$11 - $F$9 - $C$9*$C$9/2)*$C$3 + O2793*$C$9*SQRT($C$3))</f>
        <v>0.951290793305175</v>
      </c>
      <c r="T2793" s="55" t="n">
        <f aca="false">EXP(($F$11 - $F$10 - $C$10*$C$10/2)*$C$3 + P2793*$C$10*SQRT($C$3))</f>
        <v>0.998852939688175</v>
      </c>
      <c r="U2793" s="53" t="n">
        <f aca="false">$C$4 * (MAX(MAX(Q2793:T2793) - $C$2, 0))</f>
        <v>6.79980230845989</v>
      </c>
    </row>
    <row r="2794" customFormat="false" ht="13.8" hidden="false" customHeight="false" outlineLevel="0" collapsed="false">
      <c r="H2794" s="4" t="n">
        <v>292</v>
      </c>
      <c r="I2794" s="64" t="n">
        <f aca="false">-I294</f>
        <v>-0.765630001698396</v>
      </c>
      <c r="J2794" s="64" t="n">
        <f aca="false">-J294</f>
        <v>0.422576956469573</v>
      </c>
      <c r="K2794" s="64" t="n">
        <f aca="false">-K294</f>
        <v>-0.338317886403942</v>
      </c>
      <c r="L2794" s="65" t="n">
        <f aca="false">-L294</f>
        <v>0.193655162700249</v>
      </c>
      <c r="M2794" s="29" t="n">
        <f aca="false" t="array" ref="M2794:P2794">TRANSPOSE(MMULT($B$28:$E$31, TRANSPOSE(I2794:L2794)))</f>
        <v>-0.765630001698396</v>
      </c>
      <c r="N2794" s="29" t="n">
        <v>-0.129070224039976</v>
      </c>
      <c r="O2794" s="29" t="n">
        <v>-0.575460824215244</v>
      </c>
      <c r="P2794" s="29" t="n">
        <v>-0.12480504711391</v>
      </c>
      <c r="Q2794" s="55" t="n">
        <f aca="false">EXP(($F$11 - $F$7 - $C$7*$C$7/2)*$C$3 + M2794*$C$7*SQRT($C$3))</f>
        <v>0.979552396362935</v>
      </c>
      <c r="R2794" s="55" t="n">
        <f aca="false">EXP(($F$11 - $F$8 - $C$8*$C$8/2)*$C$3 + N2794*$C$8*SQRT($C$3))</f>
        <v>0.99756436147098</v>
      </c>
      <c r="S2794" s="55" t="n">
        <f aca="false">EXP(($F$11 - $F$9 - $C$9*$C$9/2)*$C$3 + O2794*$C$9*SQRT($C$3))</f>
        <v>0.981747585534901</v>
      </c>
      <c r="T2794" s="55" t="n">
        <f aca="false">EXP(($F$11 - $F$10 - $C$10*$C$10/2)*$C$3 + P2794*$C$10*SQRT($C$3))</f>
        <v>0.996668694421028</v>
      </c>
      <c r="U2794" s="53" t="n">
        <f aca="false">$C$4 * (MAX(MAX(Q2794:T2794) - $C$2, 0))</f>
        <v>0</v>
      </c>
    </row>
    <row r="2795" customFormat="false" ht="13.8" hidden="false" customHeight="false" outlineLevel="0" collapsed="false">
      <c r="H2795" s="4" t="n">
        <v>293</v>
      </c>
      <c r="I2795" s="64" t="n">
        <f aca="false">-I295</f>
        <v>0.266152693111927</v>
      </c>
      <c r="J2795" s="64" t="n">
        <f aca="false">-J295</f>
        <v>-2.05838945537078</v>
      </c>
      <c r="K2795" s="64" t="n">
        <f aca="false">-K295</f>
        <v>0.320583107082302</v>
      </c>
      <c r="L2795" s="65" t="n">
        <f aca="false">-L295</f>
        <v>1.57614719434208</v>
      </c>
      <c r="M2795" s="29" t="n">
        <f aca="false" t="array" ref="M2795:P2795">TRANSPOSE(MMULT($B$28:$E$31, TRANSPOSE(I2795:L2795)))</f>
        <v>0.266152693111927</v>
      </c>
      <c r="N2795" s="29" t="n">
        <v>-1.47398851826502</v>
      </c>
      <c r="O2795" s="29" t="n">
        <v>0.256338885492581</v>
      </c>
      <c r="P2795" s="29" t="n">
        <v>0.940740341224534</v>
      </c>
      <c r="Q2795" s="55" t="n">
        <f aca="false">EXP(($F$11 - $F$7 - $C$7*$C$7/2)*$C$3 + M2795*$C$7*SQRT($C$3))</f>
        <v>1.01557285683846</v>
      </c>
      <c r="R2795" s="55" t="n">
        <f aca="false">EXP(($F$11 - $F$8 - $C$8*$C$8/2)*$C$3 + N2795*$C$8*SQRT($C$3))</f>
        <v>0.942143541006705</v>
      </c>
      <c r="S2795" s="55" t="n">
        <f aca="false">EXP(($F$11 - $F$9 - $C$9*$C$9/2)*$C$3 + O2795*$C$9*SQRT($C$3))</f>
        <v>1.01589086108434</v>
      </c>
      <c r="T2795" s="55" t="n">
        <f aca="false">EXP(($F$11 - $F$10 - $C$10*$C$10/2)*$C$3 + P2795*$C$10*SQRT($C$3))</f>
        <v>1.03647126177368</v>
      </c>
      <c r="U2795" s="53" t="n">
        <f aca="false">$C$4 * (MAX(MAX(Q2795:T2795) - $C$2, 0))</f>
        <v>36.47126177368</v>
      </c>
    </row>
    <row r="2796" customFormat="false" ht="13.8" hidden="false" customHeight="false" outlineLevel="0" collapsed="false">
      <c r="H2796" s="4" t="n">
        <v>294</v>
      </c>
      <c r="I2796" s="64" t="n">
        <f aca="false">-I296</f>
        <v>0.288102987365166</v>
      </c>
      <c r="J2796" s="64" t="n">
        <f aca="false">-J296</f>
        <v>0.815002926870223</v>
      </c>
      <c r="K2796" s="64" t="n">
        <f aca="false">-K296</f>
        <v>-1.53249361944612</v>
      </c>
      <c r="L2796" s="65" t="n">
        <f aca="false">-L296</f>
        <v>0.273886506049932</v>
      </c>
      <c r="M2796" s="29" t="n">
        <f aca="false" t="array" ref="M2796:P2796">TRANSPOSE(MMULT($B$28:$E$31, TRANSPOSE(I2796:L2796)))</f>
        <v>0.288102987365166</v>
      </c>
      <c r="N2796" s="29" t="n">
        <v>0.822515043032439</v>
      </c>
      <c r="O2796" s="29" t="n">
        <v>-1.24643978201751</v>
      </c>
      <c r="P2796" s="29" t="n">
        <v>0.56180516608694</v>
      </c>
      <c r="Q2796" s="55" t="n">
        <f aca="false">EXP(($F$11 - $F$7 - $C$7*$C$7/2)*$C$3 + M2796*$C$7*SQRT($C$3))</f>
        <v>1.01635338092942</v>
      </c>
      <c r="R2796" s="55" t="n">
        <f aca="false">EXP(($F$11 - $F$8 - $C$8*$C$8/2)*$C$3 + N2796*$C$8*SQRT($C$3))</f>
        <v>1.03873514301183</v>
      </c>
      <c r="S2796" s="55" t="n">
        <f aca="false">EXP(($F$11 - $F$9 - $C$9*$C$9/2)*$C$3 + O2796*$C$9*SQRT($C$3))</f>
        <v>0.955043604825222</v>
      </c>
      <c r="T2796" s="55" t="n">
        <f aca="false">EXP(($F$11 - $F$10 - $C$10*$C$10/2)*$C$3 + P2796*$C$10*SQRT($C$3))</f>
        <v>1.02213753654599</v>
      </c>
      <c r="U2796" s="53" t="n">
        <f aca="false">$C$4 * (MAX(MAX(Q2796:T2796) - $C$2, 0))</f>
        <v>38.7351430118299</v>
      </c>
    </row>
    <row r="2797" customFormat="false" ht="13.8" hidden="false" customHeight="false" outlineLevel="0" collapsed="false">
      <c r="H2797" s="4" t="n">
        <v>295</v>
      </c>
      <c r="I2797" s="64" t="n">
        <f aca="false">-I297</f>
        <v>0.306847149931456</v>
      </c>
      <c r="J2797" s="64" t="n">
        <f aca="false">-J297</f>
        <v>-1.1371442874003</v>
      </c>
      <c r="K2797" s="64" t="n">
        <f aca="false">-K297</f>
        <v>-1.34926153932127</v>
      </c>
      <c r="L2797" s="65" t="n">
        <f aca="false">-L297</f>
        <v>-1.34577736327388</v>
      </c>
      <c r="M2797" s="29" t="n">
        <f aca="false" t="array" ref="M2797:P2797">TRANSPOSE(MMULT($B$28:$E$31, TRANSPOSE(I2797:L2797)))</f>
        <v>0.306847149931456</v>
      </c>
      <c r="N2797" s="29" t="n">
        <v>-0.717266488666</v>
      </c>
      <c r="O2797" s="29" t="n">
        <v>-1.2039584513075</v>
      </c>
      <c r="P2797" s="29" t="n">
        <v>-1.24470592773944</v>
      </c>
      <c r="Q2797" s="55" t="n">
        <f aca="false">EXP(($F$11 - $F$7 - $C$7*$C$7/2)*$C$3 + M2797*$C$7*SQRT($C$3))</f>
        <v>1.01702037394933</v>
      </c>
      <c r="R2797" s="55" t="n">
        <f aca="false">EXP(($F$11 - $F$8 - $C$8*$C$8/2)*$C$3 + N2797*$C$8*SQRT($C$3))</f>
        <v>0.972936023488454</v>
      </c>
      <c r="S2797" s="55" t="n">
        <f aca="false">EXP(($F$11 - $F$9 - $C$9*$C$9/2)*$C$3 + O2797*$C$9*SQRT($C$3))</f>
        <v>0.956712550981101</v>
      </c>
      <c r="T2797" s="55" t="n">
        <f aca="false">EXP(($F$11 - $F$10 - $C$10*$C$10/2)*$C$3 + P2797*$C$10*SQRT($C$3))</f>
        <v>0.956482081103929</v>
      </c>
      <c r="U2797" s="53" t="n">
        <f aca="false">$C$4 * (MAX(MAX(Q2797:T2797) - $C$2, 0))</f>
        <v>17.02037394933</v>
      </c>
    </row>
    <row r="2798" customFormat="false" ht="13.8" hidden="false" customHeight="false" outlineLevel="0" collapsed="false">
      <c r="H2798" s="4" t="n">
        <v>296</v>
      </c>
      <c r="I2798" s="64" t="n">
        <f aca="false">-I298</f>
        <v>-1.02106783988805</v>
      </c>
      <c r="J2798" s="64" t="n">
        <f aca="false">-J298</f>
        <v>1.7966912018927</v>
      </c>
      <c r="K2798" s="64" t="n">
        <f aca="false">-K298</f>
        <v>1.75213238687843</v>
      </c>
      <c r="L2798" s="65" t="n">
        <f aca="false">-L298</f>
        <v>-0.959635559130197</v>
      </c>
      <c r="M2798" s="29" t="n">
        <f aca="false" t="array" ref="M2798:P2798">TRANSPOSE(MMULT($B$28:$E$31, TRANSPOSE(I2798:L2798)))</f>
        <v>-1.02106783988805</v>
      </c>
      <c r="N2798" s="29" t="n">
        <v>0.807703658630977</v>
      </c>
      <c r="O2798" s="29" t="n">
        <v>1.34740735090549</v>
      </c>
      <c r="P2798" s="29" t="n">
        <v>-0.862552695845816</v>
      </c>
      <c r="Q2798" s="55" t="n">
        <f aca="false">EXP(($F$11 - $F$7 - $C$7*$C$7/2)*$C$3 + M2798*$C$7*SQRT($C$3))</f>
        <v>0.970833911348458</v>
      </c>
      <c r="R2798" s="55" t="n">
        <f aca="false">EXP(($F$11 - $F$8 - $C$8*$C$8/2)*$C$3 + N2798*$C$8*SQRT($C$3))</f>
        <v>1.03808148178449</v>
      </c>
      <c r="S2798" s="55" t="n">
        <f aca="false">EXP(($F$11 - $F$9 - $C$9*$C$9/2)*$C$3 + O2798*$C$9*SQRT($C$3))</f>
        <v>1.06248322889476</v>
      </c>
      <c r="T2798" s="55" t="n">
        <f aca="false">EXP(($F$11 - $F$10 - $C$10*$C$10/2)*$C$3 + P2798*$C$10*SQRT($C$3))</f>
        <v>0.970009811272122</v>
      </c>
      <c r="U2798" s="53" t="n">
        <f aca="false">$C$4 * (MAX(MAX(Q2798:T2798) - $C$2, 0))</f>
        <v>62.4832288947601</v>
      </c>
    </row>
    <row r="2799" customFormat="false" ht="13.8" hidden="false" customHeight="false" outlineLevel="0" collapsed="false">
      <c r="H2799" s="4" t="n">
        <v>297</v>
      </c>
      <c r="I2799" s="64" t="n">
        <f aca="false">-I299</f>
        <v>-0.192075456415164</v>
      </c>
      <c r="J2799" s="64" t="n">
        <f aca="false">-J299</f>
        <v>-0.657373800997278</v>
      </c>
      <c r="K2799" s="64" t="n">
        <f aca="false">-K299</f>
        <v>0.865815040662364</v>
      </c>
      <c r="L2799" s="65" t="n">
        <f aca="false">-L299</f>
        <v>-0.205859840538211</v>
      </c>
      <c r="M2799" s="29" t="n">
        <f aca="false" t="array" ref="M2799:P2799">TRANSPOSE(MMULT($B$28:$E$31, TRANSPOSE(I2799:L2799)))</f>
        <v>-0.192075456415164</v>
      </c>
      <c r="N2799" s="29" t="n">
        <v>-0.638961661581957</v>
      </c>
      <c r="O2799" s="29" t="n">
        <v>0.679532784278869</v>
      </c>
      <c r="P2799" s="29" t="n">
        <v>-0.42247366300524</v>
      </c>
      <c r="Q2799" s="55" t="n">
        <f aca="false">EXP(($F$11 - $F$7 - $C$7*$C$7/2)*$C$3 + M2799*$C$7*SQRT($C$3))</f>
        <v>0.999415030187063</v>
      </c>
      <c r="R2799" s="55" t="n">
        <f aca="false">EXP(($F$11 - $F$8 - $C$8*$C$8/2)*$C$3 + N2799*$C$8*SQRT($C$3))</f>
        <v>0.976179304693326</v>
      </c>
      <c r="S2799" s="55" t="n">
        <f aca="false">EXP(($F$11 - $F$9 - $C$9*$C$9/2)*$C$3 + O2799*$C$9*SQRT($C$3))</f>
        <v>1.0337150857641</v>
      </c>
      <c r="T2799" s="55" t="n">
        <f aca="false">EXP(($F$11 - $F$10 - $C$10*$C$10/2)*$C$3 + P2799*$C$10*SQRT($C$3))</f>
        <v>0.98582523320025</v>
      </c>
      <c r="U2799" s="53" t="n">
        <f aca="false">$C$4 * (MAX(MAX(Q2799:T2799) - $C$2, 0))</f>
        <v>33.7150857641</v>
      </c>
    </row>
    <row r="2800" customFormat="false" ht="13.8" hidden="false" customHeight="false" outlineLevel="0" collapsed="false">
      <c r="H2800" s="4" t="n">
        <v>298</v>
      </c>
      <c r="I2800" s="64" t="n">
        <f aca="false">-I300</f>
        <v>-2.34460429313478</v>
      </c>
      <c r="J2800" s="64" t="n">
        <f aca="false">-J300</f>
        <v>0.570152181172245</v>
      </c>
      <c r="K2800" s="64" t="n">
        <f aca="false">-K300</f>
        <v>-0.952183415096591</v>
      </c>
      <c r="L2800" s="65" t="n">
        <f aca="false">-L300</f>
        <v>-0.52052139205663</v>
      </c>
      <c r="M2800" s="29" t="n">
        <f aca="false" t="array" ref="M2800:P2800">TRANSPOSE(MMULT($B$28:$E$31, TRANSPOSE(I2800:L2800)))</f>
        <v>-2.34460429313478</v>
      </c>
      <c r="N2800" s="29" t="n">
        <v>-0.97047099117927</v>
      </c>
      <c r="O2800" s="29" t="n">
        <v>-1.73448950701677</v>
      </c>
      <c r="P2800" s="29" t="n">
        <v>-1.48045233159076</v>
      </c>
      <c r="Q2800" s="55" t="n">
        <f aca="false">EXP(($F$11 - $F$7 - $C$7*$C$7/2)*$C$3 + M2800*$C$7*SQRT($C$3))</f>
        <v>0.926886971437448</v>
      </c>
      <c r="R2800" s="55" t="n">
        <f aca="false">EXP(($F$11 - $F$8 - $C$8*$C$8/2)*$C$3 + N2800*$C$8*SQRT($C$3))</f>
        <v>0.962522205800164</v>
      </c>
      <c r="S2800" s="55" t="n">
        <f aca="false">EXP(($F$11 - $F$9 - $C$9*$C$9/2)*$C$3 + O2800*$C$9*SQRT($C$3))</f>
        <v>0.936077390524354</v>
      </c>
      <c r="T2800" s="55" t="n">
        <f aca="false">EXP(($F$11 - $F$10 - $C$10*$C$10/2)*$C$3 + P2800*$C$10*SQRT($C$3))</f>
        <v>0.948231219124838</v>
      </c>
      <c r="U2800" s="53" t="n">
        <f aca="false">$C$4 * (MAX(MAX(Q2800:T2800) - $C$2, 0))</f>
        <v>0</v>
      </c>
    </row>
    <row r="2801" customFormat="false" ht="13.8" hidden="false" customHeight="false" outlineLevel="0" collapsed="false">
      <c r="H2801" s="4" t="n">
        <v>299</v>
      </c>
      <c r="I2801" s="64" t="n">
        <f aca="false">-I301</f>
        <v>-0.0721991787842524</v>
      </c>
      <c r="J2801" s="64" t="n">
        <f aca="false">-J301</f>
        <v>-0.40521066246356</v>
      </c>
      <c r="K2801" s="64" t="n">
        <f aca="false">-K301</f>
        <v>0.267014371515489</v>
      </c>
      <c r="L2801" s="65" t="n">
        <f aca="false">-L301</f>
        <v>-1.82319493325247</v>
      </c>
      <c r="M2801" s="29" t="n">
        <f aca="false" t="array" ref="M2801:P2801">TRANSPOSE(MMULT($B$28:$E$31, TRANSPOSE(I2801:L2801)))</f>
        <v>-0.0721991787842524</v>
      </c>
      <c r="N2801" s="29" t="n">
        <v>-0.36581264803872</v>
      </c>
      <c r="O2801" s="29" t="n">
        <v>0.190760328337347</v>
      </c>
      <c r="P2801" s="29" t="n">
        <v>-1.64393232022666</v>
      </c>
      <c r="Q2801" s="55" t="n">
        <f aca="false">EXP(($F$11 - $F$7 - $C$7*$C$7/2)*$C$3 + M2801*$C$7*SQRT($C$3))</f>
        <v>1.00361705455296</v>
      </c>
      <c r="R2801" s="55" t="n">
        <f aca="false">EXP(($F$11 - $F$8 - $C$8*$C$8/2)*$C$3 + N2801*$C$8*SQRT($C$3))</f>
        <v>0.987577639971374</v>
      </c>
      <c r="S2801" s="55" t="n">
        <f aca="false">EXP(($F$11 - $F$9 - $C$9*$C$9/2)*$C$3 + O2801*$C$9*SQRT($C$3))</f>
        <v>1.01315643875635</v>
      </c>
      <c r="T2801" s="55" t="n">
        <f aca="false">EXP(($F$11 - $F$10 - $C$10*$C$10/2)*$C$3 + P2801*$C$10*SQRT($C$3))</f>
        <v>0.942551429520377</v>
      </c>
      <c r="U2801" s="53" t="n">
        <f aca="false">$C$4 * (MAX(MAX(Q2801:T2801) - $C$2, 0))</f>
        <v>13.1564387563501</v>
      </c>
    </row>
    <row r="2802" customFormat="false" ht="13.8" hidden="false" customHeight="false" outlineLevel="0" collapsed="false">
      <c r="H2802" s="4" t="n">
        <v>300</v>
      </c>
      <c r="I2802" s="64" t="n">
        <f aca="false">-I302</f>
        <v>0.930965170312368</v>
      </c>
      <c r="J2802" s="64" t="n">
        <f aca="false">-J302</f>
        <v>-0.244408470601838</v>
      </c>
      <c r="K2802" s="64" t="n">
        <f aca="false">-K302</f>
        <v>-0.569537270336276</v>
      </c>
      <c r="L2802" s="65" t="n">
        <f aca="false">-L302</f>
        <v>1.26142146097534</v>
      </c>
      <c r="M2802" s="29" t="n">
        <f aca="false" t="array" ref="M2802:P2802">TRANSPOSE(MMULT($B$28:$E$31, TRANSPOSE(I2802:L2802)))</f>
        <v>0.930965170312368</v>
      </c>
      <c r="N2802" s="29" t="n">
        <v>0.371023668056361</v>
      </c>
      <c r="O2802" s="29" t="n">
        <v>-0.185814803174863</v>
      </c>
      <c r="P2802" s="29" t="n">
        <v>1.45179592941093</v>
      </c>
      <c r="Q2802" s="55" t="n">
        <f aca="false">EXP(($F$11 - $F$7 - $C$7*$C$7/2)*$C$3 + M2802*$C$7*SQRT($C$3))</f>
        <v>1.03948072020328</v>
      </c>
      <c r="R2802" s="55" t="n">
        <f aca="false">EXP(($F$11 - $F$8 - $C$8*$C$8/2)*$C$3 + N2802*$C$8*SQRT($C$3))</f>
        <v>1.01899350557889</v>
      </c>
      <c r="S2802" s="55" t="n">
        <f aca="false">EXP(($F$11 - $F$9 - $C$9*$C$9/2)*$C$3 + O2802*$C$9*SQRT($C$3))</f>
        <v>0.997596300113791</v>
      </c>
      <c r="T2802" s="55" t="n">
        <f aca="false">EXP(($F$11 - $F$10 - $C$10*$C$10/2)*$C$3 + P2802*$C$10*SQRT($C$3))</f>
        <v>1.05612148275578</v>
      </c>
      <c r="U2802" s="53" t="n">
        <f aca="false">$C$4 * (MAX(MAX(Q2802:T2802) - $C$2, 0))</f>
        <v>56.1214827557801</v>
      </c>
    </row>
    <row r="2803" customFormat="false" ht="13.8" hidden="false" customHeight="false" outlineLevel="0" collapsed="false">
      <c r="H2803" s="4" t="n">
        <v>301</v>
      </c>
      <c r="I2803" s="64" t="n">
        <f aca="false">-I303</f>
        <v>-0.989299179674116</v>
      </c>
      <c r="J2803" s="64" t="n">
        <f aca="false">-J303</f>
        <v>-1.25969032703857</v>
      </c>
      <c r="K2803" s="64" t="n">
        <f aca="false">-K303</f>
        <v>1.28536179193404</v>
      </c>
      <c r="L2803" s="65" t="n">
        <f aca="false">-L303</f>
        <v>-1.28439595920333</v>
      </c>
      <c r="M2803" s="29" t="n">
        <f aca="false" t="array" ref="M2803:P2803">TRANSPOSE(MMULT($B$28:$E$31, TRANSPOSE(I2803:L2803)))</f>
        <v>-0.989299179674116</v>
      </c>
      <c r="N2803" s="29" t="n">
        <v>-1.60158666240134</v>
      </c>
      <c r="O2803" s="29" t="n">
        <v>0.720308683310407</v>
      </c>
      <c r="P2803" s="29" t="n">
        <v>-1.86228962365798</v>
      </c>
      <c r="Q2803" s="55" t="n">
        <f aca="false">EXP(($F$11 - $F$7 - $C$7*$C$7/2)*$C$3 + M2803*$C$7*SQRT($C$3))</f>
        <v>0.97191398494866</v>
      </c>
      <c r="R2803" s="55" t="n">
        <f aca="false">EXP(($F$11 - $F$8 - $C$8*$C$8/2)*$C$3 + N2803*$C$8*SQRT($C$3))</f>
        <v>0.937048199200022</v>
      </c>
      <c r="S2803" s="55" t="n">
        <f aca="false">EXP(($F$11 - $F$9 - $C$9*$C$9/2)*$C$3 + O2803*$C$9*SQRT($C$3))</f>
        <v>1.03544893043103</v>
      </c>
      <c r="T2803" s="55" t="n">
        <f aca="false">EXP(($F$11 - $F$10 - $C$10*$C$10/2)*$C$3 + P2803*$C$10*SQRT($C$3))</f>
        <v>0.935018068838295</v>
      </c>
      <c r="U2803" s="53" t="n">
        <f aca="false">$C$4 * (MAX(MAX(Q2803:T2803) - $C$2, 0))</f>
        <v>35.4489304310299</v>
      </c>
    </row>
    <row r="2804" customFormat="false" ht="13.8" hidden="false" customHeight="false" outlineLevel="0" collapsed="false">
      <c r="H2804" s="4" t="n">
        <v>302</v>
      </c>
      <c r="I2804" s="64" t="n">
        <f aca="false">-I304</f>
        <v>-1.66763989539314</v>
      </c>
      <c r="J2804" s="64" t="n">
        <f aca="false">-J304</f>
        <v>-0.776944399950632</v>
      </c>
      <c r="K2804" s="64" t="n">
        <f aca="false">-K304</f>
        <v>0.983256228592794</v>
      </c>
      <c r="L2804" s="65" t="n">
        <f aca="false">-L304</f>
        <v>-0.398989560828957</v>
      </c>
      <c r="M2804" s="29" t="n">
        <f aca="false" t="array" ref="M2804:P2804">TRANSPOSE(MMULT($B$28:$E$31, TRANSPOSE(I2804:L2804)))</f>
        <v>-1.66763989539314</v>
      </c>
      <c r="N2804" s="29" t="n">
        <v>-1.62984999543205</v>
      </c>
      <c r="O2804" s="29" t="n">
        <v>0.215693596460778</v>
      </c>
      <c r="P2804" s="29" t="n">
        <v>-1.35513821370889</v>
      </c>
      <c r="Q2804" s="55" t="n">
        <f aca="false">EXP(($F$11 - $F$7 - $C$7*$C$7/2)*$C$3 + M2804*$C$7*SQRT($C$3))</f>
        <v>0.94911064469732</v>
      </c>
      <c r="R2804" s="55" t="n">
        <f aca="false">EXP(($F$11 - $F$8 - $C$8*$C$8/2)*$C$3 + N2804*$C$8*SQRT($C$3))</f>
        <v>0.93592330046867</v>
      </c>
      <c r="S2804" s="55" t="n">
        <f aca="false">EXP(($F$11 - $F$9 - $C$9*$C$9/2)*$C$3 + O2804*$C$9*SQRT($C$3))</f>
        <v>1.01419521038665</v>
      </c>
      <c r="T2804" s="55" t="n">
        <f aca="false">EXP(($F$11 - $F$10 - $C$10*$C$10/2)*$C$3 + P2804*$C$10*SQRT($C$3))</f>
        <v>0.95260817335409</v>
      </c>
      <c r="U2804" s="53" t="n">
        <f aca="false">$C$4 * (MAX(MAX(Q2804:T2804) - $C$2, 0))</f>
        <v>14.1952103866501</v>
      </c>
    </row>
    <row r="2805" customFormat="false" ht="13.8" hidden="false" customHeight="false" outlineLevel="0" collapsed="false">
      <c r="H2805" s="4" t="n">
        <v>303</v>
      </c>
      <c r="I2805" s="64" t="n">
        <f aca="false">-I305</f>
        <v>-1.26410863946911</v>
      </c>
      <c r="J2805" s="64" t="n">
        <f aca="false">-J305</f>
        <v>0.0596234150680366</v>
      </c>
      <c r="K2805" s="64" t="n">
        <f aca="false">-K305</f>
        <v>-2.3813457058324</v>
      </c>
      <c r="L2805" s="65" t="n">
        <f aca="false">-L305</f>
        <v>-0.45182170777995</v>
      </c>
      <c r="M2805" s="29" t="n">
        <f aca="false" t="array" ref="M2805:P2805">TRANSPOSE(MMULT($B$28:$E$31, TRANSPOSE(I2805:L2805)))</f>
        <v>-1.26410863946911</v>
      </c>
      <c r="N2805" s="29" t="n">
        <v>-0.72011820103949</v>
      </c>
      <c r="O2805" s="29" t="n">
        <v>-2.67356533012299</v>
      </c>
      <c r="P2805" s="29" t="n">
        <v>-1.0110590336148</v>
      </c>
      <c r="Q2805" s="55" t="n">
        <f aca="false">EXP(($F$11 - $F$7 - $C$7*$C$7/2)*$C$3 + M2805*$C$7*SQRT($C$3))</f>
        <v>0.96261060765219</v>
      </c>
      <c r="R2805" s="55" t="n">
        <f aca="false">EXP(($F$11 - $F$8 - $C$8*$C$8/2)*$C$3 + N2805*$C$8*SQRT($C$3))</f>
        <v>0.972818112951731</v>
      </c>
      <c r="S2805" s="55" t="n">
        <f aca="false">EXP(($F$11 - $F$9 - $C$9*$C$9/2)*$C$3 + O2805*$C$9*SQRT($C$3))</f>
        <v>0.900636863254999</v>
      </c>
      <c r="T2805" s="55" t="n">
        <f aca="false">EXP(($F$11 - $F$10 - $C$10*$C$10/2)*$C$3 + P2805*$C$10*SQRT($C$3))</f>
        <v>0.964730297911771</v>
      </c>
      <c r="U2805" s="53" t="n">
        <f aca="false">$C$4 * (MAX(MAX(Q2805:T2805) - $C$2, 0))</f>
        <v>0</v>
      </c>
    </row>
    <row r="2806" customFormat="false" ht="13.8" hidden="false" customHeight="false" outlineLevel="0" collapsed="false">
      <c r="H2806" s="4" t="n">
        <v>304</v>
      </c>
      <c r="I2806" s="64" t="n">
        <f aca="false">-I306</f>
        <v>0.8512589652589</v>
      </c>
      <c r="J2806" s="64" t="n">
        <f aca="false">-J306</f>
        <v>0.039883249771648</v>
      </c>
      <c r="K2806" s="64" t="n">
        <f aca="false">-K306</f>
        <v>-0.407406539656745</v>
      </c>
      <c r="L2806" s="65" t="n">
        <f aca="false">-L306</f>
        <v>0.436692594965475</v>
      </c>
      <c r="M2806" s="29" t="n">
        <f aca="false" t="array" ref="M2806:P2806">TRANSPOSE(MMULT($B$28:$E$31, TRANSPOSE(I2806:L2806)))</f>
        <v>0.8512589652589</v>
      </c>
      <c r="N2806" s="29" t="n">
        <v>0.548526739259006</v>
      </c>
      <c r="O2806" s="29" t="n">
        <v>-0.0474130315549578</v>
      </c>
      <c r="P2806" s="29" t="n">
        <v>0.798493986057094</v>
      </c>
      <c r="Q2806" s="55" t="n">
        <f aca="false">EXP(($F$11 - $F$7 - $C$7*$C$7/2)*$C$3 + M2806*$C$7*SQRT($C$3))</f>
        <v>1.0365849041151</v>
      </c>
      <c r="R2806" s="55" t="n">
        <f aca="false">EXP(($F$11 - $F$8 - $C$8*$C$8/2)*$C$3 + N2806*$C$8*SQRT($C$3))</f>
        <v>1.02670973942068</v>
      </c>
      <c r="S2806" s="55" t="n">
        <f aca="false">EXP(($F$11 - $F$9 - $C$9*$C$9/2)*$C$3 + O2806*$C$9*SQRT($C$3))</f>
        <v>1.00328711013956</v>
      </c>
      <c r="T2806" s="55" t="n">
        <f aca="false">EXP(($F$11 - $F$10 - $C$10*$C$10/2)*$C$3 + P2806*$C$10*SQRT($C$3))</f>
        <v>1.03106719009085</v>
      </c>
      <c r="U2806" s="53" t="n">
        <f aca="false">$C$4 * (MAX(MAX(Q2806:T2806) - $C$2, 0))</f>
        <v>36.5849041151001</v>
      </c>
    </row>
    <row r="2807" customFormat="false" ht="13.8" hidden="false" customHeight="false" outlineLevel="0" collapsed="false">
      <c r="H2807" s="4" t="n">
        <v>305</v>
      </c>
      <c r="I2807" s="64" t="n">
        <f aca="false">-I307</f>
        <v>-0.737189884651063</v>
      </c>
      <c r="J2807" s="64" t="n">
        <f aca="false">-J307</f>
        <v>0.336266754103246</v>
      </c>
      <c r="K2807" s="64" t="n">
        <f aca="false">-K307</f>
        <v>-1.23708124527931</v>
      </c>
      <c r="L2807" s="65" t="n">
        <f aca="false">-L307</f>
        <v>0.363419512455184</v>
      </c>
      <c r="M2807" s="29" t="n">
        <f aca="false" t="array" ref="M2807:P2807">TRANSPOSE(MMULT($B$28:$E$31, TRANSPOSE(I2807:L2807)))</f>
        <v>-0.737189884651063</v>
      </c>
      <c r="N2807" s="29" t="n">
        <v>-0.180384466426603</v>
      </c>
      <c r="O2807" s="29" t="n">
        <v>-1.39876481128708</v>
      </c>
      <c r="P2807" s="29" t="n">
        <v>0.00400356650816031</v>
      </c>
      <c r="Q2807" s="55" t="n">
        <f aca="false">EXP(($F$11 - $F$7 - $C$7*$C$7/2)*$C$3 + M2807*$C$7*SQRT($C$3))</f>
        <v>0.980527932276838</v>
      </c>
      <c r="R2807" s="55" t="n">
        <f aca="false">EXP(($F$11 - $F$8 - $C$8*$C$8/2)*$C$3 + N2807*$C$8*SQRT($C$3))</f>
        <v>0.995391188493975</v>
      </c>
      <c r="S2807" s="55" t="n">
        <f aca="false">EXP(($F$11 - $F$9 - $C$9*$C$9/2)*$C$3 + O2807*$C$9*SQRT($C$3))</f>
        <v>0.949083175550034</v>
      </c>
      <c r="T2807" s="55" t="n">
        <f aca="false">EXP(($F$11 - $F$10 - $C$10*$C$10/2)*$C$3 + P2807*$C$10*SQRT($C$3))</f>
        <v>1.0013978258683</v>
      </c>
      <c r="U2807" s="53" t="n">
        <f aca="false">$C$4 * (MAX(MAX(Q2807:T2807) - $C$2, 0))</f>
        <v>1.39782586830006</v>
      </c>
    </row>
    <row r="2808" customFormat="false" ht="13.8" hidden="false" customHeight="false" outlineLevel="0" collapsed="false">
      <c r="H2808" s="4" t="n">
        <v>306</v>
      </c>
      <c r="I2808" s="64" t="n">
        <f aca="false">-I308</f>
        <v>1.60575090020659</v>
      </c>
      <c r="J2808" s="64" t="n">
        <f aca="false">-J308</f>
        <v>-0.166695753827591</v>
      </c>
      <c r="K2808" s="64" t="n">
        <f aca="false">-K308</f>
        <v>-0.88597818801522</v>
      </c>
      <c r="L2808" s="65" t="n">
        <f aca="false">-L308</f>
        <v>-3.27362607402668</v>
      </c>
      <c r="M2808" s="29" t="n">
        <f aca="false" t="array" ref="M2808:P2808">TRANSPOSE(MMULT($B$28:$E$31, TRANSPOSE(I2808:L2808)))</f>
        <v>1.60575090020659</v>
      </c>
      <c r="N2808" s="29" t="n">
        <v>0.84246496112456</v>
      </c>
      <c r="O2808" s="29" t="n">
        <v>-0.21424886667485</v>
      </c>
      <c r="P2808" s="29" t="n">
        <v>-1.94777731755602</v>
      </c>
      <c r="Q2808" s="55" t="n">
        <f aca="false">EXP(($F$11 - $F$7 - $C$7*$C$7/2)*$C$3 + M2808*$C$7*SQRT($C$3))</f>
        <v>1.06432285655874</v>
      </c>
      <c r="R2808" s="55" t="n">
        <f aca="false">EXP(($F$11 - $F$8 - $C$8*$C$8/2)*$C$3 + N2808*$C$8*SQRT($C$3))</f>
        <v>1.03961623042697</v>
      </c>
      <c r="S2808" s="55" t="n">
        <f aca="false">EXP(($F$11 - $F$9 - $C$9*$C$9/2)*$C$3 + O2808*$C$9*SQRT($C$3))</f>
        <v>0.996431150116857</v>
      </c>
      <c r="T2808" s="55" t="n">
        <f aca="false">EXP(($F$11 - $F$10 - $C$10*$C$10/2)*$C$3 + P2808*$C$10*SQRT($C$3))</f>
        <v>0.932085157585991</v>
      </c>
      <c r="U2808" s="53" t="n">
        <f aca="false">$C$4 * (MAX(MAX(Q2808:T2808) - $C$2, 0))</f>
        <v>64.3228565587399</v>
      </c>
    </row>
    <row r="2809" customFormat="false" ht="13.8" hidden="false" customHeight="false" outlineLevel="0" collapsed="false">
      <c r="H2809" s="4" t="n">
        <v>307</v>
      </c>
      <c r="I2809" s="64" t="n">
        <f aca="false">-I309</f>
        <v>0.322269023456198</v>
      </c>
      <c r="J2809" s="64" t="n">
        <f aca="false">-J309</f>
        <v>0.752850487907357</v>
      </c>
      <c r="K2809" s="64" t="n">
        <f aca="false">-K309</f>
        <v>1.08952607121723</v>
      </c>
      <c r="L2809" s="65" t="n">
        <f aca="false">-L309</f>
        <v>-0.0365229575108473</v>
      </c>
      <c r="M2809" s="29" t="n">
        <f aca="false" t="array" ref="M2809:P2809">TRANSPOSE(MMULT($B$28:$E$31, TRANSPOSE(I2809:L2809)))</f>
        <v>0.322269023456198</v>
      </c>
      <c r="N2809" s="29" t="n">
        <v>0.79387283382281</v>
      </c>
      <c r="O2809" s="29" t="n">
        <v>1.1787246042788</v>
      </c>
      <c r="P2809" s="29" t="n">
        <v>0.321818307721227</v>
      </c>
      <c r="Q2809" s="55" t="n">
        <f aca="false">EXP(($F$11 - $F$7 - $C$7*$C$7/2)*$C$3 + M2809*$C$7*SQRT($C$3))</f>
        <v>1.01756947471412</v>
      </c>
      <c r="R2809" s="55" t="n">
        <f aca="false">EXP(($F$11 - $F$8 - $C$8*$C$8/2)*$C$3 + N2809*$C$8*SQRT($C$3))</f>
        <v>1.03747146635643</v>
      </c>
      <c r="S2809" s="55" t="n">
        <f aca="false">EXP(($F$11 - $F$9 - $C$9*$C$9/2)*$C$3 + O2809*$C$9*SQRT($C$3))</f>
        <v>1.05514265546372</v>
      </c>
      <c r="T2809" s="55" t="n">
        <f aca="false">EXP(($F$11 - $F$10 - $C$10*$C$10/2)*$C$3 + P2809*$C$10*SQRT($C$3))</f>
        <v>1.01316241342242</v>
      </c>
      <c r="U2809" s="53" t="n">
        <f aca="false">$C$4 * (MAX(MAX(Q2809:T2809) - $C$2, 0))</f>
        <v>55.14265546372</v>
      </c>
    </row>
    <row r="2810" customFormat="false" ht="13.8" hidden="false" customHeight="false" outlineLevel="0" collapsed="false">
      <c r="H2810" s="4" t="n">
        <v>308</v>
      </c>
      <c r="I2810" s="64" t="n">
        <f aca="false">-I310</f>
        <v>-0.46425365195795</v>
      </c>
      <c r="J2810" s="64" t="n">
        <f aca="false">-J310</f>
        <v>-0.710211835658644</v>
      </c>
      <c r="K2810" s="64" t="n">
        <f aca="false">-K310</f>
        <v>-0.105708130461791</v>
      </c>
      <c r="L2810" s="65" t="n">
        <f aca="false">-L310</f>
        <v>0.32419120166098</v>
      </c>
      <c r="M2810" s="29" t="n">
        <f aca="false" t="array" ref="M2810:P2810">TRANSPOSE(MMULT($B$28:$E$31, TRANSPOSE(I2810:L2810)))</f>
        <v>-0.46425365195795</v>
      </c>
      <c r="N2810" s="29" t="n">
        <v>-0.846197425238299</v>
      </c>
      <c r="O2810" s="29" t="n">
        <v>-0.323416040274267</v>
      </c>
      <c r="P2810" s="29" t="n">
        <v>-0.139082553309849</v>
      </c>
      <c r="Q2810" s="55" t="n">
        <f aca="false">EXP(($F$11 - $F$7 - $C$7*$C$7/2)*$C$3 + M2810*$C$7*SQRT($C$3))</f>
        <v>0.989939570299016</v>
      </c>
      <c r="R2810" s="55" t="n">
        <f aca="false">EXP(($F$11 - $F$8 - $C$8*$C$8/2)*$C$3 + N2810*$C$8*SQRT($C$3))</f>
        <v>0.967619337363436</v>
      </c>
      <c r="S2810" s="55" t="n">
        <f aca="false">EXP(($F$11 - $F$9 - $C$9*$C$9/2)*$C$3 + O2810*$C$9*SQRT($C$3))</f>
        <v>0.991970406543882</v>
      </c>
      <c r="T2810" s="55" t="n">
        <f aca="false">EXP(($F$11 - $F$10 - $C$10*$C$10/2)*$C$3 + P2810*$C$10*SQRT($C$3))</f>
        <v>0.996145881170497</v>
      </c>
      <c r="U2810" s="53" t="n">
        <f aca="false">$C$4 * (MAX(MAX(Q2810:T2810) - $C$2, 0))</f>
        <v>0</v>
      </c>
    </row>
    <row r="2811" customFormat="false" ht="13.8" hidden="false" customHeight="false" outlineLevel="0" collapsed="false">
      <c r="H2811" s="4" t="n">
        <v>309</v>
      </c>
      <c r="I2811" s="64" t="n">
        <f aca="false">-I311</f>
        <v>1.31790691609749</v>
      </c>
      <c r="J2811" s="64" t="n">
        <f aca="false">-J311</f>
        <v>0.685830749504232</v>
      </c>
      <c r="K2811" s="64" t="n">
        <f aca="false">-K311</f>
        <v>0.117269041602334</v>
      </c>
      <c r="L2811" s="65" t="n">
        <f aca="false">-L311</f>
        <v>0.3180967984185</v>
      </c>
      <c r="M2811" s="29" t="n">
        <f aca="false" t="array" ref="M2811:P2811">TRANSPOSE(MMULT($B$28:$E$31, TRANSPOSE(I2811:L2811)))</f>
        <v>1.31790691609749</v>
      </c>
      <c r="N2811" s="29" t="n">
        <v>1.34511387408172</v>
      </c>
      <c r="O2811" s="29" t="n">
        <v>0.658627223332603</v>
      </c>
      <c r="P2811" s="29" t="n">
        <v>1.095870918571</v>
      </c>
      <c r="Q2811" s="55" t="n">
        <f aca="false">EXP(($F$11 - $F$7 - $C$7*$C$7/2)*$C$3 + M2811*$C$7*SQRT($C$3))</f>
        <v>1.05365412547174</v>
      </c>
      <c r="R2811" s="55" t="n">
        <f aca="false">EXP(($F$11 - $F$8 - $C$8*$C$8/2)*$C$3 + N2811*$C$8*SQRT($C$3))</f>
        <v>1.06206403185239</v>
      </c>
      <c r="S2811" s="55" t="n">
        <f aca="false">EXP(($F$11 - $F$9 - $C$9*$C$9/2)*$C$3 + O2811*$C$9*SQRT($C$3))</f>
        <v>1.03282728004613</v>
      </c>
      <c r="T2811" s="55" t="n">
        <f aca="false">EXP(($F$11 - $F$10 - $C$10*$C$10/2)*$C$3 + P2811*$C$10*SQRT($C$3))</f>
        <v>1.04239711065778</v>
      </c>
      <c r="U2811" s="53" t="n">
        <f aca="false">$C$4 * (MAX(MAX(Q2811:T2811) - $C$2, 0))</f>
        <v>62.06403185239</v>
      </c>
    </row>
    <row r="2812" customFormat="false" ht="13.8" hidden="false" customHeight="false" outlineLevel="0" collapsed="false">
      <c r="H2812" s="4" t="n">
        <v>310</v>
      </c>
      <c r="I2812" s="64" t="n">
        <f aca="false">-I312</f>
        <v>-0.143473298465923</v>
      </c>
      <c r="J2812" s="64" t="n">
        <f aca="false">-J312</f>
        <v>-1.80892102359896</v>
      </c>
      <c r="K2812" s="64" t="n">
        <f aca="false">-K312</f>
        <v>0.429897875632192</v>
      </c>
      <c r="L2812" s="65" t="n">
        <f aca="false">-L312</f>
        <v>-1.2448627193155</v>
      </c>
      <c r="M2812" s="29" t="n">
        <f aca="false" t="array" ref="M2812:P2812">TRANSPOSE(MMULT($B$28:$E$31, TRANSPOSE(I2812:L2812)))</f>
        <v>-0.143473298465923</v>
      </c>
      <c r="N2812" s="29" t="n">
        <v>-1.52446421962111</v>
      </c>
      <c r="O2812" s="29" t="n">
        <v>0.217605819136572</v>
      </c>
      <c r="P2812" s="29" t="n">
        <v>-1.54154499467989</v>
      </c>
      <c r="Q2812" s="55" t="n">
        <f aca="false">EXP(($F$11 - $F$7 - $C$7*$C$7/2)*$C$3 + M2812*$C$7*SQRT($C$3))</f>
        <v>1.00111655744034</v>
      </c>
      <c r="R2812" s="55" t="n">
        <f aca="false">EXP(($F$11 - $F$8 - $C$8*$C$8/2)*$C$3 + N2812*$C$8*SQRT($C$3))</f>
        <v>0.940124604679093</v>
      </c>
      <c r="S2812" s="55" t="n">
        <f aca="false">EXP(($F$11 - $F$9 - $C$9*$C$9/2)*$C$3 + O2812*$C$9*SQRT($C$3))</f>
        <v>1.0142749215059</v>
      </c>
      <c r="T2812" s="55" t="n">
        <f aca="false">EXP(($F$11 - $F$10 - $C$10*$C$10/2)*$C$3 + P2812*$C$10*SQRT($C$3))</f>
        <v>0.946104680810347</v>
      </c>
      <c r="U2812" s="53" t="n">
        <f aca="false">$C$4 * (MAX(MAX(Q2812:T2812) - $C$2, 0))</f>
        <v>14.2749215058999</v>
      </c>
    </row>
    <row r="2813" customFormat="false" ht="13.8" hidden="false" customHeight="false" outlineLevel="0" collapsed="false">
      <c r="H2813" s="4" t="n">
        <v>311</v>
      </c>
      <c r="I2813" s="64" t="n">
        <f aca="false">-I313</f>
        <v>-0.645160918167906</v>
      </c>
      <c r="J2813" s="64" t="n">
        <f aca="false">-J313</f>
        <v>-1.64140669422782</v>
      </c>
      <c r="K2813" s="64" t="n">
        <f aca="false">-K313</f>
        <v>0.703554581631776</v>
      </c>
      <c r="L2813" s="65" t="n">
        <f aca="false">-L313</f>
        <v>0.477137224616171</v>
      </c>
      <c r="M2813" s="29" t="n">
        <f aca="false" t="array" ref="M2813:P2813">TRANSPOSE(MMULT($B$28:$E$31, TRANSPOSE(I2813:L2813)))</f>
        <v>-0.645160918167906</v>
      </c>
      <c r="N2813" s="29" t="n">
        <v>-1.69595461200634</v>
      </c>
      <c r="O2813" s="29" t="n">
        <v>0.289536614055262</v>
      </c>
      <c r="P2813" s="29" t="n">
        <v>-0.325656861324915</v>
      </c>
      <c r="Q2813" s="55" t="n">
        <f aca="false">EXP(($F$11 - $F$7 - $C$7*$C$7/2)*$C$3 + M2813*$C$7*SQRT($C$3))</f>
        <v>0.98369131822432</v>
      </c>
      <c r="R2813" s="55" t="n">
        <f aca="false">EXP(($F$11 - $F$8 - $C$8*$C$8/2)*$C$3 + N2813*$C$8*SQRT($C$3))</f>
        <v>0.933297564463653</v>
      </c>
      <c r="S2813" s="55" t="n">
        <f aca="false">EXP(($F$11 - $F$9 - $C$9*$C$9/2)*$C$3 + O2813*$C$9*SQRT($C$3))</f>
        <v>1.01727791569447</v>
      </c>
      <c r="T2813" s="55" t="n">
        <f aca="false">EXP(($F$11 - $F$10 - $C$10*$C$10/2)*$C$3 + P2813*$C$10*SQRT($C$3))</f>
        <v>0.989339064022983</v>
      </c>
      <c r="U2813" s="53" t="n">
        <f aca="false">$C$4 * (MAX(MAX(Q2813:T2813) - $C$2, 0))</f>
        <v>17.27791569447</v>
      </c>
    </row>
    <row r="2814" customFormat="false" ht="13.8" hidden="false" customHeight="false" outlineLevel="0" collapsed="false">
      <c r="H2814" s="4" t="n">
        <v>312</v>
      </c>
      <c r="I2814" s="64" t="n">
        <f aca="false">-I314</f>
        <v>1.02307079882994</v>
      </c>
      <c r="J2814" s="64" t="n">
        <f aca="false">-J314</f>
        <v>1.37148093981068</v>
      </c>
      <c r="K2814" s="64" t="n">
        <f aca="false">-K314</f>
        <v>0.081693535396191</v>
      </c>
      <c r="L2814" s="65" t="n">
        <f aca="false">-L314</f>
        <v>1.66755839743659</v>
      </c>
      <c r="M2814" s="29" t="n">
        <f aca="false" t="array" ref="M2814:P2814">TRANSPOSE(MMULT($B$28:$E$31, TRANSPOSE(I2814:L2814)))</f>
        <v>1.02307079882994</v>
      </c>
      <c r="N2814" s="29" t="n">
        <v>1.71091886402937</v>
      </c>
      <c r="O2814" s="29" t="n">
        <v>0.560073786323137</v>
      </c>
      <c r="P2814" s="29" t="n">
        <v>2.23181959961554</v>
      </c>
      <c r="Q2814" s="55" t="n">
        <f aca="false">EXP(($F$11 - $F$7 - $C$7*$C$7/2)*$C$3 + M2814*$C$7*SQRT($C$3))</f>
        <v>1.04283709814666</v>
      </c>
      <c r="R2814" s="55" t="n">
        <f aca="false">EXP(($F$11 - $F$8 - $C$8*$C$8/2)*$C$3 + N2814*$C$8*SQRT($C$3))</f>
        <v>1.07870465386918</v>
      </c>
      <c r="S2814" s="55" t="n">
        <f aca="false">EXP(($F$11 - $F$9 - $C$9*$C$9/2)*$C$3 + O2814*$C$9*SQRT($C$3))</f>
        <v>1.02865222670026</v>
      </c>
      <c r="T2814" s="55" t="n">
        <f aca="false">EXP(($F$11 - $F$10 - $C$10*$C$10/2)*$C$3 + P2814*$C$10*SQRT($C$3))</f>
        <v>1.08683422437712</v>
      </c>
      <c r="U2814" s="53" t="n">
        <f aca="false">$C$4 * (MAX(MAX(Q2814:T2814) - $C$2, 0))</f>
        <v>86.8342243771201</v>
      </c>
    </row>
    <row r="2815" customFormat="false" ht="13.8" hidden="false" customHeight="false" outlineLevel="0" collapsed="false">
      <c r="H2815" s="4" t="n">
        <v>313</v>
      </c>
      <c r="I2815" s="64" t="n">
        <f aca="false">-I315</f>
        <v>-0.277514000566907</v>
      </c>
      <c r="J2815" s="64" t="n">
        <f aca="false">-J315</f>
        <v>-1.13251181036067</v>
      </c>
      <c r="K2815" s="64" t="n">
        <f aca="false">-K315</f>
        <v>1.58983433785569</v>
      </c>
      <c r="L2815" s="65" t="n">
        <f aca="false">-L315</f>
        <v>1.33882612779388</v>
      </c>
      <c r="M2815" s="29" t="n">
        <f aca="false" t="array" ref="M2815:P2815">TRANSPOSE(MMULT($B$28:$E$31, TRANSPOSE(I2815:L2815)))</f>
        <v>-0.277514000566907</v>
      </c>
      <c r="N2815" s="29" t="n">
        <v>-1.0683762547672</v>
      </c>
      <c r="O2815" s="29" t="n">
        <v>1.28160947993445</v>
      </c>
      <c r="P2815" s="29" t="n">
        <v>0.702608401932527</v>
      </c>
      <c r="Q2815" s="55" t="n">
        <f aca="false">EXP(($F$11 - $F$7 - $C$7*$C$7/2)*$C$3 + M2815*$C$7*SQRT($C$3))</f>
        <v>0.99643089443315</v>
      </c>
      <c r="R2815" s="55" t="n">
        <f aca="false">EXP(($F$11 - $F$8 - $C$8*$C$8/2)*$C$3 + N2815*$C$8*SQRT($C$3))</f>
        <v>0.958525497080193</v>
      </c>
      <c r="S2815" s="55" t="n">
        <f aca="false">EXP(($F$11 - $F$9 - $C$9*$C$9/2)*$C$3 + O2815*$C$9*SQRT($C$3))</f>
        <v>1.05961384504607</v>
      </c>
      <c r="T2815" s="55" t="n">
        <f aca="false">EXP(($F$11 - $F$10 - $C$10*$C$10/2)*$C$3 + P2815*$C$10*SQRT($C$3))</f>
        <v>1.027440314395</v>
      </c>
      <c r="U2815" s="53" t="n">
        <f aca="false">$C$4 * (MAX(MAX(Q2815:T2815) - $C$2, 0))</f>
        <v>59.6138450460699</v>
      </c>
    </row>
    <row r="2816" customFormat="false" ht="13.8" hidden="false" customHeight="false" outlineLevel="0" collapsed="false">
      <c r="H2816" s="4" t="n">
        <v>314</v>
      </c>
      <c r="I2816" s="64" t="n">
        <f aca="false">-I316</f>
        <v>-0.0747265299025068</v>
      </c>
      <c r="J2816" s="64" t="n">
        <f aca="false">-J316</f>
        <v>0.855133431496595</v>
      </c>
      <c r="K2816" s="64" t="n">
        <f aca="false">-K316</f>
        <v>-0.34638790887782</v>
      </c>
      <c r="L2816" s="65" t="n">
        <f aca="false">-L316</f>
        <v>-2.15683418041497</v>
      </c>
      <c r="M2816" s="29" t="n">
        <f aca="false" t="array" ref="M2816:P2816">TRANSPOSE(MMULT($B$28:$E$31, TRANSPOSE(I2816:L2816)))</f>
        <v>-0.0747265299025068</v>
      </c>
      <c r="N2816" s="29" t="n">
        <v>0.634113099087404</v>
      </c>
      <c r="O2816" s="29" t="n">
        <v>-0.289277842957078</v>
      </c>
      <c r="P2816" s="29" t="n">
        <v>-1.61831885559225</v>
      </c>
      <c r="Q2816" s="55" t="n">
        <f aca="false">EXP(($F$11 - $F$7 - $C$7*$C$7/2)*$C$3 + M2816*$C$7*SQRT($C$3))</f>
        <v>1.00352828123537</v>
      </c>
      <c r="R2816" s="55" t="n">
        <f aca="false">EXP(($F$11 - $F$8 - $C$8*$C$8/2)*$C$3 + N2816*$C$8*SQRT($C$3))</f>
        <v>1.03045111461347</v>
      </c>
      <c r="S2816" s="55" t="n">
        <f aca="false">EXP(($F$11 - $F$9 - $C$9*$C$9/2)*$C$3 + O2816*$C$9*SQRT($C$3))</f>
        <v>0.993363197162134</v>
      </c>
      <c r="T2816" s="55" t="n">
        <f aca="false">EXP(($F$11 - $F$10 - $C$10*$C$10/2)*$C$3 + P2816*$C$10*SQRT($C$3))</f>
        <v>0.94343906600185</v>
      </c>
      <c r="U2816" s="53" t="n">
        <f aca="false">$C$4 * (MAX(MAX(Q2816:T2816) - $C$2, 0))</f>
        <v>30.4511146134701</v>
      </c>
    </row>
    <row r="2817" customFormat="false" ht="13.8" hidden="false" customHeight="false" outlineLevel="0" collapsed="false">
      <c r="H2817" s="4" t="n">
        <v>315</v>
      </c>
      <c r="I2817" s="64" t="n">
        <f aca="false">-I317</f>
        <v>0.382959882392016</v>
      </c>
      <c r="J2817" s="64" t="n">
        <f aca="false">-J317</f>
        <v>1.43750557787051</v>
      </c>
      <c r="K2817" s="64" t="n">
        <f aca="false">-K317</f>
        <v>0.88467740905521</v>
      </c>
      <c r="L2817" s="65" t="n">
        <f aca="false">-L317</f>
        <v>-1.46278882724106</v>
      </c>
      <c r="M2817" s="29" t="n">
        <f aca="false" t="array" ref="M2817:P2817">TRANSPOSE(MMULT($B$28:$E$31, TRANSPOSE(I2817:L2817)))</f>
        <v>0.382959882392016</v>
      </c>
      <c r="N2817" s="29" t="n">
        <v>1.37474278843032</v>
      </c>
      <c r="O2817" s="29" t="n">
        <v>1.05997219743193</v>
      </c>
      <c r="P2817" s="29" t="n">
        <v>-0.663654569730777</v>
      </c>
      <c r="Q2817" s="55" t="n">
        <f aca="false">EXP(($F$11 - $F$7 - $C$7*$C$7/2)*$C$3 + M2817*$C$7*SQRT($C$3))</f>
        <v>1.01973327283958</v>
      </c>
      <c r="R2817" s="55" t="n">
        <f aca="false">EXP(($F$11 - $F$8 - $C$8*$C$8/2)*$C$3 + N2817*$C$8*SQRT($C$3))</f>
        <v>1.06340225592062</v>
      </c>
      <c r="S2817" s="55" t="n">
        <f aca="false">EXP(($F$11 - $F$9 - $C$9*$C$9/2)*$C$3 + O2817*$C$9*SQRT($C$3))</f>
        <v>1.05000534256586</v>
      </c>
      <c r="T2817" s="55" t="n">
        <f aca="false">EXP(($F$11 - $F$10 - $C$10*$C$10/2)*$C$3 + P2817*$C$10*SQRT($C$3))</f>
        <v>0.97712608046051</v>
      </c>
      <c r="U2817" s="53" t="n">
        <f aca="false">$C$4 * (MAX(MAX(Q2817:T2817) - $C$2, 0))</f>
        <v>63.40225592062</v>
      </c>
    </row>
    <row r="2818" customFormat="false" ht="13.8" hidden="false" customHeight="false" outlineLevel="0" collapsed="false">
      <c r="H2818" s="4" t="n">
        <v>316</v>
      </c>
      <c r="I2818" s="64" t="n">
        <f aca="false">-I318</f>
        <v>-1.62773050259065</v>
      </c>
      <c r="J2818" s="64" t="n">
        <f aca="false">-J318</f>
        <v>-2.61935313051547</v>
      </c>
      <c r="K2818" s="64" t="n">
        <f aca="false">-K318</f>
        <v>0.320775761228976</v>
      </c>
      <c r="L2818" s="65" t="n">
        <f aca="false">-L318</f>
        <v>-0.0838888883564309</v>
      </c>
      <c r="M2818" s="29" t="n">
        <f aca="false" t="array" ref="M2818:P2818">TRANSPOSE(MMULT($B$28:$E$31, TRANSPOSE(I2818:L2818)))</f>
        <v>-1.62773050259065</v>
      </c>
      <c r="N2818" s="29" t="n">
        <v>-3.06958381125484</v>
      </c>
      <c r="O2818" s="29" t="n">
        <v>-0.505608200189626</v>
      </c>
      <c r="P2818" s="29" t="n">
        <v>-1.52628224600732</v>
      </c>
      <c r="Q2818" s="55" t="n">
        <f aca="false">EXP(($F$11 - $F$7 - $C$7*$C$7/2)*$C$3 + M2818*$C$7*SQRT($C$3))</f>
        <v>0.950437316081605</v>
      </c>
      <c r="R2818" s="55" t="n">
        <f aca="false">EXP(($F$11 - $F$8 - $C$8*$C$8/2)*$C$3 + N2818*$C$8*SQRT($C$3))</f>
        <v>0.880372261103256</v>
      </c>
      <c r="S2818" s="55" t="n">
        <f aca="false">EXP(($F$11 - $F$9 - $C$9*$C$9/2)*$C$3 + O2818*$C$9*SQRT($C$3))</f>
        <v>0.984570176553621</v>
      </c>
      <c r="T2818" s="55" t="n">
        <f aca="false">EXP(($F$11 - $F$10 - $C$10*$C$10/2)*$C$3 + P2818*$C$10*SQRT($C$3))</f>
        <v>0.946635505472874</v>
      </c>
      <c r="U2818" s="53" t="n">
        <f aca="false">$C$4 * (MAX(MAX(Q2818:T2818) - $C$2, 0))</f>
        <v>0</v>
      </c>
    </row>
    <row r="2819" customFormat="false" ht="13.8" hidden="false" customHeight="false" outlineLevel="0" collapsed="false">
      <c r="H2819" s="4" t="n">
        <v>317</v>
      </c>
      <c r="I2819" s="64" t="n">
        <f aca="false">-I319</f>
        <v>1.37678292400337</v>
      </c>
      <c r="J2819" s="64" t="n">
        <f aca="false">-J319</f>
        <v>-0.666412486306456</v>
      </c>
      <c r="K2819" s="64" t="n">
        <f aca="false">-K319</f>
        <v>2.22947750750343</v>
      </c>
      <c r="L2819" s="65" t="n">
        <f aca="false">-L319</f>
        <v>0.627740918077296</v>
      </c>
      <c r="M2819" s="29" t="n">
        <f aca="false" t="array" ref="M2819:P2819">TRANSPOSE(MMULT($B$28:$E$31, TRANSPOSE(I2819:L2819)))</f>
        <v>1.37678292400337</v>
      </c>
      <c r="N2819" s="29" t="n">
        <v>0.306377424638375</v>
      </c>
      <c r="O2819" s="29" t="n">
        <v>2.53515864066385</v>
      </c>
      <c r="P2819" s="29" t="n">
        <v>1.0650405248396</v>
      </c>
      <c r="Q2819" s="55" t="n">
        <f aca="false">EXP(($F$11 - $F$7 - $C$7*$C$7/2)*$C$3 + M2819*$C$7*SQRT($C$3))</f>
        <v>1.0558275872876</v>
      </c>
      <c r="R2819" s="55" t="n">
        <f aca="false">EXP(($F$11 - $F$8 - $C$8*$C$8/2)*$C$3 + N2819*$C$8*SQRT($C$3))</f>
        <v>1.01619769868523</v>
      </c>
      <c r="S2819" s="55" t="n">
        <f aca="false">EXP(($F$11 - $F$9 - $C$9*$C$9/2)*$C$3 + O2819*$C$9*SQRT($C$3))</f>
        <v>1.11563685820338</v>
      </c>
      <c r="T2819" s="55" t="n">
        <f aca="false">EXP(($F$11 - $F$10 - $C$10*$C$10/2)*$C$3 + P2819*$C$10*SQRT($C$3))</f>
        <v>1.04121672586659</v>
      </c>
      <c r="U2819" s="53" t="n">
        <f aca="false">$C$4 * (MAX(MAX(Q2819:T2819) - $C$2, 0))</f>
        <v>115.63685820338</v>
      </c>
    </row>
    <row r="2820" customFormat="false" ht="13.8" hidden="false" customHeight="false" outlineLevel="0" collapsed="false">
      <c r="H2820" s="4" t="n">
        <v>318</v>
      </c>
      <c r="I2820" s="64" t="n">
        <f aca="false">-I320</f>
        <v>2.47068573318742</v>
      </c>
      <c r="J2820" s="64" t="n">
        <f aca="false">-J320</f>
        <v>0.0563691633893454</v>
      </c>
      <c r="K2820" s="64" t="n">
        <f aca="false">-K320</f>
        <v>-0.136487311966903</v>
      </c>
      <c r="L2820" s="65" t="n">
        <f aca="false">-L320</f>
        <v>-0.659148219764503</v>
      </c>
      <c r="M2820" s="29" t="n">
        <f aca="false" t="array" ref="M2820:P2820">TRANSPOSE(MMULT($B$28:$E$31, TRANSPOSE(I2820:L2820)))</f>
        <v>2.47068573318742</v>
      </c>
      <c r="N2820" s="29" t="n">
        <v>1.54484972060453</v>
      </c>
      <c r="O2820" s="29" t="n">
        <v>0.822250638466404</v>
      </c>
      <c r="P2820" s="29" t="n">
        <v>0.713020571513475</v>
      </c>
      <c r="Q2820" s="55" t="n">
        <f aca="false">EXP(($F$11 - $F$7 - $C$7*$C$7/2)*$C$3 + M2820*$C$7*SQRT($C$3))</f>
        <v>1.09703545492015</v>
      </c>
      <c r="R2820" s="55" t="n">
        <f aca="false">EXP(($F$11 - $F$8 - $C$8*$C$8/2)*$C$3 + N2820*$C$8*SQRT($C$3))</f>
        <v>1.07111802712592</v>
      </c>
      <c r="S2820" s="55" t="n">
        <f aca="false">EXP(($F$11 - $F$9 - $C$9*$C$9/2)*$C$3 + O2820*$C$9*SQRT($C$3))</f>
        <v>1.03979637034891</v>
      </c>
      <c r="T2820" s="55" t="n">
        <f aca="false">EXP(($F$11 - $F$10 - $C$10*$C$10/2)*$C$3 + P2820*$C$10*SQRT($C$3))</f>
        <v>1.02783353681539</v>
      </c>
      <c r="U2820" s="53" t="n">
        <f aca="false">$C$4 * (MAX(MAX(Q2820:T2820) - $C$2, 0))</f>
        <v>97.03545492015</v>
      </c>
    </row>
    <row r="2821" customFormat="false" ht="13.8" hidden="false" customHeight="false" outlineLevel="0" collapsed="false">
      <c r="H2821" s="4" t="n">
        <v>319</v>
      </c>
      <c r="I2821" s="64" t="n">
        <f aca="false">-I321</f>
        <v>-0.546825073446804</v>
      </c>
      <c r="J2821" s="64" t="n">
        <f aca="false">-J321</f>
        <v>-0.940075669007947</v>
      </c>
      <c r="K2821" s="64" t="n">
        <f aca="false">-K321</f>
        <v>-0.432481420575619</v>
      </c>
      <c r="L2821" s="65" t="n">
        <f aca="false">-L321</f>
        <v>0.145494005242291</v>
      </c>
      <c r="M2821" s="29" t="n">
        <f aca="false" t="array" ref="M2821:P2821">TRANSPOSE(MMULT($B$28:$E$31, TRANSPOSE(I2821:L2821)))</f>
        <v>-0.546825073446804</v>
      </c>
      <c r="N2821" s="29" t="n">
        <v>-1.07897819683401</v>
      </c>
      <c r="O2821" s="29" t="n">
        <v>-0.671837860353321</v>
      </c>
      <c r="P2821" s="29" t="n">
        <v>-0.386604187834876</v>
      </c>
      <c r="Q2821" s="55" t="n">
        <f aca="false">EXP(($F$11 - $F$7 - $C$7*$C$7/2)*$C$3 + M2821*$C$7*SQRT($C$3))</f>
        <v>0.987082775243103</v>
      </c>
      <c r="R2821" s="55" t="n">
        <f aca="false">EXP(($F$11 - $F$8 - $C$8*$C$8/2)*$C$3 + N2821*$C$8*SQRT($C$3))</f>
        <v>0.958093699516662</v>
      </c>
      <c r="S2821" s="55" t="n">
        <f aca="false">EXP(($F$11 - $F$9 - $C$9*$C$9/2)*$C$3 + O2821*$C$9*SQRT($C$3))</f>
        <v>0.977866480708332</v>
      </c>
      <c r="T2821" s="55" t="n">
        <f aca="false">EXP(($F$11 - $F$10 - $C$10*$C$10/2)*$C$3 + P2821*$C$10*SQRT($C$3))</f>
        <v>0.9871256080805</v>
      </c>
      <c r="U2821" s="53" t="n">
        <f aca="false">$C$4 * (MAX(MAX(Q2821:T2821) - $C$2, 0))</f>
        <v>0</v>
      </c>
    </row>
    <row r="2822" customFormat="false" ht="13.8" hidden="false" customHeight="false" outlineLevel="0" collapsed="false">
      <c r="H2822" s="4" t="n">
        <v>320</v>
      </c>
      <c r="I2822" s="64" t="n">
        <f aca="false">-I322</f>
        <v>-0.06478991314216</v>
      </c>
      <c r="J2822" s="64" t="n">
        <f aca="false">-J322</f>
        <v>0.498118194328417</v>
      </c>
      <c r="K2822" s="64" t="n">
        <f aca="false">-K322</f>
        <v>0.225004566477255</v>
      </c>
      <c r="L2822" s="65" t="n">
        <f aca="false">-L322</f>
        <v>-0.823980046577819</v>
      </c>
      <c r="M2822" s="29" t="n">
        <f aca="false" t="array" ref="M2822:P2822">TRANSPOSE(MMULT($B$28:$E$31, TRANSPOSE(I2822:L2822)))</f>
        <v>-0.06478991314216</v>
      </c>
      <c r="N2822" s="29" t="n">
        <v>0.356464345503678</v>
      </c>
      <c r="O2822" s="29" t="n">
        <v>0.216671709899574</v>
      </c>
      <c r="P2822" s="29" t="n">
        <v>-0.592743860871177</v>
      </c>
      <c r="Q2822" s="55" t="n">
        <f aca="false">EXP(($F$11 - $F$7 - $C$7*$C$7/2)*$C$3 + M2822*$C$7*SQRT($C$3))</f>
        <v>1.00387735058965</v>
      </c>
      <c r="R2822" s="55" t="n">
        <f aca="false">EXP(($F$11 - $F$8 - $C$8*$C$8/2)*$C$3 + N2822*$C$8*SQRT($C$3))</f>
        <v>1.01836317677077</v>
      </c>
      <c r="S2822" s="55" t="n">
        <f aca="false">EXP(($F$11 - $F$9 - $C$9*$C$9/2)*$C$3 + O2822*$C$9*SQRT($C$3))</f>
        <v>1.01423598232253</v>
      </c>
      <c r="T2822" s="55" t="n">
        <f aca="false">EXP(($F$11 - $F$10 - $C$10*$C$10/2)*$C$3 + P2822*$C$10*SQRT($C$3))</f>
        <v>0.979675761046941</v>
      </c>
      <c r="U2822" s="53" t="n">
        <f aca="false">$C$4 * (MAX(MAX(Q2822:T2822) - $C$2, 0))</f>
        <v>18.3631767707699</v>
      </c>
    </row>
    <row r="2823" customFormat="false" ht="13.8" hidden="false" customHeight="false" outlineLevel="0" collapsed="false">
      <c r="H2823" s="4" t="n">
        <v>321</v>
      </c>
      <c r="I2823" s="64" t="n">
        <f aca="false">-I323</f>
        <v>-0.3322267370063</v>
      </c>
      <c r="J2823" s="64" t="n">
        <f aca="false">-J323</f>
        <v>-0.0874529197977259</v>
      </c>
      <c r="K2823" s="64" t="n">
        <f aca="false">-K323</f>
        <v>0.0837649445070418</v>
      </c>
      <c r="L2823" s="65" t="n">
        <f aca="false">-L323</f>
        <v>0.541313729597005</v>
      </c>
      <c r="M2823" s="29" t="n">
        <f aca="false" t="array" ref="M2823:P2823">TRANSPOSE(MMULT($B$28:$E$31, TRANSPOSE(I2823:L2823)))</f>
        <v>-0.3322267370063</v>
      </c>
      <c r="N2823" s="29" t="n">
        <v>-0.271198541556967</v>
      </c>
      <c r="O2823" s="29" t="n">
        <v>-0.0557486403629321</v>
      </c>
      <c r="P2823" s="29" t="n">
        <v>0.260072071404589</v>
      </c>
      <c r="Q2823" s="55" t="n">
        <f aca="false">EXP(($F$11 - $F$7 - $C$7*$C$7/2)*$C$3 + M2823*$C$7*SQRT($C$3))</f>
        <v>0.994524609100452</v>
      </c>
      <c r="R2823" s="55" t="n">
        <f aca="false">EXP(($F$11 - $F$8 - $C$8*$C$8/2)*$C$3 + N2823*$C$8*SQRT($C$3))</f>
        <v>0.991556782853968</v>
      </c>
      <c r="S2823" s="55" t="n">
        <f aca="false">EXP(($F$11 - $F$9 - $C$9*$C$9/2)*$C$3 + O2823*$C$9*SQRT($C$3))</f>
        <v>1.00294344934625</v>
      </c>
      <c r="T2823" s="55" t="n">
        <f aca="false">EXP(($F$11 - $F$10 - $C$10*$C$10/2)*$C$3 + P2823*$C$10*SQRT($C$3))</f>
        <v>1.01086597792051</v>
      </c>
      <c r="U2823" s="53" t="n">
        <f aca="false">$C$4 * (MAX(MAX(Q2823:T2823) - $C$2, 0))</f>
        <v>10.86597792051</v>
      </c>
    </row>
    <row r="2824" customFormat="false" ht="13.8" hidden="false" customHeight="false" outlineLevel="0" collapsed="false">
      <c r="H2824" s="4" t="n">
        <v>322</v>
      </c>
      <c r="I2824" s="64" t="n">
        <f aca="false">-I324</f>
        <v>-0.541976095689413</v>
      </c>
      <c r="J2824" s="64" t="n">
        <f aca="false">-J324</f>
        <v>0.498735767775025</v>
      </c>
      <c r="K2824" s="64" t="n">
        <f aca="false">-K324</f>
        <v>-1.32469030348326</v>
      </c>
      <c r="L2824" s="65" t="n">
        <f aca="false">-L324</f>
        <v>0.462129891014122</v>
      </c>
      <c r="M2824" s="29" t="n">
        <f aca="false" t="array" ref="M2824:P2824">TRANSPOSE(MMULT($B$28:$E$31, TRANSPOSE(I2824:L2824)))</f>
        <v>-0.541976095689413</v>
      </c>
      <c r="N2824" s="29" t="n">
        <v>0.0672348825921745</v>
      </c>
      <c r="O2824" s="29" t="n">
        <v>-1.39378679988401</v>
      </c>
      <c r="P2824" s="29" t="n">
        <v>0.223287229919017</v>
      </c>
      <c r="Q2824" s="55" t="n">
        <f aca="false">EXP(($F$11 - $F$7 - $C$7*$C$7/2)*$C$3 + M2824*$C$7*SQRT($C$3))</f>
        <v>0.987250311444103</v>
      </c>
      <c r="R2824" s="55" t="n">
        <f aca="false">EXP(($F$11 - $F$8 - $C$8*$C$8/2)*$C$3 + N2824*$C$8*SQRT($C$3))</f>
        <v>1.0059218225854</v>
      </c>
      <c r="S2824" s="55" t="n">
        <f aca="false">EXP(($F$11 - $F$9 - $C$9*$C$9/2)*$C$3 + O2824*$C$9*SQRT($C$3))</f>
        <v>0.949277374291896</v>
      </c>
      <c r="T2824" s="55" t="n">
        <f aca="false">EXP(($F$11 - $F$10 - $C$10*$C$10/2)*$C$3 + P2824*$C$10*SQRT($C$3))</f>
        <v>1.00950036915278</v>
      </c>
      <c r="U2824" s="53" t="n">
        <f aca="false">$C$4 * (MAX(MAX(Q2824:T2824) - $C$2, 0))</f>
        <v>9.50036915277996</v>
      </c>
    </row>
    <row r="2825" customFormat="false" ht="13.8" hidden="false" customHeight="false" outlineLevel="0" collapsed="false">
      <c r="H2825" s="4" t="n">
        <v>323</v>
      </c>
      <c r="I2825" s="64" t="n">
        <f aca="false">-I325</f>
        <v>-1.98833397606626</v>
      </c>
      <c r="J2825" s="64" t="n">
        <f aca="false">-J325</f>
        <v>1.49371673497116</v>
      </c>
      <c r="K2825" s="64" t="n">
        <f aca="false">-K325</f>
        <v>0.47197835264732</v>
      </c>
      <c r="L2825" s="65" t="n">
        <f aca="false">-L325</f>
        <v>-1.40123494286076</v>
      </c>
      <c r="M2825" s="29" t="n">
        <f aca="false" t="array" ref="M2825:P2825">TRANSPOSE(MMULT($B$28:$E$31, TRANSPOSE(I2825:L2825)))</f>
        <v>-1.98833397606626</v>
      </c>
      <c r="N2825" s="29" t="n">
        <v>-0.0203063651070943</v>
      </c>
      <c r="O2825" s="29" t="n">
        <v>-0.222704819547488</v>
      </c>
      <c r="P2825" s="29" t="n">
        <v>-1.79736548491076</v>
      </c>
      <c r="Q2825" s="55" t="n">
        <f aca="false">EXP(($F$11 - $F$7 - $C$7*$C$7/2)*$C$3 + M2825*$C$7*SQRT($C$3))</f>
        <v>0.938517112570982</v>
      </c>
      <c r="R2825" s="55" t="n">
        <f aca="false">EXP(($F$11 - $F$8 - $C$8*$C$8/2)*$C$3 + N2825*$C$8*SQRT($C$3))</f>
        <v>1.00218624082998</v>
      </c>
      <c r="S2825" s="55" t="n">
        <f aca="false">EXP(($F$11 - $F$9 - $C$9*$C$9/2)*$C$3 + O2825*$C$9*SQRT($C$3))</f>
        <v>0.996084910940086</v>
      </c>
      <c r="T2825" s="55" t="n">
        <f aca="false">EXP(($F$11 - $F$10 - $C$10*$C$10/2)*$C$3 + P2825*$C$10*SQRT($C$3))</f>
        <v>0.937251650072859</v>
      </c>
      <c r="U2825" s="53" t="n">
        <f aca="false">$C$4 * (MAX(MAX(Q2825:T2825) - $C$2, 0))</f>
        <v>2.18624082997998</v>
      </c>
    </row>
    <row r="2826" customFormat="false" ht="13.8" hidden="false" customHeight="false" outlineLevel="0" collapsed="false">
      <c r="H2826" s="4" t="n">
        <v>324</v>
      </c>
      <c r="I2826" s="64" t="n">
        <f aca="false">-I326</f>
        <v>-0.562494985931802</v>
      </c>
      <c r="J2826" s="64" t="n">
        <f aca="false">-J326</f>
        <v>-0.154267300826734</v>
      </c>
      <c r="K2826" s="64" t="n">
        <f aca="false">-K326</f>
        <v>-0.0927135770204255</v>
      </c>
      <c r="L2826" s="65" t="n">
        <f aca="false">-L326</f>
        <v>0.351600943425126</v>
      </c>
      <c r="M2826" s="29" t="n">
        <f aca="false" t="array" ref="M2826:P2826">TRANSPOSE(MMULT($B$28:$E$31, TRANSPOSE(I2826:L2826)))</f>
        <v>-0.562494985931802</v>
      </c>
      <c r="N2826" s="29" t="n">
        <v>-0.464094483208547</v>
      </c>
      <c r="O2826" s="29" t="n">
        <v>-0.310952914324483</v>
      </c>
      <c r="P2826" s="29" t="n">
        <v>-0.03051390863329</v>
      </c>
      <c r="Q2826" s="55" t="n">
        <f aca="false">EXP(($F$11 - $F$7 - $C$7*$C$7/2)*$C$3 + M2826*$C$7*SQRT($C$3))</f>
        <v>0.986541561145653</v>
      </c>
      <c r="R2826" s="55" t="n">
        <f aca="false">EXP(($F$11 - $F$8 - $C$8*$C$8/2)*$C$3 + N2826*$C$8*SQRT($C$3))</f>
        <v>0.983461153123704</v>
      </c>
      <c r="S2826" s="55" t="n">
        <f aca="false">EXP(($F$11 - $F$9 - $C$9*$C$9/2)*$C$3 + O2826*$C$9*SQRT($C$3))</f>
        <v>0.992478658146702</v>
      </c>
      <c r="T2826" s="55" t="n">
        <f aca="false">EXP(($F$11 - $F$10 - $C$10*$C$10/2)*$C$3 + P2826*$C$10*SQRT($C$3))</f>
        <v>1.00012834084271</v>
      </c>
      <c r="U2826" s="53" t="n">
        <f aca="false">$C$4 * (MAX(MAX(Q2826:T2826) - $C$2, 0))</f>
        <v>0.128340842709962</v>
      </c>
    </row>
    <row r="2827" customFormat="false" ht="13.8" hidden="false" customHeight="false" outlineLevel="0" collapsed="false">
      <c r="H2827" s="4" t="n">
        <v>325</v>
      </c>
      <c r="I2827" s="64" t="n">
        <f aca="false">-I327</f>
        <v>-0.144666193400886</v>
      </c>
      <c r="J2827" s="64" t="n">
        <f aca="false">-J327</f>
        <v>-0.52319932899009</v>
      </c>
      <c r="K2827" s="64" t="n">
        <f aca="false">-K327</f>
        <v>-0.0843408065286086</v>
      </c>
      <c r="L2827" s="65" t="n">
        <f aca="false">-L327</f>
        <v>-0.694449681659317</v>
      </c>
      <c r="M2827" s="29" t="n">
        <f aca="false" t="array" ref="M2827:P2827">TRANSPOSE(MMULT($B$28:$E$31, TRANSPOSE(I2827:L2827)))</f>
        <v>-0.144666193400886</v>
      </c>
      <c r="N2827" s="29" t="n">
        <v>-0.503563410861871</v>
      </c>
      <c r="O2827" s="29" t="n">
        <v>-0.168800741864691</v>
      </c>
      <c r="P2827" s="29" t="n">
        <v>-0.776126159462341</v>
      </c>
      <c r="Q2827" s="55" t="n">
        <f aca="false">EXP(($F$11 - $F$7 - $C$7*$C$7/2)*$C$3 + M2827*$C$7*SQRT($C$3))</f>
        <v>1.00107476037241</v>
      </c>
      <c r="R2827" s="55" t="n">
        <f aca="false">EXP(($F$11 - $F$8 - $C$8*$C$8/2)*$C$3 + N2827*$C$8*SQRT($C$3))</f>
        <v>0.98181284929002</v>
      </c>
      <c r="S2827" s="55" t="n">
        <f aca="false">EXP(($F$11 - $F$9 - $C$9*$C$9/2)*$C$3 + O2827*$C$9*SQRT($C$3))</f>
        <v>0.998294141143358</v>
      </c>
      <c r="T2827" s="55" t="n">
        <f aca="false">EXP(($F$11 - $F$10 - $C$10*$C$10/2)*$C$3 + P2827*$C$10*SQRT($C$3))</f>
        <v>0.973095630347031</v>
      </c>
      <c r="U2827" s="53" t="n">
        <f aca="false">$C$4 * (MAX(MAX(Q2827:T2827) - $C$2, 0))</f>
        <v>1.07476037240994</v>
      </c>
    </row>
    <row r="2828" customFormat="false" ht="13.8" hidden="false" customHeight="false" outlineLevel="0" collapsed="false">
      <c r="H2828" s="4" t="n">
        <v>326</v>
      </c>
      <c r="I2828" s="64" t="n">
        <f aca="false">-I328</f>
        <v>0.381709935435772</v>
      </c>
      <c r="J2828" s="64" t="n">
        <f aca="false">-J328</f>
        <v>0.12724021020116</v>
      </c>
      <c r="K2828" s="64" t="n">
        <f aca="false">-K328</f>
        <v>-0.797410840199592</v>
      </c>
      <c r="L2828" s="65" t="n">
        <f aca="false">-L328</f>
        <v>0.569471021869589</v>
      </c>
      <c r="M2828" s="29" t="n">
        <f aca="false" t="array" ref="M2828:P2828">TRANSPOSE(MMULT($B$28:$E$31, TRANSPOSE(I2828:L2828)))</f>
        <v>0.381709935435772</v>
      </c>
      <c r="N2828" s="29" t="n">
        <v>0.332856602342245</v>
      </c>
      <c r="O2828" s="29" t="n">
        <v>-0.58029003327986</v>
      </c>
      <c r="P2828" s="29" t="n">
        <v>0.690689864517525</v>
      </c>
      <c r="Q2828" s="55" t="n">
        <f aca="false">EXP(($F$11 - $F$7 - $C$7*$C$7/2)*$C$3 + M2828*$C$7*SQRT($C$3))</f>
        <v>1.01968866237788</v>
      </c>
      <c r="R2828" s="55" t="n">
        <f aca="false">EXP(($F$11 - $F$8 - $C$8*$C$8/2)*$C$3 + N2828*$C$8*SQRT($C$3))</f>
        <v>1.01734193578314</v>
      </c>
      <c r="S2828" s="55" t="n">
        <f aca="false">EXP(($F$11 - $F$9 - $C$9*$C$9/2)*$C$3 + O2828*$C$9*SQRT($C$3))</f>
        <v>0.981552747127009</v>
      </c>
      <c r="T2828" s="55" t="n">
        <f aca="false">EXP(($F$11 - $F$10 - $C$10*$C$10/2)*$C$3 + P2828*$C$10*SQRT($C$3))</f>
        <v>1.02699038765835</v>
      </c>
      <c r="U2828" s="53" t="n">
        <f aca="false">$C$4 * (MAX(MAX(Q2828:T2828) - $C$2, 0))</f>
        <v>26.9903876583499</v>
      </c>
    </row>
    <row r="2829" customFormat="false" ht="13.8" hidden="false" customHeight="false" outlineLevel="0" collapsed="false">
      <c r="H2829" s="4" t="n">
        <v>327</v>
      </c>
      <c r="I2829" s="64" t="n">
        <f aca="false">-I329</f>
        <v>-2.07884486854497</v>
      </c>
      <c r="J2829" s="64" t="n">
        <f aca="false">-J329</f>
        <v>-0.650209691024861</v>
      </c>
      <c r="K2829" s="64" t="n">
        <f aca="false">-K329</f>
        <v>-0.769732013739279</v>
      </c>
      <c r="L2829" s="65" t="n">
        <f aca="false">-L329</f>
        <v>0.956984917026343</v>
      </c>
      <c r="M2829" s="29" t="n">
        <f aca="false" t="array" ref="M2829:P2829">TRANSPOSE(MMULT($B$28:$E$31, TRANSPOSE(I2829:L2829)))</f>
        <v>-2.07884486854497</v>
      </c>
      <c r="N2829" s="29" t="n">
        <v>-1.77880768378161</v>
      </c>
      <c r="O2829" s="29" t="n">
        <v>-1.54827060342966</v>
      </c>
      <c r="P2829" s="29" t="n">
        <v>-0.41841606587081</v>
      </c>
      <c r="Q2829" s="55" t="n">
        <f aca="false">EXP(($F$11 - $F$7 - $C$7*$C$7/2)*$C$3 + M2829*$C$7*SQRT($C$3))</f>
        <v>0.935548706081752</v>
      </c>
      <c r="R2829" s="55" t="n">
        <f aca="false">EXP(($F$11 - $F$8 - $C$8*$C$8/2)*$C$3 + N2829*$C$8*SQRT($C$3))</f>
        <v>0.930016964539656</v>
      </c>
      <c r="S2829" s="55" t="n">
        <f aca="false">EXP(($F$11 - $F$9 - $C$9*$C$9/2)*$C$3 + O2829*$C$9*SQRT($C$3))</f>
        <v>0.943269236211042</v>
      </c>
      <c r="T2829" s="55" t="n">
        <f aca="false">EXP(($F$11 - $F$10 - $C$10*$C$10/2)*$C$3 + P2829*$C$10*SQRT($C$3))</f>
        <v>0.985972247161412</v>
      </c>
      <c r="U2829" s="53" t="n">
        <f aca="false">$C$4 * (MAX(MAX(Q2829:T2829) - $C$2, 0))</f>
        <v>0</v>
      </c>
    </row>
    <row r="2830" customFormat="false" ht="13.8" hidden="false" customHeight="false" outlineLevel="0" collapsed="false">
      <c r="H2830" s="4" t="n">
        <v>328</v>
      </c>
      <c r="I2830" s="64" t="n">
        <f aca="false">-I330</f>
        <v>-0.450217171245876</v>
      </c>
      <c r="J2830" s="64" t="n">
        <f aca="false">-J330</f>
        <v>0.563955585620707</v>
      </c>
      <c r="K2830" s="64" t="n">
        <f aca="false">-K330</f>
        <v>0.158848074326273</v>
      </c>
      <c r="L2830" s="65" t="n">
        <f aca="false">-L330</f>
        <v>0.456362026313013</v>
      </c>
      <c r="M2830" s="29" t="n">
        <f aca="false" t="array" ref="M2830:P2830">TRANSPOSE(MMULT($B$28:$E$31, TRANSPOSE(I2830:L2830)))</f>
        <v>-0.450217171245876</v>
      </c>
      <c r="N2830" s="29" t="n">
        <v>0.174768848979586</v>
      </c>
      <c r="O2830" s="29" t="n">
        <v>0.0129164167287263</v>
      </c>
      <c r="P2830" s="29" t="n">
        <v>0.289191176027817</v>
      </c>
      <c r="Q2830" s="55" t="n">
        <f aca="false">EXP(($F$11 - $F$7 - $C$7*$C$7/2)*$C$3 + M2830*$C$7*SQRT($C$3))</f>
        <v>0.990426024149946</v>
      </c>
      <c r="R2830" s="55" t="n">
        <f aca="false">EXP(($F$11 - $F$8 - $C$8*$C$8/2)*$C$3 + N2830*$C$8*SQRT($C$3))</f>
        <v>1.01052960123246</v>
      </c>
      <c r="S2830" s="55" t="n">
        <f aca="false">EXP(($F$11 - $F$9 - $C$9*$C$9/2)*$C$3 + O2830*$C$9*SQRT($C$3))</f>
        <v>1.00577788770173</v>
      </c>
      <c r="T2830" s="55" t="n">
        <f aca="false">EXP(($F$11 - $F$10 - $C$10*$C$10/2)*$C$3 + P2830*$C$10*SQRT($C$3))</f>
        <v>1.01194831200702</v>
      </c>
      <c r="U2830" s="53" t="n">
        <f aca="false">$C$4 * (MAX(MAX(Q2830:T2830) - $C$2, 0))</f>
        <v>11.9483120070201</v>
      </c>
    </row>
    <row r="2831" customFormat="false" ht="13.8" hidden="false" customHeight="false" outlineLevel="0" collapsed="false">
      <c r="H2831" s="4" t="n">
        <v>329</v>
      </c>
      <c r="I2831" s="64" t="n">
        <f aca="false">-I331</f>
        <v>-1.50306543883423</v>
      </c>
      <c r="J2831" s="64" t="n">
        <f aca="false">-J331</f>
        <v>0.611320019886019</v>
      </c>
      <c r="K2831" s="64" t="n">
        <f aca="false">-K331</f>
        <v>2.34205641388794</v>
      </c>
      <c r="L2831" s="65" t="n">
        <f aca="false">-L331</f>
        <v>-1.10849204170176</v>
      </c>
      <c r="M2831" s="29" t="n">
        <f aca="false" t="array" ref="M2831:P2831">TRANSPOSE(MMULT($B$28:$E$31, TRANSPOSE(I2831:L2831)))</f>
        <v>-1.50306543883423</v>
      </c>
      <c r="N2831" s="29" t="n">
        <v>-0.426825022869713</v>
      </c>
      <c r="O2831" s="29" t="n">
        <v>1.62577556987207</v>
      </c>
      <c r="P2831" s="29" t="n">
        <v>-1.51415033070891</v>
      </c>
      <c r="Q2831" s="55" t="n">
        <f aca="false">EXP(($F$11 - $F$7 - $C$7*$C$7/2)*$C$3 + M2831*$C$7*SQRT($C$3))</f>
        <v>0.95459339805805</v>
      </c>
      <c r="R2831" s="55" t="n">
        <f aca="false">EXP(($F$11 - $F$8 - $C$8*$C$8/2)*$C$3 + N2831*$C$8*SQRT($C$3))</f>
        <v>0.985020142803967</v>
      </c>
      <c r="S2831" s="55" t="n">
        <f aca="false">EXP(($F$11 - $F$9 - $C$9*$C$9/2)*$C$3 + O2831*$C$9*SQRT($C$3))</f>
        <v>1.0747088319819</v>
      </c>
      <c r="T2831" s="55" t="n">
        <f aca="false">EXP(($F$11 - $F$10 - $C$10*$C$10/2)*$C$3 + P2831*$C$10*SQRT($C$3))</f>
        <v>0.947057655013201</v>
      </c>
      <c r="U2831" s="53" t="n">
        <f aca="false">$C$4 * (MAX(MAX(Q2831:T2831) - $C$2, 0))</f>
        <v>74.7088319819</v>
      </c>
    </row>
    <row r="2832" customFormat="false" ht="13.8" hidden="false" customHeight="false" outlineLevel="0" collapsed="false">
      <c r="H2832" s="4" t="n">
        <v>330</v>
      </c>
      <c r="I2832" s="64" t="n">
        <f aca="false">-I332</f>
        <v>1.04284933592873</v>
      </c>
      <c r="J2832" s="64" t="n">
        <f aca="false">-J332</f>
        <v>-0.467156910767804</v>
      </c>
      <c r="K2832" s="64" t="n">
        <f aca="false">-K332</f>
        <v>-1.43666938068082</v>
      </c>
      <c r="L2832" s="65" t="n">
        <f aca="false">-L332</f>
        <v>1.41907907631795</v>
      </c>
      <c r="M2832" s="29" t="n">
        <f aca="false" t="array" ref="M2832:P2832">TRANSPOSE(MMULT($B$28:$E$31, TRANSPOSE(I2832:L2832)))</f>
        <v>1.04284933592873</v>
      </c>
      <c r="N2832" s="29" t="n">
        <v>0.261959056648964</v>
      </c>
      <c r="O2832" s="29" t="n">
        <v>-0.957413718046062</v>
      </c>
      <c r="P2832" s="29" t="n">
        <v>1.57962955047682</v>
      </c>
      <c r="Q2832" s="55" t="n">
        <f aca="false">EXP(($F$11 - $F$7 - $C$7*$C$7/2)*$C$3 + M2832*$C$7*SQRT($C$3))</f>
        <v>1.04355925080065</v>
      </c>
      <c r="R2832" s="55" t="n">
        <f aca="false">EXP(($F$11 - $F$8 - $C$8*$C$8/2)*$C$3 + N2832*$C$8*SQRT($C$3))</f>
        <v>1.01428114992469</v>
      </c>
      <c r="S2832" s="55" t="n">
        <f aca="false">EXP(($F$11 - $F$9 - $C$9*$C$9/2)*$C$3 + O2832*$C$9*SQRT($C$3))</f>
        <v>0.966456191018974</v>
      </c>
      <c r="T2832" s="55" t="n">
        <f aca="false">EXP(($F$11 - $F$10 - $C$10*$C$10/2)*$C$3 + P2832*$C$10*SQRT($C$3))</f>
        <v>1.06109469327456</v>
      </c>
      <c r="U2832" s="53" t="n">
        <f aca="false">$C$4 * (MAX(MAX(Q2832:T2832) - $C$2, 0))</f>
        <v>61.09469327456</v>
      </c>
    </row>
    <row r="2833" customFormat="false" ht="13.8" hidden="false" customHeight="false" outlineLevel="0" collapsed="false">
      <c r="H2833" s="4" t="n">
        <v>331</v>
      </c>
      <c r="I2833" s="64" t="n">
        <f aca="false">-I333</f>
        <v>1.0611512997918</v>
      </c>
      <c r="J2833" s="64" t="n">
        <f aca="false">-J333</f>
        <v>2.15195113698749</v>
      </c>
      <c r="K2833" s="64" t="n">
        <f aca="false">-K333</f>
        <v>-1.19387055629585</v>
      </c>
      <c r="L2833" s="65" t="n">
        <f aca="false">-L333</f>
        <v>-0.862502333138585</v>
      </c>
      <c r="M2833" s="29" t="n">
        <f aca="false" t="array" ref="M2833:P2833">TRANSPOSE(MMULT($B$28:$E$31, TRANSPOSE(I2833:L2833)))</f>
        <v>1.0611512997918</v>
      </c>
      <c r="N2833" s="29" t="n">
        <v>2.35419508556257</v>
      </c>
      <c r="O2833" s="29" t="n">
        <v>-0.547497724645548</v>
      </c>
      <c r="P2833" s="29" t="n">
        <v>0.337686674970115</v>
      </c>
      <c r="Q2833" s="55" t="n">
        <f aca="false">EXP(($F$11 - $F$7 - $C$7*$C$7/2)*$C$3 + M2833*$C$7*SQRT($C$3))</f>
        <v>1.04422793637672</v>
      </c>
      <c r="R2833" s="55" t="n">
        <f aca="false">EXP(($F$11 - $F$8 - $C$8*$C$8/2)*$C$3 + N2833*$C$8*SQRT($C$3))</f>
        <v>1.10860244793877</v>
      </c>
      <c r="S2833" s="55" t="n">
        <f aca="false">EXP(($F$11 - $F$9 - $C$9*$C$9/2)*$C$3 + O2833*$C$9*SQRT($C$3))</f>
        <v>0.982876540350646</v>
      </c>
      <c r="T2833" s="55" t="n">
        <f aca="false">EXP(($F$11 - $F$10 - $C$10*$C$10/2)*$C$3 + P2833*$C$10*SQRT($C$3))</f>
        <v>1.01375342405555</v>
      </c>
      <c r="U2833" s="53" t="n">
        <f aca="false">$C$4 * (MAX(MAX(Q2833:T2833) - $C$2, 0))</f>
        <v>108.60244793877</v>
      </c>
    </row>
    <row r="2834" customFormat="false" ht="13.8" hidden="false" customHeight="false" outlineLevel="0" collapsed="false">
      <c r="H2834" s="4" t="n">
        <v>332</v>
      </c>
      <c r="I2834" s="64" t="n">
        <f aca="false">-I334</f>
        <v>-0.00671087937614064</v>
      </c>
      <c r="J2834" s="64" t="n">
        <f aca="false">-J334</f>
        <v>-0.621070658979327</v>
      </c>
      <c r="K2834" s="64" t="n">
        <f aca="false">-K334</f>
        <v>0.545132577297041</v>
      </c>
      <c r="L2834" s="65" t="n">
        <f aca="false">-L334</f>
        <v>0.663940466782007</v>
      </c>
      <c r="M2834" s="29" t="n">
        <f aca="false" t="array" ref="M2834:P2834">TRANSPOSE(MMULT($B$28:$E$31, TRANSPOSE(I2834:L2834)))</f>
        <v>-0.00671087937614064</v>
      </c>
      <c r="N2834" s="29" t="n">
        <v>-0.497572671210727</v>
      </c>
      <c r="O2834" s="29" t="n">
        <v>0.457324079656359</v>
      </c>
      <c r="P2834" s="29" t="n">
        <v>0.398591807459027</v>
      </c>
      <c r="Q2834" s="55" t="n">
        <f aca="false">EXP(($F$11 - $F$7 - $C$7*$C$7/2)*$C$3 + M2834*$C$7*SQRT($C$3))</f>
        <v>1.00592007400475</v>
      </c>
      <c r="R2834" s="55" t="n">
        <f aca="false">EXP(($F$11 - $F$8 - $C$8*$C$8/2)*$C$3 + N2834*$C$8*SQRT($C$3))</f>
        <v>0.982062856985019</v>
      </c>
      <c r="S2834" s="55" t="n">
        <f aca="false">EXP(($F$11 - $F$9 - $C$9*$C$9/2)*$C$3 + O2834*$C$9*SQRT($C$3))</f>
        <v>1.02431737454267</v>
      </c>
      <c r="T2834" s="55" t="n">
        <f aca="false">EXP(($F$11 - $F$10 - $C$10*$C$10/2)*$C$3 + P2834*$C$10*SQRT($C$3))</f>
        <v>1.016025012722</v>
      </c>
      <c r="U2834" s="53" t="n">
        <f aca="false">$C$4 * (MAX(MAX(Q2834:T2834) - $C$2, 0))</f>
        <v>24.3173745426699</v>
      </c>
    </row>
    <row r="2835" customFormat="false" ht="13.8" hidden="false" customHeight="false" outlineLevel="0" collapsed="false">
      <c r="H2835" s="4" t="n">
        <v>333</v>
      </c>
      <c r="I2835" s="64" t="n">
        <f aca="false">-I335</f>
        <v>1.06405205486054</v>
      </c>
      <c r="J2835" s="64" t="n">
        <f aca="false">-J335</f>
        <v>0.66604498343936</v>
      </c>
      <c r="K2835" s="64" t="n">
        <f aca="false">-K335</f>
        <v>-0.400653194025332</v>
      </c>
      <c r="L2835" s="65" t="n">
        <f aca="false">-L335</f>
        <v>0.0676414864565849</v>
      </c>
      <c r="M2835" s="29" t="n">
        <f aca="false" t="array" ref="M2835:P2835">TRANSPOSE(MMULT($B$28:$E$31, TRANSPOSE(I2835:L2835)))</f>
        <v>1.06405205486054</v>
      </c>
      <c r="N2835" s="29" t="n">
        <v>1.17526608314968</v>
      </c>
      <c r="O2835" s="29" t="n">
        <v>0.0829641040049481</v>
      </c>
      <c r="P2835" s="29" t="n">
        <v>0.75255337945988</v>
      </c>
      <c r="Q2835" s="55" t="n">
        <f aca="false">EXP(($F$11 - $F$7 - $C$7*$C$7/2)*$C$3 + M2835*$C$7*SQRT($C$3))</f>
        <v>1.04433395849043</v>
      </c>
      <c r="R2835" s="55" t="n">
        <f aca="false">EXP(($F$11 - $F$8 - $C$8*$C$8/2)*$C$3 + N2835*$C$8*SQRT($C$3))</f>
        <v>1.05442509371932</v>
      </c>
      <c r="S2835" s="55" t="n">
        <f aca="false">EXP(($F$11 - $F$9 - $C$9*$C$9/2)*$C$3 + O2835*$C$9*SQRT($C$3))</f>
        <v>1.00867765410886</v>
      </c>
      <c r="T2835" s="55" t="n">
        <f aca="false">EXP(($F$11 - $F$10 - $C$10*$C$10/2)*$C$3 + P2835*$C$10*SQRT($C$3))</f>
        <v>1.02932789018234</v>
      </c>
      <c r="U2835" s="53" t="n">
        <f aca="false">$C$4 * (MAX(MAX(Q2835:T2835) - $C$2, 0))</f>
        <v>54.42509371932</v>
      </c>
    </row>
    <row r="2836" customFormat="false" ht="13.8" hidden="false" customHeight="false" outlineLevel="0" collapsed="false">
      <c r="H2836" s="4" t="n">
        <v>334</v>
      </c>
      <c r="I2836" s="64" t="n">
        <f aca="false">-I336</f>
        <v>-1.26645033028808</v>
      </c>
      <c r="J2836" s="64" t="n">
        <f aca="false">-J336</f>
        <v>-0.610282996823943</v>
      </c>
      <c r="K2836" s="64" t="n">
        <f aca="false">-K336</f>
        <v>0.20571233093846</v>
      </c>
      <c r="L2836" s="65" t="n">
        <f aca="false">-L336</f>
        <v>-0.808604815313604</v>
      </c>
      <c r="M2836" s="29" t="n">
        <f aca="false" t="array" ref="M2836:P2836">TRANSPOSE(MMULT($B$28:$E$31, TRANSPOSE(I2836:L2836)))</f>
        <v>-1.26645033028808</v>
      </c>
      <c r="N2836" s="29" t="n">
        <v>-1.25384268314768</v>
      </c>
      <c r="O2836" s="29" t="n">
        <v>-0.336146889883258</v>
      </c>
      <c r="P2836" s="29" t="n">
        <v>-1.45602732331697</v>
      </c>
      <c r="Q2836" s="55" t="n">
        <f aca="false">EXP(($F$11 - $F$7 - $C$7*$C$7/2)*$C$3 + M2836*$C$7*SQRT($C$3))</f>
        <v>0.962531716110401</v>
      </c>
      <c r="R2836" s="55" t="n">
        <f aca="false">EXP(($F$11 - $F$8 - $C$8*$C$8/2)*$C$3 + N2836*$C$8*SQRT($C$3))</f>
        <v>0.950999788310248</v>
      </c>
      <c r="S2836" s="55" t="n">
        <f aca="false">EXP(($F$11 - $F$9 - $C$9*$C$9/2)*$C$3 + O2836*$C$9*SQRT($C$3))</f>
        <v>0.99145150577884</v>
      </c>
      <c r="T2836" s="55" t="n">
        <f aca="false">EXP(($F$11 - $F$10 - $C$10*$C$10/2)*$C$3 + P2836*$C$10*SQRT($C$3))</f>
        <v>0.949082751653517</v>
      </c>
      <c r="U2836" s="53" t="n">
        <f aca="false">$C$4 * (MAX(MAX(Q2836:T2836) - $C$2, 0))</f>
        <v>0</v>
      </c>
    </row>
    <row r="2837" customFormat="false" ht="13.8" hidden="false" customHeight="false" outlineLevel="0" collapsed="false">
      <c r="H2837" s="4" t="n">
        <v>335</v>
      </c>
      <c r="I2837" s="64" t="n">
        <f aca="false">-I337</f>
        <v>0.14966240663108</v>
      </c>
      <c r="J2837" s="64" t="n">
        <f aca="false">-J337</f>
        <v>1.16037790847432</v>
      </c>
      <c r="K2837" s="64" t="n">
        <f aca="false">-K337</f>
        <v>-0.835271360574084</v>
      </c>
      <c r="L2837" s="65" t="n">
        <f aca="false">-L337</f>
        <v>-0.701176565566408</v>
      </c>
      <c r="M2837" s="29" t="n">
        <f aca="false" t="array" ref="M2837:P2837">TRANSPOSE(MMULT($B$28:$E$31, TRANSPOSE(I2837:L2837)))</f>
        <v>0.14966240663108</v>
      </c>
      <c r="N2837" s="29" t="n">
        <v>1.01289427073528</v>
      </c>
      <c r="O2837" s="29" t="n">
        <v>-0.633183679258319</v>
      </c>
      <c r="P2837" s="29" t="n">
        <v>-0.227719156741793</v>
      </c>
      <c r="Q2837" s="55" t="n">
        <f aca="false">EXP(($F$11 - $F$7 - $C$7*$C$7/2)*$C$3 + M2837*$C$7*SQRT($C$3))</f>
        <v>1.01144063337463</v>
      </c>
      <c r="R2837" s="55" t="n">
        <f aca="false">EXP(($F$11 - $F$8 - $C$8*$C$8/2)*$C$3 + N2837*$C$8*SQRT($C$3))</f>
        <v>1.0471737636675</v>
      </c>
      <c r="S2837" s="55" t="n">
        <f aca="false">EXP(($F$11 - $F$9 - $C$9*$C$9/2)*$C$3 + O2837*$C$9*SQRT($C$3))</f>
        <v>0.979421239005466</v>
      </c>
      <c r="T2837" s="55" t="n">
        <f aca="false">EXP(($F$11 - $F$10 - $C$10*$C$10/2)*$C$3 + P2837*$C$10*SQRT($C$3))</f>
        <v>0.992906319513194</v>
      </c>
      <c r="U2837" s="53" t="n">
        <f aca="false">$C$4 * (MAX(MAX(Q2837:T2837) - $C$2, 0))</f>
        <v>47.1737636675</v>
      </c>
    </row>
    <row r="2838" customFormat="false" ht="13.8" hidden="false" customHeight="false" outlineLevel="0" collapsed="false">
      <c r="H2838" s="4" t="n">
        <v>336</v>
      </c>
      <c r="I2838" s="64" t="n">
        <f aca="false">-I338</f>
        <v>-1.27797175630789</v>
      </c>
      <c r="J2838" s="64" t="n">
        <f aca="false">-J338</f>
        <v>-0.0102570458636438</v>
      </c>
      <c r="K2838" s="64" t="n">
        <f aca="false">-K338</f>
        <v>2.05429161983421</v>
      </c>
      <c r="L2838" s="65" t="n">
        <f aca="false">-L338</f>
        <v>1.02665822376571</v>
      </c>
      <c r="M2838" s="29" t="n">
        <f aca="false" t="array" ref="M2838:P2838">TRANSPOSE(MMULT($B$28:$E$31, TRANSPOSE(I2838:L2838)))</f>
        <v>-1.27797175630789</v>
      </c>
      <c r="N2838" s="29" t="n">
        <v>-0.78406159718865</v>
      </c>
      <c r="O2838" s="29" t="n">
        <v>1.4040810764852</v>
      </c>
      <c r="P2838" s="29" t="n">
        <v>0.215257927585972</v>
      </c>
      <c r="Q2838" s="55" t="n">
        <f aca="false">EXP(($F$11 - $F$7 - $C$7*$C$7/2)*$C$3 + M2838*$C$7*SQRT($C$3))</f>
        <v>0.962143653530199</v>
      </c>
      <c r="R2838" s="55" t="n">
        <f aca="false">EXP(($F$11 - $F$8 - $C$8*$C$8/2)*$C$3 + N2838*$C$8*SQRT($C$3))</f>
        <v>0.970177976991805</v>
      </c>
      <c r="S2838" s="55" t="n">
        <f aca="false">EXP(($F$11 - $F$9 - $C$9*$C$9/2)*$C$3 + O2838*$C$9*SQRT($C$3))</f>
        <v>1.06496094512361</v>
      </c>
      <c r="T2838" s="55" t="n">
        <f aca="false">EXP(($F$11 - $F$10 - $C$10*$C$10/2)*$C$3 + P2838*$C$10*SQRT($C$3))</f>
        <v>1.00920253289739</v>
      </c>
      <c r="U2838" s="53" t="n">
        <f aca="false">$C$4 * (MAX(MAX(Q2838:T2838) - $C$2, 0))</f>
        <v>64.96094512361</v>
      </c>
    </row>
    <row r="2839" customFormat="false" ht="13.8" hidden="false" customHeight="false" outlineLevel="0" collapsed="false">
      <c r="H2839" s="4" t="n">
        <v>337</v>
      </c>
      <c r="I2839" s="64" t="n">
        <f aca="false">-I339</f>
        <v>0.755297822009764</v>
      </c>
      <c r="J2839" s="64" t="n">
        <f aca="false">-J339</f>
        <v>-0.445017551572261</v>
      </c>
      <c r="K2839" s="64" t="n">
        <f aca="false">-K339</f>
        <v>-0.526392346824573</v>
      </c>
      <c r="L2839" s="65" t="n">
        <f aca="false">-L339</f>
        <v>1.21387534853465</v>
      </c>
      <c r="M2839" s="29" t="n">
        <f aca="false" t="array" ref="M2839:P2839">TRANSPOSE(MMULT($B$28:$E$31, TRANSPOSE(I2839:L2839)))</f>
        <v>0.755297822009764</v>
      </c>
      <c r="N2839" s="29" t="n">
        <v>0.104965982002226</v>
      </c>
      <c r="O2839" s="29" t="n">
        <v>-0.226908741307597</v>
      </c>
      <c r="P2839" s="29" t="n">
        <v>1.27521734831898</v>
      </c>
      <c r="Q2839" s="55" t="n">
        <f aca="false">EXP(($F$11 - $F$7 - $C$7*$C$7/2)*$C$3 + M2839*$C$7*SQRT($C$3))</f>
        <v>1.03310922861719</v>
      </c>
      <c r="R2839" s="55" t="n">
        <f aca="false">EXP(($F$11 - $F$8 - $C$8*$C$8/2)*$C$3 + N2839*$C$8*SQRT($C$3))</f>
        <v>1.00753618440413</v>
      </c>
      <c r="S2839" s="55" t="n">
        <f aca="false">EXP(($F$11 - $F$9 - $C$9*$C$9/2)*$C$3 + O2839*$C$9*SQRT($C$3))</f>
        <v>0.995912821076844</v>
      </c>
      <c r="T2839" s="55" t="n">
        <f aca="false">EXP(($F$11 - $F$10 - $C$10*$C$10/2)*$C$3 + P2839*$C$10*SQRT($C$3))</f>
        <v>1.04929022174372</v>
      </c>
      <c r="U2839" s="53" t="n">
        <f aca="false">$C$4 * (MAX(MAX(Q2839:T2839) - $C$2, 0))</f>
        <v>49.2902217437199</v>
      </c>
    </row>
    <row r="2840" customFormat="false" ht="13.8" hidden="false" customHeight="false" outlineLevel="0" collapsed="false">
      <c r="H2840" s="4" t="n">
        <v>338</v>
      </c>
      <c r="I2840" s="64" t="n">
        <f aca="false">-I340</f>
        <v>-0.119675588608313</v>
      </c>
      <c r="J2840" s="64" t="n">
        <f aca="false">-J340</f>
        <v>-0.370156756544039</v>
      </c>
      <c r="K2840" s="64" t="n">
        <f aca="false">-K340</f>
        <v>0.684583015873704</v>
      </c>
      <c r="L2840" s="65" t="n">
        <f aca="false">-L340</f>
        <v>0.115926733823427</v>
      </c>
      <c r="M2840" s="29" t="n">
        <f aca="false" t="array" ref="M2840:P2840">TRANSPOSE(MMULT($B$28:$E$31, TRANSPOSE(I2840:L2840)))</f>
        <v>-0.119675588608313</v>
      </c>
      <c r="N2840" s="29" t="n">
        <v>-0.366784033569705</v>
      </c>
      <c r="O2840" s="29" t="n">
        <v>0.559831417288091</v>
      </c>
      <c r="P2840" s="29" t="n">
        <v>-0.0504985128217012</v>
      </c>
      <c r="Q2840" s="55" t="n">
        <f aca="false">EXP(($F$11 - $F$7 - $C$7*$C$7/2)*$C$3 + M2840*$C$7*SQRT($C$3))</f>
        <v>1.00195075464968</v>
      </c>
      <c r="R2840" s="55" t="n">
        <f aca="false">EXP(($F$11 - $F$8 - $C$8*$C$8/2)*$C$3 + N2840*$C$8*SQRT($C$3))</f>
        <v>0.987536869771173</v>
      </c>
      <c r="S2840" s="55" t="n">
        <f aca="false">EXP(($F$11 - $F$9 - $C$9*$C$9/2)*$C$3 + O2840*$C$9*SQRT($C$3))</f>
        <v>1.0286419799686</v>
      </c>
      <c r="T2840" s="55" t="n">
        <f aca="false">EXP(($F$11 - $F$10 - $C$10*$C$10/2)*$C$3 + P2840*$C$10*SQRT($C$3))</f>
        <v>0.999394082046271</v>
      </c>
      <c r="U2840" s="53" t="n">
        <f aca="false">$C$4 * (MAX(MAX(Q2840:T2840) - $C$2, 0))</f>
        <v>28.6419799686</v>
      </c>
    </row>
    <row r="2841" customFormat="false" ht="13.8" hidden="false" customHeight="false" outlineLevel="0" collapsed="false">
      <c r="H2841" s="4" t="n">
        <v>339</v>
      </c>
      <c r="I2841" s="64" t="n">
        <f aca="false">-I341</f>
        <v>1.65099890722998</v>
      </c>
      <c r="J2841" s="64" t="n">
        <f aca="false">-J341</f>
        <v>1.225152954105</v>
      </c>
      <c r="K2841" s="64" t="n">
        <f aca="false">-K341</f>
        <v>0.51737763184478</v>
      </c>
      <c r="L2841" s="65" t="n">
        <f aca="false">-L341</f>
        <v>0.293309714341455</v>
      </c>
      <c r="M2841" s="29" t="n">
        <f aca="false" t="array" ref="M2841:P2841">TRANSPOSE(MMULT($B$28:$E$31, TRANSPOSE(I2841:L2841)))</f>
        <v>1.65099890722998</v>
      </c>
      <c r="N2841" s="29" t="n">
        <v>1.97588978132116</v>
      </c>
      <c r="O2841" s="29" t="n">
        <v>1.19153839028045</v>
      </c>
      <c r="P2841" s="29" t="n">
        <v>1.37692851573463</v>
      </c>
      <c r="Q2841" s="55" t="n">
        <f aca="false">EXP(($F$11 - $F$7 - $C$7*$C$7/2)*$C$3 + M2841*$C$7*SQRT($C$3))</f>
        <v>1.0660097390305</v>
      </c>
      <c r="R2841" s="55" t="n">
        <f aca="false">EXP(($F$11 - $F$8 - $C$8*$C$8/2)*$C$3 + N2841*$C$8*SQRT($C$3))</f>
        <v>1.09092088775453</v>
      </c>
      <c r="S2841" s="55" t="n">
        <f aca="false">EXP(($F$11 - $F$9 - $C$9*$C$9/2)*$C$3 + O2841*$C$9*SQRT($C$3))</f>
        <v>1.05569848911176</v>
      </c>
      <c r="T2841" s="55" t="n">
        <f aca="false">EXP(($F$11 - $F$10 - $C$10*$C$10/2)*$C$3 + P2841*$C$10*SQRT($C$3))</f>
        <v>1.05321968771821</v>
      </c>
      <c r="U2841" s="53" t="n">
        <f aca="false">$C$4 * (MAX(MAX(Q2841:T2841) - $C$2, 0))</f>
        <v>90.92088775453</v>
      </c>
    </row>
    <row r="2842" customFormat="false" ht="13.8" hidden="false" customHeight="false" outlineLevel="0" collapsed="false">
      <c r="H2842" s="4" t="n">
        <v>340</v>
      </c>
      <c r="I2842" s="64" t="n">
        <f aca="false">-I342</f>
        <v>1.35027251977535</v>
      </c>
      <c r="J2842" s="64" t="n">
        <f aca="false">-J342</f>
        <v>0.643870090896096</v>
      </c>
      <c r="K2842" s="64" t="n">
        <f aca="false">-K342</f>
        <v>0.686646896998489</v>
      </c>
      <c r="L2842" s="65" t="n">
        <f aca="false">-L342</f>
        <v>1.82777389850488</v>
      </c>
      <c r="M2842" s="29" t="n">
        <f aca="false" t="array" ref="M2842:P2842">TRANSPOSE(MMULT($B$28:$E$31, TRANSPOSE(I2842:L2842)))</f>
        <v>1.35027251977535</v>
      </c>
      <c r="N2842" s="29" t="n">
        <v>1.33142278636251</v>
      </c>
      <c r="O2842" s="29" t="n">
        <v>1.19284360649924</v>
      </c>
      <c r="P2842" s="29" t="n">
        <v>2.35592984984839</v>
      </c>
      <c r="Q2842" s="55" t="n">
        <f aca="false">EXP(($F$11 - $F$7 - $C$7*$C$7/2)*$C$3 + M2842*$C$7*SQRT($C$3))</f>
        <v>1.05484837708018</v>
      </c>
      <c r="R2842" s="55" t="n">
        <f aca="false">EXP(($F$11 - $F$8 - $C$8*$C$8/2)*$C$3 + N2842*$C$8*SQRT($C$3))</f>
        <v>1.06144622710872</v>
      </c>
      <c r="S2842" s="55" t="n">
        <f aca="false">EXP(($F$11 - $F$9 - $C$9*$C$9/2)*$C$3 + O2842*$C$9*SQRT($C$3))</f>
        <v>1.05575512292866</v>
      </c>
      <c r="T2842" s="55" t="n">
        <f aca="false">EXP(($F$11 - $F$10 - $C$10*$C$10/2)*$C$3 + P2842*$C$10*SQRT($C$3))</f>
        <v>1.09180265347727</v>
      </c>
      <c r="U2842" s="53" t="n">
        <f aca="false">$C$4 * (MAX(MAX(Q2842:T2842) - $C$2, 0))</f>
        <v>91.80265347727</v>
      </c>
    </row>
    <row r="2843" customFormat="false" ht="13.8" hidden="false" customHeight="false" outlineLevel="0" collapsed="false">
      <c r="H2843" s="4" t="n">
        <v>341</v>
      </c>
      <c r="I2843" s="64" t="n">
        <f aca="false">-I343</f>
        <v>0.988832513957282</v>
      </c>
      <c r="J2843" s="64" t="n">
        <f aca="false">-J343</f>
        <v>-0.290280614900604</v>
      </c>
      <c r="K2843" s="64" t="n">
        <f aca="false">-K343</f>
        <v>2.31350522223746</v>
      </c>
      <c r="L2843" s="65" t="n">
        <f aca="false">-L343</f>
        <v>0.0470741837567724</v>
      </c>
      <c r="M2843" s="29" t="n">
        <f aca="false" t="array" ref="M2843:P2843">TRANSPOSE(MMULT($B$28:$E$31, TRANSPOSE(I2843:L2843)))</f>
        <v>0.988832513957282</v>
      </c>
      <c r="N2843" s="29" t="n">
        <v>0.369707741646308</v>
      </c>
      <c r="O2843" s="29" t="n">
        <v>2.49007004260898</v>
      </c>
      <c r="P2843" s="29" t="n">
        <v>0.480367821768588</v>
      </c>
      <c r="Q2843" s="55" t="n">
        <f aca="false">EXP(($F$11 - $F$7 - $C$7*$C$7/2)*$C$3 + M2843*$C$7*SQRT($C$3))</f>
        <v>1.04158817323696</v>
      </c>
      <c r="R2843" s="55" t="n">
        <f aca="false">EXP(($F$11 - $F$8 - $C$8*$C$8/2)*$C$3 + N2843*$C$8*SQRT($C$3))</f>
        <v>1.01893651805268</v>
      </c>
      <c r="S2843" s="55" t="n">
        <f aca="false">EXP(($F$11 - $F$9 - $C$9*$C$9/2)*$C$3 + O2843*$C$9*SQRT($C$3))</f>
        <v>1.11357133981623</v>
      </c>
      <c r="T2843" s="55" t="n">
        <f aca="false">EXP(($F$11 - $F$10 - $C$10*$C$10/2)*$C$3 + P2843*$C$10*SQRT($C$3))</f>
        <v>1.01908303349946</v>
      </c>
      <c r="U2843" s="53" t="n">
        <f aca="false">$C$4 * (MAX(MAX(Q2843:T2843) - $C$2, 0))</f>
        <v>113.57133981623</v>
      </c>
    </row>
    <row r="2844" customFormat="false" ht="13.8" hidden="false" customHeight="false" outlineLevel="0" collapsed="false">
      <c r="H2844" s="4" t="n">
        <v>342</v>
      </c>
      <c r="I2844" s="64" t="n">
        <f aca="false">-I344</f>
        <v>0.493047002102692</v>
      </c>
      <c r="J2844" s="64" t="n">
        <f aca="false">-J344</f>
        <v>-0.783195044115862</v>
      </c>
      <c r="K2844" s="64" t="n">
        <f aca="false">-K344</f>
        <v>-1.71682173257953</v>
      </c>
      <c r="L2844" s="65" t="n">
        <f aca="false">-L344</f>
        <v>1.5267279608539</v>
      </c>
      <c r="M2844" s="29" t="n">
        <f aca="false" t="array" ref="M2844:P2844">TRANSPOSE(MMULT($B$28:$E$31, TRANSPOSE(I2844:L2844)))</f>
        <v>0.493047002102692</v>
      </c>
      <c r="N2844" s="29" t="n">
        <v>-0.322971095288317</v>
      </c>
      <c r="O2844" s="29" t="n">
        <v>-1.44731935204626</v>
      </c>
      <c r="P2844" s="29" t="n">
        <v>1.31295981485802</v>
      </c>
      <c r="Q2844" s="55" t="n">
        <f aca="false">EXP(($F$11 - $F$7 - $C$7*$C$7/2)*$C$3 + M2844*$C$7*SQRT($C$3))</f>
        <v>1.0236699345056</v>
      </c>
      <c r="R2844" s="55" t="n">
        <f aca="false">EXP(($F$11 - $F$8 - $C$8*$C$8/2)*$C$3 + N2844*$C$8*SQRT($C$3))</f>
        <v>0.989377425749736</v>
      </c>
      <c r="S2844" s="55" t="n">
        <f aca="false">EXP(($F$11 - $F$9 - $C$9*$C$9/2)*$C$3 + O2844*$C$9*SQRT($C$3))</f>
        <v>0.947191081664562</v>
      </c>
      <c r="T2844" s="55" t="n">
        <f aca="false">EXP(($F$11 - $F$10 - $C$10*$C$10/2)*$C$3 + P2844*$C$10*SQRT($C$3))</f>
        <v>1.05074663449826</v>
      </c>
      <c r="U2844" s="53" t="n">
        <f aca="false">$C$4 * (MAX(MAX(Q2844:T2844) - $C$2, 0))</f>
        <v>50.7466344982599</v>
      </c>
    </row>
    <row r="2845" customFormat="false" ht="13.8" hidden="false" customHeight="false" outlineLevel="0" collapsed="false">
      <c r="H2845" s="4" t="n">
        <v>343</v>
      </c>
      <c r="I2845" s="64" t="n">
        <f aca="false">-I345</f>
        <v>1.45092195079958</v>
      </c>
      <c r="J2845" s="64" t="n">
        <f aca="false">-J345</f>
        <v>1.1269150529308</v>
      </c>
      <c r="K2845" s="64" t="n">
        <f aca="false">-K345</f>
        <v>-1.18266989352667</v>
      </c>
      <c r="L2845" s="65" t="n">
        <f aca="false">-L345</f>
        <v>0.427246544210117</v>
      </c>
      <c r="M2845" s="29" t="n">
        <f aca="false" t="array" ref="M2845:P2845">TRANSPOSE(MMULT($B$28:$E$31, TRANSPOSE(I2845:L2845)))</f>
        <v>1.45092195079958</v>
      </c>
      <c r="N2845" s="29" t="n">
        <v>1.77635536769589</v>
      </c>
      <c r="O2845" s="29" t="n">
        <v>-0.458344501188057</v>
      </c>
      <c r="P2845" s="29" t="n">
        <v>1.35329032214469</v>
      </c>
      <c r="Q2845" s="55" t="n">
        <f aca="false">EXP(($F$11 - $F$7 - $C$7*$C$7/2)*$C$3 + M2845*$C$7*SQRT($C$3))</f>
        <v>1.05857087602407</v>
      </c>
      <c r="R2845" s="55" t="n">
        <f aca="false">EXP(($F$11 - $F$8 - $C$8*$C$8/2)*$C$3 + N2845*$C$8*SQRT($C$3))</f>
        <v>1.0817087623171</v>
      </c>
      <c r="S2845" s="55" t="n">
        <f aca="false">EXP(($F$11 - $F$9 - $C$9*$C$9/2)*$C$3 + O2845*$C$9*SQRT($C$3))</f>
        <v>0.986484600382307</v>
      </c>
      <c r="T2845" s="55" t="n">
        <f aca="false">EXP(($F$11 - $F$10 - $C$10*$C$10/2)*$C$3 + P2845*$C$10*SQRT($C$3))</f>
        <v>1.05230514925764</v>
      </c>
      <c r="U2845" s="53" t="n">
        <f aca="false">$C$4 * (MAX(MAX(Q2845:T2845) - $C$2, 0))</f>
        <v>81.7087623171</v>
      </c>
    </row>
    <row r="2846" customFormat="false" ht="13.8" hidden="false" customHeight="false" outlineLevel="0" collapsed="false">
      <c r="H2846" s="4" t="n">
        <v>344</v>
      </c>
      <c r="I2846" s="64" t="n">
        <f aca="false">-I346</f>
        <v>0.0730474702612023</v>
      </c>
      <c r="J2846" s="64" t="n">
        <f aca="false">-J346</f>
        <v>1.64658555631706</v>
      </c>
      <c r="K2846" s="64" t="n">
        <f aca="false">-K346</f>
        <v>-1.55419574714866</v>
      </c>
      <c r="L2846" s="65" t="n">
        <f aca="false">-L346</f>
        <v>0.212761555862834</v>
      </c>
      <c r="M2846" s="29" t="n">
        <f aca="false" t="array" ref="M2846:P2846">TRANSPOSE(MMULT($B$28:$E$31, TRANSPOSE(I2846:L2846)))</f>
        <v>0.0730474702612023</v>
      </c>
      <c r="N2846" s="29" t="n">
        <v>1.35271510461918</v>
      </c>
      <c r="O2846" s="29" t="n">
        <v>-1.29173682736745</v>
      </c>
      <c r="P2846" s="29" t="n">
        <v>0.60501102005015</v>
      </c>
      <c r="Q2846" s="55" t="n">
        <f aca="false">EXP(($F$11 - $F$7 - $C$7*$C$7/2)*$C$3 + M2846*$C$7*SQRT($C$3))</f>
        <v>1.00873206544905</v>
      </c>
      <c r="R2846" s="55" t="n">
        <f aca="false">EXP(($F$11 - $F$8 - $C$8*$C$8/2)*$C$3 + N2846*$C$8*SQRT($C$3))</f>
        <v>1.06240718950428</v>
      </c>
      <c r="S2846" s="55" t="n">
        <f aca="false">EXP(($F$11 - $F$9 - $C$9*$C$9/2)*$C$3 + O2846*$C$9*SQRT($C$3))</f>
        <v>0.953267246011512</v>
      </c>
      <c r="T2846" s="55" t="n">
        <f aca="false">EXP(($F$11 - $F$10 - $C$10*$C$10/2)*$C$3 + P2846*$C$10*SQRT($C$3))</f>
        <v>1.02376179116146</v>
      </c>
      <c r="U2846" s="53" t="n">
        <f aca="false">$C$4 * (MAX(MAX(Q2846:T2846) - $C$2, 0))</f>
        <v>62.4071895042799</v>
      </c>
    </row>
    <row r="2847" customFormat="false" ht="13.8" hidden="false" customHeight="false" outlineLevel="0" collapsed="false">
      <c r="H2847" s="4" t="n">
        <v>345</v>
      </c>
      <c r="I2847" s="64" t="n">
        <f aca="false">-I347</f>
        <v>-2.07104657860428</v>
      </c>
      <c r="J2847" s="64" t="n">
        <f aca="false">-J347</f>
        <v>0.535046812601759</v>
      </c>
      <c r="K2847" s="64" t="n">
        <f aca="false">-K347</f>
        <v>1.17821937267818</v>
      </c>
      <c r="L2847" s="65" t="n">
        <f aca="false">-L347</f>
        <v>0.345233547596342</v>
      </c>
      <c r="M2847" s="29" t="n">
        <f aca="false" t="array" ref="M2847:P2847">TRANSPOSE(MMULT($B$28:$E$31, TRANSPOSE(I2847:L2847)))</f>
        <v>-2.07104657860428</v>
      </c>
      <c r="N2847" s="29" t="n">
        <v>-0.832276848208756</v>
      </c>
      <c r="O2847" s="29" t="n">
        <v>0.330952467784362</v>
      </c>
      <c r="P2847" s="29" t="n">
        <v>-0.621554971517219</v>
      </c>
      <c r="Q2847" s="55" t="n">
        <f aca="false">EXP(($F$11 - $F$7 - $C$7*$C$7/2)*$C$3 + M2847*$C$7*SQRT($C$3))</f>
        <v>0.935804089734621</v>
      </c>
      <c r="R2847" s="55" t="n">
        <f aca="false">EXP(($F$11 - $F$8 - $C$8*$C$8/2)*$C$3 + N2847*$C$8*SQRT($C$3))</f>
        <v>0.968191974069337</v>
      </c>
      <c r="S2847" s="55" t="n">
        <f aca="false">EXP(($F$11 - $F$9 - $C$9*$C$9/2)*$C$3 + O2847*$C$9*SQRT($C$3))</f>
        <v>1.01901099220116</v>
      </c>
      <c r="T2847" s="55" t="n">
        <f aca="false">EXP(($F$11 - $F$10 - $C$10*$C$10/2)*$C$3 + P2847*$C$10*SQRT($C$3))</f>
        <v>0.978639021155189</v>
      </c>
      <c r="U2847" s="53" t="n">
        <f aca="false">$C$4 * (MAX(MAX(Q2847:T2847) - $C$2, 0))</f>
        <v>19.0109922011601</v>
      </c>
    </row>
    <row r="2848" customFormat="false" ht="13.8" hidden="false" customHeight="false" outlineLevel="0" collapsed="false">
      <c r="H2848" s="4" t="n">
        <v>346</v>
      </c>
      <c r="I2848" s="64" t="n">
        <f aca="false">-I348</f>
        <v>-1.69740807499907</v>
      </c>
      <c r="J2848" s="64" t="n">
        <f aca="false">-J348</f>
        <v>-2.24587675444038</v>
      </c>
      <c r="K2848" s="64" t="n">
        <f aca="false">-K348</f>
        <v>-0.165787558923763</v>
      </c>
      <c r="L2848" s="65" t="n">
        <f aca="false">-L348</f>
        <v>-0.158007640031345</v>
      </c>
      <c r="M2848" s="29" t="n">
        <f aca="false" t="array" ref="M2848:P2848">TRANSPOSE(MMULT($B$28:$E$31, TRANSPOSE(I2848:L2848)))</f>
        <v>-1.69740807499907</v>
      </c>
      <c r="N2848" s="29" t="n">
        <v>-2.81512645144416</v>
      </c>
      <c r="O2848" s="29" t="n">
        <v>-0.955086270092353</v>
      </c>
      <c r="P2848" s="29" t="n">
        <v>-1.53470699259623</v>
      </c>
      <c r="Q2848" s="55" t="n">
        <f aca="false">EXP(($F$11 - $F$7 - $C$7*$C$7/2)*$C$3 + M2848*$C$7*SQRT($C$3))</f>
        <v>0.948122294296288</v>
      </c>
      <c r="R2848" s="55" t="n">
        <f aca="false">EXP(($F$11 - $F$8 - $C$8*$C$8/2)*$C$3 + N2848*$C$8*SQRT($C$3))</f>
        <v>0.889944658912575</v>
      </c>
      <c r="S2848" s="55" t="n">
        <f aca="false">EXP(($F$11 - $F$9 - $C$9*$C$9/2)*$C$3 + O2848*$C$9*SQRT($C$3))</f>
        <v>0.966548644814379</v>
      </c>
      <c r="T2848" s="55" t="n">
        <f aca="false">EXP(($F$11 - $F$10 - $C$10*$C$10/2)*$C$3 + P2848*$C$10*SQRT($C$3))</f>
        <v>0.946342463553459</v>
      </c>
      <c r="U2848" s="53" t="n">
        <f aca="false">$C$4 * (MAX(MAX(Q2848:T2848) - $C$2, 0))</f>
        <v>0</v>
      </c>
    </row>
    <row r="2849" customFormat="false" ht="13.8" hidden="false" customHeight="false" outlineLevel="0" collapsed="false">
      <c r="H2849" s="4" t="n">
        <v>347</v>
      </c>
      <c r="I2849" s="64" t="n">
        <f aca="false">-I349</f>
        <v>-0.505008439981673</v>
      </c>
      <c r="J2849" s="64" t="n">
        <f aca="false">-J349</f>
        <v>-0.237259086522834</v>
      </c>
      <c r="K2849" s="64" t="n">
        <f aca="false">-K349</f>
        <v>-1.92717734578164</v>
      </c>
      <c r="L2849" s="65" t="n">
        <f aca="false">-L349</f>
        <v>-0.547433329359038</v>
      </c>
      <c r="M2849" s="29" t="n">
        <f aca="false" t="array" ref="M2849:P2849">TRANSPOSE(MMULT($B$28:$E$31, TRANSPOSE(I2849:L2849)))</f>
        <v>-0.505008439981673</v>
      </c>
      <c r="N2849" s="29" t="n">
        <v>-0.495136604116052</v>
      </c>
      <c r="O2849" s="29" t="n">
        <v>-1.98523776154291</v>
      </c>
      <c r="P2849" s="29" t="n">
        <v>-0.777059951062665</v>
      </c>
      <c r="Q2849" s="55" t="n">
        <f aca="false">EXP(($F$11 - $F$7 - $C$7*$C$7/2)*$C$3 + M2849*$C$7*SQRT($C$3))</f>
        <v>0.98852850971205</v>
      </c>
      <c r="R2849" s="55" t="n">
        <f aca="false">EXP(($F$11 - $F$8 - $C$8*$C$8/2)*$C$3 + N2849*$C$8*SQRT($C$3))</f>
        <v>0.98216453801655</v>
      </c>
      <c r="S2849" s="55" t="n">
        <f aca="false">EXP(($F$11 - $F$9 - $C$9*$C$9/2)*$C$3 + O2849*$C$9*SQRT($C$3))</f>
        <v>0.926479947289406</v>
      </c>
      <c r="T2849" s="55" t="n">
        <f aca="false">EXP(($F$11 - $F$10 - $C$10*$C$10/2)*$C$3 + P2849*$C$10*SQRT($C$3))</f>
        <v>0.973062237351678</v>
      </c>
      <c r="U2849" s="53" t="n">
        <f aca="false">$C$4 * (MAX(MAX(Q2849:T2849) - $C$2, 0))</f>
        <v>0</v>
      </c>
    </row>
    <row r="2850" customFormat="false" ht="13.8" hidden="false" customHeight="false" outlineLevel="0" collapsed="false">
      <c r="H2850" s="4" t="n">
        <v>348</v>
      </c>
      <c r="I2850" s="64" t="n">
        <f aca="false">-I350</f>
        <v>-1.35002653243307</v>
      </c>
      <c r="J2850" s="64" t="n">
        <f aca="false">-J350</f>
        <v>-0.978682810167182</v>
      </c>
      <c r="K2850" s="64" t="n">
        <f aca="false">-K350</f>
        <v>-1.3418505382742</v>
      </c>
      <c r="L2850" s="65" t="n">
        <f aca="false">-L350</f>
        <v>0.873961422043013</v>
      </c>
      <c r="M2850" s="29" t="n">
        <f aca="false" t="array" ref="M2850:P2850">TRANSPOSE(MMULT($B$28:$E$31, TRANSPOSE(I2850:L2850)))</f>
        <v>-1.35002653243307</v>
      </c>
      <c r="N2850" s="29" t="n">
        <v>-1.59731317784598</v>
      </c>
      <c r="O2850" s="29" t="n">
        <v>-1.81946559290958</v>
      </c>
      <c r="P2850" s="29" t="n">
        <v>-0.202849357654907</v>
      </c>
      <c r="Q2850" s="55" t="n">
        <f aca="false">EXP(($F$11 - $F$7 - $C$7*$C$7/2)*$C$3 + M2850*$C$7*SQRT($C$3))</f>
        <v>0.959720264013978</v>
      </c>
      <c r="R2850" s="55" t="n">
        <f aca="false">EXP(($F$11 - $F$8 - $C$8*$C$8/2)*$C$3 + N2850*$C$8*SQRT($C$3))</f>
        <v>0.937218404248932</v>
      </c>
      <c r="S2850" s="55" t="n">
        <f aca="false">EXP(($F$11 - $F$9 - $C$9*$C$9/2)*$C$3 + O2850*$C$9*SQRT($C$3))</f>
        <v>0.932813826546633</v>
      </c>
      <c r="T2850" s="55" t="n">
        <f aca="false">EXP(($F$11 - $F$10 - $C$10*$C$10/2)*$C$3 + P2850*$C$10*SQRT($C$3))</f>
        <v>0.993814216082822</v>
      </c>
      <c r="U2850" s="53" t="n">
        <f aca="false">$C$4 * (MAX(MAX(Q2850:T2850) - $C$2, 0))</f>
        <v>0</v>
      </c>
    </row>
    <row r="2851" customFormat="false" ht="13.8" hidden="false" customHeight="false" outlineLevel="0" collapsed="false">
      <c r="H2851" s="4" t="n">
        <v>349</v>
      </c>
      <c r="I2851" s="64" t="n">
        <f aca="false">-I351</f>
        <v>1.16415680555642</v>
      </c>
      <c r="J2851" s="64" t="n">
        <f aca="false">-J351</f>
        <v>-0.713248661963205</v>
      </c>
      <c r="K2851" s="64" t="n">
        <f aca="false">-K351</f>
        <v>-1.53943126254024</v>
      </c>
      <c r="L2851" s="65" t="n">
        <f aca="false">-L351</f>
        <v>0.0963150111166189</v>
      </c>
      <c r="M2851" s="29" t="n">
        <f aca="false" t="array" ref="M2851:P2851">TRANSPOSE(MMULT($B$28:$E$31, TRANSPOSE(I2851:L2851)))</f>
        <v>1.16415680555642</v>
      </c>
      <c r="N2851" s="29" t="n">
        <v>0.140067312540555</v>
      </c>
      <c r="O2851" s="29" t="n">
        <v>-1.02259212404459</v>
      </c>
      <c r="P2851" s="29" t="n">
        <v>0.484484440272184</v>
      </c>
      <c r="Q2851" s="55" t="n">
        <f aca="false">EXP(($F$11 - $F$7 - $C$7*$C$7/2)*$C$3 + M2851*$C$7*SQRT($C$3))</f>
        <v>1.047999373606</v>
      </c>
      <c r="R2851" s="55" t="n">
        <f aca="false">EXP(($F$11 - $F$8 - $C$8*$C$8/2)*$C$3 + N2851*$C$8*SQRT($C$3))</f>
        <v>1.00904035516819</v>
      </c>
      <c r="S2851" s="55" t="n">
        <f aca="false">EXP(($F$11 - $F$9 - $C$9*$C$9/2)*$C$3 + O2851*$C$9*SQRT($C$3))</f>
        <v>0.963870681397405</v>
      </c>
      <c r="T2851" s="55" t="n">
        <f aca="false">EXP(($F$11 - $F$10 - $C$10*$C$10/2)*$C$3 + P2851*$C$10*SQRT($C$3))</f>
        <v>1.01923721788277</v>
      </c>
      <c r="U2851" s="53" t="n">
        <f aca="false">$C$4 * (MAX(MAX(Q2851:T2851) - $C$2, 0))</f>
        <v>47.999373606</v>
      </c>
    </row>
    <row r="2852" customFormat="false" ht="13.8" hidden="false" customHeight="false" outlineLevel="0" collapsed="false">
      <c r="H2852" s="4" t="n">
        <v>350</v>
      </c>
      <c r="I2852" s="64" t="n">
        <f aca="false">-I352</f>
        <v>-0.23390896129684</v>
      </c>
      <c r="J2852" s="64" t="n">
        <f aca="false">-J352</f>
        <v>0.758086855449007</v>
      </c>
      <c r="K2852" s="64" t="n">
        <f aca="false">-K352</f>
        <v>0.429515152359852</v>
      </c>
      <c r="L2852" s="65" t="n">
        <f aca="false">-L352</f>
        <v>-0.288870860849468</v>
      </c>
      <c r="M2852" s="29" t="n">
        <f aca="false" t="array" ref="M2852:P2852">TRANSPOSE(MMULT($B$28:$E$31, TRANSPOSE(I2852:L2852)))</f>
        <v>-0.23390896129684</v>
      </c>
      <c r="N2852" s="29" t="n">
        <v>0.460354122477065</v>
      </c>
      <c r="O2852" s="29" t="n">
        <v>0.35829609813911</v>
      </c>
      <c r="P2852" s="29" t="n">
        <v>-0.170275984044262</v>
      </c>
      <c r="Q2852" s="55" t="n">
        <f aca="false">EXP(($F$11 - $F$7 - $C$7*$C$7/2)*$C$3 + M2852*$C$7*SQRT($C$3))</f>
        <v>0.997952784764141</v>
      </c>
      <c r="R2852" s="55" t="n">
        <f aca="false">EXP(($F$11 - $F$8 - $C$8*$C$8/2)*$C$3 + N2852*$C$8*SQRT($C$3))</f>
        <v>1.02286951263799</v>
      </c>
      <c r="S2852" s="55" t="n">
        <f aca="false">EXP(($F$11 - $F$9 - $C$9*$C$9/2)*$C$3 + O2852*$C$9*SQRT($C$3))</f>
        <v>1.02015682413864</v>
      </c>
      <c r="T2852" s="55" t="n">
        <f aca="false">EXP(($F$11 - $F$10 - $C$10*$C$10/2)*$C$3 + P2852*$C$10*SQRT($C$3))</f>
        <v>0.995004595079729</v>
      </c>
      <c r="U2852" s="53" t="n">
        <f aca="false">$C$4 * (MAX(MAX(Q2852:T2852) - $C$2, 0))</f>
        <v>22.8695126379901</v>
      </c>
    </row>
    <row r="2853" customFormat="false" ht="13.8" hidden="false" customHeight="false" outlineLevel="0" collapsed="false">
      <c r="H2853" s="4" t="n">
        <v>351</v>
      </c>
      <c r="I2853" s="64" t="n">
        <f aca="false">-I353</f>
        <v>-1.9943194592491</v>
      </c>
      <c r="J2853" s="64" t="n">
        <f aca="false">-J353</f>
        <v>-1.54982171393248</v>
      </c>
      <c r="K2853" s="64" t="n">
        <f aca="false">-K353</f>
        <v>1.01114472808738</v>
      </c>
      <c r="L2853" s="65" t="n">
        <f aca="false">-L353</f>
        <v>3.15382055201897</v>
      </c>
      <c r="M2853" s="29" t="n">
        <f aca="false" t="array" ref="M2853:P2853">TRANSPOSE(MMULT($B$28:$E$31, TRANSPOSE(I2853:L2853)))</f>
        <v>-1.9943194592491</v>
      </c>
      <c r="N2853" s="29" t="n">
        <v>-2.44231382705846</v>
      </c>
      <c r="O2853" s="29" t="n">
        <v>0.0636827772474486</v>
      </c>
      <c r="P2853" s="29" t="n">
        <v>1.23539904988671</v>
      </c>
      <c r="Q2853" s="55" t="n">
        <f aca="false">EXP(($F$11 - $F$7 - $C$7*$C$7/2)*$C$3 + M2853*$C$7*SQRT($C$3))</f>
        <v>0.938320521420036</v>
      </c>
      <c r="R2853" s="55" t="n">
        <f aca="false">EXP(($F$11 - $F$8 - $C$8*$C$8/2)*$C$3 + N2853*$C$8*SQRT($C$3))</f>
        <v>0.904157721927102</v>
      </c>
      <c r="S2853" s="55" t="n">
        <f aca="false">EXP(($F$11 - $F$9 - $C$9*$C$9/2)*$C$3 + O2853*$C$9*SQRT($C$3))</f>
        <v>1.00787863150295</v>
      </c>
      <c r="T2853" s="55" t="n">
        <f aca="false">EXP(($F$11 - $F$10 - $C$10*$C$10/2)*$C$3 + P2853*$C$10*SQRT($C$3))</f>
        <v>1.04775589466887</v>
      </c>
      <c r="U2853" s="53" t="n">
        <f aca="false">$C$4 * (MAX(MAX(Q2853:T2853) - $C$2, 0))</f>
        <v>47.7558946688701</v>
      </c>
    </row>
    <row r="2854" customFormat="false" ht="13.8" hidden="false" customHeight="false" outlineLevel="0" collapsed="false">
      <c r="H2854" s="4" t="n">
        <v>352</v>
      </c>
      <c r="I2854" s="64" t="n">
        <f aca="false">-I354</f>
        <v>-1.24759255983562</v>
      </c>
      <c r="J2854" s="64" t="n">
        <f aca="false">-J354</f>
        <v>-1.42029928351216</v>
      </c>
      <c r="K2854" s="64" t="n">
        <f aca="false">-K354</f>
        <v>0.168055501529241</v>
      </c>
      <c r="L2854" s="65" t="n">
        <f aca="false">-L354</f>
        <v>0.340094840035603</v>
      </c>
      <c r="M2854" s="29" t="n">
        <f aca="false" t="array" ref="M2854:P2854">TRANSPOSE(MMULT($B$28:$E$31, TRANSPOSE(I2854:L2854)))</f>
        <v>-1.24759255983562</v>
      </c>
      <c r="N2854" s="29" t="n">
        <v>-1.88602634678655</v>
      </c>
      <c r="O2854" s="29" t="n">
        <v>-0.419054902967243</v>
      </c>
      <c r="P2854" s="29" t="n">
        <v>-0.69229024349967</v>
      </c>
      <c r="Q2854" s="55" t="n">
        <f aca="false">EXP(($F$11 - $F$7 - $C$7*$C$7/2)*$C$3 + M2854*$C$7*SQRT($C$3))</f>
        <v>0.963167217885342</v>
      </c>
      <c r="R2854" s="55" t="n">
        <f aca="false">EXP(($F$11 - $F$8 - $C$8*$C$8/2)*$C$3 + N2854*$C$8*SQRT($C$3))</f>
        <v>0.925788710536399</v>
      </c>
      <c r="S2854" s="55" t="n">
        <f aca="false">EXP(($F$11 - $F$9 - $C$9*$C$9/2)*$C$3 + O2854*$C$9*SQRT($C$3))</f>
        <v>0.988078865033099</v>
      </c>
      <c r="T2854" s="55" t="n">
        <f aca="false">EXP(($F$11 - $F$10 - $C$10*$C$10/2)*$C$3 + P2854*$C$10*SQRT($C$3))</f>
        <v>0.976098331946678</v>
      </c>
      <c r="U2854" s="53" t="n">
        <f aca="false">$C$4 * (MAX(MAX(Q2854:T2854) - $C$2, 0))</f>
        <v>0</v>
      </c>
    </row>
    <row r="2855" customFormat="false" ht="13.8" hidden="false" customHeight="false" outlineLevel="0" collapsed="false">
      <c r="H2855" s="4" t="n">
        <v>353</v>
      </c>
      <c r="I2855" s="64" t="n">
        <f aca="false">-I355</f>
        <v>0.611442217204264</v>
      </c>
      <c r="J2855" s="64" t="n">
        <f aca="false">-J355</f>
        <v>1.57578646765472</v>
      </c>
      <c r="K2855" s="64" t="n">
        <f aca="false">-K355</f>
        <v>0.271003046098522</v>
      </c>
      <c r="L2855" s="65" t="n">
        <f aca="false">-L355</f>
        <v>-1.19627545761174</v>
      </c>
      <c r="M2855" s="29" t="n">
        <f aca="false" t="array" ref="M2855:P2855">TRANSPOSE(MMULT($B$28:$E$31, TRANSPOSE(I2855:L2855)))</f>
        <v>0.611442217204264</v>
      </c>
      <c r="N2855" s="29" t="n">
        <v>1.62334119088188</v>
      </c>
      <c r="O2855" s="29" t="n">
        <v>0.591206227435496</v>
      </c>
      <c r="P2855" s="29" t="n">
        <v>-0.297487487771804</v>
      </c>
      <c r="Q2855" s="55" t="n">
        <f aca="false">EXP(($F$11 - $F$7 - $C$7*$C$7/2)*$C$3 + M2855*$C$7*SQRT($C$3))</f>
        <v>1.02792065232755</v>
      </c>
      <c r="R2855" s="55" t="n">
        <f aca="false">EXP(($F$11 - $F$8 - $C$8*$C$8/2)*$C$3 + N2855*$C$8*SQRT($C$3))</f>
        <v>1.0746971227606</v>
      </c>
      <c r="S2855" s="55" t="n">
        <f aca="false">EXP(($F$11 - $F$9 - $C$9*$C$9/2)*$C$3 + O2855*$C$9*SQRT($C$3))</f>
        <v>1.02996927422553</v>
      </c>
      <c r="T2855" s="55" t="n">
        <f aca="false">EXP(($F$11 - $F$10 - $C$10*$C$10/2)*$C$3 + P2855*$C$10*SQRT($C$3))</f>
        <v>0.990363782354413</v>
      </c>
      <c r="U2855" s="53" t="n">
        <f aca="false">$C$4 * (MAX(MAX(Q2855:T2855) - $C$2, 0))</f>
        <v>74.6971227605999</v>
      </c>
    </row>
    <row r="2856" customFormat="false" ht="13.8" hidden="false" customHeight="false" outlineLevel="0" collapsed="false">
      <c r="H2856" s="4" t="n">
        <v>354</v>
      </c>
      <c r="I2856" s="64" t="n">
        <f aca="false">-I356</f>
        <v>0.0459598148310296</v>
      </c>
      <c r="J2856" s="64" t="n">
        <f aca="false">-J356</f>
        <v>-0.666855807378289</v>
      </c>
      <c r="K2856" s="64" t="n">
        <f aca="false">-K356</f>
        <v>-1.03250961158108</v>
      </c>
      <c r="L2856" s="65" t="n">
        <f aca="false">-L356</f>
        <v>1.28834816079623</v>
      </c>
      <c r="M2856" s="29" t="n">
        <f aca="false" t="array" ref="M2856:P2856">TRANSPOSE(MMULT($B$28:$E$31, TRANSPOSE(I2856:L2856)))</f>
        <v>0.0459598148310296</v>
      </c>
      <c r="N2856" s="29" t="n">
        <v>-0.501974579901499</v>
      </c>
      <c r="O2856" s="29" t="n">
        <v>-0.979578357418031</v>
      </c>
      <c r="P2856" s="29" t="n">
        <v>0.922230906178953</v>
      </c>
      <c r="Q2856" s="55" t="n">
        <f aca="false">EXP(($F$11 - $F$7 - $C$7*$C$7/2)*$C$3 + M2856*$C$7*SQRT($C$3))</f>
        <v>1.0077761721152</v>
      </c>
      <c r="R2856" s="55" t="n">
        <f aca="false">EXP(($F$11 - $F$8 - $C$8*$C$8/2)*$C$3 + N2856*$C$8*SQRT($C$3))</f>
        <v>0.981879148751161</v>
      </c>
      <c r="S2856" s="55" t="n">
        <f aca="false">EXP(($F$11 - $F$9 - $C$9*$C$9/2)*$C$3 + O2856*$C$9*SQRT($C$3))</f>
        <v>0.965576182523093</v>
      </c>
      <c r="T2856" s="55" t="n">
        <f aca="false">EXP(($F$11 - $F$10 - $C$10*$C$10/2)*$C$3 + P2856*$C$10*SQRT($C$3))</f>
        <v>1.03576647122479</v>
      </c>
      <c r="U2856" s="53" t="n">
        <f aca="false">$C$4 * (MAX(MAX(Q2856:T2856) - $C$2, 0))</f>
        <v>35.76647122479</v>
      </c>
    </row>
    <row r="2857" customFormat="false" ht="13.8" hidden="false" customHeight="false" outlineLevel="0" collapsed="false">
      <c r="H2857" s="4" t="n">
        <v>355</v>
      </c>
      <c r="I2857" s="64" t="n">
        <f aca="false">-I357</f>
        <v>-0.749577161163293</v>
      </c>
      <c r="J2857" s="64" t="n">
        <f aca="false">-J357</f>
        <v>0.457629018652211</v>
      </c>
      <c r="K2857" s="64" t="n">
        <f aca="false">-K357</f>
        <v>-1.68459123593055</v>
      </c>
      <c r="L2857" s="65" t="n">
        <f aca="false">-L357</f>
        <v>-1.31482384413969</v>
      </c>
      <c r="M2857" s="29" t="n">
        <f aca="false" t="array" ref="M2857:P2857">TRANSPOSE(MMULT($B$28:$E$31, TRANSPOSE(I2857:L2857)))</f>
        <v>-0.749577161163293</v>
      </c>
      <c r="N2857" s="29" t="n">
        <v>-0.0914717440156135</v>
      </c>
      <c r="O2857" s="29" t="n">
        <v>-1.80760570265207</v>
      </c>
      <c r="P2857" s="29" t="n">
        <v>-1.36559645074825</v>
      </c>
      <c r="Q2857" s="55" t="n">
        <f aca="false">EXP(($F$11 - $F$7 - $C$7*$C$7/2)*$C$3 + M2857*$C$7*SQRT($C$3))</f>
        <v>0.980102911946394</v>
      </c>
      <c r="R2857" s="55" t="n">
        <f aca="false">EXP(($F$11 - $F$8 - $C$8*$C$8/2)*$C$3 + N2857*$C$8*SQRT($C$3))</f>
        <v>0.999159679146824</v>
      </c>
      <c r="S2857" s="55" t="n">
        <f aca="false">EXP(($F$11 - $F$9 - $C$9*$C$9/2)*$C$3 + O2857*$C$9*SQRT($C$3))</f>
        <v>0.93326862954367</v>
      </c>
      <c r="T2857" s="55" t="n">
        <f aca="false">EXP(($F$11 - $F$10 - $C$10*$C$10/2)*$C$3 + P2857*$C$10*SQRT($C$3))</f>
        <v>0.952242118076943</v>
      </c>
      <c r="U2857" s="53" t="n">
        <f aca="false">$C$4 * (MAX(MAX(Q2857:T2857) - $C$2, 0))</f>
        <v>0</v>
      </c>
    </row>
    <row r="2858" customFormat="false" ht="13.8" hidden="false" customHeight="false" outlineLevel="0" collapsed="false">
      <c r="H2858" s="4" t="n">
        <v>356</v>
      </c>
      <c r="I2858" s="64" t="n">
        <f aca="false">-I358</f>
        <v>-0.807041705993093</v>
      </c>
      <c r="J2858" s="64" t="n">
        <f aca="false">-J358</f>
        <v>-0.581361237608188</v>
      </c>
      <c r="K2858" s="64" t="n">
        <f aca="false">-K358</f>
        <v>1.584883014624</v>
      </c>
      <c r="L2858" s="65" t="n">
        <f aca="false">-L358</f>
        <v>1.07793415335357</v>
      </c>
      <c r="M2858" s="29" t="n">
        <f aca="false" t="array" ref="M2858:P2858">TRANSPOSE(MMULT($B$28:$E$31, TRANSPOSE(I2858:L2858)))</f>
        <v>-0.807041705993093</v>
      </c>
      <c r="N2858" s="29" t="n">
        <v>-0.951934999796439</v>
      </c>
      <c r="O2858" s="29" t="n">
        <v>1.11238963046347</v>
      </c>
      <c r="P2858" s="29" t="n">
        <v>0.353536822168771</v>
      </c>
      <c r="Q2858" s="55" t="n">
        <f aca="false">EXP(($F$11 - $F$7 - $C$7*$C$7/2)*$C$3 + M2858*$C$7*SQRT($C$3))</f>
        <v>0.978133652085855</v>
      </c>
      <c r="R2858" s="55" t="n">
        <f aca="false">EXP(($F$11 - $F$8 - $C$8*$C$8/2)*$C$3 + N2858*$C$8*SQRT($C$3))</f>
        <v>0.963280759938466</v>
      </c>
      <c r="S2858" s="55" t="n">
        <f aca="false">EXP(($F$11 - $F$9 - $C$9*$C$9/2)*$C$3 + O2858*$C$9*SQRT($C$3))</f>
        <v>1.05226986681855</v>
      </c>
      <c r="T2858" s="55" t="n">
        <f aca="false">EXP(($F$11 - $F$10 - $C$10*$C$10/2)*$C$3 + P2858*$C$10*SQRT($C$3))</f>
        <v>1.01434410025275</v>
      </c>
      <c r="U2858" s="53" t="n">
        <f aca="false">$C$4 * (MAX(MAX(Q2858:T2858) - $C$2, 0))</f>
        <v>52.26986681855</v>
      </c>
    </row>
    <row r="2859" customFormat="false" ht="13.8" hidden="false" customHeight="false" outlineLevel="0" collapsed="false">
      <c r="H2859" s="4" t="n">
        <v>357</v>
      </c>
      <c r="I2859" s="64" t="n">
        <f aca="false">-I359</f>
        <v>-0.251982006288026</v>
      </c>
      <c r="J2859" s="64" t="n">
        <f aca="false">-J359</f>
        <v>1.0906707801888</v>
      </c>
      <c r="K2859" s="64" t="n">
        <f aca="false">-K359</f>
        <v>0.39711280310637</v>
      </c>
      <c r="L2859" s="65" t="n">
        <f aca="false">-L359</f>
        <v>0.020783253223814</v>
      </c>
      <c r="M2859" s="29" t="n">
        <f aca="false" t="array" ref="M2859:P2859">TRANSPOSE(MMULT($B$28:$E$31, TRANSPOSE(I2859:L2859)))</f>
        <v>-0.251982006288026</v>
      </c>
      <c r="N2859" s="29" t="n">
        <v>0.713649959391801</v>
      </c>
      <c r="O2859" s="29" t="n">
        <v>0.344279913058845</v>
      </c>
      <c r="P2859" s="29" t="n">
        <v>0.157915170711018</v>
      </c>
      <c r="Q2859" s="55" t="n">
        <f aca="false">EXP(($F$11 - $F$7 - $C$7*$C$7/2)*$C$3 + M2859*$C$7*SQRT($C$3))</f>
        <v>0.997321722781152</v>
      </c>
      <c r="R2859" s="55" t="n">
        <f aca="false">EXP(($F$11 - $F$8 - $C$8*$C$8/2)*$C$3 + N2859*$C$8*SQRT($C$3))</f>
        <v>1.03394025946816</v>
      </c>
      <c r="S2859" s="55" t="n">
        <f aca="false">EXP(($F$11 - $F$9 - $C$9*$C$9/2)*$C$3 + O2859*$C$9*SQRT($C$3))</f>
        <v>1.01956931652437</v>
      </c>
      <c r="T2859" s="55" t="n">
        <f aca="false">EXP(($F$11 - $F$10 - $C$10*$C$10/2)*$C$3 + P2859*$C$10*SQRT($C$3))</f>
        <v>1.00707803297322</v>
      </c>
      <c r="U2859" s="53" t="n">
        <f aca="false">$C$4 * (MAX(MAX(Q2859:T2859) - $C$2, 0))</f>
        <v>33.9402594681599</v>
      </c>
    </row>
    <row r="2860" customFormat="false" ht="13.8" hidden="false" customHeight="false" outlineLevel="0" collapsed="false">
      <c r="H2860" s="4" t="n">
        <v>358</v>
      </c>
      <c r="I2860" s="64" t="n">
        <f aca="false">-I360</f>
        <v>0.528524402071795</v>
      </c>
      <c r="J2860" s="64" t="n">
        <f aca="false">-J360</f>
        <v>0.987086066032944</v>
      </c>
      <c r="K2860" s="64" t="n">
        <f aca="false">-K360</f>
        <v>0.647636673782166</v>
      </c>
      <c r="L2860" s="65" t="n">
        <f aca="false">-L360</f>
        <v>0.351479584415321</v>
      </c>
      <c r="M2860" s="29" t="n">
        <f aca="false" t="array" ref="M2860:P2860">TRANSPOSE(MMULT($B$28:$E$31, TRANSPOSE(I2860:L2860)))</f>
        <v>0.528524402071795</v>
      </c>
      <c r="N2860" s="29" t="n">
        <v>1.10522119299503</v>
      </c>
      <c r="O2860" s="29" t="n">
        <v>0.86633948333207</v>
      </c>
      <c r="P2860" s="29" t="n">
        <v>0.801767190086316</v>
      </c>
      <c r="Q2860" s="55" t="n">
        <f aca="false">EXP(($F$11 - $F$7 - $C$7*$C$7/2)*$C$3 + M2860*$C$7*SQRT($C$3))</f>
        <v>1.0249418241702</v>
      </c>
      <c r="R2860" s="55" t="n">
        <f aca="false">EXP(($F$11 - $F$8 - $C$8*$C$8/2)*$C$3 + N2860*$C$8*SQRT($C$3))</f>
        <v>1.05129083491446</v>
      </c>
      <c r="S2860" s="55" t="n">
        <f aca="false">EXP(($F$11 - $F$9 - $C$9*$C$9/2)*$C$3 + O2860*$C$9*SQRT($C$3))</f>
        <v>1.04168224307968</v>
      </c>
      <c r="T2860" s="55" t="n">
        <f aca="false">EXP(($F$11 - $F$10 - $C$10*$C$10/2)*$C$3 + P2860*$C$10*SQRT($C$3))</f>
        <v>1.03119122487886</v>
      </c>
      <c r="U2860" s="53" t="n">
        <f aca="false">$C$4 * (MAX(MAX(Q2860:T2860) - $C$2, 0))</f>
        <v>51.2908349144601</v>
      </c>
    </row>
    <row r="2861" customFormat="false" ht="13.8" hidden="false" customHeight="false" outlineLevel="0" collapsed="false">
      <c r="H2861" s="4" t="n">
        <v>359</v>
      </c>
      <c r="I2861" s="64" t="n">
        <f aca="false">-I361</f>
        <v>-0.688810472008921</v>
      </c>
      <c r="J2861" s="64" t="n">
        <f aca="false">-J361</f>
        <v>-1.06337465715505</v>
      </c>
      <c r="K2861" s="64" t="n">
        <f aca="false">-K361</f>
        <v>0.41627717837628</v>
      </c>
      <c r="L2861" s="65" t="n">
        <f aca="false">-L361</f>
        <v>-0.625359690497686</v>
      </c>
      <c r="M2861" s="29" t="n">
        <f aca="false" t="array" ref="M2861:P2861">TRANSPOSE(MMULT($B$28:$E$31, TRANSPOSE(I2861:L2861)))</f>
        <v>-0.688810472008921</v>
      </c>
      <c r="N2861" s="29" t="n">
        <v>-1.26315609267783</v>
      </c>
      <c r="O2861" s="29" t="n">
        <v>0.0476531418392639</v>
      </c>
      <c r="P2861" s="29" t="n">
        <v>-1.12196248957439</v>
      </c>
      <c r="Q2861" s="55" t="n">
        <f aca="false">EXP(($F$11 - $F$7 - $C$7*$C$7/2)*$C$3 + M2861*$C$7*SQRT($C$3))</f>
        <v>0.9821896465436</v>
      </c>
      <c r="R2861" s="55" t="n">
        <f aca="false">EXP(($F$11 - $F$8 - $C$8*$C$8/2)*$C$3 + N2861*$C$8*SQRT($C$3))</f>
        <v>0.95062343815271</v>
      </c>
      <c r="S2861" s="55" t="n">
        <f aca="false">EXP(($F$11 - $F$9 - $C$9*$C$9/2)*$C$3 + O2861*$C$9*SQRT($C$3))</f>
        <v>1.00721484158569</v>
      </c>
      <c r="T2861" s="55" t="n">
        <f aca="false">EXP(($F$11 - $F$10 - $C$10*$C$10/2)*$C$3 + P2861*$C$10*SQRT($C$3))</f>
        <v>0.960806346560865</v>
      </c>
      <c r="U2861" s="53" t="n">
        <f aca="false">$C$4 * (MAX(MAX(Q2861:T2861) - $C$2, 0))</f>
        <v>7.21484158569008</v>
      </c>
    </row>
    <row r="2862" customFormat="false" ht="13.8" hidden="false" customHeight="false" outlineLevel="0" collapsed="false">
      <c r="H2862" s="4" t="n">
        <v>360</v>
      </c>
      <c r="I2862" s="64" t="n">
        <f aca="false">-I362</f>
        <v>0.49697179676404</v>
      </c>
      <c r="J2862" s="64" t="n">
        <f aca="false">-J362</f>
        <v>-1.38755174944841</v>
      </c>
      <c r="K2862" s="64" t="n">
        <f aca="false">-K362</f>
        <v>1.75741299433866</v>
      </c>
      <c r="L2862" s="65" t="n">
        <f aca="false">-L362</f>
        <v>2.00675211021315</v>
      </c>
      <c r="M2862" s="29" t="n">
        <f aca="false" t="array" ref="M2862:P2862">TRANSPOSE(MMULT($B$28:$E$31, TRANSPOSE(I2862:L2862)))</f>
        <v>0.49697179676404</v>
      </c>
      <c r="N2862" s="29" t="n">
        <v>-0.800805607503216</v>
      </c>
      <c r="O2862" s="29" t="n">
        <v>1.71456822014126</v>
      </c>
      <c r="P2862" s="29" t="n">
        <v>1.58545219317153</v>
      </c>
      <c r="Q2862" s="55" t="n">
        <f aca="false">EXP(($F$11 - $F$7 - $C$7*$C$7/2)*$C$3 + M2862*$C$7*SQRT($C$3))</f>
        <v>1.02381056346461</v>
      </c>
      <c r="R2862" s="55" t="n">
        <f aca="false">EXP(($F$11 - $F$8 - $C$8*$C$8/2)*$C$3 + N2862*$C$8*SQRT($C$3))</f>
        <v>0.969487824107096</v>
      </c>
      <c r="S2862" s="55" t="n">
        <f aca="false">EXP(($F$11 - $F$9 - $C$9*$C$9/2)*$C$3 + O2862*$C$9*SQRT($C$3))</f>
        <v>1.07863801584799</v>
      </c>
      <c r="T2862" s="55" t="n">
        <f aca="false">EXP(($F$11 - $F$10 - $C$10*$C$10/2)*$C$3 + P2862*$C$10*SQRT($C$3))</f>
        <v>1.06132177286014</v>
      </c>
      <c r="U2862" s="53" t="n">
        <f aca="false">$C$4 * (MAX(MAX(Q2862:T2862) - $C$2, 0))</f>
        <v>78.63801584799</v>
      </c>
    </row>
    <row r="2863" customFormat="false" ht="13.8" hidden="false" customHeight="false" outlineLevel="0" collapsed="false">
      <c r="H2863" s="4" t="n">
        <v>361</v>
      </c>
      <c r="I2863" s="64" t="n">
        <f aca="false">-I363</f>
        <v>-0.503522371356244</v>
      </c>
      <c r="J2863" s="64" t="n">
        <f aca="false">-J363</f>
        <v>0.272167716643611</v>
      </c>
      <c r="K2863" s="64" t="n">
        <f aca="false">-K363</f>
        <v>0.619400555871772</v>
      </c>
      <c r="L2863" s="65" t="n">
        <f aca="false">-L363</f>
        <v>0.702220369962191</v>
      </c>
      <c r="M2863" s="29" t="n">
        <f aca="false" t="array" ref="M2863:P2863">TRANSPOSE(MMULT($B$28:$E$31, TRANSPOSE(I2863:L2863)))</f>
        <v>-0.503522371356244</v>
      </c>
      <c r="N2863" s="29" t="n">
        <v>-0.0894475317082235</v>
      </c>
      <c r="O2863" s="29" t="n">
        <v>0.397013895218595</v>
      </c>
      <c r="P2863" s="29" t="n">
        <v>0.397599198375228</v>
      </c>
      <c r="Q2863" s="55" t="n">
        <f aca="false">EXP(($F$11 - $F$7 - $C$7*$C$7/2)*$C$3 + M2863*$C$7*SQRT($C$3))</f>
        <v>0.988579926791328</v>
      </c>
      <c r="R2863" s="55" t="n">
        <f aca="false">EXP(($F$11 - $F$8 - $C$8*$C$8/2)*$C$3 + N2863*$C$8*SQRT($C$3))</f>
        <v>0.999245639575399</v>
      </c>
      <c r="S2863" s="55" t="n">
        <f aca="false">EXP(($F$11 - $F$9 - $C$9*$C$9/2)*$C$3 + O2863*$C$9*SQRT($C$3))</f>
        <v>1.02178149350882</v>
      </c>
      <c r="T2863" s="55" t="n">
        <f aca="false">EXP(($F$11 - $F$10 - $C$10*$C$10/2)*$C$3 + P2863*$C$10*SQRT($C$3))</f>
        <v>1.0159879504476</v>
      </c>
      <c r="U2863" s="53" t="n">
        <f aca="false">$C$4 * (MAX(MAX(Q2863:T2863) - $C$2, 0))</f>
        <v>21.7814935088201</v>
      </c>
    </row>
    <row r="2864" customFormat="false" ht="13.8" hidden="false" customHeight="false" outlineLevel="0" collapsed="false">
      <c r="H2864" s="4" t="n">
        <v>362</v>
      </c>
      <c r="I2864" s="64" t="n">
        <f aca="false">-I364</f>
        <v>0.289081062458846</v>
      </c>
      <c r="J2864" s="64" t="n">
        <f aca="false">-J364</f>
        <v>1.07741706469845</v>
      </c>
      <c r="K2864" s="64" t="n">
        <f aca="false">-K364</f>
        <v>0.950442830052526</v>
      </c>
      <c r="L2864" s="65" t="n">
        <f aca="false">-L364</f>
        <v>-0.307276102179578</v>
      </c>
      <c r="M2864" s="29" t="n">
        <f aca="false" t="array" ref="M2864:P2864">TRANSPOSE(MMULT($B$28:$E$31, TRANSPOSE(I2864:L2864)))</f>
        <v>0.289081062458846</v>
      </c>
      <c r="N2864" s="29" t="n">
        <v>1.03162123133441</v>
      </c>
      <c r="O2864" s="29" t="n">
        <v>1.06007049110948</v>
      </c>
      <c r="P2864" s="29" t="n">
        <v>0.158988334653938</v>
      </c>
      <c r="Q2864" s="55" t="n">
        <f aca="false">EXP(($F$11 - $F$7 - $C$7*$C$7/2)*$C$3 + M2864*$C$7*SQRT($C$3))</f>
        <v>1.01638817397243</v>
      </c>
      <c r="R2864" s="55" t="n">
        <f aca="false">EXP(($F$11 - $F$8 - $C$8*$C$8/2)*$C$3 + N2864*$C$8*SQRT($C$3))</f>
        <v>1.04800753664874</v>
      </c>
      <c r="S2864" s="55" t="n">
        <f aca="false">EXP(($F$11 - $F$9 - $C$9*$C$9/2)*$C$3 + O2864*$C$9*SQRT($C$3))</f>
        <v>1.05000958445967</v>
      </c>
      <c r="T2864" s="55" t="n">
        <f aca="false">EXP(($F$11 - $F$10 - $C$10*$C$10/2)*$C$3 + P2864*$C$10*SQRT($C$3))</f>
        <v>1.00711775168029</v>
      </c>
      <c r="U2864" s="53" t="n">
        <f aca="false">$C$4 * (MAX(MAX(Q2864:T2864) - $C$2, 0))</f>
        <v>50.00958445967</v>
      </c>
    </row>
    <row r="2865" customFormat="false" ht="13.8" hidden="false" customHeight="false" outlineLevel="0" collapsed="false">
      <c r="H2865" s="4" t="n">
        <v>363</v>
      </c>
      <c r="I2865" s="64" t="n">
        <f aca="false">-I365</f>
        <v>2.4178369387285</v>
      </c>
      <c r="J2865" s="64" t="n">
        <f aca="false">-J365</f>
        <v>-0.951364338409583</v>
      </c>
      <c r="K2865" s="64" t="n">
        <f aca="false">-K365</f>
        <v>-0.441793521620061</v>
      </c>
      <c r="L2865" s="65" t="n">
        <f aca="false">-L365</f>
        <v>0.182986866194398</v>
      </c>
      <c r="M2865" s="29" t="n">
        <f aca="false" t="array" ref="M2865:P2865">TRANSPOSE(MMULT($B$28:$E$31, TRANSPOSE(I2865:L2865)))</f>
        <v>2.4178369387285</v>
      </c>
      <c r="N2865" s="29" t="n">
        <v>0.712025273457669</v>
      </c>
      <c r="O2865" s="29" t="n">
        <v>0.451758382267969</v>
      </c>
      <c r="P2865" s="29" t="n">
        <v>1.13695083713387</v>
      </c>
      <c r="Q2865" s="55" t="n">
        <f aca="false">EXP(($F$11 - $F$7 - $C$7*$C$7/2)*$C$3 + M2865*$C$7*SQRT($C$3))</f>
        <v>1.09500813542802</v>
      </c>
      <c r="R2865" s="55" t="n">
        <f aca="false">EXP(($F$11 - $F$8 - $C$8*$C$8/2)*$C$3 + N2865*$C$8*SQRT($C$3))</f>
        <v>1.03386886923456</v>
      </c>
      <c r="S2865" s="55" t="n">
        <f aca="false">EXP(($F$11 - $F$9 - $C$9*$C$9/2)*$C$3 + O2865*$C$9*SQRT($C$3))</f>
        <v>1.02408308857412</v>
      </c>
      <c r="T2865" s="55" t="n">
        <f aca="false">EXP(($F$11 - $F$10 - $C$10*$C$10/2)*$C$3 + P2865*$C$10*SQRT($C$3))</f>
        <v>1.04397199252229</v>
      </c>
      <c r="U2865" s="53" t="n">
        <f aca="false">$C$4 * (MAX(MAX(Q2865:T2865) - $C$2, 0))</f>
        <v>95.0081354280199</v>
      </c>
    </row>
    <row r="2866" customFormat="false" ht="13.8" hidden="false" customHeight="false" outlineLevel="0" collapsed="false">
      <c r="H2866" s="4" t="n">
        <v>364</v>
      </c>
      <c r="I2866" s="64" t="n">
        <f aca="false">-I366</f>
        <v>0.751115969942996</v>
      </c>
      <c r="J2866" s="64" t="n">
        <f aca="false">-J366</f>
        <v>0.485266019494179</v>
      </c>
      <c r="K2866" s="64" t="n">
        <f aca="false">-K366</f>
        <v>-0.607745625471745</v>
      </c>
      <c r="L2866" s="65" t="n">
        <f aca="false">-L366</f>
        <v>-0.940345483956955</v>
      </c>
      <c r="M2866" s="29" t="n">
        <f aca="false" t="array" ref="M2866:P2866">TRANSPOSE(MMULT($B$28:$E$31, TRANSPOSE(I2866:L2866)))</f>
        <v>0.751115969942996</v>
      </c>
      <c r="N2866" s="29" t="n">
        <v>0.841623530280926</v>
      </c>
      <c r="O2866" s="29" t="n">
        <v>-0.239840550156527</v>
      </c>
      <c r="P2866" s="29" t="n">
        <v>-0.285538471371534</v>
      </c>
      <c r="Q2866" s="55" t="n">
        <f aca="false">EXP(($F$11 - $F$7 - $C$7*$C$7/2)*$C$3 + M2866*$C$7*SQRT($C$3))</f>
        <v>1.03295802883392</v>
      </c>
      <c r="R2866" s="55" t="n">
        <f aca="false">EXP(($F$11 - $F$8 - $C$8*$C$8/2)*$C$3 + N2866*$C$8*SQRT($C$3))</f>
        <v>1.03957905357233</v>
      </c>
      <c r="S2866" s="55" t="n">
        <f aca="false">EXP(($F$11 - $F$9 - $C$9*$C$9/2)*$C$3 + O2866*$C$9*SQRT($C$3))</f>
        <v>0.995383636700396</v>
      </c>
      <c r="T2866" s="55" t="n">
        <f aca="false">EXP(($F$11 - $F$10 - $C$10*$C$10/2)*$C$3 + P2866*$C$10*SQRT($C$3))</f>
        <v>0.990798772690884</v>
      </c>
      <c r="U2866" s="53" t="n">
        <f aca="false">$C$4 * (MAX(MAX(Q2866:T2866) - $C$2, 0))</f>
        <v>39.5790535723299</v>
      </c>
    </row>
    <row r="2867" customFormat="false" ht="13.8" hidden="false" customHeight="false" outlineLevel="0" collapsed="false">
      <c r="H2867" s="4" t="n">
        <v>365</v>
      </c>
      <c r="I2867" s="64" t="n">
        <f aca="false">-I367</f>
        <v>2.45798019848078</v>
      </c>
      <c r="J2867" s="64" t="n">
        <f aca="false">-J367</f>
        <v>0.761013951649987</v>
      </c>
      <c r="K2867" s="64" t="n">
        <f aca="false">-K367</f>
        <v>1.33757809746903</v>
      </c>
      <c r="L2867" s="65" t="n">
        <f aca="false">-L367</f>
        <v>0.395320709072526</v>
      </c>
      <c r="M2867" s="29" t="n">
        <f aca="false" t="array" ref="M2867:P2867">TRANSPOSE(MMULT($B$28:$E$31, TRANSPOSE(I2867:L2867)))</f>
        <v>2.45798019848078</v>
      </c>
      <c r="N2867" s="29" t="n">
        <v>2.09704124731533</v>
      </c>
      <c r="O2867" s="29" t="n">
        <v>2.22404424507497</v>
      </c>
      <c r="P2867" s="29" t="n">
        <v>1.76018313500677</v>
      </c>
      <c r="Q2867" s="55" t="n">
        <f aca="false">EXP(($F$11 - $F$7 - $C$7*$C$7/2)*$C$3 + M2867*$C$7*SQRT($C$3))</f>
        <v>1.09654771860318</v>
      </c>
      <c r="R2867" s="55" t="n">
        <f aca="false">EXP(($F$11 - $F$8 - $C$8*$C$8/2)*$C$3 + N2867*$C$8*SQRT($C$3))</f>
        <v>1.09655245686637</v>
      </c>
      <c r="S2867" s="55" t="n">
        <f aca="false">EXP(($F$11 - $F$9 - $C$9*$C$9/2)*$C$3 + O2867*$C$9*SQRT($C$3))</f>
        <v>1.10146224806983</v>
      </c>
      <c r="T2867" s="55" t="n">
        <f aca="false">EXP(($F$11 - $F$10 - $C$10*$C$10/2)*$C$3 + P2867*$C$10*SQRT($C$3))</f>
        <v>1.06815883240586</v>
      </c>
      <c r="U2867" s="53" t="n">
        <f aca="false">$C$4 * (MAX(MAX(Q2867:T2867) - $C$2, 0))</f>
        <v>101.46224806983</v>
      </c>
    </row>
    <row r="2868" customFormat="false" ht="13.8" hidden="false" customHeight="false" outlineLevel="0" collapsed="false">
      <c r="H2868" s="4" t="n">
        <v>366</v>
      </c>
      <c r="I2868" s="64" t="n">
        <f aca="false">-I368</f>
        <v>0.260176830535002</v>
      </c>
      <c r="J2868" s="64" t="n">
        <f aca="false">-J368</f>
        <v>1.06887319230552</v>
      </c>
      <c r="K2868" s="64" t="n">
        <f aca="false">-K368</f>
        <v>-0.462650307703735</v>
      </c>
      <c r="L2868" s="65" t="n">
        <f aca="false">-L368</f>
        <v>1.89377426005986</v>
      </c>
      <c r="M2868" s="29" t="n">
        <f aca="false" t="array" ref="M2868:P2868">TRANSPOSE(MMULT($B$28:$E$31, TRANSPOSE(I2868:L2868)))</f>
        <v>0.260176830535002</v>
      </c>
      <c r="N2868" s="29" t="n">
        <v>1.00728333478982</v>
      </c>
      <c r="O2868" s="29" t="n">
        <v>-0.253815824762283</v>
      </c>
      <c r="P2868" s="29" t="n">
        <v>1.95764918660849</v>
      </c>
      <c r="Q2868" s="55" t="n">
        <f aca="false">EXP(($F$11 - $F$7 - $C$7*$C$7/2)*$C$3 + M2868*$C$7*SQRT($C$3))</f>
        <v>1.01536046671646</v>
      </c>
      <c r="R2868" s="55" t="n">
        <f aca="false">EXP(($F$11 - $F$8 - $C$8*$C$8/2)*$C$3 + N2868*$C$8*SQRT($C$3))</f>
        <v>1.04692407938039</v>
      </c>
      <c r="S2868" s="55" t="n">
        <f aca="false">EXP(($F$11 - $F$9 - $C$9*$C$9/2)*$C$3 + O2868*$C$9*SQRT($C$3))</f>
        <v>0.994812068643757</v>
      </c>
      <c r="T2868" s="55" t="n">
        <f aca="false">EXP(($F$11 - $F$10 - $C$10*$C$10/2)*$C$3 + P2868*$C$10*SQRT($C$3))</f>
        <v>1.0759385240855</v>
      </c>
      <c r="U2868" s="53" t="n">
        <f aca="false">$C$4 * (MAX(MAX(Q2868:T2868) - $C$2, 0))</f>
        <v>75.9385240855</v>
      </c>
    </row>
    <row r="2869" customFormat="false" ht="13.8" hidden="false" customHeight="false" outlineLevel="0" collapsed="false">
      <c r="H2869" s="4" t="n">
        <v>367</v>
      </c>
      <c r="I2869" s="64" t="n">
        <f aca="false">-I369</f>
        <v>2.22443475052861</v>
      </c>
      <c r="J2869" s="64" t="n">
        <f aca="false">-J369</f>
        <v>0.252974153499463</v>
      </c>
      <c r="K2869" s="64" t="n">
        <f aca="false">-K369</f>
        <v>0.370487670129023</v>
      </c>
      <c r="L2869" s="65" t="n">
        <f aca="false">-L369</f>
        <v>-0.852285246593588</v>
      </c>
      <c r="M2869" s="29" t="n">
        <f aca="false" t="array" ref="M2869:P2869">TRANSPOSE(MMULT($B$28:$E$31, TRANSPOSE(I2869:L2869)))</f>
        <v>2.22443475052861</v>
      </c>
      <c r="N2869" s="29" t="n">
        <v>1.55156108436991</v>
      </c>
      <c r="O2869" s="29" t="n">
        <v>1.2088047359152</v>
      </c>
      <c r="P2869" s="29" t="n">
        <v>0.479589565477704</v>
      </c>
      <c r="Q2869" s="55" t="n">
        <f aca="false">EXP(($F$11 - $F$7 - $C$7*$C$7/2)*$C$3 + M2869*$C$7*SQRT($C$3))</f>
        <v>1.08762097184084</v>
      </c>
      <c r="R2869" s="55" t="n">
        <f aca="false">EXP(($F$11 - $F$8 - $C$8*$C$8/2)*$C$3 + N2869*$C$8*SQRT($C$3))</f>
        <v>1.07142358886741</v>
      </c>
      <c r="S2869" s="55" t="n">
        <f aca="false">EXP(($F$11 - $F$9 - $C$9*$C$9/2)*$C$3 + O2869*$C$9*SQRT($C$3))</f>
        <v>1.05644792805925</v>
      </c>
      <c r="T2869" s="55" t="n">
        <f aca="false">EXP(($F$11 - $F$10 - $C$10*$C$10/2)*$C$3 + P2869*$C$10*SQRT($C$3))</f>
        <v>1.01905388720528</v>
      </c>
      <c r="U2869" s="53" t="n">
        <f aca="false">$C$4 * (MAX(MAX(Q2869:T2869) - $C$2, 0))</f>
        <v>87.6209718408401</v>
      </c>
    </row>
    <row r="2870" customFormat="false" ht="13.8" hidden="false" customHeight="false" outlineLevel="0" collapsed="false">
      <c r="H2870" s="4" t="n">
        <v>368</v>
      </c>
      <c r="I2870" s="64" t="n">
        <f aca="false">-I370</f>
        <v>0.623731010318949</v>
      </c>
      <c r="J2870" s="64" t="n">
        <f aca="false">-J370</f>
        <v>0.00735299384927026</v>
      </c>
      <c r="K2870" s="64" t="n">
        <f aca="false">-K370</f>
        <v>-1.29385063343627</v>
      </c>
      <c r="L2870" s="65" t="n">
        <f aca="false">-L370</f>
        <v>0.607189592812059</v>
      </c>
      <c r="M2870" s="29" t="n">
        <f aca="false" t="array" ref="M2870:P2870">TRANSPOSE(MMULT($B$28:$E$31, TRANSPOSE(I2870:L2870)))</f>
        <v>0.623731010318949</v>
      </c>
      <c r="N2870" s="29" t="n">
        <v>0.384536462892996</v>
      </c>
      <c r="O2870" s="29" t="n">
        <v>-0.953503656946189</v>
      </c>
      <c r="P2870" s="29" t="n">
        <v>0.811968890534825</v>
      </c>
      <c r="Q2870" s="55" t="n">
        <f aca="false">EXP(($F$11 - $F$7 - $C$7*$C$7/2)*$C$3 + M2870*$C$7*SQRT($C$3))</f>
        <v>1.0283628640683</v>
      </c>
      <c r="R2870" s="55" t="n">
        <f aca="false">EXP(($F$11 - $F$8 - $C$8*$C$8/2)*$C$3 + N2870*$C$8*SQRT($C$3))</f>
        <v>1.01957887528257</v>
      </c>
      <c r="S2870" s="55" t="n">
        <f aca="false">EXP(($F$11 - $F$9 - $C$9*$C$9/2)*$C$3 + O2870*$C$9*SQRT($C$3))</f>
        <v>0.966611516402629</v>
      </c>
      <c r="T2870" s="55" t="n">
        <f aca="false">EXP(($F$11 - $F$10 - $C$10*$C$10/2)*$C$3 + P2870*$C$10*SQRT($C$3))</f>
        <v>1.03157790383103</v>
      </c>
      <c r="U2870" s="53" t="n">
        <f aca="false">$C$4 * (MAX(MAX(Q2870:T2870) - $C$2, 0))</f>
        <v>31.57790383103</v>
      </c>
    </row>
    <row r="2871" customFormat="false" ht="13.8" hidden="false" customHeight="false" outlineLevel="0" collapsed="false">
      <c r="H2871" s="4" t="n">
        <v>369</v>
      </c>
      <c r="I2871" s="64" t="n">
        <f aca="false">-I371</f>
        <v>1.42486526615605</v>
      </c>
      <c r="J2871" s="64" t="n">
        <f aca="false">-J371</f>
        <v>-0.256498522685475</v>
      </c>
      <c r="K2871" s="64" t="n">
        <f aca="false">-K371</f>
        <v>0.391538337358645</v>
      </c>
      <c r="L2871" s="65" t="n">
        <f aca="false">-L371</f>
        <v>-0.882202538253006</v>
      </c>
      <c r="M2871" s="29" t="n">
        <f aca="false" t="array" ref="M2871:P2871">TRANSPOSE(MMULT($B$28:$E$31, TRANSPOSE(I2871:L2871)))</f>
        <v>1.42486526615605</v>
      </c>
      <c r="N2871" s="29" t="n">
        <v>0.661284916321642</v>
      </c>
      <c r="O2871" s="29" t="n">
        <v>0.887795706807404</v>
      </c>
      <c r="P2871" s="29" t="n">
        <v>-0.0723795756168877</v>
      </c>
      <c r="Q2871" s="55" t="n">
        <f aca="false">EXP(($F$11 - $F$7 - $C$7*$C$7/2)*$C$3 + M2871*$C$7*SQRT($C$3))</f>
        <v>1.05760591644266</v>
      </c>
      <c r="R2871" s="55" t="n">
        <f aca="false">EXP(($F$11 - $F$8 - $C$8*$C$8/2)*$C$3 + N2871*$C$8*SQRT($C$3))</f>
        <v>1.03164176921403</v>
      </c>
      <c r="S2871" s="55" t="n">
        <f aca="false">EXP(($F$11 - $F$9 - $C$9*$C$9/2)*$C$3 + O2871*$C$9*SQRT($C$3))</f>
        <v>1.0426012565401</v>
      </c>
      <c r="T2871" s="55" t="n">
        <f aca="false">EXP(($F$11 - $F$10 - $C$10*$C$10/2)*$C$3 + P2871*$C$10*SQRT($C$3))</f>
        <v>0.99859076325406</v>
      </c>
      <c r="U2871" s="53" t="n">
        <f aca="false">$C$4 * (MAX(MAX(Q2871:T2871) - $C$2, 0))</f>
        <v>57.6059164426601</v>
      </c>
    </row>
    <row r="2872" customFormat="false" ht="13.8" hidden="false" customHeight="false" outlineLevel="0" collapsed="false">
      <c r="H2872" s="4" t="n">
        <v>370</v>
      </c>
      <c r="I2872" s="64" t="n">
        <f aca="false">-I372</f>
        <v>-0.882009383844299</v>
      </c>
      <c r="J2872" s="64" t="n">
        <f aca="false">-J372</f>
        <v>0.552432602015542</v>
      </c>
      <c r="K2872" s="64" t="n">
        <f aca="false">-K372</f>
        <v>0.450106561080712</v>
      </c>
      <c r="L2872" s="65" t="n">
        <f aca="false">-L372</f>
        <v>-0.354167928477201</v>
      </c>
      <c r="M2872" s="29" t="n">
        <f aca="false" t="array" ref="M2872:P2872">TRANSPOSE(MMULT($B$28:$E$31, TRANSPOSE(I2872:L2872)))</f>
        <v>-0.882009383844299</v>
      </c>
      <c r="N2872" s="29" t="n">
        <v>-0.0965467872672546</v>
      </c>
      <c r="O2872" s="29" t="n">
        <v>0.115531489391603</v>
      </c>
      <c r="P2872" s="29" t="n">
        <v>-0.601200518806296</v>
      </c>
      <c r="Q2872" s="55" t="n">
        <f aca="false">EXP(($F$11 - $F$7 - $C$7*$C$7/2)*$C$3 + M2872*$C$7*SQRT($C$3))</f>
        <v>0.975570521916553</v>
      </c>
      <c r="R2872" s="55" t="n">
        <f aca="false">EXP(($F$11 - $F$8 - $C$8*$C$8/2)*$C$3 + N2872*$C$8*SQRT($C$3))</f>
        <v>0.998944194296606</v>
      </c>
      <c r="S2872" s="55" t="n">
        <f aca="false">EXP(($F$11 - $F$9 - $C$9*$C$9/2)*$C$3 + O2872*$C$9*SQRT($C$3))</f>
        <v>1.01002869285199</v>
      </c>
      <c r="T2872" s="55" t="n">
        <f aca="false">EXP(($F$11 - $F$10 - $C$10*$C$10/2)*$C$3 + P2872*$C$10*SQRT($C$3))</f>
        <v>0.979371342585463</v>
      </c>
      <c r="U2872" s="53" t="n">
        <f aca="false">$C$4 * (MAX(MAX(Q2872:T2872) - $C$2, 0))</f>
        <v>10.0286928519899</v>
      </c>
    </row>
    <row r="2873" customFormat="false" ht="13.8" hidden="false" customHeight="false" outlineLevel="0" collapsed="false">
      <c r="H2873" s="4" t="n">
        <v>371</v>
      </c>
      <c r="I2873" s="64" t="n">
        <f aca="false">-I373</f>
        <v>-1.23575873781944</v>
      </c>
      <c r="J2873" s="64" t="n">
        <f aca="false">-J373</f>
        <v>0.00118188304807241</v>
      </c>
      <c r="K2873" s="64" t="n">
        <f aca="false">-K373</f>
        <v>-0.643552112173173</v>
      </c>
      <c r="L2873" s="65" t="n">
        <f aca="false">-L373</f>
        <v>-0.759642287252129</v>
      </c>
      <c r="M2873" s="29" t="n">
        <f aca="false" t="array" ref="M2873:P2873">TRANSPOSE(MMULT($B$28:$E$31, TRANSPOSE(I2873:L2873)))</f>
        <v>-1.23575873781944</v>
      </c>
      <c r="N2873" s="29" t="n">
        <v>-0.749342975182549</v>
      </c>
      <c r="O2873" s="29" t="n">
        <v>-1.06524085295913</v>
      </c>
      <c r="P2873" s="29" t="n">
        <v>-1.25601221539432</v>
      </c>
      <c r="Q2873" s="55" t="n">
        <f aca="false">EXP(($F$11 - $F$7 - $C$7*$C$7/2)*$C$3 + M2873*$C$7*SQRT($C$3))</f>
        <v>0.963566228741538</v>
      </c>
      <c r="R2873" s="55" t="n">
        <f aca="false">EXP(($F$11 - $F$8 - $C$8*$C$8/2)*$C$3 + N2873*$C$8*SQRT($C$3))</f>
        <v>0.97161057146276</v>
      </c>
      <c r="S2873" s="55" t="n">
        <f aca="false">EXP(($F$11 - $F$9 - $C$9*$C$9/2)*$C$3 + O2873*$C$9*SQRT($C$3))</f>
        <v>0.962182628271027</v>
      </c>
      <c r="T2873" s="55" t="n">
        <f aca="false">EXP(($F$11 - $F$10 - $C$10*$C$10/2)*$C$3 + P2873*$C$10*SQRT($C$3))</f>
        <v>0.956084739546757</v>
      </c>
      <c r="U2873" s="53" t="n">
        <f aca="false">$C$4 * (MAX(MAX(Q2873:T2873) - $C$2, 0))</f>
        <v>0</v>
      </c>
    </row>
    <row r="2874" customFormat="false" ht="13.8" hidden="false" customHeight="false" outlineLevel="0" collapsed="false">
      <c r="H2874" s="4" t="n">
        <v>372</v>
      </c>
      <c r="I2874" s="64" t="n">
        <f aca="false">-I374</f>
        <v>1.14757236097162</v>
      </c>
      <c r="J2874" s="64" t="n">
        <f aca="false">-J374</f>
        <v>-0.0342175112960596</v>
      </c>
      <c r="K2874" s="64" t="n">
        <f aca="false">-K374</f>
        <v>0.496498428531737</v>
      </c>
      <c r="L2874" s="65" t="n">
        <f aca="false">-L374</f>
        <v>-1.9623877297817</v>
      </c>
      <c r="M2874" s="29" t="n">
        <f aca="false" t="array" ref="M2874:P2874">TRANSPOSE(MMULT($B$28:$E$31, TRANSPOSE(I2874:L2874)))</f>
        <v>1.14757236097162</v>
      </c>
      <c r="N2874" s="29" t="n">
        <v>0.669551377499982</v>
      </c>
      <c r="O2874" s="29" t="n">
        <v>0.893760990346373</v>
      </c>
      <c r="P2874" s="29" t="n">
        <v>-1.05239345775014</v>
      </c>
      <c r="Q2874" s="55" t="n">
        <f aca="false">EXP(($F$11 - $F$7 - $C$7*$C$7/2)*$C$3 + M2874*$C$7*SQRT($C$3))</f>
        <v>1.04739123305858</v>
      </c>
      <c r="R2874" s="55" t="n">
        <f aca="false">EXP(($F$11 - $F$8 - $C$8*$C$8/2)*$C$3 + N2874*$C$8*SQRT($C$3))</f>
        <v>1.03200427402073</v>
      </c>
      <c r="S2874" s="55" t="n">
        <f aca="false">EXP(($F$11 - $F$9 - $C$9*$C$9/2)*$C$3 + O2874*$C$9*SQRT($C$3))</f>
        <v>1.04285690571584</v>
      </c>
      <c r="T2874" s="55" t="n">
        <f aca="false">EXP(($F$11 - $F$10 - $C$10*$C$10/2)*$C$3 + P2874*$C$10*SQRT($C$3))</f>
        <v>0.963265946402028</v>
      </c>
      <c r="U2874" s="53" t="n">
        <f aca="false">$C$4 * (MAX(MAX(Q2874:T2874) - $C$2, 0))</f>
        <v>47.39123305858</v>
      </c>
    </row>
    <row r="2875" customFormat="false" ht="13.8" hidden="false" customHeight="false" outlineLevel="0" collapsed="false">
      <c r="H2875" s="4" t="n">
        <v>373</v>
      </c>
      <c r="I2875" s="64" t="n">
        <f aca="false">-I375</f>
        <v>1.67844189918579</v>
      </c>
      <c r="J2875" s="64" t="n">
        <f aca="false">-J375</f>
        <v>-1.26787774692015</v>
      </c>
      <c r="K2875" s="64" t="n">
        <f aca="false">-K375</f>
        <v>1.69275515233049</v>
      </c>
      <c r="L2875" s="65" t="n">
        <f aca="false">-L375</f>
        <v>0.487336158443247</v>
      </c>
      <c r="M2875" s="29" t="n">
        <f aca="false" t="array" ref="M2875:P2875">TRANSPOSE(MMULT($B$28:$E$31, TRANSPOSE(I2875:L2875)))</f>
        <v>1.67844189918579</v>
      </c>
      <c r="N2875" s="29" t="n">
        <v>0.011607614305857</v>
      </c>
      <c r="O2875" s="29" t="n">
        <v>2.11466911810852</v>
      </c>
      <c r="P2875" s="29" t="n">
        <v>0.951369817762064</v>
      </c>
      <c r="Q2875" s="55" t="n">
        <f aca="false">EXP(($F$11 - $F$7 - $C$7*$C$7/2)*$C$3 + M2875*$C$7*SQRT($C$3))</f>
        <v>1.06703413830617</v>
      </c>
      <c r="R2875" s="55" t="n">
        <f aca="false">EXP(($F$11 - $F$8 - $C$8*$C$8/2)*$C$3 + N2875*$C$8*SQRT($C$3))</f>
        <v>1.00354647251253</v>
      </c>
      <c r="S2875" s="55" t="n">
        <f aca="false">EXP(($F$11 - $F$9 - $C$9*$C$9/2)*$C$3 + O2875*$C$9*SQRT($C$3))</f>
        <v>1.09652193776168</v>
      </c>
      <c r="T2875" s="55" t="n">
        <f aca="false">EXP(($F$11 - $F$10 - $C$10*$C$10/2)*$C$3 + P2875*$C$10*SQRT($C$3))</f>
        <v>1.03687622101454</v>
      </c>
      <c r="U2875" s="53" t="n">
        <f aca="false">$C$4 * (MAX(MAX(Q2875:T2875) - $C$2, 0))</f>
        <v>96.5219377616799</v>
      </c>
    </row>
    <row r="2876" customFormat="false" ht="13.8" hidden="false" customHeight="false" outlineLevel="0" collapsed="false">
      <c r="H2876" s="4" t="n">
        <v>374</v>
      </c>
      <c r="I2876" s="64" t="n">
        <f aca="false">-I376</f>
        <v>0.499306702668969</v>
      </c>
      <c r="J2876" s="64" t="n">
        <f aca="false">-J376</f>
        <v>0.842195351607022</v>
      </c>
      <c r="K2876" s="64" t="n">
        <f aca="false">-K376</f>
        <v>0.142823119118898</v>
      </c>
      <c r="L2876" s="65" t="n">
        <f aca="false">-L376</f>
        <v>0.180686598947354</v>
      </c>
      <c r="M2876" s="29" t="n">
        <f aca="false" t="array" ref="M2876:P2876">TRANSPOSE(MMULT($B$28:$E$31, TRANSPOSE(I2876:L2876)))</f>
        <v>0.499306702668969</v>
      </c>
      <c r="N2876" s="29" t="n">
        <v>0.972352772237624</v>
      </c>
      <c r="O2876" s="29" t="n">
        <v>0.380044151893032</v>
      </c>
      <c r="P2876" s="29" t="n">
        <v>0.607366376600692</v>
      </c>
      <c r="Q2876" s="55" t="n">
        <f aca="false">EXP(($F$11 - $F$7 - $C$7*$C$7/2)*$C$3 + M2876*$C$7*SQRT($C$3))</f>
        <v>1.02389423442999</v>
      </c>
      <c r="R2876" s="55" t="n">
        <f aca="false">EXP(($F$11 - $F$8 - $C$8*$C$8/2)*$C$3 + N2876*$C$8*SQRT($C$3))</f>
        <v>1.0453710224608</v>
      </c>
      <c r="S2876" s="55" t="n">
        <f aca="false">EXP(($F$11 - $F$9 - $C$9*$C$9/2)*$C$3 + O2876*$C$9*SQRT($C$3))</f>
        <v>1.02106909387772</v>
      </c>
      <c r="T2876" s="55" t="n">
        <f aca="false">EXP(($F$11 - $F$10 - $C$10*$C$10/2)*$C$3 + P2876*$C$10*SQRT($C$3))</f>
        <v>1.02385041115535</v>
      </c>
      <c r="U2876" s="53" t="n">
        <f aca="false">$C$4 * (MAX(MAX(Q2876:T2876) - $C$2, 0))</f>
        <v>45.3710224607999</v>
      </c>
    </row>
    <row r="2877" customFormat="false" ht="13.8" hidden="false" customHeight="false" outlineLevel="0" collapsed="false">
      <c r="H2877" s="4" t="n">
        <v>375</v>
      </c>
      <c r="I2877" s="64" t="n">
        <f aca="false">-I377</f>
        <v>-0.830973154405339</v>
      </c>
      <c r="J2877" s="64" t="n">
        <f aca="false">-J377</f>
        <v>0.651328475385707</v>
      </c>
      <c r="K2877" s="64" t="n">
        <f aca="false">-K377</f>
        <v>-0.797291980721126</v>
      </c>
      <c r="L2877" s="65" t="n">
        <f aca="false">-L377</f>
        <v>-0.302601481207154</v>
      </c>
      <c r="M2877" s="29" t="n">
        <f aca="false" t="array" ref="M2877:P2877">TRANSPOSE(MMULT($B$28:$E$31, TRANSPOSE(I2877:L2877)))</f>
        <v>-0.830973154405339</v>
      </c>
      <c r="N2877" s="29" t="n">
        <v>0.0130214334422377</v>
      </c>
      <c r="O2877" s="29" t="n">
        <v>-1.00775754097091</v>
      </c>
      <c r="P2877" s="29" t="n">
        <v>-0.515832445701005</v>
      </c>
      <c r="Q2877" s="55" t="n">
        <f aca="false">EXP(($F$11 - $F$7 - $C$7*$C$7/2)*$C$3 + M2877*$C$7*SQRT($C$3))</f>
        <v>0.977314709680866</v>
      </c>
      <c r="R2877" s="55" t="n">
        <f aca="false">EXP(($F$11 - $F$8 - $C$8*$C$8/2)*$C$3 + N2877*$C$8*SQRT($C$3))</f>
        <v>1.00360677473551</v>
      </c>
      <c r="S2877" s="55" t="n">
        <f aca="false">EXP(($F$11 - $F$9 - $C$9*$C$9/2)*$C$3 + O2877*$C$9*SQRT($C$3))</f>
        <v>0.964458533855902</v>
      </c>
      <c r="T2877" s="55" t="n">
        <f aca="false">EXP(($F$11 - $F$10 - $C$10*$C$10/2)*$C$3 + P2877*$C$10*SQRT($C$3))</f>
        <v>0.982448726244007</v>
      </c>
      <c r="U2877" s="53" t="n">
        <f aca="false">$C$4 * (MAX(MAX(Q2877:T2877) - $C$2, 0))</f>
        <v>3.60677473550997</v>
      </c>
    </row>
    <row r="2878" customFormat="false" ht="13.8" hidden="false" customHeight="false" outlineLevel="0" collapsed="false">
      <c r="H2878" s="4" t="n">
        <v>376</v>
      </c>
      <c r="I2878" s="64" t="n">
        <f aca="false">-I378</f>
        <v>1.42760590564386</v>
      </c>
      <c r="J2878" s="64" t="n">
        <f aca="false">-J378</f>
        <v>-0.0355203451020004</v>
      </c>
      <c r="K2878" s="64" t="n">
        <f aca="false">-K378</f>
        <v>0.295936515620146</v>
      </c>
      <c r="L2878" s="65" t="n">
        <f aca="false">-L378</f>
        <v>-0.390107553123336</v>
      </c>
      <c r="M2878" s="29" t="n">
        <f aca="false" t="array" ref="M2878:P2878">TRANSPOSE(MMULT($B$28:$E$31, TRANSPOSE(I2878:L2878)))</f>
        <v>1.42760590564386</v>
      </c>
      <c r="N2878" s="29" t="n">
        <v>0.838536521683068</v>
      </c>
      <c r="O2878" s="29" t="n">
        <v>0.81585643915198</v>
      </c>
      <c r="P2878" s="29" t="n">
        <v>0.389918824658948</v>
      </c>
      <c r="Q2878" s="55" t="n">
        <f aca="false">EXP(($F$11 - $F$7 - $C$7*$C$7/2)*$C$3 + M2878*$C$7*SQRT($C$3))</f>
        <v>1.05770736938718</v>
      </c>
      <c r="R2878" s="55" t="n">
        <f aca="false">EXP(($F$11 - $F$8 - $C$8*$C$8/2)*$C$3 + N2878*$C$8*SQRT($C$3))</f>
        <v>1.03944267196626</v>
      </c>
      <c r="S2878" s="55" t="n">
        <f aca="false">EXP(($F$11 - $F$9 - $C$9*$C$9/2)*$C$3 + O2878*$C$9*SQRT($C$3))</f>
        <v>1.03952314611107</v>
      </c>
      <c r="T2878" s="55" t="n">
        <f aca="false">EXP(($F$11 - $F$10 - $C$10*$C$10/2)*$C$3 + P2878*$C$10*SQRT($C$3))</f>
        <v>1.01570122452144</v>
      </c>
      <c r="U2878" s="53" t="n">
        <f aca="false">$C$4 * (MAX(MAX(Q2878:T2878) - $C$2, 0))</f>
        <v>57.7073693871799</v>
      </c>
    </row>
    <row r="2879" customFormat="false" ht="13.8" hidden="false" customHeight="false" outlineLevel="0" collapsed="false">
      <c r="H2879" s="4" t="n">
        <v>377</v>
      </c>
      <c r="I2879" s="64" t="n">
        <f aca="false">-I379</f>
        <v>-0.416917840122451</v>
      </c>
      <c r="J2879" s="64" t="n">
        <f aca="false">-J379</f>
        <v>-0.19632312766295</v>
      </c>
      <c r="K2879" s="64" t="n">
        <f aca="false">-K379</f>
        <v>2.1614669623952</v>
      </c>
      <c r="L2879" s="65" t="n">
        <f aca="false">-L379</f>
        <v>-1.99916904704397</v>
      </c>
      <c r="M2879" s="29" t="n">
        <f aca="false" t="array" ref="M2879:P2879">TRANSPOSE(MMULT($B$28:$E$31, TRANSPOSE(I2879:L2879)))</f>
        <v>-0.416917840122451</v>
      </c>
      <c r="N2879" s="29" t="n">
        <v>-0.40912561175533</v>
      </c>
      <c r="O2879" s="29" t="n">
        <v>1.81917476843101</v>
      </c>
      <c r="P2879" s="29" t="n">
        <v>-1.90184661516427</v>
      </c>
      <c r="Q2879" s="55" t="n">
        <f aca="false">EXP(($F$11 - $F$7 - $C$7*$C$7/2)*$C$3 + M2879*$C$7*SQRT($C$3))</f>
        <v>0.99158101542145</v>
      </c>
      <c r="R2879" s="55" t="n">
        <f aca="false">EXP(($F$11 - $F$8 - $C$8*$C$8/2)*$C$3 + N2879*$C$8*SQRT($C$3))</f>
        <v>0.985761378306639</v>
      </c>
      <c r="S2879" s="55" t="n">
        <f aca="false">EXP(($F$11 - $F$9 - $C$9*$C$9/2)*$C$3 + O2879*$C$9*SQRT($C$3))</f>
        <v>1.08328541889435</v>
      </c>
      <c r="T2879" s="55" t="n">
        <f aca="false">EXP(($F$11 - $F$10 - $C$10*$C$10/2)*$C$3 + P2879*$C$10*SQRT($C$3))</f>
        <v>0.933659802405239</v>
      </c>
      <c r="U2879" s="53" t="n">
        <f aca="false">$C$4 * (MAX(MAX(Q2879:T2879) - $C$2, 0))</f>
        <v>83.2854188943499</v>
      </c>
    </row>
    <row r="2880" customFormat="false" ht="13.8" hidden="false" customHeight="false" outlineLevel="0" collapsed="false">
      <c r="H2880" s="4" t="n">
        <v>378</v>
      </c>
      <c r="I2880" s="64" t="n">
        <f aca="false">-I380</f>
        <v>-0.415004226677759</v>
      </c>
      <c r="J2880" s="64" t="n">
        <f aca="false">-J380</f>
        <v>-0.774766022459874</v>
      </c>
      <c r="K2880" s="64" t="n">
        <f aca="false">-K380</f>
        <v>1.19573104950399</v>
      </c>
      <c r="L2880" s="65" t="n">
        <f aca="false">-L380</f>
        <v>-0.374108703063491</v>
      </c>
      <c r="M2880" s="29" t="n">
        <f aca="false" t="array" ref="M2880:P2880">TRANSPOSE(MMULT($B$28:$E$31, TRANSPOSE(I2880:L2880)))</f>
        <v>-0.415004226677759</v>
      </c>
      <c r="N2880" s="29" t="n">
        <v>-0.86759027372793</v>
      </c>
      <c r="O2880" s="29" t="n">
        <v>0.890348461713903</v>
      </c>
      <c r="P2880" s="29" t="n">
        <v>-0.700978856804054</v>
      </c>
      <c r="Q2880" s="55" t="n">
        <f aca="false">EXP(($F$11 - $F$7 - $C$7*$C$7/2)*$C$3 + M2880*$C$7*SQRT($C$3))</f>
        <v>0.991647430242232</v>
      </c>
      <c r="R2880" s="55" t="n">
        <f aca="false">EXP(($F$11 - $F$8 - $C$8*$C$8/2)*$C$3 + N2880*$C$8*SQRT($C$3))</f>
        <v>0.966739981487567</v>
      </c>
      <c r="S2880" s="55" t="n">
        <f aca="false">EXP(($F$11 - $F$9 - $C$9*$C$9/2)*$C$3 + O2880*$C$9*SQRT($C$3))</f>
        <v>1.04271065015364</v>
      </c>
      <c r="T2880" s="55" t="n">
        <f aca="false">EXP(($F$11 - $F$10 - $C$10*$C$10/2)*$C$3 + P2880*$C$10*SQRT($C$3))</f>
        <v>0.975786707121213</v>
      </c>
      <c r="U2880" s="53" t="n">
        <f aca="false">$C$4 * (MAX(MAX(Q2880:T2880) - $C$2, 0))</f>
        <v>42.7106501536401</v>
      </c>
    </row>
    <row r="2881" customFormat="false" ht="13.8" hidden="false" customHeight="false" outlineLevel="0" collapsed="false">
      <c r="H2881" s="4" t="n">
        <v>379</v>
      </c>
      <c r="I2881" s="64" t="n">
        <f aca="false">-I381</f>
        <v>0.644876565298169</v>
      </c>
      <c r="J2881" s="64" t="n">
        <f aca="false">-J381</f>
        <v>0.00558104577006867</v>
      </c>
      <c r="K2881" s="64" t="n">
        <f aca="false">-K381</f>
        <v>1.96972268056147</v>
      </c>
      <c r="L2881" s="65" t="n">
        <f aca="false">-L381</f>
        <v>-0.0145341534839781</v>
      </c>
      <c r="M2881" s="29" t="n">
        <f aca="false" t="array" ref="M2881:P2881">TRANSPOSE(MMULT($B$28:$E$31, TRANSPOSE(I2881:L2881)))</f>
        <v>0.644876565298169</v>
      </c>
      <c r="N2881" s="29" t="n">
        <v>0.395966858559216</v>
      </c>
      <c r="O2881" s="29" t="n">
        <v>2.06204827703584</v>
      </c>
      <c r="P2881" s="29" t="n">
        <v>0.32589477872417</v>
      </c>
      <c r="Q2881" s="55" t="n">
        <f aca="false">EXP(($F$11 - $F$7 - $C$7*$C$7/2)*$C$3 + M2881*$C$7*SQRT($C$3))</f>
        <v>1.02912423139723</v>
      </c>
      <c r="R2881" s="55" t="n">
        <f aca="false">EXP(($F$11 - $F$8 - $C$8*$C$8/2)*$C$3 + N2881*$C$8*SQRT($C$3))</f>
        <v>1.02007429868233</v>
      </c>
      <c r="S2881" s="55" t="n">
        <f aca="false">EXP(($F$11 - $F$9 - $C$9*$C$9/2)*$C$3 + O2881*$C$9*SQRT($C$3))</f>
        <v>1.09415303415649</v>
      </c>
      <c r="T2881" s="55" t="n">
        <f aca="false">EXP(($F$11 - $F$10 - $C$10*$C$10/2)*$C$3 + P2881*$C$10*SQRT($C$3))</f>
        <v>1.01331420696684</v>
      </c>
      <c r="U2881" s="53" t="n">
        <f aca="false">$C$4 * (MAX(MAX(Q2881:T2881) - $C$2, 0))</f>
        <v>94.15303415649</v>
      </c>
    </row>
    <row r="2882" customFormat="false" ht="13.8" hidden="false" customHeight="false" outlineLevel="0" collapsed="false">
      <c r="H2882" s="4" t="n">
        <v>380</v>
      </c>
      <c r="I2882" s="64" t="n">
        <f aca="false">-I382</f>
        <v>0.307290580625062</v>
      </c>
      <c r="J2882" s="64" t="n">
        <f aca="false">-J382</f>
        <v>-0.601396537133036</v>
      </c>
      <c r="K2882" s="64" t="n">
        <f aca="false">-K382</f>
        <v>-2.09106797211808</v>
      </c>
      <c r="L2882" s="65" t="n">
        <f aca="false">-L382</f>
        <v>-0.0600462311653137</v>
      </c>
      <c r="M2882" s="29" t="n">
        <f aca="false" t="array" ref="M2882:P2882">TRANSPOSE(MMULT($B$28:$E$31, TRANSPOSE(I2882:L2882)))</f>
        <v>0.307290580625062</v>
      </c>
      <c r="N2882" s="29" t="n">
        <v>-0.291296014138062</v>
      </c>
      <c r="O2882" s="29" t="n">
        <v>-1.85076197536686</v>
      </c>
      <c r="P2882" s="29" t="n">
        <v>-0.0531728472422643</v>
      </c>
      <c r="Q2882" s="55" t="n">
        <f aca="false">EXP(($F$11 - $F$7 - $C$7*$C$7/2)*$C$3 + M2882*$C$7*SQRT($C$3))</f>
        <v>1.01703615830357</v>
      </c>
      <c r="R2882" s="55" t="n">
        <f aca="false">EXP(($F$11 - $F$8 - $C$8*$C$8/2)*$C$3 + N2882*$C$8*SQRT($C$3))</f>
        <v>0.990710213577491</v>
      </c>
      <c r="S2882" s="55" t="n">
        <f aca="false">EXP(($F$11 - $F$9 - $C$9*$C$9/2)*$C$3 + O2882*$C$9*SQRT($C$3))</f>
        <v>0.931614736896082</v>
      </c>
      <c r="T2882" s="55" t="n">
        <f aca="false">EXP(($F$11 - $F$10 - $C$10*$C$10/2)*$C$3 + P2882*$C$10*SQRT($C$3))</f>
        <v>0.999295864633587</v>
      </c>
      <c r="U2882" s="53" t="n">
        <f aca="false">$C$4 * (MAX(MAX(Q2882:T2882) - $C$2, 0))</f>
        <v>17.0361583035701</v>
      </c>
    </row>
    <row r="2883" customFormat="false" ht="13.8" hidden="false" customHeight="false" outlineLevel="0" collapsed="false">
      <c r="H2883" s="4" t="n">
        <v>381</v>
      </c>
      <c r="I2883" s="64" t="n">
        <f aca="false">-I383</f>
        <v>1.09684669812442</v>
      </c>
      <c r="J2883" s="64" t="n">
        <f aca="false">-J383</f>
        <v>-1.68377233567761</v>
      </c>
      <c r="K2883" s="64" t="n">
        <f aca="false">-K383</f>
        <v>1.35828803816369</v>
      </c>
      <c r="L2883" s="65" t="n">
        <f aca="false">-L383</f>
        <v>-0.15794701702385</v>
      </c>
      <c r="M2883" s="29" t="n">
        <f aca="false" t="array" ref="M2883:P2883">TRANSPOSE(MMULT($B$28:$E$31, TRANSPOSE(I2883:L2883)))</f>
        <v>1.09684669812442</v>
      </c>
      <c r="N2883" s="29" t="n">
        <v>-0.67197055990294</v>
      </c>
      <c r="O2883" s="29" t="n">
        <v>1.55572829937784</v>
      </c>
      <c r="P2883" s="29" t="n">
        <v>0.0202844768689483</v>
      </c>
      <c r="Q2883" s="55" t="n">
        <f aca="false">EXP(($F$11 - $F$7 - $C$7*$C$7/2)*$C$3 + M2883*$C$7*SQRT($C$3))</f>
        <v>1.04553334628151</v>
      </c>
      <c r="R2883" s="55" t="n">
        <f aca="false">EXP(($F$11 - $F$8 - $C$8*$C$8/2)*$C$3 + N2883*$C$8*SQRT($C$3))</f>
        <v>0.974810804192517</v>
      </c>
      <c r="S2883" s="55" t="n">
        <f aca="false">EXP(($F$11 - $F$9 - $C$9*$C$9/2)*$C$3 + O2883*$C$9*SQRT($C$3))</f>
        <v>1.07161925619932</v>
      </c>
      <c r="T2883" s="55" t="n">
        <f aca="false">EXP(($F$11 - $F$10 - $C$10*$C$10/2)*$C$3 + P2883*$C$10*SQRT($C$3))</f>
        <v>1.0019971649575</v>
      </c>
      <c r="U2883" s="53" t="n">
        <f aca="false">$C$4 * (MAX(MAX(Q2883:T2883) - $C$2, 0))</f>
        <v>71.6192561993201</v>
      </c>
    </row>
    <row r="2884" customFormat="false" ht="13.8" hidden="false" customHeight="false" outlineLevel="0" collapsed="false">
      <c r="H2884" s="4" t="n">
        <v>382</v>
      </c>
      <c r="I2884" s="64" t="n">
        <f aca="false">-I384</f>
        <v>-0.101095750054951</v>
      </c>
      <c r="J2884" s="64" t="n">
        <f aca="false">-J384</f>
        <v>1.97106566504544</v>
      </c>
      <c r="K2884" s="64" t="n">
        <f aca="false">-K384</f>
        <v>-0.819806149210145</v>
      </c>
      <c r="L2884" s="65" t="n">
        <f aca="false">-L384</f>
        <v>0.551269577905531</v>
      </c>
      <c r="M2884" s="29" t="n">
        <f aca="false" t="array" ref="M2884:P2884">TRANSPOSE(MMULT($B$28:$E$31, TRANSPOSE(I2884:L2884)))</f>
        <v>-0.101095750054951</v>
      </c>
      <c r="N2884" s="29" t="n">
        <v>1.50481481636766</v>
      </c>
      <c r="O2884" s="29" t="n">
        <v>-0.659301824566152</v>
      </c>
      <c r="P2884" s="29" t="n">
        <v>0.880821675900895</v>
      </c>
      <c r="Q2884" s="55" t="n">
        <f aca="false">EXP(($F$11 - $F$7 - $C$7*$C$7/2)*$C$3 + M2884*$C$7*SQRT($C$3))</f>
        <v>1.00260252946354</v>
      </c>
      <c r="R2884" s="55" t="n">
        <f aca="false">EXP(($F$11 - $F$8 - $C$8*$C$8/2)*$C$3 + N2884*$C$8*SQRT($C$3))</f>
        <v>1.06929708714004</v>
      </c>
      <c r="S2884" s="55" t="n">
        <f aca="false">EXP(($F$11 - $F$9 - $C$9*$C$9/2)*$C$3 + O2884*$C$9*SQRT($C$3))</f>
        <v>0.978370437718344</v>
      </c>
      <c r="T2884" s="55" t="n">
        <f aca="false">EXP(($F$11 - $F$10 - $C$10*$C$10/2)*$C$3 + P2884*$C$10*SQRT($C$3))</f>
        <v>1.03419145170979</v>
      </c>
      <c r="U2884" s="53" t="n">
        <f aca="false">$C$4 * (MAX(MAX(Q2884:T2884) - $C$2, 0))</f>
        <v>69.29708714004</v>
      </c>
    </row>
    <row r="2885" customFormat="false" ht="13.8" hidden="false" customHeight="false" outlineLevel="0" collapsed="false">
      <c r="H2885" s="4" t="n">
        <v>383</v>
      </c>
      <c r="I2885" s="64" t="n">
        <f aca="false">-I385</f>
        <v>-0.150145630326327</v>
      </c>
      <c r="J2885" s="64" t="n">
        <f aca="false">-J385</f>
        <v>1.41410626137853</v>
      </c>
      <c r="K2885" s="64" t="n">
        <f aca="false">-K385</f>
        <v>0.65812549773275</v>
      </c>
      <c r="L2885" s="65" t="n">
        <f aca="false">-L385</f>
        <v>1.05019442743864</v>
      </c>
      <c r="M2885" s="29" t="n">
        <f aca="false" t="array" ref="M2885:P2885">TRANSPOSE(MMULT($B$28:$E$31, TRANSPOSE(I2885:L2885)))</f>
        <v>-0.150145630326327</v>
      </c>
      <c r="N2885" s="29" t="n">
        <v>1.0324786583263</v>
      </c>
      <c r="O2885" s="29" t="n">
        <v>0.645862275927513</v>
      </c>
      <c r="P2885" s="29" t="n">
        <v>1.14232023952753</v>
      </c>
      <c r="Q2885" s="55" t="n">
        <f aca="false">EXP(($F$11 - $F$7 - $C$7*$C$7/2)*$C$3 + M2885*$C$7*SQRT($C$3))</f>
        <v>1.00088279237059</v>
      </c>
      <c r="R2885" s="55" t="n">
        <f aca="false">EXP(($F$11 - $F$8 - $C$8*$C$8/2)*$C$3 + N2885*$C$8*SQRT($C$3))</f>
        <v>1.04804572741744</v>
      </c>
      <c r="S2885" s="55" t="n">
        <f aca="false">EXP(($F$11 - $F$9 - $C$9*$C$9/2)*$C$3 + O2885*$C$9*SQRT($C$3))</f>
        <v>1.03228556034146</v>
      </c>
      <c r="T2885" s="55" t="n">
        <f aca="false">EXP(($F$11 - $F$10 - $C$10*$C$10/2)*$C$3 + P2885*$C$10*SQRT($C$3))</f>
        <v>1.04417801518344</v>
      </c>
      <c r="U2885" s="53" t="n">
        <f aca="false">$C$4 * (MAX(MAX(Q2885:T2885) - $C$2, 0))</f>
        <v>48.04572741744</v>
      </c>
    </row>
    <row r="2886" customFormat="false" ht="13.8" hidden="false" customHeight="false" outlineLevel="0" collapsed="false">
      <c r="H2886" s="4" t="n">
        <v>384</v>
      </c>
      <c r="I2886" s="64" t="n">
        <f aca="false">-I386</f>
        <v>-1.15637350860366</v>
      </c>
      <c r="J2886" s="64" t="n">
        <f aca="false">-J386</f>
        <v>-0.765381373058063</v>
      </c>
      <c r="K2886" s="64" t="n">
        <f aca="false">-K386</f>
        <v>-0.720529874771804</v>
      </c>
      <c r="L2886" s="65" t="n">
        <f aca="false">-L386</f>
        <v>0.302744916050787</v>
      </c>
      <c r="M2886" s="29" t="n">
        <f aca="false" t="array" ref="M2886:P2886">TRANSPOSE(MMULT($B$28:$E$31, TRANSPOSE(I2886:L2886)))</f>
        <v>-1.15637350860366</v>
      </c>
      <c r="N2886" s="29" t="n">
        <v>-1.31025036389412</v>
      </c>
      <c r="O2886" s="29" t="n">
        <v>-1.15828244654725</v>
      </c>
      <c r="P2886" s="29" t="n">
        <v>-0.522899347459402</v>
      </c>
      <c r="Q2886" s="55" t="n">
        <f aca="false">EXP(($F$11 - $F$7 - $C$7*$C$7/2)*$C$3 + M2886*$C$7*SQRT($C$3))</f>
        <v>0.966247203946494</v>
      </c>
      <c r="R2886" s="55" t="n">
        <f aca="false">EXP(($F$11 - $F$8 - $C$8*$C$8/2)*$C$3 + N2886*$C$8*SQRT($C$3))</f>
        <v>0.948722661979326</v>
      </c>
      <c r="S2886" s="55" t="n">
        <f aca="false">EXP(($F$11 - $F$9 - $C$9*$C$9/2)*$C$3 + O2886*$C$9*SQRT($C$3))</f>
        <v>0.958510258826097</v>
      </c>
      <c r="T2886" s="55" t="n">
        <f aca="false">EXP(($F$11 - $F$10 - $C$10*$C$10/2)*$C$3 + P2886*$C$10*SQRT($C$3))</f>
        <v>0.982193608951333</v>
      </c>
      <c r="U2886" s="53" t="n">
        <f aca="false">$C$4 * (MAX(MAX(Q2886:T2886) - $C$2, 0))</f>
        <v>0</v>
      </c>
    </row>
    <row r="2887" customFormat="false" ht="13.8" hidden="false" customHeight="false" outlineLevel="0" collapsed="false">
      <c r="H2887" s="4" t="n">
        <v>385</v>
      </c>
      <c r="I2887" s="64" t="n">
        <f aca="false">-I387</f>
        <v>0.568729754416925</v>
      </c>
      <c r="J2887" s="64" t="n">
        <f aca="false">-J387</f>
        <v>1.1657656619611</v>
      </c>
      <c r="K2887" s="64" t="n">
        <f aca="false">-K387</f>
        <v>1.7115399247487</v>
      </c>
      <c r="L2887" s="65" t="n">
        <f aca="false">-L387</f>
        <v>0.407850878091395</v>
      </c>
      <c r="M2887" s="29" t="n">
        <f aca="false" t="array" ref="M2887:P2887">TRANSPOSE(MMULT($B$28:$E$31, TRANSPOSE(I2887:L2887)))</f>
        <v>0.568729754416925</v>
      </c>
      <c r="N2887" s="29" t="n">
        <v>1.27160908716856</v>
      </c>
      <c r="O2887" s="29" t="n">
        <v>1.87438223386601</v>
      </c>
      <c r="P2887" s="29" t="n">
        <v>0.918356386761315</v>
      </c>
      <c r="Q2887" s="55" t="n">
        <f aca="false">EXP(($F$11 - $F$7 - $C$7*$C$7/2)*$C$3 + M2887*$C$7*SQRT($C$3))</f>
        <v>1.02638512458015</v>
      </c>
      <c r="R2887" s="55" t="n">
        <f aca="false">EXP(($F$11 - $F$8 - $C$8*$C$8/2)*$C$3 + N2887*$C$8*SQRT($C$3))</f>
        <v>1.05875137025688</v>
      </c>
      <c r="S2887" s="55" t="n">
        <f aca="false">EXP(($F$11 - $F$9 - $C$9*$C$9/2)*$C$3 + O2887*$C$9*SQRT($C$3))</f>
        <v>1.08574621332221</v>
      </c>
      <c r="T2887" s="55" t="n">
        <f aca="false">EXP(($F$11 - $F$10 - $C$10*$C$10/2)*$C$3 + P2887*$C$10*SQRT($C$3))</f>
        <v>1.03561900039816</v>
      </c>
      <c r="U2887" s="53" t="n">
        <f aca="false">$C$4 * (MAX(MAX(Q2887:T2887) - $C$2, 0))</f>
        <v>85.74621332221</v>
      </c>
    </row>
    <row r="2888" customFormat="false" ht="13.8" hidden="false" customHeight="false" outlineLevel="0" collapsed="false">
      <c r="H2888" s="4" t="n">
        <v>386</v>
      </c>
      <c r="I2888" s="64" t="n">
        <f aca="false">-I388</f>
        <v>-0.821098654401082</v>
      </c>
      <c r="J2888" s="64" t="n">
        <f aca="false">-J388</f>
        <v>1.49320053094616</v>
      </c>
      <c r="K2888" s="64" t="n">
        <f aca="false">-K388</f>
        <v>-0.195507346187818</v>
      </c>
      <c r="L2888" s="65" t="n">
        <f aca="false">-L388</f>
        <v>-0.264141357527198</v>
      </c>
      <c r="M2888" s="29" t="n">
        <f aca="false" t="array" ref="M2888:P2888">TRANSPOSE(MMULT($B$28:$E$31, TRANSPOSE(I2888:L2888)))</f>
        <v>-0.821098654401082</v>
      </c>
      <c r="N2888" s="29" t="n">
        <v>0.687962051099345</v>
      </c>
      <c r="O2888" s="29" t="n">
        <v>-0.391810274812608</v>
      </c>
      <c r="P2888" s="29" t="n">
        <v>-0.270590134102753</v>
      </c>
      <c r="Q2888" s="55" t="n">
        <f aca="false">EXP(($F$11 - $F$7 - $C$7*$C$7/2)*$C$3 + M2888*$C$7*SQRT($C$3))</f>
        <v>0.977652535348718</v>
      </c>
      <c r="R2888" s="55" t="n">
        <f aca="false">EXP(($F$11 - $F$8 - $C$8*$C$8/2)*$C$3 + N2888*$C$8*SQRT($C$3))</f>
        <v>1.03281208550532</v>
      </c>
      <c r="S2888" s="55" t="n">
        <f aca="false">EXP(($F$11 - $F$9 - $C$9*$C$9/2)*$C$3 + O2888*$C$9*SQRT($C$3))</f>
        <v>0.989185890191476</v>
      </c>
      <c r="T2888" s="55" t="n">
        <f aca="false">EXP(($F$11 - $F$10 - $C$10*$C$10/2)*$C$3 + P2888*$C$10*SQRT($C$3))</f>
        <v>0.99134321891091</v>
      </c>
      <c r="U2888" s="53" t="n">
        <f aca="false">$C$4 * (MAX(MAX(Q2888:T2888) - $C$2, 0))</f>
        <v>32.81208550532</v>
      </c>
    </row>
    <row r="2889" customFormat="false" ht="13.8" hidden="false" customHeight="false" outlineLevel="0" collapsed="false">
      <c r="H2889" s="4" t="n">
        <v>387</v>
      </c>
      <c r="I2889" s="64" t="n">
        <f aca="false">-I389</f>
        <v>-0.317717420937193</v>
      </c>
      <c r="J2889" s="64" t="n">
        <f aca="false">-J389</f>
        <v>0.00716624924394225</v>
      </c>
      <c r="K2889" s="64" t="n">
        <f aca="false">-K389</f>
        <v>0.00438259075772747</v>
      </c>
      <c r="L2889" s="65" t="n">
        <f aca="false">-L389</f>
        <v>1.26349138278434</v>
      </c>
      <c r="M2889" s="29" t="n">
        <f aca="false" t="array" ref="M2889:P2889">TRANSPOSE(MMULT($B$28:$E$31, TRANSPOSE(I2889:L2889)))</f>
        <v>-0.317717420937193</v>
      </c>
      <c r="N2889" s="29" t="n">
        <v>-0.187205613411752</v>
      </c>
      <c r="O2889" s="29" t="n">
        <v>-0.116887138431929</v>
      </c>
      <c r="P2889" s="29" t="n">
        <v>0.888248930005553</v>
      </c>
      <c r="Q2889" s="55" t="n">
        <f aca="false">EXP(($F$11 - $F$7 - $C$7*$C$7/2)*$C$3 + M2889*$C$7*SQRT($C$3))</f>
        <v>0.995029782876018</v>
      </c>
      <c r="R2889" s="55" t="n">
        <f aca="false">EXP(($F$11 - $F$8 - $C$8*$C$8/2)*$C$3 + N2889*$C$8*SQRT($C$3))</f>
        <v>0.995102667658721</v>
      </c>
      <c r="S2889" s="55" t="n">
        <f aca="false">EXP(($F$11 - $F$9 - $C$9*$C$9/2)*$C$3 + O2889*$C$9*SQRT($C$3))</f>
        <v>1.00042642450354</v>
      </c>
      <c r="T2889" s="55" t="n">
        <f aca="false">EXP(($F$11 - $F$10 - $C$10*$C$10/2)*$C$3 + P2889*$C$10*SQRT($C$3))</f>
        <v>1.03447377443766</v>
      </c>
      <c r="U2889" s="53" t="n">
        <f aca="false">$C$4 * (MAX(MAX(Q2889:T2889) - $C$2, 0))</f>
        <v>34.47377443766</v>
      </c>
    </row>
    <row r="2890" customFormat="false" ht="13.8" hidden="false" customHeight="false" outlineLevel="0" collapsed="false">
      <c r="H2890" s="4" t="n">
        <v>388</v>
      </c>
      <c r="I2890" s="64" t="n">
        <f aca="false">-I390</f>
        <v>-1.13736521138629</v>
      </c>
      <c r="J2890" s="64" t="n">
        <f aca="false">-J390</f>
        <v>1.08135932120972</v>
      </c>
      <c r="K2890" s="64" t="n">
        <f aca="false">-K390</f>
        <v>-0.7478463319121</v>
      </c>
      <c r="L2890" s="65" t="n">
        <f aca="false">-L390</f>
        <v>1.08201827771782</v>
      </c>
      <c r="M2890" s="29" t="n">
        <f aca="false" t="array" ref="M2890:P2890">TRANSPOSE(MMULT($B$28:$E$31, TRANSPOSE(I2890:L2890)))</f>
        <v>-1.13736521138629</v>
      </c>
      <c r="N2890" s="29" t="n">
        <v>0.168697053297144</v>
      </c>
      <c r="O2890" s="29" t="n">
        <v>-1.04986097728689</v>
      </c>
      <c r="P2890" s="29" t="n">
        <v>0.581675759826026</v>
      </c>
      <c r="Q2890" s="55" t="n">
        <f aca="false">EXP(($F$11 - $F$7 - $C$7*$C$7/2)*$C$3 + M2890*$C$7*SQRT($C$3))</f>
        <v>0.96689025282123</v>
      </c>
      <c r="R2890" s="55" t="n">
        <f aca="false">EXP(($F$11 - $F$8 - $C$8*$C$8/2)*$C$3 + N2890*$C$8*SQRT($C$3))</f>
        <v>1.01026886638143</v>
      </c>
      <c r="S2890" s="55" t="n">
        <f aca="false">EXP(($F$11 - $F$9 - $C$9*$C$9/2)*$C$3 + O2890*$C$9*SQRT($C$3))</f>
        <v>0.962791028581597</v>
      </c>
      <c r="T2890" s="55" t="n">
        <f aca="false">EXP(($F$11 - $F$10 - $C$10*$C$10/2)*$C$3 + P2890*$C$10*SQRT($C$3))</f>
        <v>1.02288421927345</v>
      </c>
      <c r="U2890" s="53" t="n">
        <f aca="false">$C$4 * (MAX(MAX(Q2890:T2890) - $C$2, 0))</f>
        <v>22.88421927345</v>
      </c>
    </row>
    <row r="2891" customFormat="false" ht="13.8" hidden="false" customHeight="false" outlineLevel="0" collapsed="false">
      <c r="H2891" s="4" t="n">
        <v>389</v>
      </c>
      <c r="I2891" s="64" t="n">
        <f aca="false">-I391</f>
        <v>-0.534111325961012</v>
      </c>
      <c r="J2891" s="64" t="n">
        <f aca="false">-J391</f>
        <v>0.630139442295179</v>
      </c>
      <c r="K2891" s="64" t="n">
        <f aca="false">-K391</f>
        <v>1.2465013111084</v>
      </c>
      <c r="L2891" s="65" t="n">
        <f aca="false">-L391</f>
        <v>-0.626294005009182</v>
      </c>
      <c r="M2891" s="29" t="n">
        <f aca="false" t="array" ref="M2891:P2891">TRANSPOSE(MMULT($B$28:$E$31, TRANSPOSE(I2891:L2891)))</f>
        <v>-0.534111325961012</v>
      </c>
      <c r="N2891" s="29" t="n">
        <v>0.176422321231758</v>
      </c>
      <c r="O2891" s="29" t="n">
        <v>0.987725910382711</v>
      </c>
      <c r="P2891" s="29" t="n">
        <v>-0.627677443303333</v>
      </c>
      <c r="Q2891" s="55" t="n">
        <f aca="false">EXP(($F$11 - $F$7 - $C$7*$C$7/2)*$C$3 + M2891*$C$7*SQRT($C$3))</f>
        <v>0.987522106223179</v>
      </c>
      <c r="R2891" s="55" t="n">
        <f aca="false">EXP(($F$11 - $F$8 - $C$8*$C$8/2)*$C$3 + N2891*$C$8*SQRT($C$3))</f>
        <v>1.0106006162405</v>
      </c>
      <c r="S2891" s="55" t="n">
        <f aca="false">EXP(($F$11 - $F$9 - $C$9*$C$9/2)*$C$3 + O2891*$C$9*SQRT($C$3))</f>
        <v>1.04689216248949</v>
      </c>
      <c r="T2891" s="55" t="n">
        <f aca="false">EXP(($F$11 - $F$10 - $C$10*$C$10/2)*$C$3 + P2891*$C$10*SQRT($C$3))</f>
        <v>0.97841885132532</v>
      </c>
      <c r="U2891" s="53" t="n">
        <f aca="false">$C$4 * (MAX(MAX(Q2891:T2891) - $C$2, 0))</f>
        <v>46.89216248949</v>
      </c>
    </row>
    <row r="2892" customFormat="false" ht="13.8" hidden="false" customHeight="false" outlineLevel="0" collapsed="false">
      <c r="H2892" s="4" t="n">
        <v>390</v>
      </c>
      <c r="I2892" s="64" t="n">
        <f aca="false">-I392</f>
        <v>1.26962354735588</v>
      </c>
      <c r="J2892" s="64" t="n">
        <f aca="false">-J392</f>
        <v>-1.41742089748525</v>
      </c>
      <c r="K2892" s="64" t="n">
        <f aca="false">-K392</f>
        <v>0.932817664497886</v>
      </c>
      <c r="L2892" s="65" t="n">
        <f aca="false">-L392</f>
        <v>0.0307899722391046</v>
      </c>
      <c r="M2892" s="29" t="n">
        <f aca="false" t="array" ref="M2892:P2892">TRANSPOSE(MMULT($B$28:$E$31, TRANSPOSE(I2892:L2892)))</f>
        <v>1.26962354735588</v>
      </c>
      <c r="N2892" s="29" t="n">
        <v>-0.355429422909775</v>
      </c>
      <c r="O2892" s="29" t="n">
        <v>1.24787746341297</v>
      </c>
      <c r="P2892" s="29" t="n">
        <v>0.326180547221235</v>
      </c>
      <c r="Q2892" s="55" t="n">
        <f aca="false">EXP(($F$11 - $F$7 - $C$7*$C$7/2)*$C$3 + M2892*$C$7*SQRT($C$3))</f>
        <v>1.05187504017586</v>
      </c>
      <c r="R2892" s="55" t="n">
        <f aca="false">EXP(($F$11 - $F$8 - $C$8*$C$8/2)*$C$3 + N2892*$C$8*SQRT($C$3))</f>
        <v>0.988013541384274</v>
      </c>
      <c r="S2892" s="55" t="n">
        <f aca="false">EXP(($F$11 - $F$9 - $C$9*$C$9/2)*$C$3 + O2892*$C$9*SQRT($C$3))</f>
        <v>1.0581458292274</v>
      </c>
      <c r="T2892" s="55" t="n">
        <f aca="false">EXP(($F$11 - $F$10 - $C$10*$C$10/2)*$C$3 + P2892*$C$10*SQRT($C$3))</f>
        <v>1.01332484884068</v>
      </c>
      <c r="U2892" s="53" t="n">
        <f aca="false">$C$4 * (MAX(MAX(Q2892:T2892) - $C$2, 0))</f>
        <v>58.1458292274</v>
      </c>
    </row>
    <row r="2893" customFormat="false" ht="13.8" hidden="false" customHeight="false" outlineLevel="0" collapsed="false">
      <c r="H2893" s="4" t="n">
        <v>391</v>
      </c>
      <c r="I2893" s="64" t="n">
        <f aca="false">-I393</f>
        <v>-0.41413016523539</v>
      </c>
      <c r="J2893" s="64" t="n">
        <f aca="false">-J393</f>
        <v>0.427005506643762</v>
      </c>
      <c r="K2893" s="64" t="n">
        <f aca="false">-K393</f>
        <v>-0.5474134204303</v>
      </c>
      <c r="L2893" s="65" t="n">
        <f aca="false">-L393</f>
        <v>-0.20561131089918</v>
      </c>
      <c r="M2893" s="29" t="n">
        <f aca="false" t="array" ref="M2893:P2893">TRANSPOSE(MMULT($B$28:$E$31, TRANSPOSE(I2893:L2893)))</f>
        <v>-0.41413016523539</v>
      </c>
      <c r="N2893" s="29" t="n">
        <v>0.087859284573476</v>
      </c>
      <c r="O2893" s="29" t="n">
        <v>-0.63352663039796</v>
      </c>
      <c r="P2893" s="29" t="n">
        <v>-0.278409887120523</v>
      </c>
      <c r="Q2893" s="55" t="n">
        <f aca="false">EXP(($F$11 - $F$7 - $C$7*$C$7/2)*$C$3 + M2893*$C$7*SQRT($C$3))</f>
        <v>0.99167776733368</v>
      </c>
      <c r="R2893" s="55" t="n">
        <f aca="false">EXP(($F$11 - $F$8 - $C$8*$C$8/2)*$C$3 + N2893*$C$8*SQRT($C$3))</f>
        <v>1.00680393691319</v>
      </c>
      <c r="S2893" s="55" t="n">
        <f aca="false">EXP(($F$11 - $F$9 - $C$9*$C$9/2)*$C$3 + O2893*$C$9*SQRT($C$3))</f>
        <v>0.979407433874562</v>
      </c>
      <c r="T2893" s="55" t="n">
        <f aca="false">EXP(($F$11 - $F$10 - $C$10*$C$10/2)*$C$3 + P2893*$C$10*SQRT($C$3))</f>
        <v>0.991058371669046</v>
      </c>
      <c r="U2893" s="53" t="n">
        <f aca="false">$C$4 * (MAX(MAX(Q2893:T2893) - $C$2, 0))</f>
        <v>6.80393691319003</v>
      </c>
    </row>
    <row r="2894" customFormat="false" ht="13.8" hidden="false" customHeight="false" outlineLevel="0" collapsed="false">
      <c r="H2894" s="4" t="n">
        <v>392</v>
      </c>
      <c r="I2894" s="64" t="n">
        <f aca="false">-I394</f>
        <v>0.510984766610711</v>
      </c>
      <c r="J2894" s="64" t="n">
        <f aca="false">-J394</f>
        <v>0.674886644718465</v>
      </c>
      <c r="K2894" s="64" t="n">
        <f aca="false">-K394</f>
        <v>-0.419811271899667</v>
      </c>
      <c r="L2894" s="65" t="n">
        <f aca="false">-L394</f>
        <v>-0.32816942287688</v>
      </c>
      <c r="M2894" s="29" t="n">
        <f aca="false" t="array" ref="M2894:P2894">TRANSPOSE(MMULT($B$28:$E$31, TRANSPOSE(I2894:L2894)))</f>
        <v>0.510984766610711</v>
      </c>
      <c r="N2894" s="29" t="n">
        <v>0.846500749033876</v>
      </c>
      <c r="O2894" s="29" t="n">
        <v>-0.145441976702254</v>
      </c>
      <c r="P2894" s="29" t="n">
        <v>0.14773759924542</v>
      </c>
      <c r="Q2894" s="55" t="n">
        <f aca="false">EXP(($F$11 - $F$7 - $C$7*$C$7/2)*$C$3 + M2894*$C$7*SQRT($C$3))</f>
        <v>1.02431281855045</v>
      </c>
      <c r="R2894" s="55" t="n">
        <f aca="false">EXP(($F$11 - $F$8 - $C$8*$C$8/2)*$C$3 + N2894*$C$8*SQRT($C$3))</f>
        <v>1.03979456172137</v>
      </c>
      <c r="S2894" s="55" t="n">
        <f aca="false">EXP(($F$11 - $F$9 - $C$9*$C$9/2)*$C$3 + O2894*$C$9*SQRT($C$3))</f>
        <v>0.999253008894411</v>
      </c>
      <c r="T2894" s="55" t="n">
        <f aca="false">EXP(($F$11 - $F$10 - $C$10*$C$10/2)*$C$3 + P2894*$C$10*SQRT($C$3))</f>
        <v>1.0067014302892</v>
      </c>
      <c r="U2894" s="53" t="n">
        <f aca="false">$C$4 * (MAX(MAX(Q2894:T2894) - $C$2, 0))</f>
        <v>39.79456172137</v>
      </c>
    </row>
    <row r="2895" customFormat="false" ht="13.8" hidden="false" customHeight="false" outlineLevel="0" collapsed="false">
      <c r="H2895" s="4" t="n">
        <v>393</v>
      </c>
      <c r="I2895" s="64" t="n">
        <f aca="false">-I395</f>
        <v>-0.118676887058071</v>
      </c>
      <c r="J2895" s="64" t="n">
        <f aca="false">-J395</f>
        <v>-0.120923600021845</v>
      </c>
      <c r="K2895" s="64" t="n">
        <f aca="false">-K395</f>
        <v>-0.0112084921387611</v>
      </c>
      <c r="L2895" s="65" t="n">
        <f aca="false">-L395</f>
        <v>0.409068039494987</v>
      </c>
      <c r="M2895" s="29" t="n">
        <f aca="false" t="array" ref="M2895:P2895">TRANSPOSE(MMULT($B$28:$E$31, TRANSPOSE(I2895:L2895)))</f>
        <v>-0.118676887058071</v>
      </c>
      <c r="N2895" s="29" t="n">
        <v>-0.168138833521275</v>
      </c>
      <c r="O2895" s="29" t="n">
        <v>-0.0639540067501049</v>
      </c>
      <c r="P2895" s="29" t="n">
        <v>0.249529504549514</v>
      </c>
      <c r="Q2895" s="55" t="n">
        <f aca="false">EXP(($F$11 - $F$7 - $C$7*$C$7/2)*$C$3 + M2895*$C$7*SQRT($C$3))</f>
        <v>1.00198577800381</v>
      </c>
      <c r="R2895" s="55" t="n">
        <f aca="false">EXP(($F$11 - $F$8 - $C$8*$C$8/2)*$C$3 + N2895*$C$8*SQRT($C$3))</f>
        <v>0.995909364113171</v>
      </c>
      <c r="S2895" s="55" t="n">
        <f aca="false">EXP(($F$11 - $F$9 - $C$9*$C$9/2)*$C$3 + O2895*$C$9*SQRT($C$3))</f>
        <v>1.00260527316381</v>
      </c>
      <c r="T2895" s="55" t="n">
        <f aca="false">EXP(($F$11 - $F$10 - $C$10*$C$10/2)*$C$3 + P2895*$C$10*SQRT($C$3))</f>
        <v>1.01047440454172</v>
      </c>
      <c r="U2895" s="53" t="n">
        <f aca="false">$C$4 * (MAX(MAX(Q2895:T2895) - $C$2, 0))</f>
        <v>10.47440454172</v>
      </c>
    </row>
    <row r="2896" customFormat="false" ht="13.8" hidden="false" customHeight="false" outlineLevel="0" collapsed="false">
      <c r="H2896" s="4" t="n">
        <v>394</v>
      </c>
      <c r="I2896" s="64" t="n">
        <f aca="false">-I396</f>
        <v>0.735972589104641</v>
      </c>
      <c r="J2896" s="64" t="n">
        <f aca="false">-J396</f>
        <v>-0.00970597502467317</v>
      </c>
      <c r="K2896" s="64" t="n">
        <f aca="false">-K396</f>
        <v>0.231810890787343</v>
      </c>
      <c r="L2896" s="65" t="n">
        <f aca="false">-L396</f>
        <v>1.29105608518864</v>
      </c>
      <c r="M2896" s="29" t="n">
        <f aca="false" t="array" ref="M2896:P2896">TRANSPOSE(MMULT($B$28:$E$31, TRANSPOSE(I2896:L2896)))</f>
        <v>0.735972589104641</v>
      </c>
      <c r="N2896" s="29" t="n">
        <v>0.439128203674914</v>
      </c>
      <c r="O2896" s="29" t="n">
        <v>0.494217718817158</v>
      </c>
      <c r="P2896" s="29" t="n">
        <v>1.43973716086328</v>
      </c>
      <c r="Q2896" s="55" t="n">
        <f aca="false">EXP(($F$11 - $F$7 - $C$7*$C$7/2)*$C$3 + M2896*$C$7*SQRT($C$3))</f>
        <v>1.03241068720856</v>
      </c>
      <c r="R2896" s="55" t="n">
        <f aca="false">EXP(($F$11 - $F$8 - $C$8*$C$8/2)*$C$3 + N2896*$C$8*SQRT($C$3))</f>
        <v>1.02194719654005</v>
      </c>
      <c r="S2896" s="55" t="n">
        <f aca="false">EXP(($F$11 - $F$9 - $C$9*$C$9/2)*$C$3 + O2896*$C$9*SQRT($C$3))</f>
        <v>1.02587175441941</v>
      </c>
      <c r="T2896" s="55" t="n">
        <f aca="false">EXP(($F$11 - $F$10 - $C$10*$C$10/2)*$C$3 + P2896*$C$10*SQRT($C$3))</f>
        <v>1.05565355592055</v>
      </c>
      <c r="U2896" s="53" t="n">
        <f aca="false">$C$4 * (MAX(MAX(Q2896:T2896) - $C$2, 0))</f>
        <v>55.65355592055</v>
      </c>
    </row>
    <row r="2897" customFormat="false" ht="13.8" hidden="false" customHeight="false" outlineLevel="0" collapsed="false">
      <c r="H2897" s="4" t="n">
        <v>395</v>
      </c>
      <c r="I2897" s="64" t="n">
        <f aca="false">-I397</f>
        <v>1.45932202949537</v>
      </c>
      <c r="J2897" s="64" t="n">
        <f aca="false">-J397</f>
        <v>2.2432388684704</v>
      </c>
      <c r="K2897" s="64" t="n">
        <f aca="false">-K397</f>
        <v>-0.0636955607926781</v>
      </c>
      <c r="L2897" s="65" t="n">
        <f aca="false">-L397</f>
        <v>0.587820339802635</v>
      </c>
      <c r="M2897" s="29" t="n">
        <f aca="false" t="array" ref="M2897:P2897">TRANSPOSE(MMULT($B$28:$E$31, TRANSPOSE(I2897:L2897)))</f>
        <v>1.45932202949537</v>
      </c>
      <c r="N2897" s="29" t="n">
        <v>2.66847816460909</v>
      </c>
      <c r="O2897" s="29" t="n">
        <v>0.652437439340133</v>
      </c>
      <c r="P2897" s="29" t="n">
        <v>1.76873619458469</v>
      </c>
      <c r="Q2897" s="55" t="n">
        <f aca="false">EXP(($F$11 - $F$7 - $C$7*$C$7/2)*$C$3 + M2897*$C$7*SQRT($C$3))</f>
        <v>1.05888214453196</v>
      </c>
      <c r="R2897" s="55" t="n">
        <f aca="false">EXP(($F$11 - $F$8 - $C$8*$C$8/2)*$C$3 + N2897*$C$8*SQRT($C$3))</f>
        <v>1.12350941985968</v>
      </c>
      <c r="S2897" s="55" t="n">
        <f aca="false">EXP(($F$11 - $F$9 - $C$9*$C$9/2)*$C$3 + O2897*$C$9*SQRT($C$3))</f>
        <v>1.03256456207915</v>
      </c>
      <c r="T2897" s="55" t="n">
        <f aca="false">EXP(($F$11 - $F$10 - $C$10*$C$10/2)*$C$3 + P2897*$C$10*SQRT($C$3))</f>
        <v>1.06849463413888</v>
      </c>
      <c r="U2897" s="53" t="n">
        <f aca="false">$C$4 * (MAX(MAX(Q2897:T2897) - $C$2, 0))</f>
        <v>123.50941985968</v>
      </c>
    </row>
    <row r="2898" customFormat="false" ht="13.8" hidden="false" customHeight="false" outlineLevel="0" collapsed="false">
      <c r="H2898" s="4" t="n">
        <v>396</v>
      </c>
      <c r="I2898" s="64" t="n">
        <f aca="false">-I398</f>
        <v>1.30572596193692</v>
      </c>
      <c r="J2898" s="64" t="n">
        <f aca="false">-J398</f>
        <v>0.0843737123336661</v>
      </c>
      <c r="K2898" s="64" t="n">
        <f aca="false">-K398</f>
        <v>-0.285188005479651</v>
      </c>
      <c r="L2898" s="65" t="n">
        <f aca="false">-L398</f>
        <v>-1.38582873358489</v>
      </c>
      <c r="M2898" s="29" t="n">
        <f aca="false" t="array" ref="M2898:P2898">TRANSPOSE(MMULT($B$28:$E$31, TRANSPOSE(I2898:L2898)))</f>
        <v>1.30572596193692</v>
      </c>
      <c r="N2898" s="29" t="n">
        <v>0.859804926650228</v>
      </c>
      <c r="O2898" s="29" t="n">
        <v>0.241937950629389</v>
      </c>
      <c r="P2898" s="29" t="n">
        <v>-0.470602567063884</v>
      </c>
      <c r="Q2898" s="55" t="n">
        <f aca="false">EXP(($F$11 - $F$7 - $C$7*$C$7/2)*$C$3 + M2898*$C$7*SQRT($C$3))</f>
        <v>1.05320501327318</v>
      </c>
      <c r="R2898" s="55" t="n">
        <f aca="false">EXP(($F$11 - $F$8 - $C$8*$C$8/2)*$C$3 + N2898*$C$8*SQRT($C$3))</f>
        <v>1.04038265645836</v>
      </c>
      <c r="S2898" s="55" t="n">
        <f aca="false">EXP(($F$11 - $F$9 - $C$9*$C$9/2)*$C$3 + O2898*$C$9*SQRT($C$3))</f>
        <v>1.01528975511204</v>
      </c>
      <c r="T2898" s="55" t="n">
        <f aca="false">EXP(($F$11 - $F$10 - $C$10*$C$10/2)*$C$3 + P2898*$C$10*SQRT($C$3))</f>
        <v>0.984083108548314</v>
      </c>
      <c r="U2898" s="53" t="n">
        <f aca="false">$C$4 * (MAX(MAX(Q2898:T2898) - $C$2, 0))</f>
        <v>53.2050132731801</v>
      </c>
    </row>
    <row r="2899" customFormat="false" ht="13.8" hidden="false" customHeight="false" outlineLevel="0" collapsed="false">
      <c r="H2899" s="4" t="n">
        <v>397</v>
      </c>
      <c r="I2899" s="64" t="n">
        <f aca="false">-I399</f>
        <v>0.376597741975942</v>
      </c>
      <c r="J2899" s="64" t="n">
        <f aca="false">-J399</f>
        <v>1.48621875765731</v>
      </c>
      <c r="K2899" s="64" t="n">
        <f aca="false">-K399</f>
        <v>-1.3041102734835</v>
      </c>
      <c r="L2899" s="65" t="n">
        <f aca="false">-L399</f>
        <v>0.662748991233329</v>
      </c>
      <c r="M2899" s="29" t="n">
        <f aca="false" t="array" ref="M2899:P2899">TRANSPOSE(MMULT($B$28:$E$31, TRANSPOSE(I2899:L2899)))</f>
        <v>0.376597741975942</v>
      </c>
      <c r="N2899" s="29" t="n">
        <v>1.40958719713161</v>
      </c>
      <c r="O2899" s="29" t="n">
        <v>-0.956235125385536</v>
      </c>
      <c r="P2899" s="29" t="n">
        <v>1.09329940868364</v>
      </c>
      <c r="Q2899" s="55" t="n">
        <f aca="false">EXP(($F$11 - $F$7 - $C$7*$C$7/2)*$C$3 + M2899*$C$7*SQRT($C$3))</f>
        <v>1.01950622909958</v>
      </c>
      <c r="R2899" s="55" t="n">
        <f aca="false">EXP(($F$11 - $F$8 - $C$8*$C$8/2)*$C$3 + N2899*$C$8*SQRT($C$3))</f>
        <v>1.06497820150138</v>
      </c>
      <c r="S2899" s="55" t="n">
        <f aca="false">EXP(($F$11 - $F$9 - $C$9*$C$9/2)*$C$3 + O2899*$C$9*SQRT($C$3))</f>
        <v>0.966503007443791</v>
      </c>
      <c r="T2899" s="55" t="n">
        <f aca="false">EXP(($F$11 - $F$10 - $C$10*$C$10/2)*$C$3 + P2899*$C$10*SQRT($C$3))</f>
        <v>1.04229860567035</v>
      </c>
      <c r="U2899" s="53" t="n">
        <f aca="false">$C$4 * (MAX(MAX(Q2899:T2899) - $C$2, 0))</f>
        <v>64.97820150138</v>
      </c>
    </row>
    <row r="2900" customFormat="false" ht="13.8" hidden="false" customHeight="false" outlineLevel="0" collapsed="false">
      <c r="H2900" s="4" t="n">
        <v>398</v>
      </c>
      <c r="I2900" s="64" t="n">
        <f aca="false">-I400</f>
        <v>-0.143179724699215</v>
      </c>
      <c r="J2900" s="64" t="n">
        <f aca="false">-J400</f>
        <v>0.334268458797355</v>
      </c>
      <c r="K2900" s="64" t="n">
        <f aca="false">-K400</f>
        <v>0.610658821418969</v>
      </c>
      <c r="L2900" s="65" t="n">
        <f aca="false">-L400</f>
        <v>-0.187813485969025</v>
      </c>
      <c r="M2900" s="29" t="n">
        <f aca="false" t="array" ref="M2900:P2900">TRANSPOSE(MMULT($B$28:$E$31, TRANSPOSE(I2900:L2900)))</f>
        <v>-0.143179724699215</v>
      </c>
      <c r="N2900" s="29" t="n">
        <v>0.178676728405842</v>
      </c>
      <c r="O2900" s="29" t="n">
        <v>0.530911494547686</v>
      </c>
      <c r="P2900" s="29" t="n">
        <v>-0.142926356771294</v>
      </c>
      <c r="Q2900" s="55" t="n">
        <f aca="false">EXP(($F$11 - $F$7 - $C$7*$C$7/2)*$C$3 + M2900*$C$7*SQRT($C$3))</f>
        <v>1.00112684404774</v>
      </c>
      <c r="R2900" s="55" t="n">
        <f aca="false">EXP(($F$11 - $F$8 - $C$8*$C$8/2)*$C$3 + N2900*$C$8*SQRT($C$3))</f>
        <v>1.01069744885368</v>
      </c>
      <c r="S2900" s="55" t="n">
        <f aca="false">EXP(($F$11 - $F$9 - $C$9*$C$9/2)*$C$3 + O2900*$C$9*SQRT($C$3))</f>
        <v>1.02742005337406</v>
      </c>
      <c r="T2900" s="55" t="n">
        <f aca="false">EXP(($F$11 - $F$10 - $C$10*$C$10/2)*$C$3 + P2900*$C$10*SQRT($C$3))</f>
        <v>0.996005175763497</v>
      </c>
      <c r="U2900" s="53" t="n">
        <f aca="false">$C$4 * (MAX(MAX(Q2900:T2900) - $C$2, 0))</f>
        <v>27.4200533740601</v>
      </c>
    </row>
    <row r="2901" customFormat="false" ht="13.8" hidden="false" customHeight="false" outlineLevel="0" collapsed="false">
      <c r="H2901" s="4" t="n">
        <v>399</v>
      </c>
      <c r="I2901" s="64" t="n">
        <f aca="false">-I401</f>
        <v>1.09088319305457</v>
      </c>
      <c r="J2901" s="64" t="n">
        <f aca="false">-J401</f>
        <v>1.34545303629429</v>
      </c>
      <c r="K2901" s="64" t="n">
        <f aca="false">-K401</f>
        <v>-0.465929192667709</v>
      </c>
      <c r="L2901" s="65" t="n">
        <f aca="false">-L401</f>
        <v>-0.582806243610457</v>
      </c>
      <c r="M2901" s="29" t="n">
        <f aca="false" t="array" ref="M2901:P2901">TRANSPOSE(MMULT($B$28:$E$31, TRANSPOSE(I2901:L2901)))</f>
        <v>1.09088319305457</v>
      </c>
      <c r="N2901" s="29" t="n">
        <v>1.73140909280713</v>
      </c>
      <c r="O2901" s="29" t="n">
        <v>0.0795383852652013</v>
      </c>
      <c r="P2901" s="29" t="n">
        <v>0.392246387578579</v>
      </c>
      <c r="Q2901" s="55" t="n">
        <f aca="false">EXP(($F$11 - $F$7 - $C$7*$C$7/2)*$C$3 + M2901*$C$7*SQRT($C$3))</f>
        <v>1.04531514253494</v>
      </c>
      <c r="R2901" s="55" t="n">
        <f aca="false">EXP(($F$11 - $F$8 - $C$8*$C$8/2)*$C$3 + N2901*$C$8*SQRT($C$3))</f>
        <v>1.07964443647597</v>
      </c>
      <c r="S2901" s="55" t="n">
        <f aca="false">EXP(($F$11 - $F$9 - $C$9*$C$9/2)*$C$3 + O2901*$C$9*SQRT($C$3))</f>
        <v>1.00853564527808</v>
      </c>
      <c r="T2901" s="55" t="n">
        <f aca="false">EXP(($F$11 - $F$10 - $C$10*$C$10/2)*$C$3 + P2901*$C$10*SQRT($C$3))</f>
        <v>1.01578810922502</v>
      </c>
      <c r="U2901" s="53" t="n">
        <f aca="false">$C$4 * (MAX(MAX(Q2901:T2901) - $C$2, 0))</f>
        <v>79.6444364759701</v>
      </c>
    </row>
    <row r="2902" customFormat="false" ht="13.8" hidden="false" customHeight="false" outlineLevel="0" collapsed="false">
      <c r="H2902" s="4" t="n">
        <v>400</v>
      </c>
      <c r="I2902" s="64" t="n">
        <f aca="false">-I402</f>
        <v>-0.118018686132039</v>
      </c>
      <c r="J2902" s="64" t="n">
        <f aca="false">-J402</f>
        <v>-1.76691989125494</v>
      </c>
      <c r="K2902" s="64" t="n">
        <f aca="false">-K402</f>
        <v>-0.62571502028877</v>
      </c>
      <c r="L2902" s="65" t="n">
        <f aca="false">-L402</f>
        <v>-1.52500699928742</v>
      </c>
      <c r="M2902" s="29" t="n">
        <f aca="false" t="array" ref="M2902:P2902">TRANSPOSE(MMULT($B$28:$E$31, TRANSPOSE(I2902:L2902)))</f>
        <v>-0.118018686132039</v>
      </c>
      <c r="N2902" s="29" t="n">
        <v>-1.47563584061704</v>
      </c>
      <c r="O2902" s="29" t="n">
        <v>-0.742608518265658</v>
      </c>
      <c r="P2902" s="29" t="n">
        <v>-1.75663038126263</v>
      </c>
      <c r="Q2902" s="55" t="n">
        <f aca="false">EXP(($F$11 - $F$7 - $C$7*$C$7/2)*$C$3 + M2902*$C$7*SQRT($C$3))</f>
        <v>1.00200886104853</v>
      </c>
      <c r="R2902" s="55" t="n">
        <f aca="false">EXP(($F$11 - $F$8 - $C$8*$C$8/2)*$C$3 + N2902*$C$8*SQRT($C$3))</f>
        <v>0.9420775827158</v>
      </c>
      <c r="S2902" s="55" t="n">
        <f aca="false">EXP(($F$11 - $F$9 - $C$9*$C$9/2)*$C$3 + O2902*$C$9*SQRT($C$3))</f>
        <v>0.975026318416685</v>
      </c>
      <c r="T2902" s="55" t="n">
        <f aca="false">EXP(($F$11 - $F$10 - $C$10*$C$10/2)*$C$3 + P2902*$C$10*SQRT($C$3))</f>
        <v>0.938655780647234</v>
      </c>
      <c r="U2902" s="53" t="n">
        <f aca="false">$C$4 * (MAX(MAX(Q2902:T2902) - $C$2, 0))</f>
        <v>2.00886104853004</v>
      </c>
    </row>
    <row r="2903" customFormat="false" ht="13.8" hidden="false" customHeight="false" outlineLevel="0" collapsed="false">
      <c r="H2903" s="4" t="n">
        <v>401</v>
      </c>
      <c r="I2903" s="64" t="n">
        <f aca="false">-I403</f>
        <v>-0.202309473956663</v>
      </c>
      <c r="J2903" s="64" t="n">
        <f aca="false">-J403</f>
        <v>1.89574029202657</v>
      </c>
      <c r="K2903" s="64" t="n">
        <f aca="false">-K403</f>
        <v>-0.593900389542841</v>
      </c>
      <c r="L2903" s="65" t="n">
        <f aca="false">-L403</f>
        <v>0.71974406191168</v>
      </c>
      <c r="M2903" s="29" t="n">
        <f aca="false" t="array" ref="M2903:P2903">TRANSPOSE(MMULT($B$28:$E$31, TRANSPOSE(I2903:L2903)))</f>
        <v>-0.202309473956663</v>
      </c>
      <c r="N2903" s="29" t="n">
        <v>1.3835106357035</v>
      </c>
      <c r="O2903" s="29" t="n">
        <v>-0.49494697990203</v>
      </c>
      <c r="P2903" s="29" t="n">
        <v>0.952304451859972</v>
      </c>
      <c r="Q2903" s="55" t="n">
        <f aca="false">EXP(($F$11 - $F$7 - $C$7*$C$7/2)*$C$3 + M2903*$C$7*SQRT($C$3))</f>
        <v>0.999057113208885</v>
      </c>
      <c r="R2903" s="55" t="n">
        <f aca="false">EXP(($F$11 - $F$8 - $C$8*$C$8/2)*$C$3 + N2903*$C$8*SQRT($C$3))</f>
        <v>1.06379858907376</v>
      </c>
      <c r="S2903" s="55" t="n">
        <f aca="false">EXP(($F$11 - $F$9 - $C$9*$C$9/2)*$C$3 + O2903*$C$9*SQRT($C$3))</f>
        <v>0.985001686258477</v>
      </c>
      <c r="T2903" s="55" t="n">
        <f aca="false">EXP(($F$11 - $F$10 - $C$10*$C$10/2)*$C$3 + P2903*$C$10*SQRT($C$3))</f>
        <v>1.03691183604646</v>
      </c>
      <c r="U2903" s="53" t="n">
        <f aca="false">$C$4 * (MAX(MAX(Q2903:T2903) - $C$2, 0))</f>
        <v>63.79858907376</v>
      </c>
    </row>
    <row r="2904" customFormat="false" ht="13.8" hidden="false" customHeight="false" outlineLevel="0" collapsed="false">
      <c r="H2904" s="4" t="n">
        <v>402</v>
      </c>
      <c r="I2904" s="64" t="n">
        <f aca="false">-I404</f>
        <v>0.538287870321559</v>
      </c>
      <c r="J2904" s="64" t="n">
        <f aca="false">-J404</f>
        <v>1.43225690007231</v>
      </c>
      <c r="K2904" s="64" t="n">
        <f aca="false">-K404</f>
        <v>0.544538890676286</v>
      </c>
      <c r="L2904" s="65" t="n">
        <f aca="false">-L404</f>
        <v>1.23068765303198</v>
      </c>
      <c r="M2904" s="29" t="n">
        <f aca="false" t="array" ref="M2904:P2904">TRANSPOSE(MMULT($B$28:$E$31, TRANSPOSE(I2904:L2904)))</f>
        <v>0.538287870321559</v>
      </c>
      <c r="N2904" s="29" t="n">
        <v>1.46487850577901</v>
      </c>
      <c r="O2904" s="29" t="n">
        <v>0.805512495444836</v>
      </c>
      <c r="P2904" s="29" t="n">
        <v>1.64284135075857</v>
      </c>
      <c r="Q2904" s="55" t="n">
        <f aca="false">EXP(($F$11 - $F$7 - $C$7*$C$7/2)*$C$3 + M2904*$C$7*SQRT($C$3))</f>
        <v>1.02529212856358</v>
      </c>
      <c r="R2904" s="55" t="n">
        <f aca="false">EXP(($F$11 - $F$8 - $C$8*$C$8/2)*$C$3 + N2904*$C$8*SQRT($C$3))</f>
        <v>1.06748371581198</v>
      </c>
      <c r="S2904" s="55" t="n">
        <f aca="false">EXP(($F$11 - $F$9 - $C$9*$C$9/2)*$C$3 + O2904*$C$9*SQRT($C$3))</f>
        <v>1.0390813012378</v>
      </c>
      <c r="T2904" s="55" t="n">
        <f aca="false">EXP(($F$11 - $F$10 - $C$10*$C$10/2)*$C$3 + P2904*$C$10*SQRT($C$3))</f>
        <v>1.06356251727317</v>
      </c>
      <c r="U2904" s="53" t="n">
        <f aca="false">$C$4 * (MAX(MAX(Q2904:T2904) - $C$2, 0))</f>
        <v>67.4837158119801</v>
      </c>
    </row>
    <row r="2905" customFormat="false" ht="13.8" hidden="false" customHeight="false" outlineLevel="0" collapsed="false">
      <c r="H2905" s="4" t="n">
        <v>403</v>
      </c>
      <c r="I2905" s="64" t="n">
        <f aca="false">-I405</f>
        <v>1.02975035105267</v>
      </c>
      <c r="J2905" s="64" t="n">
        <f aca="false">-J405</f>
        <v>1.1414589545963</v>
      </c>
      <c r="K2905" s="64" t="n">
        <f aca="false">-K405</f>
        <v>-0.437426364154305</v>
      </c>
      <c r="L2905" s="65" t="n">
        <f aca="false">-L405</f>
        <v>1.44829919516673</v>
      </c>
      <c r="M2905" s="29" t="n">
        <f aca="false" t="array" ref="M2905:P2905">TRANSPOSE(MMULT($B$28:$E$31, TRANSPOSE(I2905:L2905)))</f>
        <v>1.02975035105267</v>
      </c>
      <c r="N2905" s="29" t="n">
        <v>1.532200517299</v>
      </c>
      <c r="O2905" s="29" t="n">
        <v>0.0684887951309103</v>
      </c>
      <c r="P2905" s="29" t="n">
        <v>1.99456679708134</v>
      </c>
      <c r="Q2905" s="55" t="n">
        <f aca="false">EXP(($F$11 - $F$7 - $C$7*$C$7/2)*$C$3 + M2905*$C$7*SQRT($C$3))</f>
        <v>1.04308092561706</v>
      </c>
      <c r="R2905" s="55" t="n">
        <f aca="false">EXP(($F$11 - $F$8 - $C$8*$C$8/2)*$C$3 + N2905*$C$8*SQRT($C$3))</f>
        <v>1.07054235831522</v>
      </c>
      <c r="S2905" s="55" t="n">
        <f aca="false">EXP(($F$11 - $F$9 - $C$9*$C$9/2)*$C$3 + O2905*$C$9*SQRT($C$3))</f>
        <v>1.00807773474656</v>
      </c>
      <c r="T2905" s="55" t="n">
        <f aca="false">EXP(($F$11 - $F$10 - $C$10*$C$10/2)*$C$3 + P2905*$C$10*SQRT($C$3))</f>
        <v>1.07739926443605</v>
      </c>
      <c r="U2905" s="53" t="n">
        <f aca="false">$C$4 * (MAX(MAX(Q2905:T2905) - $C$2, 0))</f>
        <v>77.39926443605</v>
      </c>
    </row>
    <row r="2906" customFormat="false" ht="13.8" hidden="false" customHeight="false" outlineLevel="0" collapsed="false">
      <c r="H2906" s="4" t="n">
        <v>404</v>
      </c>
      <c r="I2906" s="64" t="n">
        <f aca="false">-I406</f>
        <v>-0.814068533984004</v>
      </c>
      <c r="J2906" s="64" t="n">
        <f aca="false">-J406</f>
        <v>1.04144779535181</v>
      </c>
      <c r="K2906" s="64" t="n">
        <f aca="false">-K406</f>
        <v>0.357231356752504</v>
      </c>
      <c r="L2906" s="65" t="n">
        <f aca="false">-L406</f>
        <v>-0.616389975164388</v>
      </c>
      <c r="M2906" s="29" t="n">
        <f aca="false" t="array" ref="M2906:P2906">TRANSPOSE(MMULT($B$28:$E$31, TRANSPOSE(I2906:L2906)))</f>
        <v>-0.814068533984004</v>
      </c>
      <c r="N2906" s="29" t="n">
        <v>0.333270914825127</v>
      </c>
      <c r="O2906" s="29" t="n">
        <v>0.0893571324341858</v>
      </c>
      <c r="P2906" s="29" t="n">
        <v>-0.665658087242557</v>
      </c>
      <c r="Q2906" s="55" t="n">
        <f aca="false">EXP(($F$11 - $F$7 - $C$7*$C$7/2)*$C$3 + M2906*$C$7*SQRT($C$3))</f>
        <v>0.977893120472731</v>
      </c>
      <c r="R2906" s="55" t="n">
        <f aca="false">EXP(($F$11 - $F$8 - $C$8*$C$8/2)*$C$3 + N2906*$C$8*SQRT($C$3))</f>
        <v>1.01735984958304</v>
      </c>
      <c r="S2906" s="55" t="n">
        <f aca="false">EXP(($F$11 - $F$9 - $C$9*$C$9/2)*$C$3 + O2906*$C$9*SQRT($C$3))</f>
        <v>1.0089427224833</v>
      </c>
      <c r="T2906" s="55" t="n">
        <f aca="false">EXP(($F$11 - $F$10 - $C$10*$C$10/2)*$C$3 + P2906*$C$10*SQRT($C$3))</f>
        <v>0.977054138030484</v>
      </c>
      <c r="U2906" s="53" t="n">
        <f aca="false">$C$4 * (MAX(MAX(Q2906:T2906) - $C$2, 0))</f>
        <v>17.35984958304</v>
      </c>
    </row>
    <row r="2907" customFormat="false" ht="13.8" hidden="false" customHeight="false" outlineLevel="0" collapsed="false">
      <c r="H2907" s="4" t="n">
        <v>405</v>
      </c>
      <c r="I2907" s="64" t="n">
        <f aca="false">-I407</f>
        <v>-1.07187817693188</v>
      </c>
      <c r="J2907" s="64" t="n">
        <f aca="false">-J407</f>
        <v>-1.68931917728337</v>
      </c>
      <c r="K2907" s="64" t="n">
        <f aca="false">-K407</f>
        <v>-1.03346128032984</v>
      </c>
      <c r="L2907" s="65" t="n">
        <f aca="false">-L407</f>
        <v>-1.02764349394619</v>
      </c>
      <c r="M2907" s="29" t="n">
        <f aca="false" t="array" ref="M2907:P2907">TRANSPOSE(MMULT($B$28:$E$31, TRANSPOSE(I2907:L2907)))</f>
        <v>-1.07187817693188</v>
      </c>
      <c r="N2907" s="29" t="n">
        <v>-1.99310385672192</v>
      </c>
      <c r="O2907" s="29" t="n">
        <v>-1.47758326894311</v>
      </c>
      <c r="P2907" s="29" t="n">
        <v>-1.80914765335927</v>
      </c>
      <c r="Q2907" s="55" t="n">
        <f aca="false">EXP(($F$11 - $F$7 - $C$7*$C$7/2)*$C$3 + M2907*$C$7*SQRT($C$3))</f>
        <v>0.969108951665546</v>
      </c>
      <c r="R2907" s="55" t="n">
        <f aca="false">EXP(($F$11 - $F$8 - $C$8*$C$8/2)*$C$3 + N2907*$C$8*SQRT($C$3))</f>
        <v>0.921585208558351</v>
      </c>
      <c r="S2907" s="55" t="n">
        <f aca="false">EXP(($F$11 - $F$9 - $C$9*$C$9/2)*$C$3 + O2907*$C$9*SQRT($C$3))</f>
        <v>0.946013653316081</v>
      </c>
      <c r="T2907" s="55" t="n">
        <f aca="false">EXP(($F$11 - $F$10 - $C$10*$C$10/2)*$C$3 + P2907*$C$10*SQRT($C$3))</f>
        <v>0.936845912932084</v>
      </c>
      <c r="U2907" s="53" t="n">
        <f aca="false">$C$4 * (MAX(MAX(Q2907:T2907) - $C$2, 0))</f>
        <v>0</v>
      </c>
    </row>
    <row r="2908" customFormat="false" ht="13.8" hidden="false" customHeight="false" outlineLevel="0" collapsed="false">
      <c r="H2908" s="4" t="n">
        <v>406</v>
      </c>
      <c r="I2908" s="64" t="n">
        <f aca="false">-I408</f>
        <v>-1.89096218910501</v>
      </c>
      <c r="J2908" s="64" t="n">
        <f aca="false">-J408</f>
        <v>-1.64770245383033</v>
      </c>
      <c r="K2908" s="64" t="n">
        <f aca="false">-K408</f>
        <v>-0.252192583475012</v>
      </c>
      <c r="L2908" s="65" t="n">
        <f aca="false">-L408</f>
        <v>1.50592748476492</v>
      </c>
      <c r="M2908" s="29" t="n">
        <f aca="false" t="array" ref="M2908:P2908">TRANSPOSE(MMULT($B$28:$E$31, TRANSPOSE(I2908:L2908)))</f>
        <v>-1.89096218910501</v>
      </c>
      <c r="N2908" s="29" t="n">
        <v>-2.45733651966522</v>
      </c>
      <c r="O2908" s="29" t="n">
        <v>-1.06776132217892</v>
      </c>
      <c r="P2908" s="29" t="n">
        <v>-0.108738655878816</v>
      </c>
      <c r="Q2908" s="55" t="n">
        <f aca="false">EXP(($F$11 - $F$7 - $C$7*$C$7/2)*$C$3 + M2908*$C$7*SQRT($C$3))</f>
        <v>0.941721047086537</v>
      </c>
      <c r="R2908" s="55" t="n">
        <f aca="false">EXP(($F$11 - $F$8 - $C$8*$C$8/2)*$C$3 + N2908*$C$8*SQRT($C$3))</f>
        <v>0.903580633622092</v>
      </c>
      <c r="S2908" s="55" t="n">
        <f aca="false">EXP(($F$11 - $F$9 - $C$9*$C$9/2)*$C$3 + O2908*$C$9*SQRT($C$3))</f>
        <v>0.962082959698711</v>
      </c>
      <c r="T2908" s="55" t="n">
        <f aca="false">EXP(($F$11 - $F$10 - $C$10*$C$10/2)*$C$3 + P2908*$C$10*SQRT($C$3))</f>
        <v>0.997257341126402</v>
      </c>
      <c r="U2908" s="53" t="n">
        <f aca="false">$C$4 * (MAX(MAX(Q2908:T2908) - $C$2, 0))</f>
        <v>0</v>
      </c>
    </row>
    <row r="2909" customFormat="false" ht="13.8" hidden="false" customHeight="false" outlineLevel="0" collapsed="false">
      <c r="H2909" s="4" t="n">
        <v>407</v>
      </c>
      <c r="I2909" s="64" t="n">
        <f aca="false">-I409</f>
        <v>-1.71235375858931</v>
      </c>
      <c r="J2909" s="64" t="n">
        <f aca="false">-J409</f>
        <v>0.58752682033181</v>
      </c>
      <c r="K2909" s="64" t="n">
        <f aca="false">-K409</f>
        <v>-1.04416078264221</v>
      </c>
      <c r="L2909" s="65" t="n">
        <f aca="false">-L409</f>
        <v>-1.91258235253449</v>
      </c>
      <c r="M2909" s="29" t="n">
        <f aca="false" t="array" ref="M2909:P2909">TRANSPOSE(MMULT($B$28:$E$31, TRANSPOSE(I2909:L2909)))</f>
        <v>-1.71235375858931</v>
      </c>
      <c r="N2909" s="29" t="n">
        <v>-0.572798833849985</v>
      </c>
      <c r="O2909" s="29" t="n">
        <v>-1.57644847763942</v>
      </c>
      <c r="P2909" s="29" t="n">
        <v>-2.31110063352039</v>
      </c>
      <c r="Q2909" s="55" t="n">
        <f aca="false">EXP(($F$11 - $F$7 - $C$7*$C$7/2)*$C$3 + M2909*$C$7*SQRT($C$3))</f>
        <v>0.947626462238663</v>
      </c>
      <c r="R2909" s="55" t="n">
        <f aca="false">EXP(($F$11 - $F$8 - $C$8*$C$8/2)*$C$3 + N2909*$C$8*SQRT($C$3))</f>
        <v>0.978928105871678</v>
      </c>
      <c r="S2909" s="55" t="n">
        <f aca="false">EXP(($F$11 - $F$9 - $C$9*$C$9/2)*$C$3 + O2909*$C$9*SQRT($C$3))</f>
        <v>0.942177458403383</v>
      </c>
      <c r="T2909" s="55" t="n">
        <f aca="false">EXP(($F$11 - $F$10 - $C$10*$C$10/2)*$C$3 + P2909*$C$10*SQRT($C$3))</f>
        <v>0.919722550898887</v>
      </c>
      <c r="U2909" s="53" t="n">
        <f aca="false">$C$4 * (MAX(MAX(Q2909:T2909) - $C$2, 0))</f>
        <v>0</v>
      </c>
    </row>
    <row r="2910" customFormat="false" ht="13.8" hidden="false" customHeight="false" outlineLevel="0" collapsed="false">
      <c r="H2910" s="4" t="n">
        <v>408</v>
      </c>
      <c r="I2910" s="64" t="n">
        <f aca="false">-I410</f>
        <v>0.834877203235425</v>
      </c>
      <c r="J2910" s="64" t="n">
        <f aca="false">-J410</f>
        <v>-0.247008294843641</v>
      </c>
      <c r="K2910" s="64" t="n">
        <f aca="false">-K410</f>
        <v>0.546148863400224</v>
      </c>
      <c r="L2910" s="65" t="n">
        <f aca="false">-L410</f>
        <v>0.28116293510266</v>
      </c>
      <c r="M2910" s="29" t="n">
        <f aca="false" t="array" ref="M2910:P2910">TRANSPOSE(MMULT($B$28:$E$31, TRANSPOSE(I2910:L2910)))</f>
        <v>0.834877203235425</v>
      </c>
      <c r="N2910" s="29" t="n">
        <v>0.310618743837277</v>
      </c>
      <c r="O2910" s="29" t="n">
        <v>0.805463586997226</v>
      </c>
      <c r="P2910" s="29" t="n">
        <v>0.597023969566444</v>
      </c>
      <c r="Q2910" s="55" t="n">
        <f aca="false">EXP(($F$11 - $F$7 - $C$7*$C$7/2)*$C$3 + M2910*$C$7*SQRT($C$3))</f>
        <v>1.0359907364153</v>
      </c>
      <c r="R2910" s="55" t="n">
        <f aca="false">EXP(($F$11 - $F$8 - $C$8*$C$8/2)*$C$3 + N2910*$C$8*SQRT($C$3))</f>
        <v>1.01638089099489</v>
      </c>
      <c r="S2910" s="55" t="n">
        <f aca="false">EXP(($F$11 - $F$9 - $C$9*$C$9/2)*$C$3 + O2910*$C$9*SQRT($C$3))</f>
        <v>1.03907921254392</v>
      </c>
      <c r="T2910" s="55" t="n">
        <f aca="false">EXP(($F$11 - $F$10 - $C$10*$C$10/2)*$C$3 + P2910*$C$10*SQRT($C$3))</f>
        <v>1.02346133649519</v>
      </c>
      <c r="U2910" s="53" t="n">
        <f aca="false">$C$4 * (MAX(MAX(Q2910:T2910) - $C$2, 0))</f>
        <v>39.0792125439201</v>
      </c>
    </row>
    <row r="2911" customFormat="false" ht="13.8" hidden="false" customHeight="false" outlineLevel="0" collapsed="false">
      <c r="H2911" s="4" t="n">
        <v>409</v>
      </c>
      <c r="I2911" s="64" t="n">
        <f aca="false">-I411</f>
        <v>-0.122333774309582</v>
      </c>
      <c r="J2911" s="64" t="n">
        <f aca="false">-J411</f>
        <v>0.0990437125810958</v>
      </c>
      <c r="K2911" s="64" t="n">
        <f aca="false">-K411</f>
        <v>0.538730201883269</v>
      </c>
      <c r="L2911" s="65" t="n">
        <f aca="false">-L411</f>
        <v>-0.546482563889411</v>
      </c>
      <c r="M2911" s="29" t="n">
        <f aca="false" t="array" ref="M2911:P2911">TRANSPOSE(MMULT($B$28:$E$31, TRANSPOSE(I2911:L2911)))</f>
        <v>-0.122333774309582</v>
      </c>
      <c r="N2911" s="29" t="n">
        <v>0.0044253332477817</v>
      </c>
      <c r="O2911" s="29" t="n">
        <v>0.45649978126888</v>
      </c>
      <c r="P2911" s="29" t="n">
        <v>-0.487223684115658</v>
      </c>
      <c r="Q2911" s="55" t="n">
        <f aca="false">EXP(($F$11 - $F$7 - $C$7*$C$7/2)*$C$3 + M2911*$C$7*SQRT($C$3))</f>
        <v>1.00185754099495</v>
      </c>
      <c r="R2911" s="55" t="n">
        <f aca="false">EXP(($F$11 - $F$8 - $C$8*$C$8/2)*$C$3 + N2911*$C$8*SQRT($C$3))</f>
        <v>1.00324018976598</v>
      </c>
      <c r="S2911" s="55" t="n">
        <f aca="false">EXP(($F$11 - $F$9 - $C$9*$C$9/2)*$C$3 + O2911*$C$9*SQRT($C$3))</f>
        <v>1.02428267262662</v>
      </c>
      <c r="T2911" s="55" t="n">
        <f aca="false">EXP(($F$11 - $F$10 - $C$10*$C$10/2)*$C$3 + P2911*$C$10*SQRT($C$3))</f>
        <v>0.983482188496117</v>
      </c>
      <c r="U2911" s="53" t="n">
        <f aca="false">$C$4 * (MAX(MAX(Q2911:T2911) - $C$2, 0))</f>
        <v>24.2826726266201</v>
      </c>
    </row>
    <row r="2912" customFormat="false" ht="13.8" hidden="false" customHeight="false" outlineLevel="0" collapsed="false">
      <c r="H2912" s="4" t="n">
        <v>410</v>
      </c>
      <c r="I2912" s="64" t="n">
        <f aca="false">-I412</f>
        <v>1.053694445181</v>
      </c>
      <c r="J2912" s="64" t="n">
        <f aca="false">-J412</f>
        <v>1.18970503733032</v>
      </c>
      <c r="K2912" s="64" t="n">
        <f aca="false">-K412</f>
        <v>-0.319353219157476</v>
      </c>
      <c r="L2912" s="65" t="n">
        <f aca="false">-L412</f>
        <v>0.150970068186032</v>
      </c>
      <c r="M2912" s="29" t="n">
        <f aca="false" t="array" ref="M2912:P2912">TRANSPOSE(MMULT($B$28:$E$31, TRANSPOSE(I2912:L2912)))</f>
        <v>1.053694445181</v>
      </c>
      <c r="N2912" s="29" t="n">
        <v>1.58507398792481</v>
      </c>
      <c r="O2912" s="29" t="n">
        <v>0.189751455263329</v>
      </c>
      <c r="P2912" s="29" t="n">
        <v>0.944306935991766</v>
      </c>
      <c r="Q2912" s="55" t="n">
        <f aca="false">EXP(($F$11 - $F$7 - $C$7*$C$7/2)*$C$3 + M2912*$C$7*SQRT($C$3))</f>
        <v>1.04395543898123</v>
      </c>
      <c r="R2912" s="55" t="n">
        <f aca="false">EXP(($F$11 - $F$8 - $C$8*$C$8/2)*$C$3 + N2912*$C$8*SQRT($C$3))</f>
        <v>1.0729507030469</v>
      </c>
      <c r="S2912" s="55" t="n">
        <f aca="false">EXP(($F$11 - $F$9 - $C$9*$C$9/2)*$C$3 + O2912*$C$9*SQRT($C$3))</f>
        <v>1.0131144294164</v>
      </c>
      <c r="T2912" s="55" t="n">
        <f aca="false">EXP(($F$11 - $F$10 - $C$10*$C$10/2)*$C$3 + P2912*$C$10*SQRT($C$3))</f>
        <v>1.0366071234093</v>
      </c>
      <c r="U2912" s="53" t="n">
        <f aca="false">$C$4 * (MAX(MAX(Q2912:T2912) - $C$2, 0))</f>
        <v>72.9507030469001</v>
      </c>
    </row>
    <row r="2913" customFormat="false" ht="13.8" hidden="false" customHeight="false" outlineLevel="0" collapsed="false">
      <c r="H2913" s="4" t="n">
        <v>411</v>
      </c>
      <c r="I2913" s="64" t="n">
        <f aca="false">-I413</f>
        <v>0.75957061297578</v>
      </c>
      <c r="J2913" s="64" t="n">
        <f aca="false">-J413</f>
        <v>-1.33309480746275</v>
      </c>
      <c r="K2913" s="64" t="n">
        <f aca="false">-K413</f>
        <v>0.660398119474437</v>
      </c>
      <c r="L2913" s="65" t="n">
        <f aca="false">-L413</f>
        <v>-1.47849463256831</v>
      </c>
      <c r="M2913" s="29" t="n">
        <f aca="false" t="array" ref="M2913:P2913">TRANSPOSE(MMULT($B$28:$E$31, TRANSPOSE(I2913:L2913)))</f>
        <v>0.75957061297578</v>
      </c>
      <c r="N2913" s="29" t="n">
        <v>-0.598099523649741</v>
      </c>
      <c r="O2913" s="29" t="n">
        <v>0.807676398618568</v>
      </c>
      <c r="P2913" s="29" t="n">
        <v>-1.16246625252137</v>
      </c>
      <c r="Q2913" s="55" t="n">
        <f aca="false">EXP(($F$11 - $F$7 - $C$7*$C$7/2)*$C$3 + M2913*$C$7*SQRT($C$3))</f>
        <v>1.03326373926252</v>
      </c>
      <c r="R2913" s="55" t="n">
        <f aca="false">EXP(($F$11 - $F$8 - $C$8*$C$8/2)*$C$3 + N2913*$C$8*SQRT($C$3))</f>
        <v>0.977876050455186</v>
      </c>
      <c r="S2913" s="55" t="n">
        <f aca="false">EXP(($F$11 - $F$9 - $C$9*$C$9/2)*$C$3 + O2913*$C$9*SQRT($C$3))</f>
        <v>1.0391737175188</v>
      </c>
      <c r="T2913" s="55" t="n">
        <f aca="false">EXP(($F$11 - $F$10 - $C$10*$C$10/2)*$C$3 + P2913*$C$10*SQRT($C$3))</f>
        <v>0.959377237434357</v>
      </c>
      <c r="U2913" s="53" t="n">
        <f aca="false">$C$4 * (MAX(MAX(Q2913:T2913) - $C$2, 0))</f>
        <v>39.1737175188001</v>
      </c>
    </row>
    <row r="2914" customFormat="false" ht="13.8" hidden="false" customHeight="false" outlineLevel="0" collapsed="false">
      <c r="H2914" s="4" t="n">
        <v>412</v>
      </c>
      <c r="I2914" s="64" t="n">
        <f aca="false">-I414</f>
        <v>-0.0445658062613678</v>
      </c>
      <c r="J2914" s="64" t="n">
        <f aca="false">-J414</f>
        <v>0.163669418141721</v>
      </c>
      <c r="K2914" s="64" t="n">
        <f aca="false">-K414</f>
        <v>-0.460082202760621</v>
      </c>
      <c r="L2914" s="65" t="n">
        <f aca="false">-L414</f>
        <v>-0.169499266632271</v>
      </c>
      <c r="M2914" s="29" t="n">
        <f aca="false" t="array" ref="M2914:P2914">TRANSPOSE(MMULT($B$28:$E$31, TRANSPOSE(I2914:L2914)))</f>
        <v>-0.0445658062613678</v>
      </c>
      <c r="N2914" s="29" t="n">
        <v>0.102992713113433</v>
      </c>
      <c r="O2914" s="29" t="n">
        <v>-0.42982993174227</v>
      </c>
      <c r="P2914" s="29" t="n">
        <v>-0.125698529546376</v>
      </c>
      <c r="Q2914" s="55" t="n">
        <f aca="false">EXP(($F$11 - $F$7 - $C$7*$C$7/2)*$C$3 + M2914*$C$7*SQRT($C$3))</f>
        <v>1.00458819044092</v>
      </c>
      <c r="R2914" s="55" t="n">
        <f aca="false">EXP(($F$11 - $F$8 - $C$8*$C$8/2)*$C$3 + N2914*$C$8*SQRT($C$3))</f>
        <v>1.00745169200532</v>
      </c>
      <c r="S2914" s="55" t="n">
        <f aca="false">EXP(($F$11 - $F$9 - $C$9*$C$9/2)*$C$3 + O2914*$C$9*SQRT($C$3))</f>
        <v>0.987641387545374</v>
      </c>
      <c r="T2914" s="55" t="n">
        <f aca="false">EXP(($F$11 - $F$10 - $C$10*$C$10/2)*$C$3 + P2914*$C$10*SQRT($C$3))</f>
        <v>0.996635968863933</v>
      </c>
      <c r="U2914" s="53" t="n">
        <f aca="false">$C$4 * (MAX(MAX(Q2914:T2914) - $C$2, 0))</f>
        <v>7.45169200532003</v>
      </c>
    </row>
    <row r="2915" customFormat="false" ht="13.8" hidden="false" customHeight="false" outlineLevel="0" collapsed="false">
      <c r="H2915" s="4" t="n">
        <v>413</v>
      </c>
      <c r="I2915" s="64" t="n">
        <f aca="false">-I415</f>
        <v>1.71718867121671</v>
      </c>
      <c r="J2915" s="64" t="n">
        <f aca="false">-J415</f>
        <v>0.472117309542376</v>
      </c>
      <c r="K2915" s="64" t="n">
        <f aca="false">-K415</f>
        <v>-0.064258527587578</v>
      </c>
      <c r="L2915" s="65" t="n">
        <f aca="false">-L415</f>
        <v>1.29647115735813</v>
      </c>
      <c r="M2915" s="29" t="n">
        <f aca="false" t="array" ref="M2915:P2915">TRANSPOSE(MMULT($B$28:$E$31, TRANSPOSE(I2915:L2915)))</f>
        <v>1.71718867121671</v>
      </c>
      <c r="N2915" s="29" t="n">
        <v>1.41771980146299</v>
      </c>
      <c r="O2915" s="29" t="n">
        <v>0.629304408452469</v>
      </c>
      <c r="P2915" s="29" t="n">
        <v>2.05471417746658</v>
      </c>
      <c r="Q2915" s="55" t="n">
        <f aca="false">EXP(($F$11 - $F$7 - $C$7*$C$7/2)*$C$3 + M2915*$C$7*SQRT($C$3))</f>
        <v>1.06848216444289</v>
      </c>
      <c r="R2915" s="55" t="n">
        <f aca="false">EXP(($F$11 - $F$8 - $C$8*$C$8/2)*$C$3 + N2915*$C$8*SQRT($C$3))</f>
        <v>1.06534635959121</v>
      </c>
      <c r="S2915" s="55" t="n">
        <f aca="false">EXP(($F$11 - $F$9 - $C$9*$C$9/2)*$C$3 + O2915*$C$9*SQRT($C$3))</f>
        <v>1.03158329973025</v>
      </c>
      <c r="T2915" s="55" t="n">
        <f aca="false">EXP(($F$11 - $F$10 - $C$10*$C$10/2)*$C$3 + P2915*$C$10*SQRT($C$3))</f>
        <v>1.07978339924985</v>
      </c>
      <c r="U2915" s="53" t="n">
        <f aca="false">$C$4 * (MAX(MAX(Q2915:T2915) - $C$2, 0))</f>
        <v>79.78339924985</v>
      </c>
    </row>
    <row r="2916" customFormat="false" ht="13.8" hidden="false" customHeight="false" outlineLevel="0" collapsed="false">
      <c r="H2916" s="4" t="n">
        <v>414</v>
      </c>
      <c r="I2916" s="64" t="n">
        <f aca="false">-I416</f>
        <v>-1.36736557840369</v>
      </c>
      <c r="J2916" s="64" t="n">
        <f aca="false">-J416</f>
        <v>-0.00594333382397953</v>
      </c>
      <c r="K2916" s="64" t="n">
        <f aca="false">-K416</f>
        <v>-1.66588491444343</v>
      </c>
      <c r="L2916" s="65" t="n">
        <f aca="false">-L416</f>
        <v>0.370319086183668</v>
      </c>
      <c r="M2916" s="29" t="n">
        <f aca="false" t="array" ref="M2916:P2916">TRANSPOSE(MMULT($B$28:$E$31, TRANSPOSE(I2916:L2916)))</f>
        <v>-1.36736557840369</v>
      </c>
      <c r="N2916" s="29" t="n">
        <v>-0.834908773671565</v>
      </c>
      <c r="O2916" s="29" t="n">
        <v>-2.05816734521037</v>
      </c>
      <c r="P2916" s="29" t="n">
        <v>-0.393894514946471</v>
      </c>
      <c r="Q2916" s="55" t="n">
        <f aca="false">EXP(($F$11 - $F$7 - $C$7*$C$7/2)*$C$3 + M2916*$C$7*SQRT($C$3))</f>
        <v>0.959138018522338</v>
      </c>
      <c r="R2916" s="55" t="n">
        <f aca="false">EXP(($F$11 - $F$8 - $C$8*$C$8/2)*$C$3 + N2916*$C$8*SQRT($C$3))</f>
        <v>0.968083681238945</v>
      </c>
      <c r="S2916" s="55" t="n">
        <f aca="false">EXP(($F$11 - $F$9 - $C$9*$C$9/2)*$C$3 + O2916*$C$9*SQRT($C$3))</f>
        <v>0.923707068637072</v>
      </c>
      <c r="T2916" s="55" t="n">
        <f aca="false">EXP(($F$11 - $F$10 - $C$10*$C$10/2)*$C$3 + P2916*$C$10*SQRT($C$3))</f>
        <v>0.986861173285273</v>
      </c>
      <c r="U2916" s="53" t="n">
        <f aca="false">$C$4 * (MAX(MAX(Q2916:T2916) - $C$2, 0))</f>
        <v>0</v>
      </c>
    </row>
    <row r="2917" customFormat="false" ht="13.8" hidden="false" customHeight="false" outlineLevel="0" collapsed="false">
      <c r="H2917" s="4" t="n">
        <v>415</v>
      </c>
      <c r="I2917" s="64" t="n">
        <f aca="false">-I417</f>
        <v>-0.97094307369204</v>
      </c>
      <c r="J2917" s="64" t="n">
        <f aca="false">-J417</f>
        <v>0.731296863488037</v>
      </c>
      <c r="K2917" s="64" t="n">
        <f aca="false">-K417</f>
        <v>0.520653514717392</v>
      </c>
      <c r="L2917" s="65" t="n">
        <f aca="false">-L417</f>
        <v>0.676693555660816</v>
      </c>
      <c r="M2917" s="29" t="n">
        <f aca="false" t="array" ref="M2917:P2917">TRANSPOSE(MMULT($B$28:$E$31, TRANSPOSE(I2917:L2917)))</f>
        <v>-0.97094307369204</v>
      </c>
      <c r="N2917" s="29" t="n">
        <v>-0.00841800624683298</v>
      </c>
      <c r="O2917" s="29" t="n">
        <v>0.158794582610322</v>
      </c>
      <c r="P2917" s="29" t="n">
        <v>0.251898446049836</v>
      </c>
      <c r="Q2917" s="55" t="n">
        <f aca="false">EXP(($F$11 - $F$7 - $C$7*$C$7/2)*$C$3 + M2917*$C$7*SQRT($C$3))</f>
        <v>0.972538605039007</v>
      </c>
      <c r="R2917" s="55" t="n">
        <f aca="false">EXP(($F$11 - $F$8 - $C$8*$C$8/2)*$C$3 + N2917*$C$8*SQRT($C$3))</f>
        <v>1.00269272863324</v>
      </c>
      <c r="S2917" s="55" t="n">
        <f aca="false">EXP(($F$11 - $F$9 - $C$9*$C$9/2)*$C$3 + O2917*$C$9*SQRT($C$3))</f>
        <v>1.01182623577747</v>
      </c>
      <c r="T2917" s="55" t="n">
        <f aca="false">EXP(($F$11 - $F$10 - $C$10*$C$10/2)*$C$3 + P2917*$C$10*SQRT($C$3))</f>
        <v>1.01056237885826</v>
      </c>
      <c r="U2917" s="53" t="n">
        <f aca="false">$C$4 * (MAX(MAX(Q2917:T2917) - $C$2, 0))</f>
        <v>11.8262357774701</v>
      </c>
    </row>
    <row r="2918" customFormat="false" ht="13.8" hidden="false" customHeight="false" outlineLevel="0" collapsed="false">
      <c r="H2918" s="4" t="n">
        <v>416</v>
      </c>
      <c r="I2918" s="64" t="n">
        <f aca="false">-I418</f>
        <v>-1.88220564362244</v>
      </c>
      <c r="J2918" s="64" t="n">
        <f aca="false">-J418</f>
        <v>-0.00398036342411036</v>
      </c>
      <c r="K2918" s="64" t="n">
        <f aca="false">-K418</f>
        <v>1.03211416273768</v>
      </c>
      <c r="L2918" s="65" t="n">
        <f aca="false">-L418</f>
        <v>0.329522957301725</v>
      </c>
      <c r="M2918" s="29" t="n">
        <f aca="false" t="array" ref="M2918:P2918">TRANSPOSE(MMULT($B$28:$E$31, TRANSPOSE(I2918:L2918)))</f>
        <v>-1.88220564362244</v>
      </c>
      <c r="N2918" s="29" t="n">
        <v>-1.14593047989976</v>
      </c>
      <c r="O2918" s="29" t="n">
        <v>0.231599380983452</v>
      </c>
      <c r="P2918" s="29" t="n">
        <v>-0.671382140892367</v>
      </c>
      <c r="Q2918" s="55" t="n">
        <f aca="false">EXP(($F$11 - $F$7 - $C$7*$C$7/2)*$C$3 + M2918*$C$7*SQRT($C$3))</f>
        <v>0.942009709130042</v>
      </c>
      <c r="R2918" s="55" t="n">
        <f aca="false">EXP(($F$11 - $F$8 - $C$8*$C$8/2)*$C$3 + N2918*$C$8*SQRT($C$3))</f>
        <v>0.955371345719921</v>
      </c>
      <c r="S2918" s="55" t="n">
        <f aca="false">EXP(($F$11 - $F$9 - $C$9*$C$9/2)*$C$3 + O2918*$C$9*SQRT($C$3))</f>
        <v>1.01485843469384</v>
      </c>
      <c r="T2918" s="55" t="n">
        <f aca="false">EXP(($F$11 - $F$10 - $C$10*$C$10/2)*$C$3 + P2918*$C$10*SQRT($C$3))</f>
        <v>0.976848627543026</v>
      </c>
      <c r="U2918" s="53" t="n">
        <f aca="false">$C$4 * (MAX(MAX(Q2918:T2918) - $C$2, 0))</f>
        <v>14.8584346938401</v>
      </c>
    </row>
    <row r="2919" customFormat="false" ht="13.8" hidden="false" customHeight="false" outlineLevel="0" collapsed="false">
      <c r="H2919" s="4" t="n">
        <v>417</v>
      </c>
      <c r="I2919" s="64" t="n">
        <f aca="false">-I419</f>
        <v>-0.703737889777406</v>
      </c>
      <c r="J2919" s="64" t="n">
        <f aca="false">-J419</f>
        <v>0.152864255125481</v>
      </c>
      <c r="K2919" s="64" t="n">
        <f aca="false">-K419</f>
        <v>0.973076657658342</v>
      </c>
      <c r="L2919" s="65" t="n">
        <f aca="false">-L419</f>
        <v>1.03767885500073</v>
      </c>
      <c r="M2919" s="29" t="n">
        <f aca="false" t="array" ref="M2919:P2919">TRANSPOSE(MMULT($B$28:$E$31, TRANSPOSE(I2919:L2919)))</f>
        <v>-0.703737889777406</v>
      </c>
      <c r="N2919" s="29" t="n">
        <v>-0.30580461262279</v>
      </c>
      <c r="O2919" s="29" t="n">
        <v>0.638275184569974</v>
      </c>
      <c r="P2919" s="29" t="n">
        <v>0.547512766086143</v>
      </c>
      <c r="Q2919" s="55" t="n">
        <f aca="false">EXP(($F$11 - $F$7 - $C$7*$C$7/2)*$C$3 + M2919*$C$7*SQRT($C$3))</f>
        <v>0.981676626140129</v>
      </c>
      <c r="R2919" s="55" t="n">
        <f aca="false">EXP(($F$11 - $F$8 - $C$8*$C$8/2)*$C$3 + N2919*$C$8*SQRT($C$3))</f>
        <v>0.990099514670128</v>
      </c>
      <c r="S2919" s="55" t="n">
        <f aca="false">EXP(($F$11 - $F$9 - $C$9*$C$9/2)*$C$3 + O2919*$C$9*SQRT($C$3))</f>
        <v>1.03196371348126</v>
      </c>
      <c r="T2919" s="55" t="n">
        <f aca="false">EXP(($F$11 - $F$10 - $C$10*$C$10/2)*$C$3 + P2919*$C$10*SQRT($C$3))</f>
        <v>1.02160080417061</v>
      </c>
      <c r="U2919" s="53" t="n">
        <f aca="false">$C$4 * (MAX(MAX(Q2919:T2919) - $C$2, 0))</f>
        <v>31.96371348126</v>
      </c>
    </row>
    <row r="2920" customFormat="false" ht="13.8" hidden="false" customHeight="false" outlineLevel="0" collapsed="false">
      <c r="H2920" s="4" t="n">
        <v>418</v>
      </c>
      <c r="I2920" s="64" t="n">
        <f aca="false">-I420</f>
        <v>-0.362656715922496</v>
      </c>
      <c r="J2920" s="64" t="n">
        <f aca="false">-J420</f>
        <v>0.86622802917318</v>
      </c>
      <c r="K2920" s="64" t="n">
        <f aca="false">-K420</f>
        <v>1.19790134797815</v>
      </c>
      <c r="L2920" s="65" t="n">
        <f aca="false">-L420</f>
        <v>0.756562890121596</v>
      </c>
      <c r="M2920" s="29" t="n">
        <f aca="false" t="array" ref="M2920:P2920">TRANSPOSE(MMULT($B$28:$E$31, TRANSPOSE(I2920:L2920)))</f>
        <v>-0.362656715922496</v>
      </c>
      <c r="N2920" s="29" t="n">
        <v>0.468114029557841</v>
      </c>
      <c r="O2920" s="29" t="n">
        <v>1.02460984631724</v>
      </c>
      <c r="P2920" s="29" t="n">
        <v>0.66160745475844</v>
      </c>
      <c r="Q2920" s="55" t="n">
        <f aca="false">EXP(($F$11 - $F$7 - $C$7*$C$7/2)*$C$3 + M2920*$C$7*SQRT($C$3))</f>
        <v>0.993465955258741</v>
      </c>
      <c r="R2920" s="55" t="n">
        <f aca="false">EXP(($F$11 - $F$8 - $C$8*$C$8/2)*$C$3 + N2920*$C$8*SQRT($C$3))</f>
        <v>1.02320690659641</v>
      </c>
      <c r="S2920" s="55" t="n">
        <f aca="false">EXP(($F$11 - $F$9 - $C$9*$C$9/2)*$C$3 + O2920*$C$9*SQRT($C$3))</f>
        <v>1.04848038099106</v>
      </c>
      <c r="T2920" s="55" t="n">
        <f aca="false">EXP(($F$11 - $F$10 - $C$10*$C$10/2)*$C$3 + P2920*$C$10*SQRT($C$3))</f>
        <v>1.02589334870237</v>
      </c>
      <c r="U2920" s="53" t="n">
        <f aca="false">$C$4 * (MAX(MAX(Q2920:T2920) - $C$2, 0))</f>
        <v>48.4803809910601</v>
      </c>
    </row>
    <row r="2921" customFormat="false" ht="13.8" hidden="false" customHeight="false" outlineLevel="0" collapsed="false">
      <c r="H2921" s="4" t="n">
        <v>419</v>
      </c>
      <c r="I2921" s="64" t="n">
        <f aca="false">-I421</f>
        <v>0.346484860739151</v>
      </c>
      <c r="J2921" s="64" t="n">
        <f aca="false">-J421</f>
        <v>0.652016613360265</v>
      </c>
      <c r="K2921" s="64" t="n">
        <f aca="false">-K421</f>
        <v>1.46968572709379</v>
      </c>
      <c r="L2921" s="65" t="n">
        <f aca="false">-L421</f>
        <v>-0.578434084434637</v>
      </c>
      <c r="M2921" s="29" t="n">
        <f aca="false" t="array" ref="M2921:P2921">TRANSPOSE(MMULT($B$28:$E$31, TRANSPOSE(I2921:L2921)))</f>
        <v>0.346484860739151</v>
      </c>
      <c r="N2921" s="29" t="n">
        <v>0.728453446330589</v>
      </c>
      <c r="O2921" s="29" t="n">
        <v>1.53142244080009</v>
      </c>
      <c r="P2921" s="29" t="n">
        <v>-0.137271101693799</v>
      </c>
      <c r="Q2921" s="55" t="n">
        <f aca="false">EXP(($F$11 - $F$7 - $C$7*$C$7/2)*$C$3 + M2921*$C$7*SQRT($C$3))</f>
        <v>1.01843228569088</v>
      </c>
      <c r="R2921" s="55" t="n">
        <f aca="false">EXP(($F$11 - $F$8 - $C$8*$C$8/2)*$C$3 + N2921*$C$8*SQRT($C$3))</f>
        <v>1.03459096578993</v>
      </c>
      <c r="S2921" s="55" t="n">
        <f aca="false">EXP(($F$11 - $F$9 - $C$9*$C$9/2)*$C$3 + O2921*$C$9*SQRT($C$3))</f>
        <v>1.07054927439627</v>
      </c>
      <c r="T2921" s="55" t="n">
        <f aca="false">EXP(($F$11 - $F$10 - $C$10*$C$10/2)*$C$3 + P2921*$C$10*SQRT($C$3))</f>
        <v>0.99621219765278</v>
      </c>
      <c r="U2921" s="53" t="n">
        <f aca="false">$C$4 * (MAX(MAX(Q2921:T2921) - $C$2, 0))</f>
        <v>70.5492743962699</v>
      </c>
    </row>
    <row r="2922" customFormat="false" ht="13.8" hidden="false" customHeight="false" outlineLevel="0" collapsed="false">
      <c r="H2922" s="4" t="n">
        <v>420</v>
      </c>
      <c r="I2922" s="64" t="n">
        <f aca="false">-I422</f>
        <v>0.224210542982799</v>
      </c>
      <c r="J2922" s="64" t="n">
        <f aca="false">-J422</f>
        <v>-0.538638149978786</v>
      </c>
      <c r="K2922" s="64" t="n">
        <f aca="false">-K422</f>
        <v>-0.703345235135204</v>
      </c>
      <c r="L2922" s="65" t="n">
        <f aca="false">-L422</f>
        <v>-0.089191548632992</v>
      </c>
      <c r="M2922" s="29" t="n">
        <f aca="false" t="array" ref="M2922:P2922">TRANSPOSE(MMULT($B$28:$E$31, TRANSPOSE(I2922:L2922)))</f>
        <v>0.224210542982799</v>
      </c>
      <c r="N2922" s="29" t="n">
        <v>-0.291870109578088</v>
      </c>
      <c r="O2922" s="29" t="n">
        <v>-0.599342384106644</v>
      </c>
      <c r="P2922" s="29" t="n">
        <v>-0.095969586754263</v>
      </c>
      <c r="Q2922" s="55" t="n">
        <f aca="false">EXP(($F$11 - $F$7 - $C$7*$C$7/2)*$C$3 + M2922*$C$7*SQRT($C$3))</f>
        <v>1.01408311473526</v>
      </c>
      <c r="R2922" s="55" t="n">
        <f aca="false">EXP(($F$11 - $F$8 - $C$8*$C$8/2)*$C$3 + N2922*$C$8*SQRT($C$3))</f>
        <v>0.990686041478201</v>
      </c>
      <c r="S2922" s="55" t="n">
        <f aca="false">EXP(($F$11 - $F$9 - $C$9*$C$9/2)*$C$3 + O2922*$C$9*SQRT($C$3))</f>
        <v>0.980784441509994</v>
      </c>
      <c r="T2922" s="55" t="n">
        <f aca="false">EXP(($F$11 - $F$10 - $C$10*$C$10/2)*$C$3 + P2922*$C$10*SQRT($C$3))</f>
        <v>0.997725427206819</v>
      </c>
      <c r="U2922" s="53" t="n">
        <f aca="false">$C$4 * (MAX(MAX(Q2922:T2922) - $C$2, 0))</f>
        <v>14.08311473526</v>
      </c>
    </row>
    <row r="2923" customFormat="false" ht="13.8" hidden="false" customHeight="false" outlineLevel="0" collapsed="false">
      <c r="H2923" s="4" t="n">
        <v>421</v>
      </c>
      <c r="I2923" s="64" t="n">
        <f aca="false">-I423</f>
        <v>-0.906454423277087</v>
      </c>
      <c r="J2923" s="64" t="n">
        <f aca="false">-J423</f>
        <v>-1.25184158635719</v>
      </c>
      <c r="K2923" s="64" t="n">
        <f aca="false">-K423</f>
        <v>0.259300003769854</v>
      </c>
      <c r="L2923" s="65" t="n">
        <f aca="false">-L423</f>
        <v>0.0807037629820959</v>
      </c>
      <c r="M2923" s="29" t="n">
        <f aca="false" t="array" ref="M2923:P2923">TRANSPOSE(MMULT($B$28:$E$31, TRANSPOSE(I2923:L2923)))</f>
        <v>-0.906454423277087</v>
      </c>
      <c r="N2923" s="29" t="n">
        <v>-1.54505150829241</v>
      </c>
      <c r="O2923" s="29" t="n">
        <v>-0.193076965332647</v>
      </c>
      <c r="P2923" s="29" t="n">
        <v>-0.693586397120877</v>
      </c>
      <c r="Q2923" s="55" t="n">
        <f aca="false">EXP(($F$11 - $F$7 - $C$7*$C$7/2)*$C$3 + M2923*$C$7*SQRT($C$3))</f>
        <v>0.974736203783172</v>
      </c>
      <c r="R2923" s="55" t="n">
        <f aca="false">EXP(($F$11 - $F$8 - $C$8*$C$8/2)*$C$3 + N2923*$C$8*SQRT($C$3))</f>
        <v>0.939302393226019</v>
      </c>
      <c r="S2923" s="55" t="n">
        <f aca="false">EXP(($F$11 - $F$9 - $C$9*$C$9/2)*$C$3 + O2923*$C$9*SQRT($C$3))</f>
        <v>0.997298587125236</v>
      </c>
      <c r="T2923" s="55" t="n">
        <f aca="false">EXP(($F$11 - $F$10 - $C$10*$C$10/2)*$C$3 + P2923*$C$10*SQRT($C$3))</f>
        <v>0.976051837932032</v>
      </c>
      <c r="U2923" s="53" t="n">
        <f aca="false">$C$4 * (MAX(MAX(Q2923:T2923) - $C$2, 0))</f>
        <v>0</v>
      </c>
    </row>
    <row r="2924" customFormat="false" ht="13.8" hidden="false" customHeight="false" outlineLevel="0" collapsed="false">
      <c r="H2924" s="4" t="n">
        <v>422</v>
      </c>
      <c r="I2924" s="64" t="n">
        <f aca="false">-I424</f>
        <v>1.69164950174363</v>
      </c>
      <c r="J2924" s="64" t="n">
        <f aca="false">-J424</f>
        <v>0.255114262893809</v>
      </c>
      <c r="K2924" s="64" t="n">
        <f aca="false">-K424</f>
        <v>0.122191054205446</v>
      </c>
      <c r="L2924" s="65" t="n">
        <f aca="false">-L424</f>
        <v>0.620785042485003</v>
      </c>
      <c r="M2924" s="29" t="n">
        <f aca="false" t="array" ref="M2924:P2924">TRANSPOSE(MMULT($B$28:$E$31, TRANSPOSE(I2924:L2924)))</f>
        <v>1.69164950174363</v>
      </c>
      <c r="N2924" s="29" t="n">
        <v>1.22978484147037</v>
      </c>
      <c r="O2924" s="29" t="n">
        <v>0.77652515583784</v>
      </c>
      <c r="P2924" s="29" t="n">
        <v>1.43031221021357</v>
      </c>
      <c r="Q2924" s="55" t="n">
        <f aca="false">EXP(($F$11 - $F$7 - $C$7*$C$7/2)*$C$3 + M2924*$C$7*SQRT($C$3))</f>
        <v>1.06752750602947</v>
      </c>
      <c r="R2924" s="55" t="n">
        <f aca="false">EXP(($F$11 - $F$8 - $C$8*$C$8/2)*$C$3 + N2924*$C$8*SQRT($C$3))</f>
        <v>1.05687107909803</v>
      </c>
      <c r="S2924" s="55" t="n">
        <f aca="false">EXP(($F$11 - $F$9 - $C$9*$C$9/2)*$C$3 + O2924*$C$9*SQRT($C$3))</f>
        <v>1.03784409804835</v>
      </c>
      <c r="T2924" s="55" t="n">
        <f aca="false">EXP(($F$11 - $F$10 - $C$10*$C$10/2)*$C$3 + P2924*$C$10*SQRT($C$3))</f>
        <v>1.0552879757486</v>
      </c>
      <c r="U2924" s="53" t="n">
        <f aca="false">$C$4 * (MAX(MAX(Q2924:T2924) - $C$2, 0))</f>
        <v>67.52750602947</v>
      </c>
    </row>
    <row r="2925" customFormat="false" ht="13.8" hidden="false" customHeight="false" outlineLevel="0" collapsed="false">
      <c r="H2925" s="4" t="n">
        <v>423</v>
      </c>
      <c r="I2925" s="64" t="n">
        <f aca="false">-I425</f>
        <v>0.696711952860905</v>
      </c>
      <c r="J2925" s="64" t="n">
        <f aca="false">-J425</f>
        <v>0.139447025080707</v>
      </c>
      <c r="K2925" s="64" t="n">
        <f aca="false">-K425</f>
        <v>-0.836540123238303</v>
      </c>
      <c r="L2925" s="65" t="n">
        <f aca="false">-L425</f>
        <v>-2.22352683086379</v>
      </c>
      <c r="M2925" s="29" t="n">
        <f aca="false" t="array" ref="M2925:P2925">TRANSPOSE(MMULT($B$28:$E$31, TRANSPOSE(I2925:L2925)))</f>
        <v>0.696711952860905</v>
      </c>
      <c r="N2925" s="29" t="n">
        <v>0.533807273140571</v>
      </c>
      <c r="O2925" s="29" t="n">
        <v>-0.495136631494751</v>
      </c>
      <c r="P2925" s="29" t="n">
        <v>-1.4615172283984</v>
      </c>
      <c r="Q2925" s="55" t="n">
        <f aca="false">EXP(($F$11 - $F$7 - $C$7*$C$7/2)*$C$3 + M2925*$C$7*SQRT($C$3))</f>
        <v>1.03099300295183</v>
      </c>
      <c r="R2925" s="55" t="n">
        <f aca="false">EXP(($F$11 - $F$8 - $C$8*$C$8/2)*$C$3 + N2925*$C$8*SQRT($C$3))</f>
        <v>1.02606765396169</v>
      </c>
      <c r="S2925" s="55" t="n">
        <f aca="false">EXP(($F$11 - $F$9 - $C$9*$C$9/2)*$C$3 + O2925*$C$9*SQRT($C$3))</f>
        <v>0.984994008515002</v>
      </c>
      <c r="T2925" s="55" t="n">
        <f aca="false">EXP(($F$11 - $F$10 - $C$10*$C$10/2)*$C$3 + P2925*$C$10*SQRT($C$3))</f>
        <v>0.948891289715652</v>
      </c>
      <c r="U2925" s="53" t="n">
        <f aca="false">$C$4 * (MAX(MAX(Q2925:T2925) - $C$2, 0))</f>
        <v>30.9930029518299</v>
      </c>
    </row>
    <row r="2926" customFormat="false" ht="13.8" hidden="false" customHeight="false" outlineLevel="0" collapsed="false">
      <c r="H2926" s="4" t="n">
        <v>424</v>
      </c>
      <c r="I2926" s="64" t="n">
        <f aca="false">-I426</f>
        <v>1.1482234161662</v>
      </c>
      <c r="J2926" s="64" t="n">
        <f aca="false">-J426</f>
        <v>1.94278118127143</v>
      </c>
      <c r="K2926" s="64" t="n">
        <f aca="false">-K426</f>
        <v>1.44495896592214</v>
      </c>
      <c r="L2926" s="65" t="n">
        <f aca="false">-L426</f>
        <v>0.296329064744137</v>
      </c>
      <c r="M2926" s="29" t="n">
        <f aca="false" t="array" ref="M2926:P2926">TRANSPOSE(MMULT($B$28:$E$31, TRANSPOSE(I2926:L2926)))</f>
        <v>1.1482234161662</v>
      </c>
      <c r="N2926" s="29" t="n">
        <v>2.24085538024053</v>
      </c>
      <c r="O2926" s="29" t="n">
        <v>1.9033190105349</v>
      </c>
      <c r="P2926" s="29" t="n">
        <v>1.30587001553093</v>
      </c>
      <c r="Q2926" s="55" t="n">
        <f aca="false">EXP(($F$11 - $F$7 - $C$7*$C$7/2)*$C$3 + M2926*$C$7*SQRT($C$3))</f>
        <v>1.04741510016312</v>
      </c>
      <c r="R2926" s="55" t="n">
        <f aca="false">EXP(($F$11 - $F$8 - $C$8*$C$8/2)*$C$3 + N2926*$C$8*SQRT($C$3))</f>
        <v>1.10327522002358</v>
      </c>
      <c r="S2926" s="55" t="n">
        <f aca="false">EXP(($F$11 - $F$9 - $C$9*$C$9/2)*$C$3 + O2926*$C$9*SQRT($C$3))</f>
        <v>1.08703826111014</v>
      </c>
      <c r="T2926" s="55" t="n">
        <f aca="false">EXP(($F$11 - $F$10 - $C$10*$C$10/2)*$C$3 + P2926*$C$10*SQRT($C$3))</f>
        <v>1.05047289799361</v>
      </c>
      <c r="U2926" s="53" t="n">
        <f aca="false">$C$4 * (MAX(MAX(Q2926:T2926) - $C$2, 0))</f>
        <v>103.27522002358</v>
      </c>
    </row>
    <row r="2927" customFormat="false" ht="13.8" hidden="false" customHeight="false" outlineLevel="0" collapsed="false">
      <c r="H2927" s="4" t="n">
        <v>425</v>
      </c>
      <c r="I2927" s="64" t="n">
        <f aca="false">-I427</f>
        <v>0.210552080974497</v>
      </c>
      <c r="J2927" s="64" t="n">
        <f aca="false">-J427</f>
        <v>-0.21974556073668</v>
      </c>
      <c r="K2927" s="64" t="n">
        <f aca="false">-K427</f>
        <v>0.243195413326086</v>
      </c>
      <c r="L2927" s="65" t="n">
        <f aca="false">-L427</f>
        <v>-1.758716921504</v>
      </c>
      <c r="M2927" s="29" t="n">
        <f aca="false" t="array" ref="M2927:P2927">TRANSPOSE(MMULT($B$28:$E$31, TRANSPOSE(I2927:L2927)))</f>
        <v>0.210552080974497</v>
      </c>
      <c r="N2927" s="29" t="n">
        <v>-0.0467730253099148</v>
      </c>
      <c r="O2927" s="29" t="n">
        <v>0.289550701880189</v>
      </c>
      <c r="P2927" s="29" t="n">
        <v>-1.40289195578256</v>
      </c>
      <c r="Q2927" s="55" t="n">
        <f aca="false">EXP(($F$11 - $F$7 - $C$7*$C$7/2)*$C$3 + M2927*$C$7*SQRT($C$3))</f>
        <v>1.0135984520407</v>
      </c>
      <c r="R2927" s="55" t="n">
        <f aca="false">EXP(($F$11 - $F$8 - $C$8*$C$8/2)*$C$3 + N2927*$C$8*SQRT($C$3))</f>
        <v>1.00105958238552</v>
      </c>
      <c r="S2927" s="55" t="n">
        <f aca="false">EXP(($F$11 - $F$9 - $C$9*$C$9/2)*$C$3 + O2927*$C$9*SQRT($C$3))</f>
        <v>1.01727850470832</v>
      </c>
      <c r="T2927" s="55" t="n">
        <f aca="false">EXP(($F$11 - $F$10 - $C$10*$C$10/2)*$C$3 + P2927*$C$10*SQRT($C$3))</f>
        <v>0.950937859707238</v>
      </c>
      <c r="U2927" s="53" t="n">
        <f aca="false">$C$4 * (MAX(MAX(Q2927:T2927) - $C$2, 0))</f>
        <v>17.2785047083199</v>
      </c>
    </row>
    <row r="2928" customFormat="false" ht="13.8" hidden="false" customHeight="false" outlineLevel="0" collapsed="false">
      <c r="H2928" s="4" t="n">
        <v>426</v>
      </c>
      <c r="I2928" s="64" t="n">
        <f aca="false">-I428</f>
        <v>0.435040779493025</v>
      </c>
      <c r="J2928" s="64" t="n">
        <f aca="false">-J428</f>
        <v>-0.51451699934931</v>
      </c>
      <c r="K2928" s="64" t="n">
        <f aca="false">-K428</f>
        <v>0.272992068524023</v>
      </c>
      <c r="L2928" s="65" t="n">
        <f aca="false">-L428</f>
        <v>-1.9099157955528</v>
      </c>
      <c r="M2928" s="29" t="n">
        <f aca="false" t="array" ref="M2928:P2928">TRANSPOSE(MMULT($B$28:$E$31, TRANSPOSE(I2928:L2928)))</f>
        <v>0.435040779493025</v>
      </c>
      <c r="N2928" s="29" t="n">
        <v>-0.14469954732488</v>
      </c>
      <c r="O2928" s="29" t="n">
        <v>0.382634299166648</v>
      </c>
      <c r="P2928" s="29" t="n">
        <v>-1.48651191245512</v>
      </c>
      <c r="Q2928" s="55" t="n">
        <f aca="false">EXP(($F$11 - $F$7 - $C$7*$C$7/2)*$C$3 + M2928*$C$7*SQRT($C$3))</f>
        <v>1.02159376983846</v>
      </c>
      <c r="R2928" s="55" t="n">
        <f aca="false">EXP(($F$11 - $F$8 - $C$8*$C$8/2)*$C$3 + N2928*$C$8*SQRT($C$3))</f>
        <v>0.996901953120589</v>
      </c>
      <c r="S2928" s="55" t="n">
        <f aca="false">EXP(($F$11 - $F$9 - $C$9*$C$9/2)*$C$3 + O2928*$C$9*SQRT($C$3))</f>
        <v>1.0211777976281</v>
      </c>
      <c r="T2928" s="55" t="n">
        <f aca="false">EXP(($F$11 - $F$10 - $C$10*$C$10/2)*$C$3 + P2928*$C$10*SQRT($C$3))</f>
        <v>0.94802008140697</v>
      </c>
      <c r="U2928" s="53" t="n">
        <f aca="false">$C$4 * (MAX(MAX(Q2928:T2928) - $C$2, 0))</f>
        <v>21.5937698384601</v>
      </c>
    </row>
    <row r="2929" customFormat="false" ht="13.8" hidden="false" customHeight="false" outlineLevel="0" collapsed="false">
      <c r="H2929" s="4" t="n">
        <v>427</v>
      </c>
      <c r="I2929" s="64" t="n">
        <f aca="false">-I429</f>
        <v>-1.51501317237217</v>
      </c>
      <c r="J2929" s="64" t="n">
        <f aca="false">-J429</f>
        <v>-1.73500736665207</v>
      </c>
      <c r="K2929" s="64" t="n">
        <f aca="false">-K429</f>
        <v>1.74186078047897</v>
      </c>
      <c r="L2929" s="65" t="n">
        <f aca="false">-L429</f>
        <v>-0.974472073249659</v>
      </c>
      <c r="M2929" s="29" t="n">
        <f aca="false" t="array" ref="M2929:P2929">TRANSPOSE(MMULT($B$28:$E$31, TRANSPOSE(I2929:L2929)))</f>
        <v>-1.51501317237217</v>
      </c>
      <c r="N2929" s="29" t="n">
        <v>-2.29845360547577</v>
      </c>
      <c r="O2929" s="29" t="n">
        <v>0.907584048046191</v>
      </c>
      <c r="P2929" s="29" t="n">
        <v>-1.9837783434742</v>
      </c>
      <c r="Q2929" s="55" t="n">
        <f aca="false">EXP(($F$11 - $F$7 - $C$7*$C$7/2)*$C$3 + M2929*$C$7*SQRT($C$3))</f>
        <v>0.954194298545225</v>
      </c>
      <c r="R2929" s="55" t="n">
        <f aca="false">EXP(($F$11 - $F$8 - $C$8*$C$8/2)*$C$3 + N2929*$C$8*SQRT($C$3))</f>
        <v>0.909702729942294</v>
      </c>
      <c r="S2929" s="55" t="n">
        <f aca="false">EXP(($F$11 - $F$9 - $C$9*$C$9/2)*$C$3 + O2929*$C$9*SQRT($C$3))</f>
        <v>1.0434495499142</v>
      </c>
      <c r="T2929" s="55" t="n">
        <f aca="false">EXP(($F$11 - $F$10 - $C$10*$C$10/2)*$C$3 + P2929*$C$10*SQRT($C$3))</f>
        <v>0.930852789195257</v>
      </c>
      <c r="U2929" s="53" t="n">
        <f aca="false">$C$4 * (MAX(MAX(Q2929:T2929) - $C$2, 0))</f>
        <v>43.4495499142</v>
      </c>
    </row>
    <row r="2930" customFormat="false" ht="13.8" hidden="false" customHeight="false" outlineLevel="0" collapsed="false">
      <c r="H2930" s="4" t="n">
        <v>428</v>
      </c>
      <c r="I2930" s="64" t="n">
        <f aca="false">-I430</f>
        <v>-0.192442538016564</v>
      </c>
      <c r="J2930" s="64" t="n">
        <f aca="false">-J430</f>
        <v>-0.479189060129104</v>
      </c>
      <c r="K2930" s="64" t="n">
        <f aca="false">-K430</f>
        <v>1.33306662346535</v>
      </c>
      <c r="L2930" s="65" t="n">
        <f aca="false">-L430</f>
        <v>-1.86179831421135</v>
      </c>
      <c r="M2930" s="29" t="n">
        <f aca="false" t="array" ref="M2930:P2930">TRANSPOSE(MMULT($B$28:$E$31, TRANSPOSE(I2930:L2930)))</f>
        <v>-0.192442538016564</v>
      </c>
      <c r="N2930" s="29" t="n">
        <v>-0.497600239091727</v>
      </c>
      <c r="O2930" s="29" t="n">
        <v>1.12218404506844</v>
      </c>
      <c r="P2930" s="29" t="n">
        <v>-1.74844372263698</v>
      </c>
      <c r="Q2930" s="55" t="n">
        <f aca="false">EXP(($F$11 - $F$7 - $C$7*$C$7/2)*$C$3 + M2930*$C$7*SQRT($C$3))</f>
        <v>0.999402189929107</v>
      </c>
      <c r="R2930" s="55" t="n">
        <f aca="false">EXP(($F$11 - $F$8 - $C$8*$C$8/2)*$C$3 + N2930*$C$8*SQRT($C$3))</f>
        <v>0.982061706366534</v>
      </c>
      <c r="S2930" s="55" t="n">
        <f aca="false">EXP(($F$11 - $F$9 - $C$9*$C$9/2)*$C$3 + O2930*$C$9*SQRT($C$3))</f>
        <v>1.05269354378667</v>
      </c>
      <c r="T2930" s="55" t="n">
        <f aca="false">EXP(($F$11 - $F$10 - $C$10*$C$10/2)*$C$3 + P2930*$C$10*SQRT($C$3))</f>
        <v>0.938938226834228</v>
      </c>
      <c r="U2930" s="53" t="n">
        <f aca="false">$C$4 * (MAX(MAX(Q2930:T2930) - $C$2, 0))</f>
        <v>52.69354378667</v>
      </c>
    </row>
    <row r="2931" customFormat="false" ht="13.8" hidden="false" customHeight="false" outlineLevel="0" collapsed="false">
      <c r="H2931" s="4" t="n">
        <v>429</v>
      </c>
      <c r="I2931" s="64" t="n">
        <f aca="false">-I431</f>
        <v>0.366957760887716</v>
      </c>
      <c r="J2931" s="64" t="n">
        <f aca="false">-J431</f>
        <v>0.489497121021451</v>
      </c>
      <c r="K2931" s="64" t="n">
        <f aca="false">-K431</f>
        <v>0.322929323021983</v>
      </c>
      <c r="L2931" s="65" t="n">
        <f aca="false">-L431</f>
        <v>1.01566922021056</v>
      </c>
      <c r="M2931" s="29" t="n">
        <f aca="false" t="array" ref="M2931:P2931">TRANSPOSE(MMULT($B$28:$E$31, TRANSPOSE(I2931:L2931)))</f>
        <v>0.366957760887716</v>
      </c>
      <c r="N2931" s="29" t="n">
        <v>0.611746620005788</v>
      </c>
      <c r="O2931" s="29" t="n">
        <v>0.471318953805009</v>
      </c>
      <c r="P2931" s="29" t="n">
        <v>1.14752196442391</v>
      </c>
      <c r="Q2931" s="55" t="n">
        <f aca="false">EXP(($F$11 - $F$7 - $C$7*$C$7/2)*$C$3 + M2931*$C$7*SQRT($C$3))</f>
        <v>1.01916230639562</v>
      </c>
      <c r="R2931" s="55" t="n">
        <f aca="false">EXP(($F$11 - $F$8 - $C$8*$C$8/2)*$C$3 + N2931*$C$8*SQRT($C$3))</f>
        <v>1.02947205858023</v>
      </c>
      <c r="S2931" s="55" t="n">
        <f aca="false">EXP(($F$11 - $F$9 - $C$9*$C$9/2)*$C$3 + O2931*$C$9*SQRT($C$3))</f>
        <v>1.02490672044097</v>
      </c>
      <c r="T2931" s="55" t="n">
        <f aca="false">EXP(($F$11 - $F$10 - $C$10*$C$10/2)*$C$3 + P2931*$C$10*SQRT($C$3))</f>
        <v>1.04437764287267</v>
      </c>
      <c r="U2931" s="53" t="n">
        <f aca="false">$C$4 * (MAX(MAX(Q2931:T2931) - $C$2, 0))</f>
        <v>44.3776428726701</v>
      </c>
    </row>
    <row r="2932" customFormat="false" ht="13.8" hidden="false" customHeight="false" outlineLevel="0" collapsed="false">
      <c r="H2932" s="4" t="n">
        <v>430</v>
      </c>
      <c r="I2932" s="64" t="n">
        <f aca="false">-I432</f>
        <v>-1.09137678283312</v>
      </c>
      <c r="J2932" s="64" t="n">
        <f aca="false">-J432</f>
        <v>1.02795368803165</v>
      </c>
      <c r="K2932" s="64" t="n">
        <f aca="false">-K432</f>
        <v>-0.0172082964957534</v>
      </c>
      <c r="L2932" s="65" t="n">
        <f aca="false">-L432</f>
        <v>-1.12496914067879</v>
      </c>
      <c r="M2932" s="29" t="n">
        <f aca="false" t="array" ref="M2932:P2932">TRANSPOSE(MMULT($B$28:$E$31, TRANSPOSE(I2932:L2932)))</f>
        <v>-1.09137678283312</v>
      </c>
      <c r="N2932" s="29" t="n">
        <v>0.154182873206827</v>
      </c>
      <c r="O2932" s="29" t="n">
        <v>-0.362609925550296</v>
      </c>
      <c r="P2932" s="29" t="n">
        <v>-1.23228903343764</v>
      </c>
      <c r="Q2932" s="55" t="n">
        <f aca="false">EXP(($F$11 - $F$7 - $C$7*$C$7/2)*$C$3 + M2932*$C$7*SQRT($C$3))</f>
        <v>0.968447807717112</v>
      </c>
      <c r="R2932" s="55" t="n">
        <f aca="false">EXP(($F$11 - $F$8 - $C$8*$C$8/2)*$C$3 + N2932*$C$8*SQRT($C$3))</f>
        <v>1.00964587151788</v>
      </c>
      <c r="S2932" s="55" t="n">
        <f aca="false">EXP(($F$11 - $F$9 - $C$9*$C$9/2)*$C$3 + O2932*$C$9*SQRT($C$3))</f>
        <v>0.990373758819859</v>
      </c>
      <c r="T2932" s="55" t="n">
        <f aca="false">EXP(($F$11 - $F$10 - $C$10*$C$10/2)*$C$3 + P2932*$C$10*SQRT($C$3))</f>
        <v>0.956918643433776</v>
      </c>
      <c r="U2932" s="53" t="n">
        <f aca="false">$C$4 * (MAX(MAX(Q2932:T2932) - $C$2, 0))</f>
        <v>9.64587151787999</v>
      </c>
    </row>
    <row r="2933" customFormat="false" ht="13.8" hidden="false" customHeight="false" outlineLevel="0" collapsed="false">
      <c r="H2933" s="4" t="n">
        <v>431</v>
      </c>
      <c r="I2933" s="64" t="n">
        <f aca="false">-I433</f>
        <v>0.713640903131812</v>
      </c>
      <c r="J2933" s="64" t="n">
        <f aca="false">-J433</f>
        <v>0.821922632457218</v>
      </c>
      <c r="K2933" s="64" t="n">
        <f aca="false">-K433</f>
        <v>-0.277305436142815</v>
      </c>
      <c r="L2933" s="65" t="n">
        <f aca="false">-L433</f>
        <v>2.48368959016333</v>
      </c>
      <c r="M2933" s="29" t="n">
        <f aca="false" t="array" ref="M2933:P2933">TRANSPOSE(MMULT($B$28:$E$31, TRANSPOSE(I2933:L2933)))</f>
        <v>0.713640903131812</v>
      </c>
      <c r="N2933" s="29" t="n">
        <v>1.08637569654491</v>
      </c>
      <c r="O2933" s="29" t="n">
        <v>0.0733900504971475</v>
      </c>
      <c r="P2933" s="29" t="n">
        <v>2.61602238484583</v>
      </c>
      <c r="Q2933" s="55" t="n">
        <f aca="false">EXP(($F$11 - $F$7 - $C$7*$C$7/2)*$C$3 + M2933*$C$7*SQRT($C$3))</f>
        <v>1.03160406098863</v>
      </c>
      <c r="R2933" s="55" t="n">
        <f aca="false">EXP(($F$11 - $F$8 - $C$8*$C$8/2)*$C$3 + N2933*$C$8*SQRT($C$3))</f>
        <v>1.05044915787102</v>
      </c>
      <c r="S2933" s="55" t="n">
        <f aca="false">EXP(($F$11 - $F$9 - $C$9*$C$9/2)*$C$3 + O2933*$C$9*SQRT($C$3))</f>
        <v>1.00828082398851</v>
      </c>
      <c r="T2933" s="55" t="n">
        <f aca="false">EXP(($F$11 - $F$10 - $C$10*$C$10/2)*$C$3 + P2933*$C$10*SQRT($C$3))</f>
        <v>1.10228857516719</v>
      </c>
      <c r="U2933" s="53" t="n">
        <f aca="false">$C$4 * (MAX(MAX(Q2933:T2933) - $C$2, 0))</f>
        <v>102.28857516719</v>
      </c>
    </row>
    <row r="2934" customFormat="false" ht="13.8" hidden="false" customHeight="false" outlineLevel="0" collapsed="false">
      <c r="H2934" s="4" t="n">
        <v>432</v>
      </c>
      <c r="I2934" s="64" t="n">
        <f aca="false">-I434</f>
        <v>-0.961015020442342</v>
      </c>
      <c r="J2934" s="64" t="n">
        <f aca="false">-J434</f>
        <v>0.447067448191069</v>
      </c>
      <c r="K2934" s="64" t="n">
        <f aca="false">-K434</f>
        <v>-0.155121805801147</v>
      </c>
      <c r="L2934" s="65" t="n">
        <f aca="false">-L434</f>
        <v>-0.82992393634436</v>
      </c>
      <c r="M2934" s="29" t="n">
        <f aca="false" t="array" ref="M2934:P2934">TRANSPOSE(MMULT($B$28:$E$31, TRANSPOSE(I2934:L2934)))</f>
        <v>-0.961015020442342</v>
      </c>
      <c r="N2934" s="29" t="n">
        <v>-0.228236876743101</v>
      </c>
      <c r="O2934" s="29" t="n">
        <v>-0.479625222924373</v>
      </c>
      <c r="P2934" s="29" t="n">
        <v>-1.06431179211635</v>
      </c>
      <c r="Q2934" s="55" t="n">
        <f aca="false">EXP(($F$11 - $F$7 - $C$7*$C$7/2)*$C$3 + M2934*$C$7*SQRT($C$3))</f>
        <v>0.972876603286774</v>
      </c>
      <c r="R2934" s="55" t="n">
        <f aca="false">EXP(($F$11 - $F$8 - $C$8*$C$8/2)*$C$3 + N2934*$C$8*SQRT($C$3))</f>
        <v>0.993368891219696</v>
      </c>
      <c r="S2934" s="55" t="n">
        <f aca="false">EXP(($F$11 - $F$9 - $C$9*$C$9/2)*$C$3 + O2934*$C$9*SQRT($C$3))</f>
        <v>0.985622161012443</v>
      </c>
      <c r="T2934" s="55" t="n">
        <f aca="false">EXP(($F$11 - $F$10 - $C$10*$C$10/2)*$C$3 + P2934*$C$10*SQRT($C$3))</f>
        <v>0.962844129469418</v>
      </c>
      <c r="U2934" s="53" t="n">
        <f aca="false">$C$4 * (MAX(MAX(Q2934:T2934) - $C$2, 0))</f>
        <v>0</v>
      </c>
    </row>
    <row r="2935" customFormat="false" ht="13.8" hidden="false" customHeight="false" outlineLevel="0" collapsed="false">
      <c r="H2935" s="4" t="n">
        <v>433</v>
      </c>
      <c r="I2935" s="64" t="n">
        <f aca="false">-I435</f>
        <v>-1.59977645009542</v>
      </c>
      <c r="J2935" s="64" t="n">
        <f aca="false">-J435</f>
        <v>-0.217808458908555</v>
      </c>
      <c r="K2935" s="64" t="n">
        <f aca="false">-K435</f>
        <v>-2.11149438234276</v>
      </c>
      <c r="L2935" s="65" t="n">
        <f aca="false">-L435</f>
        <v>-0.765181175549681</v>
      </c>
      <c r="M2935" s="29" t="n">
        <f aca="false" t="array" ref="M2935:P2935">TRANSPOSE(MMULT($B$28:$E$31, TRANSPOSE(I2935:L2935)))</f>
        <v>-1.59977645009542</v>
      </c>
      <c r="N2935" s="29" t="n">
        <v>-1.14436185506875</v>
      </c>
      <c r="O2935" s="29" t="n">
        <v>-2.57213446021876</v>
      </c>
      <c r="P2935" s="29" t="n">
        <v>-1.50594683090803</v>
      </c>
      <c r="Q2935" s="55" t="n">
        <f aca="false">EXP(($F$11 - $F$7 - $C$7*$C$7/2)*$C$3 + M2935*$C$7*SQRT($C$3))</f>
        <v>0.95136767124529</v>
      </c>
      <c r="R2935" s="55" t="n">
        <f aca="false">EXP(($F$11 - $F$8 - $C$8*$C$8/2)*$C$3 + N2935*$C$8*SQRT($C$3))</f>
        <v>0.955435039159677</v>
      </c>
      <c r="S2935" s="55" t="n">
        <f aca="false">EXP(($F$11 - $F$9 - $C$9*$C$9/2)*$C$3 + O2935*$C$9*SQRT($C$3))</f>
        <v>0.904399283049241</v>
      </c>
      <c r="T2935" s="55" t="n">
        <f aca="false">EXP(($F$11 - $F$10 - $C$10*$C$10/2)*$C$3 + P2935*$C$10*SQRT($C$3))</f>
        <v>0.947343215688956</v>
      </c>
      <c r="U2935" s="53" t="n">
        <f aca="false">$C$4 * (MAX(MAX(Q2935:T2935) - $C$2, 0))</f>
        <v>0</v>
      </c>
    </row>
    <row r="2936" customFormat="false" ht="13.8" hidden="false" customHeight="false" outlineLevel="0" collapsed="false">
      <c r="H2936" s="4" t="n">
        <v>434</v>
      </c>
      <c r="I2936" s="64" t="n">
        <f aca="false">-I436</f>
        <v>-1.2148415394055</v>
      </c>
      <c r="J2936" s="64" t="n">
        <f aca="false">-J436</f>
        <v>0.37625680399213</v>
      </c>
      <c r="K2936" s="64" t="n">
        <f aca="false">-K436</f>
        <v>0.89608276933011</v>
      </c>
      <c r="L2936" s="65" t="n">
        <f aca="false">-L436</f>
        <v>0.959430770136706</v>
      </c>
      <c r="M2936" s="29" t="n">
        <f aca="false" t="array" ref="M2936:P2936">TRANSPOSE(MMULT($B$28:$E$31, TRANSPOSE(I2936:L2936)))</f>
        <v>-1.2148415394055</v>
      </c>
      <c r="N2936" s="29" t="n">
        <v>-0.438611455296994</v>
      </c>
      <c r="O2936" s="29" t="n">
        <v>0.387283093968629</v>
      </c>
      <c r="P2936" s="29" t="n">
        <v>0.278841289765856</v>
      </c>
      <c r="Q2936" s="55" t="n">
        <f aca="false">EXP(($F$11 - $F$7 - $C$7*$C$7/2)*$C$3 + M2936*$C$7*SQRT($C$3))</f>
        <v>0.964271915737135</v>
      </c>
      <c r="R2936" s="55" t="n">
        <f aca="false">EXP(($F$11 - $F$8 - $C$8*$C$8/2)*$C$3 + N2936*$C$8*SQRT($C$3))</f>
        <v>0.984526846748557</v>
      </c>
      <c r="S2936" s="55" t="n">
        <f aca="false">EXP(($F$11 - $F$9 - $C$9*$C$9/2)*$C$3 + O2936*$C$9*SQRT($C$3))</f>
        <v>1.02137292808099</v>
      </c>
      <c r="T2936" s="55" t="n">
        <f aca="false">EXP(($F$11 - $F$10 - $C$10*$C$10/2)*$C$3 + P2936*$C$10*SQRT($C$3))</f>
        <v>1.01156348223825</v>
      </c>
      <c r="U2936" s="53" t="n">
        <f aca="false">$C$4 * (MAX(MAX(Q2936:T2936) - $C$2, 0))</f>
        <v>21.37292808099</v>
      </c>
    </row>
    <row r="2937" customFormat="false" ht="13.8" hidden="false" customHeight="false" outlineLevel="0" collapsed="false">
      <c r="H2937" s="4" t="n">
        <v>435</v>
      </c>
      <c r="I2937" s="64" t="n">
        <f aca="false">-I437</f>
        <v>-1.35650792281324</v>
      </c>
      <c r="J2937" s="64" t="n">
        <f aca="false">-J437</f>
        <v>-0.817372185079106</v>
      </c>
      <c r="K2937" s="64" t="n">
        <f aca="false">-K437</f>
        <v>-0.71633302122655</v>
      </c>
      <c r="L2937" s="65" t="n">
        <f aca="false">-L437</f>
        <v>-1.59116827850161</v>
      </c>
      <c r="M2937" s="29" t="n">
        <f aca="false" t="array" ref="M2937:P2937">TRANSPOSE(MMULT($B$28:$E$31, TRANSPOSE(I2937:L2937)))</f>
        <v>-1.35650792281324</v>
      </c>
      <c r="N2937" s="29" t="n">
        <v>-1.47307206339137</v>
      </c>
      <c r="O2937" s="29" t="n">
        <v>-1.23445302450535</v>
      </c>
      <c r="P2937" s="29" t="n">
        <v>-2.20546839674257</v>
      </c>
      <c r="Q2937" s="55" t="n">
        <f aca="false">EXP(($F$11 - $F$7 - $C$7*$C$7/2)*$C$3 + M2937*$C$7*SQRT($C$3))</f>
        <v>0.959502577446826</v>
      </c>
      <c r="R2937" s="55" t="n">
        <f aca="false">EXP(($F$11 - $F$8 - $C$8*$C$8/2)*$C$3 + N2937*$C$8*SQRT($C$3))</f>
        <v>0.942180237583047</v>
      </c>
      <c r="S2937" s="55" t="n">
        <f aca="false">EXP(($F$11 - $F$9 - $C$9*$C$9/2)*$C$3 + O2937*$C$9*SQRT($C$3))</f>
        <v>0.955514228451316</v>
      </c>
      <c r="T2937" s="55" t="n">
        <f aca="false">EXP(($F$11 - $F$10 - $C$10*$C$10/2)*$C$3 + P2937*$C$10*SQRT($C$3))</f>
        <v>0.92329983876715</v>
      </c>
      <c r="U2937" s="53" t="n">
        <f aca="false">$C$4 * (MAX(MAX(Q2937:T2937) - $C$2, 0))</f>
        <v>0</v>
      </c>
    </row>
    <row r="2938" customFormat="false" ht="13.8" hidden="false" customHeight="false" outlineLevel="0" collapsed="false">
      <c r="H2938" s="4" t="n">
        <v>436</v>
      </c>
      <c r="I2938" s="64" t="n">
        <f aca="false">-I438</f>
        <v>0.990443878218753</v>
      </c>
      <c r="J2938" s="64" t="n">
        <f aca="false">-J438</f>
        <v>-0.248639159442063</v>
      </c>
      <c r="K2938" s="64" t="n">
        <f aca="false">-K438</f>
        <v>-0.670800973374299</v>
      </c>
      <c r="L2938" s="65" t="n">
        <f aca="false">-L438</f>
        <v>-0.24317475953326</v>
      </c>
      <c r="M2938" s="29" t="n">
        <f aca="false" t="array" ref="M2938:P2938">TRANSPOSE(MMULT($B$28:$E$31, TRANSPOSE(I2938:L2938)))</f>
        <v>0.990443878218753</v>
      </c>
      <c r="N2938" s="29" t="n">
        <v>0.403774066266354</v>
      </c>
      <c r="O2938" s="29" t="n">
        <v>-0.256695338507757</v>
      </c>
      <c r="P2938" s="29" t="n">
        <v>0.233715243446197</v>
      </c>
      <c r="Q2938" s="55" t="n">
        <f aca="false">EXP(($F$11 - $F$7 - $C$7*$C$7/2)*$C$3 + M2938*$C$7*SQRT($C$3))</f>
        <v>1.041646918122</v>
      </c>
      <c r="R2938" s="55" t="n">
        <f aca="false">EXP(($F$11 - $F$8 - $C$8*$C$8/2)*$C$3 + N2938*$C$8*SQRT($C$3))</f>
        <v>1.02041282194819</v>
      </c>
      <c r="S2938" s="55" t="n">
        <f aca="false">EXP(($F$11 - $F$9 - $C$9*$C$9/2)*$C$3 + O2938*$C$9*SQRT($C$3))</f>
        <v>0.994694341576715</v>
      </c>
      <c r="T2938" s="55" t="n">
        <f aca="false">EXP(($F$11 - $F$10 - $C$10*$C$10/2)*$C$3 + P2938*$C$10*SQRT($C$3))</f>
        <v>1.00988731361113</v>
      </c>
      <c r="U2938" s="53" t="n">
        <f aca="false">$C$4 * (MAX(MAX(Q2938:T2938) - $C$2, 0))</f>
        <v>41.6469181220001</v>
      </c>
    </row>
    <row r="2939" customFormat="false" ht="13.8" hidden="false" customHeight="false" outlineLevel="0" collapsed="false">
      <c r="H2939" s="4" t="n">
        <v>437</v>
      </c>
      <c r="I2939" s="64" t="n">
        <f aca="false">-I439</f>
        <v>-0.393816829900508</v>
      </c>
      <c r="J2939" s="64" t="n">
        <f aca="false">-J439</f>
        <v>-0.88069043203907</v>
      </c>
      <c r="K2939" s="64" t="n">
        <f aca="false">-K439</f>
        <v>1.50871405329208</v>
      </c>
      <c r="L2939" s="65" t="n">
        <f aca="false">-L439</f>
        <v>-0.600250025234691</v>
      </c>
      <c r="M2939" s="29" t="n">
        <f aca="false" t="array" ref="M2939:P2939">TRANSPOSE(MMULT($B$28:$E$31, TRANSPOSE(I2939:L2939)))</f>
        <v>-0.393816829900508</v>
      </c>
      <c r="N2939" s="29" t="n">
        <v>-0.938893259191856</v>
      </c>
      <c r="O2939" s="29" t="n">
        <v>1.179633145316</v>
      </c>
      <c r="P2939" s="29" t="n">
        <v>-0.901624480513288</v>
      </c>
      <c r="Q2939" s="55" t="n">
        <f aca="false">EXP(($F$11 - $F$7 - $C$7*$C$7/2)*$C$3 + M2939*$C$7*SQRT($C$3))</f>
        <v>0.992383067932724</v>
      </c>
      <c r="R2939" s="55" t="n">
        <f aca="false">EXP(($F$11 - $F$8 - $C$8*$C$8/2)*$C$3 + N2939*$C$8*SQRT($C$3))</f>
        <v>0.963814829391714</v>
      </c>
      <c r="S2939" s="55" t="n">
        <f aca="false">EXP(($F$11 - $F$9 - $C$9*$C$9/2)*$C$3 + O2939*$C$9*SQRT($C$3))</f>
        <v>1.05518205631989</v>
      </c>
      <c r="T2939" s="55" t="n">
        <f aca="false">EXP(($F$11 - $F$10 - $C$10*$C$10/2)*$C$3 + P2939*$C$10*SQRT($C$3))</f>
        <v>0.96861798523265</v>
      </c>
      <c r="U2939" s="53" t="n">
        <f aca="false">$C$4 * (MAX(MAX(Q2939:T2939) - $C$2, 0))</f>
        <v>55.1820563198899</v>
      </c>
    </row>
    <row r="2940" customFormat="false" ht="13.8" hidden="false" customHeight="false" outlineLevel="0" collapsed="false">
      <c r="H2940" s="4" t="n">
        <v>438</v>
      </c>
      <c r="I2940" s="64" t="n">
        <f aca="false">-I440</f>
        <v>-0.123418616256998</v>
      </c>
      <c r="J2940" s="64" t="n">
        <f aca="false">-J440</f>
        <v>0.861052515849691</v>
      </c>
      <c r="K2940" s="64" t="n">
        <f aca="false">-K440</f>
        <v>-0.695760400418</v>
      </c>
      <c r="L2940" s="65" t="n">
        <f aca="false">-L440</f>
        <v>0.934106240206983</v>
      </c>
      <c r="M2940" s="29" t="n">
        <f aca="false" t="array" ref="M2940:P2940">TRANSPOSE(MMULT($B$28:$E$31, TRANSPOSE(I2940:L2940)))</f>
        <v>-0.123418616256998</v>
      </c>
      <c r="N2940" s="29" t="n">
        <v>0.609253307846222</v>
      </c>
      <c r="O2940" s="29" t="n">
        <v>-0.629449870071547</v>
      </c>
      <c r="P2940" s="29" t="n">
        <v>0.917215592578189</v>
      </c>
      <c r="Q2940" s="55" t="n">
        <f aca="false">EXP(($F$11 - $F$7 - $C$7*$C$7/2)*$C$3 + M2940*$C$7*SQRT($C$3))</f>
        <v>1.00181950171912</v>
      </c>
      <c r="R2940" s="55" t="n">
        <f aca="false">EXP(($F$11 - $F$8 - $C$8*$C$8/2)*$C$3 + N2940*$C$8*SQRT($C$3))</f>
        <v>1.02936297556379</v>
      </c>
      <c r="S2940" s="55" t="n">
        <f aca="false">EXP(($F$11 - $F$9 - $C$9*$C$9/2)*$C$3 + O2940*$C$9*SQRT($C$3))</f>
        <v>0.979571552088679</v>
      </c>
      <c r="T2940" s="55" t="n">
        <f aca="false">EXP(($F$11 - $F$10 - $C$10*$C$10/2)*$C$3 + P2940*$C$10*SQRT($C$3))</f>
        <v>1.03557558382444</v>
      </c>
      <c r="U2940" s="53" t="n">
        <f aca="false">$C$4 * (MAX(MAX(Q2940:T2940) - $C$2, 0))</f>
        <v>35.57558382444</v>
      </c>
    </row>
    <row r="2941" customFormat="false" ht="13.8" hidden="false" customHeight="false" outlineLevel="0" collapsed="false">
      <c r="H2941" s="4" t="n">
        <v>439</v>
      </c>
      <c r="I2941" s="64" t="n">
        <f aca="false">-I441</f>
        <v>0.158608505003733</v>
      </c>
      <c r="J2941" s="64" t="n">
        <f aca="false">-J441</f>
        <v>-1.17389029551593</v>
      </c>
      <c r="K2941" s="64" t="n">
        <f aca="false">-K441</f>
        <v>-1.20148826164765</v>
      </c>
      <c r="L2941" s="65" t="n">
        <f aca="false">-L441</f>
        <v>0.22811973878949</v>
      </c>
      <c r="M2941" s="29" t="n">
        <f aca="false" t="array" ref="M2941:P2941">TRANSPOSE(MMULT($B$28:$E$31, TRANSPOSE(I2941:L2941)))</f>
        <v>0.158608505003733</v>
      </c>
      <c r="N2941" s="29" t="n">
        <v>-0.836466632707182</v>
      </c>
      <c r="O2941" s="29" t="n">
        <v>-1.12693922578112</v>
      </c>
      <c r="P2941" s="29" t="n">
        <v>-0.0236896716857957</v>
      </c>
      <c r="Q2941" s="55" t="n">
        <f aca="false">EXP(($F$11 - $F$7 - $C$7*$C$7/2)*$C$3 + M2941*$C$7*SQRT($C$3))</f>
        <v>1.01175737861979</v>
      </c>
      <c r="R2941" s="55" t="n">
        <f aca="false">EXP(($F$11 - $F$8 - $C$8*$C$8/2)*$C$3 + N2941*$C$8*SQRT($C$3))</f>
        <v>0.968019587499583</v>
      </c>
      <c r="S2941" s="55" t="n">
        <f aca="false">EXP(($F$11 - $F$9 - $C$9*$C$9/2)*$C$3 + O2941*$C$9*SQRT($C$3))</f>
        <v>0.959745813504411</v>
      </c>
      <c r="T2941" s="55" t="n">
        <f aca="false">EXP(($F$11 - $F$10 - $C$10*$C$10/2)*$C$3 + P2941*$C$10*SQRT($C$3))</f>
        <v>1.00037919519187</v>
      </c>
      <c r="U2941" s="53" t="n">
        <f aca="false">$C$4 * (MAX(MAX(Q2941:T2941) - $C$2, 0))</f>
        <v>11.75737861979</v>
      </c>
    </row>
    <row r="2942" customFormat="false" ht="13.8" hidden="false" customHeight="false" outlineLevel="0" collapsed="false">
      <c r="H2942" s="4" t="n">
        <v>440</v>
      </c>
      <c r="I2942" s="64" t="n">
        <f aca="false">-I442</f>
        <v>0.453289503082781</v>
      </c>
      <c r="J2942" s="64" t="n">
        <f aca="false">-J442</f>
        <v>0.559025994687132</v>
      </c>
      <c r="K2942" s="64" t="n">
        <f aca="false">-K442</f>
        <v>-0.0577193780457285</v>
      </c>
      <c r="L2942" s="65" t="n">
        <f aca="false">-L442</f>
        <v>0.240505156526137</v>
      </c>
      <c r="M2942" s="29" t="n">
        <f aca="false" t="array" ref="M2942:P2942">TRANSPOSE(MMULT($B$28:$E$31, TRANSPOSE(I2942:L2942)))</f>
        <v>0.453289503082781</v>
      </c>
      <c r="N2942" s="29" t="n">
        <v>0.719409455733745</v>
      </c>
      <c r="O2942" s="29" t="n">
        <v>0.158274856039093</v>
      </c>
      <c r="P2942" s="29" t="n">
        <v>0.563626669870995</v>
      </c>
      <c r="Q2942" s="55" t="n">
        <f aca="false">EXP(($F$11 - $F$7 - $C$7*$C$7/2)*$C$3 + M2942*$C$7*SQRT($C$3))</f>
        <v>1.02224647564104</v>
      </c>
      <c r="R2942" s="55" t="n">
        <f aca="false">EXP(($F$11 - $F$8 - $C$8*$C$8/2)*$C$3 + N2942*$C$8*SQRT($C$3))</f>
        <v>1.0341933768893</v>
      </c>
      <c r="S2942" s="55" t="n">
        <f aca="false">EXP(($F$11 - $F$9 - $C$9*$C$9/2)*$C$3 + O2942*$C$9*SQRT($C$3))</f>
        <v>1.01180462262882</v>
      </c>
      <c r="T2942" s="55" t="n">
        <f aca="false">EXP(($F$11 - $F$10 - $C$10*$C$10/2)*$C$3 + P2942*$C$10*SQRT($C$3))</f>
        <v>1.02220596099275</v>
      </c>
      <c r="U2942" s="53" t="n">
        <f aca="false">$C$4 * (MAX(MAX(Q2942:T2942) - $C$2, 0))</f>
        <v>34.1933768892999</v>
      </c>
    </row>
    <row r="2943" customFormat="false" ht="13.8" hidden="false" customHeight="false" outlineLevel="0" collapsed="false">
      <c r="H2943" s="4" t="n">
        <v>441</v>
      </c>
      <c r="I2943" s="64" t="n">
        <f aca="false">-I443</f>
        <v>0.598750069121334</v>
      </c>
      <c r="J2943" s="64" t="n">
        <f aca="false">-J443</f>
        <v>-0.214754464856777</v>
      </c>
      <c r="K2943" s="64" t="n">
        <f aca="false">-K443</f>
        <v>-0.0763364088696788</v>
      </c>
      <c r="L2943" s="65" t="n">
        <f aca="false">-L443</f>
        <v>1.22695763544742</v>
      </c>
      <c r="M2943" s="29" t="n">
        <f aca="false" t="array" ref="M2943:P2943">TRANSPOSE(MMULT($B$28:$E$31, TRANSPOSE(I2943:L2943)))</f>
        <v>0.598750069121334</v>
      </c>
      <c r="N2943" s="29" t="n">
        <v>0.19288449867711</v>
      </c>
      <c r="O2943" s="29" t="n">
        <v>0.143773503619011</v>
      </c>
      <c r="P2943" s="29" t="n">
        <v>1.26573719238887</v>
      </c>
      <c r="Q2943" s="55" t="n">
        <f aca="false">EXP(($F$11 - $F$7 - $C$7*$C$7/2)*$C$3 + M2943*$C$7*SQRT($C$3))</f>
        <v>1.02746412549563</v>
      </c>
      <c r="R2943" s="55" t="n">
        <f aca="false">EXP(($F$11 - $F$8 - $C$8*$C$8/2)*$C$3 + N2943*$C$8*SQRT($C$3))</f>
        <v>1.01130792282605</v>
      </c>
      <c r="S2943" s="55" t="n">
        <f aca="false">EXP(($F$11 - $F$9 - $C$9*$C$9/2)*$C$3 + O2943*$C$9*SQRT($C$3))</f>
        <v>1.01120176109561</v>
      </c>
      <c r="T2943" s="55" t="n">
        <f aca="false">EXP(($F$11 - $F$10 - $C$10*$C$10/2)*$C$3 + P2943*$C$10*SQRT($C$3))</f>
        <v>1.04892471718429</v>
      </c>
      <c r="U2943" s="53" t="n">
        <f aca="false">$C$4 * (MAX(MAX(Q2943:T2943) - $C$2, 0))</f>
        <v>48.9247171842899</v>
      </c>
    </row>
    <row r="2944" customFormat="false" ht="13.8" hidden="false" customHeight="false" outlineLevel="0" collapsed="false">
      <c r="H2944" s="4" t="n">
        <v>442</v>
      </c>
      <c r="I2944" s="64" t="n">
        <f aca="false">-I444</f>
        <v>-1.35604102700989</v>
      </c>
      <c r="J2944" s="64" t="n">
        <f aca="false">-J444</f>
        <v>0.809695168578</v>
      </c>
      <c r="K2944" s="64" t="n">
        <f aca="false">-K444</f>
        <v>0.19135522394791</v>
      </c>
      <c r="L2944" s="65" t="n">
        <f aca="false">-L444</f>
        <v>-1.13900223092177</v>
      </c>
      <c r="M2944" s="29" t="n">
        <f aca="false" t="array" ref="M2944:P2944">TRANSPOSE(MMULT($B$28:$E$31, TRANSPOSE(I2944:L2944)))</f>
        <v>-1.35604102700989</v>
      </c>
      <c r="N2944" s="29" t="n">
        <v>-0.17993275737563</v>
      </c>
      <c r="O2944" s="29" t="n">
        <v>-0.286477665076626</v>
      </c>
      <c r="P2944" s="29" t="n">
        <v>-1.42933770207985</v>
      </c>
      <c r="Q2944" s="55" t="n">
        <f aca="false">EXP(($F$11 - $F$7 - $C$7*$C$7/2)*$C$3 + M2944*$C$7*SQRT($C$3))</f>
        <v>0.959518257145375</v>
      </c>
      <c r="R2944" s="55" t="n">
        <f aca="false">EXP(($F$11 - $F$8 - $C$8*$C$8/2)*$C$3 + N2944*$C$8*SQRT($C$3))</f>
        <v>0.995410297833788</v>
      </c>
      <c r="S2944" s="55" t="n">
        <f aca="false">EXP(($F$11 - $F$9 - $C$9*$C$9/2)*$C$3 + O2944*$C$9*SQRT($C$3))</f>
        <v>0.993477527240073</v>
      </c>
      <c r="T2944" s="55" t="n">
        <f aca="false">EXP(($F$11 - $F$10 - $C$10*$C$10/2)*$C$3 + P2944*$C$10*SQRT($C$3))</f>
        <v>0.950014110061596</v>
      </c>
      <c r="U2944" s="53" t="n">
        <f aca="false">$C$4 * (MAX(MAX(Q2944:T2944) - $C$2, 0))</f>
        <v>0</v>
      </c>
    </row>
    <row r="2945" customFormat="false" ht="13.8" hidden="false" customHeight="false" outlineLevel="0" collapsed="false">
      <c r="H2945" s="4" t="n">
        <v>443</v>
      </c>
      <c r="I2945" s="64" t="n">
        <f aca="false">-I445</f>
        <v>-0.343689840906636</v>
      </c>
      <c r="J2945" s="64" t="n">
        <f aca="false">-J445</f>
        <v>1.88883902849202</v>
      </c>
      <c r="K2945" s="64" t="n">
        <f aca="false">-K445</f>
        <v>-1.30702809564098</v>
      </c>
      <c r="L2945" s="65" t="n">
        <f aca="false">-L445</f>
        <v>0.786192667568845</v>
      </c>
      <c r="M2945" s="29" t="n">
        <f aca="false" t="array" ref="M2945:P2945">TRANSPOSE(MMULT($B$28:$E$31, TRANSPOSE(I2945:L2945)))</f>
        <v>-0.343689840906636</v>
      </c>
      <c r="N2945" s="29" t="n">
        <v>1.29218886217845</v>
      </c>
      <c r="O2945" s="29" t="n">
        <v>-1.20664077200341</v>
      </c>
      <c r="P2945" s="29" t="n">
        <v>0.930266920324159</v>
      </c>
      <c r="Q2945" s="55" t="n">
        <f aca="false">EXP(($F$11 - $F$7 - $C$7*$C$7/2)*$C$3 + M2945*$C$7*SQRT($C$3))</f>
        <v>0.994125677270857</v>
      </c>
      <c r="R2945" s="55" t="n">
        <f aca="false">EXP(($F$11 - $F$8 - $C$8*$C$8/2)*$C$3 + N2945*$C$8*SQRT($C$3))</f>
        <v>1.05967780210733</v>
      </c>
      <c r="S2945" s="55" t="n">
        <f aca="false">EXP(($F$11 - $F$9 - $C$9*$C$9/2)*$C$3 + O2945*$C$9*SQRT($C$3))</f>
        <v>0.956607085568756</v>
      </c>
      <c r="T2945" s="55" t="n">
        <f aca="false">EXP(($F$11 - $F$10 - $C$10*$C$10/2)*$C$3 + P2945*$C$10*SQRT($C$3))</f>
        <v>1.03607240259694</v>
      </c>
      <c r="U2945" s="53" t="n">
        <f aca="false">$C$4 * (MAX(MAX(Q2945:T2945) - $C$2, 0))</f>
        <v>59.6778021073301</v>
      </c>
    </row>
    <row r="2946" customFormat="false" ht="13.8" hidden="false" customHeight="false" outlineLevel="0" collapsed="false">
      <c r="H2946" s="4" t="n">
        <v>444</v>
      </c>
      <c r="I2946" s="64" t="n">
        <f aca="false">-I446</f>
        <v>-0.288855086507681</v>
      </c>
      <c r="J2946" s="64" t="n">
        <f aca="false">-J446</f>
        <v>-0.483367010904559</v>
      </c>
      <c r="K2946" s="64" t="n">
        <f aca="false">-K446</f>
        <v>-0.670724723562657</v>
      </c>
      <c r="L2946" s="65" t="n">
        <f aca="false">-L446</f>
        <v>0.192938775767942</v>
      </c>
      <c r="M2946" s="29" t="n">
        <f aca="false" t="array" ref="M2946:P2946">TRANSPOSE(MMULT($B$28:$E$31, TRANSPOSE(I2946:L2946)))</f>
        <v>-0.288855086507681</v>
      </c>
      <c r="N2946" s="29" t="n">
        <v>-0.559456198413486</v>
      </c>
      <c r="O2946" s="29" t="n">
        <v>-0.76156834058616</v>
      </c>
      <c r="P2946" s="29" t="n">
        <v>-0.107375525889</v>
      </c>
      <c r="Q2946" s="55" t="n">
        <f aca="false">EXP(($F$11 - $F$7 - $C$7*$C$7/2)*$C$3 + M2946*$C$7*SQRT($C$3))</f>
        <v>0.996035451627209</v>
      </c>
      <c r="R2946" s="55" t="n">
        <f aca="false">EXP(($F$11 - $F$8 - $C$8*$C$8/2)*$C$3 + N2946*$C$8*SQRT($C$3))</f>
        <v>0.979483376228655</v>
      </c>
      <c r="S2946" s="55" t="n">
        <f aca="false">EXP(($F$11 - $F$9 - $C$9*$C$9/2)*$C$3 + O2946*$C$9*SQRT($C$3))</f>
        <v>0.974266826383176</v>
      </c>
      <c r="T2946" s="55" t="n">
        <f aca="false">EXP(($F$11 - $F$10 - $C$10*$C$10/2)*$C$3 + P2946*$C$10*SQRT($C$3))</f>
        <v>0.997307300011292</v>
      </c>
      <c r="U2946" s="53" t="n">
        <f aca="false">$C$4 * (MAX(MAX(Q2946:T2946) - $C$2, 0))</f>
        <v>0</v>
      </c>
    </row>
    <row r="2947" customFormat="false" ht="13.8" hidden="false" customHeight="false" outlineLevel="0" collapsed="false">
      <c r="H2947" s="4" t="n">
        <v>445</v>
      </c>
      <c r="I2947" s="64" t="n">
        <f aca="false">-I447</f>
        <v>-1.51752011887839</v>
      </c>
      <c r="J2947" s="64" t="n">
        <f aca="false">-J447</f>
        <v>0.66789309333545</v>
      </c>
      <c r="K2947" s="64" t="n">
        <f aca="false">-K447</f>
        <v>0.980509654572357</v>
      </c>
      <c r="L2947" s="65" t="n">
        <f aca="false">-L447</f>
        <v>0.477123897813218</v>
      </c>
      <c r="M2947" s="29" t="n">
        <f aca="false" t="array" ref="M2947:P2947">TRANSPOSE(MMULT($B$28:$E$31, TRANSPOSE(I2947:L2947)))</f>
        <v>-1.51752011887839</v>
      </c>
      <c r="N2947" s="29" t="n">
        <v>-0.390648527711593</v>
      </c>
      <c r="O2947" s="29" t="n">
        <v>0.369368970466273</v>
      </c>
      <c r="P2947" s="29" t="n">
        <v>-0.201904276239775</v>
      </c>
      <c r="Q2947" s="55" t="n">
        <f aca="false">EXP(($F$11 - $F$7 - $C$7*$C$7/2)*$C$3 + M2947*$C$7*SQRT($C$3))</f>
        <v>0.954110578226015</v>
      </c>
      <c r="R2947" s="55" t="n">
        <f aca="false">EXP(($F$11 - $F$8 - $C$8*$C$8/2)*$C$3 + N2947*$C$8*SQRT($C$3))</f>
        <v>0.986535777148231</v>
      </c>
      <c r="S2947" s="55" t="n">
        <f aca="false">EXP(($F$11 - $F$9 - $C$9*$C$9/2)*$C$3 + O2947*$C$9*SQRT($C$3))</f>
        <v>1.02062119812136</v>
      </c>
      <c r="T2947" s="55" t="n">
        <f aca="false">EXP(($F$11 - $F$10 - $C$10*$C$10/2)*$C$3 + P2947*$C$10*SQRT($C$3))</f>
        <v>0.9938487335812</v>
      </c>
      <c r="U2947" s="53" t="n">
        <f aca="false">$C$4 * (MAX(MAX(Q2947:T2947) - $C$2, 0))</f>
        <v>20.62119812136</v>
      </c>
    </row>
    <row r="2948" customFormat="false" ht="13.8" hidden="false" customHeight="false" outlineLevel="0" collapsed="false">
      <c r="H2948" s="4" t="n">
        <v>446</v>
      </c>
      <c r="I2948" s="64" t="n">
        <f aca="false">-I448</f>
        <v>0.299799951048419</v>
      </c>
      <c r="J2948" s="64" t="n">
        <f aca="false">-J448</f>
        <v>0.0483043001114998</v>
      </c>
      <c r="K2948" s="64" t="n">
        <f aca="false">-K448</f>
        <v>-0.383001809637098</v>
      </c>
      <c r="L2948" s="65" t="n">
        <f aca="false">-L448</f>
        <v>-0.453772836898535</v>
      </c>
      <c r="M2948" s="29" t="n">
        <f aca="false" t="array" ref="M2948:P2948">TRANSPOSE(MMULT($B$28:$E$31, TRANSPOSE(I2948:L2948)))</f>
        <v>0.299799951048419</v>
      </c>
      <c r="N2948" s="29" t="n">
        <v>0.220403642858731</v>
      </c>
      <c r="O2948" s="29" t="n">
        <v>-0.235087356510622</v>
      </c>
      <c r="P2948" s="29" t="n">
        <v>-0.215154510696567</v>
      </c>
      <c r="Q2948" s="55" t="n">
        <f aca="false">EXP(($F$11 - $F$7 - $C$7*$C$7/2)*$C$3 + M2948*$C$7*SQRT($C$3))</f>
        <v>1.01676955481361</v>
      </c>
      <c r="R2948" s="55" t="n">
        <f aca="false">EXP(($F$11 - $F$8 - $C$8*$C$8/2)*$C$3 + N2948*$C$8*SQRT($C$3))</f>
        <v>1.01249140373222</v>
      </c>
      <c r="S2948" s="55" t="n">
        <f aca="false">EXP(($F$11 - $F$9 - $C$9*$C$9/2)*$C$3 + O2948*$C$9*SQRT($C$3))</f>
        <v>0.99557811011896</v>
      </c>
      <c r="T2948" s="55" t="n">
        <f aca="false">EXP(($F$11 - $F$10 - $C$10*$C$10/2)*$C$3 + P2948*$C$10*SQRT($C$3))</f>
        <v>0.993364900610059</v>
      </c>
      <c r="U2948" s="53" t="n">
        <f aca="false">$C$4 * (MAX(MAX(Q2948:T2948) - $C$2, 0))</f>
        <v>16.76955481361</v>
      </c>
    </row>
    <row r="2949" customFormat="false" ht="13.8" hidden="false" customHeight="false" outlineLevel="0" collapsed="false">
      <c r="H2949" s="4" t="n">
        <v>447</v>
      </c>
      <c r="I2949" s="64" t="n">
        <f aca="false">-I449</f>
        <v>1.22676939214577</v>
      </c>
      <c r="J2949" s="64" t="n">
        <f aca="false">-J449</f>
        <v>-0.306467072031258</v>
      </c>
      <c r="K2949" s="64" t="n">
        <f aca="false">-K449</f>
        <v>1.05984078963349</v>
      </c>
      <c r="L2949" s="65" t="n">
        <f aca="false">-L449</f>
        <v>0.259095244419611</v>
      </c>
      <c r="M2949" s="29" t="n">
        <f aca="false" t="array" ref="M2949:P2949">TRANSPOSE(MMULT($B$28:$E$31, TRANSPOSE(I2949:L2949)))</f>
        <v>1.22676939214577</v>
      </c>
      <c r="N2949" s="29" t="n">
        <v>0.501307777094626</v>
      </c>
      <c r="O2949" s="29" t="n">
        <v>1.4245584457504</v>
      </c>
      <c r="P2949" s="29" t="n">
        <v>0.764879470379471</v>
      </c>
      <c r="Q2949" s="55" t="n">
        <f aca="false">EXP(($F$11 - $F$7 - $C$7*$C$7/2)*$C$3 + M2949*$C$7*SQRT($C$3))</f>
        <v>1.0502985202108</v>
      </c>
      <c r="R2949" s="55" t="n">
        <f aca="false">EXP(($F$11 - $F$8 - $C$8*$C$8/2)*$C$3 + N2949*$C$8*SQRT($C$3))</f>
        <v>1.02465139830258</v>
      </c>
      <c r="S2949" s="55" t="n">
        <f aca="false">EXP(($F$11 - $F$9 - $C$9*$C$9/2)*$C$3 + O2949*$C$9*SQRT($C$3))</f>
        <v>1.06585761469758</v>
      </c>
      <c r="T2949" s="55" t="n">
        <f aca="false">EXP(($F$11 - $F$10 - $C$10*$C$10/2)*$C$3 + P2949*$C$10*SQRT($C$3))</f>
        <v>1.02979426470608</v>
      </c>
      <c r="U2949" s="53" t="n">
        <f aca="false">$C$4 * (MAX(MAX(Q2949:T2949) - $C$2, 0))</f>
        <v>65.85761469758</v>
      </c>
    </row>
    <row r="2950" customFormat="false" ht="13.8" hidden="false" customHeight="false" outlineLevel="0" collapsed="false">
      <c r="H2950" s="4" t="n">
        <v>448</v>
      </c>
      <c r="I2950" s="64" t="n">
        <f aca="false">-I450</f>
        <v>0.580752537983291</v>
      </c>
      <c r="J2950" s="64" t="n">
        <f aca="false">-J450</f>
        <v>-1.01357529253773</v>
      </c>
      <c r="K2950" s="64" t="n">
        <f aca="false">-K450</f>
        <v>1.77802832282477</v>
      </c>
      <c r="L2950" s="65" t="n">
        <f aca="false">-L450</f>
        <v>-0.832619454241621</v>
      </c>
      <c r="M2950" s="29" t="n">
        <f aca="false" t="array" ref="M2950:P2950">TRANSPOSE(MMULT($B$28:$E$31, TRANSPOSE(I2950:L2950)))</f>
        <v>0.580752537983291</v>
      </c>
      <c r="N2950" s="29" t="n">
        <v>-0.452779768125415</v>
      </c>
      <c r="O2950" s="29" t="n">
        <v>1.79116637900153</v>
      </c>
      <c r="P2950" s="29" t="n">
        <v>-0.633383499116236</v>
      </c>
      <c r="Q2950" s="55" t="n">
        <f aca="false">EXP(($F$11 - $F$7 - $C$7*$C$7/2)*$C$3 + M2950*$C$7*SQRT($C$3))</f>
        <v>1.02681711568145</v>
      </c>
      <c r="R2950" s="55" t="n">
        <f aca="false">EXP(($F$11 - $F$8 - $C$8*$C$8/2)*$C$3 + N2950*$C$8*SQRT($C$3))</f>
        <v>0.983934189116847</v>
      </c>
      <c r="S2950" s="55" t="n">
        <f aca="false">EXP(($F$11 - $F$9 - $C$9*$C$9/2)*$C$3 + O2950*$C$9*SQRT($C$3))</f>
        <v>1.0820391179855</v>
      </c>
      <c r="T2950" s="55" t="n">
        <f aca="false">EXP(($F$11 - $F$10 - $C$10*$C$10/2)*$C$3 + P2950*$C$10*SQRT($C$3))</f>
        <v>0.978213700798756</v>
      </c>
      <c r="U2950" s="53" t="n">
        <f aca="false">$C$4 * (MAX(MAX(Q2950:T2950) - $C$2, 0))</f>
        <v>82.0391179855</v>
      </c>
    </row>
    <row r="2951" customFormat="false" ht="13.8" hidden="false" customHeight="false" outlineLevel="0" collapsed="false">
      <c r="H2951" s="4" t="n">
        <v>449</v>
      </c>
      <c r="I2951" s="64" t="n">
        <f aca="false">-I451</f>
        <v>-0.49366475804126</v>
      </c>
      <c r="J2951" s="64" t="n">
        <f aca="false">-J451</f>
        <v>-0.674228921313649</v>
      </c>
      <c r="K2951" s="64" t="n">
        <f aca="false">-K451</f>
        <v>0.678666767928935</v>
      </c>
      <c r="L2951" s="65" t="n">
        <f aca="false">-L451</f>
        <v>-0.730433599443582</v>
      </c>
      <c r="M2951" s="29" t="n">
        <f aca="false" t="array" ref="M2951:P2951">TRANSPOSE(MMULT($B$28:$E$31, TRANSPOSE(I2951:L2951)))</f>
        <v>-0.49366475804126</v>
      </c>
      <c r="N2951" s="29" t="n">
        <v>-0.835462407332453</v>
      </c>
      <c r="O2951" s="29" t="n">
        <v>0.390657797185914</v>
      </c>
      <c r="P2951" s="29" t="n">
        <v>-1.01434386999106</v>
      </c>
      <c r="Q2951" s="55" t="n">
        <f aca="false">EXP(($F$11 - $F$7 - $C$7*$C$7/2)*$C$3 + M2951*$C$7*SQRT($C$3))</f>
        <v>0.988921061989298</v>
      </c>
      <c r="R2951" s="55" t="n">
        <f aca="false">EXP(($F$11 - $F$8 - $C$8*$C$8/2)*$C$3 + N2951*$C$8*SQRT($C$3))</f>
        <v>0.968060903049144</v>
      </c>
      <c r="S2951" s="55" t="n">
        <f aca="false">EXP(($F$11 - $F$9 - $C$9*$C$9/2)*$C$3 + O2951*$C$9*SQRT($C$3))</f>
        <v>1.02151460263973</v>
      </c>
      <c r="T2951" s="55" t="n">
        <f aca="false">EXP(($F$11 - $F$10 - $C$10*$C$10/2)*$C$3 + P2951*$C$10*SQRT($C$3))</f>
        <v>0.964613844882672</v>
      </c>
      <c r="U2951" s="53" t="n">
        <f aca="false">$C$4 * (MAX(MAX(Q2951:T2951) - $C$2, 0))</f>
        <v>21.5146026397299</v>
      </c>
    </row>
    <row r="2952" customFormat="false" ht="13.8" hidden="false" customHeight="false" outlineLevel="0" collapsed="false">
      <c r="H2952" s="4" t="n">
        <v>450</v>
      </c>
      <c r="I2952" s="64" t="n">
        <f aca="false">-I452</f>
        <v>-1.89625283688653</v>
      </c>
      <c r="J2952" s="64" t="n">
        <f aca="false">-J452</f>
        <v>-1.35351067715489</v>
      </c>
      <c r="K2952" s="64" t="n">
        <f aca="false">-K452</f>
        <v>-0.660544531814307</v>
      </c>
      <c r="L2952" s="65" t="n">
        <f aca="false">-L452</f>
        <v>0.421746588946055</v>
      </c>
      <c r="M2952" s="29" t="n">
        <f aca="false" t="array" ref="M2952:P2952">TRANSPOSE(MMULT($B$28:$E$31, TRANSPOSE(I2952:L2952)))</f>
        <v>-1.89625283688653</v>
      </c>
      <c r="N2952" s="29" t="n">
        <v>-2.22678606198653</v>
      </c>
      <c r="O2952" s="29" t="n">
        <v>-1.42598070595397</v>
      </c>
      <c r="P2952" s="29" t="n">
        <v>-0.94031601237679</v>
      </c>
      <c r="Q2952" s="55" t="n">
        <f aca="false">EXP(($F$11 - $F$7 - $C$7*$C$7/2)*$C$3 + M2952*$C$7*SQRT($C$3))</f>
        <v>0.941546682227938</v>
      </c>
      <c r="R2952" s="55" t="n">
        <f aca="false">EXP(($F$11 - $F$8 - $C$8*$C$8/2)*$C$3 + N2952*$C$8*SQRT($C$3))</f>
        <v>0.912477790833372</v>
      </c>
      <c r="S2952" s="55" t="n">
        <f aca="false">EXP(($F$11 - $F$9 - $C$9*$C$9/2)*$C$3 + O2952*$C$9*SQRT($C$3))</f>
        <v>0.948022150006125</v>
      </c>
      <c r="T2952" s="55" t="n">
        <f aca="false">EXP(($F$11 - $F$10 - $C$10*$C$10/2)*$C$3 + P2952*$C$10*SQRT($C$3))</f>
        <v>0.967241672687198</v>
      </c>
      <c r="U2952" s="53" t="n">
        <f aca="false">$C$4 * (MAX(MAX(Q2952:T2952) - $C$2, 0))</f>
        <v>0</v>
      </c>
    </row>
    <row r="2953" customFormat="false" ht="13.8" hidden="false" customHeight="false" outlineLevel="0" collapsed="false">
      <c r="H2953" s="4" t="n">
        <v>451</v>
      </c>
      <c r="I2953" s="64" t="n">
        <f aca="false">-I453</f>
        <v>0.643899917394702</v>
      </c>
      <c r="J2953" s="64" t="n">
        <f aca="false">-J453</f>
        <v>-0.769859504870307</v>
      </c>
      <c r="K2953" s="64" t="n">
        <f aca="false">-K453</f>
        <v>-2.56596134970048</v>
      </c>
      <c r="L2953" s="65" t="n">
        <f aca="false">-L453</f>
        <v>-0.437464410482358</v>
      </c>
      <c r="M2953" s="29" t="n">
        <f aca="false" t="array" ref="M2953:P2953">TRANSPOSE(MMULT($B$28:$E$31, TRANSPOSE(I2953:L2953)))</f>
        <v>0.643899917394702</v>
      </c>
      <c r="N2953" s="29" t="n">
        <v>-0.22078550322058</v>
      </c>
      <c r="O2953" s="29" t="n">
        <v>-2.17129509861703</v>
      </c>
      <c r="P2953" s="29" t="n">
        <v>-0.239803393302545</v>
      </c>
      <c r="Q2953" s="55" t="n">
        <f aca="false">EXP(($F$11 - $F$7 - $C$7*$C$7/2)*$C$3 + M2953*$C$7*SQRT($C$3))</f>
        <v>1.02908905377767</v>
      </c>
      <c r="R2953" s="55" t="n">
        <f aca="false">EXP(($F$11 - $F$8 - $C$8*$C$8/2)*$C$3 + N2953*$C$8*SQRT($C$3))</f>
        <v>0.993683524449424</v>
      </c>
      <c r="S2953" s="55" t="n">
        <f aca="false">EXP(($F$11 - $F$9 - $C$9*$C$9/2)*$C$3 + O2953*$C$9*SQRT($C$3))</f>
        <v>0.919422214863445</v>
      </c>
      <c r="T2953" s="55" t="n">
        <f aca="false">EXP(($F$11 - $F$10 - $C$10*$C$10/2)*$C$3 + P2953*$C$10*SQRT($C$3))</f>
        <v>0.992465471989031</v>
      </c>
      <c r="U2953" s="53" t="n">
        <f aca="false">$C$4 * (MAX(MAX(Q2953:T2953) - $C$2, 0))</f>
        <v>29.08905377767</v>
      </c>
    </row>
    <row r="2954" customFormat="false" ht="13.8" hidden="false" customHeight="false" outlineLevel="0" collapsed="false">
      <c r="H2954" s="4" t="n">
        <v>452</v>
      </c>
      <c r="I2954" s="64" t="n">
        <f aca="false">-I454</f>
        <v>-0.642068478289997</v>
      </c>
      <c r="J2954" s="64" t="n">
        <f aca="false">-J454</f>
        <v>-0.0963362363987586</v>
      </c>
      <c r="K2954" s="64" t="n">
        <f aca="false">-K454</f>
        <v>-0.894063316845965</v>
      </c>
      <c r="L2954" s="65" t="n">
        <f aca="false">-L454</f>
        <v>-0.765783907087428</v>
      </c>
      <c r="M2954" s="29" t="n">
        <f aca="false" t="array" ref="M2954:P2954">TRANSPOSE(MMULT($B$28:$E$31, TRANSPOSE(I2954:L2954)))</f>
        <v>-0.642068478289997</v>
      </c>
      <c r="N2954" s="29" t="n">
        <v>-0.46637536010103</v>
      </c>
      <c r="O2954" s="29" t="n">
        <v>-1.07589435135315</v>
      </c>
      <c r="P2954" s="29" t="n">
        <v>-0.986837646220183</v>
      </c>
      <c r="Q2954" s="55" t="n">
        <f aca="false">EXP(($F$11 - $F$7 - $C$7*$C$7/2)*$C$3 + M2954*$C$7*SQRT($C$3))</f>
        <v>0.983797794205552</v>
      </c>
      <c r="R2954" s="55" t="n">
        <f aca="false">EXP(($F$11 - $F$8 - $C$8*$C$8/2)*$C$3 + N2954*$C$8*SQRT($C$3))</f>
        <v>0.983365823706966</v>
      </c>
      <c r="S2954" s="55" t="n">
        <f aca="false">EXP(($F$11 - $F$9 - $C$9*$C$9/2)*$C$3 + O2954*$C$9*SQRT($C$3))</f>
        <v>0.96176142037695</v>
      </c>
      <c r="T2954" s="55" t="n">
        <f aca="false">EXP(($F$11 - $F$10 - $C$10*$C$10/2)*$C$3 + P2954*$C$10*SQRT($C$3))</f>
        <v>0.965589421379083</v>
      </c>
      <c r="U2954" s="53" t="n">
        <f aca="false">$C$4 * (MAX(MAX(Q2954:T2954) - $C$2, 0))</f>
        <v>0</v>
      </c>
    </row>
    <row r="2955" customFormat="false" ht="13.8" hidden="false" customHeight="false" outlineLevel="0" collapsed="false">
      <c r="H2955" s="4" t="n">
        <v>453</v>
      </c>
      <c r="I2955" s="64" t="n">
        <f aca="false">-I455</f>
        <v>-0.118159740825816</v>
      </c>
      <c r="J2955" s="64" t="n">
        <f aca="false">-J455</f>
        <v>-0.40930993736069</v>
      </c>
      <c r="K2955" s="64" t="n">
        <f aca="false">-K455</f>
        <v>1.61358695397083</v>
      </c>
      <c r="L2955" s="65" t="n">
        <f aca="false">-L455</f>
        <v>0.656434061030482</v>
      </c>
      <c r="M2955" s="29" t="n">
        <f aca="false" t="array" ref="M2955:P2955">TRANSPOSE(MMULT($B$28:$E$31, TRANSPOSE(I2955:L2955)))</f>
        <v>-0.118159740825816</v>
      </c>
      <c r="N2955" s="29" t="n">
        <v>-0.396974528880771</v>
      </c>
      <c r="O2955" s="29" t="n">
        <v>1.41386909616295</v>
      </c>
      <c r="P2955" s="29" t="n">
        <v>0.393851105897425</v>
      </c>
      <c r="Q2955" s="55" t="n">
        <f aca="false">EXP(($F$11 - $F$7 - $C$7*$C$7/2)*$C$3 + M2955*$C$7*SQRT($C$3))</f>
        <v>1.00200391422889</v>
      </c>
      <c r="R2955" s="55" t="n">
        <f aca="false">EXP(($F$11 - $F$8 - $C$8*$C$8/2)*$C$3 + N2955*$C$8*SQRT($C$3))</f>
        <v>0.986270577674551</v>
      </c>
      <c r="S2955" s="55" t="n">
        <f aca="false">EXP(($F$11 - $F$9 - $C$9*$C$9/2)*$C$3 + O2955*$C$9*SQRT($C$3))</f>
        <v>1.06538945190134</v>
      </c>
      <c r="T2955" s="55" t="n">
        <f aca="false">EXP(($F$11 - $F$10 - $C$10*$C$10/2)*$C$3 + P2955*$C$10*SQRT($C$3))</f>
        <v>1.01584801546811</v>
      </c>
      <c r="U2955" s="53" t="n">
        <f aca="false">$C$4 * (MAX(MAX(Q2955:T2955) - $C$2, 0))</f>
        <v>65.38945190134</v>
      </c>
    </row>
    <row r="2956" customFormat="false" ht="13.8" hidden="false" customHeight="false" outlineLevel="0" collapsed="false">
      <c r="H2956" s="4" t="n">
        <v>454</v>
      </c>
      <c r="I2956" s="64" t="n">
        <f aca="false">-I456</f>
        <v>0.275494892285084</v>
      </c>
      <c r="J2956" s="64" t="n">
        <f aca="false">-J456</f>
        <v>-0.133275004443622</v>
      </c>
      <c r="K2956" s="64" t="n">
        <f aca="false">-K456</f>
        <v>0.138864434443396</v>
      </c>
      <c r="L2956" s="65" t="n">
        <f aca="false">-L456</f>
        <v>-1.33842181388055</v>
      </c>
      <c r="M2956" s="29" t="n">
        <f aca="false" t="array" ref="M2956:P2956">TRANSPOSE(MMULT($B$28:$E$31, TRANSPOSE(I2956:L2956)))</f>
        <v>0.275494892285084</v>
      </c>
      <c r="N2956" s="29" t="n">
        <v>0.0613654110671091</v>
      </c>
      <c r="O2956" s="29" t="n">
        <v>0.224136254293919</v>
      </c>
      <c r="P2956" s="29" t="n">
        <v>-1.00149653192765</v>
      </c>
      <c r="Q2956" s="55" t="n">
        <f aca="false">EXP(($F$11 - $F$7 - $C$7*$C$7/2)*$C$3 + M2956*$C$7*SQRT($C$3))</f>
        <v>1.01590498007044</v>
      </c>
      <c r="R2956" s="55" t="n">
        <f aca="false">EXP(($F$11 - $F$8 - $C$8*$C$8/2)*$C$3 + N2956*$C$8*SQRT($C$3))</f>
        <v>1.00567092412683</v>
      </c>
      <c r="S2956" s="55" t="n">
        <f aca="false">EXP(($F$11 - $F$9 - $C$9*$C$9/2)*$C$3 + O2956*$C$9*SQRT($C$3))</f>
        <v>1.0145471903294</v>
      </c>
      <c r="T2956" s="55" t="n">
        <f aca="false">EXP(($F$11 - $F$10 - $C$10*$C$10/2)*$C$3 + P2956*$C$10*SQRT($C$3))</f>
        <v>0.965069384879558</v>
      </c>
      <c r="U2956" s="53" t="n">
        <f aca="false">$C$4 * (MAX(MAX(Q2956:T2956) - $C$2, 0))</f>
        <v>15.9049800704401</v>
      </c>
    </row>
    <row r="2957" customFormat="false" ht="13.8" hidden="false" customHeight="false" outlineLevel="0" collapsed="false">
      <c r="H2957" s="4" t="n">
        <v>455</v>
      </c>
      <c r="I2957" s="64" t="n">
        <f aca="false">-I457</f>
        <v>0.548094466223174</v>
      </c>
      <c r="J2957" s="64" t="n">
        <f aca="false">-J457</f>
        <v>1.12440785807779</v>
      </c>
      <c r="K2957" s="64" t="n">
        <f aca="false">-K457</f>
        <v>-0.0119847716278088</v>
      </c>
      <c r="L2957" s="65" t="n">
        <f aca="false">-L457</f>
        <v>0.555373611849152</v>
      </c>
      <c r="M2957" s="29" t="n">
        <f aca="false" t="array" ref="M2957:P2957">TRANSPOSE(MMULT($B$28:$E$31, TRANSPOSE(I2957:L2957)))</f>
        <v>0.548094466223174</v>
      </c>
      <c r="N2957" s="29" t="n">
        <v>1.22621791048782</v>
      </c>
      <c r="O2957" s="29" t="n">
        <v>0.275328569841126</v>
      </c>
      <c r="P2957" s="29" t="n">
        <v>1.01019063087779</v>
      </c>
      <c r="Q2957" s="55" t="n">
        <f aca="false">EXP(($F$11 - $F$7 - $C$7*$C$7/2)*$C$3 + M2957*$C$7*SQRT($C$3))</f>
        <v>1.0256441008595</v>
      </c>
      <c r="R2957" s="55" t="n">
        <f aca="false">EXP(($F$11 - $F$8 - $C$8*$C$8/2)*$C$3 + N2957*$C$8*SQRT($C$3))</f>
        <v>1.05671087532799</v>
      </c>
      <c r="S2957" s="55" t="n">
        <f aca="false">EXP(($F$11 - $F$9 - $C$9*$C$9/2)*$C$3 + O2957*$C$9*SQRT($C$3))</f>
        <v>1.01668404903901</v>
      </c>
      <c r="T2957" s="55" t="n">
        <f aca="false">EXP(($F$11 - $F$10 - $C$10*$C$10/2)*$C$3 + P2957*$C$10*SQRT($C$3))</f>
        <v>1.03912002423006</v>
      </c>
      <c r="U2957" s="53" t="n">
        <f aca="false">$C$4 * (MAX(MAX(Q2957:T2957) - $C$2, 0))</f>
        <v>56.7108753279899</v>
      </c>
    </row>
    <row r="2958" customFormat="false" ht="13.8" hidden="false" customHeight="false" outlineLevel="0" collapsed="false">
      <c r="H2958" s="4" t="n">
        <v>456</v>
      </c>
      <c r="I2958" s="64" t="n">
        <f aca="false">-I458</f>
        <v>-0.658560710556024</v>
      </c>
      <c r="J2958" s="64" t="n">
        <f aca="false">-J458</f>
        <v>-0.256679249865612</v>
      </c>
      <c r="K2958" s="64" t="n">
        <f aca="false">-K458</f>
        <v>-0.568998949659915</v>
      </c>
      <c r="L2958" s="65" t="n">
        <f aca="false">-L458</f>
        <v>0.560220323096258</v>
      </c>
      <c r="M2958" s="29" t="n">
        <f aca="false" t="array" ref="M2958:P2958">TRANSPOSE(MMULT($B$28:$E$31, TRANSPOSE(I2958:L2958)))</f>
        <v>-0.658560710556024</v>
      </c>
      <c r="N2958" s="29" t="n">
        <v>-0.603795888322108</v>
      </c>
      <c r="O2958" s="29" t="n">
        <v>-0.793597895900829</v>
      </c>
      <c r="P2958" s="29" t="n">
        <v>0.0661942674098765</v>
      </c>
      <c r="Q2958" s="55" t="n">
        <f aca="false">EXP(($F$11 - $F$7 - $C$7*$C$7/2)*$C$3 + M2958*$C$7*SQRT($C$3))</f>
        <v>0.983230082310584</v>
      </c>
      <c r="R2958" s="55" t="n">
        <f aca="false">EXP(($F$11 - $F$8 - $C$8*$C$8/2)*$C$3 + N2958*$C$8*SQRT($C$3))</f>
        <v>0.977639339719664</v>
      </c>
      <c r="S2958" s="55" t="n">
        <f aca="false">EXP(($F$11 - $F$9 - $C$9*$C$9/2)*$C$3 + O2958*$C$9*SQRT($C$3))</f>
        <v>0.972985130994806</v>
      </c>
      <c r="T2958" s="55" t="n">
        <f aca="false">EXP(($F$11 - $F$10 - $C$10*$C$10/2)*$C$3 + P2958*$C$10*SQRT($C$3))</f>
        <v>1.00368914628747</v>
      </c>
      <c r="U2958" s="53" t="n">
        <f aca="false">$C$4 * (MAX(MAX(Q2958:T2958) - $C$2, 0))</f>
        <v>3.68914628746997</v>
      </c>
    </row>
    <row r="2959" customFormat="false" ht="13.8" hidden="false" customHeight="false" outlineLevel="0" collapsed="false">
      <c r="H2959" s="4" t="n">
        <v>457</v>
      </c>
      <c r="I2959" s="64" t="n">
        <f aca="false">-I459</f>
        <v>-1.06733711877031</v>
      </c>
      <c r="J2959" s="64" t="n">
        <f aca="false">-J459</f>
        <v>-0.253984269418846</v>
      </c>
      <c r="K2959" s="64" t="n">
        <f aca="false">-K459</f>
        <v>0.0460625986491761</v>
      </c>
      <c r="L2959" s="65" t="n">
        <f aca="false">-L459</f>
        <v>-0.739896879822906</v>
      </c>
      <c r="M2959" s="29" t="n">
        <f aca="false" t="array" ref="M2959:P2959">TRANSPOSE(MMULT($B$28:$E$31, TRANSPOSE(I2959:L2959)))</f>
        <v>-1.06733711877031</v>
      </c>
      <c r="N2959" s="29" t="n">
        <v>-0.849840152961632</v>
      </c>
      <c r="O2959" s="29" t="n">
        <v>-0.382809369158902</v>
      </c>
      <c r="P2959" s="29" t="n">
        <v>-1.21286095609233</v>
      </c>
      <c r="Q2959" s="55" t="n">
        <f aca="false">EXP(($F$11 - $F$7 - $C$7*$C$7/2)*$C$3 + M2959*$C$7*SQRT($C$3))</f>
        <v>0.96926299121052</v>
      </c>
      <c r="R2959" s="55" t="n">
        <f aca="false">EXP(($F$11 - $F$8 - $C$8*$C$8/2)*$C$3 + N2959*$C$8*SQRT($C$3))</f>
        <v>0.967469546072876</v>
      </c>
      <c r="S2959" s="55" t="n">
        <f aca="false">EXP(($F$11 - $F$9 - $C$9*$C$9/2)*$C$3 + O2959*$C$9*SQRT($C$3))</f>
        <v>0.989551894567245</v>
      </c>
      <c r="T2959" s="55" t="n">
        <f aca="false">EXP(($F$11 - $F$10 - $C$10*$C$10/2)*$C$3 + P2959*$C$10*SQRT($C$3))</f>
        <v>0.957602109932181</v>
      </c>
      <c r="U2959" s="53" t="n">
        <f aca="false">$C$4 * (MAX(MAX(Q2959:T2959) - $C$2, 0))</f>
        <v>0</v>
      </c>
    </row>
    <row r="2960" customFormat="false" ht="13.8" hidden="false" customHeight="false" outlineLevel="0" collapsed="false">
      <c r="H2960" s="4" t="n">
        <v>458</v>
      </c>
      <c r="I2960" s="64" t="n">
        <f aca="false">-I460</f>
        <v>1.60065372255668</v>
      </c>
      <c r="J2960" s="64" t="n">
        <f aca="false">-J460</f>
        <v>-0.577615874805633</v>
      </c>
      <c r="K2960" s="64" t="n">
        <f aca="false">-K460</f>
        <v>1.41272266380985</v>
      </c>
      <c r="L2960" s="65" t="n">
        <f aca="false">-L460</f>
        <v>1.48901699462759</v>
      </c>
      <c r="M2960" s="29" t="n">
        <f aca="false" t="array" ref="M2960:P2960">TRANSPOSE(MMULT($B$28:$E$31, TRANSPOSE(I2960:L2960)))</f>
        <v>1.60065372255668</v>
      </c>
      <c r="N2960" s="29" t="n">
        <v>0.512856119746273</v>
      </c>
      <c r="O2960" s="29" t="n">
        <v>1.87409355764444</v>
      </c>
      <c r="P2960" s="29" t="n">
        <v>1.90839396163977</v>
      </c>
      <c r="Q2960" s="55" t="n">
        <f aca="false">EXP(($F$11 - $F$7 - $C$7*$C$7/2)*$C$3 + M2960*$C$7*SQRT($C$3))</f>
        <v>1.06413299700115</v>
      </c>
      <c r="R2960" s="55" t="n">
        <f aca="false">EXP(($F$11 - $F$8 - $C$8*$C$8/2)*$C$3 + N2960*$C$8*SQRT($C$3))</f>
        <v>1.02515442531792</v>
      </c>
      <c r="S2960" s="55" t="n">
        <f aca="false">EXP(($F$11 - $F$9 - $C$9*$C$9/2)*$C$3 + O2960*$C$9*SQRT($C$3))</f>
        <v>1.08573333146203</v>
      </c>
      <c r="T2960" s="55" t="n">
        <f aca="false">EXP(($F$11 - $F$10 - $C$10*$C$10/2)*$C$3 + P2960*$C$10*SQRT($C$3))</f>
        <v>1.07399269763418</v>
      </c>
      <c r="U2960" s="53" t="n">
        <f aca="false">$C$4 * (MAX(MAX(Q2960:T2960) - $C$2, 0))</f>
        <v>85.7333314620301</v>
      </c>
    </row>
    <row r="2961" customFormat="false" ht="13.8" hidden="false" customHeight="false" outlineLevel="0" collapsed="false">
      <c r="H2961" s="4" t="n">
        <v>459</v>
      </c>
      <c r="I2961" s="64" t="n">
        <f aca="false">-I461</f>
        <v>1.38597450039265</v>
      </c>
      <c r="J2961" s="64" t="n">
        <f aca="false">-J461</f>
        <v>-0.182279675879778</v>
      </c>
      <c r="K2961" s="64" t="n">
        <f aca="false">-K461</f>
        <v>0.304639653675367</v>
      </c>
      <c r="L2961" s="65" t="n">
        <f aca="false">-L461</f>
        <v>0.147005546153479</v>
      </c>
      <c r="M2961" s="29" t="n">
        <f aca="false" t="array" ref="M2961:P2961">TRANSPOSE(MMULT($B$28:$E$31, TRANSPOSE(I2961:L2961)))</f>
        <v>1.38597450039265</v>
      </c>
      <c r="N2961" s="29" t="n">
        <v>0.69664641918612</v>
      </c>
      <c r="O2961" s="29" t="n">
        <v>0.797927965083188</v>
      </c>
      <c r="P2961" s="29" t="n">
        <v>0.778210778718672</v>
      </c>
      <c r="Q2961" s="55" t="n">
        <f aca="false">EXP(($F$11 - $F$7 - $C$7*$C$7/2)*$C$3 + M2961*$C$7*SQRT($C$3))</f>
        <v>1.05616730712677</v>
      </c>
      <c r="R2961" s="55" t="n">
        <f aca="false">EXP(($F$11 - $F$8 - $C$8*$C$8/2)*$C$3 + N2961*$C$8*SQRT($C$3))</f>
        <v>1.03319335197437</v>
      </c>
      <c r="S2961" s="55" t="n">
        <f aca="false">EXP(($F$11 - $F$9 - $C$9*$C$9/2)*$C$3 + O2961*$C$9*SQRT($C$3))</f>
        <v>1.0387574449322</v>
      </c>
      <c r="T2961" s="55" t="n">
        <f aca="false">EXP(($F$11 - $F$10 - $C$10*$C$10/2)*$C$3 + P2961*$C$10*SQRT($C$3))</f>
        <v>1.03029891086944</v>
      </c>
      <c r="U2961" s="53" t="n">
        <f aca="false">$C$4 * (MAX(MAX(Q2961:T2961) - $C$2, 0))</f>
        <v>56.1673071267701</v>
      </c>
    </row>
    <row r="2962" customFormat="false" ht="13.8" hidden="false" customHeight="false" outlineLevel="0" collapsed="false">
      <c r="H2962" s="4" t="n">
        <v>460</v>
      </c>
      <c r="I2962" s="64" t="n">
        <f aca="false">-I462</f>
        <v>-0.604397006584021</v>
      </c>
      <c r="J2962" s="64" t="n">
        <f aca="false">-J462</f>
        <v>0.992323066837479</v>
      </c>
      <c r="K2962" s="64" t="n">
        <f aca="false">-K462</f>
        <v>0.100891710460339</v>
      </c>
      <c r="L2962" s="65" t="n">
        <f aca="false">-L462</f>
        <v>-1.19980293983261</v>
      </c>
      <c r="M2962" s="29" t="n">
        <f aca="false" t="array" ref="M2962:P2962">TRANSPOSE(MMULT($B$28:$E$31, TRANSPOSE(I2962:L2962)))</f>
        <v>-0.604397006584021</v>
      </c>
      <c r="N2962" s="29" t="n">
        <v>0.421537334608656</v>
      </c>
      <c r="O2962" s="29" t="n">
        <v>-0.0701105208902952</v>
      </c>
      <c r="P2962" s="29" t="n">
        <v>-1.0566599949336</v>
      </c>
      <c r="Q2962" s="55" t="n">
        <f aca="false">EXP(($F$11 - $F$7 - $C$7*$C$7/2)*$C$3 + M2962*$C$7*SQRT($C$3))</f>
        <v>0.985095788598203</v>
      </c>
      <c r="R2962" s="55" t="n">
        <f aca="false">EXP(($F$11 - $F$8 - $C$8*$C$8/2)*$C$3 + N2962*$C$8*SQRT($C$3))</f>
        <v>1.02118346214271</v>
      </c>
      <c r="S2962" s="55" t="n">
        <f aca="false">EXP(($F$11 - $F$9 - $C$9*$C$9/2)*$C$3 + O2962*$C$9*SQRT($C$3))</f>
        <v>1.00235161330674</v>
      </c>
      <c r="T2962" s="55" t="n">
        <f aca="false">EXP(($F$11 - $F$10 - $C$10*$C$10/2)*$C$3 + P2962*$C$10*SQRT($C$3))</f>
        <v>0.963114922725546</v>
      </c>
      <c r="U2962" s="53" t="n">
        <f aca="false">$C$4 * (MAX(MAX(Q2962:T2962) - $C$2, 0))</f>
        <v>21.1834621427101</v>
      </c>
    </row>
    <row r="2963" customFormat="false" ht="13.8" hidden="false" customHeight="false" outlineLevel="0" collapsed="false">
      <c r="H2963" s="4" t="n">
        <v>461</v>
      </c>
      <c r="I2963" s="64" t="n">
        <f aca="false">-I463</f>
        <v>-0.317468952583311</v>
      </c>
      <c r="J2963" s="64" t="n">
        <f aca="false">-J463</f>
        <v>-1.62228970824917</v>
      </c>
      <c r="K2963" s="64" t="n">
        <f aca="false">-K463</f>
        <v>2.15508959844514</v>
      </c>
      <c r="L2963" s="65" t="n">
        <f aca="false">-L463</f>
        <v>-1.53203159697628</v>
      </c>
      <c r="M2963" s="29" t="n">
        <f aca="false" t="array" ref="M2963:P2963">TRANSPOSE(MMULT($B$28:$E$31, TRANSPOSE(I2963:L2963)))</f>
        <v>-0.317468952583311</v>
      </c>
      <c r="N2963" s="29" t="n">
        <v>-1.48180855834862</v>
      </c>
      <c r="O2963" s="29" t="n">
        <v>1.75375506656698</v>
      </c>
      <c r="P2963" s="29" t="n">
        <v>-1.81185999389622</v>
      </c>
      <c r="Q2963" s="55" t="n">
        <f aca="false">EXP(($F$11 - $F$7 - $C$7*$C$7/2)*$C$3 + M2963*$C$7*SQRT($C$3))</f>
        <v>0.995038436083072</v>
      </c>
      <c r="R2963" s="55" t="n">
        <f aca="false">EXP(($F$11 - $F$8 - $C$8*$C$8/2)*$C$3 + N2963*$C$8*SQRT($C$3))</f>
        <v>0.941830470023579</v>
      </c>
      <c r="S2963" s="55" t="n">
        <f aca="false">EXP(($F$11 - $F$9 - $C$9*$C$9/2)*$C$3 + O2963*$C$9*SQRT($C$3))</f>
        <v>1.08037664773004</v>
      </c>
      <c r="T2963" s="55" t="n">
        <f aca="false">EXP(($F$11 - $F$10 - $C$10*$C$10/2)*$C$3 + P2963*$C$10*SQRT($C$3))</f>
        <v>0.936752534176954</v>
      </c>
      <c r="U2963" s="53" t="n">
        <f aca="false">$C$4 * (MAX(MAX(Q2963:T2963) - $C$2, 0))</f>
        <v>80.3766477300401</v>
      </c>
    </row>
    <row r="2964" customFormat="false" ht="13.8" hidden="false" customHeight="false" outlineLevel="0" collapsed="false">
      <c r="H2964" s="4" t="n">
        <v>462</v>
      </c>
      <c r="I2964" s="64" t="n">
        <f aca="false">-I464</f>
        <v>-0.362306270427411</v>
      </c>
      <c r="J2964" s="64" t="n">
        <f aca="false">-J464</f>
        <v>-1.14379525702969</v>
      </c>
      <c r="K2964" s="64" t="n">
        <f aca="false">-K464</f>
        <v>-0.682680794443789</v>
      </c>
      <c r="L2964" s="65" t="n">
        <f aca="false">-L464</f>
        <v>-0.120070957133636</v>
      </c>
      <c r="M2964" s="29" t="n">
        <f aca="false" t="array" ref="M2964:P2964">TRANSPOSE(MMULT($B$28:$E$31, TRANSPOSE(I2964:L2964)))</f>
        <v>-0.362306270427411</v>
      </c>
      <c r="N2964" s="29" t="n">
        <v>-1.12882302005208</v>
      </c>
      <c r="O2964" s="29" t="n">
        <v>-0.845834490106991</v>
      </c>
      <c r="P2964" s="29" t="n">
        <v>-0.564572988993434</v>
      </c>
      <c r="Q2964" s="55" t="n">
        <f aca="false">EXP(($F$11 - $F$7 - $C$7*$C$7/2)*$C$3 + M2964*$C$7*SQRT($C$3))</f>
        <v>0.993478140781871</v>
      </c>
      <c r="R2964" s="55" t="n">
        <f aca="false">EXP(($F$11 - $F$8 - $C$8*$C$8/2)*$C$3 + N2964*$C$8*SQRT($C$3))</f>
        <v>0.956066217318232</v>
      </c>
      <c r="S2964" s="55" t="n">
        <f aca="false">EXP(($F$11 - $F$9 - $C$9*$C$9/2)*$C$3 + O2964*$C$9*SQRT($C$3))</f>
        <v>0.97089844662206</v>
      </c>
      <c r="T2964" s="55" t="n">
        <f aca="false">EXP(($F$11 - $F$10 - $C$10*$C$10/2)*$C$3 + P2964*$C$10*SQRT($C$3))</f>
        <v>0.980690524510955</v>
      </c>
      <c r="U2964" s="53" t="n">
        <f aca="false">$C$4 * (MAX(MAX(Q2964:T2964) - $C$2, 0))</f>
        <v>0</v>
      </c>
    </row>
    <row r="2965" customFormat="false" ht="13.8" hidden="false" customHeight="false" outlineLevel="0" collapsed="false">
      <c r="H2965" s="4" t="n">
        <v>463</v>
      </c>
      <c r="I2965" s="64" t="n">
        <f aca="false">-I465</f>
        <v>0.828805913514905</v>
      </c>
      <c r="J2965" s="64" t="n">
        <f aca="false">-J465</f>
        <v>0.469599188479973</v>
      </c>
      <c r="K2965" s="64" t="n">
        <f aca="false">-K465</f>
        <v>-1.47291580843514</v>
      </c>
      <c r="L2965" s="65" t="n">
        <f aca="false">-L465</f>
        <v>0.370769217319508</v>
      </c>
      <c r="M2965" s="29" t="n">
        <f aca="false" t="array" ref="M2965:P2965">TRANSPOSE(MMULT($B$28:$E$31, TRANSPOSE(I2965:L2965)))</f>
        <v>0.828805913514905</v>
      </c>
      <c r="N2965" s="29" t="n">
        <v>0.876343675114035</v>
      </c>
      <c r="O2965" s="29" t="n">
        <v>-1.0085328206992</v>
      </c>
      <c r="P2965" s="29" t="n">
        <v>0.831041406226837</v>
      </c>
      <c r="Q2965" s="55" t="n">
        <f aca="false">EXP(($F$11 - $F$7 - $C$7*$C$7/2)*$C$3 + M2965*$C$7*SQRT($C$3))</f>
        <v>1.0357706168065</v>
      </c>
      <c r="R2965" s="55" t="n">
        <f aca="false">EXP(($F$11 - $F$8 - $C$8*$C$8/2)*$C$3 + N2965*$C$8*SQRT($C$3))</f>
        <v>1.04111419517646</v>
      </c>
      <c r="S2965" s="55" t="n">
        <f aca="false">EXP(($F$11 - $F$9 - $C$9*$C$9/2)*$C$3 + O2965*$C$9*SQRT($C$3))</f>
        <v>0.964427802841843</v>
      </c>
      <c r="T2965" s="55" t="n">
        <f aca="false">EXP(($F$11 - $F$10 - $C$10*$C$10/2)*$C$3 + P2965*$C$10*SQRT($C$3))</f>
        <v>1.03230120566458</v>
      </c>
      <c r="U2965" s="53" t="n">
        <f aca="false">$C$4 * (MAX(MAX(Q2965:T2965) - $C$2, 0))</f>
        <v>41.11419517646</v>
      </c>
    </row>
    <row r="2966" customFormat="false" ht="13.8" hidden="false" customHeight="false" outlineLevel="0" collapsed="false">
      <c r="H2966" s="4" t="n">
        <v>464</v>
      </c>
      <c r="I2966" s="64" t="n">
        <f aca="false">-I466</f>
        <v>-0.646457204404379</v>
      </c>
      <c r="J2966" s="64" t="n">
        <f aca="false">-J466</f>
        <v>0.792782212298998</v>
      </c>
      <c r="K2966" s="64" t="n">
        <f aca="false">-K466</f>
        <v>-0.508381077730198</v>
      </c>
      <c r="L2966" s="65" t="n">
        <f aca="false">-L466</f>
        <v>-0.575069826519912</v>
      </c>
      <c r="M2966" s="29" t="n">
        <f aca="false" t="array" ref="M2966:P2966">TRANSPOSE(MMULT($B$28:$E$31, TRANSPOSE(I2966:L2966)))</f>
        <v>-0.646457204404379</v>
      </c>
      <c r="N2966" s="29" t="n">
        <v>0.237447080552504</v>
      </c>
      <c r="O2966" s="29" t="n">
        <v>-0.661318013859199</v>
      </c>
      <c r="P2966" s="29" t="n">
        <v>-0.612396276619168</v>
      </c>
      <c r="Q2966" s="55" t="n">
        <f aca="false">EXP(($F$11 - $F$7 - $C$7*$C$7/2)*$C$3 + M2966*$C$7*SQRT($C$3))</f>
        <v>0.983646689143653</v>
      </c>
      <c r="R2966" s="55" t="n">
        <f aca="false">EXP(($F$11 - $F$8 - $C$8*$C$8/2)*$C$3 + N2966*$C$8*SQRT($C$3))</f>
        <v>1.01322506361356</v>
      </c>
      <c r="S2966" s="55" t="n">
        <f aca="false">EXP(($F$11 - $F$9 - $C$9*$C$9/2)*$C$3 + O2966*$C$9*SQRT($C$3))</f>
        <v>0.978289368039278</v>
      </c>
      <c r="T2966" s="55" t="n">
        <f aca="false">EXP(($F$11 - $F$10 - $C$10*$C$10/2)*$C$3 + P2966*$C$10*SQRT($C$3))</f>
        <v>0.978968468910898</v>
      </c>
      <c r="U2966" s="53" t="n">
        <f aca="false">$C$4 * (MAX(MAX(Q2966:T2966) - $C$2, 0))</f>
        <v>13.22506361356</v>
      </c>
    </row>
    <row r="2967" customFormat="false" ht="13.8" hidden="false" customHeight="false" outlineLevel="0" collapsed="false">
      <c r="H2967" s="4" t="n">
        <v>465</v>
      </c>
      <c r="I2967" s="64" t="n">
        <f aca="false">-I467</f>
        <v>-0.129821348510107</v>
      </c>
      <c r="J2967" s="64" t="n">
        <f aca="false">-J467</f>
        <v>-0.0239459111075683</v>
      </c>
      <c r="K2967" s="64" t="n">
        <f aca="false">-K467</f>
        <v>-0.228939413057296</v>
      </c>
      <c r="L2967" s="65" t="n">
        <f aca="false">-L467</f>
        <v>1.61917159940825</v>
      </c>
      <c r="M2967" s="29" t="n">
        <f aca="false" t="array" ref="M2967:P2967">TRANSPOSE(MMULT($B$28:$E$31, TRANSPOSE(I2967:L2967)))</f>
        <v>-0.129821348510107</v>
      </c>
      <c r="N2967" s="29" t="n">
        <v>-0.0978473504948587</v>
      </c>
      <c r="O2967" s="29" t="n">
        <v>-0.26223188178942</v>
      </c>
      <c r="P2967" s="29" t="n">
        <v>1.26876401561873</v>
      </c>
      <c r="Q2967" s="55" t="n">
        <f aca="false">EXP(($F$11 - $F$7 - $C$7*$C$7/2)*$C$3 + M2967*$C$7*SQRT($C$3))</f>
        <v>1.00159502350111</v>
      </c>
      <c r="R2967" s="55" t="n">
        <f aca="false">EXP(($F$11 - $F$8 - $C$8*$C$8/2)*$C$3 + N2967*$C$8*SQRT($C$3))</f>
        <v>0.998888980243934</v>
      </c>
      <c r="S2967" s="55" t="n">
        <f aca="false">EXP(($F$11 - $F$9 - $C$9*$C$9/2)*$C$3 + O2967*$C$9*SQRT($C$3))</f>
        <v>0.994468022711271</v>
      </c>
      <c r="T2967" s="55" t="n">
        <f aca="false">EXP(($F$11 - $F$10 - $C$10*$C$10/2)*$C$3 + P2967*$C$10*SQRT($C$3))</f>
        <v>1.0490414016054</v>
      </c>
      <c r="U2967" s="53" t="n">
        <f aca="false">$C$4 * (MAX(MAX(Q2967:T2967) - $C$2, 0))</f>
        <v>49.0414016053999</v>
      </c>
    </row>
    <row r="2968" customFormat="false" ht="13.8" hidden="false" customHeight="false" outlineLevel="0" collapsed="false">
      <c r="H2968" s="4" t="n">
        <v>466</v>
      </c>
      <c r="I2968" s="64" t="n">
        <f aca="false">-I468</f>
        <v>1.11967827423432</v>
      </c>
      <c r="J2968" s="64" t="n">
        <f aca="false">-J468</f>
        <v>1.77964430939532</v>
      </c>
      <c r="K2968" s="64" t="n">
        <f aca="false">-K468</f>
        <v>0.250142050969302</v>
      </c>
      <c r="L2968" s="65" t="n">
        <f aca="false">-L468</f>
        <v>0.857334417641474</v>
      </c>
      <c r="M2968" s="29" t="n">
        <f aca="false" t="array" ref="M2968:P2968">TRANSPOSE(MMULT($B$28:$E$31, TRANSPOSE(I2968:L2968)))</f>
        <v>1.11967827423432</v>
      </c>
      <c r="N2968" s="29" t="n">
        <v>2.09389703452505</v>
      </c>
      <c r="O2968" s="29" t="n">
        <v>0.780150122984767</v>
      </c>
      <c r="P2968" s="29" t="n">
        <v>1.70965310772612</v>
      </c>
      <c r="Q2968" s="55" t="n">
        <f aca="false">EXP(($F$11 - $F$7 - $C$7*$C$7/2)*$C$3 + M2968*$C$7*SQRT($C$3))</f>
        <v>1.04636917128906</v>
      </c>
      <c r="R2968" s="55" t="n">
        <f aca="false">EXP(($F$11 - $F$8 - $C$8*$C$8/2)*$C$3 + N2968*$C$8*SQRT($C$3))</f>
        <v>1.09640593540029</v>
      </c>
      <c r="S2968" s="55" t="n">
        <f aca="false">EXP(($F$11 - $F$9 - $C$9*$C$9/2)*$C$3 + O2968*$C$9*SQRT($C$3))</f>
        <v>1.03799873396357</v>
      </c>
      <c r="T2968" s="55" t="n">
        <f aca="false">EXP(($F$11 - $F$10 - $C$10*$C$10/2)*$C$3 + P2968*$C$10*SQRT($C$3))</f>
        <v>1.06617712498027</v>
      </c>
      <c r="U2968" s="53" t="n">
        <f aca="false">$C$4 * (MAX(MAX(Q2968:T2968) - $C$2, 0))</f>
        <v>96.40593540029</v>
      </c>
    </row>
    <row r="2969" customFormat="false" ht="13.8" hidden="false" customHeight="false" outlineLevel="0" collapsed="false">
      <c r="H2969" s="4" t="n">
        <v>467</v>
      </c>
      <c r="I2969" s="64" t="n">
        <f aca="false">-I469</f>
        <v>0.649652352485394</v>
      </c>
      <c r="J2969" s="64" t="n">
        <f aca="false">-J469</f>
        <v>-1.34146399410297</v>
      </c>
      <c r="K2969" s="64" t="n">
        <f aca="false">-K469</f>
        <v>0.975291830111038</v>
      </c>
      <c r="L2969" s="65" t="n">
        <f aca="false">-L469</f>
        <v>-0.274955805967899</v>
      </c>
      <c r="M2969" s="29" t="n">
        <f aca="false" t="array" ref="M2969:P2969">TRANSPOSE(MMULT($B$28:$E$31, TRANSPOSE(I2969:L2969)))</f>
        <v>0.649652352485394</v>
      </c>
      <c r="N2969" s="29" t="n">
        <v>-0.671485704943841</v>
      </c>
      <c r="O2969" s="29" t="n">
        <v>1.05529322021914</v>
      </c>
      <c r="P2969" s="29" t="n">
        <v>-0.221073752963568</v>
      </c>
      <c r="Q2969" s="55" t="n">
        <f aca="false">EXP(($F$11 - $F$7 - $C$7*$C$7/2)*$C$3 + M2969*$C$7*SQRT($C$3))</f>
        <v>1.02929626651603</v>
      </c>
      <c r="R2969" s="55" t="n">
        <f aca="false">EXP(($F$11 - $F$8 - $C$8*$C$8/2)*$C$3 + N2969*$C$8*SQRT($C$3))</f>
        <v>0.974830891678217</v>
      </c>
      <c r="S2969" s="55" t="n">
        <f aca="false">EXP(($F$11 - $F$9 - $C$9*$C$9/2)*$C$3 + O2969*$C$9*SQRT($C$3))</f>
        <v>1.04980343969102</v>
      </c>
      <c r="T2969" s="55" t="n">
        <f aca="false">EXP(($F$11 - $F$10 - $C$10*$C$10/2)*$C$3 + P2969*$C$10*SQRT($C$3))</f>
        <v>0.993148835305632</v>
      </c>
      <c r="U2969" s="53" t="n">
        <f aca="false">$C$4 * (MAX(MAX(Q2969:T2969) - $C$2, 0))</f>
        <v>49.8034396910201</v>
      </c>
    </row>
    <row r="2970" customFormat="false" ht="13.8" hidden="false" customHeight="false" outlineLevel="0" collapsed="false">
      <c r="H2970" s="4" t="n">
        <v>468</v>
      </c>
      <c r="I2970" s="64" t="n">
        <f aca="false">-I470</f>
        <v>0.122044395930108</v>
      </c>
      <c r="J2970" s="64" t="n">
        <f aca="false">-J470</f>
        <v>1.47104932807609</v>
      </c>
      <c r="K2970" s="64" t="n">
        <f aca="false">-K470</f>
        <v>-0.877119457698858</v>
      </c>
      <c r="L2970" s="65" t="n">
        <f aca="false">-L470</f>
        <v>0.438083705119203</v>
      </c>
      <c r="M2970" s="29" t="n">
        <f aca="false" t="array" ref="M2970:P2970">TRANSPOSE(MMULT($B$28:$E$31, TRANSPOSE(I2970:L2970)))</f>
        <v>0.122044395930108</v>
      </c>
      <c r="N2970" s="29" t="n">
        <v>1.24298343338481</v>
      </c>
      <c r="O2970" s="29" t="n">
        <v>-0.661051334997828</v>
      </c>
      <c r="P2970" s="29" t="n">
        <v>0.777548500166931</v>
      </c>
      <c r="Q2970" s="55" t="n">
        <f aca="false">EXP(($F$11 - $F$7 - $C$7*$C$7/2)*$C$3 + M2970*$C$7*SQRT($C$3))</f>
        <v>1.01046341651621</v>
      </c>
      <c r="R2970" s="55" t="n">
        <f aca="false">EXP(($F$11 - $F$8 - $C$8*$C$8/2)*$C$3 + N2970*$C$8*SQRT($C$3))</f>
        <v>1.05746408683177</v>
      </c>
      <c r="S2970" s="55" t="n">
        <f aca="false">EXP(($F$11 - $F$9 - $C$9*$C$9/2)*$C$3 + O2970*$C$9*SQRT($C$3))</f>
        <v>0.978300090639835</v>
      </c>
      <c r="T2970" s="55" t="n">
        <f aca="false">EXP(($F$11 - $F$10 - $C$10*$C$10/2)*$C$3 + P2970*$C$10*SQRT($C$3))</f>
        <v>1.03027383500061</v>
      </c>
      <c r="U2970" s="53" t="n">
        <f aca="false">$C$4 * (MAX(MAX(Q2970:T2970) - $C$2, 0))</f>
        <v>57.46408683177</v>
      </c>
    </row>
    <row r="2971" customFormat="false" ht="13.8" hidden="false" customHeight="false" outlineLevel="0" collapsed="false">
      <c r="H2971" s="4" t="n">
        <v>469</v>
      </c>
      <c r="I2971" s="64" t="n">
        <f aca="false">-I471</f>
        <v>0.191259722019487</v>
      </c>
      <c r="J2971" s="64" t="n">
        <f aca="false">-J471</f>
        <v>-0.463268048601658</v>
      </c>
      <c r="K2971" s="64" t="n">
        <f aca="false">-K471</f>
        <v>-0.571773152898019</v>
      </c>
      <c r="L2971" s="65" t="n">
        <f aca="false">-L471</f>
        <v>-0.498700704131543</v>
      </c>
      <c r="M2971" s="29" t="n">
        <f aca="false" t="array" ref="M2971:P2971">TRANSPOSE(MMULT($B$28:$E$31, TRANSPOSE(I2971:L2971)))</f>
        <v>0.191259722019487</v>
      </c>
      <c r="N2971" s="29" t="n">
        <v>-0.251987433183816</v>
      </c>
      <c r="O2971" s="29" t="n">
        <v>-0.485526574629953</v>
      </c>
      <c r="P2971" s="29" t="n">
        <v>-0.432739210112888</v>
      </c>
      <c r="Q2971" s="55" t="n">
        <f aca="false">EXP(($F$11 - $F$7 - $C$7*$C$7/2)*$C$3 + M2971*$C$7*SQRT($C$3))</f>
        <v>1.01291426837719</v>
      </c>
      <c r="R2971" s="55" t="n">
        <f aca="false">EXP(($F$11 - $F$8 - $C$8*$C$8/2)*$C$3 + N2971*$C$8*SQRT($C$3))</f>
        <v>0.992366691897623</v>
      </c>
      <c r="S2971" s="55" t="n">
        <f aca="false">EXP(($F$11 - $F$9 - $C$9*$C$9/2)*$C$3 + O2971*$C$9*SQRT($C$3))</f>
        <v>0.985383131727199</v>
      </c>
      <c r="T2971" s="55" t="n">
        <f aca="false">EXP(($F$11 - $F$10 - $C$10*$C$10/2)*$C$3 + P2971*$C$10*SQRT($C$3))</f>
        <v>0.985453392044948</v>
      </c>
      <c r="U2971" s="53" t="n">
        <f aca="false">$C$4 * (MAX(MAX(Q2971:T2971) - $C$2, 0))</f>
        <v>12.9142683771899</v>
      </c>
    </row>
    <row r="2972" customFormat="false" ht="13.8" hidden="false" customHeight="false" outlineLevel="0" collapsed="false">
      <c r="H2972" s="4" t="n">
        <v>470</v>
      </c>
      <c r="I2972" s="64" t="n">
        <f aca="false">-I472</f>
        <v>0.00916872433000012</v>
      </c>
      <c r="J2972" s="64" t="n">
        <f aca="false">-J472</f>
        <v>-1.53164552593974</v>
      </c>
      <c r="K2972" s="64" t="n">
        <f aca="false">-K472</f>
        <v>0.408444939958592</v>
      </c>
      <c r="L2972" s="65" t="n">
        <f aca="false">-L472</f>
        <v>0.617607923264182</v>
      </c>
      <c r="M2972" s="29" t="n">
        <f aca="false" t="array" ref="M2972:P2972">TRANSPOSE(MMULT($B$28:$E$31, TRANSPOSE(I2972:L2972)))</f>
        <v>0.00916872433000012</v>
      </c>
      <c r="N2972" s="29" t="n">
        <v>-1.21146762082548</v>
      </c>
      <c r="O2972" s="29" t="n">
        <v>0.275135726441719</v>
      </c>
      <c r="P2972" s="29" t="n">
        <v>0.145765137267191</v>
      </c>
      <c r="Q2972" s="55" t="n">
        <f aca="false">EXP(($F$11 - $F$7 - $C$7*$C$7/2)*$C$3 + M2972*$C$7*SQRT($C$3))</f>
        <v>1.00647930582174</v>
      </c>
      <c r="R2972" s="55" t="n">
        <f aca="false">EXP(($F$11 - $F$8 - $C$8*$C$8/2)*$C$3 + N2972*$C$8*SQRT($C$3))</f>
        <v>0.952714025166077</v>
      </c>
      <c r="S2972" s="55" t="n">
        <f aca="false">EXP(($F$11 - $F$9 - $C$9*$C$9/2)*$C$3 + O2972*$C$9*SQRT($C$3))</f>
        <v>1.01667599097173</v>
      </c>
      <c r="T2972" s="55" t="n">
        <f aca="false">EXP(($F$11 - $F$10 - $C$10*$C$10/2)*$C$3 + P2972*$C$10*SQRT($C$3))</f>
        <v>1.00662845918316</v>
      </c>
      <c r="U2972" s="53" t="n">
        <f aca="false">$C$4 * (MAX(MAX(Q2972:T2972) - $C$2, 0))</f>
        <v>16.67599097173</v>
      </c>
    </row>
    <row r="2973" customFormat="false" ht="13.8" hidden="false" customHeight="false" outlineLevel="0" collapsed="false">
      <c r="H2973" s="4" t="n">
        <v>471</v>
      </c>
      <c r="I2973" s="64" t="n">
        <f aca="false">-I473</f>
        <v>-0.682906486100139</v>
      </c>
      <c r="J2973" s="64" t="n">
        <f aca="false">-J473</f>
        <v>-2.33794343643243</v>
      </c>
      <c r="K2973" s="64" t="n">
        <f aca="false">-K473</f>
        <v>2.39873558045505</v>
      </c>
      <c r="L2973" s="65" t="n">
        <f aca="false">-L473</f>
        <v>1.45976256562225</v>
      </c>
      <c r="M2973" s="29" t="n">
        <f aca="false" t="array" ref="M2973:P2973">TRANSPOSE(MMULT($B$28:$E$31, TRANSPOSE(I2973:L2973)))</f>
        <v>-0.682906486100139</v>
      </c>
      <c r="N2973" s="29" t="n">
        <v>-2.27233457115209</v>
      </c>
      <c r="O2973" s="29" t="n">
        <v>1.7896817359035</v>
      </c>
      <c r="P2973" s="29" t="n">
        <v>0.30953054827959</v>
      </c>
      <c r="Q2973" s="55" t="n">
        <f aca="false">EXP(($F$11 - $F$7 - $C$7*$C$7/2)*$C$3 + M2973*$C$7*SQRT($C$3))</f>
        <v>0.982392626698891</v>
      </c>
      <c r="R2973" s="55" t="n">
        <f aca="false">EXP(($F$11 - $F$8 - $C$8*$C$8/2)*$C$3 + N2973*$C$8*SQRT($C$3))</f>
        <v>0.910713114296822</v>
      </c>
      <c r="S2973" s="55" t="n">
        <f aca="false">EXP(($F$11 - $F$9 - $C$9*$C$9/2)*$C$3 + O2973*$C$9*SQRT($C$3))</f>
        <v>1.0819730952374</v>
      </c>
      <c r="T2973" s="55" t="n">
        <f aca="false">EXP(($F$11 - $F$10 - $C$10*$C$10/2)*$C$3 + P2973*$C$10*SQRT($C$3))</f>
        <v>1.01270499773055</v>
      </c>
      <c r="U2973" s="53" t="n">
        <f aca="false">$C$4 * (MAX(MAX(Q2973:T2973) - $C$2, 0))</f>
        <v>81.9730952374001</v>
      </c>
    </row>
    <row r="2974" customFormat="false" ht="13.8" hidden="false" customHeight="false" outlineLevel="0" collapsed="false">
      <c r="H2974" s="4" t="n">
        <v>472</v>
      </c>
      <c r="I2974" s="64" t="n">
        <f aca="false">-I474</f>
        <v>1.35124494998854</v>
      </c>
      <c r="J2974" s="64" t="n">
        <f aca="false">-J474</f>
        <v>-0.640625706340823</v>
      </c>
      <c r="K2974" s="64" t="n">
        <f aca="false">-K474</f>
        <v>-1.40006657084153</v>
      </c>
      <c r="L2974" s="65" t="n">
        <f aca="false">-L474</f>
        <v>0.593571320548659</v>
      </c>
      <c r="M2974" s="29" t="n">
        <f aca="false" t="array" ref="M2974:P2974">TRANSPOSE(MMULT($B$28:$E$31, TRANSPOSE(I2974:L2974)))</f>
        <v>1.35124494998854</v>
      </c>
      <c r="N2974" s="29" t="n">
        <v>0.31136221311882</v>
      </c>
      <c r="O2974" s="29" t="n">
        <v>-0.817694619593297</v>
      </c>
      <c r="P2974" s="29" t="n">
        <v>1.00927378181173</v>
      </c>
      <c r="Q2974" s="55" t="n">
        <f aca="false">EXP(($F$11 - $F$7 - $C$7*$C$7/2)*$C$3 + M2974*$C$7*SQRT($C$3))</f>
        <v>1.05488427951627</v>
      </c>
      <c r="R2974" s="55" t="n">
        <f aca="false">EXP(($F$11 - $F$8 - $C$8*$C$8/2)*$C$3 + N2974*$C$8*SQRT($C$3))</f>
        <v>1.01641300654103</v>
      </c>
      <c r="S2974" s="55" t="n">
        <f aca="false">EXP(($F$11 - $F$9 - $C$9*$C$9/2)*$C$3 + O2974*$C$9*SQRT($C$3))</f>
        <v>0.972021987526719</v>
      </c>
      <c r="T2974" s="55" t="n">
        <f aca="false">EXP(($F$11 - $F$10 - $C$10*$C$10/2)*$C$3 + P2974*$C$10*SQRT($C$3))</f>
        <v>1.03908501249869</v>
      </c>
      <c r="U2974" s="53" t="n">
        <f aca="false">$C$4 * (MAX(MAX(Q2974:T2974) - $C$2, 0))</f>
        <v>54.8842795162701</v>
      </c>
    </row>
    <row r="2975" customFormat="false" ht="13.8" hidden="false" customHeight="false" outlineLevel="0" collapsed="false">
      <c r="H2975" s="4" t="n">
        <v>473</v>
      </c>
      <c r="I2975" s="64" t="n">
        <f aca="false">-I475</f>
        <v>1.4250862352243</v>
      </c>
      <c r="J2975" s="64" t="n">
        <f aca="false">-J475</f>
        <v>1.5587917215258</v>
      </c>
      <c r="K2975" s="64" t="n">
        <f aca="false">-K475</f>
        <v>0.748397304760745</v>
      </c>
      <c r="L2975" s="65" t="n">
        <f aca="false">-L475</f>
        <v>-0.994562484870057</v>
      </c>
      <c r="M2975" s="29" t="n">
        <f aca="false" t="array" ref="M2975:P2975">TRANSPOSE(MMULT($B$28:$E$31, TRANSPOSE(I2975:L2975)))</f>
        <v>1.4250862352243</v>
      </c>
      <c r="N2975" s="29" t="n">
        <v>2.10383544355156</v>
      </c>
      <c r="O2975" s="29" t="n">
        <v>1.34092843572315</v>
      </c>
      <c r="P2975" s="29" t="n">
        <v>0.27860597876779</v>
      </c>
      <c r="Q2975" s="55" t="n">
        <f aca="false">EXP(($F$11 - $F$7 - $C$7*$C$7/2)*$C$3 + M2975*$C$7*SQRT($C$3))</f>
        <v>1.05761409591107</v>
      </c>
      <c r="R2975" s="55" t="n">
        <f aca="false">EXP(($F$11 - $F$8 - $C$8*$C$8/2)*$C$3 + N2975*$C$8*SQRT($C$3))</f>
        <v>1.09686913576966</v>
      </c>
      <c r="S2975" s="55" t="n">
        <f aca="false">EXP(($F$11 - $F$9 - $C$9*$C$9/2)*$C$3 + O2975*$C$9*SQRT($C$3))</f>
        <v>1.06220034489858</v>
      </c>
      <c r="T2975" s="55" t="n">
        <f aca="false">EXP(($F$11 - $F$10 - $C$10*$C$10/2)*$C$3 + P2975*$C$10*SQRT($C$3))</f>
        <v>1.01155473459961</v>
      </c>
      <c r="U2975" s="53" t="n">
        <f aca="false">$C$4 * (MAX(MAX(Q2975:T2975) - $C$2, 0))</f>
        <v>96.86913576966</v>
      </c>
    </row>
    <row r="2976" customFormat="false" ht="13.8" hidden="false" customHeight="false" outlineLevel="0" collapsed="false">
      <c r="H2976" s="4" t="n">
        <v>474</v>
      </c>
      <c r="I2976" s="64" t="n">
        <f aca="false">-I476</f>
        <v>-1.11910989179154</v>
      </c>
      <c r="J2976" s="64" t="n">
        <f aca="false">-J476</f>
        <v>1.21284253713433</v>
      </c>
      <c r="K2976" s="64" t="n">
        <f aca="false">-K476</f>
        <v>1.44708501646041</v>
      </c>
      <c r="L2976" s="65" t="n">
        <f aca="false">-L476</f>
        <v>-2.38849831055829</v>
      </c>
      <c r="M2976" s="29" t="n">
        <f aca="false" t="array" ref="M2976:P2976">TRANSPOSE(MMULT($B$28:$E$31, TRANSPOSE(I2976:L2976)))</f>
        <v>-1.11910989179154</v>
      </c>
      <c r="N2976" s="29" t="n">
        <v>0.284256243088803</v>
      </c>
      <c r="O2976" s="29" t="n">
        <v>0.988879946304679</v>
      </c>
      <c r="P2976" s="29" t="n">
        <v>-2.23961283646516</v>
      </c>
      <c r="Q2976" s="55" t="n">
        <f aca="false">EXP(($F$11 - $F$7 - $C$7*$C$7/2)*$C$3 + M2976*$C$7*SQRT($C$3))</f>
        <v>0.967508231394884</v>
      </c>
      <c r="R2976" s="55" t="n">
        <f aca="false">EXP(($F$11 - $F$8 - $C$8*$C$8/2)*$C$3 + N2976*$C$8*SQRT($C$3))</f>
        <v>1.0152427691584</v>
      </c>
      <c r="S2976" s="55" t="n">
        <f aca="false">EXP(($F$11 - $F$9 - $C$9*$C$9/2)*$C$3 + O2976*$C$9*SQRT($C$3))</f>
        <v>1.04694181867986</v>
      </c>
      <c r="T2976" s="55" t="n">
        <f aca="false">EXP(($F$11 - $F$10 - $C$10*$C$10/2)*$C$3 + P2976*$C$10*SQRT($C$3))</f>
        <v>0.922142001179467</v>
      </c>
      <c r="U2976" s="53" t="n">
        <f aca="false">$C$4 * (MAX(MAX(Q2976:T2976) - $C$2, 0))</f>
        <v>46.94181867986</v>
      </c>
    </row>
    <row r="2977" customFormat="false" ht="13.8" hidden="false" customHeight="false" outlineLevel="0" collapsed="false">
      <c r="H2977" s="4" t="n">
        <v>475</v>
      </c>
      <c r="I2977" s="64" t="n">
        <f aca="false">-I477</f>
        <v>-0.496999513664247</v>
      </c>
      <c r="J2977" s="64" t="n">
        <f aca="false">-J477</f>
        <v>-0.136681585321143</v>
      </c>
      <c r="K2977" s="64" t="n">
        <f aca="false">-K477</f>
        <v>0.12173611423617</v>
      </c>
      <c r="L2977" s="65" t="n">
        <f aca="false">-L477</f>
        <v>-1.79142150314675</v>
      </c>
      <c r="M2977" s="29" t="n">
        <f aca="false" t="array" ref="M2977:P2977">TRANSPOSE(MMULT($B$28:$E$31, TRANSPOSE(I2977:L2977)))</f>
        <v>-0.496999513664247</v>
      </c>
      <c r="N2977" s="29" t="n">
        <v>-0.410355893968203</v>
      </c>
      <c r="O2977" s="29" t="n">
        <v>-0.0870915609394038</v>
      </c>
      <c r="P2977" s="29" t="n">
        <v>-1.76733296342956</v>
      </c>
      <c r="Q2977" s="55" t="n">
        <f aca="false">EXP(($F$11 - $F$7 - $C$7*$C$7/2)*$C$3 + M2977*$C$7*SQRT($C$3))</f>
        <v>0.988805645372413</v>
      </c>
      <c r="R2977" s="55" t="n">
        <f aca="false">EXP(($F$11 - $F$8 - $C$8*$C$8/2)*$C$3 + N2977*$C$8*SQRT($C$3))</f>
        <v>0.985709837154797</v>
      </c>
      <c r="S2977" s="55" t="n">
        <f aca="false">EXP(($F$11 - $F$9 - $C$9*$C$9/2)*$C$3 + O2977*$C$9*SQRT($C$3))</f>
        <v>1.00165229538364</v>
      </c>
      <c r="T2977" s="55" t="n">
        <f aca="false">EXP(($F$11 - $F$10 - $C$10*$C$10/2)*$C$3 + P2977*$C$10*SQRT($C$3))</f>
        <v>0.938286661250252</v>
      </c>
      <c r="U2977" s="53" t="n">
        <f aca="false">$C$4 * (MAX(MAX(Q2977:T2977) - $C$2, 0))</f>
        <v>1.65229538363998</v>
      </c>
    </row>
    <row r="2978" customFormat="false" ht="13.8" hidden="false" customHeight="false" outlineLevel="0" collapsed="false">
      <c r="H2978" s="4" t="n">
        <v>476</v>
      </c>
      <c r="I2978" s="64" t="n">
        <f aca="false">-I478</f>
        <v>-0.416722303852241</v>
      </c>
      <c r="J2978" s="64" t="n">
        <f aca="false">-J478</f>
        <v>1.14736693052609</v>
      </c>
      <c r="K2978" s="64" t="n">
        <f aca="false">-K478</f>
        <v>-0.155344895668172</v>
      </c>
      <c r="L2978" s="65" t="n">
        <f aca="false">-L478</f>
        <v>1.73494688606379</v>
      </c>
      <c r="M2978" s="29" t="n">
        <f aca="false" t="array" ref="M2978:P2978">TRANSPOSE(MMULT($B$28:$E$31, TRANSPOSE(I2978:L2978)))</f>
        <v>-0.416722303852241</v>
      </c>
      <c r="N2978" s="29" t="n">
        <v>0.658679411337338</v>
      </c>
      <c r="O2978" s="29" t="n">
        <v>-0.223922632327992</v>
      </c>
      <c r="P2978" s="29" t="n">
        <v>1.50553443555855</v>
      </c>
      <c r="Q2978" s="55" t="n">
        <f aca="false">EXP(($F$11 - $F$7 - $C$7*$C$7/2)*$C$3 + M2978*$C$7*SQRT($C$3))</f>
        <v>0.99158780159654</v>
      </c>
      <c r="R2978" s="55" t="n">
        <f aca="false">EXP(($F$11 - $F$8 - $C$8*$C$8/2)*$C$3 + N2978*$C$8*SQRT($C$3))</f>
        <v>1.03152753775851</v>
      </c>
      <c r="S2978" s="55" t="n">
        <f aca="false">EXP(($F$11 - $F$9 - $C$9*$C$9/2)*$C$3 + O2978*$C$9*SQRT($C$3))</f>
        <v>0.996035056040939</v>
      </c>
      <c r="T2978" s="55" t="n">
        <f aca="false">EXP(($F$11 - $F$10 - $C$10*$C$10/2)*$C$3 + P2978*$C$10*SQRT($C$3))</f>
        <v>1.05820926751161</v>
      </c>
      <c r="U2978" s="53" t="n">
        <f aca="false">$C$4 * (MAX(MAX(Q2978:T2978) - $C$2, 0))</f>
        <v>58.2092675116099</v>
      </c>
    </row>
    <row r="2979" customFormat="false" ht="13.8" hidden="false" customHeight="false" outlineLevel="0" collapsed="false">
      <c r="H2979" s="4" t="n">
        <v>477</v>
      </c>
      <c r="I2979" s="64" t="n">
        <f aca="false">-I479</f>
        <v>0.77973031338623</v>
      </c>
      <c r="J2979" s="64" t="n">
        <f aca="false">-J479</f>
        <v>0.812887962738525</v>
      </c>
      <c r="K2979" s="64" t="n">
        <f aca="false">-K479</f>
        <v>0.910178658700552</v>
      </c>
      <c r="L2979" s="65" t="n">
        <f aca="false">-L479</f>
        <v>-0.32870586308604</v>
      </c>
      <c r="M2979" s="29" t="n">
        <f aca="false" t="array" ref="M2979:P2979">TRANSPOSE(MMULT($B$28:$E$31, TRANSPOSE(I2979:L2979)))</f>
        <v>0.77973031338623</v>
      </c>
      <c r="N2979" s="29" t="n">
        <v>1.11932252735304</v>
      </c>
      <c r="O2979" s="29" t="n">
        <v>1.19237101412364</v>
      </c>
      <c r="P2979" s="29" t="n">
        <v>0.324078095982817</v>
      </c>
      <c r="Q2979" s="55" t="n">
        <f aca="false">EXP(($F$11 - $F$7 - $C$7*$C$7/2)*$C$3 + M2979*$C$7*SQRT($C$3))</f>
        <v>1.03399305659159</v>
      </c>
      <c r="R2979" s="55" t="n">
        <f aca="false">EXP(($F$11 - $F$8 - $C$8*$C$8/2)*$C$3 + N2979*$C$8*SQRT($C$3))</f>
        <v>1.05192106939922</v>
      </c>
      <c r="S2979" s="55" t="n">
        <f aca="false">EXP(($F$11 - $F$9 - $C$9*$C$9/2)*$C$3 + O2979*$C$9*SQRT($C$3))</f>
        <v>1.05573461661895</v>
      </c>
      <c r="T2979" s="55" t="n">
        <f aca="false">EXP(($F$11 - $F$10 - $C$10*$C$10/2)*$C$3 + P2979*$C$10*SQRT($C$3))</f>
        <v>1.01324655723676</v>
      </c>
      <c r="U2979" s="53" t="n">
        <f aca="false">$C$4 * (MAX(MAX(Q2979:T2979) - $C$2, 0))</f>
        <v>55.7346166189501</v>
      </c>
    </row>
    <row r="2980" customFormat="false" ht="13.8" hidden="false" customHeight="false" outlineLevel="0" collapsed="false">
      <c r="H2980" s="4" t="n">
        <v>478</v>
      </c>
      <c r="I2980" s="64" t="n">
        <f aca="false">-I480</f>
        <v>0.425519284522998</v>
      </c>
      <c r="J2980" s="64" t="n">
        <f aca="false">-J480</f>
        <v>-1.00716105805298</v>
      </c>
      <c r="K2980" s="64" t="n">
        <f aca="false">-K480</f>
        <v>-1.25413930688255</v>
      </c>
      <c r="L2980" s="65" t="n">
        <f aca="false">-L480</f>
        <v>-0.202497334397075</v>
      </c>
      <c r="M2980" s="29" t="n">
        <f aca="false" t="array" ref="M2980:P2980">TRANSPOSE(MMULT($B$28:$E$31, TRANSPOSE(I2980:L2980)))</f>
        <v>0.425519284522998</v>
      </c>
      <c r="N2980" s="29" t="n">
        <v>-0.541931825288985</v>
      </c>
      <c r="O2980" s="29" t="n">
        <v>-1.0620546130323</v>
      </c>
      <c r="P2980" s="29" t="n">
        <v>-0.2055222741005</v>
      </c>
      <c r="Q2980" s="55" t="n">
        <f aca="false">EXP(($F$11 - $F$7 - $C$7*$C$7/2)*$C$3 + M2980*$C$7*SQRT($C$3))</f>
        <v>1.02125337806185</v>
      </c>
      <c r="R2980" s="55" t="n">
        <f aca="false">EXP(($F$11 - $F$8 - $C$8*$C$8/2)*$C$3 + N2980*$C$8*SQRT($C$3))</f>
        <v>0.980213153325308</v>
      </c>
      <c r="S2980" s="55" t="n">
        <f aca="false">EXP(($F$11 - $F$9 - $C$9*$C$9/2)*$C$3 + O2980*$C$9*SQRT($C$3))</f>
        <v>0.962308638629118</v>
      </c>
      <c r="T2980" s="55" t="n">
        <f aca="false">EXP(($F$11 - $F$10 - $C$10*$C$10/2)*$C$3 + P2980*$C$10*SQRT($C$3))</f>
        <v>0.993716598825552</v>
      </c>
      <c r="U2980" s="53" t="n">
        <f aca="false">$C$4 * (MAX(MAX(Q2980:T2980) - $C$2, 0))</f>
        <v>21.25337806185</v>
      </c>
    </row>
    <row r="2981" customFormat="false" ht="13.8" hidden="false" customHeight="false" outlineLevel="0" collapsed="false">
      <c r="H2981" s="4" t="n">
        <v>479</v>
      </c>
      <c r="I2981" s="64" t="n">
        <f aca="false">-I481</f>
        <v>-0.184885621611813</v>
      </c>
      <c r="J2981" s="64" t="n">
        <f aca="false">-J481</f>
        <v>-0.598731497195594</v>
      </c>
      <c r="K2981" s="64" t="n">
        <f aca="false">-K481</f>
        <v>1.19522098111337</v>
      </c>
      <c r="L2981" s="65" t="n">
        <f aca="false">-L481</f>
        <v>0.118161940030556</v>
      </c>
      <c r="M2981" s="29" t="n">
        <f aca="false" t="array" ref="M2981:P2981">TRANSPOSE(MMULT($B$28:$E$31, TRANSPOSE(I2981:L2981)))</f>
        <v>-0.184885621611813</v>
      </c>
      <c r="N2981" s="29" t="n">
        <v>-0.587999658515582</v>
      </c>
      <c r="O2981" s="29" t="n">
        <v>0.989860699253135</v>
      </c>
      <c r="P2981" s="29" t="n">
        <v>-0.134246076878877</v>
      </c>
      <c r="Q2981" s="55" t="n">
        <f aca="false">EXP(($F$11 - $F$7 - $C$7*$C$7/2)*$C$3 + M2981*$C$7*SQRT($C$3))</f>
        <v>0.999666558847448</v>
      </c>
      <c r="R2981" s="55" t="n">
        <f aca="false">EXP(($F$11 - $F$8 - $C$8*$C$8/2)*$C$3 + N2981*$C$8*SQRT($C$3))</f>
        <v>0.978295888244891</v>
      </c>
      <c r="S2981" s="55" t="n">
        <f aca="false">EXP(($F$11 - $F$9 - $C$9*$C$9/2)*$C$3 + O2981*$C$9*SQRT($C$3))</f>
        <v>1.04698402065184</v>
      </c>
      <c r="T2981" s="55" t="n">
        <f aca="false">EXP(($F$11 - $F$10 - $C$10*$C$10/2)*$C$3 + P2981*$C$10*SQRT($C$3))</f>
        <v>0.996322952382191</v>
      </c>
      <c r="U2981" s="53" t="n">
        <f aca="false">$C$4 * (MAX(MAX(Q2981:T2981) - $C$2, 0))</f>
        <v>46.9840206518399</v>
      </c>
    </row>
    <row r="2982" customFormat="false" ht="13.8" hidden="false" customHeight="false" outlineLevel="0" collapsed="false">
      <c r="H2982" s="4" t="n">
        <v>480</v>
      </c>
      <c r="I2982" s="64" t="n">
        <f aca="false">-I482</f>
        <v>0.527055810518887</v>
      </c>
      <c r="J2982" s="64" t="n">
        <f aca="false">-J482</f>
        <v>-0.725563113245288</v>
      </c>
      <c r="K2982" s="64" t="n">
        <f aca="false">-K482</f>
        <v>2.25233973586927</v>
      </c>
      <c r="L2982" s="65" t="n">
        <f aca="false">-L482</f>
        <v>-0.0306390259802376</v>
      </c>
      <c r="M2982" s="29" t="n">
        <f aca="false" t="array" ref="M2982:P2982">TRANSPOSE(MMULT($B$28:$E$31, TRANSPOSE(I2982:L2982)))</f>
        <v>0.527055810518887</v>
      </c>
      <c r="N2982" s="29" t="n">
        <v>-0.256528978907332</v>
      </c>
      <c r="O2982" s="29" t="n">
        <v>2.22745676271422</v>
      </c>
      <c r="P2982" s="29" t="n">
        <v>0.0767643604224253</v>
      </c>
      <c r="Q2982" s="55" t="n">
        <f aca="false">EXP(($F$11 - $F$7 - $C$7*$C$7/2)*$C$3 + M2982*$C$7*SQRT($C$3))</f>
        <v>1.02488914279246</v>
      </c>
      <c r="R2982" s="55" t="n">
        <f aca="false">EXP(($F$11 - $F$8 - $C$8*$C$8/2)*$C$3 + N2982*$C$8*SQRT($C$3))</f>
        <v>0.992175168036778</v>
      </c>
      <c r="S2982" s="55" t="n">
        <f aca="false">EXP(($F$11 - $F$9 - $C$9*$C$9/2)*$C$3 + O2982*$C$9*SQRT($C$3))</f>
        <v>1.10161674391324</v>
      </c>
      <c r="T2982" s="55" t="n">
        <f aca="false">EXP(($F$11 - $F$10 - $C$10*$C$10/2)*$C$3 + P2982*$C$10*SQRT($C$3))</f>
        <v>1.00407910599314</v>
      </c>
      <c r="U2982" s="53" t="n">
        <f aca="false">$C$4 * (MAX(MAX(Q2982:T2982) - $C$2, 0))</f>
        <v>101.61674391324</v>
      </c>
    </row>
    <row r="2983" customFormat="false" ht="13.8" hidden="false" customHeight="false" outlineLevel="0" collapsed="false">
      <c r="H2983" s="4" t="n">
        <v>481</v>
      </c>
      <c r="I2983" s="64" t="n">
        <f aca="false">-I483</f>
        <v>0.166418365692859</v>
      </c>
      <c r="J2983" s="64" t="n">
        <f aca="false">-J483</f>
        <v>0.1105956367898</v>
      </c>
      <c r="K2983" s="64" t="n">
        <f aca="false">-K483</f>
        <v>1.59249605078464</v>
      </c>
      <c r="L2983" s="65" t="n">
        <f aca="false">-L483</f>
        <v>-0.3490757911283</v>
      </c>
      <c r="M2983" s="29" t="n">
        <f aca="false" t="array" ref="M2983:P2983">TRANSPOSE(MMULT($B$28:$E$31, TRANSPOSE(I2983:L2983)))</f>
        <v>0.166418365692859</v>
      </c>
      <c r="N2983" s="29" t="n">
        <v>0.188918207124939</v>
      </c>
      <c r="O2983" s="29" t="n">
        <v>1.53874998422469</v>
      </c>
      <c r="P2983" s="29" t="n">
        <v>-0.169177806979882</v>
      </c>
      <c r="Q2983" s="55" t="n">
        <f aca="false">EXP(($F$11 - $F$7 - $C$7*$C$7/2)*$C$3 + M2983*$C$7*SQRT($C$3))</f>
        <v>1.01203397536749</v>
      </c>
      <c r="R2983" s="55" t="n">
        <f aca="false">EXP(($F$11 - $F$8 - $C$8*$C$8/2)*$C$3 + N2983*$C$8*SQRT($C$3))</f>
        <v>1.01113746365537</v>
      </c>
      <c r="S2983" s="55" t="n">
        <f aca="false">EXP(($F$11 - $F$9 - $C$9*$C$9/2)*$C$3 + O2983*$C$9*SQRT($C$3))</f>
        <v>1.07087173174756</v>
      </c>
      <c r="T2983" s="55" t="n">
        <f aca="false">EXP(($F$11 - $F$10 - $C$10*$C$10/2)*$C$3 + P2983*$C$10*SQRT($C$3))</f>
        <v>0.995044752292584</v>
      </c>
      <c r="U2983" s="53" t="n">
        <f aca="false">$C$4 * (MAX(MAX(Q2983:T2983) - $C$2, 0))</f>
        <v>70.87173174756</v>
      </c>
    </row>
    <row r="2984" customFormat="false" ht="13.8" hidden="false" customHeight="false" outlineLevel="0" collapsed="false">
      <c r="H2984" s="4" t="n">
        <v>482</v>
      </c>
      <c r="I2984" s="64" t="n">
        <f aca="false">-I484</f>
        <v>-0.551160747934314</v>
      </c>
      <c r="J2984" s="64" t="n">
        <f aca="false">-J484</f>
        <v>-0.358217222130957</v>
      </c>
      <c r="K2984" s="64" t="n">
        <f aca="false">-K484</f>
        <v>1.42377642153171</v>
      </c>
      <c r="L2984" s="65" t="n">
        <f aca="false">-L484</f>
        <v>0.823389927568323</v>
      </c>
      <c r="M2984" s="29" t="n">
        <f aca="false" t="array" ref="M2984:P2984">TRANSPOSE(MMULT($B$28:$E$31, TRANSPOSE(I2984:L2984)))</f>
        <v>-0.551160747934314</v>
      </c>
      <c r="N2984" s="29" t="n">
        <v>-0.619270099190749</v>
      </c>
      <c r="O2984" s="29" t="n">
        <v>1.07696963463788</v>
      </c>
      <c r="P2984" s="29" t="n">
        <v>0.325117126522375</v>
      </c>
      <c r="Q2984" s="55" t="n">
        <f aca="false">EXP(($F$11 - $F$7 - $C$7*$C$7/2)*$C$3 + M2984*$C$7*SQRT($C$3))</f>
        <v>0.986932998171422</v>
      </c>
      <c r="R2984" s="55" t="n">
        <f aca="false">EXP(($F$11 - $F$8 - $C$8*$C$8/2)*$C$3 + N2984*$C$8*SQRT($C$3))</f>
        <v>0.976996602707008</v>
      </c>
      <c r="S2984" s="55" t="n">
        <f aca="false">EXP(($F$11 - $F$9 - $C$9*$C$9/2)*$C$3 + O2984*$C$9*SQRT($C$3))</f>
        <v>1.05073912697987</v>
      </c>
      <c r="T2984" s="55" t="n">
        <f aca="false">EXP(($F$11 - $F$10 - $C$10*$C$10/2)*$C$3 + P2984*$C$10*SQRT($C$3))</f>
        <v>1.01328524815926</v>
      </c>
      <c r="U2984" s="53" t="n">
        <f aca="false">$C$4 * (MAX(MAX(Q2984:T2984) - $C$2, 0))</f>
        <v>50.73912697987</v>
      </c>
    </row>
    <row r="2985" customFormat="false" ht="13.8" hidden="false" customHeight="false" outlineLevel="0" collapsed="false">
      <c r="H2985" s="4" t="n">
        <v>483</v>
      </c>
      <c r="I2985" s="64" t="n">
        <f aca="false">-I485</f>
        <v>0.0885349990392849</v>
      </c>
      <c r="J2985" s="64" t="n">
        <f aca="false">-J485</f>
        <v>-0.758431184837557</v>
      </c>
      <c r="K2985" s="64" t="n">
        <f aca="false">-K485</f>
        <v>-0.359443351179108</v>
      </c>
      <c r="L2985" s="65" t="n">
        <f aca="false">-L485</f>
        <v>0.782327500559485</v>
      </c>
      <c r="M2985" s="29" t="n">
        <f aca="false" t="array" ref="M2985:P2985">TRANSPOSE(MMULT($B$28:$E$31, TRANSPOSE(I2985:L2985)))</f>
        <v>0.0885349990392849</v>
      </c>
      <c r="N2985" s="29" t="n">
        <v>-0.548890486893127</v>
      </c>
      <c r="O2985" s="29" t="n">
        <v>-0.349298873798335</v>
      </c>
      <c r="P2985" s="29" t="n">
        <v>0.50607152031921</v>
      </c>
      <c r="Q2985" s="55" t="n">
        <f aca="false">EXP(($F$11 - $F$7 - $C$7*$C$7/2)*$C$3 + M2985*$C$7*SQRT($C$3))</f>
        <v>1.0092790105164</v>
      </c>
      <c r="R2985" s="55" t="n">
        <f aca="false">EXP(($F$11 - $F$8 - $C$8*$C$8/2)*$C$3 + N2985*$C$8*SQRT($C$3))</f>
        <v>0.979923304893318</v>
      </c>
      <c r="S2985" s="55" t="n">
        <f aca="false">EXP(($F$11 - $F$9 - $C$9*$C$9/2)*$C$3 + O2985*$C$9*SQRT($C$3))</f>
        <v>0.990915724919184</v>
      </c>
      <c r="T2985" s="55" t="n">
        <f aca="false">EXP(($F$11 - $F$10 - $C$10*$C$10/2)*$C$3 + P2985*$C$10*SQRT($C$3))</f>
        <v>1.02004612526494</v>
      </c>
      <c r="U2985" s="53" t="n">
        <f aca="false">$C$4 * (MAX(MAX(Q2985:T2985) - $C$2, 0))</f>
        <v>20.04612526494</v>
      </c>
    </row>
    <row r="2986" customFormat="false" ht="13.8" hidden="false" customHeight="false" outlineLevel="0" collapsed="false">
      <c r="H2986" s="4" t="n">
        <v>484</v>
      </c>
      <c r="I2986" s="64" t="n">
        <f aca="false">-I486</f>
        <v>0.409492134263776</v>
      </c>
      <c r="J2986" s="64" t="n">
        <f aca="false">-J486</f>
        <v>-0.583127166470927</v>
      </c>
      <c r="K2986" s="64" t="n">
        <f aca="false">-K486</f>
        <v>-0.71053976006619</v>
      </c>
      <c r="L2986" s="65" t="n">
        <f aca="false">-L486</f>
        <v>0.128689462375588</v>
      </c>
      <c r="M2986" s="29" t="n">
        <f aca="false" t="array" ref="M2986:P2986">TRANSPOSE(MMULT($B$28:$E$31, TRANSPOSE(I2986:L2986)))</f>
        <v>0.409492134263776</v>
      </c>
      <c r="N2986" s="29" t="n">
        <v>-0.214728362386215</v>
      </c>
      <c r="O2986" s="29" t="n">
        <v>-0.538210345461472</v>
      </c>
      <c r="P2986" s="29" t="n">
        <v>0.167111350255526</v>
      </c>
      <c r="Q2986" s="55" t="n">
        <f aca="false">EXP(($F$11 - $F$7 - $C$7*$C$7/2)*$C$3 + M2986*$C$7*SQRT($C$3))</f>
        <v>1.02068066636125</v>
      </c>
      <c r="R2986" s="55" t="n">
        <f aca="false">EXP(($F$11 - $F$8 - $C$8*$C$8/2)*$C$3 + N2986*$C$8*SQRT($C$3))</f>
        <v>0.993939359822393</v>
      </c>
      <c r="S2986" s="55" t="n">
        <f aca="false">EXP(($F$11 - $F$9 - $C$9*$C$9/2)*$C$3 + O2986*$C$9*SQRT($C$3))</f>
        <v>0.983251787030724</v>
      </c>
      <c r="T2986" s="55" t="n">
        <f aca="false">EXP(($F$11 - $F$10 - $C$10*$C$10/2)*$C$3 + P2986*$C$10*SQRT($C$3))</f>
        <v>1.0074184421797</v>
      </c>
      <c r="U2986" s="53" t="n">
        <f aca="false">$C$4 * (MAX(MAX(Q2986:T2986) - $C$2, 0))</f>
        <v>20.68066636125</v>
      </c>
    </row>
    <row r="2987" customFormat="false" ht="13.8" hidden="false" customHeight="false" outlineLevel="0" collapsed="false">
      <c r="H2987" s="4" t="n">
        <v>485</v>
      </c>
      <c r="I2987" s="64" t="n">
        <f aca="false">-I487</f>
        <v>1.24688314834978</v>
      </c>
      <c r="J2987" s="64" t="n">
        <f aca="false">-J487</f>
        <v>0.374591509139866</v>
      </c>
      <c r="K2987" s="64" t="n">
        <f aca="false">-K487</f>
        <v>1.46045386139657</v>
      </c>
      <c r="L2987" s="65" t="n">
        <f aca="false">-L487</f>
        <v>-0.00878925456248751</v>
      </c>
      <c r="M2987" s="29" t="n">
        <f aca="false" t="array" ref="M2987:P2987">TRANSPOSE(MMULT($B$28:$E$31, TRANSPOSE(I2987:L2987)))</f>
        <v>1.24688314834978</v>
      </c>
      <c r="N2987" s="29" t="n">
        <v>1.05468387400115</v>
      </c>
      <c r="O2987" s="29" t="n">
        <v>1.84802526812481</v>
      </c>
      <c r="P2987" s="29" t="n">
        <v>0.721194148674233</v>
      </c>
      <c r="Q2987" s="55" t="n">
        <f aca="false">EXP(($F$11 - $F$7 - $C$7*$C$7/2)*$C$3 + M2987*$C$7*SQRT($C$3))</f>
        <v>1.05103817122375</v>
      </c>
      <c r="R2987" s="55" t="n">
        <f aca="false">EXP(($F$11 - $F$8 - $C$8*$C$8/2)*$C$3 + N2987*$C$8*SQRT($C$3))</f>
        <v>1.04903525772471</v>
      </c>
      <c r="S2987" s="55" t="n">
        <f aca="false">EXP(($F$11 - $F$9 - $C$9*$C$9/2)*$C$3 + O2987*$C$9*SQRT($C$3))</f>
        <v>1.08457069243793</v>
      </c>
      <c r="T2987" s="55" t="n">
        <f aca="false">EXP(($F$11 - $F$10 - $C$10*$C$10/2)*$C$3 + P2987*$C$10*SQRT($C$3))</f>
        <v>1.02814232275899</v>
      </c>
      <c r="U2987" s="53" t="n">
        <f aca="false">$C$4 * (MAX(MAX(Q2987:T2987) - $C$2, 0))</f>
        <v>84.5706924379299</v>
      </c>
    </row>
    <row r="2988" customFormat="false" ht="13.8" hidden="false" customHeight="false" outlineLevel="0" collapsed="false">
      <c r="H2988" s="4" t="n">
        <v>486</v>
      </c>
      <c r="I2988" s="64" t="n">
        <f aca="false">-I488</f>
        <v>-0.691892899452004</v>
      </c>
      <c r="J2988" s="64" t="n">
        <f aca="false">-J488</f>
        <v>-0.33105709191326</v>
      </c>
      <c r="K2988" s="64" t="n">
        <f aca="false">-K488</f>
        <v>0.786369028690122</v>
      </c>
      <c r="L2988" s="65" t="n">
        <f aca="false">-L488</f>
        <v>1.17253526196767</v>
      </c>
      <c r="M2988" s="29" t="n">
        <f aca="false" t="array" ref="M2988:P2988">TRANSPOSE(MMULT($B$28:$E$31, TRANSPOSE(I2988:L2988)))</f>
        <v>-0.691892899452004</v>
      </c>
      <c r="N2988" s="29" t="n">
        <v>-0.683133378687582</v>
      </c>
      <c r="O2988" s="29" t="n">
        <v>0.437634750950068</v>
      </c>
      <c r="P2988" s="29" t="n">
        <v>0.546330815775872</v>
      </c>
      <c r="Q2988" s="55" t="n">
        <f aca="false">EXP(($F$11 - $F$7 - $C$7*$C$7/2)*$C$3 + M2988*$C$7*SQRT($C$3))</f>
        <v>0.9820836887681</v>
      </c>
      <c r="R2988" s="55" t="n">
        <f aca="false">EXP(($F$11 - $F$8 - $C$8*$C$8/2)*$C$3 + N2988*$C$8*SQRT($C$3))</f>
        <v>0.974348444332374</v>
      </c>
      <c r="S2988" s="55" t="n">
        <f aca="false">EXP(($F$11 - $F$9 - $C$9*$C$9/2)*$C$3 + O2988*$C$9*SQRT($C$3))</f>
        <v>1.02348880004902</v>
      </c>
      <c r="T2988" s="55" t="n">
        <f aca="false">EXP(($F$11 - $F$10 - $C$10*$C$10/2)*$C$3 + P2988*$C$10*SQRT($C$3))</f>
        <v>1.02155643019335</v>
      </c>
      <c r="U2988" s="53" t="n">
        <f aca="false">$C$4 * (MAX(MAX(Q2988:T2988) - $C$2, 0))</f>
        <v>23.4888000490201</v>
      </c>
    </row>
    <row r="2989" customFormat="false" ht="13.8" hidden="false" customHeight="false" outlineLevel="0" collapsed="false">
      <c r="H2989" s="4" t="n">
        <v>487</v>
      </c>
      <c r="I2989" s="64" t="n">
        <f aca="false">-I489</f>
        <v>0.750578384426232</v>
      </c>
      <c r="J2989" s="64" t="n">
        <f aca="false">-J489</f>
        <v>1.15898741175672</v>
      </c>
      <c r="K2989" s="64" t="n">
        <f aca="false">-K489</f>
        <v>0.0825734057247605</v>
      </c>
      <c r="L2989" s="65" t="n">
        <f aca="false">-L489</f>
        <v>0.99120544228283</v>
      </c>
      <c r="M2989" s="29" t="n">
        <f aca="false" t="array" ref="M2989:P2989">TRANSPOSE(MMULT($B$28:$E$31, TRANSPOSE(I2989:L2989)))</f>
        <v>0.750578384426232</v>
      </c>
      <c r="N2989" s="29" t="n">
        <v>1.37663123586233</v>
      </c>
      <c r="O2989" s="29" t="n">
        <v>0.442215051613174</v>
      </c>
      <c r="P2989" s="29" t="n">
        <v>1.48234006355298</v>
      </c>
      <c r="Q2989" s="55" t="n">
        <f aca="false">EXP(($F$11 - $F$7 - $C$7*$C$7/2)*$C$3 + M2989*$C$7*SQRT($C$3))</f>
        <v>1.03293859340212</v>
      </c>
      <c r="R2989" s="55" t="n">
        <f aca="false">EXP(($F$11 - $F$8 - $C$8*$C$8/2)*$C$3 + N2989*$C$8*SQRT($C$3))</f>
        <v>1.06348760696419</v>
      </c>
      <c r="S2989" s="55" t="n">
        <f aca="false">EXP(($F$11 - $F$9 - $C$9*$C$9/2)*$C$3 + O2989*$C$9*SQRT($C$3))</f>
        <v>1.02368149031772</v>
      </c>
      <c r="T2989" s="55" t="n">
        <f aca="false">EXP(($F$11 - $F$10 - $C$10*$C$10/2)*$C$3 + P2989*$C$10*SQRT($C$3))</f>
        <v>1.05730764148281</v>
      </c>
      <c r="U2989" s="53" t="n">
        <f aca="false">$C$4 * (MAX(MAX(Q2989:T2989) - $C$2, 0))</f>
        <v>63.4876069641901</v>
      </c>
    </row>
    <row r="2990" customFormat="false" ht="13.8" hidden="false" customHeight="false" outlineLevel="0" collapsed="false">
      <c r="H2990" s="4" t="n">
        <v>488</v>
      </c>
      <c r="I2990" s="64" t="n">
        <f aca="false">-I490</f>
        <v>-0.309078359380129</v>
      </c>
      <c r="J2990" s="64" t="n">
        <f aca="false">-J490</f>
        <v>1.25409387347419</v>
      </c>
      <c r="K2990" s="64" t="n">
        <f aca="false">-K490</f>
        <v>-0.908726793424231</v>
      </c>
      <c r="L2990" s="65" t="n">
        <f aca="false">-L490</f>
        <v>-1.18462836156957</v>
      </c>
      <c r="M2990" s="29" t="n">
        <f aca="false" t="array" ref="M2990:P2990">TRANSPOSE(MMULT($B$28:$E$31, TRANSPOSE(I2990:L2990)))</f>
        <v>-0.309078359380129</v>
      </c>
      <c r="N2990" s="29" t="n">
        <v>0.808839112569411</v>
      </c>
      <c r="O2990" s="29" t="n">
        <v>-0.869775176168527</v>
      </c>
      <c r="P2990" s="29" t="n">
        <v>-0.83721496373713</v>
      </c>
      <c r="Q2990" s="55" t="n">
        <f aca="false">EXP(($F$11 - $F$7 - $C$7*$C$7/2)*$C$3 + M2990*$C$7*SQRT($C$3))</f>
        <v>0.995330692690436</v>
      </c>
      <c r="R2990" s="55" t="n">
        <f aca="false">EXP(($F$11 - $F$8 - $C$8*$C$8/2)*$C$3 + N2990*$C$8*SQRT($C$3))</f>
        <v>1.03813157747576</v>
      </c>
      <c r="S2990" s="55" t="n">
        <f aca="false">EXP(($F$11 - $F$9 - $C$9*$C$9/2)*$C$3 + O2990*$C$9*SQRT($C$3))</f>
        <v>0.969943589102224</v>
      </c>
      <c r="T2990" s="55" t="n">
        <f aca="false">EXP(($F$11 - $F$10 - $C$10*$C$10/2)*$C$3 + P2990*$C$10*SQRT($C$3))</f>
        <v>0.970913467873242</v>
      </c>
      <c r="U2990" s="53" t="n">
        <f aca="false">$C$4 * (MAX(MAX(Q2990:T2990) - $C$2, 0))</f>
        <v>38.13157747576</v>
      </c>
    </row>
    <row r="2991" customFormat="false" ht="13.8" hidden="false" customHeight="false" outlineLevel="0" collapsed="false">
      <c r="H2991" s="4" t="n">
        <v>489</v>
      </c>
      <c r="I2991" s="64" t="n">
        <f aca="false">-I491</f>
        <v>1.61032884707428</v>
      </c>
      <c r="J2991" s="64" t="n">
        <f aca="false">-J491</f>
        <v>0.335246325471714</v>
      </c>
      <c r="K2991" s="64" t="n">
        <f aca="false">-K491</f>
        <v>0.0860462052912543</v>
      </c>
      <c r="L2991" s="65" t="n">
        <f aca="false">-L491</f>
        <v>-0.0531593290336422</v>
      </c>
      <c r="M2991" s="29" t="n">
        <f aca="false" t="array" ref="M2991:P2991">TRANSPOSE(MMULT($B$28:$E$31, TRANSPOSE(I2991:L2991)))</f>
        <v>1.61032884707428</v>
      </c>
      <c r="N2991" s="29" t="n">
        <v>1.24408393841307</v>
      </c>
      <c r="O2991" s="29" t="n">
        <v>0.717620193269388</v>
      </c>
      <c r="P2991" s="29" t="n">
        <v>0.85027281151607</v>
      </c>
      <c r="Q2991" s="55" t="n">
        <f aca="false">EXP(($F$11 - $F$7 - $C$7*$C$7/2)*$C$3 + M2991*$C$7*SQRT($C$3))</f>
        <v>1.06449340469374</v>
      </c>
      <c r="R2991" s="55" t="n">
        <f aca="false">EXP(($F$11 - $F$8 - $C$8*$C$8/2)*$C$3 + N2991*$C$8*SQRT($C$3))</f>
        <v>1.05751354713158</v>
      </c>
      <c r="S2991" s="55" t="n">
        <f aca="false">EXP(($F$11 - $F$9 - $C$9*$C$9/2)*$C$3 + O2991*$C$9*SQRT($C$3))</f>
        <v>1.03533452281294</v>
      </c>
      <c r="T2991" s="55" t="n">
        <f aca="false">EXP(($F$11 - $F$10 - $C$10*$C$10/2)*$C$3 + P2991*$C$10*SQRT($C$3))</f>
        <v>1.03303104669864</v>
      </c>
      <c r="U2991" s="53" t="n">
        <f aca="false">$C$4 * (MAX(MAX(Q2991:T2991) - $C$2, 0))</f>
        <v>64.49340469374</v>
      </c>
    </row>
    <row r="2992" customFormat="false" ht="13.8" hidden="false" customHeight="false" outlineLevel="0" collapsed="false">
      <c r="H2992" s="4" t="n">
        <v>490</v>
      </c>
      <c r="I2992" s="64" t="n">
        <f aca="false">-I492</f>
        <v>-0.599151778759301</v>
      </c>
      <c r="J2992" s="64" t="n">
        <f aca="false">-J492</f>
        <v>-1.17776762538618</v>
      </c>
      <c r="K2992" s="64" t="n">
        <f aca="false">-K492</f>
        <v>0.558417061187187</v>
      </c>
      <c r="L2992" s="65" t="n">
        <f aca="false">-L492</f>
        <v>-0.137866029109635</v>
      </c>
      <c r="M2992" s="29" t="n">
        <f aca="false" t="array" ref="M2992:P2992">TRANSPOSE(MMULT($B$28:$E$31, TRANSPOSE(I2992:L2992)))</f>
        <v>-0.599151778759301</v>
      </c>
      <c r="N2992" s="29" t="n">
        <v>-1.29961627441164</v>
      </c>
      <c r="O2992" s="29" t="n">
        <v>0.205082017913466</v>
      </c>
      <c r="P2992" s="29" t="n">
        <v>-0.699912189816135</v>
      </c>
      <c r="Q2992" s="55" t="n">
        <f aca="false">EXP(($F$11 - $F$7 - $C$7*$C$7/2)*$C$3 + M2992*$C$7*SQRT($C$3))</f>
        <v>0.98527665201383</v>
      </c>
      <c r="R2992" s="55" t="n">
        <f aca="false">EXP(($F$11 - $F$8 - $C$8*$C$8/2)*$C$3 + N2992*$C$8*SQRT($C$3))</f>
        <v>0.949151532957354</v>
      </c>
      <c r="S2992" s="55" t="n">
        <f aca="false">EXP(($F$11 - $F$9 - $C$9*$C$9/2)*$C$3 + O2992*$C$9*SQRT($C$3))</f>
        <v>1.01375297991111</v>
      </c>
      <c r="T2992" s="55" t="n">
        <f aca="false">EXP(($F$11 - $F$10 - $C$10*$C$10/2)*$C$3 + P2992*$C$10*SQRT($C$3))</f>
        <v>0.975824958721378</v>
      </c>
      <c r="U2992" s="53" t="n">
        <f aca="false">$C$4 * (MAX(MAX(Q2992:T2992) - $C$2, 0))</f>
        <v>13.75297991111</v>
      </c>
    </row>
    <row r="2993" customFormat="false" ht="13.8" hidden="false" customHeight="false" outlineLevel="0" collapsed="false">
      <c r="H2993" s="4" t="n">
        <v>491</v>
      </c>
      <c r="I2993" s="64" t="n">
        <f aca="false">-I493</f>
        <v>1.67576337702162</v>
      </c>
      <c r="J2993" s="64" t="n">
        <f aca="false">-J493</f>
        <v>-0.0929101375483045</v>
      </c>
      <c r="K2993" s="64" t="n">
        <f aca="false">-K493</f>
        <v>1.11916807471535</v>
      </c>
      <c r="L2993" s="65" t="n">
        <f aca="false">-L493</f>
        <v>0.558092915340231</v>
      </c>
      <c r="M2993" s="29" t="n">
        <f aca="false" t="array" ref="M2993:P2993">TRANSPOSE(MMULT($B$28:$E$31, TRANSPOSE(I2993:L2993)))</f>
        <v>1.67576337702162</v>
      </c>
      <c r="N2993" s="29" t="n">
        <v>0.943602048028671</v>
      </c>
      <c r="O2993" s="29" t="n">
        <v>1.66542503304379</v>
      </c>
      <c r="P2993" s="29" t="n">
        <v>1.29137011606593</v>
      </c>
      <c r="Q2993" s="55" t="n">
        <f aca="false">EXP(($F$11 - $F$7 - $C$7*$C$7/2)*$C$3 + M2993*$C$7*SQRT($C$3))</f>
        <v>1.06693411038434</v>
      </c>
      <c r="R2993" s="55" t="n">
        <f aca="false">EXP(($F$11 - $F$8 - $C$8*$C$8/2)*$C$3 + N2993*$C$8*SQRT($C$3))</f>
        <v>1.04409445764717</v>
      </c>
      <c r="S2993" s="55" t="n">
        <f aca="false">EXP(($F$11 - $F$9 - $C$9*$C$9/2)*$C$3 + O2993*$C$9*SQRT($C$3))</f>
        <v>1.07646159766255</v>
      </c>
      <c r="T2993" s="55" t="n">
        <f aca="false">EXP(($F$11 - $F$10 - $C$10*$C$10/2)*$C$3 + P2993*$C$10*SQRT($C$3))</f>
        <v>1.04991328024459</v>
      </c>
      <c r="U2993" s="53" t="n">
        <f aca="false">$C$4 * (MAX(MAX(Q2993:T2993) - $C$2, 0))</f>
        <v>76.46159766255</v>
      </c>
    </row>
    <row r="2994" customFormat="false" ht="13.8" hidden="false" customHeight="false" outlineLevel="0" collapsed="false">
      <c r="H2994" s="4" t="n">
        <v>492</v>
      </c>
      <c r="I2994" s="64" t="n">
        <f aca="false">-I494</f>
        <v>-1.26089254993352</v>
      </c>
      <c r="J2994" s="64" t="n">
        <f aca="false">-J494</f>
        <v>-0.158274094805839</v>
      </c>
      <c r="K2994" s="64" t="n">
        <f aca="false">-K494</f>
        <v>-0.708465605496613</v>
      </c>
      <c r="L2994" s="65" t="n">
        <f aca="false">-L494</f>
        <v>0.268546205252425</v>
      </c>
      <c r="M2994" s="29" t="n">
        <f aca="false" t="array" ref="M2994:P2994">TRANSPOSE(MMULT($B$28:$E$31, TRANSPOSE(I2994:L2994)))</f>
        <v>-1.26089254993352</v>
      </c>
      <c r="N2994" s="29" t="n">
        <v>-0.891305344864512</v>
      </c>
      <c r="O2994" s="29" t="n">
        <v>-1.14557574702551</v>
      </c>
      <c r="P2994" s="29" t="n">
        <v>-0.45608643454015</v>
      </c>
      <c r="Q2994" s="55" t="n">
        <f aca="false">EXP(($F$11 - $F$7 - $C$7*$C$7/2)*$C$3 + M2994*$C$7*SQRT($C$3))</f>
        <v>0.962718968217352</v>
      </c>
      <c r="R2994" s="55" t="n">
        <f aca="false">EXP(($F$11 - $F$8 - $C$8*$C$8/2)*$C$3 + N2994*$C$8*SQRT($C$3))</f>
        <v>0.96576610428497</v>
      </c>
      <c r="S2994" s="55" t="n">
        <f aca="false">EXP(($F$11 - $F$9 - $C$9*$C$9/2)*$C$3 + O2994*$C$9*SQRT($C$3))</f>
        <v>0.959010967086925</v>
      </c>
      <c r="T2994" s="55" t="n">
        <f aca="false">EXP(($F$11 - $F$10 - $C$10*$C$10/2)*$C$3 + P2994*$C$10*SQRT($C$3))</f>
        <v>0.984608225322387</v>
      </c>
      <c r="U2994" s="53" t="n">
        <f aca="false">$C$4 * (MAX(MAX(Q2994:T2994) - $C$2, 0))</f>
        <v>0</v>
      </c>
    </row>
    <row r="2995" customFormat="false" ht="13.8" hidden="false" customHeight="false" outlineLevel="0" collapsed="false">
      <c r="H2995" s="4" t="n">
        <v>493</v>
      </c>
      <c r="I2995" s="64" t="n">
        <f aca="false">-I495</f>
        <v>-0.0143298757598007</v>
      </c>
      <c r="J2995" s="64" t="n">
        <f aca="false">-J495</f>
        <v>0.136091174892877</v>
      </c>
      <c r="K2995" s="64" t="n">
        <f aca="false">-K495</f>
        <v>-0.888648455596285</v>
      </c>
      <c r="L2995" s="65" t="n">
        <f aca="false">-L495</f>
        <v>-0.490138110048311</v>
      </c>
      <c r="M2995" s="29" t="n">
        <f aca="false" t="array" ref="M2995:P2995">TRANSPOSE(MMULT($B$28:$E$31, TRANSPOSE(I2995:L2995)))</f>
        <v>-0.0143298757598007</v>
      </c>
      <c r="N2995" s="29" t="n">
        <v>0.0994367717187952</v>
      </c>
      <c r="O2995" s="29" t="n">
        <v>-0.815113105923422</v>
      </c>
      <c r="P2995" s="29" t="n">
        <v>-0.385254683345095</v>
      </c>
      <c r="Q2995" s="55" t="n">
        <f aca="false">EXP(($F$11 - $F$7 - $C$7*$C$7/2)*$C$3 + M2995*$C$7*SQRT($C$3))</f>
        <v>1.00565186621793</v>
      </c>
      <c r="R2995" s="55" t="n">
        <f aca="false">EXP(($F$11 - $F$8 - $C$8*$C$8/2)*$C$3 + N2995*$C$8*SQRT($C$3))</f>
        <v>1.00729944984467</v>
      </c>
      <c r="S2995" s="55" t="n">
        <f aca="false">EXP(($F$11 - $F$9 - $C$9*$C$9/2)*$C$3 + O2995*$C$9*SQRT($C$3))</f>
        <v>0.972125124736844</v>
      </c>
      <c r="T2995" s="55" t="n">
        <f aca="false">EXP(($F$11 - $F$10 - $C$10*$C$10/2)*$C$3 + P2995*$C$10*SQRT($C$3))</f>
        <v>0.987174565088157</v>
      </c>
      <c r="U2995" s="53" t="n">
        <f aca="false">$C$4 * (MAX(MAX(Q2995:T2995) - $C$2, 0))</f>
        <v>7.2994498446699</v>
      </c>
    </row>
    <row r="2996" customFormat="false" ht="13.8" hidden="false" customHeight="false" outlineLevel="0" collapsed="false">
      <c r="H2996" s="4" t="n">
        <v>494</v>
      </c>
      <c r="I2996" s="64" t="n">
        <f aca="false">-I496</f>
        <v>-0.189000809000293</v>
      </c>
      <c r="J2996" s="64" t="n">
        <f aca="false">-J496</f>
        <v>-0.253634045775372</v>
      </c>
      <c r="K2996" s="64" t="n">
        <f aca="false">-K496</f>
        <v>-1.65487939461249</v>
      </c>
      <c r="L2996" s="65" t="n">
        <f aca="false">-L496</f>
        <v>-1.67201443304255</v>
      </c>
      <c r="M2996" s="29" t="n">
        <f aca="false" t="array" ref="M2996:P2996">TRANSPOSE(MMULT($B$28:$E$31, TRANSPOSE(I2996:L2996)))</f>
        <v>-0.189000809000293</v>
      </c>
      <c r="N2996" s="29" t="n">
        <v>-0.316286251166814</v>
      </c>
      <c r="O2996" s="29" t="n">
        <v>-1.61465508538195</v>
      </c>
      <c r="P2996" s="29" t="n">
        <v>-1.55174423370609</v>
      </c>
      <c r="Q2996" s="55" t="n">
        <f aca="false">EXP(($F$11 - $F$7 - $C$7*$C$7/2)*$C$3 + M2996*$C$7*SQRT($C$3))</f>
        <v>0.999522585683489</v>
      </c>
      <c r="R2996" s="55" t="n">
        <f aca="false">EXP(($F$11 - $F$8 - $C$8*$C$8/2)*$C$3 + N2996*$C$8*SQRT($C$3))</f>
        <v>0.989658553622296</v>
      </c>
      <c r="S2996" s="55" t="n">
        <f aca="false">EXP(($F$11 - $F$9 - $C$9*$C$9/2)*$C$3 + O2996*$C$9*SQRT($C$3))</f>
        <v>0.940699126085434</v>
      </c>
      <c r="T2996" s="55" t="n">
        <f aca="false">EXP(($F$11 - $F$10 - $C$10*$C$10/2)*$C$3 + P2996*$C$10*SQRT($C$3))</f>
        <v>0.945750126380864</v>
      </c>
      <c r="U2996" s="53" t="n">
        <f aca="false">$C$4 * (MAX(MAX(Q2996:T2996) - $C$2, 0))</f>
        <v>0</v>
      </c>
    </row>
    <row r="2997" customFormat="false" ht="13.8" hidden="false" customHeight="false" outlineLevel="0" collapsed="false">
      <c r="H2997" s="4" t="n">
        <v>495</v>
      </c>
      <c r="I2997" s="64" t="n">
        <f aca="false">-I497</f>
        <v>-0.459029552264026</v>
      </c>
      <c r="J2997" s="64" t="n">
        <f aca="false">-J497</f>
        <v>0.446925404666863</v>
      </c>
      <c r="K2997" s="64" t="n">
        <f aca="false">-K497</f>
        <v>1.78719952295996</v>
      </c>
      <c r="L2997" s="65" t="n">
        <f aca="false">-L497</f>
        <v>-0.643572585364874</v>
      </c>
      <c r="M2997" s="29" t="n">
        <f aca="false" t="array" ref="M2997:P2997">TRANSPOSE(MMULT($B$28:$E$31, TRANSPOSE(I2997:L2997)))</f>
        <v>-0.459029552264026</v>
      </c>
      <c r="N2997" s="29" t="n">
        <v>0.0764271479041636</v>
      </c>
      <c r="O2997" s="29" t="n">
        <v>1.50217339198777</v>
      </c>
      <c r="P2997" s="29" t="n">
        <v>-0.645616431911098</v>
      </c>
      <c r="Q2997" s="55" t="n">
        <f aca="false">EXP(($F$11 - $F$7 - $C$7*$C$7/2)*$C$3 + M2997*$C$7*SQRT($C$3))</f>
        <v>0.990120590852944</v>
      </c>
      <c r="R2997" s="55" t="n">
        <f aca="false">EXP(($F$11 - $F$8 - $C$8*$C$8/2)*$C$3 + N2997*$C$8*SQRT($C$3))</f>
        <v>1.00631488412107</v>
      </c>
      <c r="S2997" s="55" t="n">
        <f aca="false">EXP(($F$11 - $F$9 - $C$9*$C$9/2)*$C$3 + O2997*$C$9*SQRT($C$3))</f>
        <v>1.06926310190613</v>
      </c>
      <c r="T2997" s="55" t="n">
        <f aca="false">EXP(($F$11 - $F$10 - $C$10*$C$10/2)*$C$3 + P2997*$C$10*SQRT($C$3))</f>
        <v>0.977774033609176</v>
      </c>
      <c r="U2997" s="53" t="n">
        <f aca="false">$C$4 * (MAX(MAX(Q2997:T2997) - $C$2, 0))</f>
        <v>69.2631019061301</v>
      </c>
    </row>
    <row r="2998" customFormat="false" ht="13.8" hidden="false" customHeight="false" outlineLevel="0" collapsed="false">
      <c r="H2998" s="4" t="n">
        <v>496</v>
      </c>
      <c r="I2998" s="64" t="n">
        <f aca="false">-I498</f>
        <v>1.30012729624088</v>
      </c>
      <c r="J2998" s="64" t="n">
        <f aca="false">-J498</f>
        <v>-0.261807079944843</v>
      </c>
      <c r="K2998" s="64" t="n">
        <f aca="false">-K498</f>
        <v>0.840024340742976</v>
      </c>
      <c r="L2998" s="65" t="n">
        <f aca="false">-L498</f>
        <v>-0.823792323322041</v>
      </c>
      <c r="M2998" s="29" t="n">
        <f aca="false" t="array" ref="M2998:P2998">TRANSPOSE(MMULT($B$28:$E$31, TRANSPOSE(I2998:L2998)))</f>
        <v>1.30012729624088</v>
      </c>
      <c r="N2998" s="29" t="n">
        <v>0.581333008053619</v>
      </c>
      <c r="O2998" s="29" t="n">
        <v>1.25307239904006</v>
      </c>
      <c r="P2998" s="29" t="n">
        <v>-0.0856198881564767</v>
      </c>
      <c r="Q2998" s="55" t="n">
        <f aca="false">EXP(($F$11 - $F$7 - $C$7*$C$7/2)*$C$3 + M2998*$C$7*SQRT($C$3))</f>
        <v>1.05299865449493</v>
      </c>
      <c r="R2998" s="55" t="n">
        <f aca="false">EXP(($F$11 - $F$8 - $C$8*$C$8/2)*$C$3 + N2998*$C$8*SQRT($C$3))</f>
        <v>1.02814224475229</v>
      </c>
      <c r="S2998" s="55" t="n">
        <f aca="false">EXP(($F$11 - $F$9 - $C$9*$C$9/2)*$C$3 + O2998*$C$9*SQRT($C$3))</f>
        <v>1.05837178002622</v>
      </c>
      <c r="T2998" s="55" t="n">
        <f aca="false">EXP(($F$11 - $F$10 - $C$10*$C$10/2)*$C$3 + P2998*$C$10*SQRT($C$3))</f>
        <v>0.998104985671513</v>
      </c>
      <c r="U2998" s="53" t="n">
        <f aca="false">$C$4 * (MAX(MAX(Q2998:T2998) - $C$2, 0))</f>
        <v>58.37178002622</v>
      </c>
    </row>
    <row r="2999" customFormat="false" ht="13.8" hidden="false" customHeight="false" outlineLevel="0" collapsed="false">
      <c r="H2999" s="4" t="n">
        <v>497</v>
      </c>
      <c r="I2999" s="64" t="n">
        <f aca="false">-I499</f>
        <v>1.59375282995951</v>
      </c>
      <c r="J2999" s="64" t="n">
        <f aca="false">-J499</f>
        <v>-0.966435725135939</v>
      </c>
      <c r="K2999" s="64" t="n">
        <f aca="false">-K499</f>
        <v>-1.53702166528097</v>
      </c>
      <c r="L2999" s="65" t="n">
        <f aca="false">-L499</f>
        <v>0.684409856009667</v>
      </c>
      <c r="M2999" s="29" t="n">
        <f aca="false" t="array" ref="M2999:P2999">TRANSPOSE(MMULT($B$28:$E$31, TRANSPOSE(I2999:L2999)))</f>
        <v>1.59375282995951</v>
      </c>
      <c r="N2999" s="29" t="n">
        <v>0.199712879336664</v>
      </c>
      <c r="O2999" s="29" t="n">
        <v>-0.873520685575612</v>
      </c>
      <c r="P2999" s="29" t="n">
        <v>1.12674170222766</v>
      </c>
      <c r="Q2999" s="55" t="n">
        <f aca="false">EXP(($F$11 - $F$7 - $C$7*$C$7/2)*$C$3 + M2999*$C$7*SQRT($C$3))</f>
        <v>1.06387600667474</v>
      </c>
      <c r="R2999" s="55" t="n">
        <f aca="false">EXP(($F$11 - $F$8 - $C$8*$C$8/2)*$C$3 + N2999*$C$8*SQRT($C$3))</f>
        <v>1.01160145322325</v>
      </c>
      <c r="S2999" s="55" t="n">
        <f aca="false">EXP(($F$11 - $F$9 - $C$9*$C$9/2)*$C$3 + O2999*$C$9*SQRT($C$3))</f>
        <v>0.969794287054716</v>
      </c>
      <c r="T2999" s="55" t="n">
        <f aca="false">EXP(($F$11 - $F$10 - $C$10*$C$10/2)*$C$3 + P2999*$C$10*SQRT($C$3))</f>
        <v>1.04358038261917</v>
      </c>
      <c r="U2999" s="53" t="n">
        <f aca="false">$C$4 * (MAX(MAX(Q2999:T2999) - $C$2, 0))</f>
        <v>63.8760066747399</v>
      </c>
    </row>
    <row r="3000" customFormat="false" ht="13.8" hidden="false" customHeight="false" outlineLevel="0" collapsed="false">
      <c r="H3000" s="4" t="n">
        <v>498</v>
      </c>
      <c r="I3000" s="64" t="n">
        <f aca="false">-I500</f>
        <v>1.3283986686151</v>
      </c>
      <c r="J3000" s="64" t="n">
        <f aca="false">-J500</f>
        <v>1.61803040357537</v>
      </c>
      <c r="K3000" s="64" t="n">
        <f aca="false">-K500</f>
        <v>1.54240925016836</v>
      </c>
      <c r="L3000" s="65" t="n">
        <f aca="false">-L500</f>
        <v>1.71467099042864</v>
      </c>
      <c r="M3000" s="29" t="n">
        <f aca="false" t="array" ref="M3000:P3000">TRANSPOSE(MMULT($B$28:$E$31, TRANSPOSE(I3000:L3000)))</f>
        <v>1.3283986686151</v>
      </c>
      <c r="N3000" s="29" t="n">
        <v>2.092202902131</v>
      </c>
      <c r="O3000" s="29" t="n">
        <v>2.03976450093398</v>
      </c>
      <c r="P3000" s="29" t="n">
        <v>2.49326132945336</v>
      </c>
      <c r="Q3000" s="55" t="n">
        <f aca="false">EXP(($F$11 - $F$7 - $C$7*$C$7/2)*$C$3 + M3000*$C$7*SQRT($C$3))</f>
        <v>1.05404111026132</v>
      </c>
      <c r="R3000" s="55" t="n">
        <f aca="false">EXP(($F$11 - $F$8 - $C$8*$C$8/2)*$C$3 + N3000*$C$8*SQRT($C$3))</f>
        <v>1.09632699632764</v>
      </c>
      <c r="S3000" s="55" t="n">
        <f aca="false">EXP(($F$11 - $F$9 - $C$9*$C$9/2)*$C$3 + O3000*$C$9*SQRT($C$3))</f>
        <v>1.09315139841044</v>
      </c>
      <c r="T3000" s="55" t="n">
        <f aca="false">EXP(($F$11 - $F$10 - $C$10*$C$10/2)*$C$3 + P3000*$C$10*SQRT($C$3))</f>
        <v>1.09732683545011</v>
      </c>
      <c r="U3000" s="53" t="n">
        <f aca="false">$C$4 * (MAX(MAX(Q3000:T3000) - $C$2, 0))</f>
        <v>97.32683545011</v>
      </c>
    </row>
    <row r="3001" customFormat="false" ht="13.8" hidden="false" customHeight="false" outlineLevel="0" collapsed="false">
      <c r="H3001" s="4" t="n">
        <v>499</v>
      </c>
      <c r="I3001" s="64" t="n">
        <f aca="false">-I501</f>
        <v>0.147127292623485</v>
      </c>
      <c r="J3001" s="64" t="n">
        <f aca="false">-J501</f>
        <v>0.232913669847252</v>
      </c>
      <c r="K3001" s="64" t="n">
        <f aca="false">-K501</f>
        <v>0.18303595613977</v>
      </c>
      <c r="L3001" s="65" t="n">
        <f aca="false">-L501</f>
        <v>0.534063053515167</v>
      </c>
      <c r="M3001" s="29" t="n">
        <f aca="false" t="array" ref="M3001:P3001">TRANSPOSE(MMULT($B$28:$E$31, TRANSPOSE(I3001:L3001)))</f>
        <v>0.147127292623485</v>
      </c>
      <c r="N3001" s="29" t="n">
        <v>0.27439878544409</v>
      </c>
      <c r="O3001" s="29" t="n">
        <v>0.240837396666979</v>
      </c>
      <c r="P3001" s="29" t="n">
        <v>0.574397833614634</v>
      </c>
      <c r="Q3001" s="55" t="n">
        <f aca="false">EXP(($F$11 - $F$7 - $C$7*$C$7/2)*$C$3 + M3001*$C$7*SQRT($C$3))</f>
        <v>1.01135089324985</v>
      </c>
      <c r="R3001" s="55" t="n">
        <f aca="false">EXP(($F$11 - $F$8 - $C$8*$C$8/2)*$C$3 + N3001*$C$8*SQRT($C$3))</f>
        <v>1.01481753045445</v>
      </c>
      <c r="S3001" s="55" t="n">
        <f aca="false">EXP(($F$11 - $F$9 - $C$9*$C$9/2)*$C$3 + O3001*$C$9*SQRT($C$3))</f>
        <v>1.01524383178487</v>
      </c>
      <c r="T3001" s="55" t="n">
        <f aca="false">EXP(($F$11 - $F$10 - $C$10*$C$10/2)*$C$3 + P3001*$C$10*SQRT($C$3))</f>
        <v>1.02261067136891</v>
      </c>
      <c r="U3001" s="53" t="n">
        <f aca="false">$C$4 * (MAX(MAX(Q3001:T3001) - $C$2, 0))</f>
        <v>22.61067136891</v>
      </c>
    </row>
    <row r="3002" customFormat="false" ht="13.8" hidden="false" customHeight="false" outlineLevel="0" collapsed="false">
      <c r="H3002" s="4" t="n">
        <v>500</v>
      </c>
      <c r="I3002" s="64" t="n">
        <f aca="false">-I502</f>
        <v>-0.104748096657635</v>
      </c>
      <c r="J3002" s="64" t="n">
        <f aca="false">-J502</f>
        <v>-2.23438681104275</v>
      </c>
      <c r="K3002" s="64" t="n">
        <f aca="false">-K502</f>
        <v>-0.169459867267529</v>
      </c>
      <c r="L3002" s="65" t="n">
        <f aca="false">-L502</f>
        <v>0.538650586678495</v>
      </c>
      <c r="M3002" s="29" t="n">
        <f aca="false" t="array" ref="M3002:P3002">TRANSPOSE(MMULT($B$28:$E$31, TRANSPOSE(I3002:L3002)))</f>
        <v>-0.104748096657635</v>
      </c>
      <c r="N3002" s="29" t="n">
        <v>-1.83902449664661</v>
      </c>
      <c r="O3002" s="29" t="n">
        <v>-0.349047063206213</v>
      </c>
      <c r="P3002" s="29" t="n">
        <v>-0.151496199316832</v>
      </c>
      <c r="Q3002" s="55" t="n">
        <f aca="false">EXP(($F$11 - $F$7 - $C$7*$C$7/2)*$C$3 + M3002*$C$7*SQRT($C$3))</f>
        <v>1.002474372837</v>
      </c>
      <c r="R3002" s="55" t="n">
        <f aca="false">EXP(($F$11 - $F$8 - $C$8*$C$8/2)*$C$3 + N3002*$C$8*SQRT($C$3))</f>
        <v>0.927639894608644</v>
      </c>
      <c r="S3002" s="55" t="n">
        <f aca="false">EXP(($F$11 - $F$9 - $C$9*$C$9/2)*$C$3 + O3002*$C$9*SQRT($C$3))</f>
        <v>0.990925980370654</v>
      </c>
      <c r="T3002" s="55" t="n">
        <f aca="false">EXP(($F$11 - $F$10 - $C$10*$C$10/2)*$C$3 + P3002*$C$10*SQRT($C$3))</f>
        <v>0.995691541577575</v>
      </c>
      <c r="U3002" s="53" t="n">
        <f aca="false">$C$4 * (MAX(MAX(Q3002:T3002) - $C$2, 0))</f>
        <v>2.47437283700003</v>
      </c>
    </row>
    <row r="3003" customFormat="false" ht="13.8" hidden="false" customHeight="false" outlineLevel="0" collapsed="false">
      <c r="H3003" s="4" t="n">
        <v>501</v>
      </c>
      <c r="I3003" s="64" t="n">
        <f aca="false">-I503</f>
        <v>1.82844791989297</v>
      </c>
      <c r="J3003" s="64" t="n">
        <f aca="false">-J503</f>
        <v>-0.583973965354852</v>
      </c>
      <c r="K3003" s="64" t="n">
        <f aca="false">-K503</f>
        <v>-0.0385727329639184</v>
      </c>
      <c r="L3003" s="65" t="n">
        <f aca="false">-L503</f>
        <v>1.15437615169393</v>
      </c>
      <c r="M3003" s="29" t="n">
        <f aca="false" t="array" ref="M3003:P3003">TRANSPOSE(MMULT($B$28:$E$31, TRANSPOSE(I3003:L3003)))</f>
        <v>1.82844791989297</v>
      </c>
      <c r="N3003" s="29" t="n">
        <v>0.646107647252741</v>
      </c>
      <c r="O3003" s="29" t="n">
        <v>0.623248633465936</v>
      </c>
      <c r="P3003" s="29" t="n">
        <v>1.73617003569344</v>
      </c>
      <c r="Q3003" s="55" t="n">
        <f aca="false">EXP(($F$11 - $F$7 - $C$7*$C$7/2)*$C$3 + M3003*$C$7*SQRT($C$3))</f>
        <v>1.07265102439827</v>
      </c>
      <c r="R3003" s="55" t="n">
        <f aca="false">EXP(($F$11 - $F$8 - $C$8*$C$8/2)*$C$3 + N3003*$C$8*SQRT($C$3))</f>
        <v>1.03097653983451</v>
      </c>
      <c r="S3003" s="55" t="n">
        <f aca="false">EXP(($F$11 - $F$9 - $C$9*$C$9/2)*$C$3 + O3003*$C$9*SQRT($C$3))</f>
        <v>1.03132657848586</v>
      </c>
      <c r="T3003" s="55" t="n">
        <f aca="false">EXP(($F$11 - $F$10 - $C$10*$C$10/2)*$C$3 + P3003*$C$10*SQRT($C$3))</f>
        <v>1.0672166179088</v>
      </c>
      <c r="U3003" s="53" t="n">
        <f aca="false">$C$4 * (MAX(MAX(Q3003:T3003) - $C$2, 0))</f>
        <v>72.6510243982701</v>
      </c>
    </row>
    <row r="3004" customFormat="false" ht="13.8" hidden="false" customHeight="false" outlineLevel="0" collapsed="false">
      <c r="H3004" s="4" t="n">
        <v>502</v>
      </c>
      <c r="I3004" s="64" t="n">
        <f aca="false">-I504</f>
        <v>-1.69112002262682</v>
      </c>
      <c r="J3004" s="64" t="n">
        <f aca="false">-J504</f>
        <v>0.98817160584076</v>
      </c>
      <c r="K3004" s="64" t="n">
        <f aca="false">-K504</f>
        <v>0.195572897738197</v>
      </c>
      <c r="L3004" s="65" t="n">
        <f aca="false">-L504</f>
        <v>1.00533136594784</v>
      </c>
      <c r="M3004" s="29" t="n">
        <f aca="false" t="array" ref="M3004:P3004">TRANSPOSE(MMULT($B$28:$E$31, TRANSPOSE(I3004:L3004)))</f>
        <v>-1.69112002262682</v>
      </c>
      <c r="N3004" s="29" t="n">
        <v>-0.241557502856233</v>
      </c>
      <c r="O3004" s="29" t="n">
        <v>-0.398432601309826</v>
      </c>
      <c r="P3004" s="29" t="n">
        <v>0.221581959388775</v>
      </c>
      <c r="Q3004" s="55" t="n">
        <f aca="false">EXP(($F$11 - $F$7 - $C$7*$C$7/2)*$C$3 + M3004*$C$7*SQRT($C$3))</f>
        <v>0.948330981752069</v>
      </c>
      <c r="R3004" s="55" t="n">
        <f aca="false">EXP(($F$11 - $F$8 - $C$8*$C$8/2)*$C$3 + N3004*$C$8*SQRT($C$3))</f>
        <v>0.992806677814022</v>
      </c>
      <c r="S3004" s="55" t="n">
        <f aca="false">EXP(($F$11 - $F$9 - $C$9*$C$9/2)*$C$3 + O3004*$C$9*SQRT($C$3))</f>
        <v>0.988916692567546</v>
      </c>
      <c r="T3004" s="55" t="n">
        <f aca="false">EXP(($F$11 - $F$10 - $C$10*$C$10/2)*$C$3 + P3004*$C$10*SQRT($C$3))</f>
        <v>1.00943710706739</v>
      </c>
      <c r="U3004" s="53" t="n">
        <f aca="false">$C$4 * (MAX(MAX(Q3004:T3004) - $C$2, 0))</f>
        <v>9.43710706738998</v>
      </c>
    </row>
    <row r="3005" customFormat="false" ht="13.8" hidden="false" customHeight="false" outlineLevel="0" collapsed="false">
      <c r="H3005" s="4" t="n">
        <v>503</v>
      </c>
      <c r="I3005" s="64" t="n">
        <f aca="false">-I505</f>
        <v>0.405651913822609</v>
      </c>
      <c r="J3005" s="64" t="n">
        <f aca="false">-J505</f>
        <v>-0.766678725407337</v>
      </c>
      <c r="K3005" s="64" t="n">
        <f aca="false">-K505</f>
        <v>0.265751295613794</v>
      </c>
      <c r="L3005" s="65" t="n">
        <f aca="false">-L505</f>
        <v>0.147212205295437</v>
      </c>
      <c r="M3005" s="29" t="n">
        <f aca="false" t="array" ref="M3005:P3005">TRANSPOSE(MMULT($B$28:$E$31, TRANSPOSE(I3005:L3005)))</f>
        <v>0.405651913822609</v>
      </c>
      <c r="N3005" s="29" t="n">
        <v>-0.362908652692094</v>
      </c>
      <c r="O3005" s="29" t="n">
        <v>0.347480657214814</v>
      </c>
      <c r="P3005" s="29" t="n">
        <v>0.141446320835627</v>
      </c>
      <c r="Q3005" s="55" t="n">
        <f aca="false">EXP(($F$11 - $F$7 - $C$7*$C$7/2)*$C$3 + M3005*$C$7*SQRT($C$3))</f>
        <v>1.0205434882238</v>
      </c>
      <c r="R3005" s="55" t="n">
        <f aca="false">EXP(($F$11 - $F$8 - $C$8*$C$8/2)*$C$3 + N3005*$C$8*SQRT($C$3))</f>
        <v>0.987699534130309</v>
      </c>
      <c r="S3005" s="55" t="n">
        <f aca="false">EXP(($F$11 - $F$9 - $C$9*$C$9/2)*$C$3 + O3005*$C$9*SQRT($C$3))</f>
        <v>1.01970345028671</v>
      </c>
      <c r="T3005" s="55" t="n">
        <f aca="false">EXP(($F$11 - $F$10 - $C$10*$C$10/2)*$C$3 + P3005*$C$10*SQRT($C$3))</f>
        <v>1.00646870331172</v>
      </c>
      <c r="U3005" s="53" t="n">
        <f aca="false">$C$4 * (MAX(MAX(Q3005:T3005) - $C$2, 0))</f>
        <v>20.5434882238</v>
      </c>
    </row>
    <row r="3006" customFormat="false" ht="13.8" hidden="false" customHeight="false" outlineLevel="0" collapsed="false">
      <c r="H3006" s="4" t="n">
        <v>504</v>
      </c>
      <c r="I3006" s="64" t="n">
        <f aca="false">-I506</f>
        <v>-0.807582482227322</v>
      </c>
      <c r="J3006" s="64" t="n">
        <f aca="false">-J506</f>
        <v>0.71518557639994</v>
      </c>
      <c r="K3006" s="64" t="n">
        <f aca="false">-K506</f>
        <v>0.998112115787332</v>
      </c>
      <c r="L3006" s="65" t="n">
        <f aca="false">-L506</f>
        <v>-0.0485975325580359</v>
      </c>
      <c r="M3006" s="29" t="n">
        <f aca="false" t="array" ref="M3006:P3006">TRANSPOSE(MMULT($B$28:$E$31, TRANSPOSE(I3006:L3006)))</f>
        <v>-0.807582482227322</v>
      </c>
      <c r="N3006" s="29" t="n">
        <v>0.0779632989716126</v>
      </c>
      <c r="O3006" s="29" t="n">
        <v>0.66012970467695</v>
      </c>
      <c r="P3006" s="29" t="n">
        <v>-0.267745831024264</v>
      </c>
      <c r="Q3006" s="55" t="n">
        <f aca="false">EXP(($F$11 - $F$7 - $C$7*$C$7/2)*$C$3 + M3006*$C$7*SQRT($C$3))</f>
        <v>0.978115138960903</v>
      </c>
      <c r="R3006" s="55" t="n">
        <f aca="false">EXP(($F$11 - $F$8 - $C$8*$C$8/2)*$C$3 + N3006*$C$8*SQRT($C$3))</f>
        <v>1.00638058496228</v>
      </c>
      <c r="S3006" s="55" t="n">
        <f aca="false">EXP(($F$11 - $F$9 - $C$9*$C$9/2)*$C$3 + O3006*$C$9*SQRT($C$3))</f>
        <v>1.03289106114832</v>
      </c>
      <c r="T3006" s="55" t="n">
        <f aca="false">EXP(($F$11 - $F$10 - $C$10*$C$10/2)*$C$3 + P3006*$C$10*SQRT($C$3))</f>
        <v>0.991446847587797</v>
      </c>
      <c r="U3006" s="53" t="n">
        <f aca="false">$C$4 * (MAX(MAX(Q3006:T3006) - $C$2, 0))</f>
        <v>32.89106114832</v>
      </c>
    </row>
    <row r="3007" customFormat="false" ht="13.8" hidden="false" customHeight="false" outlineLevel="0" collapsed="false">
      <c r="H3007" s="4" t="n">
        <v>505</v>
      </c>
      <c r="I3007" s="64" t="n">
        <f aca="false">-I507</f>
        <v>-2.36935166779225</v>
      </c>
      <c r="J3007" s="64" t="n">
        <f aca="false">-J507</f>
        <v>-1.4202503867386</v>
      </c>
      <c r="K3007" s="64" t="n">
        <f aca="false">-K507</f>
        <v>1.34180618247242</v>
      </c>
      <c r="L3007" s="65" t="n">
        <f aca="false">-L507</f>
        <v>1.01060780111061</v>
      </c>
      <c r="M3007" s="29" t="n">
        <f aca="false" t="array" ref="M3007:P3007">TRANSPOSE(MMULT($B$28:$E$31, TRANSPOSE(I3007:L3007)))</f>
        <v>-2.36935166779225</v>
      </c>
      <c r="N3007" s="29" t="n">
        <v>-2.56705552359828</v>
      </c>
      <c r="O3007" s="29" t="n">
        <v>0.233953075390008</v>
      </c>
      <c r="P3007" s="29" t="n">
        <v>-0.695838900073279</v>
      </c>
      <c r="Q3007" s="55" t="n">
        <f aca="false">EXP(($F$11 - $F$7 - $C$7*$C$7/2)*$C$3 + M3007*$C$7*SQRT($C$3))</f>
        <v>0.926084488356079</v>
      </c>
      <c r="R3007" s="55" t="n">
        <f aca="false">EXP(($F$11 - $F$8 - $C$8*$C$8/2)*$C$3 + N3007*$C$8*SQRT($C$3))</f>
        <v>0.899376993545662</v>
      </c>
      <c r="S3007" s="55" t="n">
        <f aca="false">EXP(($F$11 - $F$9 - $C$9*$C$9/2)*$C$3 + O3007*$C$9*SQRT($C$3))</f>
        <v>1.01495661364066</v>
      </c>
      <c r="T3007" s="55" t="n">
        <f aca="false">EXP(($F$11 - $F$10 - $C$10*$C$10/2)*$C$3 + P3007*$C$10*SQRT($C$3))</f>
        <v>0.975971044209095</v>
      </c>
      <c r="U3007" s="53" t="n">
        <f aca="false">$C$4 * (MAX(MAX(Q3007:T3007) - $C$2, 0))</f>
        <v>14.95661364066</v>
      </c>
    </row>
    <row r="3008" customFormat="false" ht="13.8" hidden="false" customHeight="false" outlineLevel="0" collapsed="false">
      <c r="H3008" s="4" t="n">
        <v>506</v>
      </c>
      <c r="I3008" s="64" t="n">
        <f aca="false">-I508</f>
        <v>0.827429666892229</v>
      </c>
      <c r="J3008" s="64" t="n">
        <f aca="false">-J508</f>
        <v>1.13191503976181</v>
      </c>
      <c r="K3008" s="64" t="n">
        <f aca="false">-K508</f>
        <v>-2.88196029616624</v>
      </c>
      <c r="L3008" s="65" t="n">
        <f aca="false">-L508</f>
        <v>-0.290234885893162</v>
      </c>
      <c r="M3008" s="29" t="n">
        <f aca="false" t="array" ref="M3008:P3008">TRANSPOSE(MMULT($B$28:$E$31, TRANSPOSE(I3008:L3008)))</f>
        <v>0.827429666892229</v>
      </c>
      <c r="N3008" s="29" t="n">
        <v>1.40177943404911</v>
      </c>
      <c r="O3008" s="29" t="n">
        <v>-2.26227621102474</v>
      </c>
      <c r="P3008" s="29" t="n">
        <v>0.435879640665672</v>
      </c>
      <c r="Q3008" s="55" t="n">
        <f aca="false">EXP(($F$11 - $F$7 - $C$7*$C$7/2)*$C$3 + M3008*$C$7*SQRT($C$3))</f>
        <v>1.03572072635462</v>
      </c>
      <c r="R3008" s="55" t="n">
        <f aca="false">EXP(($F$11 - $F$8 - $C$8*$C$8/2)*$C$3 + N3008*$C$8*SQRT($C$3))</f>
        <v>1.06462486848473</v>
      </c>
      <c r="S3008" s="55" t="n">
        <f aca="false">EXP(($F$11 - $F$9 - $C$9*$C$9/2)*$C$3 + O3008*$C$9*SQRT($C$3))</f>
        <v>0.915990617492012</v>
      </c>
      <c r="T3008" s="55" t="n">
        <f aca="false">EXP(($F$11 - $F$10 - $C$10*$C$10/2)*$C$3 + P3008*$C$10*SQRT($C$3))</f>
        <v>1.0174182544949</v>
      </c>
      <c r="U3008" s="53" t="n">
        <f aca="false">$C$4 * (MAX(MAX(Q3008:T3008) - $C$2, 0))</f>
        <v>64.6248684847299</v>
      </c>
    </row>
    <row r="3009" customFormat="false" ht="13.8" hidden="false" customHeight="false" outlineLevel="0" collapsed="false">
      <c r="H3009" s="4" t="n">
        <v>507</v>
      </c>
      <c r="I3009" s="64" t="n">
        <f aca="false">-I509</f>
        <v>0.969877875844104</v>
      </c>
      <c r="J3009" s="64" t="n">
        <f aca="false">-J509</f>
        <v>-0.195258665785976</v>
      </c>
      <c r="K3009" s="64" t="n">
        <f aca="false">-K509</f>
        <v>-1.31521612416966</v>
      </c>
      <c r="L3009" s="65" t="n">
        <f aca="false">-L509</f>
        <v>-1.91205581418804</v>
      </c>
      <c r="M3009" s="29" t="n">
        <f aca="false" t="array" ref="M3009:P3009">TRANSPOSE(MMULT($B$28:$E$31, TRANSPOSE(I3009:L3009)))</f>
        <v>0.969877875844104</v>
      </c>
      <c r="N3009" s="29" t="n">
        <v>0.433703315141677</v>
      </c>
      <c r="O3009" s="29" t="n">
        <v>-0.854772966488411</v>
      </c>
      <c r="P3009" s="29" t="n">
        <v>-1.14993445987945</v>
      </c>
      <c r="Q3009" s="55" t="n">
        <f aca="false">EXP(($F$11 - $F$7 - $C$7*$C$7/2)*$C$3 + M3009*$C$7*SQRT($C$3))</f>
        <v>1.04089739995502</v>
      </c>
      <c r="R3009" s="55" t="n">
        <f aca="false">EXP(($F$11 - $F$8 - $C$8*$C$8/2)*$C$3 + N3009*$C$8*SQRT($C$3))</f>
        <v>1.02171160584054</v>
      </c>
      <c r="S3009" s="55" t="n">
        <f aca="false">EXP(($F$11 - $F$9 - $C$9*$C$9/2)*$C$3 + O3009*$C$9*SQRT($C$3))</f>
        <v>0.970541831829632</v>
      </c>
      <c r="T3009" s="55" t="n">
        <f aca="false">EXP(($F$11 - $F$10 - $C$10*$C$10/2)*$C$3 + P3009*$C$10*SQRT($C$3))</f>
        <v>0.959819174027262</v>
      </c>
      <c r="U3009" s="53" t="n">
        <f aca="false">$C$4 * (MAX(MAX(Q3009:T3009) - $C$2, 0))</f>
        <v>40.89739995502</v>
      </c>
    </row>
    <row r="3010" customFormat="false" ht="13.8" hidden="false" customHeight="false" outlineLevel="0" collapsed="false">
      <c r="H3010" s="4" t="n">
        <v>508</v>
      </c>
      <c r="I3010" s="64" t="n">
        <f aca="false">-I510</f>
        <v>-0.183691974455856</v>
      </c>
      <c r="J3010" s="64" t="n">
        <f aca="false">-J510</f>
        <v>1.14601356045499</v>
      </c>
      <c r="K3010" s="64" t="n">
        <f aca="false">-K510</f>
        <v>1.5026144858393</v>
      </c>
      <c r="L3010" s="65" t="n">
        <f aca="false">-L510</f>
        <v>-0.0924267704123667</v>
      </c>
      <c r="M3010" s="29" t="n">
        <f aca="false" t="array" ref="M3010:P3010">TRANSPOSE(MMULT($B$28:$E$31, TRANSPOSE(I3010:L3010)))</f>
        <v>-0.183691974455856</v>
      </c>
      <c r="N3010" s="29" t="n">
        <v>0.79908673335581</v>
      </c>
      <c r="O3010" s="29" t="n">
        <v>1.3929537047422</v>
      </c>
      <c r="P3010" s="29" t="n">
        <v>0.118395911180517</v>
      </c>
      <c r="Q3010" s="55" t="n">
        <f aca="false">EXP(($F$11 - $F$7 - $C$7*$C$7/2)*$C$3 + M3010*$C$7*SQRT($C$3))</f>
        <v>0.999708323439926</v>
      </c>
      <c r="R3010" s="55" t="n">
        <f aca="false">EXP(($F$11 - $F$8 - $C$8*$C$8/2)*$C$3 + N3010*$C$8*SQRT($C$3))</f>
        <v>1.03770138588925</v>
      </c>
      <c r="S3010" s="55" t="n">
        <f aca="false">EXP(($F$11 - $F$9 - $C$9*$C$9/2)*$C$3 + O3010*$C$9*SQRT($C$3))</f>
        <v>1.06447401258665</v>
      </c>
      <c r="T3010" s="55" t="n">
        <f aca="false">EXP(($F$11 - $F$10 - $C$10*$C$10/2)*$C$3 + P3010*$C$10*SQRT($C$3))</f>
        <v>1.00561648211213</v>
      </c>
      <c r="U3010" s="53" t="n">
        <f aca="false">$C$4 * (MAX(MAX(Q3010:T3010) - $C$2, 0))</f>
        <v>64.4740125866501</v>
      </c>
    </row>
    <row r="3011" customFormat="false" ht="13.8" hidden="false" customHeight="false" outlineLevel="0" collapsed="false">
      <c r="H3011" s="4" t="n">
        <v>509</v>
      </c>
      <c r="I3011" s="64" t="n">
        <f aca="false">-I511</f>
        <v>-1.09412317848128</v>
      </c>
      <c r="J3011" s="64" t="n">
        <f aca="false">-J511</f>
        <v>0.632873918207765</v>
      </c>
      <c r="K3011" s="64" t="n">
        <f aca="false">-K511</f>
        <v>-1.83988516200383</v>
      </c>
      <c r="L3011" s="65" t="n">
        <f aca="false">-L511</f>
        <v>0.694372905547168</v>
      </c>
      <c r="M3011" s="29" t="n">
        <f aca="false" t="array" ref="M3011:P3011">TRANSPOSE(MMULT($B$28:$E$31, TRANSPOSE(I3011:L3011)))</f>
        <v>-1.09412317848128</v>
      </c>
      <c r="N3011" s="29" t="n">
        <v>-0.161412080356341</v>
      </c>
      <c r="O3011" s="29" t="n">
        <v>-2.07039971845126</v>
      </c>
      <c r="P3011" s="29" t="n">
        <v>0.166892212772749</v>
      </c>
      <c r="Q3011" s="55" t="n">
        <f aca="false">EXP(($F$11 - $F$7 - $C$7*$C$7/2)*$C$3 + M3011*$C$7*SQRT($C$3))</f>
        <v>0.968354721261538</v>
      </c>
      <c r="R3011" s="55" t="n">
        <f aca="false">EXP(($F$11 - $F$8 - $C$8*$C$8/2)*$C$3 + N3011*$C$8*SQRT($C$3))</f>
        <v>0.996194122365423</v>
      </c>
      <c r="S3011" s="55" t="n">
        <f aca="false">EXP(($F$11 - $F$9 - $C$9*$C$9/2)*$C$3 + O3011*$C$9*SQRT($C$3))</f>
        <v>0.923242791126991</v>
      </c>
      <c r="T3011" s="55" t="n">
        <f aca="false">EXP(($F$11 - $F$10 - $C$10*$C$10/2)*$C$3 + P3011*$C$10*SQRT($C$3))</f>
        <v>1.00741032916692</v>
      </c>
      <c r="U3011" s="53" t="n">
        <f aca="false">$C$4 * (MAX(MAX(Q3011:T3011) - $C$2, 0))</f>
        <v>7.41032916692008</v>
      </c>
    </row>
    <row r="3012" customFormat="false" ht="13.8" hidden="false" customHeight="false" outlineLevel="0" collapsed="false">
      <c r="H3012" s="4" t="n">
        <v>510</v>
      </c>
      <c r="I3012" s="64" t="n">
        <f aca="false">-I512</f>
        <v>-0.879330330694566</v>
      </c>
      <c r="J3012" s="64" t="n">
        <f aca="false">-J512</f>
        <v>0.574857188766923</v>
      </c>
      <c r="K3012" s="64" t="n">
        <f aca="false">-K512</f>
        <v>-1.40042431636001</v>
      </c>
      <c r="L3012" s="65" t="n">
        <f aca="false">-L512</f>
        <v>-1.08534165321146</v>
      </c>
      <c r="M3012" s="29" t="n">
        <f aca="false" t="array" ref="M3012:P3012">TRANSPOSE(MMULT($B$28:$E$31, TRANSPOSE(I3012:L3012)))</f>
        <v>-0.879330330694566</v>
      </c>
      <c r="N3012" s="29" t="n">
        <v>-0.0771018064614164</v>
      </c>
      <c r="O3012" s="29" t="n">
        <v>-1.58729370633689</v>
      </c>
      <c r="P3012" s="29" t="n">
        <v>-1.21075770403632</v>
      </c>
      <c r="Q3012" s="55" t="n">
        <f aca="false">EXP(($F$11 - $F$7 - $C$7*$C$7/2)*$C$3 + M3012*$C$7*SQRT($C$3))</f>
        <v>0.975662002390188</v>
      </c>
      <c r="R3012" s="55" t="n">
        <f aca="false">EXP(($F$11 - $F$8 - $C$8*$C$8/2)*$C$3 + N3012*$C$8*SQRT($C$3))</f>
        <v>0.999770074662273</v>
      </c>
      <c r="S3012" s="55" t="n">
        <f aca="false">EXP(($F$11 - $F$9 - $C$9*$C$9/2)*$C$3 + O3012*$C$9*SQRT($C$3))</f>
        <v>0.941757586843467</v>
      </c>
      <c r="T3012" s="55" t="n">
        <f aca="false">EXP(($F$11 - $F$10 - $C$10*$C$10/2)*$C$3 + P3012*$C$10*SQRT($C$3))</f>
        <v>0.957676130181615</v>
      </c>
      <c r="U3012" s="53" t="n">
        <f aca="false">$C$4 * (MAX(MAX(Q3012:T3012) - $C$2, 0))</f>
        <v>0</v>
      </c>
    </row>
    <row r="3013" customFormat="false" ht="13.8" hidden="false" customHeight="false" outlineLevel="0" collapsed="false">
      <c r="H3013" s="4" t="n">
        <v>511</v>
      </c>
      <c r="I3013" s="64" t="n">
        <f aca="false">-I513</f>
        <v>-1.1424221151387</v>
      </c>
      <c r="J3013" s="64" t="n">
        <f aca="false">-J513</f>
        <v>-2.52747422094454</v>
      </c>
      <c r="K3013" s="64" t="n">
        <f aca="false">-K513</f>
        <v>-0.571736905826147</v>
      </c>
      <c r="L3013" s="65" t="n">
        <f aca="false">-L513</f>
        <v>1.29164979878091</v>
      </c>
      <c r="M3013" s="29" t="n">
        <f aca="false" t="array" ref="M3013:P3013">TRANSPOSE(MMULT($B$28:$E$31, TRANSPOSE(I3013:L3013)))</f>
        <v>-1.1424221151387</v>
      </c>
      <c r="N3013" s="29" t="n">
        <v>-2.70192597992802</v>
      </c>
      <c r="O3013" s="29" t="n">
        <v>-1.13636934946355</v>
      </c>
      <c r="P3013" s="29" t="n">
        <v>-0.124715729518074</v>
      </c>
      <c r="Q3013" s="55" t="n">
        <f aca="false">EXP(($F$11 - $F$7 - $C$7*$C$7/2)*$C$3 + M3013*$C$7*SQRT($C$3))</f>
        <v>0.966719136481589</v>
      </c>
      <c r="R3013" s="55" t="n">
        <f aca="false">EXP(($F$11 - $F$8 - $C$8*$C$8/2)*$C$3 + N3013*$C$8*SQRT($C$3))</f>
        <v>0.894236516328366</v>
      </c>
      <c r="S3013" s="55" t="n">
        <f aca="false">EXP(($F$11 - $F$9 - $C$9*$C$9/2)*$C$3 + O3013*$C$9*SQRT($C$3))</f>
        <v>0.959373909137159</v>
      </c>
      <c r="T3013" s="55" t="n">
        <f aca="false">EXP(($F$11 - $F$10 - $C$10*$C$10/2)*$C$3 + P3013*$C$10*SQRT($C$3))</f>
        <v>0.996671965913294</v>
      </c>
      <c r="U3013" s="53" t="n">
        <f aca="false">$C$4 * (MAX(MAX(Q3013:T3013) - $C$2, 0))</f>
        <v>0</v>
      </c>
    </row>
    <row r="3014" customFormat="false" ht="13.8" hidden="false" customHeight="false" outlineLevel="0" collapsed="false">
      <c r="H3014" s="4" t="n">
        <v>512</v>
      </c>
      <c r="I3014" s="64" t="n">
        <f aca="false">-I514</f>
        <v>1.25013073851775</v>
      </c>
      <c r="J3014" s="64" t="n">
        <f aca="false">-J514</f>
        <v>-0.433406356882635</v>
      </c>
      <c r="K3014" s="64" t="n">
        <f aca="false">-K514</f>
        <v>-0.413789247190151</v>
      </c>
      <c r="L3014" s="65" t="n">
        <f aca="false">-L514</f>
        <v>0.499821823158051</v>
      </c>
      <c r="M3014" s="29" t="n">
        <f aca="false" t="array" ref="M3014:P3014">TRANSPOSE(MMULT($B$28:$E$31, TRANSPOSE(I3014:L3014)))</f>
        <v>1.25013073851775</v>
      </c>
      <c r="N3014" s="29" t="n">
        <v>0.414626423220351</v>
      </c>
      <c r="O3014" s="29" t="n">
        <v>0.0667577041206357</v>
      </c>
      <c r="P3014" s="29" t="n">
        <v>0.936720596829227</v>
      </c>
      <c r="Q3014" s="55" t="n">
        <f aca="false">EXP(($F$11 - $F$7 - $C$7*$C$7/2)*$C$3 + M3014*$C$7*SQRT($C$3))</f>
        <v>1.05115764495674</v>
      </c>
      <c r="R3014" s="55" t="n">
        <f aca="false">EXP(($F$11 - $F$8 - $C$8*$C$8/2)*$C$3 + N3014*$C$8*SQRT($C$3))</f>
        <v>1.02088357057823</v>
      </c>
      <c r="S3014" s="55" t="n">
        <f aca="false">EXP(($F$11 - $F$9 - $C$9*$C$9/2)*$C$3 + O3014*$C$9*SQRT($C$3))</f>
        <v>1.00800601474405</v>
      </c>
      <c r="T3014" s="55" t="n">
        <f aca="false">EXP(($F$11 - $F$10 - $C$10*$C$10/2)*$C$3 + P3014*$C$10*SQRT($C$3))</f>
        <v>1.03631815973671</v>
      </c>
      <c r="U3014" s="53" t="n">
        <f aca="false">$C$4 * (MAX(MAX(Q3014:T3014) - $C$2, 0))</f>
        <v>51.1576449567399</v>
      </c>
    </row>
    <row r="3015" customFormat="false" ht="13.8" hidden="false" customHeight="false" outlineLevel="0" collapsed="false">
      <c r="H3015" s="4" t="n">
        <v>513</v>
      </c>
      <c r="I3015" s="64" t="n">
        <f aca="false">-I515</f>
        <v>0.141609572614918</v>
      </c>
      <c r="J3015" s="64" t="n">
        <f aca="false">-J515</f>
        <v>-0.1581882986909</v>
      </c>
      <c r="K3015" s="64" t="n">
        <f aca="false">-K515</f>
        <v>1.13103100585073</v>
      </c>
      <c r="L3015" s="65" t="n">
        <f aca="false">-L515</f>
        <v>-1.93800314433916</v>
      </c>
      <c r="M3015" s="29" t="n">
        <f aca="false" t="array" ref="M3015:P3015">TRANSPOSE(MMULT($B$28:$E$31, TRANSPOSE(I3015:L3015)))</f>
        <v>0.141609572614918</v>
      </c>
      <c r="N3015" s="29" t="n">
        <v>-0.039718026065338</v>
      </c>
      <c r="O3015" s="29" t="n">
        <v>1.08561270739037</v>
      </c>
      <c r="P3015" s="29" t="n">
        <v>-1.56610574452021</v>
      </c>
      <c r="Q3015" s="55" t="n">
        <f aca="false">EXP(($F$11 - $F$7 - $C$7*$C$7/2)*$C$3 + M3015*$C$7*SQRT($C$3))</f>
        <v>1.01115559982093</v>
      </c>
      <c r="R3015" s="55" t="n">
        <f aca="false">EXP(($F$11 - $F$8 - $C$8*$C$8/2)*$C$3 + N3015*$C$8*SQRT($C$3))</f>
        <v>1.0013597825593</v>
      </c>
      <c r="S3015" s="55" t="n">
        <f aca="false">EXP(($F$11 - $F$9 - $C$9*$C$9/2)*$C$3 + O3015*$C$9*SQRT($C$3))</f>
        <v>1.05111244764828</v>
      </c>
      <c r="T3015" s="55" t="n">
        <f aca="false">EXP(($F$11 - $F$10 - $C$10*$C$10/2)*$C$3 + P3015*$C$10*SQRT($C$3))</f>
        <v>0.945251104856086</v>
      </c>
      <c r="U3015" s="53" t="n">
        <f aca="false">$C$4 * (MAX(MAX(Q3015:T3015) - $C$2, 0))</f>
        <v>51.11244764828</v>
      </c>
    </row>
    <row r="3016" customFormat="false" ht="13.8" hidden="false" customHeight="false" outlineLevel="0" collapsed="false">
      <c r="H3016" s="4" t="n">
        <v>514</v>
      </c>
      <c r="I3016" s="64" t="n">
        <f aca="false">-I516</f>
        <v>-1.41488718347307</v>
      </c>
      <c r="J3016" s="64" t="n">
        <f aca="false">-J516</f>
        <v>0.598110858393418</v>
      </c>
      <c r="K3016" s="64" t="n">
        <f aca="false">-K516</f>
        <v>-1.15744015800908</v>
      </c>
      <c r="L3016" s="65" t="n">
        <f aca="false">-L516</f>
        <v>0.532659020155557</v>
      </c>
      <c r="M3016" s="29" t="n">
        <f aca="false" t="array" ref="M3016:P3016">TRANSPOSE(MMULT($B$28:$E$31, TRANSPOSE(I3016:L3016)))</f>
        <v>-1.41488718347307</v>
      </c>
      <c r="N3016" s="29" t="n">
        <v>-0.383784128201569</v>
      </c>
      <c r="O3016" s="29" t="n">
        <v>-1.56644135348033</v>
      </c>
      <c r="P3016" s="29" t="n">
        <v>-0.133403998269461</v>
      </c>
      <c r="Q3016" s="55" t="n">
        <f aca="false">EXP(($F$11 - $F$7 - $C$7*$C$7/2)*$C$3 + M3016*$C$7*SQRT($C$3))</f>
        <v>0.95754405224262</v>
      </c>
      <c r="R3016" s="55" t="n">
        <f aca="false">EXP(($F$11 - $F$8 - $C$8*$C$8/2)*$C$3 + N3016*$C$8*SQRT($C$3))</f>
        <v>0.986823628102048</v>
      </c>
      <c r="S3016" s="55" t="n">
        <f aca="false">EXP(($F$11 - $F$9 - $C$9*$C$9/2)*$C$3 + O3016*$C$9*SQRT($C$3))</f>
        <v>0.942565048912245</v>
      </c>
      <c r="T3016" s="55" t="n">
        <f aca="false">EXP(($F$11 - $F$10 - $C$10*$C$10/2)*$C$3 + P3016*$C$10*SQRT($C$3))</f>
        <v>0.996353785456825</v>
      </c>
      <c r="U3016" s="53" t="n">
        <f aca="false">$C$4 * (MAX(MAX(Q3016:T3016) - $C$2, 0))</f>
        <v>0</v>
      </c>
    </row>
    <row r="3017" customFormat="false" ht="13.8" hidden="false" customHeight="false" outlineLevel="0" collapsed="false">
      <c r="H3017" s="4" t="n">
        <v>515</v>
      </c>
      <c r="I3017" s="64" t="n">
        <f aca="false">-I517</f>
        <v>-2.56582184525248</v>
      </c>
      <c r="J3017" s="64" t="n">
        <f aca="false">-J517</f>
        <v>-0.174390631699013</v>
      </c>
      <c r="K3017" s="64" t="n">
        <f aca="false">-K517</f>
        <v>-1.05979755626535</v>
      </c>
      <c r="L3017" s="65" t="n">
        <f aca="false">-L517</f>
        <v>1.13879083346956</v>
      </c>
      <c r="M3017" s="29" t="n">
        <f aca="false" t="array" ref="M3017:P3017">TRANSPOSE(MMULT($B$28:$E$31, TRANSPOSE(I3017:L3017)))</f>
        <v>-2.56582184525248</v>
      </c>
      <c r="N3017" s="29" t="n">
        <v>-1.69638992807864</v>
      </c>
      <c r="O3017" s="29" t="n">
        <v>-1.96913394033873</v>
      </c>
      <c r="P3017" s="29" t="n">
        <v>-0.399254083132831</v>
      </c>
      <c r="Q3017" s="55" t="n">
        <f aca="false">EXP(($F$11 - $F$7 - $C$7*$C$7/2)*$C$3 + M3017*$C$7*SQRT($C$3))</f>
        <v>0.919738154076525</v>
      </c>
      <c r="R3017" s="55" t="n">
        <f aca="false">EXP(($F$11 - $F$8 - $C$8*$C$8/2)*$C$3 + N3017*$C$8*SQRT($C$3))</f>
        <v>0.933280297747602</v>
      </c>
      <c r="S3017" s="55" t="n">
        <f aca="false">EXP(($F$11 - $F$9 - $C$9*$C$9/2)*$C$3 + O3017*$C$9*SQRT($C$3))</f>
        <v>0.927093356815768</v>
      </c>
      <c r="T3017" s="55" t="n">
        <f aca="false">EXP(($F$11 - $F$10 - $C$10*$C$10/2)*$C$3 + P3017*$C$10*SQRT($C$3))</f>
        <v>0.986666816173327</v>
      </c>
      <c r="U3017" s="53" t="n">
        <f aca="false">$C$4 * (MAX(MAX(Q3017:T3017) - $C$2, 0))</f>
        <v>0</v>
      </c>
    </row>
    <row r="3018" customFormat="false" ht="13.8" hidden="false" customHeight="false" outlineLevel="0" collapsed="false">
      <c r="H3018" s="4" t="n">
        <v>516</v>
      </c>
      <c r="I3018" s="64" t="n">
        <f aca="false">-I518</f>
        <v>0.0154397647944581</v>
      </c>
      <c r="J3018" s="64" t="n">
        <f aca="false">-J518</f>
        <v>0.90414974690996</v>
      </c>
      <c r="K3018" s="64" t="n">
        <f aca="false">-K518</f>
        <v>-0.165395011117489</v>
      </c>
      <c r="L3018" s="65" t="n">
        <f aca="false">-L518</f>
        <v>1.2465499174058</v>
      </c>
      <c r="M3018" s="29" t="n">
        <f aca="false" t="array" ref="M3018:P3018">TRANSPOSE(MMULT($B$28:$E$31, TRANSPOSE(I3018:L3018)))</f>
        <v>0.0154397647944581</v>
      </c>
      <c r="N3018" s="29" t="n">
        <v>0.727804927033232</v>
      </c>
      <c r="O3018" s="29" t="n">
        <v>-0.0846709847475018</v>
      </c>
      <c r="P3018" s="29" t="n">
        <v>1.25963201183487</v>
      </c>
      <c r="Q3018" s="55" t="n">
        <f aca="false">EXP(($F$11 - $F$7 - $C$7*$C$7/2)*$C$3 + M3018*$C$7*SQRT($C$3))</f>
        <v>1.00670023860259</v>
      </c>
      <c r="R3018" s="55" t="n">
        <f aca="false">EXP(($F$11 - $F$8 - $C$8*$C$8/2)*$C$3 + N3018*$C$8*SQRT($C$3))</f>
        <v>1.03456245071413</v>
      </c>
      <c r="S3018" s="55" t="n">
        <f aca="false">EXP(($F$11 - $F$9 - $C$9*$C$9/2)*$C$3 + O3018*$C$9*SQRT($C$3))</f>
        <v>1.0017519504019</v>
      </c>
      <c r="T3018" s="55" t="n">
        <f aca="false">EXP(($F$11 - $F$10 - $C$10*$C$10/2)*$C$3 + P3018*$C$10*SQRT($C$3))</f>
        <v>1.04868940118528</v>
      </c>
      <c r="U3018" s="53" t="n">
        <f aca="false">$C$4 * (MAX(MAX(Q3018:T3018) - $C$2, 0))</f>
        <v>48.6894011852801</v>
      </c>
    </row>
    <row r="3019" customFormat="false" ht="13.8" hidden="false" customHeight="false" outlineLevel="0" collapsed="false">
      <c r="H3019" s="4" t="n">
        <v>517</v>
      </c>
      <c r="I3019" s="64" t="n">
        <f aca="false">-I519</f>
        <v>0.512840575288472</v>
      </c>
      <c r="J3019" s="64" t="n">
        <f aca="false">-J519</f>
        <v>-1.28596968788471</v>
      </c>
      <c r="K3019" s="64" t="n">
        <f aca="false">-K519</f>
        <v>0.765007872059089</v>
      </c>
      <c r="L3019" s="65" t="n">
        <f aca="false">-L519</f>
        <v>-0.260403224057879</v>
      </c>
      <c r="M3019" s="29" t="n">
        <f aca="false" t="array" ref="M3019:P3019">TRANSPOSE(MMULT($B$28:$E$31, TRANSPOSE(I3019:L3019)))</f>
        <v>0.512840575288472</v>
      </c>
      <c r="N3019" s="29" t="n">
        <v>-0.7104546279043</v>
      </c>
      <c r="O3019" s="29" t="n">
        <v>0.813016457590776</v>
      </c>
      <c r="P3019" s="29" t="n">
        <v>-0.265721013030534</v>
      </c>
      <c r="Q3019" s="55" t="n">
        <f aca="false">EXP(($F$11 - $F$7 - $C$7*$C$7/2)*$C$3 + M3019*$C$7*SQRT($C$3))</f>
        <v>1.02437935321286</v>
      </c>
      <c r="R3019" s="55" t="n">
        <f aca="false">EXP(($F$11 - $F$8 - $C$8*$C$8/2)*$C$3 + N3019*$C$8*SQRT($C$3))</f>
        <v>0.973217733215231</v>
      </c>
      <c r="S3019" s="55" t="n">
        <f aca="false">EXP(($F$11 - $F$9 - $C$9*$C$9/2)*$C$3 + O3019*$C$9*SQRT($C$3))</f>
        <v>1.03940181668027</v>
      </c>
      <c r="T3019" s="55" t="n">
        <f aca="false">EXP(($F$11 - $F$10 - $C$10*$C$10/2)*$C$3 + P3019*$C$10*SQRT($C$3))</f>
        <v>0.99152062593633</v>
      </c>
      <c r="U3019" s="53" t="n">
        <f aca="false">$C$4 * (MAX(MAX(Q3019:T3019) - $C$2, 0))</f>
        <v>39.4018166802701</v>
      </c>
    </row>
    <row r="3020" customFormat="false" ht="13.8" hidden="false" customHeight="false" outlineLevel="0" collapsed="false">
      <c r="H3020" s="4" t="n">
        <v>518</v>
      </c>
      <c r="I3020" s="64" t="n">
        <f aca="false">-I520</f>
        <v>1.46151409023486</v>
      </c>
      <c r="J3020" s="64" t="n">
        <f aca="false">-J520</f>
        <v>0.0479960882165426</v>
      </c>
      <c r="K3020" s="64" t="n">
        <f aca="false">-K520</f>
        <v>-0.195774077572805</v>
      </c>
      <c r="L3020" s="65" t="n">
        <f aca="false">-L520</f>
        <v>-0.367389182580459</v>
      </c>
      <c r="M3020" s="29" t="n">
        <f aca="false" t="array" ref="M3020:P3020">TRANSPOSE(MMULT($B$28:$E$31, TRANSPOSE(I3020:L3020)))</f>
        <v>1.46151409023486</v>
      </c>
      <c r="N3020" s="29" t="n">
        <v>0.925485181587383</v>
      </c>
      <c r="O3020" s="29" t="n">
        <v>0.381384790404019</v>
      </c>
      <c r="P3020" s="29" t="n">
        <v>0.443347469963691</v>
      </c>
      <c r="Q3020" s="55" t="n">
        <f aca="false">EXP(($F$11 - $F$7 - $C$7*$C$7/2)*$C$3 + M3020*$C$7*SQRT($C$3))</f>
        <v>1.05896338733767</v>
      </c>
      <c r="R3020" s="55" t="n">
        <f aca="false">EXP(($F$11 - $F$8 - $C$8*$C$8/2)*$C$3 + N3020*$C$8*SQRT($C$3))</f>
        <v>1.04329084896963</v>
      </c>
      <c r="S3020" s="55" t="n">
        <f aca="false">EXP(($F$11 - $F$9 - $C$9*$C$9/2)*$C$3 + O3020*$C$9*SQRT($C$3))</f>
        <v>1.02112535658274</v>
      </c>
      <c r="T3020" s="55" t="n">
        <f aca="false">EXP(($F$11 - $F$10 - $C$10*$C$10/2)*$C$3 + P3020*$C$10*SQRT($C$3))</f>
        <v>1.01769751585373</v>
      </c>
      <c r="U3020" s="53" t="n">
        <f aca="false">$C$4 * (MAX(MAX(Q3020:T3020) - $C$2, 0))</f>
        <v>58.96338733767</v>
      </c>
    </row>
    <row r="3021" customFormat="false" ht="13.8" hidden="false" customHeight="false" outlineLevel="0" collapsed="false">
      <c r="H3021" s="4" t="n">
        <v>519</v>
      </c>
      <c r="I3021" s="64" t="n">
        <f aca="false">-I521</f>
        <v>0.115065287555626</v>
      </c>
      <c r="J3021" s="64" t="n">
        <f aca="false">-J521</f>
        <v>-0.0708940972027299</v>
      </c>
      <c r="K3021" s="64" t="n">
        <f aca="false">-K521</f>
        <v>-0.22543659603547</v>
      </c>
      <c r="L3021" s="65" t="n">
        <f aca="false">-L521</f>
        <v>0.477955443956064</v>
      </c>
      <c r="M3021" s="29" t="n">
        <f aca="false" t="array" ref="M3021:P3021">TRANSPOSE(MMULT($B$28:$E$31, TRANSPOSE(I3021:L3021)))</f>
        <v>0.115065287555626</v>
      </c>
      <c r="N3021" s="29" t="n">
        <v>0.0135291356853195</v>
      </c>
      <c r="O3021" s="29" t="n">
        <v>-0.168631621809964</v>
      </c>
      <c r="P3021" s="29" t="n">
        <v>0.43543988969136</v>
      </c>
      <c r="Q3021" s="55" t="n">
        <f aca="false">EXP(($F$11 - $F$7 - $C$7*$C$7/2)*$C$3 + M3021*$C$7*SQRT($C$3))</f>
        <v>1.01021662198031</v>
      </c>
      <c r="R3021" s="55" t="n">
        <f aca="false">EXP(($F$11 - $F$8 - $C$8*$C$8/2)*$C$3 + N3021*$C$8*SQRT($C$3))</f>
        <v>1.0036284301391</v>
      </c>
      <c r="S3021" s="55" t="n">
        <f aca="false">EXP(($F$11 - $F$9 - $C$9*$C$9/2)*$C$3 + O3021*$C$9*SQRT($C$3))</f>
        <v>0.998301080144581</v>
      </c>
      <c r="T3021" s="55" t="n">
        <f aca="false">EXP(($F$11 - $F$10 - $C$10*$C$10/2)*$C$3 + P3021*$C$10*SQRT($C$3))</f>
        <v>1.01740181228568</v>
      </c>
      <c r="U3021" s="53" t="n">
        <f aca="false">$C$4 * (MAX(MAX(Q3021:T3021) - $C$2, 0))</f>
        <v>17.4018122856801</v>
      </c>
    </row>
    <row r="3022" customFormat="false" ht="13.8" hidden="false" customHeight="false" outlineLevel="0" collapsed="false">
      <c r="H3022" s="4" t="n">
        <v>520</v>
      </c>
      <c r="I3022" s="64" t="n">
        <f aca="false">-I522</f>
        <v>1.31399170199987</v>
      </c>
      <c r="J3022" s="64" t="n">
        <f aca="false">-J522</f>
        <v>-1.81136728944899</v>
      </c>
      <c r="K3022" s="64" t="n">
        <f aca="false">-K522</f>
        <v>0.0320591071096409</v>
      </c>
      <c r="L3022" s="65" t="n">
        <f aca="false">-L522</f>
        <v>0.730601334601296</v>
      </c>
      <c r="M3022" s="29" t="n">
        <f aca="false" t="array" ref="M3022:P3022">TRANSPOSE(MMULT($B$28:$E$31, TRANSPOSE(I3022:L3022)))</f>
        <v>1.31399170199987</v>
      </c>
      <c r="N3022" s="29" t="n">
        <v>-0.641518540027169</v>
      </c>
      <c r="O3022" s="29" t="n">
        <v>0.40777701205678</v>
      </c>
      <c r="P3022" s="29" t="n">
        <v>0.82723402350675</v>
      </c>
      <c r="Q3022" s="55" t="n">
        <f aca="false">EXP(($F$11 - $F$7 - $C$7*$C$7/2)*$C$3 + M3022*$C$7*SQRT($C$3))</f>
        <v>1.05350975051198</v>
      </c>
      <c r="R3022" s="55" t="n">
        <f aca="false">EXP(($F$11 - $F$8 - $C$8*$C$8/2)*$C$3 + N3022*$C$8*SQRT($C$3))</f>
        <v>0.976073231654298</v>
      </c>
      <c r="S3022" s="55" t="n">
        <f aca="false">EXP(($F$11 - $F$9 - $C$9*$C$9/2)*$C$3 + O3022*$C$9*SQRT($C$3))</f>
        <v>1.02223359295059</v>
      </c>
      <c r="T3022" s="55" t="n">
        <f aca="false">EXP(($F$11 - $F$10 - $C$10*$C$10/2)*$C$3 + P3022*$C$10*SQRT($C$3))</f>
        <v>1.03215677482715</v>
      </c>
      <c r="U3022" s="53" t="n">
        <f aca="false">$C$4 * (MAX(MAX(Q3022:T3022) - $C$2, 0))</f>
        <v>53.5097505119799</v>
      </c>
    </row>
    <row r="3023" customFormat="false" ht="13.8" hidden="false" customHeight="false" outlineLevel="0" collapsed="false">
      <c r="H3023" s="4" t="n">
        <v>521</v>
      </c>
      <c r="I3023" s="64" t="n">
        <f aca="false">-I523</f>
        <v>-0.139035446192315</v>
      </c>
      <c r="J3023" s="64" t="n">
        <f aca="false">-J523</f>
        <v>0.380059889702208</v>
      </c>
      <c r="K3023" s="64" t="n">
        <f aca="false">-K523</f>
        <v>2.94984841704616</v>
      </c>
      <c r="L3023" s="65" t="n">
        <f aca="false">-L523</f>
        <v>-0.624846643960422</v>
      </c>
      <c r="M3023" s="29" t="n">
        <f aca="false" t="array" ref="M3023:P3023">TRANSPOSE(MMULT($B$28:$E$31, TRANSPOSE(I3023:L3023)))</f>
        <v>-0.139035446192315</v>
      </c>
      <c r="N3023" s="29" t="n">
        <v>0.217578433992015</v>
      </c>
      <c r="O3023" s="29" t="n">
        <v>2.69134112057705</v>
      </c>
      <c r="P3023" s="29" t="n">
        <v>-0.478303341345568</v>
      </c>
      <c r="Q3023" s="55" t="n">
        <f aca="false">EXP(($F$11 - $F$7 - $C$7*$C$7/2)*$C$3 + M3023*$C$7*SQRT($C$3))</f>
        <v>1.001272067776</v>
      </c>
      <c r="R3023" s="55" t="n">
        <f aca="false">EXP(($F$11 - $F$8 - $C$8*$C$8/2)*$C$3 + N3023*$C$8*SQRT($C$3))</f>
        <v>1.01236983979366</v>
      </c>
      <c r="S3023" s="55" t="n">
        <f aca="false">EXP(($F$11 - $F$9 - $C$9*$C$9/2)*$C$3 + O3023*$C$9*SQRT($C$3))</f>
        <v>1.12282127675647</v>
      </c>
      <c r="T3023" s="55" t="n">
        <f aca="false">EXP(($F$11 - $F$10 - $C$10*$C$10/2)*$C$3 + P3023*$C$10*SQRT($C$3))</f>
        <v>0.983804649033094</v>
      </c>
      <c r="U3023" s="53" t="n">
        <f aca="false">$C$4 * (MAX(MAX(Q3023:T3023) - $C$2, 0))</f>
        <v>122.82127675647</v>
      </c>
    </row>
    <row r="3024" customFormat="false" ht="13.8" hidden="false" customHeight="false" outlineLevel="0" collapsed="false">
      <c r="H3024" s="4" t="n">
        <v>522</v>
      </c>
      <c r="I3024" s="64" t="n">
        <f aca="false">-I524</f>
        <v>0.903486834511818</v>
      </c>
      <c r="J3024" s="64" t="n">
        <f aca="false">-J524</f>
        <v>1.63531119641063</v>
      </c>
      <c r="K3024" s="64" t="n">
        <f aca="false">-K524</f>
        <v>0.174666849393252</v>
      </c>
      <c r="L3024" s="65" t="n">
        <f aca="false">-L524</f>
        <v>-1.31518255147359</v>
      </c>
      <c r="M3024" s="29" t="n">
        <f aca="false" t="array" ref="M3024:P3024">TRANSPOSE(MMULT($B$28:$E$31, TRANSPOSE(I3024:L3024)))</f>
        <v>0.903486834511818</v>
      </c>
      <c r="N3024" s="29" t="n">
        <v>1.84795190889122</v>
      </c>
      <c r="O3024" s="29" t="n">
        <v>0.61810348919596</v>
      </c>
      <c r="P3024" s="29" t="n">
        <v>-0.234758564182575</v>
      </c>
      <c r="Q3024" s="55" t="n">
        <f aca="false">EXP(($F$11 - $F$7 - $C$7*$C$7/2)*$C$3 + M3024*$C$7*SQRT($C$3))</f>
        <v>1.03848148877151</v>
      </c>
      <c r="R3024" s="55" t="n">
        <f aca="false">EXP(($F$11 - $F$8 - $C$8*$C$8/2)*$C$3 + N3024*$C$8*SQRT($C$3))</f>
        <v>1.0850052558997</v>
      </c>
      <c r="S3024" s="55" t="n">
        <f aca="false">EXP(($F$11 - $F$9 - $C$9*$C$9/2)*$C$3 + O3024*$C$9*SQRT($C$3))</f>
        <v>1.0311085116256</v>
      </c>
      <c r="T3024" s="55" t="n">
        <f aca="false">EXP(($F$11 - $F$10 - $C$10*$C$10/2)*$C$3 + P3024*$C$10*SQRT($C$3))</f>
        <v>0.992649489634434</v>
      </c>
      <c r="U3024" s="53" t="n">
        <f aca="false">$C$4 * (MAX(MAX(Q3024:T3024) - $C$2, 0))</f>
        <v>85.0052558997001</v>
      </c>
    </row>
    <row r="3025" customFormat="false" ht="13.8" hidden="false" customHeight="false" outlineLevel="0" collapsed="false">
      <c r="H3025" s="4" t="n">
        <v>523</v>
      </c>
      <c r="I3025" s="64" t="n">
        <f aca="false">-I525</f>
        <v>-0.523861955443524</v>
      </c>
      <c r="J3025" s="64" t="n">
        <f aca="false">-J525</f>
        <v>-0.412049479591316</v>
      </c>
      <c r="K3025" s="64" t="n">
        <f aca="false">-K525</f>
        <v>-0.108345454255122</v>
      </c>
      <c r="L3025" s="65" t="n">
        <f aca="false">-L525</f>
        <v>-1.12961761404559</v>
      </c>
      <c r="M3025" s="29" t="n">
        <f aca="false" t="array" ref="M3025:P3025">TRANSPOSE(MMULT($B$28:$E$31, TRANSPOSE(I3025:L3025)))</f>
        <v>-0.523861955443524</v>
      </c>
      <c r="N3025" s="29" t="n">
        <v>-0.645470550857176</v>
      </c>
      <c r="O3025" s="29" t="n">
        <v>-0.328229307078453</v>
      </c>
      <c r="P3025" s="29" t="n">
        <v>-1.30097310543033</v>
      </c>
      <c r="Q3025" s="55" t="n">
        <f aca="false">EXP(($F$11 - $F$7 - $C$7*$C$7/2)*$C$3 + M3025*$C$7*SQRT($C$3))</f>
        <v>0.987876421569422</v>
      </c>
      <c r="R3025" s="55" t="n">
        <f aca="false">EXP(($F$11 - $F$8 - $C$8*$C$8/2)*$C$3 + N3025*$C$8*SQRT($C$3))</f>
        <v>0.975909303712138</v>
      </c>
      <c r="S3025" s="55" t="n">
        <f aca="false">EXP(($F$11 - $F$9 - $C$9*$C$9/2)*$C$3 + O3025*$C$9*SQRT($C$3))</f>
        <v>0.991774189143709</v>
      </c>
      <c r="T3025" s="55" t="n">
        <f aca="false">EXP(($F$11 - $F$10 - $C$10*$C$10/2)*$C$3 + P3025*$C$10*SQRT($C$3))</f>
        <v>0.954506292983664</v>
      </c>
      <c r="U3025" s="53" t="n">
        <f aca="false">$C$4 * (MAX(MAX(Q3025:T3025) - $C$2, 0))</f>
        <v>0</v>
      </c>
    </row>
    <row r="3026" customFormat="false" ht="13.8" hidden="false" customHeight="false" outlineLevel="0" collapsed="false">
      <c r="H3026" s="4" t="n">
        <v>524</v>
      </c>
      <c r="I3026" s="64" t="n">
        <f aca="false">-I526</f>
        <v>-0.405263979274838</v>
      </c>
      <c r="J3026" s="64" t="n">
        <f aca="false">-J526</f>
        <v>0.411008471645685</v>
      </c>
      <c r="K3026" s="64" t="n">
        <f aca="false">-K526</f>
        <v>-1.15632400958657</v>
      </c>
      <c r="L3026" s="65" t="n">
        <f aca="false">-L526</f>
        <v>0.554817547841682</v>
      </c>
      <c r="M3026" s="29" t="n">
        <f aca="false" t="array" ref="M3026:P3026">TRANSPOSE(MMULT($B$28:$E$31, TRANSPOSE(I3026:L3026)))</f>
        <v>-0.405263979274838</v>
      </c>
      <c r="N3026" s="29" t="n">
        <v>0.0805311988976588</v>
      </c>
      <c r="O3026" s="29" t="n">
        <v>-1.19238292635306</v>
      </c>
      <c r="P3026" s="29" t="n">
        <v>0.348638837597669</v>
      </c>
      <c r="Q3026" s="55" t="n">
        <f aca="false">EXP(($F$11 - $F$7 - $C$7*$C$7/2)*$C$3 + M3026*$C$7*SQRT($C$3))</f>
        <v>0.991985549068522</v>
      </c>
      <c r="R3026" s="55" t="n">
        <f aca="false">EXP(($F$11 - $F$8 - $C$8*$C$8/2)*$C$3 + N3026*$C$8*SQRT($C$3))</f>
        <v>1.00649042305256</v>
      </c>
      <c r="S3026" s="55" t="n">
        <f aca="false">EXP(($F$11 - $F$9 - $C$9*$C$9/2)*$C$3 + O3026*$C$9*SQRT($C$3))</f>
        <v>0.957167819165695</v>
      </c>
      <c r="T3026" s="55" t="n">
        <f aca="false">EXP(($F$11 - $F$10 - $C$10*$C$10/2)*$C$3 + P3026*$C$10*SQRT($C$3))</f>
        <v>1.01416153379989</v>
      </c>
      <c r="U3026" s="53" t="n">
        <f aca="false">$C$4 * (MAX(MAX(Q3026:T3026) - $C$2, 0))</f>
        <v>14.1615337998899</v>
      </c>
    </row>
    <row r="3027" customFormat="false" ht="13.8" hidden="false" customHeight="false" outlineLevel="0" collapsed="false">
      <c r="H3027" s="4" t="n">
        <v>525</v>
      </c>
      <c r="I3027" s="64" t="n">
        <f aca="false">-I527</f>
        <v>-1.43424104875643</v>
      </c>
      <c r="J3027" s="64" t="n">
        <f aca="false">-J527</f>
        <v>0.28564248603775</v>
      </c>
      <c r="K3027" s="64" t="n">
        <f aca="false">-K527</f>
        <v>-0.46799985372133</v>
      </c>
      <c r="L3027" s="65" t="n">
        <f aca="false">-L527</f>
        <v>0.0589521707143831</v>
      </c>
      <c r="M3027" s="29" t="n">
        <f aca="false" t="array" ref="M3027:P3027">TRANSPOSE(MMULT($B$28:$E$31, TRANSPOSE(I3027:L3027)))</f>
        <v>-1.43424104875643</v>
      </c>
      <c r="N3027" s="29" t="n">
        <v>-0.643819775373182</v>
      </c>
      <c r="O3027" s="29" t="n">
        <v>-0.959849201493832</v>
      </c>
      <c r="P3027" s="29" t="n">
        <v>-0.607707893209759</v>
      </c>
      <c r="Q3027" s="55" t="n">
        <f aca="false">EXP(($F$11 - $F$7 - $C$7*$C$7/2)*$C$3 + M3027*$C$7*SQRT($C$3))</f>
        <v>0.956895645627314</v>
      </c>
      <c r="R3027" s="55" t="n">
        <f aca="false">EXP(($F$11 - $F$8 - $C$8*$C$8/2)*$C$3 + N3027*$C$8*SQRT($C$3))</f>
        <v>0.975977773917985</v>
      </c>
      <c r="S3027" s="55" t="n">
        <f aca="false">EXP(($F$11 - $F$9 - $C$9*$C$9/2)*$C$3 + O3027*$C$9*SQRT($C$3))</f>
        <v>0.966359455171494</v>
      </c>
      <c r="T3027" s="55" t="n">
        <f aca="false">EXP(($F$11 - $F$10 - $C$10*$C$10/2)*$C$3 + P3027*$C$10*SQRT($C$3))</f>
        <v>0.979137157840524</v>
      </c>
      <c r="U3027" s="53" t="n">
        <f aca="false">$C$4 * (MAX(MAX(Q3027:T3027) - $C$2, 0))</f>
        <v>0</v>
      </c>
    </row>
    <row r="3028" customFormat="false" ht="13.8" hidden="false" customHeight="false" outlineLevel="0" collapsed="false">
      <c r="H3028" s="4" t="n">
        <v>526</v>
      </c>
      <c r="I3028" s="64" t="n">
        <f aca="false">-I528</f>
        <v>-1.25389100897669</v>
      </c>
      <c r="J3028" s="64" t="n">
        <f aca="false">-J528</f>
        <v>0.248027420080595</v>
      </c>
      <c r="K3028" s="64" t="n">
        <f aca="false">-K528</f>
        <v>-0.450767050037766</v>
      </c>
      <c r="L3028" s="65" t="n">
        <f aca="false">-L528</f>
        <v>-1.0529190439917</v>
      </c>
      <c r="M3028" s="29" t="n">
        <f aca="false" t="array" ref="M3028:P3028">TRANSPOSE(MMULT($B$28:$E$31, TRANSPOSE(I3028:L3028)))</f>
        <v>-1.25389100897669</v>
      </c>
      <c r="N3028" s="29" t="n">
        <v>-0.56421019356871</v>
      </c>
      <c r="O3028" s="29" t="n">
        <v>-0.877620180075778</v>
      </c>
      <c r="P3028" s="29" t="n">
        <v>-1.44692109864944</v>
      </c>
      <c r="Q3028" s="55" t="n">
        <f aca="false">EXP(($F$11 - $F$7 - $C$7*$C$7/2)*$C$3 + M3028*$C$7*SQRT($C$3))</f>
        <v>0.962954915196045</v>
      </c>
      <c r="R3028" s="55" t="n">
        <f aca="false">EXP(($F$11 - $F$8 - $C$8*$C$8/2)*$C$3 + N3028*$C$8*SQRT($C$3))</f>
        <v>0.979285496702521</v>
      </c>
      <c r="S3028" s="55" t="n">
        <f aca="false">EXP(($F$11 - $F$9 - $C$9*$C$9/2)*$C$3 + O3028*$C$9*SQRT($C$3))</f>
        <v>0.96963090093268</v>
      </c>
      <c r="T3028" s="55" t="n">
        <f aca="false">EXP(($F$11 - $F$10 - $C$10*$C$10/2)*$C$3 + P3028*$C$10*SQRT($C$3))</f>
        <v>0.949400418912924</v>
      </c>
      <c r="U3028" s="53" t="n">
        <f aca="false">$C$4 * (MAX(MAX(Q3028:T3028) - $C$2, 0))</f>
        <v>0</v>
      </c>
    </row>
    <row r="3029" customFormat="false" ht="13.8" hidden="false" customHeight="false" outlineLevel="0" collapsed="false">
      <c r="H3029" s="4" t="n">
        <v>527</v>
      </c>
      <c r="I3029" s="64" t="n">
        <f aca="false">-I529</f>
        <v>0.50033978159782</v>
      </c>
      <c r="J3029" s="64" t="n">
        <f aca="false">-J529</f>
        <v>-0.362689876327462</v>
      </c>
      <c r="K3029" s="64" t="n">
        <f aca="false">-K529</f>
        <v>-0.810307053361755</v>
      </c>
      <c r="L3029" s="65" t="n">
        <f aca="false">-L529</f>
        <v>1.52477688684874</v>
      </c>
      <c r="M3029" s="29" t="n">
        <f aca="false" t="array" ref="M3029:P3029">TRANSPOSE(MMULT($B$28:$E$31, TRANSPOSE(I3029:L3029)))</f>
        <v>0.50033978159782</v>
      </c>
      <c r="N3029" s="29" t="n">
        <v>0.0155869982446081</v>
      </c>
      <c r="O3029" s="29" t="n">
        <v>-0.580355134134588</v>
      </c>
      <c r="P3029" s="29" t="n">
        <v>1.42259685760886</v>
      </c>
      <c r="Q3029" s="55" t="n">
        <f aca="false">EXP(($F$11 - $F$7 - $C$7*$C$7/2)*$C$3 + M3029*$C$7*SQRT($C$3))</f>
        <v>1.02393125682387</v>
      </c>
      <c r="R3029" s="55" t="n">
        <f aca="false">EXP(($F$11 - $F$8 - $C$8*$C$8/2)*$C$3 + N3029*$C$8*SQRT($C$3))</f>
        <v>1.00371621047586</v>
      </c>
      <c r="S3029" s="55" t="n">
        <f aca="false">EXP(($F$11 - $F$9 - $C$9*$C$9/2)*$C$3 + O3029*$C$9*SQRT($C$3))</f>
        <v>0.981550120843696</v>
      </c>
      <c r="T3029" s="55" t="n">
        <f aca="false">EXP(($F$11 - $F$10 - $C$10*$C$10/2)*$C$3 + P3029*$C$10*SQRT($C$3))</f>
        <v>1.05498880264717</v>
      </c>
      <c r="U3029" s="53" t="n">
        <f aca="false">$C$4 * (MAX(MAX(Q3029:T3029) - $C$2, 0))</f>
        <v>54.9888026471701</v>
      </c>
    </row>
    <row r="3030" customFormat="false" ht="13.8" hidden="false" customHeight="false" outlineLevel="0" collapsed="false">
      <c r="H3030" s="4" t="n">
        <v>528</v>
      </c>
      <c r="I3030" s="64" t="n">
        <f aca="false">-I530</f>
        <v>-0.860742062627977</v>
      </c>
      <c r="J3030" s="64" t="n">
        <f aca="false">-J530</f>
        <v>1.19486105800963</v>
      </c>
      <c r="K3030" s="64" t="n">
        <f aca="false">-K530</f>
        <v>-1.02290374065851</v>
      </c>
      <c r="L3030" s="65" t="n">
        <f aca="false">-L530</f>
        <v>2.38914600933181</v>
      </c>
      <c r="M3030" s="29" t="n">
        <f aca="false" t="array" ref="M3030:P3030">TRANSPOSE(MMULT($B$28:$E$31, TRANSPOSE(I3030:L3030)))</f>
        <v>-0.860742062627977</v>
      </c>
      <c r="N3030" s="29" t="n">
        <v>0.426834473122358</v>
      </c>
      <c r="O3030" s="29" t="n">
        <v>-1.18986768193273</v>
      </c>
      <c r="P3030" s="29" t="n">
        <v>1.83012442339958</v>
      </c>
      <c r="Q3030" s="55" t="n">
        <f aca="false">EXP(($F$11 - $F$7 - $C$7*$C$7/2)*$C$3 + M3030*$C$7*SQRT($C$3))</f>
        <v>0.976296964257015</v>
      </c>
      <c r="R3030" s="55" t="n">
        <f aca="false">EXP(($F$11 - $F$8 - $C$8*$C$8/2)*$C$3 + N3030*$C$8*SQRT($C$3))</f>
        <v>1.02141338540835</v>
      </c>
      <c r="S3030" s="55" t="n">
        <f aca="false">EXP(($F$11 - $F$9 - $C$9*$C$9/2)*$C$3 + O3030*$C$9*SQRT($C$3))</f>
        <v>0.957266772983135</v>
      </c>
      <c r="T3030" s="55" t="n">
        <f aca="false">EXP(($F$11 - $F$10 - $C$10*$C$10/2)*$C$3 + P3030*$C$10*SQRT($C$3))</f>
        <v>1.07090789779373</v>
      </c>
      <c r="U3030" s="53" t="n">
        <f aca="false">$C$4 * (MAX(MAX(Q3030:T3030) - $C$2, 0))</f>
        <v>70.9078977937301</v>
      </c>
    </row>
    <row r="3031" customFormat="false" ht="13.8" hidden="false" customHeight="false" outlineLevel="0" collapsed="false">
      <c r="H3031" s="4" t="n">
        <v>529</v>
      </c>
      <c r="I3031" s="64" t="n">
        <f aca="false">-I531</f>
        <v>-0.228607840872295</v>
      </c>
      <c r="J3031" s="64" t="n">
        <f aca="false">-J531</f>
        <v>-0.963815957506063</v>
      </c>
      <c r="K3031" s="64" t="n">
        <f aca="false">-K531</f>
        <v>0.607260981454857</v>
      </c>
      <c r="L3031" s="65" t="n">
        <f aca="false">-L531</f>
        <v>-1.50472665943972</v>
      </c>
      <c r="M3031" s="29" t="n">
        <f aca="false" t="array" ref="M3031:P3031">TRANSPOSE(MMULT($B$28:$E$31, TRANSPOSE(I3031:L3031)))</f>
        <v>-0.228607840872295</v>
      </c>
      <c r="N3031" s="29" t="n">
        <v>-0.904638736875514</v>
      </c>
      <c r="O3031" s="29" t="n">
        <v>0.40633470746518</v>
      </c>
      <c r="P3031" s="29" t="n">
        <v>-1.59301819017348</v>
      </c>
      <c r="Q3031" s="55" t="n">
        <f aca="false">EXP(($F$11 - $F$7 - $C$7*$C$7/2)*$C$3 + M3031*$C$7*SQRT($C$3))</f>
        <v>0.998137961318518</v>
      </c>
      <c r="R3031" s="55" t="n">
        <f aca="false">EXP(($F$11 - $F$8 - $C$8*$C$8/2)*$C$3 + N3031*$C$8*SQRT($C$3))</f>
        <v>0.96521898944864</v>
      </c>
      <c r="S3031" s="55" t="n">
        <f aca="false">EXP(($F$11 - $F$9 - $C$9*$C$9/2)*$C$3 + O3031*$C$9*SQRT($C$3))</f>
        <v>1.02217299804899</v>
      </c>
      <c r="T3031" s="55" t="n">
        <f aca="false">EXP(($F$11 - $F$10 - $C$10*$C$10/2)*$C$3 + P3031*$C$10*SQRT($C$3))</f>
        <v>0.944316683071143</v>
      </c>
      <c r="U3031" s="53" t="n">
        <f aca="false">$C$4 * (MAX(MAX(Q3031:T3031) - $C$2, 0))</f>
        <v>22.17299804899</v>
      </c>
    </row>
    <row r="3032" customFormat="false" ht="13.8" hidden="false" customHeight="false" outlineLevel="0" collapsed="false">
      <c r="H3032" s="4" t="n">
        <v>530</v>
      </c>
      <c r="I3032" s="64" t="n">
        <f aca="false">-I532</f>
        <v>-0.242377726607026</v>
      </c>
      <c r="J3032" s="64" t="n">
        <f aca="false">-J532</f>
        <v>-0.674915955925004</v>
      </c>
      <c r="K3032" s="64" t="n">
        <f aca="false">-K532</f>
        <v>-0.795299934051301</v>
      </c>
      <c r="L3032" s="65" t="n">
        <f aca="false">-L532</f>
        <v>-0.468383610123307</v>
      </c>
      <c r="M3032" s="29" t="n">
        <f aca="false" t="array" ref="M3032:P3032">TRANSPOSE(MMULT($B$28:$E$31, TRANSPOSE(I3032:L3032)))</f>
        <v>-0.242377726607026</v>
      </c>
      <c r="N3032" s="29" t="n">
        <v>-0.683441193787952</v>
      </c>
      <c r="O3032" s="29" t="n">
        <v>-0.871714423526101</v>
      </c>
      <c r="P3032" s="29" t="n">
        <v>-0.679145553540699</v>
      </c>
      <c r="Q3032" s="55" t="n">
        <f aca="false">EXP(($F$11 - $F$7 - $C$7*$C$7/2)*$C$3 + M3032*$C$7*SQRT($C$3))</f>
        <v>0.997657028621002</v>
      </c>
      <c r="R3032" s="55" t="n">
        <f aca="false">EXP(($F$11 - $F$8 - $C$8*$C$8/2)*$C$3 + N3032*$C$8*SQRT($C$3))</f>
        <v>0.974335697851271</v>
      </c>
      <c r="S3032" s="55" t="n">
        <f aca="false">EXP(($F$11 - $F$9 - $C$9*$C$9/2)*$C$3 + O3032*$C$9*SQRT($C$3))</f>
        <v>0.969866284704681</v>
      </c>
      <c r="T3032" s="55" t="n">
        <f aca="false">EXP(($F$11 - $F$10 - $C$10*$C$10/2)*$C$3 + P3032*$C$10*SQRT($C$3))</f>
        <v>0.97656996709368</v>
      </c>
      <c r="U3032" s="53" t="n">
        <f aca="false">$C$4 * (MAX(MAX(Q3032:T3032) - $C$2, 0))</f>
        <v>0</v>
      </c>
    </row>
    <row r="3033" customFormat="false" ht="13.8" hidden="false" customHeight="false" outlineLevel="0" collapsed="false">
      <c r="H3033" s="4" t="n">
        <v>531</v>
      </c>
      <c r="I3033" s="64" t="n">
        <f aca="false">-I533</f>
        <v>1.28462544282821</v>
      </c>
      <c r="J3033" s="64" t="n">
        <f aca="false">-J533</f>
        <v>1.22137426795154</v>
      </c>
      <c r="K3033" s="64" t="n">
        <f aca="false">-K533</f>
        <v>-0.636409226951882</v>
      </c>
      <c r="L3033" s="65" t="n">
        <f aca="false">-L533</f>
        <v>-0.511308785145708</v>
      </c>
      <c r="M3033" s="29" t="n">
        <f aca="false" t="array" ref="M3033:P3033">TRANSPOSE(MMULT($B$28:$E$31, TRANSPOSE(I3033:L3033)))</f>
        <v>1.28462544282821</v>
      </c>
      <c r="N3033" s="29" t="n">
        <v>1.75044623294853</v>
      </c>
      <c r="O3033" s="29" t="n">
        <v>-0.0120189548360203</v>
      </c>
      <c r="P3033" s="29" t="n">
        <v>0.518011315920735</v>
      </c>
      <c r="Q3033" s="55" t="n">
        <f aca="false">EXP(($F$11 - $F$7 - $C$7*$C$7/2)*$C$3 + M3033*$C$7*SQRT($C$3))</f>
        <v>1.05242748937851</v>
      </c>
      <c r="R3033" s="55" t="n">
        <f aca="false">EXP(($F$11 - $F$8 - $C$8*$C$8/2)*$C$3 + N3033*$C$8*SQRT($C$3))</f>
        <v>1.0805183069969</v>
      </c>
      <c r="S3033" s="55" t="n">
        <f aca="false">EXP(($F$11 - $F$9 - $C$9*$C$9/2)*$C$3 + O3033*$C$9*SQRT($C$3))</f>
        <v>1.00474765050446</v>
      </c>
      <c r="T3033" s="55" t="n">
        <f aca="false">EXP(($F$11 - $F$10 - $C$10*$C$10/2)*$C$3 + P3033*$C$10*SQRT($C$3))</f>
        <v>1.02049380695363</v>
      </c>
      <c r="U3033" s="53" t="n">
        <f aca="false">$C$4 * (MAX(MAX(Q3033:T3033) - $C$2, 0))</f>
        <v>80.5183069969</v>
      </c>
    </row>
    <row r="3034" customFormat="false" ht="13.8" hidden="false" customHeight="false" outlineLevel="0" collapsed="false">
      <c r="H3034" s="4" t="n">
        <v>532</v>
      </c>
      <c r="I3034" s="64" t="n">
        <f aca="false">-I534</f>
        <v>0.75306188571142</v>
      </c>
      <c r="J3034" s="64" t="n">
        <f aca="false">-J534</f>
        <v>1.4620911216304</v>
      </c>
      <c r="K3034" s="64" t="n">
        <f aca="false">-K534</f>
        <v>-0.421601093023242</v>
      </c>
      <c r="L3034" s="65" t="n">
        <f aca="false">-L534</f>
        <v>0.928251108577781</v>
      </c>
      <c r="M3034" s="29" t="n">
        <f aca="false" t="array" ref="M3034:P3034">TRANSPOSE(MMULT($B$28:$E$31, TRANSPOSE(I3034:L3034)))</f>
        <v>0.75306188571142</v>
      </c>
      <c r="N3034" s="29" t="n">
        <v>1.6189830696353</v>
      </c>
      <c r="O3034" s="29" t="n">
        <v>-0.00073041655983852</v>
      </c>
      <c r="P3034" s="29" t="n">
        <v>1.50232804288402</v>
      </c>
      <c r="Q3034" s="55" t="n">
        <f aca="false">EXP(($F$11 - $F$7 - $C$7*$C$7/2)*$C$3 + M3034*$C$7*SQRT($C$3))</f>
        <v>1.03302838295578</v>
      </c>
      <c r="R3034" s="55" t="n">
        <f aca="false">EXP(($F$11 - $F$8 - $C$8*$C$8/2)*$C$3 + N3034*$C$8*SQRT($C$3))</f>
        <v>1.07449808562853</v>
      </c>
      <c r="S3034" s="55" t="n">
        <f aca="false">EXP(($F$11 - $F$9 - $C$9*$C$9/2)*$C$3 + O3034*$C$9*SQRT($C$3))</f>
        <v>1.00521392029907</v>
      </c>
      <c r="T3034" s="55" t="n">
        <f aca="false">EXP(($F$11 - $F$10 - $C$10*$C$10/2)*$C$3 + P3034*$C$10*SQRT($C$3))</f>
        <v>1.05808458084218</v>
      </c>
      <c r="U3034" s="53" t="n">
        <f aca="false">$C$4 * (MAX(MAX(Q3034:T3034) - $C$2, 0))</f>
        <v>74.49808562853</v>
      </c>
    </row>
    <row r="3035" customFormat="false" ht="13.8" hidden="false" customHeight="false" outlineLevel="0" collapsed="false">
      <c r="H3035" s="4" t="n">
        <v>533</v>
      </c>
      <c r="I3035" s="64" t="n">
        <f aca="false">-I535</f>
        <v>-0.0626167435639752</v>
      </c>
      <c r="J3035" s="64" t="n">
        <f aca="false">-J535</f>
        <v>-0.11194345572411</v>
      </c>
      <c r="K3035" s="64" t="n">
        <f aca="false">-K535</f>
        <v>-0.642022410809054</v>
      </c>
      <c r="L3035" s="65" t="n">
        <f aca="false">-L535</f>
        <v>-0.90200103492676</v>
      </c>
      <c r="M3035" s="29" t="n">
        <f aca="false" t="array" ref="M3035:P3035">TRANSPOSE(MMULT($B$28:$E$31, TRANSPOSE(I3035:L3035)))</f>
        <v>-0.0626167435639752</v>
      </c>
      <c r="N3035" s="29" t="n">
        <v>-0.126966760768993</v>
      </c>
      <c r="O3035" s="29" t="n">
        <v>-0.623251751806034</v>
      </c>
      <c r="P3035" s="29" t="n">
        <v>-0.809776598021999</v>
      </c>
      <c r="Q3035" s="55" t="n">
        <f aca="false">EXP(($F$11 - $F$7 - $C$7*$C$7/2)*$C$3 + M3035*$C$7*SQRT($C$3))</f>
        <v>1.00395370934372</v>
      </c>
      <c r="R3035" s="55" t="n">
        <f aca="false">EXP(($F$11 - $F$8 - $C$8*$C$8/2)*$C$3 + N3035*$C$8*SQRT($C$3))</f>
        <v>0.997653544907073</v>
      </c>
      <c r="S3035" s="55" t="n">
        <f aca="false">EXP(($F$11 - $F$9 - $C$9*$C$9/2)*$C$3 + O3035*$C$9*SQRT($C$3))</f>
        <v>0.979821122538987</v>
      </c>
      <c r="T3035" s="55" t="n">
        <f aca="false">EXP(($F$11 - $F$10 - $C$10*$C$10/2)*$C$3 + P3035*$C$10*SQRT($C$3))</f>
        <v>0.971892991892875</v>
      </c>
      <c r="U3035" s="53" t="n">
        <f aca="false">$C$4 * (MAX(MAX(Q3035:T3035) - $C$2, 0))</f>
        <v>3.95370934372008</v>
      </c>
    </row>
    <row r="3036" customFormat="false" ht="13.8" hidden="false" customHeight="false" outlineLevel="0" collapsed="false">
      <c r="H3036" s="4" t="n">
        <v>534</v>
      </c>
      <c r="I3036" s="64" t="n">
        <f aca="false">-I536</f>
        <v>-1.3545486622801</v>
      </c>
      <c r="J3036" s="64" t="n">
        <f aca="false">-J536</f>
        <v>-0.63665492573458</v>
      </c>
      <c r="K3036" s="64" t="n">
        <f aca="false">-K536</f>
        <v>-0.149080402677552</v>
      </c>
      <c r="L3036" s="65" t="n">
        <f aca="false">-L536</f>
        <v>-0.818693806165878</v>
      </c>
      <c r="M3036" s="29" t="n">
        <f aca="false" t="array" ref="M3036:P3036">TRANSPOSE(MMULT($B$28:$E$31, TRANSPOSE(I3036:L3036)))</f>
        <v>-1.3545486622801</v>
      </c>
      <c r="N3036" s="29" t="n">
        <v>-1.3282858982095</v>
      </c>
      <c r="O3036" s="29" t="n">
        <v>-0.698582129823459</v>
      </c>
      <c r="P3036" s="29" t="n">
        <v>-1.51727846915651</v>
      </c>
      <c r="Q3036" s="55" t="n">
        <f aca="false">EXP(($F$11 - $F$7 - $C$7*$C$7/2)*$C$3 + M3036*$C$7*SQRT($C$3))</f>
        <v>0.959568376746465</v>
      </c>
      <c r="R3036" s="55" t="n">
        <f aca="false">EXP(($F$11 - $F$8 - $C$8*$C$8/2)*$C$3 + N3036*$C$8*SQRT($C$3))</f>
        <v>0.947995735008039</v>
      </c>
      <c r="S3036" s="55" t="n">
        <f aca="false">EXP(($F$11 - $F$9 - $C$9*$C$9/2)*$C$3 + O3036*$C$9*SQRT($C$3))</f>
        <v>0.976792210685878</v>
      </c>
      <c r="T3036" s="55" t="n">
        <f aca="false">EXP(($F$11 - $F$10 - $C$10*$C$10/2)*$C$3 + P3036*$C$10*SQRT($C$3))</f>
        <v>0.94694878838667</v>
      </c>
      <c r="U3036" s="53" t="n">
        <f aca="false">$C$4 * (MAX(MAX(Q3036:T3036) - $C$2, 0))</f>
        <v>0</v>
      </c>
    </row>
    <row r="3037" customFormat="false" ht="13.8" hidden="false" customHeight="false" outlineLevel="0" collapsed="false">
      <c r="H3037" s="4" t="n">
        <v>535</v>
      </c>
      <c r="I3037" s="64" t="n">
        <f aca="false">-I537</f>
        <v>-1.98804337214957</v>
      </c>
      <c r="J3037" s="64" t="n">
        <f aca="false">-J537</f>
        <v>0.54695891912251</v>
      </c>
      <c r="K3037" s="64" t="n">
        <f aca="false">-K537</f>
        <v>-1.68569808896161</v>
      </c>
      <c r="L3037" s="65" t="n">
        <f aca="false">-L537</f>
        <v>1.56661418175862</v>
      </c>
      <c r="M3037" s="29" t="n">
        <f aca="false" t="array" ref="M3037:P3037">TRANSPOSE(MMULT($B$28:$E$31, TRANSPOSE(I3037:L3037)))</f>
        <v>-1.98804337214957</v>
      </c>
      <c r="N3037" s="29" t="n">
        <v>-0.772416771465827</v>
      </c>
      <c r="O3037" s="29" t="n">
        <v>-2.27579666364778</v>
      </c>
      <c r="P3037" s="29" t="n">
        <v>0.418593979694204</v>
      </c>
      <c r="Q3037" s="55" t="n">
        <f aca="false">EXP(($F$11 - $F$7 - $C$7*$C$7/2)*$C$3 + M3037*$C$7*SQRT($C$3))</f>
        <v>0.938526658405736</v>
      </c>
      <c r="R3037" s="55" t="n">
        <f aca="false">EXP(($F$11 - $F$8 - $C$8*$C$8/2)*$C$3 + N3037*$C$8*SQRT($C$3))</f>
        <v>0.970658241846907</v>
      </c>
      <c r="S3037" s="55" t="n">
        <f aca="false">EXP(($F$11 - $F$9 - $C$9*$C$9/2)*$C$3 + O3037*$C$9*SQRT($C$3))</f>
        <v>0.915481751512728</v>
      </c>
      <c r="T3037" s="55" t="n">
        <f aca="false">EXP(($F$11 - $F$10 - $C$10*$C$10/2)*$C$3 + P3037*$C$10*SQRT($C$3))</f>
        <v>1.01677214678321</v>
      </c>
      <c r="U3037" s="53" t="n">
        <f aca="false">$C$4 * (MAX(MAX(Q3037:T3037) - $C$2, 0))</f>
        <v>16.77214678321</v>
      </c>
    </row>
    <row r="3038" customFormat="false" ht="13.8" hidden="false" customHeight="false" outlineLevel="0" collapsed="false">
      <c r="H3038" s="4" t="n">
        <v>536</v>
      </c>
      <c r="I3038" s="64" t="n">
        <f aca="false">-I538</f>
        <v>-0.837646351448851</v>
      </c>
      <c r="J3038" s="64" t="n">
        <f aca="false">-J538</f>
        <v>-2.481021010643</v>
      </c>
      <c r="K3038" s="64" t="n">
        <f aca="false">-K538</f>
        <v>-0.873760878540406</v>
      </c>
      <c r="L3038" s="65" t="n">
        <f aca="false">-L538</f>
        <v>0.701285362494553</v>
      </c>
      <c r="M3038" s="29" t="n">
        <f aca="false" t="array" ref="M3038:P3038">TRANSPOSE(MMULT($B$28:$E$31, TRANSPOSE(I3038:L3038)))</f>
        <v>-0.837646351448851</v>
      </c>
      <c r="N3038" s="29" t="n">
        <v>-2.47997217040643</v>
      </c>
      <c r="O3038" s="29" t="n">
        <v>-1.29505554447677</v>
      </c>
      <c r="P3038" s="29" t="n">
        <v>-0.450503888139966</v>
      </c>
      <c r="Q3038" s="55" t="n">
        <f aca="false">EXP(($F$11 - $F$7 - $C$7*$C$7/2)*$C$3 + M3038*$C$7*SQRT($C$3))</f>
        <v>0.977086472858524</v>
      </c>
      <c r="R3038" s="55" t="n">
        <f aca="false">EXP(($F$11 - $F$8 - $C$8*$C$8/2)*$C$3 + N3038*$C$8*SQRT($C$3))</f>
        <v>0.902711793343192</v>
      </c>
      <c r="S3038" s="55" t="n">
        <f aca="false">EXP(($F$11 - $F$9 - $C$9*$C$9/2)*$C$3 + O3038*$C$9*SQRT($C$3))</f>
        <v>0.953137229919248</v>
      </c>
      <c r="T3038" s="55" t="n">
        <f aca="false">EXP(($F$11 - $F$10 - $C$10*$C$10/2)*$C$3 + P3038*$C$10*SQRT($C$3))</f>
        <v>0.984810246870473</v>
      </c>
      <c r="U3038" s="53" t="n">
        <f aca="false">$C$4 * (MAX(MAX(Q3038:T3038) - $C$2, 0))</f>
        <v>0</v>
      </c>
    </row>
    <row r="3039" customFormat="false" ht="13.8" hidden="false" customHeight="false" outlineLevel="0" collapsed="false">
      <c r="H3039" s="4" t="n">
        <v>537</v>
      </c>
      <c r="I3039" s="64" t="n">
        <f aca="false">-I539</f>
        <v>0.0950299887180369</v>
      </c>
      <c r="J3039" s="64" t="n">
        <f aca="false">-J539</f>
        <v>0.75344030060369</v>
      </c>
      <c r="K3039" s="64" t="n">
        <f aca="false">-K539</f>
        <v>-0.213590664759616</v>
      </c>
      <c r="L3039" s="65" t="n">
        <f aca="false">-L539</f>
        <v>-0.323626098431175</v>
      </c>
      <c r="M3039" s="29" t="n">
        <f aca="false" t="array" ref="M3039:P3039">TRANSPOSE(MMULT($B$28:$E$31, TRANSPOSE(I3039:L3039)))</f>
        <v>0.0950299887180369</v>
      </c>
      <c r="N3039" s="29" t="n">
        <v>0.65637493787745</v>
      </c>
      <c r="O3039" s="29" t="n">
        <v>-0.108980533717966</v>
      </c>
      <c r="P3039" s="29" t="n">
        <v>-0.0379871884446084</v>
      </c>
      <c r="Q3039" s="55" t="n">
        <f aca="false">EXP(($F$11 - $F$7 - $C$7*$C$7/2)*$C$3 + M3039*$C$7*SQRT($C$3))</f>
        <v>1.00950847058284</v>
      </c>
      <c r="R3039" s="55" t="n">
        <f aca="false">EXP(($F$11 - $F$8 - $C$8*$C$8/2)*$C$3 + N3039*$C$8*SQRT($C$3))</f>
        <v>1.03142651477275</v>
      </c>
      <c r="S3039" s="55" t="n">
        <f aca="false">EXP(($F$11 - $F$9 - $C$9*$C$9/2)*$C$3 + O3039*$C$9*SQRT($C$3))</f>
        <v>1.00075157735702</v>
      </c>
      <c r="T3039" s="55" t="n">
        <f aca="false">EXP(($F$11 - $F$10 - $C$10*$C$10/2)*$C$3 + P3039*$C$10*SQRT($C$3))</f>
        <v>0.999853700277509</v>
      </c>
      <c r="U3039" s="53" t="n">
        <f aca="false">$C$4 * (MAX(MAX(Q3039:T3039) - $C$2, 0))</f>
        <v>31.4265147727499</v>
      </c>
    </row>
    <row r="3040" customFormat="false" ht="13.8" hidden="false" customHeight="false" outlineLevel="0" collapsed="false">
      <c r="H3040" s="4" t="n">
        <v>538</v>
      </c>
      <c r="I3040" s="64" t="n">
        <f aca="false">-I540</f>
        <v>-0.201845338043157</v>
      </c>
      <c r="J3040" s="64" t="n">
        <f aca="false">-J540</f>
        <v>0.60793345232794</v>
      </c>
      <c r="K3040" s="64" t="n">
        <f aca="false">-K540</f>
        <v>0.967861481993013</v>
      </c>
      <c r="L3040" s="65" t="n">
        <f aca="false">-L540</f>
        <v>-1.09008539556032</v>
      </c>
      <c r="M3040" s="29" t="n">
        <f aca="false" t="array" ref="M3040:P3040">TRANSPOSE(MMULT($B$28:$E$31, TRANSPOSE(I3040:L3040)))</f>
        <v>-0.201845338043157</v>
      </c>
      <c r="N3040" s="29" t="n">
        <v>0.360510525053367</v>
      </c>
      <c r="O3040" s="29" t="n">
        <v>0.856398318602513</v>
      </c>
      <c r="P3040" s="29" t="n">
        <v>-0.85132179285623</v>
      </c>
      <c r="Q3040" s="55" t="n">
        <f aca="false">EXP(($F$11 - $F$7 - $C$7*$C$7/2)*$C$3 + M3040*$C$7*SQRT($C$3))</f>
        <v>0.999073342780713</v>
      </c>
      <c r="R3040" s="55" t="n">
        <f aca="false">EXP(($F$11 - $F$8 - $C$8*$C$8/2)*$C$3 + N3040*$C$8*SQRT($C$3))</f>
        <v>1.01853831223977</v>
      </c>
      <c r="S3040" s="55" t="n">
        <f aca="false">EXP(($F$11 - $F$9 - $C$9*$C$9/2)*$C$3 + O3040*$C$9*SQRT($C$3))</f>
        <v>1.04125671753739</v>
      </c>
      <c r="T3040" s="55" t="n">
        <f aca="false">EXP(($F$11 - $F$10 - $C$10*$C$10/2)*$C$3 + P3040*$C$10*SQRT($C$3))</f>
        <v>0.970410251568221</v>
      </c>
      <c r="U3040" s="53" t="n">
        <f aca="false">$C$4 * (MAX(MAX(Q3040:T3040) - $C$2, 0))</f>
        <v>41.2567175373899</v>
      </c>
    </row>
    <row r="3041" customFormat="false" ht="13.8" hidden="false" customHeight="false" outlineLevel="0" collapsed="false">
      <c r="H3041" s="4" t="n">
        <v>539</v>
      </c>
      <c r="I3041" s="64" t="n">
        <f aca="false">-I541</f>
        <v>0.16810102625728</v>
      </c>
      <c r="J3041" s="64" t="n">
        <f aca="false">-J541</f>
        <v>-0.0062754465789052</v>
      </c>
      <c r="K3041" s="64" t="n">
        <f aca="false">-K541</f>
        <v>0.391749603211488</v>
      </c>
      <c r="L3041" s="65" t="n">
        <f aca="false">-L541</f>
        <v>1.71579232467521</v>
      </c>
      <c r="M3041" s="29" t="n">
        <f aca="false" t="array" ref="M3041:P3041">TRANSPOSE(MMULT($B$28:$E$31, TRANSPOSE(I3041:L3041)))</f>
        <v>0.16810102625728</v>
      </c>
      <c r="N3041" s="29" t="n">
        <v>0.0970749133607422</v>
      </c>
      <c r="O3041" s="29" t="n">
        <v>0.424833189445509</v>
      </c>
      <c r="P3041" s="29" t="n">
        <v>1.50694080868604</v>
      </c>
      <c r="Q3041" s="55" t="n">
        <f aca="false">EXP(($F$11 - $F$7 - $C$7*$C$7/2)*$C$3 + M3041*$C$7*SQRT($C$3))</f>
        <v>1.0120935789607</v>
      </c>
      <c r="R3041" s="55" t="n">
        <f aca="false">EXP(($F$11 - $F$8 - $C$8*$C$8/2)*$C$3 + N3041*$C$8*SQRT($C$3))</f>
        <v>1.0071983432277</v>
      </c>
      <c r="S3041" s="55" t="n">
        <f aca="false">EXP(($F$11 - $F$9 - $C$9*$C$9/2)*$C$3 + O3041*$C$9*SQRT($C$3))</f>
        <v>1.02295043901598</v>
      </c>
      <c r="T3041" s="55" t="n">
        <f aca="false">EXP(($F$11 - $F$10 - $C$10*$C$10/2)*$C$3 + P3041*$C$10*SQRT($C$3))</f>
        <v>1.0582639616376</v>
      </c>
      <c r="U3041" s="53" t="n">
        <f aca="false">$C$4 * (MAX(MAX(Q3041:T3041) - $C$2, 0))</f>
        <v>58.2639616376</v>
      </c>
    </row>
    <row r="3042" customFormat="false" ht="13.8" hidden="false" customHeight="false" outlineLevel="0" collapsed="false">
      <c r="H3042" s="4" t="n">
        <v>540</v>
      </c>
      <c r="I3042" s="64" t="n">
        <f aca="false">-I542</f>
        <v>0.0463028999651683</v>
      </c>
      <c r="J3042" s="64" t="n">
        <f aca="false">-J542</f>
        <v>1.04640856742186</v>
      </c>
      <c r="K3042" s="64" t="n">
        <f aca="false">-K542</f>
        <v>-1.7683112985146</v>
      </c>
      <c r="L3042" s="65" t="n">
        <f aca="false">-L542</f>
        <v>0.379254292955559</v>
      </c>
      <c r="M3042" s="29" t="n">
        <f aca="false" t="array" ref="M3042:P3042">TRANSPOSE(MMULT($B$28:$E$31, TRANSPOSE(I3042:L3042)))</f>
        <v>0.0463028999651683</v>
      </c>
      <c r="N3042" s="29" t="n">
        <v>0.859581078685774</v>
      </c>
      <c r="O3042" s="29" t="n">
        <v>-1.54033526281782</v>
      </c>
      <c r="P3042" s="29" t="n">
        <v>0.582116043042282</v>
      </c>
      <c r="Q3042" s="55" t="n">
        <f aca="false">EXP(($F$11 - $F$7 - $C$7*$C$7/2)*$C$3 + M3042*$C$7*SQRT($C$3))</f>
        <v>1.00778827354367</v>
      </c>
      <c r="R3042" s="55" t="n">
        <f aca="false">EXP(($F$11 - $F$8 - $C$8*$C$8/2)*$C$3 + N3042*$C$8*SQRT($C$3))</f>
        <v>1.040372758785</v>
      </c>
      <c r="S3042" s="55" t="n">
        <f aca="false">EXP(($F$11 - $F$9 - $C$9*$C$9/2)*$C$3 + O3042*$C$9*SQRT($C$3))</f>
        <v>0.943576926569832</v>
      </c>
      <c r="T3042" s="55" t="n">
        <f aca="false">EXP(($F$11 - $F$10 - $C$10*$C$10/2)*$C$3 + P3042*$C$10*SQRT($C$3))</f>
        <v>1.02290077009156</v>
      </c>
      <c r="U3042" s="53" t="n">
        <f aca="false">$C$4 * (MAX(MAX(Q3042:T3042) - $C$2, 0))</f>
        <v>40.372758785</v>
      </c>
    </row>
    <row r="3043" customFormat="false" ht="13.8" hidden="false" customHeight="false" outlineLevel="0" collapsed="false">
      <c r="H3043" s="4" t="n">
        <v>541</v>
      </c>
      <c r="I3043" s="64" t="n">
        <f aca="false">-I543</f>
        <v>0.159809545130945</v>
      </c>
      <c r="J3043" s="64" t="n">
        <f aca="false">-J543</f>
        <v>1.72548551193722</v>
      </c>
      <c r="K3043" s="64" t="n">
        <f aca="false">-K543</f>
        <v>2.89073076720922</v>
      </c>
      <c r="L3043" s="65" t="n">
        <f aca="false">-L543</f>
        <v>-0.719640081902351</v>
      </c>
      <c r="M3043" s="29" t="n">
        <f aca="false" t="array" ref="M3043:P3043">TRANSPOSE(MMULT($B$28:$E$31, TRANSPOSE(I3043:L3043)))</f>
        <v>0.159809545130945</v>
      </c>
      <c r="N3043" s="29" t="n">
        <v>1.46808540702246</v>
      </c>
      <c r="O3043" s="29" t="n">
        <v>2.84310196215823</v>
      </c>
      <c r="P3043" s="29" t="n">
        <v>-0.0789192901066877</v>
      </c>
      <c r="Q3043" s="55" t="n">
        <f aca="false">EXP(($F$11 - $F$7 - $C$7*$C$7/2)*$C$3 + M3043*$C$7*SQRT($C$3))</f>
        <v>1.01179991015609</v>
      </c>
      <c r="R3043" s="55" t="n">
        <f aca="false">EXP(($F$11 - $F$8 - $C$8*$C$8/2)*$C$3 + N3043*$C$8*SQRT($C$3))</f>
        <v>1.06762921660851</v>
      </c>
      <c r="S3043" s="55" t="n">
        <f aca="false">EXP(($F$11 - $F$9 - $C$9*$C$9/2)*$C$3 + O3043*$C$9*SQRT($C$3))</f>
        <v>1.12984661621105</v>
      </c>
      <c r="T3043" s="55" t="n">
        <f aca="false">EXP(($F$11 - $F$10 - $C$10*$C$10/2)*$C$3 + P3043*$C$10*SQRT($C$3))</f>
        <v>0.998350796272107</v>
      </c>
      <c r="U3043" s="53" t="n">
        <f aca="false">$C$4 * (MAX(MAX(Q3043:T3043) - $C$2, 0))</f>
        <v>129.84661621105</v>
      </c>
    </row>
    <row r="3044" customFormat="false" ht="13.8" hidden="false" customHeight="false" outlineLevel="0" collapsed="false">
      <c r="H3044" s="4" t="n">
        <v>542</v>
      </c>
      <c r="I3044" s="64" t="n">
        <f aca="false">-I544</f>
        <v>0.997450626643836</v>
      </c>
      <c r="J3044" s="64" t="n">
        <f aca="false">-J544</f>
        <v>0.634655271613326</v>
      </c>
      <c r="K3044" s="64" t="n">
        <f aca="false">-K544</f>
        <v>-1.30779301934627</v>
      </c>
      <c r="L3044" s="65" t="n">
        <f aca="false">-L544</f>
        <v>0.0436517437920713</v>
      </c>
      <c r="M3044" s="29" t="n">
        <f aca="false" t="array" ref="M3044:P3044">TRANSPOSE(MMULT($B$28:$E$31, TRANSPOSE(I3044:L3044)))</f>
        <v>0.997450626643836</v>
      </c>
      <c r="N3044" s="29" t="n">
        <v>1.10988746601583</v>
      </c>
      <c r="O3044" s="29" t="n">
        <v>-0.780622623642546</v>
      </c>
      <c r="P3044" s="29" t="n">
        <v>0.686233352974968</v>
      </c>
      <c r="Q3044" s="55" t="n">
        <f aca="false">EXP(($F$11 - $F$7 - $C$7*$C$7/2)*$C$3 + M3044*$C$7*SQRT($C$3))</f>
        <v>1.0419023989739</v>
      </c>
      <c r="R3044" s="55" t="n">
        <f aca="false">EXP(($F$11 - $F$8 - $C$8*$C$8/2)*$C$3 + N3044*$C$8*SQRT($C$3))</f>
        <v>1.05149934401673</v>
      </c>
      <c r="S3044" s="55" t="n">
        <f aca="false">EXP(($F$11 - $F$9 - $C$9*$C$9/2)*$C$3 + O3044*$C$9*SQRT($C$3))</f>
        <v>0.973504146474543</v>
      </c>
      <c r="T3044" s="55" t="n">
        <f aca="false">EXP(($F$11 - $F$10 - $C$10*$C$10/2)*$C$3 + P3044*$C$10*SQRT($C$3))</f>
        <v>1.02682220423251</v>
      </c>
      <c r="U3044" s="53" t="n">
        <f aca="false">$C$4 * (MAX(MAX(Q3044:T3044) - $C$2, 0))</f>
        <v>51.49934401673</v>
      </c>
    </row>
    <row r="3045" customFormat="false" ht="13.8" hidden="false" customHeight="false" outlineLevel="0" collapsed="false">
      <c r="H3045" s="4" t="n">
        <v>543</v>
      </c>
      <c r="I3045" s="64" t="n">
        <f aca="false">-I545</f>
        <v>1.0352316444095</v>
      </c>
      <c r="J3045" s="64" t="n">
        <f aca="false">-J545</f>
        <v>0.900867899637044</v>
      </c>
      <c r="K3045" s="64" t="n">
        <f aca="false">-K545</f>
        <v>-0.3138512132134</v>
      </c>
      <c r="L3045" s="65" t="n">
        <f aca="false">-L545</f>
        <v>-0.427461406829194</v>
      </c>
      <c r="M3045" s="29" t="n">
        <f aca="false" t="array" ref="M3045:P3045">TRANSPOSE(MMULT($B$28:$E$31, TRANSPOSE(I3045:L3045)))</f>
        <v>1.0352316444095</v>
      </c>
      <c r="N3045" s="29" t="n">
        <v>1.34435655064448</v>
      </c>
      <c r="O3045" s="29" t="n">
        <v>0.168007634109294</v>
      </c>
      <c r="P3045" s="29" t="n">
        <v>0.385517012798512</v>
      </c>
      <c r="Q3045" s="55" t="n">
        <f aca="false">EXP(($F$11 - $F$7 - $C$7*$C$7/2)*$C$3 + M3045*$C$7*SQRT($C$3))</f>
        <v>1.04328105495257</v>
      </c>
      <c r="R3045" s="55" t="n">
        <f aca="false">EXP(($F$11 - $F$8 - $C$8*$C$8/2)*$C$3 + N3045*$C$8*SQRT($C$3))</f>
        <v>1.06202984854822</v>
      </c>
      <c r="S3045" s="55" t="n">
        <f aca="false">EXP(($F$11 - $F$9 - $C$9*$C$9/2)*$C$3 + O3045*$C$9*SQRT($C$3))</f>
        <v>1.01220944282146</v>
      </c>
      <c r="T3045" s="55" t="n">
        <f aca="false">EXP(($F$11 - $F$10 - $C$10*$C$10/2)*$C$3 + P3045*$C$10*SQRT($C$3))</f>
        <v>1.01553693129102</v>
      </c>
      <c r="U3045" s="53" t="n">
        <f aca="false">$C$4 * (MAX(MAX(Q3045:T3045) - $C$2, 0))</f>
        <v>62.02984854822</v>
      </c>
    </row>
    <row r="3046" customFormat="false" ht="13.8" hidden="false" customHeight="false" outlineLevel="0" collapsed="false">
      <c r="H3046" s="4" t="n">
        <v>544</v>
      </c>
      <c r="I3046" s="64" t="n">
        <f aca="false">-I546</f>
        <v>0.508136487797299</v>
      </c>
      <c r="J3046" s="64" t="n">
        <f aca="false">-J546</f>
        <v>0.196718629599088</v>
      </c>
      <c r="K3046" s="64" t="n">
        <f aca="false">-K546</f>
        <v>-0.0350835895662144</v>
      </c>
      <c r="L3046" s="65" t="n">
        <f aca="false">-L546</f>
        <v>-2.01652603996515</v>
      </c>
      <c r="M3046" s="29" t="n">
        <f aca="false" t="array" ref="M3046:P3046">TRANSPOSE(MMULT($B$28:$E$31, TRANSPOSE(I3046:L3046)))</f>
        <v>0.508136487797299</v>
      </c>
      <c r="N3046" s="29" t="n">
        <v>0.464822625078677</v>
      </c>
      <c r="O3046" s="29" t="n">
        <v>0.175310433995251</v>
      </c>
      <c r="P3046" s="29" t="n">
        <v>-1.36659451790564</v>
      </c>
      <c r="Q3046" s="55" t="n">
        <f aca="false">EXP(($F$11 - $F$7 - $C$7*$C$7/2)*$C$3 + M3046*$C$7*SQRT($C$3))</f>
        <v>1.02421071014263</v>
      </c>
      <c r="R3046" s="55" t="n">
        <f aca="false">EXP(($F$11 - $F$8 - $C$8*$C$8/2)*$C$3 + N3046*$C$8*SQRT($C$3))</f>
        <v>1.02306378562555</v>
      </c>
      <c r="S3046" s="55" t="n">
        <f aca="false">EXP(($F$11 - $F$9 - $C$9*$C$9/2)*$C$3 + O3046*$C$9*SQRT($C$3))</f>
        <v>1.01251329809896</v>
      </c>
      <c r="T3046" s="55" t="n">
        <f aca="false">EXP(($F$11 - $F$10 - $C$10*$C$10/2)*$C$3 + P3046*$C$10*SQRT($C$3))</f>
        <v>0.952207191459274</v>
      </c>
      <c r="U3046" s="53" t="n">
        <f aca="false">$C$4 * (MAX(MAX(Q3046:T3046) - $C$2, 0))</f>
        <v>24.2107101426301</v>
      </c>
    </row>
    <row r="3047" customFormat="false" ht="13.8" hidden="false" customHeight="false" outlineLevel="0" collapsed="false">
      <c r="H3047" s="4" t="n">
        <v>545</v>
      </c>
      <c r="I3047" s="64" t="n">
        <f aca="false">-I547</f>
        <v>0.868440816704805</v>
      </c>
      <c r="J3047" s="64" t="n">
        <f aca="false">-J547</f>
        <v>-1.08769596995511</v>
      </c>
      <c r="K3047" s="64" t="n">
        <f aca="false">-K547</f>
        <v>-3.03957671033274</v>
      </c>
      <c r="L3047" s="65" t="n">
        <f aca="false">-L547</f>
        <v>-0.916725090832196</v>
      </c>
      <c r="M3047" s="29" t="n">
        <f aca="false" t="array" ref="M3047:P3047">TRANSPOSE(MMULT($B$28:$E$31, TRANSPOSE(I3047:L3047)))</f>
        <v>0.868440816704805</v>
      </c>
      <c r="N3047" s="29" t="n">
        <v>-0.337007633443633</v>
      </c>
      <c r="O3047" s="29" t="n">
        <v>-2.54369587169067</v>
      </c>
      <c r="P3047" s="29" t="n">
        <v>-0.603684248112992</v>
      </c>
      <c r="Q3047" s="55" t="n">
        <f aca="false">EXP(($F$11 - $F$7 - $C$7*$C$7/2)*$C$3 + M3047*$C$7*SQRT($C$3))</f>
        <v>1.03720845726194</v>
      </c>
      <c r="R3047" s="55" t="n">
        <f aca="false">EXP(($F$11 - $F$8 - $C$8*$C$8/2)*$C$3 + N3047*$C$8*SQRT($C$3))</f>
        <v>0.988787385817814</v>
      </c>
      <c r="S3047" s="55" t="n">
        <f aca="false">EXP(($F$11 - $F$9 - $C$9*$C$9/2)*$C$3 + O3047*$C$9*SQRT($C$3))</f>
        <v>0.90545698645045</v>
      </c>
      <c r="T3047" s="55" t="n">
        <f aca="false">EXP(($F$11 - $F$10 - $C$10*$C$10/2)*$C$3 + P3047*$C$10*SQRT($C$3))</f>
        <v>0.97928195253617</v>
      </c>
      <c r="U3047" s="53" t="n">
        <f aca="false">$C$4 * (MAX(MAX(Q3047:T3047) - $C$2, 0))</f>
        <v>37.20845726194</v>
      </c>
    </row>
    <row r="3048" customFormat="false" ht="13.8" hidden="false" customHeight="false" outlineLevel="0" collapsed="false">
      <c r="H3048" s="4" t="n">
        <v>546</v>
      </c>
      <c r="I3048" s="64" t="n">
        <f aca="false">-I548</f>
        <v>0.162440715124292</v>
      </c>
      <c r="J3048" s="64" t="n">
        <f aca="false">-J548</f>
        <v>1.9371699066716</v>
      </c>
      <c r="K3048" s="64" t="n">
        <f aca="false">-K548</f>
        <v>-0.0854307308252059</v>
      </c>
      <c r="L3048" s="65" t="n">
        <f aca="false">-L548</f>
        <v>-0.439530626697324</v>
      </c>
      <c r="M3048" s="29" t="n">
        <f aca="false" t="array" ref="M3048:P3048">TRANSPOSE(MMULT($B$28:$E$31, TRANSPOSE(I3048:L3048)))</f>
        <v>0.162440715124292</v>
      </c>
      <c r="N3048" s="29" t="n">
        <v>1.63788577680102</v>
      </c>
      <c r="O3048" s="29" t="n">
        <v>0.115864409931837</v>
      </c>
      <c r="P3048" s="29" t="n">
        <v>0.188891841174624</v>
      </c>
      <c r="Q3048" s="55" t="n">
        <f aca="false">EXP(($F$11 - $F$7 - $C$7*$C$7/2)*$C$3 + M3048*$C$7*SQRT($C$3))</f>
        <v>1.01189309206133</v>
      </c>
      <c r="R3048" s="55" t="n">
        <f aca="false">EXP(($F$11 - $F$8 - $C$8*$C$8/2)*$C$3 + N3048*$C$8*SQRT($C$3))</f>
        <v>1.07536164667263</v>
      </c>
      <c r="S3048" s="55" t="n">
        <f aca="false">EXP(($F$11 - $F$9 - $C$9*$C$9/2)*$C$3 + O3048*$C$9*SQRT($C$3))</f>
        <v>1.01004251320369</v>
      </c>
      <c r="T3048" s="55" t="n">
        <f aca="false">EXP(($F$11 - $F$10 - $C$10*$C$10/2)*$C$3 + P3048*$C$10*SQRT($C$3))</f>
        <v>1.00822513599633</v>
      </c>
      <c r="U3048" s="53" t="n">
        <f aca="false">$C$4 * (MAX(MAX(Q3048:T3048) - $C$2, 0))</f>
        <v>75.3616466726299</v>
      </c>
    </row>
    <row r="3049" customFormat="false" ht="13.8" hidden="false" customHeight="false" outlineLevel="0" collapsed="false">
      <c r="H3049" s="4" t="n">
        <v>547</v>
      </c>
      <c r="I3049" s="64" t="n">
        <f aca="false">-I549</f>
        <v>-1.18580915855669</v>
      </c>
      <c r="J3049" s="64" t="n">
        <f aca="false">-J549</f>
        <v>0.471132980794446</v>
      </c>
      <c r="K3049" s="64" t="n">
        <f aca="false">-K549</f>
        <v>0.0350254147893539</v>
      </c>
      <c r="L3049" s="65" t="n">
        <f aca="false">-L549</f>
        <v>1.07381172738306</v>
      </c>
      <c r="M3049" s="29" t="n">
        <f aca="false" t="array" ref="M3049:P3049">TRANSPOSE(MMULT($B$28:$E$31, TRANSPOSE(I3049:L3049)))</f>
        <v>-1.18580915855669</v>
      </c>
      <c r="N3049" s="29" t="n">
        <v>-0.345596735617779</v>
      </c>
      <c r="O3049" s="29" t="n">
        <v>-0.388651510778828</v>
      </c>
      <c r="P3049" s="29" t="n">
        <v>0.406390741318155</v>
      </c>
      <c r="Q3049" s="55" t="n">
        <f aca="false">EXP(($F$11 - $F$7 - $C$7*$C$7/2)*$C$3 + M3049*$C$7*SQRT($C$3))</f>
        <v>0.965252242556644</v>
      </c>
      <c r="R3049" s="55" t="n">
        <f aca="false">EXP(($F$11 - $F$8 - $C$8*$C$8/2)*$C$3 + N3049*$C$8*SQRT($C$3))</f>
        <v>0.988426507863571</v>
      </c>
      <c r="S3049" s="55" t="n">
        <f aca="false">EXP(($F$11 - $F$9 - $C$9*$C$9/2)*$C$3 + O3049*$C$9*SQRT($C$3))</f>
        <v>0.989314319785795</v>
      </c>
      <c r="T3049" s="55" t="n">
        <f aca="false">EXP(($F$11 - $F$10 - $C$10*$C$10/2)*$C$3 + P3049*$C$10*SQRT($C$3))</f>
        <v>1.01631625821841</v>
      </c>
      <c r="U3049" s="53" t="n">
        <f aca="false">$C$4 * (MAX(MAX(Q3049:T3049) - $C$2, 0))</f>
        <v>16.31625821841</v>
      </c>
    </row>
    <row r="3050" customFormat="false" ht="13.8" hidden="false" customHeight="false" outlineLevel="0" collapsed="false">
      <c r="H3050" s="4" t="n">
        <v>548</v>
      </c>
      <c r="I3050" s="64" t="n">
        <f aca="false">-I550</f>
        <v>1.26102228110256</v>
      </c>
      <c r="J3050" s="64" t="n">
        <f aca="false">-J550</f>
        <v>0.498884650020806</v>
      </c>
      <c r="K3050" s="64" t="n">
        <f aca="false">-K550</f>
        <v>0.316864732748386</v>
      </c>
      <c r="L3050" s="65" t="n">
        <f aca="false">-L550</f>
        <v>1.18886164941293</v>
      </c>
      <c r="M3050" s="29" t="n">
        <f aca="false" t="array" ref="M3050:P3050">TRANSPOSE(MMULT($B$28:$E$31, TRANSPOSE(I3050:L3050)))</f>
        <v>1.26102228110256</v>
      </c>
      <c r="N3050" s="29" t="n">
        <v>1.16203076924651</v>
      </c>
      <c r="O3050" s="29" t="n">
        <v>0.80804036308494</v>
      </c>
      <c r="P3050" s="29" t="n">
        <v>1.74419415608302</v>
      </c>
      <c r="Q3050" s="55" t="n">
        <f aca="false">EXP(($F$11 - $F$7 - $C$7*$C$7/2)*$C$3 + M3050*$C$7*SQRT($C$3))</f>
        <v>1.05155842683058</v>
      </c>
      <c r="R3050" s="55" t="n">
        <f aca="false">EXP(($F$11 - $F$8 - $C$8*$C$8/2)*$C$3 + N3050*$C$8*SQRT($C$3))</f>
        <v>1.05383214550002</v>
      </c>
      <c r="S3050" s="55" t="n">
        <f aca="false">EXP(($F$11 - $F$9 - $C$9*$C$9/2)*$C$3 + O3050*$C$9*SQRT($C$3))</f>
        <v>1.03918926257191</v>
      </c>
      <c r="T3050" s="55" t="n">
        <f aca="false">EXP(($F$11 - $F$10 - $C$10*$C$10/2)*$C$3 + P3050*$C$10*SQRT($C$3))</f>
        <v>1.0675313720073</v>
      </c>
      <c r="U3050" s="53" t="n">
        <f aca="false">$C$4 * (MAX(MAX(Q3050:T3050) - $C$2, 0))</f>
        <v>67.5313720073001</v>
      </c>
    </row>
    <row r="3051" customFormat="false" ht="13.8" hidden="false" customHeight="false" outlineLevel="0" collapsed="false">
      <c r="H3051" s="4" t="n">
        <v>549</v>
      </c>
      <c r="I3051" s="64" t="n">
        <f aca="false">-I551</f>
        <v>-0.338948446400846</v>
      </c>
      <c r="J3051" s="64" t="n">
        <f aca="false">-J551</f>
        <v>-1.22380894406623</v>
      </c>
      <c r="K3051" s="64" t="n">
        <f aca="false">-K551</f>
        <v>0.0809061602232561</v>
      </c>
      <c r="L3051" s="65" t="n">
        <f aca="false">-L551</f>
        <v>0.992703244441677</v>
      </c>
      <c r="M3051" s="29" t="n">
        <f aca="false" t="array" ref="M3051:P3051">TRANSPOSE(MMULT($B$28:$E$31, TRANSPOSE(I3051:L3051)))</f>
        <v>-0.338948446400846</v>
      </c>
      <c r="N3051" s="29" t="n">
        <v>-1.17821977525888</v>
      </c>
      <c r="O3051" s="29" t="n">
        <v>-0.138687410196525</v>
      </c>
      <c r="P3051" s="29" t="n">
        <v>0.353984727333325</v>
      </c>
      <c r="Q3051" s="55" t="n">
        <f aca="false">EXP(($F$11 - $F$7 - $C$7*$C$7/2)*$C$3 + M3051*$C$7*SQRT($C$3))</f>
        <v>0.99429066493108</v>
      </c>
      <c r="R3051" s="55" t="n">
        <f aca="false">EXP(($F$11 - $F$8 - $C$8*$C$8/2)*$C$3 + N3051*$C$8*SQRT($C$3))</f>
        <v>0.954061193511941</v>
      </c>
      <c r="S3051" s="55" t="n">
        <f aca="false">EXP(($F$11 - $F$9 - $C$9*$C$9/2)*$C$3 + O3051*$C$9*SQRT($C$3))</f>
        <v>0.99953045271277</v>
      </c>
      <c r="T3051" s="55" t="n">
        <f aca="false">EXP(($F$11 - $F$10 - $C$10*$C$10/2)*$C$3 + P3051*$C$10*SQRT($C$3))</f>
        <v>1.01436079701624</v>
      </c>
      <c r="U3051" s="53" t="n">
        <f aca="false">$C$4 * (MAX(MAX(Q3051:T3051) - $C$2, 0))</f>
        <v>14.36079701624</v>
      </c>
    </row>
    <row r="3052" customFormat="false" ht="13.8" hidden="false" customHeight="false" outlineLevel="0" collapsed="false">
      <c r="H3052" s="4" t="n">
        <v>550</v>
      </c>
      <c r="I3052" s="64" t="n">
        <f aca="false">-I552</f>
        <v>-2.19825717880544</v>
      </c>
      <c r="J3052" s="64" t="n">
        <f aca="false">-J552</f>
        <v>-1.15785812384487</v>
      </c>
      <c r="K3052" s="64" t="n">
        <f aca="false">-K552</f>
        <v>0.213368492117813</v>
      </c>
      <c r="L3052" s="65" t="n">
        <f aca="false">-L552</f>
        <v>-0.138691510481647</v>
      </c>
      <c r="M3052" s="29" t="n">
        <f aca="false" t="array" ref="M3052:P3052">TRANSPOSE(MMULT($B$28:$E$31, TRANSPOSE(I3052:L3052)))</f>
        <v>-2.19825717880544</v>
      </c>
      <c r="N3052" s="29" t="n">
        <v>-2.25468175138149</v>
      </c>
      <c r="O3052" s="29" t="n">
        <v>-0.722641030663579</v>
      </c>
      <c r="P3052" s="29" t="n">
        <v>-1.50427794688893</v>
      </c>
      <c r="Q3052" s="55" t="n">
        <f aca="false">EXP(($F$11 - $F$7 - $C$7*$C$7/2)*$C$3 + M3052*$C$7*SQRT($C$3))</f>
        <v>0.931646804493052</v>
      </c>
      <c r="R3052" s="55" t="n">
        <f aca="false">EXP(($F$11 - $F$8 - $C$8*$C$8/2)*$C$3 + N3052*$C$8*SQRT($C$3))</f>
        <v>0.911396628481206</v>
      </c>
      <c r="S3052" s="55" t="n">
        <f aca="false">EXP(($F$11 - $F$9 - $C$9*$C$9/2)*$C$3 + O3052*$C$9*SQRT($C$3))</f>
        <v>0.975826815586764</v>
      </c>
      <c r="T3052" s="55" t="n">
        <f aca="false">EXP(($F$11 - $F$10 - $C$10*$C$10/2)*$C$3 + P3052*$C$10*SQRT($C$3))</f>
        <v>0.947401319439515</v>
      </c>
      <c r="U3052" s="53" t="n">
        <f aca="false">$C$4 * (MAX(MAX(Q3052:T3052) - $C$2, 0))</f>
        <v>0</v>
      </c>
    </row>
    <row r="3053" customFormat="false" ht="13.8" hidden="false" customHeight="false" outlineLevel="0" collapsed="false">
      <c r="H3053" s="4" t="n">
        <v>551</v>
      </c>
      <c r="I3053" s="64" t="n">
        <f aca="false">-I553</f>
        <v>-0.814128793845737</v>
      </c>
      <c r="J3053" s="64" t="n">
        <f aca="false">-J553</f>
        <v>-2.09593690166124</v>
      </c>
      <c r="K3053" s="64" t="n">
        <f aca="false">-K553</f>
        <v>2.73128852745502</v>
      </c>
      <c r="L3053" s="65" t="n">
        <f aca="false">-L553</f>
        <v>0.63061880365259</v>
      </c>
      <c r="M3053" s="29" t="n">
        <f aca="false" t="array" ref="M3053:P3053">TRANSPOSE(MMULT($B$28:$E$31, TRANSPOSE(I3053:L3053)))</f>
        <v>-0.814128793845737</v>
      </c>
      <c r="N3053" s="29" t="n">
        <v>-2.15970863331506</v>
      </c>
      <c r="O3053" s="29" t="n">
        <v>2.06255893087344</v>
      </c>
      <c r="P3053" s="29" t="n">
        <v>-0.382726674181122</v>
      </c>
      <c r="Q3053" s="55" t="n">
        <f aca="false">EXP(($F$11 - $F$7 - $C$7*$C$7/2)*$C$3 + M3053*$C$7*SQRT($C$3))</f>
        <v>0.977891058005258</v>
      </c>
      <c r="R3053" s="55" t="n">
        <f aca="false">EXP(($F$11 - $F$8 - $C$8*$C$8/2)*$C$3 + N3053*$C$8*SQRT($C$3))</f>
        <v>0.91508278543333</v>
      </c>
      <c r="S3053" s="55" t="n">
        <f aca="false">EXP(($F$11 - $F$9 - $C$9*$C$9/2)*$C$3 + O3053*$C$9*SQRT($C$3))</f>
        <v>1.0941759983421</v>
      </c>
      <c r="T3053" s="55" t="n">
        <f aca="false">EXP(($F$11 - $F$10 - $C$10*$C$10/2)*$C$3 + P3053*$C$10*SQRT($C$3))</f>
        <v>0.987266282146799</v>
      </c>
      <c r="U3053" s="53" t="n">
        <f aca="false">$C$4 * (MAX(MAX(Q3053:T3053) - $C$2, 0))</f>
        <v>94.1759983421</v>
      </c>
    </row>
    <row r="3054" customFormat="false" ht="13.8" hidden="false" customHeight="false" outlineLevel="0" collapsed="false">
      <c r="H3054" s="4" t="n">
        <v>552</v>
      </c>
      <c r="I3054" s="64" t="n">
        <f aca="false">-I554</f>
        <v>-0.0966205761088584</v>
      </c>
      <c r="J3054" s="64" t="n">
        <f aca="false">-J554</f>
        <v>0.629354013130658</v>
      </c>
      <c r="K3054" s="64" t="n">
        <f aca="false">-K554</f>
        <v>-0.0275987901181585</v>
      </c>
      <c r="L3054" s="65" t="n">
        <f aca="false">-L554</f>
        <v>-1.35247418905866</v>
      </c>
      <c r="M3054" s="29" t="n">
        <f aca="false" t="array" ref="M3054:P3054">TRANSPOSE(MMULT($B$28:$E$31, TRANSPOSE(I3054:L3054)))</f>
        <v>-0.0966205761088584</v>
      </c>
      <c r="N3054" s="29" t="n">
        <v>0.441417608793961</v>
      </c>
      <c r="O3054" s="29" t="n">
        <v>-0.0193050975004445</v>
      </c>
      <c r="P3054" s="29" t="n">
        <v>-1.01612829698176</v>
      </c>
      <c r="Q3054" s="55" t="n">
        <f aca="false">EXP(($F$11 - $F$7 - $C$7*$C$7/2)*$C$3 + M3054*$C$7*SQRT($C$3))</f>
        <v>1.00275958048789</v>
      </c>
      <c r="R3054" s="55" t="n">
        <f aca="false">EXP(($F$11 - $F$8 - $C$8*$C$8/2)*$C$3 + N3054*$C$8*SQRT($C$3))</f>
        <v>1.0220466365513</v>
      </c>
      <c r="S3054" s="55" t="n">
        <f aca="false">EXP(($F$11 - $F$9 - $C$9*$C$9/2)*$C$3 + O3054*$C$9*SQRT($C$3))</f>
        <v>1.00444681335399</v>
      </c>
      <c r="T3054" s="55" t="n">
        <f aca="false">EXP(($F$11 - $F$10 - $C$10*$C$10/2)*$C$3 + P3054*$C$10*SQRT($C$3))</f>
        <v>0.964550589807226</v>
      </c>
      <c r="U3054" s="53" t="n">
        <f aca="false">$C$4 * (MAX(MAX(Q3054:T3054) - $C$2, 0))</f>
        <v>22.0466365512999</v>
      </c>
    </row>
    <row r="3055" customFormat="false" ht="13.8" hidden="false" customHeight="false" outlineLevel="0" collapsed="false">
      <c r="H3055" s="4" t="n">
        <v>553</v>
      </c>
      <c r="I3055" s="64" t="n">
        <f aca="false">-I555</f>
        <v>-0.685814834975344</v>
      </c>
      <c r="J3055" s="64" t="n">
        <f aca="false">-J555</f>
        <v>0.511760333043163</v>
      </c>
      <c r="K3055" s="64" t="n">
        <f aca="false">-K555</f>
        <v>1.05786991802785</v>
      </c>
      <c r="L3055" s="65" t="n">
        <f aca="false">-L555</f>
        <v>1.51743784067053</v>
      </c>
      <c r="M3055" s="29" t="n">
        <f aca="false" t="array" ref="M3055:P3055">TRANSPOSE(MMULT($B$28:$E$31, TRANSPOSE(I3055:L3055)))</f>
        <v>-0.685814834975344</v>
      </c>
      <c r="N3055" s="29" t="n">
        <v>-0.00974655612750036</v>
      </c>
      <c r="O3055" s="29" t="n">
        <v>0.747818197310986</v>
      </c>
      <c r="P3055" s="29" t="n">
        <v>1.04185989800282</v>
      </c>
      <c r="Q3055" s="55" t="n">
        <f aca="false">EXP(($F$11 - $F$7 - $C$7*$C$7/2)*$C$3 + M3055*$C$7*SQRT($C$3))</f>
        <v>0.982292631871144</v>
      </c>
      <c r="R3055" s="55" t="n">
        <f aca="false">EXP(($F$11 - $F$8 - $C$8*$C$8/2)*$C$3 + N3055*$C$8*SQRT($C$3))</f>
        <v>1.00263611482109</v>
      </c>
      <c r="S3055" s="55" t="n">
        <f aca="false">EXP(($F$11 - $F$9 - $C$9*$C$9/2)*$C$3 + O3055*$C$9*SQRT($C$3))</f>
        <v>1.03662031355362</v>
      </c>
      <c r="T3055" s="55" t="n">
        <f aca="false">EXP(($F$11 - $F$10 - $C$10*$C$10/2)*$C$3 + P3055*$C$10*SQRT($C$3))</f>
        <v>1.04033010349979</v>
      </c>
      <c r="U3055" s="53" t="n">
        <f aca="false">$C$4 * (MAX(MAX(Q3055:T3055) - $C$2, 0))</f>
        <v>40.3301034997901</v>
      </c>
    </row>
    <row r="3056" customFormat="false" ht="13.8" hidden="false" customHeight="false" outlineLevel="0" collapsed="false">
      <c r="H3056" s="4" t="n">
        <v>554</v>
      </c>
      <c r="I3056" s="64" t="n">
        <f aca="false">-I556</f>
        <v>0.677995353005136</v>
      </c>
      <c r="J3056" s="64" t="n">
        <f aca="false">-J556</f>
        <v>1.75290442458415</v>
      </c>
      <c r="K3056" s="64" t="n">
        <f aca="false">-K556</f>
        <v>-0.332463537490788</v>
      </c>
      <c r="L3056" s="65" t="n">
        <f aca="false">-L556</f>
        <v>-1.03634151914792</v>
      </c>
      <c r="M3056" s="29" t="n">
        <f aca="false" t="array" ref="M3056:P3056">TRANSPOSE(MMULT($B$28:$E$31, TRANSPOSE(I3056:L3056)))</f>
        <v>0.677995353005136</v>
      </c>
      <c r="N3056" s="29" t="n">
        <v>1.80448508664143</v>
      </c>
      <c r="O3056" s="29" t="n">
        <v>0.0726226421753506</v>
      </c>
      <c r="P3056" s="29" t="n">
        <v>-0.0917748651098501</v>
      </c>
      <c r="Q3056" s="55" t="n">
        <f aca="false">EXP(($F$11 - $F$7 - $C$7*$C$7/2)*$C$3 + M3056*$C$7*SQRT($C$3))</f>
        <v>1.03031784019695</v>
      </c>
      <c r="R3056" s="55" t="n">
        <f aca="false">EXP(($F$11 - $F$8 - $C$8*$C$8/2)*$C$3 + N3056*$C$8*SQRT($C$3))</f>
        <v>1.08300273258942</v>
      </c>
      <c r="S3056" s="55" t="n">
        <f aca="false">EXP(($F$11 - $F$9 - $C$9*$C$9/2)*$C$3 + O3056*$C$9*SQRT($C$3))</f>
        <v>1.00824902282682</v>
      </c>
      <c r="T3056" s="55" t="n">
        <f aca="false">EXP(($F$11 - $F$10 - $C$10*$C$10/2)*$C$3 + P3056*$C$10*SQRT($C$3))</f>
        <v>0.997879244443783</v>
      </c>
      <c r="U3056" s="53" t="n">
        <f aca="false">$C$4 * (MAX(MAX(Q3056:T3056) - $C$2, 0))</f>
        <v>83.00273258942</v>
      </c>
    </row>
    <row r="3057" customFormat="false" ht="13.8" hidden="false" customHeight="false" outlineLevel="0" collapsed="false">
      <c r="H3057" s="4" t="n">
        <v>555</v>
      </c>
      <c r="I3057" s="64" t="n">
        <f aca="false">-I557</f>
        <v>0.47905814075453</v>
      </c>
      <c r="J3057" s="64" t="n">
        <f aca="false">-J557</f>
        <v>1.0089734876979</v>
      </c>
      <c r="K3057" s="64" t="n">
        <f aca="false">-K557</f>
        <v>1.24718294140429</v>
      </c>
      <c r="L3057" s="65" t="n">
        <f aca="false">-L557</f>
        <v>-0.527282446743056</v>
      </c>
      <c r="M3057" s="29" t="n">
        <f aca="false" t="array" ref="M3057:P3057">TRANSPOSE(MMULT($B$28:$E$31, TRANSPOSE(I3057:L3057)))</f>
        <v>0.47905814075453</v>
      </c>
      <c r="N3057" s="29" t="n">
        <v>1.09257969113505</v>
      </c>
      <c r="O3057" s="29" t="n">
        <v>1.40145352199278</v>
      </c>
      <c r="P3057" s="29" t="n">
        <v>0.0575890130485003</v>
      </c>
      <c r="Q3057" s="55" t="n">
        <f aca="false">EXP(($F$11 - $F$7 - $C$7*$C$7/2)*$C$3 + M3057*$C$7*SQRT($C$3))</f>
        <v>1.02316885799438</v>
      </c>
      <c r="R3057" s="55" t="n">
        <f aca="false">EXP(($F$11 - $F$8 - $C$8*$C$8/2)*$C$3 + N3057*$C$8*SQRT($C$3))</f>
        <v>1.0507261660767</v>
      </c>
      <c r="S3057" s="55" t="n">
        <f aca="false">EXP(($F$11 - $F$9 - $C$9*$C$9/2)*$C$3 + O3057*$C$9*SQRT($C$3))</f>
        <v>1.06484594354954</v>
      </c>
      <c r="T3057" s="55" t="n">
        <f aca="false">EXP(($F$11 - $F$10 - $C$10*$C$10/2)*$C$3 + P3057*$C$10*SQRT($C$3))</f>
        <v>1.00337178670667</v>
      </c>
      <c r="U3057" s="53" t="n">
        <f aca="false">$C$4 * (MAX(MAX(Q3057:T3057) - $C$2, 0))</f>
        <v>64.8459435495401</v>
      </c>
    </row>
    <row r="3058" customFormat="false" ht="13.8" hidden="false" customHeight="false" outlineLevel="0" collapsed="false">
      <c r="H3058" s="4" t="n">
        <v>556</v>
      </c>
      <c r="I3058" s="64" t="n">
        <f aca="false">-I558</f>
        <v>1.84884525595621</v>
      </c>
      <c r="J3058" s="64" t="n">
        <f aca="false">-J558</f>
        <v>0.640538861247104</v>
      </c>
      <c r="K3058" s="64" t="n">
        <f aca="false">-K558</f>
        <v>0.143596341061825</v>
      </c>
      <c r="L3058" s="65" t="n">
        <f aca="false">-L558</f>
        <v>-0.495903245732582</v>
      </c>
      <c r="M3058" s="29" t="n">
        <f aca="false" t="array" ref="M3058:P3058">TRANSPOSE(MMULT($B$28:$E$31, TRANSPOSE(I3058:L3058)))</f>
        <v>1.84884525595621</v>
      </c>
      <c r="N3058" s="29" t="n">
        <v>1.63148069115628</v>
      </c>
      <c r="O3058" s="29" t="n">
        <v>0.882690113879503</v>
      </c>
      <c r="P3058" s="29" t="n">
        <v>0.678437018020834</v>
      </c>
      <c r="Q3058" s="55" t="n">
        <f aca="false">EXP(($F$11 - $F$7 - $C$7*$C$7/2)*$C$3 + M3058*$C$7*SQRT($C$3))</f>
        <v>1.07341707062834</v>
      </c>
      <c r="R3058" s="55" t="n">
        <f aca="false">EXP(($F$11 - $F$8 - $C$8*$C$8/2)*$C$3 + N3058*$C$8*SQRT($C$3))</f>
        <v>1.07506895571559</v>
      </c>
      <c r="S3058" s="55" t="n">
        <f aca="false">EXP(($F$11 - $F$9 - $C$9*$C$9/2)*$C$3 + O3058*$C$9*SQRT($C$3))</f>
        <v>1.04238250018137</v>
      </c>
      <c r="T3058" s="55" t="n">
        <f aca="false">EXP(($F$11 - $F$10 - $C$10*$C$10/2)*$C$3 + P3058*$C$10*SQRT($C$3))</f>
        <v>1.02652804609321</v>
      </c>
      <c r="U3058" s="53" t="n">
        <f aca="false">$C$4 * (MAX(MAX(Q3058:T3058) - $C$2, 0))</f>
        <v>75.0689557155899</v>
      </c>
    </row>
    <row r="3059" customFormat="false" ht="13.8" hidden="false" customHeight="false" outlineLevel="0" collapsed="false">
      <c r="H3059" s="4" t="n">
        <v>557</v>
      </c>
      <c r="I3059" s="64" t="n">
        <f aca="false">-I559</f>
        <v>-1.2308798549016</v>
      </c>
      <c r="J3059" s="64" t="n">
        <f aca="false">-J559</f>
        <v>-0.211798605034949</v>
      </c>
      <c r="K3059" s="64" t="n">
        <f aca="false">-K559</f>
        <v>-1.21821616570046</v>
      </c>
      <c r="L3059" s="65" t="n">
        <f aca="false">-L559</f>
        <v>0.358065306083815</v>
      </c>
      <c r="M3059" s="29" t="n">
        <f aca="false" t="array" ref="M3059:P3059">TRANSPOSE(MMULT($B$28:$E$31, TRANSPOSE(I3059:L3059)))</f>
        <v>-1.2308798549016</v>
      </c>
      <c r="N3059" s="29" t="n">
        <v>-0.915613536286239</v>
      </c>
      <c r="O3059" s="29" t="n">
        <v>-1.60753570707409</v>
      </c>
      <c r="P3059" s="29" t="n">
        <v>-0.382746506924647</v>
      </c>
      <c r="Q3059" s="55" t="n">
        <f aca="false">EXP(($F$11 - $F$7 - $C$7*$C$7/2)*$C$3 + M3059*$C$7*SQRT($C$3))</f>
        <v>0.963730782229266</v>
      </c>
      <c r="R3059" s="55" t="n">
        <f aca="false">EXP(($F$11 - $F$8 - $C$8*$C$8/2)*$C$3 + N3059*$C$8*SQRT($C$3))</f>
        <v>0.964768888323047</v>
      </c>
      <c r="S3059" s="55" t="n">
        <f aca="false">EXP(($F$11 - $F$9 - $C$9*$C$9/2)*$C$3 + O3059*$C$9*SQRT($C$3))</f>
        <v>0.940974420990348</v>
      </c>
      <c r="T3059" s="55" t="n">
        <f aca="false">EXP(($F$11 - $F$10 - $C$10*$C$10/2)*$C$3 + P3059*$C$10*SQRT($C$3))</f>
        <v>0.987265562574749</v>
      </c>
      <c r="U3059" s="53" t="n">
        <f aca="false">$C$4 * (MAX(MAX(Q3059:T3059) - $C$2, 0))</f>
        <v>0</v>
      </c>
    </row>
    <row r="3060" customFormat="false" ht="13.8" hidden="false" customHeight="false" outlineLevel="0" collapsed="false">
      <c r="H3060" s="4" t="n">
        <v>558</v>
      </c>
      <c r="I3060" s="64" t="n">
        <f aca="false">-I560</f>
        <v>-0.430244712215889</v>
      </c>
      <c r="J3060" s="64" t="n">
        <f aca="false">-J560</f>
        <v>0.856975883816372</v>
      </c>
      <c r="K3060" s="64" t="n">
        <f aca="false">-K560</f>
        <v>1.75429797429007</v>
      </c>
      <c r="L3060" s="65" t="n">
        <f aca="false">-L560</f>
        <v>-1.09399478839068</v>
      </c>
      <c r="M3060" s="29" t="n">
        <f aca="false" t="array" ref="M3060:P3060">TRANSPOSE(MMULT($B$28:$E$31, TRANSPOSE(I3060:L3060)))</f>
        <v>-0.430244712215889</v>
      </c>
      <c r="N3060" s="29" t="n">
        <v>0.419726773265687</v>
      </c>
      <c r="O3060" s="29" t="n">
        <v>1.51090328485377</v>
      </c>
      <c r="P3060" s="29" t="n">
        <v>-0.904614100405566</v>
      </c>
      <c r="Q3060" s="55" t="n">
        <f aca="false">EXP(($F$11 - $F$7 - $C$7*$C$7/2)*$C$3 + M3060*$C$7*SQRT($C$3))</f>
        <v>0.991118609704519</v>
      </c>
      <c r="R3060" s="55" t="n">
        <f aca="false">EXP(($F$11 - $F$8 - $C$8*$C$8/2)*$C$3 + N3060*$C$8*SQRT($C$3))</f>
        <v>1.02110488626563</v>
      </c>
      <c r="S3060" s="55" t="n">
        <f aca="false">EXP(($F$11 - $F$9 - $C$9*$C$9/2)*$C$3 + O3060*$C$9*SQRT($C$3))</f>
        <v>1.06964682084149</v>
      </c>
      <c r="T3060" s="55" t="n">
        <f aca="false">EXP(($F$11 - $F$10 - $C$10*$C$10/2)*$C$3 + P3060*$C$10*SQRT($C$3))</f>
        <v>0.968511570443398</v>
      </c>
      <c r="U3060" s="53" t="n">
        <f aca="false">$C$4 * (MAX(MAX(Q3060:T3060) - $C$2, 0))</f>
        <v>69.64682084149</v>
      </c>
    </row>
    <row r="3061" customFormat="false" ht="13.8" hidden="false" customHeight="false" outlineLevel="0" collapsed="false">
      <c r="H3061" s="4" t="n">
        <v>559</v>
      </c>
      <c r="I3061" s="64" t="n">
        <f aca="false">-I561</f>
        <v>-1.30725497918412</v>
      </c>
      <c r="J3061" s="64" t="n">
        <f aca="false">-J561</f>
        <v>1.43743557568801</v>
      </c>
      <c r="K3061" s="64" t="n">
        <f aca="false">-K561</f>
        <v>-0.434154598654387</v>
      </c>
      <c r="L3061" s="65" t="n">
        <f aca="false">-L561</f>
        <v>-0.758083440473346</v>
      </c>
      <c r="M3061" s="29" t="n">
        <f aca="false" t="array" ref="M3061:P3061">TRANSPOSE(MMULT($B$28:$E$31, TRANSPOSE(I3061:L3061)))</f>
        <v>-1.30725497918412</v>
      </c>
      <c r="N3061" s="29" t="n">
        <v>0.34848528496481</v>
      </c>
      <c r="O3061" s="29" t="n">
        <v>-0.80133918394929</v>
      </c>
      <c r="P3061" s="29" t="n">
        <v>-0.939942456065389</v>
      </c>
      <c r="Q3061" s="55" t="n">
        <f aca="false">EXP(($F$11 - $F$7 - $C$7*$C$7/2)*$C$3 + M3061*$C$7*SQRT($C$3))</f>
        <v>0.961158045351111</v>
      </c>
      <c r="R3061" s="55" t="n">
        <f aca="false">EXP(($F$11 - $F$8 - $C$8*$C$8/2)*$C$3 + N3061*$C$8*SQRT($C$3))</f>
        <v>1.0180178981067</v>
      </c>
      <c r="S3061" s="55" t="n">
        <f aca="false">EXP(($F$11 - $F$9 - $C$9*$C$9/2)*$C$3 + O3061*$C$9*SQRT($C$3))</f>
        <v>0.972675608536705</v>
      </c>
      <c r="T3061" s="55" t="n">
        <f aca="false">EXP(($F$11 - $F$10 - $C$10*$C$10/2)*$C$3 + P3061*$C$10*SQRT($C$3))</f>
        <v>0.9672549512601</v>
      </c>
      <c r="U3061" s="53" t="n">
        <f aca="false">$C$4 * (MAX(MAX(Q3061:T3061) - $C$2, 0))</f>
        <v>18.0178981067001</v>
      </c>
    </row>
    <row r="3062" customFormat="false" ht="13.8" hidden="false" customHeight="false" outlineLevel="0" collapsed="false">
      <c r="H3062" s="4" t="n">
        <v>560</v>
      </c>
      <c r="I3062" s="64" t="n">
        <f aca="false">-I562</f>
        <v>-0.297255486096915</v>
      </c>
      <c r="J3062" s="64" t="n">
        <f aca="false">-J562</f>
        <v>-0.399077047601649</v>
      </c>
      <c r="K3062" s="64" t="n">
        <f aca="false">-K562</f>
        <v>0.118748512232815</v>
      </c>
      <c r="L3062" s="65" t="n">
        <f aca="false">-L562</f>
        <v>1.39024201187644</v>
      </c>
      <c r="M3062" s="29" t="n">
        <f aca="false" t="array" ref="M3062:P3062">TRANSPOSE(MMULT($B$28:$E$31, TRANSPOSE(I3062:L3062)))</f>
        <v>-0.297255486096915</v>
      </c>
      <c r="N3062" s="29" t="n">
        <v>-0.497580251915051</v>
      </c>
      <c r="O3062" s="29" t="n">
        <v>-0.031462209652867</v>
      </c>
      <c r="P3062" s="29" t="n">
        <v>0.905337641351175</v>
      </c>
      <c r="Q3062" s="55" t="n">
        <f aca="false">EXP(($F$11 - $F$7 - $C$7*$C$7/2)*$C$3 + M3062*$C$7*SQRT($C$3))</f>
        <v>0.99574264632079</v>
      </c>
      <c r="R3062" s="55" t="n">
        <f aca="false">EXP(($F$11 - $F$8 - $C$8*$C$8/2)*$C$3 + N3062*$C$8*SQRT($C$3))</f>
        <v>0.982062540584123</v>
      </c>
      <c r="S3062" s="55" t="n">
        <f aca="false">EXP(($F$11 - $F$9 - $C$9*$C$9/2)*$C$3 + O3062*$C$9*SQRT($C$3))</f>
        <v>1.00394505952465</v>
      </c>
      <c r="T3062" s="55" t="n">
        <f aca="false">EXP(($F$11 - $F$10 - $C$10*$C$10/2)*$C$3 + P3062*$C$10*SQRT($C$3))</f>
        <v>1.03512363849884</v>
      </c>
      <c r="U3062" s="53" t="n">
        <f aca="false">$C$4 * (MAX(MAX(Q3062:T3062) - $C$2, 0))</f>
        <v>35.12363849884</v>
      </c>
    </row>
    <row r="3063" customFormat="false" ht="13.8" hidden="false" customHeight="false" outlineLevel="0" collapsed="false">
      <c r="H3063" s="4" t="n">
        <v>561</v>
      </c>
      <c r="I3063" s="64" t="n">
        <f aca="false">-I563</f>
        <v>0.795006390599552</v>
      </c>
      <c r="J3063" s="64" t="n">
        <f aca="false">-J563</f>
        <v>0.149814894128739</v>
      </c>
      <c r="K3063" s="64" t="n">
        <f aca="false">-K563</f>
        <v>0.774964626747373</v>
      </c>
      <c r="L3063" s="65" t="n">
        <f aca="false">-L563</f>
        <v>1.63199920284209</v>
      </c>
      <c r="M3063" s="29" t="n">
        <f aca="false" t="array" ref="M3063:P3063">TRANSPOSE(MMULT($B$28:$E$31, TRANSPOSE(I3063:L3063)))</f>
        <v>0.795006390599552</v>
      </c>
      <c r="N3063" s="29" t="n">
        <v>0.601724271919223</v>
      </c>
      <c r="O3063" s="29" t="n">
        <v>1.02824107370853</v>
      </c>
      <c r="P3063" s="29" t="n">
        <v>1.79391748499512</v>
      </c>
      <c r="Q3063" s="55" t="n">
        <f aca="false">EXP(($F$11 - $F$7 - $C$7*$C$7/2)*$C$3 + M3063*$C$7*SQRT($C$3))</f>
        <v>1.0345460419307</v>
      </c>
      <c r="R3063" s="55" t="n">
        <f aca="false">EXP(($F$11 - $F$8 - $C$8*$C$8/2)*$C$3 + N3063*$C$8*SQRT($C$3))</f>
        <v>1.02903364854624</v>
      </c>
      <c r="S3063" s="55" t="n">
        <f aca="false">EXP(($F$11 - $F$9 - $C$9*$C$9/2)*$C$3 + O3063*$C$9*SQRT($C$3))</f>
        <v>1.04863687149325</v>
      </c>
      <c r="T3063" s="55" t="n">
        <f aca="false">EXP(($F$11 - $F$10 - $C$10*$C$10/2)*$C$3 + P3063*$C$10*SQRT($C$3))</f>
        <v>1.06948389001102</v>
      </c>
      <c r="U3063" s="53" t="n">
        <f aca="false">$C$4 * (MAX(MAX(Q3063:T3063) - $C$2, 0))</f>
        <v>69.48389001102</v>
      </c>
    </row>
    <row r="3064" customFormat="false" ht="13.8" hidden="false" customHeight="false" outlineLevel="0" collapsed="false">
      <c r="H3064" s="4" t="n">
        <v>562</v>
      </c>
      <c r="I3064" s="64" t="n">
        <f aca="false">-I564</f>
        <v>0.756112535377198</v>
      </c>
      <c r="J3064" s="64" t="n">
        <f aca="false">-J564</f>
        <v>-1.17380729116698</v>
      </c>
      <c r="K3064" s="64" t="n">
        <f aca="false">-K564</f>
        <v>1.38750203307865</v>
      </c>
      <c r="L3064" s="65" t="n">
        <f aca="false">-L564</f>
        <v>0.450486316249662</v>
      </c>
      <c r="M3064" s="29" t="n">
        <f aca="false" t="array" ref="M3064:P3064">TRANSPOSE(MMULT($B$28:$E$31, TRANSPOSE(I3064:L3064)))</f>
        <v>0.756112535377198</v>
      </c>
      <c r="N3064" s="29" t="n">
        <v>-0.473630373902532</v>
      </c>
      <c r="O3064" s="29" t="n">
        <v>1.48732432110364</v>
      </c>
      <c r="P3064" s="29" t="n">
        <v>0.476789823386072</v>
      </c>
      <c r="Q3064" s="55" t="n">
        <f aca="false">EXP(($F$11 - $F$7 - $C$7*$C$7/2)*$C$3 + M3064*$C$7*SQRT($C$3))</f>
        <v>1.03313868811366</v>
      </c>
      <c r="R3064" s="55" t="n">
        <f aca="false">EXP(($F$11 - $F$8 - $C$8*$C$8/2)*$C$3 + N3064*$C$8*SQRT($C$3))</f>
        <v>0.98306266131115</v>
      </c>
      <c r="S3064" s="55" t="n">
        <f aca="false">EXP(($F$11 - $F$9 - $C$9*$C$9/2)*$C$3 + O3064*$C$9*SQRT($C$3))</f>
        <v>1.06861073313196</v>
      </c>
      <c r="T3064" s="55" t="n">
        <f aca="false">EXP(($F$11 - $F$10 - $C$10*$C$10/2)*$C$3 + P3064*$C$10*SQRT($C$3))</f>
        <v>1.01894904161292</v>
      </c>
      <c r="U3064" s="53" t="n">
        <f aca="false">$C$4 * (MAX(MAX(Q3064:T3064) - $C$2, 0))</f>
        <v>68.6107331319601</v>
      </c>
    </row>
    <row r="3065" customFormat="false" ht="13.8" hidden="false" customHeight="false" outlineLevel="0" collapsed="false">
      <c r="H3065" s="4" t="n">
        <v>563</v>
      </c>
      <c r="I3065" s="64" t="n">
        <f aca="false">-I565</f>
        <v>1.87498655414912</v>
      </c>
      <c r="J3065" s="64" t="n">
        <f aca="false">-J565</f>
        <v>0.503165338320294</v>
      </c>
      <c r="K3065" s="64" t="n">
        <f aca="false">-K565</f>
        <v>-0.425256359608238</v>
      </c>
      <c r="L3065" s="65" t="n">
        <f aca="false">-L565</f>
        <v>-0.0794591215321031</v>
      </c>
      <c r="M3065" s="29" t="n">
        <f aca="false" t="array" ref="M3065:P3065">TRANSPOSE(MMULT($B$28:$E$31, TRANSPOSE(I3065:L3065)))</f>
        <v>1.87498655414912</v>
      </c>
      <c r="N3065" s="29" t="n">
        <v>1.53819619582017</v>
      </c>
      <c r="O3065" s="29" t="n">
        <v>0.359048358202995</v>
      </c>
      <c r="P3065" s="29" t="n">
        <v>0.999910747577398</v>
      </c>
      <c r="Q3065" s="55" t="n">
        <f aca="false">EXP(($F$11 - $F$7 - $C$7*$C$7/2)*$C$3 + M3065*$C$7*SQRT($C$3))</f>
        <v>1.07439963810811</v>
      </c>
      <c r="R3065" s="55" t="n">
        <f aca="false">EXP(($F$11 - $F$8 - $C$8*$C$8/2)*$C$3 + N3065*$C$8*SQRT($C$3))</f>
        <v>1.07081518475657</v>
      </c>
      <c r="S3065" s="55" t="n">
        <f aca="false">EXP(($F$11 - $F$9 - $C$9*$C$9/2)*$C$3 + O3065*$C$9*SQRT($C$3))</f>
        <v>1.0201883657213</v>
      </c>
      <c r="T3065" s="55" t="n">
        <f aca="false">EXP(($F$11 - $F$10 - $C$10*$C$10/2)*$C$3 + P3065*$C$10*SQRT($C$3))</f>
        <v>1.03872753367592</v>
      </c>
      <c r="U3065" s="53" t="n">
        <f aca="false">$C$4 * (MAX(MAX(Q3065:T3065) - $C$2, 0))</f>
        <v>74.39963810811</v>
      </c>
    </row>
    <row r="3066" customFormat="false" ht="13.8" hidden="false" customHeight="false" outlineLevel="0" collapsed="false">
      <c r="H3066" s="4" t="n">
        <v>564</v>
      </c>
      <c r="I3066" s="64" t="n">
        <f aca="false">-I566</f>
        <v>1.5311360832718</v>
      </c>
      <c r="J3066" s="64" t="n">
        <f aca="false">-J566</f>
        <v>-0.51155972859286</v>
      </c>
      <c r="K3066" s="64" t="n">
        <f aca="false">-K566</f>
        <v>0.085865001320395</v>
      </c>
      <c r="L3066" s="65" t="n">
        <f aca="false">-L566</f>
        <v>-2.85341640564459</v>
      </c>
      <c r="M3066" s="29" t="n">
        <f aca="false" t="array" ref="M3066:P3066">TRANSPOSE(MMULT($B$28:$E$31, TRANSPOSE(I3066:L3066)))</f>
        <v>1.5311360832718</v>
      </c>
      <c r="N3066" s="29" t="n">
        <v>0.523136712852582</v>
      </c>
      <c r="O3066" s="29" t="n">
        <v>0.629261508310982</v>
      </c>
      <c r="P3066" s="29" t="n">
        <v>-1.71566027052078</v>
      </c>
      <c r="Q3066" s="55" t="n">
        <f aca="false">EXP(($F$11 - $F$7 - $C$7*$C$7/2)*$C$3 + M3066*$C$7*SQRT($C$3))</f>
        <v>1.06154698382943</v>
      </c>
      <c r="R3066" s="55" t="n">
        <f aca="false">EXP(($F$11 - $F$8 - $C$8*$C$8/2)*$C$3 + N3066*$C$8*SQRT($C$3))</f>
        <v>1.02560243899453</v>
      </c>
      <c r="S3066" s="55" t="n">
        <f aca="false">EXP(($F$11 - $F$9 - $C$9*$C$9/2)*$C$3 + O3066*$C$9*SQRT($C$3))</f>
        <v>1.0315814808485</v>
      </c>
      <c r="T3066" s="55" t="n">
        <f aca="false">EXP(($F$11 - $F$10 - $C$10*$C$10/2)*$C$3 + P3066*$C$10*SQRT($C$3))</f>
        <v>0.94007013369108</v>
      </c>
      <c r="U3066" s="53" t="n">
        <f aca="false">$C$4 * (MAX(MAX(Q3066:T3066) - $C$2, 0))</f>
        <v>61.54698382943</v>
      </c>
    </row>
    <row r="3067" customFormat="false" ht="13.8" hidden="false" customHeight="false" outlineLevel="0" collapsed="false">
      <c r="H3067" s="4" t="n">
        <v>565</v>
      </c>
      <c r="I3067" s="64" t="n">
        <f aca="false">-I567</f>
        <v>-0.27760117841306</v>
      </c>
      <c r="J3067" s="64" t="n">
        <f aca="false">-J567</f>
        <v>0.0334265715732134</v>
      </c>
      <c r="K3067" s="64" t="n">
        <f aca="false">-K567</f>
        <v>-1.3587921736138</v>
      </c>
      <c r="L3067" s="65" t="n">
        <f aca="false">-L567</f>
        <v>0.537981884063046</v>
      </c>
      <c r="M3067" s="29" t="n">
        <f aca="false" t="array" ref="M3067:P3067">TRANSPOSE(MMULT($B$28:$E$31, TRANSPOSE(I3067:L3067)))</f>
        <v>-0.27760117841306</v>
      </c>
      <c r="N3067" s="29" t="n">
        <v>-0.141983063015423</v>
      </c>
      <c r="O3067" s="29" t="n">
        <v>-1.35601331221659</v>
      </c>
      <c r="P3067" s="29" t="n">
        <v>0.306000727091733</v>
      </c>
      <c r="Q3067" s="55" t="n">
        <f aca="false">EXP(($F$11 - $F$7 - $C$7*$C$7/2)*$C$3 + M3067*$C$7*SQRT($C$3))</f>
        <v>0.996427854103316</v>
      </c>
      <c r="R3067" s="55" t="n">
        <f aca="false">EXP(($F$11 - $F$8 - $C$8*$C$8/2)*$C$3 + N3067*$C$8*SQRT($C$3))</f>
        <v>0.99701705267645</v>
      </c>
      <c r="S3067" s="55" t="n">
        <f aca="false">EXP(($F$11 - $F$9 - $C$9*$C$9/2)*$C$3 + O3067*$C$9*SQRT($C$3))</f>
        <v>0.950752262827307</v>
      </c>
      <c r="T3067" s="55" t="n">
        <f aca="false">EXP(($F$11 - $F$10 - $C$10*$C$10/2)*$C$3 + P3067*$C$10*SQRT($C$3))</f>
        <v>1.01257363721808</v>
      </c>
      <c r="U3067" s="53" t="n">
        <f aca="false">$C$4 * (MAX(MAX(Q3067:T3067) - $C$2, 0))</f>
        <v>12.57363721808</v>
      </c>
    </row>
    <row r="3068" customFormat="false" ht="13.8" hidden="false" customHeight="false" outlineLevel="0" collapsed="false">
      <c r="H3068" s="4" t="n">
        <v>566</v>
      </c>
      <c r="I3068" s="64" t="n">
        <f aca="false">-I568</f>
        <v>0.937655004842</v>
      </c>
      <c r="J3068" s="64" t="n">
        <f aca="false">-J568</f>
        <v>0.432302780987464</v>
      </c>
      <c r="K3068" s="64" t="n">
        <f aca="false">-K568</f>
        <v>-0.498478774622336</v>
      </c>
      <c r="L3068" s="65" t="n">
        <f aca="false">-L568</f>
        <v>-0.589074951061761</v>
      </c>
      <c r="M3068" s="29" t="n">
        <f aca="false" t="array" ref="M3068:P3068">TRANSPOSE(MMULT($B$28:$E$31, TRANSPOSE(I3068:L3068)))</f>
        <v>0.937655004842</v>
      </c>
      <c r="N3068" s="29" t="n">
        <v>0.912795170474766</v>
      </c>
      <c r="O3068" s="29" t="n">
        <v>-0.0714810445138337</v>
      </c>
      <c r="P3068" s="29" t="n">
        <v>0.0872882394541489</v>
      </c>
      <c r="Q3068" s="55" t="n">
        <f aca="false">EXP(($F$11 - $F$7 - $C$7*$C$7/2)*$C$3 + M3068*$C$7*SQRT($C$3))</f>
        <v>1.03972413709001</v>
      </c>
      <c r="R3068" s="55" t="n">
        <f aca="false">EXP(($F$11 - $F$8 - $C$8*$C$8/2)*$C$3 + N3068*$C$8*SQRT($C$3))</f>
        <v>1.04272832734454</v>
      </c>
      <c r="S3068" s="55" t="n">
        <f aca="false">EXP(($F$11 - $F$9 - $C$9*$C$9/2)*$C$3 + O3068*$C$9*SQRT($C$3))</f>
        <v>1.00229515391306</v>
      </c>
      <c r="T3068" s="55" t="n">
        <f aca="false">EXP(($F$11 - $F$10 - $C$10*$C$10/2)*$C$3 + P3068*$C$10*SQRT($C$3))</f>
        <v>1.00446751125574</v>
      </c>
      <c r="U3068" s="53" t="n">
        <f aca="false">$C$4 * (MAX(MAX(Q3068:T3068) - $C$2, 0))</f>
        <v>42.72832734454</v>
      </c>
    </row>
    <row r="3069" customFormat="false" ht="13.8" hidden="false" customHeight="false" outlineLevel="0" collapsed="false">
      <c r="H3069" s="4" t="n">
        <v>567</v>
      </c>
      <c r="I3069" s="64" t="n">
        <f aca="false">-I569</f>
        <v>0.75978418161825</v>
      </c>
      <c r="J3069" s="64" t="n">
        <f aca="false">-J569</f>
        <v>-0.941857819026909</v>
      </c>
      <c r="K3069" s="64" t="n">
        <f aca="false">-K569</f>
        <v>-0.554829841810564</v>
      </c>
      <c r="L3069" s="65" t="n">
        <f aca="false">-L569</f>
        <v>0.586692782060991</v>
      </c>
      <c r="M3069" s="29" t="n">
        <f aca="false" t="array" ref="M3069:P3069">TRANSPOSE(MMULT($B$28:$E$31, TRANSPOSE(I3069:L3069)))</f>
        <v>0.75978418161825</v>
      </c>
      <c r="N3069" s="29" t="n">
        <v>-0.287095803931054</v>
      </c>
      <c r="O3069" s="29" t="n">
        <v>-0.285388950710239</v>
      </c>
      <c r="P3069" s="29" t="n">
        <v>0.636784511150412</v>
      </c>
      <c r="Q3069" s="55" t="n">
        <f aca="false">EXP(($F$11 - $F$7 - $C$7*$C$7/2)*$C$3 + M3069*$C$7*SQRT($C$3))</f>
        <v>1.03327146283708</v>
      </c>
      <c r="R3069" s="55" t="n">
        <f aca="false">EXP(($F$11 - $F$8 - $C$8*$C$8/2)*$C$3 + N3069*$C$8*SQRT($C$3))</f>
        <v>0.990887079987067</v>
      </c>
      <c r="S3069" s="55" t="n">
        <f aca="false">EXP(($F$11 - $F$9 - $C$9*$C$9/2)*$C$3 + O3069*$C$9*SQRT($C$3))</f>
        <v>0.993521982539513</v>
      </c>
      <c r="T3069" s="55" t="n">
        <f aca="false">EXP(($F$11 - $F$10 - $C$10*$C$10/2)*$C$3 + P3069*$C$10*SQRT($C$3))</f>
        <v>1.02495791123217</v>
      </c>
      <c r="U3069" s="53" t="n">
        <f aca="false">$C$4 * (MAX(MAX(Q3069:T3069) - $C$2, 0))</f>
        <v>33.27146283708</v>
      </c>
    </row>
    <row r="3070" customFormat="false" ht="13.8" hidden="false" customHeight="false" outlineLevel="0" collapsed="false">
      <c r="H3070" s="4" t="n">
        <v>568</v>
      </c>
      <c r="I3070" s="64" t="n">
        <f aca="false">-I570</f>
        <v>0.330774697647439</v>
      </c>
      <c r="J3070" s="64" t="n">
        <f aca="false">-J570</f>
        <v>-1.49517612686258</v>
      </c>
      <c r="K3070" s="64" t="n">
        <f aca="false">-K570</f>
        <v>-1.18365722741531</v>
      </c>
      <c r="L3070" s="65" t="n">
        <f aca="false">-L570</f>
        <v>-0.762013060948271</v>
      </c>
      <c r="M3070" s="29" t="n">
        <f aca="false" t="array" ref="M3070:P3070">TRANSPOSE(MMULT($B$28:$E$31, TRANSPOSE(I3070:L3070)))</f>
        <v>0.330774697647439</v>
      </c>
      <c r="N3070" s="29" t="n">
        <v>-0.987228533211893</v>
      </c>
      <c r="O3070" s="29" t="n">
        <v>-1.06669163169368</v>
      </c>
      <c r="P3070" s="29" t="n">
        <v>-0.835229810408493</v>
      </c>
      <c r="Q3070" s="55" t="n">
        <f aca="false">EXP(($F$11 - $F$7 - $C$7*$C$7/2)*$C$3 + M3070*$C$7*SQRT($C$3))</f>
        <v>1.01787244881402</v>
      </c>
      <c r="R3070" s="55" t="n">
        <f aca="false">EXP(($F$11 - $F$8 - $C$8*$C$8/2)*$C$3 + N3070*$C$8*SQRT($C$3))</f>
        <v>0.961836945830031</v>
      </c>
      <c r="S3070" s="55" t="n">
        <f aca="false">EXP(($F$11 - $F$9 - $C$9*$C$9/2)*$C$3 + O3070*$C$9*SQRT($C$3))</f>
        <v>0.962125257912116</v>
      </c>
      <c r="T3070" s="55" t="n">
        <f aca="false">EXP(($F$11 - $F$10 - $C$10*$C$10/2)*$C$3 + P3070*$C$10*SQRT($C$3))</f>
        <v>0.97098430285184</v>
      </c>
      <c r="U3070" s="53" t="n">
        <f aca="false">$C$4 * (MAX(MAX(Q3070:T3070) - $C$2, 0))</f>
        <v>17.8724488140201</v>
      </c>
    </row>
    <row r="3071" customFormat="false" ht="13.8" hidden="false" customHeight="false" outlineLevel="0" collapsed="false">
      <c r="H3071" s="4" t="n">
        <v>569</v>
      </c>
      <c r="I3071" s="64" t="n">
        <f aca="false">-I571</f>
        <v>0.504675961581774</v>
      </c>
      <c r="J3071" s="64" t="n">
        <f aca="false">-J571</f>
        <v>1.71913238798853</v>
      </c>
      <c r="K3071" s="64" t="n">
        <f aca="false">-K571</f>
        <v>-0.718988469815852</v>
      </c>
      <c r="L3071" s="65" t="n">
        <f aca="false">-L571</f>
        <v>0.0718769232216785</v>
      </c>
      <c r="M3071" s="29" t="n">
        <f aca="false" t="array" ref="M3071:P3071">TRANSPOSE(MMULT($B$28:$E$31, TRANSPOSE(I3071:L3071)))</f>
        <v>0.504675961581774</v>
      </c>
      <c r="N3071" s="29" t="n">
        <v>1.67242044255869</v>
      </c>
      <c r="O3071" s="29" t="n">
        <v>-0.352129440242788</v>
      </c>
      <c r="P3071" s="29" t="n">
        <v>0.728458093005642</v>
      </c>
      <c r="Q3071" s="55" t="n">
        <f aca="false">EXP(($F$11 - $F$7 - $C$7*$C$7/2)*$C$3 + M3071*$C$7*SQRT($C$3))</f>
        <v>1.0240866668743</v>
      </c>
      <c r="R3071" s="55" t="n">
        <f aca="false">EXP(($F$11 - $F$8 - $C$8*$C$8/2)*$C$3 + N3071*$C$8*SQRT($C$3))</f>
        <v>1.07694113885687</v>
      </c>
      <c r="S3071" s="55" t="n">
        <f aca="false">EXP(($F$11 - $F$9 - $C$9*$C$9/2)*$C$3 + O3071*$C$9*SQRT($C$3))</f>
        <v>0.990800452174426</v>
      </c>
      <c r="T3071" s="55" t="n">
        <f aca="false">EXP(($F$11 - $F$10 - $C$10*$C$10/2)*$C$3 + P3071*$C$10*SQRT($C$3))</f>
        <v>1.02841682194208</v>
      </c>
      <c r="U3071" s="53" t="n">
        <f aca="false">$C$4 * (MAX(MAX(Q3071:T3071) - $C$2, 0))</f>
        <v>76.9411388568699</v>
      </c>
    </row>
    <row r="3072" customFormat="false" ht="13.8" hidden="false" customHeight="false" outlineLevel="0" collapsed="false">
      <c r="H3072" s="4" t="n">
        <v>570</v>
      </c>
      <c r="I3072" s="64" t="n">
        <f aca="false">-I572</f>
        <v>-0.0811612445135025</v>
      </c>
      <c r="J3072" s="64" t="n">
        <f aca="false">-J572</f>
        <v>-0.630126985959195</v>
      </c>
      <c r="K3072" s="64" t="n">
        <f aca="false">-K572</f>
        <v>-0.515806956453226</v>
      </c>
      <c r="L3072" s="65" t="n">
        <f aca="false">-L572</f>
        <v>1.05113365409789</v>
      </c>
      <c r="M3072" s="29" t="n">
        <f aca="false" t="array" ref="M3072:P3072">TRANSPOSE(MMULT($B$28:$E$31, TRANSPOSE(I3072:L3072)))</f>
        <v>-0.0811612445135025</v>
      </c>
      <c r="N3072" s="29" t="n">
        <v>-0.549970769877705</v>
      </c>
      <c r="O3072" s="29" t="n">
        <v>-0.549470661655872</v>
      </c>
      <c r="P3072" s="29" t="n">
        <v>0.673506548074512</v>
      </c>
      <c r="Q3072" s="55" t="n">
        <f aca="false">EXP(($F$11 - $F$7 - $C$7*$C$7/2)*$C$3 + M3072*$C$7*SQRT($C$3))</f>
        <v>1.00330229705055</v>
      </c>
      <c r="R3072" s="55" t="n">
        <f aca="false">EXP(($F$11 - $F$8 - $C$8*$C$8/2)*$C$3 + N3072*$C$8*SQRT($C$3))</f>
        <v>0.97987831566102</v>
      </c>
      <c r="S3072" s="55" t="n">
        <f aca="false">EXP(($F$11 - $F$9 - $C$9*$C$9/2)*$C$3 + O3072*$C$9*SQRT($C$3))</f>
        <v>0.982796844372897</v>
      </c>
      <c r="T3072" s="55" t="n">
        <f aca="false">EXP(($F$11 - $F$10 - $C$10*$C$10/2)*$C$3 + P3072*$C$10*SQRT($C$3))</f>
        <v>1.02634206142969</v>
      </c>
      <c r="U3072" s="53" t="n">
        <f aca="false">$C$4 * (MAX(MAX(Q3072:T3072) - $C$2, 0))</f>
        <v>26.3420614296901</v>
      </c>
    </row>
    <row r="3073" customFormat="false" ht="13.8" hidden="false" customHeight="false" outlineLevel="0" collapsed="false">
      <c r="H3073" s="4" t="n">
        <v>571</v>
      </c>
      <c r="I3073" s="64" t="n">
        <f aca="false">-I573</f>
        <v>0.0973065210254083</v>
      </c>
      <c r="J3073" s="64" t="n">
        <f aca="false">-J573</f>
        <v>-0.222131567820358</v>
      </c>
      <c r="K3073" s="64" t="n">
        <f aca="false">-K573</f>
        <v>0.692871796778263</v>
      </c>
      <c r="L3073" s="65" t="n">
        <f aca="false">-L573</f>
        <v>-0.0931007275755831</v>
      </c>
      <c r="M3073" s="29" t="n">
        <f aca="false" t="array" ref="M3073:P3073">TRANSPOSE(MMULT($B$28:$E$31, TRANSPOSE(I3073:L3073)))</f>
        <v>0.0973065210254083</v>
      </c>
      <c r="N3073" s="29" t="n">
        <v>-0.117425161935166</v>
      </c>
      <c r="O3073" s="29" t="n">
        <v>0.660516172959782</v>
      </c>
      <c r="P3073" s="29" t="n">
        <v>-0.0781430675003955</v>
      </c>
      <c r="Q3073" s="55" t="n">
        <f aca="false">EXP(($F$11 - $F$7 - $C$7*$C$7/2)*$C$3 + M3073*$C$7*SQRT($C$3))</f>
        <v>1.00958891004013</v>
      </c>
      <c r="R3073" s="55" t="n">
        <f aca="false">EXP(($F$11 - $F$8 - $C$8*$C$8/2)*$C$3 + N3073*$C$8*SQRT($C$3))</f>
        <v>0.998058193368413</v>
      </c>
      <c r="S3073" s="55" t="n">
        <f aca="false">EXP(($F$11 - $F$9 - $C$9*$C$9/2)*$C$3 + O3073*$C$9*SQRT($C$3))</f>
        <v>1.0329074675616</v>
      </c>
      <c r="T3073" s="55" t="n">
        <f aca="false">EXP(($F$11 - $F$10 - $C$10*$C$10/2)*$C$3 + P3073*$C$10*SQRT($C$3))</f>
        <v>0.99837927581361</v>
      </c>
      <c r="U3073" s="53" t="n">
        <f aca="false">$C$4 * (MAX(MAX(Q3073:T3073) - $C$2, 0))</f>
        <v>32.9074675615999</v>
      </c>
    </row>
    <row r="3074" customFormat="false" ht="13.8" hidden="false" customHeight="false" outlineLevel="0" collapsed="false">
      <c r="H3074" s="4" t="n">
        <v>572</v>
      </c>
      <c r="I3074" s="64" t="n">
        <f aca="false">-I574</f>
        <v>-0.792454356686012</v>
      </c>
      <c r="J3074" s="64" t="n">
        <f aca="false">-J574</f>
        <v>-0.506956470630184</v>
      </c>
      <c r="K3074" s="64" t="n">
        <f aca="false">-K574</f>
        <v>-0.253848021158629</v>
      </c>
      <c r="L3074" s="65" t="n">
        <f aca="false">-L574</f>
        <v>-1.56393802934574</v>
      </c>
      <c r="M3074" s="29" t="n">
        <f aca="false" t="array" ref="M3074:P3074">TRANSPOSE(MMULT($B$28:$E$31, TRANSPOSE(I3074:L3074)))</f>
        <v>-0.792454356686012</v>
      </c>
      <c r="N3074" s="29" t="n">
        <v>-0.883956910542678</v>
      </c>
      <c r="O3074" s="29" t="n">
        <v>-0.571454635079054</v>
      </c>
      <c r="P3074" s="29" t="n">
        <v>-1.82019237405561</v>
      </c>
      <c r="Q3074" s="55" t="n">
        <f aca="false">EXP(($F$11 - $F$7 - $C$7*$C$7/2)*$C$3 + M3074*$C$7*SQRT($C$3))</f>
        <v>0.978633172795778</v>
      </c>
      <c r="R3074" s="55" t="n">
        <f aca="false">EXP(($F$11 - $F$8 - $C$8*$C$8/2)*$C$3 + N3074*$C$8*SQRT($C$3))</f>
        <v>0.966067768312104</v>
      </c>
      <c r="S3074" s="55" t="n">
        <f aca="false">EXP(($F$11 - $F$9 - $C$9*$C$9/2)*$C$3 + O3074*$C$9*SQRT($C$3))</f>
        <v>0.98190924787737</v>
      </c>
      <c r="T3074" s="55" t="n">
        <f aca="false">EXP(($F$11 - $F$10 - $C$10*$C$10/2)*$C$3 + P3074*$C$10*SQRT($C$3))</f>
        <v>0.93646573044104</v>
      </c>
      <c r="U3074" s="53" t="n">
        <f aca="false">$C$4 * (MAX(MAX(Q3074:T3074) - $C$2, 0))</f>
        <v>0</v>
      </c>
    </row>
    <row r="3075" customFormat="false" ht="13.8" hidden="false" customHeight="false" outlineLevel="0" collapsed="false">
      <c r="H3075" s="4" t="n">
        <v>573</v>
      </c>
      <c r="I3075" s="64" t="n">
        <f aca="false">-I575</f>
        <v>1.5317933228842</v>
      </c>
      <c r="J3075" s="64" t="n">
        <f aca="false">-J575</f>
        <v>-0.764997296189471</v>
      </c>
      <c r="K3075" s="64" t="n">
        <f aca="false">-K575</f>
        <v>0.689488043925686</v>
      </c>
      <c r="L3075" s="65" t="n">
        <f aca="false">-L575</f>
        <v>-1.05203928614475</v>
      </c>
      <c r="M3075" s="29" t="n">
        <f aca="false" t="array" ref="M3075:P3075">TRANSPOSE(MMULT($B$28:$E$31, TRANSPOSE(I3075:L3075)))</f>
        <v>1.5317933228842</v>
      </c>
      <c r="N3075" s="29" t="n">
        <v>0.322156111326197</v>
      </c>
      <c r="O3075" s="29" t="n">
        <v>1.16845298029413</v>
      </c>
      <c r="P3075" s="29" t="n">
        <v>-0.281222412519879</v>
      </c>
      <c r="Q3075" s="55" t="n">
        <f aca="false">EXP(($F$11 - $F$7 - $C$7*$C$7/2)*$C$3 + M3075*$C$7*SQRT($C$3))</f>
        <v>1.06157140328578</v>
      </c>
      <c r="R3075" s="55" t="n">
        <f aca="false">EXP(($F$11 - $F$8 - $C$8*$C$8/2)*$C$3 + N3075*$C$8*SQRT($C$3))</f>
        <v>1.01687938349339</v>
      </c>
      <c r="S3075" s="55" t="n">
        <f aca="false">EXP(($F$11 - $F$9 - $C$9*$C$9/2)*$C$3 + O3075*$C$9*SQRT($C$3))</f>
        <v>1.05469730649967</v>
      </c>
      <c r="T3075" s="55" t="n">
        <f aca="false">EXP(($F$11 - $F$10 - $C$10*$C$10/2)*$C$3 + P3075*$C$10*SQRT($C$3))</f>
        <v>0.990955940863813</v>
      </c>
      <c r="U3075" s="53" t="n">
        <f aca="false">$C$4 * (MAX(MAX(Q3075:T3075) - $C$2, 0))</f>
        <v>61.5714032857799</v>
      </c>
    </row>
    <row r="3076" customFormat="false" ht="13.8" hidden="false" customHeight="false" outlineLevel="0" collapsed="false">
      <c r="H3076" s="4" t="n">
        <v>574</v>
      </c>
      <c r="I3076" s="64" t="n">
        <f aca="false">-I576</f>
        <v>-0.180119336446208</v>
      </c>
      <c r="J3076" s="64" t="n">
        <f aca="false">-J576</f>
        <v>0.11221456495965</v>
      </c>
      <c r="K3076" s="64" t="n">
        <f aca="false">-K576</f>
        <v>1.45922241993741</v>
      </c>
      <c r="L3076" s="65" t="n">
        <f aca="false">-L576</f>
        <v>-0.450642688947092</v>
      </c>
      <c r="M3076" s="29" t="n">
        <f aca="false" t="array" ref="M3076:P3076">TRANSPOSE(MMULT($B$28:$E$31, TRANSPOSE(I3076:L3076)))</f>
        <v>-0.180119336446208</v>
      </c>
      <c r="N3076" s="29" t="n">
        <v>-0.0201932949619276</v>
      </c>
      <c r="O3076" s="29" t="n">
        <v>1.28361060501558</v>
      </c>
      <c r="P3076" s="29" t="n">
        <v>-0.428475964885193</v>
      </c>
      <c r="Q3076" s="55" t="n">
        <f aca="false">EXP(($F$11 - $F$7 - $C$7*$C$7/2)*$C$3 + M3076*$C$7*SQRT($C$3))</f>
        <v>0.999833337114185</v>
      </c>
      <c r="R3076" s="55" t="n">
        <f aca="false">EXP(($F$11 - $F$8 - $C$8*$C$8/2)*$C$3 + N3076*$C$8*SQRT($C$3))</f>
        <v>1.00219105682866</v>
      </c>
      <c r="S3076" s="55" t="n">
        <f aca="false">EXP(($F$11 - $F$9 - $C$9*$C$9/2)*$C$3 + O3076*$C$9*SQRT($C$3))</f>
        <v>1.05970099788551</v>
      </c>
      <c r="T3076" s="55" t="n">
        <f aca="false">EXP(($F$11 - $F$10 - $C$10*$C$10/2)*$C$3 + P3076*$C$10*SQRT($C$3))</f>
        <v>0.985607799323506</v>
      </c>
      <c r="U3076" s="53" t="n">
        <f aca="false">$C$4 * (MAX(MAX(Q3076:T3076) - $C$2, 0))</f>
        <v>59.7009978855101</v>
      </c>
    </row>
    <row r="3077" customFormat="false" ht="13.8" hidden="false" customHeight="false" outlineLevel="0" collapsed="false">
      <c r="H3077" s="4" t="n">
        <v>575</v>
      </c>
      <c r="I3077" s="64" t="n">
        <f aca="false">-I577</f>
        <v>-0.496536918432589</v>
      </c>
      <c r="J3077" s="64" t="n">
        <f aca="false">-J577</f>
        <v>-0.467951925970686</v>
      </c>
      <c r="K3077" s="64" t="n">
        <f aca="false">-K577</f>
        <v>-0.38332905620979</v>
      </c>
      <c r="L3077" s="65" t="n">
        <f aca="false">-L577</f>
        <v>-0.0774464611215857</v>
      </c>
      <c r="M3077" s="29" t="n">
        <f aca="false" t="array" ref="M3077:P3077">TRANSPOSE(MMULT($B$28:$E$31, TRANSPOSE(I3077:L3077)))</f>
        <v>-0.496536918432589</v>
      </c>
      <c r="N3077" s="29" t="n">
        <v>-0.673300025343069</v>
      </c>
      <c r="O3077" s="29" t="n">
        <v>-0.575026204011388</v>
      </c>
      <c r="P3077" s="29" t="n">
        <v>-0.430718723063341</v>
      </c>
      <c r="Q3077" s="55" t="n">
        <f aca="false">EXP(($F$11 - $F$7 - $C$7*$C$7/2)*$C$3 + M3077*$C$7*SQRT($C$3))</f>
        <v>0.988821655089198</v>
      </c>
      <c r="R3077" s="55" t="n">
        <f aca="false">EXP(($F$11 - $F$8 - $C$8*$C$8/2)*$C$3 + N3077*$C$8*SQRT($C$3))</f>
        <v>0.974755726714353</v>
      </c>
      <c r="S3077" s="55" t="n">
        <f aca="false">EXP(($F$11 - $F$9 - $C$9*$C$9/2)*$C$3 + O3077*$C$9*SQRT($C$3))</f>
        <v>0.98176512254103</v>
      </c>
      <c r="T3077" s="55" t="n">
        <f aca="false">EXP(($F$11 - $F$10 - $C$10*$C$10/2)*$C$3 + P3077*$C$10*SQRT($C$3))</f>
        <v>0.985526567532919</v>
      </c>
      <c r="U3077" s="53" t="n">
        <f aca="false">$C$4 * (MAX(MAX(Q3077:T3077) - $C$2, 0))</f>
        <v>0</v>
      </c>
    </row>
    <row r="3078" customFormat="false" ht="13.8" hidden="false" customHeight="false" outlineLevel="0" collapsed="false">
      <c r="H3078" s="4" t="n">
        <v>576</v>
      </c>
      <c r="I3078" s="64" t="n">
        <f aca="false">-I578</f>
        <v>0.193009653083193</v>
      </c>
      <c r="J3078" s="64" t="n">
        <f aca="false">-J578</f>
        <v>-0.242238580276645</v>
      </c>
      <c r="K3078" s="64" t="n">
        <f aca="false">-K578</f>
        <v>1.0447595032134</v>
      </c>
      <c r="L3078" s="65" t="n">
        <f aca="false">-L578</f>
        <v>0.397674211798746</v>
      </c>
      <c r="M3078" s="29" t="n">
        <f aca="false" t="array" ref="M3078:P3078">TRANSPOSE(MMULT($B$28:$E$31, TRANSPOSE(I3078:L3078)))</f>
        <v>0.193009653083193</v>
      </c>
      <c r="N3078" s="29" t="n">
        <v>-0.075296574117046</v>
      </c>
      <c r="O3078" s="29" t="n">
        <v>1.02000091235005</v>
      </c>
      <c r="P3078" s="29" t="n">
        <v>0.373832076873937</v>
      </c>
      <c r="Q3078" s="55" t="n">
        <f aca="false">EXP(($F$11 - $F$7 - $C$7*$C$7/2)*$C$3 + M3078*$C$7*SQRT($C$3))</f>
        <v>1.01297630883209</v>
      </c>
      <c r="R3078" s="55" t="n">
        <f aca="false">EXP(($F$11 - $F$8 - $C$8*$C$8/2)*$C$3 + N3078*$C$8*SQRT($C$3))</f>
        <v>0.99984678233905</v>
      </c>
      <c r="S3078" s="55" t="n">
        <f aca="false">EXP(($F$11 - $F$9 - $C$9*$C$9/2)*$C$3 + O3078*$C$9*SQRT($C$3))</f>
        <v>1.0482817891128</v>
      </c>
      <c r="T3078" s="55" t="n">
        <f aca="false">EXP(($F$11 - $F$10 - $C$10*$C$10/2)*$C$3 + P3078*$C$10*SQRT($C$3))</f>
        <v>1.01510093162558</v>
      </c>
      <c r="U3078" s="53" t="n">
        <f aca="false">$C$4 * (MAX(MAX(Q3078:T3078) - $C$2, 0))</f>
        <v>48.2817891128</v>
      </c>
    </row>
    <row r="3079" customFormat="false" ht="13.8" hidden="false" customHeight="false" outlineLevel="0" collapsed="false">
      <c r="H3079" s="4" t="n">
        <v>577</v>
      </c>
      <c r="I3079" s="64" t="n">
        <f aca="false">-I579</f>
        <v>-0.00326039470709471</v>
      </c>
      <c r="J3079" s="64" t="n">
        <f aca="false">-J579</f>
        <v>0.563885329035345</v>
      </c>
      <c r="K3079" s="64" t="n">
        <f aca="false">-K579</f>
        <v>-0.230006077960452</v>
      </c>
      <c r="L3079" s="65" t="n">
        <f aca="false">-L579</f>
        <v>1.55419664543061</v>
      </c>
      <c r="M3079" s="29" t="n">
        <f aca="false" t="array" ref="M3079:P3079">TRANSPOSE(MMULT($B$28:$E$31, TRANSPOSE(I3079:L3079)))</f>
        <v>-0.00326039470709471</v>
      </c>
      <c r="N3079" s="29" t="n">
        <v>0.446079637937196</v>
      </c>
      <c r="O3079" s="29" t="n">
        <v>-0.174637233086424</v>
      </c>
      <c r="P3079" s="29" t="n">
        <v>1.42186326033022</v>
      </c>
      <c r="Q3079" s="55" t="n">
        <f aca="false">EXP(($F$11 - $F$7 - $C$7*$C$7/2)*$C$3 + M3079*$C$7*SQRT($C$3))</f>
        <v>1.00604156325333</v>
      </c>
      <c r="R3079" s="55" t="n">
        <f aca="false">EXP(($F$11 - $F$8 - $C$8*$C$8/2)*$C$3 + N3079*$C$8*SQRT($C$3))</f>
        <v>1.02224916109059</v>
      </c>
      <c r="S3079" s="55" t="n">
        <f aca="false">EXP(($F$11 - $F$9 - $C$9*$C$9/2)*$C$3 + O3079*$C$9*SQRT($C$3))</f>
        <v>0.998054699274988</v>
      </c>
      <c r="T3079" s="55" t="n">
        <f aca="false">EXP(($F$11 - $F$10 - $C$10*$C$10/2)*$C$3 + P3079*$C$10*SQRT($C$3))</f>
        <v>1.05496036084895</v>
      </c>
      <c r="U3079" s="53" t="n">
        <f aca="false">$C$4 * (MAX(MAX(Q3079:T3079) - $C$2, 0))</f>
        <v>54.96036084895</v>
      </c>
    </row>
    <row r="3080" customFormat="false" ht="13.8" hidden="false" customHeight="false" outlineLevel="0" collapsed="false">
      <c r="H3080" s="4" t="n">
        <v>578</v>
      </c>
      <c r="I3080" s="64" t="n">
        <f aca="false">-I580</f>
        <v>-0.199466614133678</v>
      </c>
      <c r="J3080" s="64" t="n">
        <f aca="false">-J580</f>
        <v>0.314208166758152</v>
      </c>
      <c r="K3080" s="64" t="n">
        <f aca="false">-K580</f>
        <v>-0.810729300866796</v>
      </c>
      <c r="L3080" s="65" t="n">
        <f aca="false">-L580</f>
        <v>-1.39465742581715</v>
      </c>
      <c r="M3080" s="29" t="n">
        <f aca="false" t="array" ref="M3080:P3080">TRANSPOSE(MMULT($B$28:$E$31, TRANSPOSE(I3080:L3080)))</f>
        <v>-0.199466614133678</v>
      </c>
      <c r="N3080" s="29" t="n">
        <v>0.128562784020079</v>
      </c>
      <c r="O3080" s="29" t="n">
        <v>-0.80187131886845</v>
      </c>
      <c r="P3080" s="29" t="n">
        <v>-1.1841652455215</v>
      </c>
      <c r="Q3080" s="55" t="n">
        <f aca="false">EXP(($F$11 - $F$7 - $C$7*$C$7/2)*$C$3 + M3080*$C$7*SQRT($C$3))</f>
        <v>0.999156524430996</v>
      </c>
      <c r="R3080" s="55" t="n">
        <f aca="false">EXP(($F$11 - $F$8 - $C$8*$C$8/2)*$C$3 + N3080*$C$8*SQRT($C$3))</f>
        <v>1.00854711308588</v>
      </c>
      <c r="S3080" s="55" t="n">
        <f aca="false">EXP(($F$11 - $F$9 - $C$9*$C$9/2)*$C$3 + O3080*$C$9*SQRT($C$3))</f>
        <v>0.972654335628958</v>
      </c>
      <c r="T3080" s="55" t="n">
        <f aca="false">EXP(($F$11 - $F$10 - $C$10*$C$10/2)*$C$3 + P3080*$C$10*SQRT($C$3))</f>
        <v>0.958612498532295</v>
      </c>
      <c r="U3080" s="53" t="n">
        <f aca="false">$C$4 * (MAX(MAX(Q3080:T3080) - $C$2, 0))</f>
        <v>8.54711308588008</v>
      </c>
    </row>
    <row r="3081" customFormat="false" ht="13.8" hidden="false" customHeight="false" outlineLevel="0" collapsed="false">
      <c r="H3081" s="4" t="n">
        <v>579</v>
      </c>
      <c r="I3081" s="64" t="n">
        <f aca="false">-I581</f>
        <v>1.78324217134122</v>
      </c>
      <c r="J3081" s="64" t="n">
        <f aca="false">-J581</f>
        <v>0.750514399973673</v>
      </c>
      <c r="K3081" s="64" t="n">
        <f aca="false">-K581</f>
        <v>1.61698676043017</v>
      </c>
      <c r="L3081" s="65" t="n">
        <f aca="false">-L581</f>
        <v>0.014477793219385</v>
      </c>
      <c r="M3081" s="29" t="n">
        <f aca="false" t="array" ref="M3081:P3081">TRANSPOSE(MMULT($B$28:$E$31, TRANSPOSE(I3081:L3081)))</f>
        <v>1.78324217134122</v>
      </c>
      <c r="N3081" s="29" t="n">
        <v>1.67903600663163</v>
      </c>
      <c r="O3081" s="29" t="n">
        <v>2.22296683613341</v>
      </c>
      <c r="P3081" s="29" t="n">
        <v>1.10340726017358</v>
      </c>
      <c r="Q3081" s="55" t="n">
        <f aca="false">EXP(($F$11 - $F$7 - $C$7*$C$7/2)*$C$3 + M3081*$C$7*SQRT($C$3))</f>
        <v>1.07095521656938</v>
      </c>
      <c r="R3081" s="55" t="n">
        <f aca="false">EXP(($F$11 - $F$8 - $C$8*$C$8/2)*$C$3 + N3081*$C$8*SQRT($C$3))</f>
        <v>1.07724397578496</v>
      </c>
      <c r="S3081" s="55" t="n">
        <f aca="false">EXP(($F$11 - $F$9 - $C$9*$C$9/2)*$C$3 + O3081*$C$9*SQRT($C$3))</f>
        <v>1.10141347474091</v>
      </c>
      <c r="T3081" s="55" t="n">
        <f aca="false">EXP(($F$11 - $F$10 - $C$10*$C$10/2)*$C$3 + P3081*$C$10*SQRT($C$3))</f>
        <v>1.04268585352227</v>
      </c>
      <c r="U3081" s="53" t="n">
        <f aca="false">$C$4 * (MAX(MAX(Q3081:T3081) - $C$2, 0))</f>
        <v>101.41347474091</v>
      </c>
    </row>
    <row r="3082" customFormat="false" ht="13.8" hidden="false" customHeight="false" outlineLevel="0" collapsed="false">
      <c r="H3082" s="4" t="n">
        <v>580</v>
      </c>
      <c r="I3082" s="64" t="n">
        <f aca="false">-I582</f>
        <v>-0.541449700445199</v>
      </c>
      <c r="J3082" s="64" t="n">
        <f aca="false">-J582</f>
        <v>-0.139316948765892</v>
      </c>
      <c r="K3082" s="64" t="n">
        <f aca="false">-K582</f>
        <v>-0.584901740938185</v>
      </c>
      <c r="L3082" s="65" t="n">
        <f aca="false">-L582</f>
        <v>-0.193982802324293</v>
      </c>
      <c r="M3082" s="29" t="n">
        <f aca="false" t="array" ref="M3082:P3082">TRANSPOSE(MMULT($B$28:$E$31, TRANSPOSE(I3082:L3082)))</f>
        <v>-0.541449700445199</v>
      </c>
      <c r="N3082" s="29" t="n">
        <v>-0.439437547912913</v>
      </c>
      <c r="O3082" s="29" t="n">
        <v>-0.755470700039139</v>
      </c>
      <c r="P3082" s="29" t="n">
        <v>-0.471071624017322</v>
      </c>
      <c r="Q3082" s="55" t="n">
        <f aca="false">EXP(($F$11 - $F$7 - $C$7*$C$7/2)*$C$3 + M3082*$C$7*SQRT($C$3))</f>
        <v>0.987268500547067</v>
      </c>
      <c r="R3082" s="55" t="n">
        <f aca="false">EXP(($F$11 - $F$8 - $C$8*$C$8/2)*$C$3 + N3082*$C$8*SQRT($C$3))</f>
        <v>0.984492281665105</v>
      </c>
      <c r="S3082" s="55" t="n">
        <f aca="false">EXP(($F$11 - $F$9 - $C$9*$C$9/2)*$C$3 + O3082*$C$9*SQRT($C$3))</f>
        <v>0.974511020939028</v>
      </c>
      <c r="T3082" s="55" t="n">
        <f aca="false">EXP(($F$11 - $F$10 - $C$10*$C$10/2)*$C$3 + P3082*$C$10*SQRT($C$3))</f>
        <v>0.984066145224358</v>
      </c>
      <c r="U3082" s="53" t="n">
        <f aca="false">$C$4 * (MAX(MAX(Q3082:T3082) - $C$2, 0))</f>
        <v>0</v>
      </c>
    </row>
    <row r="3083" customFormat="false" ht="13.8" hidden="false" customHeight="false" outlineLevel="0" collapsed="false">
      <c r="H3083" s="4" t="n">
        <v>581</v>
      </c>
      <c r="I3083" s="64" t="n">
        <f aca="false">-I583</f>
        <v>-0.830886702269989</v>
      </c>
      <c r="J3083" s="64" t="n">
        <f aca="false">-J583</f>
        <v>1.41450502140385</v>
      </c>
      <c r="K3083" s="64" t="n">
        <f aca="false">-K583</f>
        <v>0.174773439694595</v>
      </c>
      <c r="L3083" s="65" t="n">
        <f aca="false">-L583</f>
        <v>-1.19636306559855</v>
      </c>
      <c r="M3083" s="29" t="n">
        <f aca="false" t="array" ref="M3083:P3083">TRANSPOSE(MMULT($B$28:$E$31, TRANSPOSE(I3083:L3083)))</f>
        <v>-0.830886702269989</v>
      </c>
      <c r="N3083" s="29" t="n">
        <v>0.619488430735127</v>
      </c>
      <c r="O3083" s="29" t="n">
        <v>-0.0596966538684522</v>
      </c>
      <c r="P3083" s="29" t="n">
        <v>-1.0648467544488</v>
      </c>
      <c r="Q3083" s="55" t="n">
        <f aca="false">EXP(($F$11 - $F$7 - $C$7*$C$7/2)*$C$3 + M3083*$C$7*SQRT($C$3))</f>
        <v>0.977317666868365</v>
      </c>
      <c r="R3083" s="55" t="n">
        <f aca="false">EXP(($F$11 - $F$8 - $C$8*$C$8/2)*$C$3 + N3083*$C$8*SQRT($C$3))</f>
        <v>1.02981083836873</v>
      </c>
      <c r="S3083" s="55" t="n">
        <f aca="false">EXP(($F$11 - $F$9 - $C$9*$C$9/2)*$C$3 + O3083*$C$9*SQRT($C$3))</f>
        <v>1.00278072157994</v>
      </c>
      <c r="T3083" s="55" t="n">
        <f aca="false">EXP(($F$11 - $F$10 - $C$10*$C$10/2)*$C$3 + P3083*$C$10*SQRT($C$3))</f>
        <v>0.962825200269199</v>
      </c>
      <c r="U3083" s="53" t="n">
        <f aca="false">$C$4 * (MAX(MAX(Q3083:T3083) - $C$2, 0))</f>
        <v>29.8108383687301</v>
      </c>
    </row>
    <row r="3084" customFormat="false" ht="13.8" hidden="false" customHeight="false" outlineLevel="0" collapsed="false">
      <c r="H3084" s="4" t="n">
        <v>582</v>
      </c>
      <c r="I3084" s="64" t="n">
        <f aca="false">-I584</f>
        <v>0.505798655065022</v>
      </c>
      <c r="J3084" s="64" t="n">
        <f aca="false">-J584</f>
        <v>2.21765450560202</v>
      </c>
      <c r="K3084" s="64" t="n">
        <f aca="false">-K584</f>
        <v>0.0427876641056075</v>
      </c>
      <c r="L3084" s="65" t="n">
        <f aca="false">-L584</f>
        <v>-0.754164173030539</v>
      </c>
      <c r="M3084" s="29" t="n">
        <f aca="false" t="array" ref="M3084:P3084">TRANSPOSE(MMULT($B$28:$E$31, TRANSPOSE(I3084:L3084)))</f>
        <v>0.505798655065022</v>
      </c>
      <c r="N3084" s="29" t="n">
        <v>2.06922411086233</v>
      </c>
      <c r="O3084" s="29" t="n">
        <v>0.384427967814489</v>
      </c>
      <c r="P3084" s="29" t="n">
        <v>0.170434043816599</v>
      </c>
      <c r="Q3084" s="55" t="n">
        <f aca="false">EXP(($F$11 - $F$7 - $C$7*$C$7/2)*$C$3 + M3084*$C$7*SQRT($C$3))</f>
        <v>1.02412690840488</v>
      </c>
      <c r="R3084" s="55" t="n">
        <f aca="false">EXP(($F$11 - $F$8 - $C$8*$C$8/2)*$C$3 + N3084*$C$8*SQRT($C$3))</f>
        <v>1.09525684752416</v>
      </c>
      <c r="S3084" s="55" t="n">
        <f aca="false">EXP(($F$11 - $F$9 - $C$9*$C$9/2)*$C$3 + O3084*$C$9*SQRT($C$3))</f>
        <v>1.02125308140706</v>
      </c>
      <c r="T3084" s="55" t="n">
        <f aca="false">EXP(($F$11 - $F$10 - $C$10*$C$10/2)*$C$3 + P3084*$C$10*SQRT($C$3))</f>
        <v>1.00754146453745</v>
      </c>
      <c r="U3084" s="53" t="n">
        <f aca="false">$C$4 * (MAX(MAX(Q3084:T3084) - $C$2, 0))</f>
        <v>95.25684752416</v>
      </c>
    </row>
    <row r="3085" customFormat="false" ht="13.8" hidden="false" customHeight="false" outlineLevel="0" collapsed="false">
      <c r="H3085" s="4" t="n">
        <v>583</v>
      </c>
      <c r="I3085" s="64" t="n">
        <f aca="false">-I585</f>
        <v>-1.32689969458135</v>
      </c>
      <c r="J3085" s="64" t="n">
        <f aca="false">-J585</f>
        <v>-2.3184167913812</v>
      </c>
      <c r="K3085" s="64" t="n">
        <f aca="false">-K585</f>
        <v>-2.40141478625704</v>
      </c>
      <c r="L3085" s="65" t="n">
        <f aca="false">-L585</f>
        <v>-0.928863015401043</v>
      </c>
      <c r="M3085" s="29" t="n">
        <f aca="false" t="array" ref="M3085:P3085">TRANSPOSE(MMULT($B$28:$E$31, TRANSPOSE(I3085:L3085)))</f>
        <v>-1.32689969458135</v>
      </c>
      <c r="N3085" s="29" t="n">
        <v>-2.64781471821351</v>
      </c>
      <c r="O3085" s="29" t="n">
        <v>-2.87873224223543</v>
      </c>
      <c r="P3085" s="29" t="n">
        <v>-2.01694546114647</v>
      </c>
      <c r="Q3085" s="55" t="n">
        <f aca="false">EXP(($F$11 - $F$7 - $C$7*$C$7/2)*$C$3 + M3085*$C$7*SQRT($C$3))</f>
        <v>0.960497413821865</v>
      </c>
      <c r="R3085" s="55" t="n">
        <f aca="false">EXP(($F$11 - $F$8 - $C$8*$C$8/2)*$C$3 + N3085*$C$8*SQRT($C$3))</f>
        <v>0.896295384151807</v>
      </c>
      <c r="S3085" s="55" t="n">
        <f aca="false">EXP(($F$11 - $F$9 - $C$9*$C$9/2)*$C$3 + O3085*$C$9*SQRT($C$3))</f>
        <v>0.893074298859851</v>
      </c>
      <c r="T3085" s="55" t="n">
        <f aca="false">EXP(($F$11 - $F$10 - $C$10*$C$10/2)*$C$3 + P3085*$C$10*SQRT($C$3))</f>
        <v>0.929718871775031</v>
      </c>
      <c r="U3085" s="53" t="n">
        <f aca="false">$C$4 * (MAX(MAX(Q3085:T3085) - $C$2, 0))</f>
        <v>0</v>
      </c>
    </row>
    <row r="3086" customFormat="false" ht="13.8" hidden="false" customHeight="false" outlineLevel="0" collapsed="false">
      <c r="H3086" s="4" t="n">
        <v>584</v>
      </c>
      <c r="I3086" s="64" t="n">
        <f aca="false">-I586</f>
        <v>1.11736114413436</v>
      </c>
      <c r="J3086" s="64" t="n">
        <f aca="false">-J586</f>
        <v>-1.33407498634039</v>
      </c>
      <c r="K3086" s="64" t="n">
        <f aca="false">-K586</f>
        <v>2.26019287202225</v>
      </c>
      <c r="L3086" s="65" t="n">
        <f aca="false">-L586</f>
        <v>-0.382490171169687</v>
      </c>
      <c r="M3086" s="29" t="n">
        <f aca="false" t="array" ref="M3086:P3086">TRANSPOSE(MMULT($B$28:$E$31, TRANSPOSE(I3086:L3086)))</f>
        <v>1.11736114413436</v>
      </c>
      <c r="N3086" s="29" t="n">
        <v>-0.381648401279471</v>
      </c>
      <c r="O3086" s="29" t="n">
        <v>2.41865312894638</v>
      </c>
      <c r="P3086" s="29" t="n">
        <v>-0.0650777725582726</v>
      </c>
      <c r="Q3086" s="55" t="n">
        <f aca="false">EXP(($F$11 - $F$7 - $C$7*$C$7/2)*$C$3 + M3086*$C$7*SQRT($C$3))</f>
        <v>1.04628431465744</v>
      </c>
      <c r="R3086" s="55" t="n">
        <f aca="false">EXP(($F$11 - $F$8 - $C$8*$C$8/2)*$C$3 + N3086*$C$8*SQRT($C$3))</f>
        <v>0.986913204563412</v>
      </c>
      <c r="S3086" s="55" t="n">
        <f aca="false">EXP(($F$11 - $F$9 - $C$9*$C$9/2)*$C$3 + O3086*$C$9*SQRT($C$3))</f>
        <v>1.11030753843144</v>
      </c>
      <c r="T3086" s="55" t="n">
        <f aca="false">EXP(($F$11 - $F$10 - $C$10*$C$10/2)*$C$3 + P3086*$C$10*SQRT($C$3))</f>
        <v>0.998858762316092</v>
      </c>
      <c r="U3086" s="53" t="n">
        <f aca="false">$C$4 * (MAX(MAX(Q3086:T3086) - $C$2, 0))</f>
        <v>110.30753843144</v>
      </c>
    </row>
    <row r="3087" customFormat="false" ht="13.8" hidden="false" customHeight="false" outlineLevel="0" collapsed="false">
      <c r="H3087" s="4" t="n">
        <v>585</v>
      </c>
      <c r="I3087" s="64" t="n">
        <f aca="false">-I587</f>
        <v>-0.0453845585172482</v>
      </c>
      <c r="J3087" s="64" t="n">
        <f aca="false">-J587</f>
        <v>0.892547737250179</v>
      </c>
      <c r="K3087" s="64" t="n">
        <f aca="false">-K587</f>
        <v>-0.861394159160307</v>
      </c>
      <c r="L3087" s="65" t="n">
        <f aca="false">-L587</f>
        <v>-0.785202315566512</v>
      </c>
      <c r="M3087" s="29" t="n">
        <f aca="false" t="array" ref="M3087:P3087">TRANSPOSE(MMULT($B$28:$E$31, TRANSPOSE(I3087:L3087)))</f>
        <v>-0.0453845585172482</v>
      </c>
      <c r="N3087" s="29" t="n">
        <v>0.681657001470468</v>
      </c>
      <c r="O3087" s="29" t="n">
        <v>-0.75011666145046</v>
      </c>
      <c r="P3087" s="29" t="n">
        <v>-0.461055564543394</v>
      </c>
      <c r="Q3087" s="55" t="n">
        <f aca="false">EXP(($F$11 - $F$7 - $C$7*$C$7/2)*$C$3 + M3087*$C$7*SQRT($C$3))</f>
        <v>1.00455940304374</v>
      </c>
      <c r="R3087" s="55" t="n">
        <f aca="false">EXP(($F$11 - $F$8 - $C$8*$C$8/2)*$C$3 + N3087*$C$8*SQRT($C$3))</f>
        <v>1.03253536549566</v>
      </c>
      <c r="S3087" s="55" t="n">
        <f aca="false">EXP(($F$11 - $F$9 - $C$9*$C$9/2)*$C$3 + O3087*$C$9*SQRT($C$3))</f>
        <v>0.974725486645878</v>
      </c>
      <c r="T3087" s="55" t="n">
        <f aca="false">EXP(($F$11 - $F$10 - $C$10*$C$10/2)*$C$3 + P3087*$C$10*SQRT($C$3))</f>
        <v>0.984428436988392</v>
      </c>
      <c r="U3087" s="53" t="n">
        <f aca="false">$C$4 * (MAX(MAX(Q3087:T3087) - $C$2, 0))</f>
        <v>32.5353654956599</v>
      </c>
    </row>
    <row r="3088" customFormat="false" ht="13.8" hidden="false" customHeight="false" outlineLevel="0" collapsed="false">
      <c r="H3088" s="4" t="n">
        <v>586</v>
      </c>
      <c r="I3088" s="64" t="n">
        <f aca="false">-I588</f>
        <v>0.306525094160123</v>
      </c>
      <c r="J3088" s="64" t="n">
        <f aca="false">-J588</f>
        <v>-0.803944394094266</v>
      </c>
      <c r="K3088" s="64" t="n">
        <f aca="false">-K588</f>
        <v>-0.248661533677092</v>
      </c>
      <c r="L3088" s="65" t="n">
        <f aca="false">-L588</f>
        <v>0.967773395086677</v>
      </c>
      <c r="M3088" s="29" t="n">
        <f aca="false" t="array" ref="M3088:P3088">TRANSPOSE(MMULT($B$28:$E$31, TRANSPOSE(I3088:L3088)))</f>
        <v>0.306525094160123</v>
      </c>
      <c r="N3088" s="29" t="n">
        <v>-0.452703821316097</v>
      </c>
      <c r="O3088" s="29" t="n">
        <v>-0.16701451842297</v>
      </c>
      <c r="P3088" s="29" t="n">
        <v>0.759207775247156</v>
      </c>
      <c r="Q3088" s="55" t="n">
        <f aca="false">EXP(($F$11 - $F$7 - $C$7*$C$7/2)*$C$3 + M3088*$C$7*SQRT($C$3))</f>
        <v>1.01700891020911</v>
      </c>
      <c r="R3088" s="55" t="n">
        <f aca="false">EXP(($F$11 - $F$8 - $C$8*$C$8/2)*$C$3 + N3088*$C$8*SQRT($C$3))</f>
        <v>0.983937365005118</v>
      </c>
      <c r="S3088" s="55" t="n">
        <f aca="false">EXP(($F$11 - $F$9 - $C$9*$C$9/2)*$C$3 + O3088*$C$9*SQRT($C$3))</f>
        <v>0.99836743238352</v>
      </c>
      <c r="T3088" s="55" t="n">
        <f aca="false">EXP(($F$11 - $F$10 - $C$10*$C$10/2)*$C$3 + P3088*$C$10*SQRT($C$3))</f>
        <v>1.02957964211666</v>
      </c>
      <c r="U3088" s="53" t="n">
        <f aca="false">$C$4 * (MAX(MAX(Q3088:T3088) - $C$2, 0))</f>
        <v>29.5796421166601</v>
      </c>
    </row>
    <row r="3089" customFormat="false" ht="13.8" hidden="false" customHeight="false" outlineLevel="0" collapsed="false">
      <c r="H3089" s="4" t="n">
        <v>587</v>
      </c>
      <c r="I3089" s="64" t="n">
        <f aca="false">-I589</f>
        <v>-1.4334287214537</v>
      </c>
      <c r="J3089" s="64" t="n">
        <f aca="false">-J589</f>
        <v>-0.810980917358178</v>
      </c>
      <c r="K3089" s="64" t="n">
        <f aca="false">-K589</f>
        <v>0.236965581546825</v>
      </c>
      <c r="L3089" s="65" t="n">
        <f aca="false">-L589</f>
        <v>-0.0561956844689847</v>
      </c>
      <c r="M3089" s="29" t="n">
        <f aca="false" t="array" ref="M3089:P3089">TRANSPOSE(MMULT($B$28:$E$31, TRANSPOSE(I3089:L3089)))</f>
        <v>-1.4334287214537</v>
      </c>
      <c r="N3089" s="29" t="n">
        <v>-1.51469552220852</v>
      </c>
      <c r="O3089" s="29" t="n">
        <v>-0.384885346986754</v>
      </c>
      <c r="P3089" s="29" t="n">
        <v>-0.965598104825221</v>
      </c>
      <c r="Q3089" s="55" t="n">
        <f aca="false">EXP(($F$11 - $F$7 - $C$7*$C$7/2)*$C$3 + M3089*$C$7*SQRT($C$3))</f>
        <v>0.956922851950128</v>
      </c>
      <c r="R3089" s="55" t="n">
        <f aca="false">EXP(($F$11 - $F$8 - $C$8*$C$8/2)*$C$3 + N3089*$C$8*SQRT($C$3))</f>
        <v>0.940514996906699</v>
      </c>
      <c r="S3089" s="55" t="n">
        <f aca="false">EXP(($F$11 - $F$9 - $C$9*$C$9/2)*$C$3 + O3089*$C$9*SQRT($C$3))</f>
        <v>0.989467466940816</v>
      </c>
      <c r="T3089" s="55" t="n">
        <f aca="false">EXP(($F$11 - $F$10 - $C$10*$C$10/2)*$C$3 + P3089*$C$10*SQRT($C$3))</f>
        <v>0.966343409465546</v>
      </c>
      <c r="U3089" s="53" t="n">
        <f aca="false">$C$4 * (MAX(MAX(Q3089:T3089) - $C$2, 0))</f>
        <v>0</v>
      </c>
    </row>
    <row r="3090" customFormat="false" ht="13.8" hidden="false" customHeight="false" outlineLevel="0" collapsed="false">
      <c r="H3090" s="4" t="n">
        <v>588</v>
      </c>
      <c r="I3090" s="64" t="n">
        <f aca="false">-I590</f>
        <v>1.22525498909282</v>
      </c>
      <c r="J3090" s="64" t="n">
        <f aca="false">-J590</f>
        <v>0.319155382350716</v>
      </c>
      <c r="K3090" s="64" t="n">
        <f aca="false">-K590</f>
        <v>0.913465018267846</v>
      </c>
      <c r="L3090" s="65" t="n">
        <f aca="false">-L590</f>
        <v>-1.11603044100555</v>
      </c>
      <c r="M3090" s="29" t="n">
        <f aca="false" t="array" ref="M3090:P3090">TRANSPOSE(MMULT($B$28:$E$31, TRANSPOSE(I3090:L3090)))</f>
        <v>1.22525498909282</v>
      </c>
      <c r="N3090" s="29" t="n">
        <v>0.997503350206836</v>
      </c>
      <c r="O3090" s="29" t="n">
        <v>1.33188243788627</v>
      </c>
      <c r="P3090" s="29" t="n">
        <v>-0.223636149944137</v>
      </c>
      <c r="Q3090" s="55" t="n">
        <f aca="false">EXP(($F$11 - $F$7 - $C$7*$C$7/2)*$C$3 + M3090*$C$7*SQRT($C$3))</f>
        <v>1.05024285155115</v>
      </c>
      <c r="R3090" s="55" t="n">
        <f aca="false">EXP(($F$11 - $F$8 - $C$8*$C$8/2)*$C$3 + N3090*$C$8*SQRT($C$3))</f>
        <v>1.04648901649583</v>
      </c>
      <c r="S3090" s="55" t="n">
        <f aca="false">EXP(($F$11 - $F$9 - $C$9*$C$9/2)*$C$3 + O3090*$C$9*SQRT($C$3))</f>
        <v>1.06180550229338</v>
      </c>
      <c r="T3090" s="55" t="n">
        <f aca="false">EXP(($F$11 - $F$10 - $C$10*$C$10/2)*$C$3 + P3090*$C$10*SQRT($C$3))</f>
        <v>0.993055316780983</v>
      </c>
      <c r="U3090" s="53" t="n">
        <f aca="false">$C$4 * (MAX(MAX(Q3090:T3090) - $C$2, 0))</f>
        <v>61.8055022933799</v>
      </c>
    </row>
    <row r="3091" customFormat="false" ht="13.8" hidden="false" customHeight="false" outlineLevel="0" collapsed="false">
      <c r="H3091" s="4" t="n">
        <v>589</v>
      </c>
      <c r="I3091" s="64" t="n">
        <f aca="false">-I591</f>
        <v>0.374446118539016</v>
      </c>
      <c r="J3091" s="64" t="n">
        <f aca="false">-J591</f>
        <v>-0.474106598122114</v>
      </c>
      <c r="K3091" s="64" t="n">
        <f aca="false">-K591</f>
        <v>-0.602556898227882</v>
      </c>
      <c r="L3091" s="65" t="n">
        <f aca="false">-L591</f>
        <v>-0.316227229591358</v>
      </c>
      <c r="M3091" s="29" t="n">
        <f aca="false" t="array" ref="M3091:P3091">TRANSPOSE(MMULT($B$28:$E$31, TRANSPOSE(I3091:L3091)))</f>
        <v>0.374446118539016</v>
      </c>
      <c r="N3091" s="29" t="n">
        <v>-0.149379353285093</v>
      </c>
      <c r="O3091" s="29" t="n">
        <v>-0.444632247880277</v>
      </c>
      <c r="P3091" s="29" t="n">
        <v>-0.191991880470266</v>
      </c>
      <c r="Q3091" s="55" t="n">
        <f aca="false">EXP(($F$11 - $F$7 - $C$7*$C$7/2)*$C$3 + M3091*$C$7*SQRT($C$3))</f>
        <v>1.019429456218</v>
      </c>
      <c r="R3091" s="55" t="n">
        <f aca="false">EXP(($F$11 - $F$8 - $C$8*$C$8/2)*$C$3 + N3091*$C$8*SQRT($C$3))</f>
        <v>0.996703697259637</v>
      </c>
      <c r="S3091" s="55" t="n">
        <f aca="false">EXP(($F$11 - $F$9 - $C$9*$C$9/2)*$C$3 + O3091*$C$9*SQRT($C$3))</f>
        <v>0.987040713761384</v>
      </c>
      <c r="T3091" s="55" t="n">
        <f aca="false">EXP(($F$11 - $F$10 - $C$10*$C$10/2)*$C$3 + P3091*$C$10*SQRT($C$3))</f>
        <v>0.994210839289077</v>
      </c>
      <c r="U3091" s="53" t="n">
        <f aca="false">$C$4 * (MAX(MAX(Q3091:T3091) - $C$2, 0))</f>
        <v>19.429456218</v>
      </c>
    </row>
    <row r="3092" customFormat="false" ht="13.8" hidden="false" customHeight="false" outlineLevel="0" collapsed="false">
      <c r="H3092" s="4" t="n">
        <v>590</v>
      </c>
      <c r="I3092" s="64" t="n">
        <f aca="false">-I592</f>
        <v>0.820283923404939</v>
      </c>
      <c r="J3092" s="64" t="n">
        <f aca="false">-J592</f>
        <v>1.09936029765143</v>
      </c>
      <c r="K3092" s="64" t="n">
        <f aca="false">-K592</f>
        <v>0.0856687061552513</v>
      </c>
      <c r="L3092" s="65" t="n">
        <f aca="false">-L592</f>
        <v>-0.719498272589457</v>
      </c>
      <c r="M3092" s="29" t="n">
        <f aca="false" t="array" ref="M3092:P3092">TRANSPOSE(MMULT($B$28:$E$31, TRANSPOSE(I3092:L3092)))</f>
        <v>0.820283923404939</v>
      </c>
      <c r="N3092" s="29" t="n">
        <v>1.37157318666181</v>
      </c>
      <c r="O3092" s="29" t="n">
        <v>0.467626695340145</v>
      </c>
      <c r="P3092" s="29" t="n">
        <v>0.0857839118349133</v>
      </c>
      <c r="Q3092" s="55" t="n">
        <f aca="false">EXP(($F$11 - $F$7 - $C$7*$C$7/2)*$C$3 + M3092*$C$7*SQRT($C$3))</f>
        <v>1.03546172393214</v>
      </c>
      <c r="R3092" s="55" t="n">
        <f aca="false">EXP(($F$11 - $F$8 - $C$8*$C$8/2)*$C$3 + N3092*$C$8*SQRT($C$3))</f>
        <v>1.06325901669756</v>
      </c>
      <c r="S3092" s="55" t="n">
        <f aca="false">EXP(($F$11 - $F$9 - $C$9*$C$9/2)*$C$3 + O3092*$C$9*SQRT($C$3))</f>
        <v>1.02475120077833</v>
      </c>
      <c r="T3092" s="55" t="n">
        <f aca="false">EXP(($F$11 - $F$10 - $C$10*$C$10/2)*$C$3 + P3092*$C$10*SQRT($C$3))</f>
        <v>1.00441198176862</v>
      </c>
      <c r="U3092" s="53" t="n">
        <f aca="false">$C$4 * (MAX(MAX(Q3092:T3092) - $C$2, 0))</f>
        <v>63.25901669756</v>
      </c>
    </row>
    <row r="3093" customFormat="false" ht="13.8" hidden="false" customHeight="false" outlineLevel="0" collapsed="false">
      <c r="H3093" s="4" t="n">
        <v>591</v>
      </c>
      <c r="I3093" s="64" t="n">
        <f aca="false">-I593</f>
        <v>1.63245272484576</v>
      </c>
      <c r="J3093" s="64" t="n">
        <f aca="false">-J593</f>
        <v>-1.40336481149771</v>
      </c>
      <c r="K3093" s="64" t="n">
        <f aca="false">-K593</f>
        <v>1.57870759574556</v>
      </c>
      <c r="L3093" s="65" t="n">
        <f aca="false">-L593</f>
        <v>0.926754986183041</v>
      </c>
      <c r="M3093" s="29" t="n">
        <f aca="false" t="array" ref="M3093:P3093">TRANSPOSE(MMULT($B$28:$E$31, TRANSPOSE(I3093:L3093)))</f>
        <v>1.63245272484576</v>
      </c>
      <c r="N3093" s="29" t="n">
        <v>-0.123971416187139</v>
      </c>
      <c r="O3093" s="29" t="n">
        <v>1.98272377951574</v>
      </c>
      <c r="P3093" s="29" t="n">
        <v>1.25856867141764</v>
      </c>
      <c r="Q3093" s="55" t="n">
        <f aca="false">EXP(($F$11 - $F$7 - $C$7*$C$7/2)*$C$3 + M3093*$C$7*SQRT($C$3))</f>
        <v>1.06531799917811</v>
      </c>
      <c r="R3093" s="55" t="n">
        <f aca="false">EXP(($F$11 - $F$8 - $C$8*$C$8/2)*$C$3 + N3093*$C$8*SQRT($C$3))</f>
        <v>0.997780556427285</v>
      </c>
      <c r="S3093" s="55" t="n">
        <f aca="false">EXP(($F$11 - $F$9 - $C$9*$C$9/2)*$C$3 + O3093*$C$9*SQRT($C$3))</f>
        <v>1.09059164475812</v>
      </c>
      <c r="T3093" s="55" t="n">
        <f aca="false">EXP(($F$11 - $F$10 - $C$10*$C$10/2)*$C$3 + P3093*$C$10*SQRT($C$3))</f>
        <v>1.0486484215529</v>
      </c>
      <c r="U3093" s="53" t="n">
        <f aca="false">$C$4 * (MAX(MAX(Q3093:T3093) - $C$2, 0))</f>
        <v>90.5916447581201</v>
      </c>
    </row>
    <row r="3094" customFormat="false" ht="13.8" hidden="false" customHeight="false" outlineLevel="0" collapsed="false">
      <c r="H3094" s="4" t="n">
        <v>592</v>
      </c>
      <c r="I3094" s="64" t="n">
        <f aca="false">-I594</f>
        <v>0.629381484967909</v>
      </c>
      <c r="J3094" s="64" t="n">
        <f aca="false">-J594</f>
        <v>1.42535422864637</v>
      </c>
      <c r="K3094" s="64" t="n">
        <f aca="false">-K594</f>
        <v>0.876450633748469</v>
      </c>
      <c r="L3094" s="65" t="n">
        <f aca="false">-L594</f>
        <v>0.153925607656561</v>
      </c>
      <c r="M3094" s="29" t="n">
        <f aca="false" t="array" ref="M3094:P3094">TRANSPOSE(MMULT($B$28:$E$31, TRANSPOSE(I3094:L3094)))</f>
        <v>0.629381484967909</v>
      </c>
      <c r="N3094" s="29" t="n">
        <v>1.51470053095151</v>
      </c>
      <c r="O3094" s="29" t="n">
        <v>1.14572984649072</v>
      </c>
      <c r="P3094" s="29" t="n">
        <v>0.796980161074258</v>
      </c>
      <c r="Q3094" s="55" t="n">
        <f aca="false">EXP(($F$11 - $F$7 - $C$7*$C$7/2)*$C$3 + M3094*$C$7*SQRT($C$3))</f>
        <v>1.02856626002037</v>
      </c>
      <c r="R3094" s="55" t="n">
        <f aca="false">EXP(($F$11 - $F$8 - $C$8*$C$8/2)*$C$3 + N3094*$C$8*SQRT($C$3))</f>
        <v>1.06974643907631</v>
      </c>
      <c r="S3094" s="55" t="n">
        <f aca="false">EXP(($F$11 - $F$9 - $C$9*$C$9/2)*$C$3 + O3094*$C$9*SQRT($C$3))</f>
        <v>1.05371276256273</v>
      </c>
      <c r="T3094" s="55" t="n">
        <f aca="false">EXP(($F$11 - $F$10 - $C$10*$C$10/2)*$C$3 + P3094*$C$10*SQRT($C$3))</f>
        <v>1.03100983025519</v>
      </c>
      <c r="U3094" s="53" t="n">
        <f aca="false">$C$4 * (MAX(MAX(Q3094:T3094) - $C$2, 0))</f>
        <v>69.7464390763101</v>
      </c>
    </row>
    <row r="3095" customFormat="false" ht="13.8" hidden="false" customHeight="false" outlineLevel="0" collapsed="false">
      <c r="H3095" s="4" t="n">
        <v>593</v>
      </c>
      <c r="I3095" s="64" t="n">
        <f aca="false">-I595</f>
        <v>-1.81819568020228</v>
      </c>
      <c r="J3095" s="64" t="n">
        <f aca="false">-J595</f>
        <v>-0.931952449534761</v>
      </c>
      <c r="K3095" s="64" t="n">
        <f aca="false">-K595</f>
        <v>-0.595224939923664</v>
      </c>
      <c r="L3095" s="65" t="n">
        <f aca="false">-L595</f>
        <v>-0.28101386828577</v>
      </c>
      <c r="M3095" s="29" t="n">
        <f aca="false" t="array" ref="M3095:P3095">TRANSPOSE(MMULT($B$28:$E$31, TRANSPOSE(I3095:L3095)))</f>
        <v>-1.81819568020228</v>
      </c>
      <c r="N3095" s="29" t="n">
        <v>-1.84442712865333</v>
      </c>
      <c r="O3095" s="29" t="n">
        <v>-1.30711701525146</v>
      </c>
      <c r="P3095" s="29" t="n">
        <v>-1.38014346527244</v>
      </c>
      <c r="Q3095" s="55" t="n">
        <f aca="false">EXP(($F$11 - $F$7 - $C$7*$C$7/2)*$C$3 + M3095*$C$7*SQRT($C$3))</f>
        <v>0.944122505192113</v>
      </c>
      <c r="R3095" s="55" t="n">
        <f aca="false">EXP(($F$11 - $F$8 - $C$8*$C$8/2)*$C$3 + N3095*$C$8*SQRT($C$3))</f>
        <v>0.927426921938229</v>
      </c>
      <c r="S3095" s="55" t="n">
        <f aca="false">EXP(($F$11 - $F$9 - $C$9*$C$9/2)*$C$3 + O3095*$C$9*SQRT($C$3))</f>
        <v>0.952664851679871</v>
      </c>
      <c r="T3095" s="55" t="n">
        <f aca="false">EXP(($F$11 - $F$10 - $C$10*$C$10/2)*$C$3 + P3095*$C$10*SQRT($C$3))</f>
        <v>0.95173318284102</v>
      </c>
      <c r="U3095" s="53" t="n">
        <f aca="false">$C$4 * (MAX(MAX(Q3095:T3095) - $C$2, 0))</f>
        <v>0</v>
      </c>
    </row>
    <row r="3096" customFormat="false" ht="13.8" hidden="false" customHeight="false" outlineLevel="0" collapsed="false">
      <c r="H3096" s="4" t="n">
        <v>594</v>
      </c>
      <c r="I3096" s="64" t="n">
        <f aca="false">-I596</f>
        <v>-0.501125174156961</v>
      </c>
      <c r="J3096" s="64" t="n">
        <f aca="false">-J596</f>
        <v>-0.52697353609627</v>
      </c>
      <c r="K3096" s="64" t="n">
        <f aca="false">-K596</f>
        <v>-1.0584590858062</v>
      </c>
      <c r="L3096" s="65" t="n">
        <f aca="false">-L596</f>
        <v>0.209165453440131</v>
      </c>
      <c r="M3096" s="29" t="n">
        <f aca="false" t="array" ref="M3096:P3096">TRANSPOSE(MMULT($B$28:$E$31, TRANSPOSE(I3096:L3096)))</f>
        <v>-0.501125174156961</v>
      </c>
      <c r="N3096" s="29" t="n">
        <v>-0.722983892288506</v>
      </c>
      <c r="O3096" s="29" t="n">
        <v>-1.20299281390466</v>
      </c>
      <c r="P3096" s="29" t="n">
        <v>-0.213839420837326</v>
      </c>
      <c r="Q3096" s="55" t="n">
        <f aca="false">EXP(($F$11 - $F$7 - $C$7*$C$7/2)*$C$3 + M3096*$C$7*SQRT($C$3))</f>
        <v>0.988662874007106</v>
      </c>
      <c r="R3096" s="55" t="n">
        <f aca="false">EXP(($F$11 - $F$8 - $C$8*$C$8/2)*$C$3 + N3096*$C$8*SQRT($C$3))</f>
        <v>0.972699638821462</v>
      </c>
      <c r="S3096" s="55" t="n">
        <f aca="false">EXP(($F$11 - $F$9 - $C$9*$C$9/2)*$C$3 + O3096*$C$9*SQRT($C$3))</f>
        <v>0.956750521452662</v>
      </c>
      <c r="T3096" s="55" t="n">
        <f aca="false">EXP(($F$11 - $F$10 - $C$10*$C$10/2)*$C$3 + P3096*$C$10*SQRT($C$3))</f>
        <v>0.993412910651146</v>
      </c>
      <c r="U3096" s="53" t="n">
        <f aca="false">$C$4 * (MAX(MAX(Q3096:T3096) - $C$2, 0))</f>
        <v>0</v>
      </c>
    </row>
    <row r="3097" customFormat="false" ht="13.8" hidden="false" customHeight="false" outlineLevel="0" collapsed="false">
      <c r="H3097" s="4" t="n">
        <v>595</v>
      </c>
      <c r="I3097" s="64" t="n">
        <f aca="false">-I597</f>
        <v>-0.547981499300383</v>
      </c>
      <c r="J3097" s="64" t="n">
        <f aca="false">-J597</f>
        <v>-2.80193238830538</v>
      </c>
      <c r="K3097" s="64" t="n">
        <f aca="false">-K597</f>
        <v>0.259493964635761</v>
      </c>
      <c r="L3097" s="65" t="n">
        <f aca="false">-L597</f>
        <v>-1.06358380836947</v>
      </c>
      <c r="M3097" s="29" t="n">
        <f aca="false" t="array" ref="M3097:P3097">TRANSPOSE(MMULT($B$28:$E$31, TRANSPOSE(I3097:L3097)))</f>
        <v>-0.547981499300383</v>
      </c>
      <c r="N3097" s="29" t="n">
        <v>-2.55909806090681</v>
      </c>
      <c r="O3097" s="29" t="n">
        <v>-0.161945386122834</v>
      </c>
      <c r="P3097" s="29" t="n">
        <v>-1.83810321585316</v>
      </c>
      <c r="Q3097" s="55" t="n">
        <f aca="false">EXP(($F$11 - $F$7 - $C$7*$C$7/2)*$C$3 + M3097*$C$7*SQRT($C$3))</f>
        <v>0.987042823970188</v>
      </c>
      <c r="R3097" s="55" t="n">
        <f aca="false">EXP(($F$11 - $F$8 - $C$8*$C$8/2)*$C$3 + N3097*$C$8*SQRT($C$3))</f>
        <v>0.899681207236153</v>
      </c>
      <c r="S3097" s="55" t="n">
        <f aca="false">EXP(($F$11 - $F$9 - $C$9*$C$9/2)*$C$3 + O3097*$C$9*SQRT($C$3))</f>
        <v>0.998575455258865</v>
      </c>
      <c r="T3097" s="55" t="n">
        <f aca="false">EXP(($F$11 - $F$10 - $C$10*$C$10/2)*$C$3 + P3097*$C$10*SQRT($C$3))</f>
        <v>0.935849529571372</v>
      </c>
      <c r="U3097" s="53" t="n">
        <f aca="false">$C$4 * (MAX(MAX(Q3097:T3097) - $C$2, 0))</f>
        <v>0</v>
      </c>
    </row>
    <row r="3098" customFormat="false" ht="13.8" hidden="false" customHeight="false" outlineLevel="0" collapsed="false">
      <c r="H3098" s="4" t="n">
        <v>596</v>
      </c>
      <c r="I3098" s="64" t="n">
        <f aca="false">-I598</f>
        <v>-0.323007396231205</v>
      </c>
      <c r="J3098" s="64" t="n">
        <f aca="false">-J598</f>
        <v>0.606283494088404</v>
      </c>
      <c r="K3098" s="64" t="n">
        <f aca="false">-K598</f>
        <v>-0.234373114133516</v>
      </c>
      <c r="L3098" s="65" t="n">
        <f aca="false">-L598</f>
        <v>-1.41093412696259</v>
      </c>
      <c r="M3098" s="29" t="n">
        <f aca="false" t="array" ref="M3098:P3098">TRANSPOSE(MMULT($B$28:$E$31, TRANSPOSE(I3098:L3098)))</f>
        <v>-0.323007396231205</v>
      </c>
      <c r="N3098" s="29" t="n">
        <v>0.2856368021035</v>
      </c>
      <c r="O3098" s="29" t="n">
        <v>-0.297953187436176</v>
      </c>
      <c r="P3098" s="29" t="n">
        <v>-1.18554667299927</v>
      </c>
      <c r="Q3098" s="55" t="n">
        <f aca="false">EXP(($F$11 - $F$7 - $C$7*$C$7/2)*$C$3 + M3098*$C$7*SQRT($C$3))</f>
        <v>0.994845571025989</v>
      </c>
      <c r="R3098" s="55" t="n">
        <f aca="false">EXP(($F$11 - $F$8 - $C$8*$C$8/2)*$C$3 + N3098*$C$8*SQRT($C$3))</f>
        <v>1.01530233901465</v>
      </c>
      <c r="S3098" s="55" t="n">
        <f aca="false">EXP(($F$11 - $F$9 - $C$9*$C$9/2)*$C$3 + O3098*$C$9*SQRT($C$3))</f>
        <v>0.993009070037227</v>
      </c>
      <c r="T3098" s="55" t="n">
        <f aca="false">EXP(($F$11 - $F$10 - $C$10*$C$10/2)*$C$3 + P3098*$C$10*SQRT($C$3))</f>
        <v>0.958563833446116</v>
      </c>
      <c r="U3098" s="53" t="n">
        <f aca="false">$C$4 * (MAX(MAX(Q3098:T3098) - $C$2, 0))</f>
        <v>15.3023390146501</v>
      </c>
    </row>
    <row r="3099" customFormat="false" ht="13.8" hidden="false" customHeight="false" outlineLevel="0" collapsed="false">
      <c r="H3099" s="4" t="n">
        <v>597</v>
      </c>
      <c r="I3099" s="64" t="n">
        <f aca="false">-I599</f>
        <v>0.778005444103543</v>
      </c>
      <c r="J3099" s="64" t="n">
        <f aca="false">-J599</f>
        <v>-0.624809634669944</v>
      </c>
      <c r="K3099" s="64" t="n">
        <f aca="false">-K599</f>
        <v>-0.245122743967737</v>
      </c>
      <c r="L3099" s="65" t="n">
        <f aca="false">-L599</f>
        <v>1.51735566869312</v>
      </c>
      <c r="M3099" s="29" t="n">
        <f aca="false" t="array" ref="M3099:P3099">TRANSPOSE(MMULT($B$28:$E$31, TRANSPOSE(I3099:L3099)))</f>
        <v>0.778005444103543</v>
      </c>
      <c r="N3099" s="29" t="n">
        <v>-0.0241087232973526</v>
      </c>
      <c r="O3099" s="29" t="n">
        <v>0.028677845834633</v>
      </c>
      <c r="P3099" s="29" t="n">
        <v>1.49593419255755</v>
      </c>
      <c r="Q3099" s="55" t="n">
        <f aca="false">EXP(($F$11 - $F$7 - $C$7*$C$7/2)*$C$3 + M3099*$C$7*SQRT($C$3))</f>
        <v>1.03393063587563</v>
      </c>
      <c r="R3099" s="55" t="n">
        <f aca="false">EXP(($F$11 - $F$8 - $C$8*$C$8/2)*$C$3 + N3099*$C$8*SQRT($C$3))</f>
        <v>1.00202430039504</v>
      </c>
      <c r="S3099" s="55" t="n">
        <f aca="false">EXP(($F$11 - $F$9 - $C$9*$C$9/2)*$C$3 + O3099*$C$9*SQRT($C$3))</f>
        <v>1.00642963640012</v>
      </c>
      <c r="T3099" s="55" t="n">
        <f aca="false">EXP(($F$11 - $F$10 - $C$10*$C$10/2)*$C$3 + P3099*$C$10*SQRT($C$3))</f>
        <v>1.05783598768402</v>
      </c>
      <c r="U3099" s="53" t="n">
        <f aca="false">$C$4 * (MAX(MAX(Q3099:T3099) - $C$2, 0))</f>
        <v>57.83598768402</v>
      </c>
    </row>
    <row r="3100" customFormat="false" ht="13.8" hidden="false" customHeight="false" outlineLevel="0" collapsed="false">
      <c r="H3100" s="4" t="n">
        <v>598</v>
      </c>
      <c r="I3100" s="64" t="n">
        <f aca="false">-I600</f>
        <v>-0.672331341931183</v>
      </c>
      <c r="J3100" s="64" t="n">
        <f aca="false">-J600</f>
        <v>1.18897634113486</v>
      </c>
      <c r="K3100" s="64" t="n">
        <f aca="false">-K600</f>
        <v>-0.108706980642771</v>
      </c>
      <c r="L3100" s="65" t="n">
        <f aca="false">-L600</f>
        <v>-0.812822579385791</v>
      </c>
      <c r="M3100" s="29" t="n">
        <f aca="false" t="array" ref="M3100:P3100">TRANSPOSE(MMULT($B$28:$E$31, TRANSPOSE(I3100:L3100)))</f>
        <v>-0.672331341931183</v>
      </c>
      <c r="N3100" s="29" t="n">
        <v>0.536550743361448</v>
      </c>
      <c r="O3100" s="29" t="n">
        <v>-0.275777784385137</v>
      </c>
      <c r="P3100" s="29" t="n">
        <v>-0.72366596810055</v>
      </c>
      <c r="Q3100" s="55" t="n">
        <f aca="false">EXP(($F$11 - $F$7 - $C$7*$C$7/2)*$C$3 + M3100*$C$7*SQRT($C$3))</f>
        <v>0.982756307027272</v>
      </c>
      <c r="R3100" s="55" t="n">
        <f aca="false">EXP(($F$11 - $F$8 - $C$8*$C$8/2)*$C$3 + N3100*$C$8*SQRT($C$3))</f>
        <v>1.02618729784391</v>
      </c>
      <c r="S3100" s="55" t="n">
        <f aca="false">EXP(($F$11 - $F$9 - $C$9*$C$9/2)*$C$3 + O3100*$C$9*SQRT($C$3))</f>
        <v>0.993914520060683</v>
      </c>
      <c r="T3100" s="55" t="n">
        <f aca="false">EXP(($F$11 - $F$10 - $C$10*$C$10/2)*$C$3 + P3100*$C$10*SQRT($C$3))</f>
        <v>0.974973482707035</v>
      </c>
      <c r="U3100" s="53" t="n">
        <f aca="false">$C$4 * (MAX(MAX(Q3100:T3100) - $C$2, 0))</f>
        <v>26.1872978439099</v>
      </c>
    </row>
    <row r="3101" customFormat="false" ht="13.8" hidden="false" customHeight="false" outlineLevel="0" collapsed="false">
      <c r="H3101" s="4" t="n">
        <v>599</v>
      </c>
      <c r="I3101" s="64" t="n">
        <f aca="false">-I601</f>
        <v>-1.36416120227692</v>
      </c>
      <c r="J3101" s="64" t="n">
        <f aca="false">-J601</f>
        <v>0.772585574827381</v>
      </c>
      <c r="K3101" s="64" t="n">
        <f aca="false">-K601</f>
        <v>2.22804810686192</v>
      </c>
      <c r="L3101" s="65" t="n">
        <f aca="false">-L601</f>
        <v>-0.155401177057479</v>
      </c>
      <c r="M3101" s="29" t="n">
        <f aca="false" t="array" ref="M3101:P3101">TRANSPOSE(MMULT($B$28:$E$31, TRANSPOSE(I3101:L3101)))</f>
        <v>-1.36416120227692</v>
      </c>
      <c r="N3101" s="29" t="n">
        <v>-0.21434987589812</v>
      </c>
      <c r="O3101" s="29" t="n">
        <v>1.58482387016108</v>
      </c>
      <c r="P3101" s="29" t="n">
        <v>-0.615909001596688</v>
      </c>
      <c r="Q3101" s="55" t="n">
        <f aca="false">EXP(($F$11 - $F$7 - $C$7*$C$7/2)*$C$3 + M3101*$C$7*SQRT($C$3))</f>
        <v>0.959245594918651</v>
      </c>
      <c r="R3101" s="55" t="n">
        <f aca="false">EXP(($F$11 - $F$8 - $C$8*$C$8/2)*$C$3 + N3101*$C$8*SQRT($C$3))</f>
        <v>0.993955348137235</v>
      </c>
      <c r="S3101" s="55" t="n">
        <f aca="false">EXP(($F$11 - $F$9 - $C$9*$C$9/2)*$C$3 + O3101*$C$9*SQRT($C$3))</f>
        <v>1.07290149498318</v>
      </c>
      <c r="T3101" s="55" t="n">
        <f aca="false">EXP(($F$11 - $F$10 - $C$10*$C$10/2)*$C$3 + P3101*$C$10*SQRT($C$3))</f>
        <v>0.978842099440767</v>
      </c>
      <c r="U3101" s="53" t="n">
        <f aca="false">$C$4 * (MAX(MAX(Q3101:T3101) - $C$2, 0))</f>
        <v>72.9014949831801</v>
      </c>
    </row>
    <row r="3102" customFormat="false" ht="13.8" hidden="false" customHeight="false" outlineLevel="0" collapsed="false">
      <c r="H3102" s="4" t="n">
        <v>600</v>
      </c>
      <c r="I3102" s="64" t="n">
        <f aca="false">-I602</f>
        <v>1.21490323284393</v>
      </c>
      <c r="J3102" s="64" t="n">
        <f aca="false">-J602</f>
        <v>1.41441828232893</v>
      </c>
      <c r="K3102" s="64" t="n">
        <f aca="false">-K602</f>
        <v>1.69639167451177</v>
      </c>
      <c r="L3102" s="65" t="n">
        <f aca="false">-L602</f>
        <v>-0.388002043041265</v>
      </c>
      <c r="M3102" s="29" t="n">
        <f aca="false" t="array" ref="M3102:P3102">TRANSPOSE(MMULT($B$28:$E$31, TRANSPOSE(I3102:L3102)))</f>
        <v>1.21490323284393</v>
      </c>
      <c r="N3102" s="29" t="n">
        <v>1.86150625481899</v>
      </c>
      <c r="O3102" s="29" t="n">
        <v>2.12436809744779</v>
      </c>
      <c r="P3102" s="29" t="n">
        <v>0.645396168151037</v>
      </c>
      <c r="Q3102" s="55" t="n">
        <f aca="false">EXP(($F$11 - $F$7 - $C$7*$C$7/2)*$C$3 + M3102*$C$7*SQRT($C$3))</f>
        <v>1.04986240544526</v>
      </c>
      <c r="R3102" s="55" t="n">
        <f aca="false">EXP(($F$11 - $F$8 - $C$8*$C$8/2)*$C$3 + N3102*$C$8*SQRT($C$3))</f>
        <v>1.08563046376524</v>
      </c>
      <c r="S3102" s="55" t="n">
        <f aca="false">EXP(($F$11 - $F$9 - $C$9*$C$9/2)*$C$3 + O3102*$C$9*SQRT($C$3))</f>
        <v>1.09695912929705</v>
      </c>
      <c r="T3102" s="55" t="n">
        <f aca="false">EXP(($F$11 - $F$10 - $C$10*$C$10/2)*$C$3 + P3102*$C$10*SQRT($C$3))</f>
        <v>1.0252823396012</v>
      </c>
      <c r="U3102" s="53" t="n">
        <f aca="false">$C$4 * (MAX(MAX(Q3102:T3102) - $C$2, 0))</f>
        <v>96.95912929705</v>
      </c>
    </row>
    <row r="3103" customFormat="false" ht="13.8" hidden="false" customHeight="false" outlineLevel="0" collapsed="false">
      <c r="H3103" s="4" t="n">
        <v>601</v>
      </c>
      <c r="I3103" s="64" t="n">
        <f aca="false">-I603</f>
        <v>1.47209868210099</v>
      </c>
      <c r="J3103" s="64" t="n">
        <f aca="false">-J603</f>
        <v>-1.8285851907149</v>
      </c>
      <c r="K3103" s="64" t="n">
        <f aca="false">-K603</f>
        <v>-0.759953543053809</v>
      </c>
      <c r="L3103" s="65" t="n">
        <f aca="false">-L603</f>
        <v>-0.296849106124807</v>
      </c>
      <c r="M3103" s="29" t="n">
        <f aca="false" t="array" ref="M3103:P3103">TRANSPOSE(MMULT($B$28:$E$31, TRANSPOSE(I3103:L3103)))</f>
        <v>1.47209868210099</v>
      </c>
      <c r="N3103" s="29" t="n">
        <v>-0.559206234964261</v>
      </c>
      <c r="O3103" s="29" t="n">
        <v>-0.262870505284079</v>
      </c>
      <c r="P3103" s="29" t="n">
        <v>0.0470549307235936</v>
      </c>
      <c r="Q3103" s="55" t="n">
        <f aca="false">EXP(($F$11 - $F$7 - $C$7*$C$7/2)*$C$3 + M3103*$C$7*SQRT($C$3))</f>
        <v>1.05935576434728</v>
      </c>
      <c r="R3103" s="55" t="n">
        <f aca="false">EXP(($F$11 - $F$8 - $C$8*$C$8/2)*$C$3 + N3103*$C$8*SQRT($C$3))</f>
        <v>0.979493781773262</v>
      </c>
      <c r="S3103" s="55" t="n">
        <f aca="false">EXP(($F$11 - $F$9 - $C$9*$C$9/2)*$C$3 + O3103*$C$9*SQRT($C$3))</f>
        <v>0.994441920828358</v>
      </c>
      <c r="T3103" s="55" t="n">
        <f aca="false">EXP(($F$11 - $F$10 - $C$10*$C$10/2)*$C$3 + P3103*$C$10*SQRT($C$3))</f>
        <v>1.00298342904661</v>
      </c>
      <c r="U3103" s="53" t="n">
        <f aca="false">$C$4 * (MAX(MAX(Q3103:T3103) - $C$2, 0))</f>
        <v>59.35576434728</v>
      </c>
    </row>
    <row r="3104" customFormat="false" ht="13.8" hidden="false" customHeight="false" outlineLevel="0" collapsed="false">
      <c r="H3104" s="4" t="n">
        <v>602</v>
      </c>
      <c r="I3104" s="64" t="n">
        <f aca="false">-I604</f>
        <v>0.965880798890333</v>
      </c>
      <c r="J3104" s="64" t="n">
        <f aca="false">-J604</f>
        <v>-0.716047624850141</v>
      </c>
      <c r="K3104" s="64" t="n">
        <f aca="false">-K604</f>
        <v>-0.500173436269113</v>
      </c>
      <c r="L3104" s="65" t="n">
        <f aca="false">-L604</f>
        <v>-0.0797836877251236</v>
      </c>
      <c r="M3104" s="29" t="n">
        <f aca="false" t="array" ref="M3104:P3104">TRANSPOSE(MMULT($B$28:$E$31, TRANSPOSE(I3104:L3104)))</f>
        <v>0.965880798890333</v>
      </c>
      <c r="N3104" s="29" t="n">
        <v>0.0174614158867672</v>
      </c>
      <c r="O3104" s="29" t="n">
        <v>-0.140812266187663</v>
      </c>
      <c r="P3104" s="29" t="n">
        <v>0.243882453915231</v>
      </c>
      <c r="Q3104" s="55" t="n">
        <f aca="false">EXP(($F$11 - $F$7 - $C$7*$C$7/2)*$C$3 + M3104*$C$7*SQRT($C$3))</f>
        <v>1.04075179099513</v>
      </c>
      <c r="R3104" s="55" t="n">
        <f aca="false">EXP(($F$11 - $F$8 - $C$8*$C$8/2)*$C$3 + N3104*$C$8*SQRT($C$3))</f>
        <v>1.00379617245415</v>
      </c>
      <c r="S3104" s="55" t="n">
        <f aca="false">EXP(($F$11 - $F$9 - $C$9*$C$9/2)*$C$3 + O3104*$C$9*SQRT($C$3))</f>
        <v>0.999443165949342</v>
      </c>
      <c r="T3104" s="55" t="n">
        <f aca="false">EXP(($F$11 - $F$10 - $C$10*$C$10/2)*$C$3 + P3104*$C$10*SQRT($C$3))</f>
        <v>1.01026472344527</v>
      </c>
      <c r="U3104" s="53" t="n">
        <f aca="false">$C$4 * (MAX(MAX(Q3104:T3104) - $C$2, 0))</f>
        <v>40.75179099513</v>
      </c>
    </row>
    <row r="3105" customFormat="false" ht="13.8" hidden="false" customHeight="false" outlineLevel="0" collapsed="false">
      <c r="H3105" s="4" t="n">
        <v>603</v>
      </c>
      <c r="I3105" s="64" t="n">
        <f aca="false">-I605</f>
        <v>0.543567342387023</v>
      </c>
      <c r="J3105" s="64" t="n">
        <f aca="false">-J605</f>
        <v>0.69071811618317</v>
      </c>
      <c r="K3105" s="64" t="n">
        <f aca="false">-K605</f>
        <v>0.896523698645183</v>
      </c>
      <c r="L3105" s="65" t="n">
        <f aca="false">-L605</f>
        <v>0.033968917545941</v>
      </c>
      <c r="M3105" s="29" t="n">
        <f aca="false" t="array" ref="M3105:P3105">TRANSPOSE(MMULT($B$28:$E$31, TRANSPOSE(I3105:L3105)))</f>
        <v>0.543567342387023</v>
      </c>
      <c r="N3105" s="29" t="n">
        <v>0.878862598761463</v>
      </c>
      <c r="O3105" s="29" t="n">
        <v>1.08117968855417</v>
      </c>
      <c r="P3105" s="29" t="n">
        <v>0.475599279642575</v>
      </c>
      <c r="Q3105" s="55" t="n">
        <f aca="false">EXP(($F$11 - $F$7 - $C$7*$C$7/2)*$C$3 + M3105*$C$7*SQRT($C$3))</f>
        <v>1.02548160110886</v>
      </c>
      <c r="R3105" s="55" t="n">
        <f aca="false">EXP(($F$11 - $F$8 - $C$8*$C$8/2)*$C$3 + N3105*$C$8*SQRT($C$3))</f>
        <v>1.04122565684713</v>
      </c>
      <c r="S3105" s="55" t="n">
        <f aca="false">EXP(($F$11 - $F$9 - $C$9*$C$9/2)*$C$3 + O3105*$C$9*SQRT($C$3))</f>
        <v>1.05092095548088</v>
      </c>
      <c r="T3105" s="55" t="n">
        <f aca="false">EXP(($F$11 - $F$10 - $C$10*$C$10/2)*$C$3 + P3105*$C$10*SQRT($C$3))</f>
        <v>1.018904461038</v>
      </c>
      <c r="U3105" s="53" t="n">
        <f aca="false">$C$4 * (MAX(MAX(Q3105:T3105) - $C$2, 0))</f>
        <v>50.9209554808801</v>
      </c>
    </row>
    <row r="3106" customFormat="false" ht="13.8" hidden="false" customHeight="false" outlineLevel="0" collapsed="false">
      <c r="H3106" s="4" t="n">
        <v>604</v>
      </c>
      <c r="I3106" s="64" t="n">
        <f aca="false">-I606</f>
        <v>0.0635111003473759</v>
      </c>
      <c r="J3106" s="64" t="n">
        <f aca="false">-J606</f>
        <v>0.622850692475247</v>
      </c>
      <c r="K3106" s="64" t="n">
        <f aca="false">-K606</f>
        <v>0.108589647889494</v>
      </c>
      <c r="L3106" s="65" t="n">
        <f aca="false">-L606</f>
        <v>0.114659364132731</v>
      </c>
      <c r="M3106" s="29" t="n">
        <f aca="false" t="array" ref="M3106:P3106">TRANSPOSE(MMULT($B$28:$E$31, TRANSPOSE(I3106:L3106)))</f>
        <v>0.0635111003473759</v>
      </c>
      <c r="N3106" s="29" t="n">
        <v>0.533472921270344</v>
      </c>
      <c r="O3106" s="29" t="n">
        <v>0.166950982541757</v>
      </c>
      <c r="P3106" s="29" t="n">
        <v>0.279270026784489</v>
      </c>
      <c r="Q3106" s="55" t="n">
        <f aca="false">EXP(($F$11 - $F$7 - $C$7*$C$7/2)*$C$3 + M3106*$C$7*SQRT($C$3))</f>
        <v>1.00839543415718</v>
      </c>
      <c r="R3106" s="55" t="n">
        <f aca="false">EXP(($F$11 - $F$8 - $C$8*$C$8/2)*$C$3 + N3106*$C$8*SQRT($C$3))</f>
        <v>1.02605307369062</v>
      </c>
      <c r="S3106" s="55" t="n">
        <f aca="false">EXP(($F$11 - $F$9 - $C$9*$C$9/2)*$C$3 + O3106*$C$9*SQRT($C$3))</f>
        <v>1.01216548516023</v>
      </c>
      <c r="T3106" s="55" t="n">
        <f aca="false">EXP(($F$11 - $F$10 - $C$10*$C$10/2)*$C$3 + P3106*$C$10*SQRT($C$3))</f>
        <v>1.01157942064447</v>
      </c>
      <c r="U3106" s="53" t="n">
        <f aca="false">$C$4 * (MAX(MAX(Q3106:T3106) - $C$2, 0))</f>
        <v>26.0530736906199</v>
      </c>
    </row>
    <row r="3107" customFormat="false" ht="13.8" hidden="false" customHeight="false" outlineLevel="0" collapsed="false">
      <c r="H3107" s="4" t="n">
        <v>605</v>
      </c>
      <c r="I3107" s="64" t="n">
        <f aca="false">-I607</f>
        <v>0.542117220493031</v>
      </c>
      <c r="J3107" s="64" t="n">
        <f aca="false">-J607</f>
        <v>0.399905875256318</v>
      </c>
      <c r="K3107" s="64" t="n">
        <f aca="false">-K607</f>
        <v>-0.879253964579264</v>
      </c>
      <c r="L3107" s="65" t="n">
        <f aca="false">-L607</f>
        <v>0.572195868664471</v>
      </c>
      <c r="M3107" s="29" t="n">
        <f aca="false" t="array" ref="M3107:P3107">TRANSPOSE(MMULT($B$28:$E$31, TRANSPOSE(I3107:L3107)))</f>
        <v>0.542117220493031</v>
      </c>
      <c r="N3107" s="29" t="n">
        <v>0.646904885341116</v>
      </c>
      <c r="O3107" s="29" t="n">
        <v>-0.575761403214648</v>
      </c>
      <c r="P3107" s="29" t="n">
        <v>0.839758731364542</v>
      </c>
      <c r="Q3107" s="55" t="n">
        <f aca="false">EXP(($F$11 - $F$7 - $C$7*$C$7/2)*$C$3 + M3107*$C$7*SQRT($C$3))</f>
        <v>1.0254295548634</v>
      </c>
      <c r="R3107" s="55" t="n">
        <f aca="false">EXP(($F$11 - $F$8 - $C$8*$C$8/2)*$C$3 + N3107*$C$8*SQRT($C$3))</f>
        <v>1.03101147261136</v>
      </c>
      <c r="S3107" s="55" t="n">
        <f aca="false">EXP(($F$11 - $F$9 - $C$9*$C$9/2)*$C$3 + O3107*$C$9*SQRT($C$3))</f>
        <v>0.981735457299561</v>
      </c>
      <c r="T3107" s="55" t="n">
        <f aca="false">EXP(($F$11 - $F$10 - $C$10*$C$10/2)*$C$3 + P3107*$C$10*SQRT($C$3))</f>
        <v>1.03263196841154</v>
      </c>
      <c r="U3107" s="53" t="n">
        <f aca="false">$C$4 * (MAX(MAX(Q3107:T3107) - $C$2, 0))</f>
        <v>32.6319684115399</v>
      </c>
    </row>
    <row r="3108" customFormat="false" ht="13.8" hidden="false" customHeight="false" outlineLevel="0" collapsed="false">
      <c r="H3108" s="4" t="n">
        <v>606</v>
      </c>
      <c r="I3108" s="64" t="n">
        <f aca="false">-I608</f>
        <v>0.261100965146614</v>
      </c>
      <c r="J3108" s="64" t="n">
        <f aca="false">-J608</f>
        <v>-1.55910022219193</v>
      </c>
      <c r="K3108" s="64" t="n">
        <f aca="false">-K608</f>
        <v>-0.0886431811219883</v>
      </c>
      <c r="L3108" s="65" t="n">
        <f aca="false">-L608</f>
        <v>0.526660905164156</v>
      </c>
      <c r="M3108" s="29" t="n">
        <f aca="false" t="array" ref="M3108:P3108">TRANSPOSE(MMULT($B$28:$E$31, TRANSPOSE(I3108:L3108)))</f>
        <v>0.261100965146614</v>
      </c>
      <c r="N3108" s="29" t="n">
        <v>-1.08032406141637</v>
      </c>
      <c r="O3108" s="29" t="n">
        <v>-0.0885647092228405</v>
      </c>
      <c r="P3108" s="29" t="n">
        <v>0.187948991498718</v>
      </c>
      <c r="Q3108" s="55" t="n">
        <f aca="false">EXP(($F$11 - $F$7 - $C$7*$C$7/2)*$C$3 + M3108*$C$7*SQRT($C$3))</f>
        <v>1.01539330878886</v>
      </c>
      <c r="R3108" s="55" t="n">
        <f aca="false">EXP(($F$11 - $F$8 - $C$8*$C$8/2)*$C$3 + N3108*$C$8*SQRT($C$3))</f>
        <v>0.958038898847942</v>
      </c>
      <c r="S3108" s="55" t="n">
        <f aca="false">EXP(($F$11 - $F$9 - $C$9*$C$9/2)*$C$3 + O3108*$C$9*SQRT($C$3))</f>
        <v>1.00159165078458</v>
      </c>
      <c r="T3108" s="55" t="n">
        <f aca="false">EXP(($F$11 - $F$10 - $C$10*$C$10/2)*$C$3 + P3108*$C$10*SQRT($C$3))</f>
        <v>1.00819020187727</v>
      </c>
      <c r="U3108" s="53" t="n">
        <f aca="false">$C$4 * (MAX(MAX(Q3108:T3108) - $C$2, 0))</f>
        <v>15.39330878886</v>
      </c>
    </row>
    <row r="3109" customFormat="false" ht="13.8" hidden="false" customHeight="false" outlineLevel="0" collapsed="false">
      <c r="H3109" s="4" t="n">
        <v>607</v>
      </c>
      <c r="I3109" s="64" t="n">
        <f aca="false">-I609</f>
        <v>0.291664038858899</v>
      </c>
      <c r="J3109" s="64" t="n">
        <f aca="false">-J609</f>
        <v>0.118573503471338</v>
      </c>
      <c r="K3109" s="64" t="n">
        <f aca="false">-K609</f>
        <v>0.179461253723957</v>
      </c>
      <c r="L3109" s="65" t="n">
        <f aca="false">-L609</f>
        <v>2.18626058287544</v>
      </c>
      <c r="M3109" s="29" t="n">
        <f aca="false" t="array" ref="M3109:P3109">TRANSPOSE(MMULT($B$28:$E$31, TRANSPOSE(I3109:L3109)))</f>
        <v>0.291664038858899</v>
      </c>
      <c r="N3109" s="29" t="n">
        <v>0.27129937756295</v>
      </c>
      <c r="O3109" s="29" t="n">
        <v>0.284956271923732</v>
      </c>
      <c r="P3109" s="29" t="n">
        <v>1.98819049805366</v>
      </c>
      <c r="Q3109" s="55" t="n">
        <f aca="false">EXP(($F$11 - $F$7 - $C$7*$C$7/2)*$C$3 + M3109*$C$7*SQRT($C$3))</f>
        <v>1.01648006385932</v>
      </c>
      <c r="R3109" s="55" t="n">
        <f aca="false">EXP(($F$11 - $F$8 - $C$8*$C$8/2)*$C$3 + N3109*$C$8*SQRT($C$3))</f>
        <v>1.01468386258663</v>
      </c>
      <c r="S3109" s="55" t="n">
        <f aca="false">EXP(($F$11 - $F$9 - $C$9*$C$9/2)*$C$3 + O3109*$C$9*SQRT($C$3))</f>
        <v>1.01708642905406</v>
      </c>
      <c r="T3109" s="55" t="n">
        <f aca="false">EXP(($F$11 - $F$10 - $C$10*$C$10/2)*$C$3 + P3109*$C$10*SQRT($C$3))</f>
        <v>1.0771468281331</v>
      </c>
      <c r="U3109" s="53" t="n">
        <f aca="false">$C$4 * (MAX(MAX(Q3109:T3109) - $C$2, 0))</f>
        <v>77.1468281331</v>
      </c>
    </row>
    <row r="3110" customFormat="false" ht="13.8" hidden="false" customHeight="false" outlineLevel="0" collapsed="false">
      <c r="H3110" s="4" t="n">
        <v>608</v>
      </c>
      <c r="I3110" s="64" t="n">
        <f aca="false">-I610</f>
        <v>2.07398834422497</v>
      </c>
      <c r="J3110" s="64" t="n">
        <f aca="false">-J610</f>
        <v>1.34486878406829</v>
      </c>
      <c r="K3110" s="64" t="n">
        <f aca="false">-K610</f>
        <v>0.731750423933198</v>
      </c>
      <c r="L3110" s="65" t="n">
        <f aca="false">-L610</f>
        <v>-0.298659048955316</v>
      </c>
      <c r="M3110" s="29" t="n">
        <f aca="false" t="array" ref="M3110:P3110">TRANSPOSE(MMULT($B$28:$E$31, TRANSPOSE(I3110:L3110)))</f>
        <v>2.07398834422497</v>
      </c>
      <c r="N3110" s="29" t="n">
        <v>2.32783012060974</v>
      </c>
      <c r="O3110" s="29" t="n">
        <v>1.55893223421322</v>
      </c>
      <c r="P3110" s="29" t="n">
        <v>1.13023714597891</v>
      </c>
      <c r="Q3110" s="55" t="n">
        <f aca="false">EXP(($F$11 - $F$7 - $C$7*$C$7/2)*$C$3 + M3110*$C$7*SQRT($C$3))</f>
        <v>1.08190902020194</v>
      </c>
      <c r="R3110" s="55" t="n">
        <f aca="false">EXP(($F$11 - $F$8 - $C$8*$C$8/2)*$C$3 + N3110*$C$8*SQRT($C$3))</f>
        <v>1.10736094237982</v>
      </c>
      <c r="S3110" s="55" t="n">
        <f aca="false">EXP(($F$11 - $F$9 - $C$9*$C$9/2)*$C$3 + O3110*$C$9*SQRT($C$3))</f>
        <v>1.0717603781594</v>
      </c>
      <c r="T3110" s="55" t="n">
        <f aca="false">EXP(($F$11 - $F$10 - $C$10*$C$10/2)*$C$3 + P3110*$C$10*SQRT($C$3))</f>
        <v>1.04371444701715</v>
      </c>
      <c r="U3110" s="53" t="n">
        <f aca="false">$C$4 * (MAX(MAX(Q3110:T3110) - $C$2, 0))</f>
        <v>107.36094237982</v>
      </c>
    </row>
    <row r="3111" customFormat="false" ht="13.8" hidden="false" customHeight="false" outlineLevel="0" collapsed="false">
      <c r="H3111" s="4" t="n">
        <v>609</v>
      </c>
      <c r="I3111" s="64" t="n">
        <f aca="false">-I611</f>
        <v>-0.0261159950441114</v>
      </c>
      <c r="J3111" s="64" t="n">
        <f aca="false">-J611</f>
        <v>0.338496865468811</v>
      </c>
      <c r="K3111" s="64" t="n">
        <f aca="false">-K611</f>
        <v>0.462379827994566</v>
      </c>
      <c r="L3111" s="65" t="n">
        <f aca="false">-L611</f>
        <v>-0.388578109391775</v>
      </c>
      <c r="M3111" s="29" t="n">
        <f aca="false" t="array" ref="M3111:P3111">TRANSPOSE(MMULT($B$28:$E$31, TRANSPOSE(I3111:L3111)))</f>
        <v>-0.0261159950441114</v>
      </c>
      <c r="N3111" s="29" t="n">
        <v>0.253110996749263</v>
      </c>
      <c r="O3111" s="29" t="n">
        <v>0.439288222988798</v>
      </c>
      <c r="P3111" s="29" t="n">
        <v>-0.250026778125968</v>
      </c>
      <c r="Q3111" s="55" t="n">
        <f aca="false">EXP(($F$11 - $F$7 - $C$7*$C$7/2)*$C$3 + M3111*$C$7*SQRT($C$3))</f>
        <v>1.00523710612114</v>
      </c>
      <c r="R3111" s="55" t="n">
        <f aca="false">EXP(($F$11 - $F$8 - $C$8*$C$8/2)*$C$3 + N3111*$C$8*SQRT($C$3))</f>
        <v>1.01389980876372</v>
      </c>
      <c r="S3111" s="55" t="n">
        <f aca="false">EXP(($F$11 - $F$9 - $C$9*$C$9/2)*$C$3 + O3111*$C$9*SQRT($C$3))</f>
        <v>1.02355835635808</v>
      </c>
      <c r="T3111" s="55" t="n">
        <f aca="false">EXP(($F$11 - $F$10 - $C$10*$C$10/2)*$C$3 + P3111*$C$10*SQRT($C$3))</f>
        <v>0.992092663427935</v>
      </c>
      <c r="U3111" s="53" t="n">
        <f aca="false">$C$4 * (MAX(MAX(Q3111:T3111) - $C$2, 0))</f>
        <v>23.5583563580799</v>
      </c>
    </row>
    <row r="3112" customFormat="false" ht="13.8" hidden="false" customHeight="false" outlineLevel="0" collapsed="false">
      <c r="H3112" s="4" t="n">
        <v>610</v>
      </c>
      <c r="I3112" s="64" t="n">
        <f aca="false">-I612</f>
        <v>0.362555164117405</v>
      </c>
      <c r="J3112" s="64" t="n">
        <f aca="false">-J612</f>
        <v>-0.353071270539337</v>
      </c>
      <c r="K3112" s="64" t="n">
        <f aca="false">-K612</f>
        <v>1.61651263550907</v>
      </c>
      <c r="L3112" s="65" t="n">
        <f aca="false">-L612</f>
        <v>-1.81628012025205</v>
      </c>
      <c r="M3112" s="29" t="n">
        <f aca="false" t="array" ref="M3112:P3112">TRANSPOSE(MMULT($B$28:$E$31, TRANSPOSE(I3112:L3112)))</f>
        <v>0.362555164117405</v>
      </c>
      <c r="N3112" s="29" t="n">
        <v>-0.0604250741870157</v>
      </c>
      <c r="O3112" s="29" t="n">
        <v>1.60411840200313</v>
      </c>
      <c r="P3112" s="29" t="n">
        <v>-1.39847830784527</v>
      </c>
      <c r="Q3112" s="55" t="n">
        <f aca="false">EXP(($F$11 - $F$7 - $C$7*$C$7/2)*$C$3 + M3112*$C$7*SQRT($C$3))</f>
        <v>1.01900527487074</v>
      </c>
      <c r="R3112" s="55" t="n">
        <f aca="false">EXP(($F$11 - $F$8 - $C$8*$C$8/2)*$C$3 + N3112*$C$8*SQRT($C$3))</f>
        <v>1.00047892399454</v>
      </c>
      <c r="S3112" s="55" t="n">
        <f aca="false">EXP(($F$11 - $F$9 - $C$9*$C$9/2)*$C$3 + O3112*$C$9*SQRT($C$3))</f>
        <v>1.07375264895096</v>
      </c>
      <c r="T3112" s="55" t="n">
        <f aca="false">EXP(($F$11 - $F$10 - $C$10*$C$10/2)*$C$3 + P3112*$C$10*SQRT($C$3))</f>
        <v>0.951092115823111</v>
      </c>
      <c r="U3112" s="53" t="n">
        <f aca="false">$C$4 * (MAX(MAX(Q3112:T3112) - $C$2, 0))</f>
        <v>73.7526489509599</v>
      </c>
    </row>
    <row r="3113" customFormat="false" ht="13.8" hidden="false" customHeight="false" outlineLevel="0" collapsed="false">
      <c r="H3113" s="4" t="n">
        <v>611</v>
      </c>
      <c r="I3113" s="64" t="n">
        <f aca="false">-I613</f>
        <v>-0.668829134340184</v>
      </c>
      <c r="J3113" s="64" t="n">
        <f aca="false">-J613</f>
        <v>0.661750018461795</v>
      </c>
      <c r="K3113" s="64" t="n">
        <f aca="false">-K613</f>
        <v>2.48715969157609</v>
      </c>
      <c r="L3113" s="65" t="n">
        <f aca="false">-L613</f>
        <v>-0.796059755533981</v>
      </c>
      <c r="M3113" s="29" t="n">
        <f aca="false" t="array" ref="M3113:P3113">TRANSPOSE(MMULT($B$28:$E$31, TRANSPOSE(I3113:L3113)))</f>
        <v>-0.668829134340184</v>
      </c>
      <c r="N3113" s="29" t="n">
        <v>0.119746899052591</v>
      </c>
      <c r="O3113" s="29" t="n">
        <v>2.08175205089028</v>
      </c>
      <c r="P3113" s="29" t="n">
        <v>-0.821442102406901</v>
      </c>
      <c r="Q3113" s="55" t="n">
        <f aca="false">EXP(($F$11 - $F$7 - $C$7*$C$7/2)*$C$3 + M3113*$C$7*SQRT($C$3))</f>
        <v>0.982876777991572</v>
      </c>
      <c r="R3113" s="55" t="n">
        <f aca="false">EXP(($F$11 - $F$8 - $C$8*$C$8/2)*$C$3 + N3113*$C$8*SQRT($C$3))</f>
        <v>1.00816930636603</v>
      </c>
      <c r="S3113" s="55" t="n">
        <f aca="false">EXP(($F$11 - $F$9 - $C$9*$C$9/2)*$C$3 + O3113*$C$9*SQRT($C$3))</f>
        <v>1.09503946563151</v>
      </c>
      <c r="T3113" s="55" t="n">
        <f aca="false">EXP(($F$11 - $F$10 - $C$10*$C$10/2)*$C$3 + P3113*$C$10*SQRT($C$3))</f>
        <v>0.971476423585211</v>
      </c>
      <c r="U3113" s="53" t="n">
        <f aca="false">$C$4 * (MAX(MAX(Q3113:T3113) - $C$2, 0))</f>
        <v>95.0394656315101</v>
      </c>
    </row>
    <row r="3114" customFormat="false" ht="13.8" hidden="false" customHeight="false" outlineLevel="0" collapsed="false">
      <c r="H3114" s="4" t="n">
        <v>612</v>
      </c>
      <c r="I3114" s="64" t="n">
        <f aca="false">-I614</f>
        <v>0.406883170333532</v>
      </c>
      <c r="J3114" s="64" t="n">
        <f aca="false">-J614</f>
        <v>-1.60576013697461</v>
      </c>
      <c r="K3114" s="64" t="n">
        <f aca="false">-K614</f>
        <v>0.0431671478880247</v>
      </c>
      <c r="L3114" s="65" t="n">
        <f aca="false">-L614</f>
        <v>0.0664210024802182</v>
      </c>
      <c r="M3114" s="29" t="n">
        <f aca="false" t="array" ref="M3114:P3114">TRANSPOSE(MMULT($B$28:$E$31, TRANSPOSE(I3114:L3114)))</f>
        <v>0.406883170333532</v>
      </c>
      <c r="N3114" s="29" t="n">
        <v>-1.02888906427639</v>
      </c>
      <c r="O3114" s="29" t="n">
        <v>0.0854259692990566</v>
      </c>
      <c r="P3114" s="29" t="n">
        <v>-0.130405024163752</v>
      </c>
      <c r="Q3114" s="55" t="n">
        <f aca="false">EXP(($F$11 - $F$7 - $C$7*$C$7/2)*$C$3 + M3114*$C$7*SQRT($C$3))</f>
        <v>1.02058746844994</v>
      </c>
      <c r="R3114" s="55" t="n">
        <f aca="false">EXP(($F$11 - $F$8 - $C$8*$C$8/2)*$C$3 + N3114*$C$8*SQRT($C$3))</f>
        <v>0.96013545047171</v>
      </c>
      <c r="S3114" s="55" t="n">
        <f aca="false">EXP(($F$11 - $F$9 - $C$9*$C$9/2)*$C$3 + O3114*$C$9*SQRT($C$3))</f>
        <v>1.00877971996416</v>
      </c>
      <c r="T3114" s="55" t="n">
        <f aca="false">EXP(($F$11 - $F$10 - $C$10*$C$10/2)*$C$3 + P3114*$C$10*SQRT($C$3))</f>
        <v>0.996463601948977</v>
      </c>
      <c r="U3114" s="53" t="n">
        <f aca="false">$C$4 * (MAX(MAX(Q3114:T3114) - $C$2, 0))</f>
        <v>20.5874684499401</v>
      </c>
    </row>
    <row r="3115" customFormat="false" ht="13.8" hidden="false" customHeight="false" outlineLevel="0" collapsed="false">
      <c r="H3115" s="4" t="n">
        <v>613</v>
      </c>
      <c r="I3115" s="64" t="n">
        <f aca="false">-I615</f>
        <v>0.39111024972041</v>
      </c>
      <c r="J3115" s="64" t="n">
        <f aca="false">-J615</f>
        <v>0.132363735773008</v>
      </c>
      <c r="K3115" s="64" t="n">
        <f aca="false">-K615</f>
        <v>-1.64199722438544</v>
      </c>
      <c r="L3115" s="65" t="n">
        <f aca="false">-L615</f>
        <v>0.855808605072578</v>
      </c>
      <c r="M3115" s="29" t="n">
        <f aca="false" t="array" ref="M3115:P3115">TRANSPOSE(MMULT($B$28:$E$31, TRANSPOSE(I3115:L3115)))</f>
        <v>0.39111024972041</v>
      </c>
      <c r="N3115" s="29" t="n">
        <v>0.342635052007332</v>
      </c>
      <c r="O3115" s="29" t="n">
        <v>-1.35468777862226</v>
      </c>
      <c r="P3115" s="29" t="n">
        <v>0.929038868840303</v>
      </c>
      <c r="Q3115" s="55" t="n">
        <f aca="false">EXP(($F$11 - $F$7 - $C$7*$C$7/2)*$C$3 + M3115*$C$7*SQRT($C$3))</f>
        <v>1.02002420636014</v>
      </c>
      <c r="R3115" s="55" t="n">
        <f aca="false">EXP(($F$11 - $F$8 - $C$8*$C$8/2)*$C$3 + N3115*$C$8*SQRT($C$3))</f>
        <v>1.01776481479168</v>
      </c>
      <c r="S3115" s="55" t="n">
        <f aca="false">EXP(($F$11 - $F$9 - $C$9*$C$9/2)*$C$3 + O3115*$C$9*SQRT($C$3))</f>
        <v>0.950804060680294</v>
      </c>
      <c r="T3115" s="55" t="n">
        <f aca="false">EXP(($F$11 - $F$10 - $C$10*$C$10/2)*$C$3 + P3115*$C$10*SQRT($C$3))</f>
        <v>1.03602564478032</v>
      </c>
      <c r="U3115" s="53" t="n">
        <f aca="false">$C$4 * (MAX(MAX(Q3115:T3115) - $C$2, 0))</f>
        <v>36.02564478032</v>
      </c>
    </row>
    <row r="3116" customFormat="false" ht="13.8" hidden="false" customHeight="false" outlineLevel="0" collapsed="false">
      <c r="H3116" s="4" t="n">
        <v>614</v>
      </c>
      <c r="I3116" s="64" t="n">
        <f aca="false">-I616</f>
        <v>-0.299586079592628</v>
      </c>
      <c r="J3116" s="64" t="n">
        <f aca="false">-J616</f>
        <v>-0.205760170593585</v>
      </c>
      <c r="K3116" s="64" t="n">
        <f aca="false">-K616</f>
        <v>1.21953337701118</v>
      </c>
      <c r="L3116" s="65" t="n">
        <f aca="false">-L616</f>
        <v>-0.180293313064252</v>
      </c>
      <c r="M3116" s="29" t="n">
        <f aca="false" t="array" ref="M3116:P3116">TRANSPOSE(MMULT($B$28:$E$31, TRANSPOSE(I3116:L3116)))</f>
        <v>-0.299586079592628</v>
      </c>
      <c r="N3116" s="29" t="n">
        <v>-0.34538707680917</v>
      </c>
      <c r="O3116" s="29" t="n">
        <v>0.99531544121991</v>
      </c>
      <c r="P3116" s="29" t="n">
        <v>-0.343547232073932</v>
      </c>
      <c r="Q3116" s="55" t="n">
        <f aca="false">EXP(($F$11 - $F$7 - $C$7*$C$7/2)*$C$3 + M3116*$C$7*SQRT($C$3))</f>
        <v>0.99566142613671</v>
      </c>
      <c r="R3116" s="55" t="n">
        <f aca="false">EXP(($F$11 - $F$8 - $C$8*$C$8/2)*$C$3 + N3116*$C$8*SQRT($C$3))</f>
        <v>0.988435315276582</v>
      </c>
      <c r="S3116" s="55" t="n">
        <f aca="false">EXP(($F$11 - $F$9 - $C$9*$C$9/2)*$C$3 + O3116*$C$9*SQRT($C$3))</f>
        <v>1.04721877020258</v>
      </c>
      <c r="T3116" s="55" t="n">
        <f aca="false">EXP(($F$11 - $F$10 - $C$10*$C$10/2)*$C$3 + P3116*$C$10*SQRT($C$3))</f>
        <v>0.988688815938621</v>
      </c>
      <c r="U3116" s="53" t="n">
        <f aca="false">$C$4 * (MAX(MAX(Q3116:T3116) - $C$2, 0))</f>
        <v>47.2187702025799</v>
      </c>
    </row>
    <row r="3117" customFormat="false" ht="13.8" hidden="false" customHeight="false" outlineLevel="0" collapsed="false">
      <c r="H3117" s="4" t="n">
        <v>615</v>
      </c>
      <c r="I3117" s="64" t="n">
        <f aca="false">-I617</f>
        <v>-0.67982852481536</v>
      </c>
      <c r="J3117" s="64" t="n">
        <f aca="false">-J617</f>
        <v>-2.64260017633866</v>
      </c>
      <c r="K3117" s="64" t="n">
        <f aca="false">-K617</f>
        <v>0.171046384327832</v>
      </c>
      <c r="L3117" s="65" t="n">
        <f aca="false">-L617</f>
        <v>-0.233759085554251</v>
      </c>
      <c r="M3117" s="29" t="n">
        <f aca="false" t="array" ref="M3117:P3117">TRANSPOSE(MMULT($B$28:$E$31, TRANSPOSE(I3117:L3117)))</f>
        <v>-0.67982852481536</v>
      </c>
      <c r="N3117" s="29" t="n">
        <v>-2.51254382896949</v>
      </c>
      <c r="O3117" s="29" t="n">
        <v>-0.282941504206477</v>
      </c>
      <c r="P3117" s="29" t="n">
        <v>-1.1788639878124</v>
      </c>
      <c r="Q3117" s="55" t="n">
        <f aca="false">EXP(($F$11 - $F$7 - $C$7*$C$7/2)*$C$3 + M3117*$C$7*SQRT($C$3))</f>
        <v>0.982498464226155</v>
      </c>
      <c r="R3117" s="55" t="n">
        <f aca="false">EXP(($F$11 - $F$8 - $C$8*$C$8/2)*$C$3 + N3117*$C$8*SQRT($C$3))</f>
        <v>0.901463038002469</v>
      </c>
      <c r="S3117" s="55" t="n">
        <f aca="false">EXP(($F$11 - $F$9 - $C$9*$C$9/2)*$C$3 + O3117*$C$9*SQRT($C$3))</f>
        <v>0.993621925993284</v>
      </c>
      <c r="T3117" s="55" t="n">
        <f aca="false">EXP(($F$11 - $F$10 - $C$10*$C$10/2)*$C$3 + P3117*$C$10*SQRT($C$3))</f>
        <v>0.958799274782941</v>
      </c>
      <c r="U3117" s="53" t="n">
        <f aca="false">$C$4 * (MAX(MAX(Q3117:T3117) - $C$2, 0))</f>
        <v>0</v>
      </c>
    </row>
    <row r="3118" customFormat="false" ht="13.8" hidden="false" customHeight="false" outlineLevel="0" collapsed="false">
      <c r="H3118" s="4" t="n">
        <v>616</v>
      </c>
      <c r="I3118" s="64" t="n">
        <f aca="false">-I618</f>
        <v>0.212576511225949</v>
      </c>
      <c r="J3118" s="64" t="n">
        <f aca="false">-J618</f>
        <v>0.0888246177377697</v>
      </c>
      <c r="K3118" s="64" t="n">
        <f aca="false">-K618</f>
        <v>0.770491676281993</v>
      </c>
      <c r="L3118" s="65" t="n">
        <f aca="false">-L618</f>
        <v>-1.70170769781483</v>
      </c>
      <c r="M3118" s="29" t="n">
        <f aca="false" t="array" ref="M3118:P3118">TRANSPOSE(MMULT($B$28:$E$31, TRANSPOSE(I3118:L3118)))</f>
        <v>0.212576511225949</v>
      </c>
      <c r="N3118" s="29" t="n">
        <v>0.199643702781865</v>
      </c>
      <c r="O3118" s="29" t="n">
        <v>0.797370278711182</v>
      </c>
      <c r="P3118" s="29" t="n">
        <v>-1.27649509985773</v>
      </c>
      <c r="Q3118" s="55" t="n">
        <f aca="false">EXP(($F$11 - $F$7 - $C$7*$C$7/2)*$C$3 + M3118*$C$7*SQRT($C$3))</f>
        <v>1.01367027316304</v>
      </c>
      <c r="R3118" s="55" t="n">
        <f aca="false">EXP(($F$11 - $F$8 - $C$8*$C$8/2)*$C$3 + N3118*$C$8*SQRT($C$3))</f>
        <v>1.01159847911573</v>
      </c>
      <c r="S3118" s="55" t="n">
        <f aca="false">EXP(($F$11 - $F$9 - $C$9*$C$9/2)*$C$3 + O3118*$C$9*SQRT($C$3))</f>
        <v>1.03873363593927</v>
      </c>
      <c r="T3118" s="55" t="n">
        <f aca="false">EXP(($F$11 - $F$10 - $C$10*$C$10/2)*$C$3 + P3118*$C$10*SQRT($C$3))</f>
        <v>0.955365321383093</v>
      </c>
      <c r="U3118" s="53" t="n">
        <f aca="false">$C$4 * (MAX(MAX(Q3118:T3118) - $C$2, 0))</f>
        <v>38.73363593927</v>
      </c>
    </row>
    <row r="3119" customFormat="false" ht="13.8" hidden="false" customHeight="false" outlineLevel="0" collapsed="false">
      <c r="H3119" s="4" t="n">
        <v>617</v>
      </c>
      <c r="I3119" s="64" t="n">
        <f aca="false">-I619</f>
        <v>-0.0550720543798662</v>
      </c>
      <c r="J3119" s="64" t="n">
        <f aca="false">-J619</f>
        <v>-0.0139658449488567</v>
      </c>
      <c r="K3119" s="64" t="n">
        <f aca="false">-K619</f>
        <v>0.160331226949154</v>
      </c>
      <c r="L3119" s="65" t="n">
        <f aca="false">-L619</f>
        <v>1.15571841983811</v>
      </c>
      <c r="M3119" s="29" t="n">
        <f aca="false" t="array" ref="M3119:P3119">TRANSPOSE(MMULT($B$28:$E$31, TRANSPOSE(I3119:L3119)))</f>
        <v>-0.0550720543798662</v>
      </c>
      <c r="N3119" s="29" t="n">
        <v>-0.0445337628214249</v>
      </c>
      <c r="O3119" s="29" t="n">
        <v>0.125754277360474</v>
      </c>
      <c r="P3119" s="29" t="n">
        <v>0.927188522792923</v>
      </c>
      <c r="Q3119" s="55" t="n">
        <f aca="false">EXP(($F$11 - $F$7 - $C$7*$C$7/2)*$C$3 + M3119*$C$7*SQRT($C$3))</f>
        <v>1.00421885250381</v>
      </c>
      <c r="R3119" s="55" t="n">
        <f aca="false">EXP(($F$11 - $F$8 - $C$8*$C$8/2)*$C$3 + N3119*$C$8*SQRT($C$3))</f>
        <v>1.00115485641379</v>
      </c>
      <c r="S3119" s="55" t="n">
        <f aca="false">EXP(($F$11 - $F$9 - $C$9*$C$9/2)*$C$3 + O3119*$C$9*SQRT($C$3))</f>
        <v>1.01045315222231</v>
      </c>
      <c r="T3119" s="55" t="n">
        <f aca="false">EXP(($F$11 - $F$10 - $C$10*$C$10/2)*$C$3 + P3119*$C$10*SQRT($C$3))</f>
        <v>1.03595519720666</v>
      </c>
      <c r="U3119" s="53" t="n">
        <f aca="false">$C$4 * (MAX(MAX(Q3119:T3119) - $C$2, 0))</f>
        <v>35.9551972066601</v>
      </c>
    </row>
    <row r="3120" customFormat="false" ht="13.8" hidden="false" customHeight="false" outlineLevel="0" collapsed="false">
      <c r="H3120" s="4" t="n">
        <v>618</v>
      </c>
      <c r="I3120" s="64" t="n">
        <f aca="false">-I620</f>
        <v>-0.492549468105565</v>
      </c>
      <c r="J3120" s="64" t="n">
        <f aca="false">-J620</f>
        <v>-0.616107433820356</v>
      </c>
      <c r="K3120" s="64" t="n">
        <f aca="false">-K620</f>
        <v>0.363549376280497</v>
      </c>
      <c r="L3120" s="65" t="n">
        <f aca="false">-L620</f>
        <v>-0.562756598087543</v>
      </c>
      <c r="M3120" s="29" t="n">
        <f aca="false" t="array" ref="M3120:P3120">TRANSPOSE(MMULT($B$28:$E$31, TRANSPOSE(I3120:L3120)))</f>
        <v>-0.492549468105565</v>
      </c>
      <c r="N3120" s="29" t="n">
        <v>-0.788602357626977</v>
      </c>
      <c r="O3120" s="29" t="n">
        <v>0.104659056282579</v>
      </c>
      <c r="P3120" s="29" t="n">
        <v>-0.862532795686641</v>
      </c>
      <c r="Q3120" s="55" t="n">
        <f aca="false">EXP(($F$11 - $F$7 - $C$7*$C$7/2)*$C$3 + M3120*$C$7*SQRT($C$3))</f>
        <v>0.988959665422506</v>
      </c>
      <c r="R3120" s="55" t="n">
        <f aca="false">EXP(($F$11 - $F$8 - $C$8*$C$8/2)*$C$3 + N3120*$C$8*SQRT($C$3))</f>
        <v>0.96999076786093</v>
      </c>
      <c r="S3120" s="55" t="n">
        <f aca="false">EXP(($F$11 - $F$9 - $C$9*$C$9/2)*$C$3 + O3120*$C$9*SQRT($C$3))</f>
        <v>1.00957745528644</v>
      </c>
      <c r="T3120" s="55" t="n">
        <f aca="false">EXP(($F$11 - $F$10 - $C$10*$C$10/2)*$C$3 + P3120*$C$10*SQRT($C$3))</f>
        <v>0.970010520670481</v>
      </c>
      <c r="U3120" s="53" t="n">
        <f aca="false">$C$4 * (MAX(MAX(Q3120:T3120) - $C$2, 0))</f>
        <v>9.57745528644005</v>
      </c>
    </row>
    <row r="3121" customFormat="false" ht="13.8" hidden="false" customHeight="false" outlineLevel="0" collapsed="false">
      <c r="H3121" s="4" t="n">
        <v>619</v>
      </c>
      <c r="I3121" s="64" t="n">
        <f aca="false">-I621</f>
        <v>-1.08834791892902</v>
      </c>
      <c r="J3121" s="64" t="n">
        <f aca="false">-J621</f>
        <v>-1.59913393492241</v>
      </c>
      <c r="K3121" s="64" t="n">
        <f aca="false">-K621</f>
        <v>1.06685744403836</v>
      </c>
      <c r="L3121" s="65" t="n">
        <f aca="false">-L621</f>
        <v>-0.324031299552596</v>
      </c>
      <c r="M3121" s="29" t="n">
        <f aca="false" t="array" ref="M3121:P3121">TRANSPOSE(MMULT($B$28:$E$31, TRANSPOSE(I3121:L3121)))</f>
        <v>-1.08834791892902</v>
      </c>
      <c r="N3121" s="29" t="n">
        <v>-1.9314428081535</v>
      </c>
      <c r="O3121" s="29" t="n">
        <v>0.457870711656875</v>
      </c>
      <c r="P3121" s="29" t="n">
        <v>-1.20053059153877</v>
      </c>
      <c r="Q3121" s="55" t="n">
        <f aca="false">EXP(($F$11 - $F$7 - $C$7*$C$7/2)*$C$3 + M3121*$C$7*SQRT($C$3))</f>
        <v>0.968550478540368</v>
      </c>
      <c r="R3121" s="55" t="n">
        <f aca="false">EXP(($F$11 - $F$8 - $C$8*$C$8/2)*$C$3 + N3121*$C$8*SQRT($C$3))</f>
        <v>0.924003477012933</v>
      </c>
      <c r="S3121" s="55" t="n">
        <f aca="false">EXP(($F$11 - $F$9 - $C$9*$C$9/2)*$C$3 + O3121*$C$9*SQRT($C$3))</f>
        <v>1.02434038770453</v>
      </c>
      <c r="T3121" s="55" t="n">
        <f aca="false">EXP(($F$11 - $F$10 - $C$10*$C$10/2)*$C$3 + P3121*$C$10*SQRT($C$3))</f>
        <v>0.958036136941841</v>
      </c>
      <c r="U3121" s="53" t="n">
        <f aca="false">$C$4 * (MAX(MAX(Q3121:T3121) - $C$2, 0))</f>
        <v>24.3403877045301</v>
      </c>
    </row>
    <row r="3122" customFormat="false" ht="13.8" hidden="false" customHeight="false" outlineLevel="0" collapsed="false">
      <c r="H3122" s="4" t="n">
        <v>620</v>
      </c>
      <c r="I3122" s="64" t="n">
        <f aca="false">-I622</f>
        <v>-2.15663747758063</v>
      </c>
      <c r="J3122" s="64" t="n">
        <f aca="false">-J622</f>
        <v>-2.06955668091108</v>
      </c>
      <c r="K3122" s="64" t="n">
        <f aca="false">-K622</f>
        <v>-1.48312650376155</v>
      </c>
      <c r="L3122" s="65" t="n">
        <f aca="false">-L622</f>
        <v>0.478446660039083</v>
      </c>
      <c r="M3122" s="29" t="n">
        <f aca="false" t="array" ref="M3122:P3122">TRANSPOSE(MMULT($B$28:$E$31, TRANSPOSE(I3122:L3122)))</f>
        <v>-2.15663747758063</v>
      </c>
      <c r="N3122" s="29" t="n">
        <v>-2.95384166059518</v>
      </c>
      <c r="O3122" s="29" t="n">
        <v>-2.33253226115859</v>
      </c>
      <c r="P3122" s="29" t="n">
        <v>-1.20371251280272</v>
      </c>
      <c r="Q3122" s="55" t="n">
        <f aca="false">EXP(($F$11 - $F$7 - $C$7*$C$7/2)*$C$3 + M3122*$C$7*SQRT($C$3))</f>
        <v>0.933004913582305</v>
      </c>
      <c r="R3122" s="55" t="n">
        <f aca="false">EXP(($F$11 - $F$8 - $C$8*$C$8/2)*$C$3 + N3122*$C$8*SQRT($C$3))</f>
        <v>0.884713517361579</v>
      </c>
      <c r="S3122" s="55" t="n">
        <f aca="false">EXP(($F$11 - $F$9 - $C$9*$C$9/2)*$C$3 + O3122*$C$9*SQRT($C$3))</f>
        <v>0.913349487908387</v>
      </c>
      <c r="T3122" s="55" t="n">
        <f aca="false">EXP(($F$11 - $F$10 - $C$10*$C$10/2)*$C$3 + P3122*$C$10*SQRT($C$3))</f>
        <v>0.957924114954974</v>
      </c>
      <c r="U3122" s="53" t="n">
        <f aca="false">$C$4 * (MAX(MAX(Q3122:T3122) - $C$2, 0))</f>
        <v>0</v>
      </c>
    </row>
    <row r="3123" customFormat="false" ht="13.8" hidden="false" customHeight="false" outlineLevel="0" collapsed="false">
      <c r="H3123" s="4" t="n">
        <v>621</v>
      </c>
      <c r="I3123" s="64" t="n">
        <f aca="false">-I623</f>
        <v>-0.404150820898351</v>
      </c>
      <c r="J3123" s="64" t="n">
        <f aca="false">-J623</f>
        <v>-0.226568480694289</v>
      </c>
      <c r="K3123" s="64" t="n">
        <f aca="false">-K623</f>
        <v>-0.160641900220428</v>
      </c>
      <c r="L3123" s="65" t="n">
        <f aca="false">-L623</f>
        <v>-0.779880608159745</v>
      </c>
      <c r="M3123" s="29" t="n">
        <f aca="false" t="array" ref="M3123:P3123">TRANSPOSE(MMULT($B$28:$E$31, TRANSPOSE(I3123:L3123)))</f>
        <v>-0.404150820898351</v>
      </c>
      <c r="N3123" s="29" t="n">
        <v>-0.425406943804201</v>
      </c>
      <c r="O3123" s="29" t="n">
        <v>-0.31798771542505</v>
      </c>
      <c r="P3123" s="29" t="n">
        <v>-0.906005484735022</v>
      </c>
      <c r="Q3123" s="55" t="n">
        <f aca="false">EXP(($F$11 - $F$7 - $C$7*$C$7/2)*$C$3 + M3123*$C$7*SQRT($C$3))</f>
        <v>0.992024198117226</v>
      </c>
      <c r="R3123" s="55" t="n">
        <f aca="false">EXP(($F$11 - $F$8 - $C$8*$C$8/2)*$C$3 + N3123*$C$8*SQRT($C$3))</f>
        <v>0.985079510141789</v>
      </c>
      <c r="S3123" s="55" t="n">
        <f aca="false">EXP(($F$11 - $F$9 - $C$9*$C$9/2)*$C$3 + O3123*$C$9*SQRT($C$3))</f>
        <v>0.992191743949281</v>
      </c>
      <c r="T3123" s="55" t="n">
        <f aca="false">EXP(($F$11 - $F$10 - $C$10*$C$10/2)*$C$3 + P3123*$C$10*SQRT($C$3))</f>
        <v>0.968462048445063</v>
      </c>
      <c r="U3123" s="53" t="n">
        <f aca="false">$C$4 * (MAX(MAX(Q3123:T3123) - $C$2, 0))</f>
        <v>0</v>
      </c>
    </row>
    <row r="3124" customFormat="false" ht="13.8" hidden="false" customHeight="false" outlineLevel="0" collapsed="false">
      <c r="H3124" s="4" t="n">
        <v>622</v>
      </c>
      <c r="I3124" s="64" t="n">
        <f aca="false">-I624</f>
        <v>-1.45602922122912</v>
      </c>
      <c r="J3124" s="64" t="n">
        <f aca="false">-J624</f>
        <v>1.46566797640684</v>
      </c>
      <c r="K3124" s="64" t="n">
        <f aca="false">-K624</f>
        <v>1.46544791242274</v>
      </c>
      <c r="L3124" s="65" t="n">
        <f aca="false">-L624</f>
        <v>-0.0484360242145418</v>
      </c>
      <c r="M3124" s="29" t="n">
        <f aca="false" t="array" ref="M3124:P3124">TRANSPOSE(MMULT($B$28:$E$31, TRANSPOSE(I3124:L3124)))</f>
        <v>-1.45602922122912</v>
      </c>
      <c r="N3124" s="29" t="n">
        <v>0.280591325955138</v>
      </c>
      <c r="O3124" s="29" t="n">
        <v>0.894343498478917</v>
      </c>
      <c r="P3124" s="29" t="n">
        <v>-0.409291319613725</v>
      </c>
      <c r="Q3124" s="55" t="n">
        <f aca="false">EXP(($F$11 - $F$7 - $C$7*$C$7/2)*$C$3 + M3124*$C$7*SQRT($C$3))</f>
        <v>0.956166208534149</v>
      </c>
      <c r="R3124" s="55" t="n">
        <f aca="false">EXP(($F$11 - $F$8 - $C$8*$C$8/2)*$C$3 + N3124*$C$8*SQRT($C$3))</f>
        <v>1.01508464829676</v>
      </c>
      <c r="S3124" s="55" t="n">
        <f aca="false">EXP(($F$11 - $F$9 - $C$9*$C$9/2)*$C$3 + O3124*$C$9*SQRT($C$3))</f>
        <v>1.04288187313975</v>
      </c>
      <c r="T3124" s="55" t="n">
        <f aca="false">EXP(($F$11 - $F$10 - $C$10*$C$10/2)*$C$3 + P3124*$C$10*SQRT($C$3))</f>
        <v>0.98630293304001</v>
      </c>
      <c r="U3124" s="53" t="n">
        <f aca="false">$C$4 * (MAX(MAX(Q3124:T3124) - $C$2, 0))</f>
        <v>42.88187313975</v>
      </c>
    </row>
    <row r="3125" customFormat="false" ht="13.8" hidden="false" customHeight="false" outlineLevel="0" collapsed="false">
      <c r="H3125" s="4" t="n">
        <v>623</v>
      </c>
      <c r="I3125" s="64" t="n">
        <f aca="false">-I625</f>
        <v>-1.1979265982049</v>
      </c>
      <c r="J3125" s="64" t="n">
        <f aca="false">-J625</f>
        <v>2.23836214959821</v>
      </c>
      <c r="K3125" s="64" t="n">
        <f aca="false">-K625</f>
        <v>1.02360250894633</v>
      </c>
      <c r="L3125" s="65" t="n">
        <f aca="false">-L625</f>
        <v>2.06305086416758</v>
      </c>
      <c r="M3125" s="29" t="n">
        <f aca="false" t="array" ref="M3125:P3125">TRANSPOSE(MMULT($B$28:$E$31, TRANSPOSE(I3125:L3125)))</f>
        <v>-1.1979265982049</v>
      </c>
      <c r="N3125" s="29" t="n">
        <v>1.05127363545657</v>
      </c>
      <c r="O3125" s="29" t="n">
        <v>0.638647140856381</v>
      </c>
      <c r="P3125" s="29" t="n">
        <v>1.65569254413049</v>
      </c>
      <c r="Q3125" s="55" t="n">
        <f aca="false">EXP(($F$11 - $F$7 - $C$7*$C$7/2)*$C$3 + M3125*$C$7*SQRT($C$3))</f>
        <v>0.964842955851343</v>
      </c>
      <c r="R3125" s="55" t="n">
        <f aca="false">EXP(($F$11 - $F$8 - $C$8*$C$8/2)*$C$3 + N3125*$C$8*SQRT($C$3))</f>
        <v>1.0488832266723</v>
      </c>
      <c r="S3125" s="55" t="n">
        <f aca="false">EXP(($F$11 - $F$9 - $C$9*$C$9/2)*$C$3 + O3125*$C$9*SQRT($C$3))</f>
        <v>1.0319794896474</v>
      </c>
      <c r="T3125" s="55" t="n">
        <f aca="false">EXP(($F$11 - $F$10 - $C$10*$C$10/2)*$C$3 + P3125*$C$10*SQRT($C$3))</f>
        <v>1.06406493665378</v>
      </c>
      <c r="U3125" s="53" t="n">
        <f aca="false">$C$4 * (MAX(MAX(Q3125:T3125) - $C$2, 0))</f>
        <v>64.06493665378</v>
      </c>
    </row>
    <row r="3126" customFormat="false" ht="13.8" hidden="false" customHeight="false" outlineLevel="0" collapsed="false">
      <c r="H3126" s="4" t="n">
        <v>624</v>
      </c>
      <c r="I3126" s="64" t="n">
        <f aca="false">-I626</f>
        <v>-1.20659584015994</v>
      </c>
      <c r="J3126" s="64" t="n">
        <f aca="false">-J626</f>
        <v>1.60797951437322</v>
      </c>
      <c r="K3126" s="64" t="n">
        <f aca="false">-K626</f>
        <v>-0.720023986272766</v>
      </c>
      <c r="L3126" s="65" t="n">
        <f aca="false">-L626</f>
        <v>-1.10256696057571</v>
      </c>
      <c r="M3126" s="29" t="n">
        <f aca="false" t="array" ref="M3126:P3126">TRANSPOSE(MMULT($B$28:$E$31, TRANSPOSE(I3126:L3126)))</f>
        <v>-1.20659584015994</v>
      </c>
      <c r="N3126" s="29" t="n">
        <v>0.545112730093125</v>
      </c>
      <c r="O3126" s="29" t="n">
        <v>-1.01465261380607</v>
      </c>
      <c r="P3126" s="29" t="n">
        <v>-1.13468288711557</v>
      </c>
      <c r="Q3126" s="55" t="n">
        <f aca="false">EXP(($F$11 - $F$7 - $C$7*$C$7/2)*$C$3 + M3126*$C$7*SQRT($C$3))</f>
        <v>0.96455024426522</v>
      </c>
      <c r="R3126" s="55" t="n">
        <f aca="false">EXP(($F$11 - $F$8 - $C$8*$C$8/2)*$C$3 + N3126*$C$8*SQRT($C$3))</f>
        <v>1.02656077937805</v>
      </c>
      <c r="S3126" s="55" t="n">
        <f aca="false">EXP(($F$11 - $F$9 - $C$9*$C$9/2)*$C$3 + O3126*$C$9*SQRT($C$3))</f>
        <v>0.96418525709282</v>
      </c>
      <c r="T3126" s="55" t="n">
        <f aca="false">EXP(($F$11 - $F$10 - $C$10*$C$10/2)*$C$3 + P3126*$C$10*SQRT($C$3))</f>
        <v>0.960357298956423</v>
      </c>
      <c r="U3126" s="53" t="n">
        <f aca="false">$C$4 * (MAX(MAX(Q3126:T3126) - $C$2, 0))</f>
        <v>26.56077937805</v>
      </c>
    </row>
    <row r="3127" customFormat="false" ht="13.8" hidden="false" customHeight="false" outlineLevel="0" collapsed="false">
      <c r="H3127" s="4" t="n">
        <v>625</v>
      </c>
      <c r="I3127" s="64" t="n">
        <f aca="false">-I627</f>
        <v>0.774026278693793</v>
      </c>
      <c r="J3127" s="64" t="n">
        <f aca="false">-J627</f>
        <v>0.153400642037006</v>
      </c>
      <c r="K3127" s="64" t="n">
        <f aca="false">-K627</f>
        <v>-1.70898980832307</v>
      </c>
      <c r="L3127" s="65" t="n">
        <f aca="false">-L627</f>
        <v>0.576843160652306</v>
      </c>
      <c r="M3127" s="29" t="n">
        <f aca="false" t="array" ref="M3127:P3127">TRANSPOSE(MMULT($B$28:$E$31, TRANSPOSE(I3127:L3127)))</f>
        <v>0.774026278693793</v>
      </c>
      <c r="N3127" s="29" t="n">
        <v>0.591835555927769</v>
      </c>
      <c r="O3127" s="29" t="n">
        <v>-1.26865470671825</v>
      </c>
      <c r="P3127" s="29" t="n">
        <v>0.895801374338907</v>
      </c>
      <c r="Q3127" s="55" t="n">
        <f aca="false">EXP(($F$11 - $F$7 - $C$7*$C$7/2)*$C$3 + M3127*$C$7*SQRT($C$3))</f>
        <v>1.03378664956662</v>
      </c>
      <c r="R3127" s="55" t="n">
        <f aca="false">EXP(($F$11 - $F$8 - $C$8*$C$8/2)*$C$3 + N3127*$C$8*SQRT($C$3))</f>
        <v>1.0286012669976</v>
      </c>
      <c r="S3127" s="55" t="n">
        <f aca="false">EXP(($F$11 - $F$9 - $C$9*$C$9/2)*$C$3 + O3127*$C$9*SQRT($C$3))</f>
        <v>0.954172016065969</v>
      </c>
      <c r="T3127" s="55" t="n">
        <f aca="false">EXP(($F$11 - $F$10 - $C$10*$C$10/2)*$C$3 + P3127*$C$10*SQRT($C$3))</f>
        <v>1.03476093489248</v>
      </c>
      <c r="U3127" s="53" t="n">
        <f aca="false">$C$4 * (MAX(MAX(Q3127:T3127) - $C$2, 0))</f>
        <v>34.76093489248</v>
      </c>
    </row>
    <row r="3128" customFormat="false" ht="13.8" hidden="false" customHeight="false" outlineLevel="0" collapsed="false">
      <c r="H3128" s="4" t="n">
        <v>626</v>
      </c>
      <c r="I3128" s="64" t="n">
        <f aca="false">-I628</f>
        <v>-0.0451132431654993</v>
      </c>
      <c r="J3128" s="64" t="n">
        <f aca="false">-J628</f>
        <v>-1.83278945297847</v>
      </c>
      <c r="K3128" s="64" t="n">
        <f aca="false">-K628</f>
        <v>-1.48078895444928</v>
      </c>
      <c r="L3128" s="65" t="n">
        <f aca="false">-L628</f>
        <v>0.514453747179201</v>
      </c>
      <c r="M3128" s="29" t="n">
        <f aca="false" t="array" ref="M3128:P3128">TRANSPOSE(MMULT($B$28:$E$31, TRANSPOSE(I3128:L3128)))</f>
        <v>-0.0451132431654993</v>
      </c>
      <c r="N3128" s="29" t="n">
        <v>-1.48371129424446</v>
      </c>
      <c r="O3128" s="29" t="n">
        <v>-1.50725910509761</v>
      </c>
      <c r="P3128" s="29" t="n">
        <v>-0.0512354910966746</v>
      </c>
      <c r="Q3128" s="55" t="n">
        <f aca="false">EXP(($F$11 - $F$7 - $C$7*$C$7/2)*$C$3 + M3128*$C$7*SQRT($C$3))</f>
        <v>1.0045689424226</v>
      </c>
      <c r="R3128" s="55" t="n">
        <f aca="false">EXP(($F$11 - $F$8 - $C$8*$C$8/2)*$C$3 + N3128*$C$8*SQRT($C$3))</f>
        <v>0.941754310780646</v>
      </c>
      <c r="S3128" s="55" t="n">
        <f aca="false">EXP(($F$11 - $F$9 - $C$9*$C$9/2)*$C$3 + O3128*$C$9*SQRT($C$3))</f>
        <v>0.944860525712741</v>
      </c>
      <c r="T3128" s="55" t="n">
        <f aca="false">EXP(($F$11 - $F$10 - $C$10*$C$10/2)*$C$3 + P3128*$C$10*SQRT($C$3))</f>
        <v>0.999367014871863</v>
      </c>
      <c r="U3128" s="53" t="n">
        <f aca="false">$C$4 * (MAX(MAX(Q3128:T3128) - $C$2, 0))</f>
        <v>4.56894242260009</v>
      </c>
    </row>
    <row r="3129" customFormat="false" ht="13.8" hidden="false" customHeight="false" outlineLevel="0" collapsed="false">
      <c r="H3129" s="4" t="n">
        <v>627</v>
      </c>
      <c r="I3129" s="64" t="n">
        <f aca="false">-I629</f>
        <v>-0.452707871340366</v>
      </c>
      <c r="J3129" s="64" t="n">
        <f aca="false">-J629</f>
        <v>-0.262326982080808</v>
      </c>
      <c r="K3129" s="64" t="n">
        <f aca="false">-K629</f>
        <v>-1.14749551982925</v>
      </c>
      <c r="L3129" s="65" t="n">
        <f aca="false">-L629</f>
        <v>-0.583744215543214</v>
      </c>
      <c r="M3129" s="29" t="n">
        <f aca="false" t="array" ref="M3129:P3129">TRANSPOSE(MMULT($B$28:$E$31, TRANSPOSE(I3129:L3129)))</f>
        <v>-0.452707871340366</v>
      </c>
      <c r="N3129" s="29" t="n">
        <v>-0.483301454131514</v>
      </c>
      <c r="O3129" s="29" t="n">
        <v>-1.24843899440965</v>
      </c>
      <c r="P3129" s="29" t="n">
        <v>-0.782384587574899</v>
      </c>
      <c r="Q3129" s="55" t="n">
        <f aca="false">EXP(($F$11 - $F$7 - $C$7*$C$7/2)*$C$3 + M3129*$C$7*SQRT($C$3))</f>
        <v>0.990339688016437</v>
      </c>
      <c r="R3129" s="55" t="n">
        <f aca="false">EXP(($F$11 - $F$8 - $C$8*$C$8/2)*$C$3 + N3129*$C$8*SQRT($C$3))</f>
        <v>0.982658685028811</v>
      </c>
      <c r="S3129" s="55" t="n">
        <f aca="false">EXP(($F$11 - $F$9 - $C$9*$C$9/2)*$C$3 + O3129*$C$9*SQRT($C$3))</f>
        <v>0.954965134380229</v>
      </c>
      <c r="T3129" s="55" t="n">
        <f aca="false">EXP(($F$11 - $F$10 - $C$10*$C$10/2)*$C$3 + P3129*$C$10*SQRT($C$3))</f>
        <v>0.972871846780261</v>
      </c>
      <c r="U3129" s="53" t="n">
        <f aca="false">$C$4 * (MAX(MAX(Q3129:T3129) - $C$2, 0))</f>
        <v>0</v>
      </c>
    </row>
    <row r="3130" customFormat="false" ht="13.8" hidden="false" customHeight="false" outlineLevel="0" collapsed="false">
      <c r="H3130" s="4" t="n">
        <v>628</v>
      </c>
      <c r="I3130" s="64" t="n">
        <f aca="false">-I630</f>
        <v>-0.787009312131205</v>
      </c>
      <c r="J3130" s="64" t="n">
        <f aca="false">-J630</f>
        <v>-1.46156273216183</v>
      </c>
      <c r="K3130" s="64" t="n">
        <f aca="false">-K630</f>
        <v>-0.998769600005867</v>
      </c>
      <c r="L3130" s="65" t="n">
        <f aca="false">-L630</f>
        <v>0.945908281744423</v>
      </c>
      <c r="M3130" s="29" t="n">
        <f aca="false" t="array" ref="M3130:P3130">TRANSPOSE(MMULT($B$28:$E$31, TRANSPOSE(I3130:L3130)))</f>
        <v>-0.787009312131205</v>
      </c>
      <c r="N3130" s="29" t="n">
        <v>-1.63917415269259</v>
      </c>
      <c r="O3130" s="29" t="n">
        <v>-1.32116928572791</v>
      </c>
      <c r="P3130" s="29" t="n">
        <v>0.0251461506352756</v>
      </c>
      <c r="Q3130" s="55" t="n">
        <f aca="false">EXP(($F$11 - $F$7 - $C$7*$C$7/2)*$C$3 + M3130*$C$7*SQRT($C$3))</f>
        <v>0.978819695111608</v>
      </c>
      <c r="R3130" s="55" t="n">
        <f aca="false">EXP(($F$11 - $F$8 - $C$8*$C$8/2)*$C$3 + N3130*$C$8*SQRT($C$3))</f>
        <v>0.935552489363832</v>
      </c>
      <c r="S3130" s="55" t="n">
        <f aca="false">EXP(($F$11 - $F$9 - $C$9*$C$9/2)*$C$3 + O3130*$C$9*SQRT($C$3))</f>
        <v>0.952114800554357</v>
      </c>
      <c r="T3130" s="55" t="n">
        <f aca="false">EXP(($F$11 - $F$10 - $C$10*$C$10/2)*$C$3 + P3130*$C$10*SQRT($C$3))</f>
        <v>1.00217620428859</v>
      </c>
      <c r="U3130" s="53" t="n">
        <f aca="false">$C$4 * (MAX(MAX(Q3130:T3130) - $C$2, 0))</f>
        <v>2.17620428859</v>
      </c>
    </row>
    <row r="3131" customFormat="false" ht="13.8" hidden="false" customHeight="false" outlineLevel="0" collapsed="false">
      <c r="H3131" s="4" t="n">
        <v>629</v>
      </c>
      <c r="I3131" s="64" t="n">
        <f aca="false">-I631</f>
        <v>0.447311393475788</v>
      </c>
      <c r="J3131" s="64" t="n">
        <f aca="false">-J631</f>
        <v>0.493294352920342</v>
      </c>
      <c r="K3131" s="64" t="n">
        <f aca="false">-K631</f>
        <v>-0.164544972792207</v>
      </c>
      <c r="L3131" s="65" t="n">
        <f aca="false">-L631</f>
        <v>-1.72840462548464</v>
      </c>
      <c r="M3131" s="29" t="n">
        <f aca="false" t="array" ref="M3131:P3131">TRANSPOSE(MMULT($B$28:$E$31, TRANSPOSE(I3131:L3131)))</f>
        <v>0.447311393475788</v>
      </c>
      <c r="N3131" s="29" t="n">
        <v>0.663550006805372</v>
      </c>
      <c r="O3131" s="29" t="n">
        <v>0.0530471174487483</v>
      </c>
      <c r="P3131" s="29" t="n">
        <v>-1.08712832214529</v>
      </c>
      <c r="Q3131" s="55" t="n">
        <f aca="false">EXP(($F$11 - $F$7 - $C$7*$C$7/2)*$C$3 + M3131*$C$7*SQRT($C$3))</f>
        <v>1.02203260946416</v>
      </c>
      <c r="R3131" s="55" t="n">
        <f aca="false">EXP(($F$11 - $F$8 - $C$8*$C$8/2)*$C$3 + N3131*$C$8*SQRT($C$3))</f>
        <v>1.03174108637746</v>
      </c>
      <c r="S3131" s="55" t="n">
        <f aca="false">EXP(($F$11 - $F$9 - $C$9*$C$9/2)*$C$3 + O3131*$C$9*SQRT($C$3))</f>
        <v>1.00743815821165</v>
      </c>
      <c r="T3131" s="55" t="n">
        <f aca="false">EXP(($F$11 - $F$10 - $C$10*$C$10/2)*$C$3 + P3131*$C$10*SQRT($C$3))</f>
        <v>0.962037115856926</v>
      </c>
      <c r="U3131" s="53" t="n">
        <f aca="false">$C$4 * (MAX(MAX(Q3131:T3131) - $C$2, 0))</f>
        <v>31.7410863774601</v>
      </c>
    </row>
    <row r="3132" customFormat="false" ht="13.8" hidden="false" customHeight="false" outlineLevel="0" collapsed="false">
      <c r="H3132" s="4" t="n">
        <v>630</v>
      </c>
      <c r="I3132" s="64" t="n">
        <f aca="false">-I632</f>
        <v>-0.391908107560143</v>
      </c>
      <c r="J3132" s="64" t="n">
        <f aca="false">-J632</f>
        <v>-0.784759569125259</v>
      </c>
      <c r="K3132" s="64" t="n">
        <f aca="false">-K632</f>
        <v>1.20429689995967</v>
      </c>
      <c r="L3132" s="65" t="n">
        <f aca="false">-L632</f>
        <v>0.372914892195424</v>
      </c>
      <c r="M3132" s="29" t="n">
        <f aca="false" t="array" ref="M3132:P3132">TRANSPOSE(MMULT($B$28:$E$31, TRANSPOSE(I3132:L3132)))</f>
        <v>-0.391908107560143</v>
      </c>
      <c r="N3132" s="29" t="n">
        <v>-0.861508429155865</v>
      </c>
      <c r="O3132" s="29" t="n">
        <v>0.906385024944868</v>
      </c>
      <c r="P3132" s="29" t="n">
        <v>-0.0728487993027163</v>
      </c>
      <c r="Q3132" s="55" t="n">
        <f aca="false">EXP(($F$11 - $F$7 - $C$7*$C$7/2)*$C$3 + M3132*$C$7*SQRT($C$3))</f>
        <v>0.992449366577868</v>
      </c>
      <c r="R3132" s="55" t="n">
        <f aca="false">EXP(($F$11 - $F$8 - $C$8*$C$8/2)*$C$3 + N3132*$C$8*SQRT($C$3))</f>
        <v>0.966989895182954</v>
      </c>
      <c r="S3132" s="55" t="n">
        <f aca="false">EXP(($F$11 - $F$9 - $C$9*$C$9/2)*$C$3 + O3132*$C$9*SQRT($C$3))</f>
        <v>1.04339813014444</v>
      </c>
      <c r="T3132" s="55" t="n">
        <f aca="false">EXP(($F$11 - $F$10 - $C$10*$C$10/2)*$C$3 + P3132*$C$10*SQRT($C$3))</f>
        <v>0.998573543732909</v>
      </c>
      <c r="U3132" s="53" t="n">
        <f aca="false">$C$4 * (MAX(MAX(Q3132:T3132) - $C$2, 0))</f>
        <v>43.3981301444399</v>
      </c>
    </row>
    <row r="3133" customFormat="false" ht="13.8" hidden="false" customHeight="false" outlineLevel="0" collapsed="false">
      <c r="H3133" s="4" t="n">
        <v>631</v>
      </c>
      <c r="I3133" s="64" t="n">
        <f aca="false">-I633</f>
        <v>0.911188042466025</v>
      </c>
      <c r="J3133" s="64" t="n">
        <f aca="false">-J633</f>
        <v>-0.80252201140573</v>
      </c>
      <c r="K3133" s="64" t="n">
        <f aca="false">-K633</f>
        <v>-0.704693635677574</v>
      </c>
      <c r="L3133" s="65" t="n">
        <f aca="false">-L633</f>
        <v>-0.850410218772833</v>
      </c>
      <c r="M3133" s="29" t="n">
        <f aca="false" t="array" ref="M3133:P3133">TRANSPOSE(MMULT($B$28:$E$31, TRANSPOSE(I3133:L3133)))</f>
        <v>0.911188042466025</v>
      </c>
      <c r="N3133" s="29" t="n">
        <v>-0.0844568163793575</v>
      </c>
      <c r="O3133" s="29" t="n">
        <v>-0.356107196476059</v>
      </c>
      <c r="P3133" s="29" t="n">
        <v>-0.44434748716237</v>
      </c>
      <c r="Q3133" s="55" t="n">
        <f aca="false">EXP(($F$11 - $F$7 - $C$7*$C$7/2)*$C$3 + M3133*$C$7*SQRT($C$3))</f>
        <v>1.03876144116588</v>
      </c>
      <c r="R3133" s="55" t="n">
        <f aca="false">EXP(($F$11 - $F$8 - $C$8*$C$8/2)*$C$3 + N3133*$C$8*SQRT($C$3))</f>
        <v>0.999457607451926</v>
      </c>
      <c r="S3133" s="55" t="n">
        <f aca="false">EXP(($F$11 - $F$9 - $C$9*$C$9/2)*$C$3 + O3133*$C$9*SQRT($C$3))</f>
        <v>0.990638483628639</v>
      </c>
      <c r="T3133" s="55" t="n">
        <f aca="false">EXP(($F$11 - $F$10 - $C$10*$C$10/2)*$C$3 + P3133*$C$10*SQRT($C$3))</f>
        <v>0.985033083166298</v>
      </c>
      <c r="U3133" s="53" t="n">
        <f aca="false">$C$4 * (MAX(MAX(Q3133:T3133) - $C$2, 0))</f>
        <v>38.7614411658801</v>
      </c>
    </row>
    <row r="3134" customFormat="false" ht="13.8" hidden="false" customHeight="false" outlineLevel="0" collapsed="false">
      <c r="H3134" s="4" t="n">
        <v>632</v>
      </c>
      <c r="I3134" s="64" t="n">
        <f aca="false">-I634</f>
        <v>1.1032088070965</v>
      </c>
      <c r="J3134" s="64" t="n">
        <f aca="false">-J634</f>
        <v>1.62263078002213</v>
      </c>
      <c r="K3134" s="64" t="n">
        <f aca="false">-K634</f>
        <v>0.761701947375546</v>
      </c>
      <c r="L3134" s="65" t="n">
        <f aca="false">-L634</f>
        <v>0.93404716106546</v>
      </c>
      <c r="M3134" s="29" t="n">
        <f aca="false" t="array" ref="M3134:P3134">TRANSPOSE(MMULT($B$28:$E$31, TRANSPOSE(I3134:L3134)))</f>
        <v>1.1032088070965</v>
      </c>
      <c r="N3134" s="29" t="n">
        <v>1.95913591172805</v>
      </c>
      <c r="O3134" s="29" t="n">
        <v>1.23455064440342</v>
      </c>
      <c r="P3134" s="29" t="n">
        <v>1.72961505693902</v>
      </c>
      <c r="Q3134" s="55" t="n">
        <f aca="false">EXP(($F$11 - $F$7 - $C$7*$C$7/2)*$C$3 + M3134*$C$7*SQRT($C$3))</f>
        <v>1.045766185102</v>
      </c>
      <c r="R3134" s="55" t="n">
        <f aca="false">EXP(($F$11 - $F$8 - $C$8*$C$8/2)*$C$3 + N3134*$C$8*SQRT($C$3))</f>
        <v>1.09014438552014</v>
      </c>
      <c r="S3134" s="55" t="n">
        <f aca="false">EXP(($F$11 - $F$9 - $C$9*$C$9/2)*$C$3 + O3134*$C$9*SQRT($C$3))</f>
        <v>1.05756640731811</v>
      </c>
      <c r="T3134" s="55" t="n">
        <f aca="false">EXP(($F$11 - $F$10 - $C$10*$C$10/2)*$C$3 + P3134*$C$10*SQRT($C$3))</f>
        <v>1.066959561224</v>
      </c>
      <c r="U3134" s="53" t="n">
        <f aca="false">$C$4 * (MAX(MAX(Q3134:T3134) - $C$2, 0))</f>
        <v>90.14438552014</v>
      </c>
    </row>
    <row r="3135" customFormat="false" ht="13.8" hidden="false" customHeight="false" outlineLevel="0" collapsed="false">
      <c r="H3135" s="4" t="n">
        <v>633</v>
      </c>
      <c r="I3135" s="64" t="n">
        <f aca="false">-I635</f>
        <v>0.944462296961864</v>
      </c>
      <c r="J3135" s="64" t="n">
        <f aca="false">-J635</f>
        <v>1.07353090695607</v>
      </c>
      <c r="K3135" s="64" t="n">
        <f aca="false">-K635</f>
        <v>1.06930976048376</v>
      </c>
      <c r="L3135" s="65" t="n">
        <f aca="false">-L635</f>
        <v>-1.48149379801878</v>
      </c>
      <c r="M3135" s="29" t="n">
        <f aca="false" t="array" ref="M3135:P3135">TRANSPOSE(MMULT($B$28:$E$31, TRANSPOSE(I3135:L3135)))</f>
        <v>0.944462296961864</v>
      </c>
      <c r="N3135" s="29" t="n">
        <v>1.42644335401449</v>
      </c>
      <c r="O3135" s="29" t="n">
        <v>1.41980310855213</v>
      </c>
      <c r="P3135" s="29" t="n">
        <v>-0.483487384443794</v>
      </c>
      <c r="Q3135" s="55" t="n">
        <f aca="false">EXP(($F$11 - $F$7 - $C$7*$C$7/2)*$C$3 + M3135*$C$7*SQRT($C$3))</f>
        <v>1.03997188631</v>
      </c>
      <c r="R3135" s="55" t="n">
        <f aca="false">EXP(($F$11 - $F$8 - $C$8*$C$8/2)*$C$3 + N3135*$C$8*SQRT($C$3))</f>
        <v>1.06574141103006</v>
      </c>
      <c r="S3135" s="55" t="n">
        <f aca="false">EXP(($F$11 - $F$9 - $C$9*$C$9/2)*$C$3 + O3135*$C$9*SQRT($C$3))</f>
        <v>1.0656493191952</v>
      </c>
      <c r="T3135" s="55" t="n">
        <f aca="false">EXP(($F$11 - $F$10 - $C$10*$C$10/2)*$C$3 + P3135*$C$10*SQRT($C$3))</f>
        <v>0.983617238736259</v>
      </c>
      <c r="U3135" s="53" t="n">
        <f aca="false">$C$4 * (MAX(MAX(Q3135:T3135) - $C$2, 0))</f>
        <v>65.74141103006</v>
      </c>
    </row>
    <row r="3136" customFormat="false" ht="13.8" hidden="false" customHeight="false" outlineLevel="0" collapsed="false">
      <c r="H3136" s="4" t="n">
        <v>634</v>
      </c>
      <c r="I3136" s="64" t="n">
        <f aca="false">-I636</f>
        <v>-0.97709358732922</v>
      </c>
      <c r="J3136" s="64" t="n">
        <f aca="false">-J636</f>
        <v>-1.53335783831227</v>
      </c>
      <c r="K3136" s="64" t="n">
        <f aca="false">-K636</f>
        <v>-0.0802497305537269</v>
      </c>
      <c r="L3136" s="65" t="n">
        <f aca="false">-L636</f>
        <v>0.70813470297423</v>
      </c>
      <c r="M3136" s="29" t="n">
        <f aca="false" t="array" ref="M3136:P3136">TRANSPOSE(MMULT($B$28:$E$31, TRANSPOSE(I3136:L3136)))</f>
        <v>-0.97709358732922</v>
      </c>
      <c r="N3136" s="29" t="n">
        <v>-1.81163032952143</v>
      </c>
      <c r="O3136" s="29" t="n">
        <v>-0.552246591699701</v>
      </c>
      <c r="P3136" s="29" t="n">
        <v>-0.279908041076397</v>
      </c>
      <c r="Q3136" s="55" t="n">
        <f aca="false">EXP(($F$11 - $F$7 - $C$7*$C$7/2)*$C$3 + M3136*$C$7*SQRT($C$3))</f>
        <v>0.972329271152902</v>
      </c>
      <c r="R3136" s="55" t="n">
        <f aca="false">EXP(($F$11 - $F$8 - $C$8*$C$8/2)*$C$3 + N3136*$C$8*SQRT($C$3))</f>
        <v>0.928720530250696</v>
      </c>
      <c r="S3136" s="55" t="n">
        <f aca="false">EXP(($F$11 - $F$9 - $C$9*$C$9/2)*$C$3 + O3136*$C$9*SQRT($C$3))</f>
        <v>0.982684722764729</v>
      </c>
      <c r="T3136" s="55" t="n">
        <f aca="false">EXP(($F$11 - $F$10 - $C$10*$C$10/2)*$C$3 + P3136*$C$10*SQRT($C$3))</f>
        <v>0.991003808313876</v>
      </c>
      <c r="U3136" s="53" t="n">
        <f aca="false">$C$4 * (MAX(MAX(Q3136:T3136) - $C$2, 0))</f>
        <v>0</v>
      </c>
    </row>
    <row r="3137" customFormat="false" ht="13.8" hidden="false" customHeight="false" outlineLevel="0" collapsed="false">
      <c r="H3137" s="4" t="n">
        <v>635</v>
      </c>
      <c r="I3137" s="64" t="n">
        <f aca="false">-I637</f>
        <v>-0.162142842901143</v>
      </c>
      <c r="J3137" s="64" t="n">
        <f aca="false">-J637</f>
        <v>0.488960984086721</v>
      </c>
      <c r="K3137" s="64" t="n">
        <f aca="false">-K637</f>
        <v>-0.0839401703501044</v>
      </c>
      <c r="L3137" s="65" t="n">
        <f aca="false">-L637</f>
        <v>1.488013062413</v>
      </c>
      <c r="M3137" s="29" t="n">
        <f aca="false" t="array" ref="M3137:P3137">TRANSPOSE(MMULT($B$28:$E$31, TRANSPOSE(I3137:L3137)))</f>
        <v>-0.162142842901143</v>
      </c>
      <c r="N3137" s="29" t="n">
        <v>0.290080957213529</v>
      </c>
      <c r="O3137" s="29" t="n">
        <v>-0.105870696885312</v>
      </c>
      <c r="P3137" s="29" t="n">
        <v>1.26949809427453</v>
      </c>
      <c r="Q3137" s="55" t="n">
        <f aca="false">EXP(($F$11 - $F$7 - $C$7*$C$7/2)*$C$3 + M3137*$C$7*SQRT($C$3))</f>
        <v>1.00046260746831</v>
      </c>
      <c r="R3137" s="55" t="n">
        <f aca="false">EXP(($F$11 - $F$8 - $C$8*$C$8/2)*$C$3 + N3137*$C$8*SQRT($C$3))</f>
        <v>1.01549412397174</v>
      </c>
      <c r="S3137" s="55" t="n">
        <f aca="false">EXP(($F$11 - $F$9 - $C$9*$C$9/2)*$C$3 + O3137*$C$9*SQRT($C$3))</f>
        <v>1.0008794958879</v>
      </c>
      <c r="T3137" s="55" t="n">
        <f aca="false">EXP(($F$11 - $F$10 - $C$10*$C$10/2)*$C$3 + P3137*$C$10*SQRT($C$3))</f>
        <v>1.04906970238679</v>
      </c>
      <c r="U3137" s="53" t="n">
        <f aca="false">$C$4 * (MAX(MAX(Q3137:T3137) - $C$2, 0))</f>
        <v>49.0697023867901</v>
      </c>
    </row>
    <row r="3138" customFormat="false" ht="13.8" hidden="false" customHeight="false" outlineLevel="0" collapsed="false">
      <c r="H3138" s="4" t="n">
        <v>636</v>
      </c>
      <c r="I3138" s="64" t="n">
        <f aca="false">-I638</f>
        <v>0.0801731810646407</v>
      </c>
      <c r="J3138" s="64" t="n">
        <f aca="false">-J638</f>
        <v>0.739005358485462</v>
      </c>
      <c r="K3138" s="64" t="n">
        <f aca="false">-K638</f>
        <v>2.46780622107327</v>
      </c>
      <c r="L3138" s="65" t="n">
        <f aca="false">-L638</f>
        <v>1.24060993412953</v>
      </c>
      <c r="M3138" s="29" t="n">
        <f aca="false" t="array" ref="M3138:P3138">TRANSPOSE(MMULT($B$28:$E$31, TRANSPOSE(I3138:L3138)))</f>
        <v>0.0801731810646407</v>
      </c>
      <c r="N3138" s="29" t="n">
        <v>0.63588483367019</v>
      </c>
      <c r="O3138" s="29" t="n">
        <v>2.35543383893165</v>
      </c>
      <c r="P3138" s="29" t="n">
        <v>1.2622896530577</v>
      </c>
      <c r="Q3138" s="55" t="n">
        <f aca="false">EXP(($F$11 - $F$7 - $C$7*$C$7/2)*$C$3 + M3138*$C$7*SQRT($C$3))</f>
        <v>1.00898367447756</v>
      </c>
      <c r="R3138" s="55" t="n">
        <f aca="false">EXP(($F$11 - $F$8 - $C$8*$C$8/2)*$C$3 + N3138*$C$8*SQRT($C$3))</f>
        <v>1.03052870918453</v>
      </c>
      <c r="S3138" s="55" t="n">
        <f aca="false">EXP(($F$11 - $F$9 - $C$9*$C$9/2)*$C$3 + O3138*$C$9*SQRT($C$3))</f>
        <v>1.10742635684711</v>
      </c>
      <c r="T3138" s="55" t="n">
        <f aca="false">EXP(($F$11 - $F$10 - $C$10*$C$10/2)*$C$3 + P3138*$C$10*SQRT($C$3))</f>
        <v>1.04879182991393</v>
      </c>
      <c r="U3138" s="53" t="n">
        <f aca="false">$C$4 * (MAX(MAX(Q3138:T3138) - $C$2, 0))</f>
        <v>107.42635684711</v>
      </c>
    </row>
    <row r="3139" customFormat="false" ht="13.8" hidden="false" customHeight="false" outlineLevel="0" collapsed="false">
      <c r="H3139" s="4" t="n">
        <v>637</v>
      </c>
      <c r="I3139" s="64" t="n">
        <f aca="false">-I639</f>
        <v>1.30624625762141</v>
      </c>
      <c r="J3139" s="64" t="n">
        <f aca="false">-J639</f>
        <v>0.85648774335814</v>
      </c>
      <c r="K3139" s="64" t="n">
        <f aca="false">-K639</f>
        <v>-0.131561730423188</v>
      </c>
      <c r="L3139" s="65" t="n">
        <f aca="false">-L639</f>
        <v>-0.642340556100101</v>
      </c>
      <c r="M3139" s="29" t="n">
        <f aca="false" t="array" ref="M3139:P3139">TRANSPOSE(MMULT($B$28:$E$31, TRANSPOSE(I3139:L3139)))</f>
        <v>1.30624625762141</v>
      </c>
      <c r="N3139" s="29" t="n">
        <v>1.47363698925321</v>
      </c>
      <c r="O3139" s="29" t="n">
        <v>0.436531805259847</v>
      </c>
      <c r="P3139" s="29" t="n">
        <v>0.334438675406116</v>
      </c>
      <c r="Q3139" s="55" t="n">
        <f aca="false">EXP(($F$11 - $F$7 - $C$7*$C$7/2)*$C$3 + M3139*$C$7*SQRT($C$3))</f>
        <v>1.05322419267863</v>
      </c>
      <c r="R3139" s="55" t="n">
        <f aca="false">EXP(($F$11 - $F$8 - $C$8*$C$8/2)*$C$3 + N3139*$C$8*SQRT($C$3))</f>
        <v>1.06788114516162</v>
      </c>
      <c r="S3139" s="55" t="n">
        <f aca="false">EXP(($F$11 - $F$9 - $C$9*$C$9/2)*$C$3 + O3139*$C$9*SQRT($C$3))</f>
        <v>1.02344240526034</v>
      </c>
      <c r="T3139" s="55" t="n">
        <f aca="false">EXP(($F$11 - $F$10 - $C$10*$C$10/2)*$C$3 + P3139*$C$10*SQRT($C$3))</f>
        <v>1.01363242562966</v>
      </c>
      <c r="U3139" s="53" t="n">
        <f aca="false">$C$4 * (MAX(MAX(Q3139:T3139) - $C$2, 0))</f>
        <v>67.8811451616199</v>
      </c>
    </row>
    <row r="3140" customFormat="false" ht="13.8" hidden="false" customHeight="false" outlineLevel="0" collapsed="false">
      <c r="H3140" s="4" t="n">
        <v>638</v>
      </c>
      <c r="I3140" s="64" t="n">
        <f aca="false">-I640</f>
        <v>-0.847129677608072</v>
      </c>
      <c r="J3140" s="64" t="n">
        <f aca="false">-J640</f>
        <v>1.48584134088891</v>
      </c>
      <c r="K3140" s="64" t="n">
        <f aca="false">-K640</f>
        <v>0.486737860518735</v>
      </c>
      <c r="L3140" s="65" t="n">
        <f aca="false">-L640</f>
        <v>-0.105069218039026</v>
      </c>
      <c r="M3140" s="29" t="n">
        <f aca="false" t="array" ref="M3140:P3140">TRANSPOSE(MMULT($B$28:$E$31, TRANSPOSE(I3140:L3140)))</f>
        <v>-0.847129677608072</v>
      </c>
      <c r="N3140" s="29" t="n">
        <v>0.666309942634156</v>
      </c>
      <c r="O3140" s="29" t="n">
        <v>0.226471264768655</v>
      </c>
      <c r="P3140" s="29" t="n">
        <v>-0.149808874736511</v>
      </c>
      <c r="Q3140" s="55" t="n">
        <f aca="false">EXP(($F$11 - $F$7 - $C$7*$C$7/2)*$C$3 + M3140*$C$7*SQRT($C$3))</f>
        <v>0.976762215634873</v>
      </c>
      <c r="R3140" s="55" t="n">
        <f aca="false">EXP(($F$11 - $F$8 - $C$8*$C$8/2)*$C$3 + N3140*$C$8*SQRT($C$3))</f>
        <v>1.031862113891</v>
      </c>
      <c r="S3140" s="55" t="n">
        <f aca="false">EXP(($F$11 - $F$9 - $C$9*$C$9/2)*$C$3 + O3140*$C$9*SQRT($C$3))</f>
        <v>1.01464456001036</v>
      </c>
      <c r="T3140" s="55" t="n">
        <f aca="false">EXP(($F$11 - $F$10 - $C$10*$C$10/2)*$C$3 + P3140*$C$10*SQRT($C$3))</f>
        <v>0.995753285506261</v>
      </c>
      <c r="U3140" s="53" t="n">
        <f aca="false">$C$4 * (MAX(MAX(Q3140:T3140) - $C$2, 0))</f>
        <v>31.862113891</v>
      </c>
    </row>
    <row r="3141" customFormat="false" ht="13.8" hidden="false" customHeight="false" outlineLevel="0" collapsed="false">
      <c r="H3141" s="4" t="n">
        <v>639</v>
      </c>
      <c r="I3141" s="64" t="n">
        <f aca="false">-I641</f>
        <v>1.09262413172132</v>
      </c>
      <c r="J3141" s="64" t="n">
        <f aca="false">-J641</f>
        <v>-0.293508080870767</v>
      </c>
      <c r="K3141" s="64" t="n">
        <f aca="false">-K641</f>
        <v>-0.17786129001641</v>
      </c>
      <c r="L3141" s="65" t="n">
        <f aca="false">-L641</f>
        <v>-0.418944177091453</v>
      </c>
      <c r="M3141" s="29" t="n">
        <f aca="false" t="array" ref="M3141:P3141">TRANSPOSE(MMULT($B$28:$E$31, TRANSPOSE(I3141:L3141)))</f>
        <v>1.09262413172132</v>
      </c>
      <c r="N3141" s="29" t="n">
        <v>0.430159560119644</v>
      </c>
      <c r="O3141" s="29" t="n">
        <v>0.23355919035029</v>
      </c>
      <c r="P3141" s="29" t="n">
        <v>0.131547537430503</v>
      </c>
      <c r="Q3141" s="55" t="n">
        <f aca="false">EXP(($F$11 - $F$7 - $C$7*$C$7/2)*$C$3 + M3141*$C$7*SQRT($C$3))</f>
        <v>1.04537883850978</v>
      </c>
      <c r="R3141" s="55" t="n">
        <f aca="false">EXP(($F$11 - $F$8 - $C$8*$C$8/2)*$C$3 + N3141*$C$8*SQRT($C$3))</f>
        <v>1.02155773786337</v>
      </c>
      <c r="S3141" s="55" t="n">
        <f aca="false">EXP(($F$11 - $F$9 - $C$9*$C$9/2)*$C$3 + O3141*$C$9*SQRT($C$3))</f>
        <v>1.01494018297076</v>
      </c>
      <c r="T3141" s="55" t="n">
        <f aca="false">EXP(($F$11 - $F$10 - $C$10*$C$10/2)*$C$3 + P3141*$C$10*SQRT($C$3))</f>
        <v>1.00610263642281</v>
      </c>
      <c r="U3141" s="53" t="n">
        <f aca="false">$C$4 * (MAX(MAX(Q3141:T3141) - $C$2, 0))</f>
        <v>45.37883850978</v>
      </c>
    </row>
    <row r="3142" customFormat="false" ht="13.8" hidden="false" customHeight="false" outlineLevel="0" collapsed="false">
      <c r="H3142" s="4" t="n">
        <v>640</v>
      </c>
      <c r="I3142" s="64" t="n">
        <f aca="false">-I642</f>
        <v>0.422441607466769</v>
      </c>
      <c r="J3142" s="64" t="n">
        <f aca="false">-J642</f>
        <v>2.13609881509448</v>
      </c>
      <c r="K3142" s="64" t="n">
        <f aca="false">-K642</f>
        <v>-0.0994685310971839</v>
      </c>
      <c r="L3142" s="65" t="n">
        <f aca="false">-L642</f>
        <v>-1.0178178924113</v>
      </c>
      <c r="M3142" s="29" t="n">
        <f aca="false" t="array" ref="M3142:P3142">TRANSPOSE(MMULT($B$28:$E$31, TRANSPOSE(I3142:L3142)))</f>
        <v>0.422441607466769</v>
      </c>
      <c r="N3142" s="29" t="n">
        <v>1.95381091890381</v>
      </c>
      <c r="O3142" s="29" t="n">
        <v>0.215895688468885</v>
      </c>
      <c r="P3142" s="29" t="n">
        <v>-0.110701444747551</v>
      </c>
      <c r="Q3142" s="55" t="n">
        <f aca="false">EXP(($F$11 - $F$7 - $C$7*$C$7/2)*$C$3 + M3142*$C$7*SQRT($C$3))</f>
        <v>1.02114337590344</v>
      </c>
      <c r="R3142" s="55" t="n">
        <f aca="false">EXP(($F$11 - $F$8 - $C$8*$C$8/2)*$C$3 + N3142*$C$8*SQRT($C$3))</f>
        <v>1.08989770046632</v>
      </c>
      <c r="S3142" s="55" t="n">
        <f aca="false">EXP(($F$11 - $F$9 - $C$9*$C$9/2)*$C$3 + O3142*$C$9*SQRT($C$3))</f>
        <v>1.01420363430833</v>
      </c>
      <c r="T3142" s="55" t="n">
        <f aca="false">EXP(($F$11 - $F$10 - $C$10*$C$10/2)*$C$3 + P3142*$C$10*SQRT($C$3))</f>
        <v>0.997185409064642</v>
      </c>
      <c r="U3142" s="53" t="n">
        <f aca="false">$C$4 * (MAX(MAX(Q3142:T3142) - $C$2, 0))</f>
        <v>89.8977004663199</v>
      </c>
    </row>
    <row r="3143" customFormat="false" ht="13.8" hidden="false" customHeight="false" outlineLevel="0" collapsed="false">
      <c r="H3143" s="4" t="n">
        <v>641</v>
      </c>
      <c r="I3143" s="64" t="n">
        <f aca="false">-I643</f>
        <v>-0.893532042350222</v>
      </c>
      <c r="J3143" s="64" t="n">
        <f aca="false">-J643</f>
        <v>-1.38018757497918</v>
      </c>
      <c r="K3143" s="64" t="n">
        <f aca="false">-K643</f>
        <v>-0.26955054446912</v>
      </c>
      <c r="L3143" s="65" t="n">
        <f aca="false">-L643</f>
        <v>1.04649604744727</v>
      </c>
      <c r="M3143" s="29" t="n">
        <f aca="false" t="array" ref="M3143:P3143">TRANSPOSE(MMULT($B$28:$E$31, TRANSPOSE(I3143:L3143)))</f>
        <v>-0.893532042350222</v>
      </c>
      <c r="N3143" s="29" t="n">
        <v>-1.63918856201287</v>
      </c>
      <c r="O3143" s="29" t="n">
        <v>-0.684288246055492</v>
      </c>
      <c r="P3143" s="29" t="n">
        <v>0.078749788676</v>
      </c>
      <c r="Q3143" s="55" t="n">
        <f aca="false">EXP(($F$11 - $F$7 - $C$7*$C$7/2)*$C$3 + M3143*$C$7*SQRT($C$3))</f>
        <v>0.975177160432824</v>
      </c>
      <c r="R3143" s="55" t="n">
        <f aca="false">EXP(($F$11 - $F$8 - $C$8*$C$8/2)*$C$3 + N3143*$C$8*SQRT($C$3))</f>
        <v>0.9355519164353</v>
      </c>
      <c r="S3143" s="55" t="n">
        <f aca="false">EXP(($F$11 - $F$9 - $C$9*$C$9/2)*$C$3 + O3143*$C$9*SQRT($C$3))</f>
        <v>0.97736622382235</v>
      </c>
      <c r="T3143" s="55" t="n">
        <f aca="false">EXP(($F$11 - $F$10 - $C$10*$C$10/2)*$C$3 + P3143*$C$10*SQRT($C$3))</f>
        <v>1.00415237078417</v>
      </c>
      <c r="U3143" s="53" t="n">
        <f aca="false">$C$4 * (MAX(MAX(Q3143:T3143) - $C$2, 0))</f>
        <v>4.15237078416997</v>
      </c>
    </row>
    <row r="3144" customFormat="false" ht="13.8" hidden="false" customHeight="false" outlineLevel="0" collapsed="false">
      <c r="H3144" s="4" t="n">
        <v>642</v>
      </c>
      <c r="I3144" s="64" t="n">
        <f aca="false">-I644</f>
        <v>-2.23054836250636</v>
      </c>
      <c r="J3144" s="64" t="n">
        <f aca="false">-J644</f>
        <v>0.123952363910317</v>
      </c>
      <c r="K3144" s="64" t="n">
        <f aca="false">-K644</f>
        <v>-0.266655676829277</v>
      </c>
      <c r="L3144" s="65" t="n">
        <f aca="false">-L644</f>
        <v>0.336644048479924</v>
      </c>
      <c r="M3144" s="29" t="n">
        <f aca="false" t="array" ref="M3144:P3144">TRANSPOSE(MMULT($B$28:$E$31, TRANSPOSE(I3144:L3144)))</f>
        <v>-2.23054836250636</v>
      </c>
      <c r="N3144" s="29" t="n">
        <v>-1.25576986291062</v>
      </c>
      <c r="O3144" s="29" t="n">
        <v>-1.08966853686836</v>
      </c>
      <c r="P3144" s="29" t="n">
        <v>-0.817497000360087</v>
      </c>
      <c r="Q3144" s="55" t="n">
        <f aca="false">EXP(($F$11 - $F$7 - $C$7*$C$7/2)*$C$3 + M3144*$C$7*SQRT($C$3))</f>
        <v>0.930594460046616</v>
      </c>
      <c r="R3144" s="55" t="n">
        <f aca="false">EXP(($F$11 - $F$8 - $C$8*$C$8/2)*$C$3 + N3144*$C$8*SQRT($C$3))</f>
        <v>0.9509218997293</v>
      </c>
      <c r="S3144" s="55" t="n">
        <f aca="false">EXP(($F$11 - $F$9 - $C$9*$C$9/2)*$C$3 + O3144*$C$9*SQRT($C$3))</f>
        <v>0.961217103028417</v>
      </c>
      <c r="T3144" s="55" t="n">
        <f aca="false">EXP(($F$11 - $F$10 - $C$10*$C$10/2)*$C$3 + P3144*$C$10*SQRT($C$3))</f>
        <v>0.971617280876682</v>
      </c>
      <c r="U3144" s="53" t="n">
        <f aca="false">$C$4 * (MAX(MAX(Q3144:T3144) - $C$2, 0))</f>
        <v>0</v>
      </c>
    </row>
    <row r="3145" customFormat="false" ht="13.8" hidden="false" customHeight="false" outlineLevel="0" collapsed="false">
      <c r="H3145" s="4" t="n">
        <v>643</v>
      </c>
      <c r="I3145" s="64" t="n">
        <f aca="false">-I645</f>
        <v>1.94134103940568</v>
      </c>
      <c r="J3145" s="64" t="n">
        <f aca="false">-J645</f>
        <v>0.578132495880163</v>
      </c>
      <c r="K3145" s="64" t="n">
        <f aca="false">-K645</f>
        <v>-0.00557157814125635</v>
      </c>
      <c r="L3145" s="65" t="n">
        <f aca="false">-L645</f>
        <v>-0.817658531988659</v>
      </c>
      <c r="M3145" s="29" t="n">
        <f aca="false" t="array" ref="M3145:P3145">TRANSPOSE(MMULT($B$28:$E$31, TRANSPOSE(I3145:L3145)))</f>
        <v>1.94134103940568</v>
      </c>
      <c r="N3145" s="29" t="n">
        <v>1.63805120334852</v>
      </c>
      <c r="O3145" s="29" t="n">
        <v>0.7763006298334</v>
      </c>
      <c r="P3145" s="29" t="n">
        <v>0.442485212174546</v>
      </c>
      <c r="Q3145" s="55" t="n">
        <f aca="false">EXP(($F$11 - $F$7 - $C$7*$C$7/2)*$C$3 + M3145*$C$7*SQRT($C$3))</f>
        <v>1.07689773100263</v>
      </c>
      <c r="R3145" s="55" t="n">
        <f aca="false">EXP(($F$11 - $F$8 - $C$8*$C$8/2)*$C$3 + N3145*$C$8*SQRT($C$3))</f>
        <v>1.0753692071672</v>
      </c>
      <c r="S3145" s="55" t="n">
        <f aca="false">EXP(($F$11 - $F$9 - $C$9*$C$9/2)*$C$3 + O3145*$C$9*SQRT($C$3))</f>
        <v>1.03783452084771</v>
      </c>
      <c r="T3145" s="55" t="n">
        <f aca="false">EXP(($F$11 - $F$10 - $C$10*$C$10/2)*$C$3 + P3145*$C$10*SQRT($C$3))</f>
        <v>1.0176652675925</v>
      </c>
      <c r="U3145" s="53" t="n">
        <f aca="false">$C$4 * (MAX(MAX(Q3145:T3145) - $C$2, 0))</f>
        <v>76.89773100263</v>
      </c>
    </row>
    <row r="3146" customFormat="false" ht="13.8" hidden="false" customHeight="false" outlineLevel="0" collapsed="false">
      <c r="H3146" s="4" t="n">
        <v>644</v>
      </c>
      <c r="I3146" s="64" t="n">
        <f aca="false">-I646</f>
        <v>-0.556233748193186</v>
      </c>
      <c r="J3146" s="64" t="n">
        <f aca="false">-J646</f>
        <v>0.129819636981604</v>
      </c>
      <c r="K3146" s="64" t="n">
        <f aca="false">-K646</f>
        <v>-0.0579563923206996</v>
      </c>
      <c r="L3146" s="65" t="n">
        <f aca="false">-L646</f>
        <v>-1.7696421004449</v>
      </c>
      <c r="M3146" s="29" t="n">
        <f aca="false" t="array" ref="M3146:P3146">TRANSPOSE(MMULT($B$28:$E$31, TRANSPOSE(I3146:L3146)))</f>
        <v>-0.556233748193186</v>
      </c>
      <c r="N3146" s="29" t="n">
        <v>-0.23455961189819</v>
      </c>
      <c r="O3146" s="29" t="n">
        <v>-0.257095460649806</v>
      </c>
      <c r="P3146" s="29" t="n">
        <v>-1.71532273098425</v>
      </c>
      <c r="Q3146" s="55" t="n">
        <f aca="false">EXP(($F$11 - $F$7 - $C$7*$C$7/2)*$C$3 + M3146*$C$7*SQRT($C$3))</f>
        <v>0.986757778829986</v>
      </c>
      <c r="R3146" s="55" t="n">
        <f aca="false">EXP(($F$11 - $F$8 - $C$8*$C$8/2)*$C$3 + N3146*$C$8*SQRT($C$3))</f>
        <v>0.993101992723837</v>
      </c>
      <c r="S3146" s="55" t="n">
        <f aca="false">EXP(($F$11 - $F$9 - $C$9*$C$9/2)*$C$3 + O3146*$C$9*SQRT($C$3))</f>
        <v>0.994677983942837</v>
      </c>
      <c r="T3146" s="55" t="n">
        <f aca="false">EXP(($F$11 - $F$10 - $C$10*$C$10/2)*$C$3 + P3146*$C$10*SQRT($C$3))</f>
        <v>0.940081794936675</v>
      </c>
      <c r="U3146" s="53" t="n">
        <f aca="false">$C$4 * (MAX(MAX(Q3146:T3146) - $C$2, 0))</f>
        <v>0</v>
      </c>
    </row>
    <row r="3147" customFormat="false" ht="13.8" hidden="false" customHeight="false" outlineLevel="0" collapsed="false">
      <c r="H3147" s="4" t="n">
        <v>645</v>
      </c>
      <c r="I3147" s="64" t="n">
        <f aca="false">-I647</f>
        <v>-0.561085439414752</v>
      </c>
      <c r="J3147" s="64" t="n">
        <f aca="false">-J647</f>
        <v>0.306110787293041</v>
      </c>
      <c r="K3147" s="64" t="n">
        <f aca="false">-K647</f>
        <v>0.247998284614897</v>
      </c>
      <c r="L3147" s="65" t="n">
        <f aca="false">-L647</f>
        <v>0.778966531626591</v>
      </c>
      <c r="M3147" s="29" t="n">
        <f aca="false" t="array" ref="M3147:P3147">TRANSPOSE(MMULT($B$28:$E$31, TRANSPOSE(I3147:L3147)))</f>
        <v>-0.561085439414752</v>
      </c>
      <c r="N3147" s="29" t="n">
        <v>-0.0974256213297087</v>
      </c>
      <c r="O3147" s="29" t="n">
        <v>0.0350670088419792</v>
      </c>
      <c r="P3147" s="29" t="n">
        <v>0.438274376003784</v>
      </c>
      <c r="Q3147" s="55" t="n">
        <f aca="false">EXP(($F$11 - $F$7 - $C$7*$C$7/2)*$C$3 + M3147*$C$7*SQRT($C$3))</f>
        <v>0.986590232513973</v>
      </c>
      <c r="R3147" s="55" t="n">
        <f aca="false">EXP(($F$11 - $F$8 - $C$8*$C$8/2)*$C$3 + N3147*$C$8*SQRT($C$3))</f>
        <v>0.99890688398055</v>
      </c>
      <c r="S3147" s="55" t="n">
        <f aca="false">EXP(($F$11 - $F$9 - $C$9*$C$9/2)*$C$3 + O3147*$C$9*SQRT($C$3))</f>
        <v>1.0066939540902</v>
      </c>
      <c r="T3147" s="55" t="n">
        <f aca="false">EXP(($F$11 - $F$10 - $C$10*$C$10/2)*$C$3 + P3147*$C$10*SQRT($C$3))</f>
        <v>1.01750779787874</v>
      </c>
      <c r="U3147" s="53" t="n">
        <f aca="false">$C$4 * (MAX(MAX(Q3147:T3147) - $C$2, 0))</f>
        <v>17.5077978787399</v>
      </c>
    </row>
    <row r="3148" customFormat="false" ht="13.8" hidden="false" customHeight="false" outlineLevel="0" collapsed="false">
      <c r="H3148" s="4" t="n">
        <v>646</v>
      </c>
      <c r="I3148" s="64" t="n">
        <f aca="false">-I648</f>
        <v>1.5201036062152</v>
      </c>
      <c r="J3148" s="64" t="n">
        <f aca="false">-J648</f>
        <v>1.66226694153837</v>
      </c>
      <c r="K3148" s="64" t="n">
        <f aca="false">-K648</f>
        <v>1.32525480983711</v>
      </c>
      <c r="L3148" s="65" t="n">
        <f aca="false">-L648</f>
        <v>0.999053815299981</v>
      </c>
      <c r="M3148" s="29" t="n">
        <f aca="false" t="array" ref="M3148:P3148">TRANSPOSE(MMULT($B$28:$E$31, TRANSPOSE(I3148:L3148)))</f>
        <v>1.5201036062152</v>
      </c>
      <c r="N3148" s="29" t="n">
        <v>2.24374521559344</v>
      </c>
      <c r="O3148" s="29" t="n">
        <v>1.9159292004053</v>
      </c>
      <c r="P3148" s="29" t="n">
        <v>2.0066269017595</v>
      </c>
      <c r="Q3148" s="55" t="n">
        <f aca="false">EXP(($F$11 - $F$7 - $C$7*$C$7/2)*$C$3 + M3148*$C$7*SQRT($C$3))</f>
        <v>1.06113716071237</v>
      </c>
      <c r="R3148" s="55" t="n">
        <f aca="false">EXP(($F$11 - $F$8 - $C$8*$C$8/2)*$C$3 + N3148*$C$8*SQRT($C$3))</f>
        <v>1.1034107304037</v>
      </c>
      <c r="S3148" s="55" t="n">
        <f aca="false">EXP(($F$11 - $F$9 - $C$9*$C$9/2)*$C$3 + O3148*$C$9*SQRT($C$3))</f>
        <v>1.08760179602114</v>
      </c>
      <c r="T3148" s="55" t="n">
        <f aca="false">EXP(($F$11 - $F$10 - $C$10*$C$10/2)*$C$3 + P3148*$C$10*SQRT($C$3))</f>
        <v>1.07787688315631</v>
      </c>
      <c r="U3148" s="53" t="n">
        <f aca="false">$C$4 * (MAX(MAX(Q3148:T3148) - $C$2, 0))</f>
        <v>103.4107304037</v>
      </c>
    </row>
    <row r="3149" customFormat="false" ht="13.8" hidden="false" customHeight="false" outlineLevel="0" collapsed="false">
      <c r="H3149" s="4" t="n">
        <v>647</v>
      </c>
      <c r="I3149" s="64" t="n">
        <f aca="false">-I649</f>
        <v>-0.0114917212649285</v>
      </c>
      <c r="J3149" s="64" t="n">
        <f aca="false">-J649</f>
        <v>-0.824365038840165</v>
      </c>
      <c r="K3149" s="64" t="n">
        <f aca="false">-K649</f>
        <v>-1.33527439427241</v>
      </c>
      <c r="L3149" s="65" t="n">
        <f aca="false">-L649</f>
        <v>0.0236696837515665</v>
      </c>
      <c r="M3149" s="29" t="n">
        <f aca="false" t="array" ref="M3149:P3149">TRANSPOSE(MMULT($B$28:$E$31, TRANSPOSE(I3149:L3149)))</f>
        <v>-0.0114917212649285</v>
      </c>
      <c r="N3149" s="29" t="n">
        <v>-0.662011554395956</v>
      </c>
      <c r="O3149" s="29" t="n">
        <v>-1.29132558132913</v>
      </c>
      <c r="P3149" s="29" t="n">
        <v>-0.194540077598164</v>
      </c>
      <c r="Q3149" s="55" t="n">
        <f aca="false">EXP(($F$11 - $F$7 - $C$7*$C$7/2)*$C$3 + M3149*$C$7*SQRT($C$3))</f>
        <v>1.00575176801749</v>
      </c>
      <c r="R3149" s="55" t="n">
        <f aca="false">EXP(($F$11 - $F$8 - $C$8*$C$8/2)*$C$3 + N3149*$C$8*SQRT($C$3))</f>
        <v>0.975223487734214</v>
      </c>
      <c r="S3149" s="55" t="n">
        <f aca="false">EXP(($F$11 - $F$9 - $C$9*$C$9/2)*$C$3 + O3149*$C$9*SQRT($C$3))</f>
        <v>0.95328335847293</v>
      </c>
      <c r="T3149" s="55" t="n">
        <f aca="false">EXP(($F$11 - $F$10 - $C$10*$C$10/2)*$C$3 + P3149*$C$10*SQRT($C$3))</f>
        <v>0.994117739537075</v>
      </c>
      <c r="U3149" s="53" t="n">
        <f aca="false">$C$4 * (MAX(MAX(Q3149:T3149) - $C$2, 0))</f>
        <v>5.75176801749011</v>
      </c>
    </row>
    <row r="3150" customFormat="false" ht="13.8" hidden="false" customHeight="false" outlineLevel="0" collapsed="false">
      <c r="H3150" s="4" t="n">
        <v>648</v>
      </c>
      <c r="I3150" s="64" t="n">
        <f aca="false">-I650</f>
        <v>-0.604766917951663</v>
      </c>
      <c r="J3150" s="64" t="n">
        <f aca="false">-J650</f>
        <v>1.315457527009</v>
      </c>
      <c r="K3150" s="64" t="n">
        <f aca="false">-K650</f>
        <v>1.47099849302931</v>
      </c>
      <c r="L3150" s="65" t="n">
        <f aca="false">-L650</f>
        <v>1.07322122628194</v>
      </c>
      <c r="M3150" s="29" t="n">
        <f aca="false" t="array" ref="M3150:P3150">TRANSPOSE(MMULT($B$28:$E$31, TRANSPOSE(I3150:L3150)))</f>
        <v>-0.604766917951663</v>
      </c>
      <c r="N3150" s="29" t="n">
        <v>0.678073027133928</v>
      </c>
      <c r="O3150" s="29" t="n">
        <v>1.21449436901687</v>
      </c>
      <c r="P3150" s="29" t="n">
        <v>0.912754049161658</v>
      </c>
      <c r="Q3150" s="55" t="n">
        <f aca="false">EXP(($F$11 - $F$7 - $C$7*$C$7/2)*$C$3 + M3150*$C$7*SQRT($C$3))</f>
        <v>0.9850830347462</v>
      </c>
      <c r="R3150" s="55" t="n">
        <f aca="false">EXP(($F$11 - $F$8 - $C$8*$C$8/2)*$C$3 + N3150*$C$8*SQRT($C$3))</f>
        <v>1.03237810281232</v>
      </c>
      <c r="S3150" s="55" t="n">
        <f aca="false">EXP(($F$11 - $F$9 - $C$9*$C$9/2)*$C$3 + O3150*$C$9*SQRT($C$3))</f>
        <v>1.05669500087164</v>
      </c>
      <c r="T3150" s="55" t="n">
        <f aca="false">EXP(($F$11 - $F$10 - $C$10*$C$10/2)*$C$3 + P3150*$C$10*SQRT($C$3))</f>
        <v>1.0354058029891</v>
      </c>
      <c r="U3150" s="53" t="n">
        <f aca="false">$C$4 * (MAX(MAX(Q3150:T3150) - $C$2, 0))</f>
        <v>56.69500087164</v>
      </c>
    </row>
    <row r="3151" customFormat="false" ht="13.8" hidden="false" customHeight="false" outlineLevel="0" collapsed="false">
      <c r="H3151" s="4" t="n">
        <v>649</v>
      </c>
      <c r="I3151" s="64" t="n">
        <f aca="false">-I651</f>
        <v>0.0134243746774206</v>
      </c>
      <c r="J3151" s="64" t="n">
        <f aca="false">-J651</f>
        <v>-2.32515445039864</v>
      </c>
      <c r="K3151" s="64" t="n">
        <f aca="false">-K651</f>
        <v>-0.682298173196183</v>
      </c>
      <c r="L3151" s="65" t="n">
        <f aca="false">-L651</f>
        <v>-0.554492082232748</v>
      </c>
      <c r="M3151" s="29" t="n">
        <f aca="false" t="array" ref="M3151:P3151">TRANSPOSE(MMULT($B$28:$E$31, TRANSPOSE(I3151:L3151)))</f>
        <v>0.0134243746774206</v>
      </c>
      <c r="N3151" s="29" t="n">
        <v>-1.83940022794337</v>
      </c>
      <c r="O3151" s="29" t="n">
        <v>-0.782709901209864</v>
      </c>
      <c r="P3151" s="29" t="n">
        <v>-1.02253975530906</v>
      </c>
      <c r="Q3151" s="55" t="n">
        <f aca="false">EXP(($F$11 - $F$7 - $C$7*$C$7/2)*$C$3 + M3151*$C$7*SQRT($C$3))</f>
        <v>1.00662922982714</v>
      </c>
      <c r="R3151" s="55" t="n">
        <f aca="false">EXP(($F$11 - $F$8 - $C$8*$C$8/2)*$C$3 + N3151*$C$8*SQRT($C$3))</f>
        <v>0.927625081634943</v>
      </c>
      <c r="S3151" s="55" t="n">
        <f aca="false">EXP(($F$11 - $F$9 - $C$9*$C$9/2)*$C$3 + O3151*$C$9*SQRT($C$3))</f>
        <v>0.973420635951289</v>
      </c>
      <c r="T3151" s="55" t="n">
        <f aca="false">EXP(($F$11 - $F$10 - $C$10*$C$10/2)*$C$3 + P3151*$C$10*SQRT($C$3))</f>
        <v>0.964323348115012</v>
      </c>
      <c r="U3151" s="53" t="n">
        <f aca="false">$C$4 * (MAX(MAX(Q3151:T3151) - $C$2, 0))</f>
        <v>6.62922982713998</v>
      </c>
    </row>
    <row r="3152" customFormat="false" ht="13.8" hidden="false" customHeight="false" outlineLevel="0" collapsed="false">
      <c r="H3152" s="4" t="n">
        <v>650</v>
      </c>
      <c r="I3152" s="64" t="n">
        <f aca="false">-I652</f>
        <v>-0.529373475727432</v>
      </c>
      <c r="J3152" s="64" t="n">
        <f aca="false">-J652</f>
        <v>1.60285989058546</v>
      </c>
      <c r="K3152" s="64" t="n">
        <f aca="false">-K652</f>
        <v>-1.54654135435745</v>
      </c>
      <c r="L3152" s="65" t="n">
        <f aca="false">-L652</f>
        <v>1.28508246215161</v>
      </c>
      <c r="M3152" s="29" t="n">
        <f aca="false" t="array" ref="M3152:P3152">TRANSPOSE(MMULT($B$28:$E$31, TRANSPOSE(I3152:L3152)))</f>
        <v>-0.529373475727432</v>
      </c>
      <c r="N3152" s="29" t="n">
        <v>0.952215435692582</v>
      </c>
      <c r="O3152" s="29" t="n">
        <v>-1.51789008161055</v>
      </c>
      <c r="P3152" s="29" t="n">
        <v>1.17891964756738</v>
      </c>
      <c r="Q3152" s="55" t="n">
        <f aca="false">EXP(($F$11 - $F$7 - $C$7*$C$7/2)*$C$3 + M3152*$C$7*SQRT($C$3))</f>
        <v>0.987685875415754</v>
      </c>
      <c r="R3152" s="55" t="n">
        <f aca="false">EXP(($F$11 - $F$8 - $C$8*$C$8/2)*$C$3 + N3152*$C$8*SQRT($C$3))</f>
        <v>1.04447673820209</v>
      </c>
      <c r="S3152" s="55" t="n">
        <f aca="false">EXP(($F$11 - $F$9 - $C$9*$C$9/2)*$C$3 + O3152*$C$9*SQRT($C$3))</f>
        <v>0.944447775020197</v>
      </c>
      <c r="T3152" s="55" t="n">
        <f aca="false">EXP(($F$11 - $F$10 - $C$10*$C$10/2)*$C$3 + P3152*$C$10*SQRT($C$3))</f>
        <v>1.0455834090425</v>
      </c>
      <c r="U3152" s="53" t="n">
        <f aca="false">$C$4 * (MAX(MAX(Q3152:T3152) - $C$2, 0))</f>
        <v>45.5834090425</v>
      </c>
    </row>
    <row r="3153" customFormat="false" ht="13.8" hidden="false" customHeight="false" outlineLevel="0" collapsed="false">
      <c r="H3153" s="4" t="n">
        <v>651</v>
      </c>
      <c r="I3153" s="64" t="n">
        <f aca="false">-I653</f>
        <v>0.656615985376711</v>
      </c>
      <c r="J3153" s="64" t="n">
        <f aca="false">-J653</f>
        <v>-0.169492052927926</v>
      </c>
      <c r="K3153" s="64" t="n">
        <f aca="false">-K653</f>
        <v>-1.31673798409264</v>
      </c>
      <c r="L3153" s="65" t="n">
        <f aca="false">-L653</f>
        <v>0.522269511892631</v>
      </c>
      <c r="M3153" s="29" t="n">
        <f aca="false" t="array" ref="M3153:P3153">TRANSPOSE(MMULT($B$28:$E$31, TRANSPOSE(I3153:L3153)))</f>
        <v>0.656615985376711</v>
      </c>
      <c r="N3153" s="29" t="n">
        <v>0.263982558282415</v>
      </c>
      <c r="O3153" s="29" t="n">
        <v>-0.974126339307641</v>
      </c>
      <c r="P3153" s="29" t="n">
        <v>0.715021988826717</v>
      </c>
      <c r="Q3153" s="55" t="n">
        <f aca="false">EXP(($F$11 - $F$7 - $C$7*$C$7/2)*$C$3 + M3153*$C$7*SQRT($C$3))</f>
        <v>1.02954716453689</v>
      </c>
      <c r="R3153" s="55" t="n">
        <f aca="false">EXP(($F$11 - $F$8 - $C$8*$C$8/2)*$C$3 + N3153*$C$8*SQRT($C$3))</f>
        <v>1.01436838065696</v>
      </c>
      <c r="S3153" s="55" t="n">
        <f aca="false">EXP(($F$11 - $F$9 - $C$9*$C$9/2)*$C$3 + O3153*$C$9*SQRT($C$3))</f>
        <v>0.965792571092221</v>
      </c>
      <c r="T3153" s="55" t="n">
        <f aca="false">EXP(($F$11 - $F$10 - $C$10*$C$10/2)*$C$3 + P3153*$C$10*SQRT($C$3))</f>
        <v>1.02790913889666</v>
      </c>
      <c r="U3153" s="53" t="n">
        <f aca="false">$C$4 * (MAX(MAX(Q3153:T3153) - $C$2, 0))</f>
        <v>29.5471645368901</v>
      </c>
    </row>
    <row r="3154" customFormat="false" ht="13.8" hidden="false" customHeight="false" outlineLevel="0" collapsed="false">
      <c r="H3154" s="4" t="n">
        <v>652</v>
      </c>
      <c r="I3154" s="64" t="n">
        <f aca="false">-I654</f>
        <v>1.36870202585531</v>
      </c>
      <c r="J3154" s="64" t="n">
        <f aca="false">-J654</f>
        <v>0.249449207825947</v>
      </c>
      <c r="K3154" s="64" t="n">
        <f aca="false">-K654</f>
        <v>1.13537923448637</v>
      </c>
      <c r="L3154" s="65" t="n">
        <f aca="false">-L654</f>
        <v>-1.35493626532152</v>
      </c>
      <c r="M3154" s="29" t="n">
        <f aca="false" t="array" ref="M3154:P3154">TRANSPOSE(MMULT($B$28:$E$31, TRANSPOSE(I3154:L3154)))</f>
        <v>1.36870202585531</v>
      </c>
      <c r="N3154" s="29" t="n">
        <v>1.02920817687851</v>
      </c>
      <c r="O3154" s="29" t="n">
        <v>1.58644070356666</v>
      </c>
      <c r="P3154" s="29" t="n">
        <v>-0.364898395059525</v>
      </c>
      <c r="Q3154" s="55" t="n">
        <f aca="false">EXP(($F$11 - $F$7 - $C$7*$C$7/2)*$C$3 + M3154*$C$7*SQRT($C$3))</f>
        <v>1.05552900828154</v>
      </c>
      <c r="R3154" s="55" t="n">
        <f aca="false">EXP(($F$11 - $F$8 - $C$8*$C$8/2)*$C$3 + N3154*$C$8*SQRT($C$3))</f>
        <v>1.04790006394137</v>
      </c>
      <c r="S3154" s="55" t="n">
        <f aca="false">EXP(($F$11 - $F$9 - $C$9*$C$9/2)*$C$3 + O3154*$C$9*SQRT($C$3))</f>
        <v>1.07297279364451</v>
      </c>
      <c r="T3154" s="55" t="n">
        <f aca="false">EXP(($F$11 - $F$10 - $C$10*$C$10/2)*$C$3 + P3154*$C$10*SQRT($C$3))</f>
        <v>0.987913340359017</v>
      </c>
      <c r="U3154" s="53" t="n">
        <f aca="false">$C$4 * (MAX(MAX(Q3154:T3154) - $C$2, 0))</f>
        <v>72.9727936445099</v>
      </c>
    </row>
    <row r="3155" customFormat="false" ht="13.8" hidden="false" customHeight="false" outlineLevel="0" collapsed="false">
      <c r="H3155" s="4" t="n">
        <v>653</v>
      </c>
      <c r="I3155" s="64" t="n">
        <f aca="false">-I655</f>
        <v>-0.58109267443235</v>
      </c>
      <c r="J3155" s="64" t="n">
        <f aca="false">-J655</f>
        <v>-0.49152254097881</v>
      </c>
      <c r="K3155" s="64" t="n">
        <f aca="false">-K655</f>
        <v>0.806935706274882</v>
      </c>
      <c r="L3155" s="65" t="n">
        <f aca="false">-L655</f>
        <v>-0.688541912252803</v>
      </c>
      <c r="M3155" s="29" t="n">
        <f aca="false" t="array" ref="M3155:P3155">TRANSPOSE(MMULT($B$28:$E$31, TRANSPOSE(I3155:L3155)))</f>
        <v>-0.58109267443235</v>
      </c>
      <c r="N3155" s="29" t="n">
        <v>-0.743366487131834</v>
      </c>
      <c r="O3155" s="29" t="n">
        <v>0.487953669459236</v>
      </c>
      <c r="P3155" s="29" t="n">
        <v>-0.978521024985723</v>
      </c>
      <c r="Q3155" s="55" t="n">
        <f aca="false">EXP(($F$11 - $F$7 - $C$7*$C$7/2)*$C$3 + M3155*$C$7*SQRT($C$3))</f>
        <v>0.985899611354362</v>
      </c>
      <c r="R3155" s="55" t="n">
        <f aca="false">EXP(($F$11 - $F$8 - $C$8*$C$8/2)*$C$3 + N3155*$C$8*SQRT($C$3))</f>
        <v>0.971857392614049</v>
      </c>
      <c r="S3155" s="55" t="n">
        <f aca="false">EXP(($F$11 - $F$9 - $C$9*$C$9/2)*$C$3 + O3155*$C$9*SQRT($C$3))</f>
        <v>1.02560767524017</v>
      </c>
      <c r="T3155" s="55" t="n">
        <f aca="false">EXP(($F$11 - $F$10 - $C$10*$C$10/2)*$C$3 + P3155*$C$10*SQRT($C$3))</f>
        <v>0.965884585207703</v>
      </c>
      <c r="U3155" s="53" t="n">
        <f aca="false">$C$4 * (MAX(MAX(Q3155:T3155) - $C$2, 0))</f>
        <v>25.6076752401699</v>
      </c>
    </row>
    <row r="3156" customFormat="false" ht="13.8" hidden="false" customHeight="false" outlineLevel="0" collapsed="false">
      <c r="H3156" s="4" t="n">
        <v>654</v>
      </c>
      <c r="I3156" s="64" t="n">
        <f aca="false">-I656</f>
        <v>-0.759727405524228</v>
      </c>
      <c r="J3156" s="64" t="n">
        <f aca="false">-J656</f>
        <v>0.374928266855084</v>
      </c>
      <c r="K3156" s="64" t="n">
        <f aca="false">-K656</f>
        <v>1.93006898813068</v>
      </c>
      <c r="L3156" s="65" t="n">
        <f aca="false">-L656</f>
        <v>-0.309518326062368</v>
      </c>
      <c r="M3156" s="29" t="n">
        <f aca="false" t="array" ref="M3156:P3156">TRANSPOSE(MMULT($B$28:$E$31, TRANSPOSE(I3156:L3156)))</f>
        <v>-0.759727405524228</v>
      </c>
      <c r="N3156" s="29" t="n">
        <v>-0.163347805630416</v>
      </c>
      <c r="O3156" s="29" t="n">
        <v>1.51399946837351</v>
      </c>
      <c r="P3156" s="29" t="n">
        <v>-0.537242046237151</v>
      </c>
      <c r="Q3156" s="55" t="n">
        <f aca="false">EXP(($F$11 - $F$7 - $C$7*$C$7/2)*$C$3 + M3156*$C$7*SQRT($C$3))</f>
        <v>0.979754783845869</v>
      </c>
      <c r="R3156" s="55" t="n">
        <f aca="false">EXP(($F$11 - $F$8 - $C$8*$C$8/2)*$C$3 + N3156*$C$8*SQRT($C$3))</f>
        <v>0.996112170515517</v>
      </c>
      <c r="S3156" s="55" t="n">
        <f aca="false">EXP(($F$11 - $F$9 - $C$9*$C$9/2)*$C$3 + O3156*$C$9*SQRT($C$3))</f>
        <v>1.06978294542193</v>
      </c>
      <c r="T3156" s="55" t="n">
        <f aca="false">EXP(($F$11 - $F$10 - $C$10*$C$10/2)*$C$3 + P3156*$C$10*SQRT($C$3))</f>
        <v>0.981676036832949</v>
      </c>
      <c r="U3156" s="53" t="n">
        <f aca="false">$C$4 * (MAX(MAX(Q3156:T3156) - $C$2, 0))</f>
        <v>69.7829454219301</v>
      </c>
    </row>
    <row r="3157" customFormat="false" ht="13.8" hidden="false" customHeight="false" outlineLevel="0" collapsed="false">
      <c r="H3157" s="4" t="n">
        <v>655</v>
      </c>
      <c r="I3157" s="64" t="n">
        <f aca="false">-I657</f>
        <v>0.908656173952743</v>
      </c>
      <c r="J3157" s="64" t="n">
        <f aca="false">-J657</f>
        <v>2.09672742518262</v>
      </c>
      <c r="K3157" s="64" t="n">
        <f aca="false">-K657</f>
        <v>0.508729655169545</v>
      </c>
      <c r="L3157" s="65" t="n">
        <f aca="false">-L657</f>
        <v>0.294502834511869</v>
      </c>
      <c r="M3157" s="29" t="n">
        <f aca="false" t="array" ref="M3157:P3157">TRANSPOSE(MMULT($B$28:$E$31, TRANSPOSE(I3157:L3157)))</f>
        <v>0.908656173952743</v>
      </c>
      <c r="N3157" s="29" t="n">
        <v>2.21772840116681</v>
      </c>
      <c r="O3157" s="29" t="n">
        <v>0.959503707992615</v>
      </c>
      <c r="P3157" s="29" t="n">
        <v>1.21562211777126</v>
      </c>
      <c r="Q3157" s="55" t="n">
        <f aca="false">EXP(($F$11 - $F$7 - $C$7*$C$7/2)*$C$3 + M3157*$C$7*SQRT($C$3))</f>
        <v>1.03866939498579</v>
      </c>
      <c r="R3157" s="55" t="n">
        <f aca="false">EXP(($F$11 - $F$8 - $C$8*$C$8/2)*$C$3 + N3157*$C$8*SQRT($C$3))</f>
        <v>1.1021913473039</v>
      </c>
      <c r="S3157" s="55" t="n">
        <f aca="false">EXP(($F$11 - $F$9 - $C$9*$C$9/2)*$C$3 + O3157*$C$9*SQRT($C$3))</f>
        <v>1.04567854222202</v>
      </c>
      <c r="T3157" s="55" t="n">
        <f aca="false">EXP(($F$11 - $F$10 - $C$10*$C$10/2)*$C$3 + P3157*$C$10*SQRT($C$3))</f>
        <v>1.04699465998873</v>
      </c>
      <c r="U3157" s="53" t="n">
        <f aca="false">$C$4 * (MAX(MAX(Q3157:T3157) - $C$2, 0))</f>
        <v>102.1913473039</v>
      </c>
    </row>
    <row r="3158" customFormat="false" ht="13.8" hidden="false" customHeight="false" outlineLevel="0" collapsed="false">
      <c r="H3158" s="4" t="n">
        <v>656</v>
      </c>
      <c r="I3158" s="64" t="n">
        <f aca="false">-I658</f>
        <v>1.38272798618366</v>
      </c>
      <c r="J3158" s="64" t="n">
        <f aca="false">-J658</f>
        <v>-0.13396919552044</v>
      </c>
      <c r="K3158" s="64" t="n">
        <f aca="false">-K658</f>
        <v>-0.507906875459551</v>
      </c>
      <c r="L3158" s="65" t="n">
        <f aca="false">-L658</f>
        <v>-0.50022308972724</v>
      </c>
      <c r="M3158" s="29" t="n">
        <f aca="false" t="array" ref="M3158:P3158">TRANSPOSE(MMULT($B$28:$E$31, TRANSPOSE(I3158:L3158)))</f>
        <v>1.38272798618366</v>
      </c>
      <c r="N3158" s="29" t="n">
        <v>0.73306247606121</v>
      </c>
      <c r="O3158" s="29" t="n">
        <v>0.0511783185355033</v>
      </c>
      <c r="P3158" s="29" t="n">
        <v>0.247474411731074</v>
      </c>
      <c r="Q3158" s="55" t="n">
        <f aca="false">EXP(($F$11 - $F$7 - $C$7*$C$7/2)*$C$3 + M3158*$C$7*SQRT($C$3))</f>
        <v>1.05604730376883</v>
      </c>
      <c r="R3158" s="55" t="n">
        <f aca="false">EXP(($F$11 - $F$8 - $C$8*$C$8/2)*$C$3 + N3158*$C$8*SQRT($C$3))</f>
        <v>1.0347936452122</v>
      </c>
      <c r="S3158" s="55" t="n">
        <f aca="false">EXP(($F$11 - $F$9 - $C$9*$C$9/2)*$C$3 + O3158*$C$9*SQRT($C$3))</f>
        <v>1.00736078224055</v>
      </c>
      <c r="T3158" s="55" t="n">
        <f aca="false">EXP(($F$11 - $F$10 - $C$10*$C$10/2)*$C$3 + P3158*$C$10*SQRT($C$3))</f>
        <v>1.01039809168658</v>
      </c>
      <c r="U3158" s="53" t="n">
        <f aca="false">$C$4 * (MAX(MAX(Q3158:T3158) - $C$2, 0))</f>
        <v>56.0473037688301</v>
      </c>
    </row>
    <row r="3159" customFormat="false" ht="13.8" hidden="false" customHeight="false" outlineLevel="0" collapsed="false">
      <c r="H3159" s="4" t="n">
        <v>657</v>
      </c>
      <c r="I3159" s="64" t="n">
        <f aca="false">-I659</f>
        <v>0.317190221028374</v>
      </c>
      <c r="J3159" s="64" t="n">
        <f aca="false">-J659</f>
        <v>1.00930947788404</v>
      </c>
      <c r="K3159" s="64" t="n">
        <f aca="false">-K659</f>
        <v>0.780266032303227</v>
      </c>
      <c r="L3159" s="65" t="n">
        <f aca="false">-L659</f>
        <v>-0.246866272430073</v>
      </c>
      <c r="M3159" s="29" t="n">
        <f aca="false" t="array" ref="M3159:P3159">TRANSPOSE(MMULT($B$28:$E$31, TRANSPOSE(I3159:L3159)))</f>
        <v>0.317190221028374</v>
      </c>
      <c r="N3159" s="29" t="n">
        <v>0.994569715220255</v>
      </c>
      <c r="O3159" s="29" t="n">
        <v>0.909324520886269</v>
      </c>
      <c r="P3159" s="29" t="n">
        <v>0.205654079009022</v>
      </c>
      <c r="Q3159" s="55" t="n">
        <f aca="false">EXP(($F$11 - $F$7 - $C$7*$C$7/2)*$C$3 + M3159*$C$7*SQRT($C$3))</f>
        <v>1.01738860958856</v>
      </c>
      <c r="R3159" s="55" t="n">
        <f aca="false">EXP(($F$11 - $F$8 - $C$8*$C$8/2)*$C$3 + N3159*$C$8*SQRT($C$3))</f>
        <v>1.04635854891566</v>
      </c>
      <c r="S3159" s="55" t="n">
        <f aca="false">EXP(($F$11 - $F$9 - $C$9*$C$9/2)*$C$3 + O3159*$C$9*SQRT($C$3))</f>
        <v>1.04352419411317</v>
      </c>
      <c r="T3159" s="55" t="n">
        <f aca="false">EXP(($F$11 - $F$10 - $C$10*$C$10/2)*$C$3 + P3159*$C$10*SQRT($C$3))</f>
        <v>1.00884640635663</v>
      </c>
      <c r="U3159" s="53" t="n">
        <f aca="false">$C$4 * (MAX(MAX(Q3159:T3159) - $C$2, 0))</f>
        <v>46.3585489156599</v>
      </c>
    </row>
    <row r="3160" customFormat="false" ht="13.8" hidden="false" customHeight="false" outlineLevel="0" collapsed="false">
      <c r="H3160" s="4" t="n">
        <v>658</v>
      </c>
      <c r="I3160" s="64" t="n">
        <f aca="false">-I660</f>
        <v>-0.357485470063639</v>
      </c>
      <c r="J3160" s="64" t="n">
        <f aca="false">-J660</f>
        <v>-1.07872486749588</v>
      </c>
      <c r="K3160" s="64" t="n">
        <f aca="false">-K660</f>
        <v>-1.36710049615524</v>
      </c>
      <c r="L3160" s="65" t="n">
        <f aca="false">-L660</f>
        <v>0.00593734928019051</v>
      </c>
      <c r="M3160" s="29" t="n">
        <f aca="false" t="array" ref="M3160:P3160">TRANSPOSE(MMULT($B$28:$E$31, TRANSPOSE(I3160:L3160)))</f>
        <v>-0.357485470063639</v>
      </c>
      <c r="N3160" s="29" t="n">
        <v>-1.07419164935815</v>
      </c>
      <c r="O3160" s="29" t="n">
        <v>-1.4702775953432</v>
      </c>
      <c r="P3160" s="29" t="n">
        <v>-0.445843452919119</v>
      </c>
      <c r="Q3160" s="55" t="n">
        <f aca="false">EXP(($F$11 - $F$7 - $C$7*$C$7/2)*$C$3 + M3160*$C$7*SQRT($C$3))</f>
        <v>0.993645782516789</v>
      </c>
      <c r="R3160" s="55" t="n">
        <f aca="false">EXP(($F$11 - $F$8 - $C$8*$C$8/2)*$C$3 + N3160*$C$8*SQRT($C$3))</f>
        <v>0.958288622684041</v>
      </c>
      <c r="S3160" s="55" t="n">
        <f aca="false">EXP(($F$11 - $F$9 - $C$9*$C$9/2)*$C$3 + O3160*$C$9*SQRT($C$3))</f>
        <v>0.946297749038247</v>
      </c>
      <c r="T3160" s="55" t="n">
        <f aca="false">EXP(($F$11 - $F$10 - $C$10*$C$10/2)*$C$3 + P3160*$C$10*SQRT($C$3))</f>
        <v>0.984978930745632</v>
      </c>
      <c r="U3160" s="53" t="n">
        <f aca="false">$C$4 * (MAX(MAX(Q3160:T3160) - $C$2, 0))</f>
        <v>0</v>
      </c>
    </row>
    <row r="3161" customFormat="false" ht="13.8" hidden="false" customHeight="false" outlineLevel="0" collapsed="false">
      <c r="H3161" s="4" t="n">
        <v>659</v>
      </c>
      <c r="I3161" s="64" t="n">
        <f aca="false">-I661</f>
        <v>0.9818370344298</v>
      </c>
      <c r="J3161" s="64" t="n">
        <f aca="false">-J661</f>
        <v>-0.0520659620185103</v>
      </c>
      <c r="K3161" s="64" t="n">
        <f aca="false">-K661</f>
        <v>-0.5222250346606</v>
      </c>
      <c r="L3161" s="65" t="n">
        <f aca="false">-L661</f>
        <v>0.965659222374613</v>
      </c>
      <c r="M3161" s="29" t="n">
        <f aca="false" t="array" ref="M3161:P3161">TRANSPOSE(MMULT($B$28:$E$31, TRANSPOSE(I3161:L3161)))</f>
        <v>0.9818370344298</v>
      </c>
      <c r="N3161" s="29" t="n">
        <v>0.55474410925193</v>
      </c>
      <c r="O3161" s="29" t="n">
        <v>-0.109615069700454</v>
      </c>
      <c r="P3161" s="29" t="n">
        <v>1.27952789291047</v>
      </c>
      <c r="Q3161" s="55" t="n">
        <f aca="false">EXP(($F$11 - $F$7 - $C$7*$C$7/2)*$C$3 + M3161*$C$7*SQRT($C$3))</f>
        <v>1.04133318014875</v>
      </c>
      <c r="R3161" s="55" t="n">
        <f aca="false">EXP(($F$11 - $F$8 - $C$8*$C$8/2)*$C$3 + N3161*$C$8*SQRT($C$3))</f>
        <v>1.02698107122604</v>
      </c>
      <c r="S3161" s="55" t="n">
        <f aca="false">EXP(($F$11 - $F$9 - $C$9*$C$9/2)*$C$3 + O3161*$C$9*SQRT($C$3))</f>
        <v>1.00072547866775</v>
      </c>
      <c r="T3161" s="55" t="n">
        <f aca="false">EXP(($F$11 - $F$10 - $C$10*$C$10/2)*$C$3 + P3161*$C$10*SQRT($C$3))</f>
        <v>1.0494564556118</v>
      </c>
      <c r="U3161" s="53" t="n">
        <f aca="false">$C$4 * (MAX(MAX(Q3161:T3161) - $C$2, 0))</f>
        <v>49.4564556118</v>
      </c>
    </row>
    <row r="3162" customFormat="false" ht="13.8" hidden="false" customHeight="false" outlineLevel="0" collapsed="false">
      <c r="H3162" s="4" t="n">
        <v>660</v>
      </c>
      <c r="I3162" s="64" t="n">
        <f aca="false">-I662</f>
        <v>0.151922033346303</v>
      </c>
      <c r="J3162" s="64" t="n">
        <f aca="false">-J662</f>
        <v>1.27887704649099</v>
      </c>
      <c r="K3162" s="64" t="n">
        <f aca="false">-K662</f>
        <v>-0.827343254712794</v>
      </c>
      <c r="L3162" s="65" t="n">
        <f aca="false">-L662</f>
        <v>-0.494178432736347</v>
      </c>
      <c r="M3162" s="29" t="n">
        <f aca="false" t="array" ref="M3162:P3162">TRANSPOSE(MMULT($B$28:$E$31, TRANSPOSE(I3162:L3162)))</f>
        <v>0.151922033346303</v>
      </c>
      <c r="N3162" s="29" t="n">
        <v>1.10842473639253</v>
      </c>
      <c r="O3162" s="29" t="n">
        <v>-0.616907647060033</v>
      </c>
      <c r="P3162" s="29" t="n">
        <v>-0.0262013193671091</v>
      </c>
      <c r="Q3162" s="55" t="n">
        <f aca="false">EXP(($F$11 - $F$7 - $C$7*$C$7/2)*$C$3 + M3162*$C$7*SQRT($C$3))</f>
        <v>1.01152062827753</v>
      </c>
      <c r="R3162" s="55" t="n">
        <f aca="false">EXP(($F$11 - $F$8 - $C$8*$C$8/2)*$C$3 + N3162*$C$8*SQRT($C$3))</f>
        <v>1.05143397853083</v>
      </c>
      <c r="S3162" s="55" t="n">
        <f aca="false">EXP(($F$11 - $F$9 - $C$9*$C$9/2)*$C$3 + O3162*$C$9*SQRT($C$3))</f>
        <v>0.980076637059279</v>
      </c>
      <c r="T3162" s="55" t="n">
        <f aca="false">EXP(($F$11 - $F$10 - $C$10*$C$10/2)*$C$3 + P3162*$C$10*SQRT($C$3))</f>
        <v>1.00028686140012</v>
      </c>
      <c r="U3162" s="53" t="n">
        <f aca="false">$C$4 * (MAX(MAX(Q3162:T3162) - $C$2, 0))</f>
        <v>51.43397853083</v>
      </c>
    </row>
    <row r="3163" customFormat="false" ht="13.8" hidden="false" customHeight="false" outlineLevel="0" collapsed="false">
      <c r="H3163" s="4" t="n">
        <v>661</v>
      </c>
      <c r="I3163" s="64" t="n">
        <f aca="false">-I663</f>
        <v>-0.0150272470849157</v>
      </c>
      <c r="J3163" s="64" t="n">
        <f aca="false">-J663</f>
        <v>-1.14524576527207</v>
      </c>
      <c r="K3163" s="64" t="n">
        <f aca="false">-K663</f>
        <v>0.635149804348646</v>
      </c>
      <c r="L3163" s="65" t="n">
        <f aca="false">-L663</f>
        <v>1.17739029611296</v>
      </c>
      <c r="M3163" s="29" t="n">
        <f aca="false" t="array" ref="M3163:P3163">TRANSPOSE(MMULT($B$28:$E$31, TRANSPOSE(I3163:L3163)))</f>
        <v>-0.0150272470849157</v>
      </c>
      <c r="N3163" s="29" t="n">
        <v>-0.919127604847639</v>
      </c>
      <c r="O3163" s="29" t="n">
        <v>0.501245006270886</v>
      </c>
      <c r="P3163" s="29" t="n">
        <v>0.692674010462477</v>
      </c>
      <c r="Q3163" s="55" t="n">
        <f aca="false">EXP(($F$11 - $F$7 - $C$7*$C$7/2)*$C$3 + M3163*$C$7*SQRT($C$3))</f>
        <v>1.00562732057037</v>
      </c>
      <c r="R3163" s="55" t="n">
        <f aca="false">EXP(($F$11 - $F$8 - $C$8*$C$8/2)*$C$3 + N3163*$C$8*SQRT($C$3))</f>
        <v>0.964624812861172</v>
      </c>
      <c r="S3163" s="55" t="n">
        <f aca="false">EXP(($F$11 - $F$9 - $C$9*$C$9/2)*$C$3 + O3163*$C$9*SQRT($C$3))</f>
        <v>1.02616809104519</v>
      </c>
      <c r="T3163" s="55" t="n">
        <f aca="false">EXP(($F$11 - $F$10 - $C$10*$C$10/2)*$C$3 + P3163*$C$10*SQRT($C$3))</f>
        <v>1.02706527582002</v>
      </c>
      <c r="U3163" s="53" t="n">
        <f aca="false">$C$4 * (MAX(MAX(Q3163:T3163) - $C$2, 0))</f>
        <v>27.0652758200201</v>
      </c>
    </row>
    <row r="3164" customFormat="false" ht="13.8" hidden="false" customHeight="false" outlineLevel="0" collapsed="false">
      <c r="H3164" s="4" t="n">
        <v>662</v>
      </c>
      <c r="I3164" s="64" t="n">
        <f aca="false">-I664</f>
        <v>0.401150538639564</v>
      </c>
      <c r="J3164" s="64" t="n">
        <f aca="false">-J664</f>
        <v>-0.49288970116809</v>
      </c>
      <c r="K3164" s="64" t="n">
        <f aca="false">-K664</f>
        <v>-0.0856483519955</v>
      </c>
      <c r="L3164" s="65" t="n">
        <f aca="false">-L664</f>
        <v>-1.01674593278447</v>
      </c>
      <c r="M3164" s="29" t="n">
        <f aca="false" t="array" ref="M3164:P3164">TRANSPOSE(MMULT($B$28:$E$31, TRANSPOSE(I3164:L3164)))</f>
        <v>0.401150538639564</v>
      </c>
      <c r="N3164" s="29" t="n">
        <v>-0.148090871837532</v>
      </c>
      <c r="O3164" s="29" t="n">
        <v>0.0406523914349088</v>
      </c>
      <c r="P3164" s="29" t="n">
        <v>-0.760463148808644</v>
      </c>
      <c r="Q3164" s="55" t="n">
        <f aca="false">EXP(($F$11 - $F$7 - $C$7*$C$7/2)*$C$3 + M3164*$C$7*SQRT($C$3))</f>
        <v>1.02038271616921</v>
      </c>
      <c r="R3164" s="55" t="n">
        <f aca="false">EXP(($F$11 - $F$8 - $C$8*$C$8/2)*$C$3 + N3164*$C$8*SQRT($C$3))</f>
        <v>0.996758278708538</v>
      </c>
      <c r="S3164" s="55" t="n">
        <f aca="false">EXP(($F$11 - $F$9 - $C$9*$C$9/2)*$C$3 + O3164*$C$9*SQRT($C$3))</f>
        <v>1.0069250765008</v>
      </c>
      <c r="T3164" s="55" t="n">
        <f aca="false">EXP(($F$11 - $F$10 - $C$10*$C$10/2)*$C$3 + P3164*$C$10*SQRT($C$3))</f>
        <v>0.973655920653019</v>
      </c>
      <c r="U3164" s="53" t="n">
        <f aca="false">$C$4 * (MAX(MAX(Q3164:T3164) - $C$2, 0))</f>
        <v>20.3827161692101</v>
      </c>
    </row>
    <row r="3165" customFormat="false" ht="13.8" hidden="false" customHeight="false" outlineLevel="0" collapsed="false">
      <c r="H3165" s="4" t="n">
        <v>663</v>
      </c>
      <c r="I3165" s="64" t="n">
        <f aca="false">-I665</f>
        <v>-0.0248283406221851</v>
      </c>
      <c r="J3165" s="64" t="n">
        <f aca="false">-J665</f>
        <v>-0.198662578740353</v>
      </c>
      <c r="K3165" s="64" t="n">
        <f aca="false">-K665</f>
        <v>0.852893274488592</v>
      </c>
      <c r="L3165" s="65" t="n">
        <f aca="false">-L665</f>
        <v>-0.234370701451544</v>
      </c>
      <c r="M3165" s="29" t="n">
        <f aca="false" t="array" ref="M3165:P3165">TRANSPOSE(MMULT($B$28:$E$31, TRANSPOSE(I3165:L3165)))</f>
        <v>-0.0248283406221851</v>
      </c>
      <c r="N3165" s="29" t="n">
        <v>-0.172930183509548</v>
      </c>
      <c r="O3165" s="29" t="n">
        <v>0.762917671975128</v>
      </c>
      <c r="P3165" s="29" t="n">
        <v>-0.25014566601303</v>
      </c>
      <c r="Q3165" s="55" t="n">
        <f aca="false">EXP(($F$11 - $F$7 - $C$7*$C$7/2)*$C$3 + M3165*$C$7*SQRT($C$3))</f>
        <v>1.0052824110722</v>
      </c>
      <c r="R3165" s="55" t="n">
        <f aca="false">EXP(($F$11 - $F$8 - $C$8*$C$8/2)*$C$3 + N3165*$C$8*SQRT($C$3))</f>
        <v>0.995706585371427</v>
      </c>
      <c r="S3165" s="55" t="n">
        <f aca="false">EXP(($F$11 - $F$9 - $C$9*$C$9/2)*$C$3 + O3165*$C$9*SQRT($C$3))</f>
        <v>1.03726382776251</v>
      </c>
      <c r="T3165" s="55" t="n">
        <f aca="false">EXP(($F$11 - $F$10 - $C$10*$C$10/2)*$C$3 + P3165*$C$10*SQRT($C$3))</f>
        <v>0.992088328855735</v>
      </c>
      <c r="U3165" s="53" t="n">
        <f aca="false">$C$4 * (MAX(MAX(Q3165:T3165) - $C$2, 0))</f>
        <v>37.2638277625099</v>
      </c>
    </row>
    <row r="3166" customFormat="false" ht="13.8" hidden="false" customHeight="false" outlineLevel="0" collapsed="false">
      <c r="H3166" s="4" t="n">
        <v>664</v>
      </c>
      <c r="I3166" s="64" t="n">
        <f aca="false">-I666</f>
        <v>-1.15358513159529</v>
      </c>
      <c r="J3166" s="64" t="n">
        <f aca="false">-J666</f>
        <v>0.778871610760976</v>
      </c>
      <c r="K3166" s="64" t="n">
        <f aca="false">-K666</f>
        <v>0.217619735138689</v>
      </c>
      <c r="L3166" s="65" t="n">
        <f aca="false">-L666</f>
        <v>-0.167574809813535</v>
      </c>
      <c r="M3166" s="29" t="n">
        <f aca="false" t="array" ref="M3166:P3166">TRANSPOSE(MMULT($B$28:$E$31, TRANSPOSE(I3166:L3166)))</f>
        <v>-1.15358513159529</v>
      </c>
      <c r="N3166" s="29" t="n">
        <v>-0.0815052804649281</v>
      </c>
      <c r="O3166" s="29" t="n">
        <v>-0.187012966929622</v>
      </c>
      <c r="P3166" s="29" t="n">
        <v>-0.529807253385186</v>
      </c>
      <c r="Q3166" s="55" t="n">
        <f aca="false">EXP(($F$11 - $F$7 - $C$7*$C$7/2)*$C$3 + M3166*$C$7*SQRT($C$3))</f>
        <v>0.966341507700197</v>
      </c>
      <c r="R3166" s="55" t="n">
        <f aca="false">EXP(($F$11 - $F$8 - $C$8*$C$8/2)*$C$3 + N3166*$C$8*SQRT($C$3))</f>
        <v>0.999582987554111</v>
      </c>
      <c r="S3166" s="55" t="n">
        <f aca="false">EXP(($F$11 - $F$9 - $C$9*$C$9/2)*$C$3 + O3166*$C$9*SQRT($C$3))</f>
        <v>0.997547175162119</v>
      </c>
      <c r="T3166" s="55" t="n">
        <f aca="false">EXP(($F$11 - $F$10 - $C$10*$C$10/2)*$C$3 + P3166*$C$10*SQRT($C$3))</f>
        <v>0.981944295485077</v>
      </c>
      <c r="U3166" s="53" t="n">
        <f aca="false">$C$4 * (MAX(MAX(Q3166:T3166) - $C$2, 0))</f>
        <v>0</v>
      </c>
    </row>
    <row r="3167" customFormat="false" ht="13.8" hidden="false" customHeight="false" outlineLevel="0" collapsed="false">
      <c r="H3167" s="4" t="n">
        <v>665</v>
      </c>
      <c r="I3167" s="64" t="n">
        <f aca="false">-I667</f>
        <v>-0.0142175595133927</v>
      </c>
      <c r="J3167" s="64" t="n">
        <f aca="false">-J667</f>
        <v>0.573413231789554</v>
      </c>
      <c r="K3167" s="64" t="n">
        <f aca="false">-K667</f>
        <v>-0.00211080291460847</v>
      </c>
      <c r="L3167" s="65" t="n">
        <f aca="false">-L667</f>
        <v>1.043260181656</v>
      </c>
      <c r="M3167" s="29" t="n">
        <f aca="false" t="array" ref="M3167:P3167">TRANSPOSE(MMULT($B$28:$E$31, TRANSPOSE(I3167:L3167)))</f>
        <v>-0.0142175595133927</v>
      </c>
      <c r="N3167" s="29" t="n">
        <v>0.446997875518118</v>
      </c>
      <c r="O3167" s="29" t="n">
        <v>0.0318473790476877</v>
      </c>
      <c r="P3167" s="29" t="n">
        <v>0.996685289725824</v>
      </c>
      <c r="Q3167" s="55" t="n">
        <f aca="false">EXP(($F$11 - $F$7 - $C$7*$C$7/2)*$C$3 + M3167*$C$7*SQRT($C$3))</f>
        <v>1.0056558195122</v>
      </c>
      <c r="R3167" s="55" t="n">
        <f aca="false">EXP(($F$11 - $F$8 - $C$8*$C$8/2)*$C$3 + N3167*$C$8*SQRT($C$3))</f>
        <v>1.02228905524189</v>
      </c>
      <c r="S3167" s="55" t="n">
        <f aca="false">EXP(($F$11 - $F$9 - $C$9*$C$9/2)*$C$3 + O3167*$C$9*SQRT($C$3))</f>
        <v>1.00656075032964</v>
      </c>
      <c r="T3167" s="55" t="n">
        <f aca="false">EXP(($F$11 - $F$10 - $C$10*$C$10/2)*$C$3 + P3167*$C$10*SQRT($C$3))</f>
        <v>1.03860441480649</v>
      </c>
      <c r="U3167" s="53" t="n">
        <f aca="false">$C$4 * (MAX(MAX(Q3167:T3167) - $C$2, 0))</f>
        <v>38.6044148064899</v>
      </c>
    </row>
    <row r="3168" customFormat="false" ht="13.8" hidden="false" customHeight="false" outlineLevel="0" collapsed="false">
      <c r="H3168" s="4" t="n">
        <v>666</v>
      </c>
      <c r="I3168" s="64" t="n">
        <f aca="false">-I668</f>
        <v>1.35605153886049</v>
      </c>
      <c r="J3168" s="64" t="n">
        <f aca="false">-J668</f>
        <v>-0.553973638595326</v>
      </c>
      <c r="K3168" s="64" t="n">
        <f aca="false">-K668</f>
        <v>1.08338390689304</v>
      </c>
      <c r="L3168" s="65" t="n">
        <f aca="false">-L668</f>
        <v>1.48484222239875</v>
      </c>
      <c r="M3168" s="29" t="n">
        <f aca="false" t="array" ref="M3168:P3168">TRANSPOSE(MMULT($B$28:$E$31, TRANSPOSE(I3168:L3168)))</f>
        <v>1.35605153886049</v>
      </c>
      <c r="N3168" s="29" t="n">
        <v>0.383133599260847</v>
      </c>
      <c r="O3168" s="29" t="n">
        <v>1.47872895660321</v>
      </c>
      <c r="P3168" s="29" t="n">
        <v>1.78542756175613</v>
      </c>
      <c r="Q3168" s="55" t="n">
        <f aca="false">EXP(($F$11 - $F$7 - $C$7*$C$7/2)*$C$3 + M3168*$C$7*SQRT($C$3))</f>
        <v>1.0550617582709</v>
      </c>
      <c r="R3168" s="55" t="n">
        <f aca="false">EXP(($F$11 - $F$8 - $C$8*$C$8/2)*$C$3 + N3168*$C$8*SQRT($C$3))</f>
        <v>1.01951808806443</v>
      </c>
      <c r="S3168" s="55" t="n">
        <f aca="false">EXP(($F$11 - $F$9 - $C$9*$C$9/2)*$C$3 + O3168*$C$9*SQRT($C$3))</f>
        <v>1.06823329224601</v>
      </c>
      <c r="T3168" s="55" t="n">
        <f aca="false">EXP(($F$11 - $F$10 - $C$10*$C$10/2)*$C$3 + P3168*$C$10*SQRT($C$3))</f>
        <v>1.06915025808325</v>
      </c>
      <c r="U3168" s="53" t="n">
        <f aca="false">$C$4 * (MAX(MAX(Q3168:T3168) - $C$2, 0))</f>
        <v>69.1502580832499</v>
      </c>
    </row>
    <row r="3169" customFormat="false" ht="13.8" hidden="false" customHeight="false" outlineLevel="0" collapsed="false">
      <c r="H3169" s="4" t="n">
        <v>667</v>
      </c>
      <c r="I3169" s="64" t="n">
        <f aca="false">-I669</f>
        <v>-0.518176748949287</v>
      </c>
      <c r="J3169" s="64" t="n">
        <f aca="false">-J669</f>
        <v>1.4490498935988</v>
      </c>
      <c r="K3169" s="64" t="n">
        <f aca="false">-K669</f>
        <v>-0.612635123743334</v>
      </c>
      <c r="L3169" s="65" t="n">
        <f aca="false">-L669</f>
        <v>-2.36406913412214</v>
      </c>
      <c r="M3169" s="29" t="n">
        <f aca="false" t="array" ref="M3169:P3169">TRANSPOSE(MMULT($B$28:$E$31, TRANSPOSE(I3169:L3169)))</f>
        <v>-0.518176748949287</v>
      </c>
      <c r="N3169" s="29" t="n">
        <v>0.836797148348671</v>
      </c>
      <c r="O3169" s="29" t="n">
        <v>-0.66347847193284</v>
      </c>
      <c r="P3169" s="29" t="n">
        <v>-1.8706143096151</v>
      </c>
      <c r="Q3169" s="55" t="n">
        <f aca="false">EXP(($F$11 - $F$7 - $C$7*$C$7/2)*$C$3 + M3169*$C$7*SQRT($C$3))</f>
        <v>0.988073010978333</v>
      </c>
      <c r="R3169" s="55" t="n">
        <f aca="false">EXP(($F$11 - $F$8 - $C$8*$C$8/2)*$C$3 + N3169*$C$8*SQRT($C$3))</f>
        <v>1.03936583570448</v>
      </c>
      <c r="S3169" s="55" t="n">
        <f aca="false">EXP(($F$11 - $F$9 - $C$9*$C$9/2)*$C$3 + O3169*$C$9*SQRT($C$3))</f>
        <v>0.978202504860814</v>
      </c>
      <c r="T3169" s="55" t="n">
        <f aca="false">EXP(($F$11 - $F$10 - $C$10*$C$10/2)*$C$3 + P3169*$C$10*SQRT($C$3))</f>
        <v>0.934732060446932</v>
      </c>
      <c r="U3169" s="53" t="n">
        <f aca="false">$C$4 * (MAX(MAX(Q3169:T3169) - $C$2, 0))</f>
        <v>39.3658357044799</v>
      </c>
    </row>
    <row r="3170" customFormat="false" ht="13.8" hidden="false" customHeight="false" outlineLevel="0" collapsed="false">
      <c r="H3170" s="4" t="n">
        <v>668</v>
      </c>
      <c r="I3170" s="64" t="n">
        <f aca="false">-I670</f>
        <v>-0.644010758252043</v>
      </c>
      <c r="J3170" s="64" t="n">
        <f aca="false">-J670</f>
        <v>-1.70039088044509</v>
      </c>
      <c r="K3170" s="64" t="n">
        <f aca="false">-K670</f>
        <v>-0.136968270268035</v>
      </c>
      <c r="L3170" s="65" t="n">
        <f aca="false">-L670</f>
        <v>-1.41120474037427</v>
      </c>
      <c r="M3170" s="29" t="n">
        <f aca="false" t="array" ref="M3170:P3170">TRANSPOSE(MMULT($B$28:$E$31, TRANSPOSE(I3170:L3170)))</f>
        <v>-0.644010758252043</v>
      </c>
      <c r="N3170" s="29" t="n">
        <v>-1.74212470412033</v>
      </c>
      <c r="O3170" s="29" t="n">
        <v>-0.488654595925648</v>
      </c>
      <c r="P3170" s="29" t="n">
        <v>-1.90864429259242</v>
      </c>
      <c r="Q3170" s="55" t="n">
        <f aca="false">EXP(($F$11 - $F$7 - $C$7*$C$7/2)*$C$3 + M3170*$C$7*SQRT($C$3))</f>
        <v>0.983730918102707</v>
      </c>
      <c r="R3170" s="55" t="n">
        <f aca="false">EXP(($F$11 - $F$8 - $C$8*$C$8/2)*$C$3 + N3170*$C$8*SQRT($C$3))</f>
        <v>0.931468016579421</v>
      </c>
      <c r="S3170" s="55" t="n">
        <f aca="false">EXP(($F$11 - $F$9 - $C$9*$C$9/2)*$C$3 + O3170*$C$9*SQRT($C$3))</f>
        <v>0.985256457363927</v>
      </c>
      <c r="T3170" s="55" t="n">
        <f aca="false">EXP(($F$11 - $F$10 - $C$10*$C$10/2)*$C$3 + P3170*$C$10*SQRT($C$3))</f>
        <v>0.933426589643892</v>
      </c>
      <c r="U3170" s="53" t="n">
        <f aca="false">$C$4 * (MAX(MAX(Q3170:T3170) - $C$2, 0))</f>
        <v>0</v>
      </c>
    </row>
    <row r="3171" customFormat="false" ht="13.8" hidden="false" customHeight="false" outlineLevel="0" collapsed="false">
      <c r="H3171" s="4" t="n">
        <v>669</v>
      </c>
      <c r="I3171" s="64" t="n">
        <f aca="false">-I671</f>
        <v>1.06276088114978</v>
      </c>
      <c r="J3171" s="64" t="n">
        <f aca="false">-J671</f>
        <v>0.308534910643069</v>
      </c>
      <c r="K3171" s="64" t="n">
        <f aca="false">-K671</f>
        <v>-1.1414769062202</v>
      </c>
      <c r="L3171" s="65" t="n">
        <f aca="false">-L671</f>
        <v>-0.0277875934976491</v>
      </c>
      <c r="M3171" s="29" t="n">
        <f aca="false" t="array" ref="M3171:P3171">TRANSPOSE(MMULT($B$28:$E$31, TRANSPOSE(I3171:L3171)))</f>
        <v>1.06276088114978</v>
      </c>
      <c r="N3171" s="29" t="n">
        <v>0.89040726400458</v>
      </c>
      <c r="O3171" s="29" t="n">
        <v>-0.624702377166163</v>
      </c>
      <c r="P3171" s="29" t="n">
        <v>0.581557093847934</v>
      </c>
      <c r="Q3171" s="55" t="n">
        <f aca="false">EXP(($F$11 - $F$7 - $C$7*$C$7/2)*$C$3 + M3171*$C$7*SQRT($C$3))</f>
        <v>1.04428676497747</v>
      </c>
      <c r="R3171" s="55" t="n">
        <f aca="false">EXP(($F$11 - $F$8 - $C$8*$C$8/2)*$C$3 + N3171*$C$8*SQRT($C$3))</f>
        <v>1.0417366577679</v>
      </c>
      <c r="S3171" s="55" t="n">
        <f aca="false">EXP(($F$11 - $F$9 - $C$9*$C$9/2)*$C$3 + O3171*$C$9*SQRT($C$3))</f>
        <v>0.979762706656947</v>
      </c>
      <c r="T3171" s="55" t="n">
        <f aca="false">EXP(($F$11 - $F$10 - $C$10*$C$10/2)*$C$3 + P3171*$C$10*SQRT($C$3))</f>
        <v>1.02287975851098</v>
      </c>
      <c r="U3171" s="53" t="n">
        <f aca="false">$C$4 * (MAX(MAX(Q3171:T3171) - $C$2, 0))</f>
        <v>44.2867649774701</v>
      </c>
    </row>
    <row r="3172" customFormat="false" ht="13.8" hidden="false" customHeight="false" outlineLevel="0" collapsed="false">
      <c r="H3172" s="4" t="n">
        <v>670</v>
      </c>
      <c r="I3172" s="64" t="n">
        <f aca="false">-I672</f>
        <v>-0.116433831972491</v>
      </c>
      <c r="J3172" s="64" t="n">
        <f aca="false">-J672</f>
        <v>-0.38609561253404</v>
      </c>
      <c r="K3172" s="64" t="n">
        <f aca="false">-K672</f>
        <v>2.44897594854896</v>
      </c>
      <c r="L3172" s="65" t="n">
        <f aca="false">-L672</f>
        <v>-0.746931953919354</v>
      </c>
      <c r="M3172" s="29" t="n">
        <f aca="false" t="array" ref="M3172:P3172">TRANSPOSE(MMULT($B$28:$E$31, TRANSPOSE(I3172:L3172)))</f>
        <v>-0.116433831972491</v>
      </c>
      <c r="N3172" s="29" t="n">
        <v>-0.377480722720715</v>
      </c>
      <c r="O3172" s="29" t="n">
        <v>2.18598128709876</v>
      </c>
      <c r="P3172" s="29" t="n">
        <v>-0.757432061848136</v>
      </c>
      <c r="Q3172" s="55" t="n">
        <f aca="false">EXP(($F$11 - $F$7 - $C$7*$C$7/2)*$C$3 + M3172*$C$7*SQRT($C$3))</f>
        <v>1.002064443917</v>
      </c>
      <c r="R3172" s="55" t="n">
        <f aca="false">EXP(($F$11 - $F$8 - $C$8*$C$8/2)*$C$3 + N3172*$C$8*SQRT($C$3))</f>
        <v>0.987088028368491</v>
      </c>
      <c r="S3172" s="55" t="n">
        <f aca="false">EXP(($F$11 - $F$9 - $C$9*$C$9/2)*$C$3 + O3172*$C$9*SQRT($C$3))</f>
        <v>1.0997404813234</v>
      </c>
      <c r="T3172" s="55" t="n">
        <f aca="false">EXP(($F$11 - $F$10 - $C$10*$C$10/2)*$C$3 + P3172*$C$10*SQRT($C$3))</f>
        <v>0.973764384608307</v>
      </c>
      <c r="U3172" s="53" t="n">
        <f aca="false">$C$4 * (MAX(MAX(Q3172:T3172) - $C$2, 0))</f>
        <v>99.7404813234</v>
      </c>
    </row>
    <row r="3173" customFormat="false" ht="13.8" hidden="false" customHeight="false" outlineLevel="0" collapsed="false">
      <c r="H3173" s="4" t="n">
        <v>671</v>
      </c>
      <c r="I3173" s="64" t="n">
        <f aca="false">-I673</f>
        <v>-0.923127217543521</v>
      </c>
      <c r="J3173" s="64" t="n">
        <f aca="false">-J673</f>
        <v>0.884942197914494</v>
      </c>
      <c r="K3173" s="64" t="n">
        <f aca="false">-K673</f>
        <v>0.0480985616843764</v>
      </c>
      <c r="L3173" s="65" t="n">
        <f aca="false">-L673</f>
        <v>-0.270250664013879</v>
      </c>
      <c r="M3173" s="29" t="n">
        <f aca="false" t="array" ref="M3173:P3173">TRANSPOSE(MMULT($B$28:$E$31, TRANSPOSE(I3173:L3173)))</f>
        <v>-0.923127217543521</v>
      </c>
      <c r="N3173" s="29" t="n">
        <v>0.142698509635067</v>
      </c>
      <c r="O3173" s="29" t="n">
        <v>-0.247911718660816</v>
      </c>
      <c r="P3173" s="29" t="n">
        <v>-0.473783990909557</v>
      </c>
      <c r="Q3173" s="55" t="n">
        <f aca="false">EXP(($F$11 - $F$7 - $C$7*$C$7/2)*$C$3 + M3173*$C$7*SQRT($C$3))</f>
        <v>0.974167564546755</v>
      </c>
      <c r="R3173" s="55" t="n">
        <f aca="false">EXP(($F$11 - $F$8 - $C$8*$C$8/2)*$C$3 + N3173*$C$8*SQRT($C$3))</f>
        <v>1.00915319829962</v>
      </c>
      <c r="S3173" s="55" t="n">
        <f aca="false">EXP(($F$11 - $F$9 - $C$9*$C$9/2)*$C$3 + O3173*$C$9*SQRT($C$3))</f>
        <v>0.995053497798799</v>
      </c>
      <c r="T3173" s="55" t="n">
        <f aca="false">EXP(($F$11 - $F$10 - $C$10*$C$10/2)*$C$3 + P3173*$C$10*SQRT($C$3))</f>
        <v>0.983968058908157</v>
      </c>
      <c r="U3173" s="53" t="n">
        <f aca="false">$C$4 * (MAX(MAX(Q3173:T3173) - $C$2, 0))</f>
        <v>9.15319829962002</v>
      </c>
    </row>
    <row r="3174" customFormat="false" ht="13.8" hidden="false" customHeight="false" outlineLevel="0" collapsed="false">
      <c r="H3174" s="4" t="n">
        <v>672</v>
      </c>
      <c r="I3174" s="64" t="n">
        <f aca="false">-I674</f>
        <v>1.04561141854395</v>
      </c>
      <c r="J3174" s="64" t="n">
        <f aca="false">-J674</f>
        <v>-1.01202271077603</v>
      </c>
      <c r="K3174" s="64" t="n">
        <f aca="false">-K674</f>
        <v>1.10134969221449</v>
      </c>
      <c r="L3174" s="65" t="n">
        <f aca="false">-L674</f>
        <v>-0.134950434473946</v>
      </c>
      <c r="M3174" s="29" t="n">
        <f aca="false" t="array" ref="M3174:P3174">TRANSPOSE(MMULT($B$28:$E$31, TRANSPOSE(I3174:L3174)))</f>
        <v>1.04561141854395</v>
      </c>
      <c r="N3174" s="29" t="n">
        <v>-0.169310349087278</v>
      </c>
      <c r="O3174" s="29" t="n">
        <v>1.34531632439924</v>
      </c>
      <c r="P3174" s="29" t="n">
        <v>0.175545722247832</v>
      </c>
      <c r="Q3174" s="55" t="n">
        <f aca="false">EXP(($F$11 - $F$7 - $C$7*$C$7/2)*$C$3 + M3174*$C$7*SQRT($C$3))</f>
        <v>1.04366013956744</v>
      </c>
      <c r="R3174" s="55" t="n">
        <f aca="false">EXP(($F$11 - $F$8 - $C$8*$C$8/2)*$C$3 + N3174*$C$8*SQRT($C$3))</f>
        <v>0.995859779606371</v>
      </c>
      <c r="S3174" s="55" t="n">
        <f aca="false">EXP(($F$11 - $F$9 - $C$9*$C$9/2)*$C$3 + O3174*$C$9*SQRT($C$3))</f>
        <v>1.06239192174592</v>
      </c>
      <c r="T3174" s="55" t="n">
        <f aca="false">EXP(($F$11 - $F$10 - $C$10*$C$10/2)*$C$3 + P3174*$C$10*SQRT($C$3))</f>
        <v>1.00773075319423</v>
      </c>
      <c r="U3174" s="53" t="n">
        <f aca="false">$C$4 * (MAX(MAX(Q3174:T3174) - $C$2, 0))</f>
        <v>62.3919217459199</v>
      </c>
    </row>
    <row r="3175" customFormat="false" ht="13.8" hidden="false" customHeight="false" outlineLevel="0" collapsed="false">
      <c r="H3175" s="4" t="n">
        <v>673</v>
      </c>
      <c r="I3175" s="64" t="n">
        <f aca="false">-I675</f>
        <v>0.201255197363251</v>
      </c>
      <c r="J3175" s="64" t="n">
        <f aca="false">-J675</f>
        <v>-1.100318224541</v>
      </c>
      <c r="K3175" s="64" t="n">
        <f aca="false">-K675</f>
        <v>-0.27775007405241</v>
      </c>
      <c r="L3175" s="65" t="n">
        <f aca="false">-L675</f>
        <v>0.688515456536066</v>
      </c>
      <c r="M3175" s="29" t="n">
        <f aca="false" t="array" ref="M3175:P3175">TRANSPOSE(MMULT($B$28:$E$31, TRANSPOSE(I3175:L3175)))</f>
        <v>0.201255197363251</v>
      </c>
      <c r="N3175" s="29" t="n">
        <v>-0.75211416790425</v>
      </c>
      <c r="O3175" s="29" t="n">
        <v>-0.254324782702721</v>
      </c>
      <c r="P3175" s="29" t="n">
        <v>0.402448673921292</v>
      </c>
      <c r="Q3175" s="55" t="n">
        <f aca="false">EXP(($F$11 - $F$7 - $C$7*$C$7/2)*$C$3 + M3175*$C$7*SQRT($C$3))</f>
        <v>1.01326868995511</v>
      </c>
      <c r="R3175" s="55" t="n">
        <f aca="false">EXP(($F$11 - $F$8 - $C$8*$C$8/2)*$C$3 + N3175*$C$8*SQRT($C$3))</f>
        <v>0.971496146095038</v>
      </c>
      <c r="S3175" s="55" t="n">
        <f aca="false">EXP(($F$11 - $F$9 - $C$9*$C$9/2)*$C$3 + O3175*$C$9*SQRT($C$3))</f>
        <v>0.99479125921209</v>
      </c>
      <c r="T3175" s="55" t="n">
        <f aca="false">EXP(($F$11 - $F$10 - $C$10*$C$10/2)*$C$3 + P3175*$C$10*SQRT($C$3))</f>
        <v>1.01616903415382</v>
      </c>
      <c r="U3175" s="53" t="n">
        <f aca="false">$C$4 * (MAX(MAX(Q3175:T3175) - $C$2, 0))</f>
        <v>16.1690341538201</v>
      </c>
    </row>
    <row r="3176" customFormat="false" ht="13.8" hidden="false" customHeight="false" outlineLevel="0" collapsed="false">
      <c r="H3176" s="4" t="n">
        <v>674</v>
      </c>
      <c r="I3176" s="64" t="n">
        <f aca="false">-I676</f>
        <v>-0.320319018482081</v>
      </c>
      <c r="J3176" s="64" t="n">
        <f aca="false">-J676</f>
        <v>1.21929445146332</v>
      </c>
      <c r="K3176" s="64" t="n">
        <f aca="false">-K676</f>
        <v>-0.703527735899382</v>
      </c>
      <c r="L3176" s="65" t="n">
        <f aca="false">-L676</f>
        <v>0.58370613081726</v>
      </c>
      <c r="M3176" s="29" t="n">
        <f aca="false" t="array" ref="M3176:P3176">TRANSPOSE(MMULT($B$28:$E$31, TRANSPOSE(I3176:L3176)))</f>
        <v>-0.320319018482081</v>
      </c>
      <c r="N3176" s="29" t="n">
        <v>0.774363060164424</v>
      </c>
      <c r="O3176" s="29" t="n">
        <v>-0.687347253893334</v>
      </c>
      <c r="P3176" s="29" t="n">
        <v>0.614783049080422</v>
      </c>
      <c r="Q3176" s="55" t="n">
        <f aca="false">EXP(($F$11 - $F$7 - $C$7*$C$7/2)*$C$3 + M3176*$C$7*SQRT($C$3))</f>
        <v>0.994939183654471</v>
      </c>
      <c r="R3176" s="55" t="n">
        <f aca="false">EXP(($F$11 - $F$8 - $C$8*$C$8/2)*$C$3 + N3176*$C$8*SQRT($C$3))</f>
        <v>1.03661158747346</v>
      </c>
      <c r="S3176" s="55" t="n">
        <f aca="false">EXP(($F$11 - $F$9 - $C$9*$C$9/2)*$C$3 + O3176*$C$9*SQRT($C$3))</f>
        <v>0.97724335196096</v>
      </c>
      <c r="T3176" s="55" t="n">
        <f aca="false">EXP(($F$11 - $F$10 - $C$10*$C$10/2)*$C$3 + P3176*$C$10*SQRT($C$3))</f>
        <v>1.02412951263637</v>
      </c>
      <c r="U3176" s="53" t="n">
        <f aca="false">$C$4 * (MAX(MAX(Q3176:T3176) - $C$2, 0))</f>
        <v>36.61158747346</v>
      </c>
    </row>
    <row r="3177" customFormat="false" ht="13.8" hidden="false" customHeight="false" outlineLevel="0" collapsed="false">
      <c r="H3177" s="4" t="n">
        <v>675</v>
      </c>
      <c r="I3177" s="64" t="n">
        <f aca="false">-I677</f>
        <v>-0.97065961435053</v>
      </c>
      <c r="J3177" s="64" t="n">
        <f aca="false">-J677</f>
        <v>-0.933818236711242</v>
      </c>
      <c r="K3177" s="64" t="n">
        <f aca="false">-K677</f>
        <v>-1.99983712392227</v>
      </c>
      <c r="L3177" s="65" t="n">
        <f aca="false">-L677</f>
        <v>0.243517358526546</v>
      </c>
      <c r="M3177" s="29" t="n">
        <f aca="false" t="array" ref="M3177:P3177">TRANSPOSE(MMULT($B$28:$E$31, TRANSPOSE(I3177:L3177)))</f>
        <v>-0.97065961435053</v>
      </c>
      <c r="N3177" s="29" t="n">
        <v>-1.33133420096142</v>
      </c>
      <c r="O3177" s="29" t="n">
        <v>-2.27779773983059</v>
      </c>
      <c r="P3177" s="29" t="n">
        <v>-0.526651481246637</v>
      </c>
      <c r="Q3177" s="55" t="n">
        <f aca="false">EXP(($F$11 - $F$7 - $C$7*$C$7/2)*$C$3 + M3177*$C$7*SQRT($C$3))</f>
        <v>0.97254825371721</v>
      </c>
      <c r="R3177" s="55" t="n">
        <f aca="false">EXP(($F$11 - $F$8 - $C$8*$C$8/2)*$C$3 + N3177*$C$8*SQRT($C$3))</f>
        <v>0.947872927397916</v>
      </c>
      <c r="S3177" s="55" t="n">
        <f aca="false">EXP(($F$11 - $F$9 - $C$9*$C$9/2)*$C$3 + O3177*$C$9*SQRT($C$3))</f>
        <v>0.915406461516103</v>
      </c>
      <c r="T3177" s="55" t="n">
        <f aca="false">EXP(($F$11 - $F$10 - $C$10*$C$10/2)*$C$3 + P3177*$C$10*SQRT($C$3))</f>
        <v>0.982058182711475</v>
      </c>
      <c r="U3177" s="53" t="n">
        <f aca="false">$C$4 * (MAX(MAX(Q3177:T3177) - $C$2, 0))</f>
        <v>0</v>
      </c>
    </row>
    <row r="3178" customFormat="false" ht="13.8" hidden="false" customHeight="false" outlineLevel="0" collapsed="false">
      <c r="H3178" s="4" t="n">
        <v>676</v>
      </c>
      <c r="I3178" s="64" t="n">
        <f aca="false">-I678</f>
        <v>-1.56980943181602</v>
      </c>
      <c r="J3178" s="64" t="n">
        <f aca="false">-J678</f>
        <v>0.867407956541016</v>
      </c>
      <c r="K3178" s="64" t="n">
        <f aca="false">-K678</f>
        <v>-0.0236368622947993</v>
      </c>
      <c r="L3178" s="65" t="n">
        <f aca="false">-L678</f>
        <v>-0.360510246800169</v>
      </c>
      <c r="M3178" s="29" t="n">
        <f aca="false" t="array" ref="M3178:P3178">TRANSPOSE(MMULT($B$28:$E$31, TRANSPOSE(I3178:L3178)))</f>
        <v>-1.56980943181602</v>
      </c>
      <c r="N3178" s="29" t="n">
        <v>-0.263862557710345</v>
      </c>
      <c r="O3178" s="29" t="n">
        <v>-0.562350603146197</v>
      </c>
      <c r="P3178" s="29" t="n">
        <v>-0.879408514759685</v>
      </c>
      <c r="Q3178" s="55" t="n">
        <f aca="false">EXP(($F$11 - $F$7 - $C$7*$C$7/2)*$C$3 + M3178*$C$7*SQRT($C$3))</f>
        <v>0.95236603255103</v>
      </c>
      <c r="R3178" s="55" t="n">
        <f aca="false">EXP(($F$11 - $F$8 - $C$8*$C$8/2)*$C$3 + N3178*$C$8*SQRT($C$3))</f>
        <v>0.991865977944816</v>
      </c>
      <c r="S3178" s="55" t="n">
        <f aca="false">EXP(($F$11 - $F$9 - $C$9*$C$9/2)*$C$3 + O3178*$C$9*SQRT($C$3))</f>
        <v>0.982276723215632</v>
      </c>
      <c r="T3178" s="55" t="n">
        <f aca="false">EXP(($F$11 - $F$10 - $C$10*$C$10/2)*$C$3 + P3178*$C$10*SQRT($C$3))</f>
        <v>0.96940912345743</v>
      </c>
      <c r="U3178" s="53" t="n">
        <f aca="false">$C$4 * (MAX(MAX(Q3178:T3178) - $C$2, 0))</f>
        <v>0</v>
      </c>
    </row>
    <row r="3179" customFormat="false" ht="13.8" hidden="false" customHeight="false" outlineLevel="0" collapsed="false">
      <c r="H3179" s="4" t="n">
        <v>677</v>
      </c>
      <c r="I3179" s="64" t="n">
        <f aca="false">-I679</f>
        <v>0.0661942502949665</v>
      </c>
      <c r="J3179" s="64" t="n">
        <f aca="false">-J679</f>
        <v>-0.538585506794218</v>
      </c>
      <c r="K3179" s="64" t="n">
        <f aca="false">-K679</f>
        <v>-1.18602063636663</v>
      </c>
      <c r="L3179" s="65" t="n">
        <f aca="false">-L679</f>
        <v>0.427076999884927</v>
      </c>
      <c r="M3179" s="29" t="n">
        <f aca="false" t="array" ref="M3179:P3179">TRANSPOSE(MMULT($B$28:$E$31, TRANSPOSE(I3179:L3179)))</f>
        <v>0.0661942502949665</v>
      </c>
      <c r="N3179" s="29" t="n">
        <v>-0.387766743105799</v>
      </c>
      <c r="O3179" s="29" t="n">
        <v>-1.10454132535202</v>
      </c>
      <c r="P3179" s="29" t="n">
        <v>0.249268255359648</v>
      </c>
      <c r="Q3179" s="55" t="n">
        <f aca="false">EXP(($F$11 - $F$7 - $C$7*$C$7/2)*$C$3 + M3179*$C$7*SQRT($C$3))</f>
        <v>1.00849013726938</v>
      </c>
      <c r="R3179" s="55" t="n">
        <f aca="false">EXP(($F$11 - $F$8 - $C$8*$C$8/2)*$C$3 + N3179*$C$8*SQRT($C$3))</f>
        <v>0.98665661135138</v>
      </c>
      <c r="S3179" s="55" t="n">
        <f aca="false">EXP(($F$11 - $F$9 - $C$9*$C$9/2)*$C$3 + O3179*$C$9*SQRT($C$3))</f>
        <v>0.960629717849712</v>
      </c>
      <c r="T3179" s="55" t="n">
        <f aca="false">EXP(($F$11 - $F$10 - $C$10*$C$10/2)*$C$3 + P3179*$C$10*SQRT($C$3))</f>
        <v>1.01046470311677</v>
      </c>
      <c r="U3179" s="53" t="n">
        <f aca="false">$C$4 * (MAX(MAX(Q3179:T3179) - $C$2, 0))</f>
        <v>10.4647031167699</v>
      </c>
    </row>
    <row r="3180" customFormat="false" ht="13.8" hidden="false" customHeight="false" outlineLevel="0" collapsed="false">
      <c r="H3180" s="4" t="n">
        <v>678</v>
      </c>
      <c r="I3180" s="64" t="n">
        <f aca="false">-I680</f>
        <v>0.122715302141175</v>
      </c>
      <c r="J3180" s="64" t="n">
        <f aca="false">-J680</f>
        <v>0.683465985240742</v>
      </c>
      <c r="K3180" s="64" t="n">
        <f aca="false">-K680</f>
        <v>0.055644882427851</v>
      </c>
      <c r="L3180" s="65" t="n">
        <f aca="false">-L680</f>
        <v>0.0497769718960587</v>
      </c>
      <c r="M3180" s="29" t="n">
        <f aca="false" t="array" ref="M3180:P3180">TRANSPOSE(MMULT($B$28:$E$31, TRANSPOSE(I3180:L3180)))</f>
        <v>0.122715302141175</v>
      </c>
      <c r="N3180" s="29" t="n">
        <v>0.617582798341828</v>
      </c>
      <c r="O3180" s="29" t="n">
        <v>0.144930512127633</v>
      </c>
      <c r="P3180" s="29" t="n">
        <v>0.269831555883886</v>
      </c>
      <c r="Q3180" s="55" t="n">
        <f aca="false">EXP(($F$11 - $F$7 - $C$7*$C$7/2)*$C$3 + M3180*$C$7*SQRT($C$3))</f>
        <v>1.01048714421117</v>
      </c>
      <c r="R3180" s="55" t="n">
        <f aca="false">EXP(($F$11 - $F$8 - $C$8*$C$8/2)*$C$3 + N3180*$C$8*SQRT($C$3))</f>
        <v>1.02972743800811</v>
      </c>
      <c r="S3180" s="55" t="n">
        <f aca="false">EXP(($F$11 - $F$9 - $C$9*$C$9/2)*$C$3 + O3180*$C$9*SQRT($C$3))</f>
        <v>1.01124984796654</v>
      </c>
      <c r="T3180" s="55" t="n">
        <f aca="false">EXP(($F$11 - $F$10 - $C$10*$C$10/2)*$C$3 + P3180*$C$10*SQRT($C$3))</f>
        <v>1.01122860120376</v>
      </c>
      <c r="U3180" s="53" t="n">
        <f aca="false">$C$4 * (MAX(MAX(Q3180:T3180) - $C$2, 0))</f>
        <v>29.7274380081101</v>
      </c>
    </row>
    <row r="3181" customFormat="false" ht="13.8" hidden="false" customHeight="false" outlineLevel="0" collapsed="false">
      <c r="H3181" s="4" t="n">
        <v>679</v>
      </c>
      <c r="I3181" s="64" t="n">
        <f aca="false">-I681</f>
        <v>0.457989997261628</v>
      </c>
      <c r="J3181" s="64" t="n">
        <f aca="false">-J681</f>
        <v>-0.507465464287483</v>
      </c>
      <c r="K3181" s="64" t="n">
        <f aca="false">-K681</f>
        <v>0.775732497988652</v>
      </c>
      <c r="L3181" s="65" t="n">
        <f aca="false">-L681</f>
        <v>1.26395034869177</v>
      </c>
      <c r="M3181" s="29" t="n">
        <f aca="false" t="array" ref="M3181:P3181">TRANSPOSE(MMULT($B$28:$E$31, TRANSPOSE(I3181:L3181)))</f>
        <v>0.457989997261628</v>
      </c>
      <c r="N3181" s="29" t="n">
        <v>-0.125162995430668</v>
      </c>
      <c r="O3181" s="29" t="n">
        <v>0.855194341095153</v>
      </c>
      <c r="P3181" s="29" t="n">
        <v>1.15902758871401</v>
      </c>
      <c r="Q3181" s="55" t="n">
        <f aca="false">EXP(($F$11 - $F$7 - $C$7*$C$7/2)*$C$3 + M3181*$C$7*SQRT($C$3))</f>
        <v>1.02241466670211</v>
      </c>
      <c r="R3181" s="55" t="n">
        <f aca="false">EXP(($F$11 - $F$8 - $C$8*$C$8/2)*$C$3 + N3181*$C$8*SQRT($C$3))</f>
        <v>0.997730027986202</v>
      </c>
      <c r="S3181" s="55" t="n">
        <f aca="false">EXP(($F$11 - $F$9 - $C$9*$C$9/2)*$C$3 + O3181*$C$9*SQRT($C$3))</f>
        <v>1.04120519381086</v>
      </c>
      <c r="T3181" s="55" t="n">
        <f aca="false">EXP(($F$11 - $F$10 - $C$10*$C$10/2)*$C$3 + P3181*$C$10*SQRT($C$3))</f>
        <v>1.04481933221273</v>
      </c>
      <c r="U3181" s="53" t="n">
        <f aca="false">$C$4 * (MAX(MAX(Q3181:T3181) - $C$2, 0))</f>
        <v>44.8193322127299</v>
      </c>
    </row>
    <row r="3182" customFormat="false" ht="13.8" hidden="false" customHeight="false" outlineLevel="0" collapsed="false">
      <c r="H3182" s="4" t="n">
        <v>680</v>
      </c>
      <c r="I3182" s="64" t="n">
        <f aca="false">-I682</f>
        <v>-1.25328386407622</v>
      </c>
      <c r="J3182" s="64" t="n">
        <f aca="false">-J682</f>
        <v>1.45341011349982</v>
      </c>
      <c r="K3182" s="64" t="n">
        <f aca="false">-K682</f>
        <v>0.16118033797654</v>
      </c>
      <c r="L3182" s="65" t="n">
        <f aca="false">-L682</f>
        <v>-2.10146950815541</v>
      </c>
      <c r="M3182" s="29" t="n">
        <f aca="false" t="array" ref="M3182:P3182">TRANSPOSE(MMULT($B$28:$E$31, TRANSPOSE(I3182:L3182)))</f>
        <v>-1.25328386407622</v>
      </c>
      <c r="N3182" s="29" t="n">
        <v>0.393946713046606</v>
      </c>
      <c r="O3182" s="29" t="n">
        <v>-0.23098189058736</v>
      </c>
      <c r="P3182" s="29" t="n">
        <v>-2.01832654846895</v>
      </c>
      <c r="Q3182" s="55" t="n">
        <f aca="false">EXP(($F$11 - $F$7 - $C$7*$C$7/2)*$C$3 + M3182*$C$7*SQRT($C$3))</f>
        <v>0.96297537827428</v>
      </c>
      <c r="R3182" s="55" t="n">
        <f aca="false">EXP(($F$11 - $F$8 - $C$8*$C$8/2)*$C$3 + N3182*$C$8*SQRT($C$3))</f>
        <v>1.01998672275488</v>
      </c>
      <c r="S3182" s="55" t="n">
        <f aca="false">EXP(($F$11 - $F$9 - $C$9*$C$9/2)*$C$3 + O3182*$C$9*SQRT($C$3))</f>
        <v>0.995746112815907</v>
      </c>
      <c r="T3182" s="55" t="n">
        <f aca="false">EXP(($F$11 - $F$10 - $C$10*$C$10/2)*$C$3 + P3182*$C$10*SQRT($C$3))</f>
        <v>0.929671685129207</v>
      </c>
      <c r="U3182" s="53" t="n">
        <f aca="false">$C$4 * (MAX(MAX(Q3182:T3182) - $C$2, 0))</f>
        <v>19.98672275488</v>
      </c>
    </row>
    <row r="3183" customFormat="false" ht="13.8" hidden="false" customHeight="false" outlineLevel="0" collapsed="false">
      <c r="H3183" s="4" t="n">
        <v>681</v>
      </c>
      <c r="I3183" s="64" t="n">
        <f aca="false">-I683</f>
        <v>-0.777888894517778</v>
      </c>
      <c r="J3183" s="64" t="n">
        <f aca="false">-J683</f>
        <v>-0.27313657830653</v>
      </c>
      <c r="K3183" s="64" t="n">
        <f aca="false">-K683</f>
        <v>-0.550707475872781</v>
      </c>
      <c r="L3183" s="65" t="n">
        <f aca="false">-L683</f>
        <v>1.07946059298771</v>
      </c>
      <c r="M3183" s="29" t="n">
        <f aca="false" t="array" ref="M3183:P3183">TRANSPOSE(MMULT($B$28:$E$31, TRANSPOSE(I3183:L3183)))</f>
        <v>-0.777888894517778</v>
      </c>
      <c r="N3183" s="29" t="n">
        <v>-0.689322015829441</v>
      </c>
      <c r="O3183" s="29" t="n">
        <v>-0.823468386526715</v>
      </c>
      <c r="P3183" s="29" t="n">
        <v>0.432266774004952</v>
      </c>
      <c r="Q3183" s="55" t="n">
        <f aca="false">EXP(($F$11 - $F$7 - $C$7*$C$7/2)*$C$3 + M3183*$C$7*SQRT($C$3))</f>
        <v>0.979132198540353</v>
      </c>
      <c r="R3183" s="55" t="n">
        <f aca="false">EXP(($F$11 - $F$8 - $C$8*$C$8/2)*$C$3 + N3183*$C$8*SQRT($C$3))</f>
        <v>0.974092207749852</v>
      </c>
      <c r="S3183" s="55" t="n">
        <f aca="false">EXP(($F$11 - $F$9 - $C$9*$C$9/2)*$C$3 + O3183*$C$9*SQRT($C$3))</f>
        <v>0.971791352305224</v>
      </c>
      <c r="T3183" s="55" t="n">
        <f aca="false">EXP(($F$11 - $F$10 - $C$10*$C$10/2)*$C$3 + P3183*$C$10*SQRT($C$3))</f>
        <v>1.01728317794128</v>
      </c>
      <c r="U3183" s="53" t="n">
        <f aca="false">$C$4 * (MAX(MAX(Q3183:T3183) - $C$2, 0))</f>
        <v>17.2831779412801</v>
      </c>
    </row>
    <row r="3184" customFormat="false" ht="13.8" hidden="false" customHeight="false" outlineLevel="0" collapsed="false">
      <c r="H3184" s="4" t="n">
        <v>682</v>
      </c>
      <c r="I3184" s="64" t="n">
        <f aca="false">-I684</f>
        <v>0.951545465295872</v>
      </c>
      <c r="J3184" s="64" t="n">
        <f aca="false">-J684</f>
        <v>1.2207824579232</v>
      </c>
      <c r="K3184" s="64" t="n">
        <f aca="false">-K684</f>
        <v>1.05657799776713</v>
      </c>
      <c r="L3184" s="65" t="n">
        <f aca="false">-L684</f>
        <v>0.547979999198351</v>
      </c>
      <c r="M3184" s="29" t="n">
        <f aca="false" t="array" ref="M3184:P3184">TRANSPOSE(MMULT($B$28:$E$31, TRANSPOSE(I3184:L3184)))</f>
        <v>0.951545465295872</v>
      </c>
      <c r="N3184" s="29" t="n">
        <v>1.5477488558071</v>
      </c>
      <c r="O3184" s="29" t="n">
        <v>1.42084995581973</v>
      </c>
      <c r="P3184" s="29" t="n">
        <v>1.23715653401735</v>
      </c>
      <c r="Q3184" s="55" t="n">
        <f aca="false">EXP(($F$11 - $F$7 - $C$7*$C$7/2)*$C$3 + M3184*$C$7*SQRT($C$3))</f>
        <v>1.04022973862854</v>
      </c>
      <c r="R3184" s="55" t="n">
        <f aca="false">EXP(($F$11 - $F$8 - $C$8*$C$8/2)*$C$3 + N3184*$C$8*SQRT($C$3))</f>
        <v>1.07125001118594</v>
      </c>
      <c r="S3184" s="55" t="n">
        <f aca="false">EXP(($F$11 - $F$9 - $C$9*$C$9/2)*$C$3 + O3184*$C$9*SQRT($C$3))</f>
        <v>1.06569517019398</v>
      </c>
      <c r="T3184" s="55" t="n">
        <f aca="false">EXP(($F$11 - $F$10 - $C$10*$C$10/2)*$C$3 + P3184*$C$10*SQRT($C$3))</f>
        <v>1.04782356883194</v>
      </c>
      <c r="U3184" s="53" t="n">
        <f aca="false">$C$4 * (MAX(MAX(Q3184:T3184) - $C$2, 0))</f>
        <v>71.25001118594</v>
      </c>
    </row>
    <row r="3185" customFormat="false" ht="13.8" hidden="false" customHeight="false" outlineLevel="0" collapsed="false">
      <c r="H3185" s="4" t="n">
        <v>683</v>
      </c>
      <c r="I3185" s="64" t="n">
        <f aca="false">-I685</f>
        <v>1.92080741455687</v>
      </c>
      <c r="J3185" s="64" t="n">
        <f aca="false">-J685</f>
        <v>-0.159161634021303</v>
      </c>
      <c r="K3185" s="64" t="n">
        <f aca="false">-K685</f>
        <v>-0.354152009618878</v>
      </c>
      <c r="L3185" s="65" t="n">
        <f aca="false">-L685</f>
        <v>-0.263210910639244</v>
      </c>
      <c r="M3185" s="29" t="n">
        <f aca="false" t="array" ref="M3185:P3185">TRANSPOSE(MMULT($B$28:$E$31, TRANSPOSE(I3185:L3185)))</f>
        <v>1.92080741455687</v>
      </c>
      <c r="N3185" s="29" t="n">
        <v>1.03973582997034</v>
      </c>
      <c r="O3185" s="29" t="n">
        <v>0.396777828026322</v>
      </c>
      <c r="P3185" s="29" t="n">
        <v>0.709968475627104</v>
      </c>
      <c r="Q3185" s="55" t="n">
        <f aca="false">EXP(($F$11 - $F$7 - $C$7*$C$7/2)*$C$3 + M3185*$C$7*SQRT($C$3))</f>
        <v>1.07612406755263</v>
      </c>
      <c r="R3185" s="55" t="n">
        <f aca="false">EXP(($F$11 - $F$8 - $C$8*$C$8/2)*$C$3 + N3185*$C$8*SQRT($C$3))</f>
        <v>1.04836902580103</v>
      </c>
      <c r="S3185" s="55" t="n">
        <f aca="false">EXP(($F$11 - $F$9 - $C$9*$C$9/2)*$C$3 + O3185*$C$9*SQRT($C$3))</f>
        <v>1.02177157986338</v>
      </c>
      <c r="T3185" s="55" t="n">
        <f aca="false">EXP(($F$11 - $F$10 - $C$10*$C$10/2)*$C$3 + P3185*$C$10*SQRT($C$3))</f>
        <v>1.02771825682145</v>
      </c>
      <c r="U3185" s="53" t="n">
        <f aca="false">$C$4 * (MAX(MAX(Q3185:T3185) - $C$2, 0))</f>
        <v>76.12406755263</v>
      </c>
    </row>
    <row r="3186" customFormat="false" ht="13.8" hidden="false" customHeight="false" outlineLevel="0" collapsed="false">
      <c r="H3186" s="4" t="n">
        <v>684</v>
      </c>
      <c r="I3186" s="64" t="n">
        <f aca="false">-I686</f>
        <v>0.47081222186787</v>
      </c>
      <c r="J3186" s="64" t="n">
        <f aca="false">-J686</f>
        <v>2.1822502872316</v>
      </c>
      <c r="K3186" s="64" t="n">
        <f aca="false">-K686</f>
        <v>1.13868287150395</v>
      </c>
      <c r="L3186" s="65" t="n">
        <f aca="false">-L686</f>
        <v>-0.204416662652032</v>
      </c>
      <c r="M3186" s="29" t="n">
        <f aca="false" t="array" ref="M3186:P3186">TRANSPOSE(MMULT($B$28:$E$31, TRANSPOSE(I3186:L3186)))</f>
        <v>0.47081222186787</v>
      </c>
      <c r="N3186" s="29" t="n">
        <v>2.01985041455882</v>
      </c>
      <c r="O3186" s="29" t="n">
        <v>1.37857372115943</v>
      </c>
      <c r="P3186" s="29" t="n">
        <v>0.605899453074145</v>
      </c>
      <c r="Q3186" s="55" t="n">
        <f aca="false">EXP(($F$11 - $F$7 - $C$7*$C$7/2)*$C$3 + M3186*$C$7*SQRT($C$3))</f>
        <v>1.02287360674288</v>
      </c>
      <c r="R3186" s="55" t="n">
        <f aca="false">EXP(($F$11 - $F$8 - $C$8*$C$8/2)*$C$3 + N3186*$C$8*SQRT($C$3))</f>
        <v>1.09296098980398</v>
      </c>
      <c r="S3186" s="55" t="n">
        <f aca="false">EXP(($F$11 - $F$9 - $C$9*$C$9/2)*$C$3 + O3186*$C$9*SQRT($C$3))</f>
        <v>1.06384507587748</v>
      </c>
      <c r="T3186" s="55" t="n">
        <f aca="false">EXP(($F$11 - $F$10 - $C$10*$C$10/2)*$C$3 + P3186*$C$10*SQRT($C$3))</f>
        <v>1.0237952174412</v>
      </c>
      <c r="U3186" s="53" t="n">
        <f aca="false">$C$4 * (MAX(MAX(Q3186:T3186) - $C$2, 0))</f>
        <v>92.96098980398</v>
      </c>
    </row>
    <row r="3187" customFormat="false" ht="13.8" hidden="false" customHeight="false" outlineLevel="0" collapsed="false">
      <c r="H3187" s="4" t="n">
        <v>685</v>
      </c>
      <c r="I3187" s="64" t="n">
        <f aca="false">-I687</f>
        <v>-0.763310323222391</v>
      </c>
      <c r="J3187" s="64" t="n">
        <f aca="false">-J687</f>
        <v>-2.15552562068299</v>
      </c>
      <c r="K3187" s="64" t="n">
        <f aca="false">-K687</f>
        <v>-1.20395769567933</v>
      </c>
      <c r="L3187" s="65" t="n">
        <f aca="false">-L687</f>
        <v>0.0462457748195342</v>
      </c>
      <c r="M3187" s="29" t="n">
        <f aca="false" t="array" ref="M3187:P3187">TRANSPOSE(MMULT($B$28:$E$31, TRANSPOSE(I3187:L3187)))</f>
        <v>-0.763310323222391</v>
      </c>
      <c r="N3187" s="29" t="n">
        <v>-2.176203322707</v>
      </c>
      <c r="O3187" s="29" t="n">
        <v>-1.54867909133576</v>
      </c>
      <c r="P3187" s="29" t="n">
        <v>-0.878332145769673</v>
      </c>
      <c r="Q3187" s="55" t="n">
        <f aca="false">EXP(($F$11 - $F$7 - $C$7*$C$7/2)*$C$3 + M3187*$C$7*SQRT($C$3))</f>
        <v>0.979631928222786</v>
      </c>
      <c r="R3187" s="55" t="n">
        <f aca="false">EXP(($F$11 - $F$8 - $C$8*$C$8/2)*$C$3 + N3187*$C$8*SQRT($C$3))</f>
        <v>0.914441514964354</v>
      </c>
      <c r="S3187" s="55" t="n">
        <f aca="false">EXP(($F$11 - $F$9 - $C$9*$C$9/2)*$C$3 + O3187*$C$9*SQRT($C$3))</f>
        <v>0.943253399935488</v>
      </c>
      <c r="T3187" s="55" t="n">
        <f aca="false">EXP(($F$11 - $F$10 - $C$10*$C$10/2)*$C$3 + P3187*$C$10*SQRT($C$3))</f>
        <v>0.969447470706395</v>
      </c>
      <c r="U3187" s="53" t="n">
        <f aca="false">$C$4 * (MAX(MAX(Q3187:T3187) - $C$2, 0))</f>
        <v>0</v>
      </c>
    </row>
    <row r="3188" customFormat="false" ht="13.8" hidden="false" customHeight="false" outlineLevel="0" collapsed="false">
      <c r="H3188" s="4" t="n">
        <v>686</v>
      </c>
      <c r="I3188" s="64" t="n">
        <f aca="false">-I688</f>
        <v>0.685267541115531</v>
      </c>
      <c r="J3188" s="64" t="n">
        <f aca="false">-J688</f>
        <v>1.91307402319989</v>
      </c>
      <c r="K3188" s="64" t="n">
        <f aca="false">-K688</f>
        <v>0.587546763192557</v>
      </c>
      <c r="L3188" s="65" t="n">
        <f aca="false">-L688</f>
        <v>-0.0718244933857486</v>
      </c>
      <c r="M3188" s="29" t="n">
        <f aca="false" t="array" ref="M3188:P3188">TRANSPOSE(MMULT($B$28:$E$31, TRANSPOSE(I3188:L3188)))</f>
        <v>0.685267541115531</v>
      </c>
      <c r="N3188" s="29" t="n">
        <v>1.93616993673697</v>
      </c>
      <c r="O3188" s="29" t="n">
        <v>0.934207114520729</v>
      </c>
      <c r="P3188" s="29" t="n">
        <v>0.755215549515325</v>
      </c>
      <c r="Q3188" s="55" t="n">
        <f aca="false">EXP(($F$11 - $F$7 - $C$7*$C$7/2)*$C$3 + M3188*$C$7*SQRT($C$3))</f>
        <v>1.03058011685389</v>
      </c>
      <c r="R3188" s="55" t="n">
        <f aca="false">EXP(($F$11 - $F$8 - $C$8*$C$8/2)*$C$3 + N3188*$C$8*SQRT($C$3))</f>
        <v>1.08908086491179</v>
      </c>
      <c r="S3188" s="55" t="n">
        <f aca="false">EXP(($F$11 - $F$9 - $C$9*$C$9/2)*$C$3 + O3188*$C$9*SQRT($C$3))</f>
        <v>1.0445919256772</v>
      </c>
      <c r="T3188" s="55" t="n">
        <f aca="false">EXP(($F$11 - $F$10 - $C$10*$C$10/2)*$C$3 + P3188*$C$10*SQRT($C$3))</f>
        <v>1.02942859914501</v>
      </c>
      <c r="U3188" s="53" t="n">
        <f aca="false">$C$4 * (MAX(MAX(Q3188:T3188) - $C$2, 0))</f>
        <v>89.08086491179</v>
      </c>
    </row>
    <row r="3189" customFormat="false" ht="13.8" hidden="false" customHeight="false" outlineLevel="0" collapsed="false">
      <c r="H3189" s="4" t="n">
        <v>687</v>
      </c>
      <c r="I3189" s="64" t="n">
        <f aca="false">-I689</f>
        <v>0.0989779380021107</v>
      </c>
      <c r="J3189" s="64" t="n">
        <f aca="false">-J689</f>
        <v>-0.139536208902032</v>
      </c>
      <c r="K3189" s="64" t="n">
        <f aca="false">-K689</f>
        <v>-1.2942970716819</v>
      </c>
      <c r="L3189" s="65" t="n">
        <f aca="false">-L689</f>
        <v>-2.47588016821223</v>
      </c>
      <c r="M3189" s="29" t="n">
        <f aca="false" t="array" ref="M3189:P3189">TRANSPOSE(MMULT($B$28:$E$31, TRANSPOSE(I3189:L3189)))</f>
        <v>0.0989779380021107</v>
      </c>
      <c r="N3189" s="29" t="n">
        <v>-0.0507807042152522</v>
      </c>
      <c r="O3189" s="29" t="n">
        <v>-1.16449862959383</v>
      </c>
      <c r="P3189" s="29" t="n">
        <v>-2.04260287184796</v>
      </c>
      <c r="Q3189" s="55" t="n">
        <f aca="false">EXP(($F$11 - $F$7 - $C$7*$C$7/2)*$C$3 + M3189*$C$7*SQRT($C$3))</f>
        <v>1.0096479723092</v>
      </c>
      <c r="R3189" s="55" t="n">
        <f aca="false">EXP(($F$11 - $F$8 - $C$8*$C$8/2)*$C$3 + N3189*$C$8*SQRT($C$3))</f>
        <v>1.00088909007732</v>
      </c>
      <c r="S3189" s="55" t="n">
        <f aca="false">EXP(($F$11 - $F$9 - $C$9*$C$9/2)*$C$3 + O3189*$C$9*SQRT($C$3))</f>
        <v>0.958265404994106</v>
      </c>
      <c r="T3189" s="55" t="n">
        <f aca="false">EXP(($F$11 - $F$10 - $C$10*$C$10/2)*$C$3 + P3189*$C$10*SQRT($C$3))</f>
        <v>0.928842643866231</v>
      </c>
      <c r="U3189" s="53" t="n">
        <f aca="false">$C$4 * (MAX(MAX(Q3189:T3189) - $C$2, 0))</f>
        <v>9.6479723092</v>
      </c>
    </row>
    <row r="3190" customFormat="false" ht="13.8" hidden="false" customHeight="false" outlineLevel="0" collapsed="false">
      <c r="H3190" s="4" t="n">
        <v>688</v>
      </c>
      <c r="I3190" s="64" t="n">
        <f aca="false">-I690</f>
        <v>0.774075169647113</v>
      </c>
      <c r="J3190" s="64" t="n">
        <f aca="false">-J690</f>
        <v>-0.6472304662499</v>
      </c>
      <c r="K3190" s="64" t="n">
        <f aca="false">-K690</f>
        <v>0.541867714366493</v>
      </c>
      <c r="L3190" s="65" t="n">
        <f aca="false">-L690</f>
        <v>0.0173070351690584</v>
      </c>
      <c r="M3190" s="29" t="n">
        <f aca="false" t="array" ref="M3190:P3190">TRANSPOSE(MMULT($B$28:$E$31, TRANSPOSE(I3190:L3190)))</f>
        <v>0.774075169647113</v>
      </c>
      <c r="N3190" s="29" t="n">
        <v>-0.0443103903504739</v>
      </c>
      <c r="O3190" s="29" t="n">
        <v>0.750904362849465</v>
      </c>
      <c r="P3190" s="29" t="n">
        <v>0.250315057475464</v>
      </c>
      <c r="Q3190" s="55" t="n">
        <f aca="false">EXP(($F$11 - $F$7 - $C$7*$C$7/2)*$C$3 + M3190*$C$7*SQRT($C$3))</f>
        <v>1.03378841856665</v>
      </c>
      <c r="R3190" s="55" t="n">
        <f aca="false">EXP(($F$11 - $F$8 - $C$8*$C$8/2)*$C$3 + N3190*$C$8*SQRT($C$3))</f>
        <v>1.00116436075236</v>
      </c>
      <c r="S3190" s="55" t="n">
        <f aca="false">EXP(($F$11 - $F$9 - $C$9*$C$9/2)*$C$3 + O3190*$C$9*SQRT($C$3))</f>
        <v>1.03675180826854</v>
      </c>
      <c r="T3190" s="55" t="n">
        <f aca="false">EXP(($F$11 - $F$10 - $C$10*$C$10/2)*$C$3 + P3190*$C$10*SQRT($C$3))</f>
        <v>1.01050357641915</v>
      </c>
      <c r="U3190" s="53" t="n">
        <f aca="false">$C$4 * (MAX(MAX(Q3190:T3190) - $C$2, 0))</f>
        <v>36.7518082685401</v>
      </c>
    </row>
    <row r="3191" customFormat="false" ht="13.8" hidden="false" customHeight="false" outlineLevel="0" collapsed="false">
      <c r="H3191" s="4" t="n">
        <v>689</v>
      </c>
      <c r="I3191" s="64" t="n">
        <f aca="false">-I691</f>
        <v>0.741757199520121</v>
      </c>
      <c r="J3191" s="64" t="n">
        <f aca="false">-J691</f>
        <v>-0.576101807885976</v>
      </c>
      <c r="K3191" s="64" t="n">
        <f aca="false">-K691</f>
        <v>0.2765006309675</v>
      </c>
      <c r="L3191" s="65" t="n">
        <f aca="false">-L691</f>
        <v>-1.33436436973065</v>
      </c>
      <c r="M3191" s="29" t="n">
        <f aca="false" t="array" ref="M3191:P3191">TRANSPOSE(MMULT($B$28:$E$31, TRANSPOSE(I3191:L3191)))</f>
        <v>0.741757199520121</v>
      </c>
      <c r="N3191" s="29" t="n">
        <v>-0.00741370272603936</v>
      </c>
      <c r="O3191" s="29" t="n">
        <v>0.498866943782383</v>
      </c>
      <c r="P3191" s="29" t="n">
        <v>-0.869974095665669</v>
      </c>
      <c r="Q3191" s="55" t="n">
        <f aca="false">EXP(($F$11 - $F$7 - $C$7*$C$7/2)*$C$3 + M3191*$C$7*SQRT($C$3))</f>
        <v>1.03261973164606</v>
      </c>
      <c r="R3191" s="55" t="n">
        <f aca="false">EXP(($F$11 - $F$8 - $C$8*$C$8/2)*$C$3 + N3191*$C$8*SQRT($C$3))</f>
        <v>1.00273552737972</v>
      </c>
      <c r="S3191" s="55" t="n">
        <f aca="false">EXP(($F$11 - $F$9 - $C$9*$C$9/2)*$C$3 + O3191*$C$9*SQRT($C$3))</f>
        <v>1.02606779995161</v>
      </c>
      <c r="T3191" s="55" t="n">
        <f aca="false">EXP(($F$11 - $F$10 - $C$10*$C$10/2)*$C$3 + P3191*$C$10*SQRT($C$3))</f>
        <v>0.969745290320044</v>
      </c>
      <c r="U3191" s="53" t="n">
        <f aca="false">$C$4 * (MAX(MAX(Q3191:T3191) - $C$2, 0))</f>
        <v>32.6197316460599</v>
      </c>
    </row>
    <row r="3192" customFormat="false" ht="13.8" hidden="false" customHeight="false" outlineLevel="0" collapsed="false">
      <c r="H3192" s="4" t="n">
        <v>690</v>
      </c>
      <c r="I3192" s="64" t="n">
        <f aca="false">-I692</f>
        <v>0.523750735252013</v>
      </c>
      <c r="J3192" s="64" t="n">
        <f aca="false">-J692</f>
        <v>0.815576332093724</v>
      </c>
      <c r="K3192" s="64" t="n">
        <f aca="false">-K692</f>
        <v>2.11117271817374</v>
      </c>
      <c r="L3192" s="65" t="n">
        <f aca="false">-L692</f>
        <v>-1.22064519245441</v>
      </c>
      <c r="M3192" s="29" t="n">
        <f aca="false" t="array" ref="M3192:P3192">TRANSPOSE(MMULT($B$28:$E$31, TRANSPOSE(I3192:L3192)))</f>
        <v>0.523750735252013</v>
      </c>
      <c r="N3192" s="29" t="n">
        <v>0.966042513565634</v>
      </c>
      <c r="O3192" s="29" t="n">
        <v>2.20152506164357</v>
      </c>
      <c r="P3192" s="29" t="n">
        <v>-0.536394177104147</v>
      </c>
      <c r="Q3192" s="55" t="n">
        <f aca="false">EXP(($F$11 - $F$7 - $C$7*$C$7/2)*$C$3 + M3192*$C$7*SQRT($C$3))</f>
        <v>1.02477059289788</v>
      </c>
      <c r="R3192" s="55" t="n">
        <f aca="false">EXP(($F$11 - $F$8 - $C$8*$C$8/2)*$C$3 + N3192*$C$8*SQRT($C$3))</f>
        <v>1.04509070618463</v>
      </c>
      <c r="S3192" s="55" t="n">
        <f aca="false">EXP(($F$11 - $F$9 - $C$9*$C$9/2)*$C$3 + O3192*$C$9*SQRT($C$3))</f>
        <v>1.10044327404265</v>
      </c>
      <c r="T3192" s="55" t="n">
        <f aca="false">EXP(($F$11 - $F$10 - $C$10*$C$10/2)*$C$3 + P3192*$C$10*SQRT($C$3))</f>
        <v>0.981706625540283</v>
      </c>
      <c r="U3192" s="53" t="n">
        <f aca="false">$C$4 * (MAX(MAX(Q3192:T3192) - $C$2, 0))</f>
        <v>100.44327404265</v>
      </c>
    </row>
    <row r="3193" customFormat="false" ht="13.8" hidden="false" customHeight="false" outlineLevel="0" collapsed="false">
      <c r="H3193" s="4" t="n">
        <v>691</v>
      </c>
      <c r="I3193" s="64" t="n">
        <f aca="false">-I693</f>
        <v>-0.252873741707947</v>
      </c>
      <c r="J3193" s="64" t="n">
        <f aca="false">-J693</f>
        <v>-0.7443702603289</v>
      </c>
      <c r="K3193" s="64" t="n">
        <f aca="false">-K693</f>
        <v>0.0917957518032133</v>
      </c>
      <c r="L3193" s="65" t="n">
        <f aca="false">-L693</f>
        <v>0.715247580192786</v>
      </c>
      <c r="M3193" s="29" t="n">
        <f aca="false" t="array" ref="M3193:P3193">TRANSPOSE(MMULT($B$28:$E$31, TRANSPOSE(I3193:L3193)))</f>
        <v>-0.252873741707947</v>
      </c>
      <c r="N3193" s="29" t="n">
        <v>-0.745001657303774</v>
      </c>
      <c r="O3193" s="29" t="n">
        <v>-0.0629610719880948</v>
      </c>
      <c r="P3193" s="29" t="n">
        <v>0.284318228050138</v>
      </c>
      <c r="Q3193" s="55" t="n">
        <f aca="false">EXP(($F$11 - $F$7 - $C$7*$C$7/2)*$C$3 + M3193*$C$7*SQRT($C$3))</f>
        <v>0.997290596118214</v>
      </c>
      <c r="R3193" s="55" t="n">
        <f aca="false">EXP(($F$11 - $F$8 - $C$8*$C$8/2)*$C$3 + N3193*$C$8*SQRT($C$3))</f>
        <v>0.971789855991455</v>
      </c>
      <c r="S3193" s="55" t="n">
        <f aca="false">EXP(($F$11 - $F$9 - $C$9*$C$9/2)*$C$3 + O3193*$C$9*SQRT($C$3))</f>
        <v>1.00264618993762</v>
      </c>
      <c r="T3193" s="55" t="n">
        <f aca="false">EXP(($F$11 - $F$10 - $C$10*$C$10/2)*$C$3 + P3193*$C$10*SQRT($C$3))</f>
        <v>1.01176710768071</v>
      </c>
      <c r="U3193" s="53" t="n">
        <f aca="false">$C$4 * (MAX(MAX(Q3193:T3193) - $C$2, 0))</f>
        <v>11.76710768071</v>
      </c>
    </row>
    <row r="3194" customFormat="false" ht="13.8" hidden="false" customHeight="false" outlineLevel="0" collapsed="false">
      <c r="H3194" s="4" t="n">
        <v>692</v>
      </c>
      <c r="I3194" s="64" t="n">
        <f aca="false">-I694</f>
        <v>0.72394407793606</v>
      </c>
      <c r="J3194" s="64" t="n">
        <f aca="false">-J694</f>
        <v>-1.80780807942003</v>
      </c>
      <c r="K3194" s="64" t="n">
        <f aca="false">-K694</f>
        <v>1.01216981517157</v>
      </c>
      <c r="L3194" s="65" t="n">
        <f aca="false">-L694</f>
        <v>0.965353313056341</v>
      </c>
      <c r="M3194" s="29" t="n">
        <f aca="false" t="array" ref="M3194:P3194">TRANSPOSE(MMULT($B$28:$E$31, TRANSPOSE(I3194:L3194)))</f>
        <v>0.72394407793606</v>
      </c>
      <c r="N3194" s="29" t="n">
        <v>-0.996933618062479</v>
      </c>
      <c r="O3194" s="29" t="n">
        <v>1.08576782146042</v>
      </c>
      <c r="P3194" s="29" t="n">
        <v>0.730606199325263</v>
      </c>
      <c r="Q3194" s="55" t="n">
        <f aca="false">EXP(($F$11 - $F$7 - $C$7*$C$7/2)*$C$3 + M3194*$C$7*SQRT($C$3))</f>
        <v>1.0319761359657</v>
      </c>
      <c r="R3194" s="55" t="n">
        <f aca="false">EXP(($F$11 - $F$8 - $C$8*$C$8/2)*$C$3 + N3194*$C$8*SQRT($C$3))</f>
        <v>0.961440302496822</v>
      </c>
      <c r="S3194" s="55" t="n">
        <f aca="false">EXP(($F$11 - $F$9 - $C$9*$C$9/2)*$C$3 + O3194*$C$9*SQRT($C$3))</f>
        <v>1.05111914870939</v>
      </c>
      <c r="T3194" s="55" t="n">
        <f aca="false">EXP(($F$11 - $F$10 - $C$10*$C$10/2)*$C$3 + P3194*$C$10*SQRT($C$3))</f>
        <v>1.02849801136048</v>
      </c>
      <c r="U3194" s="53" t="n">
        <f aca="false">$C$4 * (MAX(MAX(Q3194:T3194) - $C$2, 0))</f>
        <v>51.1191487093901</v>
      </c>
    </row>
    <row r="3195" customFormat="false" ht="13.8" hidden="false" customHeight="false" outlineLevel="0" collapsed="false">
      <c r="H3195" s="4" t="n">
        <v>693</v>
      </c>
      <c r="I3195" s="64" t="n">
        <f aca="false">-I695</f>
        <v>1.09894507358713</v>
      </c>
      <c r="J3195" s="64" t="n">
        <f aca="false">-J695</f>
        <v>-0.979799027736543</v>
      </c>
      <c r="K3195" s="64" t="n">
        <f aca="false">-K695</f>
        <v>0.777617979951454</v>
      </c>
      <c r="L3195" s="65" t="n">
        <f aca="false">-L695</f>
        <v>0.681390621610202</v>
      </c>
      <c r="M3195" s="29" t="n">
        <f aca="false" t="array" ref="M3195:P3195">TRANSPOSE(MMULT($B$28:$E$31, TRANSPOSE(I3195:L3195)))</f>
        <v>1.09894507358713</v>
      </c>
      <c r="N3195" s="29" t="n">
        <v>-0.111324498231838</v>
      </c>
      <c r="O3195" s="29" t="n">
        <v>1.0695626536684</v>
      </c>
      <c r="P3195" s="29" t="n">
        <v>0.884719922054304</v>
      </c>
      <c r="Q3195" s="55" t="n">
        <f aca="false">EXP(($F$11 - $F$7 - $C$7*$C$7/2)*$C$3 + M3195*$C$7*SQRT($C$3))</f>
        <v>1.0456101363545</v>
      </c>
      <c r="R3195" s="55" t="n">
        <f aca="false">EXP(($F$11 - $F$8 - $C$8*$C$8/2)*$C$3 + N3195*$C$8*SQRT($C$3))</f>
        <v>0.998317001657887</v>
      </c>
      <c r="S3195" s="55" t="n">
        <f aca="false">EXP(($F$11 - $F$9 - $C$9*$C$9/2)*$C$3 + O3195*$C$9*SQRT($C$3))</f>
        <v>1.05041930239006</v>
      </c>
      <c r="T3195" s="55" t="n">
        <f aca="false">EXP(($F$11 - $F$10 - $C$10*$C$10/2)*$C$3 + P3195*$C$10*SQRT($C$3))</f>
        <v>1.03433962115514</v>
      </c>
      <c r="U3195" s="53" t="n">
        <f aca="false">$C$4 * (MAX(MAX(Q3195:T3195) - $C$2, 0))</f>
        <v>50.4193023900601</v>
      </c>
    </row>
    <row r="3196" customFormat="false" ht="13.8" hidden="false" customHeight="false" outlineLevel="0" collapsed="false">
      <c r="H3196" s="4" t="n">
        <v>694</v>
      </c>
      <c r="I3196" s="64" t="n">
        <f aca="false">-I696</f>
        <v>1.07303970854543</v>
      </c>
      <c r="J3196" s="64" t="n">
        <f aca="false">-J696</f>
        <v>0.100369672068812</v>
      </c>
      <c r="K3196" s="64" t="n">
        <f aca="false">-K696</f>
        <v>-1.21172652250252</v>
      </c>
      <c r="L3196" s="65" t="n">
        <f aca="false">-L696</f>
        <v>-0.302523055473006</v>
      </c>
      <c r="M3196" s="29" t="n">
        <f aca="false" t="array" ref="M3196:P3196">TRANSPOSE(MMULT($B$28:$E$31, TRANSPOSE(I3196:L3196)))</f>
        <v>1.07303970854543</v>
      </c>
      <c r="N3196" s="29" t="n">
        <v>0.731241402704048</v>
      </c>
      <c r="O3196" s="29" t="n">
        <v>-0.699753944794952</v>
      </c>
      <c r="P3196" s="29" t="n">
        <v>0.308060902585109</v>
      </c>
      <c r="Q3196" s="55" t="n">
        <f aca="false">EXP(($F$11 - $F$7 - $C$7*$C$7/2)*$C$3 + M3196*$C$7*SQRT($C$3))</f>
        <v>1.04466252408408</v>
      </c>
      <c r="R3196" s="55" t="n">
        <f aca="false">EXP(($F$11 - $F$8 - $C$8*$C$8/2)*$C$3 + N3196*$C$8*SQRT($C$3))</f>
        <v>1.03471355981802</v>
      </c>
      <c r="S3196" s="55" t="n">
        <f aca="false">EXP(($F$11 - $F$9 - $C$9*$C$9/2)*$C$3 + O3196*$C$9*SQRT($C$3))</f>
        <v>0.976745167947542</v>
      </c>
      <c r="T3196" s="55" t="n">
        <f aca="false">EXP(($F$11 - $F$10 - $C$10*$C$10/2)*$C$3 + P3196*$C$10*SQRT($C$3))</f>
        <v>1.01265030353799</v>
      </c>
      <c r="U3196" s="53" t="n">
        <f aca="false">$C$4 * (MAX(MAX(Q3196:T3196) - $C$2, 0))</f>
        <v>44.6625240840799</v>
      </c>
    </row>
    <row r="3197" customFormat="false" ht="13.8" hidden="false" customHeight="false" outlineLevel="0" collapsed="false">
      <c r="H3197" s="4" t="n">
        <v>695</v>
      </c>
      <c r="I3197" s="64" t="n">
        <f aca="false">-I697</f>
        <v>-0.342469742911269</v>
      </c>
      <c r="J3197" s="64" t="n">
        <f aca="false">-J697</f>
        <v>-1.15758954891967</v>
      </c>
      <c r="K3197" s="64" t="n">
        <f aca="false">-K697</f>
        <v>-0.736780881624319</v>
      </c>
      <c r="L3197" s="65" t="n">
        <f aca="false">-L697</f>
        <v>0.344660079014489</v>
      </c>
      <c r="M3197" s="29" t="n">
        <f aca="false" t="array" ref="M3197:P3197">TRANSPOSE(MMULT($B$28:$E$31, TRANSPOSE(I3197:L3197)))</f>
        <v>-0.342469742911269</v>
      </c>
      <c r="N3197" s="29" t="n">
        <v>-1.12774025762925</v>
      </c>
      <c r="O3197" s="29" t="n">
        <v>-0.889054270014142</v>
      </c>
      <c r="P3197" s="29" t="n">
        <v>-0.173234884910547</v>
      </c>
      <c r="Q3197" s="55" t="n">
        <f aca="false">EXP(($F$11 - $F$7 - $C$7*$C$7/2)*$C$3 + M3197*$C$7*SQRT($C$3))</f>
        <v>0.994168130753414</v>
      </c>
      <c r="R3197" s="55" t="n">
        <f aca="false">EXP(($F$11 - $F$8 - $C$8*$C$8/2)*$C$3 + N3197*$C$8*SQRT($C$3))</f>
        <v>0.95611021401492</v>
      </c>
      <c r="S3197" s="55" t="n">
        <f aca="false">EXP(($F$11 - $F$9 - $C$9*$C$9/2)*$C$3 + O3197*$C$9*SQRT($C$3))</f>
        <v>0.969175338576048</v>
      </c>
      <c r="T3197" s="55" t="n">
        <f aca="false">EXP(($F$11 - $F$10 - $C$10*$C$10/2)*$C$3 + P3197*$C$10*SQRT($C$3))</f>
        <v>0.994896404553664</v>
      </c>
      <c r="U3197" s="53" t="n">
        <f aca="false">$C$4 * (MAX(MAX(Q3197:T3197) - $C$2, 0))</f>
        <v>0</v>
      </c>
    </row>
    <row r="3198" customFormat="false" ht="13.8" hidden="false" customHeight="false" outlineLevel="0" collapsed="false">
      <c r="H3198" s="4" t="n">
        <v>696</v>
      </c>
      <c r="I3198" s="64" t="n">
        <f aca="false">-I698</f>
        <v>0.356291234168793</v>
      </c>
      <c r="J3198" s="64" t="n">
        <f aca="false">-J698</f>
        <v>-0.580455471523839</v>
      </c>
      <c r="K3198" s="64" t="n">
        <f aca="false">-K698</f>
        <v>0.462093593072119</v>
      </c>
      <c r="L3198" s="65" t="n">
        <f aca="false">-L698</f>
        <v>-0.265858672324001</v>
      </c>
      <c r="M3198" s="29" t="n">
        <f aca="false" t="array" ref="M3198:P3198">TRANSPOSE(MMULT($B$28:$E$31, TRANSPOSE(I3198:L3198)))</f>
        <v>0.356291234168793</v>
      </c>
      <c r="N3198" s="29" t="n">
        <v>-0.244905999584107</v>
      </c>
      <c r="O3198" s="29" t="n">
        <v>0.522298535111213</v>
      </c>
      <c r="P3198" s="29" t="n">
        <v>-0.179192836801589</v>
      </c>
      <c r="Q3198" s="55" t="n">
        <f aca="false">EXP(($F$11 - $F$7 - $C$7*$C$7/2)*$C$3 + M3198*$C$7*SQRT($C$3))</f>
        <v>1.01878189514018</v>
      </c>
      <c r="R3198" s="55" t="n">
        <f aca="false">EXP(($F$11 - $F$8 - $C$8*$C$8/2)*$C$3 + N3198*$C$8*SQRT($C$3))</f>
        <v>0.992665400445666</v>
      </c>
      <c r="S3198" s="55" t="n">
        <f aca="false">EXP(($F$11 - $F$9 - $C$9*$C$9/2)*$C$3 + O3198*$C$9*SQRT($C$3))</f>
        <v>1.02705641861014</v>
      </c>
      <c r="T3198" s="55" t="n">
        <f aca="false">EXP(($F$11 - $F$10 - $C$10*$C$10/2)*$C$3 + P3198*$C$10*SQRT($C$3))</f>
        <v>0.994678591124552</v>
      </c>
      <c r="U3198" s="53" t="n">
        <f aca="false">$C$4 * (MAX(MAX(Q3198:T3198) - $C$2, 0))</f>
        <v>27.0564186101401</v>
      </c>
    </row>
    <row r="3199" customFormat="false" ht="13.8" hidden="false" customHeight="false" outlineLevel="0" collapsed="false">
      <c r="H3199" s="4" t="n">
        <v>697</v>
      </c>
      <c r="I3199" s="64" t="n">
        <f aca="false">-I699</f>
        <v>-0.137073115542579</v>
      </c>
      <c r="J3199" s="64" t="n">
        <f aca="false">-J699</f>
        <v>-1.41240434791364</v>
      </c>
      <c r="K3199" s="64" t="n">
        <f aca="false">-K699</f>
        <v>-0.443781690255916</v>
      </c>
      <c r="L3199" s="65" t="n">
        <f aca="false">-L699</f>
        <v>1.08451059892095</v>
      </c>
      <c r="M3199" s="29" t="n">
        <f aca="false" t="array" ref="M3199:P3199">TRANSPOSE(MMULT($B$28:$E$31, TRANSPOSE(I3199:L3199)))</f>
        <v>-0.137073115542579</v>
      </c>
      <c r="N3199" s="29" t="n">
        <v>-1.20550914031133</v>
      </c>
      <c r="O3199" s="29" t="n">
        <v>-0.557975359671001</v>
      </c>
      <c r="P3199" s="29" t="n">
        <v>0.482936286045419</v>
      </c>
      <c r="Q3199" s="55" t="n">
        <f aca="false">EXP(($F$11 - $F$7 - $C$7*$C$7/2)*$C$3 + M3199*$C$7*SQRT($C$3))</f>
        <v>1.00134083907799</v>
      </c>
      <c r="R3199" s="55" t="n">
        <f aca="false">EXP(($F$11 - $F$8 - $C$8*$C$8/2)*$C$3 + N3199*$C$8*SQRT($C$3))</f>
        <v>0.95295531665463</v>
      </c>
      <c r="S3199" s="55" t="n">
        <f aca="false">EXP(($F$11 - $F$9 - $C$9*$C$9/2)*$C$3 + O3199*$C$9*SQRT($C$3))</f>
        <v>0.98245337456087</v>
      </c>
      <c r="T3199" s="55" t="n">
        <f aca="false">EXP(($F$11 - $F$10 - $C$10*$C$10/2)*$C$3 + P3199*$C$10*SQRT($C$3))</f>
        <v>1.01917923036942</v>
      </c>
      <c r="U3199" s="53" t="n">
        <f aca="false">$C$4 * (MAX(MAX(Q3199:T3199) - $C$2, 0))</f>
        <v>19.17923036942</v>
      </c>
    </row>
    <row r="3200" customFormat="false" ht="13.8" hidden="false" customHeight="false" outlineLevel="0" collapsed="false">
      <c r="H3200" s="4" t="n">
        <v>698</v>
      </c>
      <c r="I3200" s="64" t="n">
        <f aca="false">-I700</f>
        <v>2.28886805412185</v>
      </c>
      <c r="J3200" s="64" t="n">
        <f aca="false">-J700</f>
        <v>1.39659114646416</v>
      </c>
      <c r="K3200" s="64" t="n">
        <f aca="false">-K700</f>
        <v>-1.28728103291477</v>
      </c>
      <c r="L3200" s="65" t="n">
        <f aca="false">-L700</f>
        <v>0.646354843273084</v>
      </c>
      <c r="M3200" s="29" t="n">
        <f aca="false" t="array" ref="M3200:P3200">TRANSPOSE(MMULT($B$28:$E$31, TRANSPOSE(I3200:L3200)))</f>
        <v>2.28886805412185</v>
      </c>
      <c r="N3200" s="29" t="n">
        <v>2.49939101294884</v>
      </c>
      <c r="O3200" s="29" t="n">
        <v>-0.216080061080255</v>
      </c>
      <c r="P3200" s="29" t="n">
        <v>2.02249380165627</v>
      </c>
      <c r="Q3200" s="55" t="n">
        <f aca="false">EXP(($F$11 - $F$7 - $C$7*$C$7/2)*$C$3 + M3200*$C$7*SQRT($C$3))</f>
        <v>1.09007650504675</v>
      </c>
      <c r="R3200" s="55" t="n">
        <f aca="false">EXP(($F$11 - $F$8 - $C$8*$C$8/2)*$C$3 + N3200*$C$8*SQRT($C$3))</f>
        <v>1.11546459253929</v>
      </c>
      <c r="S3200" s="55" t="n">
        <f aca="false">EXP(($F$11 - $F$9 - $C$9*$C$9/2)*$C$3 + O3200*$C$9*SQRT($C$3))</f>
        <v>0.996356159447909</v>
      </c>
      <c r="T3200" s="55" t="n">
        <f aca="false">EXP(($F$11 - $F$10 - $C$10*$C$10/2)*$C$3 + P3200*$C$10*SQRT($C$3))</f>
        <v>1.07850558568869</v>
      </c>
      <c r="U3200" s="53" t="n">
        <f aca="false">$C$4 * (MAX(MAX(Q3200:T3200) - $C$2, 0))</f>
        <v>115.46459253929</v>
      </c>
    </row>
    <row r="3201" customFormat="false" ht="13.8" hidden="false" customHeight="false" outlineLevel="0" collapsed="false">
      <c r="H3201" s="4" t="n">
        <v>699</v>
      </c>
      <c r="I3201" s="64" t="n">
        <f aca="false">-I701</f>
        <v>0.290864266122032</v>
      </c>
      <c r="J3201" s="64" t="n">
        <f aca="false">-J701</f>
        <v>0.790307475056846</v>
      </c>
      <c r="K3201" s="64" t="n">
        <f aca="false">-K701</f>
        <v>-0.0853701160369446</v>
      </c>
      <c r="L3201" s="65" t="n">
        <f aca="false">-L701</f>
        <v>-0.0171225244212999</v>
      </c>
      <c r="M3201" s="29" t="n">
        <f aca="false" t="array" ref="M3201:P3201">TRANSPOSE(MMULT($B$28:$E$31, TRANSPOSE(I3201:L3201)))</f>
        <v>0.290864266122032</v>
      </c>
      <c r="N3201" s="29" t="n">
        <v>0.804568708094481</v>
      </c>
      <c r="O3201" s="29" t="n">
        <v>0.0865433048853242</v>
      </c>
      <c r="P3201" s="29" t="n">
        <v>0.324417904416375</v>
      </c>
      <c r="Q3201" s="55" t="n">
        <f aca="false">EXP(($F$11 - $F$7 - $C$7*$C$7/2)*$C$3 + M3201*$C$7*SQRT($C$3))</f>
        <v>1.01645161090105</v>
      </c>
      <c r="R3201" s="55" t="n">
        <f aca="false">EXP(($F$11 - $F$8 - $C$8*$C$8/2)*$C$3 + N3201*$C$8*SQRT($C$3))</f>
        <v>1.03794318179875</v>
      </c>
      <c r="S3201" s="55" t="n">
        <f aca="false">EXP(($F$11 - $F$9 - $C$9*$C$9/2)*$C$3 + O3201*$C$9*SQRT($C$3))</f>
        <v>1.00882604670709</v>
      </c>
      <c r="T3201" s="55" t="n">
        <f aca="false">EXP(($F$11 - $F$10 - $C$10*$C$10/2)*$C$3 + P3201*$C$10*SQRT($C$3))</f>
        <v>1.01325921069818</v>
      </c>
      <c r="U3201" s="53" t="n">
        <f aca="false">$C$4 * (MAX(MAX(Q3201:T3201) - $C$2, 0))</f>
        <v>37.9431817987501</v>
      </c>
    </row>
    <row r="3202" customFormat="false" ht="13.8" hidden="false" customHeight="false" outlineLevel="0" collapsed="false">
      <c r="H3202" s="4" t="n">
        <v>700</v>
      </c>
      <c r="I3202" s="64" t="n">
        <f aca="false">-I702</f>
        <v>0.778286624245952</v>
      </c>
      <c r="J3202" s="64" t="n">
        <f aca="false">-J702</f>
        <v>-0.623801914334718</v>
      </c>
      <c r="K3202" s="64" t="n">
        <f aca="false">-K702</f>
        <v>-0.323766485672808</v>
      </c>
      <c r="L3202" s="65" t="n">
        <f aca="false">-L702</f>
        <v>1.05602704190871</v>
      </c>
      <c r="M3202" s="29" t="n">
        <f aca="false" t="array" ref="M3202:P3202">TRANSPOSE(MMULT($B$28:$E$31, TRANSPOSE(I3202:L3202)))</f>
        <v>0.778286624245952</v>
      </c>
      <c r="N3202" s="29" t="n">
        <v>-0.0231372795652987</v>
      </c>
      <c r="O3202" s="29" t="n">
        <v>-0.0436210221066268</v>
      </c>
      <c r="P3202" s="29" t="n">
        <v>1.11368613145788</v>
      </c>
      <c r="Q3202" s="55" t="n">
        <f aca="false">EXP(($F$11 - $F$7 - $C$7*$C$7/2)*$C$3 + M3202*$C$7*SQRT($C$3))</f>
        <v>1.03394081115242</v>
      </c>
      <c r="R3202" s="55" t="n">
        <f aca="false">EXP(($F$11 - $F$8 - $C$8*$C$8/2)*$C$3 + N3202*$C$8*SQRT($C$3))</f>
        <v>1.00206567118367</v>
      </c>
      <c r="S3202" s="55" t="n">
        <f aca="false">EXP(($F$11 - $F$9 - $C$9*$C$9/2)*$C$3 + O3202*$C$9*SQRT($C$3))</f>
        <v>1.00344348621464</v>
      </c>
      <c r="T3202" s="55" t="n">
        <f aca="false">EXP(($F$11 - $F$10 - $C$10*$C$10/2)*$C$3 + P3202*$C$10*SQRT($C$3))</f>
        <v>1.0430798009618</v>
      </c>
      <c r="U3202" s="53" t="n">
        <f aca="false">$C$4 * (MAX(MAX(Q3202:T3202) - $C$2, 0))</f>
        <v>43.0798009618001</v>
      </c>
    </row>
    <row r="3203" customFormat="false" ht="13.8" hidden="false" customHeight="false" outlineLevel="0" collapsed="false">
      <c r="H3203" s="4" t="n">
        <v>701</v>
      </c>
      <c r="I3203" s="64" t="n">
        <f aca="false">-I703</f>
        <v>0.344683003144046</v>
      </c>
      <c r="J3203" s="64" t="n">
        <f aca="false">-J703</f>
        <v>-1.59650607897985</v>
      </c>
      <c r="K3203" s="64" t="n">
        <f aca="false">-K703</f>
        <v>1.98342572826021</v>
      </c>
      <c r="L3203" s="65" t="n">
        <f aca="false">-L703</f>
        <v>1.34482738216387</v>
      </c>
      <c r="M3203" s="29" t="n">
        <f aca="false" t="array" ref="M3203:P3203">TRANSPOSE(MMULT($B$28:$E$31, TRANSPOSE(I3203:L3203)))</f>
        <v>0.344683003144046</v>
      </c>
      <c r="N3203" s="29" t="n">
        <v>-1.05930024461641</v>
      </c>
      <c r="O3203" s="29" t="n">
        <v>1.85036198164284</v>
      </c>
      <c r="P3203" s="29" t="n">
        <v>0.910708289580465</v>
      </c>
      <c r="Q3203" s="55" t="n">
        <f aca="false">EXP(($F$11 - $F$7 - $C$7*$C$7/2)*$C$3 + M3203*$C$7*SQRT($C$3))</f>
        <v>1.01836806026787</v>
      </c>
      <c r="R3203" s="55" t="n">
        <f aca="false">EXP(($F$11 - $F$8 - $C$8*$C$8/2)*$C$3 + N3203*$C$8*SQRT($C$3))</f>
        <v>0.958895300851398</v>
      </c>
      <c r="S3203" s="55" t="n">
        <f aca="false">EXP(($F$11 - $F$9 - $C$9*$C$9/2)*$C$3 + O3203*$C$9*SQRT($C$3))</f>
        <v>1.08467485844387</v>
      </c>
      <c r="T3203" s="55" t="n">
        <f aca="false">EXP(($F$11 - $F$10 - $C$10*$C$10/2)*$C$3 + P3203*$C$10*SQRT($C$3))</f>
        <v>1.03532796238342</v>
      </c>
      <c r="U3203" s="53" t="n">
        <f aca="false">$C$4 * (MAX(MAX(Q3203:T3203) - $C$2, 0))</f>
        <v>84.6748584438699</v>
      </c>
    </row>
    <row r="3204" customFormat="false" ht="13.8" hidden="false" customHeight="false" outlineLevel="0" collapsed="false">
      <c r="H3204" s="4" t="n">
        <v>702</v>
      </c>
      <c r="I3204" s="64" t="n">
        <f aca="false">-I704</f>
        <v>-0.138104638427691</v>
      </c>
      <c r="J3204" s="64" t="n">
        <f aca="false">-J704</f>
        <v>-0.249045348549657</v>
      </c>
      <c r="K3204" s="64" t="n">
        <f aca="false">-K704</f>
        <v>0.433082705879002</v>
      </c>
      <c r="L3204" s="65" t="n">
        <f aca="false">-L704</f>
        <v>2.2023040676901</v>
      </c>
      <c r="M3204" s="29" t="n">
        <f aca="false" t="array" ref="M3204:P3204">TRANSPOSE(MMULT($B$28:$E$31, TRANSPOSE(I3204:L3204)))</f>
        <v>-0.138104638427691</v>
      </c>
      <c r="N3204" s="29" t="n">
        <v>-0.281738859452403</v>
      </c>
      <c r="O3204" s="29" t="n">
        <v>0.329299997660188</v>
      </c>
      <c r="P3204" s="29" t="n">
        <v>1.6966834578931</v>
      </c>
      <c r="Q3204" s="55" t="n">
        <f aca="false">EXP(($F$11 - $F$7 - $C$7*$C$7/2)*$C$3 + M3204*$C$7*SQRT($C$3))</f>
        <v>1.00130468802089</v>
      </c>
      <c r="R3204" s="55" t="n">
        <f aca="false">EXP(($F$11 - $F$8 - $C$8*$C$8/2)*$C$3 + N3204*$C$8*SQRT($C$3))</f>
        <v>0.991112701070249</v>
      </c>
      <c r="S3204" s="55" t="n">
        <f aca="false">EXP(($F$11 - $F$9 - $C$9*$C$9/2)*$C$3 + O3204*$C$9*SQRT($C$3))</f>
        <v>1.0189417868687</v>
      </c>
      <c r="T3204" s="55" t="n">
        <f aca="false">EXP(($F$11 - $F$10 - $C$10*$C$10/2)*$C$3 + P3204*$C$10*SQRT($C$3))</f>
        <v>1.06566906912747</v>
      </c>
      <c r="U3204" s="53" t="n">
        <f aca="false">$C$4 * (MAX(MAX(Q3204:T3204) - $C$2, 0))</f>
        <v>65.66906912747</v>
      </c>
    </row>
    <row r="3205" customFormat="false" ht="13.8" hidden="false" customHeight="false" outlineLevel="0" collapsed="false">
      <c r="H3205" s="4" t="n">
        <v>703</v>
      </c>
      <c r="I3205" s="64" t="n">
        <f aca="false">-I705</f>
        <v>0.849401131663321</v>
      </c>
      <c r="J3205" s="64" t="n">
        <f aca="false">-J705</f>
        <v>0.23619798532067</v>
      </c>
      <c r="K3205" s="64" t="n">
        <f aca="false">-K705</f>
        <v>-1.26090146681823</v>
      </c>
      <c r="L3205" s="65" t="n">
        <f aca="false">-L705</f>
        <v>-0.359604307821606</v>
      </c>
      <c r="M3205" s="29" t="n">
        <f aca="false" t="array" ref="M3205:P3205">TRANSPOSE(MMULT($B$28:$E$31, TRANSPOSE(I3205:L3205)))</f>
        <v>0.849401131663321</v>
      </c>
      <c r="N3205" s="29" t="n">
        <v>0.703389023658823</v>
      </c>
      <c r="O3205" s="29" t="n">
        <v>-0.821243938409375</v>
      </c>
      <c r="P3205" s="29" t="n">
        <v>0.180758121625952</v>
      </c>
      <c r="Q3205" s="55" t="n">
        <f aca="false">EXP(($F$11 - $F$7 - $C$7*$C$7/2)*$C$3 + M3205*$C$7*SQRT($C$3))</f>
        <v>1.03651750322738</v>
      </c>
      <c r="R3205" s="55" t="n">
        <f aca="false">EXP(($F$11 - $F$8 - $C$8*$C$8/2)*$C$3 + N3205*$C$8*SQRT($C$3))</f>
        <v>1.03348946699974</v>
      </c>
      <c r="S3205" s="55" t="n">
        <f aca="false">EXP(($F$11 - $F$9 - $C$9*$C$9/2)*$C$3 + O3205*$C$9*SQRT($C$3))</f>
        <v>0.971880202213857</v>
      </c>
      <c r="T3205" s="55" t="n">
        <f aca="false">EXP(($F$11 - $F$10 - $C$10*$C$10/2)*$C$3 + P3205*$C$10*SQRT($C$3))</f>
        <v>1.00792380823084</v>
      </c>
      <c r="U3205" s="53" t="n">
        <f aca="false">$C$4 * (MAX(MAX(Q3205:T3205) - $C$2, 0))</f>
        <v>36.5175032273799</v>
      </c>
    </row>
    <row r="3206" customFormat="false" ht="13.8" hidden="false" customHeight="false" outlineLevel="0" collapsed="false">
      <c r="H3206" s="4" t="n">
        <v>704</v>
      </c>
      <c r="I3206" s="64" t="n">
        <f aca="false">-I706</f>
        <v>1.16198163317399</v>
      </c>
      <c r="J3206" s="64" t="n">
        <f aca="false">-J706</f>
        <v>1.54952484511879</v>
      </c>
      <c r="K3206" s="64" t="n">
        <f aca="false">-K706</f>
        <v>-0.162699570699484</v>
      </c>
      <c r="L3206" s="65" t="n">
        <f aca="false">-L706</f>
        <v>-1.24289316236371</v>
      </c>
      <c r="M3206" s="29" t="n">
        <f aca="false" t="array" ref="M3206:P3206">TRANSPOSE(MMULT($B$28:$E$31, TRANSPOSE(I3206:L3206)))</f>
        <v>1.16198163317399</v>
      </c>
      <c r="N3206" s="29" t="n">
        <v>1.9367299714364</v>
      </c>
      <c r="O3206" s="29" t="n">
        <v>0.400114412838719</v>
      </c>
      <c r="P3206" s="29" t="n">
        <v>-0.0673153255079451</v>
      </c>
      <c r="Q3206" s="55" t="n">
        <f aca="false">EXP(($F$11 - $F$7 - $C$7*$C$7/2)*$C$3 + M3206*$C$7*SQRT($C$3))</f>
        <v>1.04791959136769</v>
      </c>
      <c r="R3206" s="55" t="n">
        <f aca="false">EXP(($F$11 - $F$8 - $C$8*$C$8/2)*$C$3 + N3206*$C$8*SQRT($C$3))</f>
        <v>1.08910678695096</v>
      </c>
      <c r="S3206" s="55" t="n">
        <f aca="false">EXP(($F$11 - $F$9 - $C$9*$C$9/2)*$C$3 + O3206*$C$9*SQRT($C$3))</f>
        <v>1.02191170872305</v>
      </c>
      <c r="T3206" s="55" t="n">
        <f aca="false">EXP(($F$11 - $F$10 - $C$10*$C$10/2)*$C$3 + P3206*$C$10*SQRT($C$3))</f>
        <v>0.998776629466188</v>
      </c>
      <c r="U3206" s="53" t="n">
        <f aca="false">$C$4 * (MAX(MAX(Q3206:T3206) - $C$2, 0))</f>
        <v>89.1067869509601</v>
      </c>
    </row>
    <row r="3207" customFormat="false" ht="13.8" hidden="false" customHeight="false" outlineLevel="0" collapsed="false">
      <c r="H3207" s="4" t="n">
        <v>705</v>
      </c>
      <c r="I3207" s="64" t="n">
        <f aca="false">-I707</f>
        <v>0.697909872800092</v>
      </c>
      <c r="J3207" s="64" t="n">
        <f aca="false">-J707</f>
        <v>0.372997125692564</v>
      </c>
      <c r="K3207" s="64" t="n">
        <f aca="false">-K707</f>
        <v>-0.535630863935545</v>
      </c>
      <c r="L3207" s="65" t="n">
        <f aca="false">-L707</f>
        <v>-0.322285146562149</v>
      </c>
      <c r="M3207" s="29" t="n">
        <f aca="false" t="array" ref="M3207:P3207">TRANSPOSE(MMULT($B$28:$E$31, TRANSPOSE(I3207:L3207)))</f>
        <v>0.697909872800092</v>
      </c>
      <c r="N3207" s="29" t="n">
        <v>0.720111785548509</v>
      </c>
      <c r="O3207" s="29" t="n">
        <v>-0.201395016781782</v>
      </c>
      <c r="P3207" s="29" t="n">
        <v>0.172736074794373</v>
      </c>
      <c r="Q3207" s="55" t="n">
        <f aca="false">EXP(($F$11 - $F$7 - $C$7*$C$7/2)*$C$3 + M3207*$C$7*SQRT($C$3))</f>
        <v>1.03103623050566</v>
      </c>
      <c r="R3207" s="55" t="n">
        <f aca="false">EXP(($F$11 - $F$8 - $C$8*$C$8/2)*$C$3 + N3207*$C$8*SQRT($C$3))</f>
        <v>1.03422424700584</v>
      </c>
      <c r="S3207" s="55" t="n">
        <f aca="false">EXP(($F$11 - $F$9 - $C$9*$C$9/2)*$C$3 + O3207*$C$9*SQRT($C$3))</f>
        <v>0.996957697021565</v>
      </c>
      <c r="T3207" s="55" t="n">
        <f aca="false">EXP(($F$11 - $F$10 - $C$10*$C$10/2)*$C$3 + P3207*$C$10*SQRT($C$3))</f>
        <v>1.0076267057867</v>
      </c>
      <c r="U3207" s="53" t="n">
        <f aca="false">$C$4 * (MAX(MAX(Q3207:T3207) - $C$2, 0))</f>
        <v>34.22424700584</v>
      </c>
    </row>
    <row r="3208" customFormat="false" ht="13.8" hidden="false" customHeight="false" outlineLevel="0" collapsed="false">
      <c r="H3208" s="4" t="n">
        <v>706</v>
      </c>
      <c r="I3208" s="64" t="n">
        <f aca="false">-I708</f>
        <v>1.48340595427702</v>
      </c>
      <c r="J3208" s="64" t="n">
        <f aca="false">-J708</f>
        <v>-1.24017485629998</v>
      </c>
      <c r="K3208" s="64" t="n">
        <f aca="false">-K708</f>
        <v>2.01131278825233</v>
      </c>
      <c r="L3208" s="65" t="n">
        <f aca="false">-L708</f>
        <v>2.05562575230698</v>
      </c>
      <c r="M3208" s="29" t="n">
        <f aca="false" t="array" ref="M3208:P3208">TRANSPOSE(MMULT($B$28:$E$31, TRANSPOSE(I3208:L3208)))</f>
        <v>1.48340595427702</v>
      </c>
      <c r="N3208" s="29" t="n">
        <v>-0.0847945520131659</v>
      </c>
      <c r="O3208" s="29" t="n">
        <v>2.33560223527329</v>
      </c>
      <c r="P3208" s="29" t="n">
        <v>2.16080782672806</v>
      </c>
      <c r="Q3208" s="55" t="n">
        <f aca="false">EXP(($F$11 - $F$7 - $C$7*$C$7/2)*$C$3 + M3208*$C$7*SQRT($C$3))</f>
        <v>1.0597750921558</v>
      </c>
      <c r="R3208" s="55" t="n">
        <f aca="false">EXP(($F$11 - $F$8 - $C$8*$C$8/2)*$C$3 + N3208*$C$8*SQRT($C$3))</f>
        <v>0.999443261575823</v>
      </c>
      <c r="S3208" s="55" t="n">
        <f aca="false">EXP(($F$11 - $F$9 - $C$9*$C$9/2)*$C$3 + O3208*$C$9*SQRT($C$3))</f>
        <v>1.1065240847403</v>
      </c>
      <c r="T3208" s="55" t="n">
        <f aca="false">EXP(($F$11 - $F$10 - $C$10*$C$10/2)*$C$3 + P3208*$C$10*SQRT($C$3))</f>
        <v>1.08400162964867</v>
      </c>
      <c r="U3208" s="53" t="n">
        <f aca="false">$C$4 * (MAX(MAX(Q3208:T3208) - $C$2, 0))</f>
        <v>106.5240847403</v>
      </c>
    </row>
    <row r="3209" customFormat="false" ht="13.8" hidden="false" customHeight="false" outlineLevel="0" collapsed="false">
      <c r="H3209" s="4" t="n">
        <v>707</v>
      </c>
      <c r="I3209" s="64" t="n">
        <f aca="false">-I709</f>
        <v>1.72898021359751</v>
      </c>
      <c r="J3209" s="64" t="n">
        <f aca="false">-J709</f>
        <v>-1.07980246215773</v>
      </c>
      <c r="K3209" s="64" t="n">
        <f aca="false">-K709</f>
        <v>-0.0127482223267281</v>
      </c>
      <c r="L3209" s="65" t="n">
        <f aca="false">-L709</f>
        <v>-2.3349463813347</v>
      </c>
      <c r="M3209" s="29" t="n">
        <f aca="false" t="array" ref="M3209:P3209">TRANSPOSE(MMULT($B$28:$E$31, TRANSPOSE(I3209:L3209)))</f>
        <v>1.72898021359751</v>
      </c>
      <c r="N3209" s="29" t="n">
        <v>0.191734838303881</v>
      </c>
      <c r="O3209" s="29" t="n">
        <v>0.575117351896356</v>
      </c>
      <c r="P3209" s="29" t="n">
        <v>-1.32524886294076</v>
      </c>
      <c r="Q3209" s="55" t="n">
        <f aca="false">EXP(($F$11 - $F$7 - $C$7*$C$7/2)*$C$3 + M3209*$C$7*SQRT($C$3))</f>
        <v>1.06892322229518</v>
      </c>
      <c r="R3209" s="55" t="n">
        <f aca="false">EXP(($F$11 - $F$8 - $C$8*$C$8/2)*$C$3 + N3209*$C$8*SQRT($C$3))</f>
        <v>1.01125851095584</v>
      </c>
      <c r="S3209" s="55" t="n">
        <f aca="false">EXP(($F$11 - $F$9 - $C$9*$C$9/2)*$C$3 + O3209*$C$9*SQRT($C$3))</f>
        <v>1.02928842930495</v>
      </c>
      <c r="T3209" s="55" t="n">
        <f aca="false">EXP(($F$11 - $F$10 - $C$10*$C$10/2)*$C$3 + P3209*$C$10*SQRT($C$3))</f>
        <v>0.953655125116387</v>
      </c>
      <c r="U3209" s="53" t="n">
        <f aca="false">$C$4 * (MAX(MAX(Q3209:T3209) - $C$2, 0))</f>
        <v>68.9232222951799</v>
      </c>
    </row>
    <row r="3210" customFormat="false" ht="13.8" hidden="false" customHeight="false" outlineLevel="0" collapsed="false">
      <c r="H3210" s="4" t="n">
        <v>708</v>
      </c>
      <c r="I3210" s="64" t="n">
        <f aca="false">-I710</f>
        <v>0.699442946214873</v>
      </c>
      <c r="J3210" s="64" t="n">
        <f aca="false">-J710</f>
        <v>0.753903863603025</v>
      </c>
      <c r="K3210" s="64" t="n">
        <f aca="false">-K710</f>
        <v>-1.10167257610086</v>
      </c>
      <c r="L3210" s="65" t="n">
        <f aca="false">-L710</f>
        <v>-0.978507039747776</v>
      </c>
      <c r="M3210" s="29" t="n">
        <f aca="false" t="array" ref="M3210:P3210">TRANSPOSE(MMULT($B$28:$E$31, TRANSPOSE(I3210:L3210)))</f>
        <v>0.699442946214873</v>
      </c>
      <c r="N3210" s="29" t="n">
        <v>1.02370829155921</v>
      </c>
      <c r="O3210" s="29" t="n">
        <v>-0.696395975302202</v>
      </c>
      <c r="P3210" s="29" t="n">
        <v>-0.280657599831524</v>
      </c>
      <c r="Q3210" s="55" t="n">
        <f aca="false">EXP(($F$11 - $F$7 - $C$7*$C$7/2)*$C$3 + M3210*$C$7*SQRT($C$3))</f>
        <v>1.03109155488815</v>
      </c>
      <c r="R3210" s="55" t="n">
        <f aca="false">EXP(($F$11 - $F$8 - $C$8*$C$8/2)*$C$3 + N3210*$C$8*SQRT($C$3))</f>
        <v>1.04765515103353</v>
      </c>
      <c r="S3210" s="55" t="n">
        <f aca="false">EXP(($F$11 - $F$9 - $C$9*$C$9/2)*$C$3 + O3210*$C$9*SQRT($C$3))</f>
        <v>0.976879980337799</v>
      </c>
      <c r="T3210" s="55" t="n">
        <f aca="false">EXP(($F$11 - $F$10 - $C$10*$C$10/2)*$C$3 + P3210*$C$10*SQRT($C$3))</f>
        <v>0.99097651021726</v>
      </c>
      <c r="U3210" s="53" t="n">
        <f aca="false">$C$4 * (MAX(MAX(Q3210:T3210) - $C$2, 0))</f>
        <v>47.6551510335299</v>
      </c>
    </row>
    <row r="3211" customFormat="false" ht="13.8" hidden="false" customHeight="false" outlineLevel="0" collapsed="false">
      <c r="H3211" s="4" t="n">
        <v>709</v>
      </c>
      <c r="I3211" s="64" t="n">
        <f aca="false">-I711</f>
        <v>-0.889791665337315</v>
      </c>
      <c r="J3211" s="64" t="n">
        <f aca="false">-J711</f>
        <v>-0.0348216854558367</v>
      </c>
      <c r="K3211" s="64" t="n">
        <f aca="false">-K711</f>
        <v>-1.5351798694967</v>
      </c>
      <c r="L3211" s="65" t="n">
        <f aca="false">-L711</f>
        <v>0.395828716998711</v>
      </c>
      <c r="M3211" s="29" t="n">
        <f aca="false" t="array" ref="M3211:P3211">TRANSPOSE(MMULT($B$28:$E$31, TRANSPOSE(I3211:L3211)))</f>
        <v>-0.889791665337315</v>
      </c>
      <c r="N3211" s="29" t="n">
        <v>-0.567899710847195</v>
      </c>
      <c r="O3211" s="29" t="n">
        <v>-1.75718414666775</v>
      </c>
      <c r="P3211" s="29" t="n">
        <v>-0.138164808773642</v>
      </c>
      <c r="Q3211" s="55" t="n">
        <f aca="false">EXP(($F$11 - $F$7 - $C$7*$C$7/2)*$C$3 + M3211*$C$7*SQRT($C$3))</f>
        <v>0.975304832347815</v>
      </c>
      <c r="R3211" s="55" t="n">
        <f aca="false">EXP(($F$11 - $F$8 - $C$8*$C$8/2)*$C$3 + N3211*$C$8*SQRT($C$3))</f>
        <v>0.979131952383726</v>
      </c>
      <c r="S3211" s="55" t="n">
        <f aca="false">EXP(($F$11 - $F$9 - $C$9*$C$9/2)*$C$3 + O3211*$C$9*SQRT($C$3))</f>
        <v>0.935204671706226</v>
      </c>
      <c r="T3211" s="55" t="n">
        <f aca="false">EXP(($F$11 - $F$10 - $C$10*$C$10/2)*$C$3 + P3211*$C$10*SQRT($C$3))</f>
        <v>0.996179478860479</v>
      </c>
      <c r="U3211" s="53" t="n">
        <f aca="false">$C$4 * (MAX(MAX(Q3211:T3211) - $C$2, 0))</f>
        <v>0</v>
      </c>
    </row>
    <row r="3212" customFormat="false" ht="13.8" hidden="false" customHeight="false" outlineLevel="0" collapsed="false">
      <c r="H3212" s="4" t="n">
        <v>710</v>
      </c>
      <c r="I3212" s="64" t="n">
        <f aca="false">-I712</f>
        <v>0.383394237590375</v>
      </c>
      <c r="J3212" s="64" t="n">
        <f aca="false">-J712</f>
        <v>0.51630264327646</v>
      </c>
      <c r="K3212" s="64" t="n">
        <f aca="false">-K712</f>
        <v>0.00542540249752551</v>
      </c>
      <c r="L3212" s="65" t="n">
        <f aca="false">-L712</f>
        <v>2.02050440975857</v>
      </c>
      <c r="M3212" s="29" t="n">
        <f aca="false" t="array" ref="M3212:P3212">TRANSPOSE(MMULT($B$28:$E$31, TRANSPOSE(I3212:L3212)))</f>
        <v>0.383394237590375</v>
      </c>
      <c r="N3212" s="29" t="n">
        <v>0.643025381603125</v>
      </c>
      <c r="O3212" s="29" t="n">
        <v>0.186833635303546</v>
      </c>
      <c r="P3212" s="29" t="n">
        <v>1.99295919223649</v>
      </c>
      <c r="Q3212" s="55" t="n">
        <f aca="false">EXP(($F$11 - $F$7 - $C$7*$C$7/2)*$C$3 + M3212*$C$7*SQRT($C$3))</f>
        <v>1.0197487753831</v>
      </c>
      <c r="R3212" s="55" t="n">
        <f aca="false">EXP(($F$11 - $F$8 - $C$8*$C$8/2)*$C$3 + N3212*$C$8*SQRT($C$3))</f>
        <v>1.03084149457801</v>
      </c>
      <c r="S3212" s="55" t="n">
        <f aca="false">EXP(($F$11 - $F$9 - $C$9*$C$9/2)*$C$3 + O3212*$C$9*SQRT($C$3))</f>
        <v>1.0129929415869</v>
      </c>
      <c r="T3212" s="55" t="n">
        <f aca="false">EXP(($F$11 - $F$10 - $C$10*$C$10/2)*$C$3 + P3212*$C$10*SQRT($C$3))</f>
        <v>1.07733561413009</v>
      </c>
      <c r="U3212" s="53" t="n">
        <f aca="false">$C$4 * (MAX(MAX(Q3212:T3212) - $C$2, 0))</f>
        <v>77.3356141300901</v>
      </c>
    </row>
    <row r="3213" customFormat="false" ht="13.8" hidden="false" customHeight="false" outlineLevel="0" collapsed="false">
      <c r="H3213" s="4" t="n">
        <v>711</v>
      </c>
      <c r="I3213" s="64" t="n">
        <f aca="false">-I713</f>
        <v>-0.906254150016938</v>
      </c>
      <c r="J3213" s="64" t="n">
        <f aca="false">-J713</f>
        <v>0.420509262629504</v>
      </c>
      <c r="K3213" s="64" t="n">
        <f aca="false">-K713</f>
        <v>1.51010320875569</v>
      </c>
      <c r="L3213" s="65" t="n">
        <f aca="false">-L713</f>
        <v>0.98222163816099</v>
      </c>
      <c r="M3213" s="29" t="n">
        <f aca="false" t="array" ref="M3213:P3213">TRANSPOSE(MMULT($B$28:$E$31, TRANSPOSE(I3213:L3213)))</f>
        <v>-0.906254150016938</v>
      </c>
      <c r="N3213" s="29" t="n">
        <v>-0.216092145654286</v>
      </c>
      <c r="O3213" s="29" t="n">
        <v>1.07409670847571</v>
      </c>
      <c r="P3213" s="29" t="n">
        <v>0.467666286296966</v>
      </c>
      <c r="Q3213" s="55" t="n">
        <f aca="false">EXP(($F$11 - $F$7 - $C$7*$C$7/2)*$C$3 + M3213*$C$7*SQRT($C$3))</f>
        <v>0.974743036283024</v>
      </c>
      <c r="R3213" s="55" t="n">
        <f aca="false">EXP(($F$11 - $F$8 - $C$8*$C$8/2)*$C$3 + N3213*$C$8*SQRT($C$3))</f>
        <v>0.9938817519825</v>
      </c>
      <c r="S3213" s="55" t="n">
        <f aca="false">EXP(($F$11 - $F$9 - $C$9*$C$9/2)*$C$3 + O3213*$C$9*SQRT($C$3))</f>
        <v>1.05061506590179</v>
      </c>
      <c r="T3213" s="55" t="n">
        <f aca="false">EXP(($F$11 - $F$10 - $C$10*$C$10/2)*$C$3 + P3213*$C$10*SQRT($C$3))</f>
        <v>1.01860745546937</v>
      </c>
      <c r="U3213" s="53" t="n">
        <f aca="false">$C$4 * (MAX(MAX(Q3213:T3213) - $C$2, 0))</f>
        <v>50.6150659017901</v>
      </c>
    </row>
    <row r="3214" customFormat="false" ht="13.8" hidden="false" customHeight="false" outlineLevel="0" collapsed="false">
      <c r="H3214" s="4" t="n">
        <v>712</v>
      </c>
      <c r="I3214" s="64" t="n">
        <f aca="false">-I714</f>
        <v>-1.62393983545329</v>
      </c>
      <c r="J3214" s="64" t="n">
        <f aca="false">-J714</f>
        <v>-0.0695511033027702</v>
      </c>
      <c r="K3214" s="64" t="n">
        <f aca="false">-K714</f>
        <v>-0.807727895835421</v>
      </c>
      <c r="L3214" s="65" t="n">
        <f aca="false">-L714</f>
        <v>0.648924895902727</v>
      </c>
      <c r="M3214" s="29" t="n">
        <f aca="false" t="array" ref="M3214:P3214">TRANSPOSE(MMULT($B$28:$E$31, TRANSPOSE(I3214:L3214)))</f>
        <v>-1.62393983545329</v>
      </c>
      <c r="N3214" s="29" t="n">
        <v>-1.04122827014198</v>
      </c>
      <c r="O3214" s="29" t="n">
        <v>-1.36972206626955</v>
      </c>
      <c r="P3214" s="29" t="n">
        <v>-0.303048660816109</v>
      </c>
      <c r="Q3214" s="55" t="n">
        <f aca="false">EXP(($F$11 - $F$7 - $C$7*$C$7/2)*$C$3 + M3214*$C$7*SQRT($C$3))</f>
        <v>0.950563422149384</v>
      </c>
      <c r="R3214" s="55" t="n">
        <f aca="false">EXP(($F$11 - $F$8 - $C$8*$C$8/2)*$C$3 + N3214*$C$8*SQRT($C$3))</f>
        <v>0.959632071841469</v>
      </c>
      <c r="S3214" s="55" t="n">
        <f aca="false">EXP(($F$11 - $F$9 - $C$9*$C$9/2)*$C$3 + O3214*$C$9*SQRT($C$3))</f>
        <v>0.950216731559324</v>
      </c>
      <c r="T3214" s="55" t="n">
        <f aca="false">EXP(($F$11 - $F$10 - $C$10*$C$10/2)*$C$3 + P3214*$C$10*SQRT($C$3))</f>
        <v>0.990161399310328</v>
      </c>
      <c r="U3214" s="53" t="n">
        <f aca="false">$C$4 * (MAX(MAX(Q3214:T3214) - $C$2, 0))</f>
        <v>0</v>
      </c>
    </row>
    <row r="3215" customFormat="false" ht="13.8" hidden="false" customHeight="false" outlineLevel="0" collapsed="false">
      <c r="H3215" s="4" t="n">
        <v>713</v>
      </c>
      <c r="I3215" s="64" t="n">
        <f aca="false">-I715</f>
        <v>0.654018043008833</v>
      </c>
      <c r="J3215" s="64" t="n">
        <f aca="false">-J715</f>
        <v>-1.47147657051463</v>
      </c>
      <c r="K3215" s="64" t="n">
        <f aca="false">-K715</f>
        <v>-2.01009884305898</v>
      </c>
      <c r="L3215" s="65" t="n">
        <f aca="false">-L715</f>
        <v>-1.19259137853638</v>
      </c>
      <c r="M3215" s="29" t="n">
        <f aca="false" t="array" ref="M3215:P3215">TRANSPOSE(MMULT($B$28:$E$31, TRANSPOSE(I3215:L3215)))</f>
        <v>0.654018043008833</v>
      </c>
      <c r="N3215" s="29" t="n">
        <v>-0.77214215060685</v>
      </c>
      <c r="O3215" s="29" t="n">
        <v>-1.70316146451205</v>
      </c>
      <c r="P3215" s="29" t="n">
        <v>-1.02788259173573</v>
      </c>
      <c r="Q3215" s="55" t="n">
        <f aca="false">EXP(($F$11 - $F$7 - $C$7*$C$7/2)*$C$3 + M3215*$C$7*SQRT($C$3))</f>
        <v>1.02945355414591</v>
      </c>
      <c r="R3215" s="55" t="n">
        <f aca="false">EXP(($F$11 - $F$8 - $C$8*$C$8/2)*$C$3 + N3215*$C$8*SQRT($C$3))</f>
        <v>0.970669570840526</v>
      </c>
      <c r="S3215" s="55" t="n">
        <f aca="false">EXP(($F$11 - $F$9 - $C$9*$C$9/2)*$C$3 + O3215*$C$9*SQRT($C$3))</f>
        <v>0.937283443714879</v>
      </c>
      <c r="T3215" s="55" t="n">
        <f aca="false">EXP(($F$11 - $F$10 - $C$10*$C$10/2)*$C$3 + P3215*$C$10*SQRT($C$3))</f>
        <v>0.964134022547341</v>
      </c>
      <c r="U3215" s="53" t="n">
        <f aca="false">$C$4 * (MAX(MAX(Q3215:T3215) - $C$2, 0))</f>
        <v>29.45355414591</v>
      </c>
    </row>
    <row r="3216" customFormat="false" ht="13.8" hidden="false" customHeight="false" outlineLevel="0" collapsed="false">
      <c r="H3216" s="4" t="n">
        <v>714</v>
      </c>
      <c r="I3216" s="64" t="n">
        <f aca="false">-I716</f>
        <v>-0.576421306784385</v>
      </c>
      <c r="J3216" s="64" t="n">
        <f aca="false">-J716</f>
        <v>-0.25982687389612</v>
      </c>
      <c r="K3216" s="64" t="n">
        <f aca="false">-K716</f>
        <v>0.406570087422314</v>
      </c>
      <c r="L3216" s="65" t="n">
        <f aca="false">-L716</f>
        <v>0.00912830579501914</v>
      </c>
      <c r="M3216" s="29" t="n">
        <f aca="false" t="array" ref="M3216:P3216">TRANSPOSE(MMULT($B$28:$E$31, TRANSPOSE(I3216:L3216)))</f>
        <v>-0.576421306784385</v>
      </c>
      <c r="N3216" s="29" t="n">
        <v>-0.556426615093577</v>
      </c>
      <c r="O3216" s="29" t="n">
        <v>0.136625985386017</v>
      </c>
      <c r="P3216" s="29" t="n">
        <v>-0.344084184684685</v>
      </c>
      <c r="Q3216" s="55" t="n">
        <f aca="false">EXP(($F$11 - $F$7 - $C$7*$C$7/2)*$C$3 + M3216*$C$7*SQRT($C$3))</f>
        <v>0.986060817016596</v>
      </c>
      <c r="R3216" s="55" t="n">
        <f aca="false">EXP(($F$11 - $F$8 - $C$8*$C$8/2)*$C$3 + N3216*$C$8*SQRT($C$3))</f>
        <v>0.979609499974354</v>
      </c>
      <c r="S3216" s="55" t="n">
        <f aca="false">EXP(($F$11 - $F$9 - $C$9*$C$9/2)*$C$3 + O3216*$C$9*SQRT($C$3))</f>
        <v>1.01090475106071</v>
      </c>
      <c r="T3216" s="55" t="n">
        <f aca="false">EXP(($F$11 - $F$10 - $C$10*$C$10/2)*$C$3 + P3216*$C$10*SQRT($C$3))</f>
        <v>0.988669306326359</v>
      </c>
      <c r="U3216" s="53" t="n">
        <f aca="false">$C$4 * (MAX(MAX(Q3216:T3216) - $C$2, 0))</f>
        <v>10.9047510607101</v>
      </c>
    </row>
    <row r="3217" customFormat="false" ht="13.8" hidden="false" customHeight="false" outlineLevel="0" collapsed="false">
      <c r="H3217" s="4" t="n">
        <v>715</v>
      </c>
      <c r="I3217" s="64" t="n">
        <f aca="false">-I717</f>
        <v>-0.569572171901385</v>
      </c>
      <c r="J3217" s="64" t="n">
        <f aca="false">-J717</f>
        <v>-0.453922138073298</v>
      </c>
      <c r="K3217" s="64" t="n">
        <f aca="false">-K717</f>
        <v>-0.535154917769163</v>
      </c>
      <c r="L3217" s="65" t="n">
        <f aca="false">-L717</f>
        <v>-0.481014889675275</v>
      </c>
      <c r="M3217" s="29" t="n">
        <f aca="false" t="array" ref="M3217:P3217">TRANSPOSE(MMULT($B$28:$E$31, TRANSPOSE(I3217:L3217)))</f>
        <v>-0.569572171901385</v>
      </c>
      <c r="N3217" s="29" t="n">
        <v>-0.706494890829958</v>
      </c>
      <c r="O3217" s="29" t="n">
        <v>-0.741894272743386</v>
      </c>
      <c r="P3217" s="29" t="n">
        <v>-0.799345219700251</v>
      </c>
      <c r="Q3217" s="55" t="n">
        <f aca="false">EXP(($F$11 - $F$7 - $C$7*$C$7/2)*$C$3 + M3217*$C$7*SQRT($C$3))</f>
        <v>0.986297223574971</v>
      </c>
      <c r="R3217" s="55" t="n">
        <f aca="false">EXP(($F$11 - $F$8 - $C$8*$C$8/2)*$C$3 + N3217*$C$8*SQRT($C$3))</f>
        <v>0.97338152866675</v>
      </c>
      <c r="S3217" s="55" t="n">
        <f aca="false">EXP(($F$11 - $F$9 - $C$9*$C$9/2)*$C$3 + O3217*$C$9*SQRT($C$3))</f>
        <v>0.975054941213083</v>
      </c>
      <c r="T3217" s="55" t="n">
        <f aca="false">EXP(($F$11 - $F$10 - $C$10*$C$10/2)*$C$3 + P3217*$C$10*SQRT($C$3))</f>
        <v>0.972265641559659</v>
      </c>
      <c r="U3217" s="53" t="n">
        <f aca="false">$C$4 * (MAX(MAX(Q3217:T3217) - $C$2, 0))</f>
        <v>0</v>
      </c>
    </row>
    <row r="3218" customFormat="false" ht="13.8" hidden="false" customHeight="false" outlineLevel="0" collapsed="false">
      <c r="H3218" s="4" t="n">
        <v>716</v>
      </c>
      <c r="I3218" s="64" t="n">
        <f aca="false">-I718</f>
        <v>0.190544326705987</v>
      </c>
      <c r="J3218" s="64" t="n">
        <f aca="false">-J718</f>
        <v>0.81944897826249</v>
      </c>
      <c r="K3218" s="64" t="n">
        <f aca="false">-K718</f>
        <v>-0.318811557768089</v>
      </c>
      <c r="L3218" s="65" t="n">
        <f aca="false">-L718</f>
        <v>-0.0671223431075269</v>
      </c>
      <c r="M3218" s="29" t="n">
        <f aca="false" t="array" ref="M3218:P3218">TRANSPOSE(MMULT($B$28:$E$31, TRANSPOSE(I3218:L3218)))</f>
        <v>0.190544326705987</v>
      </c>
      <c r="N3218" s="29" t="n">
        <v>0.766815799018888</v>
      </c>
      <c r="O3218" s="29" t="n">
        <v>-0.164931888208436</v>
      </c>
      <c r="P3218" s="29" t="n">
        <v>0.238150039867234</v>
      </c>
      <c r="Q3218" s="55" t="n">
        <f aca="false">EXP(($F$11 - $F$7 - $C$7*$C$7/2)*$C$3 + M3218*$C$7*SQRT($C$3))</f>
        <v>1.01288890650049</v>
      </c>
      <c r="R3218" s="55" t="n">
        <f aca="false">EXP(($F$11 - $F$8 - $C$8*$C$8/2)*$C$3 + N3218*$C$8*SQRT($C$3))</f>
        <v>1.03627913871403</v>
      </c>
      <c r="S3218" s="55" t="n">
        <f aca="false">EXP(($F$11 - $F$9 - $C$9*$C$9/2)*$C$3 + O3218*$C$9*SQRT($C$3))</f>
        <v>0.998452892401384</v>
      </c>
      <c r="T3218" s="55" t="n">
        <f aca="false">EXP(($F$11 - $F$10 - $C$10*$C$10/2)*$C$3 + P3218*$C$10*SQRT($C$3))</f>
        <v>1.01005191721488</v>
      </c>
      <c r="U3218" s="53" t="n">
        <f aca="false">$C$4 * (MAX(MAX(Q3218:T3218) - $C$2, 0))</f>
        <v>36.27913871403</v>
      </c>
    </row>
    <row r="3219" customFormat="false" ht="13.8" hidden="false" customHeight="false" outlineLevel="0" collapsed="false">
      <c r="H3219" s="4" t="n">
        <v>717</v>
      </c>
      <c r="I3219" s="64" t="n">
        <f aca="false">-I719</f>
        <v>1.13588697550825</v>
      </c>
      <c r="J3219" s="64" t="n">
        <f aca="false">-J719</f>
        <v>-0.776929985341678</v>
      </c>
      <c r="K3219" s="64" t="n">
        <f aca="false">-K719</f>
        <v>-1.72207642294671</v>
      </c>
      <c r="L3219" s="65" t="n">
        <f aca="false">-L719</f>
        <v>1.0860701745079</v>
      </c>
      <c r="M3219" s="29" t="n">
        <f aca="false" t="array" ref="M3219:P3219">TRANSPOSE(MMULT($B$28:$E$31, TRANSPOSE(I3219:L3219)))</f>
        <v>1.13588697550825</v>
      </c>
      <c r="N3219" s="29" t="n">
        <v>0.0723027727867721</v>
      </c>
      <c r="O3219" s="29" t="n">
        <v>-1.20607101816322</v>
      </c>
      <c r="P3219" s="29" t="n">
        <v>1.27362726720761</v>
      </c>
      <c r="Q3219" s="55" t="n">
        <f aca="false">EXP(($F$11 - $F$7 - $C$7*$C$7/2)*$C$3 + M3219*$C$7*SQRT($C$3))</f>
        <v>1.04696294968591</v>
      </c>
      <c r="R3219" s="55" t="n">
        <f aca="false">EXP(($F$11 - $F$8 - $C$8*$C$8/2)*$C$3 + N3219*$C$8*SQRT($C$3))</f>
        <v>1.00613850672686</v>
      </c>
      <c r="S3219" s="55" t="n">
        <f aca="false">EXP(($F$11 - $F$9 - $C$9*$C$9/2)*$C$3 + O3219*$C$9*SQRT($C$3))</f>
        <v>0.956629486587074</v>
      </c>
      <c r="T3219" s="55" t="n">
        <f aca="false">EXP(($F$11 - $F$10 - $C$10*$C$10/2)*$C$3 + P3219*$C$10*SQRT($C$3))</f>
        <v>1.04922890775654</v>
      </c>
      <c r="U3219" s="53" t="n">
        <f aca="false">$C$4 * (MAX(MAX(Q3219:T3219) - $C$2, 0))</f>
        <v>49.22890775654</v>
      </c>
    </row>
    <row r="3220" customFormat="false" ht="13.8" hidden="false" customHeight="false" outlineLevel="0" collapsed="false">
      <c r="H3220" s="4" t="n">
        <v>718</v>
      </c>
      <c r="I3220" s="64" t="n">
        <f aca="false">-I720</f>
        <v>0.399091960194591</v>
      </c>
      <c r="J3220" s="64" t="n">
        <f aca="false">-J720</f>
        <v>0.576775583801768</v>
      </c>
      <c r="K3220" s="64" t="n">
        <f aca="false">-K720</f>
        <v>-0.305230916316636</v>
      </c>
      <c r="L3220" s="65" t="n">
        <f aca="false">-L720</f>
        <v>0.18323971297219</v>
      </c>
      <c r="M3220" s="29" t="n">
        <f aca="false" t="array" ref="M3220:P3220">TRANSPOSE(MMULT($B$28:$E$31, TRANSPOSE(I3220:L3220)))</f>
        <v>0.399091960194591</v>
      </c>
      <c r="N3220" s="29" t="n">
        <v>0.700607498545044</v>
      </c>
      <c r="O3220" s="29" t="n">
        <v>-0.0893203838663214</v>
      </c>
      <c r="P3220" s="29" t="n">
        <v>0.491748515789821</v>
      </c>
      <c r="Q3220" s="55" t="n">
        <f aca="false">EXP(($F$11 - $F$7 - $C$7*$C$7/2)*$C$3 + M3220*$C$7*SQRT($C$3))</f>
        <v>1.02030919999239</v>
      </c>
      <c r="R3220" s="55" t="n">
        <f aca="false">EXP(($F$11 - $F$8 - $C$8*$C$8/2)*$C$3 + N3220*$C$8*SQRT($C$3))</f>
        <v>1.03336730045227</v>
      </c>
      <c r="S3220" s="55" t="n">
        <f aca="false">EXP(($F$11 - $F$9 - $C$9*$C$9/2)*$C$3 + O3220*$C$9*SQRT($C$3))</f>
        <v>1.00156054360595</v>
      </c>
      <c r="T3220" s="55" t="n">
        <f aca="false">EXP(($F$11 - $F$10 - $C$10*$C$10/2)*$C$3 + P3220*$C$10*SQRT($C$3))</f>
        <v>1.01950934444635</v>
      </c>
      <c r="U3220" s="53" t="n">
        <f aca="false">$C$4 * (MAX(MAX(Q3220:T3220) - $C$2, 0))</f>
        <v>33.3673004522701</v>
      </c>
    </row>
    <row r="3221" customFormat="false" ht="13.8" hidden="false" customHeight="false" outlineLevel="0" collapsed="false">
      <c r="H3221" s="4" t="n">
        <v>719</v>
      </c>
      <c r="I3221" s="64" t="n">
        <f aca="false">-I721</f>
        <v>0.155822519257563</v>
      </c>
      <c r="J3221" s="64" t="n">
        <f aca="false">-J721</f>
        <v>-1.13347308366927</v>
      </c>
      <c r="K3221" s="64" t="n">
        <f aca="false">-K721</f>
        <v>-0.838205659947748</v>
      </c>
      <c r="L3221" s="65" t="n">
        <f aca="false">-L721</f>
        <v>-0.190291862156905</v>
      </c>
      <c r="M3221" s="29" t="n">
        <f aca="false" t="array" ref="M3221:P3221">TRANSPOSE(MMULT($B$28:$E$31, TRANSPOSE(I3221:L3221)))</f>
        <v>0.155822519257563</v>
      </c>
      <c r="N3221" s="29" t="n">
        <v>-0.80604290276559</v>
      </c>
      <c r="O3221" s="29" t="n">
        <v>-0.790450804381938</v>
      </c>
      <c r="P3221" s="29" t="n">
        <v>-0.359797448520269</v>
      </c>
      <c r="Q3221" s="55" t="n">
        <f aca="false">EXP(($F$11 - $F$7 - $C$7*$C$7/2)*$C$3 + M3221*$C$7*SQRT($C$3))</f>
        <v>1.01165872747234</v>
      </c>
      <c r="R3221" s="55" t="n">
        <f aca="false">EXP(($F$11 - $F$8 - $C$8*$C$8/2)*$C$3 + N3221*$C$8*SQRT($C$3))</f>
        <v>0.969272054627022</v>
      </c>
      <c r="S3221" s="55" t="n">
        <f aca="false">EXP(($F$11 - $F$9 - $C$9*$C$9/2)*$C$3 + O3221*$C$9*SQRT($C$3))</f>
        <v>0.973110990345028</v>
      </c>
      <c r="T3221" s="55" t="n">
        <f aca="false">EXP(($F$11 - $F$10 - $C$10*$C$10/2)*$C$3 + P3221*$C$10*SQRT($C$3))</f>
        <v>0.988098551741014</v>
      </c>
      <c r="U3221" s="53" t="n">
        <f aca="false">$C$4 * (MAX(MAX(Q3221:T3221) - $C$2, 0))</f>
        <v>11.6587274723401</v>
      </c>
    </row>
    <row r="3222" customFormat="false" ht="13.8" hidden="false" customHeight="false" outlineLevel="0" collapsed="false">
      <c r="H3222" s="4" t="n">
        <v>720</v>
      </c>
      <c r="I3222" s="64" t="n">
        <f aca="false">-I722</f>
        <v>2.06919500329206</v>
      </c>
      <c r="J3222" s="64" t="n">
        <f aca="false">-J722</f>
        <v>-1.21338926951069</v>
      </c>
      <c r="K3222" s="64" t="n">
        <f aca="false">-K722</f>
        <v>-1.88677195061945</v>
      </c>
      <c r="L3222" s="65" t="n">
        <f aca="false">-L722</f>
        <v>0.265094502024781</v>
      </c>
      <c r="M3222" s="29" t="n">
        <f aca="false" t="array" ref="M3222:P3222">TRANSPOSE(MMULT($B$28:$E$31, TRANSPOSE(I3222:L3222)))</f>
        <v>2.06919500329206</v>
      </c>
      <c r="N3222" s="29" t="n">
        <v>0.292146716484112</v>
      </c>
      <c r="O3222" s="29" t="n">
        <v>-1.03104059146271</v>
      </c>
      <c r="P3222" s="29" t="n">
        <v>0.957037061786875</v>
      </c>
      <c r="Q3222" s="55" t="n">
        <f aca="false">EXP(($F$11 - $F$7 - $C$7*$C$7/2)*$C$3 + M3222*$C$7*SQRT($C$3))</f>
        <v>1.08172752686893</v>
      </c>
      <c r="R3222" s="55" t="n">
        <f aca="false">EXP(($F$11 - $F$8 - $C$8*$C$8/2)*$C$3 + N3222*$C$8*SQRT($C$3))</f>
        <v>1.01558328295757</v>
      </c>
      <c r="S3222" s="55" t="n">
        <f aca="false">EXP(($F$11 - $F$9 - $C$9*$C$9/2)*$C$3 + O3222*$C$9*SQRT($C$3))</f>
        <v>0.963536052742723</v>
      </c>
      <c r="T3222" s="55" t="n">
        <f aca="false">EXP(($F$11 - $F$10 - $C$10*$C$10/2)*$C$3 + P3222*$C$10*SQRT($C$3))</f>
        <v>1.03709219497771</v>
      </c>
      <c r="U3222" s="53" t="n">
        <f aca="false">$C$4 * (MAX(MAX(Q3222:T3222) - $C$2, 0))</f>
        <v>81.7275268689299</v>
      </c>
    </row>
    <row r="3223" customFormat="false" ht="13.8" hidden="false" customHeight="false" outlineLevel="0" collapsed="false">
      <c r="H3223" s="4" t="n">
        <v>721</v>
      </c>
      <c r="I3223" s="64" t="n">
        <f aca="false">-I723</f>
        <v>-0.390216571006505</v>
      </c>
      <c r="J3223" s="64" t="n">
        <f aca="false">-J723</f>
        <v>-0.271933810973161</v>
      </c>
      <c r="K3223" s="64" t="n">
        <f aca="false">-K723</f>
        <v>0.275692609977018</v>
      </c>
      <c r="L3223" s="65" t="n">
        <f aca="false">-L723</f>
        <v>-1.21269974878931</v>
      </c>
      <c r="M3223" s="29" t="n">
        <f aca="false" t="array" ref="M3223:P3223">TRANSPOSE(MMULT($B$28:$E$31, TRANSPOSE(I3223:L3223)))</f>
        <v>-0.390216571006505</v>
      </c>
      <c r="N3223" s="29" t="n">
        <v>-0.452993823560662</v>
      </c>
      <c r="O3223" s="29" t="n">
        <v>0.0863442071406575</v>
      </c>
      <c r="P3223" s="29" t="n">
        <v>-1.26607860363981</v>
      </c>
      <c r="Q3223" s="55" t="n">
        <f aca="false">EXP(($F$11 - $F$7 - $C$7*$C$7/2)*$C$3 + M3223*$C$7*SQRT($C$3))</f>
        <v>0.992508125070555</v>
      </c>
      <c r="R3223" s="55" t="n">
        <f aca="false">EXP(($F$11 - $F$8 - $C$8*$C$8/2)*$C$3 + N3223*$C$8*SQRT($C$3))</f>
        <v>0.983925237957966</v>
      </c>
      <c r="S3223" s="55" t="n">
        <f aca="false">EXP(($F$11 - $F$9 - $C$9*$C$9/2)*$C$3 + O3223*$C$9*SQRT($C$3))</f>
        <v>1.00881779160075</v>
      </c>
      <c r="T3223" s="55" t="n">
        <f aca="false">EXP(($F$11 - $F$10 - $C$10*$C$10/2)*$C$3 + P3223*$C$10*SQRT($C$3))</f>
        <v>0.955731111194628</v>
      </c>
      <c r="U3223" s="53" t="n">
        <f aca="false">$C$4 * (MAX(MAX(Q3223:T3223) - $C$2, 0))</f>
        <v>8.81779160074991</v>
      </c>
    </row>
    <row r="3224" customFormat="false" ht="13.8" hidden="false" customHeight="false" outlineLevel="0" collapsed="false">
      <c r="H3224" s="4" t="n">
        <v>722</v>
      </c>
      <c r="I3224" s="64" t="n">
        <f aca="false">-I724</f>
        <v>-0.274291430852948</v>
      </c>
      <c r="J3224" s="64" t="n">
        <f aca="false">-J724</f>
        <v>1.12260255378642</v>
      </c>
      <c r="K3224" s="64" t="n">
        <f aca="false">-K724</f>
        <v>-3.3405328996236</v>
      </c>
      <c r="L3224" s="65" t="n">
        <f aca="false">-L724</f>
        <v>-0.909322089474132</v>
      </c>
      <c r="M3224" s="29" t="n">
        <f aca="false" t="array" ref="M3224:P3224">TRANSPOSE(MMULT($B$28:$E$31, TRANSPOSE(I3224:L3224)))</f>
        <v>-0.274291430852948</v>
      </c>
      <c r="N3224" s="29" t="n">
        <v>0.725477705660772</v>
      </c>
      <c r="O3224" s="29" t="n">
        <v>-3.1065417745308</v>
      </c>
      <c r="P3224" s="29" t="n">
        <v>-0.637577848808562</v>
      </c>
      <c r="Q3224" s="55" t="n">
        <f aca="false">EXP(($F$11 - $F$7 - $C$7*$C$7/2)*$C$3 + M3224*$C$7*SQRT($C$3))</f>
        <v>0.996543288152257</v>
      </c>
      <c r="R3224" s="55" t="n">
        <f aca="false">EXP(($F$11 - $F$8 - $C$8*$C$8/2)*$C$3 + N3224*$C$8*SQRT($C$3))</f>
        <v>1.03446013040083</v>
      </c>
      <c r="S3224" s="55" t="n">
        <f aca="false">EXP(($F$11 - $F$9 - $C$9*$C$9/2)*$C$3 + O3224*$C$9*SQRT($C$3))</f>
        <v>0.884751493302968</v>
      </c>
      <c r="T3224" s="55" t="n">
        <f aca="false">EXP(($F$11 - $F$10 - $C$10*$C$10/2)*$C$3 + P3224*$C$10*SQRT($C$3))</f>
        <v>0.978062928259461</v>
      </c>
      <c r="U3224" s="53" t="n">
        <f aca="false">$C$4 * (MAX(MAX(Q3224:T3224) - $C$2, 0))</f>
        <v>34.4601304008301</v>
      </c>
    </row>
    <row r="3225" customFormat="false" ht="13.8" hidden="false" customHeight="false" outlineLevel="0" collapsed="false">
      <c r="H3225" s="4" t="n">
        <v>723</v>
      </c>
      <c r="I3225" s="64" t="n">
        <f aca="false">-I725</f>
        <v>0.0856784650115548</v>
      </c>
      <c r="J3225" s="64" t="n">
        <f aca="false">-J725</f>
        <v>-0.193820569506226</v>
      </c>
      <c r="K3225" s="64" t="n">
        <f aca="false">-K725</f>
        <v>-0.615812039992391</v>
      </c>
      <c r="L3225" s="65" t="n">
        <f aca="false">-L725</f>
        <v>-0.392196988661066</v>
      </c>
      <c r="M3225" s="29" t="n">
        <f aca="false" t="array" ref="M3225:P3225">TRANSPOSE(MMULT($B$28:$E$31, TRANSPOSE(I3225:L3225)))</f>
        <v>0.0856784650115548</v>
      </c>
      <c r="N3225" s="29" t="n">
        <v>-0.101989340636566</v>
      </c>
      <c r="O3225" s="29" t="n">
        <v>-0.548026994210341</v>
      </c>
      <c r="P3225" s="29" t="n">
        <v>-0.332419409212202</v>
      </c>
      <c r="Q3225" s="55" t="n">
        <f aca="false">EXP(($F$11 - $F$7 - $C$7*$C$7/2)*$C$3 + M3225*$C$7*SQRT($C$3))</f>
        <v>1.00917810916618</v>
      </c>
      <c r="R3225" s="55" t="n">
        <f aca="false">EXP(($F$11 - $F$8 - $C$8*$C$8/2)*$C$3 + N3225*$C$8*SQRT($C$3))</f>
        <v>0.998713156716773</v>
      </c>
      <c r="S3225" s="55" t="n">
        <f aca="false">EXP(($F$11 - $F$9 - $C$9*$C$9/2)*$C$3 + O3225*$C$9*SQRT($C$3))</f>
        <v>0.982855160090336</v>
      </c>
      <c r="T3225" s="55" t="n">
        <f aca="false">EXP(($F$11 - $F$10 - $C$10*$C$10/2)*$C$3 + P3225*$C$10*SQRT($C$3))</f>
        <v>0.989093220432922</v>
      </c>
      <c r="U3225" s="53" t="n">
        <f aca="false">$C$4 * (MAX(MAX(Q3225:T3225) - $C$2, 0))</f>
        <v>9.17810916618</v>
      </c>
    </row>
    <row r="3226" customFormat="false" ht="13.8" hidden="false" customHeight="false" outlineLevel="0" collapsed="false">
      <c r="H3226" s="4" t="n">
        <v>724</v>
      </c>
      <c r="I3226" s="64" t="n">
        <f aca="false">-I726</f>
        <v>-1.51618360714285</v>
      </c>
      <c r="J3226" s="64" t="n">
        <f aca="false">-J726</f>
        <v>1.24792384180747</v>
      </c>
      <c r="K3226" s="64" t="n">
        <f aca="false">-K726</f>
        <v>1.04180798526007</v>
      </c>
      <c r="L3226" s="65" t="n">
        <f aca="false">-L726</f>
        <v>0.444302074006696</v>
      </c>
      <c r="M3226" s="29" t="n">
        <f aca="false" t="array" ref="M3226:P3226">TRANSPOSE(MMULT($B$28:$E$31, TRANSPOSE(I3226:L3226)))</f>
        <v>-1.51618360714285</v>
      </c>
      <c r="N3226" s="29" t="n">
        <v>0.0710511214800378</v>
      </c>
      <c r="O3226" s="29" t="n">
        <v>0.466048638728662</v>
      </c>
      <c r="P3226" s="29" t="n">
        <v>-0.0868684876919582</v>
      </c>
      <c r="Q3226" s="55" t="n">
        <f aca="false">EXP(($F$11 - $F$7 - $C$7*$C$7/2)*$C$3 + M3226*$C$7*SQRT($C$3))</f>
        <v>0.954155210569379</v>
      </c>
      <c r="R3226" s="55" t="n">
        <f aca="false">EXP(($F$11 - $F$8 - $C$8*$C$8/2)*$C$3 + N3226*$C$8*SQRT($C$3))</f>
        <v>1.00608498643087</v>
      </c>
      <c r="S3226" s="55" t="n">
        <f aca="false">EXP(($F$11 - $F$9 - $C$9*$C$9/2)*$C$3 + O3226*$C$9*SQRT($C$3))</f>
        <v>1.02468473949039</v>
      </c>
      <c r="T3226" s="55" t="n">
        <f aca="false">EXP(($F$11 - $F$10 - $C$10*$C$10/2)*$C$3 + P3226*$C$10*SQRT($C$3))</f>
        <v>0.998059187644027</v>
      </c>
      <c r="U3226" s="53" t="n">
        <f aca="false">$C$4 * (MAX(MAX(Q3226:T3226) - $C$2, 0))</f>
        <v>24.68473949039</v>
      </c>
    </row>
    <row r="3227" customFormat="false" ht="13.8" hidden="false" customHeight="false" outlineLevel="0" collapsed="false">
      <c r="H3227" s="4" t="n">
        <v>725</v>
      </c>
      <c r="I3227" s="64" t="n">
        <f aca="false">-I727</f>
        <v>-0.773947075590523</v>
      </c>
      <c r="J3227" s="64" t="n">
        <f aca="false">-J727</f>
        <v>0.175162447446446</v>
      </c>
      <c r="K3227" s="64" t="n">
        <f aca="false">-K727</f>
        <v>-0.0169497443651804</v>
      </c>
      <c r="L3227" s="65" t="n">
        <f aca="false">-L727</f>
        <v>-1.23399741661127</v>
      </c>
      <c r="M3227" s="29" t="n">
        <f aca="false" t="array" ref="M3227:P3227">TRANSPOSE(MMULT($B$28:$E$31, TRANSPOSE(I3227:L3227)))</f>
        <v>-0.773947075590523</v>
      </c>
      <c r="N3227" s="29" t="n">
        <v>-0.33071363756407</v>
      </c>
      <c r="O3227" s="29" t="n">
        <v>-0.299402889100916</v>
      </c>
      <c r="P3227" s="29" t="n">
        <v>-1.37010806572138</v>
      </c>
      <c r="Q3227" s="55" t="n">
        <f aca="false">EXP(($F$11 - $F$7 - $C$7*$C$7/2)*$C$3 + M3227*$C$7*SQRT($C$3))</f>
        <v>0.979267292523307</v>
      </c>
      <c r="R3227" s="55" t="n">
        <f aca="false">EXP(($F$11 - $F$8 - $C$8*$C$8/2)*$C$3 + N3227*$C$8*SQRT($C$3))</f>
        <v>0.989051916705173</v>
      </c>
      <c r="S3227" s="55" t="n">
        <f aca="false">EXP(($F$11 - $F$9 - $C$9*$C$9/2)*$C$3 + O3227*$C$9*SQRT($C$3))</f>
        <v>0.992949905600165</v>
      </c>
      <c r="T3227" s="55" t="n">
        <f aca="false">EXP(($F$11 - $F$10 - $C$10*$C$10/2)*$C$3 + P3227*$C$10*SQRT($C$3))</f>
        <v>0.952084247659834</v>
      </c>
      <c r="U3227" s="53" t="n">
        <f aca="false">$C$4 * (MAX(MAX(Q3227:T3227) - $C$2, 0))</f>
        <v>0</v>
      </c>
    </row>
    <row r="3228" customFormat="false" ht="13.8" hidden="false" customHeight="false" outlineLevel="0" collapsed="false">
      <c r="H3228" s="4" t="n">
        <v>726</v>
      </c>
      <c r="I3228" s="64" t="n">
        <f aca="false">-I728</f>
        <v>-0.456683086158759</v>
      </c>
      <c r="J3228" s="64" t="n">
        <f aca="false">-J728</f>
        <v>-0.351245178921684</v>
      </c>
      <c r="K3228" s="64" t="n">
        <f aca="false">-K728</f>
        <v>2.94077636533413</v>
      </c>
      <c r="L3228" s="65" t="n">
        <f aca="false">-L728</f>
        <v>2.11049779934619</v>
      </c>
      <c r="M3228" s="29" t="n">
        <f aca="false" t="array" ref="M3228:P3228">TRANSPOSE(MMULT($B$28:$E$31, TRANSPOSE(I3228:L3228)))</f>
        <v>-0.456683086158759</v>
      </c>
      <c r="N3228" s="29" t="n">
        <v>-0.556368727080529</v>
      </c>
      <c r="O3228" s="29" t="n">
        <v>2.51156420590302</v>
      </c>
      <c r="P3228" s="29" t="n">
        <v>1.4494755561035</v>
      </c>
      <c r="Q3228" s="55" t="n">
        <f aca="false">EXP(($F$11 - $F$7 - $C$7*$C$7/2)*$C$3 + M3228*$C$7*SQRT($C$3))</f>
        <v>0.990201909146314</v>
      </c>
      <c r="R3228" s="55" t="n">
        <f aca="false">EXP(($F$11 - $F$8 - $C$8*$C$8/2)*$C$3 + N3228*$C$8*SQRT($C$3))</f>
        <v>0.979611910052338</v>
      </c>
      <c r="S3228" s="55" t="n">
        <f aca="false">EXP(($F$11 - $F$9 - $C$9*$C$9/2)*$C$3 + O3228*$C$9*SQRT($C$3))</f>
        <v>1.11455551464856</v>
      </c>
      <c r="T3228" s="55" t="n">
        <f aca="false">EXP(($F$11 - $F$10 - $C$10*$C$10/2)*$C$3 + P3228*$C$10*SQRT($C$3))</f>
        <v>1.05603142718892</v>
      </c>
      <c r="U3228" s="53" t="n">
        <f aca="false">$C$4 * (MAX(MAX(Q3228:T3228) - $C$2, 0))</f>
        <v>114.55551464856</v>
      </c>
    </row>
    <row r="3229" customFormat="false" ht="13.8" hidden="false" customHeight="false" outlineLevel="0" collapsed="false">
      <c r="H3229" s="4" t="n">
        <v>727</v>
      </c>
      <c r="I3229" s="64" t="n">
        <f aca="false">-I729</f>
        <v>0.554809522089961</v>
      </c>
      <c r="J3229" s="64" t="n">
        <f aca="false">-J729</f>
        <v>1.58260563628437</v>
      </c>
      <c r="K3229" s="64" t="n">
        <f aca="false">-K729</f>
        <v>-0.395772807750221</v>
      </c>
      <c r="L3229" s="65" t="n">
        <f aca="false">-L729</f>
        <v>-0.395372498821519</v>
      </c>
      <c r="M3229" s="29" t="n">
        <f aca="false" t="array" ref="M3229:P3229">TRANSPOSE(MMULT($B$28:$E$31, TRANSPOSE(I3229:L3229)))</f>
        <v>0.554809522089961</v>
      </c>
      <c r="N3229" s="29" t="n">
        <v>1.59437551614189</v>
      </c>
      <c r="O3229" s="29" t="n">
        <v>-0.0444463197393759</v>
      </c>
      <c r="P3229" s="29" t="n">
        <v>0.335277521354746</v>
      </c>
      <c r="Q3229" s="55" t="n">
        <f aca="false">EXP(($F$11 - $F$7 - $C$7*$C$7/2)*$C$3 + M3229*$C$7*SQRT($C$3))</f>
        <v>1.0258851831991</v>
      </c>
      <c r="R3229" s="55" t="n">
        <f aca="false">EXP(($F$11 - $F$8 - $C$8*$C$8/2)*$C$3 + N3229*$C$8*SQRT($C$3))</f>
        <v>1.07337494034774</v>
      </c>
      <c r="S3229" s="55" t="n">
        <f aca="false">EXP(($F$11 - $F$9 - $C$9*$C$9/2)*$C$3 + O3229*$C$9*SQRT($C$3))</f>
        <v>1.00340945025705</v>
      </c>
      <c r="T3229" s="55" t="n">
        <f aca="false">EXP(($F$11 - $F$10 - $C$10*$C$10/2)*$C$3 + P3229*$C$10*SQRT($C$3))</f>
        <v>1.01366367395473</v>
      </c>
      <c r="U3229" s="53" t="n">
        <f aca="false">$C$4 * (MAX(MAX(Q3229:T3229) - $C$2, 0))</f>
        <v>73.37494034774</v>
      </c>
    </row>
    <row r="3230" customFormat="false" ht="13.8" hidden="false" customHeight="false" outlineLevel="0" collapsed="false">
      <c r="H3230" s="4" t="n">
        <v>728</v>
      </c>
      <c r="I3230" s="64" t="n">
        <f aca="false">-I730</f>
        <v>-0.0626401236610102</v>
      </c>
      <c r="J3230" s="64" t="n">
        <f aca="false">-J730</f>
        <v>-2.5076004559204</v>
      </c>
      <c r="K3230" s="64" t="n">
        <f aca="false">-K730</f>
        <v>-0.314058014221214</v>
      </c>
      <c r="L3230" s="65" t="n">
        <f aca="false">-L730</f>
        <v>0.109495510207614</v>
      </c>
      <c r="M3230" s="29" t="n">
        <f aca="false" t="array" ref="M3230:P3230">TRANSPOSE(MMULT($B$28:$E$31, TRANSPOSE(I3230:L3230)))</f>
        <v>-0.0626401236610102</v>
      </c>
      <c r="N3230" s="29" t="n">
        <v>-2.03055250801961</v>
      </c>
      <c r="O3230" s="29" t="n">
        <v>-0.484901830107921</v>
      </c>
      <c r="P3230" s="29" t="n">
        <v>-0.553128424227619</v>
      </c>
      <c r="Q3230" s="55" t="n">
        <f aca="false">EXP(($F$11 - $F$7 - $C$7*$C$7/2)*$C$3 + M3230*$C$7*SQRT($C$3))</f>
        <v>1.00395288780533</v>
      </c>
      <c r="R3230" s="55" t="n">
        <f aca="false">EXP(($F$11 - $F$8 - $C$8*$C$8/2)*$C$3 + N3230*$C$8*SQRT($C$3))</f>
        <v>0.920119609934978</v>
      </c>
      <c r="S3230" s="55" t="n">
        <f aca="false">EXP(($F$11 - $F$9 - $C$9*$C$9/2)*$C$3 + O3230*$C$9*SQRT($C$3))</f>
        <v>0.985408433734569</v>
      </c>
      <c r="T3230" s="55" t="n">
        <f aca="false">EXP(($F$11 - $F$10 - $C$10*$C$10/2)*$C$3 + P3230*$C$10*SQRT($C$3))</f>
        <v>0.981103077688475</v>
      </c>
      <c r="U3230" s="53" t="n">
        <f aca="false">$C$4 * (MAX(MAX(Q3230:T3230) - $C$2, 0))</f>
        <v>3.9528878053301</v>
      </c>
    </row>
    <row r="3231" customFormat="false" ht="13.8" hidden="false" customHeight="false" outlineLevel="0" collapsed="false">
      <c r="H3231" s="4" t="n">
        <v>729</v>
      </c>
      <c r="I3231" s="64" t="n">
        <f aca="false">-I731</f>
        <v>1.20937547941236</v>
      </c>
      <c r="J3231" s="64" t="n">
        <f aca="false">-J731</f>
        <v>1.07913734364762</v>
      </c>
      <c r="K3231" s="64" t="n">
        <f aca="false">-K731</f>
        <v>-0.378535222836678</v>
      </c>
      <c r="L3231" s="65" t="n">
        <f aca="false">-L731</f>
        <v>-0.454374549095424</v>
      </c>
      <c r="M3231" s="29" t="n">
        <f aca="false" t="array" ref="M3231:P3231">TRANSPOSE(MMULT($B$28:$E$31, TRANSPOSE(I3231:L3231)))</f>
        <v>1.20937547941236</v>
      </c>
      <c r="N3231" s="29" t="n">
        <v>1.59173833414264</v>
      </c>
      <c r="O3231" s="29" t="n">
        <v>0.187141505296332</v>
      </c>
      <c r="P3231" s="29" t="n">
        <v>0.494080076129635</v>
      </c>
      <c r="Q3231" s="55" t="n">
        <f aca="false">EXP(($F$11 - $F$7 - $C$7*$C$7/2)*$C$3 + M3231*$C$7*SQRT($C$3))</f>
        <v>1.04965930677478</v>
      </c>
      <c r="R3231" s="55" t="n">
        <f aca="false">EXP(($F$11 - $F$8 - $C$8*$C$8/2)*$C$3 + N3231*$C$8*SQRT($C$3))</f>
        <v>1.07325464297382</v>
      </c>
      <c r="S3231" s="55" t="n">
        <f aca="false">EXP(($F$11 - $F$9 - $C$9*$C$9/2)*$C$3 + O3231*$C$9*SQRT($C$3))</f>
        <v>1.01300575953032</v>
      </c>
      <c r="T3231" s="55" t="n">
        <f aca="false">EXP(($F$11 - $F$10 - $C$10*$C$10/2)*$C$3 + P3231*$C$10*SQRT($C$3))</f>
        <v>1.01959670468661</v>
      </c>
      <c r="U3231" s="53" t="n">
        <f aca="false">$C$4 * (MAX(MAX(Q3231:T3231) - $C$2, 0))</f>
        <v>73.2546429738199</v>
      </c>
    </row>
    <row r="3232" customFormat="false" ht="13.8" hidden="false" customHeight="false" outlineLevel="0" collapsed="false">
      <c r="H3232" s="4" t="n">
        <v>730</v>
      </c>
      <c r="I3232" s="64" t="n">
        <f aca="false">-I732</f>
        <v>-0.156764554574229</v>
      </c>
      <c r="J3232" s="64" t="n">
        <f aca="false">-J732</f>
        <v>1.65112041516177</v>
      </c>
      <c r="K3232" s="64" t="n">
        <f aca="false">-K732</f>
        <v>-0.0288090010448841</v>
      </c>
      <c r="L3232" s="65" t="n">
        <f aca="false">-L732</f>
        <v>0.813150104384653</v>
      </c>
      <c r="M3232" s="29" t="n">
        <f aca="false" t="array" ref="M3232:P3232">TRANSPOSE(MMULT($B$28:$E$31, TRANSPOSE(I3232:L3232)))</f>
        <v>-0.156764554574229</v>
      </c>
      <c r="N3232" s="29" t="n">
        <v>1.21678974096588</v>
      </c>
      <c r="O3232" s="29" t="n">
        <v>0.0264921931655175</v>
      </c>
      <c r="P3232" s="29" t="n">
        <v>0.996355258788012</v>
      </c>
      <c r="Q3232" s="55" t="n">
        <f aca="false">EXP(($F$11 - $F$7 - $C$7*$C$7/2)*$C$3 + M3232*$C$7*SQRT($C$3))</f>
        <v>1.00065095236749</v>
      </c>
      <c r="R3232" s="55" t="n">
        <f aca="false">EXP(($F$11 - $F$8 - $C$8*$C$8/2)*$C$3 + N3232*$C$8*SQRT($C$3))</f>
        <v>1.05628753905458</v>
      </c>
      <c r="S3232" s="55" t="n">
        <f aca="false">EXP(($F$11 - $F$9 - $C$9*$C$9/2)*$C$3 + O3232*$C$9*SQRT($C$3))</f>
        <v>1.00633923255966</v>
      </c>
      <c r="T3232" s="55" t="n">
        <f aca="false">EXP(($F$11 - $F$10 - $C$10*$C$10/2)*$C$3 + P3232*$C$10*SQRT($C$3))</f>
        <v>1.03859181802699</v>
      </c>
      <c r="U3232" s="53" t="n">
        <f aca="false">$C$4 * (MAX(MAX(Q3232:T3232) - $C$2, 0))</f>
        <v>56.2875390545801</v>
      </c>
    </row>
    <row r="3233" customFormat="false" ht="13.8" hidden="false" customHeight="false" outlineLevel="0" collapsed="false">
      <c r="H3233" s="4" t="n">
        <v>731</v>
      </c>
      <c r="I3233" s="64" t="n">
        <f aca="false">-I733</f>
        <v>-0.135627883174943</v>
      </c>
      <c r="J3233" s="64" t="n">
        <f aca="false">-J733</f>
        <v>0.392713470904095</v>
      </c>
      <c r="K3233" s="64" t="n">
        <f aca="false">-K733</f>
        <v>-1.06181770440333</v>
      </c>
      <c r="L3233" s="65" t="n">
        <f aca="false">-L733</f>
        <v>0.553353382732127</v>
      </c>
      <c r="M3233" s="29" t="n">
        <f aca="false" t="array" ref="M3233:P3233">TRANSPOSE(MMULT($B$28:$E$31, TRANSPOSE(I3233:L3233)))</f>
        <v>-0.135627883174943</v>
      </c>
      <c r="N3233" s="29" t="n">
        <v>0.229701754727467</v>
      </c>
      <c r="O3233" s="29" t="n">
        <v>-1.0034989662572</v>
      </c>
      <c r="P3233" s="29" t="n">
        <v>0.479512466923011</v>
      </c>
      <c r="Q3233" s="55" t="n">
        <f aca="false">EXP(($F$11 - $F$7 - $C$7*$C$7/2)*$C$3 + M3233*$C$7*SQRT($C$3))</f>
        <v>1.00139149131576</v>
      </c>
      <c r="R3233" s="55" t="n">
        <f aca="false">EXP(($F$11 - $F$8 - $C$8*$C$8/2)*$C$3 + N3233*$C$8*SQRT($C$3))</f>
        <v>1.01289158877689</v>
      </c>
      <c r="S3233" s="55" t="n">
        <f aca="false">EXP(($F$11 - $F$9 - $C$9*$C$9/2)*$C$3 + O3233*$C$9*SQRT($C$3))</f>
        <v>0.964627355319248</v>
      </c>
      <c r="T3233" s="55" t="n">
        <f aca="false">EXP(($F$11 - $F$10 - $C$10*$C$10/2)*$C$3 + P3233*$C$10*SQRT($C$3))</f>
        <v>1.01905099985074</v>
      </c>
      <c r="U3233" s="53" t="n">
        <f aca="false">$C$4 * (MAX(MAX(Q3233:T3233) - $C$2, 0))</f>
        <v>19.05099985074</v>
      </c>
    </row>
    <row r="3234" customFormat="false" ht="13.8" hidden="false" customHeight="false" outlineLevel="0" collapsed="false">
      <c r="H3234" s="4" t="n">
        <v>732</v>
      </c>
      <c r="I3234" s="64" t="n">
        <f aca="false">-I734</f>
        <v>1.23838012723395</v>
      </c>
      <c r="J3234" s="64" t="n">
        <f aca="false">-J734</f>
        <v>2.19930766747885</v>
      </c>
      <c r="K3234" s="64" t="n">
        <f aca="false">-K734</f>
        <v>0.468358973600821</v>
      </c>
      <c r="L3234" s="65" t="n">
        <f aca="false">-L734</f>
        <v>0.45191918274221</v>
      </c>
      <c r="M3234" s="29" t="n">
        <f aca="false" t="array" ref="M3234:P3234">TRANSPOSE(MMULT($B$28:$E$31, TRANSPOSE(I3234:L3234)))</f>
        <v>1.23838012723395</v>
      </c>
      <c r="N3234" s="29" t="n">
        <v>2.49942745541503</v>
      </c>
      <c r="O3234" s="29" t="n">
        <v>1.05532133043206</v>
      </c>
      <c r="P3234" s="29" t="n">
        <v>1.53707585575037</v>
      </c>
      <c r="Q3234" s="55" t="n">
        <f aca="false">EXP(($F$11 - $F$7 - $C$7*$C$7/2)*$C$3 + M3234*$C$7*SQRT($C$3))</f>
        <v>1.0507254227722</v>
      </c>
      <c r="R3234" s="55" t="n">
        <f aca="false">EXP(($F$11 - $F$8 - $C$8*$C$8/2)*$C$3 + N3234*$C$8*SQRT($C$3))</f>
        <v>1.11546632017756</v>
      </c>
      <c r="S3234" s="55" t="n">
        <f aca="false">EXP(($F$11 - $F$9 - $C$9*$C$9/2)*$C$3 + O3234*$C$9*SQRT($C$3))</f>
        <v>1.04980465256087</v>
      </c>
      <c r="T3234" s="55" t="n">
        <f aca="false">EXP(($F$11 - $F$10 - $C$10*$C$10/2)*$C$3 + P3234*$C$10*SQRT($C$3))</f>
        <v>1.05943659900415</v>
      </c>
      <c r="U3234" s="53" t="n">
        <f aca="false">$C$4 * (MAX(MAX(Q3234:T3234) - $C$2, 0))</f>
        <v>115.46632017756</v>
      </c>
    </row>
    <row r="3235" customFormat="false" ht="13.8" hidden="false" customHeight="false" outlineLevel="0" collapsed="false">
      <c r="H3235" s="4" t="n">
        <v>733</v>
      </c>
      <c r="I3235" s="64" t="n">
        <f aca="false">-I735</f>
        <v>1.23864510495418</v>
      </c>
      <c r="J3235" s="64" t="n">
        <f aca="false">-J735</f>
        <v>-0.369383984683468</v>
      </c>
      <c r="K3235" s="64" t="n">
        <f aca="false">-K735</f>
        <v>0.388965718887293</v>
      </c>
      <c r="L3235" s="65" t="n">
        <f aca="false">-L735</f>
        <v>-0.58428285417605</v>
      </c>
      <c r="M3235" s="29" t="n">
        <f aca="false" t="array" ref="M3235:P3235">TRANSPOSE(MMULT($B$28:$E$31, TRANSPOSE(I3235:L3235)))</f>
        <v>1.23864510495418</v>
      </c>
      <c r="N3235" s="29" t="n">
        <v>0.458524712111441</v>
      </c>
      <c r="O3235" s="29" t="n">
        <v>0.806538315965464</v>
      </c>
      <c r="P3235" s="29" t="n">
        <v>0.0530095153427173</v>
      </c>
      <c r="Q3235" s="55" t="n">
        <f aca="false">EXP(($F$11 - $F$7 - $C$7*$C$7/2)*$C$3 + M3235*$C$7*SQRT($C$3))</f>
        <v>1.05073516747634</v>
      </c>
      <c r="R3235" s="55" t="n">
        <f aca="false">EXP(($F$11 - $F$8 - $C$8*$C$8/2)*$C$3 + N3235*$C$8*SQRT($C$3))</f>
        <v>1.02278998768577</v>
      </c>
      <c r="S3235" s="55" t="n">
        <f aca="false">EXP(($F$11 - $F$9 - $C$9*$C$9/2)*$C$3 + O3235*$C$9*SQRT($C$3))</f>
        <v>1.0391251111002</v>
      </c>
      <c r="T3235" s="55" t="n">
        <f aca="false">EXP(($F$11 - $F$10 - $C$10*$C$10/2)*$C$3 + P3235*$C$10*SQRT($C$3))</f>
        <v>1.00320293691476</v>
      </c>
      <c r="U3235" s="53" t="n">
        <f aca="false">$C$4 * (MAX(MAX(Q3235:T3235) - $C$2, 0))</f>
        <v>50.7351674763401</v>
      </c>
    </row>
    <row r="3236" customFormat="false" ht="13.8" hidden="false" customHeight="false" outlineLevel="0" collapsed="false">
      <c r="H3236" s="4" t="n">
        <v>734</v>
      </c>
      <c r="I3236" s="64" t="n">
        <f aca="false">-I736</f>
        <v>-0.0772720294101844</v>
      </c>
      <c r="J3236" s="64" t="n">
        <f aca="false">-J736</f>
        <v>1.44363679900624</v>
      </c>
      <c r="K3236" s="64" t="n">
        <f aca="false">-K736</f>
        <v>0.36915227562526</v>
      </c>
      <c r="L3236" s="65" t="n">
        <f aca="false">-L736</f>
        <v>-0.912864178310579</v>
      </c>
      <c r="M3236" s="29" t="n">
        <f aca="false" t="array" ref="M3236:P3236">TRANSPOSE(MMULT($B$28:$E$31, TRANSPOSE(I3236:L3236)))</f>
        <v>-0.0772720294101844</v>
      </c>
      <c r="N3236" s="29" t="n">
        <v>1.10018809407657</v>
      </c>
      <c r="O3236" s="29" t="n">
        <v>0.409423774147184</v>
      </c>
      <c r="P3236" s="29" t="n">
        <v>-0.441673120599677</v>
      </c>
      <c r="Q3236" s="55" t="n">
        <f aca="false">EXP(($F$11 - $F$7 - $C$7*$C$7/2)*$C$3 + M3236*$C$7*SQRT($C$3))</f>
        <v>1.00343887839188</v>
      </c>
      <c r="R3236" s="55" t="n">
        <f aca="false">EXP(($F$11 - $F$8 - $C$8*$C$8/2)*$C$3 + N3236*$C$8*SQRT($C$3))</f>
        <v>1.05106598080674</v>
      </c>
      <c r="S3236" s="55" t="n">
        <f aca="false">EXP(($F$11 - $F$9 - $C$9*$C$9/2)*$C$3 + O3236*$C$9*SQRT($C$3))</f>
        <v>1.02230278202621</v>
      </c>
      <c r="T3236" s="55" t="n">
        <f aca="false">EXP(($F$11 - $F$10 - $C$10*$C$10/2)*$C$3 + P3236*$C$10*SQRT($C$3))</f>
        <v>0.985129899902061</v>
      </c>
      <c r="U3236" s="53" t="n">
        <f aca="false">$C$4 * (MAX(MAX(Q3236:T3236) - $C$2, 0))</f>
        <v>51.06598080674</v>
      </c>
    </row>
    <row r="3237" customFormat="false" ht="13.8" hidden="false" customHeight="false" outlineLevel="0" collapsed="false">
      <c r="H3237" s="4" t="n">
        <v>735</v>
      </c>
      <c r="I3237" s="64" t="n">
        <f aca="false">-I737</f>
        <v>-0.0161180517194161</v>
      </c>
      <c r="J3237" s="64" t="n">
        <f aca="false">-J737</f>
        <v>-1.1620733242564</v>
      </c>
      <c r="K3237" s="64" t="n">
        <f aca="false">-K737</f>
        <v>-0.98725991403323</v>
      </c>
      <c r="L3237" s="65" t="n">
        <f aca="false">-L737</f>
        <v>-0.834450063737711</v>
      </c>
      <c r="M3237" s="29" t="n">
        <f aca="false" t="array" ref="M3237:P3237">TRANSPOSE(MMULT($B$28:$E$31, TRANSPOSE(I3237:L3237)))</f>
        <v>-0.0161180517194161</v>
      </c>
      <c r="N3237" s="29" t="n">
        <v>-0.933160934534418</v>
      </c>
      <c r="O3237" s="29" t="n">
        <v>-0.995477701256259</v>
      </c>
      <c r="P3237" s="29" t="n">
        <v>-0.987985192851386</v>
      </c>
      <c r="Q3237" s="55" t="n">
        <f aca="false">EXP(($F$11 - $F$7 - $C$7*$C$7/2)*$C$3 + M3237*$C$7*SQRT($C$3))</f>
        <v>1.00558892830029</v>
      </c>
      <c r="R3237" s="55" t="n">
        <f aca="false">EXP(($F$11 - $F$8 - $C$8*$C$8/2)*$C$3 + N3237*$C$8*SQRT($C$3))</f>
        <v>0.964049666225722</v>
      </c>
      <c r="S3237" s="55" t="n">
        <f aca="false">EXP(($F$11 - $F$9 - $C$9*$C$9/2)*$C$3 + O3237*$C$9*SQRT($C$3))</f>
        <v>0.964945420295818</v>
      </c>
      <c r="T3237" s="55" t="n">
        <f aca="false">EXP(($F$11 - $F$10 - $C$10*$C$10/2)*$C$3 + P3237*$C$10*SQRT($C$3))</f>
        <v>0.965548701073604</v>
      </c>
      <c r="U3237" s="53" t="n">
        <f aca="false">$C$4 * (MAX(MAX(Q3237:T3237) - $C$2, 0))</f>
        <v>5.5889283002899</v>
      </c>
    </row>
    <row r="3238" customFormat="false" ht="13.8" hidden="false" customHeight="false" outlineLevel="0" collapsed="false">
      <c r="H3238" s="4" t="n">
        <v>736</v>
      </c>
      <c r="I3238" s="64" t="n">
        <f aca="false">-I738</f>
        <v>-0.243749651584434</v>
      </c>
      <c r="J3238" s="64" t="n">
        <f aca="false">-J738</f>
        <v>0.251426515610144</v>
      </c>
      <c r="K3238" s="64" t="n">
        <f aca="false">-K738</f>
        <v>0.752115609754637</v>
      </c>
      <c r="L3238" s="65" t="n">
        <f aca="false">-L738</f>
        <v>-0.843023704912588</v>
      </c>
      <c r="M3238" s="29" t="n">
        <f aca="false" t="array" ref="M3238:P3238">TRANSPOSE(MMULT($B$28:$E$31, TRANSPOSE(I3238:L3238)))</f>
        <v>-0.243749651584434</v>
      </c>
      <c r="N3238" s="29" t="n">
        <v>0.0517908127541313</v>
      </c>
      <c r="O3238" s="29" t="n">
        <v>0.617173026922298</v>
      </c>
      <c r="P3238" s="29" t="n">
        <v>-0.755807655584697</v>
      </c>
      <c r="Q3238" s="55" t="n">
        <f aca="false">EXP(($F$11 - $F$7 - $C$7*$C$7/2)*$C$3 + M3238*$C$7*SQRT($C$3))</f>
        <v>0.997609124900241</v>
      </c>
      <c r="R3238" s="55" t="n">
        <f aca="false">EXP(($F$11 - $F$8 - $C$8*$C$8/2)*$C$3 + N3238*$C$8*SQRT($C$3))</f>
        <v>1.00526177933399</v>
      </c>
      <c r="S3238" s="55" t="n">
        <f aca="false">EXP(($F$11 - $F$9 - $C$9*$C$9/2)*$C$3 + O3238*$C$9*SQRT($C$3))</f>
        <v>1.03106908072843</v>
      </c>
      <c r="T3238" s="55" t="n">
        <f aca="false">EXP(($F$11 - $F$10 - $C$10*$C$10/2)*$C$3 + P3238*$C$10*SQRT($C$3))</f>
        <v>0.973822517087936</v>
      </c>
      <c r="U3238" s="53" t="n">
        <f aca="false">$C$4 * (MAX(MAX(Q3238:T3238) - $C$2, 0))</f>
        <v>31.06908072843</v>
      </c>
    </row>
    <row r="3239" customFormat="false" ht="13.8" hidden="false" customHeight="false" outlineLevel="0" collapsed="false">
      <c r="H3239" s="4" t="n">
        <v>737</v>
      </c>
      <c r="I3239" s="64" t="n">
        <f aca="false">-I739</f>
        <v>-0.649062394014743</v>
      </c>
      <c r="J3239" s="64" t="n">
        <f aca="false">-J739</f>
        <v>-1.21833635286949</v>
      </c>
      <c r="K3239" s="64" t="n">
        <f aca="false">-K739</f>
        <v>0.0951305763577124</v>
      </c>
      <c r="L3239" s="65" t="n">
        <f aca="false">-L739</f>
        <v>0.532245490297098</v>
      </c>
      <c r="M3239" s="29" t="n">
        <f aca="false" t="array" ref="M3239:P3239">TRANSPOSE(MMULT($B$28:$E$31, TRANSPOSE(I3239:L3239)))</f>
        <v>-0.649062394014743</v>
      </c>
      <c r="N3239" s="29" t="n">
        <v>-1.36215476246513</v>
      </c>
      <c r="O3239" s="29" t="n">
        <v>-0.243714854826966</v>
      </c>
      <c r="P3239" s="29" t="n">
        <v>-0.182476296646797</v>
      </c>
      <c r="Q3239" s="55" t="n">
        <f aca="false">EXP(($F$11 - $F$7 - $C$7*$C$7/2)*$C$3 + M3239*$C$7*SQRT($C$3))</f>
        <v>0.983557002717874</v>
      </c>
      <c r="R3239" s="55" t="n">
        <f aca="false">EXP(($F$11 - $F$8 - $C$8*$C$8/2)*$C$3 + N3239*$C$8*SQRT($C$3))</f>
        <v>0.946632146234828</v>
      </c>
      <c r="S3239" s="55" t="n">
        <f aca="false">EXP(($F$11 - $F$9 - $C$9*$C$9/2)*$C$3 + O3239*$C$9*SQRT($C$3))</f>
        <v>0.995225150478601</v>
      </c>
      <c r="T3239" s="55" t="n">
        <f aca="false">EXP(($F$11 - $F$10 - $C$10*$C$10/2)*$C$3 + P3239*$C$10*SQRT($C$3))</f>
        <v>0.994558573335728</v>
      </c>
      <c r="U3239" s="53" t="n">
        <f aca="false">$C$4 * (MAX(MAX(Q3239:T3239) - $C$2, 0))</f>
        <v>0</v>
      </c>
    </row>
    <row r="3240" customFormat="false" ht="13.8" hidden="false" customHeight="false" outlineLevel="0" collapsed="false">
      <c r="H3240" s="4" t="n">
        <v>738</v>
      </c>
      <c r="I3240" s="64" t="n">
        <f aca="false">-I740</f>
        <v>-1.31563784665072</v>
      </c>
      <c r="J3240" s="64" t="n">
        <f aca="false">-J740</f>
        <v>0.2768775357537</v>
      </c>
      <c r="K3240" s="64" t="n">
        <f aca="false">-K740</f>
        <v>-1.42800453194759</v>
      </c>
      <c r="L3240" s="65" t="n">
        <f aca="false">-L740</f>
        <v>0.656314345575751</v>
      </c>
      <c r="M3240" s="29" t="n">
        <f aca="false" t="array" ref="M3240:P3240">TRANSPOSE(MMULT($B$28:$E$31, TRANSPOSE(I3240:L3240)))</f>
        <v>-1.31563784665072</v>
      </c>
      <c r="N3240" s="29" t="n">
        <v>-0.578775253848576</v>
      </c>
      <c r="O3240" s="29" t="n">
        <v>-1.79983034131141</v>
      </c>
      <c r="P3240" s="29" t="n">
        <v>-0.0606586990727344</v>
      </c>
      <c r="Q3240" s="55" t="n">
        <f aca="false">EXP(($F$11 - $F$7 - $C$7*$C$7/2)*$C$3 + M3240*$C$7*SQRT($C$3))</f>
        <v>0.960876082599318</v>
      </c>
      <c r="R3240" s="55" t="n">
        <f aca="false">EXP(($F$11 - $F$8 - $C$8*$C$8/2)*$C$3 + N3240*$C$8*SQRT($C$3))</f>
        <v>0.978679491812595</v>
      </c>
      <c r="S3240" s="55" t="n">
        <f aca="false">EXP(($F$11 - $F$9 - $C$9*$C$9/2)*$C$3 + O3240*$C$9*SQRT($C$3))</f>
        <v>0.933566919386787</v>
      </c>
      <c r="T3240" s="55" t="n">
        <f aca="false">EXP(($F$11 - $F$10 - $C$10*$C$10/2)*$C$3 + P3240*$C$10*SQRT($C$3))</f>
        <v>0.999020991101299</v>
      </c>
      <c r="U3240" s="53" t="n">
        <f aca="false">$C$4 * (MAX(MAX(Q3240:T3240) - $C$2, 0))</f>
        <v>0</v>
      </c>
    </row>
    <row r="3241" customFormat="false" ht="13.8" hidden="false" customHeight="false" outlineLevel="0" collapsed="false">
      <c r="H3241" s="4" t="n">
        <v>739</v>
      </c>
      <c r="I3241" s="64" t="n">
        <f aca="false">-I741</f>
        <v>0.67417157487057</v>
      </c>
      <c r="J3241" s="64" t="n">
        <f aca="false">-J741</f>
        <v>-0.33485928106542</v>
      </c>
      <c r="K3241" s="64" t="n">
        <f aca="false">-K741</f>
        <v>0.0309504717935341</v>
      </c>
      <c r="L3241" s="65" t="n">
        <f aca="false">-L741</f>
        <v>-0.179654366132542</v>
      </c>
      <c r="M3241" s="29" t="n">
        <f aca="false" t="array" ref="M3241:P3241">TRANSPOSE(MMULT($B$28:$E$31, TRANSPOSE(I3241:L3241)))</f>
        <v>0.67417157487057</v>
      </c>
      <c r="N3241" s="29" t="n">
        <v>0.143241717568491</v>
      </c>
      <c r="O3241" s="29" t="n">
        <v>0.2632516029001</v>
      </c>
      <c r="P3241" s="29" t="n">
        <v>0.109862148861885</v>
      </c>
      <c r="Q3241" s="55" t="n">
        <f aca="false">EXP(($F$11 - $F$7 - $C$7*$C$7/2)*$C$3 + M3241*$C$7*SQRT($C$3))</f>
        <v>1.03017995968457</v>
      </c>
      <c r="R3241" s="55" t="n">
        <f aca="false">EXP(($F$11 - $F$8 - $C$8*$C$8/2)*$C$3 + N3241*$C$8*SQRT($C$3))</f>
        <v>1.00917649621954</v>
      </c>
      <c r="S3241" s="55" t="n">
        <f aca="false">EXP(($F$11 - $F$9 - $C$9*$C$9/2)*$C$3 + O3241*$C$9*SQRT($C$3))</f>
        <v>1.01617952957025</v>
      </c>
      <c r="T3241" s="55" t="n">
        <f aca="false">EXP(($F$11 - $F$10 - $C$10*$C$10/2)*$C$3 + P3241*$C$10*SQRT($C$3))</f>
        <v>1.00530115437804</v>
      </c>
      <c r="U3241" s="53" t="n">
        <f aca="false">$C$4 * (MAX(MAX(Q3241:T3241) - $C$2, 0))</f>
        <v>30.17995968457</v>
      </c>
    </row>
    <row r="3242" customFormat="false" ht="13.8" hidden="false" customHeight="false" outlineLevel="0" collapsed="false">
      <c r="H3242" s="4" t="n">
        <v>740</v>
      </c>
      <c r="I3242" s="64" t="n">
        <f aca="false">-I742</f>
        <v>-0.371701043077529</v>
      </c>
      <c r="J3242" s="64" t="n">
        <f aca="false">-J742</f>
        <v>2.38313213483888</v>
      </c>
      <c r="K3242" s="64" t="n">
        <f aca="false">-K742</f>
        <v>0.49371409820569</v>
      </c>
      <c r="L3242" s="65" t="n">
        <f aca="false">-L742</f>
        <v>0.230340562520395</v>
      </c>
      <c r="M3242" s="29" t="n">
        <f aca="false" t="array" ref="M3242:P3242">TRANSPOSE(MMULT($B$28:$E$31, TRANSPOSE(I3242:L3242)))</f>
        <v>-0.371701043077529</v>
      </c>
      <c r="N3242" s="29" t="n">
        <v>1.6679437523752</v>
      </c>
      <c r="O3242" s="29" t="n">
        <v>0.475967705510111</v>
      </c>
      <c r="P3242" s="29" t="n">
        <v>0.586324601422977</v>
      </c>
      <c r="Q3242" s="55" t="n">
        <f aca="false">EXP(($F$11 - $F$7 - $C$7*$C$7/2)*$C$3 + M3242*$C$7*SQRT($C$3))</f>
        <v>0.993151521939442</v>
      </c>
      <c r="R3242" s="55" t="n">
        <f aca="false">EXP(($F$11 - $F$8 - $C$8*$C$8/2)*$C$3 + N3242*$C$8*SQRT($C$3))</f>
        <v>1.07673626024498</v>
      </c>
      <c r="S3242" s="55" t="n">
        <f aca="false">EXP(($F$11 - $F$9 - $C$9*$C$9/2)*$C$3 + O3242*$C$9*SQRT($C$3))</f>
        <v>1.02510256161457</v>
      </c>
      <c r="T3242" s="55" t="n">
        <f aca="false">EXP(($F$11 - $F$10 - $C$10*$C$10/2)*$C$3 + P3242*$C$10*SQRT($C$3))</f>
        <v>1.02305898878377</v>
      </c>
      <c r="U3242" s="53" t="n">
        <f aca="false">$C$4 * (MAX(MAX(Q3242:T3242) - $C$2, 0))</f>
        <v>76.7362602449799</v>
      </c>
    </row>
    <row r="3243" customFormat="false" ht="13.8" hidden="false" customHeight="false" outlineLevel="0" collapsed="false">
      <c r="H3243" s="4" t="n">
        <v>741</v>
      </c>
      <c r="I3243" s="64" t="n">
        <f aca="false">-I743</f>
        <v>-0.431681766300023</v>
      </c>
      <c r="J3243" s="64" t="n">
        <f aca="false">-J743</f>
        <v>0.213761805735216</v>
      </c>
      <c r="K3243" s="64" t="n">
        <f aca="false">-K743</f>
        <v>1.02894568984682</v>
      </c>
      <c r="L3243" s="65" t="n">
        <f aca="false">-L743</f>
        <v>0.675537501178094</v>
      </c>
      <c r="M3243" s="29" t="n">
        <f aca="false" t="array" ref="M3243:P3243">TRANSPOSE(MMULT($B$28:$E$31, TRANSPOSE(I3243:L3243)))</f>
        <v>-0.431681766300023</v>
      </c>
      <c r="N3243" s="29" t="n">
        <v>-0.092238931650834</v>
      </c>
      <c r="O3243" s="29" t="n">
        <v>0.79789461464983</v>
      </c>
      <c r="P3243" s="29" t="n">
        <v>0.399863723490468</v>
      </c>
      <c r="Q3243" s="55" t="n">
        <f aca="false">EXP(($F$11 - $F$7 - $C$7*$C$7/2)*$C$3 + M3243*$C$7*SQRT($C$3))</f>
        <v>0.991068760771544</v>
      </c>
      <c r="R3243" s="55" t="n">
        <f aca="false">EXP(($F$11 - $F$8 - $C$8*$C$8/2)*$C$3 + N3243*$C$8*SQRT($C$3))</f>
        <v>0.999127101602493</v>
      </c>
      <c r="S3243" s="55" t="n">
        <f aca="false">EXP(($F$11 - $F$9 - $C$9*$C$9/2)*$C$3 + O3243*$C$9*SQRT($C$3))</f>
        <v>1.03875602110543</v>
      </c>
      <c r="T3243" s="55" t="n">
        <f aca="false">EXP(($F$11 - $F$10 - $C$10*$C$10/2)*$C$3 + P3243*$C$10*SQRT($C$3))</f>
        <v>1.01607250580192</v>
      </c>
      <c r="U3243" s="53" t="n">
        <f aca="false">$C$4 * (MAX(MAX(Q3243:T3243) - $C$2, 0))</f>
        <v>38.7560211054301</v>
      </c>
    </row>
    <row r="3244" customFormat="false" ht="13.8" hidden="false" customHeight="false" outlineLevel="0" collapsed="false">
      <c r="H3244" s="4" t="n">
        <v>742</v>
      </c>
      <c r="I3244" s="64" t="n">
        <f aca="false">-I744</f>
        <v>-0.478382326512638</v>
      </c>
      <c r="J3244" s="64" t="n">
        <f aca="false">-J744</f>
        <v>0.712417930817292</v>
      </c>
      <c r="K3244" s="64" t="n">
        <f aca="false">-K744</f>
        <v>0.0745733083896458</v>
      </c>
      <c r="L3244" s="65" t="n">
        <f aca="false">-L744</f>
        <v>-0.662479882486248</v>
      </c>
      <c r="M3244" s="29" t="n">
        <f aca="false" t="array" ref="M3244:P3244">TRANSPOSE(MMULT($B$28:$E$31, TRANSPOSE(I3244:L3244)))</f>
        <v>-0.478382326512638</v>
      </c>
      <c r="N3244" s="29" t="n">
        <v>0.275635671121651</v>
      </c>
      <c r="O3244" s="29" t="n">
        <v>-0.0653555805293967</v>
      </c>
      <c r="P3244" s="29" t="n">
        <v>-0.616251640802421</v>
      </c>
      <c r="Q3244" s="55" t="n">
        <f aca="false">EXP(($F$11 - $F$7 - $C$7*$C$7/2)*$C$3 + M3244*$C$7*SQRT($C$3))</f>
        <v>0.989450162625305</v>
      </c>
      <c r="R3244" s="55" t="n">
        <f aca="false">EXP(($F$11 - $F$8 - $C$8*$C$8/2)*$C$3 + N3244*$C$8*SQRT($C$3))</f>
        <v>1.01487087842055</v>
      </c>
      <c r="S3244" s="55" t="n">
        <f aca="false">EXP(($F$11 - $F$9 - $C$9*$C$9/2)*$C$3 + O3244*$C$9*SQRT($C$3))</f>
        <v>1.00254752006899</v>
      </c>
      <c r="T3244" s="55" t="n">
        <f aca="false">EXP(($F$11 - $F$10 - $C$10*$C$10/2)*$C$3 + P3244*$C$10*SQRT($C$3))</f>
        <v>0.978829773947647</v>
      </c>
      <c r="U3244" s="53" t="n">
        <f aca="false">$C$4 * (MAX(MAX(Q3244:T3244) - $C$2, 0))</f>
        <v>14.87087842055</v>
      </c>
    </row>
    <row r="3245" customFormat="false" ht="13.8" hidden="false" customHeight="false" outlineLevel="0" collapsed="false">
      <c r="H3245" s="4" t="n">
        <v>743</v>
      </c>
      <c r="I3245" s="64" t="n">
        <f aca="false">-I745</f>
        <v>0.576367549857942</v>
      </c>
      <c r="J3245" s="64" t="n">
        <f aca="false">-J745</f>
        <v>0.600007691851153</v>
      </c>
      <c r="K3245" s="64" t="n">
        <f aca="false">-K745</f>
        <v>0.389327476096776</v>
      </c>
      <c r="L3245" s="65" t="n">
        <f aca="false">-L745</f>
        <v>0.637154755091068</v>
      </c>
      <c r="M3245" s="29" t="n">
        <f aca="false" t="array" ref="M3245:P3245">TRANSPOSE(MMULT($B$28:$E$31, TRANSPOSE(I3245:L3245)))</f>
        <v>0.576367549857942</v>
      </c>
      <c r="N3245" s="29" t="n">
        <v>0.826699169901495</v>
      </c>
      <c r="O3245" s="29" t="n">
        <v>0.620095163891158</v>
      </c>
      <c r="P3245" s="29" t="n">
        <v>0.966849742293045</v>
      </c>
      <c r="Q3245" s="55" t="n">
        <f aca="false">EXP(($F$11 - $F$7 - $C$7*$C$7/2)*$C$3 + M3245*$C$7*SQRT($C$3))</f>
        <v>1.02665953744381</v>
      </c>
      <c r="R3245" s="55" t="n">
        <f aca="false">EXP(($F$11 - $F$8 - $C$8*$C$8/2)*$C$3 + N3245*$C$8*SQRT($C$3))</f>
        <v>1.0389198729201</v>
      </c>
      <c r="S3245" s="55" t="n">
        <f aca="false">EXP(($F$11 - $F$9 - $C$9*$C$9/2)*$C$3 + O3245*$C$9*SQRT($C$3))</f>
        <v>1.0311929193855</v>
      </c>
      <c r="T3245" s="55" t="n">
        <f aca="false">EXP(($F$11 - $F$10 - $C$10*$C$10/2)*$C$3 + P3245*$C$10*SQRT($C$3))</f>
        <v>1.03746625446749</v>
      </c>
      <c r="U3245" s="53" t="n">
        <f aca="false">$C$4 * (MAX(MAX(Q3245:T3245) - $C$2, 0))</f>
        <v>38.9198729200999</v>
      </c>
    </row>
    <row r="3246" customFormat="false" ht="13.8" hidden="false" customHeight="false" outlineLevel="0" collapsed="false">
      <c r="H3246" s="4" t="n">
        <v>744</v>
      </c>
      <c r="I3246" s="64" t="n">
        <f aca="false">-I746</f>
        <v>-0.207899490393213</v>
      </c>
      <c r="J3246" s="64" t="n">
        <f aca="false">-J746</f>
        <v>0.158331593475481</v>
      </c>
      <c r="K3246" s="64" t="n">
        <f aca="false">-K746</f>
        <v>1.05452438431342</v>
      </c>
      <c r="L3246" s="65" t="n">
        <f aca="false">-L746</f>
        <v>-1.61898366671899</v>
      </c>
      <c r="M3246" s="29" t="n">
        <f aca="false" t="array" ref="M3246:P3246">TRANSPOSE(MMULT($B$28:$E$31, TRANSPOSE(I3246:L3246)))</f>
        <v>-0.207899490393213</v>
      </c>
      <c r="N3246" s="29" t="n">
        <v>-0.000415563025274873</v>
      </c>
      <c r="O3246" s="29" t="n">
        <v>0.90319391324668</v>
      </c>
      <c r="P3246" s="29" t="n">
        <v>-1.40148737702788</v>
      </c>
      <c r="Q3246" s="55" t="n">
        <f aca="false">EXP(($F$11 - $F$7 - $C$7*$C$7/2)*$C$3 + M3246*$C$7*SQRT($C$3))</f>
        <v>0.998861666230229</v>
      </c>
      <c r="R3246" s="55" t="n">
        <f aca="false">EXP(($F$11 - $F$8 - $C$8*$C$8/2)*$C$3 + N3246*$C$8*SQRT($C$3))</f>
        <v>1.00303380627511</v>
      </c>
      <c r="S3246" s="55" t="n">
        <f aca="false">EXP(($F$11 - $F$9 - $C$9*$C$9/2)*$C$3 + O3246*$C$9*SQRT($C$3))</f>
        <v>1.04326129255895</v>
      </c>
      <c r="T3246" s="55" t="n">
        <f aca="false">EXP(($F$11 - $F$10 - $C$10*$C$10/2)*$C$3 + P3246*$C$10*SQRT($C$3))</f>
        <v>0.950986946740589</v>
      </c>
      <c r="U3246" s="53" t="n">
        <f aca="false">$C$4 * (MAX(MAX(Q3246:T3246) - $C$2, 0))</f>
        <v>43.26129255895</v>
      </c>
    </row>
    <row r="3247" customFormat="false" ht="13.8" hidden="false" customHeight="false" outlineLevel="0" collapsed="false">
      <c r="H3247" s="4" t="n">
        <v>745</v>
      </c>
      <c r="I3247" s="64" t="n">
        <f aca="false">-I747</f>
        <v>-1.24123172701234</v>
      </c>
      <c r="J3247" s="64" t="n">
        <f aca="false">-J747</f>
        <v>0.128900377349013</v>
      </c>
      <c r="K3247" s="64" t="n">
        <f aca="false">-K747</f>
        <v>1.41792311535002</v>
      </c>
      <c r="L3247" s="65" t="n">
        <f aca="false">-L747</f>
        <v>0.57100453662265</v>
      </c>
      <c r="M3247" s="29" t="n">
        <f aca="false" t="array" ref="M3247:P3247">TRANSPOSE(MMULT($B$28:$E$31, TRANSPOSE(I3247:L3247)))</f>
        <v>-1.24123172701234</v>
      </c>
      <c r="N3247" s="29" t="n">
        <v>-0.651181678884441</v>
      </c>
      <c r="O3247" s="29" t="n">
        <v>0.841186341030713</v>
      </c>
      <c r="P3247" s="29" t="n">
        <v>-0.11347409228223</v>
      </c>
      <c r="Q3247" s="55" t="n">
        <f aca="false">EXP(($F$11 - $F$7 - $C$7*$C$7/2)*$C$3 + M3247*$C$7*SQRT($C$3))</f>
        <v>0.963381670854082</v>
      </c>
      <c r="R3247" s="55" t="n">
        <f aca="false">EXP(($F$11 - $F$8 - $C$8*$C$8/2)*$C$3 + N3247*$C$8*SQRT($C$3))</f>
        <v>0.97567245688088</v>
      </c>
      <c r="S3247" s="55" t="n">
        <f aca="false">EXP(($F$11 - $F$9 - $C$9*$C$9/2)*$C$3 + O3247*$C$9*SQRT($C$3))</f>
        <v>1.04060591451904</v>
      </c>
      <c r="T3247" s="55" t="n">
        <f aca="false">EXP(($F$11 - $F$10 - $C$10*$C$10/2)*$C$3 + P3247*$C$10*SQRT($C$3))</f>
        <v>0.997083806236402</v>
      </c>
      <c r="U3247" s="53" t="n">
        <f aca="false">$C$4 * (MAX(MAX(Q3247:T3247) - $C$2, 0))</f>
        <v>40.6059145190401</v>
      </c>
    </row>
    <row r="3248" customFormat="false" ht="13.8" hidden="false" customHeight="false" outlineLevel="0" collapsed="false">
      <c r="H3248" s="4" t="n">
        <v>746</v>
      </c>
      <c r="I3248" s="64" t="n">
        <f aca="false">-I748</f>
        <v>-1.18076519399695</v>
      </c>
      <c r="J3248" s="64" t="n">
        <f aca="false">-J748</f>
        <v>1.35429817348089</v>
      </c>
      <c r="K3248" s="64" t="n">
        <f aca="false">-K748</f>
        <v>0.878494698915747</v>
      </c>
      <c r="L3248" s="65" t="n">
        <f aca="false">-L748</f>
        <v>-0.394837910337397</v>
      </c>
      <c r="M3248" s="29" t="n">
        <f aca="false" t="array" ref="M3248:P3248">TRANSPOSE(MMULT($B$28:$E$31, TRANSPOSE(I3248:L3248)))</f>
        <v>-1.18076519399695</v>
      </c>
      <c r="N3248" s="29" t="n">
        <v>0.359222282063859</v>
      </c>
      <c r="O3248" s="29" t="n">
        <v>0.451002449079916</v>
      </c>
      <c r="P3248" s="29" t="n">
        <v>-0.587913025574487</v>
      </c>
      <c r="Q3248" s="55" t="n">
        <f aca="false">EXP(($F$11 - $F$7 - $C$7*$C$7/2)*$C$3 + M3248*$C$7*SQRT($C$3))</f>
        <v>0.965422662032616</v>
      </c>
      <c r="R3248" s="55" t="n">
        <f aca="false">EXP(($F$11 - $F$8 - $C$8*$C$8/2)*$C$3 + N3248*$C$8*SQRT($C$3))</f>
        <v>1.01848254846061</v>
      </c>
      <c r="S3248" s="55" t="n">
        <f aca="false">EXP(($F$11 - $F$9 - $C$9*$C$9/2)*$C$3 + O3248*$C$9*SQRT($C$3))</f>
        <v>1.02405127198038</v>
      </c>
      <c r="T3248" s="55" t="n">
        <f aca="false">EXP(($F$11 - $F$10 - $C$10*$C$10/2)*$C$3 + P3248*$C$10*SQRT($C$3))</f>
        <v>0.979849701456615</v>
      </c>
      <c r="U3248" s="53" t="n">
        <f aca="false">$C$4 * (MAX(MAX(Q3248:T3248) - $C$2, 0))</f>
        <v>24.05127198038</v>
      </c>
    </row>
    <row r="3249" customFormat="false" ht="13.8" hidden="false" customHeight="false" outlineLevel="0" collapsed="false">
      <c r="H3249" s="4" t="n">
        <v>747</v>
      </c>
      <c r="I3249" s="64" t="n">
        <f aca="false">-I749</f>
        <v>2.72579130598361</v>
      </c>
      <c r="J3249" s="64" t="n">
        <f aca="false">-J749</f>
        <v>-0.92802566402194</v>
      </c>
      <c r="K3249" s="64" t="n">
        <f aca="false">-K749</f>
        <v>-0.393123935203507</v>
      </c>
      <c r="L3249" s="65" t="n">
        <f aca="false">-L749</f>
        <v>0.0969595532041201</v>
      </c>
      <c r="M3249" s="29" t="n">
        <f aca="false" t="array" ref="M3249:P3249">TRANSPOSE(MMULT($B$28:$E$31, TRANSPOSE(I3249:L3249)))</f>
        <v>2.72579130598361</v>
      </c>
      <c r="N3249" s="29" t="n">
        <v>0.917542308043035</v>
      </c>
      <c r="O3249" s="29" t="n">
        <v>0.615892313789473</v>
      </c>
      <c r="P3249" s="29" t="n">
        <v>1.2269673928018</v>
      </c>
      <c r="Q3249" s="55" t="n">
        <f aca="false">EXP(($F$11 - $F$7 - $C$7*$C$7/2)*$C$3 + M3249*$C$7*SQRT($C$3))</f>
        <v>1.10687440909988</v>
      </c>
      <c r="R3249" s="55" t="n">
        <f aca="false">EXP(($F$11 - $F$8 - $C$8*$C$8/2)*$C$3 + N3249*$C$8*SQRT($C$3))</f>
        <v>1.04293872249747</v>
      </c>
      <c r="S3249" s="55" t="n">
        <f aca="false">EXP(($F$11 - $F$9 - $C$9*$C$9/2)*$C$3 + O3249*$C$9*SQRT($C$3))</f>
        <v>1.03101480945421</v>
      </c>
      <c r="T3249" s="55" t="n">
        <f aca="false">EXP(($F$11 - $F$10 - $C$10*$C$10/2)*$C$3 + P3249*$C$10*SQRT($C$3))</f>
        <v>1.04743128376232</v>
      </c>
      <c r="U3249" s="53" t="n">
        <f aca="false">$C$4 * (MAX(MAX(Q3249:T3249) - $C$2, 0))</f>
        <v>106.87440909988</v>
      </c>
    </row>
    <row r="3250" customFormat="false" ht="13.8" hidden="false" customHeight="false" outlineLevel="0" collapsed="false">
      <c r="H3250" s="4" t="n">
        <v>748</v>
      </c>
      <c r="I3250" s="64" t="n">
        <f aca="false">-I750</f>
        <v>0.712342022542823</v>
      </c>
      <c r="J3250" s="64" t="n">
        <f aca="false">-J750</f>
        <v>-0.264931284418148</v>
      </c>
      <c r="K3250" s="64" t="n">
        <f aca="false">-K750</f>
        <v>0.485990304280031</v>
      </c>
      <c r="L3250" s="65" t="n">
        <f aca="false">-L750</f>
        <v>0.434555659317174</v>
      </c>
      <c r="M3250" s="29" t="n">
        <f aca="false" t="array" ref="M3250:P3250">TRANSPOSE(MMULT($B$28:$E$31, TRANSPOSE(I3250:L3250)))</f>
        <v>0.712342022542823</v>
      </c>
      <c r="N3250" s="29" t="n">
        <v>0.221980907541766</v>
      </c>
      <c r="O3250" s="29" t="n">
        <v>0.701970532992692</v>
      </c>
      <c r="P3250" s="29" t="n">
        <v>0.657588464858359</v>
      </c>
      <c r="Q3250" s="55" t="n">
        <f aca="false">EXP(($F$11 - $F$7 - $C$7*$C$7/2)*$C$3 + M3250*$C$7*SQRT($C$3))</f>
        <v>1.03155716448745</v>
      </c>
      <c r="R3250" s="55" t="n">
        <f aca="false">EXP(($F$11 - $F$8 - $C$8*$C$8/2)*$C$3 + N3250*$C$8*SQRT($C$3))</f>
        <v>1.01255927710175</v>
      </c>
      <c r="S3250" s="55" t="n">
        <f aca="false">EXP(($F$11 - $F$9 - $C$9*$C$9/2)*$C$3 + O3250*$C$9*SQRT($C$3))</f>
        <v>1.0346688086908</v>
      </c>
      <c r="T3250" s="55" t="n">
        <f aca="false">EXP(($F$11 - $F$10 - $C$10*$C$10/2)*$C$3 + P3250*$C$10*SQRT($C$3))</f>
        <v>1.02574183762007</v>
      </c>
      <c r="U3250" s="53" t="n">
        <f aca="false">$C$4 * (MAX(MAX(Q3250:T3250) - $C$2, 0))</f>
        <v>34.6688086908</v>
      </c>
    </row>
    <row r="3251" customFormat="false" ht="13.8" hidden="false" customHeight="false" outlineLevel="0" collapsed="false">
      <c r="H3251" s="4" t="n">
        <v>749</v>
      </c>
      <c r="I3251" s="64" t="n">
        <f aca="false">-I751</f>
        <v>0.855745728179396</v>
      </c>
      <c r="J3251" s="64" t="n">
        <f aca="false">-J751</f>
        <v>0.107170306060362</v>
      </c>
      <c r="K3251" s="64" t="n">
        <f aca="false">-K751</f>
        <v>-0.327932978842093</v>
      </c>
      <c r="L3251" s="65" t="n">
        <f aca="false">-L751</f>
        <v>0.730697017839677</v>
      </c>
      <c r="M3251" s="29" t="n">
        <f aca="false" t="array" ref="M3251:P3251">TRANSPOSE(MMULT($B$28:$E$31, TRANSPOSE(I3251:L3251)))</f>
        <v>0.855745728179396</v>
      </c>
      <c r="N3251" s="29" t="n">
        <v>0.604716648716037</v>
      </c>
      <c r="O3251" s="29" t="n">
        <v>0.032144533556391</v>
      </c>
      <c r="P3251" s="29" t="n">
        <v>1.06115890869091</v>
      </c>
      <c r="Q3251" s="55" t="n">
        <f aca="false">EXP(($F$11 - $F$7 - $C$7*$C$7/2)*$C$3 + M3251*$C$7*SQRT($C$3))</f>
        <v>1.03674769877205</v>
      </c>
      <c r="R3251" s="55" t="n">
        <f aca="false">EXP(($F$11 - $F$8 - $C$8*$C$8/2)*$C$3 + N3251*$C$8*SQRT($C$3))</f>
        <v>1.0291645252658</v>
      </c>
      <c r="S3251" s="55" t="n">
        <f aca="false">EXP(($F$11 - $F$9 - $C$9*$C$9/2)*$C$3 + O3251*$C$9*SQRT($C$3))</f>
        <v>1.00657304358179</v>
      </c>
      <c r="T3251" s="55" t="n">
        <f aca="false">EXP(($F$11 - $F$10 - $C$10*$C$10/2)*$C$3 + P3251*$C$10*SQRT($C$3))</f>
        <v>1.04106820752545</v>
      </c>
      <c r="U3251" s="53" t="n">
        <f aca="false">$C$4 * (MAX(MAX(Q3251:T3251) - $C$2, 0))</f>
        <v>41.06820752545</v>
      </c>
    </row>
    <row r="3252" customFormat="false" ht="13.8" hidden="false" customHeight="false" outlineLevel="0" collapsed="false">
      <c r="H3252" s="4" t="n">
        <v>750</v>
      </c>
      <c r="I3252" s="64" t="n">
        <f aca="false">-I752</f>
        <v>1.06098267687613</v>
      </c>
      <c r="J3252" s="64" t="n">
        <f aca="false">-J752</f>
        <v>-1.10360501693535</v>
      </c>
      <c r="K3252" s="64" t="n">
        <f aca="false">-K752</f>
        <v>1.28983558386449</v>
      </c>
      <c r="L3252" s="65" t="n">
        <f aca="false">-L752</f>
        <v>0.541440131748788</v>
      </c>
      <c r="M3252" s="29" t="n">
        <f aca="false" t="array" ref="M3252:P3252">TRANSPOSE(MMULT($B$28:$E$31, TRANSPOSE(I3252:L3252)))</f>
        <v>1.06098267687613</v>
      </c>
      <c r="N3252" s="29" t="n">
        <v>-0.232748430855256</v>
      </c>
      <c r="O3252" s="29" t="n">
        <v>1.5186273900328</v>
      </c>
      <c r="P3252" s="29" t="n">
        <v>0.722436518814825</v>
      </c>
      <c r="Q3252" s="55" t="n">
        <f aca="false">EXP(($F$11 - $F$7 - $C$7*$C$7/2)*$C$3 + M3252*$C$7*SQRT($C$3))</f>
        <v>1.04422177356834</v>
      </c>
      <c r="R3252" s="55" t="n">
        <f aca="false">EXP(($F$11 - $F$8 - $C$8*$C$8/2)*$C$3 + N3252*$C$8*SQRT($C$3))</f>
        <v>0.993178439884941</v>
      </c>
      <c r="S3252" s="55" t="n">
        <f aca="false">EXP(($F$11 - $F$9 - $C$9*$C$9/2)*$C$3 + O3252*$C$9*SQRT($C$3))</f>
        <v>1.06998644560034</v>
      </c>
      <c r="T3252" s="55" t="n">
        <f aca="false">EXP(($F$11 - $F$10 - $C$10*$C$10/2)*$C$3 + P3252*$C$10*SQRT($C$3))</f>
        <v>1.02818926583021</v>
      </c>
      <c r="U3252" s="53" t="n">
        <f aca="false">$C$4 * (MAX(MAX(Q3252:T3252) - $C$2, 0))</f>
        <v>69.9864456003401</v>
      </c>
    </row>
    <row r="3253" customFormat="false" ht="13.8" hidden="false" customHeight="false" outlineLevel="0" collapsed="false">
      <c r="H3253" s="4" t="n">
        <v>751</v>
      </c>
      <c r="I3253" s="64" t="n">
        <f aca="false">-I753</f>
        <v>-0.262990782552724</v>
      </c>
      <c r="J3253" s="64" t="n">
        <f aca="false">-J753</f>
        <v>0.758705472861274</v>
      </c>
      <c r="K3253" s="64" t="n">
        <f aca="false">-K753</f>
        <v>0.258040782542991</v>
      </c>
      <c r="L3253" s="65" t="n">
        <f aca="false">-L753</f>
        <v>-1.4000393682462</v>
      </c>
      <c r="M3253" s="29" t="n">
        <f aca="false" t="array" ref="M3253:P3253">TRANSPOSE(MMULT($B$28:$E$31, TRANSPOSE(I3253:L3253)))</f>
        <v>-0.262990782552724</v>
      </c>
      <c r="N3253" s="29" t="n">
        <v>0.443188851305666</v>
      </c>
      <c r="O3253" s="29" t="n">
        <v>0.189200112284255</v>
      </c>
      <c r="P3253" s="29" t="n">
        <v>-1.10631574167812</v>
      </c>
      <c r="Q3253" s="55" t="n">
        <f aca="false">EXP(($F$11 - $F$7 - $C$7*$C$7/2)*$C$3 + M3253*$C$7*SQRT($C$3))</f>
        <v>0.996937521593791</v>
      </c>
      <c r="R3253" s="55" t="n">
        <f aca="false">EXP(($F$11 - $F$8 - $C$8*$C$8/2)*$C$3 + N3253*$C$8*SQRT($C$3))</f>
        <v>1.02212357687641</v>
      </c>
      <c r="S3253" s="55" t="n">
        <f aca="false">EXP(($F$11 - $F$9 - $C$9*$C$9/2)*$C$3 + O3253*$C$9*SQRT($C$3))</f>
        <v>1.01309147230452</v>
      </c>
      <c r="T3253" s="55" t="n">
        <f aca="false">EXP(($F$11 - $F$10 - $C$10*$C$10/2)*$C$3 + P3253*$C$10*SQRT($C$3))</f>
        <v>0.961358986364106</v>
      </c>
      <c r="U3253" s="53" t="n">
        <f aca="false">$C$4 * (MAX(MAX(Q3253:T3253) - $C$2, 0))</f>
        <v>22.1235768764101</v>
      </c>
    </row>
    <row r="3254" customFormat="false" ht="13.8" hidden="false" customHeight="false" outlineLevel="0" collapsed="false">
      <c r="H3254" s="4" t="n">
        <v>752</v>
      </c>
      <c r="I3254" s="64" t="n">
        <f aca="false">-I754</f>
        <v>1.40636822413363</v>
      </c>
      <c r="J3254" s="64" t="n">
        <f aca="false">-J754</f>
        <v>0.296914406042013</v>
      </c>
      <c r="K3254" s="64" t="n">
        <f aca="false">-K754</f>
        <v>-0.330891387689553</v>
      </c>
      <c r="L3254" s="65" t="n">
        <f aca="false">-L754</f>
        <v>0.860049155942277</v>
      </c>
      <c r="M3254" s="29" t="n">
        <f aca="false" t="array" ref="M3254:P3254">TRANSPOSE(MMULT($B$28:$E$31, TRANSPOSE(I3254:L3254)))</f>
        <v>1.40636822413363</v>
      </c>
      <c r="N3254" s="29" t="n">
        <v>1.08979243989031</v>
      </c>
      <c r="O3254" s="29" t="n">
        <v>0.252819366324226</v>
      </c>
      <c r="P3254" s="29" t="n">
        <v>1.49221222107715</v>
      </c>
      <c r="Q3254" s="55" t="n">
        <f aca="false">EXP(($F$11 - $F$7 - $C$7*$C$7/2)*$C$3 + M3254*$C$7*SQRT($C$3))</f>
        <v>1.0569214476901</v>
      </c>
      <c r="R3254" s="55" t="n">
        <f aca="false">EXP(($F$11 - $F$8 - $C$8*$C$8/2)*$C$3 + N3254*$C$8*SQRT($C$3))</f>
        <v>1.05060170634138</v>
      </c>
      <c r="S3254" s="55" t="n">
        <f aca="false">EXP(($F$11 - $F$9 - $C$9*$C$9/2)*$C$3 + O3254*$C$9*SQRT($C$3))</f>
        <v>1.01574392082577</v>
      </c>
      <c r="T3254" s="55" t="n">
        <f aca="false">EXP(($F$11 - $F$10 - $C$10*$C$10/2)*$C$3 + P3254*$C$10*SQRT($C$3))</f>
        <v>1.05769130417922</v>
      </c>
      <c r="U3254" s="53" t="n">
        <f aca="false">$C$4 * (MAX(MAX(Q3254:T3254) - $C$2, 0))</f>
        <v>57.69130417922</v>
      </c>
    </row>
    <row r="3255" customFormat="false" ht="13.8" hidden="false" customHeight="false" outlineLevel="0" collapsed="false">
      <c r="H3255" s="4" t="n">
        <v>753</v>
      </c>
      <c r="I3255" s="64" t="n">
        <f aca="false">-I755</f>
        <v>1.28465735376036</v>
      </c>
      <c r="J3255" s="64" t="n">
        <f aca="false">-J755</f>
        <v>-1.00150640553044</v>
      </c>
      <c r="K3255" s="64" t="n">
        <f aca="false">-K755</f>
        <v>1.10750953689616</v>
      </c>
      <c r="L3255" s="65" t="n">
        <f aca="false">-L755</f>
        <v>1.3250729697029</v>
      </c>
      <c r="M3255" s="29" t="n">
        <f aca="false" t="array" ref="M3255:P3255">TRANSPOSE(MMULT($B$28:$E$31, TRANSPOSE(I3255:L3255)))</f>
        <v>1.28465735376036</v>
      </c>
      <c r="N3255" s="29" t="n">
        <v>-0.0158191376645813</v>
      </c>
      <c r="O3255" s="29" t="n">
        <v>1.44306418692696</v>
      </c>
      <c r="P3255" s="29" t="n">
        <v>1.50825196836615</v>
      </c>
      <c r="Q3255" s="55" t="n">
        <f aca="false">EXP(($F$11 - $F$7 - $C$7*$C$7/2)*$C$3 + M3255*$C$7*SQRT($C$3))</f>
        <v>1.05242866481714</v>
      </c>
      <c r="R3255" s="55" t="n">
        <f aca="false">EXP(($F$11 - $F$8 - $C$8*$C$8/2)*$C$3 + N3255*$C$8*SQRT($C$3))</f>
        <v>1.00237738315361</v>
      </c>
      <c r="S3255" s="55" t="n">
        <f aca="false">EXP(($F$11 - $F$9 - $C$9*$C$9/2)*$C$3 + O3255*$C$9*SQRT($C$3))</f>
        <v>1.06666859940989</v>
      </c>
      <c r="T3255" s="55" t="n">
        <f aca="false">EXP(($F$11 - $F$10 - $C$10*$C$10/2)*$C$3 + P3255*$C$10*SQRT($C$3))</f>
        <v>1.05831495544028</v>
      </c>
      <c r="U3255" s="53" t="n">
        <f aca="false">$C$4 * (MAX(MAX(Q3255:T3255) - $C$2, 0))</f>
        <v>66.6685994098901</v>
      </c>
    </row>
    <row r="3256" customFormat="false" ht="13.8" hidden="false" customHeight="false" outlineLevel="0" collapsed="false">
      <c r="H3256" s="4" t="n">
        <v>754</v>
      </c>
      <c r="I3256" s="64" t="n">
        <f aca="false">-I756</f>
        <v>-0.290330453526158</v>
      </c>
      <c r="J3256" s="64" t="n">
        <f aca="false">-J756</f>
        <v>-1.47955686876419</v>
      </c>
      <c r="K3256" s="64" t="n">
        <f aca="false">-K756</f>
        <v>0.333005172814565</v>
      </c>
      <c r="L3256" s="65" t="n">
        <f aca="false">-L756</f>
        <v>0.579158952946019</v>
      </c>
      <c r="M3256" s="29" t="n">
        <f aca="false" t="array" ref="M3256:P3256">TRANSPOSE(MMULT($B$28:$E$31, TRANSPOSE(I3256:L3256)))</f>
        <v>-0.290330453526158</v>
      </c>
      <c r="N3256" s="29" t="n">
        <v>-1.35191714089456</v>
      </c>
      <c r="O3256" s="29" t="n">
        <v>0.0947223288057637</v>
      </c>
      <c r="P3256" s="29" t="n">
        <v>-0.0249001319410671</v>
      </c>
      <c r="Q3256" s="55" t="n">
        <f aca="false">EXP(($F$11 - $F$7 - $C$7*$C$7/2)*$C$3 + M3256*$C$7*SQRT($C$3))</f>
        <v>0.995984019830224</v>
      </c>
      <c r="R3256" s="55" t="n">
        <f aca="false">EXP(($F$11 - $F$8 - $C$8*$C$8/2)*$C$3 + N3256*$C$8*SQRT($C$3))</f>
        <v>0.947044114473183</v>
      </c>
      <c r="S3256" s="55" t="n">
        <f aca="false">EXP(($F$11 - $F$9 - $C$9*$C$9/2)*$C$3 + O3256*$C$9*SQRT($C$3))</f>
        <v>1.00916522854153</v>
      </c>
      <c r="T3256" s="55" t="n">
        <f aca="false">EXP(($F$11 - $F$10 - $C$10*$C$10/2)*$C$3 + P3256*$C$10*SQRT($C$3))</f>
        <v>1.00033469489901</v>
      </c>
      <c r="U3256" s="53" t="n">
        <f aca="false">$C$4 * (MAX(MAX(Q3256:T3256) - $C$2, 0))</f>
        <v>9.16522854153001</v>
      </c>
    </row>
    <row r="3257" customFormat="false" ht="13.8" hidden="false" customHeight="false" outlineLevel="0" collapsed="false">
      <c r="H3257" s="4" t="n">
        <v>755</v>
      </c>
      <c r="I3257" s="64" t="n">
        <f aca="false">-I757</f>
        <v>-0.780603257185953</v>
      </c>
      <c r="J3257" s="64" t="n">
        <f aca="false">-J757</f>
        <v>0.871978877278887</v>
      </c>
      <c r="K3257" s="64" t="n">
        <f aca="false">-K757</f>
        <v>0.827722578697362</v>
      </c>
      <c r="L3257" s="65" t="n">
        <f aca="false">-L757</f>
        <v>1.15649722411886</v>
      </c>
      <c r="M3257" s="29" t="n">
        <f aca="false" t="array" ref="M3257:P3257">TRANSPOSE(MMULT($B$28:$E$31, TRANSPOSE(I3257:L3257)))</f>
        <v>-0.780603257185953</v>
      </c>
      <c r="N3257" s="29" t="n">
        <v>0.218930354257285</v>
      </c>
      <c r="O3257" s="29" t="n">
        <v>0.524140828681755</v>
      </c>
      <c r="P3257" s="29" t="n">
        <v>0.78140105718195</v>
      </c>
      <c r="Q3257" s="55" t="n">
        <f aca="false">EXP(($F$11 - $F$7 - $C$7*$C$7/2)*$C$3 + M3257*$C$7*SQRT($C$3))</f>
        <v>0.979039182762756</v>
      </c>
      <c r="R3257" s="55" t="n">
        <f aca="false">EXP(($F$11 - $F$8 - $C$8*$C$8/2)*$C$3 + N3257*$C$8*SQRT($C$3))</f>
        <v>1.01242800880509</v>
      </c>
      <c r="S3257" s="55" t="n">
        <f aca="false">EXP(($F$11 - $F$9 - $C$9*$C$9/2)*$C$3 + O3257*$C$9*SQRT($C$3))</f>
        <v>1.02713418848525</v>
      </c>
      <c r="T3257" s="55" t="n">
        <f aca="false">EXP(($F$11 - $F$10 - $C$10*$C$10/2)*$C$3 + P3257*$C$10*SQRT($C$3))</f>
        <v>1.03041971301155</v>
      </c>
      <c r="U3257" s="53" t="n">
        <f aca="false">$C$4 * (MAX(MAX(Q3257:T3257) - $C$2, 0))</f>
        <v>30.41971301155</v>
      </c>
    </row>
    <row r="3258" customFormat="false" ht="13.8" hidden="false" customHeight="false" outlineLevel="0" collapsed="false">
      <c r="H3258" s="4" t="n">
        <v>756</v>
      </c>
      <c r="I3258" s="64" t="n">
        <f aca="false">-I758</f>
        <v>3.0190091612935</v>
      </c>
      <c r="J3258" s="64" t="n">
        <f aca="false">-J758</f>
        <v>0.81226821276168</v>
      </c>
      <c r="K3258" s="64" t="n">
        <f aca="false">-K758</f>
        <v>-0.70731840371471</v>
      </c>
      <c r="L3258" s="65" t="n">
        <f aca="false">-L758</f>
        <v>0.847409191575102</v>
      </c>
      <c r="M3258" s="29" t="n">
        <f aca="false" t="array" ref="M3258:P3258">TRANSPOSE(MMULT($B$28:$E$31, TRANSPOSE(I3258:L3258)))</f>
        <v>3.0190091612935</v>
      </c>
      <c r="N3258" s="29" t="n">
        <v>2.47839223620667</v>
      </c>
      <c r="O3258" s="29" t="n">
        <v>0.557445101469233</v>
      </c>
      <c r="P3258" s="29" t="n">
        <v>2.4184062634638</v>
      </c>
      <c r="Q3258" s="55" t="n">
        <f aca="false">EXP(($F$11 - $F$7 - $C$7*$C$7/2)*$C$3 + M3258*$C$7*SQRT($C$3))</f>
        <v>1.11829233474322</v>
      </c>
      <c r="R3258" s="55" t="n">
        <f aca="false">EXP(($F$11 - $F$8 - $C$8*$C$8/2)*$C$3 + N3258*$C$8*SQRT($C$3))</f>
        <v>1.11446954246301</v>
      </c>
      <c r="S3258" s="55" t="n">
        <f aca="false">EXP(($F$11 - $F$9 - $C$9*$C$9/2)*$C$3 + O3258*$C$9*SQRT($C$3))</f>
        <v>1.02854109819956</v>
      </c>
      <c r="T3258" s="55" t="n">
        <f aca="false">EXP(($F$11 - $F$10 - $C$10*$C$10/2)*$C$3 + P3258*$C$10*SQRT($C$3))</f>
        <v>1.09431232132931</v>
      </c>
      <c r="U3258" s="53" t="n">
        <f aca="false">$C$4 * (MAX(MAX(Q3258:T3258) - $C$2, 0))</f>
        <v>118.29233474322</v>
      </c>
    </row>
    <row r="3259" customFormat="false" ht="13.8" hidden="false" customHeight="false" outlineLevel="0" collapsed="false">
      <c r="H3259" s="4" t="n">
        <v>757</v>
      </c>
      <c r="I3259" s="64" t="n">
        <f aca="false">-I759</f>
        <v>0.946577196424236</v>
      </c>
      <c r="J3259" s="64" t="n">
        <f aca="false">-J759</f>
        <v>1.31240864768898</v>
      </c>
      <c r="K3259" s="64" t="n">
        <f aca="false">-K759</f>
        <v>-0.979257873044168</v>
      </c>
      <c r="L3259" s="65" t="n">
        <f aca="false">-L759</f>
        <v>-0.733066293614904</v>
      </c>
      <c r="M3259" s="29" t="n">
        <f aca="false" t="array" ref="M3259:P3259">TRANSPOSE(MMULT($B$28:$E$31, TRANSPOSE(I3259:L3259)))</f>
        <v>0.946577196424236</v>
      </c>
      <c r="N3259" s="29" t="n">
        <v>1.6175379079121</v>
      </c>
      <c r="O3259" s="29" t="n">
        <v>-0.450934201828406</v>
      </c>
      <c r="P3259" s="29" t="n">
        <v>0.183986934246284</v>
      </c>
      <c r="Q3259" s="55" t="n">
        <f aca="false">EXP(($F$11 - $F$7 - $C$7*$C$7/2)*$C$3 + M3259*$C$7*SQRT($C$3))</f>
        <v>1.04004886941858</v>
      </c>
      <c r="R3259" s="55" t="n">
        <f aca="false">EXP(($F$11 - $F$8 - $C$8*$C$8/2)*$C$3 + N3259*$C$8*SQRT($C$3))</f>
        <v>1.07443209265621</v>
      </c>
      <c r="S3259" s="55" t="n">
        <f aca="false">EXP(($F$11 - $F$9 - $C$9*$C$9/2)*$C$3 + O3259*$C$9*SQRT($C$3))</f>
        <v>0.986785093148443</v>
      </c>
      <c r="T3259" s="55" t="n">
        <f aca="false">EXP(($F$11 - $F$10 - $C$10*$C$10/2)*$C$3 + P3259*$C$10*SQRT($C$3))</f>
        <v>1.00804341442075</v>
      </c>
      <c r="U3259" s="53" t="n">
        <f aca="false">$C$4 * (MAX(MAX(Q3259:T3259) - $C$2, 0))</f>
        <v>74.4320926562101</v>
      </c>
    </row>
    <row r="3260" customFormat="false" ht="13.8" hidden="false" customHeight="false" outlineLevel="0" collapsed="false">
      <c r="H3260" s="4" t="n">
        <v>758</v>
      </c>
      <c r="I3260" s="64" t="n">
        <f aca="false">-I760</f>
        <v>-0.710710610274678</v>
      </c>
      <c r="J3260" s="64" t="n">
        <f aca="false">-J760</f>
        <v>2.5922306815972</v>
      </c>
      <c r="K3260" s="64" t="n">
        <f aca="false">-K760</f>
        <v>1.05369067704018</v>
      </c>
      <c r="L3260" s="65" t="n">
        <f aca="false">-L760</f>
        <v>0.999679624448416</v>
      </c>
      <c r="M3260" s="29" t="n">
        <f aca="false" t="array" ref="M3260:P3260">TRANSPOSE(MMULT($B$28:$E$31, TRANSPOSE(I3260:L3260)))</f>
        <v>-0.710710610274678</v>
      </c>
      <c r="N3260" s="29" t="n">
        <v>1.62826469294724</v>
      </c>
      <c r="O3260" s="29" t="n">
        <v>0.876772996203852</v>
      </c>
      <c r="P3260" s="29" t="n">
        <v>1.10680871549274</v>
      </c>
      <c r="Q3260" s="55" t="n">
        <f aca="false">EXP(($F$11 - $F$7 - $C$7*$C$7/2)*$C$3 + M3260*$C$7*SQRT($C$3))</f>
        <v>0.981437081885485</v>
      </c>
      <c r="R3260" s="55" t="n">
        <f aca="false">EXP(($F$11 - $F$8 - $C$8*$C$8/2)*$C$3 + N3260*$C$8*SQRT($C$3))</f>
        <v>1.07492202541399</v>
      </c>
      <c r="S3260" s="55" t="n">
        <f aca="false">EXP(($F$11 - $F$9 - $C$9*$C$9/2)*$C$3 + O3260*$C$9*SQRT($C$3))</f>
        <v>1.04212903031716</v>
      </c>
      <c r="T3260" s="55" t="n">
        <f aca="false">EXP(($F$11 - $F$10 - $C$10*$C$10/2)*$C$3 + P3260*$C$10*SQRT($C$3))</f>
        <v>1.04281620103239</v>
      </c>
      <c r="U3260" s="53" t="n">
        <f aca="false">$C$4 * (MAX(MAX(Q3260:T3260) - $C$2, 0))</f>
        <v>74.92202541399</v>
      </c>
    </row>
    <row r="3261" customFormat="false" ht="13.8" hidden="false" customHeight="false" outlineLevel="0" collapsed="false">
      <c r="H3261" s="4" t="n">
        <v>759</v>
      </c>
      <c r="I3261" s="64" t="n">
        <f aca="false">-I761</f>
        <v>0.876427185508083</v>
      </c>
      <c r="J3261" s="64" t="n">
        <f aca="false">-J761</f>
        <v>-0.663133017593952</v>
      </c>
      <c r="K3261" s="64" t="n">
        <f aca="false">-K761</f>
        <v>0.306920175621505</v>
      </c>
      <c r="L3261" s="65" t="n">
        <f aca="false">-L761</f>
        <v>-0.0769426171769368</v>
      </c>
      <c r="M3261" s="29" t="n">
        <f aca="false" t="array" ref="M3261:P3261">TRANSPOSE(MMULT($B$28:$E$31, TRANSPOSE(I3261:L3261)))</f>
        <v>0.876427185508083</v>
      </c>
      <c r="N3261" s="29" t="n">
        <v>0.00519585386310928</v>
      </c>
      <c r="O3261" s="29" t="n">
        <v>0.572411245565926</v>
      </c>
      <c r="P3261" s="29" t="n">
        <v>0.218637138853583</v>
      </c>
      <c r="Q3261" s="55" t="n">
        <f aca="false">EXP(($F$11 - $F$7 - $C$7*$C$7/2)*$C$3 + M3261*$C$7*SQRT($C$3))</f>
        <v>1.03749842131015</v>
      </c>
      <c r="R3261" s="55" t="n">
        <f aca="false">EXP(($F$11 - $F$8 - $C$8*$C$8/2)*$C$3 + N3261*$C$8*SQRT($C$3))</f>
        <v>1.00327304353696</v>
      </c>
      <c r="S3261" s="55" t="n">
        <f aca="false">EXP(($F$11 - $F$9 - $C$9*$C$9/2)*$C$3 + O3261*$C$9*SQRT($C$3))</f>
        <v>1.02917395721321</v>
      </c>
      <c r="T3261" s="55" t="n">
        <f aca="false">EXP(($F$11 - $F$10 - $C$10*$C$10/2)*$C$3 + P3261*$C$10*SQRT($C$3))</f>
        <v>1.00932786951973</v>
      </c>
      <c r="U3261" s="53" t="n">
        <f aca="false">$C$4 * (MAX(MAX(Q3261:T3261) - $C$2, 0))</f>
        <v>37.4984213101499</v>
      </c>
    </row>
    <row r="3262" customFormat="false" ht="13.8" hidden="false" customHeight="false" outlineLevel="0" collapsed="false">
      <c r="H3262" s="4" t="n">
        <v>760</v>
      </c>
      <c r="I3262" s="64" t="n">
        <f aca="false">-I762</f>
        <v>-0.67337738416872</v>
      </c>
      <c r="J3262" s="64" t="n">
        <f aca="false">-J762</f>
        <v>0.913216036719178</v>
      </c>
      <c r="K3262" s="64" t="n">
        <f aca="false">-K762</f>
        <v>1.92178178176929</v>
      </c>
      <c r="L3262" s="65" t="n">
        <f aca="false">-L762</f>
        <v>-0.25365843580286</v>
      </c>
      <c r="M3262" s="29" t="n">
        <f aca="false" t="array" ref="M3262:P3262">TRANSPOSE(MMULT($B$28:$E$31, TRANSPOSE(I3262:L3262)))</f>
        <v>-0.67337738416872</v>
      </c>
      <c r="N3262" s="29" t="n">
        <v>0.316798522816306</v>
      </c>
      <c r="O3262" s="29" t="n">
        <v>1.57618409952671</v>
      </c>
      <c r="P3262" s="29" t="n">
        <v>-0.316421800950571</v>
      </c>
      <c r="Q3262" s="55" t="n">
        <f aca="false">EXP(($F$11 - $F$7 - $C$7*$C$7/2)*$C$3 + M3262*$C$7*SQRT($C$3))</f>
        <v>0.982720327524685</v>
      </c>
      <c r="R3262" s="55" t="n">
        <f aca="false">EXP(($F$11 - $F$8 - $C$8*$C$8/2)*$C$3 + N3262*$C$8*SQRT($C$3))</f>
        <v>1.01664786894674</v>
      </c>
      <c r="S3262" s="55" t="n">
        <f aca="false">EXP(($F$11 - $F$9 - $C$9*$C$9/2)*$C$3 + O3262*$C$9*SQRT($C$3))</f>
        <v>1.0725205811191</v>
      </c>
      <c r="T3262" s="55" t="n">
        <f aca="false">EXP(($F$11 - $F$10 - $C$10*$C$10/2)*$C$3 + P3262*$C$10*SQRT($C$3))</f>
        <v>0.989674891277729</v>
      </c>
      <c r="U3262" s="53" t="n">
        <f aca="false">$C$4 * (MAX(MAX(Q3262:T3262) - $C$2, 0))</f>
        <v>72.5205811191001</v>
      </c>
    </row>
    <row r="3263" customFormat="false" ht="13.8" hidden="false" customHeight="false" outlineLevel="0" collapsed="false">
      <c r="H3263" s="4" t="n">
        <v>761</v>
      </c>
      <c r="I3263" s="64" t="n">
        <f aca="false">-I763</f>
        <v>0.238248774856334</v>
      </c>
      <c r="J3263" s="64" t="n">
        <f aca="false">-J763</f>
        <v>0.00171646191279219</v>
      </c>
      <c r="K3263" s="64" t="n">
        <f aca="false">-K763</f>
        <v>0.137014870992962</v>
      </c>
      <c r="L3263" s="65" t="n">
        <f aca="false">-L763</f>
        <v>0.877731209032405</v>
      </c>
      <c r="M3263" s="29" t="n">
        <f aca="false" t="array" ref="M3263:P3263">TRANSPOSE(MMULT($B$28:$E$31, TRANSPOSE(I3263:L3263)))</f>
        <v>0.238248774856334</v>
      </c>
      <c r="N3263" s="29" t="n">
        <v>0.146014929974289</v>
      </c>
      <c r="O3263" s="29" t="n">
        <v>0.21743255752062</v>
      </c>
      <c r="P3263" s="29" t="n">
        <v>0.84851949020116</v>
      </c>
      <c r="Q3263" s="55" t="n">
        <f aca="false">EXP(($F$11 - $F$7 - $C$7*$C$7/2)*$C$3 + M3263*$C$7*SQRT($C$3))</f>
        <v>1.01458149484843</v>
      </c>
      <c r="R3263" s="55" t="n">
        <f aca="false">EXP(($F$11 - $F$8 - $C$8*$C$8/2)*$C$3 + N3263*$C$8*SQRT($C$3))</f>
        <v>1.00929544631233</v>
      </c>
      <c r="S3263" s="55" t="n">
        <f aca="false">EXP(($F$11 - $F$9 - $C$9*$C$9/2)*$C$3 + O3263*$C$9*SQRT($C$3))</f>
        <v>1.01426769882674</v>
      </c>
      <c r="T3263" s="55" t="n">
        <f aca="false">EXP(($F$11 - $F$10 - $C$10*$C$10/2)*$C$3 + P3263*$C$10*SQRT($C$3))</f>
        <v>1.03296448594384</v>
      </c>
      <c r="U3263" s="53" t="n">
        <f aca="false">$C$4 * (MAX(MAX(Q3263:T3263) - $C$2, 0))</f>
        <v>32.96448594384</v>
      </c>
    </row>
    <row r="3264" customFormat="false" ht="13.8" hidden="false" customHeight="false" outlineLevel="0" collapsed="false">
      <c r="H3264" s="4" t="n">
        <v>762</v>
      </c>
      <c r="I3264" s="64" t="n">
        <f aca="false">-I764</f>
        <v>-0.392420624465586</v>
      </c>
      <c r="J3264" s="64" t="n">
        <f aca="false">-J764</f>
        <v>-1.42496828855105</v>
      </c>
      <c r="K3264" s="64" t="n">
        <f aca="false">-K764</f>
        <v>1.18704529901077</v>
      </c>
      <c r="L3264" s="65" t="n">
        <f aca="false">-L764</f>
        <v>-1.31052871596684</v>
      </c>
      <c r="M3264" s="29" t="n">
        <f aca="false" t="array" ref="M3264:P3264">TRANSPOSE(MMULT($B$28:$E$31, TRANSPOSE(I3264:L3264)))</f>
        <v>-0.392420624465586</v>
      </c>
      <c r="N3264" s="29" t="n">
        <v>-1.37052477189463</v>
      </c>
      <c r="O3264" s="29" t="n">
        <v>0.846495500260049</v>
      </c>
      <c r="P3264" s="29" t="n">
        <v>-1.62368907824748</v>
      </c>
      <c r="Q3264" s="55" t="n">
        <f aca="false">EXP(($F$11 - $F$7 - $C$7*$C$7/2)*$C$3 + M3264*$C$7*SQRT($C$3))</f>
        <v>0.992431564089804</v>
      </c>
      <c r="R3264" s="55" t="n">
        <f aca="false">EXP(($F$11 - $F$8 - $C$8*$C$8/2)*$C$3 + N3264*$C$8*SQRT($C$3))</f>
        <v>0.946295465021822</v>
      </c>
      <c r="S3264" s="55" t="n">
        <f aca="false">EXP(($F$11 - $F$9 - $C$9*$C$9/2)*$C$3 + O3264*$C$9*SQRT($C$3))</f>
        <v>1.04083300621113</v>
      </c>
      <c r="T3264" s="55" t="n">
        <f aca="false">EXP(($F$11 - $F$10 - $C$10*$C$10/2)*$C$3 + P3264*$C$10*SQRT($C$3))</f>
        <v>0.943252891312928</v>
      </c>
      <c r="U3264" s="53" t="n">
        <f aca="false">$C$4 * (MAX(MAX(Q3264:T3264) - $C$2, 0))</f>
        <v>40.83300621113</v>
      </c>
    </row>
    <row r="3265" customFormat="false" ht="13.8" hidden="false" customHeight="false" outlineLevel="0" collapsed="false">
      <c r="H3265" s="4" t="n">
        <v>763</v>
      </c>
      <c r="I3265" s="64" t="n">
        <f aca="false">-I765</f>
        <v>-1.01019511866871</v>
      </c>
      <c r="J3265" s="64" t="n">
        <f aca="false">-J765</f>
        <v>1.94453544192306</v>
      </c>
      <c r="K3265" s="64" t="n">
        <f aca="false">-K765</f>
        <v>-1.81278213885067</v>
      </c>
      <c r="L3265" s="65" t="n">
        <f aca="false">-L765</f>
        <v>-0.715650564834841</v>
      </c>
      <c r="M3265" s="29" t="n">
        <f aca="false" t="array" ref="M3265:P3265">TRANSPOSE(MMULT($B$28:$E$31, TRANSPOSE(I3265:L3265)))</f>
        <v>-1.01019511866871</v>
      </c>
      <c r="N3265" s="29" t="n">
        <v>0.931780906789751</v>
      </c>
      <c r="O3265" s="29" t="n">
        <v>-1.92362155323223</v>
      </c>
      <c r="P3265" s="29" t="n">
        <v>-0.639435788938495</v>
      </c>
      <c r="Q3265" s="55" t="n">
        <f aca="false">EXP(($F$11 - $F$7 - $C$7*$C$7/2)*$C$3 + M3265*$C$7*SQRT($C$3))</f>
        <v>0.971203427879271</v>
      </c>
      <c r="R3265" s="55" t="n">
        <f aca="false">EXP(($F$11 - $F$8 - $C$8*$C$8/2)*$C$3 + N3265*$C$8*SQRT($C$3))</f>
        <v>1.0435700378999</v>
      </c>
      <c r="S3265" s="55" t="n">
        <f aca="false">EXP(($F$11 - $F$9 - $C$9*$C$9/2)*$C$3 + O3265*$C$9*SQRT($C$3))</f>
        <v>0.928829162697875</v>
      </c>
      <c r="T3265" s="55" t="n">
        <f aca="false">EXP(($F$11 - $F$10 - $C$10*$C$10/2)*$C$3 + P3265*$C$10*SQRT($C$3))</f>
        <v>0.977996149087427</v>
      </c>
      <c r="U3265" s="53" t="n">
        <f aca="false">$C$4 * (MAX(MAX(Q3265:T3265) - $C$2, 0))</f>
        <v>43.5700378999</v>
      </c>
    </row>
    <row r="3266" customFormat="false" ht="13.8" hidden="false" customHeight="false" outlineLevel="0" collapsed="false">
      <c r="H3266" s="4" t="n">
        <v>764</v>
      </c>
      <c r="I3266" s="64" t="n">
        <f aca="false">-I766</f>
        <v>-0.750381685462071</v>
      </c>
      <c r="J3266" s="64" t="n">
        <f aca="false">-J766</f>
        <v>2.085323898301</v>
      </c>
      <c r="K3266" s="64" t="n">
        <f aca="false">-K766</f>
        <v>-1.99057962414288</v>
      </c>
      <c r="L3266" s="65" t="n">
        <f aca="false">-L766</f>
        <v>1.69941603870523</v>
      </c>
      <c r="M3266" s="29" t="n">
        <f aca="false" t="array" ref="M3266:P3266">TRANSPOSE(MMULT($B$28:$E$31, TRANSPOSE(I3266:L3266)))</f>
        <v>-0.750381685462071</v>
      </c>
      <c r="N3266" s="29" t="n">
        <v>1.20139425593563</v>
      </c>
      <c r="O3266" s="29" t="n">
        <v>-1.97855423096921</v>
      </c>
      <c r="P3266" s="29" t="n">
        <v>1.52559732594016</v>
      </c>
      <c r="Q3266" s="55" t="n">
        <f aca="false">EXP(($F$11 - $F$7 - $C$7*$C$7/2)*$C$3 + M3266*$C$7*SQRT($C$3))</f>
        <v>0.98007531425367</v>
      </c>
      <c r="R3266" s="55" t="n">
        <f aca="false">EXP(($F$11 - $F$8 - $C$8*$C$8/2)*$C$3 + N3266*$C$8*SQRT($C$3))</f>
        <v>1.05559662760642</v>
      </c>
      <c r="S3266" s="55" t="n">
        <f aca="false">EXP(($F$11 - $F$9 - $C$9*$C$9/2)*$C$3 + O3266*$C$9*SQRT($C$3))</f>
        <v>0.926734479901886</v>
      </c>
      <c r="T3266" s="55" t="n">
        <f aca="false">EXP(($F$11 - $F$10 - $C$10*$C$10/2)*$C$3 + P3266*$C$10*SQRT($C$3))</f>
        <v>1.05898978478598</v>
      </c>
      <c r="U3266" s="53" t="n">
        <f aca="false">$C$4 * (MAX(MAX(Q3266:T3266) - $C$2, 0))</f>
        <v>58.9897847859799</v>
      </c>
    </row>
    <row r="3267" customFormat="false" ht="13.8" hidden="false" customHeight="false" outlineLevel="0" collapsed="false">
      <c r="H3267" s="4" t="n">
        <v>765</v>
      </c>
      <c r="I3267" s="64" t="n">
        <f aca="false">-I767</f>
        <v>-1.13523048191164</v>
      </c>
      <c r="J3267" s="64" t="n">
        <f aca="false">-J767</f>
        <v>-0.211996233624543</v>
      </c>
      <c r="K3267" s="64" t="n">
        <f aca="false">-K767</f>
        <v>-0.278644834467447</v>
      </c>
      <c r="L3267" s="65" t="n">
        <f aca="false">-L767</f>
        <v>-0.923907350503975</v>
      </c>
      <c r="M3267" s="29" t="n">
        <f aca="false" t="array" ref="M3267:P3267">TRANSPOSE(MMULT($B$28:$E$31, TRANSPOSE(I3267:L3267)))</f>
        <v>-1.13523048191164</v>
      </c>
      <c r="N3267" s="29" t="n">
        <v>-0.857697736918815</v>
      </c>
      <c r="O3267" s="29" t="n">
        <v>-0.705121364869222</v>
      </c>
      <c r="P3267" s="29" t="n">
        <v>-1.39119069236055</v>
      </c>
      <c r="Q3267" s="55" t="n">
        <f aca="false">EXP(($F$11 - $F$7 - $C$7*$C$7/2)*$C$3 + M3267*$C$7*SQRT($C$3))</f>
        <v>0.966962497239337</v>
      </c>
      <c r="R3267" s="55" t="n">
        <f aca="false">EXP(($F$11 - $F$8 - $C$8*$C$8/2)*$C$3 + N3267*$C$8*SQRT($C$3))</f>
        <v>0.967146516153033</v>
      </c>
      <c r="S3267" s="55" t="n">
        <f aca="false">EXP(($F$11 - $F$9 - $C$9*$C$9/2)*$C$3 + O3267*$C$9*SQRT($C$3))</f>
        <v>0.976529720785682</v>
      </c>
      <c r="T3267" s="55" t="n">
        <f aca="false">EXP(($F$11 - $F$10 - $C$10*$C$10/2)*$C$3 + P3267*$C$10*SQRT($C$3))</f>
        <v>0.951346871301805</v>
      </c>
      <c r="U3267" s="53" t="n">
        <f aca="false">$C$4 * (MAX(MAX(Q3267:T3267) - $C$2, 0))</f>
        <v>0</v>
      </c>
    </row>
    <row r="3268" customFormat="false" ht="13.8" hidden="false" customHeight="false" outlineLevel="0" collapsed="false">
      <c r="H3268" s="4" t="n">
        <v>766</v>
      </c>
      <c r="I3268" s="64" t="n">
        <f aca="false">-I768</f>
        <v>-2.62850139579521</v>
      </c>
      <c r="J3268" s="64" t="n">
        <f aca="false">-J768</f>
        <v>2.36176714892078</v>
      </c>
      <c r="K3268" s="64" t="n">
        <f aca="false">-K768</f>
        <v>-2.01358802373316</v>
      </c>
      <c r="L3268" s="65" t="n">
        <f aca="false">-L768</f>
        <v>-0.717626808634894</v>
      </c>
      <c r="M3268" s="29" t="n">
        <f aca="false" t="array" ref="M3268:P3268">TRANSPOSE(MMULT($B$28:$E$31, TRANSPOSE(I3268:L3268)))</f>
        <v>-2.62850139579521</v>
      </c>
      <c r="N3268" s="29" t="n">
        <v>0.280767076484894</v>
      </c>
      <c r="O3268" s="29" t="n">
        <v>-2.69857345303393</v>
      </c>
      <c r="P3268" s="29" t="n">
        <v>-1.35688790608897</v>
      </c>
      <c r="Q3268" s="55" t="n">
        <f aca="false">EXP(($F$11 - $F$7 - $C$7*$C$7/2)*$C$3 + M3268*$C$7*SQRT($C$3))</f>
        <v>0.917722658572013</v>
      </c>
      <c r="R3268" s="55" t="n">
        <f aca="false">EXP(($F$11 - $F$8 - $C$8*$C$8/2)*$C$3 + N3268*$C$8*SQRT($C$3))</f>
        <v>1.01509223039582</v>
      </c>
      <c r="S3268" s="55" t="n">
        <f aca="false">EXP(($F$11 - $F$9 - $C$9*$C$9/2)*$C$3 + O3268*$C$9*SQRT($C$3))</f>
        <v>0.899711633771457</v>
      </c>
      <c r="T3268" s="55" t="n">
        <f aca="false">EXP(($F$11 - $F$10 - $C$10*$C$10/2)*$C$3 + P3268*$C$10*SQRT($C$3))</f>
        <v>0.952546921479513</v>
      </c>
      <c r="U3268" s="53" t="n">
        <f aca="false">$C$4 * (MAX(MAX(Q3268:T3268) - $C$2, 0))</f>
        <v>15.0922303958201</v>
      </c>
    </row>
    <row r="3269" customFormat="false" ht="13.8" hidden="false" customHeight="false" outlineLevel="0" collapsed="false">
      <c r="H3269" s="4" t="n">
        <v>767</v>
      </c>
      <c r="I3269" s="64" t="n">
        <f aca="false">-I769</f>
        <v>0.799393436899564</v>
      </c>
      <c r="J3269" s="64" t="n">
        <f aca="false">-J769</f>
        <v>-1.70598981989429</v>
      </c>
      <c r="K3269" s="64" t="n">
        <f aca="false">-K769</f>
        <v>-0.975028222060366</v>
      </c>
      <c r="L3269" s="65" t="n">
        <f aca="false">-L769</f>
        <v>0.718579703746776</v>
      </c>
      <c r="M3269" s="29" t="n">
        <f aca="false" t="array" ref="M3269:P3269">TRANSPOSE(MMULT($B$28:$E$31, TRANSPOSE(I3269:L3269)))</f>
        <v>0.799393436899564</v>
      </c>
      <c r="N3269" s="29" t="n">
        <v>-0.870221033450333</v>
      </c>
      <c r="O3269" s="29" t="n">
        <v>-0.709764512875414</v>
      </c>
      <c r="P3269" s="29" t="n">
        <v>0.577591019611735</v>
      </c>
      <c r="Q3269" s="55" t="n">
        <f aca="false">EXP(($F$11 - $F$7 - $C$7*$C$7/2)*$C$3 + M3269*$C$7*SQRT($C$3))</f>
        <v>1.03470490517534</v>
      </c>
      <c r="R3269" s="55" t="n">
        <f aca="false">EXP(($F$11 - $F$8 - $C$8*$C$8/2)*$C$3 + N3269*$C$8*SQRT($C$3))</f>
        <v>0.966631898954161</v>
      </c>
      <c r="S3269" s="55" t="n">
        <f aca="false">EXP(($F$11 - $F$9 - $C$9*$C$9/2)*$C$3 + O3269*$C$9*SQRT($C$3))</f>
        <v>0.976343384095608</v>
      </c>
      <c r="T3269" s="55" t="n">
        <f aca="false">EXP(($F$11 - $F$10 - $C$10*$C$10/2)*$C$3 + P3269*$C$10*SQRT($C$3))</f>
        <v>1.02273068134864</v>
      </c>
      <c r="U3269" s="53" t="n">
        <f aca="false">$C$4 * (MAX(MAX(Q3269:T3269) - $C$2, 0))</f>
        <v>34.7049051753401</v>
      </c>
    </row>
    <row r="3270" customFormat="false" ht="13.8" hidden="false" customHeight="false" outlineLevel="0" collapsed="false">
      <c r="H3270" s="4" t="n">
        <v>768</v>
      </c>
      <c r="I3270" s="64" t="n">
        <f aca="false">-I770</f>
        <v>-0.274955689596092</v>
      </c>
      <c r="J3270" s="64" t="n">
        <f aca="false">-J770</f>
        <v>0.127495677068871</v>
      </c>
      <c r="K3270" s="64" t="n">
        <f aca="false">-K770</f>
        <v>-1.32565965242054</v>
      </c>
      <c r="L3270" s="65" t="n">
        <f aca="false">-L770</f>
        <v>1.4054819222344</v>
      </c>
      <c r="M3270" s="29" t="n">
        <f aca="false" t="array" ref="M3270:P3270">TRANSPOSE(MMULT($B$28:$E$31, TRANSPOSE(I3270:L3270)))</f>
        <v>-0.274955689596092</v>
      </c>
      <c r="N3270" s="29" t="n">
        <v>-0.0656302493201917</v>
      </c>
      <c r="O3270" s="29" t="n">
        <v>-1.31803353767275</v>
      </c>
      <c r="P3270" s="29" t="n">
        <v>1.0490973572485</v>
      </c>
      <c r="Q3270" s="55" t="n">
        <f aca="false">EXP(($F$11 - $F$7 - $C$7*$C$7/2)*$C$3 + M3270*$C$7*SQRT($C$3))</f>
        <v>0.996520119730858</v>
      </c>
      <c r="R3270" s="55" t="n">
        <f aca="false">EXP(($F$11 - $F$8 - $C$8*$C$8/2)*$C$3 + N3270*$C$8*SQRT($C$3))</f>
        <v>1.00025762258289</v>
      </c>
      <c r="S3270" s="55" t="n">
        <f aca="false">EXP(($F$11 - $F$9 - $C$9*$C$9/2)*$C$3 + O3270*$C$9*SQRT($C$3))</f>
        <v>0.952237516298656</v>
      </c>
      <c r="T3270" s="55" t="n">
        <f aca="false">EXP(($F$11 - $F$10 - $C$10*$C$10/2)*$C$3 + P3270*$C$10*SQRT($C$3))</f>
        <v>1.04060684379357</v>
      </c>
      <c r="U3270" s="53" t="n">
        <f aca="false">$C$4 * (MAX(MAX(Q3270:T3270) - $C$2, 0))</f>
        <v>40.60684379357</v>
      </c>
    </row>
    <row r="3271" customFormat="false" ht="13.8" hidden="false" customHeight="false" outlineLevel="0" collapsed="false">
      <c r="H3271" s="4" t="n">
        <v>769</v>
      </c>
      <c r="I3271" s="64" t="n">
        <f aca="false">-I771</f>
        <v>-0.631001426249838</v>
      </c>
      <c r="J3271" s="64" t="n">
        <f aca="false">-J771</f>
        <v>-0.00103691411623202</v>
      </c>
      <c r="K3271" s="64" t="n">
        <f aca="false">-K771</f>
        <v>0.07980598517792</v>
      </c>
      <c r="L3271" s="65" t="n">
        <f aca="false">-L771</f>
        <v>0.587056008082181</v>
      </c>
      <c r="M3271" s="29" t="n">
        <f aca="false" t="array" ref="M3271:P3271">TRANSPOSE(MMULT($B$28:$E$31, TRANSPOSE(I3271:L3271)))</f>
        <v>-0.631001426249838</v>
      </c>
      <c r="N3271" s="29" t="n">
        <v>-0.383931933176692</v>
      </c>
      <c r="O3271" s="29" t="n">
        <v>-0.167662764774214</v>
      </c>
      <c r="P3271" s="29" t="n">
        <v>0.168286906137072</v>
      </c>
      <c r="Q3271" s="55" t="n">
        <f aca="false">EXP(($F$11 - $F$7 - $C$7*$C$7/2)*$C$3 + M3271*$C$7*SQRT($C$3))</f>
        <v>0.984178938966884</v>
      </c>
      <c r="R3271" s="55" t="n">
        <f aca="false">EXP(($F$11 - $F$8 - $C$8*$C$8/2)*$C$3 + N3271*$C$8*SQRT($C$3))</f>
        <v>0.986817429180241</v>
      </c>
      <c r="S3271" s="55" t="n">
        <f aca="false">EXP(($F$11 - $F$9 - $C$9*$C$9/2)*$C$3 + O3271*$C$9*SQRT($C$3))</f>
        <v>0.998340833309201</v>
      </c>
      <c r="T3271" s="55" t="n">
        <f aca="false">EXP(($F$11 - $F$10 - $C$10*$C$10/2)*$C$3 + P3271*$C$10*SQRT($C$3))</f>
        <v>1.00746196528763</v>
      </c>
      <c r="U3271" s="53" t="n">
        <f aca="false">$C$4 * (MAX(MAX(Q3271:T3271) - $C$2, 0))</f>
        <v>7.46196528762999</v>
      </c>
    </row>
    <row r="3272" customFormat="false" ht="13.8" hidden="false" customHeight="false" outlineLevel="0" collapsed="false">
      <c r="H3272" s="4" t="n">
        <v>770</v>
      </c>
      <c r="I3272" s="64" t="n">
        <f aca="false">-I772</f>
        <v>0.0446337768345468</v>
      </c>
      <c r="J3272" s="64" t="n">
        <f aca="false">-J772</f>
        <v>0.651535680471868</v>
      </c>
      <c r="K3272" s="64" t="n">
        <f aca="false">-K772</f>
        <v>-0.150968422405198</v>
      </c>
      <c r="L3272" s="65" t="n">
        <f aca="false">-L772</f>
        <v>-0.658487804209401</v>
      </c>
      <c r="M3272" s="29" t="n">
        <f aca="false" t="array" ref="M3272:P3272">TRANSPOSE(MMULT($B$28:$E$31, TRANSPOSE(I3272:L3272)))</f>
        <v>0.0446337768345468</v>
      </c>
      <c r="N3272" s="29" t="n">
        <v>0.544804571057151</v>
      </c>
      <c r="O3272" s="29" t="n">
        <v>-0.0775001680754008</v>
      </c>
      <c r="P3272" s="29" t="n">
        <v>-0.365266085222563</v>
      </c>
      <c r="Q3272" s="55" t="n">
        <f aca="false">EXP(($F$11 - $F$7 - $C$7*$C$7/2)*$C$3 + M3272*$C$7*SQRT($C$3))</f>
        <v>1.0077294009682</v>
      </c>
      <c r="R3272" s="55" t="n">
        <f aca="false">EXP(($F$11 - $F$8 - $C$8*$C$8/2)*$C$3 + N3272*$C$8*SQRT($C$3))</f>
        <v>1.02654733484693</v>
      </c>
      <c r="S3272" s="55" t="n">
        <f aca="false">EXP(($F$11 - $F$9 - $C$9*$C$9/2)*$C$3 + O3272*$C$9*SQRT($C$3))</f>
        <v>1.0020472308134</v>
      </c>
      <c r="T3272" s="55" t="n">
        <f aca="false">EXP(($F$11 - $F$10 - $C$10*$C$10/2)*$C$3 + P3272*$C$10*SQRT($C$3))</f>
        <v>0.987899991158077</v>
      </c>
      <c r="U3272" s="53" t="n">
        <f aca="false">$C$4 * (MAX(MAX(Q3272:T3272) - $C$2, 0))</f>
        <v>26.5473348469301</v>
      </c>
    </row>
    <row r="3273" customFormat="false" ht="13.8" hidden="false" customHeight="false" outlineLevel="0" collapsed="false">
      <c r="H3273" s="4" t="n">
        <v>771</v>
      </c>
      <c r="I3273" s="64" t="n">
        <f aca="false">-I773</f>
        <v>0.0727970931660155</v>
      </c>
      <c r="J3273" s="64" t="n">
        <f aca="false">-J773</f>
        <v>-1.07412376791751</v>
      </c>
      <c r="K3273" s="64" t="n">
        <f aca="false">-K773</f>
        <v>0.607058042187635</v>
      </c>
      <c r="L3273" s="65" t="n">
        <f aca="false">-L773</f>
        <v>0.900141593061116</v>
      </c>
      <c r="M3273" s="29" t="n">
        <f aca="false" t="array" ref="M3273:P3273">TRANSPOSE(MMULT($B$28:$E$31, TRANSPOSE(I3273:L3273)))</f>
        <v>0.0727970931660155</v>
      </c>
      <c r="N3273" s="29" t="n">
        <v>-0.80929266442599</v>
      </c>
      <c r="O3273" s="29" t="n">
        <v>0.513784143755296</v>
      </c>
      <c r="P3273" s="29" t="n">
        <v>0.524438448190858</v>
      </c>
      <c r="Q3273" s="55" t="n">
        <f aca="false">EXP(($F$11 - $F$7 - $C$7*$C$7/2)*$C$3 + M3273*$C$7*SQRT($C$3))</f>
        <v>1.00872322576863</v>
      </c>
      <c r="R3273" s="55" t="n">
        <f aca="false">EXP(($F$11 - $F$8 - $C$8*$C$8/2)*$C$3 + N3273*$C$8*SQRT($C$3))</f>
        <v>0.969138192987007</v>
      </c>
      <c r="S3273" s="55" t="n">
        <f aca="false">EXP(($F$11 - $F$9 - $C$9*$C$9/2)*$C$3 + O3273*$C$9*SQRT($C$3))</f>
        <v>1.02669707184095</v>
      </c>
      <c r="T3273" s="55" t="n">
        <f aca="false">EXP(($F$11 - $F$10 - $C$10*$C$10/2)*$C$3 + P3273*$C$10*SQRT($C$3))</f>
        <v>1.020734873111</v>
      </c>
      <c r="U3273" s="53" t="n">
        <f aca="false">$C$4 * (MAX(MAX(Q3273:T3273) - $C$2, 0))</f>
        <v>26.69707184095</v>
      </c>
    </row>
    <row r="3274" customFormat="false" ht="13.8" hidden="false" customHeight="false" outlineLevel="0" collapsed="false">
      <c r="H3274" s="4" t="n">
        <v>772</v>
      </c>
      <c r="I3274" s="64" t="n">
        <f aca="false">-I774</f>
        <v>-1.6236300525743</v>
      </c>
      <c r="J3274" s="64" t="n">
        <f aca="false">-J774</f>
        <v>-1.48670702048872</v>
      </c>
      <c r="K3274" s="64" t="n">
        <f aca="false">-K774</f>
        <v>0.802954716222015</v>
      </c>
      <c r="L3274" s="65" t="n">
        <f aca="false">-L774</f>
        <v>0.831212332595559</v>
      </c>
      <c r="M3274" s="29" t="n">
        <f aca="false" t="array" ref="M3274:P3274">TRANSPOSE(MMULT($B$28:$E$31, TRANSPOSE(I3274:L3274)))</f>
        <v>-1.6236300525743</v>
      </c>
      <c r="N3274" s="29" t="n">
        <v>-2.16710192721685</v>
      </c>
      <c r="O3274" s="29" t="n">
        <v>0.0177993760460395</v>
      </c>
      <c r="P3274" s="29" t="n">
        <v>-0.487609660598291</v>
      </c>
      <c r="Q3274" s="55" t="n">
        <f aca="false">EXP(($F$11 - $F$7 - $C$7*$C$7/2)*$C$3 + M3274*$C$7*SQRT($C$3))</f>
        <v>0.950573728594832</v>
      </c>
      <c r="R3274" s="55" t="n">
        <f aca="false">EXP(($F$11 - $F$8 - $C$8*$C$8/2)*$C$3 + N3274*$C$8*SQRT($C$3))</f>
        <v>0.914795297873117</v>
      </c>
      <c r="S3274" s="55" t="n">
        <f aca="false">EXP(($F$11 - $F$9 - $C$9*$C$9/2)*$C$3 + O3274*$C$9*SQRT($C$3))</f>
        <v>1.00597975714768</v>
      </c>
      <c r="T3274" s="55" t="n">
        <f aca="false">EXP(($F$11 - $F$10 - $C$10*$C$10/2)*$C$3 + P3274*$C$10*SQRT($C$3))</f>
        <v>0.983468238258459</v>
      </c>
      <c r="U3274" s="53" t="n">
        <f aca="false">$C$4 * (MAX(MAX(Q3274:T3274) - $C$2, 0))</f>
        <v>5.97975714768007</v>
      </c>
    </row>
    <row r="3275" customFormat="false" ht="13.8" hidden="false" customHeight="false" outlineLevel="0" collapsed="false">
      <c r="H3275" s="4" t="n">
        <v>773</v>
      </c>
      <c r="I3275" s="64" t="n">
        <f aca="false">-I775</f>
        <v>0.0458658464203145</v>
      </c>
      <c r="J3275" s="64" t="n">
        <f aca="false">-J775</f>
        <v>-0.138920446348459</v>
      </c>
      <c r="K3275" s="64" t="n">
        <f aca="false">-K775</f>
        <v>1.00004900964792</v>
      </c>
      <c r="L3275" s="65" t="n">
        <f aca="false">-L775</f>
        <v>-1.15196379676133</v>
      </c>
      <c r="M3275" s="29" t="n">
        <f aca="false" t="array" ref="M3275:P3275">TRANSPOSE(MMULT($B$28:$E$31, TRANSPOSE(I3275:L3275)))</f>
        <v>0.0458658464203145</v>
      </c>
      <c r="N3275" s="29" t="n">
        <v>-0.0825380508201051</v>
      </c>
      <c r="O3275" s="29" t="n">
        <v>0.929633844815903</v>
      </c>
      <c r="P3275" s="29" t="n">
        <v>-0.959271678878676</v>
      </c>
      <c r="Q3275" s="55" t="n">
        <f aca="false">EXP(($F$11 - $F$7 - $C$7*$C$7/2)*$C$3 + M3275*$C$7*SQRT($C$3))</f>
        <v>1.00777285765127</v>
      </c>
      <c r="R3275" s="55" t="n">
        <f aca="false">EXP(($F$11 - $F$8 - $C$8*$C$8/2)*$C$3 + N3275*$C$8*SQRT($C$3))</f>
        <v>0.999539114080705</v>
      </c>
      <c r="S3275" s="55" t="n">
        <f aca="false">EXP(($F$11 - $F$9 - $C$9*$C$9/2)*$C$3 + O3275*$C$9*SQRT($C$3))</f>
        <v>1.04439560118351</v>
      </c>
      <c r="T3275" s="55" t="n">
        <f aca="false">EXP(($F$11 - $F$10 - $C$10*$C$10/2)*$C$3 + P3275*$C$10*SQRT($C$3))</f>
        <v>0.966568106710851</v>
      </c>
      <c r="U3275" s="53" t="n">
        <f aca="false">$C$4 * (MAX(MAX(Q3275:T3275) - $C$2, 0))</f>
        <v>44.3956011835101</v>
      </c>
    </row>
    <row r="3276" customFormat="false" ht="13.8" hidden="false" customHeight="false" outlineLevel="0" collapsed="false">
      <c r="H3276" s="4" t="n">
        <v>774</v>
      </c>
      <c r="I3276" s="64" t="n">
        <f aca="false">-I776</f>
        <v>1.02726567437176</v>
      </c>
      <c r="J3276" s="64" t="n">
        <f aca="false">-J776</f>
        <v>0.46445223559837</v>
      </c>
      <c r="K3276" s="64" t="n">
        <f aca="false">-K776</f>
        <v>-0.861129121085714</v>
      </c>
      <c r="L3276" s="65" t="n">
        <f aca="false">-L776</f>
        <v>0.638743231071668</v>
      </c>
      <c r="M3276" s="29" t="n">
        <f aca="false" t="array" ref="M3276:P3276">TRANSPOSE(MMULT($B$28:$E$31, TRANSPOSE(I3276:L3276)))</f>
        <v>1.02726567437176</v>
      </c>
      <c r="N3276" s="29" t="n">
        <v>0.992747370187086</v>
      </c>
      <c r="O3276" s="29" t="n">
        <v>-0.369242495979424</v>
      </c>
      <c r="P3276" s="29" t="n">
        <v>1.15540218400184</v>
      </c>
      <c r="Q3276" s="55" t="n">
        <f aca="false">EXP(($F$11 - $F$7 - $C$7*$C$7/2)*$C$3 + M3276*$C$7*SQRT($C$3))</f>
        <v>1.04299021940136</v>
      </c>
      <c r="R3276" s="55" t="n">
        <f aca="false">EXP(($F$11 - $F$8 - $C$8*$C$8/2)*$C$3 + N3276*$C$8*SQRT($C$3))</f>
        <v>1.0462775119359</v>
      </c>
      <c r="S3276" s="55" t="n">
        <f aca="false">EXP(($F$11 - $F$9 - $C$9*$C$9/2)*$C$3 + O3276*$C$9*SQRT($C$3))</f>
        <v>0.990103821069525</v>
      </c>
      <c r="T3276" s="55" t="n">
        <f aca="false">EXP(($F$11 - $F$10 - $C$10*$C$10/2)*$C$3 + P3276*$C$10*SQRT($C$3))</f>
        <v>1.04468013642052</v>
      </c>
      <c r="U3276" s="53" t="n">
        <f aca="false">$C$4 * (MAX(MAX(Q3276:T3276) - $C$2, 0))</f>
        <v>46.2775119359</v>
      </c>
    </row>
    <row r="3277" customFormat="false" ht="13.8" hidden="false" customHeight="false" outlineLevel="0" collapsed="false">
      <c r="H3277" s="4" t="n">
        <v>775</v>
      </c>
      <c r="I3277" s="64" t="n">
        <f aca="false">-I777</f>
        <v>-0.317997953656721</v>
      </c>
      <c r="J3277" s="64" t="n">
        <f aca="false">-J777</f>
        <v>-0.34067801673551</v>
      </c>
      <c r="K3277" s="64" t="n">
        <f aca="false">-K777</f>
        <v>0.445862065849692</v>
      </c>
      <c r="L3277" s="65" t="n">
        <f aca="false">-L777</f>
        <v>-0.181898338115356</v>
      </c>
      <c r="M3277" s="29" t="n">
        <f aca="false" t="array" ref="M3277:P3277">TRANSPOSE(MMULT($B$28:$E$31, TRANSPOSE(I3277:L3277)))</f>
        <v>-0.317997953656721</v>
      </c>
      <c r="N3277" s="29" t="n">
        <v>-0.463770449609506</v>
      </c>
      <c r="O3277" s="29" t="n">
        <v>0.266062109379037</v>
      </c>
      <c r="P3277" s="29" t="n">
        <v>-0.391452877858226</v>
      </c>
      <c r="Q3277" s="55" t="n">
        <f aca="false">EXP(($F$11 - $F$7 - $C$7*$C$7/2)*$C$3 + M3277*$C$7*SQRT($C$3))</f>
        <v>0.995020013079597</v>
      </c>
      <c r="R3277" s="55" t="n">
        <f aca="false">EXP(($F$11 - $F$8 - $C$8*$C$8/2)*$C$3 + N3277*$C$8*SQRT($C$3))</f>
        <v>0.983474696881383</v>
      </c>
      <c r="S3277" s="55" t="n">
        <f aca="false">EXP(($F$11 - $F$9 - $C$9*$C$9/2)*$C$3 + O3277*$C$9*SQRT($C$3))</f>
        <v>1.01629691709307</v>
      </c>
      <c r="T3277" s="55" t="n">
        <f aca="false">EXP(($F$11 - $F$10 - $C$10*$C$10/2)*$C$3 + P3277*$C$10*SQRT($C$3))</f>
        <v>0.98694972847218</v>
      </c>
      <c r="U3277" s="53" t="n">
        <f aca="false">$C$4 * (MAX(MAX(Q3277:T3277) - $C$2, 0))</f>
        <v>16.29691709307</v>
      </c>
    </row>
    <row r="3278" customFormat="false" ht="13.8" hidden="false" customHeight="false" outlineLevel="0" collapsed="false">
      <c r="H3278" s="4" t="n">
        <v>776</v>
      </c>
      <c r="I3278" s="64" t="n">
        <f aca="false">-I778</f>
        <v>1.00475421606995</v>
      </c>
      <c r="J3278" s="64" t="n">
        <f aca="false">-J778</f>
        <v>1.64764282758726</v>
      </c>
      <c r="K3278" s="64" t="n">
        <f aca="false">-K778</f>
        <v>-0.512633369152746</v>
      </c>
      <c r="L3278" s="65" t="n">
        <f aca="false">-L778</f>
        <v>-0.254560325588479</v>
      </c>
      <c r="M3278" s="29" t="n">
        <f aca="false" t="array" ref="M3278:P3278">TRANSPOSE(MMULT($B$28:$E$31, TRANSPOSE(I3278:L3278)))</f>
        <v>1.00475421606995</v>
      </c>
      <c r="N3278" s="29" t="n">
        <v>1.91923430031675</v>
      </c>
      <c r="O3278" s="29" t="n">
        <v>0.0242552756430843</v>
      </c>
      <c r="P3278" s="29" t="n">
        <v>0.694032949937221</v>
      </c>
      <c r="Q3278" s="55" t="n">
        <f aca="false">EXP(($F$11 - $F$7 - $C$7*$C$7/2)*$C$3 + M3278*$C$7*SQRT($C$3))</f>
        <v>1.04216876997512</v>
      </c>
      <c r="R3278" s="55" t="n">
        <f aca="false">EXP(($F$11 - $F$8 - $C$8*$C$8/2)*$C$3 + N3278*$C$8*SQRT($C$3))</f>
        <v>1.08829726515297</v>
      </c>
      <c r="S3278" s="55" t="n">
        <f aca="false">EXP(($F$11 - $F$9 - $C$9*$C$9/2)*$C$3 + O3278*$C$9*SQRT($C$3))</f>
        <v>1.00624671669039</v>
      </c>
      <c r="T3278" s="55" t="n">
        <f aca="false">EXP(($F$11 - $F$10 - $C$10*$C$10/2)*$C$3 + P3278*$C$10*SQRT($C$3))</f>
        <v>1.02711656979418</v>
      </c>
      <c r="U3278" s="53" t="n">
        <f aca="false">$C$4 * (MAX(MAX(Q3278:T3278) - $C$2, 0))</f>
        <v>88.2972651529701</v>
      </c>
    </row>
    <row r="3279" customFormat="false" ht="13.8" hidden="false" customHeight="false" outlineLevel="0" collapsed="false">
      <c r="H3279" s="4" t="n">
        <v>777</v>
      </c>
      <c r="I3279" s="64" t="n">
        <f aca="false">-I779</f>
        <v>0.765254385069866</v>
      </c>
      <c r="J3279" s="64" t="n">
        <f aca="false">-J779</f>
        <v>1.55308925471672</v>
      </c>
      <c r="K3279" s="64" t="n">
        <f aca="false">-K779</f>
        <v>-1.727401312749</v>
      </c>
      <c r="L3279" s="65" t="n">
        <f aca="false">-L779</f>
        <v>0.495108817632604</v>
      </c>
      <c r="M3279" s="29" t="n">
        <f aca="false" t="array" ref="M3279:P3279">TRANSPOSE(MMULT($B$28:$E$31, TRANSPOSE(I3279:L3279)))</f>
        <v>0.765254385069866</v>
      </c>
      <c r="N3279" s="29" t="n">
        <v>1.69869211034471</v>
      </c>
      <c r="O3279" s="29" t="n">
        <v>-1.19322480053334</v>
      </c>
      <c r="P3279" s="29" t="n">
        <v>1.16429387421426</v>
      </c>
      <c r="Q3279" s="55" t="n">
        <f aca="false">EXP(($F$11 - $F$7 - $C$7*$C$7/2)*$C$3 + M3279*$C$7*SQRT($C$3))</f>
        <v>1.03346930895529</v>
      </c>
      <c r="R3279" s="55" t="n">
        <f aca="false">EXP(($F$11 - $F$8 - $C$8*$C$8/2)*$C$3 + N3279*$C$8*SQRT($C$3))</f>
        <v>1.07814426459699</v>
      </c>
      <c r="S3279" s="55" t="n">
        <f aca="false">EXP(($F$11 - $F$9 - $C$9*$C$9/2)*$C$3 + O3279*$C$9*SQRT($C$3))</f>
        <v>0.957134700747377</v>
      </c>
      <c r="T3279" s="55" t="n">
        <f aca="false">EXP(($F$11 - $F$10 - $C$10*$C$10/2)*$C$3 + P3279*$C$10*SQRT($C$3))</f>
        <v>1.04502156192752</v>
      </c>
      <c r="U3279" s="53" t="n">
        <f aca="false">$C$4 * (MAX(MAX(Q3279:T3279) - $C$2, 0))</f>
        <v>78.1442645969901</v>
      </c>
    </row>
    <row r="3280" customFormat="false" ht="13.8" hidden="false" customHeight="false" outlineLevel="0" collapsed="false">
      <c r="H3280" s="4" t="n">
        <v>778</v>
      </c>
      <c r="I3280" s="64" t="n">
        <f aca="false">-I780</f>
        <v>-0.359366227527851</v>
      </c>
      <c r="J3280" s="64" t="n">
        <f aca="false">-J780</f>
        <v>-0.933446387471195</v>
      </c>
      <c r="K3280" s="64" t="n">
        <f aca="false">-K780</f>
        <v>0.395717092871171</v>
      </c>
      <c r="L3280" s="65" t="n">
        <f aca="false">-L780</f>
        <v>0.41691528858355</v>
      </c>
      <c r="M3280" s="29" t="n">
        <f aca="false" t="array" ref="M3280:P3280">TRANSPOSE(MMULT($B$28:$E$31, TRANSPOSE(I3280:L3280)))</f>
        <v>-0.359366227527851</v>
      </c>
      <c r="N3280" s="29" t="n">
        <v>-0.959896318843566</v>
      </c>
      <c r="O3280" s="29" t="n">
        <v>0.163491425037924</v>
      </c>
      <c r="P3280" s="29" t="n">
        <v>-0.0608258169627028</v>
      </c>
      <c r="Q3280" s="55" t="n">
        <f aca="false">EXP(($F$11 - $F$7 - $C$7*$C$7/2)*$C$3 + M3280*$C$7*SQRT($C$3))</f>
        <v>0.993580376434261</v>
      </c>
      <c r="R3280" s="55" t="n">
        <f aca="false">EXP(($F$11 - $F$8 - $C$8*$C$8/2)*$C$3 + N3280*$C$8*SQRT($C$3))</f>
        <v>0.962954883190633</v>
      </c>
      <c r="S3280" s="55" t="n">
        <f aca="false">EXP(($F$11 - $F$9 - $C$9*$C$9/2)*$C$3 + O3280*$C$9*SQRT($C$3))</f>
        <v>1.01202157779427</v>
      </c>
      <c r="T3280" s="55" t="n">
        <f aca="false">EXP(($F$11 - $F$10 - $C$10*$C$10/2)*$C$3 + P3280*$C$10*SQRT($C$3))</f>
        <v>0.999014855550347</v>
      </c>
      <c r="U3280" s="53" t="n">
        <f aca="false">$C$4 * (MAX(MAX(Q3280:T3280) - $C$2, 0))</f>
        <v>12.02157779427</v>
      </c>
    </row>
    <row r="3281" customFormat="false" ht="13.8" hidden="false" customHeight="false" outlineLevel="0" collapsed="false">
      <c r="H3281" s="4" t="n">
        <v>779</v>
      </c>
      <c r="I3281" s="64" t="n">
        <f aca="false">-I781</f>
        <v>0.0823053841867819</v>
      </c>
      <c r="J3281" s="64" t="n">
        <f aca="false">-J781</f>
        <v>0.51102723995196</v>
      </c>
      <c r="K3281" s="64" t="n">
        <f aca="false">-K781</f>
        <v>-0.0804579602851999</v>
      </c>
      <c r="L3281" s="65" t="n">
        <f aca="false">-L781</f>
        <v>0.717744607275106</v>
      </c>
      <c r="M3281" s="29" t="n">
        <f aca="false" t="array" ref="M3281:P3281">TRANSPOSE(MMULT($B$28:$E$31, TRANSPOSE(I3281:L3281)))</f>
        <v>0.0823053841867819</v>
      </c>
      <c r="N3281" s="29" t="n">
        <v>0.456029637948732</v>
      </c>
      <c r="O3281" s="29" t="n">
        <v>-0.00773584678954406</v>
      </c>
      <c r="P3281" s="29" t="n">
        <v>0.760061409497277</v>
      </c>
      <c r="Q3281" s="55" t="n">
        <f aca="false">EXP(($F$11 - $F$7 - $C$7*$C$7/2)*$C$3 + M3281*$C$7*SQRT($C$3))</f>
        <v>1.00905897482218</v>
      </c>
      <c r="R3281" s="55" t="n">
        <f aca="false">EXP(($F$11 - $F$8 - $C$8*$C$8/2)*$C$3 + N3281*$C$8*SQRT($C$3))</f>
        <v>1.02268153611894</v>
      </c>
      <c r="S3281" s="55" t="n">
        <f aca="false">EXP(($F$11 - $F$9 - $C$9*$C$9/2)*$C$3 + O3281*$C$9*SQRT($C$3))</f>
        <v>1.00492453757011</v>
      </c>
      <c r="T3281" s="55" t="n">
        <f aca="false">EXP(($F$11 - $F$10 - $C$10*$C$10/2)*$C$3 + P3281*$C$10*SQRT($C$3))</f>
        <v>1.02961194162667</v>
      </c>
      <c r="U3281" s="53" t="n">
        <f aca="false">$C$4 * (MAX(MAX(Q3281:T3281) - $C$2, 0))</f>
        <v>29.61194162667</v>
      </c>
    </row>
    <row r="3282" customFormat="false" ht="13.8" hidden="false" customHeight="false" outlineLevel="0" collapsed="false">
      <c r="H3282" s="4" t="n">
        <v>780</v>
      </c>
      <c r="I3282" s="64" t="n">
        <f aca="false">-I782</f>
        <v>1.81828868792289</v>
      </c>
      <c r="J3282" s="64" t="n">
        <f aca="false">-J782</f>
        <v>-0.964938545054333</v>
      </c>
      <c r="K3282" s="64" t="n">
        <f aca="false">-K782</f>
        <v>-1.03960180122839</v>
      </c>
      <c r="L3282" s="65" t="n">
        <f aca="false">-L782</f>
        <v>-1.6575709264809</v>
      </c>
      <c r="M3282" s="29" t="n">
        <f aca="false" t="array" ref="M3282:P3282">TRANSPOSE(MMULT($B$28:$E$31, TRANSPOSE(I3282:L3282)))</f>
        <v>1.81828868792289</v>
      </c>
      <c r="N3282" s="29" t="n">
        <v>0.337227870027586</v>
      </c>
      <c r="O3282" s="29" t="n">
        <v>-0.329207200583212</v>
      </c>
      <c r="P3282" s="29" t="n">
        <v>-0.696977311510573</v>
      </c>
      <c r="Q3282" s="55" t="n">
        <f aca="false">EXP(($F$11 - $F$7 - $C$7*$C$7/2)*$C$3 + M3282*$C$7*SQRT($C$3))</f>
        <v>1.07226968632878</v>
      </c>
      <c r="R3282" s="55" t="n">
        <f aca="false">EXP(($F$11 - $F$8 - $C$8*$C$8/2)*$C$3 + N3282*$C$8*SQRT($C$3))</f>
        <v>1.01753095398236</v>
      </c>
      <c r="S3282" s="55" t="n">
        <f aca="false">EXP(($F$11 - $F$9 - $C$9*$C$9/2)*$C$3 + O3282*$C$9*SQRT($C$3))</f>
        <v>0.991734329128728</v>
      </c>
      <c r="T3282" s="55" t="n">
        <f aca="false">EXP(($F$11 - $F$10 - $C$10*$C$10/2)*$C$3 + P3282*$C$10*SQRT($C$3))</f>
        <v>0.975930213733185</v>
      </c>
      <c r="U3282" s="53" t="n">
        <f aca="false">$C$4 * (MAX(MAX(Q3282:T3282) - $C$2, 0))</f>
        <v>72.26968632878</v>
      </c>
    </row>
    <row r="3283" customFormat="false" ht="13.8" hidden="false" customHeight="false" outlineLevel="0" collapsed="false">
      <c r="H3283" s="4" t="n">
        <v>781</v>
      </c>
      <c r="I3283" s="64" t="n">
        <f aca="false">-I783</f>
        <v>1.26310401413379</v>
      </c>
      <c r="J3283" s="64" t="n">
        <f aca="false">-J783</f>
        <v>0.735540039626972</v>
      </c>
      <c r="K3283" s="64" t="n">
        <f aca="false">-K783</f>
        <v>-1.07308974093315</v>
      </c>
      <c r="L3283" s="65" t="n">
        <f aca="false">-L783</f>
        <v>1.39362582525712</v>
      </c>
      <c r="M3283" s="29" t="n">
        <f aca="false" t="array" ref="M3283:P3283">TRANSPOSE(MMULT($B$28:$E$31, TRANSPOSE(I3283:L3283)))</f>
        <v>1.26310401413379</v>
      </c>
      <c r="N3283" s="29" t="n">
        <v>1.35133932241121</v>
      </c>
      <c r="O3283" s="29" t="n">
        <v>-0.455907335632038</v>
      </c>
      <c r="P3283" s="29" t="n">
        <v>1.96450256648726</v>
      </c>
      <c r="Q3283" s="55" t="n">
        <f aca="false">EXP(($F$11 - $F$7 - $C$7*$C$7/2)*$C$3 + M3283*$C$7*SQRT($C$3))</f>
        <v>1.05163504685874</v>
      </c>
      <c r="R3283" s="55" t="n">
        <f aca="false">EXP(($F$11 - $F$8 - $C$8*$C$8/2)*$C$3 + N3283*$C$8*SQRT($C$3))</f>
        <v>1.06234507158171</v>
      </c>
      <c r="S3283" s="55" t="n">
        <f aca="false">EXP(($F$11 - $F$9 - $C$9*$C$9/2)*$C$3 + O3283*$C$9*SQRT($C$3))</f>
        <v>0.986583419031936</v>
      </c>
      <c r="T3283" s="55" t="n">
        <f aca="false">EXP(($F$11 - $F$10 - $C$10*$C$10/2)*$C$3 + P3283*$C$10*SQRT($C$3))</f>
        <v>1.0762095459312</v>
      </c>
      <c r="U3283" s="53" t="n">
        <f aca="false">$C$4 * (MAX(MAX(Q3283:T3283) - $C$2, 0))</f>
        <v>76.2095459312</v>
      </c>
    </row>
    <row r="3284" customFormat="false" ht="13.8" hidden="false" customHeight="false" outlineLevel="0" collapsed="false">
      <c r="H3284" s="4" t="n">
        <v>782</v>
      </c>
      <c r="I3284" s="64" t="n">
        <f aca="false">-I784</f>
        <v>0.05049153023651</v>
      </c>
      <c r="J3284" s="64" t="n">
        <f aca="false">-J784</f>
        <v>-0.202577691442598</v>
      </c>
      <c r="K3284" s="64" t="n">
        <f aca="false">-K784</f>
        <v>1.34453639692004</v>
      </c>
      <c r="L3284" s="65" t="n">
        <f aca="false">-L784</f>
        <v>-0.930287812618147</v>
      </c>
      <c r="M3284" s="29" t="n">
        <f aca="false" t="array" ref="M3284:P3284">TRANSPOSE(MMULT($B$28:$E$31, TRANSPOSE(I3284:L3284)))</f>
        <v>0.05049153023651</v>
      </c>
      <c r="N3284" s="29" t="n">
        <v>-0.130311181870254</v>
      </c>
      <c r="O3284" s="29" t="n">
        <v>1.24451415588854</v>
      </c>
      <c r="P3284" s="29" t="n">
        <v>-0.786810235224017</v>
      </c>
      <c r="Q3284" s="55" t="n">
        <f aca="false">EXP(($F$11 - $F$7 - $C$7*$C$7/2)*$C$3 + M3284*$C$7*SQRT($C$3))</f>
        <v>1.00793602821042</v>
      </c>
      <c r="R3284" s="55" t="n">
        <f aca="false">EXP(($F$11 - $F$8 - $C$8*$C$8/2)*$C$3 + N3284*$C$8*SQRT($C$3))</f>
        <v>0.997511750607872</v>
      </c>
      <c r="S3284" s="55" t="n">
        <f aca="false">EXP(($F$11 - $F$9 - $C$9*$C$9/2)*$C$3 + O3284*$C$9*SQRT($C$3))</f>
        <v>1.05799956978651</v>
      </c>
      <c r="T3284" s="55" t="n">
        <f aca="false">EXP(($F$11 - $F$10 - $C$10*$C$10/2)*$C$3 + P3284*$C$10*SQRT($C$3))</f>
        <v>0.972713629288</v>
      </c>
      <c r="U3284" s="53" t="n">
        <f aca="false">$C$4 * (MAX(MAX(Q3284:T3284) - $C$2, 0))</f>
        <v>57.9995697865101</v>
      </c>
    </row>
    <row r="3285" customFormat="false" ht="13.8" hidden="false" customHeight="false" outlineLevel="0" collapsed="false">
      <c r="H3285" s="4" t="n">
        <v>783</v>
      </c>
      <c r="I3285" s="64" t="n">
        <f aca="false">-I785</f>
        <v>-1.5876618731232</v>
      </c>
      <c r="J3285" s="64" t="n">
        <f aca="false">-J785</f>
        <v>1.49725627478352</v>
      </c>
      <c r="K3285" s="64" t="n">
        <f aca="false">-K785</f>
        <v>1.75825043198284</v>
      </c>
      <c r="L3285" s="65" t="n">
        <f aca="false">-L785</f>
        <v>-0.207773971689978</v>
      </c>
      <c r="M3285" s="29" t="n">
        <f aca="false" t="array" ref="M3285:P3285">TRANSPOSE(MMULT($B$28:$E$31, TRANSPOSE(I3285:L3285)))</f>
        <v>-1.5876618731232</v>
      </c>
      <c r="N3285" s="29" t="n">
        <v>0.225771332729918</v>
      </c>
      <c r="O3285" s="29" t="n">
        <v>1.11603708065535</v>
      </c>
      <c r="P3285" s="29" t="n">
        <v>-0.598313072204277</v>
      </c>
      <c r="Q3285" s="55" t="n">
        <f aca="false">EXP(($F$11 - $F$7 - $C$7*$C$7/2)*$C$3 + M3285*$C$7*SQRT($C$3))</f>
        <v>0.951771146368904</v>
      </c>
      <c r="R3285" s="55" t="n">
        <f aca="false">EXP(($F$11 - $F$8 - $C$8*$C$8/2)*$C$3 + N3285*$C$8*SQRT($C$3))</f>
        <v>1.01272240652391</v>
      </c>
      <c r="S3285" s="55" t="n">
        <f aca="false">EXP(($F$11 - $F$9 - $C$9*$C$9/2)*$C$3 + O3285*$C$9*SQRT($C$3))</f>
        <v>1.05242762463223</v>
      </c>
      <c r="T3285" s="55" t="n">
        <f aca="false">EXP(($F$11 - $F$10 - $C$10*$C$10/2)*$C$3 + P3285*$C$10*SQRT($C$3))</f>
        <v>0.979475272779803</v>
      </c>
      <c r="U3285" s="53" t="n">
        <f aca="false">$C$4 * (MAX(MAX(Q3285:T3285) - $C$2, 0))</f>
        <v>52.4276246322299</v>
      </c>
    </row>
    <row r="3286" customFormat="false" ht="13.8" hidden="false" customHeight="false" outlineLevel="0" collapsed="false">
      <c r="H3286" s="4" t="n">
        <v>784</v>
      </c>
      <c r="I3286" s="64" t="n">
        <f aca="false">-I786</f>
        <v>1.46407151239246</v>
      </c>
      <c r="J3286" s="64" t="n">
        <f aca="false">-J786</f>
        <v>-0.2171927642072</v>
      </c>
      <c r="K3286" s="64" t="n">
        <f aca="false">-K786</f>
        <v>0.245205079108267</v>
      </c>
      <c r="L3286" s="65" t="n">
        <f aca="false">-L786</f>
        <v>0.261705247452419</v>
      </c>
      <c r="M3286" s="29" t="n">
        <f aca="false" t="array" ref="M3286:P3286">TRANSPOSE(MMULT($B$28:$E$31, TRANSPOSE(I3286:L3286)))</f>
        <v>1.46407151239246</v>
      </c>
      <c r="N3286" s="29" t="n">
        <v>0.71632077723954</v>
      </c>
      <c r="O3286" s="29" t="n">
        <v>0.770611758469843</v>
      </c>
      <c r="P3286" s="29" t="n">
        <v>0.903782063282335</v>
      </c>
      <c r="Q3286" s="55" t="n">
        <f aca="false">EXP(($F$11 - $F$7 - $C$7*$C$7/2)*$C$3 + M3286*$C$7*SQRT($C$3))</f>
        <v>1.05905817915508</v>
      </c>
      <c r="R3286" s="55" t="n">
        <f aca="false">EXP(($F$11 - $F$8 - $C$8*$C$8/2)*$C$3 + N3286*$C$8*SQRT($C$3))</f>
        <v>1.03405762843848</v>
      </c>
      <c r="S3286" s="55" t="n">
        <f aca="false">EXP(($F$11 - $F$9 - $C$9*$C$9/2)*$C$3 + O3286*$C$9*SQRT($C$3))</f>
        <v>1.03759189041262</v>
      </c>
      <c r="T3286" s="55" t="n">
        <f aca="false">EXP(($F$11 - $F$10 - $C$10*$C$10/2)*$C$3 + P3286*$C$10*SQRT($C$3))</f>
        <v>1.03506446476584</v>
      </c>
      <c r="U3286" s="53" t="n">
        <f aca="false">$C$4 * (MAX(MAX(Q3286:T3286) - $C$2, 0))</f>
        <v>59.0581791550799</v>
      </c>
    </row>
    <row r="3287" customFormat="false" ht="13.8" hidden="false" customHeight="false" outlineLevel="0" collapsed="false">
      <c r="H3287" s="4" t="n">
        <v>785</v>
      </c>
      <c r="I3287" s="64" t="n">
        <f aca="false">-I787</f>
        <v>-0.508675270103301</v>
      </c>
      <c r="J3287" s="64" t="n">
        <f aca="false">-J787</f>
        <v>-0.51175549517563</v>
      </c>
      <c r="K3287" s="64" t="n">
        <f aca="false">-K787</f>
        <v>-0.749394845102299</v>
      </c>
      <c r="L3287" s="65" t="n">
        <f aca="false">-L787</f>
        <v>-0.446562128114222</v>
      </c>
      <c r="M3287" s="29" t="n">
        <f aca="false" t="array" ref="M3287:P3287">TRANSPOSE(MMULT($B$28:$E$31, TRANSPOSE(I3287:L3287)))</f>
        <v>-0.508675270103301</v>
      </c>
      <c r="N3287" s="29" t="n">
        <v>-0.715475734964618</v>
      </c>
      <c r="O3287" s="29" t="n">
        <v>-0.920014522654549</v>
      </c>
      <c r="P3287" s="29" t="n">
        <v>-0.755398179490994</v>
      </c>
      <c r="Q3287" s="55" t="n">
        <f aca="false">EXP(($F$11 - $F$7 - $C$7*$C$7/2)*$C$3 + M3287*$C$7*SQRT($C$3))</f>
        <v>0.988401651038642</v>
      </c>
      <c r="R3287" s="55" t="n">
        <f aca="false">EXP(($F$11 - $F$8 - $C$8*$C$8/2)*$C$3 + N3287*$C$8*SQRT($C$3))</f>
        <v>0.973010073579658</v>
      </c>
      <c r="S3287" s="55" t="n">
        <f aca="false">EXP(($F$11 - $F$9 - $C$9*$C$9/2)*$C$3 + O3287*$C$9*SQRT($C$3))</f>
        <v>0.967942879835428</v>
      </c>
      <c r="T3287" s="55" t="n">
        <f aca="false">EXP(($F$11 - $F$10 - $C$10*$C$10/2)*$C$3 + P3287*$C$10*SQRT($C$3))</f>
        <v>0.973837171519427</v>
      </c>
      <c r="U3287" s="53" t="n">
        <f aca="false">$C$4 * (MAX(MAX(Q3287:T3287) - $C$2, 0))</f>
        <v>0</v>
      </c>
    </row>
    <row r="3288" customFormat="false" ht="13.8" hidden="false" customHeight="false" outlineLevel="0" collapsed="false">
      <c r="H3288" s="4" t="n">
        <v>786</v>
      </c>
      <c r="I3288" s="64" t="n">
        <f aca="false">-I788</f>
        <v>-0.336325108580034</v>
      </c>
      <c r="J3288" s="64" t="n">
        <f aca="false">-J788</f>
        <v>0.954259821528589</v>
      </c>
      <c r="K3288" s="64" t="n">
        <f aca="false">-K788</f>
        <v>-1.37144314096245</v>
      </c>
      <c r="L3288" s="65" t="n">
        <f aca="false">-L788</f>
        <v>0.679781882924329</v>
      </c>
      <c r="M3288" s="29" t="n">
        <f aca="false" t="array" ref="M3288:P3288">TRANSPOSE(MMULT($B$28:$E$31, TRANSPOSE(I3288:L3288)))</f>
        <v>-0.336325108580034</v>
      </c>
      <c r="N3288" s="29" t="n">
        <v>0.554050496010319</v>
      </c>
      <c r="O3288" s="29" t="n">
        <v>-1.327121344526</v>
      </c>
      <c r="P3288" s="29" t="n">
        <v>0.617946102705422</v>
      </c>
      <c r="Q3288" s="55" t="n">
        <f aca="false">EXP(($F$11 - $F$7 - $C$7*$C$7/2)*$C$3 + M3288*$C$7*SQRT($C$3))</f>
        <v>0.994381961733024</v>
      </c>
      <c r="R3288" s="55" t="n">
        <f aca="false">EXP(($F$11 - $F$8 - $C$8*$C$8/2)*$C$3 + N3288*$C$8*SQRT($C$3))</f>
        <v>1.02695079774628</v>
      </c>
      <c r="S3288" s="55" t="n">
        <f aca="false">EXP(($F$11 - $F$9 - $C$9*$C$9/2)*$C$3 + O3288*$C$9*SQRT($C$3))</f>
        <v>0.951881913562426</v>
      </c>
      <c r="T3288" s="55" t="n">
        <f aca="false">EXP(($F$11 - $F$10 - $C$10*$C$10/2)*$C$3 + P3288*$C$10*SQRT($C$3))</f>
        <v>1.02424856664464</v>
      </c>
      <c r="U3288" s="53" t="n">
        <f aca="false">$C$4 * (MAX(MAX(Q3288:T3288) - $C$2, 0))</f>
        <v>26.95079774628</v>
      </c>
    </row>
    <row r="3289" customFormat="false" ht="13.8" hidden="false" customHeight="false" outlineLevel="0" collapsed="false">
      <c r="H3289" s="4" t="n">
        <v>787</v>
      </c>
      <c r="I3289" s="64" t="n">
        <f aca="false">-I789</f>
        <v>-0.573889969962101</v>
      </c>
      <c r="J3289" s="64" t="n">
        <f aca="false">-J789</f>
        <v>0.562174724808424</v>
      </c>
      <c r="K3289" s="64" t="n">
        <f aca="false">-K789</f>
        <v>-0.536261389674616</v>
      </c>
      <c r="L3289" s="65" t="n">
        <f aca="false">-L789</f>
        <v>1.06158299077719</v>
      </c>
      <c r="M3289" s="29" t="n">
        <f aca="false" t="array" ref="M3289:P3289">TRANSPOSE(MMULT($B$28:$E$31, TRANSPOSE(I3289:L3289)))</f>
        <v>-0.573889969962101</v>
      </c>
      <c r="N3289" s="29" t="n">
        <v>0.0982667336238304</v>
      </c>
      <c r="O3289" s="29" t="n">
        <v>-0.675055158865984</v>
      </c>
      <c r="P3289" s="29" t="n">
        <v>0.723775708593613</v>
      </c>
      <c r="Q3289" s="55" t="n">
        <f aca="false">EXP(($F$11 - $F$7 - $C$7*$C$7/2)*$C$3 + M3289*$C$7*SQRT($C$3))</f>
        <v>0.986148182708628</v>
      </c>
      <c r="R3289" s="55" t="n">
        <f aca="false">EXP(($F$11 - $F$8 - $C$8*$C$8/2)*$C$3 + N3289*$C$8*SQRT($C$3))</f>
        <v>1.00724936149405</v>
      </c>
      <c r="S3289" s="55" t="n">
        <f aca="false">EXP(($F$11 - $F$9 - $C$9*$C$9/2)*$C$3 + O3289*$C$9*SQRT($C$3))</f>
        <v>0.977737185024797</v>
      </c>
      <c r="T3289" s="55" t="n">
        <f aca="false">EXP(($F$11 - $F$10 - $C$10*$C$10/2)*$C$3 + P3289*$C$10*SQRT($C$3))</f>
        <v>1.02823986964085</v>
      </c>
      <c r="U3289" s="53" t="n">
        <f aca="false">$C$4 * (MAX(MAX(Q3289:T3289) - $C$2, 0))</f>
        <v>28.2398696408499</v>
      </c>
    </row>
    <row r="3290" customFormat="false" ht="13.8" hidden="false" customHeight="false" outlineLevel="0" collapsed="false">
      <c r="H3290" s="4" t="n">
        <v>788</v>
      </c>
      <c r="I3290" s="64" t="n">
        <f aca="false">-I790</f>
        <v>0.575366830588089</v>
      </c>
      <c r="J3290" s="64" t="n">
        <f aca="false">-J790</f>
        <v>-0.255727970860372</v>
      </c>
      <c r="K3290" s="64" t="n">
        <f aca="false">-K790</f>
        <v>-2.24739918721815</v>
      </c>
      <c r="L3290" s="65" t="n">
        <f aca="false">-L790</f>
        <v>-1.37907047487288</v>
      </c>
      <c r="M3290" s="29" t="n">
        <f aca="false" t="array" ref="M3290:P3290">TRANSPOSE(MMULT($B$28:$E$31, TRANSPOSE(I3290:L3290)))</f>
        <v>0.575366830588089</v>
      </c>
      <c r="N3290" s="29" t="n">
        <v>0.146130283863904</v>
      </c>
      <c r="O3290" s="29" t="n">
        <v>-1.86873908108221</v>
      </c>
      <c r="P3290" s="29" t="n">
        <v>-0.927445538598421</v>
      </c>
      <c r="Q3290" s="55" t="n">
        <f aca="false">EXP(($F$11 - $F$7 - $C$7*$C$7/2)*$C$3 + M3290*$C$7*SQRT($C$3))</f>
        <v>1.02662357914414</v>
      </c>
      <c r="R3290" s="55" t="n">
        <f aca="false">EXP(($F$11 - $F$8 - $C$8*$C$8/2)*$C$3 + N3290*$C$8*SQRT($C$3))</f>
        <v>1.00930039443607</v>
      </c>
      <c r="S3290" s="55" t="n">
        <f aca="false">EXP(($F$11 - $F$9 - $C$9*$C$9/2)*$C$3 + O3290*$C$9*SQRT($C$3))</f>
        <v>0.930926659148899</v>
      </c>
      <c r="T3290" s="55" t="n">
        <f aca="false">EXP(($F$11 - $F$10 - $C$10*$C$10/2)*$C$3 + P3290*$C$10*SQRT($C$3))</f>
        <v>0.967699276452672</v>
      </c>
      <c r="U3290" s="53" t="n">
        <f aca="false">$C$4 * (MAX(MAX(Q3290:T3290) - $C$2, 0))</f>
        <v>26.62357914414</v>
      </c>
    </row>
    <row r="3291" customFormat="false" ht="13.8" hidden="false" customHeight="false" outlineLevel="0" collapsed="false">
      <c r="H3291" s="4" t="n">
        <v>789</v>
      </c>
      <c r="I3291" s="64" t="n">
        <f aca="false">-I791</f>
        <v>0.522791417652784</v>
      </c>
      <c r="J3291" s="64" t="n">
        <f aca="false">-J791</f>
        <v>0.474483111914825</v>
      </c>
      <c r="K3291" s="64" t="n">
        <f aca="false">-K791</f>
        <v>-0.820622241085477</v>
      </c>
      <c r="L3291" s="65" t="n">
        <f aca="false">-L791</f>
        <v>-0.0435088956365038</v>
      </c>
      <c r="M3291" s="29" t="n">
        <f aca="false" t="array" ref="M3291:P3291">TRANSPOSE(MMULT($B$28:$E$31, TRANSPOSE(I3291:L3291)))</f>
        <v>0.522791417652784</v>
      </c>
      <c r="N3291" s="29" t="n">
        <v>0.694429889653673</v>
      </c>
      <c r="O3291" s="29" t="n">
        <v>-0.524012233664674</v>
      </c>
      <c r="P3291" s="29" t="n">
        <v>0.338428278327862</v>
      </c>
      <c r="Q3291" s="55" t="n">
        <f aca="false">EXP(($F$11 - $F$7 - $C$7*$C$7/2)*$C$3 + M3291*$C$7*SQRT($C$3))</f>
        <v>1.02473618565924</v>
      </c>
      <c r="R3291" s="55" t="n">
        <f aca="false">EXP(($F$11 - $F$8 - $C$8*$C$8/2)*$C$3 + N3291*$C$8*SQRT($C$3))</f>
        <v>1.03309602715652</v>
      </c>
      <c r="S3291" s="55" t="n">
        <f aca="false">EXP(($F$11 - $F$9 - $C$9*$C$9/2)*$C$3 + O3291*$C$9*SQRT($C$3))</f>
        <v>0.983825723575133</v>
      </c>
      <c r="T3291" s="55" t="n">
        <f aca="false">EXP(($F$11 - $F$10 - $C$10*$C$10/2)*$C$3 + P3291*$C$10*SQRT($C$3))</f>
        <v>1.01378105319022</v>
      </c>
      <c r="U3291" s="53" t="n">
        <f aca="false">$C$4 * (MAX(MAX(Q3291:T3291) - $C$2, 0))</f>
        <v>33.0960271565199</v>
      </c>
    </row>
    <row r="3292" customFormat="false" ht="13.8" hidden="false" customHeight="false" outlineLevel="0" collapsed="false">
      <c r="H3292" s="4" t="n">
        <v>790</v>
      </c>
      <c r="I3292" s="64" t="n">
        <f aca="false">-I792</f>
        <v>1.27343250800672</v>
      </c>
      <c r="J3292" s="64" t="n">
        <f aca="false">-J792</f>
        <v>0.710349413698094</v>
      </c>
      <c r="K3292" s="64" t="n">
        <f aca="false">-K792</f>
        <v>0.2554823581855</v>
      </c>
      <c r="L3292" s="65" t="n">
        <f aca="false">-L792</f>
        <v>-0.227850471752744</v>
      </c>
      <c r="M3292" s="29" t="n">
        <f aca="false" t="array" ref="M3292:P3292">TRANSPOSE(MMULT($B$28:$E$31, TRANSPOSE(I3292:L3292)))</f>
        <v>1.27343250800672</v>
      </c>
      <c r="N3292" s="29" t="n">
        <v>1.33759390634448</v>
      </c>
      <c r="O3292" s="29" t="n">
        <v>0.770680970015637</v>
      </c>
      <c r="P3292" s="29" t="n">
        <v>0.627917343687947</v>
      </c>
      <c r="Q3292" s="55" t="n">
        <f aca="false">EXP(($F$11 - $F$7 - $C$7*$C$7/2)*$C$3 + M3292*$C$7*SQRT($C$3))</f>
        <v>1.05201527879583</v>
      </c>
      <c r="R3292" s="55" t="n">
        <f aca="false">EXP(($F$11 - $F$8 - $C$8*$C$8/2)*$C$3 + N3292*$C$8*SQRT($C$3))</f>
        <v>1.06172465187965</v>
      </c>
      <c r="S3292" s="55" t="n">
        <f aca="false">EXP(($F$11 - $F$9 - $C$9*$C$9/2)*$C$3 + O3292*$C$9*SQRT($C$3))</f>
        <v>1.03759484194503</v>
      </c>
      <c r="T3292" s="55" t="n">
        <f aca="false">EXP(($F$11 - $F$10 - $C$10*$C$10/2)*$C$3 + P3292*$C$10*SQRT($C$3))</f>
        <v>1.02462396424756</v>
      </c>
      <c r="U3292" s="53" t="n">
        <f aca="false">$C$4 * (MAX(MAX(Q3292:T3292) - $C$2, 0))</f>
        <v>61.7246518796499</v>
      </c>
    </row>
    <row r="3293" customFormat="false" ht="13.8" hidden="false" customHeight="false" outlineLevel="0" collapsed="false">
      <c r="H3293" s="4" t="n">
        <v>791</v>
      </c>
      <c r="I3293" s="64" t="n">
        <f aca="false">-I793</f>
        <v>-0.311959051573321</v>
      </c>
      <c r="J3293" s="64" t="n">
        <f aca="false">-J793</f>
        <v>-1.85685390479241</v>
      </c>
      <c r="K3293" s="64" t="n">
        <f aca="false">-K793</f>
        <v>0.120890500001102</v>
      </c>
      <c r="L3293" s="65" t="n">
        <f aca="false">-L793</f>
        <v>1.1345476395235</v>
      </c>
      <c r="M3293" s="29" t="n">
        <f aca="false" t="array" ref="M3293:P3293">TRANSPOSE(MMULT($B$28:$E$31, TRANSPOSE(I3293:L3293)))</f>
        <v>-0.311959051573321</v>
      </c>
      <c r="N3293" s="29" t="n">
        <v>-1.66484625839943</v>
      </c>
      <c r="O3293" s="29" t="n">
        <v>-0.13483038636058</v>
      </c>
      <c r="P3293" s="29" t="n">
        <v>0.331230893716606</v>
      </c>
      <c r="Q3293" s="55" t="n">
        <f aca="false">EXP(($F$11 - $F$7 - $C$7*$C$7/2)*$C$3 + M3293*$C$7*SQRT($C$3))</f>
        <v>0.995230344301833</v>
      </c>
      <c r="R3293" s="55" t="n">
        <f aca="false">EXP(($F$11 - $F$8 - $C$8*$C$8/2)*$C$3 + N3293*$C$8*SQRT($C$3))</f>
        <v>0.934532297910319</v>
      </c>
      <c r="S3293" s="55" t="n">
        <f aca="false">EXP(($F$11 - $F$9 - $C$9*$C$9/2)*$C$3 + O3293*$C$9*SQRT($C$3))</f>
        <v>0.999688914517706</v>
      </c>
      <c r="T3293" s="55" t="n">
        <f aca="false">EXP(($F$11 - $F$10 - $C$10*$C$10/2)*$C$3 + P3293*$C$10*SQRT($C$3))</f>
        <v>1.01351293962376</v>
      </c>
      <c r="U3293" s="53" t="n">
        <f aca="false">$C$4 * (MAX(MAX(Q3293:T3293) - $C$2, 0))</f>
        <v>13.5129396237601</v>
      </c>
    </row>
    <row r="3294" customFormat="false" ht="13.8" hidden="false" customHeight="false" outlineLevel="0" collapsed="false">
      <c r="H3294" s="4" t="n">
        <v>792</v>
      </c>
      <c r="I3294" s="64" t="n">
        <f aca="false">-I794</f>
        <v>0.461559771399105</v>
      </c>
      <c r="J3294" s="64" t="n">
        <f aca="false">-J794</f>
        <v>-1.0150793424368</v>
      </c>
      <c r="K3294" s="64" t="n">
        <f aca="false">-K794</f>
        <v>0.375679453801407</v>
      </c>
      <c r="L3294" s="65" t="n">
        <f aca="false">-L794</f>
        <v>-0.11220103109117</v>
      </c>
      <c r="M3294" s="29" t="n">
        <f aca="false" t="array" ref="M3294:P3294">TRANSPOSE(MMULT($B$28:$E$31, TRANSPOSE(I3294:L3294)))</f>
        <v>0.461559771399105</v>
      </c>
      <c r="N3294" s="29" t="n">
        <v>-0.526341912042885</v>
      </c>
      <c r="O3294" s="29" t="n">
        <v>0.453159271498068</v>
      </c>
      <c r="P3294" s="29" t="n">
        <v>-0.105101666163766</v>
      </c>
      <c r="Q3294" s="55" t="n">
        <f aca="false">EXP(($F$11 - $F$7 - $C$7*$C$7/2)*$C$3 + M3294*$C$7*SQRT($C$3))</f>
        <v>1.02254241731289</v>
      </c>
      <c r="R3294" s="55" t="n">
        <f aca="false">EXP(($F$11 - $F$8 - $C$8*$C$8/2)*$C$3 + N3294*$C$8*SQRT($C$3))</f>
        <v>0.980862829645966</v>
      </c>
      <c r="S3294" s="55" t="n">
        <f aca="false">EXP(($F$11 - $F$9 - $C$9*$C$9/2)*$C$3 + O3294*$C$9*SQRT($C$3))</f>
        <v>1.02414205344005</v>
      </c>
      <c r="T3294" s="55" t="n">
        <f aca="false">EXP(($F$11 - $F$10 - $C$10*$C$10/2)*$C$3 + P3294*$C$10*SQRT($C$3))</f>
        <v>0.997390642824679</v>
      </c>
      <c r="U3294" s="53" t="n">
        <f aca="false">$C$4 * (MAX(MAX(Q3294:T3294) - $C$2, 0))</f>
        <v>24.14205344005</v>
      </c>
    </row>
    <row r="3295" customFormat="false" ht="13.8" hidden="false" customHeight="false" outlineLevel="0" collapsed="false">
      <c r="H3295" s="4" t="n">
        <v>793</v>
      </c>
      <c r="I3295" s="64" t="n">
        <f aca="false">-I795</f>
        <v>-0.43642223072225</v>
      </c>
      <c r="J3295" s="64" t="n">
        <f aca="false">-J795</f>
        <v>0.0069883679560973</v>
      </c>
      <c r="K3295" s="64" t="n">
        <f aca="false">-K795</f>
        <v>-1.43031546948369</v>
      </c>
      <c r="L3295" s="65" t="n">
        <f aca="false">-L795</f>
        <v>0.573468543007555</v>
      </c>
      <c r="M3295" s="29" t="n">
        <f aca="false" t="array" ref="M3295:P3295">TRANSPOSE(MMULT($B$28:$E$31, TRANSPOSE(I3295:L3295)))</f>
        <v>-0.43642223072225</v>
      </c>
      <c r="N3295" s="29" t="n">
        <v>-0.259417733953158</v>
      </c>
      <c r="O3295" s="29" t="n">
        <v>-1.4844289089872</v>
      </c>
      <c r="P3295" s="29" t="n">
        <v>0.248447234546946</v>
      </c>
      <c r="Q3295" s="55" t="n">
        <f aca="false">EXP(($F$11 - $F$7 - $C$7*$C$7/2)*$C$3 + M3295*$C$7*SQRT($C$3))</f>
        <v>0.990904339994947</v>
      </c>
      <c r="R3295" s="55" t="n">
        <f aca="false">EXP(($F$11 - $F$8 - $C$8*$C$8/2)*$C$3 + N3295*$C$8*SQRT($C$3))</f>
        <v>0.992053364095515</v>
      </c>
      <c r="S3295" s="55" t="n">
        <f aca="false">EXP(($F$11 - $F$9 - $C$9*$C$9/2)*$C$3 + O3295*$C$9*SQRT($C$3))</f>
        <v>0.945747524322568</v>
      </c>
      <c r="T3295" s="55" t="n">
        <f aca="false">EXP(($F$11 - $F$10 - $C$10*$C$10/2)*$C$3 + P3295*$C$10*SQRT($C$3))</f>
        <v>1.01043421531544</v>
      </c>
      <c r="U3295" s="53" t="n">
        <f aca="false">$C$4 * (MAX(MAX(Q3295:T3295) - $C$2, 0))</f>
        <v>10.43421531544</v>
      </c>
    </row>
    <row r="3296" customFormat="false" ht="13.8" hidden="false" customHeight="false" outlineLevel="0" collapsed="false">
      <c r="H3296" s="4" t="n">
        <v>794</v>
      </c>
      <c r="I3296" s="64" t="n">
        <f aca="false">-I796</f>
        <v>-0.246065161607359</v>
      </c>
      <c r="J3296" s="64" t="n">
        <f aca="false">-J796</f>
        <v>-0.450689813374103</v>
      </c>
      <c r="K3296" s="64" t="n">
        <f aca="false">-K796</f>
        <v>-0.0253257049374325</v>
      </c>
      <c r="L3296" s="65" t="n">
        <f aca="false">-L796</f>
        <v>1.02094362289112</v>
      </c>
      <c r="M3296" s="29" t="n">
        <f aca="false" t="array" ref="M3296:P3296">TRANSPOSE(MMULT($B$28:$E$31, TRANSPOSE(I3296:L3296)))</f>
        <v>-0.246065161607359</v>
      </c>
      <c r="N3296" s="29" t="n">
        <v>-0.507511538700302</v>
      </c>
      <c r="O3296" s="29" t="n">
        <v>-0.148204099921147</v>
      </c>
      <c r="P3296" s="29" t="n">
        <v>0.611822660909069</v>
      </c>
      <c r="Q3296" s="55" t="n">
        <f aca="false">EXP(($F$11 - $F$7 - $C$7*$C$7/2)*$C$3 + M3296*$C$7*SQRT($C$3))</f>
        <v>0.997528279088804</v>
      </c>
      <c r="R3296" s="55" t="n">
        <f aca="false">EXP(($F$11 - $F$8 - $C$8*$C$8/2)*$C$3 + N3296*$C$8*SQRT($C$3))</f>
        <v>0.981648119398566</v>
      </c>
      <c r="S3296" s="55" t="n">
        <f aca="false">EXP(($F$11 - $F$9 - $C$9*$C$9/2)*$C$3 + O3296*$C$9*SQRT($C$3))</f>
        <v>0.999139576869691</v>
      </c>
      <c r="T3296" s="55" t="n">
        <f aca="false">EXP(($F$11 - $F$10 - $C$10*$C$10/2)*$C$3 + P3296*$C$10*SQRT($C$3))</f>
        <v>1.02401809927915</v>
      </c>
      <c r="U3296" s="53" t="n">
        <f aca="false">$C$4 * (MAX(MAX(Q3296:T3296) - $C$2, 0))</f>
        <v>24.0180992791501</v>
      </c>
    </row>
    <row r="3297" customFormat="false" ht="13.8" hidden="false" customHeight="false" outlineLevel="0" collapsed="false">
      <c r="H3297" s="4" t="n">
        <v>795</v>
      </c>
      <c r="I3297" s="64" t="n">
        <f aca="false">-I797</f>
        <v>0.294498647346247</v>
      </c>
      <c r="J3297" s="64" t="n">
        <f aca="false">-J797</f>
        <v>0.992052926688116</v>
      </c>
      <c r="K3297" s="64" t="n">
        <f aca="false">-K797</f>
        <v>-0.357788874051777</v>
      </c>
      <c r="L3297" s="65" t="n">
        <f aca="false">-L797</f>
        <v>0.411262753907857</v>
      </c>
      <c r="M3297" s="29" t="n">
        <f aca="false" t="array" ref="M3297:P3297">TRANSPOSE(MMULT($B$28:$E$31, TRANSPOSE(I3297:L3297)))</f>
        <v>0.294498647346247</v>
      </c>
      <c r="N3297" s="29" t="n">
        <v>0.967080758819853</v>
      </c>
      <c r="O3297" s="29" t="n">
        <v>-0.149318243660322</v>
      </c>
      <c r="P3297" s="29" t="n">
        <v>0.728689424798413</v>
      </c>
      <c r="Q3297" s="55" t="n">
        <f aca="false">EXP(($F$11 - $F$7 - $C$7*$C$7/2)*$C$3 + M3297*$C$7*SQRT($C$3))</f>
        <v>1.0165809151676</v>
      </c>
      <c r="R3297" s="55" t="n">
        <f aca="false">EXP(($F$11 - $F$8 - $C$8*$C$8/2)*$C$3 + N3297*$C$8*SQRT($C$3))</f>
        <v>1.04513682227187</v>
      </c>
      <c r="S3297" s="55" t="n">
        <f aca="false">EXP(($F$11 - $F$9 - $C$9*$C$9/2)*$C$3 + O3297*$C$9*SQRT($C$3))</f>
        <v>0.999093826009415</v>
      </c>
      <c r="T3297" s="55" t="n">
        <f aca="false">EXP(($F$11 - $F$10 - $C$10*$C$10/2)*$C$3 + P3297*$C$10*SQRT($C$3))</f>
        <v>1.02842556500663</v>
      </c>
      <c r="U3297" s="53" t="n">
        <f aca="false">$C$4 * (MAX(MAX(Q3297:T3297) - $C$2, 0))</f>
        <v>45.13682227187</v>
      </c>
    </row>
    <row r="3298" customFormat="false" ht="13.8" hidden="false" customHeight="false" outlineLevel="0" collapsed="false">
      <c r="H3298" s="4" t="n">
        <v>796</v>
      </c>
      <c r="I3298" s="64" t="n">
        <f aca="false">-I798</f>
        <v>0.315271522360158</v>
      </c>
      <c r="J3298" s="64" t="n">
        <f aca="false">-J798</f>
        <v>0.514686941125787</v>
      </c>
      <c r="K3298" s="64" t="n">
        <f aca="false">-K798</f>
        <v>-0.645749933033958</v>
      </c>
      <c r="L3298" s="65" t="n">
        <f aca="false">-L798</f>
        <v>0.99621368279769</v>
      </c>
      <c r="M3298" s="29" t="n">
        <f aca="false" t="array" ref="M3298:P3298">TRANSPOSE(MMULT($B$28:$E$31, TRANSPOSE(I3298:L3298)))</f>
        <v>0.315271522360158</v>
      </c>
      <c r="N3298" s="29" t="n">
        <v>0.600381336515627</v>
      </c>
      <c r="O3298" s="29" t="n">
        <v>-0.439409971722045</v>
      </c>
      <c r="P3298" s="29" t="n">
        <v>1.10590095834462</v>
      </c>
      <c r="Q3298" s="55" t="n">
        <f aca="false">EXP(($F$11 - $F$7 - $C$7*$C$7/2)*$C$3 + M3298*$C$7*SQRT($C$3))</f>
        <v>1.01732028970662</v>
      </c>
      <c r="R3298" s="55" t="n">
        <f aca="false">EXP(($F$11 - $F$8 - $C$8*$C$8/2)*$C$3 + N3298*$C$8*SQRT($C$3))</f>
        <v>1.02897491837924</v>
      </c>
      <c r="S3298" s="55" t="n">
        <f aca="false">EXP(($F$11 - $F$9 - $C$9*$C$9/2)*$C$3 + O3298*$C$9*SQRT($C$3))</f>
        <v>0.987252590525286</v>
      </c>
      <c r="T3298" s="55" t="n">
        <f aca="false">EXP(($F$11 - $F$10 - $C$10*$C$10/2)*$C$3 + P3298*$C$10*SQRT($C$3))</f>
        <v>1.04278141318578</v>
      </c>
      <c r="U3298" s="53" t="n">
        <f aca="false">$C$4 * (MAX(MAX(Q3298:T3298) - $C$2, 0))</f>
        <v>42.78141318578</v>
      </c>
    </row>
    <row r="3299" customFormat="false" ht="13.8" hidden="false" customHeight="false" outlineLevel="0" collapsed="false">
      <c r="H3299" s="4" t="n">
        <v>797</v>
      </c>
      <c r="I3299" s="64" t="n">
        <f aca="false">-I799</f>
        <v>-0.694474199063565</v>
      </c>
      <c r="J3299" s="64" t="n">
        <f aca="false">-J799</f>
        <v>-0.589729882089527</v>
      </c>
      <c r="K3299" s="64" t="n">
        <f aca="false">-K799</f>
        <v>-0.93426271818308</v>
      </c>
      <c r="L3299" s="65" t="n">
        <f aca="false">-L799</f>
        <v>-0.0270546462527334</v>
      </c>
      <c r="M3299" s="29" t="n">
        <f aca="false" t="array" ref="M3299:P3299">TRANSPOSE(MMULT($B$28:$E$31, TRANSPOSE(I3299:L3299)))</f>
        <v>-0.694474199063565</v>
      </c>
      <c r="N3299" s="29" t="n">
        <v>-0.890240105790106</v>
      </c>
      <c r="O3299" s="29" t="n">
        <v>-1.16671953365559</v>
      </c>
      <c r="P3299" s="29" t="n">
        <v>-0.521617269029064</v>
      </c>
      <c r="Q3299" s="55" t="n">
        <f aca="false">EXP(($F$11 - $F$7 - $C$7*$C$7/2)*$C$3 + M3299*$C$7*SQRT($C$3))</f>
        <v>0.981994965947462</v>
      </c>
      <c r="R3299" s="55" t="n">
        <f aca="false">EXP(($F$11 - $F$8 - $C$8*$C$8/2)*$C$3 + N3299*$C$8*SQRT($C$3))</f>
        <v>0.965809828075827</v>
      </c>
      <c r="S3299" s="55" t="n">
        <f aca="false">EXP(($F$11 - $F$9 - $C$9*$C$9/2)*$C$3 + O3299*$C$9*SQRT($C$3))</f>
        <v>0.958177939327772</v>
      </c>
      <c r="T3299" s="55" t="n">
        <f aca="false">EXP(($F$11 - $F$10 - $C$10*$C$10/2)*$C$3 + P3299*$C$10*SQRT($C$3))</f>
        <v>0.982239887451149</v>
      </c>
      <c r="U3299" s="53" t="n">
        <f aca="false">$C$4 * (MAX(MAX(Q3299:T3299) - $C$2, 0))</f>
        <v>0</v>
      </c>
    </row>
    <row r="3300" customFormat="false" ht="13.8" hidden="false" customHeight="false" outlineLevel="0" collapsed="false">
      <c r="H3300" s="4" t="n">
        <v>798</v>
      </c>
      <c r="I3300" s="64" t="n">
        <f aca="false">-I800</f>
        <v>0.158490593077447</v>
      </c>
      <c r="J3300" s="64" t="n">
        <f aca="false">-J800</f>
        <v>1.16460480356711</v>
      </c>
      <c r="K3300" s="64" t="n">
        <f aca="false">-K800</f>
        <v>0.299666363715136</v>
      </c>
      <c r="L3300" s="65" t="n">
        <f aca="false">-L800</f>
        <v>-1.55706625611831</v>
      </c>
      <c r="M3300" s="29" t="n">
        <f aca="false" t="array" ref="M3300:P3300">TRANSPOSE(MMULT($B$28:$E$31, TRANSPOSE(I3300:L3300)))</f>
        <v>0.158490593077447</v>
      </c>
      <c r="N3300" s="29" t="n">
        <v>1.02161290104117</v>
      </c>
      <c r="O3300" s="29" t="n">
        <v>0.4163971581653</v>
      </c>
      <c r="P3300" s="29" t="n">
        <v>-0.924769556378372</v>
      </c>
      <c r="Q3300" s="55" t="n">
        <f aca="false">EXP(($F$11 - $F$7 - $C$7*$C$7/2)*$C$3 + M3300*$C$7*SQRT($C$3))</f>
        <v>1.01175320318925</v>
      </c>
      <c r="R3300" s="55" t="n">
        <f aca="false">EXP(($F$11 - $F$8 - $C$8*$C$8/2)*$C$3 + N3300*$C$8*SQRT($C$3))</f>
        <v>1.04756185720423</v>
      </c>
      <c r="S3300" s="55" t="n">
        <f aca="false">EXP(($F$11 - $F$9 - $C$9*$C$9/2)*$C$3 + O3300*$C$9*SQRT($C$3))</f>
        <v>1.0225958222139</v>
      </c>
      <c r="T3300" s="55" t="n">
        <f aca="false">EXP(($F$11 - $F$10 - $C$10*$C$10/2)*$C$3 + P3300*$C$10*SQRT($C$3))</f>
        <v>0.967794446949877</v>
      </c>
      <c r="U3300" s="53" t="n">
        <f aca="false">$C$4 * (MAX(MAX(Q3300:T3300) - $C$2, 0))</f>
        <v>47.56185720423</v>
      </c>
    </row>
    <row r="3301" customFormat="false" ht="13.8" hidden="false" customHeight="false" outlineLevel="0" collapsed="false">
      <c r="H3301" s="4" t="n">
        <v>799</v>
      </c>
      <c r="I3301" s="64" t="n">
        <f aca="false">-I801</f>
        <v>-1.27999225123819</v>
      </c>
      <c r="J3301" s="64" t="n">
        <f aca="false">-J801</f>
        <v>-0.459542454293</v>
      </c>
      <c r="K3301" s="64" t="n">
        <f aca="false">-K801</f>
        <v>0.786141766915289</v>
      </c>
      <c r="L3301" s="65" t="n">
        <f aca="false">-L801</f>
        <v>0.43086027791564</v>
      </c>
      <c r="M3301" s="29" t="n">
        <f aca="false" t="array" ref="M3301:P3301">TRANSPOSE(MMULT($B$28:$E$31, TRANSPOSE(I3301:L3301)))</f>
        <v>-1.27999225123819</v>
      </c>
      <c r="N3301" s="29" t="n">
        <v>-1.14228722978218</v>
      </c>
      <c r="O3301" s="29" t="n">
        <v>0.203892849250541</v>
      </c>
      <c r="P3301" s="29" t="n">
        <v>-0.396003552634852</v>
      </c>
      <c r="Q3301" s="55" t="n">
        <f aca="false">EXP(($F$11 - $F$7 - $C$7*$C$7/2)*$C$3 + M3301*$C$7*SQRT($C$3))</f>
        <v>0.962075615712857</v>
      </c>
      <c r="R3301" s="55" t="n">
        <f aca="false">EXP(($F$11 - $F$8 - $C$8*$C$8/2)*$C$3 + N3301*$C$8*SQRT($C$3))</f>
        <v>0.955519285085577</v>
      </c>
      <c r="S3301" s="55" t="n">
        <f aca="false">EXP(($F$11 - $F$9 - $C$9*$C$9/2)*$C$3 + O3301*$C$9*SQRT($C$3))</f>
        <v>1.01370343411526</v>
      </c>
      <c r="T3301" s="55" t="n">
        <f aca="false">EXP(($F$11 - $F$10 - $C$10*$C$10/2)*$C$3 + P3301*$C$10*SQRT($C$3))</f>
        <v>0.986784687467179</v>
      </c>
      <c r="U3301" s="53" t="n">
        <f aca="false">$C$4 * (MAX(MAX(Q3301:T3301) - $C$2, 0))</f>
        <v>13.70343411526</v>
      </c>
    </row>
    <row r="3302" customFormat="false" ht="13.8" hidden="false" customHeight="false" outlineLevel="0" collapsed="false">
      <c r="H3302" s="4" t="n">
        <v>800</v>
      </c>
      <c r="I3302" s="64" t="n">
        <f aca="false">-I802</f>
        <v>-3.2593928282955</v>
      </c>
      <c r="J3302" s="64" t="n">
        <f aca="false">-J802</f>
        <v>1.62144347240457</v>
      </c>
      <c r="K3302" s="64" t="n">
        <f aca="false">-K802</f>
        <v>0.36236666258459</v>
      </c>
      <c r="L3302" s="65" t="n">
        <f aca="false">-L802</f>
        <v>1.78376603288581</v>
      </c>
      <c r="M3302" s="29" t="n">
        <f aca="false" t="array" ref="M3302:P3302">TRANSPOSE(MMULT($B$28:$E$31, TRANSPOSE(I3302:L3302)))</f>
        <v>-3.2593928282955</v>
      </c>
      <c r="N3302" s="29" t="n">
        <v>-0.690529935719634</v>
      </c>
      <c r="O3302" s="29" t="n">
        <v>-0.800718643140896</v>
      </c>
      <c r="P3302" s="29" t="n">
        <v>0.23059360284546</v>
      </c>
      <c r="Q3302" s="55" t="n">
        <f aca="false">EXP(($F$11 - $F$7 - $C$7*$C$7/2)*$C$3 + M3302*$C$7*SQRT($C$3))</f>
        <v>0.897680334507214</v>
      </c>
      <c r="R3302" s="55" t="n">
        <f aca="false">EXP(($F$11 - $F$8 - $C$8*$C$8/2)*$C$3 + N3302*$C$8*SQRT($C$3))</f>
        <v>0.974042202455927</v>
      </c>
      <c r="S3302" s="55" t="n">
        <f aca="false">EXP(($F$11 - $F$9 - $C$9*$C$9/2)*$C$3 + O3302*$C$9*SQRT($C$3))</f>
        <v>0.97270041619279</v>
      </c>
      <c r="T3302" s="55" t="n">
        <f aca="false">EXP(($F$11 - $F$10 - $C$10*$C$10/2)*$C$3 + P3302*$C$10*SQRT($C$3))</f>
        <v>1.00977146568873</v>
      </c>
      <c r="U3302" s="53" t="n">
        <f aca="false">$C$4 * (MAX(MAX(Q3302:T3302) - $C$2, 0))</f>
        <v>9.77146568873</v>
      </c>
    </row>
    <row r="3303" customFormat="false" ht="13.8" hidden="false" customHeight="false" outlineLevel="0" collapsed="false">
      <c r="H3303" s="4" t="n">
        <v>801</v>
      </c>
      <c r="I3303" s="64" t="n">
        <f aca="false">-I803</f>
        <v>0.953588715295344</v>
      </c>
      <c r="J3303" s="64" t="n">
        <f aca="false">-J803</f>
        <v>1.20331085582236</v>
      </c>
      <c r="K3303" s="64" t="n">
        <f aca="false">-K803</f>
        <v>-0.13877177285673</v>
      </c>
      <c r="L3303" s="65" t="n">
        <f aca="false">-L803</f>
        <v>0.45918191641441</v>
      </c>
      <c r="M3303" s="29" t="n">
        <f aca="false" t="array" ref="M3303:P3303">TRANSPOSE(MMULT($B$28:$E$31, TRANSPOSE(I3303:L3303)))</f>
        <v>0.953588715295344</v>
      </c>
      <c r="N3303" s="29" t="n">
        <v>1.53510659304956</v>
      </c>
      <c r="O3303" s="29" t="n">
        <v>0.318844035297177</v>
      </c>
      <c r="P3303" s="29" t="n">
        <v>1.15350125359057</v>
      </c>
      <c r="Q3303" s="55" t="n">
        <f aca="false">EXP(($F$11 - $F$7 - $C$7*$C$7/2)*$C$3 + M3303*$C$7*SQRT($C$3))</f>
        <v>1.04030413201804</v>
      </c>
      <c r="R3303" s="55" t="n">
        <f aca="false">EXP(($F$11 - $F$8 - $C$8*$C$8/2)*$C$3 + N3303*$C$8*SQRT($C$3))</f>
        <v>1.0706745872612</v>
      </c>
      <c r="S3303" s="55" t="n">
        <f aca="false">EXP(($F$11 - $F$9 - $C$9*$C$9/2)*$C$3 + O3303*$C$9*SQRT($C$3))</f>
        <v>1.01850400084492</v>
      </c>
      <c r="T3303" s="55" t="n">
        <f aca="false">EXP(($F$11 - $F$10 - $C$10*$C$10/2)*$C$3 + P3303*$C$10*SQRT($C$3))</f>
        <v>1.04460715845877</v>
      </c>
      <c r="U3303" s="53" t="n">
        <f aca="false">$C$4 * (MAX(MAX(Q3303:T3303) - $C$2, 0))</f>
        <v>70.6745872612</v>
      </c>
    </row>
    <row r="3304" customFormat="false" ht="13.8" hidden="false" customHeight="false" outlineLevel="0" collapsed="false">
      <c r="H3304" s="4" t="n">
        <v>802</v>
      </c>
      <c r="I3304" s="64" t="n">
        <f aca="false">-I804</f>
        <v>1.85395815601509</v>
      </c>
      <c r="J3304" s="64" t="n">
        <f aca="false">-J804</f>
        <v>-0.052630640398599</v>
      </c>
      <c r="K3304" s="64" t="n">
        <f aca="false">-K804</f>
        <v>-0.14731635258592</v>
      </c>
      <c r="L3304" s="65" t="n">
        <f aca="false">-L804</f>
        <v>0.86465868578638</v>
      </c>
      <c r="M3304" s="29" t="n">
        <f aca="false" t="array" ref="M3304:P3304">TRANSPOSE(MMULT($B$28:$E$31, TRANSPOSE(I3304:L3304)))</f>
        <v>1.85395815601509</v>
      </c>
      <c r="N3304" s="29" t="n">
        <v>1.08379752946999</v>
      </c>
      <c r="O3304" s="29" t="n">
        <v>0.569131158573179</v>
      </c>
      <c r="P3304" s="29" t="n">
        <v>1.63774629581052</v>
      </c>
      <c r="Q3304" s="55" t="n">
        <f aca="false">EXP(($F$11 - $F$7 - $C$7*$C$7/2)*$C$3 + M3304*$C$7*SQRT($C$3))</f>
        <v>1.07360917741385</v>
      </c>
      <c r="R3304" s="55" t="n">
        <f aca="false">EXP(($F$11 - $F$8 - $C$8*$C$8/2)*$C$3 + N3304*$C$8*SQRT($C$3))</f>
        <v>1.05033406425577</v>
      </c>
      <c r="S3304" s="55" t="n">
        <f aca="false">EXP(($F$11 - $F$9 - $C$9*$C$9/2)*$C$3 + O3304*$C$9*SQRT($C$3))</f>
        <v>1.02903522200244</v>
      </c>
      <c r="T3304" s="55" t="n">
        <f aca="false">EXP(($F$11 - $F$10 - $C$10*$C$10/2)*$C$3 + P3304*$C$10*SQRT($C$3))</f>
        <v>1.0633633909934</v>
      </c>
      <c r="U3304" s="53" t="n">
        <f aca="false">$C$4 * (MAX(MAX(Q3304:T3304) - $C$2, 0))</f>
        <v>73.6091774138501</v>
      </c>
    </row>
    <row r="3305" customFormat="false" ht="13.8" hidden="false" customHeight="false" outlineLevel="0" collapsed="false">
      <c r="H3305" s="4" t="n">
        <v>803</v>
      </c>
      <c r="I3305" s="64" t="n">
        <f aca="false">-I805</f>
        <v>-1.26341027275213</v>
      </c>
      <c r="J3305" s="64" t="n">
        <f aca="false">-J805</f>
        <v>0.190297443664307</v>
      </c>
      <c r="K3305" s="64" t="n">
        <f aca="false">-K805</f>
        <v>-1.15111355674161</v>
      </c>
      <c r="L3305" s="65" t="n">
        <f aca="false">-L805</f>
        <v>-0.568277984574452</v>
      </c>
      <c r="M3305" s="29" t="n">
        <f aca="false" t="array" ref="M3305:P3305">TRANSPOSE(MMULT($B$28:$E$31, TRANSPOSE(I3305:L3305)))</f>
        <v>-1.26341027275213</v>
      </c>
      <c r="N3305" s="29" t="n">
        <v>-0.615861564120785</v>
      </c>
      <c r="O3305" s="29" t="n">
        <v>-1.53062142727386</v>
      </c>
      <c r="P3305" s="29" t="n">
        <v>-1.06830397922649</v>
      </c>
      <c r="Q3305" s="55" t="n">
        <f aca="false">EXP(($F$11 - $F$7 - $C$7*$C$7/2)*$C$3 + M3305*$C$7*SQRT($C$3))</f>
        <v>0.962634136872092</v>
      </c>
      <c r="R3305" s="55" t="n">
        <f aca="false">EXP(($F$11 - $F$8 - $C$8*$C$8/2)*$C$3 + N3305*$C$8*SQRT($C$3))</f>
        <v>0.977138143364046</v>
      </c>
      <c r="S3305" s="55" t="n">
        <f aca="false">EXP(($F$11 - $F$9 - $C$9*$C$9/2)*$C$3 + O3305*$C$9*SQRT($C$3))</f>
        <v>0.943953714148615</v>
      </c>
      <c r="T3305" s="55" t="n">
        <f aca="false">EXP(($F$11 - $F$10 - $C$10*$C$10/2)*$C$3 + P3305*$C$10*SQRT($C$3))</f>
        <v>0.962702878199701</v>
      </c>
      <c r="U3305" s="53" t="n">
        <f aca="false">$C$4 * (MAX(MAX(Q3305:T3305) - $C$2, 0))</f>
        <v>0</v>
      </c>
    </row>
    <row r="3306" customFormat="false" ht="13.8" hidden="false" customHeight="false" outlineLevel="0" collapsed="false">
      <c r="H3306" s="4" t="n">
        <v>804</v>
      </c>
      <c r="I3306" s="64" t="n">
        <f aca="false">-I806</f>
        <v>0.0591700620352798</v>
      </c>
      <c r="J3306" s="64" t="n">
        <f aca="false">-J806</f>
        <v>-0.542791295634616</v>
      </c>
      <c r="K3306" s="64" t="n">
        <f aca="false">-K806</f>
        <v>-1.08147046579244</v>
      </c>
      <c r="L3306" s="65" t="n">
        <f aca="false">-L806</f>
        <v>0.201949276669809</v>
      </c>
      <c r="M3306" s="29" t="n">
        <f aca="false" t="array" ref="M3306:P3306">TRANSPOSE(MMULT($B$28:$E$31, TRANSPOSE(I3306:L3306)))</f>
        <v>0.0591700620352798</v>
      </c>
      <c r="N3306" s="29" t="n">
        <v>-0.39537331792438</v>
      </c>
      <c r="O3306" s="29" t="n">
        <v>-1.01116364342012</v>
      </c>
      <c r="P3306" s="29" t="n">
        <v>0.0587974550293031</v>
      </c>
      <c r="Q3306" s="55" t="n">
        <f aca="false">EXP(($F$11 - $F$7 - $C$7*$C$7/2)*$C$3 + M3306*$C$7*SQRT($C$3))</f>
        <v>1.00824223388335</v>
      </c>
      <c r="R3306" s="55" t="n">
        <f aca="false">EXP(($F$11 - $F$8 - $C$8*$C$8/2)*$C$3 + N3306*$C$8*SQRT($C$3))</f>
        <v>0.986337697116648</v>
      </c>
      <c r="S3306" s="55" t="n">
        <f aca="false">EXP(($F$11 - $F$9 - $C$9*$C$9/2)*$C$3 + O3306*$C$9*SQRT($C$3))</f>
        <v>0.964323527973908</v>
      </c>
      <c r="T3306" s="55" t="n">
        <f aca="false">EXP(($F$11 - $F$10 - $C$10*$C$10/2)*$C$3 + P3306*$C$10*SQRT($C$3))</f>
        <v>1.00341634768081</v>
      </c>
      <c r="U3306" s="53" t="n">
        <f aca="false">$C$4 * (MAX(MAX(Q3306:T3306) - $C$2, 0))</f>
        <v>8.2422338833501</v>
      </c>
    </row>
    <row r="3307" customFormat="false" ht="13.8" hidden="false" customHeight="false" outlineLevel="0" collapsed="false">
      <c r="H3307" s="4" t="n">
        <v>805</v>
      </c>
      <c r="I3307" s="64" t="n">
        <f aca="false">-I807</f>
        <v>-0.729531837121733</v>
      </c>
      <c r="J3307" s="64" t="n">
        <f aca="false">-J807</f>
        <v>-0.43225788936444</v>
      </c>
      <c r="K3307" s="64" t="n">
        <f aca="false">-K807</f>
        <v>-0.0543484239331848</v>
      </c>
      <c r="L3307" s="65" t="n">
        <f aca="false">-L807</f>
        <v>-0.230663803780211</v>
      </c>
      <c r="M3307" s="29" t="n">
        <f aca="false" t="array" ref="M3307:P3307">TRANSPOSE(MMULT($B$28:$E$31, TRANSPOSE(I3307:L3307)))</f>
        <v>-0.729531837121733</v>
      </c>
      <c r="N3307" s="29" t="n">
        <v>-0.786399005231737</v>
      </c>
      <c r="O3307" s="29" t="n">
        <v>-0.358447051116098</v>
      </c>
      <c r="P3307" s="29" t="n">
        <v>-0.664586956953684</v>
      </c>
      <c r="Q3307" s="55" t="n">
        <f aca="false">EXP(($F$11 - $F$7 - $C$7*$C$7/2)*$C$3 + M3307*$C$7*SQRT($C$3))</f>
        <v>0.980790780033848</v>
      </c>
      <c r="R3307" s="55" t="n">
        <f aca="false">EXP(($F$11 - $F$8 - $C$8*$C$8/2)*$C$3 + N3307*$C$8*SQRT($C$3))</f>
        <v>0.970081604451918</v>
      </c>
      <c r="S3307" s="55" t="n">
        <f aca="false">EXP(($F$11 - $F$9 - $C$9*$C$9/2)*$C$3 + O3307*$C$9*SQRT($C$3))</f>
        <v>0.990543220462189</v>
      </c>
      <c r="T3307" s="55" t="n">
        <f aca="false">EXP(($F$11 - $F$10 - $C$10*$C$10/2)*$C$3 + P3307*$C$10*SQRT($C$3))</f>
        <v>0.977092599583811</v>
      </c>
      <c r="U3307" s="53" t="n">
        <f aca="false">$C$4 * (MAX(MAX(Q3307:T3307) - $C$2, 0))</f>
        <v>0</v>
      </c>
    </row>
    <row r="3308" customFormat="false" ht="13.8" hidden="false" customHeight="false" outlineLevel="0" collapsed="false">
      <c r="H3308" s="4" t="n">
        <v>806</v>
      </c>
      <c r="I3308" s="64" t="n">
        <f aca="false">-I808</f>
        <v>0.267495260927782</v>
      </c>
      <c r="J3308" s="64" t="n">
        <f aca="false">-J808</f>
        <v>1.87937327082702</v>
      </c>
      <c r="K3308" s="64" t="n">
        <f aca="false">-K808</f>
        <v>-0.846150249818667</v>
      </c>
      <c r="L3308" s="65" t="n">
        <f aca="false">-L808</f>
        <v>-1.21905267287597</v>
      </c>
      <c r="M3308" s="29" t="n">
        <f aca="false" t="array" ref="M3308:P3308">TRANSPOSE(MMULT($B$28:$E$31, TRANSPOSE(I3308:L3308)))</f>
        <v>0.267495260927782</v>
      </c>
      <c r="N3308" s="29" t="n">
        <v>1.65574410925566</v>
      </c>
      <c r="O3308" s="29" t="n">
        <v>-0.548994445732713</v>
      </c>
      <c r="P3308" s="29" t="n">
        <v>-0.422350075884651</v>
      </c>
      <c r="Q3308" s="55" t="n">
        <f aca="false">EXP(($F$11 - $F$7 - $C$7*$C$7/2)*$C$3 + M3308*$C$7*SQRT($C$3))</f>
        <v>1.01562057959982</v>
      </c>
      <c r="R3308" s="55" t="n">
        <f aca="false">EXP(($F$11 - $F$8 - $C$8*$C$8/2)*$C$3 + N3308*$C$8*SQRT($C$3))</f>
        <v>1.07617813352798</v>
      </c>
      <c r="S3308" s="55" t="n">
        <f aca="false">EXP(($F$11 - $F$9 - $C$9*$C$9/2)*$C$3 + O3308*$C$9*SQRT($C$3))</f>
        <v>0.982816080327262</v>
      </c>
      <c r="T3308" s="55" t="n">
        <f aca="false">EXP(($F$11 - $F$10 - $C$10*$C$10/2)*$C$3 + P3308*$C$10*SQRT($C$3))</f>
        <v>0.985829710657765</v>
      </c>
      <c r="U3308" s="53" t="n">
        <f aca="false">$C$4 * (MAX(MAX(Q3308:T3308) - $C$2, 0))</f>
        <v>76.1781335279801</v>
      </c>
    </row>
    <row r="3309" customFormat="false" ht="13.8" hidden="false" customHeight="false" outlineLevel="0" collapsed="false">
      <c r="H3309" s="4" t="n">
        <v>807</v>
      </c>
      <c r="I3309" s="64" t="n">
        <f aca="false">-I809</f>
        <v>1.93537615956984</v>
      </c>
      <c r="J3309" s="64" t="n">
        <f aca="false">-J809</f>
        <v>-0.968473627266327</v>
      </c>
      <c r="K3309" s="64" t="n">
        <f aca="false">-K809</f>
        <v>-0.0383574701647097</v>
      </c>
      <c r="L3309" s="65" t="n">
        <f aca="false">-L809</f>
        <v>-2.09352930977476</v>
      </c>
      <c r="M3309" s="29" t="n">
        <f aca="false" t="array" ref="M3309:P3309">TRANSPOSE(MMULT($B$28:$E$31, TRANSPOSE(I3309:L3309)))</f>
        <v>1.93537615956984</v>
      </c>
      <c r="N3309" s="29" t="n">
        <v>0.405507741596912</v>
      </c>
      <c r="O3309" s="29" t="n">
        <v>0.638007065626899</v>
      </c>
      <c r="P3309" s="29" t="n">
        <v>-0.994194322381915</v>
      </c>
      <c r="Q3309" s="55" t="n">
        <f aca="false">EXP(($F$11 - $F$7 - $C$7*$C$7/2)*$C$3 + M3309*$C$7*SQRT($C$3))</f>
        <v>1.07667292967479</v>
      </c>
      <c r="R3309" s="55" t="n">
        <f aca="false">EXP(($F$11 - $F$8 - $C$8*$C$8/2)*$C$3 + N3309*$C$8*SQRT($C$3))</f>
        <v>1.02048800996092</v>
      </c>
      <c r="S3309" s="55" t="n">
        <f aca="false">EXP(($F$11 - $F$9 - $C$9*$C$9/2)*$C$3 + O3309*$C$9*SQRT($C$3))</f>
        <v>1.03195234162519</v>
      </c>
      <c r="T3309" s="55" t="n">
        <f aca="false">EXP(($F$11 - $F$10 - $C$10*$C$10/2)*$C$3 + P3309*$C$10*SQRT($C$3))</f>
        <v>0.965328401986067</v>
      </c>
      <c r="U3309" s="53" t="n">
        <f aca="false">$C$4 * (MAX(MAX(Q3309:T3309) - $C$2, 0))</f>
        <v>76.6729296747899</v>
      </c>
    </row>
    <row r="3310" customFormat="false" ht="13.8" hidden="false" customHeight="false" outlineLevel="0" collapsed="false">
      <c r="H3310" s="4" t="n">
        <v>808</v>
      </c>
      <c r="I3310" s="64" t="n">
        <f aca="false">-I810</f>
        <v>-0.973047290457119</v>
      </c>
      <c r="J3310" s="64" t="n">
        <f aca="false">-J810</f>
        <v>0.00497319369537597</v>
      </c>
      <c r="K3310" s="64" t="n">
        <f aca="false">-K810</f>
        <v>-0.612473364931294</v>
      </c>
      <c r="L3310" s="65" t="n">
        <f aca="false">-L810</f>
        <v>0.230666621944646</v>
      </c>
      <c r="M3310" s="29" t="n">
        <f aca="false" t="array" ref="M3310:P3310">TRANSPOSE(MMULT($B$28:$E$31, TRANSPOSE(I3310:L3310)))</f>
        <v>-0.973047290457119</v>
      </c>
      <c r="N3310" s="29" t="n">
        <v>-0.586827048681856</v>
      </c>
      <c r="O3310" s="29" t="n">
        <v>-0.935944851195513</v>
      </c>
      <c r="P3310" s="29" t="n">
        <v>-0.301994124351916</v>
      </c>
      <c r="Q3310" s="55" t="n">
        <f aca="false">EXP(($F$11 - $F$7 - $C$7*$C$7/2)*$C$3 + M3310*$C$7*SQRT($C$3))</f>
        <v>0.972466982555141</v>
      </c>
      <c r="R3310" s="55" t="n">
        <f aca="false">EXP(($F$11 - $F$8 - $C$8*$C$8/2)*$C$3 + N3310*$C$8*SQRT($C$3))</f>
        <v>0.97834464373337</v>
      </c>
      <c r="S3310" s="55" t="n">
        <f aca="false">EXP(($F$11 - $F$9 - $C$9*$C$9/2)*$C$3 + O3310*$C$9*SQRT($C$3))</f>
        <v>0.967309339722699</v>
      </c>
      <c r="T3310" s="55" t="n">
        <f aca="false">EXP(($F$11 - $F$10 - $C$10*$C$10/2)*$C$3 + P3310*$C$10*SQRT($C$3))</f>
        <v>0.990199772981706</v>
      </c>
      <c r="U3310" s="53" t="n">
        <f aca="false">$C$4 * (MAX(MAX(Q3310:T3310) - $C$2, 0))</f>
        <v>0</v>
      </c>
    </row>
    <row r="3311" customFormat="false" ht="13.8" hidden="false" customHeight="false" outlineLevel="0" collapsed="false">
      <c r="H3311" s="4" t="n">
        <v>809</v>
      </c>
      <c r="I3311" s="64" t="n">
        <f aca="false">-I811</f>
        <v>-0.132202564662761</v>
      </c>
      <c r="J3311" s="64" t="n">
        <f aca="false">-J811</f>
        <v>-1.93627267662069</v>
      </c>
      <c r="K3311" s="64" t="n">
        <f aca="false">-K811</f>
        <v>-0.905526589066431</v>
      </c>
      <c r="L3311" s="65" t="n">
        <f aca="false">-L811</f>
        <v>1.7314202367624</v>
      </c>
      <c r="M3311" s="29" t="n">
        <f aca="false" t="array" ref="M3311:P3311">TRANSPOSE(MMULT($B$28:$E$31, TRANSPOSE(I3311:L3311)))</f>
        <v>-0.132202564662761</v>
      </c>
      <c r="N3311" s="29" t="n">
        <v>-1.61881396729086</v>
      </c>
      <c r="O3311" s="29" t="n">
        <v>-1.01747826992411</v>
      </c>
      <c r="P3311" s="29" t="n">
        <v>0.891137274760076</v>
      </c>
      <c r="Q3311" s="55" t="n">
        <f aca="false">EXP(($F$11 - $F$7 - $C$7*$C$7/2)*$C$3 + M3311*$C$7*SQRT($C$3))</f>
        <v>1.00151155148086</v>
      </c>
      <c r="R3311" s="55" t="n">
        <f aca="false">EXP(($F$11 - $F$8 - $C$8*$C$8/2)*$C$3 + N3311*$C$8*SQRT($C$3))</f>
        <v>0.936362380656757</v>
      </c>
      <c r="S3311" s="55" t="n">
        <f aca="false">EXP(($F$11 - $F$9 - $C$9*$C$9/2)*$C$3 + O3311*$C$9*SQRT($C$3))</f>
        <v>0.964073288454262</v>
      </c>
      <c r="T3311" s="55" t="n">
        <f aca="false">EXP(($F$11 - $F$10 - $C$10*$C$10/2)*$C$3 + P3311*$C$10*SQRT($C$3))</f>
        <v>1.03458358621171</v>
      </c>
      <c r="U3311" s="53" t="n">
        <f aca="false">$C$4 * (MAX(MAX(Q3311:T3311) - $C$2, 0))</f>
        <v>34.5835862117101</v>
      </c>
    </row>
    <row r="3312" customFormat="false" ht="13.8" hidden="false" customHeight="false" outlineLevel="0" collapsed="false">
      <c r="H3312" s="4" t="n">
        <v>810</v>
      </c>
      <c r="I3312" s="64" t="n">
        <f aca="false">-I812</f>
        <v>0.407781927465624</v>
      </c>
      <c r="J3312" s="64" t="n">
        <f aca="false">-J812</f>
        <v>2.14289894008621</v>
      </c>
      <c r="K3312" s="64" t="n">
        <f aca="false">-K812</f>
        <v>0.638534525607823</v>
      </c>
      <c r="L3312" s="65" t="n">
        <f aca="false">-L812</f>
        <v>-1.2954759328014</v>
      </c>
      <c r="M3312" s="29" t="n">
        <f aca="false" t="array" ref="M3312:P3312">TRANSPOSE(MMULT($B$28:$E$31, TRANSPOSE(I3312:L3312)))</f>
        <v>0.407781927465624</v>
      </c>
      <c r="N3312" s="29" t="n">
        <v>1.95031372854694</v>
      </c>
      <c r="O3312" s="29" t="n">
        <v>0.890875849291404</v>
      </c>
      <c r="P3312" s="29" t="n">
        <v>-0.342222448986798</v>
      </c>
      <c r="Q3312" s="55" t="n">
        <f aca="false">EXP(($F$11 - $F$7 - $C$7*$C$7/2)*$C$3 + M3312*$C$7*SQRT($C$3))</f>
        <v>1.02061957306421</v>
      </c>
      <c r="R3312" s="55" t="n">
        <f aca="false">EXP(($F$11 - $F$8 - $C$8*$C$8/2)*$C$3 + N3312*$C$8*SQRT($C$3))</f>
        <v>1.08973572036578</v>
      </c>
      <c r="S3312" s="55" t="n">
        <f aca="false">EXP(($F$11 - $F$9 - $C$9*$C$9/2)*$C$3 + O3312*$C$9*SQRT($C$3))</f>
        <v>1.04273325180826</v>
      </c>
      <c r="T3312" s="55" t="n">
        <f aca="false">EXP(($F$11 - $F$10 - $C$10*$C$10/2)*$C$3 + P3312*$C$10*SQRT($C$3))</f>
        <v>0.988736952195038</v>
      </c>
      <c r="U3312" s="53" t="n">
        <f aca="false">$C$4 * (MAX(MAX(Q3312:T3312) - $C$2, 0))</f>
        <v>89.73572036578</v>
      </c>
    </row>
    <row r="3313" customFormat="false" ht="13.8" hidden="false" customHeight="false" outlineLevel="0" collapsed="false">
      <c r="H3313" s="4" t="n">
        <v>811</v>
      </c>
      <c r="I3313" s="64" t="n">
        <f aca="false">-I813</f>
        <v>-0.877762760317433</v>
      </c>
      <c r="J3313" s="64" t="n">
        <f aca="false">-J813</f>
        <v>-0.708549676636567</v>
      </c>
      <c r="K3313" s="64" t="n">
        <f aca="false">-K813</f>
        <v>-0.395486436468328</v>
      </c>
      <c r="L3313" s="65" t="n">
        <f aca="false">-L813</f>
        <v>-0.136031221676003</v>
      </c>
      <c r="M3313" s="29" t="n">
        <f aca="false" t="array" ref="M3313:P3313">TRANSPOSE(MMULT($B$28:$E$31, TRANSPOSE(I3313:L3313)))</f>
        <v>-0.877762760317433</v>
      </c>
      <c r="N3313" s="29" t="n">
        <v>-1.09593578732532</v>
      </c>
      <c r="O3313" s="29" t="n">
        <v>-0.748374794974067</v>
      </c>
      <c r="P3313" s="29" t="n">
        <v>-0.730172817624771</v>
      </c>
      <c r="Q3313" s="55" t="n">
        <f aca="false">EXP(($F$11 - $F$7 - $C$7*$C$7/2)*$C$3 + M3313*$C$7*SQRT($C$3))</f>
        <v>0.975715533518523</v>
      </c>
      <c r="R3313" s="55" t="n">
        <f aca="false">EXP(($F$11 - $F$8 - $C$8*$C$8/2)*$C$3 + N3313*$C$8*SQRT($C$3))</f>
        <v>0.957403452450369</v>
      </c>
      <c r="S3313" s="55" t="n">
        <f aca="false">EXP(($F$11 - $F$9 - $C$9*$C$9/2)*$C$3 + O3313*$C$9*SQRT($C$3))</f>
        <v>0.974795270435552</v>
      </c>
      <c r="T3313" s="55" t="n">
        <f aca="false">EXP(($F$11 - $F$10 - $C$10*$C$10/2)*$C$3 + P3313*$C$10*SQRT($C$3))</f>
        <v>0.974740368369058</v>
      </c>
      <c r="U3313" s="53" t="n">
        <f aca="false">$C$4 * (MAX(MAX(Q3313:T3313) - $C$2, 0))</f>
        <v>0</v>
      </c>
    </row>
    <row r="3314" customFormat="false" ht="13.8" hidden="false" customHeight="false" outlineLevel="0" collapsed="false">
      <c r="H3314" s="4" t="n">
        <v>812</v>
      </c>
      <c r="I3314" s="64" t="n">
        <f aca="false">-I814</f>
        <v>1.71501346326786</v>
      </c>
      <c r="J3314" s="64" t="n">
        <f aca="false">-J814</f>
        <v>-1.44412950846425</v>
      </c>
      <c r="K3314" s="64" t="n">
        <f aca="false">-K814</f>
        <v>-2.31191744390244</v>
      </c>
      <c r="L3314" s="65" t="n">
        <f aca="false">-L814</f>
        <v>0.226548278651218</v>
      </c>
      <c r="M3314" s="29" t="n">
        <f aca="false" t="array" ref="M3314:P3314">TRANSPOSE(MMULT($B$28:$E$31, TRANSPOSE(I3314:L3314)))</f>
        <v>1.71501346326786</v>
      </c>
      <c r="N3314" s="29" t="n">
        <v>-0.106236583999097</v>
      </c>
      <c r="O3314" s="29" t="n">
        <v>-1.57397489242692</v>
      </c>
      <c r="P3314" s="29" t="n">
        <v>0.687850690226149</v>
      </c>
      <c r="Q3314" s="55" t="n">
        <f aca="false">EXP(($F$11 - $F$7 - $C$7*$C$7/2)*$C$3 + M3314*$C$7*SQRT($C$3))</f>
        <v>1.06840082155793</v>
      </c>
      <c r="R3314" s="55" t="n">
        <f aca="false">EXP(($F$11 - $F$8 - $C$8*$C$8/2)*$C$3 + N3314*$C$8*SQRT($C$3))</f>
        <v>0.998532897428767</v>
      </c>
      <c r="S3314" s="55" t="n">
        <f aca="false">EXP(($F$11 - $F$9 - $C$9*$C$9/2)*$C$3 + O3314*$C$9*SQRT($C$3))</f>
        <v>0.942273249133549</v>
      </c>
      <c r="T3314" s="55" t="n">
        <f aca="false">EXP(($F$11 - $F$10 - $C$10*$C$10/2)*$C$3 + P3314*$C$10*SQRT($C$3))</f>
        <v>1.0268832374255</v>
      </c>
      <c r="U3314" s="53" t="n">
        <f aca="false">$C$4 * (MAX(MAX(Q3314:T3314) - $C$2, 0))</f>
        <v>68.4008215579299</v>
      </c>
    </row>
    <row r="3315" customFormat="false" ht="13.8" hidden="false" customHeight="false" outlineLevel="0" collapsed="false">
      <c r="H3315" s="4" t="n">
        <v>813</v>
      </c>
      <c r="I3315" s="64" t="n">
        <f aca="false">-I815</f>
        <v>-0.89776865721631</v>
      </c>
      <c r="J3315" s="64" t="n">
        <f aca="false">-J815</f>
        <v>-0.113247245124272</v>
      </c>
      <c r="K3315" s="64" t="n">
        <f aca="false">-K815</f>
        <v>-0.4914298331246</v>
      </c>
      <c r="L3315" s="65" t="n">
        <f aca="false">-L815</f>
        <v>-0.325641844044042</v>
      </c>
      <c r="M3315" s="29" t="n">
        <f aca="false" t="array" ref="M3315:P3315">TRANSPOSE(MMULT($B$28:$E$31, TRANSPOSE(I3315:L3315)))</f>
        <v>-0.89776865721631</v>
      </c>
      <c r="N3315" s="29" t="n">
        <v>-0.635059261305443</v>
      </c>
      <c r="O3315" s="29" t="n">
        <v>-0.803714807679892</v>
      </c>
      <c r="P3315" s="29" t="n">
        <v>-0.752977612286924</v>
      </c>
      <c r="Q3315" s="55" t="n">
        <f aca="false">EXP(($F$11 - $F$7 - $C$7*$C$7/2)*$C$3 + M3315*$C$7*SQRT($C$3))</f>
        <v>0.97503257040118</v>
      </c>
      <c r="R3315" s="55" t="n">
        <f aca="false">EXP(($F$11 - $F$8 - $C$8*$C$8/2)*$C$3 + N3315*$C$8*SQRT($C$3))</f>
        <v>0.976341219421411</v>
      </c>
      <c r="S3315" s="55" t="n">
        <f aca="false">EXP(($F$11 - $F$9 - $C$9*$C$9/2)*$C$3 + O3315*$C$9*SQRT($C$3))</f>
        <v>0.972580642940216</v>
      </c>
      <c r="T3315" s="55" t="n">
        <f aca="false">EXP(($F$11 - $F$10 - $C$10*$C$10/2)*$C$3 + P3315*$C$10*SQRT($C$3))</f>
        <v>0.973923803880838</v>
      </c>
      <c r="U3315" s="53" t="n">
        <f aca="false">$C$4 * (MAX(MAX(Q3315:T3315) - $C$2, 0))</f>
        <v>0</v>
      </c>
    </row>
    <row r="3316" customFormat="false" ht="13.8" hidden="false" customHeight="false" outlineLevel="0" collapsed="false">
      <c r="H3316" s="4" t="n">
        <v>814</v>
      </c>
      <c r="I3316" s="64" t="n">
        <f aca="false">-I816</f>
        <v>0.239441966881038</v>
      </c>
      <c r="J3316" s="64" t="n">
        <f aca="false">-J816</f>
        <v>0.963072621374859</v>
      </c>
      <c r="K3316" s="64" t="n">
        <f aca="false">-K816</f>
        <v>-0.605795902967244</v>
      </c>
      <c r="L3316" s="65" t="n">
        <f aca="false">-L816</f>
        <v>-0.234993758637671</v>
      </c>
      <c r="M3316" s="29" t="n">
        <f aca="false" t="array" ref="M3316:P3316">TRANSPOSE(MMULT($B$28:$E$31, TRANSPOSE(I3316:L3316)))</f>
        <v>0.239441966881038</v>
      </c>
      <c r="N3316" s="29" t="n">
        <v>0.910625949635289</v>
      </c>
      <c r="O3316" s="29" t="n">
        <v>-0.400895115480434</v>
      </c>
      <c r="P3316" s="29" t="n">
        <v>0.157055331773646</v>
      </c>
      <c r="Q3316" s="55" t="n">
        <f aca="false">EXP(($F$11 - $F$7 - $C$7*$C$7/2)*$C$3 + M3316*$C$7*SQRT($C$3))</f>
        <v>1.01462386640236</v>
      </c>
      <c r="R3316" s="55" t="n">
        <f aca="false">EXP(($F$11 - $F$8 - $C$8*$C$8/2)*$C$3 + N3316*$C$8*SQRT($C$3))</f>
        <v>1.04263220068491</v>
      </c>
      <c r="S3316" s="55" t="n">
        <f aca="false">EXP(($F$11 - $F$9 - $C$9*$C$9/2)*$C$3 + O3316*$C$9*SQRT($C$3))</f>
        <v>0.988816610034009</v>
      </c>
      <c r="T3316" s="55" t="n">
        <f aca="false">EXP(($F$11 - $F$10 - $C$10*$C$10/2)*$C$3 + P3316*$C$10*SQRT($C$3))</f>
        <v>1.00704621073571</v>
      </c>
      <c r="U3316" s="53" t="n">
        <f aca="false">$C$4 * (MAX(MAX(Q3316:T3316) - $C$2, 0))</f>
        <v>42.63220068491</v>
      </c>
    </row>
    <row r="3317" customFormat="false" ht="13.8" hidden="false" customHeight="false" outlineLevel="0" collapsed="false">
      <c r="H3317" s="4" t="n">
        <v>815</v>
      </c>
      <c r="I3317" s="64" t="n">
        <f aca="false">-I817</f>
        <v>-0.121082831422251</v>
      </c>
      <c r="J3317" s="64" t="n">
        <f aca="false">-J817</f>
        <v>-0.12181819510348</v>
      </c>
      <c r="K3317" s="64" t="n">
        <f aca="false">-K817</f>
        <v>-0.267798467099011</v>
      </c>
      <c r="L3317" s="65" t="n">
        <f aca="false">-L817</f>
        <v>-0.262134136627119</v>
      </c>
      <c r="M3317" s="29" t="n">
        <f aca="false" t="array" ref="M3317:P3317">TRANSPOSE(MMULT($B$28:$E$31, TRANSPOSE(I3317:L3317)))</f>
        <v>-0.121082831422251</v>
      </c>
      <c r="N3317" s="29" t="n">
        <v>-0.170310424173562</v>
      </c>
      <c r="O3317" s="29" t="n">
        <v>-0.301398775256668</v>
      </c>
      <c r="P3317" s="29" t="n">
        <v>-0.309427211515389</v>
      </c>
      <c r="Q3317" s="55" t="n">
        <f aca="false">EXP(($F$11 - $F$7 - $C$7*$C$7/2)*$C$3 + M3317*$C$7*SQRT($C$3))</f>
        <v>1.001901406285</v>
      </c>
      <c r="R3317" s="55" t="n">
        <f aca="false">EXP(($F$11 - $F$8 - $C$8*$C$8/2)*$C$3 + N3317*$C$8*SQRT($C$3))</f>
        <v>0.995817453287292</v>
      </c>
      <c r="S3317" s="55" t="n">
        <f aca="false">EXP(($F$11 - $F$9 - $C$9*$C$9/2)*$C$3 + O3317*$C$9*SQRT($C$3))</f>
        <v>0.992868456345624</v>
      </c>
      <c r="T3317" s="55" t="n">
        <f aca="false">EXP(($F$11 - $F$10 - $C$10*$C$10/2)*$C$3 + P3317*$C$10*SQRT($C$3))</f>
        <v>0.989929321057614</v>
      </c>
      <c r="U3317" s="53" t="n">
        <f aca="false">$C$4 * (MAX(MAX(Q3317:T3317) - $C$2, 0))</f>
        <v>1.90140628500002</v>
      </c>
    </row>
    <row r="3318" customFormat="false" ht="13.8" hidden="false" customHeight="false" outlineLevel="0" collapsed="false">
      <c r="H3318" s="4" t="n">
        <v>816</v>
      </c>
      <c r="I3318" s="64" t="n">
        <f aca="false">-I818</f>
        <v>0.564414152739064</v>
      </c>
      <c r="J3318" s="64" t="n">
        <f aca="false">-J818</f>
        <v>-1.31303586642331</v>
      </c>
      <c r="K3318" s="64" t="n">
        <f aca="false">-K818</f>
        <v>0.623060546262163</v>
      </c>
      <c r="L3318" s="65" t="n">
        <f aca="false">-L818</f>
        <v>1.13447033464936</v>
      </c>
      <c r="M3318" s="29" t="n">
        <f aca="false" t="array" ref="M3318:P3318">TRANSPOSE(MMULT($B$28:$E$31, TRANSPOSE(I3318:L3318)))</f>
        <v>0.564414152739064</v>
      </c>
      <c r="N3318" s="29" t="n">
        <v>-0.70064868648745</v>
      </c>
      <c r="O3318" s="29" t="n">
        <v>0.700060270627939</v>
      </c>
      <c r="P3318" s="29" t="n">
        <v>0.908456455261404</v>
      </c>
      <c r="Q3318" s="55" t="n">
        <f aca="false">EXP(($F$11 - $F$7 - $C$7*$C$7/2)*$C$3 + M3318*$C$7*SQRT($C$3))</f>
        <v>1.0262301048602</v>
      </c>
      <c r="R3318" s="55" t="n">
        <f aca="false">EXP(($F$11 - $F$8 - $C$8*$C$8/2)*$C$3 + N3318*$C$8*SQRT($C$3))</f>
        <v>0.973623408675797</v>
      </c>
      <c r="S3318" s="55" t="n">
        <f aca="false">EXP(($F$11 - $F$9 - $C$9*$C$9/2)*$C$3 + O3318*$C$9*SQRT($C$3))</f>
        <v>1.03458757818643</v>
      </c>
      <c r="T3318" s="55" t="n">
        <f aca="false">EXP(($F$11 - $F$10 - $C$10*$C$10/2)*$C$3 + P3318*$C$10*SQRT($C$3))</f>
        <v>1.03524228745486</v>
      </c>
      <c r="U3318" s="53" t="n">
        <f aca="false">$C$4 * (MAX(MAX(Q3318:T3318) - $C$2, 0))</f>
        <v>35.2422874548599</v>
      </c>
    </row>
    <row r="3319" customFormat="false" ht="13.8" hidden="false" customHeight="false" outlineLevel="0" collapsed="false">
      <c r="H3319" s="4" t="n">
        <v>817</v>
      </c>
      <c r="I3319" s="64" t="n">
        <f aca="false">-I819</f>
        <v>1.25695071317037</v>
      </c>
      <c r="J3319" s="64" t="n">
        <f aca="false">-J819</f>
        <v>-0.856470799796775</v>
      </c>
      <c r="K3319" s="64" t="n">
        <f aca="false">-K819</f>
        <v>0.767011151662434</v>
      </c>
      <c r="L3319" s="65" t="n">
        <f aca="false">-L819</f>
        <v>-0.969642584708518</v>
      </c>
      <c r="M3319" s="29" t="n">
        <f aca="false" t="array" ref="M3319:P3319">TRANSPOSE(MMULT($B$28:$E$31, TRANSPOSE(I3319:L3319)))</f>
        <v>1.25695071317037</v>
      </c>
      <c r="N3319" s="29" t="n">
        <v>0.0826032062433185</v>
      </c>
      <c r="O3319" s="29" t="n">
        <v>1.12860648070064</v>
      </c>
      <c r="P3319" s="29" t="n">
        <v>-0.373407377173212</v>
      </c>
      <c r="Q3319" s="55" t="n">
        <f aca="false">EXP(($F$11 - $F$7 - $C$7*$C$7/2)*$C$3 + M3319*$C$7*SQRT($C$3))</f>
        <v>1.05140858530247</v>
      </c>
      <c r="R3319" s="55" t="n">
        <f aca="false">EXP(($F$11 - $F$8 - $C$8*$C$8/2)*$C$3 + N3319*$C$8*SQRT($C$3))</f>
        <v>1.00657905881603</v>
      </c>
      <c r="S3319" s="55" t="n">
        <f aca="false">EXP(($F$11 - $F$9 - $C$9*$C$9/2)*$C$3 + O3319*$C$9*SQRT($C$3))</f>
        <v>1.05297145166682</v>
      </c>
      <c r="T3319" s="55" t="n">
        <f aca="false">EXP(($F$11 - $F$10 - $C$10*$C$10/2)*$C$3 + P3319*$C$10*SQRT($C$3))</f>
        <v>0.987604463122622</v>
      </c>
      <c r="U3319" s="53" t="n">
        <f aca="false">$C$4 * (MAX(MAX(Q3319:T3319) - $C$2, 0))</f>
        <v>52.97145166682</v>
      </c>
    </row>
    <row r="3320" customFormat="false" ht="13.8" hidden="false" customHeight="false" outlineLevel="0" collapsed="false">
      <c r="H3320" s="4" t="n">
        <v>818</v>
      </c>
      <c r="I3320" s="64" t="n">
        <f aca="false">-I820</f>
        <v>-0.230766587054425</v>
      </c>
      <c r="J3320" s="64" t="n">
        <f aca="false">-J820</f>
        <v>0.462414430414978</v>
      </c>
      <c r="K3320" s="64" t="n">
        <f aca="false">-K820</f>
        <v>1.62186497747636</v>
      </c>
      <c r="L3320" s="65" t="n">
        <f aca="false">-L820</f>
        <v>0.918969087427591</v>
      </c>
      <c r="M3320" s="29" t="n">
        <f aca="false" t="array" ref="M3320:P3320">TRANSPOSE(MMULT($B$28:$E$31, TRANSPOSE(I3320:L3320)))</f>
        <v>-0.230766587054425</v>
      </c>
      <c r="N3320" s="29" t="n">
        <v>0.227322843494252</v>
      </c>
      <c r="O3320" s="29" t="n">
        <v>1.43809760712196</v>
      </c>
      <c r="P3320" s="29" t="n">
        <v>0.766806554867588</v>
      </c>
      <c r="Q3320" s="55" t="n">
        <f aca="false">EXP(($F$11 - $F$7 - $C$7*$C$7/2)*$C$3 + M3320*$C$7*SQRT($C$3))</f>
        <v>0.998062548739531</v>
      </c>
      <c r="R3320" s="55" t="n">
        <f aca="false">EXP(($F$11 - $F$8 - $C$8*$C$8/2)*$C$3 + N3320*$C$8*SQRT($C$3))</f>
        <v>1.0127891868385</v>
      </c>
      <c r="S3320" s="55" t="n">
        <f aca="false">EXP(($F$11 - $F$9 - $C$9*$C$9/2)*$C$3 + O3320*$C$9*SQRT($C$3))</f>
        <v>1.06645088637796</v>
      </c>
      <c r="T3320" s="55" t="n">
        <f aca="false">EXP(($F$11 - $F$10 - $C$10*$C$10/2)*$C$3 + P3320*$C$10*SQRT($C$3))</f>
        <v>1.02986719768396</v>
      </c>
      <c r="U3320" s="53" t="n">
        <f aca="false">$C$4 * (MAX(MAX(Q3320:T3320) - $C$2, 0))</f>
        <v>66.4508863779601</v>
      </c>
    </row>
    <row r="3321" customFormat="false" ht="13.8" hidden="false" customHeight="false" outlineLevel="0" collapsed="false">
      <c r="H3321" s="4" t="n">
        <v>819</v>
      </c>
      <c r="I3321" s="64" t="n">
        <f aca="false">-I821</f>
        <v>0.820626781804218</v>
      </c>
      <c r="J3321" s="64" t="n">
        <f aca="false">-J821</f>
        <v>0.201428533284727</v>
      </c>
      <c r="K3321" s="64" t="n">
        <f aca="false">-K821</f>
        <v>-0.236278013277996</v>
      </c>
      <c r="L3321" s="65" t="n">
        <f aca="false">-L821</f>
        <v>-0.259476206645624</v>
      </c>
      <c r="M3321" s="29" t="n">
        <f aca="false" t="array" ref="M3321:P3321">TRANSPOSE(MMULT($B$28:$E$31, TRANSPOSE(I3321:L3321)))</f>
        <v>0.820626781804218</v>
      </c>
      <c r="N3321" s="29" t="n">
        <v>0.658291330074428</v>
      </c>
      <c r="O3321" s="29" t="n">
        <v>0.109637698007673</v>
      </c>
      <c r="P3321" s="29" t="n">
        <v>0.246618818108443</v>
      </c>
      <c r="Q3321" s="55" t="n">
        <f aca="false">EXP(($F$11 - $F$7 - $C$7*$C$7/2)*$C$3 + M3321*$C$7*SQRT($C$3))</f>
        <v>1.03547414959291</v>
      </c>
      <c r="R3321" s="55" t="n">
        <f aca="false">EXP(($F$11 - $F$8 - $C$8*$C$8/2)*$C$3 + N3321*$C$8*SQRT($C$3))</f>
        <v>1.03151052444715</v>
      </c>
      <c r="S3321" s="55" t="n">
        <f aca="false">EXP(($F$11 - $F$9 - $C$9*$C$9/2)*$C$3 + O3321*$C$9*SQRT($C$3))</f>
        <v>1.00978405835814</v>
      </c>
      <c r="T3321" s="55" t="n">
        <f aca="false">EXP(($F$11 - $F$10 - $C$10*$C$10/2)*$C$3 + P3321*$C$10*SQRT($C$3))</f>
        <v>1.01036632217253</v>
      </c>
      <c r="U3321" s="53" t="n">
        <f aca="false">$C$4 * (MAX(MAX(Q3321:T3321) - $C$2, 0))</f>
        <v>35.4741495929101</v>
      </c>
    </row>
    <row r="3322" customFormat="false" ht="13.8" hidden="false" customHeight="false" outlineLevel="0" collapsed="false">
      <c r="H3322" s="4" t="n">
        <v>820</v>
      </c>
      <c r="I3322" s="64" t="n">
        <f aca="false">-I822</f>
        <v>-0.889324792065456</v>
      </c>
      <c r="J3322" s="64" t="n">
        <f aca="false">-J822</f>
        <v>0.097951328096168</v>
      </c>
      <c r="K3322" s="64" t="n">
        <f aca="false">-K822</f>
        <v>0.739967303518398</v>
      </c>
      <c r="L3322" s="65" t="n">
        <f aca="false">-L822</f>
        <v>-1.36485452045306</v>
      </c>
      <c r="M3322" s="29" t="n">
        <f aca="false" t="array" ref="M3322:P3322">TRANSPOSE(MMULT($B$28:$E$31, TRANSPOSE(I3322:L3322)))</f>
        <v>-0.889324792065456</v>
      </c>
      <c r="N3322" s="29" t="n">
        <v>-0.462115785407333</v>
      </c>
      <c r="O3322" s="29" t="n">
        <v>0.348771159300755</v>
      </c>
      <c r="P3322" s="29" t="n">
        <v>-1.5511553927988</v>
      </c>
      <c r="Q3322" s="55" t="n">
        <f aca="false">EXP(($F$11 - $F$7 - $C$7*$C$7/2)*$C$3 + M3322*$C$7*SQRT($C$3))</f>
        <v>0.97532076950956</v>
      </c>
      <c r="R3322" s="55" t="n">
        <f aca="false">EXP(($F$11 - $F$8 - $C$8*$C$8/2)*$C$3 + N3322*$C$8*SQRT($C$3))</f>
        <v>0.98354386042918</v>
      </c>
      <c r="S3322" s="55" t="n">
        <f aca="false">EXP(($F$11 - $F$9 - $C$9*$C$9/2)*$C$3 + O3322*$C$9*SQRT($C$3))</f>
        <v>1.01975753642061</v>
      </c>
      <c r="T3322" s="55" t="n">
        <f aca="false">EXP(($F$11 - $F$10 - $C$10*$C$10/2)*$C$3 + P3322*$C$10*SQRT($C$3))</f>
        <v>0.945770592543628</v>
      </c>
      <c r="U3322" s="53" t="n">
        <f aca="false">$C$4 * (MAX(MAX(Q3322:T3322) - $C$2, 0))</f>
        <v>19.75753642061</v>
      </c>
    </row>
    <row r="3323" customFormat="false" ht="13.8" hidden="false" customHeight="false" outlineLevel="0" collapsed="false">
      <c r="H3323" s="4" t="n">
        <v>821</v>
      </c>
      <c r="I3323" s="64" t="n">
        <f aca="false">-I823</f>
        <v>0.0431265041370012</v>
      </c>
      <c r="J3323" s="64" t="n">
        <f aca="false">-J823</f>
        <v>0.657331906168571</v>
      </c>
      <c r="K3323" s="64" t="n">
        <f aca="false">-K823</f>
        <v>0.108754325120063</v>
      </c>
      <c r="L3323" s="65" t="n">
        <f aca="false">-L823</f>
        <v>0.519281917237193</v>
      </c>
      <c r="M3323" s="29" t="n">
        <f aca="false" t="array" ref="M3323:P3323">TRANSPOSE(MMULT($B$28:$E$31, TRANSPOSE(I3323:L3323)))</f>
        <v>0.0431265041370012</v>
      </c>
      <c r="N3323" s="29" t="n">
        <v>0.548495079802508</v>
      </c>
      <c r="O3323" s="29" t="n">
        <v>0.161671518821766</v>
      </c>
      <c r="P3323" s="29" t="n">
        <v>0.612589188944577</v>
      </c>
      <c r="Q3323" s="55" t="n">
        <f aca="false">EXP(($F$11 - $F$7 - $C$7*$C$7/2)*$C$3 + M3323*$C$7*SQRT($C$3))</f>
        <v>1.00767624006501</v>
      </c>
      <c r="R3323" s="55" t="n">
        <f aca="false">EXP(($F$11 - $F$8 - $C$8*$C$8/2)*$C$3 + N3323*$C$8*SQRT($C$3))</f>
        <v>1.02670835795603</v>
      </c>
      <c r="S3323" s="55" t="n">
        <f aca="false">EXP(($F$11 - $F$9 - $C$9*$C$9/2)*$C$3 + O3323*$C$9*SQRT($C$3))</f>
        <v>1.011945883288</v>
      </c>
      <c r="T3323" s="55" t="n">
        <f aca="false">EXP(($F$11 - $F$10 - $C$10*$C$10/2)*$C$3 + P3323*$C$10*SQRT($C$3))</f>
        <v>1.02404694617834</v>
      </c>
      <c r="U3323" s="53" t="n">
        <f aca="false">$C$4 * (MAX(MAX(Q3323:T3323) - $C$2, 0))</f>
        <v>26.7083579560301</v>
      </c>
    </row>
    <row r="3324" customFormat="false" ht="13.8" hidden="false" customHeight="false" outlineLevel="0" collapsed="false">
      <c r="H3324" s="4" t="n">
        <v>822</v>
      </c>
      <c r="I3324" s="64" t="n">
        <f aca="false">-I824</f>
        <v>0.459850947137057</v>
      </c>
      <c r="J3324" s="64" t="n">
        <f aca="false">-J824</f>
        <v>0.153474766617655</v>
      </c>
      <c r="K3324" s="64" t="n">
        <f aca="false">-K824</f>
        <v>-0.114390402704364</v>
      </c>
      <c r="L3324" s="65" t="n">
        <f aca="false">-L824</f>
        <v>-0.152191397834723</v>
      </c>
      <c r="M3324" s="29" t="n">
        <f aca="false" t="array" ref="M3324:P3324">TRANSPOSE(MMULT($B$28:$E$31, TRANSPOSE(I3324:L3324)))</f>
        <v>0.459850947137057</v>
      </c>
      <c r="N3324" s="29" t="n">
        <v>0.401145146332915</v>
      </c>
      <c r="O3324" s="29" t="n">
        <v>0.0808135065313737</v>
      </c>
      <c r="P3324" s="29" t="n">
        <v>0.142558953159142</v>
      </c>
      <c r="Q3324" s="55" t="n">
        <f aca="false">EXP(($F$11 - $F$7 - $C$7*$C$7/2)*$C$3 + M3324*$C$7*SQRT($C$3))</f>
        <v>1.02248126205651</v>
      </c>
      <c r="R3324" s="55" t="n">
        <f aca="false">EXP(($F$11 - $F$8 - $C$8*$C$8/2)*$C$3 + N3324*$C$8*SQRT($C$3))</f>
        <v>1.02029881851372</v>
      </c>
      <c r="S3324" s="55" t="n">
        <f aca="false">EXP(($F$11 - $F$9 - $C$9*$C$9/2)*$C$3 + O3324*$C$9*SQRT($C$3))</f>
        <v>1.00858850147883</v>
      </c>
      <c r="T3324" s="55" t="n">
        <f aca="false">EXP(($F$11 - $F$10 - $C$10*$C$10/2)*$C$3 + P3324*$C$10*SQRT($C$3))</f>
        <v>1.00650985789134</v>
      </c>
      <c r="U3324" s="53" t="n">
        <f aca="false">$C$4 * (MAX(MAX(Q3324:T3324) - $C$2, 0))</f>
        <v>22.48126205651</v>
      </c>
    </row>
    <row r="3325" customFormat="false" ht="13.8" hidden="false" customHeight="false" outlineLevel="0" collapsed="false">
      <c r="H3325" s="4" t="n">
        <v>823</v>
      </c>
      <c r="I3325" s="64" t="n">
        <f aca="false">-I825</f>
        <v>1.92476870353595</v>
      </c>
      <c r="J3325" s="64" t="n">
        <f aca="false">-J825</f>
        <v>-0.128750676713195</v>
      </c>
      <c r="K3325" s="64" t="n">
        <f aca="false">-K825</f>
        <v>1.53122191083582</v>
      </c>
      <c r="L3325" s="65" t="n">
        <f aca="false">-L825</f>
        <v>0.901362491695726</v>
      </c>
      <c r="M3325" s="29" t="n">
        <f aca="false" t="array" ref="M3325:P3325">TRANSPOSE(MMULT($B$28:$E$31, TRANSPOSE(I3325:L3325)))</f>
        <v>1.92476870353595</v>
      </c>
      <c r="N3325" s="29" t="n">
        <v>1.06630522280544</v>
      </c>
      <c r="O3325" s="29" t="n">
        <v>2.13786510014353</v>
      </c>
      <c r="P3325" s="29" t="n">
        <v>1.6949829845924</v>
      </c>
      <c r="Q3325" s="55" t="n">
        <f aca="false">EXP(($F$11 - $F$7 - $C$7*$C$7/2)*$C$3 + M3325*$C$7*SQRT($C$3))</f>
        <v>1.0762732772403</v>
      </c>
      <c r="R3325" s="55" t="n">
        <f aca="false">EXP(($F$11 - $F$8 - $C$8*$C$8/2)*$C$3 + N3325*$C$8*SQRT($C$3))</f>
        <v>1.04955351189606</v>
      </c>
      <c r="S3325" s="55" t="n">
        <f aca="false">EXP(($F$11 - $F$9 - $C$9*$C$9/2)*$C$3 + O3325*$C$9*SQRT($C$3))</f>
        <v>1.09756781074677</v>
      </c>
      <c r="T3325" s="55" t="n">
        <f aca="false">EXP(($F$11 - $F$10 - $C$10*$C$10/2)*$C$3 + P3325*$C$10*SQRT($C$3))</f>
        <v>1.06560247499717</v>
      </c>
      <c r="U3325" s="53" t="n">
        <f aca="false">$C$4 * (MAX(MAX(Q3325:T3325) - $C$2, 0))</f>
        <v>97.5678107467699</v>
      </c>
    </row>
    <row r="3326" customFormat="false" ht="13.8" hidden="false" customHeight="false" outlineLevel="0" collapsed="false">
      <c r="H3326" s="4" t="n">
        <v>824</v>
      </c>
      <c r="I3326" s="64" t="n">
        <f aca="false">-I826</f>
        <v>0.592016202048871</v>
      </c>
      <c r="J3326" s="64" t="n">
        <f aca="false">-J826</f>
        <v>0.845147207865467</v>
      </c>
      <c r="K3326" s="64" t="n">
        <f aca="false">-K826</f>
        <v>-0.30695642907683</v>
      </c>
      <c r="L3326" s="65" t="n">
        <f aca="false">-L826</f>
        <v>1.10152845513217</v>
      </c>
      <c r="M3326" s="29" t="n">
        <f aca="false" t="array" ref="M3326:P3326">TRANSPOSE(MMULT($B$28:$E$31, TRANSPOSE(I3326:L3326)))</f>
        <v>0.592016202048871</v>
      </c>
      <c r="N3326" s="29" t="n">
        <v>1.03098620599521</v>
      </c>
      <c r="O3326" s="29" t="n">
        <v>0.0011744290100813</v>
      </c>
      <c r="P3326" s="29" t="n">
        <v>1.41512327454801</v>
      </c>
      <c r="Q3326" s="55" t="n">
        <f aca="false">EXP(($F$11 - $F$7 - $C$7*$C$7/2)*$C$3 + M3326*$C$7*SQRT($C$3))</f>
        <v>1.02722199579046</v>
      </c>
      <c r="R3326" s="55" t="n">
        <f aca="false">EXP(($F$11 - $F$8 - $C$8*$C$8/2)*$C$3 + N3326*$C$8*SQRT($C$3))</f>
        <v>1.0479792527984</v>
      </c>
      <c r="S3326" s="55" t="n">
        <f aca="false">EXP(($F$11 - $F$9 - $C$9*$C$9/2)*$C$3 + O3326*$C$9*SQRT($C$3))</f>
        <v>1.00529262072606</v>
      </c>
      <c r="T3326" s="55" t="n">
        <f aca="false">EXP(($F$11 - $F$10 - $C$10*$C$10/2)*$C$3 + P3326*$C$10*SQRT($C$3))</f>
        <v>1.05469908535317</v>
      </c>
      <c r="U3326" s="53" t="n">
        <f aca="false">$C$4 * (MAX(MAX(Q3326:T3326) - $C$2, 0))</f>
        <v>54.6990853531699</v>
      </c>
    </row>
    <row r="3327" customFormat="false" ht="13.8" hidden="false" customHeight="false" outlineLevel="0" collapsed="false">
      <c r="H3327" s="4" t="n">
        <v>825</v>
      </c>
      <c r="I3327" s="64" t="n">
        <f aca="false">-I827</f>
        <v>-0.458739255010802</v>
      </c>
      <c r="J3327" s="64" t="n">
        <f aca="false">-J827</f>
        <v>0.536581148447491</v>
      </c>
      <c r="K3327" s="64" t="n">
        <f aca="false">-K827</f>
        <v>-0.0582163557668406</v>
      </c>
      <c r="L3327" s="65" t="n">
        <f aca="false">-L827</f>
        <v>-1.7434603184075</v>
      </c>
      <c r="M3327" s="29" t="n">
        <f aca="false" t="array" ref="M3327:P3327">TRANSPOSE(MMULT($B$28:$E$31, TRANSPOSE(I3327:L3327)))</f>
        <v>-0.458739255010802</v>
      </c>
      <c r="N3327" s="29" t="n">
        <v>0.147843198884906</v>
      </c>
      <c r="O3327" s="29" t="n">
        <v>-0.19225174179069</v>
      </c>
      <c r="P3327" s="29" t="n">
        <v>-1.54544016254138</v>
      </c>
      <c r="Q3327" s="55" t="n">
        <f aca="false">EXP(($F$11 - $F$7 - $C$7*$C$7/2)*$C$3 + M3327*$C$7*SQRT($C$3))</f>
        <v>0.990130650929127</v>
      </c>
      <c r="R3327" s="55" t="n">
        <f aca="false">EXP(($F$11 - $F$8 - $C$8*$C$8/2)*$C$3 + N3327*$C$8*SQRT($C$3))</f>
        <v>1.00937387305739</v>
      </c>
      <c r="S3327" s="55" t="n">
        <f aca="false">EXP(($F$11 - $F$9 - $C$9*$C$9/2)*$C$3 + O3327*$C$9*SQRT($C$3))</f>
        <v>0.997332412763458</v>
      </c>
      <c r="T3327" s="55" t="n">
        <f aca="false">EXP(($F$11 - $F$10 - $C$10*$C$10/2)*$C$3 + P3327*$C$10*SQRT($C$3))</f>
        <v>0.94596925806021</v>
      </c>
      <c r="U3327" s="53" t="n">
        <f aca="false">$C$4 * (MAX(MAX(Q3327:T3327) - $C$2, 0))</f>
        <v>9.37387305739001</v>
      </c>
    </row>
    <row r="3328" customFormat="false" ht="13.8" hidden="false" customHeight="false" outlineLevel="0" collapsed="false">
      <c r="H3328" s="4" t="n">
        <v>826</v>
      </c>
      <c r="I3328" s="64" t="n">
        <f aca="false">-I828</f>
        <v>-1.35571687247551</v>
      </c>
      <c r="J3328" s="64" t="n">
        <f aca="false">-J828</f>
        <v>-0.580997787294557</v>
      </c>
      <c r="K3328" s="64" t="n">
        <f aca="false">-K828</f>
        <v>1.05801603104093</v>
      </c>
      <c r="L3328" s="65" t="n">
        <f aca="false">-L828</f>
        <v>0.108672000226229</v>
      </c>
      <c r="M3328" s="29" t="n">
        <f aca="false" t="array" ref="M3328:P3328">TRANSPOSE(MMULT($B$28:$E$31, TRANSPOSE(I3328:L3328)))</f>
        <v>-1.35571687247551</v>
      </c>
      <c r="N3328" s="29" t="n">
        <v>-1.28477041305368</v>
      </c>
      <c r="O3328" s="29" t="n">
        <v>0.417195677547265</v>
      </c>
      <c r="P3328" s="29" t="n">
        <v>-0.729115186554274</v>
      </c>
      <c r="Q3328" s="55" t="n">
        <f aca="false">EXP(($F$11 - $F$7 - $C$7*$C$7/2)*$C$3 + M3328*$C$7*SQRT($C$3))</f>
        <v>0.959529143333914</v>
      </c>
      <c r="R3328" s="55" t="n">
        <f aca="false">EXP(($F$11 - $F$8 - $C$8*$C$8/2)*$C$3 + N3328*$C$8*SQRT($C$3))</f>
        <v>0.949750588236982</v>
      </c>
      <c r="S3328" s="55" t="n">
        <f aca="false">EXP(($F$11 - $F$9 - $C$9*$C$9/2)*$C$3 + O3328*$C$9*SQRT($C$3))</f>
        <v>1.02262938348682</v>
      </c>
      <c r="T3328" s="55" t="n">
        <f aca="false">EXP(($F$11 - $F$10 - $C$10*$C$10/2)*$C$3 + P3328*$C$10*SQRT($C$3))</f>
        <v>0.974778255257293</v>
      </c>
      <c r="U3328" s="53" t="n">
        <f aca="false">$C$4 * (MAX(MAX(Q3328:T3328) - $C$2, 0))</f>
        <v>22.6293834868201</v>
      </c>
    </row>
    <row r="3329" customFormat="false" ht="13.8" hidden="false" customHeight="false" outlineLevel="0" collapsed="false">
      <c r="H3329" s="4" t="n">
        <v>827</v>
      </c>
      <c r="I3329" s="64" t="n">
        <f aca="false">-I829</f>
        <v>-1.16405967952203</v>
      </c>
      <c r="J3329" s="64" t="n">
        <f aca="false">-J829</f>
        <v>0.559381030921678</v>
      </c>
      <c r="K3329" s="64" t="n">
        <f aca="false">-K829</f>
        <v>-0.455377525602803</v>
      </c>
      <c r="L3329" s="65" t="n">
        <f aca="false">-L829</f>
        <v>-2.02598223123529</v>
      </c>
      <c r="M3329" s="29" t="n">
        <f aca="false" t="array" ref="M3329:P3329">TRANSPOSE(MMULT($B$28:$E$31, TRANSPOSE(I3329:L3329)))</f>
        <v>-1.16405967952203</v>
      </c>
      <c r="N3329" s="29" t="n">
        <v>-0.262270438792158</v>
      </c>
      <c r="O3329" s="29" t="n">
        <v>-0.826240862614185</v>
      </c>
      <c r="P3329" s="29" t="n">
        <v>-2.13196929517076</v>
      </c>
      <c r="Q3329" s="55" t="n">
        <f aca="false">EXP(($F$11 - $F$7 - $C$7*$C$7/2)*$C$3 + M3329*$C$7*SQRT($C$3))</f>
        <v>0.965987302966257</v>
      </c>
      <c r="R3329" s="55" t="n">
        <f aca="false">EXP(($F$11 - $F$8 - $C$8*$C$8/2)*$C$3 + N3329*$C$8*SQRT($C$3))</f>
        <v>0.991933094880507</v>
      </c>
      <c r="S3329" s="55" t="n">
        <f aca="false">EXP(($F$11 - $F$9 - $C$9*$C$9/2)*$C$3 + O3329*$C$9*SQRT($C$3))</f>
        <v>0.971680624187444</v>
      </c>
      <c r="T3329" s="55" t="n">
        <f aca="false">EXP(($F$11 - $F$10 - $C$10*$C$10/2)*$C$3 + P3329*$C$10*SQRT($C$3))</f>
        <v>0.925797127744619</v>
      </c>
      <c r="U3329" s="53" t="n">
        <f aca="false">$C$4 * (MAX(MAX(Q3329:T3329) - $C$2, 0))</f>
        <v>0</v>
      </c>
    </row>
    <row r="3330" customFormat="false" ht="13.8" hidden="false" customHeight="false" outlineLevel="0" collapsed="false">
      <c r="H3330" s="4" t="n">
        <v>828</v>
      </c>
      <c r="I3330" s="64" t="n">
        <f aca="false">-I830</f>
        <v>-0.865325437054175</v>
      </c>
      <c r="J3330" s="64" t="n">
        <f aca="false">-J830</f>
        <v>-1.52036984469731</v>
      </c>
      <c r="K3330" s="64" t="n">
        <f aca="false">-K830</f>
        <v>-0.166601544741981</v>
      </c>
      <c r="L3330" s="65" t="n">
        <f aca="false">-L830</f>
        <v>1.99563912912272</v>
      </c>
      <c r="M3330" s="29" t="n">
        <f aca="false" t="array" ref="M3330:P3330">TRANSPOSE(MMULT($B$28:$E$31, TRANSPOSE(I3330:L3330)))</f>
        <v>-0.865325437054175</v>
      </c>
      <c r="N3330" s="29" t="n">
        <v>-1.73345093057611</v>
      </c>
      <c r="O3330" s="29" t="n">
        <v>-0.588224482271025</v>
      </c>
      <c r="P3330" s="29" t="n">
        <v>0.845751113494519</v>
      </c>
      <c r="Q3330" s="55" t="n">
        <f aca="false">EXP(($F$11 - $F$7 - $C$7*$C$7/2)*$C$3 + M3330*$C$7*SQRT($C$3))</f>
        <v>0.976140361109498</v>
      </c>
      <c r="R3330" s="55" t="n">
        <f aca="false">EXP(($F$11 - $F$8 - $C$8*$C$8/2)*$C$3 + N3330*$C$8*SQRT($C$3))</f>
        <v>0.931811451938921</v>
      </c>
      <c r="S3330" s="55" t="n">
        <f aca="false">EXP(($F$11 - $F$9 - $C$9*$C$9/2)*$C$3 + O3330*$C$9*SQRT($C$3))</f>
        <v>0.98123270921657</v>
      </c>
      <c r="T3330" s="55" t="n">
        <f aca="false">EXP(($F$11 - $F$10 - $C$10*$C$10/2)*$C$3 + P3330*$C$10*SQRT($C$3))</f>
        <v>1.03285939970986</v>
      </c>
      <c r="U3330" s="53" t="n">
        <f aca="false">$C$4 * (MAX(MAX(Q3330:T3330) - $C$2, 0))</f>
        <v>32.8593997098601</v>
      </c>
    </row>
    <row r="3331" customFormat="false" ht="13.8" hidden="false" customHeight="false" outlineLevel="0" collapsed="false">
      <c r="H3331" s="4" t="n">
        <v>829</v>
      </c>
      <c r="I3331" s="64" t="n">
        <f aca="false">-I831</f>
        <v>-0.218761784618955</v>
      </c>
      <c r="J3331" s="64" t="n">
        <f aca="false">-J831</f>
        <v>-1.33429494653037</v>
      </c>
      <c r="K3331" s="64" t="n">
        <f aca="false">-K831</f>
        <v>-0.678703866437557</v>
      </c>
      <c r="L3331" s="65" t="n">
        <f aca="false">-L831</f>
        <v>-0.841605555722147</v>
      </c>
      <c r="M3331" s="29" t="n">
        <f aca="false" t="array" ref="M3331:P3331">TRANSPOSE(MMULT($B$28:$E$31, TRANSPOSE(I3331:L3331)))</f>
        <v>-0.218761784618955</v>
      </c>
      <c r="N3331" s="29" t="n">
        <v>-1.193040672497</v>
      </c>
      <c r="O3331" s="29" t="n">
        <v>-0.800345394436954</v>
      </c>
      <c r="P3331" s="29" t="n">
        <v>-1.13627308357117</v>
      </c>
      <c r="Q3331" s="55" t="n">
        <f aca="false">EXP(($F$11 - $F$7 - $C$7*$C$7/2)*$C$3 + M3331*$C$7*SQRT($C$3))</f>
        <v>0.998481990881517</v>
      </c>
      <c r="R3331" s="55" t="n">
        <f aca="false">EXP(($F$11 - $F$8 - $C$8*$C$8/2)*$C$3 + N3331*$C$8*SQRT($C$3))</f>
        <v>0.953460430914832</v>
      </c>
      <c r="S3331" s="55" t="n">
        <f aca="false">EXP(($F$11 - $F$9 - $C$9*$C$9/2)*$C$3 + O3331*$C$9*SQRT($C$3))</f>
        <v>0.972715338039117</v>
      </c>
      <c r="T3331" s="55" t="n">
        <f aca="false">EXP(($F$11 - $F$10 - $C$10*$C$10/2)*$C$3 + P3331*$C$10*SQRT($C$3))</f>
        <v>0.960301177584893</v>
      </c>
      <c r="U3331" s="53" t="n">
        <f aca="false">$C$4 * (MAX(MAX(Q3331:T3331) - $C$2, 0))</f>
        <v>0</v>
      </c>
    </row>
    <row r="3332" customFormat="false" ht="13.8" hidden="false" customHeight="false" outlineLevel="0" collapsed="false">
      <c r="H3332" s="4" t="n">
        <v>830</v>
      </c>
      <c r="I3332" s="64" t="n">
        <f aca="false">-I832</f>
        <v>-0.222684555308203</v>
      </c>
      <c r="J3332" s="64" t="n">
        <f aca="false">-J832</f>
        <v>-0.340114647633865</v>
      </c>
      <c r="K3332" s="64" t="n">
        <f aca="false">-K832</f>
        <v>1.34365050426606</v>
      </c>
      <c r="L3332" s="65" t="n">
        <f aca="false">-L832</f>
        <v>-0.63453925724624</v>
      </c>
      <c r="M3332" s="29" t="n">
        <f aca="false" t="array" ref="M3332:P3332">TRANSPOSE(MMULT($B$28:$E$31, TRANSPOSE(I3332:L3332)))</f>
        <v>-0.222684555308203</v>
      </c>
      <c r="N3332" s="29" t="n">
        <v>-0.40545395163941</v>
      </c>
      <c r="O3332" s="29" t="n">
        <v>1.1298944981118</v>
      </c>
      <c r="P3332" s="29" t="n">
        <v>-0.713069400646854</v>
      </c>
      <c r="Q3332" s="55" t="n">
        <f aca="false">EXP(($F$11 - $F$7 - $C$7*$C$7/2)*$C$3 + M3332*$C$7*SQRT($C$3))</f>
        <v>0.998344911735943</v>
      </c>
      <c r="R3332" s="55" t="n">
        <f aca="false">EXP(($F$11 - $F$8 - $C$8*$C$8/2)*$C$3 + N3332*$C$8*SQRT($C$3))</f>
        <v>0.985915213990317</v>
      </c>
      <c r="S3332" s="55" t="n">
        <f aca="false">EXP(($F$11 - $F$9 - $C$9*$C$9/2)*$C$3 + O3332*$C$9*SQRT($C$3))</f>
        <v>1.05302719483491</v>
      </c>
      <c r="T3332" s="55" t="n">
        <f aca="false">EXP(($F$11 - $F$10 - $C$10*$C$10/2)*$C$3 + P3332*$C$10*SQRT($C$3))</f>
        <v>0.975353234575562</v>
      </c>
      <c r="U3332" s="53" t="n">
        <f aca="false">$C$4 * (MAX(MAX(Q3332:T3332) - $C$2, 0))</f>
        <v>53.0271948349099</v>
      </c>
    </row>
    <row r="3333" customFormat="false" ht="13.8" hidden="false" customHeight="false" outlineLevel="0" collapsed="false">
      <c r="H3333" s="4" t="n">
        <v>831</v>
      </c>
      <c r="I3333" s="64" t="n">
        <f aca="false">-I833</f>
        <v>0.616507493047102</v>
      </c>
      <c r="J3333" s="64" t="n">
        <f aca="false">-J833</f>
        <v>0.611613043935394</v>
      </c>
      <c r="K3333" s="64" t="n">
        <f aca="false">-K833</f>
        <v>0.442963955825014</v>
      </c>
      <c r="L3333" s="65" t="n">
        <f aca="false">-L833</f>
        <v>1.10708810791317</v>
      </c>
      <c r="M3333" s="29" t="n">
        <f aca="false" t="array" ref="M3333:P3333">TRANSPOSE(MMULT($B$28:$E$31, TRANSPOSE(I3333:L3333)))</f>
        <v>0.616507493047102</v>
      </c>
      <c r="N3333" s="29" t="n">
        <v>0.860291377684488</v>
      </c>
      <c r="O3333" s="29" t="n">
        <v>0.68565806047116</v>
      </c>
      <c r="P3333" s="29" t="n">
        <v>1.37954041687174</v>
      </c>
      <c r="Q3333" s="55" t="n">
        <f aca="false">EXP(($F$11 - $F$7 - $C$7*$C$7/2)*$C$3 + M3333*$C$7*SQRT($C$3))</f>
        <v>1.0281029030399</v>
      </c>
      <c r="R3333" s="55" t="n">
        <f aca="false">EXP(($F$11 - $F$8 - $C$8*$C$8/2)*$C$3 + N3333*$C$8*SQRT($C$3))</f>
        <v>1.04040416572752</v>
      </c>
      <c r="S3333" s="55" t="n">
        <f aca="false">EXP(($F$11 - $F$9 - $C$9*$C$9/2)*$C$3 + O3333*$C$9*SQRT($C$3))</f>
        <v>1.0339753551096</v>
      </c>
      <c r="T3333" s="55" t="n">
        <f aca="false">EXP(($F$11 - $F$10 - $C$10*$C$10/2)*$C$3 + P3333*$C$10*SQRT($C$3))</f>
        <v>1.05332078835479</v>
      </c>
      <c r="U3333" s="53" t="n">
        <f aca="false">$C$4 * (MAX(MAX(Q3333:T3333) - $C$2, 0))</f>
        <v>53.3207883547899</v>
      </c>
    </row>
    <row r="3334" customFormat="false" ht="13.8" hidden="false" customHeight="false" outlineLevel="0" collapsed="false">
      <c r="H3334" s="4" t="n">
        <v>832</v>
      </c>
      <c r="I3334" s="64" t="n">
        <f aca="false">-I834</f>
        <v>0.0282264609775696</v>
      </c>
      <c r="J3334" s="64" t="n">
        <f aca="false">-J834</f>
        <v>2.54115070826545</v>
      </c>
      <c r="K3334" s="64" t="n">
        <f aca="false">-K834</f>
        <v>-0.437138075996045</v>
      </c>
      <c r="L3334" s="65" t="n">
        <f aca="false">-L834</f>
        <v>1.90636017961217</v>
      </c>
      <c r="M3334" s="29" t="n">
        <f aca="false" t="array" ref="M3334:P3334">TRANSPOSE(MMULT($B$28:$E$31, TRANSPOSE(I3334:L3334)))</f>
        <v>0.0282264609775696</v>
      </c>
      <c r="N3334" s="29" t="n">
        <v>2.03631728396356</v>
      </c>
      <c r="O3334" s="29" t="n">
        <v>-0.218229735337121</v>
      </c>
      <c r="P3334" s="29" t="n">
        <v>2.20963831838398</v>
      </c>
      <c r="Q3334" s="55" t="n">
        <f aca="false">EXP(($F$11 - $F$7 - $C$7*$C$7/2)*$C$3 + M3334*$C$7*SQRT($C$3))</f>
        <v>1.00715087238557</v>
      </c>
      <c r="R3334" s="55" t="n">
        <f aca="false">EXP(($F$11 - $F$8 - $C$8*$C$8/2)*$C$3 + N3334*$C$8*SQRT($C$3))</f>
        <v>1.09372615747102</v>
      </c>
      <c r="S3334" s="55" t="n">
        <f aca="false">EXP(($F$11 - $F$9 - $C$9*$C$9/2)*$C$3 + O3334*$C$9*SQRT($C$3))</f>
        <v>0.996268133663806</v>
      </c>
      <c r="T3334" s="55" t="n">
        <f aca="false">EXP(($F$11 - $F$10 - $C$10*$C$10/2)*$C$3 + P3334*$C$10*SQRT($C$3))</f>
        <v>1.08594863932116</v>
      </c>
      <c r="U3334" s="53" t="n">
        <f aca="false">$C$4 * (MAX(MAX(Q3334:T3334) - $C$2, 0))</f>
        <v>93.72615747102</v>
      </c>
    </row>
    <row r="3335" customFormat="false" ht="13.8" hidden="false" customHeight="false" outlineLevel="0" collapsed="false">
      <c r="H3335" s="4" t="n">
        <v>833</v>
      </c>
      <c r="I3335" s="64" t="n">
        <f aca="false">-I835</f>
        <v>1.02126243448263</v>
      </c>
      <c r="J3335" s="64" t="n">
        <f aca="false">-J835</f>
        <v>-0.640224039018388</v>
      </c>
      <c r="K3335" s="64" t="n">
        <f aca="false">-K835</f>
        <v>-0.30121087954423</v>
      </c>
      <c r="L3335" s="65" t="n">
        <f aca="false">-L835</f>
        <v>0.0239400195273104</v>
      </c>
      <c r="M3335" s="29" t="n">
        <f aca="false" t="array" ref="M3335:P3335">TRANSPOSE(MMULT($B$28:$E$31, TRANSPOSE(I3335:L3335)))</f>
        <v>1.02126243448263</v>
      </c>
      <c r="N3335" s="29" t="n">
        <v>0.11133484776762</v>
      </c>
      <c r="O3335" s="29" t="n">
        <v>0.0688955989780303</v>
      </c>
      <c r="P3335" s="29" t="n">
        <v>0.377345848309744</v>
      </c>
      <c r="Q3335" s="55" t="n">
        <f aca="false">EXP(($F$11 - $F$7 - $C$7*$C$7/2)*$C$3 + M3335*$C$7*SQRT($C$3))</f>
        <v>1.04277109620541</v>
      </c>
      <c r="R3335" s="55" t="n">
        <f aca="false">EXP(($F$11 - $F$8 - $C$8*$C$8/2)*$C$3 + N3335*$C$8*SQRT($C$3))</f>
        <v>1.00780893798177</v>
      </c>
      <c r="S3335" s="55" t="n">
        <f aca="false">EXP(($F$11 - $F$9 - $C$9*$C$9/2)*$C$3 + O3335*$C$9*SQRT($C$3))</f>
        <v>1.00809458958238</v>
      </c>
      <c r="T3335" s="55" t="n">
        <f aca="false">EXP(($F$11 - $F$10 - $C$10*$C$10/2)*$C$3 + P3335*$C$10*SQRT($C$3))</f>
        <v>1.01523202118945</v>
      </c>
      <c r="U3335" s="53" t="n">
        <f aca="false">$C$4 * (MAX(MAX(Q3335:T3335) - $C$2, 0))</f>
        <v>42.77109620541</v>
      </c>
    </row>
    <row r="3336" customFormat="false" ht="13.8" hidden="false" customHeight="false" outlineLevel="0" collapsed="false">
      <c r="H3336" s="4" t="n">
        <v>834</v>
      </c>
      <c r="I3336" s="64" t="n">
        <f aca="false">-I836</f>
        <v>-0.0573308853620688</v>
      </c>
      <c r="J3336" s="64" t="n">
        <f aca="false">-J836</f>
        <v>-1.52204227586622</v>
      </c>
      <c r="K3336" s="64" t="n">
        <f aca="false">-K836</f>
        <v>-0.502859250163169</v>
      </c>
      <c r="L3336" s="65" t="n">
        <f aca="false">-L836</f>
        <v>1.07438201450184</v>
      </c>
      <c r="M3336" s="29" t="n">
        <f aca="false" t="array" ref="M3336:P3336">TRANSPOSE(MMULT($B$28:$E$31, TRANSPOSE(I3336:L3336)))</f>
        <v>-0.0573308853620688</v>
      </c>
      <c r="N3336" s="29" t="n">
        <v>-1.24421171149569</v>
      </c>
      <c r="O3336" s="29" t="n">
        <v>-0.589445586285322</v>
      </c>
      <c r="P3336" s="29" t="n">
        <v>0.487735906578736</v>
      </c>
      <c r="Q3336" s="55" t="n">
        <f aca="false">EXP(($F$11 - $F$7 - $C$7*$C$7/2)*$C$3 + M3336*$C$7*SQRT($C$3))</f>
        <v>1.00413946301909</v>
      </c>
      <c r="R3336" s="55" t="n">
        <f aca="false">EXP(($F$11 - $F$8 - $C$8*$C$8/2)*$C$3 + N3336*$C$8*SQRT($C$3))</f>
        <v>0.951389127696387</v>
      </c>
      <c r="S3336" s="55" t="n">
        <f aca="false">EXP(($F$11 - $F$9 - $C$9*$C$9/2)*$C$3 + O3336*$C$9*SQRT($C$3))</f>
        <v>0.981183464958373</v>
      </c>
      <c r="T3336" s="55" t="n">
        <f aca="false">EXP(($F$11 - $F$10 - $C$10*$C$10/2)*$C$3 + P3336*$C$10*SQRT($C$3))</f>
        <v>1.0193590152281</v>
      </c>
      <c r="U3336" s="53" t="n">
        <f aca="false">$C$4 * (MAX(MAX(Q3336:T3336) - $C$2, 0))</f>
        <v>19.3590152281</v>
      </c>
    </row>
    <row r="3337" customFormat="false" ht="13.8" hidden="false" customHeight="false" outlineLevel="0" collapsed="false">
      <c r="H3337" s="4" t="n">
        <v>835</v>
      </c>
      <c r="I3337" s="64" t="n">
        <f aca="false">-I837</f>
        <v>-1.51629560100441</v>
      </c>
      <c r="J3337" s="64" t="n">
        <f aca="false">-J837</f>
        <v>-0.803886781304144</v>
      </c>
      <c r="K3337" s="64" t="n">
        <f aca="false">-K837</f>
        <v>-0.824155941891224</v>
      </c>
      <c r="L3337" s="65" t="n">
        <f aca="false">-L837</f>
        <v>1.72567077756408</v>
      </c>
      <c r="M3337" s="29" t="n">
        <f aca="false" t="array" ref="M3337:P3337">TRANSPOSE(MMULT($B$28:$E$31, TRANSPOSE(I3337:L3337)))</f>
        <v>-1.51629560100441</v>
      </c>
      <c r="N3337" s="29" t="n">
        <v>-1.55937060753525</v>
      </c>
      <c r="O3337" s="29" t="n">
        <v>-1.39395937141029</v>
      </c>
      <c r="P3337" s="29" t="n">
        <v>0.464405884839863</v>
      </c>
      <c r="Q3337" s="55" t="n">
        <f aca="false">EXP(($F$11 - $F$7 - $C$7*$C$7/2)*$C$3 + M3337*$C$7*SQRT($C$3))</f>
        <v>0.954151470493279</v>
      </c>
      <c r="R3337" s="55" t="n">
        <f aca="false">EXP(($F$11 - $F$8 - $C$8*$C$8/2)*$C$3 + N3337*$C$8*SQRT($C$3))</f>
        <v>0.938730943646849</v>
      </c>
      <c r="S3337" s="55" t="n">
        <f aca="false">EXP(($F$11 - $F$9 - $C$9*$C$9/2)*$C$3 + O3337*$C$9*SQRT($C$3))</f>
        <v>0.94927064138589</v>
      </c>
      <c r="T3337" s="55" t="n">
        <f aca="false">EXP(($F$11 - $F$10 - $C$10*$C$10/2)*$C$3 + P3337*$C$10*SQRT($C$3))</f>
        <v>1.01848541348676</v>
      </c>
      <c r="U3337" s="53" t="n">
        <f aca="false">$C$4 * (MAX(MAX(Q3337:T3337) - $C$2, 0))</f>
        <v>18.48541348676</v>
      </c>
    </row>
    <row r="3338" customFormat="false" ht="13.8" hidden="false" customHeight="false" outlineLevel="0" collapsed="false">
      <c r="H3338" s="4" t="n">
        <v>836</v>
      </c>
      <c r="I3338" s="64" t="n">
        <f aca="false">-I838</f>
        <v>0.852757364465586</v>
      </c>
      <c r="J3338" s="64" t="n">
        <f aca="false">-J838</f>
        <v>0.222421054508486</v>
      </c>
      <c r="K3338" s="64" t="n">
        <f aca="false">-K838</f>
        <v>0.475918906565096</v>
      </c>
      <c r="L3338" s="65" t="n">
        <f aca="false">-L838</f>
        <v>1.30146621519149</v>
      </c>
      <c r="M3338" s="29" t="n">
        <f aca="false" t="array" ref="M3338:P3338">TRANSPOSE(MMULT($B$28:$E$31, TRANSPOSE(I3338:L3338)))</f>
        <v>0.852757364465586</v>
      </c>
      <c r="N3338" s="29" t="n">
        <v>0.694479687848112</v>
      </c>
      <c r="O3338" s="29" t="n">
        <v>0.779687687332036</v>
      </c>
      <c r="P3338" s="29" t="n">
        <v>1.5651752141037</v>
      </c>
      <c r="Q3338" s="55" t="n">
        <f aca="false">EXP(($F$11 - $F$7 - $C$7*$C$7/2)*$C$3 + M3338*$C$7*SQRT($C$3))</f>
        <v>1.03663926817055</v>
      </c>
      <c r="R3338" s="55" t="n">
        <f aca="false">EXP(($F$11 - $F$8 - $C$8*$C$8/2)*$C$3 + N3338*$C$8*SQRT($C$3))</f>
        <v>1.0330982136273</v>
      </c>
      <c r="S3338" s="55" t="n">
        <f aca="false">EXP(($F$11 - $F$9 - $C$9*$C$9/2)*$C$3 + O3338*$C$9*SQRT($C$3))</f>
        <v>1.03797900583778</v>
      </c>
      <c r="T3338" s="55" t="n">
        <f aca="false">EXP(($F$11 - $F$10 - $C$10*$C$10/2)*$C$3 + P3338*$C$10*SQRT($C$3))</f>
        <v>1.06053119278161</v>
      </c>
      <c r="U3338" s="53" t="n">
        <f aca="false">$C$4 * (MAX(MAX(Q3338:T3338) - $C$2, 0))</f>
        <v>60.5311927816099</v>
      </c>
    </row>
    <row r="3339" customFormat="false" ht="13.8" hidden="false" customHeight="false" outlineLevel="0" collapsed="false">
      <c r="H3339" s="4" t="n">
        <v>837</v>
      </c>
      <c r="I3339" s="64" t="n">
        <f aca="false">-I839</f>
        <v>-0.0979598218991139</v>
      </c>
      <c r="J3339" s="64" t="n">
        <f aca="false">-J839</f>
        <v>-1.49930562529199</v>
      </c>
      <c r="K3339" s="64" t="n">
        <f aca="false">-K839</f>
        <v>-0.863663584750239</v>
      </c>
      <c r="L3339" s="65" t="n">
        <f aca="false">-L839</f>
        <v>-1.34951849582954</v>
      </c>
      <c r="M3339" s="29" t="n">
        <f aca="false" t="array" ref="M3339:P3339">TRANSPOSE(MMULT($B$28:$E$31, TRANSPOSE(I3339:L3339)))</f>
        <v>-0.0979598218991139</v>
      </c>
      <c r="N3339" s="29" t="n">
        <v>-1.25081290365137</v>
      </c>
      <c r="O3339" s="29" t="n">
        <v>-0.935920994491606</v>
      </c>
      <c r="P3339" s="29" t="n">
        <v>-1.53735179522924</v>
      </c>
      <c r="Q3339" s="55" t="n">
        <f aca="false">EXP(($F$11 - $F$7 - $C$7*$C$7/2)*$C$3 + M3339*$C$7*SQRT($C$3))</f>
        <v>1.00271257863534</v>
      </c>
      <c r="R3339" s="55" t="n">
        <f aca="false">EXP(($F$11 - $F$8 - $C$8*$C$8/2)*$C$3 + N3339*$C$8*SQRT($C$3))</f>
        <v>0.951122252280188</v>
      </c>
      <c r="S3339" s="55" t="n">
        <f aca="false">EXP(($F$11 - $F$9 - $C$9*$C$9/2)*$C$3 + O3339*$C$9*SQRT($C$3))</f>
        <v>0.967310288180158</v>
      </c>
      <c r="T3339" s="55" t="n">
        <f aca="false">EXP(($F$11 - $F$10 - $C$10*$C$10/2)*$C$3 + P3339*$C$10*SQRT($C$3))</f>
        <v>0.946250486851242</v>
      </c>
      <c r="U3339" s="53" t="n">
        <f aca="false">$C$4 * (MAX(MAX(Q3339:T3339) - $C$2, 0))</f>
        <v>2.71257863533991</v>
      </c>
    </row>
    <row r="3340" customFormat="false" ht="13.8" hidden="false" customHeight="false" outlineLevel="0" collapsed="false">
      <c r="H3340" s="4" t="n">
        <v>838</v>
      </c>
      <c r="I3340" s="64" t="n">
        <f aca="false">-I840</f>
        <v>-1.29172349019695</v>
      </c>
      <c r="J3340" s="64" t="n">
        <f aca="false">-J840</f>
        <v>-0.0264211455789253</v>
      </c>
      <c r="K3340" s="64" t="n">
        <f aca="false">-K840</f>
        <v>0.700345718585347</v>
      </c>
      <c r="L3340" s="65" t="n">
        <f aca="false">-L840</f>
        <v>-0.297954858654656</v>
      </c>
      <c r="M3340" s="29" t="n">
        <f aca="false" t="array" ref="M3340:P3340">TRANSPOSE(MMULT($B$28:$E$31, TRANSPOSE(I3340:L3340)))</f>
        <v>-1.29172349019695</v>
      </c>
      <c r="N3340" s="29" t="n">
        <v>-0.805254739748479</v>
      </c>
      <c r="O3340" s="29" t="n">
        <v>0.149972004843432</v>
      </c>
      <c r="P3340" s="29" t="n">
        <v>-0.90075608196402</v>
      </c>
      <c r="Q3340" s="55" t="n">
        <f aca="false">EXP(($F$11 - $F$7 - $C$7*$C$7/2)*$C$3 + M3340*$C$7*SQRT($C$3))</f>
        <v>0.961680674935385</v>
      </c>
      <c r="R3340" s="55" t="n">
        <f aca="false">EXP(($F$11 - $F$8 - $C$8*$C$8/2)*$C$3 + N3340*$C$8*SQRT($C$3))</f>
        <v>0.969304522807257</v>
      </c>
      <c r="S3340" s="55" t="n">
        <f aca="false">EXP(($F$11 - $F$9 - $C$9*$C$9/2)*$C$3 + O3340*$C$9*SQRT($C$3))</f>
        <v>1.01145940605588</v>
      </c>
      <c r="T3340" s="55" t="n">
        <f aca="false">EXP(($F$11 - $F$10 - $C$10*$C$10/2)*$C$3 + P3340*$C$10*SQRT($C$3))</f>
        <v>0.968648897858069</v>
      </c>
      <c r="U3340" s="53" t="n">
        <f aca="false">$C$4 * (MAX(MAX(Q3340:T3340) - $C$2, 0))</f>
        <v>11.4594060558799</v>
      </c>
    </row>
    <row r="3341" customFormat="false" ht="13.8" hidden="false" customHeight="false" outlineLevel="0" collapsed="false">
      <c r="H3341" s="4" t="n">
        <v>839</v>
      </c>
      <c r="I3341" s="64" t="n">
        <f aca="false">-I841</f>
        <v>-0.0997457661057062</v>
      </c>
      <c r="J3341" s="64" t="n">
        <f aca="false">-J841</f>
        <v>1.00267773993133</v>
      </c>
      <c r="K3341" s="64" t="n">
        <f aca="false">-K841</f>
        <v>0.79543754707766</v>
      </c>
      <c r="L3341" s="65" t="n">
        <f aca="false">-L841</f>
        <v>0.283828103053397</v>
      </c>
      <c r="M3341" s="29" t="n">
        <f aca="false" t="array" ref="M3341:P3341">TRANSPOSE(MMULT($B$28:$E$31, TRANSPOSE(I3341:L3341)))</f>
        <v>-0.0997457661057062</v>
      </c>
      <c r="N3341" s="29" t="n">
        <v>0.73616047821331</v>
      </c>
      <c r="O3341" s="29" t="n">
        <v>0.763519651481821</v>
      </c>
      <c r="P3341" s="29" t="n">
        <v>0.43348421143469</v>
      </c>
      <c r="Q3341" s="55" t="n">
        <f aca="false">EXP(($F$11 - $F$7 - $C$7*$C$7/2)*$C$3 + M3341*$C$7*SQRT($C$3))</f>
        <v>1.002649902989</v>
      </c>
      <c r="R3341" s="55" t="n">
        <f aca="false">EXP(($F$11 - $F$8 - $C$8*$C$8/2)*$C$3 + N3341*$C$8*SQRT($C$3))</f>
        <v>1.03492990038197</v>
      </c>
      <c r="S3341" s="55" t="n">
        <f aca="false">EXP(($F$11 - $F$9 - $C$9*$C$9/2)*$C$3 + O3341*$C$9*SQRT($C$3))</f>
        <v>1.0372894913954</v>
      </c>
      <c r="T3341" s="55" t="n">
        <f aca="false">EXP(($F$11 - $F$10 - $C$10*$C$10/2)*$C$3 + P3341*$C$10*SQRT($C$3))</f>
        <v>1.01732869304865</v>
      </c>
      <c r="U3341" s="53" t="n">
        <f aca="false">$C$4 * (MAX(MAX(Q3341:T3341) - $C$2, 0))</f>
        <v>37.2894913954001</v>
      </c>
    </row>
    <row r="3342" customFormat="false" ht="13.8" hidden="false" customHeight="false" outlineLevel="0" collapsed="false">
      <c r="H3342" s="4" t="n">
        <v>840</v>
      </c>
      <c r="I3342" s="64" t="n">
        <f aca="false">-I842</f>
        <v>0.731462349534081</v>
      </c>
      <c r="J3342" s="64" t="n">
        <f aca="false">-J842</f>
        <v>-1.09097524693247</v>
      </c>
      <c r="K3342" s="64" t="n">
        <f aca="false">-K842</f>
        <v>-1.21826490135916</v>
      </c>
      <c r="L3342" s="65" t="n">
        <f aca="false">-L842</f>
        <v>-0.866925515687068</v>
      </c>
      <c r="M3342" s="29" t="n">
        <f aca="false" t="array" ref="M3342:P3342">TRANSPOSE(MMULT($B$28:$E$31, TRANSPOSE(I3342:L3342)))</f>
        <v>0.731462349534081</v>
      </c>
      <c r="N3342" s="29" t="n">
        <v>-0.422778820899958</v>
      </c>
      <c r="O3342" s="29" t="n">
        <v>-0.917810965666002</v>
      </c>
      <c r="P3342" s="29" t="n">
        <v>-0.621849231667643</v>
      </c>
      <c r="Q3342" s="55" t="n">
        <f aca="false">EXP(($F$11 - $F$7 - $C$7*$C$7/2)*$C$3 + M3342*$C$7*SQRT($C$3))</f>
        <v>1.03224772538764</v>
      </c>
      <c r="R3342" s="55" t="n">
        <f aca="false">EXP(($F$11 - $F$8 - $C$8*$C$8/2)*$C$3 + N3342*$C$8*SQRT($C$3))</f>
        <v>0.985189544962838</v>
      </c>
      <c r="S3342" s="55" t="n">
        <f aca="false">EXP(($F$11 - $F$9 - $C$9*$C$9/2)*$C$3 + O3342*$C$9*SQRT($C$3))</f>
        <v>0.968030546706117</v>
      </c>
      <c r="T3342" s="55" t="n">
        <f aca="false">EXP(($F$11 - $F$10 - $C$10*$C$10/2)*$C$3 + P3342*$C$10*SQRT($C$3))</f>
        <v>0.978628438150802</v>
      </c>
      <c r="U3342" s="53" t="n">
        <f aca="false">$C$4 * (MAX(MAX(Q3342:T3342) - $C$2, 0))</f>
        <v>32.2477253876401</v>
      </c>
    </row>
    <row r="3343" customFormat="false" ht="13.8" hidden="false" customHeight="false" outlineLevel="0" collapsed="false">
      <c r="H3343" s="4" t="n">
        <v>841</v>
      </c>
      <c r="I3343" s="64" t="n">
        <f aca="false">-I843</f>
        <v>1.21816756040129</v>
      </c>
      <c r="J3343" s="64" t="n">
        <f aca="false">-J843</f>
        <v>1.36885170992554</v>
      </c>
      <c r="K3343" s="64" t="n">
        <f aca="false">-K843</f>
        <v>0.607143058453058</v>
      </c>
      <c r="L3343" s="65" t="n">
        <f aca="false">-L843</f>
        <v>-0.924459833355076</v>
      </c>
      <c r="M3343" s="29" t="n">
        <f aca="false" t="array" ref="M3343:P3343">TRANSPOSE(MMULT($B$28:$E$31, TRANSPOSE(I3343:L3343)))</f>
        <v>1.21816756040129</v>
      </c>
      <c r="N3343" s="29" t="n">
        <v>1.82728130240879</v>
      </c>
      <c r="O3343" s="29" t="n">
        <v>1.118685927249</v>
      </c>
      <c r="P3343" s="29" t="n">
        <v>0.185267705989084</v>
      </c>
      <c r="Q3343" s="55" t="n">
        <f aca="false">EXP(($F$11 - $F$7 - $C$7*$C$7/2)*$C$3 + M3343*$C$7*SQRT($C$3))</f>
        <v>1.04998236061501</v>
      </c>
      <c r="R3343" s="55" t="n">
        <f aca="false">EXP(($F$11 - $F$8 - $C$8*$C$8/2)*$C$3 + N3343*$C$8*SQRT($C$3))</f>
        <v>1.08405249650218</v>
      </c>
      <c r="S3343" s="55" t="n">
        <f aca="false">EXP(($F$11 - $F$9 - $C$9*$C$9/2)*$C$3 + O3343*$C$9*SQRT($C$3))</f>
        <v>1.05254220613363</v>
      </c>
      <c r="T3343" s="55" t="n">
        <f aca="false">EXP(($F$11 - $F$10 - $C$10*$C$10/2)*$C$3 + P3343*$C$10*SQRT($C$3))</f>
        <v>1.00809086248928</v>
      </c>
      <c r="U3343" s="53" t="n">
        <f aca="false">$C$4 * (MAX(MAX(Q3343:T3343) - $C$2, 0))</f>
        <v>84.0524965021801</v>
      </c>
    </row>
    <row r="3344" customFormat="false" ht="13.8" hidden="false" customHeight="false" outlineLevel="0" collapsed="false">
      <c r="H3344" s="4" t="n">
        <v>842</v>
      </c>
      <c r="I3344" s="64" t="n">
        <f aca="false">-I844</f>
        <v>-1.53088297460375</v>
      </c>
      <c r="J3344" s="64" t="n">
        <f aca="false">-J844</f>
        <v>-0.822773455732066</v>
      </c>
      <c r="K3344" s="64" t="n">
        <f aca="false">-K844</f>
        <v>1.44187327313574</v>
      </c>
      <c r="L3344" s="65" t="n">
        <f aca="false">-L844</f>
        <v>0.38432541787664</v>
      </c>
      <c r="M3344" s="29" t="n">
        <f aca="false" t="array" ref="M3344:P3344">TRANSPOSE(MMULT($B$28:$E$31, TRANSPOSE(I3344:L3344)))</f>
        <v>-1.53088297460375</v>
      </c>
      <c r="N3344" s="29" t="n">
        <v>-1.5832344407547</v>
      </c>
      <c r="O3344" s="29" t="n">
        <v>0.687465456310273</v>
      </c>
      <c r="P3344" s="29" t="n">
        <v>-0.645753023522798</v>
      </c>
      <c r="Q3344" s="55" t="n">
        <f aca="false">EXP(($F$11 - $F$7 - $C$7*$C$7/2)*$C$3 + M3344*$C$7*SQRT($C$3))</f>
        <v>0.953664445092269</v>
      </c>
      <c r="R3344" s="55" t="n">
        <f aca="false">EXP(($F$11 - $F$8 - $C$8*$C$8/2)*$C$3 + N3344*$C$8*SQRT($C$3))</f>
        <v>0.937779353242278</v>
      </c>
      <c r="S3344" s="55" t="n">
        <f aca="false">EXP(($F$11 - $F$9 - $C$9*$C$9/2)*$C$3 + O3344*$C$9*SQRT($C$3))</f>
        <v>1.03405216575568</v>
      </c>
      <c r="T3344" s="55" t="n">
        <f aca="false">EXP(($F$11 - $F$10 - $C$10*$C$10/2)*$C$3 + P3344*$C$10*SQRT($C$3))</f>
        <v>0.977769125448376</v>
      </c>
      <c r="U3344" s="53" t="n">
        <f aca="false">$C$4 * (MAX(MAX(Q3344:T3344) - $C$2, 0))</f>
        <v>34.05216575568</v>
      </c>
    </row>
    <row r="3345" customFormat="false" ht="13.8" hidden="false" customHeight="false" outlineLevel="0" collapsed="false">
      <c r="H3345" s="4" t="n">
        <v>843</v>
      </c>
      <c r="I3345" s="64" t="n">
        <f aca="false">-I845</f>
        <v>-0.370246732353427</v>
      </c>
      <c r="J3345" s="64" t="n">
        <f aca="false">-J845</f>
        <v>-1.10187918312007</v>
      </c>
      <c r="K3345" s="64" t="n">
        <f aca="false">-K845</f>
        <v>2.61112819270964</v>
      </c>
      <c r="L3345" s="65" t="n">
        <f aca="false">-L845</f>
        <v>-0.872556395566999</v>
      </c>
      <c r="M3345" s="29" t="n">
        <f aca="false" t="array" ref="M3345:P3345">TRANSPOSE(MMULT($B$28:$E$31, TRANSPOSE(I3345:L3345)))</f>
        <v>-0.370246732353427</v>
      </c>
      <c r="N3345" s="29" t="n">
        <v>-1.10033780865929</v>
      </c>
      <c r="O3345" s="29" t="n">
        <v>2.18945488879539</v>
      </c>
      <c r="P3345" s="29" t="n">
        <v>-1.16283660417633</v>
      </c>
      <c r="Q3345" s="55" t="n">
        <f aca="false">EXP(($F$11 - $F$7 - $C$7*$C$7/2)*$C$3 + M3345*$C$7*SQRT($C$3))</f>
        <v>0.993202075507857</v>
      </c>
      <c r="R3345" s="55" t="n">
        <f aca="false">EXP(($F$11 - $F$8 - $C$8*$C$8/2)*$C$3 + N3345*$C$8*SQRT($C$3))</f>
        <v>0.957224352511455</v>
      </c>
      <c r="S3345" s="55" t="n">
        <f aca="false">EXP(($F$11 - $F$9 - $C$9*$C$9/2)*$C$3 + O3345*$C$9*SQRT($C$3))</f>
        <v>1.09989749701383</v>
      </c>
      <c r="T3345" s="55" t="n">
        <f aca="false">EXP(($F$11 - $F$10 - $C$10*$C$10/2)*$C$3 + P3345*$C$10*SQRT($C$3))</f>
        <v>0.959364179992891</v>
      </c>
      <c r="U3345" s="53" t="n">
        <f aca="false">$C$4 * (MAX(MAX(Q3345:T3345) - $C$2, 0))</f>
        <v>99.89749701383</v>
      </c>
    </row>
    <row r="3346" customFormat="false" ht="13.8" hidden="false" customHeight="false" outlineLevel="0" collapsed="false">
      <c r="H3346" s="4" t="n">
        <v>844</v>
      </c>
      <c r="I3346" s="64" t="n">
        <f aca="false">-I846</f>
        <v>0.257564794279462</v>
      </c>
      <c r="J3346" s="64" t="n">
        <f aca="false">-J846</f>
        <v>-0.792338554353211</v>
      </c>
      <c r="K3346" s="64" t="n">
        <f aca="false">-K846</f>
        <v>1.51624271878521</v>
      </c>
      <c r="L3346" s="65" t="n">
        <f aca="false">-L846</f>
        <v>-0.0835981793750578</v>
      </c>
      <c r="M3346" s="29" t="n">
        <f aca="false" t="array" ref="M3346:P3346">TRANSPOSE(MMULT($B$28:$E$31, TRANSPOSE(I3346:L3346)))</f>
        <v>0.257564794279462</v>
      </c>
      <c r="N3346" s="29" t="n">
        <v>-0.473207802194096</v>
      </c>
      <c r="O3346" s="29" t="n">
        <v>1.44154173811192</v>
      </c>
      <c r="P3346" s="29" t="n">
        <v>-0.123518481961973</v>
      </c>
      <c r="Q3346" s="55" t="n">
        <f aca="false">EXP(($F$11 - $F$7 - $C$7*$C$7/2)*$C$3 + M3346*$C$7*SQRT($C$3))</f>
        <v>1.01526764541714</v>
      </c>
      <c r="R3346" s="55" t="n">
        <f aca="false">EXP(($F$11 - $F$8 - $C$8*$C$8/2)*$C$3 + N3346*$C$8*SQRT($C$3))</f>
        <v>0.98308031658459</v>
      </c>
      <c r="S3346" s="55" t="n">
        <f aca="false">EXP(($F$11 - $F$9 - $C$9*$C$9/2)*$C$3 + O3346*$C$9*SQRT($C$3))</f>
        <v>1.06660185722104</v>
      </c>
      <c r="T3346" s="55" t="n">
        <f aca="false">EXP(($F$11 - $F$10 - $C$10*$C$10/2)*$C$3 + P3346*$C$10*SQRT($C$3))</f>
        <v>0.996715819296058</v>
      </c>
      <c r="U3346" s="53" t="n">
        <f aca="false">$C$4 * (MAX(MAX(Q3346:T3346) - $C$2, 0))</f>
        <v>66.6018572210401</v>
      </c>
    </row>
    <row r="3347" customFormat="false" ht="13.8" hidden="false" customHeight="false" outlineLevel="0" collapsed="false">
      <c r="H3347" s="4" t="n">
        <v>845</v>
      </c>
      <c r="I3347" s="64" t="n">
        <f aca="false">-I847</f>
        <v>-0.0140454444996331</v>
      </c>
      <c r="J3347" s="64" t="n">
        <f aca="false">-J847</f>
        <v>-1.86680490931526</v>
      </c>
      <c r="K3347" s="64" t="n">
        <f aca="false">-K847</f>
        <v>0.477395182768252</v>
      </c>
      <c r="L3347" s="65" t="n">
        <f aca="false">-L847</f>
        <v>-0.583691046360851</v>
      </c>
      <c r="M3347" s="29" t="n">
        <f aca="false" t="array" ref="M3347:P3347">TRANSPOSE(MMULT($B$28:$E$31, TRANSPOSE(I3347:L3347)))</f>
        <v>-0.0140454444996331</v>
      </c>
      <c r="N3347" s="29" t="n">
        <v>-1.4918771353212</v>
      </c>
      <c r="O3347" s="29" t="n">
        <v>0.306878988113085</v>
      </c>
      <c r="P3347" s="29" t="n">
        <v>-0.942341793961712</v>
      </c>
      <c r="Q3347" s="55" t="n">
        <f aca="false">EXP(($F$11 - $F$7 - $C$7*$C$7/2)*$C$3 + M3347*$C$7*SQRT($C$3))</f>
        <v>1.00566187762673</v>
      </c>
      <c r="R3347" s="55" t="n">
        <f aca="false">EXP(($F$11 - $F$8 - $C$8*$C$8/2)*$C$3 + N3347*$C$8*SQRT($C$3))</f>
        <v>0.941427533306205</v>
      </c>
      <c r="S3347" s="55" t="n">
        <f aca="false">EXP(($F$11 - $F$9 - $C$9*$C$9/2)*$C$3 + O3347*$C$9*SQRT($C$3))</f>
        <v>1.01800326094744</v>
      </c>
      <c r="T3347" s="55" t="n">
        <f aca="false">EXP(($F$11 - $F$10 - $C$10*$C$10/2)*$C$3 + P3347*$C$10*SQRT($C$3))</f>
        <v>0.967169666669015</v>
      </c>
      <c r="U3347" s="53" t="n">
        <f aca="false">$C$4 * (MAX(MAX(Q3347:T3347) - $C$2, 0))</f>
        <v>18.0032609474401</v>
      </c>
    </row>
    <row r="3348" customFormat="false" ht="13.8" hidden="false" customHeight="false" outlineLevel="0" collapsed="false">
      <c r="H3348" s="4" t="n">
        <v>846</v>
      </c>
      <c r="I3348" s="64" t="n">
        <f aca="false">-I848</f>
        <v>-1.41080813772123</v>
      </c>
      <c r="J3348" s="64" t="n">
        <f aca="false">-J848</f>
        <v>0.463499554994537</v>
      </c>
      <c r="K3348" s="64" t="n">
        <f aca="false">-K848</f>
        <v>0.584740918684216</v>
      </c>
      <c r="L3348" s="65" t="n">
        <f aca="false">-L848</f>
        <v>1.83466649767882</v>
      </c>
      <c r="M3348" s="29" t="n">
        <f aca="false" t="array" ref="M3348:P3348">TRANSPOSE(MMULT($B$28:$E$31, TRANSPOSE(I3348:L3348)))</f>
        <v>-1.41080813772123</v>
      </c>
      <c r="N3348" s="29" t="n">
        <v>-0.488268723060747</v>
      </c>
      <c r="O3348" s="29" t="n">
        <v>0.0314407268039321</v>
      </c>
      <c r="P3348" s="29" t="n">
        <v>0.924530674551836</v>
      </c>
      <c r="Q3348" s="55" t="n">
        <f aca="false">EXP(($F$11 - $F$7 - $C$7*$C$7/2)*$C$3 + M3348*$C$7*SQRT($C$3))</f>
        <v>0.957680767311508</v>
      </c>
      <c r="R3348" s="55" t="n">
        <f aca="false">EXP(($F$11 - $F$8 - $C$8*$C$8/2)*$C$3 + N3348*$C$8*SQRT($C$3))</f>
        <v>0.982451258901283</v>
      </c>
      <c r="S3348" s="55" t="n">
        <f aca="false">EXP(($F$11 - $F$9 - $C$9*$C$9/2)*$C$3 + O3348*$C$9*SQRT($C$3))</f>
        <v>1.00654392741051</v>
      </c>
      <c r="T3348" s="55" t="n">
        <f aca="false">EXP(($F$11 - $F$10 - $C$10*$C$10/2)*$C$3 + P3348*$C$10*SQRT($C$3))</f>
        <v>1.03585401426838</v>
      </c>
      <c r="U3348" s="53" t="n">
        <f aca="false">$C$4 * (MAX(MAX(Q3348:T3348) - $C$2, 0))</f>
        <v>35.8540142683801</v>
      </c>
    </row>
    <row r="3349" customFormat="false" ht="13.8" hidden="false" customHeight="false" outlineLevel="0" collapsed="false">
      <c r="H3349" s="4" t="n">
        <v>847</v>
      </c>
      <c r="I3349" s="64" t="n">
        <f aca="false">-I849</f>
        <v>0.409522146320919</v>
      </c>
      <c r="J3349" s="64" t="n">
        <f aca="false">-J849</f>
        <v>0.882964107276345</v>
      </c>
      <c r="K3349" s="64" t="n">
        <f aca="false">-K849</f>
        <v>0.661681414465068</v>
      </c>
      <c r="L3349" s="65" t="n">
        <f aca="false">-L849</f>
        <v>1.49236638058034</v>
      </c>
      <c r="M3349" s="29" t="n">
        <f aca="false" t="array" ref="M3349:P3349">TRANSPOSE(MMULT($B$28:$E$31, TRANSPOSE(I3349:L3349)))</f>
        <v>0.409522146320919</v>
      </c>
      <c r="N3349" s="29" t="n">
        <v>0.950235275610123</v>
      </c>
      <c r="O3349" s="29" t="n">
        <v>0.826682973507416</v>
      </c>
      <c r="P3349" s="29" t="n">
        <v>1.66163608154029</v>
      </c>
      <c r="Q3349" s="55" t="n">
        <f aca="false">EXP(($F$11 - $F$7 - $C$7*$C$7/2)*$C$3 + M3349*$C$7*SQRT($C$3))</f>
        <v>1.02068173850724</v>
      </c>
      <c r="R3349" s="55" t="n">
        <f aca="false">EXP(($F$11 - $F$8 - $C$8*$C$8/2)*$C$3 + N3349*$C$8*SQRT($C$3))</f>
        <v>1.04438884207705</v>
      </c>
      <c r="S3349" s="55" t="n">
        <f aca="false">EXP(($F$11 - $F$9 - $C$9*$C$9/2)*$C$3 + O3349*$C$9*SQRT($C$3))</f>
        <v>1.03998580623705</v>
      </c>
      <c r="T3349" s="55" t="n">
        <f aca="false">EXP(($F$11 - $F$10 - $C$10*$C$10/2)*$C$3 + P3349*$C$10*SQRT($C$3))</f>
        <v>1.0642973804222</v>
      </c>
      <c r="U3349" s="53" t="n">
        <f aca="false">$C$4 * (MAX(MAX(Q3349:T3349) - $C$2, 0))</f>
        <v>64.2973804222</v>
      </c>
    </row>
    <row r="3350" customFormat="false" ht="13.8" hidden="false" customHeight="false" outlineLevel="0" collapsed="false">
      <c r="H3350" s="4" t="n">
        <v>848</v>
      </c>
      <c r="I3350" s="64" t="n">
        <f aca="false">-I850</f>
        <v>-1.03294424881506</v>
      </c>
      <c r="J3350" s="64" t="n">
        <f aca="false">-J850</f>
        <v>2.35087046795924</v>
      </c>
      <c r="K3350" s="64" t="n">
        <f aca="false">-K850</f>
        <v>1.67346769947038</v>
      </c>
      <c r="L3350" s="65" t="n">
        <f aca="false">-L850</f>
        <v>0.214394425279658</v>
      </c>
      <c r="M3350" s="29" t="n">
        <f aca="false" t="array" ref="M3350:P3350">TRANSPOSE(MMULT($B$28:$E$31, TRANSPOSE(I3350:L3350)))</f>
        <v>-1.03294424881506</v>
      </c>
      <c r="N3350" s="29" t="n">
        <v>1.24083977834484</v>
      </c>
      <c r="O3350" s="29" t="n">
        <v>1.3082843332609</v>
      </c>
      <c r="P3350" s="29" t="n">
        <v>0.238526268609837</v>
      </c>
      <c r="Q3350" s="55" t="n">
        <f aca="false">EXP(($F$11 - $F$7 - $C$7*$C$7/2)*$C$3 + M3350*$C$7*SQRT($C$3))</f>
        <v>0.970430444491074</v>
      </c>
      <c r="R3350" s="55" t="n">
        <f aca="false">EXP(($F$11 - $F$8 - $C$8*$C$8/2)*$C$3 + N3350*$C$8*SQRT($C$3))</f>
        <v>1.05736775059589</v>
      </c>
      <c r="S3350" s="55" t="n">
        <f aca="false">EXP(($F$11 - $F$9 - $C$9*$C$9/2)*$C$3 + O3350*$C$9*SQRT($C$3))</f>
        <v>1.06077617538648</v>
      </c>
      <c r="T3350" s="55" t="n">
        <f aca="false">EXP(($F$11 - $F$10 - $C$10*$C$10/2)*$C$3 + P3350*$C$10*SQRT($C$3))</f>
        <v>1.01006588269961</v>
      </c>
      <c r="U3350" s="53" t="n">
        <f aca="false">$C$4 * (MAX(MAX(Q3350:T3350) - $C$2, 0))</f>
        <v>60.77617538648</v>
      </c>
    </row>
    <row r="3351" customFormat="false" ht="13.8" hidden="false" customHeight="false" outlineLevel="0" collapsed="false">
      <c r="H3351" s="4" t="n">
        <v>849</v>
      </c>
      <c r="I3351" s="64" t="n">
        <f aca="false">-I851</f>
        <v>0.689776368833348</v>
      </c>
      <c r="J3351" s="64" t="n">
        <f aca="false">-J851</f>
        <v>0.0593832871513454</v>
      </c>
      <c r="K3351" s="64" t="n">
        <f aca="false">-K851</f>
        <v>-0.272605357149551</v>
      </c>
      <c r="L3351" s="65" t="n">
        <f aca="false">-L851</f>
        <v>-1.04949552303207</v>
      </c>
      <c r="M3351" s="29" t="n">
        <f aca="false" t="array" ref="M3351:P3351">TRANSPOSE(MMULT($B$28:$E$31, TRANSPOSE(I3351:L3351)))</f>
        <v>0.689776368833348</v>
      </c>
      <c r="N3351" s="29" t="n">
        <v>0.46597832154138</v>
      </c>
      <c r="O3351" s="29" t="n">
        <v>0.0164380416204193</v>
      </c>
      <c r="P3351" s="29" t="n">
        <v>-0.508650252356555</v>
      </c>
      <c r="Q3351" s="55" t="n">
        <f aca="false">EXP(($F$11 - $F$7 - $C$7*$C$7/2)*$C$3 + M3351*$C$7*SQRT($C$3))</f>
        <v>1.03074276447405</v>
      </c>
      <c r="R3351" s="55" t="n">
        <f aca="false">EXP(($F$11 - $F$8 - $C$8*$C$8/2)*$C$3 + N3351*$C$8*SQRT($C$3))</f>
        <v>1.02311403678556</v>
      </c>
      <c r="S3351" s="55" t="n">
        <f aca="false">EXP(($F$11 - $F$9 - $C$9*$C$9/2)*$C$3 + O3351*$C$9*SQRT($C$3))</f>
        <v>1.0059234733049</v>
      </c>
      <c r="T3351" s="55" t="n">
        <f aca="false">EXP(($F$11 - $F$10 - $C$10*$C$10/2)*$C$3 + P3351*$C$10*SQRT($C$3))</f>
        <v>0.982708073493116</v>
      </c>
      <c r="U3351" s="53" t="n">
        <f aca="false">$C$4 * (MAX(MAX(Q3351:T3351) - $C$2, 0))</f>
        <v>30.7427644740499</v>
      </c>
    </row>
    <row r="3352" customFormat="false" ht="13.8" hidden="false" customHeight="false" outlineLevel="0" collapsed="false">
      <c r="H3352" s="4" t="n">
        <v>850</v>
      </c>
      <c r="I3352" s="64" t="n">
        <f aca="false">-I852</f>
        <v>0.339840995262081</v>
      </c>
      <c r="J3352" s="64" t="n">
        <f aca="false">-J852</f>
        <v>-1.19697581897193</v>
      </c>
      <c r="K3352" s="64" t="n">
        <f aca="false">-K852</f>
        <v>1.45275387850332</v>
      </c>
      <c r="L3352" s="65" t="n">
        <f aca="false">-L852</f>
        <v>-0.966166702044</v>
      </c>
      <c r="M3352" s="29" t="n">
        <f aca="false" t="array" ref="M3352:P3352">TRANSPOSE(MMULT($B$28:$E$31, TRANSPOSE(I3352:L3352)))</f>
        <v>0.339840995262081</v>
      </c>
      <c r="N3352" s="29" t="n">
        <v>-0.744776209064064</v>
      </c>
      <c r="O3352" s="29" t="n">
        <v>1.38679436739025</v>
      </c>
      <c r="P3352" s="29" t="n">
        <v>-0.912044144417893</v>
      </c>
      <c r="Q3352" s="55" t="n">
        <f aca="false">EXP(($F$11 - $F$7 - $C$7*$C$7/2)*$C$3 + M3352*$C$7*SQRT($C$3))</f>
        <v>1.01819549177479</v>
      </c>
      <c r="R3352" s="55" t="n">
        <f aca="false">EXP(($F$11 - $F$8 - $C$8*$C$8/2)*$C$3 + N3352*$C$8*SQRT($C$3))</f>
        <v>0.97179916728934</v>
      </c>
      <c r="S3352" s="55" t="n">
        <f aca="false">EXP(($F$11 - $F$9 - $C$9*$C$9/2)*$C$3 + O3352*$C$9*SQRT($C$3))</f>
        <v>1.06420457640997</v>
      </c>
      <c r="T3352" s="55" t="n">
        <f aca="false">EXP(($F$11 - $F$10 - $C$10*$C$10/2)*$C$3 + P3352*$C$10*SQRT($C$3))</f>
        <v>0.968247150473411</v>
      </c>
      <c r="U3352" s="53" t="n">
        <f aca="false">$C$4 * (MAX(MAX(Q3352:T3352) - $C$2, 0))</f>
        <v>64.2045764099699</v>
      </c>
    </row>
    <row r="3353" customFormat="false" ht="13.8" hidden="false" customHeight="false" outlineLevel="0" collapsed="false">
      <c r="H3353" s="4" t="n">
        <v>851</v>
      </c>
      <c r="I3353" s="64" t="n">
        <f aca="false">-I853</f>
        <v>-0.495203518770632</v>
      </c>
      <c r="J3353" s="64" t="n">
        <f aca="false">-J853</f>
        <v>-1.92562694599227</v>
      </c>
      <c r="K3353" s="64" t="n">
        <f aca="false">-K853</f>
        <v>1.76001953373305</v>
      </c>
      <c r="L3353" s="65" t="n">
        <f aca="false">-L853</f>
        <v>0.435280649193451</v>
      </c>
      <c r="M3353" s="29" t="n">
        <f aca="false" t="array" ref="M3353:P3353">TRANSPOSE(MMULT($B$28:$E$31, TRANSPOSE(I3353:L3353)))</f>
        <v>-0.495203518770632</v>
      </c>
      <c r="N3353" s="29" t="n">
        <v>-1.83074838392273</v>
      </c>
      <c r="O3353" s="29" t="n">
        <v>1.30100049405467</v>
      </c>
      <c r="P3353" s="29" t="n">
        <v>-0.347816859081648</v>
      </c>
      <c r="Q3353" s="55" t="n">
        <f aca="false">EXP(($F$11 - $F$7 - $C$7*$C$7/2)*$C$3 + M3353*$C$7*SQRT($C$3))</f>
        <v>0.988867803472161</v>
      </c>
      <c r="R3353" s="55" t="n">
        <f aca="false">EXP(($F$11 - $F$8 - $C$8*$C$8/2)*$C$3 + N3353*$C$8*SQRT($C$3))</f>
        <v>0.927966235222189</v>
      </c>
      <c r="S3353" s="55" t="n">
        <f aca="false">EXP(($F$11 - $F$9 - $C$9*$C$9/2)*$C$3 + O3353*$C$9*SQRT($C$3))</f>
        <v>1.06045866281583</v>
      </c>
      <c r="T3353" s="55" t="n">
        <f aca="false">EXP(($F$11 - $F$10 - $C$10*$C$10/2)*$C$3 + P3353*$C$10*SQRT($C$3))</f>
        <v>0.988533694140626</v>
      </c>
      <c r="U3353" s="53" t="n">
        <f aca="false">$C$4 * (MAX(MAX(Q3353:T3353) - $C$2, 0))</f>
        <v>60.4586628158299</v>
      </c>
    </row>
    <row r="3354" customFormat="false" ht="13.8" hidden="false" customHeight="false" outlineLevel="0" collapsed="false">
      <c r="H3354" s="4" t="n">
        <v>852</v>
      </c>
      <c r="I3354" s="64" t="n">
        <f aca="false">-I854</f>
        <v>0.0135442610986319</v>
      </c>
      <c r="J3354" s="64" t="n">
        <f aca="false">-J854</f>
        <v>-0.471852940965846</v>
      </c>
      <c r="K3354" s="64" t="n">
        <f aca="false">-K854</f>
        <v>-1.40472018767531</v>
      </c>
      <c r="L3354" s="65" t="n">
        <f aca="false">-L854</f>
        <v>-0.833834377269512</v>
      </c>
      <c r="M3354" s="29" t="n">
        <f aca="false" t="array" ref="M3354:P3354">TRANSPOSE(MMULT($B$28:$E$31, TRANSPOSE(I3354:L3354)))</f>
        <v>0.0135442610986319</v>
      </c>
      <c r="N3354" s="29" t="n">
        <v>-0.366707598646104</v>
      </c>
      <c r="O3354" s="29" t="n">
        <v>-1.32164225649614</v>
      </c>
      <c r="P3354" s="29" t="n">
        <v>-0.806888551773108</v>
      </c>
      <c r="Q3354" s="55" t="n">
        <f aca="false">EXP(($F$11 - $F$7 - $C$7*$C$7/2)*$C$3 + M3354*$C$7*SQRT($C$3))</f>
        <v>1.00663345367716</v>
      </c>
      <c r="R3354" s="55" t="n">
        <f aca="false">EXP(($F$11 - $F$8 - $C$8*$C$8/2)*$C$3 + N3354*$C$8*SQRT($C$3))</f>
        <v>0.987540077774354</v>
      </c>
      <c r="S3354" s="55" t="n">
        <f aca="false">EXP(($F$11 - $F$9 - $C$9*$C$9/2)*$C$3 + O3354*$C$9*SQRT($C$3))</f>
        <v>0.952096292480786</v>
      </c>
      <c r="T3354" s="55" t="n">
        <f aca="false">EXP(($F$11 - $F$10 - $C$10*$C$10/2)*$C$3 + P3354*$C$10*SQRT($C$3))</f>
        <v>0.971996149909828</v>
      </c>
      <c r="U3354" s="53" t="n">
        <f aca="false">$C$4 * (MAX(MAX(Q3354:T3354) - $C$2, 0))</f>
        <v>6.63345367715995</v>
      </c>
    </row>
    <row r="3355" customFormat="false" ht="13.8" hidden="false" customHeight="false" outlineLevel="0" collapsed="false">
      <c r="H3355" s="4" t="n">
        <v>853</v>
      </c>
      <c r="I3355" s="64" t="n">
        <f aca="false">-I855</f>
        <v>0.760187797566525</v>
      </c>
      <c r="J3355" s="64" t="n">
        <f aca="false">-J855</f>
        <v>2.66142590446755</v>
      </c>
      <c r="K3355" s="64" t="n">
        <f aca="false">-K855</f>
        <v>-0.839645839643827</v>
      </c>
      <c r="L3355" s="65" t="n">
        <f aca="false">-L855</f>
        <v>1.39016272360285</v>
      </c>
      <c r="M3355" s="29" t="n">
        <f aca="false" t="array" ref="M3355:P3355">TRANSPOSE(MMULT($B$28:$E$31, TRANSPOSE(I3355:L3355)))</f>
        <v>0.760187797566525</v>
      </c>
      <c r="N3355" s="29" t="n">
        <v>2.57629217347569</v>
      </c>
      <c r="O3355" s="29" t="n">
        <v>-0.30121857523911</v>
      </c>
      <c r="P3355" s="29" t="n">
        <v>2.17814756398708</v>
      </c>
      <c r="Q3355" s="55" t="n">
        <f aca="false">EXP(($F$11 - $F$7 - $C$7*$C$7/2)*$C$3 + M3355*$C$7*SQRT($C$3))</f>
        <v>1.03328605950963</v>
      </c>
      <c r="R3355" s="55" t="n">
        <f aca="false">EXP(($F$11 - $F$8 - $C$8*$C$8/2)*$C$3 + N3355*$C$8*SQRT($C$3))</f>
        <v>1.11911622878087</v>
      </c>
      <c r="S3355" s="55" t="n">
        <f aca="false">EXP(($F$11 - $F$9 - $C$9*$C$9/2)*$C$3 + O3355*$C$9*SQRT($C$3))</f>
        <v>0.99287580977579</v>
      </c>
      <c r="T3355" s="55" t="n">
        <f aca="false">EXP(($F$11 - $F$10 - $C$10*$C$10/2)*$C$3 + P3355*$C$10*SQRT($C$3))</f>
        <v>1.08469261393675</v>
      </c>
      <c r="U3355" s="53" t="n">
        <f aca="false">$C$4 * (MAX(MAX(Q3355:T3355) - $C$2, 0))</f>
        <v>119.11622878087</v>
      </c>
    </row>
    <row r="3356" customFormat="false" ht="13.8" hidden="false" customHeight="false" outlineLevel="0" collapsed="false">
      <c r="H3356" s="4" t="n">
        <v>854</v>
      </c>
      <c r="I3356" s="64" t="n">
        <f aca="false">-I856</f>
        <v>-0.821246802754708</v>
      </c>
      <c r="J3356" s="64" t="n">
        <f aca="false">-J856</f>
        <v>1.25851135085628</v>
      </c>
      <c r="K3356" s="64" t="n">
        <f aca="false">-K856</f>
        <v>0.925839455429112</v>
      </c>
      <c r="L3356" s="65" t="n">
        <f aca="false">-L856</f>
        <v>-0.658202026519927</v>
      </c>
      <c r="M3356" s="29" t="n">
        <f aca="false" t="array" ref="M3356:P3356">TRANSPOSE(MMULT($B$28:$E$31, TRANSPOSE(I3356:L3356)))</f>
        <v>-0.821246802754708</v>
      </c>
      <c r="N3356" s="29" t="n">
        <v>0.501389795778899</v>
      </c>
      <c r="O3356" s="29" t="n">
        <v>0.625471634741051</v>
      </c>
      <c r="P3356" s="29" t="n">
        <v>-0.647808990989921</v>
      </c>
      <c r="Q3356" s="55" t="n">
        <f aca="false">EXP(($F$11 - $F$7 - $C$7*$C$7/2)*$C$3 + M3356*$C$7*SQRT($C$3))</f>
        <v>0.977647466045387</v>
      </c>
      <c r="R3356" s="55" t="n">
        <f aca="false">EXP(($F$11 - $F$8 - $C$8*$C$8/2)*$C$3 + N3356*$C$8*SQRT($C$3))</f>
        <v>1.02465497003259</v>
      </c>
      <c r="S3356" s="55" t="n">
        <f aca="false">EXP(($F$11 - $F$9 - $C$9*$C$9/2)*$C$3 + O3356*$C$9*SQRT($C$3))</f>
        <v>1.03142081030684</v>
      </c>
      <c r="T3356" s="55" t="n">
        <f aca="false">EXP(($F$11 - $F$10 - $C$10*$C$10/2)*$C$3 + P3356*$C$10*SQRT($C$3))</f>
        <v>0.977695251128689</v>
      </c>
      <c r="U3356" s="53" t="n">
        <f aca="false">$C$4 * (MAX(MAX(Q3356:T3356) - $C$2, 0))</f>
        <v>31.4208103068401</v>
      </c>
    </row>
    <row r="3357" customFormat="false" ht="13.8" hidden="false" customHeight="false" outlineLevel="0" collapsed="false">
      <c r="H3357" s="4" t="n">
        <v>855</v>
      </c>
      <c r="I3357" s="64" t="n">
        <f aca="false">-I857</f>
        <v>1.75175158574846</v>
      </c>
      <c r="J3357" s="64" t="n">
        <f aca="false">-J857</f>
        <v>0.222617166551555</v>
      </c>
      <c r="K3357" s="64" t="n">
        <f aca="false">-K857</f>
        <v>-0.33933145247035</v>
      </c>
      <c r="L3357" s="65" t="n">
        <f aca="false">-L857</f>
        <v>-1.04926796718305</v>
      </c>
      <c r="M3357" s="29" t="n">
        <f aca="false" t="array" ref="M3357:P3357">TRANSPOSE(MMULT($B$28:$E$31, TRANSPOSE(I3357:L3357)))</f>
        <v>1.75175158574846</v>
      </c>
      <c r="N3357" s="29" t="n">
        <v>1.24045343710955</v>
      </c>
      <c r="O3357" s="29" t="n">
        <v>0.371947587146823</v>
      </c>
      <c r="P3357" s="29" t="n">
        <v>0.0665236662364185</v>
      </c>
      <c r="Q3357" s="55" t="n">
        <f aca="false">EXP(($F$11 - $F$7 - $C$7*$C$7/2)*$C$3 + M3357*$C$7*SQRT($C$3))</f>
        <v>1.06977549157588</v>
      </c>
      <c r="R3357" s="55" t="n">
        <f aca="false">EXP(($F$11 - $F$8 - $C$8*$C$8/2)*$C$3 + N3357*$C$8*SQRT($C$3))</f>
        <v>1.05735038928599</v>
      </c>
      <c r="S3357" s="55" t="n">
        <f aca="false">EXP(($F$11 - $F$9 - $C$9*$C$9/2)*$C$3 + O3357*$C$9*SQRT($C$3))</f>
        <v>1.02072937045715</v>
      </c>
      <c r="T3357" s="55" t="n">
        <f aca="false">EXP(($F$11 - $F$10 - $C$10*$C$10/2)*$C$3 + P3357*$C$10*SQRT($C$3))</f>
        <v>1.0037012964265</v>
      </c>
      <c r="U3357" s="53" t="n">
        <f aca="false">$C$4 * (MAX(MAX(Q3357:T3357) - $C$2, 0))</f>
        <v>69.7754915758799</v>
      </c>
    </row>
    <row r="3358" customFormat="false" ht="13.8" hidden="false" customHeight="false" outlineLevel="0" collapsed="false">
      <c r="H3358" s="4" t="n">
        <v>856</v>
      </c>
      <c r="I3358" s="64" t="n">
        <f aca="false">-I858</f>
        <v>-0.995458538747168</v>
      </c>
      <c r="J3358" s="64" t="n">
        <f aca="false">-J858</f>
        <v>0.287842137597261</v>
      </c>
      <c r="K3358" s="64" t="n">
        <f aca="false">-K858</f>
        <v>1.9303406793001</v>
      </c>
      <c r="L3358" s="65" t="n">
        <f aca="false">-L858</f>
        <v>-0.875553448798695</v>
      </c>
      <c r="M3358" s="29" t="n">
        <f aca="false" t="array" ref="M3358:P3358">TRANSPOSE(MMULT($B$28:$E$31, TRANSPOSE(I3358:L3358)))</f>
        <v>-0.995458538747168</v>
      </c>
      <c r="N3358" s="29" t="n">
        <v>-0.37566828152101</v>
      </c>
      <c r="O3358" s="29" t="n">
        <v>1.41820747002257</v>
      </c>
      <c r="P3358" s="29" t="n">
        <v>-1.1462632388172</v>
      </c>
      <c r="Q3358" s="55" t="n">
        <f aca="false">EXP(($F$11 - $F$7 - $C$7*$C$7/2)*$C$3 + M3358*$C$7*SQRT($C$3))</f>
        <v>0.971704484678501</v>
      </c>
      <c r="R3358" s="55" t="n">
        <f aca="false">EXP(($F$11 - $F$8 - $C$8*$C$8/2)*$C$3 + N3358*$C$8*SQRT($C$3))</f>
        <v>0.987164065454914</v>
      </c>
      <c r="S3358" s="55" t="n">
        <f aca="false">EXP(($F$11 - $F$9 - $C$9*$C$9/2)*$C$3 + O3358*$C$9*SQRT($C$3))</f>
        <v>1.06557943541201</v>
      </c>
      <c r="T3358" s="55" t="n">
        <f aca="false">EXP(($F$11 - $F$10 - $C$10*$C$10/2)*$C$3 + P3358*$C$10*SQRT($C$3))</f>
        <v>0.959948679045815</v>
      </c>
      <c r="U3358" s="53" t="n">
        <f aca="false">$C$4 * (MAX(MAX(Q3358:T3358) - $C$2, 0))</f>
        <v>65.5794354120101</v>
      </c>
    </row>
    <row r="3359" customFormat="false" ht="13.8" hidden="false" customHeight="false" outlineLevel="0" collapsed="false">
      <c r="H3359" s="4" t="n">
        <v>857</v>
      </c>
      <c r="I3359" s="64" t="n">
        <f aca="false">-I859</f>
        <v>-0.80404106425379</v>
      </c>
      <c r="J3359" s="64" t="n">
        <f aca="false">-J859</f>
        <v>-1.6042772851537</v>
      </c>
      <c r="K3359" s="64" t="n">
        <f aca="false">-K859</f>
        <v>-0.271008055591287</v>
      </c>
      <c r="L3359" s="65" t="n">
        <f aca="false">-L859</f>
        <v>0.81071985145183</v>
      </c>
      <c r="M3359" s="29" t="n">
        <f aca="false" t="array" ref="M3359:P3359">TRANSPOSE(MMULT($B$28:$E$31, TRANSPOSE(I3359:L3359)))</f>
        <v>-0.80404106425379</v>
      </c>
      <c r="N3359" s="29" t="n">
        <v>-1.76291480062253</v>
      </c>
      <c r="O3359" s="29" t="n">
        <v>-0.666761782676609</v>
      </c>
      <c r="P3359" s="29" t="n">
        <v>-0.125999784650426</v>
      </c>
      <c r="Q3359" s="55" t="n">
        <f aca="false">EXP(($F$11 - $F$7 - $C$7*$C$7/2)*$C$3 + M3359*$C$7*SQRT($C$3))</f>
        <v>0.97823638348352</v>
      </c>
      <c r="R3359" s="55" t="n">
        <f aca="false">EXP(($F$11 - $F$8 - $C$8*$C$8/2)*$C$3 + N3359*$C$8*SQRT($C$3))</f>
        <v>0.930645354403476</v>
      </c>
      <c r="S3359" s="55" t="n">
        <f aca="false">EXP(($F$11 - $F$9 - $C$9*$C$9/2)*$C$3 + O3359*$C$9*SQRT($C$3))</f>
        <v>0.978070511138075</v>
      </c>
      <c r="T3359" s="55" t="n">
        <f aca="false">EXP(($F$11 - $F$10 - $C$10*$C$10/2)*$C$3 + P3359*$C$10*SQRT($C$3))</f>
        <v>0.996624935043547</v>
      </c>
      <c r="U3359" s="53" t="n">
        <f aca="false">$C$4 * (MAX(MAX(Q3359:T3359) - $C$2, 0))</f>
        <v>0</v>
      </c>
    </row>
    <row r="3360" customFormat="false" ht="13.8" hidden="false" customHeight="false" outlineLevel="0" collapsed="false">
      <c r="H3360" s="4" t="n">
        <v>858</v>
      </c>
      <c r="I3360" s="64" t="n">
        <f aca="false">-I860</f>
        <v>0.797644126257787</v>
      </c>
      <c r="J3360" s="64" t="n">
        <f aca="false">-J860</f>
        <v>0.133730826275127</v>
      </c>
      <c r="K3360" s="64" t="n">
        <f aca="false">-K860</f>
        <v>-1.05881819817959</v>
      </c>
      <c r="L3360" s="65" t="n">
        <f aca="false">-L860</f>
        <v>0.342543521619774</v>
      </c>
      <c r="M3360" s="29" t="n">
        <f aca="false" t="array" ref="M3360:P3360">TRANSPOSE(MMULT($B$28:$E$31, TRANSPOSE(I3360:L3360)))</f>
        <v>0.797644126257787</v>
      </c>
      <c r="N3360" s="29" t="n">
        <v>0.590545471460047</v>
      </c>
      <c r="O3360" s="29" t="n">
        <v>-0.6617997944757</v>
      </c>
      <c r="P3360" s="29" t="n">
        <v>0.712557948856639</v>
      </c>
      <c r="Q3360" s="55" t="n">
        <f aca="false">EXP(($F$11 - $F$7 - $C$7*$C$7/2)*$C$3 + M3360*$C$7*SQRT($C$3))</f>
        <v>1.03464155640409</v>
      </c>
      <c r="R3360" s="55" t="n">
        <f aca="false">EXP(($F$11 - $F$8 - $C$8*$C$8/2)*$C$3 + N3360*$C$8*SQRT($C$3))</f>
        <v>1.02854487178664</v>
      </c>
      <c r="S3360" s="55" t="n">
        <f aca="false">EXP(($F$11 - $F$9 - $C$9*$C$9/2)*$C$3 + O3360*$C$9*SQRT($C$3))</f>
        <v>0.978269996943929</v>
      </c>
      <c r="T3360" s="55" t="n">
        <f aca="false">EXP(($F$11 - $F$10 - $C$10*$C$10/2)*$C$3 + P3360*$C$10*SQRT($C$3))</f>
        <v>1.02781606237269</v>
      </c>
      <c r="U3360" s="53" t="n">
        <f aca="false">$C$4 * (MAX(MAX(Q3360:T3360) - $C$2, 0))</f>
        <v>34.6415564040901</v>
      </c>
    </row>
    <row r="3361" customFormat="false" ht="13.8" hidden="false" customHeight="false" outlineLevel="0" collapsed="false">
      <c r="H3361" s="4" t="n">
        <v>859</v>
      </c>
      <c r="I3361" s="64" t="n">
        <f aca="false">-I861</f>
        <v>-0.784583100513944</v>
      </c>
      <c r="J3361" s="64" t="n">
        <f aca="false">-J861</f>
        <v>-0.296037455357651</v>
      </c>
      <c r="K3361" s="64" t="n">
        <f aca="false">-K861</f>
        <v>0.810845248552943</v>
      </c>
      <c r="L3361" s="65" t="n">
        <f aca="false">-L861</f>
        <v>0.0647541872745323</v>
      </c>
      <c r="M3361" s="29" t="n">
        <f aca="false" t="array" ref="M3361:P3361">TRANSPOSE(MMULT($B$28:$E$31, TRANSPOSE(I3361:L3361)))</f>
        <v>-0.784583100513944</v>
      </c>
      <c r="N3361" s="29" t="n">
        <v>-0.711583224799223</v>
      </c>
      <c r="O3361" s="29" t="n">
        <v>0.427165068195031</v>
      </c>
      <c r="P3361" s="29" t="n">
        <v>-0.409484600543482</v>
      </c>
      <c r="Q3361" s="55" t="n">
        <f aca="false">EXP(($F$11 - $F$7 - $C$7*$C$7/2)*$C$3 + M3361*$C$7*SQRT($C$3))</f>
        <v>0.978902817470867</v>
      </c>
      <c r="R3361" s="55" t="n">
        <f aca="false">EXP(($F$11 - $F$8 - $C$8*$C$8/2)*$C$3 + N3361*$C$8*SQRT($C$3))</f>
        <v>0.973171053587992</v>
      </c>
      <c r="S3361" s="55" t="n">
        <f aca="false">EXP(($F$11 - $F$9 - $C$9*$C$9/2)*$C$3 + O3361*$C$9*SQRT($C$3))</f>
        <v>1.02304848350586</v>
      </c>
      <c r="T3361" s="55" t="n">
        <f aca="false">EXP(($F$11 - $F$10 - $C$10*$C$10/2)*$C$3 + P3361*$C$10*SQRT($C$3))</f>
        <v>0.986295927282005</v>
      </c>
      <c r="U3361" s="53" t="n">
        <f aca="false">$C$4 * (MAX(MAX(Q3361:T3361) - $C$2, 0))</f>
        <v>23.04848350586</v>
      </c>
    </row>
    <row r="3362" customFormat="false" ht="13.8" hidden="false" customHeight="false" outlineLevel="0" collapsed="false">
      <c r="H3362" s="4" t="n">
        <v>860</v>
      </c>
      <c r="I3362" s="64" t="n">
        <f aca="false">-I862</f>
        <v>0.312525078977111</v>
      </c>
      <c r="J3362" s="64" t="n">
        <f aca="false">-J862</f>
        <v>-0.385519934663859</v>
      </c>
      <c r="K3362" s="64" t="n">
        <f aca="false">-K862</f>
        <v>-0.57172854344425</v>
      </c>
      <c r="L3362" s="65" t="n">
        <f aca="false">-L862</f>
        <v>-1.76816648907874</v>
      </c>
      <c r="M3362" s="29" t="n">
        <f aca="false" t="array" ref="M3362:P3362">TRANSPOSE(MMULT($B$28:$E$31, TRANSPOSE(I3362:L3362)))</f>
        <v>0.312525078977111</v>
      </c>
      <c r="N3362" s="29" t="n">
        <v>-0.11658395449954</v>
      </c>
      <c r="O3362" s="29" t="n">
        <v>-0.433825150571484</v>
      </c>
      <c r="P3362" s="29" t="n">
        <v>-1.40432607334009</v>
      </c>
      <c r="Q3362" s="55" t="n">
        <f aca="false">EXP(($F$11 - $F$7 - $C$7*$C$7/2)*$C$3 + M3362*$C$7*SQRT($C$3))</f>
        <v>1.01722250396631</v>
      </c>
      <c r="R3362" s="55" t="n">
        <f aca="false">EXP(($F$11 - $F$8 - $C$8*$C$8/2)*$C$3 + N3362*$C$8*SQRT($C$3))</f>
        <v>0.99809387590013</v>
      </c>
      <c r="S3362" s="55" t="n">
        <f aca="false">EXP(($F$11 - $F$9 - $C$9*$C$9/2)*$C$3 + O3362*$C$9*SQRT($C$3))</f>
        <v>0.987479226692892</v>
      </c>
      <c r="T3362" s="55" t="n">
        <f aca="false">EXP(($F$11 - $F$10 - $C$10*$C$10/2)*$C$3 + P3362*$C$10*SQRT($C$3))</f>
        <v>0.950887742969905</v>
      </c>
      <c r="U3362" s="53" t="n">
        <f aca="false">$C$4 * (MAX(MAX(Q3362:T3362) - $C$2, 0))</f>
        <v>17.2225039663101</v>
      </c>
    </row>
    <row r="3363" customFormat="false" ht="13.8" hidden="false" customHeight="false" outlineLevel="0" collapsed="false">
      <c r="H3363" s="4" t="n">
        <v>861</v>
      </c>
      <c r="I3363" s="64" t="n">
        <f aca="false">-I863</f>
        <v>-0.732949247539112</v>
      </c>
      <c r="J3363" s="64" t="n">
        <f aca="false">-J863</f>
        <v>1.76968929655445</v>
      </c>
      <c r="K3363" s="64" t="n">
        <f aca="false">-K863</f>
        <v>1.29606791528339</v>
      </c>
      <c r="L3363" s="65" t="n">
        <f aca="false">-L863</f>
        <v>0.624622304227492</v>
      </c>
      <c r="M3363" s="29" t="n">
        <f aca="false" t="array" ref="M3363:P3363">TRANSPOSE(MMULT($B$28:$E$31, TRANSPOSE(I3363:L3363)))</f>
        <v>-0.732949247539112</v>
      </c>
      <c r="N3363" s="29" t="n">
        <v>0.961177287251593</v>
      </c>
      <c r="O3363" s="29" t="n">
        <v>1.03537248670751</v>
      </c>
      <c r="P3363" s="29" t="n">
        <v>0.586036023203273</v>
      </c>
      <c r="Q3363" s="55" t="n">
        <f aca="false">EXP(($F$11 - $F$7 - $C$7*$C$7/2)*$C$3 + M3363*$C$7*SQRT($C$3))</f>
        <v>0.980673475287347</v>
      </c>
      <c r="R3363" s="55" t="n">
        <f aca="false">EXP(($F$11 - $F$8 - $C$8*$C$8/2)*$C$3 + N3363*$C$8*SQRT($C$3))</f>
        <v>1.04487463290519</v>
      </c>
      <c r="S3363" s="55" t="n">
        <f aca="false">EXP(($F$11 - $F$9 - $C$9*$C$9/2)*$C$3 + O3363*$C$9*SQRT($C$3))</f>
        <v>1.04894427313447</v>
      </c>
      <c r="T3363" s="55" t="n">
        <f aca="false">EXP(($F$11 - $F$10 - $C$10*$C$10/2)*$C$3 + P3363*$C$10*SQRT($C$3))</f>
        <v>1.02304813904539</v>
      </c>
      <c r="U3363" s="53" t="n">
        <f aca="false">$C$4 * (MAX(MAX(Q3363:T3363) - $C$2, 0))</f>
        <v>48.94427313447</v>
      </c>
    </row>
    <row r="3364" customFormat="false" ht="13.8" hidden="false" customHeight="false" outlineLevel="0" collapsed="false">
      <c r="H3364" s="4" t="n">
        <v>862</v>
      </c>
      <c r="I3364" s="64" t="n">
        <f aca="false">-I864</f>
        <v>0.328882074763377</v>
      </c>
      <c r="J3364" s="64" t="n">
        <f aca="false">-J864</f>
        <v>0.125834279770001</v>
      </c>
      <c r="K3364" s="64" t="n">
        <f aca="false">-K864</f>
        <v>-0.374509331796405</v>
      </c>
      <c r="L3364" s="65" t="n">
        <f aca="false">-L864</f>
        <v>0.119150703404331</v>
      </c>
      <c r="M3364" s="29" t="n">
        <f aca="false" t="array" ref="M3364:P3364">TRANSPOSE(MMULT($B$28:$E$31, TRANSPOSE(I3364:L3364)))</f>
        <v>0.328882074763377</v>
      </c>
      <c r="N3364" s="29" t="n">
        <v>0.29966540202652</v>
      </c>
      <c r="O3364" s="29" t="n">
        <v>-0.210843566582188</v>
      </c>
      <c r="P3364" s="29" t="n">
        <v>0.293069157409236</v>
      </c>
      <c r="Q3364" s="55" t="n">
        <f aca="false">EXP(($F$11 - $F$7 - $C$7*$C$7/2)*$C$3 + M3364*$C$7*SQRT($C$3))</f>
        <v>1.01780502534303</v>
      </c>
      <c r="R3364" s="55" t="n">
        <f aca="false">EXP(($F$11 - $F$8 - $C$8*$C$8/2)*$C$3 + N3364*$C$8*SQRT($C$3))</f>
        <v>1.01590785849514</v>
      </c>
      <c r="S3364" s="55" t="n">
        <f aca="false">EXP(($F$11 - $F$9 - $C$9*$C$9/2)*$C$3 + O3364*$C$9*SQRT($C$3))</f>
        <v>0.996570618221766</v>
      </c>
      <c r="T3364" s="55" t="n">
        <f aca="false">EXP(($F$11 - $F$10 - $C$10*$C$10/2)*$C$3 + P3364*$C$10*SQRT($C$3))</f>
        <v>1.01209254092343</v>
      </c>
      <c r="U3364" s="53" t="n">
        <f aca="false">$C$4 * (MAX(MAX(Q3364:T3364) - $C$2, 0))</f>
        <v>17.80502534303</v>
      </c>
    </row>
    <row r="3365" customFormat="false" ht="13.8" hidden="false" customHeight="false" outlineLevel="0" collapsed="false">
      <c r="H3365" s="4" t="n">
        <v>863</v>
      </c>
      <c r="I3365" s="64" t="n">
        <f aca="false">-I865</f>
        <v>0.274906315556329</v>
      </c>
      <c r="J3365" s="64" t="n">
        <f aca="false">-J865</f>
        <v>0.08469411617443</v>
      </c>
      <c r="K3365" s="64" t="n">
        <f aca="false">-K865</f>
        <v>0.0900346405416676</v>
      </c>
      <c r="L3365" s="65" t="n">
        <f aca="false">-L865</f>
        <v>2.26764035915384</v>
      </c>
      <c r="M3365" s="29" t="n">
        <f aca="false" t="array" ref="M3365:P3365">TRANSPOSE(MMULT($B$28:$E$31, TRANSPOSE(I3365:L3365)))</f>
        <v>0.274906315556329</v>
      </c>
      <c r="N3365" s="29" t="n">
        <v>0.234204731899062</v>
      </c>
      <c r="O3365" s="29" t="n">
        <v>0.193822305426858</v>
      </c>
      <c r="P3365" s="29" t="n">
        <v>2.03839532498477</v>
      </c>
      <c r="Q3365" s="55" t="n">
        <f aca="false">EXP(($F$11 - $F$7 - $C$7*$C$7/2)*$C$3 + M3365*$C$7*SQRT($C$3))</f>
        <v>1.01588405245496</v>
      </c>
      <c r="R3365" s="55" t="n">
        <f aca="false">EXP(($F$11 - $F$8 - $C$8*$C$8/2)*$C$3 + N3365*$C$8*SQRT($C$3))</f>
        <v>1.01308545100395</v>
      </c>
      <c r="S3365" s="55" t="n">
        <f aca="false">EXP(($F$11 - $F$9 - $C$9*$C$9/2)*$C$3 + O3365*$C$9*SQRT($C$3))</f>
        <v>1.01328394973976</v>
      </c>
      <c r="T3365" s="55" t="n">
        <f aca="false">EXP(($F$11 - $F$10 - $C$10*$C$10/2)*$C$3 + P3365*$C$10*SQRT($C$3))</f>
        <v>1.07913602803361</v>
      </c>
      <c r="U3365" s="53" t="n">
        <f aca="false">$C$4 * (MAX(MAX(Q3365:T3365) - $C$2, 0))</f>
        <v>79.13602803361</v>
      </c>
    </row>
    <row r="3366" customFormat="false" ht="13.8" hidden="false" customHeight="false" outlineLevel="0" collapsed="false">
      <c r="H3366" s="4" t="n">
        <v>864</v>
      </c>
      <c r="I3366" s="64" t="n">
        <f aca="false">-I866</f>
        <v>-0.230980626807705</v>
      </c>
      <c r="J3366" s="64" t="n">
        <f aca="false">-J866</f>
        <v>0.425249089494315</v>
      </c>
      <c r="K3366" s="64" t="n">
        <f aca="false">-K866</f>
        <v>-0.24355097925063</v>
      </c>
      <c r="L3366" s="65" t="n">
        <f aca="false">-L866</f>
        <v>-0.486617515990169</v>
      </c>
      <c r="M3366" s="29" t="n">
        <f aca="false" t="array" ref="M3366:P3366">TRANSPOSE(MMULT($B$28:$E$31, TRANSPOSE(I3366:L3366)))</f>
        <v>-0.230980626807705</v>
      </c>
      <c r="N3366" s="29" t="n">
        <v>0.197661582382452</v>
      </c>
      <c r="O3366" s="29" t="n">
        <v>-0.283627154822566</v>
      </c>
      <c r="P3366" s="29" t="n">
        <v>-0.417512604884902</v>
      </c>
      <c r="Q3366" s="55" t="n">
        <f aca="false">EXP(($F$11 - $F$7 - $C$7*$C$7/2)*$C$3 + M3366*$C$7*SQRT($C$3))</f>
        <v>0.998055071890378</v>
      </c>
      <c r="R3366" s="55" t="n">
        <f aca="false">EXP(($F$11 - $F$8 - $C$8*$C$8/2)*$C$3 + N3366*$C$8*SQRT($C$3))</f>
        <v>1.01151326553077</v>
      </c>
      <c r="S3366" s="55" t="n">
        <f aca="false">EXP(($F$11 - $F$9 - $C$9*$C$9/2)*$C$3 + O3366*$C$9*SQRT($C$3))</f>
        <v>0.993593925883147</v>
      </c>
      <c r="T3366" s="55" t="n">
        <f aca="false">EXP(($F$11 - $F$10 - $C$10*$C$10/2)*$C$3 + P3366*$C$10*SQRT($C$3))</f>
        <v>0.986004984143979</v>
      </c>
      <c r="U3366" s="53" t="n">
        <f aca="false">$C$4 * (MAX(MAX(Q3366:T3366) - $C$2, 0))</f>
        <v>11.5132655307699</v>
      </c>
    </row>
    <row r="3367" customFormat="false" ht="13.8" hidden="false" customHeight="false" outlineLevel="0" collapsed="false">
      <c r="H3367" s="4" t="n">
        <v>865</v>
      </c>
      <c r="I3367" s="64" t="n">
        <f aca="false">-I867</f>
        <v>0.254767758360225</v>
      </c>
      <c r="J3367" s="64" t="n">
        <f aca="false">-J867</f>
        <v>-1.34550201959432</v>
      </c>
      <c r="K3367" s="64" t="n">
        <f aca="false">-K867</f>
        <v>-0.53059739912936</v>
      </c>
      <c r="L3367" s="65" t="n">
        <f aca="false">-L867</f>
        <v>-0.0897855482929279</v>
      </c>
      <c r="M3367" s="29" t="n">
        <f aca="false" t="array" ref="M3367:P3367">TRANSPOSE(MMULT($B$28:$E$31, TRANSPOSE(I3367:L3367)))</f>
        <v>0.254767758360225</v>
      </c>
      <c r="N3367" s="29" t="n">
        <v>-0.91444565122053</v>
      </c>
      <c r="O3367" s="29" t="n">
        <v>-0.483662378668538</v>
      </c>
      <c r="P3367" s="29" t="n">
        <v>-0.276476536789687</v>
      </c>
      <c r="Q3367" s="55" t="n">
        <f aca="false">EXP(($F$11 - $F$7 - $C$7*$C$7/2)*$C$3 + M3367*$C$7*SQRT($C$3))</f>
        <v>1.01516825937946</v>
      </c>
      <c r="R3367" s="55" t="n">
        <f aca="false">EXP(($F$11 - $F$8 - $C$8*$C$8/2)*$C$3 + N3367*$C$8*SQRT($C$3))</f>
        <v>0.964816775926493</v>
      </c>
      <c r="S3367" s="55" t="n">
        <f aca="false">EXP(($F$11 - $F$9 - $C$9*$C$9/2)*$C$3 + O3367*$C$9*SQRT($C$3))</f>
        <v>0.985458633151728</v>
      </c>
      <c r="T3367" s="55" t="n">
        <f aca="false">EXP(($F$11 - $F$10 - $C$10*$C$10/2)*$C$3 + P3367*$C$10*SQRT($C$3))</f>
        <v>0.991128789487011</v>
      </c>
      <c r="U3367" s="53" t="n">
        <f aca="false">$C$4 * (MAX(MAX(Q3367:T3367) - $C$2, 0))</f>
        <v>15.16825937946</v>
      </c>
    </row>
    <row r="3368" customFormat="false" ht="13.8" hidden="false" customHeight="false" outlineLevel="0" collapsed="false">
      <c r="H3368" s="4" t="n">
        <v>866</v>
      </c>
      <c r="I3368" s="64" t="n">
        <f aca="false">-I868</f>
        <v>0.8036606983695</v>
      </c>
      <c r="J3368" s="64" t="n">
        <f aca="false">-J868</f>
        <v>0.366954115168287</v>
      </c>
      <c r="K3368" s="64" t="n">
        <f aca="false">-K868</f>
        <v>0.311052200016345</v>
      </c>
      <c r="L3368" s="65" t="n">
        <f aca="false">-L868</f>
        <v>-0.434744032525789</v>
      </c>
      <c r="M3368" s="29" t="n">
        <f aca="false" t="array" ref="M3368:P3368">TRANSPOSE(MMULT($B$28:$E$31, TRANSPOSE(I3368:L3368)))</f>
        <v>0.8036606983695</v>
      </c>
      <c r="N3368" s="29" t="n">
        <v>0.779515911911258</v>
      </c>
      <c r="O3368" s="29" t="n">
        <v>0.618877239931738</v>
      </c>
      <c r="P3368" s="29" t="n">
        <v>0.136302575014839</v>
      </c>
      <c r="Q3368" s="55" t="n">
        <f aca="false">EXP(($F$11 - $F$7 - $C$7*$C$7/2)*$C$3 + M3368*$C$7*SQRT($C$3))</f>
        <v>1.03485945418943</v>
      </c>
      <c r="R3368" s="55" t="n">
        <f aca="false">EXP(($F$11 - $F$8 - $C$8*$C$8/2)*$C$3 + N3368*$C$8*SQRT($C$3))</f>
        <v>1.03683862633062</v>
      </c>
      <c r="S3368" s="55" t="n">
        <f aca="false">EXP(($F$11 - $F$9 - $C$9*$C$9/2)*$C$3 + O3368*$C$9*SQRT($C$3))</f>
        <v>1.03114130258884</v>
      </c>
      <c r="T3368" s="55" t="n">
        <f aca="false">EXP(($F$11 - $F$10 - $C$10*$C$10/2)*$C$3 + P3368*$C$10*SQRT($C$3))</f>
        <v>1.00627846583773</v>
      </c>
      <c r="U3368" s="53" t="n">
        <f aca="false">$C$4 * (MAX(MAX(Q3368:T3368) - $C$2, 0))</f>
        <v>36.83862633062</v>
      </c>
    </row>
    <row r="3369" customFormat="false" ht="13.8" hidden="false" customHeight="false" outlineLevel="0" collapsed="false">
      <c r="H3369" s="4" t="n">
        <v>867</v>
      </c>
      <c r="I3369" s="64" t="n">
        <f aca="false">-I869</f>
        <v>1.2563144533581</v>
      </c>
      <c r="J3369" s="64" t="n">
        <f aca="false">-J869</f>
        <v>0.338812485223668</v>
      </c>
      <c r="K3369" s="64" t="n">
        <f aca="false">-K869</f>
        <v>-0.208640509601187</v>
      </c>
      <c r="L3369" s="65" t="n">
        <f aca="false">-L869</f>
        <v>0.250763423998256</v>
      </c>
      <c r="M3369" s="29" t="n">
        <f aca="false" t="array" ref="M3369:P3369">TRANSPOSE(MMULT($B$28:$E$31, TRANSPOSE(I3369:L3369)))</f>
        <v>1.2563144533581</v>
      </c>
      <c r="N3369" s="29" t="n">
        <v>1.0319802724308</v>
      </c>
      <c r="O3369" s="29" t="n">
        <v>0.311004270183236</v>
      </c>
      <c r="P3369" s="29" t="n">
        <v>0.922674156476777</v>
      </c>
      <c r="Q3369" s="55" t="n">
        <f aca="false">EXP(($F$11 - $F$7 - $C$7*$C$7/2)*$C$3 + M3369*$C$7*SQRT($C$3))</f>
        <v>1.05138517164716</v>
      </c>
      <c r="R3369" s="55" t="n">
        <f aca="false">EXP(($F$11 - $F$8 - $C$8*$C$8/2)*$C$3 + N3369*$C$8*SQRT($C$3))</f>
        <v>1.04802352857619</v>
      </c>
      <c r="S3369" s="55" t="n">
        <f aca="false">EXP(($F$11 - $F$9 - $C$9*$C$9/2)*$C$3 + O3369*$C$9*SQRT($C$3))</f>
        <v>1.01817587711013</v>
      </c>
      <c r="T3369" s="55" t="n">
        <f aca="false">EXP(($F$11 - $F$10 - $C$10*$C$10/2)*$C$3 + P3369*$C$10*SQRT($C$3))</f>
        <v>1.03578334342674</v>
      </c>
      <c r="U3369" s="53" t="n">
        <f aca="false">$C$4 * (MAX(MAX(Q3369:T3369) - $C$2, 0))</f>
        <v>51.3851716471601</v>
      </c>
    </row>
    <row r="3370" customFormat="false" ht="13.8" hidden="false" customHeight="false" outlineLevel="0" collapsed="false">
      <c r="H3370" s="4" t="n">
        <v>868</v>
      </c>
      <c r="I3370" s="64" t="n">
        <f aca="false">-I870</f>
        <v>-0.251032511280023</v>
      </c>
      <c r="J3370" s="64" t="n">
        <f aca="false">-J870</f>
        <v>0.196222179066135</v>
      </c>
      <c r="K3370" s="64" t="n">
        <f aca="false">-K870</f>
        <v>-1.23488625793091</v>
      </c>
      <c r="L3370" s="65" t="n">
        <f aca="false">-L870</f>
        <v>-0.427756164157897</v>
      </c>
      <c r="M3370" s="29" t="n">
        <f aca="false" t="array" ref="M3370:P3370">TRANSPOSE(MMULT($B$28:$E$31, TRANSPOSE(I3370:L3370)))</f>
        <v>-0.251032511280023</v>
      </c>
      <c r="N3370" s="29" t="n">
        <v>0.00350411395765229</v>
      </c>
      <c r="O3370" s="29" t="n">
        <v>-1.22053632495816</v>
      </c>
      <c r="P3370" s="29" t="n">
        <v>-0.440312909754253</v>
      </c>
      <c r="Q3370" s="55" t="n">
        <f aca="false">EXP(($F$11 - $F$7 - $C$7*$C$7/2)*$C$3 + M3370*$C$7*SQRT($C$3))</f>
        <v>0.997354866651774</v>
      </c>
      <c r="R3370" s="55" t="n">
        <f aca="false">EXP(($F$11 - $F$8 - $C$8*$C$8/2)*$C$3 + N3370*$C$8*SQRT($C$3))</f>
        <v>1.00320091185572</v>
      </c>
      <c r="S3370" s="55" t="n">
        <f aca="false">EXP(($F$11 - $F$9 - $C$9*$C$9/2)*$C$3 + O3370*$C$9*SQRT($C$3))</f>
        <v>0.956060916324769</v>
      </c>
      <c r="T3370" s="55" t="n">
        <f aca="false">EXP(($F$11 - $F$10 - $C$10*$C$10/2)*$C$3 + P3370*$C$10*SQRT($C$3))</f>
        <v>0.985179145558635</v>
      </c>
      <c r="U3370" s="53" t="n">
        <f aca="false">$C$4 * (MAX(MAX(Q3370:T3370) - $C$2, 0))</f>
        <v>3.20091185571991</v>
      </c>
    </row>
    <row r="3371" customFormat="false" ht="13.8" hidden="false" customHeight="false" outlineLevel="0" collapsed="false">
      <c r="H3371" s="4" t="n">
        <v>869</v>
      </c>
      <c r="I3371" s="64" t="n">
        <f aca="false">-I871</f>
        <v>0.0351278353657843</v>
      </c>
      <c r="J3371" s="64" t="n">
        <f aca="false">-J871</f>
        <v>0.952907887143333</v>
      </c>
      <c r="K3371" s="64" t="n">
        <f aca="false">-K871</f>
        <v>0.155737117693083</v>
      </c>
      <c r="L3371" s="65" t="n">
        <f aca="false">-L871</f>
        <v>0.00936282128785119</v>
      </c>
      <c r="M3371" s="29" t="n">
        <f aca="false" t="array" ref="M3371:P3371">TRANSPOSE(MMULT($B$28:$E$31, TRANSPOSE(I3371:L3371)))</f>
        <v>0.0351278353657843</v>
      </c>
      <c r="N3371" s="29" t="n">
        <v>0.778501260505003</v>
      </c>
      <c r="O3371" s="29" t="n">
        <v>0.222132148799545</v>
      </c>
      <c r="P3371" s="29" t="n">
        <v>0.258341085240266</v>
      </c>
      <c r="Q3371" s="55" t="n">
        <f aca="false">EXP(($F$11 - $F$7 - $C$7*$C$7/2)*$C$3 + M3371*$C$7*SQRT($C$3))</f>
        <v>1.00739417715254</v>
      </c>
      <c r="R3371" s="55" t="n">
        <f aca="false">EXP(($F$11 - $F$8 - $C$8*$C$8/2)*$C$3 + N3371*$C$8*SQRT($C$3))</f>
        <v>1.03679391602941</v>
      </c>
      <c r="S3371" s="55" t="n">
        <f aca="false">EXP(($F$11 - $F$9 - $C$9*$C$9/2)*$C$3 + O3371*$C$9*SQRT($C$3))</f>
        <v>1.01446362680146</v>
      </c>
      <c r="T3371" s="55" t="n">
        <f aca="false">EXP(($F$11 - $F$10 - $C$10*$C$10/2)*$C$3 + P3371*$C$10*SQRT($C$3))</f>
        <v>1.01080167499875</v>
      </c>
      <c r="U3371" s="53" t="n">
        <f aca="false">$C$4 * (MAX(MAX(Q3371:T3371) - $C$2, 0))</f>
        <v>36.79391602941</v>
      </c>
    </row>
    <row r="3372" customFormat="false" ht="13.8" hidden="false" customHeight="false" outlineLevel="0" collapsed="false">
      <c r="H3372" s="4" t="n">
        <v>870</v>
      </c>
      <c r="I3372" s="64" t="n">
        <f aca="false">-I872</f>
        <v>0.843180203829976</v>
      </c>
      <c r="J3372" s="64" t="n">
        <f aca="false">-J872</f>
        <v>1.05448726692541</v>
      </c>
      <c r="K3372" s="64" t="n">
        <f aca="false">-K872</f>
        <v>0.365940519517345</v>
      </c>
      <c r="L3372" s="65" t="n">
        <f aca="false">-L872</f>
        <v>-0.330568956532189</v>
      </c>
      <c r="M3372" s="29" t="n">
        <f aca="false" t="array" ref="M3372:P3372">TRANSPOSE(MMULT($B$28:$E$31, TRANSPOSE(I3372:L3372)))</f>
        <v>0.843180203829976</v>
      </c>
      <c r="N3372" s="29" t="n">
        <v>1.34981871735754</v>
      </c>
      <c r="O3372" s="29" t="n">
        <v>0.731595353880885</v>
      </c>
      <c r="P3372" s="29" t="n">
        <v>0.410223739863737</v>
      </c>
      <c r="Q3372" s="55" t="n">
        <f aca="false">EXP(($F$11 - $F$7 - $C$7*$C$7/2)*$C$3 + M3372*$C$7*SQRT($C$3))</f>
        <v>1.03629184427442</v>
      </c>
      <c r="R3372" s="55" t="n">
        <f aca="false">EXP(($F$11 - $F$8 - $C$8*$C$8/2)*$C$3 + N3372*$C$8*SQRT($C$3))</f>
        <v>1.0622764189905</v>
      </c>
      <c r="S3372" s="55" t="n">
        <f aca="false">EXP(($F$11 - $F$9 - $C$9*$C$9/2)*$C$3 + O3372*$C$9*SQRT($C$3))</f>
        <v>1.03592936814253</v>
      </c>
      <c r="T3372" s="55" t="n">
        <f aca="false">EXP(($F$11 - $F$10 - $C$10*$C$10/2)*$C$3 + P3372*$C$10*SQRT($C$3))</f>
        <v>1.01645942935059</v>
      </c>
      <c r="U3372" s="53" t="n">
        <f aca="false">$C$4 * (MAX(MAX(Q3372:T3372) - $C$2, 0))</f>
        <v>62.2764189905001</v>
      </c>
    </row>
    <row r="3373" customFormat="false" ht="13.8" hidden="false" customHeight="false" outlineLevel="0" collapsed="false">
      <c r="H3373" s="4" t="n">
        <v>871</v>
      </c>
      <c r="I3373" s="64" t="n">
        <f aca="false">-I873</f>
        <v>0.478403805701601</v>
      </c>
      <c r="J3373" s="64" t="n">
        <f aca="false">-J873</f>
        <v>0.271595242659768</v>
      </c>
      <c r="K3373" s="64" t="n">
        <f aca="false">-K873</f>
        <v>-1.23796296167322</v>
      </c>
      <c r="L3373" s="65" t="n">
        <f aca="false">-L873</f>
        <v>0.663451276402869</v>
      </c>
      <c r="M3373" s="29" t="n">
        <f aca="false" t="array" ref="M3373:P3373">TRANSPOSE(MMULT($B$28:$E$31, TRANSPOSE(I3373:L3373)))</f>
        <v>0.478403805701601</v>
      </c>
      <c r="N3373" s="29" t="n">
        <v>0.506267049288374</v>
      </c>
      <c r="O3373" s="29" t="n">
        <v>-0.93946039008563</v>
      </c>
      <c r="P3373" s="29" t="n">
        <v>0.849926425878389</v>
      </c>
      <c r="Q3373" s="55" t="n">
        <f aca="false">EXP(($F$11 - $F$7 - $C$7*$C$7/2)*$C$3 + M3373*$C$7*SQRT($C$3))</f>
        <v>1.02314542592899</v>
      </c>
      <c r="R3373" s="55" t="n">
        <f aca="false">EXP(($F$11 - $F$8 - $C$8*$C$8/2)*$C$3 + N3373*$C$8*SQRT($C$3))</f>
        <v>1.02486738588402</v>
      </c>
      <c r="S3373" s="55" t="n">
        <f aca="false">EXP(($F$11 - $F$9 - $C$9*$C$9/2)*$C$3 + O3373*$C$9*SQRT($C$3))</f>
        <v>0.967169584600391</v>
      </c>
      <c r="T3373" s="55" t="n">
        <f aca="false">EXP(($F$11 - $F$10 - $C$10*$C$10/2)*$C$3 + P3373*$C$10*SQRT($C$3))</f>
        <v>1.03301789663575</v>
      </c>
      <c r="U3373" s="53" t="n">
        <f aca="false">$C$4 * (MAX(MAX(Q3373:T3373) - $C$2, 0))</f>
        <v>33.0178966357499</v>
      </c>
    </row>
    <row r="3374" customFormat="false" ht="13.8" hidden="false" customHeight="false" outlineLevel="0" collapsed="false">
      <c r="H3374" s="4" t="n">
        <v>872</v>
      </c>
      <c r="I3374" s="64" t="n">
        <f aca="false">-I874</f>
        <v>-0.52994791121541</v>
      </c>
      <c r="J3374" s="64" t="n">
        <f aca="false">-J874</f>
        <v>-0.436637915834159</v>
      </c>
      <c r="K3374" s="64" t="n">
        <f aca="false">-K874</f>
        <v>0.602988831462537</v>
      </c>
      <c r="L3374" s="65" t="n">
        <f aca="false">-L874</f>
        <v>0.151512015146102</v>
      </c>
      <c r="M3374" s="29" t="n">
        <f aca="false" t="array" ref="M3374:P3374">TRANSPOSE(MMULT($B$28:$E$31, TRANSPOSE(I3374:L3374)))</f>
        <v>-0.52994791121541</v>
      </c>
      <c r="N3374" s="29" t="n">
        <v>-0.66870338725413</v>
      </c>
      <c r="O3374" s="29" t="n">
        <v>0.323303111659772</v>
      </c>
      <c r="P3374" s="29" t="n">
        <v>-0.244601346221037</v>
      </c>
      <c r="Q3374" s="55" t="n">
        <f aca="false">EXP(($F$11 - $F$7 - $C$7*$C$7/2)*$C$3 + M3374*$C$7*SQRT($C$3))</f>
        <v>0.987666017951751</v>
      </c>
      <c r="R3374" s="55" t="n">
        <f aca="false">EXP(($F$11 - $F$8 - $C$8*$C$8/2)*$C$3 + N3374*$C$8*SQRT($C$3))</f>
        <v>0.974946170786335</v>
      </c>
      <c r="S3374" s="55" t="n">
        <f aca="false">EXP(($F$11 - $F$9 - $C$9*$C$9/2)*$C$3 + O3374*$C$9*SQRT($C$3))</f>
        <v>1.01869067718074</v>
      </c>
      <c r="T3374" s="55" t="n">
        <f aca="false">EXP(($F$11 - $F$10 - $C$10*$C$10/2)*$C$3 + P3374*$C$10*SQRT($C$3))</f>
        <v>0.992290491170373</v>
      </c>
      <c r="U3374" s="53" t="n">
        <f aca="false">$C$4 * (MAX(MAX(Q3374:T3374) - $C$2, 0))</f>
        <v>18.69067718074</v>
      </c>
    </row>
    <row r="3375" customFormat="false" ht="13.8" hidden="false" customHeight="false" outlineLevel="0" collapsed="false">
      <c r="H3375" s="4" t="n">
        <v>873</v>
      </c>
      <c r="I3375" s="64" t="n">
        <f aca="false">-I875</f>
        <v>-1.31639001599557</v>
      </c>
      <c r="J3375" s="64" t="n">
        <f aca="false">-J875</f>
        <v>0.0400949660157683</v>
      </c>
      <c r="K3375" s="64" t="n">
        <f aca="false">-K875</f>
        <v>-0.212936102923185</v>
      </c>
      <c r="L3375" s="65" t="n">
        <f aca="false">-L875</f>
        <v>0.509554705209946</v>
      </c>
      <c r="M3375" s="29" t="n">
        <f aca="false" t="array" ref="M3375:P3375">TRANSPOSE(MMULT($B$28:$E$31, TRANSPOSE(I3375:L3375)))</f>
        <v>-1.31639001599557</v>
      </c>
      <c r="N3375" s="29" t="n">
        <v>-0.767377628321636</v>
      </c>
      <c r="O3375" s="29" t="n">
        <v>-0.696551966358827</v>
      </c>
      <c r="P3375" s="29" t="n">
        <v>-0.233279097421858</v>
      </c>
      <c r="Q3375" s="55" t="n">
        <f aca="false">EXP(($F$11 - $F$7 - $C$7*$C$7/2)*$C$3 + M3375*$C$7*SQRT($C$3))</f>
        <v>0.960850786978611</v>
      </c>
      <c r="R3375" s="55" t="n">
        <f aca="false">EXP(($F$11 - $F$8 - $C$8*$C$8/2)*$C$3 + N3375*$C$8*SQRT($C$3))</f>
        <v>0.970866143756174</v>
      </c>
      <c r="S3375" s="55" t="n">
        <f aca="false">EXP(($F$11 - $F$9 - $C$9*$C$9/2)*$C$3 + O3375*$C$9*SQRT($C$3))</f>
        <v>0.976873717353269</v>
      </c>
      <c r="T3375" s="55" t="n">
        <f aca="false">EXP(($F$11 - $F$10 - $C$10*$C$10/2)*$C$3 + P3375*$C$10*SQRT($C$3))</f>
        <v>0.992703461854909</v>
      </c>
      <c r="U3375" s="53" t="n">
        <f aca="false">$C$4 * (MAX(MAX(Q3375:T3375) - $C$2, 0))</f>
        <v>0</v>
      </c>
    </row>
    <row r="3376" customFormat="false" ht="13.8" hidden="false" customHeight="false" outlineLevel="0" collapsed="false">
      <c r="H3376" s="4" t="n">
        <v>874</v>
      </c>
      <c r="I3376" s="64" t="n">
        <f aca="false">-I876</f>
        <v>0.1830824957334</v>
      </c>
      <c r="J3376" s="64" t="n">
        <f aca="false">-J876</f>
        <v>0.213902456488301</v>
      </c>
      <c r="K3376" s="64" t="n">
        <f aca="false">-K876</f>
        <v>-0.0110636929056314</v>
      </c>
      <c r="L3376" s="65" t="n">
        <f aca="false">-L876</f>
        <v>-0.133166866121837</v>
      </c>
      <c r="M3376" s="29" t="n">
        <f aca="false" t="array" ref="M3376:P3376">TRANSPOSE(MMULT($B$28:$E$31, TRANSPOSE(I3376:L3376)))</f>
        <v>0.1830824957334</v>
      </c>
      <c r="N3376" s="29" t="n">
        <v>0.281122558930413</v>
      </c>
      <c r="O3376" s="29" t="n">
        <v>0.0744019312087233</v>
      </c>
      <c r="P3376" s="29" t="n">
        <v>0.0340290726370495</v>
      </c>
      <c r="Q3376" s="55" t="n">
        <f aca="false">EXP(($F$11 - $F$7 - $C$7*$C$7/2)*$C$3 + M3376*$C$7*SQRT($C$3))</f>
        <v>1.01262441083687</v>
      </c>
      <c r="R3376" s="55" t="n">
        <f aca="false">EXP(($F$11 - $F$8 - $C$8*$C$8/2)*$C$3 + N3376*$C$8*SQRT($C$3))</f>
        <v>1.01510756652908</v>
      </c>
      <c r="S3376" s="55" t="n">
        <f aca="false">EXP(($F$11 - $F$9 - $C$9*$C$9/2)*$C$3 + O3376*$C$9*SQRT($C$3))</f>
        <v>1.0083227575431</v>
      </c>
      <c r="T3376" s="55" t="n">
        <f aca="false">EXP(($F$11 - $F$10 - $C$10*$C$10/2)*$C$3 + P3376*$C$10*SQRT($C$3))</f>
        <v>1.00250341549407</v>
      </c>
      <c r="U3376" s="53" t="n">
        <f aca="false">$C$4 * (MAX(MAX(Q3376:T3376) - $C$2, 0))</f>
        <v>15.1075665290801</v>
      </c>
    </row>
    <row r="3377" customFormat="false" ht="13.8" hidden="false" customHeight="false" outlineLevel="0" collapsed="false">
      <c r="H3377" s="4" t="n">
        <v>875</v>
      </c>
      <c r="I3377" s="64" t="n">
        <f aca="false">-I877</f>
        <v>0.303591180435868</v>
      </c>
      <c r="J3377" s="64" t="n">
        <f aca="false">-J877</f>
        <v>-0.582679506019608</v>
      </c>
      <c r="K3377" s="64" t="n">
        <f aca="false">-K877</f>
        <v>0.0313940504391885</v>
      </c>
      <c r="L3377" s="65" t="n">
        <f aca="false">-L877</f>
        <v>1.83448113079124</v>
      </c>
      <c r="M3377" s="29" t="n">
        <f aca="false" t="array" ref="M3377:P3377">TRANSPOSE(MMULT($B$28:$E$31, TRANSPOSE(I3377:L3377)))</f>
        <v>0.303591180435868</v>
      </c>
      <c r="N3377" s="29" t="n">
        <v>-0.278669662342966</v>
      </c>
      <c r="O3377" s="29" t="n">
        <v>0.105089705931779</v>
      </c>
      <c r="P3377" s="29" t="n">
        <v>1.53121683076287</v>
      </c>
      <c r="Q3377" s="55" t="n">
        <f aca="false">EXP(($F$11 - $F$7 - $C$7*$C$7/2)*$C$3 + M3377*$C$7*SQRT($C$3))</f>
        <v>1.01690448199693</v>
      </c>
      <c r="R3377" s="55" t="n">
        <f aca="false">EXP(($F$11 - $F$8 - $C$8*$C$8/2)*$C$3 + N3377*$C$8*SQRT($C$3))</f>
        <v>0.991241991112502</v>
      </c>
      <c r="S3377" s="55" t="n">
        <f aca="false">EXP(($F$11 - $F$9 - $C$9*$C$9/2)*$C$3 + O3377*$C$9*SQRT($C$3))</f>
        <v>1.00959532466326</v>
      </c>
      <c r="T3377" s="55" t="n">
        <f aca="false">EXP(($F$11 - $F$10 - $C$10*$C$10/2)*$C$3 + P3377*$C$10*SQRT($C$3))</f>
        <v>1.05920850655402</v>
      </c>
      <c r="U3377" s="53" t="n">
        <f aca="false">$C$4 * (MAX(MAX(Q3377:T3377) - $C$2, 0))</f>
        <v>59.20850655402</v>
      </c>
    </row>
    <row r="3378" customFormat="false" ht="13.8" hidden="false" customHeight="false" outlineLevel="0" collapsed="false">
      <c r="H3378" s="4" t="n">
        <v>876</v>
      </c>
      <c r="I3378" s="64" t="n">
        <f aca="false">-I878</f>
        <v>2.61265766342242</v>
      </c>
      <c r="J3378" s="64" t="n">
        <f aca="false">-J878</f>
        <v>-0.979493309058558</v>
      </c>
      <c r="K3378" s="64" t="n">
        <f aca="false">-K878</f>
        <v>-0.188814885299512</v>
      </c>
      <c r="L3378" s="65" t="n">
        <f aca="false">-L878</f>
        <v>1.38495468345344</v>
      </c>
      <c r="M3378" s="29" t="n">
        <f aca="false" t="array" ref="M3378:P3378">TRANSPOSE(MMULT($B$28:$E$31, TRANSPOSE(I3378:L3378)))</f>
        <v>2.61265766342242</v>
      </c>
      <c r="N3378" s="29" t="n">
        <v>0.80795821028214</v>
      </c>
      <c r="O3378" s="29" t="n">
        <v>0.757421240825106</v>
      </c>
      <c r="P3378" s="29" t="n">
        <v>2.22557800058222</v>
      </c>
      <c r="Q3378" s="55" t="n">
        <f aca="false">EXP(($F$11 - $F$7 - $C$7*$C$7/2)*$C$3 + M3378*$C$7*SQRT($C$3))</f>
        <v>1.10250020934374</v>
      </c>
      <c r="R3378" s="55" t="n">
        <f aca="false">EXP(($F$11 - $F$8 - $C$8*$C$8/2)*$C$3 + N3378*$C$8*SQRT($C$3))</f>
        <v>1.03809271227284</v>
      </c>
      <c r="S3378" s="55" t="n">
        <f aca="false">EXP(($F$11 - $F$9 - $C$9*$C$9/2)*$C$3 + O3378*$C$9*SQRT($C$3))</f>
        <v>1.03702953288482</v>
      </c>
      <c r="T3378" s="55" t="n">
        <f aca="false">EXP(($F$11 - $F$10 - $C$10*$C$10/2)*$C$3 + P3378*$C$10*SQRT($C$3))</f>
        <v>1.08658495627504</v>
      </c>
      <c r="U3378" s="53" t="n">
        <f aca="false">$C$4 * (MAX(MAX(Q3378:T3378) - $C$2, 0))</f>
        <v>102.50020934374</v>
      </c>
    </row>
    <row r="3379" customFormat="false" ht="13.8" hidden="false" customHeight="false" outlineLevel="0" collapsed="false">
      <c r="H3379" s="4" t="n">
        <v>877</v>
      </c>
      <c r="I3379" s="64" t="n">
        <f aca="false">-I879</f>
        <v>1.31787388906987</v>
      </c>
      <c r="J3379" s="64" t="n">
        <f aca="false">-J879</f>
        <v>-0.0333203975289228</v>
      </c>
      <c r="K3379" s="64" t="n">
        <f aca="false">-K879</f>
        <v>1.71044174140615</v>
      </c>
      <c r="L3379" s="65" t="n">
        <f aca="false">-L879</f>
        <v>0.723492468828818</v>
      </c>
      <c r="M3379" s="29" t="n">
        <f aca="false" t="array" ref="M3379:P3379">TRANSPOSE(MMULT($B$28:$E$31, TRANSPOSE(I3379:L3379)))</f>
        <v>1.31787388906987</v>
      </c>
      <c r="N3379" s="29" t="n">
        <v>0.77366157389134</v>
      </c>
      <c r="O3379" s="29" t="n">
        <v>2.0776300546831</v>
      </c>
      <c r="P3379" s="29" t="n">
        <v>1.26578779522249</v>
      </c>
      <c r="Q3379" s="55" t="n">
        <f aca="false">EXP(($F$11 - $F$7 - $C$7*$C$7/2)*$C$3 + M3379*$C$7*SQRT($C$3))</f>
        <v>1.05365290750521</v>
      </c>
      <c r="R3379" s="55" t="n">
        <f aca="false">EXP(($F$11 - $F$8 - $C$8*$C$8/2)*$C$3 + N3379*$C$8*SQRT($C$3))</f>
        <v>1.03658068326018</v>
      </c>
      <c r="S3379" s="55" t="n">
        <f aca="false">EXP(($F$11 - $F$9 - $C$9*$C$9/2)*$C$3 + O3379*$C$9*SQRT($C$3))</f>
        <v>1.09485396628071</v>
      </c>
      <c r="T3379" s="55" t="n">
        <f aca="false">EXP(($F$11 - $F$10 - $C$10*$C$10/2)*$C$3 + P3379*$C$10*SQRT($C$3))</f>
        <v>1.0489266678233</v>
      </c>
      <c r="U3379" s="53" t="n">
        <f aca="false">$C$4 * (MAX(MAX(Q3379:T3379) - $C$2, 0))</f>
        <v>94.85396628071</v>
      </c>
    </row>
    <row r="3380" customFormat="false" ht="13.8" hidden="false" customHeight="false" outlineLevel="0" collapsed="false">
      <c r="H3380" s="4" t="n">
        <v>878</v>
      </c>
      <c r="I3380" s="64" t="n">
        <f aca="false">-I880</f>
        <v>-0.406288046182624</v>
      </c>
      <c r="J3380" s="64" t="n">
        <f aca="false">-J880</f>
        <v>-0.0070633544556571</v>
      </c>
      <c r="K3380" s="64" t="n">
        <f aca="false">-K880</f>
        <v>-0.0508961376950017</v>
      </c>
      <c r="L3380" s="65" t="n">
        <f aca="false">-L880</f>
        <v>0.836740473801207</v>
      </c>
      <c r="M3380" s="29" t="n">
        <f aca="false" t="array" ref="M3380:P3380">TRANSPOSE(MMULT($B$28:$E$31, TRANSPOSE(I3380:L3380)))</f>
        <v>-0.406288046182624</v>
      </c>
      <c r="N3380" s="29" t="n">
        <v>-0.252287375035293</v>
      </c>
      <c r="O3380" s="29" t="n">
        <v>-0.202650851731953</v>
      </c>
      <c r="P3380" s="29" t="n">
        <v>0.486256927528905</v>
      </c>
      <c r="Q3380" s="55" t="n">
        <f aca="false">EXP(($F$11 - $F$7 - $C$7*$C$7/2)*$C$3 + M3380*$C$7*SQRT($C$3))</f>
        <v>0.99194999462062</v>
      </c>
      <c r="R3380" s="55" t="n">
        <f aca="false">EXP(($F$11 - $F$8 - $C$8*$C$8/2)*$C$3 + N3380*$C$8*SQRT($C$3))</f>
        <v>0.992354041755378</v>
      </c>
      <c r="S3380" s="55" t="n">
        <f aca="false">EXP(($F$11 - $F$9 - $C$9*$C$9/2)*$C$3 + O3380*$C$9*SQRT($C$3))</f>
        <v>0.996906240560992</v>
      </c>
      <c r="T3380" s="55" t="n">
        <f aca="false">EXP(($F$11 - $F$10 - $C$10*$C$10/2)*$C$3 + P3380*$C$10*SQRT($C$3))</f>
        <v>1.0193036120432</v>
      </c>
      <c r="U3380" s="53" t="n">
        <f aca="false">$C$4 * (MAX(MAX(Q3380:T3380) - $C$2, 0))</f>
        <v>19.3036120432</v>
      </c>
    </row>
    <row r="3381" customFormat="false" ht="13.8" hidden="false" customHeight="false" outlineLevel="0" collapsed="false">
      <c r="H3381" s="4" t="n">
        <v>879</v>
      </c>
      <c r="I3381" s="64" t="n">
        <f aca="false">-I881</f>
        <v>0.541209814126355</v>
      </c>
      <c r="J3381" s="64" t="n">
        <f aca="false">-J881</f>
        <v>0.16481225078705</v>
      </c>
      <c r="K3381" s="64" t="n">
        <f aca="false">-K881</f>
        <v>-1.8015528779738</v>
      </c>
      <c r="L3381" s="65" t="n">
        <f aca="false">-L881</f>
        <v>-0.0433821398913067</v>
      </c>
      <c r="M3381" s="29" t="n">
        <f aca="false" t="array" ref="M3381:P3381">TRANSPOSE(MMULT($B$28:$E$31, TRANSPOSE(I3381:L3381)))</f>
        <v>0.541209814126355</v>
      </c>
      <c r="N3381" s="29" t="n">
        <v>0.459550283391903</v>
      </c>
      <c r="O3381" s="29" t="n">
        <v>-1.44214804839916</v>
      </c>
      <c r="P3381" s="29" t="n">
        <v>0.26680137990467</v>
      </c>
      <c r="Q3381" s="55" t="n">
        <f aca="false">EXP(($F$11 - $F$7 - $C$7*$C$7/2)*$C$3 + M3381*$C$7*SQRT($C$3))</f>
        <v>1.02539698853481</v>
      </c>
      <c r="R3381" s="55" t="n">
        <f aca="false">EXP(($F$11 - $F$8 - $C$8*$C$8/2)*$C$3 + N3381*$C$8*SQRT($C$3))</f>
        <v>1.02283456877892</v>
      </c>
      <c r="S3381" s="55" t="n">
        <f aca="false">EXP(($F$11 - $F$9 - $C$9*$C$9/2)*$C$3 + O3381*$C$9*SQRT($C$3))</f>
        <v>0.947392419601814</v>
      </c>
      <c r="T3381" s="55" t="n">
        <f aca="false">EXP(($F$11 - $F$10 - $C$10*$C$10/2)*$C$3 + P3381*$C$10*SQRT($C$3))</f>
        <v>1.01111599810089</v>
      </c>
      <c r="U3381" s="53" t="n">
        <f aca="false">$C$4 * (MAX(MAX(Q3381:T3381) - $C$2, 0))</f>
        <v>25.39698853481</v>
      </c>
    </row>
    <row r="3382" customFormat="false" ht="13.8" hidden="false" customHeight="false" outlineLevel="0" collapsed="false">
      <c r="H3382" s="4" t="n">
        <v>880</v>
      </c>
      <c r="I3382" s="64" t="n">
        <f aca="false">-I882</f>
        <v>-0.419996707835815</v>
      </c>
      <c r="J3382" s="64" t="n">
        <f aca="false">-J882</f>
        <v>-1.27176264342979</v>
      </c>
      <c r="K3382" s="64" t="n">
        <f aca="false">-K882</f>
        <v>0.119804050522169</v>
      </c>
      <c r="L3382" s="65" t="n">
        <f aca="false">-L882</f>
        <v>-1.27840291981799</v>
      </c>
      <c r="M3382" s="29" t="n">
        <f aca="false" t="array" ref="M3382:P3382">TRANSPOSE(MMULT($B$28:$E$31, TRANSPOSE(I3382:L3382)))</f>
        <v>-0.419996707835815</v>
      </c>
      <c r="N3382" s="29" t="n">
        <v>-1.26553130748769</v>
      </c>
      <c r="O3382" s="29" t="n">
        <v>-0.137093627769828</v>
      </c>
      <c r="P3382" s="29" t="n">
        <v>-1.57982019670296</v>
      </c>
      <c r="Q3382" s="55" t="n">
        <f aca="false">EXP(($F$11 - $F$7 - $C$7*$C$7/2)*$C$3 + M3382*$C$7*SQRT($C$3))</f>
        <v>0.991474168041436</v>
      </c>
      <c r="R3382" s="55" t="n">
        <f aca="false">EXP(($F$11 - $F$8 - $C$8*$C$8/2)*$C$3 + N3382*$C$8*SQRT($C$3))</f>
        <v>0.950527480764151</v>
      </c>
      <c r="S3382" s="55" t="n">
        <f aca="false">EXP(($F$11 - $F$9 - $C$9*$C$9/2)*$C$3 + O3382*$C$9*SQRT($C$3))</f>
        <v>0.999595928557523</v>
      </c>
      <c r="T3382" s="55" t="n">
        <f aca="false">EXP(($F$11 - $F$10 - $C$10*$C$10/2)*$C$3 + P3382*$C$10*SQRT($C$3))</f>
        <v>0.944774812553661</v>
      </c>
      <c r="U3382" s="53" t="n">
        <f aca="false">$C$4 * (MAX(MAX(Q3382:T3382) - $C$2, 0))</f>
        <v>0</v>
      </c>
    </row>
    <row r="3383" customFormat="false" ht="13.8" hidden="false" customHeight="false" outlineLevel="0" collapsed="false">
      <c r="H3383" s="4" t="n">
        <v>881</v>
      </c>
      <c r="I3383" s="64" t="n">
        <f aca="false">-I883</f>
        <v>0.944543083031689</v>
      </c>
      <c r="J3383" s="64" t="n">
        <f aca="false">-J883</f>
        <v>1.05545317667968</v>
      </c>
      <c r="K3383" s="64" t="n">
        <f aca="false">-K883</f>
        <v>-0.509426381605652</v>
      </c>
      <c r="L3383" s="65" t="n">
        <f aca="false">-L883</f>
        <v>0.24757587830683</v>
      </c>
      <c r="M3383" s="29" t="n">
        <f aca="false" t="array" ref="M3383:P3383">TRANSPOSE(MMULT($B$28:$E$31, TRANSPOSE(I3383:L3383)))</f>
        <v>0.944543083031689</v>
      </c>
      <c r="N3383" s="29" t="n">
        <v>1.41212797027911</v>
      </c>
      <c r="O3383" s="29" t="n">
        <v>-0.0363093905623428</v>
      </c>
      <c r="P3383" s="29" t="n">
        <v>0.935512141937925</v>
      </c>
      <c r="Q3383" s="55" t="n">
        <f aca="false">EXP(($F$11 - $F$7 - $C$7*$C$7/2)*$C$3 + M3383*$C$7*SQRT($C$3))</f>
        <v>1.0399748268476</v>
      </c>
      <c r="R3383" s="55" t="n">
        <f aca="false">EXP(($F$11 - $F$8 - $C$8*$C$8/2)*$C$3 + N3383*$C$8*SQRT($C$3))</f>
        <v>1.06509320710131</v>
      </c>
      <c r="S3383" s="55" t="n">
        <f aca="false">EXP(($F$11 - $F$9 - $C$9*$C$9/2)*$C$3 + O3383*$C$9*SQRT($C$3))</f>
        <v>1.00374507437902</v>
      </c>
      <c r="T3383" s="55" t="n">
        <f aca="false">EXP(($F$11 - $F$10 - $C$10*$C$10/2)*$C$3 + P3383*$C$10*SQRT($C$3))</f>
        <v>1.03627213712589</v>
      </c>
      <c r="U3383" s="53" t="n">
        <f aca="false">$C$4 * (MAX(MAX(Q3383:T3383) - $C$2, 0))</f>
        <v>65.0932071013099</v>
      </c>
    </row>
    <row r="3384" customFormat="false" ht="13.8" hidden="false" customHeight="false" outlineLevel="0" collapsed="false">
      <c r="H3384" s="4" t="n">
        <v>882</v>
      </c>
      <c r="I3384" s="64" t="n">
        <f aca="false">-I884</f>
        <v>1.2453776077792</v>
      </c>
      <c r="J3384" s="64" t="n">
        <f aca="false">-J884</f>
        <v>-0.501739697458528</v>
      </c>
      <c r="K3384" s="64" t="n">
        <f aca="false">-K884</f>
        <v>1.09412469060938</v>
      </c>
      <c r="L3384" s="65" t="n">
        <f aca="false">-L884</f>
        <v>-0.584521481495958</v>
      </c>
      <c r="M3384" s="29" t="n">
        <f aca="false" t="array" ref="M3384:P3384">TRANSPOSE(MMULT($B$28:$E$31, TRANSPOSE(I3384:L3384)))</f>
        <v>1.2453776077792</v>
      </c>
      <c r="N3384" s="29" t="n">
        <v>0.357443420593681</v>
      </c>
      <c r="O3384" s="29" t="n">
        <v>1.44990626835797</v>
      </c>
      <c r="P3384" s="29" t="n">
        <v>0.0280393446456201</v>
      </c>
      <c r="Q3384" s="55" t="n">
        <f aca="false">EXP(($F$11 - $F$7 - $C$7*$C$7/2)*$C$3 + M3384*$C$7*SQRT($C$3))</f>
        <v>1.05098278936163</v>
      </c>
      <c r="R3384" s="55" t="n">
        <f aca="false">EXP(($F$11 - $F$8 - $C$8*$C$8/2)*$C$3 + N3384*$C$8*SQRT($C$3))</f>
        <v>1.01840555244821</v>
      </c>
      <c r="S3384" s="55" t="n">
        <f aca="false">EXP(($F$11 - $F$9 - $C$9*$C$9/2)*$C$3 + O3384*$C$9*SQRT($C$3))</f>
        <v>1.06696859898272</v>
      </c>
      <c r="T3384" s="55" t="n">
        <f aca="false">EXP(($F$11 - $F$10 - $C$10*$C$10/2)*$C$3 + P3384*$C$10*SQRT($C$3))</f>
        <v>1.00228276621812</v>
      </c>
      <c r="U3384" s="53" t="n">
        <f aca="false">$C$4 * (MAX(MAX(Q3384:T3384) - $C$2, 0))</f>
        <v>66.96859898272</v>
      </c>
    </row>
    <row r="3385" customFormat="false" ht="13.8" hidden="false" customHeight="false" outlineLevel="0" collapsed="false">
      <c r="H3385" s="4" t="n">
        <v>883</v>
      </c>
      <c r="I3385" s="64" t="n">
        <f aca="false">-I885</f>
        <v>0.241054829280582</v>
      </c>
      <c r="J3385" s="64" t="n">
        <f aca="false">-J885</f>
        <v>-2.4029465973017</v>
      </c>
      <c r="K3385" s="64" t="n">
        <f aca="false">-K885</f>
        <v>0.073333056996727</v>
      </c>
      <c r="L3385" s="65" t="n">
        <f aca="false">-L885</f>
        <v>-0.163380451656629</v>
      </c>
      <c r="M3385" s="29" t="n">
        <f aca="false" t="array" ref="M3385:P3385">TRANSPOSE(MMULT($B$28:$E$31, TRANSPOSE(I3385:L3385)))</f>
        <v>0.241054829280582</v>
      </c>
      <c r="N3385" s="29" t="n">
        <v>-1.76300909502399</v>
      </c>
      <c r="O3385" s="29" t="n">
        <v>-0.00467945999900662</v>
      </c>
      <c r="P3385" s="29" t="n">
        <v>-0.59831177984743</v>
      </c>
      <c r="Q3385" s="55" t="n">
        <f aca="false">EXP(($F$11 - $F$7 - $C$7*$C$7/2)*$C$3 + M3385*$C$7*SQRT($C$3))</f>
        <v>1.01468114372294</v>
      </c>
      <c r="R3385" s="55" t="n">
        <f aca="false">EXP(($F$11 - $F$8 - $C$8*$C$8/2)*$C$3 + N3385*$C$8*SQRT($C$3))</f>
        <v>0.930641624838466</v>
      </c>
      <c r="S3385" s="55" t="n">
        <f aca="false">EXP(($F$11 - $F$9 - $C$9*$C$9/2)*$C$3 + O3385*$C$9*SQRT($C$3))</f>
        <v>1.00505078160434</v>
      </c>
      <c r="T3385" s="55" t="n">
        <f aca="false">EXP(($F$11 - $F$10 - $C$10*$C$10/2)*$C$3 + P3385*$C$10*SQRT($C$3))</f>
        <v>0.979475319299115</v>
      </c>
      <c r="U3385" s="53" t="n">
        <f aca="false">$C$4 * (MAX(MAX(Q3385:T3385) - $C$2, 0))</f>
        <v>14.6811437229399</v>
      </c>
    </row>
    <row r="3386" customFormat="false" ht="13.8" hidden="false" customHeight="false" outlineLevel="0" collapsed="false">
      <c r="H3386" s="4" t="n">
        <v>884</v>
      </c>
      <c r="I3386" s="64" t="n">
        <f aca="false">-I886</f>
        <v>-0.961644261278018</v>
      </c>
      <c r="J3386" s="64" t="n">
        <f aca="false">-J886</f>
        <v>-1.76386389324957</v>
      </c>
      <c r="K3386" s="64" t="n">
        <f aca="false">-K886</f>
        <v>0.394357590613073</v>
      </c>
      <c r="L3386" s="65" t="n">
        <f aca="false">-L886</f>
        <v>-0.134884360694972</v>
      </c>
      <c r="M3386" s="29" t="n">
        <f aca="false" t="array" ref="M3386:P3386">TRANSPOSE(MMULT($B$28:$E$31, TRANSPOSE(I3386:L3386)))</f>
        <v>-0.961644261278018</v>
      </c>
      <c r="N3386" s="29" t="n">
        <v>-1.98540880897881</v>
      </c>
      <c r="O3386" s="29" t="n">
        <v>-0.124729879499151</v>
      </c>
      <c r="P3386" s="29" t="n">
        <v>-1.02389320517629</v>
      </c>
      <c r="Q3386" s="55" t="n">
        <f aca="false">EXP(($F$11 - $F$7 - $C$7*$C$7/2)*$C$3 + M3386*$C$7*SQRT($C$3))</f>
        <v>0.97285517744367</v>
      </c>
      <c r="R3386" s="55" t="n">
        <f aca="false">EXP(($F$11 - $F$8 - $C$8*$C$8/2)*$C$3 + N3386*$C$8*SQRT($C$3))</f>
        <v>0.921886652640345</v>
      </c>
      <c r="S3386" s="55" t="n">
        <f aca="false">EXP(($F$11 - $F$9 - $C$9*$C$9/2)*$C$3 + O3386*$C$9*SQRT($C$3))</f>
        <v>1.00010400236046</v>
      </c>
      <c r="T3386" s="55" t="n">
        <f aca="false">EXP(($F$11 - $F$10 - $C$10*$C$10/2)*$C$3 + P3386*$C$10*SQRT($C$3))</f>
        <v>0.964275384556309</v>
      </c>
      <c r="U3386" s="53" t="n">
        <f aca="false">$C$4 * (MAX(MAX(Q3386:T3386) - $C$2, 0))</f>
        <v>0.104002360459932</v>
      </c>
    </row>
    <row r="3387" customFormat="false" ht="13.8" hidden="false" customHeight="false" outlineLevel="0" collapsed="false">
      <c r="H3387" s="4" t="n">
        <v>885</v>
      </c>
      <c r="I3387" s="64" t="n">
        <f aca="false">-I887</f>
        <v>0.997041538757245</v>
      </c>
      <c r="J3387" s="64" t="n">
        <f aca="false">-J887</f>
        <v>1.60541732014214</v>
      </c>
      <c r="K3387" s="64" t="n">
        <f aca="false">-K887</f>
        <v>0.4224310330736</v>
      </c>
      <c r="L3387" s="65" t="n">
        <f aca="false">-L887</f>
        <v>0.832413266936609</v>
      </c>
      <c r="M3387" s="29" t="n">
        <f aca="false" t="array" ref="M3387:P3387">TRANSPOSE(MMULT($B$28:$E$31, TRANSPOSE(I3387:L3387)))</f>
        <v>0.997041538757245</v>
      </c>
      <c r="N3387" s="29" t="n">
        <v>1.8809995236164</v>
      </c>
      <c r="O3387" s="29" t="n">
        <v>0.880141195371676</v>
      </c>
      <c r="P3387" s="29" t="n">
        <v>1.58572961602963</v>
      </c>
      <c r="Q3387" s="55" t="n">
        <f aca="false">EXP(($F$11 - $F$7 - $C$7*$C$7/2)*$C$3 + M3387*$C$7*SQRT($C$3))</f>
        <v>1.04188748104293</v>
      </c>
      <c r="R3387" s="55" t="n">
        <f aca="false">EXP(($F$11 - $F$8 - $C$8*$C$8/2)*$C$3 + N3387*$C$8*SQRT($C$3))</f>
        <v>1.08653024210463</v>
      </c>
      <c r="S3387" s="55" t="n">
        <f aca="false">EXP(($F$11 - $F$9 - $C$9*$C$9/2)*$C$3 + O3387*$C$9*SQRT($C$3))</f>
        <v>1.04227330533639</v>
      </c>
      <c r="T3387" s="55" t="n">
        <f aca="false">EXP(($F$11 - $F$10 - $C$10*$C$10/2)*$C$3 + P3387*$C$10*SQRT($C$3))</f>
        <v>1.06133259339859</v>
      </c>
      <c r="U3387" s="53" t="n">
        <f aca="false">$C$4 * (MAX(MAX(Q3387:T3387) - $C$2, 0))</f>
        <v>86.5302421046299</v>
      </c>
    </row>
    <row r="3388" customFormat="false" ht="13.8" hidden="false" customHeight="false" outlineLevel="0" collapsed="false">
      <c r="H3388" s="4" t="n">
        <v>886</v>
      </c>
      <c r="I3388" s="64" t="n">
        <f aca="false">-I888</f>
        <v>1.18256665829945</v>
      </c>
      <c r="J3388" s="64" t="n">
        <f aca="false">-J888</f>
        <v>-0.394259870792985</v>
      </c>
      <c r="K3388" s="64" t="n">
        <f aca="false">-K888</f>
        <v>-0.539577221663367</v>
      </c>
      <c r="L3388" s="65" t="n">
        <f aca="false">-L888</f>
        <v>0.260647779460858</v>
      </c>
      <c r="M3388" s="29" t="n">
        <f aca="false" t="array" ref="M3388:P3388">TRANSPOSE(MMULT($B$28:$E$31, TRANSPOSE(I3388:L3388)))</f>
        <v>1.18256665829945</v>
      </c>
      <c r="N3388" s="29" t="n">
        <v>0.404710886399937</v>
      </c>
      <c r="O3388" s="29" t="n">
        <v>-0.0723057869928643</v>
      </c>
      <c r="P3388" s="29" t="n">
        <v>0.713308499075881</v>
      </c>
      <c r="Q3388" s="55" t="n">
        <f aca="false">EXP(($F$11 - $F$7 - $C$7*$C$7/2)*$C$3 + M3388*$C$7*SQRT($C$3))</f>
        <v>1.04867486420207</v>
      </c>
      <c r="R3388" s="55" t="n">
        <f aca="false">EXP(($F$11 - $F$8 - $C$8*$C$8/2)*$C$3 + N3388*$C$8*SQRT($C$3))</f>
        <v>1.02045345034622</v>
      </c>
      <c r="S3388" s="55" t="n">
        <f aca="false">EXP(($F$11 - $F$9 - $C$9*$C$9/2)*$C$3 + O3388*$C$9*SQRT($C$3))</f>
        <v>1.00226117977435</v>
      </c>
      <c r="T3388" s="55" t="n">
        <f aca="false">EXP(($F$11 - $F$10 - $C$10*$C$10/2)*$C$3 + P3388*$C$10*SQRT($C$3))</f>
        <v>1.02784441272691</v>
      </c>
      <c r="U3388" s="53" t="n">
        <f aca="false">$C$4 * (MAX(MAX(Q3388:T3388) - $C$2, 0))</f>
        <v>48.67486420207</v>
      </c>
    </row>
    <row r="3389" customFormat="false" ht="13.8" hidden="false" customHeight="false" outlineLevel="0" collapsed="false">
      <c r="H3389" s="4" t="n">
        <v>887</v>
      </c>
      <c r="I3389" s="64" t="n">
        <f aca="false">-I889</f>
        <v>0.316803574117528</v>
      </c>
      <c r="J3389" s="64" t="n">
        <f aca="false">-J889</f>
        <v>0.714868711387951</v>
      </c>
      <c r="K3389" s="64" t="n">
        <f aca="false">-K889</f>
        <v>-1.19855241923242</v>
      </c>
      <c r="L3389" s="65" t="n">
        <f aca="false">-L889</f>
        <v>-1.23273897671923</v>
      </c>
      <c r="M3389" s="29" t="n">
        <f aca="false" t="array" ref="M3389:P3389">TRANSPOSE(MMULT($B$28:$E$31, TRANSPOSE(I3389:L3389)))</f>
        <v>0.316803574117528</v>
      </c>
      <c r="N3389" s="29" t="n">
        <v>0.760374483128572</v>
      </c>
      <c r="O3389" s="29" t="n">
        <v>-0.934573503769756</v>
      </c>
      <c r="P3389" s="29" t="n">
        <v>-0.694325907902702</v>
      </c>
      <c r="Q3389" s="55" t="n">
        <f aca="false">EXP(($F$11 - $F$7 - $C$7*$C$7/2)*$C$3 + M3389*$C$7*SQRT($C$3))</f>
        <v>1.01737484172601</v>
      </c>
      <c r="R3389" s="55" t="n">
        <f aca="false">EXP(($F$11 - $F$8 - $C$8*$C$8/2)*$C$3 + N3389*$C$8*SQRT($C$3))</f>
        <v>1.03599548998653</v>
      </c>
      <c r="S3389" s="55" t="n">
        <f aca="false">EXP(($F$11 - $F$9 - $C$9*$C$9/2)*$C$3 + O3389*$C$9*SQRT($C$3))</f>
        <v>0.96736386111497</v>
      </c>
      <c r="T3389" s="55" t="n">
        <f aca="false">EXP(($F$11 - $F$10 - $C$10*$C$10/2)*$C$3 + P3389*$C$10*SQRT($C$3))</f>
        <v>0.976025312110957</v>
      </c>
      <c r="U3389" s="53" t="n">
        <f aca="false">$C$4 * (MAX(MAX(Q3389:T3389) - $C$2, 0))</f>
        <v>35.99548998653</v>
      </c>
    </row>
    <row r="3390" customFormat="false" ht="13.8" hidden="false" customHeight="false" outlineLevel="0" collapsed="false">
      <c r="H3390" s="4" t="n">
        <v>888</v>
      </c>
      <c r="I3390" s="64" t="n">
        <f aca="false">-I890</f>
        <v>0.387194178390002</v>
      </c>
      <c r="J3390" s="64" t="n">
        <f aca="false">-J890</f>
        <v>0.355754692572037</v>
      </c>
      <c r="K3390" s="64" t="n">
        <f aca="false">-K890</f>
        <v>0.209434629637069</v>
      </c>
      <c r="L3390" s="65" t="n">
        <f aca="false">-L890</f>
        <v>-0.350006578787358</v>
      </c>
      <c r="M3390" s="29" t="n">
        <f aca="false" t="array" ref="M3390:P3390">TRANSPOSE(MMULT($B$28:$E$31, TRANSPOSE(I3390:L3390)))</f>
        <v>0.387194178390002</v>
      </c>
      <c r="N3390" s="29" t="n">
        <v>0.51776225968285</v>
      </c>
      <c r="O3390" s="29" t="n">
        <v>0.365310673053253</v>
      </c>
      <c r="P3390" s="29" t="n">
        <v>-0.00686228913330761</v>
      </c>
      <c r="Q3390" s="55" t="n">
        <f aca="false">EXP(($F$11 - $F$7 - $C$7*$C$7/2)*$C$3 + M3390*$C$7*SQRT($C$3))</f>
        <v>1.01988440887658</v>
      </c>
      <c r="R3390" s="55" t="n">
        <f aca="false">EXP(($F$11 - $F$8 - $C$8*$C$8/2)*$C$3 + N3390*$C$8*SQRT($C$3))</f>
        <v>1.02536820352505</v>
      </c>
      <c r="S3390" s="55" t="n">
        <f aca="false">EXP(($F$11 - $F$9 - $C$9*$C$9/2)*$C$3 + O3390*$C$9*SQRT($C$3))</f>
        <v>1.02045097676036</v>
      </c>
      <c r="T3390" s="55" t="n">
        <f aca="false">EXP(($F$11 - $F$10 - $C$10*$C$10/2)*$C$3 + P3390*$C$10*SQRT($C$3))</f>
        <v>1.0009980273225</v>
      </c>
      <c r="U3390" s="53" t="n">
        <f aca="false">$C$4 * (MAX(MAX(Q3390:T3390) - $C$2, 0))</f>
        <v>25.36820352505</v>
      </c>
    </row>
    <row r="3391" customFormat="false" ht="13.8" hidden="false" customHeight="false" outlineLevel="0" collapsed="false">
      <c r="H3391" s="4" t="n">
        <v>889</v>
      </c>
      <c r="I3391" s="64" t="n">
        <f aca="false">-I891</f>
        <v>-0.180223676206605</v>
      </c>
      <c r="J3391" s="64" t="n">
        <f aca="false">-J891</f>
        <v>0.170563269953464</v>
      </c>
      <c r="K3391" s="64" t="n">
        <f aca="false">-K891</f>
        <v>-0.710124617831889</v>
      </c>
      <c r="L3391" s="65" t="n">
        <f aca="false">-L891</f>
        <v>0.716417730889134</v>
      </c>
      <c r="M3391" s="29" t="n">
        <f aca="false" t="array" ref="M3391:P3391">TRANSPOSE(MMULT($B$28:$E$31, TRANSPOSE(I3391:L3391)))</f>
        <v>-0.180223676206605</v>
      </c>
      <c r="N3391" s="29" t="n">
        <v>0.026106810651308</v>
      </c>
      <c r="O3391" s="29" t="n">
        <v>-0.711630343143164</v>
      </c>
      <c r="P3391" s="29" t="n">
        <v>0.540050177107583</v>
      </c>
      <c r="Q3391" s="55" t="n">
        <f aca="false">EXP(($F$11 - $F$7 - $C$7*$C$7/2)*$C$3 + M3391*$C$7*SQRT($C$3))</f>
        <v>0.999829685837873</v>
      </c>
      <c r="R3391" s="55" t="n">
        <f aca="false">EXP(($F$11 - $F$8 - $C$8*$C$8/2)*$C$3 + N3391*$C$8*SQRT($C$3))</f>
        <v>1.00416506432323</v>
      </c>
      <c r="S3391" s="55" t="n">
        <f aca="false">EXP(($F$11 - $F$9 - $C$9*$C$9/2)*$C$3 + O3391*$C$9*SQRT($C$3))</f>
        <v>0.976268515464666</v>
      </c>
      <c r="T3391" s="55" t="n">
        <f aca="false">EXP(($F$11 - $F$10 - $C$10*$C$10/2)*$C$3 + P3391*$C$10*SQRT($C$3))</f>
        <v>1.02132066841736</v>
      </c>
      <c r="U3391" s="53" t="n">
        <f aca="false">$C$4 * (MAX(MAX(Q3391:T3391) - $C$2, 0))</f>
        <v>21.3206684173599</v>
      </c>
    </row>
    <row r="3392" customFormat="false" ht="13.8" hidden="false" customHeight="false" outlineLevel="0" collapsed="false">
      <c r="H3392" s="4" t="n">
        <v>890</v>
      </c>
      <c r="I3392" s="64" t="n">
        <f aca="false">-I892</f>
        <v>-0.819229395219939</v>
      </c>
      <c r="J3392" s="64" t="n">
        <f aca="false">-J892</f>
        <v>0.379833682991071</v>
      </c>
      <c r="K3392" s="64" t="n">
        <f aca="false">-K892</f>
        <v>1.60375539623548</v>
      </c>
      <c r="L3392" s="65" t="n">
        <f aca="false">-L892</f>
        <v>0.955837526782872</v>
      </c>
      <c r="M3392" s="29" t="n">
        <f aca="false" t="array" ref="M3392:P3392">TRANSPOSE(MMULT($B$28:$E$31, TRANSPOSE(I3392:L3392)))</f>
        <v>-0.819229395219939</v>
      </c>
      <c r="N3392" s="29" t="n">
        <v>-0.195576205832139</v>
      </c>
      <c r="O3392" s="29" t="n">
        <v>1.19087733375263</v>
      </c>
      <c r="P3392" s="29" t="n">
        <v>0.480337814417066</v>
      </c>
      <c r="Q3392" s="55" t="n">
        <f aca="false">EXP(($F$11 - $F$7 - $C$7*$C$7/2)*$C$3 + M3392*$C$7*SQRT($C$3))</f>
        <v>0.977716499450309</v>
      </c>
      <c r="R3392" s="55" t="n">
        <f aca="false">EXP(($F$11 - $F$8 - $C$8*$C$8/2)*$C$3 + N3392*$C$8*SQRT($C$3))</f>
        <v>0.994748722669435</v>
      </c>
      <c r="S3392" s="55" t="n">
        <f aca="false">EXP(($F$11 - $F$9 - $C$9*$C$9/2)*$C$3 + O3392*$C$9*SQRT($C$3))</f>
        <v>1.05566980678228</v>
      </c>
      <c r="T3392" s="55" t="n">
        <f aca="false">EXP(($F$11 - $F$10 - $C$10*$C$10/2)*$C$3 + P3392*$C$10*SQRT($C$3))</f>
        <v>1.01908190968571</v>
      </c>
      <c r="U3392" s="53" t="n">
        <f aca="false">$C$4 * (MAX(MAX(Q3392:T3392) - $C$2, 0))</f>
        <v>55.6698067822801</v>
      </c>
    </row>
    <row r="3393" customFormat="false" ht="13.8" hidden="false" customHeight="false" outlineLevel="0" collapsed="false">
      <c r="H3393" s="4" t="n">
        <v>891</v>
      </c>
      <c r="I3393" s="64" t="n">
        <f aca="false">-I893</f>
        <v>-0.410349268188757</v>
      </c>
      <c r="J3393" s="64" t="n">
        <f aca="false">-J893</f>
        <v>0.110869620268708</v>
      </c>
      <c r="K3393" s="64" t="n">
        <f aca="false">-K893</f>
        <v>-0.884146821576554</v>
      </c>
      <c r="L3393" s="65" t="n">
        <f aca="false">-L893</f>
        <v>0.989023742728066</v>
      </c>
      <c r="M3393" s="29" t="n">
        <f aca="false" t="array" ref="M3393:P3393">TRANSPOSE(MMULT($B$28:$E$31, TRANSPOSE(I3393:L3393)))</f>
        <v>-0.410349268188757</v>
      </c>
      <c r="N3393" s="29" t="n">
        <v>-0.161044436746567</v>
      </c>
      <c r="O3393" s="29" t="n">
        <v>-0.964029333119684</v>
      </c>
      <c r="P3393" s="29" t="n">
        <v>0.634287299166641</v>
      </c>
      <c r="Q3393" s="55" t="n">
        <f aca="false">EXP(($F$11 - $F$7 - $C$7*$C$7/2)*$C$3 + M3393*$C$7*SQRT($C$3))</f>
        <v>0.991809006120955</v>
      </c>
      <c r="R3393" s="55" t="n">
        <f aca="false">EXP(($F$11 - $F$8 - $C$8*$C$8/2)*$C$3 + N3393*$C$8*SQRT($C$3))</f>
        <v>0.996209687874162</v>
      </c>
      <c r="S3393" s="55" t="n">
        <f aca="false">EXP(($F$11 - $F$9 - $C$9*$C$9/2)*$C$3 + O3393*$C$9*SQRT($C$3))</f>
        <v>0.966193445582897</v>
      </c>
      <c r="T3393" s="55" t="n">
        <f aca="false">EXP(($F$11 - $F$10 - $C$10*$C$10/2)*$C$3 + P3393*$C$10*SQRT($C$3))</f>
        <v>1.02486385255692</v>
      </c>
      <c r="U3393" s="53" t="n">
        <f aca="false">$C$4 * (MAX(MAX(Q3393:T3393) - $C$2, 0))</f>
        <v>24.86385255692</v>
      </c>
    </row>
    <row r="3394" customFormat="false" ht="13.8" hidden="false" customHeight="false" outlineLevel="0" collapsed="false">
      <c r="H3394" s="4" t="n">
        <v>892</v>
      </c>
      <c r="I3394" s="64" t="n">
        <f aca="false">-I894</f>
        <v>0.369477445170175</v>
      </c>
      <c r="J3394" s="64" t="n">
        <f aca="false">-J894</f>
        <v>-1.88443457249469</v>
      </c>
      <c r="K3394" s="64" t="n">
        <f aca="false">-K894</f>
        <v>-0.798383530882</v>
      </c>
      <c r="L3394" s="65" t="n">
        <f aca="false">-L894</f>
        <v>-1.33587227092703</v>
      </c>
      <c r="M3394" s="29" t="n">
        <f aca="false" t="array" ref="M3394:P3394">TRANSPOSE(MMULT($B$28:$E$31, TRANSPOSE(I3394:L3394)))</f>
        <v>0.369477445170175</v>
      </c>
      <c r="N3394" s="29" t="n">
        <v>-1.27303235388588</v>
      </c>
      <c r="O3394" s="29" t="n">
        <v>-0.723475145485739</v>
      </c>
      <c r="P3394" s="29" t="n">
        <v>-1.38366304154673</v>
      </c>
      <c r="Q3394" s="55" t="n">
        <f aca="false">EXP(($F$11 - $F$7 - $C$7*$C$7/2)*$C$3 + M3394*$C$7*SQRT($C$3))</f>
        <v>1.01925218921246</v>
      </c>
      <c r="R3394" s="55" t="n">
        <f aca="false">EXP(($F$11 - $F$8 - $C$8*$C$8/2)*$C$3 + N3394*$C$8*SQRT($C$3))</f>
        <v>0.950224506153754</v>
      </c>
      <c r="S3394" s="55" t="n">
        <f aca="false">EXP(($F$11 - $F$9 - $C$9*$C$9/2)*$C$3 + O3394*$C$9*SQRT($C$3))</f>
        <v>0.975793362748983</v>
      </c>
      <c r="T3394" s="55" t="n">
        <f aca="false">EXP(($F$11 - $F$10 - $C$10*$C$10/2)*$C$3 + P3394*$C$10*SQRT($C$3))</f>
        <v>0.951610089417696</v>
      </c>
      <c r="U3394" s="53" t="n">
        <f aca="false">$C$4 * (MAX(MAX(Q3394:T3394) - $C$2, 0))</f>
        <v>19.25218921246</v>
      </c>
    </row>
    <row r="3395" customFormat="false" ht="13.8" hidden="false" customHeight="false" outlineLevel="0" collapsed="false">
      <c r="H3395" s="4" t="n">
        <v>893</v>
      </c>
      <c r="I3395" s="64" t="n">
        <f aca="false">-I895</f>
        <v>0.807190978360537</v>
      </c>
      <c r="J3395" s="64" t="n">
        <f aca="false">-J895</f>
        <v>0.823899659034013</v>
      </c>
      <c r="K3395" s="64" t="n">
        <f aca="false">-K895</f>
        <v>0.0694596418475486</v>
      </c>
      <c r="L3395" s="65" t="n">
        <f aca="false">-L895</f>
        <v>-1.83377696093009</v>
      </c>
      <c r="M3395" s="29" t="n">
        <f aca="false" t="array" ref="M3395:P3395">TRANSPOSE(MMULT($B$28:$E$31, TRANSPOSE(I3395:L3395)))</f>
        <v>0.807190978360537</v>
      </c>
      <c r="N3395" s="29" t="n">
        <v>1.14474488738104</v>
      </c>
      <c r="O3395" s="29" t="n">
        <v>0.428841883260251</v>
      </c>
      <c r="P3395" s="29" t="n">
        <v>-0.911083540287855</v>
      </c>
      <c r="Q3395" s="55" t="n">
        <f aca="false">EXP(($F$11 - $F$7 - $C$7*$C$7/2)*$C$3 + M3395*$C$7*SQRT($C$3))</f>
        <v>1.03498732911623</v>
      </c>
      <c r="R3395" s="55" t="n">
        <f aca="false">EXP(($F$11 - $F$8 - $C$8*$C$8/2)*$C$3 + N3395*$C$8*SQRT($C$3))</f>
        <v>1.05305823204872</v>
      </c>
      <c r="S3395" s="55" t="n">
        <f aca="false">EXP(($F$11 - $F$9 - $C$9*$C$9/2)*$C$3 + O3395*$C$9*SQRT($C$3))</f>
        <v>1.02311899146924</v>
      </c>
      <c r="T3395" s="55" t="n">
        <f aca="false">EXP(($F$11 - $F$10 - $C$10*$C$10/2)*$C$3 + P3395*$C$10*SQRT($C$3))</f>
        <v>0.968281332333033</v>
      </c>
      <c r="U3395" s="53" t="n">
        <f aca="false">$C$4 * (MAX(MAX(Q3395:T3395) - $C$2, 0))</f>
        <v>53.0582320487201</v>
      </c>
    </row>
    <row r="3396" customFormat="false" ht="13.8" hidden="false" customHeight="false" outlineLevel="0" collapsed="false">
      <c r="H3396" s="4" t="n">
        <v>894</v>
      </c>
      <c r="I3396" s="64" t="n">
        <f aca="false">-I896</f>
        <v>0.0670806769989157</v>
      </c>
      <c r="J3396" s="64" t="n">
        <f aca="false">-J896</f>
        <v>-0.446964783621964</v>
      </c>
      <c r="K3396" s="64" t="n">
        <f aca="false">-K896</f>
        <v>-0.383367322404729</v>
      </c>
      <c r="L3396" s="65" t="n">
        <f aca="false">-L896</f>
        <v>0.787255291008445</v>
      </c>
      <c r="M3396" s="29" t="n">
        <f aca="false" t="array" ref="M3396:P3396">TRANSPOSE(MMULT($B$28:$E$31, TRANSPOSE(I3396:L3396)))</f>
        <v>0.0670806769989157</v>
      </c>
      <c r="N3396" s="29" t="n">
        <v>-0.314427398116614</v>
      </c>
      <c r="O3396" s="29" t="n">
        <v>-0.358238450705411</v>
      </c>
      <c r="P3396" s="29" t="n">
        <v>0.575017589397813</v>
      </c>
      <c r="Q3396" s="55" t="n">
        <f aca="false">EXP(($F$11 - $F$7 - $C$7*$C$7/2)*$C$3 + M3396*$C$7*SQRT($C$3))</f>
        <v>1.00852142609534</v>
      </c>
      <c r="R3396" s="55" t="n">
        <f aca="false">EXP(($F$11 - $F$8 - $C$8*$C$8/2)*$C$3 + N3396*$C$8*SQRT($C$3))</f>
        <v>0.9897367409781</v>
      </c>
      <c r="S3396" s="55" t="n">
        <f aca="false">EXP(($F$11 - $F$9 - $C$9*$C$9/2)*$C$3 + O3396*$C$9*SQRT($C$3))</f>
        <v>0.990551712897993</v>
      </c>
      <c r="T3396" s="55" t="n">
        <f aca="false">EXP(($F$11 - $F$10 - $C$10*$C$10/2)*$C$3 + P3396*$C$10*SQRT($C$3))</f>
        <v>1.0226339626404</v>
      </c>
      <c r="U3396" s="53" t="n">
        <f aca="false">$C$4 * (MAX(MAX(Q3396:T3396) - $C$2, 0))</f>
        <v>22.6339626404</v>
      </c>
    </row>
    <row r="3397" customFormat="false" ht="13.8" hidden="false" customHeight="false" outlineLevel="0" collapsed="false">
      <c r="H3397" s="4" t="n">
        <v>895</v>
      </c>
      <c r="I3397" s="64" t="n">
        <f aca="false">-I897</f>
        <v>-0.245354608545327</v>
      </c>
      <c r="J3397" s="64" t="n">
        <f aca="false">-J897</f>
        <v>0.260049170686429</v>
      </c>
      <c r="K3397" s="64" t="n">
        <f aca="false">-K897</f>
        <v>-0.0480907952319052</v>
      </c>
      <c r="L3397" s="65" t="n">
        <f aca="false">-L897</f>
        <v>0.693261056904246</v>
      </c>
      <c r="M3397" s="29" t="n">
        <f aca="false" t="array" ref="M3397:P3397">TRANSPOSE(MMULT($B$28:$E$31, TRANSPOSE(I3397:L3397)))</f>
        <v>-0.245354608545327</v>
      </c>
      <c r="N3397" s="29" t="n">
        <v>0.0576678733348205</v>
      </c>
      <c r="O3397" s="29" t="n">
        <v>-0.120292032247454</v>
      </c>
      <c r="P3397" s="29" t="n">
        <v>0.513604217064674</v>
      </c>
      <c r="Q3397" s="55" t="n">
        <f aca="false">EXP(($F$11 - $F$7 - $C$7*$C$7/2)*$C$3 + M3397*$C$7*SQRT($C$3))</f>
        <v>0.997553087284346</v>
      </c>
      <c r="R3397" s="55" t="n">
        <f aca="false">EXP(($F$11 - $F$8 - $C$8*$C$8/2)*$C$3 + N3397*$C$8*SQRT($C$3))</f>
        <v>1.00551290003053</v>
      </c>
      <c r="S3397" s="55" t="n">
        <f aca="false">EXP(($F$11 - $F$9 - $C$9*$C$9/2)*$C$3 + O3397*$C$9*SQRT($C$3))</f>
        <v>1.00028643348887</v>
      </c>
      <c r="T3397" s="55" t="n">
        <f aca="false">EXP(($F$11 - $F$10 - $C$10*$C$10/2)*$C$3 + P3397*$C$10*SQRT($C$3))</f>
        <v>1.02032854025934</v>
      </c>
      <c r="U3397" s="53" t="n">
        <f aca="false">$C$4 * (MAX(MAX(Q3397:T3397) - $C$2, 0))</f>
        <v>20.3285402593401</v>
      </c>
    </row>
    <row r="3398" customFormat="false" ht="13.8" hidden="false" customHeight="false" outlineLevel="0" collapsed="false">
      <c r="H3398" s="4" t="n">
        <v>896</v>
      </c>
      <c r="I3398" s="64" t="n">
        <f aca="false">-I898</f>
        <v>-0.362311335879131</v>
      </c>
      <c r="J3398" s="64" t="n">
        <f aca="false">-J898</f>
        <v>-1.81185959911833</v>
      </c>
      <c r="K3398" s="64" t="n">
        <f aca="false">-K898</f>
        <v>0.455237937971617</v>
      </c>
      <c r="L3398" s="65" t="n">
        <f aca="false">-L898</f>
        <v>0.138874804497483</v>
      </c>
      <c r="M3398" s="29" t="n">
        <f aca="false" t="array" ref="M3398:P3398">TRANSPOSE(MMULT($B$28:$E$31, TRANSPOSE(I3398:L3398)))</f>
        <v>-0.362311335879131</v>
      </c>
      <c r="N3398" s="29" t="n">
        <v>-1.65966514154923</v>
      </c>
      <c r="O3398" s="29" t="n">
        <v>0.15712799782282</v>
      </c>
      <c r="P3398" s="29" t="n">
        <v>-0.506146641621588</v>
      </c>
      <c r="Q3398" s="55" t="n">
        <f aca="false">EXP(($F$11 - $F$7 - $C$7*$C$7/2)*$C$3 + M3398*$C$7*SQRT($C$3))</f>
        <v>0.993477964647342</v>
      </c>
      <c r="R3398" s="55" t="n">
        <f aca="false">EXP(($F$11 - $F$8 - $C$8*$C$8/2)*$C$3 + N3398*$C$8*SQRT($C$3))</f>
        <v>0.934738102212299</v>
      </c>
      <c r="S3398" s="55" t="n">
        <f aca="false">EXP(($F$11 - $F$9 - $C$9*$C$9/2)*$C$3 + O3398*$C$9*SQRT($C$3))</f>
        <v>1.01175693145893</v>
      </c>
      <c r="T3398" s="55" t="n">
        <f aca="false">EXP(($F$11 - $F$10 - $C$10*$C$10/2)*$C$3 + P3398*$C$10*SQRT($C$3))</f>
        <v>0.982798494356978</v>
      </c>
      <c r="U3398" s="53" t="n">
        <f aca="false">$C$4 * (MAX(MAX(Q3398:T3398) - $C$2, 0))</f>
        <v>11.7569314589301</v>
      </c>
    </row>
    <row r="3399" customFormat="false" ht="13.8" hidden="false" customHeight="false" outlineLevel="0" collapsed="false">
      <c r="H3399" s="4" t="n">
        <v>897</v>
      </c>
      <c r="I3399" s="64" t="n">
        <f aca="false">-I899</f>
        <v>-0.558759757950202</v>
      </c>
      <c r="J3399" s="64" t="n">
        <f aca="false">-J899</f>
        <v>1.33283178380214</v>
      </c>
      <c r="K3399" s="64" t="n">
        <f aca="false">-K899</f>
        <v>-0.949614170850656</v>
      </c>
      <c r="L3399" s="65" t="n">
        <f aca="false">-L899</f>
        <v>0.781840589035394</v>
      </c>
      <c r="M3399" s="29" t="n">
        <f aca="false" t="array" ref="M3399:P3399">TRANSPOSE(MMULT($B$28:$E$31, TRANSPOSE(I3399:L3399)))</f>
        <v>-0.558759757950202</v>
      </c>
      <c r="N3399" s="29" t="n">
        <v>0.719811403235925</v>
      </c>
      <c r="O3399" s="29" t="n">
        <v>-0.997485372695007</v>
      </c>
      <c r="P3399" s="29" t="n">
        <v>0.684887554680223</v>
      </c>
      <c r="Q3399" s="55" t="n">
        <f aca="false">EXP(($F$11 - $F$7 - $C$7*$C$7/2)*$C$3 + M3399*$C$7*SQRT($C$3))</f>
        <v>0.986670543094114</v>
      </c>
      <c r="R3399" s="55" t="n">
        <f aca="false">EXP(($F$11 - $F$8 - $C$8*$C$8/2)*$C$3 + N3399*$C$8*SQRT($C$3))</f>
        <v>1.0342110439266</v>
      </c>
      <c r="S3399" s="55" t="n">
        <f aca="false">EXP(($F$11 - $F$9 - $C$9*$C$9/2)*$C$3 + O3399*$C$9*SQRT($C$3))</f>
        <v>0.964865800823668</v>
      </c>
      <c r="T3399" s="55" t="n">
        <f aca="false">EXP(($F$11 - $F$10 - $C$10*$C$10/2)*$C$3 + P3399*$C$10*SQRT($C$3))</f>
        <v>1.02677142082609</v>
      </c>
      <c r="U3399" s="53" t="n">
        <f aca="false">$C$4 * (MAX(MAX(Q3399:T3399) - $C$2, 0))</f>
        <v>34.2110439265999</v>
      </c>
    </row>
    <row r="3400" customFormat="false" ht="13.8" hidden="false" customHeight="false" outlineLevel="0" collapsed="false">
      <c r="H3400" s="4" t="n">
        <v>898</v>
      </c>
      <c r="I3400" s="64" t="n">
        <f aca="false">-I900</f>
        <v>0.68365051535928</v>
      </c>
      <c r="J3400" s="64" t="n">
        <f aca="false">-J900</f>
        <v>-0.425074319653074</v>
      </c>
      <c r="K3400" s="64" t="n">
        <f aca="false">-K900</f>
        <v>0.442648623071894</v>
      </c>
      <c r="L3400" s="65" t="n">
        <f aca="false">-L900</f>
        <v>-0.357159819304153</v>
      </c>
      <c r="M3400" s="29" t="n">
        <f aca="false" t="array" ref="M3400:P3400">TRANSPOSE(MMULT($B$28:$E$31, TRANSPOSE(I3400:L3400)))</f>
        <v>0.68365051535928</v>
      </c>
      <c r="N3400" s="29" t="n">
        <v>0.0773125779344543</v>
      </c>
      <c r="O3400" s="29" t="n">
        <v>0.640108870090121</v>
      </c>
      <c r="P3400" s="29" t="n">
        <v>-0.0520055226630395</v>
      </c>
      <c r="Q3400" s="55" t="n">
        <f aca="false">EXP(($F$11 - $F$7 - $C$7*$C$7/2)*$C$3 + M3400*$C$7*SQRT($C$3))</f>
        <v>1.03052179189363</v>
      </c>
      <c r="R3400" s="55" t="n">
        <f aca="false">EXP(($F$11 - $F$8 - $C$8*$C$8/2)*$C$3 + N3400*$C$8*SQRT($C$3))</f>
        <v>1.00635275324387</v>
      </c>
      <c r="S3400" s="55" t="n">
        <f aca="false">EXP(($F$11 - $F$9 - $C$9*$C$9/2)*$C$3 + O3400*$C$9*SQRT($C$3))</f>
        <v>1.03204148981537</v>
      </c>
      <c r="T3400" s="55" t="n">
        <f aca="false">EXP(($F$11 - $F$10 - $C$10*$C$10/2)*$C$3 + P3400*$C$10*SQRT($C$3))</f>
        <v>0.99933873452458</v>
      </c>
      <c r="U3400" s="53" t="n">
        <f aca="false">$C$4 * (MAX(MAX(Q3400:T3400) - $C$2, 0))</f>
        <v>32.04148981537</v>
      </c>
    </row>
    <row r="3401" customFormat="false" ht="13.8" hidden="false" customHeight="false" outlineLevel="0" collapsed="false">
      <c r="H3401" s="4" t="n">
        <v>899</v>
      </c>
      <c r="I3401" s="64" t="n">
        <f aca="false">-I901</f>
        <v>-1.9829731628905</v>
      </c>
      <c r="J3401" s="64" t="n">
        <f aca="false">-J901</f>
        <v>-0.498769687314871</v>
      </c>
      <c r="K3401" s="64" t="n">
        <f aca="false">-K901</f>
        <v>-0.438314340336673</v>
      </c>
      <c r="L3401" s="65" t="n">
        <f aca="false">-L901</f>
        <v>-0.281015995651488</v>
      </c>
      <c r="M3401" s="29" t="n">
        <f aca="false" t="array" ref="M3401:P3401">TRANSPOSE(MMULT($B$28:$E$31, TRANSPOSE(I3401:L3401)))</f>
        <v>-1.9829731628905</v>
      </c>
      <c r="N3401" s="29" t="n">
        <v>-1.6002667418057</v>
      </c>
      <c r="O3401" s="29" t="n">
        <v>-1.1958507558102</v>
      </c>
      <c r="P3401" s="29" t="n">
        <v>-1.35690064103693</v>
      </c>
      <c r="Q3401" s="55" t="n">
        <f aca="false">EXP(($F$11 - $F$7 - $C$7*$C$7/2)*$C$3 + M3401*$C$7*SQRT($C$3))</f>
        <v>0.938693221613596</v>
      </c>
      <c r="R3401" s="55" t="n">
        <f aca="false">EXP(($F$11 - $F$8 - $C$8*$C$8/2)*$C$3 + N3401*$C$8*SQRT($C$3))</f>
        <v>0.937100765916149</v>
      </c>
      <c r="S3401" s="55" t="n">
        <f aca="false">EXP(($F$11 - $F$9 - $C$9*$C$9/2)*$C$3 + O3401*$C$9*SQRT($C$3))</f>
        <v>0.957031405872684</v>
      </c>
      <c r="T3401" s="55" t="n">
        <f aca="false">EXP(($F$11 - $F$10 - $C$10*$C$10/2)*$C$3 + P3401*$C$10*SQRT($C$3))</f>
        <v>0.952546475678764</v>
      </c>
      <c r="U3401" s="53" t="n">
        <f aca="false">$C$4 * (MAX(MAX(Q3401:T3401) - $C$2, 0))</f>
        <v>0</v>
      </c>
    </row>
    <row r="3402" customFormat="false" ht="13.8" hidden="false" customHeight="false" outlineLevel="0" collapsed="false">
      <c r="H3402" s="4" t="n">
        <v>900</v>
      </c>
      <c r="I3402" s="64" t="n">
        <f aca="false">-I902</f>
        <v>-0.616567035792388</v>
      </c>
      <c r="J3402" s="64" t="n">
        <f aca="false">-J902</f>
        <v>-0.4614020690981</v>
      </c>
      <c r="K3402" s="64" t="n">
        <f aca="false">-K902</f>
        <v>0.189523118372542</v>
      </c>
      <c r="L3402" s="65" t="n">
        <f aca="false">-L902</f>
        <v>-0.0504471700243316</v>
      </c>
      <c r="M3402" s="29" t="n">
        <f aca="false" t="array" ref="M3402:P3402">TRANSPOSE(MMULT($B$28:$E$31, TRANSPOSE(I3402:L3402)))</f>
        <v>-0.616567035792388</v>
      </c>
      <c r="N3402" s="29" t="n">
        <v>-0.740970985315536</v>
      </c>
      <c r="O3402" s="29" t="n">
        <v>-0.0925277802483158</v>
      </c>
      <c r="P3402" s="29" t="n">
        <v>-0.464005204722609</v>
      </c>
      <c r="Q3402" s="55" t="n">
        <f aca="false">EXP(($F$11 - $F$7 - $C$7*$C$7/2)*$C$3 + M3402*$C$7*SQRT($C$3))</f>
        <v>0.984676275392376</v>
      </c>
      <c r="R3402" s="55" t="n">
        <f aca="false">EXP(($F$11 - $F$8 - $C$8*$C$8/2)*$C$3 + N3402*$C$8*SQRT($C$3))</f>
        <v>0.971956341312229</v>
      </c>
      <c r="S3402" s="55" t="n">
        <f aca="false">EXP(($F$11 - $F$9 - $C$9*$C$9/2)*$C$3 + O3402*$C$9*SQRT($C$3))</f>
        <v>1.00142852259953</v>
      </c>
      <c r="T3402" s="55" t="n">
        <f aca="false">EXP(($F$11 - $F$10 - $C$10*$C$10/2)*$C$3 + P3402*$C$10*SQRT($C$3))</f>
        <v>0.984321731441478</v>
      </c>
      <c r="U3402" s="53" t="n">
        <f aca="false">$C$4 * (MAX(MAX(Q3402:T3402) - $C$2, 0))</f>
        <v>1.42852259953008</v>
      </c>
    </row>
    <row r="3403" customFormat="false" ht="13.8" hidden="false" customHeight="false" outlineLevel="0" collapsed="false">
      <c r="H3403" s="4" t="n">
        <v>901</v>
      </c>
      <c r="I3403" s="64" t="n">
        <f aca="false">-I903</f>
        <v>-0.167565766015004</v>
      </c>
      <c r="J3403" s="64" t="n">
        <f aca="false">-J903</f>
        <v>0.429058398014124</v>
      </c>
      <c r="K3403" s="64" t="n">
        <f aca="false">-K903</f>
        <v>-0.345846630682926</v>
      </c>
      <c r="L3403" s="65" t="n">
        <f aca="false">-L903</f>
        <v>0.966338303447354</v>
      </c>
      <c r="M3403" s="29" t="n">
        <f aca="false" t="array" ref="M3403:P3403">TRANSPOSE(MMULT($B$28:$E$31, TRANSPOSE(I3403:L3403)))</f>
        <v>-0.167565766015004</v>
      </c>
      <c r="N3403" s="29" t="n">
        <v>0.239190310872466</v>
      </c>
      <c r="O3403" s="29" t="n">
        <v>-0.353404492193815</v>
      </c>
      <c r="P3403" s="29" t="n">
        <v>0.818499035114412</v>
      </c>
      <c r="Q3403" s="55" t="n">
        <f aca="false">EXP(($F$11 - $F$7 - $C$7*$C$7/2)*$C$3 + M3403*$C$7*SQRT($C$3))</f>
        <v>1.00027273537501</v>
      </c>
      <c r="R3403" s="55" t="n">
        <f aca="false">EXP(($F$11 - $F$8 - $C$8*$C$8/2)*$C$3 + N3403*$C$8*SQRT($C$3))</f>
        <v>1.0133001334921</v>
      </c>
      <c r="S3403" s="55" t="n">
        <f aca="false">EXP(($F$11 - $F$9 - $C$9*$C$9/2)*$C$3 + O3403*$C$9*SQRT($C$3))</f>
        <v>0.990748530998654</v>
      </c>
      <c r="T3403" s="55" t="n">
        <f aca="false">EXP(($F$11 - $F$10 - $C$10*$C$10/2)*$C$3 + P3403*$C$10*SQRT($C$3))</f>
        <v>1.0318254945061</v>
      </c>
      <c r="U3403" s="53" t="n">
        <f aca="false">$C$4 * (MAX(MAX(Q3403:T3403) - $C$2, 0))</f>
        <v>31.8254945061001</v>
      </c>
    </row>
    <row r="3404" customFormat="false" ht="13.8" hidden="false" customHeight="false" outlineLevel="0" collapsed="false">
      <c r="H3404" s="4" t="n">
        <v>902</v>
      </c>
      <c r="I3404" s="64" t="n">
        <f aca="false">-I904</f>
        <v>0.711920354878385</v>
      </c>
      <c r="J3404" s="64" t="n">
        <f aca="false">-J904</f>
        <v>-1.31638956347509</v>
      </c>
      <c r="K3404" s="64" t="n">
        <f aca="false">-K904</f>
        <v>0.0492882190161654</v>
      </c>
      <c r="L3404" s="65" t="n">
        <f aca="false">-L904</f>
        <v>-0.594832826297971</v>
      </c>
      <c r="M3404" s="29" t="n">
        <f aca="false" t="array" ref="M3404:P3404">TRANSPOSE(MMULT($B$28:$E$31, TRANSPOSE(I3404:L3404)))</f>
        <v>0.711920354878385</v>
      </c>
      <c r="N3404" s="29" t="n">
        <v>-0.613756172653032</v>
      </c>
      <c r="O3404" s="29" t="n">
        <v>0.227432537355632</v>
      </c>
      <c r="P3404" s="29" t="n">
        <v>-0.453883472545921</v>
      </c>
      <c r="Q3404" s="55" t="n">
        <f aca="false">EXP(($F$11 - $F$7 - $C$7*$C$7/2)*$C$3 + M3404*$C$7*SQRT($C$3))</f>
        <v>1.03154194049928</v>
      </c>
      <c r="R3404" s="55" t="n">
        <f aca="false">EXP(($F$11 - $F$8 - $C$8*$C$8/2)*$C$3 + N3404*$C$8*SQRT($C$3))</f>
        <v>0.977225580754067</v>
      </c>
      <c r="S3404" s="55" t="n">
        <f aca="false">EXP(($F$11 - $F$9 - $C$9*$C$9/2)*$C$3 + O3404*$C$9*SQRT($C$3))</f>
        <v>1.0146846476873</v>
      </c>
      <c r="T3404" s="55" t="n">
        <f aca="false">EXP(($F$11 - $F$10 - $C$10*$C$10/2)*$C$3 + P3404*$C$10*SQRT($C$3))</f>
        <v>0.984687941302061</v>
      </c>
      <c r="U3404" s="53" t="n">
        <f aca="false">$C$4 * (MAX(MAX(Q3404:T3404) - $C$2, 0))</f>
        <v>31.5419404992801</v>
      </c>
    </row>
    <row r="3405" customFormat="false" ht="13.8" hidden="false" customHeight="false" outlineLevel="0" collapsed="false">
      <c r="H3405" s="4" t="n">
        <v>903</v>
      </c>
      <c r="I3405" s="64" t="n">
        <f aca="false">-I905</f>
        <v>0.568914551035704</v>
      </c>
      <c r="J3405" s="64" t="n">
        <f aca="false">-J905</f>
        <v>1.31218724872079</v>
      </c>
      <c r="K3405" s="64" t="n">
        <f aca="false">-K905</f>
        <v>-0.35453801845897</v>
      </c>
      <c r="L3405" s="65" t="n">
        <f aca="false">-L905</f>
        <v>-0.214652516871569</v>
      </c>
      <c r="M3405" s="29" t="n">
        <f aca="false" t="array" ref="M3405:P3405">TRANSPOSE(MMULT($B$28:$E$31, TRANSPOSE(I3405:L3405)))</f>
        <v>0.568914551035704</v>
      </c>
      <c r="N3405" s="29" t="n">
        <v>1.38806680835196</v>
      </c>
      <c r="O3405" s="29" t="n">
        <v>-0.0195542559805715</v>
      </c>
      <c r="P3405" s="29" t="n">
        <v>0.426514826579311</v>
      </c>
      <c r="Q3405" s="55" t="n">
        <f aca="false">EXP(($F$11 - $F$7 - $C$7*$C$7/2)*$C$3 + M3405*$C$7*SQRT($C$3))</f>
        <v>1.02639176313914</v>
      </c>
      <c r="R3405" s="55" t="n">
        <f aca="false">EXP(($F$11 - $F$8 - $C$8*$C$8/2)*$C$3 + N3405*$C$8*SQRT($C$3))</f>
        <v>1.06400460014532</v>
      </c>
      <c r="S3405" s="55" t="n">
        <f aca="false">EXP(($F$11 - $F$9 - $C$9*$C$9/2)*$C$3 + O3405*$C$9*SQRT($C$3))</f>
        <v>1.00443652745592</v>
      </c>
      <c r="T3405" s="55" t="n">
        <f aca="false">EXP(($F$11 - $F$10 - $C$10*$C$10/2)*$C$3 + P3405*$C$10*SQRT($C$3))</f>
        <v>1.01706816321107</v>
      </c>
      <c r="U3405" s="53" t="n">
        <f aca="false">$C$4 * (MAX(MAX(Q3405:T3405) - $C$2, 0))</f>
        <v>64.0046001453201</v>
      </c>
    </row>
    <row r="3406" customFormat="false" ht="13.8" hidden="false" customHeight="false" outlineLevel="0" collapsed="false">
      <c r="H3406" s="4" t="n">
        <v>904</v>
      </c>
      <c r="I3406" s="64" t="n">
        <f aca="false">-I906</f>
        <v>-0.284300513093708</v>
      </c>
      <c r="J3406" s="64" t="n">
        <f aca="false">-J906</f>
        <v>-0.0134169083396136</v>
      </c>
      <c r="K3406" s="64" t="n">
        <f aca="false">-K906</f>
        <v>-1.10879411778694</v>
      </c>
      <c r="L3406" s="65" t="n">
        <f aca="false">-L906</f>
        <v>0.538986619629341</v>
      </c>
      <c r="M3406" s="29" t="n">
        <f aca="false" t="array" ref="M3406:P3406">TRANSPOSE(MMULT($B$28:$E$31, TRANSPOSE(I3406:L3406)))</f>
        <v>-0.284300513093708</v>
      </c>
      <c r="N3406" s="29" t="n">
        <v>-0.183272003163652</v>
      </c>
      <c r="O3406" s="29" t="n">
        <v>-1.13138866892344</v>
      </c>
      <c r="P3406" s="29" t="n">
        <v>0.293487270017241</v>
      </c>
      <c r="Q3406" s="55" t="n">
        <f aca="false">EXP(($F$11 - $F$7 - $C$7*$C$7/2)*$C$3 + M3406*$C$7*SQRT($C$3))</f>
        <v>0.996194242363851</v>
      </c>
      <c r="R3406" s="55" t="n">
        <f aca="false">EXP(($F$11 - $F$8 - $C$8*$C$8/2)*$C$3 + N3406*$C$8*SQRT($C$3))</f>
        <v>0.995269041272559</v>
      </c>
      <c r="S3406" s="55" t="n">
        <f aca="false">EXP(($F$11 - $F$9 - $C$9*$C$9/2)*$C$3 + O3406*$C$9*SQRT($C$3))</f>
        <v>0.959570318806442</v>
      </c>
      <c r="T3406" s="55" t="n">
        <f aca="false">EXP(($F$11 - $F$10 - $C$10*$C$10/2)*$C$3 + P3406*$C$10*SQRT($C$3))</f>
        <v>1.01210809249086</v>
      </c>
      <c r="U3406" s="53" t="n">
        <f aca="false">$C$4 * (MAX(MAX(Q3406:T3406) - $C$2, 0))</f>
        <v>12.1080924908601</v>
      </c>
    </row>
    <row r="3407" customFormat="false" ht="13.8" hidden="false" customHeight="false" outlineLevel="0" collapsed="false">
      <c r="H3407" s="4" t="n">
        <v>905</v>
      </c>
      <c r="I3407" s="64" t="n">
        <f aca="false">-I907</f>
        <v>0.158567427773065</v>
      </c>
      <c r="J3407" s="64" t="n">
        <f aca="false">-J907</f>
        <v>-0.415012837014575</v>
      </c>
      <c r="K3407" s="64" t="n">
        <f aca="false">-K907</f>
        <v>-1.49767931680871</v>
      </c>
      <c r="L3407" s="65" t="n">
        <f aca="false">-L907</f>
        <v>-0.293726552709904</v>
      </c>
      <c r="M3407" s="29" t="n">
        <f aca="false" t="array" ref="M3407:P3407">TRANSPOSE(MMULT($B$28:$E$31, TRANSPOSE(I3407:L3407)))</f>
        <v>0.158567427773065</v>
      </c>
      <c r="N3407" s="29" t="n">
        <v>-0.23349308749415</v>
      </c>
      <c r="O3407" s="29" t="n">
        <v>-1.34800093392801</v>
      </c>
      <c r="P3407" s="29" t="n">
        <v>-0.272992818503009</v>
      </c>
      <c r="Q3407" s="55" t="n">
        <f aca="false">EXP(($F$11 - $F$7 - $C$7*$C$7/2)*$C$3 + M3407*$C$7*SQRT($C$3))</f>
        <v>1.01175592401414</v>
      </c>
      <c r="R3407" s="55" t="n">
        <f aca="false">EXP(($F$11 - $F$8 - $C$8*$C$8/2)*$C$3 + N3407*$C$8*SQRT($C$3))</f>
        <v>0.993147008363263</v>
      </c>
      <c r="S3407" s="55" t="n">
        <f aca="false">EXP(($F$11 - $F$9 - $C$9*$C$9/2)*$C$3 + O3407*$C$9*SQRT($C$3))</f>
        <v>0.951065405421782</v>
      </c>
      <c r="T3407" s="55" t="n">
        <f aca="false">EXP(($F$11 - $F$10 - $C$10*$C$10/2)*$C$3 + P3407*$C$10*SQRT($C$3))</f>
        <v>0.991255688505764</v>
      </c>
      <c r="U3407" s="53" t="n">
        <f aca="false">$C$4 * (MAX(MAX(Q3407:T3407) - $C$2, 0))</f>
        <v>11.7559240141401</v>
      </c>
    </row>
    <row r="3408" customFormat="false" ht="13.8" hidden="false" customHeight="false" outlineLevel="0" collapsed="false">
      <c r="H3408" s="4" t="n">
        <v>906</v>
      </c>
      <c r="I3408" s="64" t="n">
        <f aca="false">-I908</f>
        <v>-0.254048787189718</v>
      </c>
      <c r="J3408" s="64" t="n">
        <f aca="false">-J908</f>
        <v>-0.480676650233636</v>
      </c>
      <c r="K3408" s="64" t="n">
        <f aca="false">-K908</f>
        <v>-0.310644166309054</v>
      </c>
      <c r="L3408" s="65" t="n">
        <f aca="false">-L908</f>
        <v>-1.01442836079655</v>
      </c>
      <c r="M3408" s="29" t="n">
        <f aca="false" t="array" ref="M3408:P3408">TRANSPOSE(MMULT($B$28:$E$31, TRANSPOSE(I3408:L3408)))</f>
        <v>-0.254048787189718</v>
      </c>
      <c r="N3408" s="29" t="n">
        <v>-0.536186061462854</v>
      </c>
      <c r="O3408" s="29" t="n">
        <v>-0.41624566605861</v>
      </c>
      <c r="P3408" s="29" t="n">
        <v>-1.08732791525638</v>
      </c>
      <c r="Q3408" s="55" t="n">
        <f aca="false">EXP(($F$11 - $F$7 - $C$7*$C$7/2)*$C$3 + M3408*$C$7*SQRT($C$3))</f>
        <v>0.997249581798295</v>
      </c>
      <c r="R3408" s="55" t="n">
        <f aca="false">EXP(($F$11 - $F$8 - $C$8*$C$8/2)*$C$3 + N3408*$C$8*SQRT($C$3))</f>
        <v>0.980452545667647</v>
      </c>
      <c r="S3408" s="55" t="n">
        <f aca="false">EXP(($F$11 - $F$9 - $C$9*$C$9/2)*$C$3 + O3408*$C$9*SQRT($C$3))</f>
        <v>0.988192954846385</v>
      </c>
      <c r="T3408" s="55" t="n">
        <f aca="false">EXP(($F$11 - $F$10 - $C$10*$C$10/2)*$C$3 + P3408*$C$10*SQRT($C$3))</f>
        <v>0.962030059295506</v>
      </c>
      <c r="U3408" s="53" t="n">
        <f aca="false">$C$4 * (MAX(MAX(Q3408:T3408) - $C$2, 0))</f>
        <v>0</v>
      </c>
    </row>
    <row r="3409" customFormat="false" ht="13.8" hidden="false" customHeight="false" outlineLevel="0" collapsed="false">
      <c r="H3409" s="4" t="n">
        <v>907</v>
      </c>
      <c r="I3409" s="64" t="n">
        <f aca="false">-I909</f>
        <v>-1.0901481243594</v>
      </c>
      <c r="J3409" s="64" t="n">
        <f aca="false">-J909</f>
        <v>1.28108246835418</v>
      </c>
      <c r="K3409" s="64" t="n">
        <f aca="false">-K909</f>
        <v>1.43854446687046</v>
      </c>
      <c r="L3409" s="65" t="n">
        <f aca="false">-L909</f>
        <v>1.44655381948109</v>
      </c>
      <c r="M3409" s="29" t="n">
        <f aca="false" t="array" ref="M3409:P3409">TRANSPOSE(MMULT($B$28:$E$31, TRANSPOSE(I3409:L3409)))</f>
        <v>-1.0901481243594</v>
      </c>
      <c r="N3409" s="29" t="n">
        <v>0.356063124173191</v>
      </c>
      <c r="O3409" s="29" t="n">
        <v>0.996745202662205</v>
      </c>
      <c r="P3409" s="29" t="n">
        <v>0.96866999423348</v>
      </c>
      <c r="Q3409" s="55" t="n">
        <f aca="false">EXP(($F$11 - $F$7 - $C$7*$C$7/2)*$C$3 + M3409*$C$7*SQRT($C$3))</f>
        <v>0.968489454818768</v>
      </c>
      <c r="R3409" s="55" t="n">
        <f aca="false">EXP(($F$11 - $F$8 - $C$8*$C$8/2)*$C$3 + N3409*$C$8*SQRT($C$3))</f>
        <v>1.0183458118851</v>
      </c>
      <c r="S3409" s="55" t="n">
        <f aca="false">EXP(($F$11 - $F$9 - $C$9*$C$9/2)*$C$3 + O3409*$C$9*SQRT($C$3))</f>
        <v>1.04728030993179</v>
      </c>
      <c r="T3409" s="55" t="n">
        <f aca="false">EXP(($F$11 - $F$10 - $C$10*$C$10/2)*$C$3 + P3409*$C$10*SQRT($C$3))</f>
        <v>1.03753565732492</v>
      </c>
      <c r="U3409" s="53" t="n">
        <f aca="false">$C$4 * (MAX(MAX(Q3409:T3409) - $C$2, 0))</f>
        <v>47.28030993179</v>
      </c>
    </row>
    <row r="3410" customFormat="false" ht="13.8" hidden="false" customHeight="false" outlineLevel="0" collapsed="false">
      <c r="H3410" s="4" t="n">
        <v>908</v>
      </c>
      <c r="I3410" s="64" t="n">
        <f aca="false">-I910</f>
        <v>-0.210203935467671</v>
      </c>
      <c r="J3410" s="64" t="n">
        <f aca="false">-J910</f>
        <v>-1.05983006860504</v>
      </c>
      <c r="K3410" s="64" t="n">
        <f aca="false">-K910</f>
        <v>0.0389698414802067</v>
      </c>
      <c r="L3410" s="65" t="n">
        <f aca="false">-L910</f>
        <v>0.72477409929275</v>
      </c>
      <c r="M3410" s="29" t="n">
        <f aca="false" t="array" ref="M3410:P3410">TRANSPOSE(MMULT($B$28:$E$31, TRANSPOSE(I3410:L3410)))</f>
        <v>-0.210203935467671</v>
      </c>
      <c r="N3410" s="29" t="n">
        <v>-0.969757048466142</v>
      </c>
      <c r="O3410" s="29" t="n">
        <v>-0.116917088255013</v>
      </c>
      <c r="P3410" s="29" t="n">
        <v>0.23663405674121</v>
      </c>
      <c r="Q3410" s="55" t="n">
        <f aca="false">EXP(($F$11 - $F$7 - $C$7*$C$7/2)*$C$3 + M3410*$C$7*SQRT($C$3))</f>
        <v>0.998781105714462</v>
      </c>
      <c r="R3410" s="55" t="n">
        <f aca="false">EXP(($F$11 - $F$8 - $C$8*$C$8/2)*$C$3 + N3410*$C$8*SQRT($C$3))</f>
        <v>0.962551411636142</v>
      </c>
      <c r="S3410" s="55" t="n">
        <f aca="false">EXP(($F$11 - $F$9 - $C$9*$C$9/2)*$C$3 + O3410*$C$9*SQRT($C$3))</f>
        <v>1.00042519304167</v>
      </c>
      <c r="T3410" s="55" t="n">
        <f aca="false">EXP(($F$11 - $F$10 - $C$10*$C$10/2)*$C$3 + P3410*$C$10*SQRT($C$3))</f>
        <v>1.00999564638628</v>
      </c>
      <c r="U3410" s="53" t="n">
        <f aca="false">$C$4 * (MAX(MAX(Q3410:T3410) - $C$2, 0))</f>
        <v>9.99564638628003</v>
      </c>
    </row>
    <row r="3411" customFormat="false" ht="13.8" hidden="false" customHeight="false" outlineLevel="0" collapsed="false">
      <c r="H3411" s="4" t="n">
        <v>909</v>
      </c>
      <c r="I3411" s="64" t="n">
        <f aca="false">-I911</f>
        <v>-0.437411338976916</v>
      </c>
      <c r="J3411" s="64" t="n">
        <f aca="false">-J911</f>
        <v>-0.880921337685656</v>
      </c>
      <c r="K3411" s="64" t="n">
        <f aca="false">-K911</f>
        <v>1.38774683971106</v>
      </c>
      <c r="L3411" s="65" t="n">
        <f aca="false">-L911</f>
        <v>-0.0653614260072297</v>
      </c>
      <c r="M3411" s="29" t="n">
        <f aca="false" t="array" ref="M3411:P3411">TRANSPOSE(MMULT($B$28:$E$31, TRANSPOSE(I3411:L3411)))</f>
        <v>-0.437411338976916</v>
      </c>
      <c r="N3411" s="29" t="n">
        <v>-0.965544829928269</v>
      </c>
      <c r="O3411" s="29" t="n">
        <v>1.05147858666002</v>
      </c>
      <c r="P3411" s="29" t="n">
        <v>-0.481240340768045</v>
      </c>
      <c r="Q3411" s="55" t="n">
        <f aca="false">EXP(($F$11 - $F$7 - $C$7*$C$7/2)*$C$3 + M3411*$C$7*SQRT($C$3))</f>
        <v>0.99087003668054</v>
      </c>
      <c r="R3411" s="55" t="n">
        <f aca="false">EXP(($F$11 - $F$8 - $C$8*$C$8/2)*$C$3 + N3411*$C$8*SQRT($C$3))</f>
        <v>0.96272374232918</v>
      </c>
      <c r="S3411" s="55" t="n">
        <f aca="false">EXP(($F$11 - $F$9 - $C$9*$C$9/2)*$C$3 + O3411*$C$9*SQRT($C$3))</f>
        <v>1.04963886289842</v>
      </c>
      <c r="T3411" s="55" t="n">
        <f aca="false">EXP(($F$11 - $F$10 - $C$10*$C$10/2)*$C$3 + P3411*$C$10*SQRT($C$3))</f>
        <v>0.983698468075542</v>
      </c>
      <c r="U3411" s="53" t="n">
        <f aca="false">$C$4 * (MAX(MAX(Q3411:T3411) - $C$2, 0))</f>
        <v>49.6388628984199</v>
      </c>
    </row>
    <row r="3412" customFormat="false" ht="13.8" hidden="false" customHeight="false" outlineLevel="0" collapsed="false">
      <c r="H3412" s="4" t="n">
        <v>910</v>
      </c>
      <c r="I3412" s="64" t="n">
        <f aca="false">-I912</f>
        <v>0.548308401765613</v>
      </c>
      <c r="J3412" s="64" t="n">
        <f aca="false">-J912</f>
        <v>-0.215675823591297</v>
      </c>
      <c r="K3412" s="64" t="n">
        <f aca="false">-K912</f>
        <v>-1.1130745802875</v>
      </c>
      <c r="L3412" s="65" t="n">
        <f aca="false">-L912</f>
        <v>-0.7297541049038</v>
      </c>
      <c r="M3412" s="29" t="n">
        <f aca="false" t="array" ref="M3412:P3412">TRANSPOSE(MMULT($B$28:$E$31, TRANSPOSE(I3412:L3412)))</f>
        <v>0.548308401765613</v>
      </c>
      <c r="N3412" s="29" t="n">
        <v>0.161527095719741</v>
      </c>
      <c r="O3412" s="29" t="n">
        <v>-0.830986673005909</v>
      </c>
      <c r="P3412" s="29" t="n">
        <v>-0.386904965291551</v>
      </c>
      <c r="Q3412" s="55" t="n">
        <f aca="false">EXP(($F$11 - $F$7 - $C$7*$C$7/2)*$C$3 + M3412*$C$7*SQRT($C$3))</f>
        <v>1.0256517806487</v>
      </c>
      <c r="R3412" s="55" t="n">
        <f aca="false">EXP(($F$11 - $F$8 - $C$8*$C$8/2)*$C$3 + N3412*$C$8*SQRT($C$3))</f>
        <v>1.00996106092271</v>
      </c>
      <c r="S3412" s="55" t="n">
        <f aca="false">EXP(($F$11 - $F$9 - $C$9*$C$9/2)*$C$3 + O3412*$C$9*SQRT($C$3))</f>
        <v>0.971491113636975</v>
      </c>
      <c r="T3412" s="55" t="n">
        <f aca="false">EXP(($F$11 - $F$10 - $C$10*$C$10/2)*$C$3 + P3412*$C$10*SQRT($C$3))</f>
        <v>0.987114696877283</v>
      </c>
      <c r="U3412" s="53" t="n">
        <f aca="false">$C$4 * (MAX(MAX(Q3412:T3412) - $C$2, 0))</f>
        <v>25.6517806487</v>
      </c>
    </row>
    <row r="3413" customFormat="false" ht="13.8" hidden="false" customHeight="false" outlineLevel="0" collapsed="false">
      <c r="H3413" s="4" t="n">
        <v>911</v>
      </c>
      <c r="I3413" s="64" t="n">
        <f aca="false">-I913</f>
        <v>-1.61811368436701</v>
      </c>
      <c r="J3413" s="64" t="n">
        <f aca="false">-J913</f>
        <v>0.327571640611412</v>
      </c>
      <c r="K3413" s="64" t="n">
        <f aca="false">-K913</f>
        <v>0.353045101429259</v>
      </c>
      <c r="L3413" s="65" t="n">
        <f aca="false">-L913</f>
        <v>0.200656769678069</v>
      </c>
      <c r="M3413" s="29" t="n">
        <f aca="false" t="array" ref="M3413:P3413">TRANSPOSE(MMULT($B$28:$E$31, TRANSPOSE(I3413:L3413)))</f>
        <v>-1.61811368436701</v>
      </c>
      <c r="N3413" s="29" t="n">
        <v>-0.722140132774492</v>
      </c>
      <c r="O3413" s="29" t="n">
        <v>-0.270602496165262</v>
      </c>
      <c r="P3413" s="29" t="n">
        <v>-0.568129554696717</v>
      </c>
      <c r="Q3413" s="55" t="n">
        <f aca="false">EXP(($F$11 - $F$7 - $C$7*$C$7/2)*$C$3 + M3413*$C$7*SQRT($C$3))</f>
        <v>0.950757276327636</v>
      </c>
      <c r="R3413" s="55" t="n">
        <f aca="false">EXP(($F$11 - $F$8 - $C$8*$C$8/2)*$C$3 + N3413*$C$8*SQRT($C$3))</f>
        <v>0.972734520241296</v>
      </c>
      <c r="S3413" s="55" t="n">
        <f aca="false">EXP(($F$11 - $F$9 - $C$9*$C$9/2)*$C$3 + O3413*$C$9*SQRT($C$3))</f>
        <v>0.994125952483991</v>
      </c>
      <c r="T3413" s="55" t="n">
        <f aca="false">EXP(($F$11 - $F$10 - $C$10*$C$10/2)*$C$3 + P3413*$C$10*SQRT($C$3))</f>
        <v>0.98056235291942</v>
      </c>
      <c r="U3413" s="53" t="n">
        <f aca="false">$C$4 * (MAX(MAX(Q3413:T3413) - $C$2, 0))</f>
        <v>0</v>
      </c>
    </row>
    <row r="3414" customFormat="false" ht="13.8" hidden="false" customHeight="false" outlineLevel="0" collapsed="false">
      <c r="H3414" s="4" t="n">
        <v>912</v>
      </c>
      <c r="I3414" s="64" t="n">
        <f aca="false">-I914</f>
        <v>1.00199722917334</v>
      </c>
      <c r="J3414" s="64" t="n">
        <f aca="false">-J914</f>
        <v>1.06658053821189</v>
      </c>
      <c r="K3414" s="64" t="n">
        <f aca="false">-K914</f>
        <v>-0.374206331423134</v>
      </c>
      <c r="L3414" s="65" t="n">
        <f aca="false">-L914</f>
        <v>2.2423956209957</v>
      </c>
      <c r="M3414" s="29" t="n">
        <f aca="false" t="array" ref="M3414:P3414">TRANSPOSE(MMULT($B$28:$E$31, TRANSPOSE(I3414:L3414)))</f>
        <v>1.00199722917334</v>
      </c>
      <c r="N3414" s="29" t="n">
        <v>1.45585256491089</v>
      </c>
      <c r="O3414" s="29" t="n">
        <v>0.111021955362035</v>
      </c>
      <c r="P3414" s="29" t="n">
        <v>2.62056563610177</v>
      </c>
      <c r="Q3414" s="55" t="n">
        <f aca="false">EXP(($F$11 - $F$7 - $C$7*$C$7/2)*$C$3 + M3414*$C$7*SQRT($C$3))</f>
        <v>1.04206821122939</v>
      </c>
      <c r="R3414" s="55" t="n">
        <f aca="false">EXP(($F$11 - $F$8 - $C$8*$C$8/2)*$C$3 + N3414*$C$8*SQRT($C$3))</f>
        <v>1.06707430493441</v>
      </c>
      <c r="S3414" s="55" t="n">
        <f aca="false">EXP(($F$11 - $F$9 - $C$9*$C$9/2)*$C$3 + O3414*$C$9*SQRT($C$3))</f>
        <v>1.00984150961388</v>
      </c>
      <c r="T3414" s="55" t="n">
        <f aca="false">EXP(($F$11 - $F$10 - $C$10*$C$10/2)*$C$3 + P3414*$C$10*SQRT($C$3))</f>
        <v>1.10247263357516</v>
      </c>
      <c r="U3414" s="53" t="n">
        <f aca="false">$C$4 * (MAX(MAX(Q3414:T3414) - $C$2, 0))</f>
        <v>102.47263357516</v>
      </c>
    </row>
    <row r="3415" customFormat="false" ht="13.8" hidden="false" customHeight="false" outlineLevel="0" collapsed="false">
      <c r="H3415" s="4" t="n">
        <v>913</v>
      </c>
      <c r="I3415" s="64" t="n">
        <f aca="false">-I915</f>
        <v>-0.987708973068576</v>
      </c>
      <c r="J3415" s="64" t="n">
        <f aca="false">-J915</f>
        <v>1.23339955615215</v>
      </c>
      <c r="K3415" s="64" t="n">
        <f aca="false">-K915</f>
        <v>-0.532621173432263</v>
      </c>
      <c r="L3415" s="65" t="n">
        <f aca="false">-L915</f>
        <v>0.324750648734219</v>
      </c>
      <c r="M3415" s="29" t="n">
        <f aca="false" t="array" ref="M3415:P3415">TRANSPOSE(MMULT($B$28:$E$31, TRANSPOSE(I3415:L3415)))</f>
        <v>-0.987708973068576</v>
      </c>
      <c r="N3415" s="29" t="n">
        <v>0.38036982945694</v>
      </c>
      <c r="O3415" s="29" t="n">
        <v>-0.783925089370229</v>
      </c>
      <c r="P3415" s="29" t="n">
        <v>0.0680560121713007</v>
      </c>
      <c r="Q3415" s="55" t="n">
        <f aca="false">EXP(($F$11 - $F$7 - $C$7*$C$7/2)*$C$3 + M3415*$C$7*SQRT($C$3))</f>
        <v>0.971968080495411</v>
      </c>
      <c r="R3415" s="55" t="n">
        <f aca="false">EXP(($F$11 - $F$8 - $C$8*$C$8/2)*$C$3 + N3415*$C$8*SQRT($C$3))</f>
        <v>1.01939834228173</v>
      </c>
      <c r="S3415" s="55" t="n">
        <f aca="false">EXP(($F$11 - $F$9 - $C$9*$C$9/2)*$C$3 + O3415*$C$9*SQRT($C$3))</f>
        <v>0.973372020417902</v>
      </c>
      <c r="T3415" s="55" t="n">
        <f aca="false">EXP(($F$11 - $F$10 - $C$10*$C$10/2)*$C$3 + P3415*$C$10*SQRT($C$3))</f>
        <v>1.00375782016487</v>
      </c>
      <c r="U3415" s="53" t="n">
        <f aca="false">$C$4 * (MAX(MAX(Q3415:T3415) - $C$2, 0))</f>
        <v>19.3983422817301</v>
      </c>
    </row>
    <row r="3416" customFormat="false" ht="13.8" hidden="false" customHeight="false" outlineLevel="0" collapsed="false">
      <c r="H3416" s="4" t="n">
        <v>914</v>
      </c>
      <c r="I3416" s="64" t="n">
        <f aca="false">-I916</f>
        <v>-1.13952409829369</v>
      </c>
      <c r="J3416" s="64" t="n">
        <f aca="false">-J916</f>
        <v>-1.20740834866037</v>
      </c>
      <c r="K3416" s="64" t="n">
        <f aca="false">-K916</f>
        <v>-0.269173020391358</v>
      </c>
      <c r="L3416" s="65" t="n">
        <f aca="false">-L916</f>
        <v>1.09584633574594</v>
      </c>
      <c r="M3416" s="29" t="n">
        <f aca="false" t="array" ref="M3416:P3416">TRANSPOSE(MMULT($B$28:$E$31, TRANSPOSE(I3416:L3416)))</f>
        <v>-1.13952409829369</v>
      </c>
      <c r="N3416" s="29" t="n">
        <v>-1.65125177060421</v>
      </c>
      <c r="O3416" s="29" t="n">
        <v>-0.766127148120938</v>
      </c>
      <c r="P3416" s="29" t="n">
        <v>0.0376246269972448</v>
      </c>
      <c r="Q3416" s="55" t="n">
        <f aca="false">EXP(($F$11 - $F$7 - $C$7*$C$7/2)*$C$3 + M3416*$C$7*SQRT($C$3))</f>
        <v>0.966817196346607</v>
      </c>
      <c r="R3416" s="55" t="n">
        <f aca="false">EXP(($F$11 - $F$8 - $C$8*$C$8/2)*$C$3 + N3416*$C$8*SQRT($C$3))</f>
        <v>0.935072394656513</v>
      </c>
      <c r="S3416" s="55" t="n">
        <f aca="false">EXP(($F$11 - $F$9 - $C$9*$C$9/2)*$C$3 + O3416*$C$9*SQRT($C$3))</f>
        <v>0.974084298041199</v>
      </c>
      <c r="T3416" s="55" t="n">
        <f aca="false">EXP(($F$11 - $F$10 - $C$10*$C$10/2)*$C$3 + P3416*$C$10*SQRT($C$3))</f>
        <v>1.00263589166196</v>
      </c>
      <c r="U3416" s="53" t="n">
        <f aca="false">$C$4 * (MAX(MAX(Q3416:T3416) - $C$2, 0))</f>
        <v>2.63589166195999</v>
      </c>
    </row>
    <row r="3417" customFormat="false" ht="13.8" hidden="false" customHeight="false" outlineLevel="0" collapsed="false">
      <c r="H3417" s="4" t="n">
        <v>915</v>
      </c>
      <c r="I3417" s="64" t="n">
        <f aca="false">-I917</f>
        <v>-0.0399465342101544</v>
      </c>
      <c r="J3417" s="64" t="n">
        <f aca="false">-J917</f>
        <v>-0.149833321575028</v>
      </c>
      <c r="K3417" s="64" t="n">
        <f aca="false">-K917</f>
        <v>1.11838967873154</v>
      </c>
      <c r="L3417" s="65" t="n">
        <f aca="false">-L917</f>
        <v>0.509527388096224</v>
      </c>
      <c r="M3417" s="29" t="n">
        <f aca="false" t="array" ref="M3417:P3417">TRANSPOSE(MMULT($B$28:$E$31, TRANSPOSE(I3417:L3417)))</f>
        <v>-0.0399465342101544</v>
      </c>
      <c r="N3417" s="29" t="n">
        <v>-0.143309715711298</v>
      </c>
      <c r="O3417" s="29" t="n">
        <v>1.0051525105745</v>
      </c>
      <c r="P3417" s="29" t="n">
        <v>0.371916781915847</v>
      </c>
      <c r="Q3417" s="55" t="n">
        <f aca="false">EXP(($F$11 - $F$7 - $C$7*$C$7/2)*$C$3 + M3417*$C$7*SQRT($C$3))</f>
        <v>1.0047506198862</v>
      </c>
      <c r="R3417" s="55" t="n">
        <f aca="false">EXP(($F$11 - $F$8 - $C$8*$C$8/2)*$C$3 + N3417*$C$8*SQRT($C$3))</f>
        <v>0.996960839708352</v>
      </c>
      <c r="S3417" s="55" t="n">
        <f aca="false">EXP(($F$11 - $F$9 - $C$9*$C$9/2)*$C$3 + O3417*$C$9*SQRT($C$3))</f>
        <v>1.04764225007093</v>
      </c>
      <c r="T3417" s="55" t="n">
        <f aca="false">EXP(($F$11 - $F$10 - $C$10*$C$10/2)*$C$3 + P3417*$C$10*SQRT($C$3))</f>
        <v>1.01502948413976</v>
      </c>
      <c r="U3417" s="53" t="n">
        <f aca="false">$C$4 * (MAX(MAX(Q3417:T3417) - $C$2, 0))</f>
        <v>47.6422500709299</v>
      </c>
    </row>
    <row r="3418" customFormat="false" ht="13.8" hidden="false" customHeight="false" outlineLevel="0" collapsed="false">
      <c r="H3418" s="4" t="n">
        <v>916</v>
      </c>
      <c r="I3418" s="64" t="n">
        <f aca="false">-I918</f>
        <v>-1.22322767351109</v>
      </c>
      <c r="J3418" s="64" t="n">
        <f aca="false">-J918</f>
        <v>0.945227946390133</v>
      </c>
      <c r="K3418" s="64" t="n">
        <f aca="false">-K918</f>
        <v>-0.541340018856352</v>
      </c>
      <c r="L3418" s="65" t="n">
        <f aca="false">-L918</f>
        <v>-0.616319907177086</v>
      </c>
      <c r="M3418" s="29" t="n">
        <f aca="false" t="array" ref="M3418:P3418">TRANSPOSE(MMULT($B$28:$E$31, TRANSPOSE(I3418:L3418)))</f>
        <v>-1.22322767351109</v>
      </c>
      <c r="N3418" s="29" t="n">
        <v>0.0083972767231647</v>
      </c>
      <c r="O3418" s="29" t="n">
        <v>-0.901677058645061</v>
      </c>
      <c r="P3418" s="29" t="n">
        <v>-0.900555670166062</v>
      </c>
      <c r="Q3418" s="55" t="n">
        <f aca="false">EXP(($F$11 - $F$7 - $C$7*$C$7/2)*$C$3 + M3418*$C$7*SQRT($C$3))</f>
        <v>0.963988929293519</v>
      </c>
      <c r="R3418" s="55" t="n">
        <f aca="false">EXP(($F$11 - $F$8 - $C$8*$C$8/2)*$C$3 + N3418*$C$8*SQRT($C$3))</f>
        <v>1.0034095586273</v>
      </c>
      <c r="S3418" s="55" t="n">
        <f aca="false">EXP(($F$11 - $F$9 - $C$9*$C$9/2)*$C$3 + O3418*$C$9*SQRT($C$3))</f>
        <v>0.968672664097435</v>
      </c>
      <c r="T3418" s="55" t="n">
        <f aca="false">EXP(($F$11 - $F$10 - $C$10*$C$10/2)*$C$3 + P3418*$C$10*SQRT($C$3))</f>
        <v>0.968656032112861</v>
      </c>
      <c r="U3418" s="53" t="n">
        <f aca="false">$C$4 * (MAX(MAX(Q3418:T3418) - $C$2, 0))</f>
        <v>3.40955862729997</v>
      </c>
    </row>
    <row r="3419" customFormat="false" ht="13.8" hidden="false" customHeight="false" outlineLevel="0" collapsed="false">
      <c r="H3419" s="4" t="n">
        <v>917</v>
      </c>
      <c r="I3419" s="64" t="n">
        <f aca="false">-I919</f>
        <v>-0.650198416101383</v>
      </c>
      <c r="J3419" s="64" t="n">
        <f aca="false">-J919</f>
        <v>-0.262457380665637</v>
      </c>
      <c r="K3419" s="64" t="n">
        <f aca="false">-K919</f>
        <v>0.522768788125071</v>
      </c>
      <c r="L3419" s="65" t="n">
        <f aca="false">-L919</f>
        <v>-0.517802878448966</v>
      </c>
      <c r="M3419" s="29" t="n">
        <f aca="false" t="array" ref="M3419:P3419">TRANSPOSE(MMULT($B$28:$E$31, TRANSPOSE(I3419:L3419)))</f>
        <v>-0.650198416101383</v>
      </c>
      <c r="N3419" s="29" t="n">
        <v>-0.603310041499367</v>
      </c>
      <c r="O3419" s="29" t="n">
        <v>0.215336565105389</v>
      </c>
      <c r="P3419" s="29" t="n">
        <v>-0.817799147776007</v>
      </c>
      <c r="Q3419" s="55" t="n">
        <f aca="false">EXP(($F$11 - $F$7 - $C$7*$C$7/2)*$C$3 + M3419*$C$7*SQRT($C$3))</f>
        <v>0.983517896508576</v>
      </c>
      <c r="R3419" s="55" t="n">
        <f aca="false">EXP(($F$11 - $F$8 - $C$8*$C$8/2)*$C$3 + N3419*$C$8*SQRT($C$3))</f>
        <v>0.977659526704175</v>
      </c>
      <c r="S3419" s="55" t="n">
        <f aca="false">EXP(($F$11 - $F$9 - $C$9*$C$9/2)*$C$3 + O3419*$C$9*SQRT($C$3))</f>
        <v>1.01418032820678</v>
      </c>
      <c r="T3419" s="55" t="n">
        <f aca="false">EXP(($F$11 - $F$10 - $C$10*$C$10/2)*$C$3 + P3419*$C$10*SQRT($C$3))</f>
        <v>0.971606492178418</v>
      </c>
      <c r="U3419" s="53" t="n">
        <f aca="false">$C$4 * (MAX(MAX(Q3419:T3419) - $C$2, 0))</f>
        <v>14.1803282067801</v>
      </c>
    </row>
    <row r="3420" customFormat="false" ht="13.8" hidden="false" customHeight="false" outlineLevel="0" collapsed="false">
      <c r="H3420" s="4" t="n">
        <v>918</v>
      </c>
      <c r="I3420" s="64" t="n">
        <f aca="false">-I920</f>
        <v>-0.764840473059696</v>
      </c>
      <c r="J3420" s="64" t="n">
        <f aca="false">-J920</f>
        <v>-2.37647749897314</v>
      </c>
      <c r="K3420" s="64" t="n">
        <f aca="false">-K920</f>
        <v>1.08149305368402</v>
      </c>
      <c r="L3420" s="65" t="n">
        <f aca="false">-L920</f>
        <v>0.418968028328495</v>
      </c>
      <c r="M3420" s="29" t="n">
        <f aca="false" t="array" ref="M3420:P3420">TRANSPOSE(MMULT($B$28:$E$31, TRANSPOSE(I3420:L3420)))</f>
        <v>-0.764840473059696</v>
      </c>
      <c r="N3420" s="29" t="n">
        <v>-2.35269909069712</v>
      </c>
      <c r="O3420" s="29" t="n">
        <v>0.541810949100156</v>
      </c>
      <c r="P3420" s="29" t="n">
        <v>-0.610980748484689</v>
      </c>
      <c r="Q3420" s="55" t="n">
        <f aca="false">EXP(($F$11 - $F$7 - $C$7*$C$7/2)*$C$3 + M3420*$C$7*SQRT($C$3))</f>
        <v>0.979579465200388</v>
      </c>
      <c r="R3420" s="55" t="n">
        <f aca="false">EXP(($F$11 - $F$8 - $C$8*$C$8/2)*$C$3 + N3420*$C$8*SQRT($C$3))</f>
        <v>0.907607886825794</v>
      </c>
      <c r="S3420" s="55" t="n">
        <f aca="false">EXP(($F$11 - $F$9 - $C$9*$C$9/2)*$C$3 + O3420*$C$9*SQRT($C$3))</f>
        <v>1.0278804073553</v>
      </c>
      <c r="T3420" s="55" t="n">
        <f aca="false">EXP(($F$11 - $F$10 - $C$10*$C$10/2)*$C$3 + P3420*$C$10*SQRT($C$3))</f>
        <v>0.979019396820374</v>
      </c>
      <c r="U3420" s="53" t="n">
        <f aca="false">$C$4 * (MAX(MAX(Q3420:T3420) - $C$2, 0))</f>
        <v>27.8804073553001</v>
      </c>
    </row>
    <row r="3421" customFormat="false" ht="13.8" hidden="false" customHeight="false" outlineLevel="0" collapsed="false">
      <c r="H3421" s="4" t="n">
        <v>919</v>
      </c>
      <c r="I3421" s="64" t="n">
        <f aca="false">-I921</f>
        <v>0.69698325290719</v>
      </c>
      <c r="J3421" s="64" t="n">
        <f aca="false">-J921</f>
        <v>0.395379949191173</v>
      </c>
      <c r="K3421" s="64" t="n">
        <f aca="false">-K921</f>
        <v>0.406148338233231</v>
      </c>
      <c r="L3421" s="65" t="n">
        <f aca="false">-L921</f>
        <v>-1.95144542751253</v>
      </c>
      <c r="M3421" s="29" t="n">
        <f aca="false" t="array" ref="M3421:P3421">TRANSPOSE(MMULT($B$28:$E$31, TRANSPOSE(I3421:L3421)))</f>
        <v>0.69698325290719</v>
      </c>
      <c r="N3421" s="29" t="n">
        <v>0.737334422945744</v>
      </c>
      <c r="O3421" s="29" t="n">
        <v>0.667692032035273</v>
      </c>
      <c r="P3421" s="29" t="n">
        <v>-1.16653314013643</v>
      </c>
      <c r="Q3421" s="55" t="n">
        <f aca="false">EXP(($F$11 - $F$7 - $C$7*$C$7/2)*$C$3 + M3421*$C$7*SQRT($C$3))</f>
        <v>1.03100279279404</v>
      </c>
      <c r="R3421" s="55" t="n">
        <f aca="false">EXP(($F$11 - $F$8 - $C$8*$C$8/2)*$C$3 + N3421*$C$8*SQRT($C$3))</f>
        <v>1.03498153706657</v>
      </c>
      <c r="S3421" s="55" t="n">
        <f aca="false">EXP(($F$11 - $F$9 - $C$9*$C$9/2)*$C$3 + O3421*$C$9*SQRT($C$3))</f>
        <v>1.03321214562369</v>
      </c>
      <c r="T3421" s="55" t="n">
        <f aca="false">EXP(($F$11 - $F$10 - $C$10*$C$10/2)*$C$3 + P3421*$C$10*SQRT($C$3))</f>
        <v>0.95923386143084</v>
      </c>
      <c r="U3421" s="53" t="n">
        <f aca="false">$C$4 * (MAX(MAX(Q3421:T3421) - $C$2, 0))</f>
        <v>34.98153706657</v>
      </c>
    </row>
    <row r="3422" customFormat="false" ht="13.8" hidden="false" customHeight="false" outlineLevel="0" collapsed="false">
      <c r="H3422" s="4" t="n">
        <v>920</v>
      </c>
      <c r="I3422" s="64" t="n">
        <f aca="false">-I922</f>
        <v>-2.36384025610424</v>
      </c>
      <c r="J3422" s="64" t="n">
        <f aca="false">-J922</f>
        <v>0.0737229802020572</v>
      </c>
      <c r="K3422" s="64" t="n">
        <f aca="false">-K922</f>
        <v>1.43057338737958</v>
      </c>
      <c r="L3422" s="65" t="n">
        <f aca="false">-L922</f>
        <v>-1.48572366195348</v>
      </c>
      <c r="M3422" s="29" t="n">
        <f aca="false" t="array" ref="M3422:P3422">TRANSPOSE(MMULT($B$28:$E$31, TRANSPOSE(I3422:L3422)))</f>
        <v>-2.36384025610424</v>
      </c>
      <c r="N3422" s="29" t="n">
        <v>-1.37660898539486</v>
      </c>
      <c r="O3422" s="29" t="n">
        <v>0.420063234139941</v>
      </c>
      <c r="P3422" s="29" t="n">
        <v>-2.39692403218357</v>
      </c>
      <c r="Q3422" s="55" t="n">
        <f aca="false">EXP(($F$11 - $F$7 - $C$7*$C$7/2)*$C$3 + M3422*$C$7*SQRT($C$3))</f>
        <v>0.926263146737636</v>
      </c>
      <c r="R3422" s="55" t="n">
        <f aca="false">EXP(($F$11 - $F$8 - $C$8*$C$8/2)*$C$3 + N3422*$C$8*SQRT($C$3))</f>
        <v>0.946050804450389</v>
      </c>
      <c r="S3422" s="55" t="n">
        <f aca="false">EXP(($F$11 - $F$9 - $C$9*$C$9/2)*$C$3 + O3422*$C$9*SQRT($C$3))</f>
        <v>1.02274991418696</v>
      </c>
      <c r="T3422" s="55" t="n">
        <f aca="false">EXP(($F$11 - $F$10 - $C$10*$C$10/2)*$C$3 + P3422*$C$10*SQRT($C$3))</f>
        <v>0.916826306659732</v>
      </c>
      <c r="U3422" s="53" t="n">
        <f aca="false">$C$4 * (MAX(MAX(Q3422:T3422) - $C$2, 0))</f>
        <v>22.74991418696</v>
      </c>
    </row>
    <row r="3423" customFormat="false" ht="13.8" hidden="false" customHeight="false" outlineLevel="0" collapsed="false">
      <c r="H3423" s="4" t="n">
        <v>921</v>
      </c>
      <c r="I3423" s="64" t="n">
        <f aca="false">-I923</f>
        <v>-1.51608154113288</v>
      </c>
      <c r="J3423" s="64" t="n">
        <f aca="false">-J923</f>
        <v>0.0419838674214424</v>
      </c>
      <c r="K3423" s="64" t="n">
        <f aca="false">-K923</f>
        <v>0.70722160826081</v>
      </c>
      <c r="L3423" s="65" t="n">
        <f aca="false">-L923</f>
        <v>0.664675053397316</v>
      </c>
      <c r="M3423" s="29" t="n">
        <f aca="false" t="array" ref="M3423:P3423">TRANSPOSE(MMULT($B$28:$E$31, TRANSPOSE(I3423:L3423)))</f>
        <v>-1.51608154113288</v>
      </c>
      <c r="N3423" s="29" t="n">
        <v>-0.887118004182106</v>
      </c>
      <c r="O3423" s="29" t="n">
        <v>0.0752492322300393</v>
      </c>
      <c r="P3423" s="29" t="n">
        <v>-0.199742953312662</v>
      </c>
      <c r="Q3423" s="55" t="n">
        <f aca="false">EXP(($F$11 - $F$7 - $C$7*$C$7/2)*$C$3 + M3423*$C$7*SQRT($C$3))</f>
        <v>0.954158619114</v>
      </c>
      <c r="R3423" s="55" t="n">
        <f aca="false">EXP(($F$11 - $F$8 - $C$8*$C$8/2)*$C$3 + N3423*$C$8*SQRT($C$3))</f>
        <v>0.965937989226181</v>
      </c>
      <c r="S3423" s="55" t="n">
        <f aca="false">EXP(($F$11 - $F$9 - $C$9*$C$9/2)*$C$3 + O3423*$C$9*SQRT($C$3))</f>
        <v>1.00835787205879</v>
      </c>
      <c r="T3423" s="55" t="n">
        <f aca="false">EXP(($F$11 - $F$10 - $C$10*$C$10/2)*$C$3 + P3423*$C$10*SQRT($C$3))</f>
        <v>0.993927676747316</v>
      </c>
      <c r="U3423" s="53" t="n">
        <f aca="false">$C$4 * (MAX(MAX(Q3423:T3423) - $C$2, 0))</f>
        <v>8.35787205879002</v>
      </c>
    </row>
    <row r="3424" customFormat="false" ht="13.8" hidden="false" customHeight="false" outlineLevel="0" collapsed="false">
      <c r="H3424" s="4" t="n">
        <v>922</v>
      </c>
      <c r="I3424" s="64" t="n">
        <f aca="false">-I924</f>
        <v>-0.836191132850767</v>
      </c>
      <c r="J3424" s="64" t="n">
        <f aca="false">-J924</f>
        <v>0.675127986572855</v>
      </c>
      <c r="K3424" s="64" t="n">
        <f aca="false">-K924</f>
        <v>-1.7736978451508</v>
      </c>
      <c r="L3424" s="65" t="n">
        <f aca="false">-L924</f>
        <v>-1.89893794946669</v>
      </c>
      <c r="M3424" s="29" t="n">
        <f aca="false" t="array" ref="M3424:P3424">TRANSPOSE(MMULT($B$28:$E$31, TRANSPOSE(I3424:L3424)))</f>
        <v>-0.836191132850767</v>
      </c>
      <c r="N3424" s="29" t="n">
        <v>0.0287642928353432</v>
      </c>
      <c r="O3424" s="29" t="n">
        <v>-1.90794422256494</v>
      </c>
      <c r="P3424" s="29" t="n">
        <v>-1.8407509043873</v>
      </c>
      <c r="Q3424" s="55" t="n">
        <f aca="false">EXP(($F$11 - $F$7 - $C$7*$C$7/2)*$C$3 + M3424*$C$7*SQRT($C$3))</f>
        <v>0.977136239730146</v>
      </c>
      <c r="R3424" s="55" t="n">
        <f aca="false">EXP(($F$11 - $F$8 - $C$8*$C$8/2)*$C$3 + N3424*$C$8*SQRT($C$3))</f>
        <v>1.00427848413575</v>
      </c>
      <c r="S3424" s="55" t="n">
        <f aca="false">EXP(($F$11 - $F$9 - $C$9*$C$9/2)*$C$3 + O3424*$C$9*SQRT($C$3))</f>
        <v>0.929427835745936</v>
      </c>
      <c r="T3424" s="55" t="n">
        <f aca="false">EXP(($F$11 - $F$10 - $C$10*$C$10/2)*$C$3 + P3424*$C$10*SQRT($C$3))</f>
        <v>0.9357584734524</v>
      </c>
      <c r="U3424" s="53" t="n">
        <f aca="false">$C$4 * (MAX(MAX(Q3424:T3424) - $C$2, 0))</f>
        <v>4.27848413574994</v>
      </c>
    </row>
    <row r="3425" customFormat="false" ht="13.8" hidden="false" customHeight="false" outlineLevel="0" collapsed="false">
      <c r="H3425" s="4" t="n">
        <v>923</v>
      </c>
      <c r="I3425" s="64" t="n">
        <f aca="false">-I925</f>
        <v>0.111405318657104</v>
      </c>
      <c r="J3425" s="64" t="n">
        <f aca="false">-J925</f>
        <v>-0.148631582012015</v>
      </c>
      <c r="K3425" s="64" t="n">
        <f aca="false">-K925</f>
        <v>0.688227120172841</v>
      </c>
      <c r="L3425" s="65" t="n">
        <f aca="false">-L925</f>
        <v>2.46236711322153</v>
      </c>
      <c r="M3425" s="29" t="n">
        <f aca="false" t="array" ref="M3425:P3425">TRANSPOSE(MMULT($B$28:$E$31, TRANSPOSE(I3425:L3425)))</f>
        <v>0.111405318657104</v>
      </c>
      <c r="N3425" s="29" t="n">
        <v>-0.0504626258494877</v>
      </c>
      <c r="O3425" s="29" t="n">
        <v>0.666651647753305</v>
      </c>
      <c r="P3425" s="29" t="n">
        <v>2.06388676962474</v>
      </c>
      <c r="Q3425" s="55" t="n">
        <f aca="false">EXP(($F$11 - $F$7 - $C$7*$C$7/2)*$C$3 + M3425*$C$7*SQRT($C$3))</f>
        <v>1.01008722261884</v>
      </c>
      <c r="R3425" s="55" t="n">
        <f aca="false">EXP(($F$11 - $F$8 - $C$8*$C$8/2)*$C$3 + N3425*$C$8*SQRT($C$3))</f>
        <v>1.00090262051833</v>
      </c>
      <c r="S3425" s="55" t="n">
        <f aca="false">EXP(($F$11 - $F$9 - $C$9*$C$9/2)*$C$3 + O3425*$C$9*SQRT($C$3))</f>
        <v>1.03316796662974</v>
      </c>
      <c r="T3425" s="55" t="n">
        <f aca="false">EXP(($F$11 - $F$10 - $C$10*$C$10/2)*$C$3 + P3425*$C$10*SQRT($C$3))</f>
        <v>1.08014744777368</v>
      </c>
      <c r="U3425" s="53" t="n">
        <f aca="false">$C$4 * (MAX(MAX(Q3425:T3425) - $C$2, 0))</f>
        <v>80.1474477736801</v>
      </c>
    </row>
    <row r="3426" customFormat="false" ht="13.8" hidden="false" customHeight="false" outlineLevel="0" collapsed="false">
      <c r="H3426" s="4" t="n">
        <v>924</v>
      </c>
      <c r="I3426" s="64" t="n">
        <f aca="false">-I926</f>
        <v>1.14473931198501</v>
      </c>
      <c r="J3426" s="64" t="n">
        <f aca="false">-J926</f>
        <v>-0.844659013424796</v>
      </c>
      <c r="K3426" s="64" t="n">
        <f aca="false">-K926</f>
        <v>-0.842224600301241</v>
      </c>
      <c r="L3426" s="65" t="n">
        <f aca="false">-L926</f>
        <v>-1.66291013273514</v>
      </c>
      <c r="M3426" s="29" t="n">
        <f aca="false" t="array" ref="M3426:P3426">TRANSPOSE(MMULT($B$28:$E$31, TRANSPOSE(I3426:L3426)))</f>
        <v>1.14473931198501</v>
      </c>
      <c r="N3426" s="29" t="n">
        <v>0.0238604146902536</v>
      </c>
      <c r="O3426" s="29" t="n">
        <v>-0.396481326983295</v>
      </c>
      <c r="P3426" s="29" t="n">
        <v>-1.01070622767442</v>
      </c>
      <c r="Q3426" s="55" t="n">
        <f aca="false">EXP(($F$11 - $F$7 - $C$7*$C$7/2)*$C$3 + M3426*$C$7*SQRT($C$3))</f>
        <v>1.04728738233392</v>
      </c>
      <c r="R3426" s="55" t="n">
        <f aca="false">EXP(($F$11 - $F$8 - $C$8*$C$8/2)*$C$3 + N3426*$C$8*SQRT($C$3))</f>
        <v>1.00406919942485</v>
      </c>
      <c r="S3426" s="55" t="n">
        <f aca="false">EXP(($F$11 - $F$9 - $C$9*$C$9/2)*$C$3 + O3426*$C$9*SQRT($C$3))</f>
        <v>0.988996004270459</v>
      </c>
      <c r="T3426" s="55" t="n">
        <f aca="false">EXP(($F$11 - $F$10 - $C$10*$C$10/2)*$C$3 + P3426*$C$10*SQRT($C$3))</f>
        <v>0.964742806317674</v>
      </c>
      <c r="U3426" s="53" t="n">
        <f aca="false">$C$4 * (MAX(MAX(Q3426:T3426) - $C$2, 0))</f>
        <v>47.2873823339199</v>
      </c>
    </row>
    <row r="3427" customFormat="false" ht="13.8" hidden="false" customHeight="false" outlineLevel="0" collapsed="false">
      <c r="H3427" s="4" t="n">
        <v>925</v>
      </c>
      <c r="I3427" s="64" t="n">
        <f aca="false">-I927</f>
        <v>2.12038232693373</v>
      </c>
      <c r="J3427" s="64" t="n">
        <f aca="false">-J927</f>
        <v>-1.96052639501644</v>
      </c>
      <c r="K3427" s="64" t="n">
        <f aca="false">-K927</f>
        <v>-0.880764546503645</v>
      </c>
      <c r="L3427" s="65" t="n">
        <f aca="false">-L927</f>
        <v>1.82364534329783</v>
      </c>
      <c r="M3427" s="29" t="n">
        <f aca="false" t="array" ref="M3427:P3427">TRANSPOSE(MMULT($B$28:$E$31, TRANSPOSE(I3427:L3427)))</f>
        <v>2.12038232693373</v>
      </c>
      <c r="N3427" s="29" t="n">
        <v>-0.270444967715097</v>
      </c>
      <c r="O3427" s="29" t="n">
        <v>-0.135488798532632</v>
      </c>
      <c r="P3427" s="29" t="n">
        <v>2.09792174191822</v>
      </c>
      <c r="Q3427" s="55" t="n">
        <f aca="false">EXP(($F$11 - $F$7 - $C$7*$C$7/2)*$C$3 + M3427*$C$7*SQRT($C$3))</f>
        <v>1.08366723969786</v>
      </c>
      <c r="R3427" s="55" t="n">
        <f aca="false">EXP(($F$11 - $F$8 - $C$8*$C$8/2)*$C$3 + N3427*$C$8*SQRT($C$3))</f>
        <v>0.991588539840812</v>
      </c>
      <c r="S3427" s="55" t="n">
        <f aca="false">EXP(($F$11 - $F$9 - $C$9*$C$9/2)*$C$3 + O3427*$C$9*SQRT($C$3))</f>
        <v>0.999661862561663</v>
      </c>
      <c r="T3427" s="55" t="n">
        <f aca="false">EXP(($F$11 - $F$10 - $C$10*$C$10/2)*$C$3 + P3427*$C$10*SQRT($C$3))</f>
        <v>1.08149932552762</v>
      </c>
      <c r="U3427" s="53" t="n">
        <f aca="false">$C$4 * (MAX(MAX(Q3427:T3427) - $C$2, 0))</f>
        <v>83.6672396978599</v>
      </c>
    </row>
    <row r="3428" customFormat="false" ht="13.8" hidden="false" customHeight="false" outlineLevel="0" collapsed="false">
      <c r="H3428" s="4" t="n">
        <v>926</v>
      </c>
      <c r="I3428" s="64" t="n">
        <f aca="false">-I928</f>
        <v>0.919807662533884</v>
      </c>
      <c r="J3428" s="64" t="n">
        <f aca="false">-J928</f>
        <v>-0.314441375495973</v>
      </c>
      <c r="K3428" s="64" t="n">
        <f aca="false">-K928</f>
        <v>0.041986335973795</v>
      </c>
      <c r="L3428" s="65" t="n">
        <f aca="false">-L928</f>
        <v>0.869750048614954</v>
      </c>
      <c r="M3428" s="29" t="n">
        <f aca="false" t="array" ref="M3428:P3428">TRANSPOSE(MMULT($B$28:$E$31, TRANSPOSE(I3428:L3428)))</f>
        <v>0.919807662533884</v>
      </c>
      <c r="N3428" s="29" t="n">
        <v>0.30860183226341</v>
      </c>
      <c r="O3428" s="29" t="n">
        <v>0.368688813135158</v>
      </c>
      <c r="P3428" s="29" t="n">
        <v>1.10815733580755</v>
      </c>
      <c r="Q3428" s="55" t="n">
        <f aca="false">EXP(($F$11 - $F$7 - $C$7*$C$7/2)*$C$3 + M3428*$C$7*SQRT($C$3))</f>
        <v>1.03907486895574</v>
      </c>
      <c r="R3428" s="55" t="n">
        <f aca="false">EXP(($F$11 - $F$8 - $C$8*$C$8/2)*$C$3 + N3428*$C$8*SQRT($C$3))</f>
        <v>1.01629377183756</v>
      </c>
      <c r="S3428" s="55" t="n">
        <f aca="false">EXP(($F$11 - $F$9 - $C$9*$C$9/2)*$C$3 + O3428*$C$9*SQRT($C$3))</f>
        <v>1.02059266759925</v>
      </c>
      <c r="T3428" s="55" t="n">
        <f aca="false">EXP(($F$11 - $F$10 - $C$10*$C$10/2)*$C$3 + P3428*$C$10*SQRT($C$3))</f>
        <v>1.0428678861576</v>
      </c>
      <c r="U3428" s="53" t="n">
        <f aca="false">$C$4 * (MAX(MAX(Q3428:T3428) - $C$2, 0))</f>
        <v>42.8678861576</v>
      </c>
    </row>
    <row r="3429" customFormat="false" ht="13.8" hidden="false" customHeight="false" outlineLevel="0" collapsed="false">
      <c r="H3429" s="4" t="n">
        <v>927</v>
      </c>
      <c r="I3429" s="64" t="n">
        <f aca="false">-I929</f>
        <v>-0.200778561588173</v>
      </c>
      <c r="J3429" s="64" t="n">
        <f aca="false">-J929</f>
        <v>1.07842857185199</v>
      </c>
      <c r="K3429" s="64" t="n">
        <f aca="false">-K929</f>
        <v>0.597254415218067</v>
      </c>
      <c r="L3429" s="65" t="n">
        <f aca="false">-L929</f>
        <v>-0.444183851271101</v>
      </c>
      <c r="M3429" s="29" t="n">
        <f aca="false" t="array" ref="M3429:P3429">TRANSPOSE(MMULT($B$28:$E$31, TRANSPOSE(I3429:L3429)))</f>
        <v>-0.200778561588173</v>
      </c>
      <c r="N3429" s="29" t="n">
        <v>0.735010195786766</v>
      </c>
      <c r="O3429" s="29" t="n">
        <v>0.547453272696362</v>
      </c>
      <c r="P3429" s="29" t="n">
        <v>-0.203286886164948</v>
      </c>
      <c r="Q3429" s="55" t="n">
        <f aca="false">EXP(($F$11 - $F$7 - $C$7*$C$7/2)*$C$3 + M3429*$C$7*SQRT($C$3))</f>
        <v>0.999110646054269</v>
      </c>
      <c r="R3429" s="55" t="n">
        <f aca="false">EXP(($F$11 - $F$8 - $C$8*$C$8/2)*$C$3 + N3429*$C$8*SQRT($C$3))</f>
        <v>1.03487930699738</v>
      </c>
      <c r="S3429" s="55" t="n">
        <f aca="false">EXP(($F$11 - $F$9 - $C$9*$C$9/2)*$C$3 + O3429*$C$9*SQRT($C$3))</f>
        <v>1.02811879994812</v>
      </c>
      <c r="T3429" s="55" t="n">
        <f aca="false">EXP(($F$11 - $F$10 - $C$10*$C$10/2)*$C$3 + P3429*$C$10*SQRT($C$3))</f>
        <v>0.993798236500836</v>
      </c>
      <c r="U3429" s="53" t="n">
        <f aca="false">$C$4 * (MAX(MAX(Q3429:T3429) - $C$2, 0))</f>
        <v>34.8793069973801</v>
      </c>
    </row>
    <row r="3430" customFormat="false" ht="13.8" hidden="false" customHeight="false" outlineLevel="0" collapsed="false">
      <c r="H3430" s="4" t="n">
        <v>928</v>
      </c>
      <c r="I3430" s="64" t="n">
        <f aca="false">-I930</f>
        <v>1.00800590666051</v>
      </c>
      <c r="J3430" s="64" t="n">
        <f aca="false">-J930</f>
        <v>0.490949718811422</v>
      </c>
      <c r="K3430" s="64" t="n">
        <f aca="false">-K930</f>
        <v>-0.169640552575967</v>
      </c>
      <c r="L3430" s="65" t="n">
        <f aca="false">-L930</f>
        <v>-0.597542224841038</v>
      </c>
      <c r="M3430" s="29" t="n">
        <f aca="false" t="array" ref="M3430:P3430">TRANSPOSE(MMULT($B$28:$E$31, TRANSPOSE(I3430:L3430)))</f>
        <v>1.00800590666051</v>
      </c>
      <c r="N3430" s="29" t="n">
        <v>1.00210864638916</v>
      </c>
      <c r="O3430" s="29" t="n">
        <v>0.262461097957982</v>
      </c>
      <c r="P3430" s="29" t="n">
        <v>0.131923057974805</v>
      </c>
      <c r="Q3430" s="55" t="n">
        <f aca="false">EXP(($F$11 - $F$7 - $C$7*$C$7/2)*$C$3 + M3430*$C$7*SQRT($C$3))</f>
        <v>1.04228738508815</v>
      </c>
      <c r="R3430" s="55" t="n">
        <f aca="false">EXP(($F$11 - $F$8 - $C$8*$C$8/2)*$C$3 + N3430*$C$8*SQRT($C$3))</f>
        <v>1.04669386069633</v>
      </c>
      <c r="S3430" s="55" t="n">
        <f aca="false">EXP(($F$11 - $F$9 - $C$9*$C$9/2)*$C$3 + O3430*$C$9*SQRT($C$3))</f>
        <v>1.01614651468453</v>
      </c>
      <c r="T3430" s="55" t="n">
        <f aca="false">EXP(($F$11 - $F$10 - $C$10*$C$10/2)*$C$3 + P3430*$C$10*SQRT($C$3))</f>
        <v>1.00611652111732</v>
      </c>
      <c r="U3430" s="53" t="n">
        <f aca="false">$C$4 * (MAX(MAX(Q3430:T3430) - $C$2, 0))</f>
        <v>46.6938606963301</v>
      </c>
    </row>
    <row r="3431" customFormat="false" ht="13.8" hidden="false" customHeight="false" outlineLevel="0" collapsed="false">
      <c r="H3431" s="4" t="n">
        <v>929</v>
      </c>
      <c r="I3431" s="64" t="n">
        <f aca="false">-I931</f>
        <v>-1.8130907159153</v>
      </c>
      <c r="J3431" s="64" t="n">
        <f aca="false">-J931</f>
        <v>-1.35143077962766</v>
      </c>
      <c r="K3431" s="64" t="n">
        <f aca="false">-K931</f>
        <v>-0.515593560067342</v>
      </c>
      <c r="L3431" s="65" t="n">
        <f aca="false">-L931</f>
        <v>-0.1226935720785</v>
      </c>
      <c r="M3431" s="29" t="n">
        <f aca="false" t="array" ref="M3431:P3431">TRANSPOSE(MMULT($B$28:$E$31, TRANSPOSE(I3431:L3431)))</f>
        <v>-1.8130907159153</v>
      </c>
      <c r="N3431" s="29" t="n">
        <v>-2.17464210287241</v>
      </c>
      <c r="O3431" s="29" t="n">
        <v>-1.26047626492856</v>
      </c>
      <c r="P3431" s="29" t="n">
        <v>-1.34806828378385</v>
      </c>
      <c r="Q3431" s="55" t="n">
        <f aca="false">EXP(($F$11 - $F$7 - $C$7*$C$7/2)*$C$3 + M3431*$C$7*SQRT($C$3))</f>
        <v>0.944291210171744</v>
      </c>
      <c r="R3431" s="55" t="n">
        <f aca="false">EXP(($F$11 - $F$8 - $C$8*$C$8/2)*$C$3 + N3431*$C$8*SQRT($C$3))</f>
        <v>0.914502191857149</v>
      </c>
      <c r="S3431" s="55" t="n">
        <f aca="false">EXP(($F$11 - $F$9 - $C$9*$C$9/2)*$C$3 + O3431*$C$9*SQRT($C$3))</f>
        <v>0.954492799592016</v>
      </c>
      <c r="T3431" s="55" t="n">
        <f aca="false">EXP(($F$11 - $F$10 - $C$10*$C$10/2)*$C$3 + P3431*$C$10*SQRT($C$3))</f>
        <v>0.952855712094359</v>
      </c>
      <c r="U3431" s="53" t="n">
        <f aca="false">$C$4 * (MAX(MAX(Q3431:T3431) - $C$2, 0))</f>
        <v>0</v>
      </c>
    </row>
    <row r="3432" customFormat="false" ht="13.8" hidden="false" customHeight="false" outlineLevel="0" collapsed="false">
      <c r="H3432" s="4" t="n">
        <v>930</v>
      </c>
      <c r="I3432" s="64" t="n">
        <f aca="false">-I932</f>
        <v>0.419305386326722</v>
      </c>
      <c r="J3432" s="64" t="n">
        <f aca="false">-J932</f>
        <v>0.545827169725947</v>
      </c>
      <c r="K3432" s="64" t="n">
        <f aca="false">-K932</f>
        <v>-0.601987846984489</v>
      </c>
      <c r="L3432" s="65" t="n">
        <f aca="false">-L932</f>
        <v>0.0417665785699127</v>
      </c>
      <c r="M3432" s="29" t="n">
        <f aca="false" t="array" ref="M3432:P3432">TRANSPOSE(MMULT($B$28:$E$31, TRANSPOSE(I3432:L3432)))</f>
        <v>0.419305386326722</v>
      </c>
      <c r="N3432" s="29" t="n">
        <v>0.688288552091647</v>
      </c>
      <c r="O3432" s="29" t="n">
        <v>-0.357193466214066</v>
      </c>
      <c r="P3432" s="29" t="n">
        <v>0.375502379709891</v>
      </c>
      <c r="Q3432" s="55" t="n">
        <f aca="false">EXP(($F$11 - $F$7 - $C$7*$C$7/2)*$C$3 + M3432*$C$7*SQRT($C$3))</f>
        <v>1.02103129345458</v>
      </c>
      <c r="R3432" s="55" t="n">
        <f aca="false">EXP(($F$11 - $F$8 - $C$8*$C$8/2)*$C$3 + N3432*$C$8*SQRT($C$3))</f>
        <v>1.03282641720701</v>
      </c>
      <c r="S3432" s="55" t="n">
        <f aca="false">EXP(($F$11 - $F$9 - $C$9*$C$9/2)*$C$3 + O3432*$C$9*SQRT($C$3))</f>
        <v>0.990594256881004</v>
      </c>
      <c r="T3432" s="55" t="n">
        <f aca="false">EXP(($F$11 - $F$10 - $C$10*$C$10/2)*$C$3 + P3432*$C$10*SQRT($C$3))</f>
        <v>1.01516324411725</v>
      </c>
      <c r="U3432" s="53" t="n">
        <f aca="false">$C$4 * (MAX(MAX(Q3432:T3432) - $C$2, 0))</f>
        <v>32.8264172070101</v>
      </c>
    </row>
    <row r="3433" customFormat="false" ht="13.8" hidden="false" customHeight="false" outlineLevel="0" collapsed="false">
      <c r="H3433" s="4" t="n">
        <v>931</v>
      </c>
      <c r="I3433" s="64" t="n">
        <f aca="false">-I933</f>
        <v>0.200734377867367</v>
      </c>
      <c r="J3433" s="64" t="n">
        <f aca="false">-J933</f>
        <v>-0.505632649558021</v>
      </c>
      <c r="K3433" s="64" t="n">
        <f aca="false">-K933</f>
        <v>0.940045507580986</v>
      </c>
      <c r="L3433" s="65" t="n">
        <f aca="false">-L933</f>
        <v>-0.541894172383837</v>
      </c>
      <c r="M3433" s="29" t="n">
        <f aca="false" t="array" ref="M3433:P3433">TRANSPOSE(MMULT($B$28:$E$31, TRANSPOSE(I3433:L3433)))</f>
        <v>0.200734377867367</v>
      </c>
      <c r="N3433" s="29" t="n">
        <v>-0.279897566010352</v>
      </c>
      <c r="O3433" s="29" t="n">
        <v>0.908434074721194</v>
      </c>
      <c r="P3433" s="29" t="n">
        <v>-0.465369545983739</v>
      </c>
      <c r="Q3433" s="55" t="n">
        <f aca="false">EXP(($F$11 - $F$7 - $C$7*$C$7/2)*$C$3 + M3433*$C$7*SQRT($C$3))</f>
        <v>1.01325021957036</v>
      </c>
      <c r="R3433" s="55" t="n">
        <f aca="false">EXP(($F$11 - $F$8 - $C$8*$C$8/2)*$C$3 + N3433*$C$8*SQRT($C$3))</f>
        <v>0.991190263601001</v>
      </c>
      <c r="S3433" s="55" t="n">
        <f aca="false">EXP(($F$11 - $F$9 - $C$9*$C$9/2)*$C$3 + O3433*$C$9*SQRT($C$3))</f>
        <v>1.04348600460499</v>
      </c>
      <c r="T3433" s="55" t="n">
        <f aca="false">EXP(($F$11 - $F$10 - $C$10*$C$10/2)*$C$3 + P3433*$C$10*SQRT($C$3))</f>
        <v>0.984272379238585</v>
      </c>
      <c r="U3433" s="53" t="n">
        <f aca="false">$C$4 * (MAX(MAX(Q3433:T3433) - $C$2, 0))</f>
        <v>43.4860046049901</v>
      </c>
    </row>
    <row r="3434" customFormat="false" ht="13.8" hidden="false" customHeight="false" outlineLevel="0" collapsed="false">
      <c r="H3434" s="4" t="n">
        <v>932</v>
      </c>
      <c r="I3434" s="64" t="n">
        <f aca="false">-I934</f>
        <v>-1.61477097662175</v>
      </c>
      <c r="J3434" s="64" t="n">
        <f aca="false">-J934</f>
        <v>-1.56275564197137</v>
      </c>
      <c r="K3434" s="64" t="n">
        <f aca="false">-K934</f>
        <v>0.374242771778767</v>
      </c>
      <c r="L3434" s="65" t="n">
        <f aca="false">-L934</f>
        <v>0.431033919786386</v>
      </c>
      <c r="M3434" s="29" t="n">
        <f aca="false" t="array" ref="M3434:P3434">TRANSPOSE(MMULT($B$28:$E$31, TRANSPOSE(I3434:L3434)))</f>
        <v>-1.61477097662175</v>
      </c>
      <c r="N3434" s="29" t="n">
        <v>-2.22215088162981</v>
      </c>
      <c r="O3434" s="29" t="n">
        <v>-0.379103007554008</v>
      </c>
      <c r="P3434" s="29" t="n">
        <v>-0.835641796695698</v>
      </c>
      <c r="Q3434" s="55" t="n">
        <f aca="false">EXP(($F$11 - $F$7 - $C$7*$C$7/2)*$C$3 + M3434*$C$7*SQRT($C$3))</f>
        <v>0.950868516464666</v>
      </c>
      <c r="R3434" s="55" t="n">
        <f aca="false">EXP(($F$11 - $F$8 - $C$8*$C$8/2)*$C$3 + N3434*$C$8*SQRT($C$3))</f>
        <v>0.912657562252951</v>
      </c>
      <c r="S3434" s="55" t="n">
        <f aca="false">EXP(($F$11 - $F$9 - $C$9*$C$9/2)*$C$3 + O3434*$C$9*SQRT($C$3))</f>
        <v>0.989702645935828</v>
      </c>
      <c r="T3434" s="55" t="n">
        <f aca="false">EXP(($F$11 - $F$10 - $C$10*$C$10/2)*$C$3 + P3434*$C$10*SQRT($C$3))</f>
        <v>0.970969601779125</v>
      </c>
      <c r="U3434" s="53" t="n">
        <f aca="false">$C$4 * (MAX(MAX(Q3434:T3434) - $C$2, 0))</f>
        <v>0</v>
      </c>
    </row>
    <row r="3435" customFormat="false" ht="13.8" hidden="false" customHeight="false" outlineLevel="0" collapsed="false">
      <c r="H3435" s="4" t="n">
        <v>933</v>
      </c>
      <c r="I3435" s="64" t="n">
        <f aca="false">-I935</f>
        <v>-1.66541978309674</v>
      </c>
      <c r="J3435" s="64" t="n">
        <f aca="false">-J935</f>
        <v>1.18353571601038</v>
      </c>
      <c r="K3435" s="64" t="n">
        <f aca="false">-K935</f>
        <v>0.293726277285175</v>
      </c>
      <c r="L3435" s="65" t="n">
        <f aca="false">-L935</f>
        <v>0.24097700395621</v>
      </c>
      <c r="M3435" s="29" t="n">
        <f aca="false" t="array" ref="M3435:P3435">TRANSPOSE(MMULT($B$28:$E$31, TRANSPOSE(I3435:L3435)))</f>
        <v>-1.66541978309674</v>
      </c>
      <c r="N3435" s="29" t="n">
        <v>-0.0707188911837494</v>
      </c>
      <c r="O3435" s="29" t="n">
        <v>-0.284792164016017</v>
      </c>
      <c r="P3435" s="29" t="n">
        <v>-0.350554929359753</v>
      </c>
      <c r="Q3435" s="55" t="n">
        <f aca="false">EXP(($F$11 - $F$7 - $C$7*$C$7/2)*$C$3 + M3435*$C$7*SQRT($C$3))</f>
        <v>0.949184397190166</v>
      </c>
      <c r="R3435" s="55" t="n">
        <f aca="false">EXP(($F$11 - $F$8 - $C$8*$C$8/2)*$C$3 + N3435*$C$8*SQRT($C$3))</f>
        <v>1.00004132297846</v>
      </c>
      <c r="S3435" s="55" t="n">
        <f aca="false">EXP(($F$11 - $F$9 - $C$9*$C$9/2)*$C$3 + O3435*$C$9*SQRT($C$3))</f>
        <v>0.99354635187913</v>
      </c>
      <c r="T3435" s="55" t="n">
        <f aca="false">EXP(($F$11 - $F$10 - $C$10*$C$10/2)*$C$3 + P3435*$C$10*SQRT($C$3))</f>
        <v>0.9884342288488</v>
      </c>
      <c r="U3435" s="53" t="n">
        <f aca="false">$C$4 * (MAX(MAX(Q3435:T3435) - $C$2, 0))</f>
        <v>0.0413229784599345</v>
      </c>
    </row>
    <row r="3436" customFormat="false" ht="13.8" hidden="false" customHeight="false" outlineLevel="0" collapsed="false">
      <c r="H3436" s="4" t="n">
        <v>934</v>
      </c>
      <c r="I3436" s="64" t="n">
        <f aca="false">-I936</f>
        <v>0.131539622694083</v>
      </c>
      <c r="J3436" s="64" t="n">
        <f aca="false">-J936</f>
        <v>-0.474341420875086</v>
      </c>
      <c r="K3436" s="64" t="n">
        <f aca="false">-K936</f>
        <v>-0.731380262877015</v>
      </c>
      <c r="L3436" s="65" t="n">
        <f aca="false">-L936</f>
        <v>-1.46001405310094</v>
      </c>
      <c r="M3436" s="29" t="n">
        <f aca="false" t="array" ref="M3436:P3436">TRANSPOSE(MMULT($B$28:$E$31, TRANSPOSE(I3436:L3436)))</f>
        <v>0.131539622694083</v>
      </c>
      <c r="N3436" s="29" t="n">
        <v>-0.297044885635088</v>
      </c>
      <c r="O3436" s="29" t="n">
        <v>-0.65619440612918</v>
      </c>
      <c r="P3436" s="29" t="n">
        <v>-1.26286407874051</v>
      </c>
      <c r="Q3436" s="55" t="n">
        <f aca="false">EXP(($F$11 - $F$7 - $C$7*$C$7/2)*$C$3 + M3436*$C$7*SQRT($C$3))</f>
        <v>1.01079928259748</v>
      </c>
      <c r="R3436" s="55" t="n">
        <f aca="false">EXP(($F$11 - $F$8 - $C$8*$C$8/2)*$C$3 + N3436*$C$8*SQRT($C$3))</f>
        <v>0.990468185853037</v>
      </c>
      <c r="S3436" s="55" t="n">
        <f aca="false">EXP(($F$11 - $F$9 - $C$9*$C$9/2)*$C$3 + O3436*$C$9*SQRT($C$3))</f>
        <v>0.978495398178255</v>
      </c>
      <c r="T3436" s="55" t="n">
        <f aca="false">EXP(($F$11 - $F$10 - $C$10*$C$10/2)*$C$3 + P3436*$C$10*SQRT($C$3))</f>
        <v>0.955844022002221</v>
      </c>
      <c r="U3436" s="53" t="n">
        <f aca="false">$C$4 * (MAX(MAX(Q3436:T3436) - $C$2, 0))</f>
        <v>10.7992825974801</v>
      </c>
    </row>
    <row r="3437" customFormat="false" ht="13.8" hidden="false" customHeight="false" outlineLevel="0" collapsed="false">
      <c r="H3437" s="4" t="n">
        <v>935</v>
      </c>
      <c r="I3437" s="64" t="n">
        <f aca="false">-I937</f>
        <v>-0.202191038613056</v>
      </c>
      <c r="J3437" s="64" t="n">
        <f aca="false">-J937</f>
        <v>-0.821856182013535</v>
      </c>
      <c r="K3437" s="64" t="n">
        <f aca="false">-K937</f>
        <v>0.0554841507030231</v>
      </c>
      <c r="L3437" s="65" t="n">
        <f aca="false">-L937</f>
        <v>-0.178007560481933</v>
      </c>
      <c r="M3437" s="29" t="n">
        <f aca="false" t="array" ref="M3437:P3437">TRANSPOSE(MMULT($B$28:$E$31, TRANSPOSE(I3437:L3437)))</f>
        <v>-0.202191038613056</v>
      </c>
      <c r="N3437" s="29" t="n">
        <v>-0.775799763478534</v>
      </c>
      <c r="O3437" s="29" t="n">
        <v>-0.0823567042444426</v>
      </c>
      <c r="P3437" s="29" t="n">
        <v>-0.449198984314917</v>
      </c>
      <c r="Q3437" s="55" t="n">
        <f aca="false">EXP(($F$11 - $F$7 - $C$7*$C$7/2)*$C$3 + M3437*$C$7*SQRT($C$3))</f>
        <v>0.999061254546005</v>
      </c>
      <c r="R3437" s="55" t="n">
        <f aca="false">EXP(($F$11 - $F$8 - $C$8*$C$8/2)*$C$3 + N3437*$C$8*SQRT($C$3))</f>
        <v>0.97051869339322</v>
      </c>
      <c r="S3437" s="55" t="n">
        <f aca="false">EXP(($F$11 - $F$9 - $C$9*$C$9/2)*$C$3 + O3437*$C$9*SQRT($C$3))</f>
        <v>1.0018472385024</v>
      </c>
      <c r="T3437" s="55" t="n">
        <f aca="false">EXP(($F$11 - $F$10 - $C$10*$C$10/2)*$C$3 + P3437*$C$10*SQRT($C$3))</f>
        <v>0.984857474790561</v>
      </c>
      <c r="U3437" s="53" t="n">
        <f aca="false">$C$4 * (MAX(MAX(Q3437:T3437) - $C$2, 0))</f>
        <v>1.84723850239998</v>
      </c>
    </row>
    <row r="3438" customFormat="false" ht="13.8" hidden="false" customHeight="false" outlineLevel="0" collapsed="false">
      <c r="H3438" s="4" t="n">
        <v>936</v>
      </c>
      <c r="I3438" s="64" t="n">
        <f aca="false">-I938</f>
        <v>0.163880645014302</v>
      </c>
      <c r="J3438" s="64" t="n">
        <f aca="false">-J938</f>
        <v>-0.422831670453869</v>
      </c>
      <c r="K3438" s="64" t="n">
        <f aca="false">-K938</f>
        <v>-1.0512955176947</v>
      </c>
      <c r="L3438" s="65" t="n">
        <f aca="false">-L938</f>
        <v>0.432778858313113</v>
      </c>
      <c r="M3438" s="29" t="n">
        <f aca="false" t="array" ref="M3438:P3438">TRANSPOSE(MMULT($B$28:$E$31, TRANSPOSE(I3438:L3438)))</f>
        <v>0.163880645014302</v>
      </c>
      <c r="N3438" s="29" t="n">
        <v>-0.236479993532329</v>
      </c>
      <c r="O3438" s="29" t="n">
        <v>-0.935134017797546</v>
      </c>
      <c r="P3438" s="29" t="n">
        <v>0.33221511259868</v>
      </c>
      <c r="Q3438" s="55" t="n">
        <f aca="false">EXP(($F$11 - $F$7 - $C$7*$C$7/2)*$C$3 + M3438*$C$7*SQRT($C$3))</f>
        <v>1.01194409027522</v>
      </c>
      <c r="R3438" s="55" t="n">
        <f aca="false">EXP(($F$11 - $F$8 - $C$8*$C$8/2)*$C$3 + N3438*$C$8*SQRT($C$3))</f>
        <v>0.993020942801201</v>
      </c>
      <c r="S3438" s="55" t="n">
        <f aca="false">EXP(($F$11 - $F$9 - $C$9*$C$9/2)*$C$3 + O3438*$C$9*SQRT($C$3))</f>
        <v>0.967341576087982</v>
      </c>
      <c r="T3438" s="55" t="n">
        <f aca="false">EXP(($F$11 - $F$10 - $C$10*$C$10/2)*$C$3 + P3438*$C$10*SQRT($C$3))</f>
        <v>1.01354959909427</v>
      </c>
      <c r="U3438" s="53" t="n">
        <f aca="false">$C$4 * (MAX(MAX(Q3438:T3438) - $C$2, 0))</f>
        <v>13.54959909427</v>
      </c>
    </row>
    <row r="3439" customFormat="false" ht="13.8" hidden="false" customHeight="false" outlineLevel="0" collapsed="false">
      <c r="H3439" s="4" t="n">
        <v>937</v>
      </c>
      <c r="I3439" s="64" t="n">
        <f aca="false">-I939</f>
        <v>0.407890103361552</v>
      </c>
      <c r="J3439" s="64" t="n">
        <f aca="false">-J939</f>
        <v>1.28658351536793</v>
      </c>
      <c r="K3439" s="64" t="n">
        <f aca="false">-K939</f>
        <v>-0.27741036399706</v>
      </c>
      <c r="L3439" s="65" t="n">
        <f aca="false">-L939</f>
        <v>-1.65352408796132</v>
      </c>
      <c r="M3439" s="29" t="n">
        <f aca="false" t="array" ref="M3439:P3439">TRANSPOSE(MMULT($B$28:$E$31, TRANSPOSE(I3439:L3439)))</f>
        <v>0.407890103361552</v>
      </c>
      <c r="N3439" s="29" t="n">
        <v>1.26995742563314</v>
      </c>
      <c r="O3439" s="29" t="n">
        <v>-0.0117634048323044</v>
      </c>
      <c r="P3439" s="29" t="n">
        <v>-0.852510678122124</v>
      </c>
      <c r="Q3439" s="55" t="n">
        <f aca="false">EXP(($F$11 - $F$7 - $C$7*$C$7/2)*$C$3 + M3439*$C$7*SQRT($C$3))</f>
        <v>1.02062343729681</v>
      </c>
      <c r="R3439" s="55" t="n">
        <f aca="false">EXP(($F$11 - $F$8 - $C$8*$C$8/2)*$C$3 + N3439*$C$8*SQRT($C$3))</f>
        <v>1.05867705316144</v>
      </c>
      <c r="S3439" s="55" t="n">
        <f aca="false">EXP(($F$11 - $F$9 - $C$9*$C$9/2)*$C$3 + O3439*$C$9*SQRT($C$3))</f>
        <v>1.0047582035301</v>
      </c>
      <c r="T3439" s="55" t="n">
        <f aca="false">EXP(($F$11 - $F$10 - $C$10*$C$10/2)*$C$3 + P3439*$C$10*SQRT($C$3))</f>
        <v>0.970367853782404</v>
      </c>
      <c r="U3439" s="53" t="n">
        <f aca="false">$C$4 * (MAX(MAX(Q3439:T3439) - $C$2, 0))</f>
        <v>58.67705316144</v>
      </c>
    </row>
    <row r="3440" customFormat="false" ht="13.8" hidden="false" customHeight="false" outlineLevel="0" collapsed="false">
      <c r="H3440" s="4" t="n">
        <v>938</v>
      </c>
      <c r="I3440" s="64" t="n">
        <f aca="false">-I940</f>
        <v>0.499699046454463</v>
      </c>
      <c r="J3440" s="64" t="n">
        <f aca="false">-J940</f>
        <v>-0.0764723589911559</v>
      </c>
      <c r="K3440" s="64" t="n">
        <f aca="false">-K940</f>
        <v>-0.583812963129246</v>
      </c>
      <c r="L3440" s="65" t="n">
        <f aca="false">-L940</f>
        <v>-1.28635770643589</v>
      </c>
      <c r="M3440" s="29" t="n">
        <f aca="false" t="array" ref="M3440:P3440">TRANSPOSE(MMULT($B$28:$E$31, TRANSPOSE(I3440:L3440)))</f>
        <v>0.499699046454463</v>
      </c>
      <c r="N3440" s="29" t="n">
        <v>0.242624328948619</v>
      </c>
      <c r="O3440" s="29" t="n">
        <v>-0.352291663354138</v>
      </c>
      <c r="P3440" s="29" t="n">
        <v>-0.835606784507281</v>
      </c>
      <c r="Q3440" s="55" t="n">
        <f aca="false">EXP(($F$11 - $F$7 - $C$7*$C$7/2)*$C$3 + M3440*$C$7*SQRT($C$3))</f>
        <v>1.02390829467542</v>
      </c>
      <c r="R3440" s="55" t="n">
        <f aca="false">EXP(($F$11 - $F$8 - $C$8*$C$8/2)*$C$3 + N3440*$C$8*SQRT($C$3))</f>
        <v>1.01344803115079</v>
      </c>
      <c r="S3440" s="55" t="n">
        <f aca="false">EXP(($F$11 - $F$9 - $C$9*$C$9/2)*$C$3 + O3440*$C$9*SQRT($C$3))</f>
        <v>0.99079384616336</v>
      </c>
      <c r="T3440" s="55" t="n">
        <f aca="false">EXP(($F$11 - $F$10 - $C$10*$C$10/2)*$C$3 + P3440*$C$10*SQRT($C$3))</f>
        <v>0.9709708511245</v>
      </c>
      <c r="U3440" s="53" t="n">
        <f aca="false">$C$4 * (MAX(MAX(Q3440:T3440) - $C$2, 0))</f>
        <v>23.9082946754201</v>
      </c>
    </row>
    <row r="3441" customFormat="false" ht="13.8" hidden="false" customHeight="false" outlineLevel="0" collapsed="false">
      <c r="H3441" s="4" t="n">
        <v>939</v>
      </c>
      <c r="I3441" s="64" t="n">
        <f aca="false">-I941</f>
        <v>0.0255242068470065</v>
      </c>
      <c r="J3441" s="64" t="n">
        <f aca="false">-J941</f>
        <v>1.96076951449738</v>
      </c>
      <c r="K3441" s="64" t="n">
        <f aca="false">-K941</f>
        <v>-0.0106032738437502</v>
      </c>
      <c r="L3441" s="65" t="n">
        <f aca="false">-L941</f>
        <v>-0.48748297703575</v>
      </c>
      <c r="M3441" s="29" t="n">
        <f aca="false" t="array" ref="M3441:P3441">TRANSPOSE(MMULT($B$28:$E$31, TRANSPOSE(I3441:L3441)))</f>
        <v>0.0255242068470065</v>
      </c>
      <c r="N3441" s="29" t="n">
        <v>1.57350997275984</v>
      </c>
      <c r="O3441" s="29" t="n">
        <v>0.13411425527928</v>
      </c>
      <c r="P3441" s="29" t="n">
        <v>0.0862841273271264</v>
      </c>
      <c r="Q3441" s="55" t="n">
        <f aca="false">EXP(($F$11 - $F$7 - $C$7*$C$7/2)*$C$3 + M3441*$C$7*SQRT($C$3))</f>
        <v>1.00705562167382</v>
      </c>
      <c r="R3441" s="55" t="n">
        <f aca="false">EXP(($F$11 - $F$8 - $C$8*$C$8/2)*$C$3 + N3441*$C$8*SQRT($C$3))</f>
        <v>1.07242350883419</v>
      </c>
      <c r="S3441" s="55" t="n">
        <f aca="false">EXP(($F$11 - $F$9 - $C$9*$C$9/2)*$C$3 + O3441*$C$9*SQRT($C$3))</f>
        <v>1.01080039861924</v>
      </c>
      <c r="T3441" s="55" t="n">
        <f aca="false">EXP(($F$11 - $F$10 - $C$10*$C$10/2)*$C$3 + P3441*$C$10*SQRT($C$3))</f>
        <v>1.00443044596278</v>
      </c>
      <c r="U3441" s="53" t="n">
        <f aca="false">$C$4 * (MAX(MAX(Q3441:T3441) - $C$2, 0))</f>
        <v>72.42350883419</v>
      </c>
    </row>
    <row r="3442" customFormat="false" ht="13.8" hidden="false" customHeight="false" outlineLevel="0" collapsed="false">
      <c r="H3442" s="4" t="n">
        <v>940</v>
      </c>
      <c r="I3442" s="64" t="n">
        <f aca="false">-I942</f>
        <v>0.83496425251447</v>
      </c>
      <c r="J3442" s="64" t="n">
        <f aca="false">-J942</f>
        <v>0.215893645046971</v>
      </c>
      <c r="K3442" s="64" t="n">
        <f aca="false">-K942</f>
        <v>1.81602348320979</v>
      </c>
      <c r="L3442" s="65" t="n">
        <f aca="false">-L942</f>
        <v>0.835653751531722</v>
      </c>
      <c r="M3442" s="29" t="n">
        <f aca="false" t="array" ref="M3442:P3442">TRANSPOSE(MMULT($B$28:$E$31, TRANSPOSE(I3442:L3442)))</f>
        <v>0.83496425251447</v>
      </c>
      <c r="N3442" s="29" t="n">
        <v>0.678490095144955</v>
      </c>
      <c r="O3442" s="29" t="n">
        <v>2.00743390404618</v>
      </c>
      <c r="P3442" s="29" t="n">
        <v>1.17641443999695</v>
      </c>
      <c r="Q3442" s="55" t="n">
        <f aca="false">EXP(($F$11 - $F$7 - $C$7*$C$7/2)*$C$3 + M3442*$C$7*SQRT($C$3))</f>
        <v>1.03599389279874</v>
      </c>
      <c r="R3442" s="55" t="n">
        <f aca="false">EXP(($F$11 - $F$8 - $C$8*$C$8/2)*$C$3 + N3442*$C$8*SQRT($C$3))</f>
        <v>1.03239640227948</v>
      </c>
      <c r="S3442" s="55" t="n">
        <f aca="false">EXP(($F$11 - $F$9 - $C$9*$C$9/2)*$C$3 + O3442*$C$9*SQRT($C$3))</f>
        <v>1.09169979710999</v>
      </c>
      <c r="T3442" s="55" t="n">
        <f aca="false">EXP(($F$11 - $F$10 - $C$10*$C$10/2)*$C$3 + P3442*$C$10*SQRT($C$3))</f>
        <v>1.04548715039607</v>
      </c>
      <c r="U3442" s="53" t="n">
        <f aca="false">$C$4 * (MAX(MAX(Q3442:T3442) - $C$2, 0))</f>
        <v>91.69979710999</v>
      </c>
    </row>
    <row r="3443" customFormat="false" ht="13.8" hidden="false" customHeight="false" outlineLevel="0" collapsed="false">
      <c r="H3443" s="4" t="n">
        <v>941</v>
      </c>
      <c r="I3443" s="64" t="n">
        <f aca="false">-I943</f>
        <v>1.67293360047209</v>
      </c>
      <c r="J3443" s="64" t="n">
        <f aca="false">-J943</f>
        <v>-1.66413351580362</v>
      </c>
      <c r="K3443" s="64" t="n">
        <f aca="false">-K943</f>
        <v>-1.42102532275649</v>
      </c>
      <c r="L3443" s="65" t="n">
        <f aca="false">-L943</f>
        <v>-0.0752872841470349</v>
      </c>
      <c r="M3443" s="29" t="n">
        <f aca="false" t="array" ref="M3443:P3443">TRANSPOSE(MMULT($B$28:$E$31, TRANSPOSE(I3443:L3443)))</f>
        <v>1.67293360047209</v>
      </c>
      <c r="N3443" s="29" t="n">
        <v>-0.306598649237802</v>
      </c>
      <c r="O3443" s="29" t="n">
        <v>-0.784091457573014</v>
      </c>
      <c r="P3443" s="29" t="n">
        <v>0.36813627481768</v>
      </c>
      <c r="Q3443" s="55" t="n">
        <f aca="false">EXP(($F$11 - $F$7 - $C$7*$C$7/2)*$C$3 + M3443*$C$7*SQRT($C$3))</f>
        <v>1.06682844413774</v>
      </c>
      <c r="R3443" s="55" t="n">
        <f aca="false">EXP(($F$11 - $F$8 - $C$8*$C$8/2)*$C$3 + N3443*$C$8*SQRT($C$3))</f>
        <v>0.990066102785045</v>
      </c>
      <c r="S3443" s="55" t="n">
        <f aca="false">EXP(($F$11 - $F$9 - $C$9*$C$9/2)*$C$3 + O3443*$C$9*SQRT($C$3))</f>
        <v>0.973365364782541</v>
      </c>
      <c r="T3443" s="55" t="n">
        <f aca="false">EXP(($F$11 - $F$10 - $C$10*$C$10/2)*$C$3 + P3443*$C$10*SQRT($C$3))</f>
        <v>1.0148884721989</v>
      </c>
      <c r="U3443" s="53" t="n">
        <f aca="false">$C$4 * (MAX(MAX(Q3443:T3443) - $C$2, 0))</f>
        <v>66.82844413774</v>
      </c>
    </row>
    <row r="3444" customFormat="false" ht="13.8" hidden="false" customHeight="false" outlineLevel="0" collapsed="false">
      <c r="H3444" s="4" t="n">
        <v>942</v>
      </c>
      <c r="I3444" s="64" t="n">
        <f aca="false">-I944</f>
        <v>-1.80600403180134</v>
      </c>
      <c r="J3444" s="64" t="n">
        <f aca="false">-J944</f>
        <v>0.343546923786314</v>
      </c>
      <c r="K3444" s="64" t="n">
        <f aca="false">-K944</f>
        <v>-0.163523016812392</v>
      </c>
      <c r="L3444" s="65" t="n">
        <f aca="false">-L944</f>
        <v>-0.102655306845307</v>
      </c>
      <c r="M3444" s="29" t="n">
        <f aca="false" t="array" ref="M3444:P3444">TRANSPOSE(MMULT($B$28:$E$31, TRANSPOSE(I3444:L3444)))</f>
        <v>-1.80600403180134</v>
      </c>
      <c r="N3444" s="29" t="n">
        <v>-0.823522571833267</v>
      </c>
      <c r="O3444" s="29" t="n">
        <v>-0.817362937181835</v>
      </c>
      <c r="P3444" s="29" t="n">
        <v>-0.91325173526423</v>
      </c>
      <c r="Q3444" s="55" t="n">
        <f aca="false">EXP(($F$11 - $F$7 - $C$7*$C$7/2)*$C$3 + M3444*$C$7*SQRT($C$3))</f>
        <v>0.944525455494071</v>
      </c>
      <c r="R3444" s="55" t="n">
        <f aca="false">EXP(($F$11 - $F$8 - $C$8*$C$8/2)*$C$3 + N3444*$C$8*SQRT($C$3))</f>
        <v>0.968552263444562</v>
      </c>
      <c r="S3444" s="55" t="n">
        <f aca="false">EXP(($F$11 - $F$9 - $C$9*$C$9/2)*$C$3 + O3444*$C$9*SQRT($C$3))</f>
        <v>0.972035238363767</v>
      </c>
      <c r="T3444" s="55" t="n">
        <f aca="false">EXP(($F$11 - $F$10 - $C$10*$C$10/2)*$C$3 + P3444*$C$10*SQRT($C$3))</f>
        <v>0.968204181621825</v>
      </c>
      <c r="U3444" s="53" t="n">
        <f aca="false">$C$4 * (MAX(MAX(Q3444:T3444) - $C$2, 0))</f>
        <v>0</v>
      </c>
    </row>
    <row r="3445" customFormat="false" ht="13.8" hidden="false" customHeight="false" outlineLevel="0" collapsed="false">
      <c r="H3445" s="4" t="n">
        <v>943</v>
      </c>
      <c r="I3445" s="64" t="n">
        <f aca="false">-I945</f>
        <v>-1.2920404193109</v>
      </c>
      <c r="J3445" s="64" t="n">
        <f aca="false">-J945</f>
        <v>0.994679148880744</v>
      </c>
      <c r="K3445" s="64" t="n">
        <f aca="false">-K945</f>
        <v>-0.711261536535906</v>
      </c>
      <c r="L3445" s="65" t="n">
        <f aca="false">-L945</f>
        <v>0.691383964324889</v>
      </c>
      <c r="M3445" s="29" t="n">
        <f aca="false" t="array" ref="M3445:P3445">TRANSPOSE(MMULT($B$28:$E$31, TRANSPOSE(I3445:L3445)))</f>
        <v>-1.2920404193109</v>
      </c>
      <c r="N3445" s="29" t="n">
        <v>0.00591167389070124</v>
      </c>
      <c r="O3445" s="29" t="n">
        <v>-1.0811847008687</v>
      </c>
      <c r="P3445" s="29" t="n">
        <v>0.159153613494489</v>
      </c>
      <c r="Q3445" s="55" t="n">
        <f aca="false">EXP(($F$11 - $F$7 - $C$7*$C$7/2)*$C$3 + M3445*$C$7*SQRT($C$3))</f>
        <v>0.961670007533402</v>
      </c>
      <c r="R3445" s="55" t="n">
        <f aca="false">EXP(($F$11 - $F$8 - $C$8*$C$8/2)*$C$3 + N3445*$C$8*SQRT($C$3))</f>
        <v>1.00330356592609</v>
      </c>
      <c r="S3445" s="55" t="n">
        <f aca="false">EXP(($F$11 - $F$9 - $C$9*$C$9/2)*$C$3 + O3445*$C$9*SQRT($C$3))</f>
        <v>0.961552324087983</v>
      </c>
      <c r="T3445" s="55" t="n">
        <f aca="false">EXP(($F$11 - $F$10 - $C$10*$C$10/2)*$C$3 + P3445*$C$10*SQRT($C$3))</f>
        <v>1.00712386892947</v>
      </c>
      <c r="U3445" s="53" t="n">
        <f aca="false">$C$4 * (MAX(MAX(Q3445:T3445) - $C$2, 0))</f>
        <v>7.12386892946992</v>
      </c>
    </row>
    <row r="3446" customFormat="false" ht="13.8" hidden="false" customHeight="false" outlineLevel="0" collapsed="false">
      <c r="H3446" s="4" t="n">
        <v>944</v>
      </c>
      <c r="I3446" s="64" t="n">
        <f aca="false">-I946</f>
        <v>1.36502910155159</v>
      </c>
      <c r="J3446" s="64" t="n">
        <f aca="false">-J946</f>
        <v>0.867871903033968</v>
      </c>
      <c r="K3446" s="64" t="n">
        <f aca="false">-K946</f>
        <v>0.312012910169571</v>
      </c>
      <c r="L3446" s="65" t="n">
        <f aca="false">-L946</f>
        <v>1.70886255570646</v>
      </c>
      <c r="M3446" s="29" t="n">
        <f aca="false" t="array" ref="M3446:P3446">TRANSPOSE(MMULT($B$28:$E$31, TRANSPOSE(I3446:L3446)))</f>
        <v>1.36502910155159</v>
      </c>
      <c r="N3446" s="29" t="n">
        <v>1.51837234318561</v>
      </c>
      <c r="O3446" s="29" t="n">
        <v>0.868557034639536</v>
      </c>
      <c r="P3446" s="29" t="n">
        <v>2.31723910369535</v>
      </c>
      <c r="Q3446" s="55" t="n">
        <f aca="false">EXP(($F$11 - $F$7 - $C$7*$C$7/2)*$C$3 + M3446*$C$7*SQRT($C$3))</f>
        <v>1.05539332626767</v>
      </c>
      <c r="R3446" s="55" t="n">
        <f aca="false">EXP(($F$11 - $F$8 - $C$8*$C$8/2)*$C$3 + N3446*$C$8*SQRT($C$3))</f>
        <v>1.069913388195</v>
      </c>
      <c r="S3446" s="55" t="n">
        <f aca="false">EXP(($F$11 - $F$9 - $C$9*$C$9/2)*$C$3 + O3446*$C$9*SQRT($C$3))</f>
        <v>1.04177718774131</v>
      </c>
      <c r="T3446" s="55" t="n">
        <f aca="false">EXP(($F$11 - $F$10 - $C$10*$C$10/2)*$C$3 + P3446*$C$10*SQRT($C$3))</f>
        <v>1.09025133890421</v>
      </c>
      <c r="U3446" s="53" t="n">
        <f aca="false">$C$4 * (MAX(MAX(Q3446:T3446) - $C$2, 0))</f>
        <v>90.2513389042099</v>
      </c>
    </row>
    <row r="3447" customFormat="false" ht="13.8" hidden="false" customHeight="false" outlineLevel="0" collapsed="false">
      <c r="H3447" s="4" t="n">
        <v>945</v>
      </c>
      <c r="I3447" s="64" t="n">
        <f aca="false">-I947</f>
        <v>0.562349934399185</v>
      </c>
      <c r="J3447" s="64" t="n">
        <f aca="false">-J947</f>
        <v>-0.928250753003669</v>
      </c>
      <c r="K3447" s="64" t="n">
        <f aca="false">-K947</f>
        <v>0.0738553572482821</v>
      </c>
      <c r="L3447" s="65" t="n">
        <f aca="false">-L947</f>
        <v>-0.0852702811500466</v>
      </c>
      <c r="M3447" s="29" t="n">
        <f aca="false" t="array" ref="M3447:P3447">TRANSPOSE(MMULT($B$28:$E$31, TRANSPOSE(I3447:L3447)))</f>
        <v>0.562349934399185</v>
      </c>
      <c r="N3447" s="29" t="n">
        <v>-0.396154521622412</v>
      </c>
      <c r="O3447" s="29" t="n">
        <v>0.219465849308837</v>
      </c>
      <c r="P3447" s="29" t="n">
        <v>-0.0125524184798389</v>
      </c>
      <c r="Q3447" s="55" t="n">
        <f aca="false">EXP(($F$11 - $F$7 - $C$7*$C$7/2)*$C$3 + M3447*$C$7*SQRT($C$3))</f>
        <v>1.02615596483334</v>
      </c>
      <c r="R3447" s="55" t="n">
        <f aca="false">EXP(($F$11 - $F$8 - $C$8*$C$8/2)*$C$3 + N3447*$C$8*SQRT($C$3))</f>
        <v>0.98630495010737</v>
      </c>
      <c r="S3447" s="55" t="n">
        <f aca="false">EXP(($F$11 - $F$9 - $C$9*$C$9/2)*$C$3 + O3447*$C$9*SQRT($C$3))</f>
        <v>1.01435246298821</v>
      </c>
      <c r="T3447" s="55" t="n">
        <f aca="false">EXP(($F$11 - $F$10 - $C$10*$C$10/2)*$C$3 + P3447*$C$10*SQRT($C$3))</f>
        <v>1.00078872825354</v>
      </c>
      <c r="U3447" s="53" t="n">
        <f aca="false">$C$4 * (MAX(MAX(Q3447:T3447) - $C$2, 0))</f>
        <v>26.15596483334</v>
      </c>
    </row>
    <row r="3448" customFormat="false" ht="13.8" hidden="false" customHeight="false" outlineLevel="0" collapsed="false">
      <c r="H3448" s="4" t="n">
        <v>946</v>
      </c>
      <c r="I3448" s="64" t="n">
        <f aca="false">-I948</f>
        <v>-0.230789571695865</v>
      </c>
      <c r="J3448" s="64" t="n">
        <f aca="false">-J948</f>
        <v>-0.683593395142844</v>
      </c>
      <c r="K3448" s="64" t="n">
        <f aca="false">-K948</f>
        <v>0.0888614550126972</v>
      </c>
      <c r="L3448" s="65" t="n">
        <f aca="false">-L948</f>
        <v>-0.0348748364659287</v>
      </c>
      <c r="M3448" s="29" t="n">
        <f aca="false" t="array" ref="M3448:P3448">TRANSPOSE(MMULT($B$28:$E$31, TRANSPOSE(I3448:L3448)))</f>
        <v>-0.230789571695865</v>
      </c>
      <c r="N3448" s="29" t="n">
        <v>-0.683300558120377</v>
      </c>
      <c r="O3448" s="29" t="n">
        <v>-0.0530681094272591</v>
      </c>
      <c r="P3448" s="29" t="n">
        <v>-0.311196443030842</v>
      </c>
      <c r="Q3448" s="55" t="n">
        <f aca="false">EXP(($F$11 - $F$7 - $C$7*$C$7/2)*$C$3 + M3448*$C$7*SQRT($C$3))</f>
        <v>0.998061745836011</v>
      </c>
      <c r="R3448" s="55" t="n">
        <f aca="false">EXP(($F$11 - $F$8 - $C$8*$C$8/2)*$C$3 + N3448*$C$8*SQRT($C$3))</f>
        <v>0.974341521488606</v>
      </c>
      <c r="S3448" s="55" t="n">
        <f aca="false">EXP(($F$11 - $F$9 - $C$9*$C$9/2)*$C$3 + O3448*$C$9*SQRT($C$3))</f>
        <v>1.00305394953378</v>
      </c>
      <c r="T3448" s="55" t="n">
        <f aca="false">EXP(($F$11 - $F$10 - $C$10*$C$10/2)*$C$3 + P3448*$C$10*SQRT($C$3))</f>
        <v>0.989864958679915</v>
      </c>
      <c r="U3448" s="53" t="n">
        <f aca="false">$C$4 * (MAX(MAX(Q3448:T3448) - $C$2, 0))</f>
        <v>3.05394953378002</v>
      </c>
    </row>
    <row r="3449" customFormat="false" ht="13.8" hidden="false" customHeight="false" outlineLevel="0" collapsed="false">
      <c r="H3449" s="4" t="n">
        <v>947</v>
      </c>
      <c r="I3449" s="64" t="n">
        <f aca="false">-I949</f>
        <v>-1.75717592340361</v>
      </c>
      <c r="J3449" s="64" t="n">
        <f aca="false">-J949</f>
        <v>2.76901331479623</v>
      </c>
      <c r="K3449" s="64" t="n">
        <f aca="false">-K949</f>
        <v>-0.539057826674499</v>
      </c>
      <c r="L3449" s="65" t="n">
        <f aca="false">-L949</f>
        <v>-0.670776903066201</v>
      </c>
      <c r="M3449" s="29" t="n">
        <f aca="false" t="array" ref="M3449:P3449">TRANSPOSE(MMULT($B$28:$E$31, TRANSPOSE(I3449:L3449)))</f>
        <v>-1.75717592340361</v>
      </c>
      <c r="N3449" s="29" t="n">
        <v>1.13338094178419</v>
      </c>
      <c r="O3449" s="29" t="n">
        <v>-0.978862054559212</v>
      </c>
      <c r="P3449" s="29" t="n">
        <v>-0.770991039862187</v>
      </c>
      <c r="Q3449" s="55" t="n">
        <f aca="false">EXP(($F$11 - $F$7 - $C$7*$C$7/2)*$C$3 + M3449*$C$7*SQRT($C$3))</f>
        <v>0.946141014279143</v>
      </c>
      <c r="R3449" s="55" t="n">
        <f aca="false">EXP(($F$11 - $F$8 - $C$8*$C$8/2)*$C$3 + N3449*$C$8*SQRT($C$3))</f>
        <v>1.05254976174645</v>
      </c>
      <c r="S3449" s="55" t="n">
        <f aca="false">EXP(($F$11 - $F$9 - $C$9*$C$9/2)*$C$3 + O3449*$C$9*SQRT($C$3))</f>
        <v>0.965604609550213</v>
      </c>
      <c r="T3449" s="55" t="n">
        <f aca="false">EXP(($F$11 - $F$10 - $C$10*$C$10/2)*$C$3 + P3449*$C$10*SQRT($C$3))</f>
        <v>0.973279286045663</v>
      </c>
      <c r="U3449" s="53" t="n">
        <f aca="false">$C$4 * (MAX(MAX(Q3449:T3449) - $C$2, 0))</f>
        <v>52.5497617464501</v>
      </c>
    </row>
    <row r="3450" customFormat="false" ht="13.8" hidden="false" customHeight="false" outlineLevel="0" collapsed="false">
      <c r="H3450" s="4" t="n">
        <v>948</v>
      </c>
      <c r="I3450" s="64" t="n">
        <f aca="false">-I950</f>
        <v>0.752348287818843</v>
      </c>
      <c r="J3450" s="64" t="n">
        <f aca="false">-J950</f>
        <v>0.192176912303064</v>
      </c>
      <c r="K3450" s="64" t="n">
        <f aca="false">-K950</f>
        <v>0.419554300608694</v>
      </c>
      <c r="L3450" s="65" t="n">
        <f aca="false">-L950</f>
        <v>-1.29759272131865</v>
      </c>
      <c r="M3450" s="29" t="n">
        <f aca="false" t="array" ref="M3450:P3450">TRANSPOSE(MMULT($B$28:$E$31, TRANSPOSE(I3450:L3450)))</f>
        <v>0.752348287818843</v>
      </c>
      <c r="N3450" s="29" t="n">
        <v>0.609485259705373</v>
      </c>
      <c r="O3450" s="29" t="n">
        <v>0.687303667893872</v>
      </c>
      <c r="P3450" s="29" t="n">
        <v>-0.646320379363753</v>
      </c>
      <c r="Q3450" s="55" t="n">
        <f aca="false">EXP(($F$11 - $F$7 - $C$7*$C$7/2)*$C$3 + M3450*$C$7*SQRT($C$3))</f>
        <v>1.03300258243728</v>
      </c>
      <c r="R3450" s="55" t="n">
        <f aca="false">EXP(($F$11 - $F$8 - $C$8*$C$8/2)*$C$3 + N3450*$C$8*SQRT($C$3))</f>
        <v>1.02937312302669</v>
      </c>
      <c r="S3450" s="55" t="n">
        <f aca="false">EXP(($F$11 - $F$9 - $C$9*$C$9/2)*$C$3 + O3450*$C$9*SQRT($C$3))</f>
        <v>1.03404528984462</v>
      </c>
      <c r="T3450" s="55" t="n">
        <f aca="false">EXP(($F$11 - $F$10 - $C$10*$C$10/2)*$C$3 + P3450*$C$10*SQRT($C$3))</f>
        <v>0.977748738854763</v>
      </c>
      <c r="U3450" s="53" t="n">
        <f aca="false">$C$4 * (MAX(MAX(Q3450:T3450) - $C$2, 0))</f>
        <v>34.04528984462</v>
      </c>
    </row>
    <row r="3451" customFormat="false" ht="13.8" hidden="false" customHeight="false" outlineLevel="0" collapsed="false">
      <c r="H3451" s="4" t="n">
        <v>949</v>
      </c>
      <c r="I3451" s="64" t="n">
        <f aca="false">-I951</f>
        <v>0.255196005800149</v>
      </c>
      <c r="J3451" s="64" t="n">
        <f aca="false">-J951</f>
        <v>-1.45843404994513</v>
      </c>
      <c r="K3451" s="64" t="n">
        <f aca="false">-K951</f>
        <v>1.35500492393929</v>
      </c>
      <c r="L3451" s="65" t="n">
        <f aca="false">-L951</f>
        <v>-0.682638283404519</v>
      </c>
      <c r="M3451" s="29" t="n">
        <f aca="false" t="array" ref="M3451:P3451">TRANSPOSE(MMULT($B$28:$E$31, TRANSPOSE(I3451:L3451)))</f>
        <v>0.255196005800149</v>
      </c>
      <c r="N3451" s="29" t="n">
        <v>-1.00392061019975</v>
      </c>
      <c r="O3451" s="29" t="n">
        <v>1.24647945936654</v>
      </c>
      <c r="P3451" s="29" t="n">
        <v>-0.784060433539145</v>
      </c>
      <c r="Q3451" s="55" t="n">
        <f aca="false">EXP(($F$11 - $F$7 - $C$7*$C$7/2)*$C$3 + M3451*$C$7*SQRT($C$3))</f>
        <v>1.01518347550578</v>
      </c>
      <c r="R3451" s="55" t="n">
        <f aca="false">EXP(($F$11 - $F$8 - $C$8*$C$8/2)*$C$3 + N3451*$C$8*SQRT($C$3))</f>
        <v>0.96115484790844</v>
      </c>
      <c r="S3451" s="55" t="n">
        <f aca="false">EXP(($F$11 - $F$9 - $C$9*$C$9/2)*$C$3 + O3451*$C$9*SQRT($C$3))</f>
        <v>1.05808503206666</v>
      </c>
      <c r="T3451" s="55" t="n">
        <f aca="false">EXP(($F$11 - $F$10 - $C$10*$C$10/2)*$C$3 + P3451*$C$10*SQRT($C$3))</f>
        <v>0.972811932036863</v>
      </c>
      <c r="U3451" s="53" t="n">
        <f aca="false">$C$4 * (MAX(MAX(Q3451:T3451) - $C$2, 0))</f>
        <v>58.0850320666599</v>
      </c>
    </row>
    <row r="3452" customFormat="false" ht="13.8" hidden="false" customHeight="false" outlineLevel="0" collapsed="false">
      <c r="H3452" s="4" t="n">
        <v>950</v>
      </c>
      <c r="I3452" s="64" t="n">
        <f aca="false">-I952</f>
        <v>-1.27756217054843</v>
      </c>
      <c r="J3452" s="64" t="n">
        <f aca="false">-J952</f>
        <v>2.10953228816893</v>
      </c>
      <c r="K3452" s="64" t="n">
        <f aca="false">-K952</f>
        <v>0.534038945354778</v>
      </c>
      <c r="L3452" s="65" t="n">
        <f aca="false">-L952</f>
        <v>-1.59166060830822</v>
      </c>
      <c r="M3452" s="29" t="n">
        <f aca="false" t="array" ref="M3452:P3452">TRANSPOSE(MMULT($B$28:$E$31, TRANSPOSE(I3452:L3452)))</f>
        <v>-1.27756217054843</v>
      </c>
      <c r="N3452" s="29" t="n">
        <v>0.900556199738225</v>
      </c>
      <c r="O3452" s="29" t="n">
        <v>0.148237073222596</v>
      </c>
      <c r="P3452" s="29" t="n">
        <v>-1.44635926923759</v>
      </c>
      <c r="Q3452" s="55" t="n">
        <f aca="false">EXP(($F$11 - $F$7 - $C$7*$C$7/2)*$C$3 + M3452*$C$7*SQRT($C$3))</f>
        <v>0.962157446440929</v>
      </c>
      <c r="R3452" s="55" t="n">
        <f aca="false">EXP(($F$11 - $F$8 - $C$8*$C$8/2)*$C$3 + N3452*$C$8*SQRT($C$3))</f>
        <v>1.0421860867186</v>
      </c>
      <c r="S3452" s="55" t="n">
        <f aca="false">EXP(($F$11 - $F$9 - $C$9*$C$9/2)*$C$3 + O3452*$C$9*SQRT($C$3))</f>
        <v>1.01138728581674</v>
      </c>
      <c r="T3452" s="55" t="n">
        <f aca="false">EXP(($F$11 - $F$10 - $C$10*$C$10/2)*$C$3 + P3452*$C$10*SQRT($C$3))</f>
        <v>0.949420021604946</v>
      </c>
      <c r="U3452" s="53" t="n">
        <f aca="false">$C$4 * (MAX(MAX(Q3452:T3452) - $C$2, 0))</f>
        <v>42.1860867185999</v>
      </c>
    </row>
    <row r="3453" customFormat="false" ht="13.8" hidden="false" customHeight="false" outlineLevel="0" collapsed="false">
      <c r="H3453" s="4" t="n">
        <v>951</v>
      </c>
      <c r="I3453" s="64" t="n">
        <f aca="false">-I953</f>
        <v>-0.967700013399097</v>
      </c>
      <c r="J3453" s="64" t="n">
        <f aca="false">-J953</f>
        <v>0.873882360468905</v>
      </c>
      <c r="K3453" s="64" t="n">
        <f aca="false">-K953</f>
        <v>0.988617627451242</v>
      </c>
      <c r="L3453" s="65" t="n">
        <f aca="false">-L953</f>
        <v>1.02616142598207</v>
      </c>
      <c r="M3453" s="29" t="n">
        <f aca="false" t="array" ref="M3453:P3453">TRANSPOSE(MMULT($B$28:$E$31, TRANSPOSE(I3453:L3453)))</f>
        <v>-0.967700013399097</v>
      </c>
      <c r="N3453" s="29" t="n">
        <v>0.106848388965807</v>
      </c>
      <c r="O3453" s="29" t="n">
        <v>0.601046844299344</v>
      </c>
      <c r="P3453" s="29" t="n">
        <v>0.580446933485931</v>
      </c>
      <c r="Q3453" s="55" t="n">
        <f aca="false">EXP(($F$11 - $F$7 - $C$7*$C$7/2)*$C$3 + M3453*$C$7*SQRT($C$3))</f>
        <v>0.972649001350939</v>
      </c>
      <c r="R3453" s="55" t="n">
        <f aca="false">EXP(($F$11 - $F$8 - $C$8*$C$8/2)*$C$3 + N3453*$C$8*SQRT($C$3))</f>
        <v>1.00761679283653</v>
      </c>
      <c r="S3453" s="55" t="n">
        <f aca="false">EXP(($F$11 - $F$9 - $C$9*$C$9/2)*$C$3 + O3453*$C$9*SQRT($C$3))</f>
        <v>1.03038592888438</v>
      </c>
      <c r="T3453" s="55" t="n">
        <f aca="false">EXP(($F$11 - $F$10 - $C$10*$C$10/2)*$C$3 + P3453*$C$10*SQRT($C$3))</f>
        <v>1.02283802751158</v>
      </c>
      <c r="U3453" s="53" t="n">
        <f aca="false">$C$4 * (MAX(MAX(Q3453:T3453) - $C$2, 0))</f>
        <v>30.38592888438</v>
      </c>
    </row>
    <row r="3454" customFormat="false" ht="13.8" hidden="false" customHeight="false" outlineLevel="0" collapsed="false">
      <c r="H3454" s="4" t="n">
        <v>952</v>
      </c>
      <c r="I3454" s="64" t="n">
        <f aca="false">-I954</f>
        <v>-1.14794672897486</v>
      </c>
      <c r="J3454" s="64" t="n">
        <f aca="false">-J954</f>
        <v>0.780937953501482</v>
      </c>
      <c r="K3454" s="64" t="n">
        <f aca="false">-K954</f>
        <v>1.58575867583556</v>
      </c>
      <c r="L3454" s="65" t="n">
        <f aca="false">-L954</f>
        <v>0.409435330182062</v>
      </c>
      <c r="M3454" s="29" t="n">
        <f aca="false" t="array" ref="M3454:P3454">TRANSPOSE(MMULT($B$28:$E$31, TRANSPOSE(I3454:L3454)))</f>
        <v>-1.14794672897486</v>
      </c>
      <c r="N3454" s="29" t="n">
        <v>-0.076440063741171</v>
      </c>
      <c r="O3454" s="29" t="n">
        <v>1.07611098454943</v>
      </c>
      <c r="P3454" s="29" t="n">
        <v>-0.0405802541930625</v>
      </c>
      <c r="Q3454" s="55" t="n">
        <f aca="false">EXP(($F$11 - $F$7 - $C$7*$C$7/2)*$C$3 + M3454*$C$7*SQRT($C$3))</f>
        <v>0.966532228305494</v>
      </c>
      <c r="R3454" s="55" t="n">
        <f aca="false">EXP(($F$11 - $F$8 - $C$8*$C$8/2)*$C$3 + N3454*$C$8*SQRT($C$3))</f>
        <v>0.999798192656842</v>
      </c>
      <c r="S3454" s="55" t="n">
        <f aca="false">EXP(($F$11 - $F$9 - $C$9*$C$9/2)*$C$3 + O3454*$C$9*SQRT($C$3))</f>
        <v>1.05070204650543</v>
      </c>
      <c r="T3454" s="55" t="n">
        <f aca="false">EXP(($F$11 - $F$10 - $C$10*$C$10/2)*$C$3 + P3454*$C$10*SQRT($C$3))</f>
        <v>0.999758423592686</v>
      </c>
      <c r="U3454" s="53" t="n">
        <f aca="false">$C$4 * (MAX(MAX(Q3454:T3454) - $C$2, 0))</f>
        <v>50.70204650543</v>
      </c>
    </row>
    <row r="3455" customFormat="false" ht="13.8" hidden="false" customHeight="false" outlineLevel="0" collapsed="false">
      <c r="H3455" s="4" t="n">
        <v>953</v>
      </c>
      <c r="I3455" s="64" t="n">
        <f aca="false">-I955</f>
        <v>-0.600846075608937</v>
      </c>
      <c r="J3455" s="64" t="n">
        <f aca="false">-J955</f>
        <v>1.11009369431438</v>
      </c>
      <c r="K3455" s="64" t="n">
        <f aca="false">-K955</f>
        <v>0.913100468832802</v>
      </c>
      <c r="L3455" s="65" t="n">
        <f aca="false">-L955</f>
        <v>0.0148100836429116</v>
      </c>
      <c r="M3455" s="29" t="n">
        <f aca="false" t="array" ref="M3455:P3455">TRANSPOSE(MMULT($B$28:$E$31, TRANSPOSE(I3455:L3455)))</f>
        <v>-0.600846075608937</v>
      </c>
      <c r="N3455" s="29" t="n">
        <v>0.517272937270511</v>
      </c>
      <c r="O3455" s="29" t="n">
        <v>0.687805408580176</v>
      </c>
      <c r="P3455" s="29" t="n">
        <v>-0.0152977266178557</v>
      </c>
      <c r="Q3455" s="55" t="n">
        <f aca="false">EXP(($F$11 - $F$7 - $C$7*$C$7/2)*$C$3 + M3455*$C$7*SQRT($C$3))</f>
        <v>0.985218226456713</v>
      </c>
      <c r="R3455" s="55" t="n">
        <f aca="false">EXP(($F$11 - $F$8 - $C$8*$C$8/2)*$C$3 + N3455*$C$8*SQRT($C$3))</f>
        <v>1.02534687998195</v>
      </c>
      <c r="S3455" s="55" t="n">
        <f aca="false">EXP(($F$11 - $F$9 - $C$9*$C$9/2)*$C$3 + O3455*$C$9*SQRT($C$3))</f>
        <v>1.03406661367307</v>
      </c>
      <c r="T3455" s="55" t="n">
        <f aca="false">EXP(($F$11 - $F$10 - $C$10*$C$10/2)*$C$3 + P3455*$C$10*SQRT($C$3))</f>
        <v>1.00068776369786</v>
      </c>
      <c r="U3455" s="53" t="n">
        <f aca="false">$C$4 * (MAX(MAX(Q3455:T3455) - $C$2, 0))</f>
        <v>34.0666136730701</v>
      </c>
    </row>
    <row r="3456" customFormat="false" ht="13.8" hidden="false" customHeight="false" outlineLevel="0" collapsed="false">
      <c r="H3456" s="4" t="n">
        <v>954</v>
      </c>
      <c r="I3456" s="64" t="n">
        <f aca="false">-I956</f>
        <v>0.502787944099228</v>
      </c>
      <c r="J3456" s="64" t="n">
        <f aca="false">-J956</f>
        <v>1.48515445230518</v>
      </c>
      <c r="K3456" s="64" t="n">
        <f aca="false">-K956</f>
        <v>-0.528977592806889</v>
      </c>
      <c r="L3456" s="65" t="n">
        <f aca="false">-L956</f>
        <v>0.184308199610103</v>
      </c>
      <c r="M3456" s="29" t="n">
        <f aca="false" t="array" ref="M3456:P3456">TRANSPOSE(MMULT($B$28:$E$31, TRANSPOSE(I3456:L3456)))</f>
        <v>0.502787944099228</v>
      </c>
      <c r="N3456" s="29" t="n">
        <v>1.48535698773407</v>
      </c>
      <c r="O3456" s="29" t="n">
        <v>-0.193749619512357</v>
      </c>
      <c r="P3456" s="29" t="n">
        <v>0.764781622402836</v>
      </c>
      <c r="Q3456" s="55" t="n">
        <f aca="false">EXP(($F$11 - $F$7 - $C$7*$C$7/2)*$C$3 + M3456*$C$7*SQRT($C$3))</f>
        <v>1.02401899683659</v>
      </c>
      <c r="R3456" s="55" t="n">
        <f aca="false">EXP(($F$11 - $F$8 - $C$8*$C$8/2)*$C$3 + N3456*$C$8*SQRT($C$3))</f>
        <v>1.06841318918563</v>
      </c>
      <c r="S3456" s="55" t="n">
        <f aca="false">EXP(($F$11 - $F$9 - $C$9*$C$9/2)*$C$3 + O3456*$C$9*SQRT($C$3))</f>
        <v>0.997271016103062</v>
      </c>
      <c r="T3456" s="55" t="n">
        <f aca="false">EXP(($F$11 - $F$10 - $C$10*$C$10/2)*$C$3 + P3456*$C$10*SQRT($C$3))</f>
        <v>1.02979056166201</v>
      </c>
      <c r="U3456" s="53" t="n">
        <f aca="false">$C$4 * (MAX(MAX(Q3456:T3456) - $C$2, 0))</f>
        <v>68.4131891856299</v>
      </c>
    </row>
    <row r="3457" customFormat="false" ht="13.8" hidden="false" customHeight="false" outlineLevel="0" collapsed="false">
      <c r="H3457" s="4" t="n">
        <v>955</v>
      </c>
      <c r="I3457" s="64" t="n">
        <f aca="false">-I957</f>
        <v>0.818921676089278</v>
      </c>
      <c r="J3457" s="64" t="n">
        <f aca="false">-J957</f>
        <v>-1.20064999102545</v>
      </c>
      <c r="K3457" s="64" t="n">
        <f aca="false">-K957</f>
        <v>-0.156751263155352</v>
      </c>
      <c r="L3457" s="65" t="n">
        <f aca="false">-L957</f>
        <v>-0.829273507500245</v>
      </c>
      <c r="M3457" s="29" t="n">
        <f aca="false" t="array" ref="M3457:P3457">TRANSPOSE(MMULT($B$28:$E$31, TRANSPOSE(I3457:L3457)))</f>
        <v>0.818921676089278</v>
      </c>
      <c r="N3457" s="29" t="n">
        <v>-0.456825265978763</v>
      </c>
      <c r="O3457" s="29" t="n">
        <v>0.0863621246906483</v>
      </c>
      <c r="P3457" s="29" t="n">
        <v>-0.56714377813649</v>
      </c>
      <c r="Q3457" s="55" t="n">
        <f aca="false">EXP(($F$11 - $F$7 - $C$7*$C$7/2)*$C$3 + M3457*$C$7*SQRT($C$3))</f>
        <v>1.03541235568566</v>
      </c>
      <c r="R3457" s="55" t="n">
        <f aca="false">EXP(($F$11 - $F$8 - $C$8*$C$8/2)*$C$3 + N3457*$C$8*SQRT($C$3))</f>
        <v>0.983765032254022</v>
      </c>
      <c r="S3457" s="55" t="n">
        <f aca="false">EXP(($F$11 - $F$9 - $C$9*$C$9/2)*$C$3 + O3457*$C$9*SQRT($C$3))</f>
        <v>1.00881853450585</v>
      </c>
      <c r="T3457" s="55" t="n">
        <f aca="false">EXP(($F$11 - $F$10 - $C$10*$C$10/2)*$C$3 + P3457*$C$10*SQRT($C$3))</f>
        <v>0.980597876678218</v>
      </c>
      <c r="U3457" s="53" t="n">
        <f aca="false">$C$4 * (MAX(MAX(Q3457:T3457) - $C$2, 0))</f>
        <v>35.41235568566</v>
      </c>
    </row>
    <row r="3458" customFormat="false" ht="13.8" hidden="false" customHeight="false" outlineLevel="0" collapsed="false">
      <c r="H3458" s="4" t="n">
        <v>956</v>
      </c>
      <c r="I3458" s="64" t="n">
        <f aca="false">-I958</f>
        <v>1.50234843647621</v>
      </c>
      <c r="J3458" s="64" t="n">
        <f aca="false">-J958</f>
        <v>0.863390534588543</v>
      </c>
      <c r="K3458" s="64" t="n">
        <f aca="false">-K958</f>
        <v>-0.554254700464133</v>
      </c>
      <c r="L3458" s="65" t="n">
        <f aca="false">-L958</f>
        <v>-0.777370204113137</v>
      </c>
      <c r="M3458" s="29" t="n">
        <f aca="false" t="array" ref="M3458:P3458">TRANSPOSE(MMULT($B$28:$E$31, TRANSPOSE(I3458:L3458)))</f>
        <v>1.50234843647621</v>
      </c>
      <c r="N3458" s="29" t="n">
        <v>1.59818393390216</v>
      </c>
      <c r="O3458" s="29" t="n">
        <v>0.122406049973547</v>
      </c>
      <c r="P3458" s="29" t="n">
        <v>0.320734848734314</v>
      </c>
      <c r="Q3458" s="55" t="n">
        <f aca="false">EXP(($F$11 - $F$7 - $C$7*$C$7/2)*$C$3 + M3458*$C$7*SQRT($C$3))</f>
        <v>1.06047794209884</v>
      </c>
      <c r="R3458" s="55" t="n">
        <f aca="false">EXP(($F$11 - $F$8 - $C$8*$C$8/2)*$C$3 + N3458*$C$8*SQRT($C$3))</f>
        <v>1.07354868846652</v>
      </c>
      <c r="S3458" s="55" t="n">
        <f aca="false">EXP(($F$11 - $F$9 - $C$9*$C$9/2)*$C$3 + O3458*$C$9*SQRT($C$3))</f>
        <v>1.01031411116309</v>
      </c>
      <c r="T3458" s="55" t="n">
        <f aca="false">EXP(($F$11 - $F$10 - $C$10*$C$10/2)*$C$3 + P3458*$C$10*SQRT($C$3))</f>
        <v>1.01312207301841</v>
      </c>
      <c r="U3458" s="53" t="n">
        <f aca="false">$C$4 * (MAX(MAX(Q3458:T3458) - $C$2, 0))</f>
        <v>73.54868846652</v>
      </c>
    </row>
    <row r="3459" customFormat="false" ht="13.8" hidden="false" customHeight="false" outlineLevel="0" collapsed="false">
      <c r="H3459" s="4" t="n">
        <v>957</v>
      </c>
      <c r="I3459" s="64" t="n">
        <f aca="false">-I959</f>
        <v>0.754457517245912</v>
      </c>
      <c r="J3459" s="64" t="n">
        <f aca="false">-J959</f>
        <v>-1.00246509339072</v>
      </c>
      <c r="K3459" s="64" t="n">
        <f aca="false">-K959</f>
        <v>0.497446111237092</v>
      </c>
      <c r="L3459" s="65" t="n">
        <f aca="false">-L959</f>
        <v>-1.01681400940131</v>
      </c>
      <c r="M3459" s="29" t="n">
        <f aca="false" t="array" ref="M3459:P3459">TRANSPOSE(MMULT($B$28:$E$31, TRANSPOSE(I3459:L3459)))</f>
        <v>0.754457517245912</v>
      </c>
      <c r="N3459" s="29" t="n">
        <v>-0.338487947633247</v>
      </c>
      <c r="O3459" s="29" t="n">
        <v>0.67816930260717</v>
      </c>
      <c r="P3459" s="29" t="n">
        <v>-0.703019425140369</v>
      </c>
      <c r="Q3459" s="55" t="n">
        <f aca="false">EXP(($F$11 - $F$7 - $C$7*$C$7/2)*$C$3 + M3459*$C$7*SQRT($C$3))</f>
        <v>1.03307884463278</v>
      </c>
      <c r="R3459" s="55" t="n">
        <f aca="false">EXP(($F$11 - $F$8 - $C$8*$C$8/2)*$C$3 + N3459*$C$8*SQRT($C$3))</f>
        <v>0.988725179844725</v>
      </c>
      <c r="S3459" s="55" t="n">
        <f aca="false">EXP(($F$11 - $F$9 - $C$9*$C$9/2)*$C$3 + O3459*$C$9*SQRT($C$3))</f>
        <v>1.03365715892754</v>
      </c>
      <c r="T3459" s="55" t="n">
        <f aca="false">EXP(($F$11 - $F$10 - $C$10*$C$10/2)*$C$3 + P3459*$C$10*SQRT($C$3))</f>
        <v>0.975713534754812</v>
      </c>
      <c r="U3459" s="53" t="n">
        <f aca="false">$C$4 * (MAX(MAX(Q3459:T3459) - $C$2, 0))</f>
        <v>33.6571589275401</v>
      </c>
    </row>
    <row r="3460" customFormat="false" ht="13.8" hidden="false" customHeight="false" outlineLevel="0" collapsed="false">
      <c r="H3460" s="4" t="n">
        <v>958</v>
      </c>
      <c r="I3460" s="64" t="n">
        <f aca="false">-I960</f>
        <v>0.548398510387934</v>
      </c>
      <c r="J3460" s="64" t="n">
        <f aca="false">-J960</f>
        <v>1.32641999149904</v>
      </c>
      <c r="K3460" s="64" t="n">
        <f aca="false">-K960</f>
        <v>-1.00198586959757</v>
      </c>
      <c r="L3460" s="65" t="n">
        <f aca="false">-L960</f>
        <v>-0.596200502846782</v>
      </c>
      <c r="M3460" s="29" t="n">
        <f aca="false" t="array" ref="M3460:P3460">TRANSPOSE(MMULT($B$28:$E$31, TRANSPOSE(I3460:L3460)))</f>
        <v>0.548398510387934</v>
      </c>
      <c r="N3460" s="29" t="n">
        <v>1.38691987425788</v>
      </c>
      <c r="O3460" s="29" t="n">
        <v>-0.623085626785509</v>
      </c>
      <c r="P3460" s="29" t="n">
        <v>0.0998217088793599</v>
      </c>
      <c r="Q3460" s="55" t="n">
        <f aca="false">EXP(($F$11 - $F$7 - $C$7*$C$7/2)*$C$3 + M3460*$C$7*SQRT($C$3))</f>
        <v>1.02565501535622</v>
      </c>
      <c r="R3460" s="55" t="n">
        <f aca="false">EXP(($F$11 - $F$8 - $C$8*$C$8/2)*$C$3 + N3460*$C$8*SQRT($C$3))</f>
        <v>1.0639527368254</v>
      </c>
      <c r="S3460" s="55" t="n">
        <f aca="false">EXP(($F$11 - $F$9 - $C$9*$C$9/2)*$C$3 + O3460*$C$9*SQRT($C$3))</f>
        <v>0.979827812524074</v>
      </c>
      <c r="T3460" s="55" t="n">
        <f aca="false">EXP(($F$11 - $F$10 - $C$10*$C$10/2)*$C$3 + P3460*$C$10*SQRT($C$3))</f>
        <v>1.0049302805839</v>
      </c>
      <c r="U3460" s="53" t="n">
        <f aca="false">$C$4 * (MAX(MAX(Q3460:T3460) - $C$2, 0))</f>
        <v>63.9527368254</v>
      </c>
    </row>
    <row r="3461" customFormat="false" ht="13.8" hidden="false" customHeight="false" outlineLevel="0" collapsed="false">
      <c r="H3461" s="4" t="n">
        <v>959</v>
      </c>
      <c r="I3461" s="64" t="n">
        <f aca="false">-I961</f>
        <v>0.404465955438233</v>
      </c>
      <c r="J3461" s="64" t="n">
        <f aca="false">-J961</f>
        <v>-0.907699753456558</v>
      </c>
      <c r="K3461" s="64" t="n">
        <f aca="false">-K961</f>
        <v>-0.799511544746047</v>
      </c>
      <c r="L3461" s="65" t="n">
        <f aca="false">-L961</f>
        <v>-0.51376151343263</v>
      </c>
      <c r="M3461" s="29" t="n">
        <f aca="false" t="array" ref="M3461:P3461">TRANSPOSE(MMULT($B$28:$E$31, TRANSPOSE(I3461:L3461)))</f>
        <v>0.404465955438233</v>
      </c>
      <c r="N3461" s="29" t="n">
        <v>-0.475682977589819</v>
      </c>
      <c r="O3461" s="29" t="n">
        <v>-0.644327584369448</v>
      </c>
      <c r="P3461" s="29" t="n">
        <v>-0.447180004938062</v>
      </c>
      <c r="Q3461" s="55" t="n">
        <f aca="false">EXP(($F$11 - $F$7 - $C$7*$C$7/2)*$C$3 + M3461*$C$7*SQRT($C$3))</f>
        <v>1.02050112782924</v>
      </c>
      <c r="R3461" s="55" t="n">
        <f aca="false">EXP(($F$11 - $F$8 - $C$8*$C$8/2)*$C$3 + N3461*$C$8*SQRT($C$3))</f>
        <v>0.982976906934778</v>
      </c>
      <c r="S3461" s="55" t="n">
        <f aca="false">EXP(($F$11 - $F$9 - $C$9*$C$9/2)*$C$3 + O3461*$C$9*SQRT($C$3))</f>
        <v>0.978972752590808</v>
      </c>
      <c r="T3461" s="55" t="n">
        <f aca="false">EXP(($F$11 - $F$10 - $C$10*$C$10/2)*$C$3 + P3461*$C$10*SQRT($C$3))</f>
        <v>0.984930551456285</v>
      </c>
      <c r="U3461" s="53" t="n">
        <f aca="false">$C$4 * (MAX(MAX(Q3461:T3461) - $C$2, 0))</f>
        <v>20.50112782924</v>
      </c>
    </row>
    <row r="3462" customFormat="false" ht="13.8" hidden="false" customHeight="false" outlineLevel="0" collapsed="false">
      <c r="H3462" s="4" t="n">
        <v>960</v>
      </c>
      <c r="I3462" s="64" t="n">
        <f aca="false">-I962</f>
        <v>-0.371889186066999</v>
      </c>
      <c r="J3462" s="64" t="n">
        <f aca="false">-J962</f>
        <v>0.279946940746543</v>
      </c>
      <c r="K3462" s="64" t="n">
        <f aca="false">-K962</f>
        <v>1.53968058955447</v>
      </c>
      <c r="L3462" s="65" t="n">
        <f aca="false">-L962</f>
        <v>1.47199859691344</v>
      </c>
      <c r="M3462" s="29" t="n">
        <f aca="false" t="array" ref="M3462:P3462">TRANSPOSE(MMULT($B$28:$E$31, TRANSPOSE(I3462:L3462)))</f>
        <v>-0.371889186066999</v>
      </c>
      <c r="N3462" s="29" t="n">
        <v>-0.00334606885158098</v>
      </c>
      <c r="O3462" s="29" t="n">
        <v>1.29594701585276</v>
      </c>
      <c r="P3462" s="29" t="n">
        <v>1.10888870848018</v>
      </c>
      <c r="Q3462" s="55" t="n">
        <f aca="false">EXP(($F$11 - $F$7 - $C$7*$C$7/2)*$C$3 + M3462*$C$7*SQRT($C$3))</f>
        <v>0.993144982053603</v>
      </c>
      <c r="R3462" s="55" t="n">
        <f aca="false">EXP(($F$11 - $F$8 - $C$8*$C$8/2)*$C$3 + N3462*$C$8*SQRT($C$3))</f>
        <v>1.00290888970667</v>
      </c>
      <c r="S3462" s="55" t="n">
        <f aca="false">EXP(($F$11 - $F$9 - $C$9*$C$9/2)*$C$3 + O3462*$C$9*SQRT($C$3))</f>
        <v>1.06023843059284</v>
      </c>
      <c r="T3462" s="55" t="n">
        <f aca="false">EXP(($F$11 - $F$10 - $C$10*$C$10/2)*$C$3 + P3462*$C$10*SQRT($C$3))</f>
        <v>1.04289591668074</v>
      </c>
      <c r="U3462" s="53" t="n">
        <f aca="false">$C$4 * (MAX(MAX(Q3462:T3462) - $C$2, 0))</f>
        <v>60.2384305928401</v>
      </c>
    </row>
    <row r="3463" customFormat="false" ht="13.8" hidden="false" customHeight="false" outlineLevel="0" collapsed="false">
      <c r="H3463" s="4" t="n">
        <v>961</v>
      </c>
      <c r="I3463" s="64" t="n">
        <f aca="false">-I963</f>
        <v>-0.301632435607802</v>
      </c>
      <c r="J3463" s="64" t="n">
        <f aca="false">-J963</f>
        <v>0.680897837970439</v>
      </c>
      <c r="K3463" s="64" t="n">
        <f aca="false">-K963</f>
        <v>-0.430572127498812</v>
      </c>
      <c r="L3463" s="65" t="n">
        <f aca="false">-L963</f>
        <v>-1.58125464426487</v>
      </c>
      <c r="M3463" s="29" t="n">
        <f aca="false" t="array" ref="M3463:P3463">TRANSPOSE(MMULT($B$28:$E$31, TRANSPOSE(I3463:L3463)))</f>
        <v>-0.301632435607802</v>
      </c>
      <c r="N3463" s="29" t="n">
        <v>0.357902469362021</v>
      </c>
      <c r="O3463" s="29" t="n">
        <v>-0.46549050484705</v>
      </c>
      <c r="P3463" s="29" t="n">
        <v>-1.29882969803797</v>
      </c>
      <c r="Q3463" s="55" t="n">
        <f aca="false">EXP(($F$11 - $F$7 - $C$7*$C$7/2)*$C$3 + M3463*$C$7*SQRT($C$3))</f>
        <v>0.995590116969214</v>
      </c>
      <c r="R3463" s="55" t="n">
        <f aca="false">EXP(($F$11 - $F$8 - $C$8*$C$8/2)*$C$3 + N3463*$C$8*SQRT($C$3))</f>
        <v>1.01842542129914</v>
      </c>
      <c r="S3463" s="55" t="n">
        <f aca="false">EXP(($F$11 - $F$9 - $C$9*$C$9/2)*$C$3 + O3463*$C$9*SQRT($C$3))</f>
        <v>0.986194911657912</v>
      </c>
      <c r="T3463" s="55" t="n">
        <f aca="false">EXP(($F$11 - $F$10 - $C$10*$C$10/2)*$C$3 + P3463*$C$10*SQRT($C$3))</f>
        <v>0.954581482617261</v>
      </c>
      <c r="U3463" s="53" t="n">
        <f aca="false">$C$4 * (MAX(MAX(Q3463:T3463) - $C$2, 0))</f>
        <v>18.4254212991399</v>
      </c>
    </row>
    <row r="3464" customFormat="false" ht="13.8" hidden="false" customHeight="false" outlineLevel="0" collapsed="false">
      <c r="H3464" s="4" t="n">
        <v>962</v>
      </c>
      <c r="I3464" s="64" t="n">
        <f aca="false">-I964</f>
        <v>-1.29059993722846</v>
      </c>
      <c r="J3464" s="64" t="n">
        <f aca="false">-J964</f>
        <v>1.23013983332695</v>
      </c>
      <c r="K3464" s="64" t="n">
        <f aca="false">-K964</f>
        <v>1.28006554536697</v>
      </c>
      <c r="L3464" s="65" t="n">
        <f aca="false">-L964</f>
        <v>-0.526639506148433</v>
      </c>
      <c r="M3464" s="29" t="n">
        <f aca="false" t="array" ref="M3464:P3464">TRANSPOSE(MMULT($B$28:$E$31, TRANSPOSE(I3464:L3464)))</f>
        <v>-1.29059993722846</v>
      </c>
      <c r="N3464" s="29" t="n">
        <v>0.193881592129375</v>
      </c>
      <c r="O3464" s="29" t="n">
        <v>0.770608862601113</v>
      </c>
      <c r="P3464" s="29" t="n">
        <v>-0.780417610737472</v>
      </c>
      <c r="Q3464" s="55" t="n">
        <f aca="false">EXP(($F$11 - $F$7 - $C$7*$C$7/2)*$C$3 + M3464*$C$7*SQRT($C$3))</f>
        <v>0.961718493150166</v>
      </c>
      <c r="R3464" s="55" t="n">
        <f aca="false">EXP(($F$11 - $F$8 - $C$8*$C$8/2)*$C$3 + N3464*$C$8*SQRT($C$3))</f>
        <v>1.01135077939569</v>
      </c>
      <c r="S3464" s="55" t="n">
        <f aca="false">EXP(($F$11 - $F$9 - $C$9*$C$9/2)*$C$3 + O3464*$C$9*SQRT($C$3))</f>
        <v>1.03759176691823</v>
      </c>
      <c r="T3464" s="55" t="n">
        <f aca="false">EXP(($F$11 - $F$10 - $C$10*$C$10/2)*$C$3 + P3464*$C$10*SQRT($C$3))</f>
        <v>0.972942174724381</v>
      </c>
      <c r="U3464" s="53" t="n">
        <f aca="false">$C$4 * (MAX(MAX(Q3464:T3464) - $C$2, 0))</f>
        <v>37.59176691823</v>
      </c>
    </row>
    <row r="3465" customFormat="false" ht="13.8" hidden="false" customHeight="false" outlineLevel="0" collapsed="false">
      <c r="H3465" s="4" t="n">
        <v>963</v>
      </c>
      <c r="I3465" s="64" t="n">
        <f aca="false">-I965</f>
        <v>0.655787630826984</v>
      </c>
      <c r="J3465" s="64" t="n">
        <f aca="false">-J965</f>
        <v>0.178143752150651</v>
      </c>
      <c r="K3465" s="64" t="n">
        <f aca="false">-K965</f>
        <v>-2.13529073691012</v>
      </c>
      <c r="L3465" s="65" t="n">
        <f aca="false">-L965</f>
        <v>-1.12459477451516</v>
      </c>
      <c r="M3465" s="29" t="n">
        <f aca="false" t="array" ref="M3465:P3465">TRANSPOSE(MMULT($B$28:$E$31, TRANSPOSE(I3465:L3465)))</f>
        <v>0.655787630826984</v>
      </c>
      <c r="N3465" s="29" t="n">
        <v>0.539708499986226</v>
      </c>
      <c r="O3465" s="29" t="n">
        <v>-1.7050108453594</v>
      </c>
      <c r="P3465" s="29" t="n">
        <v>-0.569801274788433</v>
      </c>
      <c r="Q3465" s="55" t="n">
        <f aca="false">EXP(($F$11 - $F$7 - $C$7*$C$7/2)*$C$3 + M3465*$C$7*SQRT($C$3))</f>
        <v>1.02951731591686</v>
      </c>
      <c r="R3465" s="55" t="n">
        <f aca="false">EXP(($F$11 - $F$8 - $C$8*$C$8/2)*$C$3 + N3465*$C$8*SQRT($C$3))</f>
        <v>1.02632502619946</v>
      </c>
      <c r="S3465" s="55" t="n">
        <f aca="false">EXP(($F$11 - $F$9 - $C$9*$C$9/2)*$C$3 + O3465*$C$9*SQRT($C$3))</f>
        <v>0.937212203926937</v>
      </c>
      <c r="T3465" s="55" t="n">
        <f aca="false">EXP(($F$11 - $F$10 - $C$10*$C$10/2)*$C$3 + P3465*$C$10*SQRT($C$3))</f>
        <v>0.980502113222217</v>
      </c>
      <c r="U3465" s="53" t="n">
        <f aca="false">$C$4 * (MAX(MAX(Q3465:T3465) - $C$2, 0))</f>
        <v>29.51731591686</v>
      </c>
    </row>
    <row r="3466" customFormat="false" ht="13.8" hidden="false" customHeight="false" outlineLevel="0" collapsed="false">
      <c r="H3466" s="4" t="n">
        <v>964</v>
      </c>
      <c r="I3466" s="64" t="n">
        <f aca="false">-I966</f>
        <v>0.232805117126409</v>
      </c>
      <c r="J3466" s="64" t="n">
        <f aca="false">-J966</f>
        <v>0.0956284176978035</v>
      </c>
      <c r="K3466" s="64" t="n">
        <f aca="false">-K966</f>
        <v>-0.686134434717428</v>
      </c>
      <c r="L3466" s="65" t="n">
        <f aca="false">-L966</f>
        <v>0.959217306600385</v>
      </c>
      <c r="M3466" s="29" t="n">
        <f aca="false" t="array" ref="M3466:P3466">TRANSPOSE(MMULT($B$28:$E$31, TRANSPOSE(I3466:L3466)))</f>
        <v>0.232805117126409</v>
      </c>
      <c r="N3466" s="29" t="n">
        <v>0.217331606111084</v>
      </c>
      <c r="O3466" s="29" t="n">
        <v>-0.536808378005839</v>
      </c>
      <c r="P3466" s="29" t="n">
        <v>0.931411820776419</v>
      </c>
      <c r="Q3466" s="55" t="n">
        <f aca="false">EXP(($F$11 - $F$7 - $C$7*$C$7/2)*$C$3 + M3466*$C$7*SQRT($C$3))</f>
        <v>1.01438820705849</v>
      </c>
      <c r="R3466" s="55" t="n">
        <f aca="false">EXP(($F$11 - $F$8 - $C$8*$C$8/2)*$C$3 + N3466*$C$8*SQRT($C$3))</f>
        <v>1.01235921990251</v>
      </c>
      <c r="S3466" s="55" t="n">
        <f aca="false">EXP(($F$11 - $F$9 - $C$9*$C$9/2)*$C$3 + O3466*$C$9*SQRT($C$3))</f>
        <v>0.983308444478985</v>
      </c>
      <c r="T3466" s="55" t="n">
        <f aca="false">EXP(($F$11 - $F$10 - $C$10*$C$10/2)*$C$3 + P3466*$C$10*SQRT($C$3))</f>
        <v>1.0361159963553</v>
      </c>
      <c r="U3466" s="53" t="n">
        <f aca="false">$C$4 * (MAX(MAX(Q3466:T3466) - $C$2, 0))</f>
        <v>36.1159963552999</v>
      </c>
    </row>
    <row r="3467" customFormat="false" ht="13.8" hidden="false" customHeight="false" outlineLevel="0" collapsed="false">
      <c r="H3467" s="4" t="n">
        <v>965</v>
      </c>
      <c r="I3467" s="64" t="n">
        <f aca="false">-I967</f>
        <v>-0.0180031337081919</v>
      </c>
      <c r="J3467" s="64" t="n">
        <f aca="false">-J967</f>
        <v>0.939335734353952</v>
      </c>
      <c r="K3467" s="64" t="n">
        <f aca="false">-K967</f>
        <v>0.0107999580008095</v>
      </c>
      <c r="L3467" s="65" t="n">
        <f aca="false">-L967</f>
        <v>-0.0640586189514804</v>
      </c>
      <c r="M3467" s="29" t="n">
        <f aca="false" t="array" ref="M3467:P3467">TRANSPOSE(MMULT($B$28:$E$31, TRANSPOSE(I3467:L3467)))</f>
        <v>-0.0180031337081919</v>
      </c>
      <c r="N3467" s="29" t="n">
        <v>0.73545883867617</v>
      </c>
      <c r="O3467" s="29" t="n">
        <v>0.0673307288376281</v>
      </c>
      <c r="P3467" s="29" t="n">
        <v>0.166581171985348</v>
      </c>
      <c r="Q3467" s="55" t="n">
        <f aca="false">EXP(($F$11 - $F$7 - $C$7*$C$7/2)*$C$3 + M3467*$C$7*SQRT($C$3))</f>
        <v>1.00552258387375</v>
      </c>
      <c r="R3467" s="55" t="n">
        <f aca="false">EXP(($F$11 - $F$8 - $C$8*$C$8/2)*$C$3 + N3467*$C$8*SQRT($C$3))</f>
        <v>1.03489903956331</v>
      </c>
      <c r="S3467" s="55" t="n">
        <f aca="false">EXP(($F$11 - $F$9 - $C$9*$C$9/2)*$C$3 + O3467*$C$9*SQRT($C$3))</f>
        <v>1.00802975489165</v>
      </c>
      <c r="T3467" s="55" t="n">
        <f aca="false">EXP(($F$11 - $F$10 - $C$10*$C$10/2)*$C$3 + P3467*$C$10*SQRT($C$3))</f>
        <v>1.00739881377818</v>
      </c>
      <c r="U3467" s="53" t="n">
        <f aca="false">$C$4 * (MAX(MAX(Q3467:T3467) - $C$2, 0))</f>
        <v>34.89903956331</v>
      </c>
    </row>
    <row r="3468" customFormat="false" ht="13.8" hidden="false" customHeight="false" outlineLevel="0" collapsed="false">
      <c r="H3468" s="4" t="n">
        <v>966</v>
      </c>
      <c r="I3468" s="64" t="n">
        <f aca="false">-I968</f>
        <v>0.656930974880493</v>
      </c>
      <c r="J3468" s="64" t="n">
        <f aca="false">-J968</f>
        <v>-0.462759775741264</v>
      </c>
      <c r="K3468" s="64" t="n">
        <f aca="false">-K968</f>
        <v>-1.42683182490282</v>
      </c>
      <c r="L3468" s="65" t="n">
        <f aca="false">-L968</f>
        <v>1.26843243845422</v>
      </c>
      <c r="M3468" s="29" t="n">
        <f aca="false" t="array" ref="M3468:P3468">TRANSPOSE(MMULT($B$28:$E$31, TRANSPOSE(I3468:L3468)))</f>
        <v>0.656930974880493</v>
      </c>
      <c r="N3468" s="29" t="n">
        <v>0.031145411669468</v>
      </c>
      <c r="O3468" s="29" t="n">
        <v>-1.09552627947789</v>
      </c>
      <c r="P3468" s="29" t="n">
        <v>1.26130786147461</v>
      </c>
      <c r="Q3468" s="55" t="n">
        <f aca="false">EXP(($F$11 - $F$7 - $C$7*$C$7/2)*$C$3 + M3468*$C$7*SQRT($C$3))</f>
        <v>1.02955851497873</v>
      </c>
      <c r="R3468" s="55" t="n">
        <f aca="false">EXP(($F$11 - $F$8 - $C$8*$C$8/2)*$C$3 + N3468*$C$8*SQRT($C$3))</f>
        <v>1.00438011980086</v>
      </c>
      <c r="S3468" s="55" t="n">
        <f aca="false">EXP(($F$11 - $F$9 - $C$9*$C$9/2)*$C$3 + O3468*$C$9*SQRT($C$3))</f>
        <v>0.960985714769392</v>
      </c>
      <c r="T3468" s="55" t="n">
        <f aca="false">EXP(($F$11 - $F$10 - $C$10*$C$10/2)*$C$3 + P3468*$C$10*SQRT($C$3))</f>
        <v>1.04875398930567</v>
      </c>
      <c r="U3468" s="53" t="n">
        <f aca="false">$C$4 * (MAX(MAX(Q3468:T3468) - $C$2, 0))</f>
        <v>48.7539893056701</v>
      </c>
    </row>
    <row r="3469" customFormat="false" ht="13.8" hidden="false" customHeight="false" outlineLevel="0" collapsed="false">
      <c r="H3469" s="4" t="n">
        <v>967</v>
      </c>
      <c r="I3469" s="64" t="n">
        <f aca="false">-I969</f>
        <v>0.935652937314315</v>
      </c>
      <c r="J3469" s="64" t="n">
        <f aca="false">-J969</f>
        <v>0.854009809369972</v>
      </c>
      <c r="K3469" s="64" t="n">
        <f aca="false">-K969</f>
        <v>-0.396921060248522</v>
      </c>
      <c r="L3469" s="65" t="n">
        <f aca="false">-L969</f>
        <v>1.30676939633482</v>
      </c>
      <c r="M3469" s="29" t="n">
        <f aca="false" t="array" ref="M3469:P3469">TRANSPOSE(MMULT($B$28:$E$31, TRANSPOSE(I3469:L3469)))</f>
        <v>0.935652937314315</v>
      </c>
      <c r="N3469" s="29" t="n">
        <v>1.2466649536781</v>
      </c>
      <c r="O3469" s="29" t="n">
        <v>0.0501938254326256</v>
      </c>
      <c r="P3469" s="29" t="n">
        <v>1.76011484747166</v>
      </c>
      <c r="Q3469" s="55" t="n">
        <f aca="false">EXP(($F$11 - $F$7 - $C$7*$C$7/2)*$C$3 + M3469*$C$7*SQRT($C$3))</f>
        <v>1.0396512837149</v>
      </c>
      <c r="R3469" s="55" t="n">
        <f aca="false">EXP(($F$11 - $F$8 - $C$8*$C$8/2)*$C$3 + N3469*$C$8*SQRT($C$3))</f>
        <v>1.05762955548497</v>
      </c>
      <c r="S3469" s="55" t="n">
        <f aca="false">EXP(($F$11 - $F$9 - $C$9*$C$9/2)*$C$3 + O3469*$C$9*SQRT($C$3))</f>
        <v>1.00732002256177</v>
      </c>
      <c r="T3469" s="55" t="n">
        <f aca="false">EXP(($F$11 - $F$10 - $C$10*$C$10/2)*$C$3 + P3469*$C$10*SQRT($C$3))</f>
        <v>1.06815615179316</v>
      </c>
      <c r="U3469" s="53" t="n">
        <f aca="false">$C$4 * (MAX(MAX(Q3469:T3469) - $C$2, 0))</f>
        <v>68.1561517931599</v>
      </c>
    </row>
    <row r="3470" customFormat="false" ht="13.8" hidden="false" customHeight="false" outlineLevel="0" collapsed="false">
      <c r="H3470" s="4" t="n">
        <v>968</v>
      </c>
      <c r="I3470" s="64" t="n">
        <f aca="false">-I970</f>
        <v>-1.31021492193688</v>
      </c>
      <c r="J3470" s="64" t="n">
        <f aca="false">-J970</f>
        <v>0.574084605325608</v>
      </c>
      <c r="K3470" s="64" t="n">
        <f aca="false">-K970</f>
        <v>-0.0855348079725086</v>
      </c>
      <c r="L3470" s="65" t="n">
        <f aca="false">-L970</f>
        <v>-0.431097573326201</v>
      </c>
      <c r="M3470" s="29" t="n">
        <f aca="false" t="array" ref="M3470:P3470">TRANSPOSE(MMULT($B$28:$E$31, TRANSPOSE(I3470:L3470)))</f>
        <v>-1.31021492193688</v>
      </c>
      <c r="N3470" s="29" t="n">
        <v>-0.339324197445889</v>
      </c>
      <c r="O3470" s="29" t="n">
        <v>-0.540254667256114</v>
      </c>
      <c r="P3470" s="29" t="n">
        <v>-0.878714552560219</v>
      </c>
      <c r="Q3470" s="55" t="n">
        <f aca="false">EXP(($F$11 - $F$7 - $C$7*$C$7/2)*$C$3 + M3470*$C$7*SQRT($C$3))</f>
        <v>0.961058476461098</v>
      </c>
      <c r="R3470" s="55" t="n">
        <f aca="false">EXP(($F$11 - $F$8 - $C$8*$C$8/2)*$C$3 + N3470*$C$8*SQRT($C$3))</f>
        <v>0.988690040566192</v>
      </c>
      <c r="S3470" s="55" t="n">
        <f aca="false">EXP(($F$11 - $F$9 - $C$9*$C$9/2)*$C$3 + O3470*$C$9*SQRT($C$3))</f>
        <v>0.983169176087648</v>
      </c>
      <c r="T3470" s="55" t="n">
        <f aca="false">EXP(($F$11 - $F$10 - $C$10*$C$10/2)*$C$3 + P3470*$C$10*SQRT($C$3))</f>
        <v>0.969433846721004</v>
      </c>
      <c r="U3470" s="53" t="n">
        <f aca="false">$C$4 * (MAX(MAX(Q3470:T3470) - $C$2, 0))</f>
        <v>0</v>
      </c>
    </row>
    <row r="3471" customFormat="false" ht="13.8" hidden="false" customHeight="false" outlineLevel="0" collapsed="false">
      <c r="H3471" s="4" t="n">
        <v>969</v>
      </c>
      <c r="I3471" s="64" t="n">
        <f aca="false">-I971</f>
        <v>0.974383537270683</v>
      </c>
      <c r="J3471" s="64" t="n">
        <f aca="false">-J971</f>
        <v>0.0395416177194008</v>
      </c>
      <c r="K3471" s="64" t="n">
        <f aca="false">-K971</f>
        <v>0.732652806375899</v>
      </c>
      <c r="L3471" s="65" t="n">
        <f aca="false">-L971</f>
        <v>0.450939683619591</v>
      </c>
      <c r="M3471" s="29" t="n">
        <f aca="false" t="array" ref="M3471:P3471">TRANSPOSE(MMULT($B$28:$E$31, TRANSPOSE(I3471:L3471)))</f>
        <v>0.974383537270683</v>
      </c>
      <c r="N3471" s="29" t="n">
        <v>0.623009485361622</v>
      </c>
      <c r="O3471" s="29" t="n">
        <v>1.05025372721792</v>
      </c>
      <c r="P3471" s="29" t="n">
        <v>0.878865407595793</v>
      </c>
      <c r="Q3471" s="55" t="n">
        <f aca="false">EXP(($F$11 - $F$7 - $C$7*$C$7/2)*$C$3 + M3471*$C$7*SQRT($C$3))</f>
        <v>1.04106156049283</v>
      </c>
      <c r="R3471" s="55" t="n">
        <f aca="false">EXP(($F$11 - $F$8 - $C$8*$C$8/2)*$C$3 + N3471*$C$8*SQRT($C$3))</f>
        <v>1.02996495575909</v>
      </c>
      <c r="S3471" s="55" t="n">
        <f aca="false">EXP(($F$11 - $F$9 - $C$9*$C$9/2)*$C$3 + O3471*$C$9*SQRT($C$3))</f>
        <v>1.04958602359948</v>
      </c>
      <c r="T3471" s="55" t="n">
        <f aca="false">EXP(($F$11 - $F$10 - $C$10*$C$10/2)*$C$3 + P3471*$C$10*SQRT($C$3))</f>
        <v>1.03411710340091</v>
      </c>
      <c r="U3471" s="53" t="n">
        <f aca="false">$C$4 * (MAX(MAX(Q3471:T3471) - $C$2, 0))</f>
        <v>49.5860235994801</v>
      </c>
    </row>
    <row r="3472" customFormat="false" ht="13.8" hidden="false" customHeight="false" outlineLevel="0" collapsed="false">
      <c r="H3472" s="4" t="n">
        <v>970</v>
      </c>
      <c r="I3472" s="64" t="n">
        <f aca="false">-I972</f>
        <v>1.0670286361835</v>
      </c>
      <c r="J3472" s="64" t="n">
        <f aca="false">-J972</f>
        <v>-0.710004615220201</v>
      </c>
      <c r="K3472" s="64" t="n">
        <f aca="false">-K972</f>
        <v>0.148739393346563</v>
      </c>
      <c r="L3472" s="65" t="n">
        <f aca="false">-L972</f>
        <v>-0.527237491551608</v>
      </c>
      <c r="M3472" s="29" t="n">
        <f aca="false" t="array" ref="M3472:P3472">TRANSPOSE(MMULT($B$28:$E$31, TRANSPOSE(I3472:L3472)))</f>
        <v>1.0670286361835</v>
      </c>
      <c r="N3472" s="29" t="n">
        <v>0.0836743341228041</v>
      </c>
      <c r="O3472" s="29" t="n">
        <v>0.496269759786481</v>
      </c>
      <c r="P3472" s="29" t="n">
        <v>-0.0705902613618061</v>
      </c>
      <c r="Q3472" s="55" t="n">
        <f aca="false">EXP(($F$11 - $F$7 - $C$7*$C$7/2)*$C$3 + M3472*$C$7*SQRT($C$3))</f>
        <v>1.04444276323145</v>
      </c>
      <c r="R3472" s="55" t="n">
        <f aca="false">EXP(($F$11 - $F$8 - $C$8*$C$8/2)*$C$3 + N3472*$C$8*SQRT($C$3))</f>
        <v>1.00662488229197</v>
      </c>
      <c r="S3472" s="55" t="n">
        <f aca="false">EXP(($F$11 - $F$9 - $C$9*$C$9/2)*$C$3 + O3472*$C$9*SQRT($C$3))</f>
        <v>1.02595827894678</v>
      </c>
      <c r="T3472" s="55" t="n">
        <f aca="false">EXP(($F$11 - $F$10 - $C$10*$C$10/2)*$C$3 + P3472*$C$10*SQRT($C$3))</f>
        <v>0.998656430044344</v>
      </c>
      <c r="U3472" s="53" t="n">
        <f aca="false">$C$4 * (MAX(MAX(Q3472:T3472) - $C$2, 0))</f>
        <v>44.4427632314499</v>
      </c>
    </row>
    <row r="3473" customFormat="false" ht="13.8" hidden="false" customHeight="false" outlineLevel="0" collapsed="false">
      <c r="H3473" s="4" t="n">
        <v>971</v>
      </c>
      <c r="I3473" s="64" t="n">
        <f aca="false">-I973</f>
        <v>0.586202928412112</v>
      </c>
      <c r="J3473" s="64" t="n">
        <f aca="false">-J973</f>
        <v>0.486389058556797</v>
      </c>
      <c r="K3473" s="64" t="n">
        <f aca="false">-K973</f>
        <v>-0.0225359855469854</v>
      </c>
      <c r="L3473" s="65" t="n">
        <f aca="false">-L973</f>
        <v>0.134619893607203</v>
      </c>
      <c r="M3473" s="29" t="n">
        <f aca="false" t="array" ref="M3473:P3473">TRANSPOSE(MMULT($B$28:$E$31, TRANSPOSE(I3473:L3473)))</f>
        <v>0.586202928412112</v>
      </c>
      <c r="N3473" s="29" t="n">
        <v>0.742390113701154</v>
      </c>
      <c r="O3473" s="29" t="n">
        <v>0.236522756281283</v>
      </c>
      <c r="P3473" s="29" t="n">
        <v>0.525464724665956</v>
      </c>
      <c r="Q3473" s="55" t="n">
        <f aca="false">EXP(($F$11 - $F$7 - $C$7*$C$7/2)*$C$3 + M3473*$C$7*SQRT($C$3))</f>
        <v>1.02701301376225</v>
      </c>
      <c r="R3473" s="55" t="n">
        <f aca="false">EXP(($F$11 - $F$8 - $C$8*$C$8/2)*$C$3 + N3473*$C$8*SQRT($C$3))</f>
        <v>1.0352039441897</v>
      </c>
      <c r="S3473" s="55" t="n">
        <f aca="false">EXP(($F$11 - $F$9 - $C$9*$C$9/2)*$C$3 + O3473*$C$9*SQRT($C$3))</f>
        <v>1.01506381281212</v>
      </c>
      <c r="T3473" s="55" t="n">
        <f aca="false">EXP(($F$11 - $F$10 - $C$10*$C$10/2)*$C$3 + P3473*$C$10*SQRT($C$3))</f>
        <v>1.02077337152689</v>
      </c>
      <c r="U3473" s="53" t="n">
        <f aca="false">$C$4 * (MAX(MAX(Q3473:T3473) - $C$2, 0))</f>
        <v>35.2039441897001</v>
      </c>
    </row>
    <row r="3474" customFormat="false" ht="13.8" hidden="false" customHeight="false" outlineLevel="0" collapsed="false">
      <c r="H3474" s="4" t="n">
        <v>972</v>
      </c>
      <c r="I3474" s="64" t="n">
        <f aca="false">-I974</f>
        <v>-1.21338613300118</v>
      </c>
      <c r="J3474" s="64" t="n">
        <f aca="false">-J974</f>
        <v>-1.56728019447816</v>
      </c>
      <c r="K3474" s="64" t="n">
        <f aca="false">-K974</f>
        <v>-1.7358665576135</v>
      </c>
      <c r="L3474" s="65" t="n">
        <f aca="false">-L974</f>
        <v>-0.556334076450518</v>
      </c>
      <c r="M3474" s="29" t="n">
        <f aca="false" t="array" ref="M3474:P3474">TRANSPOSE(MMULT($B$28:$E$31, TRANSPOSE(I3474:L3474)))</f>
        <v>-1.21338613300118</v>
      </c>
      <c r="N3474" s="29" t="n">
        <v>-1.98204811723042</v>
      </c>
      <c r="O3474" s="29" t="n">
        <v>-2.17062390682982</v>
      </c>
      <c r="P3474" s="29" t="n">
        <v>-1.46439614980712</v>
      </c>
      <c r="Q3474" s="55" t="n">
        <f aca="false">EXP(($F$11 - $F$7 - $C$7*$C$7/2)*$C$3 + M3474*$C$7*SQRT($C$3))</f>
        <v>0.964321036251463</v>
      </c>
      <c r="R3474" s="55" t="n">
        <f aca="false">EXP(($F$11 - $F$8 - $C$8*$C$8/2)*$C$3 + N3474*$C$8*SQRT($C$3))</f>
        <v>0.922018334560971</v>
      </c>
      <c r="S3474" s="55" t="n">
        <f aca="false">EXP(($F$11 - $F$9 - $C$9*$C$9/2)*$C$3 + O3474*$C$9*SQRT($C$3))</f>
        <v>0.919447578378369</v>
      </c>
      <c r="T3474" s="55" t="n">
        <f aca="false">EXP(($F$11 - $F$10 - $C$10*$C$10/2)*$C$3 + P3474*$C$10*SQRT($C$3))</f>
        <v>0.948790901984542</v>
      </c>
      <c r="U3474" s="53" t="n">
        <f aca="false">$C$4 * (MAX(MAX(Q3474:T3474) - $C$2, 0))</f>
        <v>0</v>
      </c>
    </row>
    <row r="3475" customFormat="false" ht="13.8" hidden="false" customHeight="false" outlineLevel="0" collapsed="false">
      <c r="H3475" s="4" t="n">
        <v>973</v>
      </c>
      <c r="I3475" s="64" t="n">
        <f aca="false">-I975</f>
        <v>1.26213588493304</v>
      </c>
      <c r="J3475" s="64" t="n">
        <f aca="false">-J975</f>
        <v>-0.338226247909296</v>
      </c>
      <c r="K3475" s="64" t="n">
        <f aca="false">-K975</f>
        <v>-0.695539418777051</v>
      </c>
      <c r="L3475" s="65" t="n">
        <f aca="false">-L975</f>
        <v>-0.970831736015502</v>
      </c>
      <c r="M3475" s="29" t="n">
        <f aca="false" t="array" ref="M3475:P3475">TRANSPOSE(MMULT($B$28:$E$31, TRANSPOSE(I3475:L3475)))</f>
        <v>1.26213588493304</v>
      </c>
      <c r="N3475" s="29" t="n">
        <v>0.497544681419242</v>
      </c>
      <c r="O3475" s="29" t="n">
        <v>-0.181794330543263</v>
      </c>
      <c r="P3475" s="29" t="n">
        <v>-0.254021945095348</v>
      </c>
      <c r="Q3475" s="55" t="n">
        <f aca="false">EXP(($F$11 - $F$7 - $C$7*$C$7/2)*$C$3 + M3475*$C$7*SQRT($C$3))</f>
        <v>1.05159941331154</v>
      </c>
      <c r="R3475" s="55" t="n">
        <f aca="false">EXP(($F$11 - $F$8 - $C$8*$C$8/2)*$C$3 + N3475*$C$8*SQRT($C$3))</f>
        <v>1.02448753730326</v>
      </c>
      <c r="S3475" s="55" t="n">
        <f aca="false">EXP(($F$11 - $F$9 - $C$9*$C$9/2)*$C$3 + O3475*$C$9*SQRT($C$3))</f>
        <v>0.997761157968453</v>
      </c>
      <c r="T3475" s="55" t="n">
        <f aca="false">EXP(($F$11 - $F$10 - $C$10*$C$10/2)*$C$3 + P3475*$C$10*SQRT($C$3))</f>
        <v>0.991947012708488</v>
      </c>
      <c r="U3475" s="53" t="n">
        <f aca="false">$C$4 * (MAX(MAX(Q3475:T3475) - $C$2, 0))</f>
        <v>51.5994133115401</v>
      </c>
    </row>
    <row r="3476" customFormat="false" ht="13.8" hidden="false" customHeight="false" outlineLevel="0" collapsed="false">
      <c r="H3476" s="4" t="n">
        <v>974</v>
      </c>
      <c r="I3476" s="64" t="n">
        <f aca="false">-I976</f>
        <v>-1.24812615373966</v>
      </c>
      <c r="J3476" s="64" t="n">
        <f aca="false">-J976</f>
        <v>-0.356713835094137</v>
      </c>
      <c r="K3476" s="64" t="n">
        <f aca="false">-K976</f>
        <v>-1.39098369834711</v>
      </c>
      <c r="L3476" s="65" t="n">
        <f aca="false">-L976</f>
        <v>0.77936814881046</v>
      </c>
      <c r="M3476" s="29" t="n">
        <f aca="false" t="array" ref="M3476:P3476">TRANSPOSE(MMULT($B$28:$E$31, TRANSPOSE(I3476:L3476)))</f>
        <v>-1.24812615373966</v>
      </c>
      <c r="N3476" s="29" t="n">
        <v>-1.04123308664385</v>
      </c>
      <c r="O3476" s="29" t="n">
        <v>-1.78325609845657</v>
      </c>
      <c r="P3476" s="29" t="n">
        <v>-0.0786911035467275</v>
      </c>
      <c r="Q3476" s="55" t="n">
        <f aca="false">EXP(($F$11 - $F$7 - $C$7*$C$7/2)*$C$3 + M3476*$C$7*SQRT($C$3))</f>
        <v>0.96314923014785</v>
      </c>
      <c r="R3476" s="55" t="n">
        <f aca="false">EXP(($F$11 - $F$8 - $C$8*$C$8/2)*$C$3 + N3476*$C$8*SQRT($C$3))</f>
        <v>0.959631875403528</v>
      </c>
      <c r="S3476" s="55" t="n">
        <f aca="false">EXP(($F$11 - $F$9 - $C$9*$C$9/2)*$C$3 + O3476*$C$9*SQRT($C$3))</f>
        <v>0.934203083115046</v>
      </c>
      <c r="T3476" s="55" t="n">
        <f aca="false">EXP(($F$11 - $F$10 - $C$10*$C$10/2)*$C$3 + P3476*$C$10*SQRT($C$3))</f>
        <v>0.998359168333304</v>
      </c>
      <c r="U3476" s="53" t="n">
        <f aca="false">$C$4 * (MAX(MAX(Q3476:T3476) - $C$2, 0))</f>
        <v>0</v>
      </c>
    </row>
    <row r="3477" customFormat="false" ht="13.8" hidden="false" customHeight="false" outlineLevel="0" collapsed="false">
      <c r="H3477" s="4" t="n">
        <v>975</v>
      </c>
      <c r="I3477" s="64" t="n">
        <f aca="false">-I977</f>
        <v>0.371845161614288</v>
      </c>
      <c r="J3477" s="64" t="n">
        <f aca="false">-J977</f>
        <v>0.249791414657551</v>
      </c>
      <c r="K3477" s="64" t="n">
        <f aca="false">-K977</f>
        <v>-0.644150075253917</v>
      </c>
      <c r="L3477" s="65" t="n">
        <f aca="false">-L977</f>
        <v>1.09944904667327</v>
      </c>
      <c r="M3477" s="29" t="n">
        <f aca="false" t="array" ref="M3477:P3477">TRANSPOSE(MMULT($B$28:$E$31, TRANSPOSE(I3477:L3477)))</f>
        <v>0.371845161614288</v>
      </c>
      <c r="N3477" s="29" t="n">
        <v>0.424245567209334</v>
      </c>
      <c r="O3477" s="29" t="n">
        <v>-0.434436790703286</v>
      </c>
      <c r="P3477" s="29" t="n">
        <v>1.1554836134658</v>
      </c>
      <c r="Q3477" s="55" t="n">
        <f aca="false">EXP(($F$11 - $F$7 - $C$7*$C$7/2)*$C$3 + M3477*$C$7*SQRT($C$3))</f>
        <v>1.0193366582183</v>
      </c>
      <c r="R3477" s="55" t="n">
        <f aca="false">EXP(($F$11 - $F$8 - $C$8*$C$8/2)*$C$3 + N3477*$C$8*SQRT($C$3))</f>
        <v>1.02130100700687</v>
      </c>
      <c r="S3477" s="55" t="n">
        <f aca="false">EXP(($F$11 - $F$9 - $C$9*$C$9/2)*$C$3 + O3477*$C$9*SQRT($C$3))</f>
        <v>0.987454403347811</v>
      </c>
      <c r="T3477" s="55" t="n">
        <f aca="false">EXP(($F$11 - $F$10 - $C$10*$C$10/2)*$C$3 + P3477*$C$10*SQRT($C$3))</f>
        <v>1.04468326266478</v>
      </c>
      <c r="U3477" s="53" t="n">
        <f aca="false">$C$4 * (MAX(MAX(Q3477:T3477) - $C$2, 0))</f>
        <v>44.68326266478</v>
      </c>
    </row>
    <row r="3478" customFormat="false" ht="13.8" hidden="false" customHeight="false" outlineLevel="0" collapsed="false">
      <c r="H3478" s="4" t="n">
        <v>976</v>
      </c>
      <c r="I3478" s="64" t="n">
        <f aca="false">-I978</f>
        <v>-0.0802331374334004</v>
      </c>
      <c r="J3478" s="64" t="n">
        <f aca="false">-J978</f>
        <v>-1.41127651990825</v>
      </c>
      <c r="K3478" s="64" t="n">
        <f aca="false">-K978</f>
        <v>-0.397766795749942</v>
      </c>
      <c r="L3478" s="65" t="n">
        <f aca="false">-L978</f>
        <v>1.05366870092281</v>
      </c>
      <c r="M3478" s="29" t="n">
        <f aca="false" t="array" ref="M3478:P3478">TRANSPOSE(MMULT($B$28:$E$31, TRANSPOSE(I3478:L3478)))</f>
        <v>-0.0802331374334004</v>
      </c>
      <c r="N3478" s="29" t="n">
        <v>-1.17010298970784</v>
      </c>
      <c r="O3478" s="29" t="n">
        <v>-0.493771042382763</v>
      </c>
      <c r="P3478" s="29" t="n">
        <v>0.486593134627003</v>
      </c>
      <c r="Q3478" s="55" t="n">
        <f aca="false">EXP(($F$11 - $F$7 - $C$7*$C$7/2)*$C$3 + M3478*$C$7*SQRT($C$3))</f>
        <v>1.00333488859869</v>
      </c>
      <c r="R3478" s="55" t="n">
        <f aca="false">EXP(($F$11 - $F$8 - $C$8*$C$8/2)*$C$3 + N3478*$C$8*SQRT($C$3))</f>
        <v>0.954390366464673</v>
      </c>
      <c r="S3478" s="55" t="n">
        <f aca="false">EXP(($F$11 - $F$9 - $C$9*$C$9/2)*$C$3 + O3478*$C$9*SQRT($C$3))</f>
        <v>0.985049293556982</v>
      </c>
      <c r="T3478" s="55" t="n">
        <f aca="false">EXP(($F$11 - $F$10 - $C$10*$C$10/2)*$C$3 + P3478*$C$10*SQRT($C$3))</f>
        <v>1.01931620623977</v>
      </c>
      <c r="U3478" s="53" t="n">
        <f aca="false">$C$4 * (MAX(MAX(Q3478:T3478) - $C$2, 0))</f>
        <v>19.31620623977</v>
      </c>
    </row>
    <row r="3479" customFormat="false" ht="13.8" hidden="false" customHeight="false" outlineLevel="0" collapsed="false">
      <c r="H3479" s="4" t="n">
        <v>977</v>
      </c>
      <c r="I3479" s="64" t="n">
        <f aca="false">-I979</f>
        <v>0.249073813738669</v>
      </c>
      <c r="J3479" s="64" t="n">
        <f aca="false">-J979</f>
        <v>1.09811647535217</v>
      </c>
      <c r="K3479" s="64" t="n">
        <f aca="false">-K979</f>
        <v>-0.161075374201046</v>
      </c>
      <c r="L3479" s="65" t="n">
        <f aca="false">-L979</f>
        <v>2.00421684291313</v>
      </c>
      <c r="M3479" s="29" t="n">
        <f aca="false" t="array" ref="M3479:P3479">TRANSPOSE(MMULT($B$28:$E$31, TRANSPOSE(I3479:L3479)))</f>
        <v>0.249073813738669</v>
      </c>
      <c r="N3479" s="29" t="n">
        <v>1.02377871653722</v>
      </c>
      <c r="O3479" s="29" t="n">
        <v>0.0218622694542847</v>
      </c>
      <c r="P3479" s="29" t="n">
        <v>2.05239599953236</v>
      </c>
      <c r="Q3479" s="55" t="n">
        <f aca="false">EXP(($F$11 - $F$7 - $C$7*$C$7/2)*$C$3 + M3479*$C$7*SQRT($C$3))</f>
        <v>1.01496596862243</v>
      </c>
      <c r="R3479" s="55" t="n">
        <f aca="false">EXP(($F$11 - $F$8 - $C$8*$C$8/2)*$C$3 + N3479*$C$8*SQRT($C$3))</f>
        <v>1.04765828673459</v>
      </c>
      <c r="S3479" s="55" t="n">
        <f aca="false">EXP(($F$11 - $F$9 - $C$9*$C$9/2)*$C$3 + O3479*$C$9*SQRT($C$3))</f>
        <v>1.00614775462215</v>
      </c>
      <c r="T3479" s="55" t="n">
        <f aca="false">EXP(($F$11 - $F$10 - $C$10*$C$10/2)*$C$3 + P3479*$C$10*SQRT($C$3))</f>
        <v>1.07969141313886</v>
      </c>
      <c r="U3479" s="53" t="n">
        <f aca="false">$C$4 * (MAX(MAX(Q3479:T3479) - $C$2, 0))</f>
        <v>79.69141313886</v>
      </c>
    </row>
    <row r="3480" customFormat="false" ht="13.8" hidden="false" customHeight="false" outlineLevel="0" collapsed="false">
      <c r="H3480" s="4" t="n">
        <v>978</v>
      </c>
      <c r="I3480" s="64" t="n">
        <f aca="false">-I980</f>
        <v>0.745659425915637</v>
      </c>
      <c r="J3480" s="64" t="n">
        <f aca="false">-J980</f>
        <v>-0.603796448965875</v>
      </c>
      <c r="K3480" s="64" t="n">
        <f aca="false">-K980</f>
        <v>-0.0609393478545863</v>
      </c>
      <c r="L3480" s="65" t="n">
        <f aca="false">-L980</f>
        <v>0.51302262899851</v>
      </c>
      <c r="M3480" s="29" t="n">
        <f aca="false" t="array" ref="M3480:P3480">TRANSPOSE(MMULT($B$28:$E$31, TRANSPOSE(I3480:L3480)))</f>
        <v>0.745659425915637</v>
      </c>
      <c r="N3480" s="29" t="n">
        <v>-0.0270504533370551</v>
      </c>
      <c r="O3480" s="29" t="n">
        <v>0.187491053484878</v>
      </c>
      <c r="P3480" s="29" t="n">
        <v>0.653763332156453</v>
      </c>
      <c r="Q3480" s="55" t="n">
        <f aca="false">EXP(($F$11 - $F$7 - $C$7*$C$7/2)*$C$3 + M3480*$C$7*SQRT($C$3))</f>
        <v>1.03276077433657</v>
      </c>
      <c r="R3480" s="55" t="n">
        <f aca="false">EXP(($F$11 - $F$8 - $C$8*$C$8/2)*$C$3 + N3480*$C$8*SQRT($C$3))</f>
        <v>1.00189903161412</v>
      </c>
      <c r="S3480" s="55" t="n">
        <f aca="false">EXP(($F$11 - $F$9 - $C$9*$C$9/2)*$C$3 + O3480*$C$9*SQRT($C$3))</f>
        <v>1.01302031291175</v>
      </c>
      <c r="T3480" s="55" t="n">
        <f aca="false">EXP(($F$11 - $F$10 - $C$10*$C$10/2)*$C$3 + P3480*$C$10*SQRT($C$3))</f>
        <v>1.02559765550414</v>
      </c>
      <c r="U3480" s="53" t="n">
        <f aca="false">$C$4 * (MAX(MAX(Q3480:T3480) - $C$2, 0))</f>
        <v>32.7607743365701</v>
      </c>
    </row>
    <row r="3481" customFormat="false" ht="13.8" hidden="false" customHeight="false" outlineLevel="0" collapsed="false">
      <c r="H3481" s="4" t="n">
        <v>979</v>
      </c>
      <c r="I3481" s="64" t="n">
        <f aca="false">-I981</f>
        <v>-0.942572904756942</v>
      </c>
      <c r="J3481" s="64" t="n">
        <f aca="false">-J981</f>
        <v>-0.112805829051517</v>
      </c>
      <c r="K3481" s="64" t="n">
        <f aca="false">-K981</f>
        <v>0.699684764173477</v>
      </c>
      <c r="L3481" s="65" t="n">
        <f aca="false">-L981</f>
        <v>-0.200524551631021</v>
      </c>
      <c r="M3481" s="29" t="n">
        <f aca="false" t="array" ref="M3481:P3481">TRANSPOSE(MMULT($B$28:$E$31, TRANSPOSE(I3481:L3481)))</f>
        <v>-0.942572904756942</v>
      </c>
      <c r="N3481" s="29" t="n">
        <v>-0.661911094182511</v>
      </c>
      <c r="O3481" s="29" t="n">
        <v>0.276881951457579</v>
      </c>
      <c r="P3481" s="29" t="n">
        <v>-0.66497162670215</v>
      </c>
      <c r="Q3481" s="55" t="n">
        <f aca="false">EXP(($F$11 - $F$7 - $C$7*$C$7/2)*$C$3 + M3481*$C$7*SQRT($C$3))</f>
        <v>0.973504772598749</v>
      </c>
      <c r="R3481" s="55" t="n">
        <f aca="false">EXP(($F$11 - $F$8 - $C$8*$C$8/2)*$C$3 + N3481*$C$8*SQRT($C$3))</f>
        <v>0.975227651517391</v>
      </c>
      <c r="S3481" s="55" t="n">
        <f aca="false">EXP(($F$11 - $F$9 - $C$9*$C$9/2)*$C$3 + O3481*$C$9*SQRT($C$3))</f>
        <v>1.01674896027169</v>
      </c>
      <c r="T3481" s="55" t="n">
        <f aca="false">EXP(($F$11 - $F$10 - $C$10*$C$10/2)*$C$3 + P3481*$C$10*SQRT($C$3))</f>
        <v>0.977078786901248</v>
      </c>
      <c r="U3481" s="53" t="n">
        <f aca="false">$C$4 * (MAX(MAX(Q3481:T3481) - $C$2, 0))</f>
        <v>16.7489602716899</v>
      </c>
    </row>
    <row r="3482" customFormat="false" ht="13.8" hidden="false" customHeight="false" outlineLevel="0" collapsed="false">
      <c r="H3482" s="4" t="n">
        <v>980</v>
      </c>
      <c r="I3482" s="64" t="n">
        <f aca="false">-I982</f>
        <v>0.395194822273883</v>
      </c>
      <c r="J3482" s="64" t="n">
        <f aca="false">-J982</f>
        <v>-0.3569834257189</v>
      </c>
      <c r="K3482" s="64" t="n">
        <f aca="false">-K982</f>
        <v>-0.80377201678633</v>
      </c>
      <c r="L3482" s="65" t="n">
        <f aca="false">-L982</f>
        <v>0.85902823362813</v>
      </c>
      <c r="M3482" s="29" t="n">
        <f aca="false" t="array" ref="M3482:P3482">TRANSPOSE(MMULT($B$28:$E$31, TRANSPOSE(I3482:L3482)))</f>
        <v>0.395194822273883</v>
      </c>
      <c r="N3482" s="29" t="n">
        <v>-0.0437167088052926</v>
      </c>
      <c r="O3482" s="29" t="n">
        <v>-0.614123622019412</v>
      </c>
      <c r="P3482" s="29" t="n">
        <v>0.819458154163737</v>
      </c>
      <c r="Q3482" s="55" t="n">
        <f aca="false">EXP(($F$11 - $F$7 - $C$7*$C$7/2)*$C$3 + M3482*$C$7*SQRT($C$3))</f>
        <v>1.02017003948475</v>
      </c>
      <c r="R3482" s="55" t="n">
        <f aca="false">EXP(($F$11 - $F$8 - $C$8*$C$8/2)*$C$3 + N3482*$C$8*SQRT($C$3))</f>
        <v>1.00118962191524</v>
      </c>
      <c r="S3482" s="55" t="n">
        <f aca="false">EXP(($F$11 - $F$9 - $C$9*$C$9/2)*$C$3 + O3482*$C$9*SQRT($C$3))</f>
        <v>0.98018878720512</v>
      </c>
      <c r="T3482" s="55" t="n">
        <f aca="false">EXP(($F$11 - $F$10 - $C$10*$C$10/2)*$C$3 + P3482*$C$10*SQRT($C$3))</f>
        <v>1.03186186454523</v>
      </c>
      <c r="U3482" s="53" t="n">
        <f aca="false">$C$4 * (MAX(MAX(Q3482:T3482) - $C$2, 0))</f>
        <v>31.86186454523</v>
      </c>
    </row>
    <row r="3483" customFormat="false" ht="13.8" hidden="false" customHeight="false" outlineLevel="0" collapsed="false">
      <c r="H3483" s="4" t="n">
        <v>981</v>
      </c>
      <c r="I3483" s="64" t="n">
        <f aca="false">-I983</f>
        <v>-0.48897596455185</v>
      </c>
      <c r="J3483" s="64" t="n">
        <f aca="false">-J983</f>
        <v>-0.590309034943303</v>
      </c>
      <c r="K3483" s="64" t="n">
        <f aca="false">-K983</f>
        <v>0.855545285740057</v>
      </c>
      <c r="L3483" s="65" t="n">
        <f aca="false">-L983</f>
        <v>1.10737002640913</v>
      </c>
      <c r="M3483" s="29" t="n">
        <f aca="false" t="array" ref="M3483:P3483">TRANSPOSE(MMULT($B$28:$E$31, TRANSPOSE(I3483:L3483)))</f>
        <v>-0.48897596455185</v>
      </c>
      <c r="N3483" s="29" t="n">
        <v>-0.765933511177776</v>
      </c>
      <c r="O3483" s="29" t="n">
        <v>0.561195303915968</v>
      </c>
      <c r="P3483" s="29" t="n">
        <v>0.531977393704285</v>
      </c>
      <c r="Q3483" s="55" t="n">
        <f aca="false">EXP(($F$11 - $F$7 - $C$7*$C$7/2)*$C$3 + M3483*$C$7*SQRT($C$3))</f>
        <v>0.989083364938817</v>
      </c>
      <c r="R3483" s="55" t="n">
        <f aca="false">EXP(($F$11 - $F$8 - $C$8*$C$8/2)*$C$3 + N3483*$C$8*SQRT($C$3))</f>
        <v>0.970925732473593</v>
      </c>
      <c r="S3483" s="55" t="n">
        <f aca="false">EXP(($F$11 - $F$9 - $C$9*$C$9/2)*$C$3 + O3483*$C$9*SQRT($C$3))</f>
        <v>1.02869964287256</v>
      </c>
      <c r="T3483" s="55" t="n">
        <f aca="false">EXP(($F$11 - $F$10 - $C$10*$C$10/2)*$C$3 + P3483*$C$10*SQRT($C$3))</f>
        <v>1.02101771326426</v>
      </c>
      <c r="U3483" s="53" t="n">
        <f aca="false">$C$4 * (MAX(MAX(Q3483:T3483) - $C$2, 0))</f>
        <v>28.6996428725601</v>
      </c>
    </row>
    <row r="3484" customFormat="false" ht="13.8" hidden="false" customHeight="false" outlineLevel="0" collapsed="false">
      <c r="H3484" s="4" t="n">
        <v>982</v>
      </c>
      <c r="I3484" s="64" t="n">
        <f aca="false">-I984</f>
        <v>-0.119751970716673</v>
      </c>
      <c r="J3484" s="64" t="n">
        <f aca="false">-J984</f>
        <v>1.25477000155393</v>
      </c>
      <c r="K3484" s="64" t="n">
        <f aca="false">-K984</f>
        <v>-1.22683048928022</v>
      </c>
      <c r="L3484" s="65" t="n">
        <f aca="false">-L984</f>
        <v>-1.50606988038389</v>
      </c>
      <c r="M3484" s="29" t="n">
        <f aca="false" t="array" ref="M3484:P3484">TRANSPOSE(MMULT($B$28:$E$31, TRANSPOSE(I3484:L3484)))</f>
        <v>-0.119751970716673</v>
      </c>
      <c r="N3484" s="29" t="n">
        <v>0.924324523548157</v>
      </c>
      <c r="O3484" s="29" t="n">
        <v>-1.09053053069774</v>
      </c>
      <c r="P3484" s="29" t="n">
        <v>-1.00968225617133</v>
      </c>
      <c r="Q3484" s="55" t="n">
        <f aca="false">EXP(($F$11 - $F$7 - $C$7*$C$7/2)*$C$3 + M3484*$C$7*SQRT($C$3))</f>
        <v>1.00194807606437</v>
      </c>
      <c r="R3484" s="55" t="n">
        <f aca="false">EXP(($F$11 - $F$8 - $C$8*$C$8/2)*$C$3 + N3484*$C$8*SQRT($C$3))</f>
        <v>1.04323938682268</v>
      </c>
      <c r="S3484" s="55" t="n">
        <f aca="false">EXP(($F$11 - $F$9 - $C$9*$C$9/2)*$C$3 + O3484*$C$9*SQRT($C$3))</f>
        <v>0.961183049683647</v>
      </c>
      <c r="T3484" s="55" t="n">
        <f aca="false">EXP(($F$11 - $F$10 - $C$10*$C$10/2)*$C$3 + P3484*$C$10*SQRT($C$3))</f>
        <v>0.964779111191713</v>
      </c>
      <c r="U3484" s="53" t="n">
        <f aca="false">$C$4 * (MAX(MAX(Q3484:T3484) - $C$2, 0))</f>
        <v>43.2393868226799</v>
      </c>
    </row>
    <row r="3485" customFormat="false" ht="13.8" hidden="false" customHeight="false" outlineLevel="0" collapsed="false">
      <c r="H3485" s="4" t="n">
        <v>983</v>
      </c>
      <c r="I3485" s="64" t="n">
        <f aca="false">-I985</f>
        <v>-1.44415463646994</v>
      </c>
      <c r="J3485" s="64" t="n">
        <f aca="false">-J985</f>
        <v>0.993753431369646</v>
      </c>
      <c r="K3485" s="64" t="n">
        <f aca="false">-K985</f>
        <v>-0.349416318548003</v>
      </c>
      <c r="L3485" s="65" t="n">
        <f aca="false">-L985</f>
        <v>-1.16957858255694</v>
      </c>
      <c r="M3485" s="29" t="n">
        <f aca="false" t="array" ref="M3485:P3485">TRANSPOSE(MMULT($B$28:$E$31, TRANSPOSE(I3485:L3485)))</f>
        <v>-1.44415463646994</v>
      </c>
      <c r="N3485" s="29" t="n">
        <v>-0.087178954899282</v>
      </c>
      <c r="O3485" s="29" t="n">
        <v>-0.805915110268526</v>
      </c>
      <c r="P3485" s="29" t="n">
        <v>-1.45741148979688</v>
      </c>
      <c r="Q3485" s="55" t="n">
        <f aca="false">EXP(($F$11 - $F$7 - $C$7*$C$7/2)*$C$3 + M3485*$C$7*SQRT($C$3))</f>
        <v>0.956563683809919</v>
      </c>
      <c r="R3485" s="55" t="n">
        <f aca="false">EXP(($F$11 - $F$8 - $C$8*$C$8/2)*$C$3 + N3485*$C$8*SQRT($C$3))</f>
        <v>0.999341986003007</v>
      </c>
      <c r="S3485" s="55" t="n">
        <f aca="false">EXP(($F$11 - $F$9 - $C$9*$C$9/2)*$C$3 + O3485*$C$9*SQRT($C$3))</f>
        <v>0.972492694079861</v>
      </c>
      <c r="T3485" s="55" t="n">
        <f aca="false">EXP(($F$11 - $F$10 - $C$10*$C$10/2)*$C$3 + P3485*$C$10*SQRT($C$3))</f>
        <v>0.949034474827871</v>
      </c>
      <c r="U3485" s="53" t="n">
        <f aca="false">$C$4 * (MAX(MAX(Q3485:T3485) - $C$2, 0))</f>
        <v>0</v>
      </c>
    </row>
    <row r="3486" customFormat="false" ht="13.8" hidden="false" customHeight="false" outlineLevel="0" collapsed="false">
      <c r="H3486" s="4" t="n">
        <v>984</v>
      </c>
      <c r="I3486" s="64" t="n">
        <f aca="false">-I986</f>
        <v>1.33185952316921</v>
      </c>
      <c r="J3486" s="64" t="n">
        <f aca="false">-J986</f>
        <v>-0.0911298951262207</v>
      </c>
      <c r="K3486" s="64" t="n">
        <f aca="false">-K986</f>
        <v>-2.49156654403737</v>
      </c>
      <c r="L3486" s="65" t="n">
        <f aca="false">-L986</f>
        <v>1.72865725078783</v>
      </c>
      <c r="M3486" s="29" t="n">
        <f aca="false" t="array" ref="M3486:P3486">TRANSPOSE(MMULT($B$28:$E$31, TRANSPOSE(I3486:L3486)))</f>
        <v>1.33185952316921</v>
      </c>
      <c r="N3486" s="29" t="n">
        <v>0.736217847242278</v>
      </c>
      <c r="O3486" s="29" t="n">
        <v>-1.79340034805474</v>
      </c>
      <c r="P3486" s="29" t="n">
        <v>2.06734250962616</v>
      </c>
      <c r="Q3486" s="55" t="n">
        <f aca="false">EXP(($F$11 - $F$7 - $C$7*$C$7/2)*$C$3 + M3486*$C$7*SQRT($C$3))</f>
        <v>1.0541687938985</v>
      </c>
      <c r="R3486" s="55" t="n">
        <f aca="false">EXP(($F$11 - $F$8 - $C$8*$C$8/2)*$C$3 + N3486*$C$8*SQRT($C$3))</f>
        <v>1.03493242373429</v>
      </c>
      <c r="S3486" s="55" t="n">
        <f aca="false">EXP(($F$11 - $F$9 - $C$9*$C$9/2)*$C$3 + O3486*$C$9*SQRT($C$3))</f>
        <v>0.933813668261598</v>
      </c>
      <c r="T3486" s="55" t="n">
        <f aca="false">EXP(($F$11 - $F$10 - $C$10*$C$10/2)*$C$3 + P3486*$C$10*SQRT($C$3))</f>
        <v>1.08028463353098</v>
      </c>
      <c r="U3486" s="53" t="n">
        <f aca="false">$C$4 * (MAX(MAX(Q3486:T3486) - $C$2, 0))</f>
        <v>80.2846335309799</v>
      </c>
    </row>
    <row r="3487" customFormat="false" ht="13.8" hidden="false" customHeight="false" outlineLevel="0" collapsed="false">
      <c r="H3487" s="4" t="n">
        <v>985</v>
      </c>
      <c r="I3487" s="64" t="n">
        <f aca="false">-I987</f>
        <v>0.657576648960072</v>
      </c>
      <c r="J3487" s="64" t="n">
        <f aca="false">-J987</f>
        <v>-0.411530724454081</v>
      </c>
      <c r="K3487" s="64" t="n">
        <f aca="false">-K987</f>
        <v>0.344126930709301</v>
      </c>
      <c r="L3487" s="65" t="n">
        <f aca="false">-L987</f>
        <v>1.79078911406593</v>
      </c>
      <c r="M3487" s="29" t="n">
        <f aca="false" t="array" ref="M3487:P3487">TRANSPOSE(MMULT($B$28:$E$31, TRANSPOSE(I3487:L3487)))</f>
        <v>0.657576648960072</v>
      </c>
      <c r="N3487" s="29" t="n">
        <v>0.0722436580018575</v>
      </c>
      <c r="O3487" s="29" t="n">
        <v>0.540277122978609</v>
      </c>
      <c r="P3487" s="29" t="n">
        <v>1.71702217314624</v>
      </c>
      <c r="Q3487" s="55" t="n">
        <f aca="false">EXP(($F$11 - $F$7 - $C$7*$C$7/2)*$C$3 + M3487*$C$7*SQRT($C$3))</f>
        <v>1.02958178181525</v>
      </c>
      <c r="R3487" s="55" t="n">
        <f aca="false">EXP(($F$11 - $F$8 - $C$8*$C$8/2)*$C$3 + N3487*$C$8*SQRT($C$3))</f>
        <v>1.00613597892942</v>
      </c>
      <c r="S3487" s="55" t="n">
        <f aca="false">EXP(($F$11 - $F$9 - $C$9*$C$9/2)*$C$3 + O3487*$C$9*SQRT($C$3))</f>
        <v>1.02781561155615</v>
      </c>
      <c r="T3487" s="55" t="n">
        <f aca="false">EXP(($F$11 - $F$10 - $C$10*$C$10/2)*$C$3 + P3487*$C$10*SQRT($C$3))</f>
        <v>1.06646589887053</v>
      </c>
      <c r="U3487" s="53" t="n">
        <f aca="false">$C$4 * (MAX(MAX(Q3487:T3487) - $C$2, 0))</f>
        <v>66.46589887053</v>
      </c>
    </row>
    <row r="3488" customFormat="false" ht="13.8" hidden="false" customHeight="false" outlineLevel="0" collapsed="false">
      <c r="H3488" s="4" t="n">
        <v>986</v>
      </c>
      <c r="I3488" s="64" t="n">
        <f aca="false">-I988</f>
        <v>-0.796931363265043</v>
      </c>
      <c r="J3488" s="64" t="n">
        <f aca="false">-J988</f>
        <v>-0.162368183913226</v>
      </c>
      <c r="K3488" s="64" t="n">
        <f aca="false">-K988</f>
        <v>-0.2408280553104</v>
      </c>
      <c r="L3488" s="65" t="n">
        <f aca="false">-L988</f>
        <v>-0.725682580318915</v>
      </c>
      <c r="M3488" s="29" t="n">
        <f aca="false" t="array" ref="M3488:P3488">TRANSPOSE(MMULT($B$28:$E$31, TRANSPOSE(I3488:L3488)))</f>
        <v>-0.796931363265043</v>
      </c>
      <c r="N3488" s="29" t="n">
        <v>-0.612867757684819</v>
      </c>
      <c r="O3488" s="29" t="n">
        <v>-0.537594302579677</v>
      </c>
      <c r="P3488" s="29" t="n">
        <v>-1.04404571556885</v>
      </c>
      <c r="Q3488" s="55" t="n">
        <f aca="false">EXP(($F$11 - $F$7 - $C$7*$C$7/2)*$C$3 + M3488*$C$7*SQRT($C$3))</f>
        <v>0.978479837659176</v>
      </c>
      <c r="R3488" s="55" t="n">
        <f aca="false">EXP(($F$11 - $F$8 - $C$8*$C$8/2)*$C$3 + N3488*$C$8*SQRT($C$3))</f>
        <v>0.977262479178575</v>
      </c>
      <c r="S3488" s="55" t="n">
        <f aca="false">EXP(($F$11 - $F$9 - $C$9*$C$9/2)*$C$3 + O3488*$C$9*SQRT($C$3))</f>
        <v>0.983276682654261</v>
      </c>
      <c r="T3488" s="55" t="n">
        <f aca="false">EXP(($F$11 - $F$10 - $C$10*$C$10/2)*$C$3 + P3488*$C$10*SQRT($C$3))</f>
        <v>0.963561502004556</v>
      </c>
      <c r="U3488" s="53" t="n">
        <f aca="false">$C$4 * (MAX(MAX(Q3488:T3488) - $C$2, 0))</f>
        <v>0</v>
      </c>
    </row>
    <row r="3489" customFormat="false" ht="13.8" hidden="false" customHeight="false" outlineLevel="0" collapsed="false">
      <c r="H3489" s="4" t="n">
        <v>987</v>
      </c>
      <c r="I3489" s="64" t="n">
        <f aca="false">-I989</f>
        <v>-0.773088012066938</v>
      </c>
      <c r="J3489" s="64" t="n">
        <f aca="false">-J989</f>
        <v>0.97544043479408</v>
      </c>
      <c r="K3489" s="64" t="n">
        <f aca="false">-K989</f>
        <v>-0.953565271818931</v>
      </c>
      <c r="L3489" s="65" t="n">
        <f aca="false">-L989</f>
        <v>-0.250819705692278</v>
      </c>
      <c r="M3489" s="29" t="n">
        <f aca="false" t="array" ref="M3489:P3489">TRANSPOSE(MMULT($B$28:$E$31, TRANSPOSE(I3489:L3489)))</f>
        <v>-0.773088012066938</v>
      </c>
      <c r="N3489" s="29" t="n">
        <v>0.305702979470623</v>
      </c>
      <c r="O3489" s="29" t="n">
        <v>-1.10748076084204</v>
      </c>
      <c r="P3489" s="29" t="n">
        <v>-0.365736061479537</v>
      </c>
      <c r="Q3489" s="55" t="n">
        <f aca="false">EXP(($F$11 - $F$7 - $C$7*$C$7/2)*$C$3 + M3489*$C$7*SQRT($C$3))</f>
        <v>0.979296736814338</v>
      </c>
      <c r="R3489" s="55" t="n">
        <f aca="false">EXP(($F$11 - $F$8 - $C$8*$C$8/2)*$C$3 + N3489*$C$8*SQRT($C$3))</f>
        <v>1.01616857089353</v>
      </c>
      <c r="S3489" s="55" t="n">
        <f aca="false">EXP(($F$11 - $F$9 - $C$9*$C$9/2)*$C$3 + O3489*$C$9*SQRT($C$3))</f>
        <v>0.960513670416335</v>
      </c>
      <c r="T3489" s="55" t="n">
        <f aca="false">EXP(($F$11 - $F$10 - $C$10*$C$10/2)*$C$3 + P3489*$C$10*SQRT($C$3))</f>
        <v>0.987882928664827</v>
      </c>
      <c r="U3489" s="53" t="n">
        <f aca="false">$C$4 * (MAX(MAX(Q3489:T3489) - $C$2, 0))</f>
        <v>16.16857089353</v>
      </c>
    </row>
    <row r="3490" customFormat="false" ht="13.8" hidden="false" customHeight="false" outlineLevel="0" collapsed="false">
      <c r="H3490" s="4" t="n">
        <v>988</v>
      </c>
      <c r="I3490" s="64" t="n">
        <f aca="false">-I990</f>
        <v>0.122747386343013</v>
      </c>
      <c r="J3490" s="64" t="n">
        <f aca="false">-J990</f>
        <v>-0.34229525323023</v>
      </c>
      <c r="K3490" s="64" t="n">
        <f aca="false">-K990</f>
        <v>-0.546291674928094</v>
      </c>
      <c r="L3490" s="65" t="n">
        <f aca="false">-L990</f>
        <v>-2.04808970184048</v>
      </c>
      <c r="M3490" s="29" t="n">
        <f aca="false" t="array" ref="M3490:P3490">TRANSPOSE(MMULT($B$28:$E$31, TRANSPOSE(I3490:L3490)))</f>
        <v>0.122747386343013</v>
      </c>
      <c r="N3490" s="29" t="n">
        <v>-0.197460108914534</v>
      </c>
      <c r="O3490" s="29" t="n">
        <v>-0.479950380720014</v>
      </c>
      <c r="P3490" s="29" t="n">
        <v>-1.72127595361471</v>
      </c>
      <c r="Q3490" s="55" t="n">
        <f aca="false">EXP(($F$11 - $F$7 - $C$7*$C$7/2)*$C$3 + M3490*$C$7*SQRT($C$3))</f>
        <v>1.01048827893538</v>
      </c>
      <c r="R3490" s="55" t="n">
        <f aca="false">EXP(($F$11 - $F$8 - $C$8*$C$8/2)*$C$3 + N3490*$C$8*SQRT($C$3))</f>
        <v>0.994669080424935</v>
      </c>
      <c r="S3490" s="55" t="n">
        <f aca="false">EXP(($F$11 - $F$9 - $C$9*$C$9/2)*$C$3 + O3490*$C$9*SQRT($C$3))</f>
        <v>0.985608989260287</v>
      </c>
      <c r="T3490" s="55" t="n">
        <f aca="false">EXP(($F$11 - $F$10 - $C$10*$C$10/2)*$C$3 + P3490*$C$10*SQRT($C$3))</f>
        <v>0.939876145462645</v>
      </c>
      <c r="U3490" s="53" t="n">
        <f aca="false">$C$4 * (MAX(MAX(Q3490:T3490) - $C$2, 0))</f>
        <v>10.48827893538</v>
      </c>
    </row>
    <row r="3491" customFormat="false" ht="13.8" hidden="false" customHeight="false" outlineLevel="0" collapsed="false">
      <c r="H3491" s="4" t="n">
        <v>989</v>
      </c>
      <c r="I3491" s="64" t="n">
        <f aca="false">-I991</f>
        <v>0.5940781490785</v>
      </c>
      <c r="J3491" s="64" t="n">
        <f aca="false">-J991</f>
        <v>-1.251261396799</v>
      </c>
      <c r="K3491" s="64" t="n">
        <f aca="false">-K991</f>
        <v>0.546712064361963</v>
      </c>
      <c r="L3491" s="65" t="n">
        <f aca="false">-L991</f>
        <v>1.66793000322494</v>
      </c>
      <c r="M3491" s="29" t="n">
        <f aca="false" t="array" ref="M3491:P3491">TRANSPOSE(MMULT($B$28:$E$31, TRANSPOSE(I3491:L3491)))</f>
        <v>0.5940781490785</v>
      </c>
      <c r="N3491" s="29" t="n">
        <v>-0.633552860691834</v>
      </c>
      <c r="O3491" s="29" t="n">
        <v>0.645262234330543</v>
      </c>
      <c r="P3491" s="29" t="n">
        <v>1.37995716609472</v>
      </c>
      <c r="Q3491" s="55" t="n">
        <f aca="false">EXP(($F$11 - $F$7 - $C$7*$C$7/2)*$C$3 + M3491*$C$7*SQRT($C$3))</f>
        <v>1.02729613117254</v>
      </c>
      <c r="R3491" s="55" t="n">
        <f aca="false">EXP(($F$11 - $F$8 - $C$8*$C$8/2)*$C$3 + N3491*$C$8*SQRT($C$3))</f>
        <v>0.976403728765388</v>
      </c>
      <c r="S3491" s="55" t="n">
        <f aca="false">EXP(($F$11 - $F$9 - $C$9*$C$9/2)*$C$3 + O3491*$C$9*SQRT($C$3))</f>
        <v>1.03226010272862</v>
      </c>
      <c r="T3491" s="55" t="n">
        <f aca="false">EXP(($F$11 - $F$10 - $C$10*$C$10/2)*$C$3 + P3491*$C$10*SQRT($C$3))</f>
        <v>1.05333692064862</v>
      </c>
      <c r="U3491" s="53" t="n">
        <f aca="false">$C$4 * (MAX(MAX(Q3491:T3491) - $C$2, 0))</f>
        <v>53.3369206486201</v>
      </c>
    </row>
    <row r="3492" customFormat="false" ht="13.8" hidden="false" customHeight="false" outlineLevel="0" collapsed="false">
      <c r="H3492" s="4" t="n">
        <v>990</v>
      </c>
      <c r="I3492" s="64" t="n">
        <f aca="false">-I992</f>
        <v>-0.946725511040576</v>
      </c>
      <c r="J3492" s="64" t="n">
        <f aca="false">-J992</f>
        <v>-0.612677838821844</v>
      </c>
      <c r="K3492" s="64" t="n">
        <f aca="false">-K992</f>
        <v>-0.447617912413009</v>
      </c>
      <c r="L3492" s="65" t="n">
        <f aca="false">-L992</f>
        <v>1.8882583156282</v>
      </c>
      <c r="M3492" s="29" t="n">
        <f aca="false" t="array" ref="M3492:P3492">TRANSPOSE(MMULT($B$28:$E$31, TRANSPOSE(I3492:L3492)))</f>
        <v>-0.946725511040576</v>
      </c>
      <c r="N3492" s="29" t="n">
        <v>-1.06162696684759</v>
      </c>
      <c r="O3492" s="29" t="n">
        <v>-0.816213146781091</v>
      </c>
      <c r="P3492" s="29" t="n">
        <v>0.935086656955436</v>
      </c>
      <c r="Q3492" s="55" t="n">
        <f aca="false">EXP(($F$11 - $F$7 - $C$7*$C$7/2)*$C$3 + M3492*$C$7*SQRT($C$3))</f>
        <v>0.973363292509188</v>
      </c>
      <c r="R3492" s="55" t="n">
        <f aca="false">EXP(($F$11 - $F$8 - $C$8*$C$8/2)*$C$3 + N3492*$C$8*SQRT($C$3))</f>
        <v>0.958800484511375</v>
      </c>
      <c r="S3492" s="55" t="n">
        <f aca="false">EXP(($F$11 - $F$9 - $C$9*$C$9/2)*$C$3 + O3492*$C$9*SQRT($C$3))</f>
        <v>0.972081174321057</v>
      </c>
      <c r="T3492" s="55" t="n">
        <f aca="false">EXP(($F$11 - $F$10 - $C$10*$C$10/2)*$C$3 + P3492*$C$10*SQRT($C$3))</f>
        <v>1.03625593350754</v>
      </c>
      <c r="U3492" s="53" t="n">
        <f aca="false">$C$4 * (MAX(MAX(Q3492:T3492) - $C$2, 0))</f>
        <v>36.2559335075401</v>
      </c>
    </row>
    <row r="3493" customFormat="false" ht="13.8" hidden="false" customHeight="false" outlineLevel="0" collapsed="false">
      <c r="H3493" s="4" t="n">
        <v>991</v>
      </c>
      <c r="I3493" s="64" t="n">
        <f aca="false">-I993</f>
        <v>-0.785938974703645</v>
      </c>
      <c r="J3493" s="64" t="n">
        <f aca="false">-J993</f>
        <v>-0.839264633454341</v>
      </c>
      <c r="K3493" s="64" t="n">
        <f aca="false">-K993</f>
        <v>-1.41329648014067</v>
      </c>
      <c r="L3493" s="65" t="n">
        <f aca="false">-L993</f>
        <v>2.66987212014037</v>
      </c>
      <c r="M3493" s="29" t="n">
        <f aca="false" t="array" ref="M3493:P3493">TRANSPOSE(MMULT($B$28:$E$31, TRANSPOSE(I3493:L3493)))</f>
        <v>-0.785938974703645</v>
      </c>
      <c r="N3493" s="29" t="n">
        <v>-1.14405078159475</v>
      </c>
      <c r="O3493" s="29" t="n">
        <v>-1.66020340557832</v>
      </c>
      <c r="P3493" s="29" t="n">
        <v>1.60299520797147</v>
      </c>
      <c r="Q3493" s="55" t="n">
        <f aca="false">EXP(($F$11 - $F$7 - $C$7*$C$7/2)*$C$3 + M3493*$C$7*SQRT($C$3))</f>
        <v>0.978856364155856</v>
      </c>
      <c r="R3493" s="55" t="n">
        <f aca="false">EXP(($F$11 - $F$8 - $C$8*$C$8/2)*$C$3 + N3493*$C$8*SQRT($C$3))</f>
        <v>0.95544767068929</v>
      </c>
      <c r="S3493" s="55" t="n">
        <f aca="false">EXP(($F$11 - $F$9 - $C$9*$C$9/2)*$C$3 + O3493*$C$9*SQRT($C$3))</f>
        <v>0.938939750814495</v>
      </c>
      <c r="T3493" s="55" t="n">
        <f aca="false">EXP(($F$11 - $F$10 - $C$10*$C$10/2)*$C$3 + P3493*$C$10*SQRT($C$3))</f>
        <v>1.06200623377054</v>
      </c>
      <c r="U3493" s="53" t="n">
        <f aca="false">$C$4 * (MAX(MAX(Q3493:T3493) - $C$2, 0))</f>
        <v>62.00623377054</v>
      </c>
    </row>
    <row r="3494" customFormat="false" ht="13.8" hidden="false" customHeight="false" outlineLevel="0" collapsed="false">
      <c r="H3494" s="4" t="n">
        <v>992</v>
      </c>
      <c r="I3494" s="64" t="n">
        <f aca="false">-I994</f>
        <v>1.07802122542874</v>
      </c>
      <c r="J3494" s="64" t="n">
        <f aca="false">-J994</f>
        <v>-0.416842278033551</v>
      </c>
      <c r="K3494" s="64" t="n">
        <f aca="false">-K994</f>
        <v>0.694128468538639</v>
      </c>
      <c r="L3494" s="65" t="n">
        <f aca="false">-L994</f>
        <v>-0.0239101868474019</v>
      </c>
      <c r="M3494" s="29" t="n">
        <f aca="false" t="array" ref="M3494:P3494">TRANSPOSE(MMULT($B$28:$E$31, TRANSPOSE(I3494:L3494)))</f>
        <v>1.07802122542874</v>
      </c>
      <c r="N3494" s="29" t="n">
        <v>0.323293057755671</v>
      </c>
      <c r="O3494" s="29" t="n">
        <v>1.02313620552544</v>
      </c>
      <c r="P3494" s="29" t="n">
        <v>0.426430985885263</v>
      </c>
      <c r="Q3494" s="55" t="n">
        <f aca="false">EXP(($F$11 - $F$7 - $C$7*$C$7/2)*$C$3 + M3494*$C$7*SQRT($C$3))</f>
        <v>1.04484468010338</v>
      </c>
      <c r="R3494" s="55" t="n">
        <f aca="false">EXP(($F$11 - $F$8 - $C$8*$C$8/2)*$C$3 + N3494*$C$8*SQRT($C$3))</f>
        <v>1.01692852051937</v>
      </c>
      <c r="S3494" s="55" t="n">
        <f aca="false">EXP(($F$11 - $F$9 - $C$9*$C$9/2)*$C$3 + O3494*$C$9*SQRT($C$3))</f>
        <v>1.04841687998394</v>
      </c>
      <c r="T3494" s="55" t="n">
        <f aca="false">EXP(($F$11 - $F$10 - $C$10*$C$10/2)*$C$3 + P3494*$C$10*SQRT($C$3))</f>
        <v>1.0170650294809</v>
      </c>
      <c r="U3494" s="53" t="n">
        <f aca="false">$C$4 * (MAX(MAX(Q3494:T3494) - $C$2, 0))</f>
        <v>48.41687998394</v>
      </c>
    </row>
    <row r="3495" customFormat="false" ht="13.8" hidden="false" customHeight="false" outlineLevel="0" collapsed="false">
      <c r="H3495" s="4" t="n">
        <v>993</v>
      </c>
      <c r="I3495" s="64" t="n">
        <f aca="false">-I995</f>
        <v>-1.29758254703659</v>
      </c>
      <c r="J3495" s="64" t="n">
        <f aca="false">-J995</f>
        <v>0.482124564698862</v>
      </c>
      <c r="K3495" s="64" t="n">
        <f aca="false">-K995</f>
        <v>-0.114957375737107</v>
      </c>
      <c r="L3495" s="65" t="n">
        <f aca="false">-L995</f>
        <v>0.234438150283775</v>
      </c>
      <c r="M3495" s="29" t="n">
        <f aca="false" t="array" ref="M3495:P3495">TRANSPOSE(MMULT($B$28:$E$31, TRANSPOSE(I3495:L3495)))</f>
        <v>-1.29758254703659</v>
      </c>
      <c r="N3495" s="29" t="n">
        <v>-0.40472531777457</v>
      </c>
      <c r="O3495" s="29" t="n">
        <v>-0.568832745989841</v>
      </c>
      <c r="P3495" s="29" t="n">
        <v>-0.343541862332403</v>
      </c>
      <c r="Q3495" s="55" t="n">
        <f aca="false">EXP(($F$11 - $F$7 - $C$7*$C$7/2)*$C$3 + M3495*$C$7*SQRT($C$3))</f>
        <v>0.961483486193766</v>
      </c>
      <c r="R3495" s="55" t="n">
        <f aca="false">EXP(($F$11 - $F$8 - $C$8*$C$8/2)*$C$3 + N3495*$C$8*SQRT($C$3))</f>
        <v>0.985945745239587</v>
      </c>
      <c r="S3495" s="55" t="n">
        <f aca="false">EXP(($F$11 - $F$9 - $C$9*$C$9/2)*$C$3 + O3495*$C$9*SQRT($C$3))</f>
        <v>0.982015063767211</v>
      </c>
      <c r="T3495" s="55" t="n">
        <f aca="false">EXP(($F$11 - $F$10 - $C$10*$C$10/2)*$C$3 + P3495*$C$10*SQRT($C$3))</f>
        <v>0.988689011044515</v>
      </c>
      <c r="U3495" s="53" t="n">
        <f aca="false">$C$4 * (MAX(MAX(Q3495:T3495) - $C$2, 0))</f>
        <v>0</v>
      </c>
    </row>
    <row r="3496" customFormat="false" ht="13.8" hidden="false" customHeight="false" outlineLevel="0" collapsed="false">
      <c r="H3496" s="4" t="n">
        <v>994</v>
      </c>
      <c r="I3496" s="64" t="n">
        <f aca="false">-I996</f>
        <v>-1.08313427743256</v>
      </c>
      <c r="J3496" s="64" t="n">
        <f aca="false">-J996</f>
        <v>0.650509824143366</v>
      </c>
      <c r="K3496" s="64" t="n">
        <f aca="false">-K996</f>
        <v>-0.107153384584762</v>
      </c>
      <c r="L3496" s="65" t="n">
        <f aca="false">-L996</f>
        <v>1.66997938057211</v>
      </c>
      <c r="M3496" s="29" t="n">
        <f aca="false" t="array" ref="M3496:P3496">TRANSPOSE(MMULT($B$28:$E$31, TRANSPOSE(I3496:L3496)))</f>
        <v>-1.08313427743256</v>
      </c>
      <c r="N3496" s="29" t="n">
        <v>-0.140726885549815</v>
      </c>
      <c r="O3496" s="29" t="n">
        <v>-0.468170280424361</v>
      </c>
      <c r="P3496" s="29" t="n">
        <v>0.994916396959355</v>
      </c>
      <c r="Q3496" s="55" t="n">
        <f aca="false">EXP(($F$11 - $F$7 - $C$7*$C$7/2)*$C$3 + M3496*$C$7*SQRT($C$3))</f>
        <v>0.968727233290578</v>
      </c>
      <c r="R3496" s="55" t="n">
        <f aca="false">EXP(($F$11 - $F$8 - $C$8*$C$8/2)*$C$3 + N3496*$C$8*SQRT($C$3))</f>
        <v>0.997070282387401</v>
      </c>
      <c r="S3496" s="55" t="n">
        <f aca="false">EXP(($F$11 - $F$9 - $C$9*$C$9/2)*$C$3 + O3496*$C$9*SQRT($C$3))</f>
        <v>0.986086299338544</v>
      </c>
      <c r="T3496" s="55" t="n">
        <f aca="false">EXP(($F$11 - $F$10 - $C$10*$C$10/2)*$C$3 + P3496*$C$10*SQRT($C$3))</f>
        <v>1.03853690064196</v>
      </c>
      <c r="U3496" s="53" t="n">
        <f aca="false">$C$4 * (MAX(MAX(Q3496:T3496) - $C$2, 0))</f>
        <v>38.53690064196</v>
      </c>
    </row>
    <row r="3497" customFormat="false" ht="13.8" hidden="false" customHeight="false" outlineLevel="0" collapsed="false">
      <c r="H3497" s="4" t="n">
        <v>995</v>
      </c>
      <c r="I3497" s="64" t="n">
        <f aca="false">-I997</f>
        <v>1.96402704201811</v>
      </c>
      <c r="J3497" s="64" t="n">
        <f aca="false">-J997</f>
        <v>0.364223760511708</v>
      </c>
      <c r="K3497" s="64" t="n">
        <f aca="false">-K997</f>
        <v>-0.146719323509246</v>
      </c>
      <c r="L3497" s="65" t="n">
        <f aca="false">-L997</f>
        <v>-0.915373603017367</v>
      </c>
      <c r="M3497" s="29" t="n">
        <f aca="false" t="array" ref="M3497:P3497">TRANSPOSE(MMULT($B$28:$E$31, TRANSPOSE(I3497:L3497)))</f>
        <v>1.96402704201811</v>
      </c>
      <c r="N3497" s="29" t="n">
        <v>1.48185452926148</v>
      </c>
      <c r="O3497" s="29" t="n">
        <v>0.640260406109266</v>
      </c>
      <c r="P3497" s="29" t="n">
        <v>0.320092151749055</v>
      </c>
      <c r="Q3497" s="55" t="n">
        <f aca="false">EXP(($F$11 - $F$7 - $C$7*$C$7/2)*$C$3 + M3497*$C$7*SQRT($C$3))</f>
        <v>1.07775313822453</v>
      </c>
      <c r="R3497" s="55" t="n">
        <f aca="false">EXP(($F$11 - $F$8 - $C$8*$C$8/2)*$C$3 + N3497*$C$8*SQRT($C$3))</f>
        <v>1.06825416292667</v>
      </c>
      <c r="S3497" s="55" t="n">
        <f aca="false">EXP(($F$11 - $F$9 - $C$9*$C$9/2)*$C$3 + O3497*$C$9*SQRT($C$3))</f>
        <v>1.03204791752435</v>
      </c>
      <c r="T3497" s="55" t="n">
        <f aca="false">EXP(($F$11 - $F$10 - $C$10*$C$10/2)*$C$3 + P3497*$C$10*SQRT($C$3))</f>
        <v>1.01309814425505</v>
      </c>
      <c r="U3497" s="53" t="n">
        <f aca="false">$C$4 * (MAX(MAX(Q3497:T3497) - $C$2, 0))</f>
        <v>77.75313822453</v>
      </c>
    </row>
    <row r="3498" customFormat="false" ht="13.8" hidden="false" customHeight="false" outlineLevel="0" collapsed="false">
      <c r="H3498" s="4" t="n">
        <v>996</v>
      </c>
      <c r="I3498" s="64" t="n">
        <f aca="false">-I998</f>
        <v>0.445893748682864</v>
      </c>
      <c r="J3498" s="64" t="n">
        <f aca="false">-J998</f>
        <v>2.05845021276054</v>
      </c>
      <c r="K3498" s="64" t="n">
        <f aca="false">-K998</f>
        <v>0.0374329351029401</v>
      </c>
      <c r="L3498" s="65" t="n">
        <f aca="false">-L998</f>
        <v>-0.875824656282541</v>
      </c>
      <c r="M3498" s="29" t="n">
        <f aca="false" t="array" ref="M3498:P3498">TRANSPOSE(MMULT($B$28:$E$31, TRANSPOSE(I3498:L3498)))</f>
        <v>0.445893748682864</v>
      </c>
      <c r="N3498" s="29" t="n">
        <v>1.90635070673279</v>
      </c>
      <c r="O3498" s="29" t="n">
        <v>0.345709688699581</v>
      </c>
      <c r="P3498" s="29" t="n">
        <v>0.000644320100969154</v>
      </c>
      <c r="Q3498" s="55" t="n">
        <f aca="false">EXP(($F$11 - $F$7 - $C$7*$C$7/2)*$C$3 + M3498*$C$7*SQRT($C$3))</f>
        <v>1.02198189994996</v>
      </c>
      <c r="R3498" s="55" t="n">
        <f aca="false">EXP(($F$11 - $F$8 - $C$8*$C$8/2)*$C$3 + N3498*$C$8*SQRT($C$3))</f>
        <v>1.0877015281309</v>
      </c>
      <c r="S3498" s="55" t="n">
        <f aca="false">EXP(($F$11 - $F$9 - $C$9*$C$9/2)*$C$3 + O3498*$C$9*SQRT($C$3))</f>
        <v>1.0196292320306</v>
      </c>
      <c r="T3498" s="55" t="n">
        <f aca="false">EXP(($F$11 - $F$10 - $C$10*$C$10/2)*$C$3 + P3498*$C$10*SQRT($C$3))</f>
        <v>1.00127420862858</v>
      </c>
      <c r="U3498" s="53" t="n">
        <f aca="false">$C$4 * (MAX(MAX(Q3498:T3498) - $C$2, 0))</f>
        <v>87.7015281308999</v>
      </c>
    </row>
    <row r="3499" customFormat="false" ht="13.8" hidden="false" customHeight="false" outlineLevel="0" collapsed="false">
      <c r="H3499" s="4" t="n">
        <v>997</v>
      </c>
      <c r="I3499" s="64" t="n">
        <f aca="false">-I999</f>
        <v>0.388665046829243</v>
      </c>
      <c r="J3499" s="64" t="n">
        <f aca="false">-J999</f>
        <v>1.3463629574854</v>
      </c>
      <c r="K3499" s="64" t="n">
        <f aca="false">-K999</f>
        <v>-0.242793748777098</v>
      </c>
      <c r="L3499" s="65" t="n">
        <f aca="false">-L999</f>
        <v>-0.0735656327165848</v>
      </c>
      <c r="M3499" s="29" t="n">
        <f aca="false" t="array" ref="M3499:P3499">TRANSPOSE(MMULT($B$28:$E$31, TRANSPOSE(I3499:L3499)))</f>
        <v>0.388665046829243</v>
      </c>
      <c r="N3499" s="29" t="n">
        <v>1.30578537790185</v>
      </c>
      <c r="O3499" s="29" t="n">
        <v>0.0168805178141387</v>
      </c>
      <c r="P3499" s="29" t="n">
        <v>0.46144559505641</v>
      </c>
      <c r="Q3499" s="55" t="n">
        <f aca="false">EXP(($F$11 - $F$7 - $C$7*$C$7/2)*$C$3 + M3499*$C$7*SQRT($C$3))</f>
        <v>1.01993691428067</v>
      </c>
      <c r="R3499" s="55" t="n">
        <f aca="false">EXP(($F$11 - $F$8 - $C$8*$C$8/2)*$C$3 + N3499*$C$8*SQRT($C$3))</f>
        <v>1.06029031591209</v>
      </c>
      <c r="S3499" s="55" t="n">
        <f aca="false">EXP(($F$11 - $F$9 - $C$9*$C$9/2)*$C$3 + O3499*$C$9*SQRT($C$3))</f>
        <v>1.00594176696574</v>
      </c>
      <c r="T3499" s="55" t="n">
        <f aca="false">EXP(($F$11 - $F$10 - $C$10*$C$10/2)*$C$3 + P3499*$C$10*SQRT($C$3))</f>
        <v>1.01837461782395</v>
      </c>
      <c r="U3499" s="53" t="n">
        <f aca="false">$C$4 * (MAX(MAX(Q3499:T3499) - $C$2, 0))</f>
        <v>60.29031591209</v>
      </c>
    </row>
    <row r="3500" customFormat="false" ht="13.8" hidden="false" customHeight="false" outlineLevel="0" collapsed="false">
      <c r="H3500" s="4" t="n">
        <v>998</v>
      </c>
      <c r="I3500" s="64" t="n">
        <f aca="false">-I1000</f>
        <v>-1.29194845194946</v>
      </c>
      <c r="J3500" s="64" t="n">
        <f aca="false">-J1000</f>
        <v>0.276073742557539</v>
      </c>
      <c r="K3500" s="64" t="n">
        <f aca="false">-K1000</f>
        <v>-0.922411833044158</v>
      </c>
      <c r="L3500" s="65" t="n">
        <f aca="false">-L1000</f>
        <v>0.884306114396153</v>
      </c>
      <c r="M3500" s="29" t="n">
        <f aca="false" t="array" ref="M3500:P3500">TRANSPOSE(MMULT($B$28:$E$31, TRANSPOSE(I3500:L3500)))</f>
        <v>-1.29194845194946</v>
      </c>
      <c r="N3500" s="29" t="n">
        <v>-0.565031095267666</v>
      </c>
      <c r="O3500" s="29" t="n">
        <v>-1.32489625516823</v>
      </c>
      <c r="P3500" s="29" t="n">
        <v>0.142876756119906</v>
      </c>
      <c r="Q3500" s="55" t="n">
        <f aca="false">EXP(($F$11 - $F$7 - $C$7*$C$7/2)*$C$3 + M3500*$C$7*SQRT($C$3))</f>
        <v>0.961673103017245</v>
      </c>
      <c r="R3500" s="55" t="n">
        <f aca="false">EXP(($F$11 - $F$8 - $C$8*$C$8/2)*$C$3 + N3500*$C$8*SQRT($C$3))</f>
        <v>0.979251331670564</v>
      </c>
      <c r="S3500" s="55" t="n">
        <f aca="false">EXP(($F$11 - $F$9 - $C$9*$C$9/2)*$C$3 + O3500*$C$9*SQRT($C$3))</f>
        <v>0.951968968260168</v>
      </c>
      <c r="T3500" s="55" t="n">
        <f aca="false">EXP(($F$11 - $F$10 - $C$10*$C$10/2)*$C$3 + P3500*$C$10*SQRT($C$3))</f>
        <v>1.00652161324911</v>
      </c>
      <c r="U3500" s="53" t="n">
        <f aca="false">$C$4 * (MAX(MAX(Q3500:T3500) - $C$2, 0))</f>
        <v>6.52161324910994</v>
      </c>
    </row>
    <row r="3501" customFormat="false" ht="13.8" hidden="false" customHeight="false" outlineLevel="0" collapsed="false">
      <c r="H3501" s="4" t="n">
        <v>999</v>
      </c>
      <c r="I3501" s="64" t="n">
        <f aca="false">-I1001</f>
        <v>-0.718153025439315</v>
      </c>
      <c r="J3501" s="64" t="n">
        <f aca="false">-J1001</f>
        <v>1.70996387809387</v>
      </c>
      <c r="K3501" s="64" t="n">
        <f aca="false">-K1001</f>
        <v>0.340610419057539</v>
      </c>
      <c r="L3501" s="65" t="n">
        <f aca="false">-L1001</f>
        <v>-1.28442484069478</v>
      </c>
      <c r="M3501" s="29" t="n">
        <f aca="false" t="array" ref="M3501:P3501">TRANSPOSE(MMULT($B$28:$E$31, TRANSPOSE(I3501:L3501)))</f>
        <v>-0.718153025439315</v>
      </c>
      <c r="N3501" s="29" t="n">
        <v>0.922703326594844</v>
      </c>
      <c r="O3501" s="29" t="n">
        <v>0.15642578052631</v>
      </c>
      <c r="P3501" s="29" t="n">
        <v>-1.00806258714332</v>
      </c>
      <c r="Q3501" s="55" t="n">
        <f aca="false">EXP(($F$11 - $F$7 - $C$7*$C$7/2)*$C$3 + M3501*$C$7*SQRT($C$3))</f>
        <v>0.981181466001175</v>
      </c>
      <c r="R3501" s="55" t="n">
        <f aca="false">EXP(($F$11 - $F$8 - $C$8*$C$8/2)*$C$3 + N3501*$C$8*SQRT($C$3))</f>
        <v>1.04316750919702</v>
      </c>
      <c r="S3501" s="55" t="n">
        <f aca="false">EXP(($F$11 - $F$9 - $C$9*$C$9/2)*$C$3 + O3501*$C$9*SQRT($C$3))</f>
        <v>1.01172773143108</v>
      </c>
      <c r="T3501" s="55" t="n">
        <f aca="false">EXP(($F$11 - $F$10 - $C$10*$C$10/2)*$C$3 + P3501*$C$10*SQRT($C$3))</f>
        <v>0.964836539290401</v>
      </c>
      <c r="U3501" s="53" t="n">
        <f aca="false">$C$4 * (MAX(MAX(Q3501:T3501) - $C$2, 0))</f>
        <v>43.1675091970201</v>
      </c>
    </row>
    <row r="3502" customFormat="false" ht="13.8" hidden="false" customHeight="false" outlineLevel="0" collapsed="false">
      <c r="H3502" s="4" t="n">
        <v>1000</v>
      </c>
      <c r="I3502" s="64" t="n">
        <f aca="false">-I1002</f>
        <v>0.855708210040737</v>
      </c>
      <c r="J3502" s="64" t="n">
        <f aca="false">-J1002</f>
        <v>-1.73146056855156</v>
      </c>
      <c r="K3502" s="64" t="n">
        <f aca="false">-K1002</f>
        <v>-0.961085226032545</v>
      </c>
      <c r="L3502" s="65" t="n">
        <f aca="false">-L1002</f>
        <v>0.917847201522524</v>
      </c>
      <c r="M3502" s="29" t="n">
        <f aca="false" t="array" ref="M3502:P3502">TRANSPOSE(MMULT($B$28:$E$31, TRANSPOSE(I3502:L3502)))</f>
        <v>0.855708210040737</v>
      </c>
      <c r="N3502" s="29" t="n">
        <v>-0.856268792006468</v>
      </c>
      <c r="O3502" s="29" t="n">
        <v>-0.677136764581594</v>
      </c>
      <c r="P3502" s="29" t="n">
        <v>0.764955557166342</v>
      </c>
      <c r="Q3502" s="55" t="n">
        <f aca="false">EXP(($F$11 - $F$7 - $C$7*$C$7/2)*$C$3 + M3502*$C$7*SQRT($C$3))</f>
        <v>1.0367463373834</v>
      </c>
      <c r="R3502" s="55" t="n">
        <f aca="false">EXP(($F$11 - $F$8 - $C$8*$C$8/2)*$C$3 + N3502*$C$8*SQRT($C$3))</f>
        <v>0.967205252898046</v>
      </c>
      <c r="S3502" s="55" t="n">
        <f aca="false">EXP(($F$11 - $F$9 - $C$9*$C$9/2)*$C$3 + O3502*$C$9*SQRT($C$3))</f>
        <v>0.977653539280809</v>
      </c>
      <c r="T3502" s="55" t="n">
        <f aca="false">EXP(($F$11 - $F$10 - $C$10*$C$10/2)*$C$3 + P3502*$C$10*SQRT($C$3))</f>
        <v>1.02979714420993</v>
      </c>
      <c r="U3502" s="53" t="n">
        <f aca="false">$C$4 * (MAX(MAX(Q3502:T3502) - $C$2, 0))</f>
        <v>36.7463373834001</v>
      </c>
    </row>
    <row r="3503" customFormat="false" ht="13.8" hidden="false" customHeight="false" outlineLevel="0" collapsed="false">
      <c r="H3503" s="4" t="n">
        <v>1001</v>
      </c>
      <c r="I3503" s="64" t="n">
        <f aca="false">-I1003</f>
        <v>0.314706270546605</v>
      </c>
      <c r="J3503" s="64" t="n">
        <f aca="false">-J1003</f>
        <v>-0.417389519124152</v>
      </c>
      <c r="K3503" s="64" t="n">
        <f aca="false">-K1003</f>
        <v>-1.30579193680217</v>
      </c>
      <c r="L3503" s="65" t="n">
        <f aca="false">-L1003</f>
        <v>1.43761845617989</v>
      </c>
      <c r="M3503" s="29" t="n">
        <f aca="false" t="array" ref="M3503:P3503">TRANSPOSE(MMULT($B$28:$E$31, TRANSPOSE(I3503:L3503)))</f>
        <v>0.314706270546605</v>
      </c>
      <c r="N3503" s="29" t="n">
        <v>-0.14058299862436</v>
      </c>
      <c r="O3503" s="29" t="n">
        <v>-1.11165827646104</v>
      </c>
      <c r="P3503" s="29" t="n">
        <v>1.24059971299631</v>
      </c>
      <c r="Q3503" s="55" t="n">
        <f aca="false">EXP(($F$11 - $F$7 - $C$7*$C$7/2)*$C$3 + M3503*$C$7*SQRT($C$3))</f>
        <v>1.01730016343085</v>
      </c>
      <c r="R3503" s="55" t="n">
        <f aca="false">EXP(($F$11 - $F$8 - $C$8*$C$8/2)*$C$3 + N3503*$C$8*SQRT($C$3))</f>
        <v>0.997076379684583</v>
      </c>
      <c r="S3503" s="55" t="n">
        <f aca="false">EXP(($F$11 - $F$9 - $C$9*$C$9/2)*$C$3 + O3503*$C$9*SQRT($C$3))</f>
        <v>0.960348768321882</v>
      </c>
      <c r="T3503" s="55" t="n">
        <f aca="false">EXP(($F$11 - $F$10 - $C$10*$C$10/2)*$C$3 + P3503*$C$10*SQRT($C$3))</f>
        <v>1.0479561654911</v>
      </c>
      <c r="U3503" s="53" t="n">
        <f aca="false">$C$4 * (MAX(MAX(Q3503:T3503) - $C$2, 0))</f>
        <v>47.9561654911</v>
      </c>
    </row>
    <row r="3504" customFormat="false" ht="13.8" hidden="false" customHeight="false" outlineLevel="0" collapsed="false">
      <c r="H3504" s="4" t="n">
        <v>1002</v>
      </c>
      <c r="I3504" s="64" t="n">
        <f aca="false">-I1004</f>
        <v>0.215529991754402</v>
      </c>
      <c r="J3504" s="64" t="n">
        <f aca="false">-J1004</f>
        <v>-1.15830369405781</v>
      </c>
      <c r="K3504" s="64" t="n">
        <f aca="false">-K1004</f>
        <v>-0.85493849552435</v>
      </c>
      <c r="L3504" s="65" t="n">
        <f aca="false">-L1004</f>
        <v>-0.706108692185043</v>
      </c>
      <c r="M3504" s="29" t="n">
        <f aca="false" t="array" ref="M3504:P3504">TRANSPOSE(MMULT($B$28:$E$31, TRANSPOSE(I3504:L3504)))</f>
        <v>0.215529991754402</v>
      </c>
      <c r="N3504" s="29" t="n">
        <v>-0.789522158949347</v>
      </c>
      <c r="O3504" s="29" t="n">
        <v>-0.78475248871882</v>
      </c>
      <c r="P3504" s="29" t="n">
        <v>-0.763146942468244</v>
      </c>
      <c r="Q3504" s="55" t="n">
        <f aca="false">EXP(($F$11 - $F$7 - $C$7*$C$7/2)*$C$3 + M3504*$C$7*SQRT($C$3))</f>
        <v>1.01377506351862</v>
      </c>
      <c r="R3504" s="55" t="n">
        <f aca="false">EXP(($F$11 - $F$8 - $C$8*$C$8/2)*$C$3 + N3504*$C$8*SQRT($C$3))</f>
        <v>0.96995285015345</v>
      </c>
      <c r="S3504" s="55" t="n">
        <f aca="false">EXP(($F$11 - $F$9 - $C$9*$C$9/2)*$C$3 + O3504*$C$9*SQRT($C$3))</f>
        <v>0.973338920381569</v>
      </c>
      <c r="T3504" s="55" t="n">
        <f aca="false">EXP(($F$11 - $F$10 - $C$10*$C$10/2)*$C$3 + P3504*$C$10*SQRT($C$3))</f>
        <v>0.973559894272806</v>
      </c>
      <c r="U3504" s="53" t="n">
        <f aca="false">$C$4 * (MAX(MAX(Q3504:T3504) - $C$2, 0))</f>
        <v>13.77506351862</v>
      </c>
    </row>
    <row r="3505" customFormat="false" ht="13.8" hidden="false" customHeight="false" outlineLevel="0" collapsed="false">
      <c r="H3505" s="4" t="n">
        <v>1003</v>
      </c>
      <c r="I3505" s="64" t="n">
        <f aca="false">-I1005</f>
        <v>1.63973931364916</v>
      </c>
      <c r="J3505" s="64" t="n">
        <f aca="false">-J1005</f>
        <v>1.18156436448025</v>
      </c>
      <c r="K3505" s="64" t="n">
        <f aca="false">-K1005</f>
        <v>0.670704935645414</v>
      </c>
      <c r="L3505" s="65" t="n">
        <f aca="false">-L1005</f>
        <v>-1.17889679000074</v>
      </c>
      <c r="M3505" s="29" t="n">
        <f aca="false" t="array" ref="M3505:P3505">TRANSPOSE(MMULT($B$28:$E$31, TRANSPOSE(I3505:L3505)))</f>
        <v>1.63973931364916</v>
      </c>
      <c r="N3505" s="29" t="n">
        <v>1.93441842460105</v>
      </c>
      <c r="O3505" s="29" t="n">
        <v>1.32555467853576</v>
      </c>
      <c r="P3505" s="29" t="n">
        <v>0.141884074539926</v>
      </c>
      <c r="Q3505" s="55" t="n">
        <f aca="false">EXP(($F$11 - $F$7 - $C$7*$C$7/2)*$C$3 + M3505*$C$7*SQRT($C$3))</f>
        <v>1.06558972252269</v>
      </c>
      <c r="R3505" s="55" t="n">
        <f aca="false">EXP(($F$11 - $F$8 - $C$8*$C$8/2)*$C$3 + N3505*$C$8*SQRT($C$3))</f>
        <v>1.08899979754917</v>
      </c>
      <c r="S3505" s="55" t="n">
        <f aca="false">EXP(($F$11 - $F$9 - $C$9*$C$9/2)*$C$3 + O3505*$C$9*SQRT($C$3))</f>
        <v>1.06152939347639</v>
      </c>
      <c r="T3505" s="55" t="n">
        <f aca="false">EXP(($F$11 - $F$10 - $C$10*$C$10/2)*$C$3 + P3505*$C$10*SQRT($C$3))</f>
        <v>1.00648489495552</v>
      </c>
      <c r="U3505" s="53" t="n">
        <f aca="false">$C$4 * (MAX(MAX(Q3505:T3505) - $C$2, 0))</f>
        <v>88.9997975491701</v>
      </c>
    </row>
    <row r="3506" customFormat="false" ht="13.8" hidden="false" customHeight="false" outlineLevel="0" collapsed="false">
      <c r="H3506" s="4" t="n">
        <v>1004</v>
      </c>
      <c r="I3506" s="64" t="n">
        <f aca="false">-I1006</f>
        <v>1.04145693607627</v>
      </c>
      <c r="J3506" s="64" t="n">
        <f aca="false">-J1006</f>
        <v>0.649160673752549</v>
      </c>
      <c r="K3506" s="64" t="n">
        <f aca="false">-K1006</f>
        <v>-0.19790541316032</v>
      </c>
      <c r="L3506" s="65" t="n">
        <f aca="false">-L1006</f>
        <v>-1.27984750249186</v>
      </c>
      <c r="M3506" s="29" t="n">
        <f aca="false" t="array" ref="M3506:P3506">TRANSPOSE(MMULT($B$28:$E$31, TRANSPOSE(I3506:L3506)))</f>
        <v>1.04145693607627</v>
      </c>
      <c r="N3506" s="29" t="n">
        <v>1.14813146903548</v>
      </c>
      <c r="O3506" s="29" t="n">
        <v>0.260019424802452</v>
      </c>
      <c r="P3506" s="29" t="n">
        <v>-0.378102599058286</v>
      </c>
      <c r="Q3506" s="55" t="n">
        <f aca="false">EXP(($F$11 - $F$7 - $C$7*$C$7/2)*$C$3 + M3506*$C$7*SQRT($C$3))</f>
        <v>1.04350839522872</v>
      </c>
      <c r="R3506" s="55" t="n">
        <f aca="false">EXP(($F$11 - $F$8 - $C$8*$C$8/2)*$C$3 + N3506*$C$8*SQRT($C$3))</f>
        <v>1.05320980933351</v>
      </c>
      <c r="S3506" s="55" t="n">
        <f aca="false">EXP(($F$11 - $F$9 - $C$9*$C$9/2)*$C$3 + O3506*$C$9*SQRT($C$3))</f>
        <v>1.01604454668689</v>
      </c>
      <c r="T3506" s="55" t="n">
        <f aca="false">EXP(($F$11 - $F$10 - $C$10*$C$10/2)*$C$3 + P3506*$C$10*SQRT($C$3))</f>
        <v>0.987434067262124</v>
      </c>
      <c r="U3506" s="53" t="n">
        <f aca="false">$C$4 * (MAX(MAX(Q3506:T3506) - $C$2, 0))</f>
        <v>53.2098093335101</v>
      </c>
    </row>
    <row r="3507" customFormat="false" ht="13.8" hidden="false" customHeight="false" outlineLevel="0" collapsed="false">
      <c r="H3507" s="4" t="n">
        <v>1005</v>
      </c>
      <c r="I3507" s="64" t="n">
        <f aca="false">-I1007</f>
        <v>0.130017385782788</v>
      </c>
      <c r="J3507" s="64" t="n">
        <f aca="false">-J1007</f>
        <v>-0.665062972760398</v>
      </c>
      <c r="K3507" s="64" t="n">
        <f aca="false">-K1007</f>
        <v>0.876386062276435</v>
      </c>
      <c r="L3507" s="65" t="n">
        <f aca="false">-L1007</f>
        <v>0.565820603990385</v>
      </c>
      <c r="M3507" s="29" t="n">
        <f aca="false" t="array" ref="M3507:P3507">TRANSPOSE(MMULT($B$28:$E$31, TRANSPOSE(I3507:L3507)))</f>
        <v>0.130017385782788</v>
      </c>
      <c r="N3507" s="29" t="n">
        <v>-0.449515052818558</v>
      </c>
      <c r="O3507" s="29" t="n">
        <v>0.811836938663001</v>
      </c>
      <c r="P3507" s="29" t="n">
        <v>0.37746154312863</v>
      </c>
      <c r="Q3507" s="55" t="n">
        <f aca="false">EXP(($F$11 - $F$7 - $C$7*$C$7/2)*$C$3 + M3507*$C$7*SQRT($C$3))</f>
        <v>1.01074543037284</v>
      </c>
      <c r="R3507" s="55" t="n">
        <f aca="false">EXP(($F$11 - $F$8 - $C$8*$C$8/2)*$C$3 + N3507*$C$8*SQRT($C$3))</f>
        <v>0.984070719851321</v>
      </c>
      <c r="S3507" s="55" t="n">
        <f aca="false">EXP(($F$11 - $F$9 - $C$9*$C$9/2)*$C$3 + O3507*$C$9*SQRT($C$3))</f>
        <v>1.03935142954343</v>
      </c>
      <c r="T3507" s="55" t="n">
        <f aca="false">EXP(($F$11 - $F$10 - $C$10*$C$10/2)*$C$3 + P3507*$C$10*SQRT($C$3))</f>
        <v>1.01523633774649</v>
      </c>
      <c r="U3507" s="53" t="n">
        <f aca="false">$C$4 * (MAX(MAX(Q3507:T3507) - $C$2, 0))</f>
        <v>39.3514295434301</v>
      </c>
    </row>
    <row r="3508" customFormat="false" ht="13.8" hidden="false" customHeight="false" outlineLevel="0" collapsed="false">
      <c r="H3508" s="4" t="n">
        <v>1006</v>
      </c>
      <c r="I3508" s="64" t="n">
        <f aca="false">-I1008</f>
        <v>-0.90815454929353</v>
      </c>
      <c r="J3508" s="64" t="n">
        <f aca="false">-J1008</f>
        <v>-0.221844674223875</v>
      </c>
      <c r="K3508" s="64" t="n">
        <f aca="false">-K1008</f>
        <v>-1.05309416951035</v>
      </c>
      <c r="L3508" s="65" t="n">
        <f aca="false">-L1008</f>
        <v>0.688436645560177</v>
      </c>
      <c r="M3508" s="29" t="n">
        <f aca="false" t="array" ref="M3508:P3508">TRANSPOSE(MMULT($B$28:$E$31, TRANSPOSE(I3508:L3508)))</f>
        <v>-0.90815454929353</v>
      </c>
      <c r="N3508" s="29" t="n">
        <v>-0.7276557053585</v>
      </c>
      <c r="O3508" s="29" t="n">
        <v>-1.33272243994112</v>
      </c>
      <c r="P3508" s="29" t="n">
        <v>0.0522237081297855</v>
      </c>
      <c r="Q3508" s="55" t="n">
        <f aca="false">EXP(($F$11 - $F$7 - $C$7*$C$7/2)*$C$3 + M3508*$C$7*SQRT($C$3))</f>
        <v>0.974678204405526</v>
      </c>
      <c r="R3508" s="55" t="n">
        <f aca="false">EXP(($F$11 - $F$8 - $C$8*$C$8/2)*$C$3 + N3508*$C$8*SQRT($C$3))</f>
        <v>0.972506526480874</v>
      </c>
      <c r="S3508" s="55" t="n">
        <f aca="false">EXP(($F$11 - $F$9 - $C$9*$C$9/2)*$C$3 + O3508*$C$9*SQRT($C$3))</f>
        <v>0.951662810786238</v>
      </c>
      <c r="T3508" s="55" t="n">
        <f aca="false">EXP(($F$11 - $F$10 - $C$10*$C$10/2)*$C$3 + P3508*$C$10*SQRT($C$3))</f>
        <v>1.00317396642226</v>
      </c>
      <c r="U3508" s="53" t="n">
        <f aca="false">$C$4 * (MAX(MAX(Q3508:T3508) - $C$2, 0))</f>
        <v>3.17396642226009</v>
      </c>
    </row>
    <row r="3509" customFormat="false" ht="13.8" hidden="false" customHeight="false" outlineLevel="0" collapsed="false">
      <c r="H3509" s="4" t="n">
        <v>1007</v>
      </c>
      <c r="I3509" s="64" t="n">
        <f aca="false">-I1009</f>
        <v>-0.92717189427365</v>
      </c>
      <c r="J3509" s="64" t="n">
        <f aca="false">-J1009</f>
        <v>-1.75065124970219</v>
      </c>
      <c r="K3509" s="64" t="n">
        <f aca="false">-K1009</f>
        <v>2.16674884239689</v>
      </c>
      <c r="L3509" s="65" t="n">
        <f aca="false">-L1009</f>
        <v>0.85722101074643</v>
      </c>
      <c r="M3509" s="29" t="n">
        <f aca="false" t="array" ref="M3509:P3509">TRANSPOSE(MMULT($B$28:$E$31, TRANSPOSE(I3509:L3509)))</f>
        <v>-0.92717189427365</v>
      </c>
      <c r="N3509" s="29" t="n">
        <v>-1.95398048753831</v>
      </c>
      <c r="O3509" s="29" t="n">
        <v>1.52271996806007</v>
      </c>
      <c r="P3509" s="29" t="n">
        <v>-0.171205128273869</v>
      </c>
      <c r="Q3509" s="55" t="n">
        <f aca="false">EXP(($F$11 - $F$7 - $C$7*$C$7/2)*$C$3 + M3509*$C$7*SQRT($C$3))</f>
        <v>0.974029667556804</v>
      </c>
      <c r="R3509" s="55" t="n">
        <f aca="false">EXP(($F$11 - $F$8 - $C$8*$C$8/2)*$C$3 + N3509*$C$8*SQRT($C$3))</f>
        <v>0.923118842754735</v>
      </c>
      <c r="S3509" s="55" t="n">
        <f aca="false">EXP(($F$11 - $F$9 - $C$9*$C$9/2)*$C$3 + O3509*$C$9*SQRT($C$3))</f>
        <v>1.07016643776169</v>
      </c>
      <c r="T3509" s="55" t="n">
        <f aca="false">EXP(($F$11 - $F$10 - $C$10*$C$10/2)*$C$3 + P3509*$C$10*SQRT($C$3))</f>
        <v>0.994970620182696</v>
      </c>
      <c r="U3509" s="53" t="n">
        <f aca="false">$C$4 * (MAX(MAX(Q3509:T3509) - $C$2, 0))</f>
        <v>70.16643776169</v>
      </c>
    </row>
    <row r="3510" customFormat="false" ht="13.8" hidden="false" customHeight="false" outlineLevel="0" collapsed="false">
      <c r="H3510" s="4" t="n">
        <v>1008</v>
      </c>
      <c r="I3510" s="64" t="n">
        <f aca="false">-I1010</f>
        <v>-0.739823387397051</v>
      </c>
      <c r="J3510" s="64" t="n">
        <f aca="false">-J1010</f>
        <v>-2.02033928768524</v>
      </c>
      <c r="K3510" s="64" t="n">
        <f aca="false">-K1010</f>
        <v>-0.736695152854787</v>
      </c>
      <c r="L3510" s="65" t="n">
        <f aca="false">-L1010</f>
        <v>1.24449995831145</v>
      </c>
      <c r="M3510" s="29" t="n">
        <f aca="false" t="array" ref="M3510:P3510">TRANSPOSE(MMULT($B$28:$E$31, TRANSPOSE(I3510:L3510)))</f>
        <v>-0.739823387397051</v>
      </c>
      <c r="N3510" s="29" t="n">
        <v>-2.05452532471441</v>
      </c>
      <c r="O3510" s="29" t="n">
        <v>-1.09984330282371</v>
      </c>
      <c r="P3510" s="29" t="n">
        <v>0.161790469671166</v>
      </c>
      <c r="Q3510" s="55" t="n">
        <f aca="false">EXP(($F$11 - $F$7 - $C$7*$C$7/2)*$C$3 + M3510*$C$7*SQRT($C$3))</f>
        <v>0.980437558636813</v>
      </c>
      <c r="R3510" s="55" t="n">
        <f aca="false">EXP(($F$11 - $F$8 - $C$8*$C$8/2)*$C$3 + N3510*$C$8*SQRT($C$3))</f>
        <v>0.919182628338685</v>
      </c>
      <c r="S3510" s="55" t="n">
        <f aca="false">EXP(($F$11 - $F$9 - $C$9*$C$9/2)*$C$3 + O3510*$C$9*SQRT($C$3))</f>
        <v>0.960815222526861</v>
      </c>
      <c r="T3510" s="55" t="n">
        <f aca="false">EXP(($F$11 - $F$10 - $C$10*$C$10/2)*$C$3 + P3510*$C$10*SQRT($C$3))</f>
        <v>1.0072214684575</v>
      </c>
      <c r="U3510" s="53" t="n">
        <f aca="false">$C$4 * (MAX(MAX(Q3510:T3510) - $C$2, 0))</f>
        <v>7.22146845750005</v>
      </c>
    </row>
    <row r="3511" customFormat="false" ht="13.8" hidden="false" customHeight="false" outlineLevel="0" collapsed="false">
      <c r="H3511" s="4" t="n">
        <v>1009</v>
      </c>
      <c r="I3511" s="64" t="n">
        <f aca="false">-I1011</f>
        <v>0.0526230089295912</v>
      </c>
      <c r="J3511" s="64" t="n">
        <f aca="false">-J1011</f>
        <v>-0.222858366013848</v>
      </c>
      <c r="K3511" s="64" t="n">
        <f aca="false">-K1011</f>
        <v>-1.27144570024346</v>
      </c>
      <c r="L3511" s="65" t="n">
        <f aca="false">-L1011</f>
        <v>-0.621997974242634</v>
      </c>
      <c r="M3511" s="29" t="n">
        <f aca="false" t="array" ref="M3511:P3511">TRANSPOSE(MMULT($B$28:$E$31, TRANSPOSE(I3511:L3511)))</f>
        <v>0.0526230089295912</v>
      </c>
      <c r="N3511" s="29" t="n">
        <v>-0.145131945671517</v>
      </c>
      <c r="O3511" s="29" t="n">
        <v>-1.166854108857</v>
      </c>
      <c r="P3511" s="29" t="n">
        <v>-0.550304364017346</v>
      </c>
      <c r="Q3511" s="55" t="n">
        <f aca="false">EXP(($F$11 - $F$7 - $C$7*$C$7/2)*$C$3 + M3511*$C$7*SQRT($C$3))</f>
        <v>1.00801122481116</v>
      </c>
      <c r="R3511" s="55" t="n">
        <f aca="false">EXP(($F$11 - $F$8 - $C$8*$C$8/2)*$C$3 + N3511*$C$8*SQRT($C$3))</f>
        <v>0.996883633291778</v>
      </c>
      <c r="S3511" s="55" t="n">
        <f aca="false">EXP(($F$11 - $F$9 - $C$9*$C$9/2)*$C$3 + O3511*$C$9*SQRT($C$3))</f>
        <v>0.958172639621173</v>
      </c>
      <c r="T3511" s="55" t="n">
        <f aca="false">EXP(($F$11 - $F$10 - $C$10*$C$10/2)*$C$3 + P3511*$C$10*SQRT($C$3))</f>
        <v>0.981204905982991</v>
      </c>
      <c r="U3511" s="53" t="n">
        <f aca="false">$C$4 * (MAX(MAX(Q3511:T3511) - $C$2, 0))</f>
        <v>8.0112248111599</v>
      </c>
    </row>
    <row r="3512" customFormat="false" ht="13.8" hidden="false" customHeight="false" outlineLevel="0" collapsed="false">
      <c r="H3512" s="4" t="n">
        <v>1010</v>
      </c>
      <c r="I3512" s="64" t="n">
        <f aca="false">-I1012</f>
        <v>2.20069759975432</v>
      </c>
      <c r="J3512" s="64" t="n">
        <f aca="false">-J1012</f>
        <v>-1.5519693293874</v>
      </c>
      <c r="K3512" s="64" t="n">
        <f aca="false">-K1012</f>
        <v>-0.201263156429964</v>
      </c>
      <c r="L3512" s="65" t="n">
        <f aca="false">-L1012</f>
        <v>0.565779511008943</v>
      </c>
      <c r="M3512" s="29" t="n">
        <f aca="false" t="array" ref="M3512:P3512">TRANSPOSE(MMULT($B$28:$E$31, TRANSPOSE(I3512:L3512)))</f>
        <v>2.20069759975432</v>
      </c>
      <c r="N3512" s="29" t="n">
        <v>0.102954336355654</v>
      </c>
      <c r="O3512" s="29" t="n">
        <v>0.549356414892219</v>
      </c>
      <c r="P3512" s="29" t="n">
        <v>1.19972572635306</v>
      </c>
      <c r="Q3512" s="55" t="n">
        <f aca="false">EXP(($F$11 - $F$7 - $C$7*$C$7/2)*$C$3 + M3512*$C$7*SQRT($C$3))</f>
        <v>1.08671775128596</v>
      </c>
      <c r="R3512" s="55" t="n">
        <f aca="false">EXP(($F$11 - $F$8 - $C$8*$C$8/2)*$C$3 + N3512*$C$8*SQRT($C$3))</f>
        <v>1.00745004884065</v>
      </c>
      <c r="S3512" s="55" t="n">
        <f aca="false">EXP(($F$11 - $F$9 - $C$9*$C$9/2)*$C$3 + O3512*$C$9*SQRT($C$3))</f>
        <v>1.02819922166606</v>
      </c>
      <c r="T3512" s="55" t="n">
        <f aca="false">EXP(($F$11 - $F$10 - $C$10*$C$10/2)*$C$3 + P3512*$C$10*SQRT($C$3))</f>
        <v>1.0463831923064</v>
      </c>
      <c r="U3512" s="53" t="n">
        <f aca="false">$C$4 * (MAX(MAX(Q3512:T3512) - $C$2, 0))</f>
        <v>86.7177512859601</v>
      </c>
    </row>
    <row r="3513" customFormat="false" ht="13.8" hidden="false" customHeight="false" outlineLevel="0" collapsed="false">
      <c r="H3513" s="4" t="n">
        <v>1011</v>
      </c>
      <c r="I3513" s="64" t="n">
        <f aca="false">-I1013</f>
        <v>0.0190644700261128</v>
      </c>
      <c r="J3513" s="64" t="n">
        <f aca="false">-J1013</f>
        <v>0.276213600570655</v>
      </c>
      <c r="K3513" s="64" t="n">
        <f aca="false">-K1013</f>
        <v>0.741136322061776</v>
      </c>
      <c r="L3513" s="65" t="n">
        <f aca="false">-L1013</f>
        <v>-0.844047727451085</v>
      </c>
      <c r="M3513" s="29" t="n">
        <f aca="false" t="array" ref="M3513:P3513">TRANSPOSE(MMULT($B$28:$E$31, TRANSPOSE(I3513:L3513)))</f>
        <v>0.0190644700261128</v>
      </c>
      <c r="N3513" s="29" t="n">
        <v>0.231052166087355</v>
      </c>
      <c r="O3513" s="29" t="n">
        <v>0.709185359019375</v>
      </c>
      <c r="P3513" s="29" t="n">
        <v>-0.618128623021754</v>
      </c>
      <c r="Q3513" s="55" t="n">
        <f aca="false">EXP(($F$11 - $F$7 - $C$7*$C$7/2)*$C$3 + M3513*$C$7*SQRT($C$3))</f>
        <v>1.00682796141093</v>
      </c>
      <c r="R3513" s="55" t="n">
        <f aca="false">EXP(($F$11 - $F$8 - $C$8*$C$8/2)*$C$3 + N3513*$C$8*SQRT($C$3))</f>
        <v>1.01294972280818</v>
      </c>
      <c r="S3513" s="55" t="n">
        <f aca="false">EXP(($F$11 - $F$9 - $C$9*$C$9/2)*$C$3 + O3513*$C$9*SQRT($C$3))</f>
        <v>1.03497566385332</v>
      </c>
      <c r="T3513" s="55" t="n">
        <f aca="false">EXP(($F$11 - $F$10 - $C$10*$C$10/2)*$C$3 + P3513*$C$10*SQRT($C$3))</f>
        <v>0.978762257482793</v>
      </c>
      <c r="U3513" s="53" t="n">
        <f aca="false">$C$4 * (MAX(MAX(Q3513:T3513) - $C$2, 0))</f>
        <v>34.9756638533201</v>
      </c>
    </row>
    <row r="3514" customFormat="false" ht="13.8" hidden="false" customHeight="false" outlineLevel="0" collapsed="false">
      <c r="H3514" s="4" t="n">
        <v>1012</v>
      </c>
      <c r="I3514" s="64" t="n">
        <f aca="false">-I1014</f>
        <v>-0.146480695248573</v>
      </c>
      <c r="J3514" s="64" t="n">
        <f aca="false">-J1014</f>
        <v>0.601443722792338</v>
      </c>
      <c r="K3514" s="64" t="n">
        <f aca="false">-K1014</f>
        <v>0.643652555297394</v>
      </c>
      <c r="L3514" s="65" t="n">
        <f aca="false">-L1014</f>
        <v>-0.38880609605495</v>
      </c>
      <c r="M3514" s="29" t="n">
        <f aca="false" t="array" ref="M3514:P3514">TRANSPOSE(MMULT($B$28:$E$31, TRANSPOSE(I3514:L3514)))</f>
        <v>-0.146480695248573</v>
      </c>
      <c r="N3514" s="29" t="n">
        <v>0.388968080782551</v>
      </c>
      <c r="O3514" s="29" t="n">
        <v>0.578332713630566</v>
      </c>
      <c r="P3514" s="29" t="n">
        <v>-0.245872012256264</v>
      </c>
      <c r="Q3514" s="55" t="n">
        <f aca="false">EXP(($F$11 - $F$7 - $C$7*$C$7/2)*$C$3 + M3514*$C$7*SQRT($C$3))</f>
        <v>1.00101118657106</v>
      </c>
      <c r="R3514" s="55" t="n">
        <f aca="false">EXP(($F$11 - $F$8 - $C$8*$C$8/2)*$C$3 + N3514*$C$8*SQRT($C$3))</f>
        <v>1.01977092468696</v>
      </c>
      <c r="S3514" s="55" t="n">
        <f aca="false">EXP(($F$11 - $F$9 - $C$9*$C$9/2)*$C$3 + O3514*$C$9*SQRT($C$3))</f>
        <v>1.02942446016634</v>
      </c>
      <c r="T3514" s="55" t="n">
        <f aca="false">EXP(($F$11 - $F$10 - $C$10*$C$10/2)*$C$3 + P3514*$C$10*SQRT($C$3))</f>
        <v>0.992244155286215</v>
      </c>
      <c r="U3514" s="53" t="n">
        <f aca="false">$C$4 * (MAX(MAX(Q3514:T3514) - $C$2, 0))</f>
        <v>29.42446016634</v>
      </c>
    </row>
    <row r="3515" customFormat="false" ht="13.8" hidden="false" customHeight="false" outlineLevel="0" collapsed="false">
      <c r="H3515" s="4" t="n">
        <v>1013</v>
      </c>
      <c r="I3515" s="64" t="n">
        <f aca="false">-I1015</f>
        <v>0.17778071925957</v>
      </c>
      <c r="J3515" s="64" t="n">
        <f aca="false">-J1015</f>
        <v>-1.10235755664207</v>
      </c>
      <c r="K3515" s="64" t="n">
        <f aca="false">-K1015</f>
        <v>1.98917764202912</v>
      </c>
      <c r="L3515" s="65" t="n">
        <f aca="false">-L1015</f>
        <v>-0.478147540857856</v>
      </c>
      <c r="M3515" s="29" t="n">
        <f aca="false" t="array" ref="M3515:P3515">TRANSPOSE(MMULT($B$28:$E$31, TRANSPOSE(I3515:L3515)))</f>
        <v>0.17778071925957</v>
      </c>
      <c r="N3515" s="29" t="n">
        <v>-0.767986968000339</v>
      </c>
      <c r="O3515" s="29" t="n">
        <v>1.82568433867736</v>
      </c>
      <c r="P3515" s="29" t="n">
        <v>-0.563372303792743</v>
      </c>
      <c r="Q3515" s="55" t="n">
        <f aca="false">EXP(($F$11 - $F$7 - $C$7*$C$7/2)*$C$3 + M3515*$C$7*SQRT($C$3))</f>
        <v>1.01243652348007</v>
      </c>
      <c r="R3515" s="55" t="n">
        <f aca="false">EXP(($F$11 - $F$8 - $C$8*$C$8/2)*$C$3 + N3515*$C$8*SQRT($C$3))</f>
        <v>0.970841001623003</v>
      </c>
      <c r="S3515" s="55" t="n">
        <f aca="false">EXP(($F$11 - $F$9 - $C$9*$C$9/2)*$C$3 + O3515*$C$9*SQRT($C$3))</f>
        <v>1.08357528346432</v>
      </c>
      <c r="T3515" s="55" t="n">
        <f aca="false">EXP(($F$11 - $F$10 - $C$10*$C$10/2)*$C$3 + P3515*$C$10*SQRT($C$3))</f>
        <v>0.980733798612709</v>
      </c>
      <c r="U3515" s="53" t="n">
        <f aca="false">$C$4 * (MAX(MAX(Q3515:T3515) - $C$2, 0))</f>
        <v>83.57528346432</v>
      </c>
    </row>
    <row r="3516" customFormat="false" ht="13.8" hidden="false" customHeight="false" outlineLevel="0" collapsed="false">
      <c r="H3516" s="4" t="n">
        <v>1014</v>
      </c>
      <c r="I3516" s="64" t="n">
        <f aca="false">-I1016</f>
        <v>0.822551782816637</v>
      </c>
      <c r="J3516" s="64" t="n">
        <f aca="false">-J1016</f>
        <v>-1.86118782145679</v>
      </c>
      <c r="K3516" s="64" t="n">
        <f aca="false">-K1016</f>
        <v>0.588932281703879</v>
      </c>
      <c r="L3516" s="65" t="n">
        <f aca="false">-L1016</f>
        <v>1.36462252607091</v>
      </c>
      <c r="M3516" s="29" t="n">
        <f aca="false" t="array" ref="M3516:P3516">TRANSPOSE(MMULT($B$28:$E$31, TRANSPOSE(I3516:L3516)))</f>
        <v>0.822551782816637</v>
      </c>
      <c r="N3516" s="29" t="n">
        <v>-0.979479807470833</v>
      </c>
      <c r="O3516" s="29" t="n">
        <v>0.72975876237823</v>
      </c>
      <c r="P3516" s="29" t="n">
        <v>1.09568549371886</v>
      </c>
      <c r="Q3516" s="55" t="n">
        <f aca="false">EXP(($F$11 - $F$7 - $C$7*$C$7/2)*$C$3 + M3516*$C$7*SQRT($C$3))</f>
        <v>1.0355439170507</v>
      </c>
      <c r="R3516" s="55" t="n">
        <f aca="false">EXP(($F$11 - $F$8 - $C$8*$C$8/2)*$C$3 + N3516*$C$8*SQRT($C$3))</f>
        <v>0.962153750947219</v>
      </c>
      <c r="S3516" s="55" t="n">
        <f aca="false">EXP(($F$11 - $F$9 - $C$9*$C$9/2)*$C$3 + O3516*$C$9*SQRT($C$3))</f>
        <v>1.03585117509375</v>
      </c>
      <c r="T3516" s="55" t="n">
        <f aca="false">EXP(($F$11 - $F$10 - $C$10*$C$10/2)*$C$3 + P3516*$C$10*SQRT($C$3))</f>
        <v>1.04239000740935</v>
      </c>
      <c r="U3516" s="53" t="n">
        <f aca="false">$C$4 * (MAX(MAX(Q3516:T3516) - $C$2, 0))</f>
        <v>42.39000740935</v>
      </c>
    </row>
    <row r="3517" customFormat="false" ht="13.8" hidden="false" customHeight="false" outlineLevel="0" collapsed="false">
      <c r="H3517" s="4" t="n">
        <v>1015</v>
      </c>
      <c r="I3517" s="64" t="n">
        <f aca="false">-I1017</f>
        <v>0.589772464387939</v>
      </c>
      <c r="J3517" s="64" t="n">
        <f aca="false">-J1017</f>
        <v>0.0352676592256098</v>
      </c>
      <c r="K3517" s="64" t="n">
        <f aca="false">-K1017</f>
        <v>0.0517855505821215</v>
      </c>
      <c r="L3517" s="65" t="n">
        <f aca="false">-L1017</f>
        <v>-0.505620503684243</v>
      </c>
      <c r="M3517" s="29" t="n">
        <f aca="false" t="array" ref="M3517:P3517">TRANSPOSE(MMULT($B$28:$E$31, TRANSPOSE(I3517:L3517)))</f>
        <v>0.589772464387939</v>
      </c>
      <c r="N3517" s="29" t="n">
        <v>0.386099563484717</v>
      </c>
      <c r="O3517" s="29" t="n">
        <v>0.275518748724826</v>
      </c>
      <c r="P3517" s="29" t="n">
        <v>-0.112528076904079</v>
      </c>
      <c r="Q3517" s="55" t="n">
        <f aca="false">EXP(($F$11 - $F$7 - $C$7*$C$7/2)*$C$3 + M3517*$C$7*SQRT($C$3))</f>
        <v>1.02714133037413</v>
      </c>
      <c r="R3517" s="55" t="n">
        <f aca="false">EXP(($F$11 - $F$8 - $C$8*$C$8/2)*$C$3 + N3517*$C$8*SQRT($C$3))</f>
        <v>1.019646609967</v>
      </c>
      <c r="S3517" s="55" t="n">
        <f aca="false">EXP(($F$11 - $F$9 - $C$9*$C$9/2)*$C$3 + O3517*$C$9*SQRT($C$3))</f>
        <v>1.01669199583059</v>
      </c>
      <c r="T3517" s="55" t="n">
        <f aca="false">EXP(($F$11 - $F$10 - $C$10*$C$10/2)*$C$3 + P3517*$C$10*SQRT($C$3))</f>
        <v>0.997118471519551</v>
      </c>
      <c r="U3517" s="53" t="n">
        <f aca="false">$C$4 * (MAX(MAX(Q3517:T3517) - $C$2, 0))</f>
        <v>27.1413303741299</v>
      </c>
    </row>
    <row r="3518" customFormat="false" ht="13.8" hidden="false" customHeight="false" outlineLevel="0" collapsed="false">
      <c r="H3518" s="4" t="n">
        <v>1016</v>
      </c>
      <c r="I3518" s="64" t="n">
        <f aca="false">-I1018</f>
        <v>-1.84893844919066</v>
      </c>
      <c r="J3518" s="64" t="n">
        <f aca="false">-J1018</f>
        <v>1.52269522176082</v>
      </c>
      <c r="K3518" s="64" t="n">
        <f aca="false">-K1018</f>
        <v>0.355752511490262</v>
      </c>
      <c r="L3518" s="65" t="n">
        <f aca="false">-L1018</f>
        <v>0.109303764117651</v>
      </c>
      <c r="M3518" s="29" t="n">
        <f aca="false" t="array" ref="M3518:P3518">TRANSPOSE(MMULT($B$28:$E$31, TRANSPOSE(I3518:L3518)))</f>
        <v>-1.84893844919066</v>
      </c>
      <c r="N3518" s="29" t="n">
        <v>0.0873527272696413</v>
      </c>
      <c r="O3518" s="29" t="n">
        <v>-0.274561826391983</v>
      </c>
      <c r="P3518" s="29" t="n">
        <v>-0.469280202271039</v>
      </c>
      <c r="Q3518" s="55" t="n">
        <f aca="false">EXP(($F$11 - $F$7 - $C$7*$C$7/2)*$C$3 + M3518*$C$7*SQRT($C$3))</f>
        <v>0.943107178631611</v>
      </c>
      <c r="R3518" s="55" t="n">
        <f aca="false">EXP(($F$11 - $F$8 - $C$8*$C$8/2)*$C$3 + N3518*$C$8*SQRT($C$3))</f>
        <v>1.00678226198128</v>
      </c>
      <c r="S3518" s="55" t="n">
        <f aca="false">EXP(($F$11 - $F$9 - $C$9*$C$9/2)*$C$3 + O3518*$C$9*SQRT($C$3))</f>
        <v>0.993964193048241</v>
      </c>
      <c r="T3518" s="55" t="n">
        <f aca="false">EXP(($F$11 - $F$10 - $C$10*$C$10/2)*$C$3 + P3518*$C$10*SQRT($C$3))</f>
        <v>0.984130933104824</v>
      </c>
      <c r="U3518" s="53" t="n">
        <f aca="false">$C$4 * (MAX(MAX(Q3518:T3518) - $C$2, 0))</f>
        <v>6.78226198128007</v>
      </c>
    </row>
    <row r="3519" customFormat="false" ht="13.8" hidden="false" customHeight="false" outlineLevel="0" collapsed="false">
      <c r="H3519" s="4" t="n">
        <v>1017</v>
      </c>
      <c r="I3519" s="64" t="n">
        <f aca="false">-I1019</f>
        <v>-0.784917117910639</v>
      </c>
      <c r="J3519" s="64" t="n">
        <f aca="false">-J1019</f>
        <v>0.401621667110721</v>
      </c>
      <c r="K3519" s="64" t="n">
        <f aca="false">-K1019</f>
        <v>0.47199947821561</v>
      </c>
      <c r="L3519" s="65" t="n">
        <f aca="false">-L1019</f>
        <v>-0.139538857348232</v>
      </c>
      <c r="M3519" s="29" t="n">
        <f aca="false" t="array" ref="M3519:P3519">TRANSPOSE(MMULT($B$28:$E$31, TRANSPOSE(I3519:L3519)))</f>
        <v>-0.784917117910639</v>
      </c>
      <c r="N3519" s="29" t="n">
        <v>-0.157431178730241</v>
      </c>
      <c r="O3519" s="29" t="n">
        <v>0.162494548161443</v>
      </c>
      <c r="P3519" s="29" t="n">
        <v>-0.411009394560122</v>
      </c>
      <c r="Q3519" s="55" t="n">
        <f aca="false">EXP(($F$11 - $F$7 - $C$7*$C$7/2)*$C$3 + M3519*$C$7*SQRT($C$3))</f>
        <v>0.978891373567786</v>
      </c>
      <c r="R3519" s="55" t="n">
        <f aca="false">EXP(($F$11 - $F$8 - $C$8*$C$8/2)*$C$3 + N3519*$C$8*SQRT($C$3))</f>
        <v>0.996362681033169</v>
      </c>
      <c r="S3519" s="55" t="n">
        <f aca="false">EXP(($F$11 - $F$9 - $C$9*$C$9/2)*$C$3 + O3519*$C$9*SQRT($C$3))</f>
        <v>1.01198011446031</v>
      </c>
      <c r="T3519" s="55" t="n">
        <f aca="false">EXP(($F$11 - $F$10 - $C$10*$C$10/2)*$C$3 + P3519*$C$10*SQRT($C$3))</f>
        <v>0.986240660574262</v>
      </c>
      <c r="U3519" s="53" t="n">
        <f aca="false">$C$4 * (MAX(MAX(Q3519:T3519) - $C$2, 0))</f>
        <v>11.98011446031</v>
      </c>
    </row>
    <row r="3520" customFormat="false" ht="13.8" hidden="false" customHeight="false" outlineLevel="0" collapsed="false">
      <c r="H3520" s="4" t="n">
        <v>1018</v>
      </c>
      <c r="I3520" s="64" t="n">
        <f aca="false">-I1020</f>
        <v>-1.67188509173081</v>
      </c>
      <c r="J3520" s="64" t="n">
        <f aca="false">-J1020</f>
        <v>1.54421757694429</v>
      </c>
      <c r="K3520" s="64" t="n">
        <f aca="false">-K1020</f>
        <v>0.103590109533222</v>
      </c>
      <c r="L3520" s="65" t="n">
        <f aca="false">-L1020</f>
        <v>0.871288991620698</v>
      </c>
      <c r="M3520" s="29" t="n">
        <f aca="false" t="array" ref="M3520:P3520">TRANSPOSE(MMULT($B$28:$E$31, TRANSPOSE(I3520:L3520)))</f>
        <v>-1.67188509173081</v>
      </c>
      <c r="N3520" s="29" t="n">
        <v>0.21195091479352</v>
      </c>
      <c r="O3520" s="29" t="n">
        <v>-0.437812160272351</v>
      </c>
      <c r="P3520" s="29" t="n">
        <v>0.25507049161654</v>
      </c>
      <c r="Q3520" s="55" t="n">
        <f aca="false">EXP(($F$11 - $F$7 - $C$7*$C$7/2)*$C$3 + M3520*$C$7*SQRT($C$3))</f>
        <v>0.948969634537205</v>
      </c>
      <c r="R3520" s="55" t="n">
        <f aca="false">EXP(($F$11 - $F$8 - $C$8*$C$8/2)*$C$3 + N3520*$C$8*SQRT($C$3))</f>
        <v>1.01212774069103</v>
      </c>
      <c r="S3520" s="55" t="n">
        <f aca="false">EXP(($F$11 - $F$9 - $C$9*$C$9/2)*$C$3 + O3520*$C$9*SQRT($C$3))</f>
        <v>0.987317425581681</v>
      </c>
      <c r="T3520" s="55" t="n">
        <f aca="false">EXP(($F$11 - $F$10 - $C$10*$C$10/2)*$C$3 + P3520*$C$10*SQRT($C$3))</f>
        <v>1.01068018968421</v>
      </c>
      <c r="U3520" s="53" t="n">
        <f aca="false">$C$4 * (MAX(MAX(Q3520:T3520) - $C$2, 0))</f>
        <v>12.1277406910301</v>
      </c>
    </row>
    <row r="3521" customFormat="false" ht="13.8" hidden="false" customHeight="false" outlineLevel="0" collapsed="false">
      <c r="H3521" s="4" t="n">
        <v>1019</v>
      </c>
      <c r="I3521" s="64" t="n">
        <f aca="false">-I1021</f>
        <v>0.552166490416846</v>
      </c>
      <c r="J3521" s="64" t="n">
        <f aca="false">-J1021</f>
        <v>-0.600799196307025</v>
      </c>
      <c r="K3521" s="64" t="n">
        <f aca="false">-K1021</f>
        <v>0.306021513626613</v>
      </c>
      <c r="L3521" s="65" t="n">
        <f aca="false">-L1021</f>
        <v>1.72155510759539</v>
      </c>
      <c r="M3521" s="29" t="n">
        <f aca="false" t="array" ref="M3521:P3521">TRANSPOSE(MMULT($B$28:$E$31, TRANSPOSE(I3521:L3521)))</f>
        <v>0.552166490416846</v>
      </c>
      <c r="N3521" s="29" t="n">
        <v>-0.14214671196482</v>
      </c>
      <c r="O3521" s="29" t="n">
        <v>0.451930458167909</v>
      </c>
      <c r="P3521" s="29" t="n">
        <v>1.56020613889314</v>
      </c>
      <c r="Q3521" s="55" t="n">
        <f aca="false">EXP(($F$11 - $F$7 - $C$7*$C$7/2)*$C$3 + M3521*$C$7*SQRT($C$3))</f>
        <v>1.02579028694229</v>
      </c>
      <c r="R3521" s="55" t="n">
        <f aca="false">EXP(($F$11 - $F$8 - $C$8*$C$8/2)*$C$3 + N3521*$C$8*SQRT($C$3))</f>
        <v>0.997010118366853</v>
      </c>
      <c r="S3521" s="55" t="n">
        <f aca="false">EXP(($F$11 - $F$9 - $C$9*$C$9/2)*$C$3 + O3521*$C$9*SQRT($C$3))</f>
        <v>1.02409033124252</v>
      </c>
      <c r="T3521" s="55" t="n">
        <f aca="false">EXP(($F$11 - $F$10 - $C$10*$C$10/2)*$C$3 + P3521*$C$10*SQRT($C$3))</f>
        <v>1.06033754313586</v>
      </c>
      <c r="U3521" s="53" t="n">
        <f aca="false">$C$4 * (MAX(MAX(Q3521:T3521) - $C$2, 0))</f>
        <v>60.3375431358599</v>
      </c>
    </row>
    <row r="3522" customFormat="false" ht="13.8" hidden="false" customHeight="false" outlineLevel="0" collapsed="false">
      <c r="H3522" s="4" t="n">
        <v>1020</v>
      </c>
      <c r="I3522" s="64" t="n">
        <f aca="false">-I1022</f>
        <v>1.07478475244725</v>
      </c>
      <c r="J3522" s="64" t="n">
        <f aca="false">-J1022</f>
        <v>-0.205569378691492</v>
      </c>
      <c r="K3522" s="64" t="n">
        <f aca="false">-K1022</f>
        <v>-0.0352615752919574</v>
      </c>
      <c r="L3522" s="65" t="n">
        <f aca="false">-L1022</f>
        <v>0.244194303715386</v>
      </c>
      <c r="M3522" s="29" t="n">
        <f aca="false" t="array" ref="M3522:P3522">TRANSPOSE(MMULT($B$28:$E$31, TRANSPOSE(I3522:L3522)))</f>
        <v>1.07478475244725</v>
      </c>
      <c r="N3522" s="29" t="n">
        <v>0.489203958781005</v>
      </c>
      <c r="O3522" s="29" t="n">
        <v>0.364172321099475</v>
      </c>
      <c r="P3522" s="29" t="n">
        <v>0.694147426772998</v>
      </c>
      <c r="Q3522" s="55" t="n">
        <f aca="false">EXP(($F$11 - $F$7 - $C$7*$C$7/2)*$C$3 + M3522*$C$7*SQRT($C$3))</f>
        <v>1.04472633040144</v>
      </c>
      <c r="R3522" s="55" t="n">
        <f aca="false">EXP(($F$11 - $F$8 - $C$8*$C$8/2)*$C$3 + N3522*$C$8*SQRT($C$3))</f>
        <v>1.02412444059067</v>
      </c>
      <c r="S3522" s="55" t="n">
        <f aca="false">EXP(($F$11 - $F$9 - $C$9*$C$9/2)*$C$3 + O3522*$C$9*SQRT($C$3))</f>
        <v>1.02040323478707</v>
      </c>
      <c r="T3522" s="55" t="n">
        <f aca="false">EXP(($F$11 - $F$10 - $C$10*$C$10/2)*$C$3 + P3522*$C$10*SQRT($C$3))</f>
        <v>1.02712089090704</v>
      </c>
      <c r="U3522" s="53" t="n">
        <f aca="false">$C$4 * (MAX(MAX(Q3522:T3522) - $C$2, 0))</f>
        <v>44.72633040144</v>
      </c>
    </row>
    <row r="3523" customFormat="false" ht="13.8" hidden="false" customHeight="false" outlineLevel="0" collapsed="false">
      <c r="H3523" s="4" t="n">
        <v>1021</v>
      </c>
      <c r="I3523" s="64" t="n">
        <f aca="false">-I1023</f>
        <v>0.560698616135296</v>
      </c>
      <c r="J3523" s="64" t="n">
        <f aca="false">-J1023</f>
        <v>-2.1743254192715</v>
      </c>
      <c r="K3523" s="64" t="n">
        <f aca="false">-K1023</f>
        <v>-0.362013291490612</v>
      </c>
      <c r="L3523" s="65" t="n">
        <f aca="false">-L1023</f>
        <v>-0.226978529472152</v>
      </c>
      <c r="M3523" s="29" t="n">
        <f aca="false" t="array" ref="M3523:P3523">TRANSPOSE(MMULT($B$28:$E$31, TRANSPOSE(I3523:L3523)))</f>
        <v>0.560698616135296</v>
      </c>
      <c r="N3523" s="29" t="n">
        <v>-1.38727893500946</v>
      </c>
      <c r="O3523" s="29" t="n">
        <v>-0.268087253872206</v>
      </c>
      <c r="P3523" s="29" t="n">
        <v>-0.436626195710913</v>
      </c>
      <c r="Q3523" s="55" t="n">
        <f aca="false">EXP(($F$11 - $F$7 - $C$7*$C$7/2)*$C$3 + M3523*$C$7*SQRT($C$3))</f>
        <v>1.02609665869416</v>
      </c>
      <c r="R3523" s="55" t="n">
        <f aca="false">EXP(($F$11 - $F$8 - $C$8*$C$8/2)*$C$3 + N3523*$C$8*SQRT($C$3))</f>
        <v>0.945621893344818</v>
      </c>
      <c r="S3523" s="55" t="n">
        <f aca="false">EXP(($F$11 - $F$9 - $C$9*$C$9/2)*$C$3 + O3523*$C$9*SQRT($C$3))</f>
        <v>0.99422872701615</v>
      </c>
      <c r="T3523" s="55" t="n">
        <f aca="false">EXP(($F$11 - $F$10 - $C$10*$C$10/2)*$C$3 + P3523*$C$10*SQRT($C$3))</f>
        <v>0.985312633313166</v>
      </c>
      <c r="U3523" s="53" t="n">
        <f aca="false">$C$4 * (MAX(MAX(Q3523:T3523) - $C$2, 0))</f>
        <v>26.09665869416</v>
      </c>
    </row>
    <row r="3524" customFormat="false" ht="13.8" hidden="false" customHeight="false" outlineLevel="0" collapsed="false">
      <c r="H3524" s="4" t="n">
        <v>1022</v>
      </c>
      <c r="I3524" s="64" t="n">
        <f aca="false">-I1024</f>
        <v>0.643937427876971</v>
      </c>
      <c r="J3524" s="64" t="n">
        <f aca="false">-J1024</f>
        <v>0.869791530629628</v>
      </c>
      <c r="K3524" s="64" t="n">
        <f aca="false">-K1024</f>
        <v>1.84779079997075</v>
      </c>
      <c r="L3524" s="65" t="n">
        <f aca="false">-L1024</f>
        <v>-1.55826200431547</v>
      </c>
      <c r="M3524" s="29" t="n">
        <f aca="false" t="array" ref="M3524:P3524">TRANSPOSE(MMULT($B$28:$E$31, TRANSPOSE(I3524:L3524)))</f>
        <v>0.643937427876971</v>
      </c>
      <c r="N3524" s="29" t="n">
        <v>1.0820920062336</v>
      </c>
      <c r="O3524" s="29" t="n">
        <v>2.00843998158736</v>
      </c>
      <c r="P3524" s="29" t="n">
        <v>-0.743786164597396</v>
      </c>
      <c r="Q3524" s="55" t="n">
        <f aca="false">EXP(($F$11 - $F$7 - $C$7*$C$7/2)*$C$3 + M3524*$C$7*SQRT($C$3))</f>
        <v>1.02909040483549</v>
      </c>
      <c r="R3524" s="55" t="n">
        <f aca="false">EXP(($F$11 - $F$8 - $C$8*$C$8/2)*$C$3 + N3524*$C$8*SQRT($C$3))</f>
        <v>1.05025793382597</v>
      </c>
      <c r="S3524" s="55" t="n">
        <f aca="false">EXP(($F$11 - $F$9 - $C$9*$C$9/2)*$C$3 + O3524*$C$9*SQRT($C$3))</f>
        <v>1.09174493959731</v>
      </c>
      <c r="T3524" s="55" t="n">
        <f aca="false">EXP(($F$11 - $F$10 - $C$10*$C$10/2)*$C$3 + P3524*$C$10*SQRT($C$3))</f>
        <v>0.974252836985412</v>
      </c>
      <c r="U3524" s="53" t="n">
        <f aca="false">$C$4 * (MAX(MAX(Q3524:T3524) - $C$2, 0))</f>
        <v>91.74493959731</v>
      </c>
    </row>
    <row r="3525" customFormat="false" ht="13.8" hidden="false" customHeight="false" outlineLevel="0" collapsed="false">
      <c r="H3525" s="4" t="n">
        <v>1023</v>
      </c>
      <c r="I3525" s="64" t="n">
        <f aca="false">-I1025</f>
        <v>-0.657716090117114</v>
      </c>
      <c r="J3525" s="64" t="n">
        <f aca="false">-J1025</f>
        <v>-0.00850632374273085</v>
      </c>
      <c r="K3525" s="64" t="n">
        <f aca="false">-K1025</f>
        <v>0.503786627518295</v>
      </c>
      <c r="L3525" s="65" t="n">
        <f aca="false">-L1025</f>
        <v>1.15255703333021</v>
      </c>
      <c r="M3525" s="29" t="n">
        <f aca="false" t="array" ref="M3525:P3525">TRANSPOSE(MMULT($B$28:$E$31, TRANSPOSE(I3525:L3525)))</f>
        <v>-0.657716090117114</v>
      </c>
      <c r="N3525" s="29" t="n">
        <v>-0.406086688850203</v>
      </c>
      <c r="O3525" s="29" t="n">
        <v>0.212342602999259</v>
      </c>
      <c r="P3525" s="29" t="n">
        <v>0.623914617058853</v>
      </c>
      <c r="Q3525" s="55" t="n">
        <f aca="false">EXP(($F$11 - $F$7 - $C$7*$C$7/2)*$C$3 + M3525*$C$7*SQRT($C$3))</f>
        <v>0.983259148708036</v>
      </c>
      <c r="R3525" s="55" t="n">
        <f aca="false">EXP(($F$11 - $F$8 - $C$8*$C$8/2)*$C$3 + N3525*$C$8*SQRT($C$3))</f>
        <v>0.985888701773983</v>
      </c>
      <c r="S3525" s="55" t="n">
        <f aca="false">EXP(($F$11 - $F$9 - $C$9*$C$9/2)*$C$3 + O3525*$C$9*SQRT($C$3))</f>
        <v>1.01405553912663</v>
      </c>
      <c r="T3525" s="55" t="n">
        <f aca="false">EXP(($F$11 - $F$10 - $C$10*$C$10/2)*$C$3 + P3525*$C$10*SQRT($C$3))</f>
        <v>1.02447325293889</v>
      </c>
      <c r="U3525" s="53" t="n">
        <f aca="false">$C$4 * (MAX(MAX(Q3525:T3525) - $C$2, 0))</f>
        <v>24.47325293889</v>
      </c>
    </row>
    <row r="3526" customFormat="false" ht="13.8" hidden="false" customHeight="false" outlineLevel="0" collapsed="false">
      <c r="H3526" s="4" t="n">
        <v>1024</v>
      </c>
      <c r="I3526" s="64" t="n">
        <f aca="false">-I1026</f>
        <v>-1.82419107294643</v>
      </c>
      <c r="J3526" s="64" t="n">
        <f aca="false">-J1026</f>
        <v>-0.887921429821924</v>
      </c>
      <c r="K3526" s="64" t="n">
        <f aca="false">-K1026</f>
        <v>0.669503949202167</v>
      </c>
      <c r="L3526" s="65" t="n">
        <f aca="false">-L1026</f>
        <v>0.364944740046818</v>
      </c>
      <c r="M3526" s="29" t="n">
        <f aca="false" t="array" ref="M3526:P3526">TRANSPOSE(MMULT($B$28:$E$31, TRANSPOSE(I3526:L3526)))</f>
        <v>-1.82419107294643</v>
      </c>
      <c r="N3526" s="29" t="n">
        <v>-1.81308046191446</v>
      </c>
      <c r="O3526" s="29" t="n">
        <v>-0.140867231355333</v>
      </c>
      <c r="P3526" s="29" t="n">
        <v>-0.830043039154532</v>
      </c>
      <c r="Q3526" s="55" t="n">
        <f aca="false">EXP(($F$11 - $F$7 - $C$7*$C$7/2)*$C$3 + M3526*$C$7*SQRT($C$3))</f>
        <v>0.943924412493999</v>
      </c>
      <c r="R3526" s="55" t="n">
        <f aca="false">EXP(($F$11 - $F$8 - $C$8*$C$8/2)*$C$3 + N3526*$C$8*SQRT($C$3))</f>
        <v>0.928663294386143</v>
      </c>
      <c r="S3526" s="55" t="n">
        <f aca="false">EXP(($F$11 - $F$9 - $C$9*$C$9/2)*$C$3 + O3526*$C$9*SQRT($C$3))</f>
        <v>0.999440908141428</v>
      </c>
      <c r="T3526" s="55" t="n">
        <f aca="false">EXP(($F$11 - $F$10 - $C$10*$C$10/2)*$C$3 + P3526*$C$10*SQRT($C$3))</f>
        <v>0.971169403542682</v>
      </c>
      <c r="U3526" s="53" t="n">
        <f aca="false">$C$4 * (MAX(MAX(Q3526:T3526) - $C$2, 0))</f>
        <v>0</v>
      </c>
    </row>
    <row r="3527" customFormat="false" ht="13.8" hidden="false" customHeight="false" outlineLevel="0" collapsed="false">
      <c r="H3527" s="4" t="n">
        <v>1025</v>
      </c>
      <c r="I3527" s="64" t="n">
        <f aca="false">-I1027</f>
        <v>-0.168564418097624</v>
      </c>
      <c r="J3527" s="64" t="n">
        <f aca="false">-J1027</f>
        <v>0.537009964853373</v>
      </c>
      <c r="K3527" s="64" t="n">
        <f aca="false">-K1027</f>
        <v>0.32296061822884</v>
      </c>
      <c r="L3527" s="65" t="n">
        <f aca="false">-L1027</f>
        <v>-0.209196228381304</v>
      </c>
      <c r="M3527" s="29" t="n">
        <f aca="false" t="array" ref="M3527:P3527">TRANSPOSE(MMULT($B$28:$E$31, TRANSPOSE(I3527:L3527)))</f>
        <v>-0.168564418097624</v>
      </c>
      <c r="N3527" s="29" t="n">
        <v>0.324361512822966</v>
      </c>
      <c r="O3527" s="29" t="n">
        <v>0.269947409818608</v>
      </c>
      <c r="P3527" s="29" t="n">
        <v>-0.125742623420717</v>
      </c>
      <c r="Q3527" s="55" t="n">
        <f aca="false">EXP(($F$11 - $F$7 - $C$7*$C$7/2)*$C$3 + M3527*$C$7*SQRT($C$3))</f>
        <v>1.00023777363025</v>
      </c>
      <c r="R3527" s="55" t="n">
        <f aca="false">EXP(($F$11 - $F$8 - $C$8*$C$8/2)*$C$3 + N3527*$C$8*SQRT($C$3))</f>
        <v>1.01697469962115</v>
      </c>
      <c r="S3527" s="55" t="n">
        <f aca="false">EXP(($F$11 - $F$9 - $C$9*$C$9/2)*$C$3 + O3527*$C$9*SQRT($C$3))</f>
        <v>1.01645921828642</v>
      </c>
      <c r="T3527" s="55" t="n">
        <f aca="false">EXP(($F$11 - $F$10 - $C$10*$C$10/2)*$C$3 + P3527*$C$10*SQRT($C$3))</f>
        <v>0.996634353866603</v>
      </c>
      <c r="U3527" s="53" t="n">
        <f aca="false">$C$4 * (MAX(MAX(Q3527:T3527) - $C$2, 0))</f>
        <v>16.9746996211499</v>
      </c>
    </row>
    <row r="3528" customFormat="false" ht="13.8" hidden="false" customHeight="false" outlineLevel="0" collapsed="false">
      <c r="H3528" s="4" t="n">
        <v>1026</v>
      </c>
      <c r="I3528" s="64" t="n">
        <f aca="false">-I1028</f>
        <v>-1.13421677435654</v>
      </c>
      <c r="J3528" s="64" t="n">
        <f aca="false">-J1028</f>
        <v>0.441202826241004</v>
      </c>
      <c r="K3528" s="64" t="n">
        <f aca="false">-K1028</f>
        <v>-1.23440769800118</v>
      </c>
      <c r="L3528" s="65" t="n">
        <f aca="false">-L1028</f>
        <v>0.345020389201138</v>
      </c>
      <c r="M3528" s="29" t="n">
        <f aca="false" t="array" ref="M3528:P3528">TRANSPOSE(MMULT($B$28:$E$31, TRANSPOSE(I3528:L3528)))</f>
        <v>-1.13421677435654</v>
      </c>
      <c r="N3528" s="29" t="n">
        <v>-0.338055070237449</v>
      </c>
      <c r="O3528" s="29" t="n">
        <v>-1.54084697020859</v>
      </c>
      <c r="P3528" s="29" t="n">
        <v>-0.185928141948227</v>
      </c>
      <c r="Q3528" s="55" t="n">
        <f aca="false">EXP(($F$11 - $F$7 - $C$7*$C$7/2)*$C$3 + M3528*$C$7*SQRT($C$3))</f>
        <v>0.966996805449571</v>
      </c>
      <c r="R3528" s="55" t="n">
        <f aca="false">EXP(($F$11 - $F$8 - $C$8*$C$8/2)*$C$3 + N3528*$C$8*SQRT($C$3))</f>
        <v>0.98874336987524</v>
      </c>
      <c r="S3528" s="55" t="n">
        <f aca="false">EXP(($F$11 - $F$9 - $C$9*$C$9/2)*$C$3 + O3528*$C$9*SQRT($C$3))</f>
        <v>0.943557082248208</v>
      </c>
      <c r="T3528" s="55" t="n">
        <f aca="false">EXP(($F$11 - $F$10 - $C$10*$C$10/2)*$C$3 + P3528*$C$10*SQRT($C$3))</f>
        <v>0.994432416296807</v>
      </c>
      <c r="U3528" s="53" t="n">
        <f aca="false">$C$4 * (MAX(MAX(Q3528:T3528) - $C$2, 0))</f>
        <v>0</v>
      </c>
    </row>
    <row r="3529" customFormat="false" ht="13.8" hidden="false" customHeight="false" outlineLevel="0" collapsed="false">
      <c r="H3529" s="4" t="n">
        <v>1027</v>
      </c>
      <c r="I3529" s="64" t="n">
        <f aca="false">-I1029</f>
        <v>-0.925786098178784</v>
      </c>
      <c r="J3529" s="64" t="n">
        <f aca="false">-J1029</f>
        <v>-0.216782892536219</v>
      </c>
      <c r="K3529" s="64" t="n">
        <f aca="false">-K1029</f>
        <v>-0.50652589217613</v>
      </c>
      <c r="L3529" s="65" t="n">
        <f aca="false">-L1029</f>
        <v>0.502957972917088</v>
      </c>
      <c r="M3529" s="29" t="n">
        <f aca="false" t="array" ref="M3529:P3529">TRANSPOSE(MMULT($B$28:$E$31, TRANSPOSE(I3529:L3529)))</f>
        <v>-0.925786098178784</v>
      </c>
      <c r="N3529" s="29" t="n">
        <v>-0.734338519571619</v>
      </c>
      <c r="O3529" s="29" t="n">
        <v>-0.835416339492803</v>
      </c>
      <c r="P3529" s="29" t="n">
        <v>-0.105954305113795</v>
      </c>
      <c r="Q3529" s="55" t="n">
        <f aca="false">EXP(($F$11 - $F$7 - $C$7*$C$7/2)*$C$3 + M3529*$C$7*SQRT($C$3))</f>
        <v>0.974076911930374</v>
      </c>
      <c r="R3529" s="55" t="n">
        <f aca="false">EXP(($F$11 - $F$8 - $C$8*$C$8/2)*$C$3 + N3529*$C$8*SQRT($C$3))</f>
        <v>0.972230354783225</v>
      </c>
      <c r="S3529" s="55" t="n">
        <f aca="false">EXP(($F$11 - $F$9 - $C$9*$C$9/2)*$C$3 + O3529*$C$9*SQRT($C$3))</f>
        <v>0.971314260751392</v>
      </c>
      <c r="T3529" s="55" t="n">
        <f aca="false">EXP(($F$11 - $F$10 - $C$10*$C$10/2)*$C$3 + P3529*$C$10*SQRT($C$3))</f>
        <v>0.997359390595758</v>
      </c>
      <c r="U3529" s="53" t="n">
        <f aca="false">$C$4 * (MAX(MAX(Q3529:T3529) - $C$2, 0))</f>
        <v>0</v>
      </c>
    </row>
    <row r="3530" customFormat="false" ht="13.8" hidden="false" customHeight="false" outlineLevel="0" collapsed="false">
      <c r="H3530" s="4" t="n">
        <v>1028</v>
      </c>
      <c r="I3530" s="64" t="n">
        <f aca="false">-I1030</f>
        <v>0.902676811581654</v>
      </c>
      <c r="J3530" s="64" t="n">
        <f aca="false">-J1030</f>
        <v>0.185999058270694</v>
      </c>
      <c r="K3530" s="64" t="n">
        <f aca="false">-K1030</f>
        <v>0.847523614724454</v>
      </c>
      <c r="L3530" s="65" t="n">
        <f aca="false">-L1030</f>
        <v>-0.3404004306269</v>
      </c>
      <c r="M3530" s="29" t="n">
        <f aca="false" t="array" ref="M3530:P3530">TRANSPOSE(MMULT($B$28:$E$31, TRANSPOSE(I3530:L3530)))</f>
        <v>0.902676811581654</v>
      </c>
      <c r="N3530" s="29" t="n">
        <v>0.695847271447612</v>
      </c>
      <c r="O3530" s="29" t="n">
        <v>1.1387305331412</v>
      </c>
      <c r="P3530" s="29" t="n">
        <v>0.223433385451699</v>
      </c>
      <c r="Q3530" s="55" t="n">
        <f aca="false">EXP(($F$11 - $F$7 - $C$7*$C$7/2)*$C$3 + M3530*$C$7*SQRT($C$3))</f>
        <v>1.03845204740521</v>
      </c>
      <c r="R3530" s="55" t="n">
        <f aca="false">EXP(($F$11 - $F$8 - $C$8*$C$8/2)*$C$3 + N3530*$C$8*SQRT($C$3))</f>
        <v>1.03315826141972</v>
      </c>
      <c r="S3530" s="55" t="n">
        <f aca="false">EXP(($F$11 - $F$9 - $C$9*$C$9/2)*$C$3 + O3530*$C$9*SQRT($C$3))</f>
        <v>1.05340968273397</v>
      </c>
      <c r="T3530" s="55" t="n">
        <f aca="false">EXP(($F$11 - $F$10 - $C$10*$C$10/2)*$C$3 + P3530*$C$10*SQRT($C$3))</f>
        <v>1.00950579141171</v>
      </c>
      <c r="U3530" s="53" t="n">
        <f aca="false">$C$4 * (MAX(MAX(Q3530:T3530) - $C$2, 0))</f>
        <v>53.4096827339701</v>
      </c>
    </row>
    <row r="3531" customFormat="false" ht="13.8" hidden="false" customHeight="false" outlineLevel="0" collapsed="false">
      <c r="H3531" s="4" t="n">
        <v>1029</v>
      </c>
      <c r="I3531" s="64" t="n">
        <f aca="false">-I1031</f>
        <v>0.572719024414416</v>
      </c>
      <c r="J3531" s="64" t="n">
        <f aca="false">-J1031</f>
        <v>-1.01534505007343</v>
      </c>
      <c r="K3531" s="64" t="n">
        <f aca="false">-K1031</f>
        <v>0.227853443831827</v>
      </c>
      <c r="L3531" s="65" t="n">
        <f aca="false">-L1031</f>
        <v>0.462823102745471</v>
      </c>
      <c r="M3531" s="29" t="n">
        <f aca="false" t="array" ref="M3531:P3531">TRANSPOSE(MMULT($B$28:$E$31, TRANSPOSE(I3531:L3531)))</f>
        <v>0.572719024414416</v>
      </c>
      <c r="N3531" s="29" t="n">
        <v>-0.459063494916388</v>
      </c>
      <c r="O3531" s="29" t="n">
        <v>0.359389616360433</v>
      </c>
      <c r="P3531" s="29" t="n">
        <v>0.426423213027052</v>
      </c>
      <c r="Q3531" s="55" t="n">
        <f aca="false">EXP(($F$11 - $F$7 - $C$7*$C$7/2)*$C$3 + M3531*$C$7*SQRT($C$3))</f>
        <v>1.02652844304371</v>
      </c>
      <c r="R3531" s="55" t="n">
        <f aca="false">EXP(($F$11 - $F$8 - $C$8*$C$8/2)*$C$3 + N3531*$C$8*SQRT($C$3))</f>
        <v>0.983671456321857</v>
      </c>
      <c r="S3531" s="55" t="n">
        <f aca="false">EXP(($F$11 - $F$9 - $C$9*$C$9/2)*$C$3 + O3531*$C$9*SQRT($C$3))</f>
        <v>1.02020267468809</v>
      </c>
      <c r="T3531" s="55" t="n">
        <f aca="false">EXP(($F$11 - $F$10 - $C$10*$C$10/2)*$C$3 + P3531*$C$10*SQRT($C$3))</f>
        <v>1.01706473895373</v>
      </c>
      <c r="U3531" s="53" t="n">
        <f aca="false">$C$4 * (MAX(MAX(Q3531:T3531) - $C$2, 0))</f>
        <v>26.52844304371</v>
      </c>
    </row>
    <row r="3532" customFormat="false" ht="13.8" hidden="false" customHeight="false" outlineLevel="0" collapsed="false">
      <c r="H3532" s="4" t="n">
        <v>1030</v>
      </c>
      <c r="I3532" s="64" t="n">
        <f aca="false">-I1032</f>
        <v>-2.07760663769955</v>
      </c>
      <c r="J3532" s="64" t="n">
        <f aca="false">-J1032</f>
        <v>-2.36334990399916</v>
      </c>
      <c r="K3532" s="64" t="n">
        <f aca="false">-K1032</f>
        <v>-1.24008406237394</v>
      </c>
      <c r="L3532" s="65" t="n">
        <f aca="false">-L1032</f>
        <v>0.800366689197285</v>
      </c>
      <c r="M3532" s="29" t="n">
        <f aca="false" t="array" ref="M3532:P3532">TRANSPOSE(MMULT($B$28:$E$31, TRANSPOSE(I3532:L3532)))</f>
        <v>-2.07760663769955</v>
      </c>
      <c r="N3532" s="29" t="n">
        <v>-3.13930459958718</v>
      </c>
      <c r="O3532" s="29" t="n">
        <v>-2.09844900891806</v>
      </c>
      <c r="P3532" s="29" t="n">
        <v>-0.967283192687756</v>
      </c>
      <c r="Q3532" s="55" t="n">
        <f aca="false">EXP(($F$11 - $F$7 - $C$7*$C$7/2)*$C$3 + M3532*$C$7*SQRT($C$3))</f>
        <v>0.935589251844617</v>
      </c>
      <c r="R3532" s="55" t="n">
        <f aca="false">EXP(($F$11 - $F$8 - $C$8*$C$8/2)*$C$3 + N3532*$C$8*SQRT($C$3))</f>
        <v>0.877767461650424</v>
      </c>
      <c r="S3532" s="55" t="n">
        <f aca="false">EXP(($F$11 - $F$9 - $C$9*$C$9/2)*$C$3 + O3532*$C$9*SQRT($C$3))</f>
        <v>0.922179066245034</v>
      </c>
      <c r="T3532" s="55" t="n">
        <f aca="false">EXP(($F$11 - $F$10 - $C$10*$C$10/2)*$C$3 + P3532*$C$10*SQRT($C$3))</f>
        <v>0.966283568590473</v>
      </c>
      <c r="U3532" s="53" t="n">
        <f aca="false">$C$4 * (MAX(MAX(Q3532:T3532) - $C$2, 0))</f>
        <v>0</v>
      </c>
    </row>
    <row r="3533" customFormat="false" ht="13.8" hidden="false" customHeight="false" outlineLevel="0" collapsed="false">
      <c r="H3533" s="4" t="n">
        <v>1031</v>
      </c>
      <c r="I3533" s="64" t="n">
        <f aca="false">-I1033</f>
        <v>0.398799882661536</v>
      </c>
      <c r="J3533" s="64" t="n">
        <f aca="false">-J1033</f>
        <v>0.059123653183322</v>
      </c>
      <c r="K3533" s="64" t="n">
        <f aca="false">-K1033</f>
        <v>-0.249498828973055</v>
      </c>
      <c r="L3533" s="65" t="n">
        <f aca="false">-L1033</f>
        <v>-0.835076066283469</v>
      </c>
      <c r="M3533" s="29" t="n">
        <f aca="false" t="array" ref="M3533:P3533">TRANSPOSE(MMULT($B$28:$E$31, TRANSPOSE(I3533:L3533)))</f>
        <v>0.398799882661536</v>
      </c>
      <c r="N3533" s="29" t="n">
        <v>0.28910772311126</v>
      </c>
      <c r="O3533" s="29" t="n">
        <v>-0.07348268436202</v>
      </c>
      <c r="P3533" s="29" t="n">
        <v>-0.477707666178066</v>
      </c>
      <c r="Q3533" s="55" t="n">
        <f aca="false">EXP(($F$11 - $F$7 - $C$7*$C$7/2)*$C$3 + M3533*$C$7*SQRT($C$3))</f>
        <v>1.02029876971691</v>
      </c>
      <c r="R3533" s="55" t="n">
        <f aca="false">EXP(($F$11 - $F$8 - $C$8*$C$8/2)*$C$3 + N3533*$C$8*SQRT($C$3))</f>
        <v>1.01545212151615</v>
      </c>
      <c r="S3533" s="55" t="n">
        <f aca="false">EXP(($F$11 - $F$9 - $C$9*$C$9/2)*$C$3 + O3533*$C$9*SQRT($C$3))</f>
        <v>1.0022127010906</v>
      </c>
      <c r="T3533" s="55" t="n">
        <f aca="false">EXP(($F$11 - $F$10 - $C$10*$C$10/2)*$C$3 + P3533*$C$10*SQRT($C$3))</f>
        <v>0.983826185797792</v>
      </c>
      <c r="U3533" s="53" t="n">
        <f aca="false">$C$4 * (MAX(MAX(Q3533:T3533) - $C$2, 0))</f>
        <v>20.2987697169099</v>
      </c>
    </row>
    <row r="3534" customFormat="false" ht="13.8" hidden="false" customHeight="false" outlineLevel="0" collapsed="false">
      <c r="H3534" s="4" t="n">
        <v>1032</v>
      </c>
      <c r="I3534" s="64" t="n">
        <f aca="false">-I1034</f>
        <v>1.25420782963325</v>
      </c>
      <c r="J3534" s="64" t="n">
        <f aca="false">-J1034</f>
        <v>-0.910607603760883</v>
      </c>
      <c r="K3534" s="64" t="n">
        <f aca="false">-K1034</f>
        <v>-0.950355500241379</v>
      </c>
      <c r="L3534" s="65" t="n">
        <f aca="false">-L1034</f>
        <v>0.499496010678332</v>
      </c>
      <c r="M3534" s="29" t="n">
        <f aca="false" t="array" ref="M3534:P3534">TRANSPOSE(MMULT($B$28:$E$31, TRANSPOSE(I3534:L3534)))</f>
        <v>1.25420782963325</v>
      </c>
      <c r="N3534" s="29" t="n">
        <v>0.0379211751327656</v>
      </c>
      <c r="O3534" s="29" t="n">
        <v>-0.458808721895557</v>
      </c>
      <c r="P3534" s="29" t="n">
        <v>0.819255870332787</v>
      </c>
      <c r="Q3534" s="55" t="n">
        <f aca="false">EXP(($F$11 - $F$7 - $C$7*$C$7/2)*$C$3 + M3534*$C$7*SQRT($C$3))</f>
        <v>1.05130765395182</v>
      </c>
      <c r="R3534" s="55" t="n">
        <f aca="false">EXP(($F$11 - $F$8 - $C$8*$C$8/2)*$C$3 + N3534*$C$8*SQRT($C$3))</f>
        <v>1.00466939273988</v>
      </c>
      <c r="S3534" s="55" t="n">
        <f aca="false">EXP(($F$11 - $F$9 - $C$9*$C$9/2)*$C$3 + O3534*$C$9*SQRT($C$3))</f>
        <v>0.986465778957457</v>
      </c>
      <c r="T3534" s="55" t="n">
        <f aca="false">EXP(($F$11 - $F$10 - $C$10*$C$10/2)*$C$3 + P3534*$C$10*SQRT($C$3))</f>
        <v>1.03185419378406</v>
      </c>
      <c r="U3534" s="53" t="n">
        <f aca="false">$C$4 * (MAX(MAX(Q3534:T3534) - $C$2, 0))</f>
        <v>51.30765395182</v>
      </c>
    </row>
    <row r="3535" customFormat="false" ht="13.8" hidden="false" customHeight="false" outlineLevel="0" collapsed="false">
      <c r="H3535" s="4" t="n">
        <v>1033</v>
      </c>
      <c r="I3535" s="64" t="n">
        <f aca="false">-I1035</f>
        <v>-2.08960184011273</v>
      </c>
      <c r="J3535" s="64" t="n">
        <f aca="false">-J1035</f>
        <v>0.392157111358834</v>
      </c>
      <c r="K3535" s="64" t="n">
        <f aca="false">-K1035</f>
        <v>-0.758096840608514</v>
      </c>
      <c r="L3535" s="65" t="n">
        <f aca="false">-L1035</f>
        <v>-0.879617532988723</v>
      </c>
      <c r="M3535" s="29" t="n">
        <f aca="false" t="array" ref="M3535:P3535">TRANSPOSE(MMULT($B$28:$E$31, TRANSPOSE(I3535:L3535)))</f>
        <v>-2.08960184011273</v>
      </c>
      <c r="N3535" s="29" t="n">
        <v>-0.957081655500958</v>
      </c>
      <c r="O3535" s="29" t="n">
        <v>-1.47035291949795</v>
      </c>
      <c r="P3535" s="29" t="n">
        <v>-1.69154085834301</v>
      </c>
      <c r="Q3535" s="55" t="n">
        <f aca="false">EXP(($F$11 - $F$7 - $C$7*$C$7/2)*$C$3 + M3535*$C$7*SQRT($C$3))</f>
        <v>0.935196543900281</v>
      </c>
      <c r="R3535" s="55" t="n">
        <f aca="false">EXP(($F$11 - $F$8 - $C$8*$C$8/2)*$C$3 + N3535*$C$8*SQRT($C$3))</f>
        <v>0.963070081817647</v>
      </c>
      <c r="S3535" s="55" t="n">
        <f aca="false">EXP(($F$11 - $F$9 - $C$9*$C$9/2)*$C$3 + O3535*$C$9*SQRT($C$3))</f>
        <v>0.946294819472672</v>
      </c>
      <c r="T3535" s="55" t="n">
        <f aca="false">EXP(($F$11 - $F$10 - $C$10*$C$10/2)*$C$3 + P3535*$C$10*SQRT($C$3))</f>
        <v>0.940903770358805</v>
      </c>
      <c r="U3535" s="53" t="n">
        <f aca="false">$C$4 * (MAX(MAX(Q3535:T3535) - $C$2, 0))</f>
        <v>0</v>
      </c>
    </row>
    <row r="3536" customFormat="false" ht="13.8" hidden="false" customHeight="false" outlineLevel="0" collapsed="false">
      <c r="H3536" s="4" t="n">
        <v>1034</v>
      </c>
      <c r="I3536" s="64" t="n">
        <f aca="false">-I1036</f>
        <v>1.75574176869098</v>
      </c>
      <c r="J3536" s="64" t="n">
        <f aca="false">-J1036</f>
        <v>-1.29724703892594</v>
      </c>
      <c r="K3536" s="64" t="n">
        <f aca="false">-K1036</f>
        <v>-0.0756649015670367</v>
      </c>
      <c r="L3536" s="65" t="n">
        <f aca="false">-L1036</f>
        <v>0.786572928025082</v>
      </c>
      <c r="M3536" s="29" t="n">
        <f aca="false" t="array" ref="M3536:P3536">TRANSPOSE(MMULT($B$28:$E$31, TRANSPOSE(I3536:L3536)))</f>
        <v>1.75574176869098</v>
      </c>
      <c r="N3536" s="29" t="n">
        <v>0.0352030530475356</v>
      </c>
      <c r="O3536" s="29" t="n">
        <v>0.512487678230584</v>
      </c>
      <c r="P3536" s="29" t="n">
        <v>1.22094643134017</v>
      </c>
      <c r="Q3536" s="55" t="n">
        <f aca="false">EXP(($F$11 - $F$7 - $C$7*$C$7/2)*$C$3 + M3536*$C$7*SQRT($C$3))</f>
        <v>1.06992490300593</v>
      </c>
      <c r="R3536" s="55" t="n">
        <f aca="false">EXP(($F$11 - $F$8 - $C$8*$C$8/2)*$C$3 + N3536*$C$8*SQRT($C$3))</f>
        <v>1.00455333984548</v>
      </c>
      <c r="S3536" s="55" t="n">
        <f aca="false">EXP(($F$11 - $F$9 - $C$9*$C$9/2)*$C$3 + O3536*$C$9*SQRT($C$3))</f>
        <v>1.02664236601904</v>
      </c>
      <c r="T3536" s="55" t="n">
        <f aca="false">EXP(($F$11 - $F$10 - $C$10*$C$10/2)*$C$3 + P3536*$C$10*SQRT($C$3))</f>
        <v>1.04719954393214</v>
      </c>
      <c r="U3536" s="53" t="n">
        <f aca="false">$C$4 * (MAX(MAX(Q3536:T3536) - $C$2, 0))</f>
        <v>69.9249030059299</v>
      </c>
    </row>
    <row r="3537" customFormat="false" ht="13.8" hidden="false" customHeight="false" outlineLevel="0" collapsed="false">
      <c r="H3537" s="4" t="n">
        <v>1035</v>
      </c>
      <c r="I3537" s="64" t="n">
        <f aca="false">-I1037</f>
        <v>0.711264837540874</v>
      </c>
      <c r="J3537" s="64" t="n">
        <f aca="false">-J1037</f>
        <v>-0.541602558983368</v>
      </c>
      <c r="K3537" s="64" t="n">
        <f aca="false">-K1037</f>
        <v>1.2954223847764</v>
      </c>
      <c r="L3537" s="65" t="n">
        <f aca="false">-L1037</f>
        <v>-0.346705968480939</v>
      </c>
      <c r="M3537" s="29" t="n">
        <f aca="false" t="array" ref="M3537:P3537">TRANSPOSE(MMULT($B$28:$E$31, TRANSPOSE(I3537:L3537)))</f>
        <v>0.711264837540874</v>
      </c>
      <c r="N3537" s="29" t="n">
        <v>0.00148592866343122</v>
      </c>
      <c r="O3537" s="29" t="n">
        <v>1.42857606952942</v>
      </c>
      <c r="P3537" s="29" t="n">
        <v>-0.0528841833089271</v>
      </c>
      <c r="Q3537" s="55" t="n">
        <f aca="false">EXP(($F$11 - $F$7 - $C$7*$C$7/2)*$C$3 + M3537*$C$7*SQRT($C$3))</f>
        <v>1.03151827399385</v>
      </c>
      <c r="R3537" s="55" t="n">
        <f aca="false">EXP(($F$11 - $F$8 - $C$8*$C$8/2)*$C$3 + N3537*$C$8*SQRT($C$3))</f>
        <v>1.00311486811947</v>
      </c>
      <c r="S3537" s="55" t="n">
        <f aca="false">EXP(($F$11 - $F$9 - $C$9*$C$9/2)*$C$3 + O3537*$C$9*SQRT($C$3))</f>
        <v>1.06603362826154</v>
      </c>
      <c r="T3537" s="55" t="n">
        <f aca="false">EXP(($F$11 - $F$10 - $C$10*$C$10/2)*$C$3 + P3537*$C$10*SQRT($C$3))</f>
        <v>0.999306465619618</v>
      </c>
      <c r="U3537" s="53" t="n">
        <f aca="false">$C$4 * (MAX(MAX(Q3537:T3537) - $C$2, 0))</f>
        <v>66.0336282615399</v>
      </c>
    </row>
    <row r="3538" customFormat="false" ht="13.8" hidden="false" customHeight="false" outlineLevel="0" collapsed="false">
      <c r="H3538" s="4" t="n">
        <v>1036</v>
      </c>
      <c r="I3538" s="64" t="n">
        <f aca="false">-I1038</f>
        <v>-0.682406131531702</v>
      </c>
      <c r="J3538" s="64" t="n">
        <f aca="false">-J1038</f>
        <v>0.36492266607522</v>
      </c>
      <c r="K3538" s="64" t="n">
        <f aca="false">-K1038</f>
        <v>-1.80717481649483</v>
      </c>
      <c r="L3538" s="65" t="n">
        <f aca="false">-L1038</f>
        <v>-0.754591913377952</v>
      </c>
      <c r="M3538" s="29" t="n">
        <f aca="false" t="array" ref="M3538:P3538">TRANSPOSE(MMULT($B$28:$E$31, TRANSPOSE(I3538:L3538)))</f>
        <v>-0.682406131531702</v>
      </c>
      <c r="N3538" s="29" t="n">
        <v>-0.124353123709894</v>
      </c>
      <c r="O3538" s="29" t="n">
        <v>-1.90124665818528</v>
      </c>
      <c r="P3538" s="29" t="n">
        <v>-0.890870846927353</v>
      </c>
      <c r="Q3538" s="55" t="n">
        <f aca="false">EXP(($F$11 - $F$7 - $C$7*$C$7/2)*$C$3 + M3538*$C$7*SQRT($C$3))</f>
        <v>0.982409830911891</v>
      </c>
      <c r="R3538" s="55" t="n">
        <f aca="false">EXP(($F$11 - $F$8 - $C$8*$C$8/2)*$C$3 + N3538*$C$8*SQRT($C$3))</f>
        <v>0.997764369993938</v>
      </c>
      <c r="S3538" s="55" t="n">
        <f aca="false">EXP(($F$11 - $F$9 - $C$9*$C$9/2)*$C$3 + O3538*$C$9*SQRT($C$3))</f>
        <v>0.929683714465864</v>
      </c>
      <c r="T3538" s="55" t="n">
        <f aca="false">EXP(($F$11 - $F$10 - $C$10*$C$10/2)*$C$3 + P3538*$C$10*SQRT($C$3))</f>
        <v>0.969000854868447</v>
      </c>
      <c r="U3538" s="53" t="n">
        <f aca="false">$C$4 * (MAX(MAX(Q3538:T3538) - $C$2, 0))</f>
        <v>0</v>
      </c>
    </row>
    <row r="3539" customFormat="false" ht="13.8" hidden="false" customHeight="false" outlineLevel="0" collapsed="false">
      <c r="H3539" s="4" t="n">
        <v>1037</v>
      </c>
      <c r="I3539" s="64" t="n">
        <f aca="false">-I1039</f>
        <v>1.25351916409154</v>
      </c>
      <c r="J3539" s="64" t="n">
        <f aca="false">-J1039</f>
        <v>-1.0856260503959</v>
      </c>
      <c r="K3539" s="64" t="n">
        <f aca="false">-K1039</f>
        <v>-1.35244270731621</v>
      </c>
      <c r="L3539" s="65" t="n">
        <f aca="false">-L1039</f>
        <v>-0.0267388964242863</v>
      </c>
      <c r="M3539" s="29" t="n">
        <f aca="false" t="array" ref="M3539:P3539">TRANSPOSE(MMULT($B$28:$E$31, TRANSPOSE(I3539:L3539)))</f>
        <v>1.25351916409154</v>
      </c>
      <c r="N3539" s="29" t="n">
        <v>-0.10156532242632</v>
      </c>
      <c r="O3539" s="29" t="n">
        <v>-0.84159368314702</v>
      </c>
      <c r="P3539" s="29" t="n">
        <v>0.338037980040629</v>
      </c>
      <c r="Q3539" s="55" t="n">
        <f aca="false">EXP(($F$11 - $F$7 - $C$7*$C$7/2)*$C$3 + M3539*$C$7*SQRT($C$3))</f>
        <v>1.05128231427978</v>
      </c>
      <c r="R3539" s="55" t="n">
        <f aca="false">EXP(($F$11 - $F$8 - $C$8*$C$8/2)*$C$3 + N3539*$C$8*SQRT($C$3))</f>
        <v>0.998731154462962</v>
      </c>
      <c r="S3539" s="55" t="n">
        <f aca="false">EXP(($F$11 - $F$9 - $C$9*$C$9/2)*$C$3 + O3539*$C$9*SQRT($C$3))</f>
        <v>0.971067686218396</v>
      </c>
      <c r="T3539" s="55" t="n">
        <f aca="false">EXP(($F$11 - $F$10 - $C$10*$C$10/2)*$C$3 + P3539*$C$10*SQRT($C$3))</f>
        <v>1.01376651216443</v>
      </c>
      <c r="U3539" s="53" t="n">
        <f aca="false">$C$4 * (MAX(MAX(Q3539:T3539) - $C$2, 0))</f>
        <v>51.28231427978</v>
      </c>
    </row>
    <row r="3540" customFormat="false" ht="13.8" hidden="false" customHeight="false" outlineLevel="0" collapsed="false">
      <c r="H3540" s="4" t="n">
        <v>1038</v>
      </c>
      <c r="I3540" s="64" t="n">
        <f aca="false">-I1040</f>
        <v>0.361851549383053</v>
      </c>
      <c r="J3540" s="64" t="n">
        <f aca="false">-J1040</f>
        <v>0.446960720579463</v>
      </c>
      <c r="K3540" s="64" t="n">
        <f aca="false">-K1040</f>
        <v>0.198040379783982</v>
      </c>
      <c r="L3540" s="65" t="n">
        <f aca="false">-L1040</f>
        <v>-0.129745567241971</v>
      </c>
      <c r="M3540" s="29" t="n">
        <f aca="false" t="array" ref="M3540:P3540">TRANSPOSE(MMULT($B$28:$E$31, TRANSPOSE(I3540:L3540)))</f>
        <v>0.361851549383053</v>
      </c>
      <c r="N3540" s="29" t="n">
        <v>0.574847307098918</v>
      </c>
      <c r="O3540" s="29" t="n">
        <v>0.351364610224045</v>
      </c>
      <c r="P3540" s="29" t="n">
        <v>0.184966059840953</v>
      </c>
      <c r="Q3540" s="55" t="n">
        <f aca="false">EXP(($F$11 - $F$7 - $C$7*$C$7/2)*$C$3 + M3540*$C$7*SQRT($C$3))</f>
        <v>1.01898018063033</v>
      </c>
      <c r="R3540" s="55" t="n">
        <f aca="false">EXP(($F$11 - $F$8 - $C$8*$C$8/2)*$C$3 + N3540*$C$8*SQRT($C$3))</f>
        <v>1.02785888432376</v>
      </c>
      <c r="S3540" s="55" t="n">
        <f aca="false">EXP(($F$11 - $F$9 - $C$9*$C$9/2)*$C$3 + O3540*$C$9*SQRT($C$3))</f>
        <v>1.01986623901906</v>
      </c>
      <c r="T3540" s="55" t="n">
        <f aca="false">EXP(($F$11 - $F$10 - $C$10*$C$10/2)*$C$3 + P3540*$C$10*SQRT($C$3))</f>
        <v>1.00807968736405</v>
      </c>
      <c r="U3540" s="53" t="n">
        <f aca="false">$C$4 * (MAX(MAX(Q3540:T3540) - $C$2, 0))</f>
        <v>27.8588843237599</v>
      </c>
    </row>
    <row r="3541" customFormat="false" ht="13.8" hidden="false" customHeight="false" outlineLevel="0" collapsed="false">
      <c r="H3541" s="4" t="n">
        <v>1039</v>
      </c>
      <c r="I3541" s="64" t="n">
        <f aca="false">-I1041</f>
        <v>1.53456725245404</v>
      </c>
      <c r="J3541" s="64" t="n">
        <f aca="false">-J1041</f>
        <v>0.563642913048964</v>
      </c>
      <c r="K3541" s="64" t="n">
        <f aca="false">-K1041</f>
        <v>-0.18485200990365</v>
      </c>
      <c r="L3541" s="65" t="n">
        <f aca="false">-L1041</f>
        <v>1.34682306464071</v>
      </c>
      <c r="M3541" s="29" t="n">
        <f aca="false" t="array" ref="M3541:P3541">TRANSPOSE(MMULT($B$28:$E$31, TRANSPOSE(I3541:L3541)))</f>
        <v>1.53456725245404</v>
      </c>
      <c r="N3541" s="29" t="n">
        <v>1.37956808745594</v>
      </c>
      <c r="O3541" s="29" t="n">
        <v>0.454641770563222</v>
      </c>
      <c r="P3541" s="29" t="n">
        <v>2.02590606606748</v>
      </c>
      <c r="Q3541" s="55" t="n">
        <f aca="false">EXP(($F$11 - $F$7 - $C$7*$C$7/2)*$C$3 + M3541*$C$7*SQRT($C$3))</f>
        <v>1.06167447363984</v>
      </c>
      <c r="R3541" s="55" t="n">
        <f aca="false">EXP(($F$11 - $F$8 - $C$8*$C$8/2)*$C$3 + N3541*$C$8*SQRT($C$3))</f>
        <v>1.06362035572273</v>
      </c>
      <c r="S3541" s="55" t="n">
        <f aca="false">EXP(($F$11 - $F$9 - $C$9*$C$9/2)*$C$3 + O3541*$C$9*SQRT($C$3))</f>
        <v>1.02420445704525</v>
      </c>
      <c r="T3541" s="55" t="n">
        <f aca="false">EXP(($F$11 - $F$10 - $C$10*$C$10/2)*$C$3 + P3541*$C$10*SQRT($C$3))</f>
        <v>1.07864083954283</v>
      </c>
      <c r="U3541" s="53" t="n">
        <f aca="false">$C$4 * (MAX(MAX(Q3541:T3541) - $C$2, 0))</f>
        <v>78.64083954283</v>
      </c>
    </row>
    <row r="3542" customFormat="false" ht="13.8" hidden="false" customHeight="false" outlineLevel="0" collapsed="false">
      <c r="H3542" s="4" t="n">
        <v>1040</v>
      </c>
      <c r="I3542" s="64" t="n">
        <f aca="false">-I1042</f>
        <v>2.10998096609918</v>
      </c>
      <c r="J3542" s="64" t="n">
        <f aca="false">-J1042</f>
        <v>0.349336505719231</v>
      </c>
      <c r="K3542" s="64" t="n">
        <f aca="false">-K1042</f>
        <v>-0.168858347039091</v>
      </c>
      <c r="L3542" s="65" t="n">
        <f aca="false">-L1042</f>
        <v>-1.15490495889288</v>
      </c>
      <c r="M3542" s="29" t="n">
        <f aca="false" t="array" ref="M3542:P3542">TRANSPOSE(MMULT($B$28:$E$31, TRANSPOSE(I3542:L3542)))</f>
        <v>2.10998096609918</v>
      </c>
      <c r="N3542" s="29" t="n">
        <v>1.55864010783189</v>
      </c>
      <c r="O3542" s="29" t="n">
        <v>0.674615989463042</v>
      </c>
      <c r="P3542" s="29" t="n">
        <v>0.191518623063985</v>
      </c>
      <c r="Q3542" s="55" t="n">
        <f aca="false">EXP(($F$11 - $F$7 - $C$7*$C$7/2)*$C$3 + M3542*$C$7*SQRT($C$3))</f>
        <v>1.08327280500925</v>
      </c>
      <c r="R3542" s="55" t="n">
        <f aca="false">EXP(($F$11 - $F$8 - $C$8*$C$8/2)*$C$3 + N3542*$C$8*SQRT($C$3))</f>
        <v>1.07174598425341</v>
      </c>
      <c r="S3542" s="55" t="n">
        <f aca="false">EXP(($F$11 - $F$9 - $C$9*$C$9/2)*$C$3 + O3542*$C$9*SQRT($C$3))</f>
        <v>1.03350621344884</v>
      </c>
      <c r="T3542" s="55" t="n">
        <f aca="false">EXP(($F$11 - $F$10 - $C$10*$C$10/2)*$C$3 + P3542*$C$10*SQRT($C$3))</f>
        <v>1.00832246893588</v>
      </c>
      <c r="U3542" s="53" t="n">
        <f aca="false">$C$4 * (MAX(MAX(Q3542:T3542) - $C$2, 0))</f>
        <v>83.2728050092499</v>
      </c>
    </row>
    <row r="3543" customFormat="false" ht="13.8" hidden="false" customHeight="false" outlineLevel="0" collapsed="false">
      <c r="H3543" s="4" t="n">
        <v>1041</v>
      </c>
      <c r="I3543" s="64" t="n">
        <f aca="false">-I1043</f>
        <v>0.600490940107064</v>
      </c>
      <c r="J3543" s="64" t="n">
        <f aca="false">-J1043</f>
        <v>-0.193179383471961</v>
      </c>
      <c r="K3543" s="64" t="n">
        <f aca="false">-K1043</f>
        <v>-0.285739221052056</v>
      </c>
      <c r="L3543" s="65" t="n">
        <f aca="false">-L1043</f>
        <v>1.2359588149656</v>
      </c>
      <c r="M3543" s="29" t="n">
        <f aca="false" t="array" ref="M3543:P3543">TRANSPOSE(MMULT($B$28:$E$31, TRANSPOSE(I3543:L3543)))</f>
        <v>0.600490940107064</v>
      </c>
      <c r="N3543" s="29" t="n">
        <v>0.2110848581247</v>
      </c>
      <c r="O3543" s="29" t="n">
        <v>-0.0470634539524406</v>
      </c>
      <c r="P3543" s="29" t="n">
        <v>1.27812106727574</v>
      </c>
      <c r="Q3543" s="55" t="n">
        <f aca="false">EXP(($F$11 - $F$7 - $C$7*$C$7/2)*$C$3 + M3543*$C$7*SQRT($C$3))</f>
        <v>1.02752673128988</v>
      </c>
      <c r="R3543" s="55" t="n">
        <f aca="false">EXP(($F$11 - $F$8 - $C$8*$C$8/2)*$C$3 + N3543*$C$8*SQRT($C$3))</f>
        <v>1.0120904875775</v>
      </c>
      <c r="S3543" s="55" t="n">
        <f aca="false">EXP(($F$11 - $F$9 - $C$9*$C$9/2)*$C$3 + O3543*$C$9*SQRT($C$3))</f>
        <v>1.00330152511059</v>
      </c>
      <c r="T3543" s="55" t="n">
        <f aca="false">EXP(($F$11 - $F$10 - $C$10*$C$10/2)*$C$3 + P3543*$C$10*SQRT($C$3))</f>
        <v>1.04940219923189</v>
      </c>
      <c r="U3543" s="53" t="n">
        <f aca="false">$C$4 * (MAX(MAX(Q3543:T3543) - $C$2, 0))</f>
        <v>49.40219923189</v>
      </c>
    </row>
    <row r="3544" customFormat="false" ht="13.8" hidden="false" customHeight="false" outlineLevel="0" collapsed="false">
      <c r="H3544" s="4" t="n">
        <v>1042</v>
      </c>
      <c r="I3544" s="64" t="n">
        <f aca="false">-I1044</f>
        <v>-0.539296199043169</v>
      </c>
      <c r="J3544" s="64" t="n">
        <f aca="false">-J1044</f>
        <v>-0.577561409193391</v>
      </c>
      <c r="K3544" s="64" t="n">
        <f aca="false">-K1044</f>
        <v>0.873675436662565</v>
      </c>
      <c r="L3544" s="65" t="n">
        <f aca="false">-L1044</f>
        <v>-1.18366637816308</v>
      </c>
      <c r="M3544" s="29" t="n">
        <f aca="false" t="array" ref="M3544:P3544">TRANSPOSE(MMULT($B$28:$E$31, TRANSPOSE(I3544:L3544)))</f>
        <v>-0.539296199043169</v>
      </c>
      <c r="N3544" s="29" t="n">
        <v>-0.786355911818874</v>
      </c>
      <c r="O3544" s="29" t="n">
        <v>0.55954548236104</v>
      </c>
      <c r="P3544" s="29" t="n">
        <v>-1.38818260060882</v>
      </c>
      <c r="Q3544" s="55" t="n">
        <f aca="false">EXP(($F$11 - $F$7 - $C$7*$C$7/2)*$C$3 + M3544*$C$7*SQRT($C$3))</f>
        <v>0.987342916294988</v>
      </c>
      <c r="R3544" s="55" t="n">
        <f aca="false">EXP(($F$11 - $F$8 - $C$8*$C$8/2)*$C$3 + N3544*$C$8*SQRT($C$3))</f>
        <v>0.970083381128947</v>
      </c>
      <c r="S3544" s="55" t="n">
        <f aca="false">EXP(($F$11 - $F$9 - $C$9*$C$9/2)*$C$3 + O3544*$C$9*SQRT($C$3))</f>
        <v>1.02862989151572</v>
      </c>
      <c r="T3544" s="55" t="n">
        <f aca="false">EXP(($F$11 - $F$10 - $C$10*$C$10/2)*$C$3 + P3544*$C$10*SQRT($C$3))</f>
        <v>0.951452046011457</v>
      </c>
      <c r="U3544" s="53" t="n">
        <f aca="false">$C$4 * (MAX(MAX(Q3544:T3544) - $C$2, 0))</f>
        <v>28.6298915157199</v>
      </c>
    </row>
    <row r="3545" customFormat="false" ht="13.8" hidden="false" customHeight="false" outlineLevel="0" collapsed="false">
      <c r="H3545" s="4" t="n">
        <v>1043</v>
      </c>
      <c r="I3545" s="64" t="n">
        <f aca="false">-I1045</f>
        <v>-1.1004665163366</v>
      </c>
      <c r="J3545" s="64" t="n">
        <f aca="false">-J1045</f>
        <v>0.96149033670634</v>
      </c>
      <c r="K3545" s="64" t="n">
        <f aca="false">-K1045</f>
        <v>-1.3152224552504</v>
      </c>
      <c r="L3545" s="65" t="n">
        <f aca="false">-L1045</f>
        <v>1.98801369530175</v>
      </c>
      <c r="M3545" s="29" t="n">
        <f aca="false" t="array" ref="M3545:P3545">TRANSPOSE(MMULT($B$28:$E$31, TRANSPOSE(I3545:L3545)))</f>
        <v>-1.1004665163366</v>
      </c>
      <c r="N3545" s="29" t="n">
        <v>0.0958528129854921</v>
      </c>
      <c r="O3545" s="29" t="n">
        <v>-1.5668335710444</v>
      </c>
      <c r="P3545" s="29" t="n">
        <v>1.31840904528866</v>
      </c>
      <c r="Q3545" s="55" t="n">
        <f aca="false">EXP(($F$11 - $F$7 - $C$7*$C$7/2)*$C$3 + M3545*$C$7*SQRT($C$3))</f>
        <v>0.968139754084959</v>
      </c>
      <c r="R3545" s="55" t="n">
        <f aca="false">EXP(($F$11 - $F$8 - $C$8*$C$8/2)*$C$3 + N3545*$C$8*SQRT($C$3))</f>
        <v>1.00714603144361</v>
      </c>
      <c r="S3545" s="55" t="n">
        <f aca="false">EXP(($F$11 - $F$9 - $C$9*$C$9/2)*$C$3 + O3545*$C$9*SQRT($C$3))</f>
        <v>0.942549854752388</v>
      </c>
      <c r="T3545" s="55" t="n">
        <f aca="false">EXP(($F$11 - $F$10 - $C$10*$C$10/2)*$C$3 + P3545*$C$10*SQRT($C$3))</f>
        <v>1.05095707726879</v>
      </c>
      <c r="U3545" s="53" t="n">
        <f aca="false">$C$4 * (MAX(MAX(Q3545:T3545) - $C$2, 0))</f>
        <v>50.95707726879</v>
      </c>
    </row>
    <row r="3546" customFormat="false" ht="13.8" hidden="false" customHeight="false" outlineLevel="0" collapsed="false">
      <c r="H3546" s="4" t="n">
        <v>1044</v>
      </c>
      <c r="I3546" s="64" t="n">
        <f aca="false">-I1046</f>
        <v>-0.796007944868402</v>
      </c>
      <c r="J3546" s="64" t="n">
        <f aca="false">-J1046</f>
        <v>-0.293016724259688</v>
      </c>
      <c r="K3546" s="64" t="n">
        <f aca="false">-K1046</f>
        <v>-0.0166098908530945</v>
      </c>
      <c r="L3546" s="65" t="n">
        <f aca="false">-L1046</f>
        <v>0.391689531425541</v>
      </c>
      <c r="M3546" s="29" t="n">
        <f aca="false" t="array" ref="M3546:P3546">TRANSPOSE(MMULT($B$28:$E$31, TRANSPOSE(I3546:L3546)))</f>
        <v>-0.796007944868402</v>
      </c>
      <c r="N3546" s="29" t="n">
        <v>-0.716119486578861</v>
      </c>
      <c r="O3546" s="29" t="n">
        <v>-0.339547349117637</v>
      </c>
      <c r="P3546" s="29" t="n">
        <v>-0.148419876995467</v>
      </c>
      <c r="Q3546" s="55" t="n">
        <f aca="false">EXP(($F$11 - $F$7 - $C$7*$C$7/2)*$C$3 + M3546*$C$7*SQRT($C$3))</f>
        <v>0.978511462290121</v>
      </c>
      <c r="R3546" s="55" t="n">
        <f aca="false">EXP(($F$11 - $F$8 - $C$8*$C$8/2)*$C$3 + N3546*$C$8*SQRT($C$3))</f>
        <v>0.972983452929587</v>
      </c>
      <c r="S3546" s="55" t="n">
        <f aca="false">EXP(($F$11 - $F$9 - $C$9*$C$9/2)*$C$3 + O3546*$C$9*SQRT($C$3))</f>
        <v>0.991312951314571</v>
      </c>
      <c r="T3546" s="55" t="n">
        <f aca="false">EXP(($F$11 - $F$10 - $C$10*$C$10/2)*$C$3 + P3546*$C$10*SQRT($C$3))</f>
        <v>0.99580411569419</v>
      </c>
      <c r="U3546" s="53" t="n">
        <f aca="false">$C$4 * (MAX(MAX(Q3546:T3546) - $C$2, 0))</f>
        <v>0</v>
      </c>
    </row>
    <row r="3547" customFormat="false" ht="13.8" hidden="false" customHeight="false" outlineLevel="0" collapsed="false">
      <c r="H3547" s="4" t="n">
        <v>1045</v>
      </c>
      <c r="I3547" s="64" t="n">
        <f aca="false">-I1047</f>
        <v>1.2029989070158</v>
      </c>
      <c r="J3547" s="64" t="n">
        <f aca="false">-J1047</f>
        <v>0.0798195461048347</v>
      </c>
      <c r="K3547" s="64" t="n">
        <f aca="false">-K1047</f>
        <v>2.09095455918521</v>
      </c>
      <c r="L3547" s="65" t="n">
        <f aca="false">-L1047</f>
        <v>-0.587023622351272</v>
      </c>
      <c r="M3547" s="29" t="n">
        <f aca="false" t="array" ref="M3547:P3547">TRANSPOSE(MMULT($B$28:$E$31, TRANSPOSE(I3547:L3547)))</f>
        <v>1.2029989070158</v>
      </c>
      <c r="N3547" s="29" t="n">
        <v>0.793816221802093</v>
      </c>
      <c r="O3547" s="29" t="n">
        <v>2.39213703813683</v>
      </c>
      <c r="P3547" s="29" t="n">
        <v>0.151892231553617</v>
      </c>
      <c r="Q3547" s="55" t="n">
        <f aca="false">EXP(($F$11 - $F$7 - $C$7*$C$7/2)*$C$3 + M3547*$C$7*SQRT($C$3))</f>
        <v>1.0494250699146</v>
      </c>
      <c r="R3547" s="55" t="n">
        <f aca="false">EXP(($F$11 - $F$8 - $C$8*$C$8/2)*$C$3 + N3547*$C$8*SQRT($C$3))</f>
        <v>1.0374689701918</v>
      </c>
      <c r="S3547" s="55" t="n">
        <f aca="false">EXP(($F$11 - $F$9 - $C$9*$C$9/2)*$C$3 + O3547*$C$9*SQRT($C$3))</f>
        <v>1.10909817180417</v>
      </c>
      <c r="T3547" s="55" t="n">
        <f aca="false">EXP(($F$11 - $F$10 - $C$10*$C$10/2)*$C$3 + P3547*$C$10*SQRT($C$3))</f>
        <v>1.00685514795396</v>
      </c>
      <c r="U3547" s="53" t="n">
        <f aca="false">$C$4 * (MAX(MAX(Q3547:T3547) - $C$2, 0))</f>
        <v>109.09817180417</v>
      </c>
    </row>
    <row r="3548" customFormat="false" ht="13.8" hidden="false" customHeight="false" outlineLevel="0" collapsed="false">
      <c r="H3548" s="4" t="n">
        <v>1046</v>
      </c>
      <c r="I3548" s="64" t="n">
        <f aca="false">-I1048</f>
        <v>-2.44854103303001</v>
      </c>
      <c r="J3548" s="64" t="n">
        <f aca="false">-J1048</f>
        <v>-0.877159070844971</v>
      </c>
      <c r="K3548" s="64" t="n">
        <f aca="false">-K1048</f>
        <v>-1.03601799027012</v>
      </c>
      <c r="L3548" s="65" t="n">
        <f aca="false">-L1048</f>
        <v>-0.450253789770465</v>
      </c>
      <c r="M3548" s="29" t="n">
        <f aca="false" t="array" ref="M3548:P3548">TRANSPOSE(MMULT($B$28:$E$31, TRANSPOSE(I3548:L3548)))</f>
        <v>-2.44854103303001</v>
      </c>
      <c r="N3548" s="29" t="n">
        <v>-2.18359838871208</v>
      </c>
      <c r="O3548" s="29" t="n">
        <v>-1.95047527410856</v>
      </c>
      <c r="P3548" s="29" t="n">
        <v>-1.82747214603959</v>
      </c>
      <c r="Q3548" s="55" t="n">
        <f aca="false">EXP(($F$11 - $F$7 - $C$7*$C$7/2)*$C$3 + M3548*$C$7*SQRT($C$3))</f>
        <v>0.923521280628188</v>
      </c>
      <c r="R3548" s="55" t="n">
        <f aca="false">EXP(($F$11 - $F$8 - $C$8*$C$8/2)*$C$3 + N3548*$C$8*SQRT($C$3))</f>
        <v>0.914154160020315</v>
      </c>
      <c r="S3548" s="55" t="n">
        <f aca="false">EXP(($F$11 - $F$9 - $C$9*$C$9/2)*$C$3 + O3548*$C$9*SQRT($C$3))</f>
        <v>0.927804590671708</v>
      </c>
      <c r="T3548" s="55" t="n">
        <f aca="false">EXP(($F$11 - $F$10 - $C$10*$C$10/2)*$C$3 + P3548*$C$10*SQRT($C$3))</f>
        <v>0.936215229756637</v>
      </c>
      <c r="U3548" s="53" t="n">
        <f aca="false">$C$4 * (MAX(MAX(Q3548:T3548) - $C$2, 0))</f>
        <v>0</v>
      </c>
    </row>
    <row r="3549" customFormat="false" ht="13.8" hidden="false" customHeight="false" outlineLevel="0" collapsed="false">
      <c r="H3549" s="4" t="n">
        <v>1047</v>
      </c>
      <c r="I3549" s="64" t="n">
        <f aca="false">-I1049</f>
        <v>-1.42968801978723</v>
      </c>
      <c r="J3549" s="64" t="n">
        <f aca="false">-J1049</f>
        <v>-1.52815205918342</v>
      </c>
      <c r="K3549" s="64" t="n">
        <f aca="false">-K1049</f>
        <v>0.0810015193466908</v>
      </c>
      <c r="L3549" s="65" t="n">
        <f aca="false">-L1049</f>
        <v>0.439715892306861</v>
      </c>
      <c r="M3549" s="29" t="n">
        <f aca="false" t="array" ref="M3549:P3549">TRANSPOSE(MMULT($B$28:$E$31, TRANSPOSE(I3549:L3549)))</f>
        <v>-1.42968801978723</v>
      </c>
      <c r="N3549" s="29" t="n">
        <v>-2.08228333230313</v>
      </c>
      <c r="O3549" s="29" t="n">
        <v>-0.57624675901327</v>
      </c>
      <c r="P3549" s="29" t="n">
        <v>-0.728359679777459</v>
      </c>
      <c r="Q3549" s="55" t="n">
        <f aca="false">EXP(($F$11 - $F$7 - $C$7*$C$7/2)*$C$3 + M3549*$C$7*SQRT($C$3))</f>
        <v>0.957048144853652</v>
      </c>
      <c r="R3549" s="55" t="n">
        <f aca="false">EXP(($F$11 - $F$8 - $C$8*$C$8/2)*$C$3 + N3549*$C$8*SQRT($C$3))</f>
        <v>0.9180988938826</v>
      </c>
      <c r="S3549" s="55" t="n">
        <f aca="false">EXP(($F$11 - $F$9 - $C$9*$C$9/2)*$C$3 + O3549*$C$9*SQRT($C$3))</f>
        <v>0.981715873714916</v>
      </c>
      <c r="T3549" s="55" t="n">
        <f aca="false">EXP(($F$11 - $F$10 - $C$10*$C$10/2)*$C$3 + P3549*$C$10*SQRT($C$3))</f>
        <v>0.974805320228501</v>
      </c>
      <c r="U3549" s="53" t="n">
        <f aca="false">$C$4 * (MAX(MAX(Q3549:T3549) - $C$2, 0))</f>
        <v>0</v>
      </c>
    </row>
    <row r="3550" customFormat="false" ht="13.8" hidden="false" customHeight="false" outlineLevel="0" collapsed="false">
      <c r="H3550" s="4" t="n">
        <v>1048</v>
      </c>
      <c r="I3550" s="64" t="n">
        <f aca="false">-I1050</f>
        <v>-1.1686779865629</v>
      </c>
      <c r="J3550" s="64" t="n">
        <f aca="false">-J1050</f>
        <v>0.425487576289834</v>
      </c>
      <c r="K3550" s="64" t="n">
        <f aca="false">-K1050</f>
        <v>0.251176536273868</v>
      </c>
      <c r="L3550" s="65" t="n">
        <f aca="false">-L1050</f>
        <v>-1.22811105266218</v>
      </c>
      <c r="M3550" s="29" t="n">
        <f aca="false" t="array" ref="M3550:P3550">TRANSPOSE(MMULT($B$28:$E$31, TRANSPOSE(I3550:L3550)))</f>
        <v>-1.1686779865629</v>
      </c>
      <c r="N3550" s="29" t="n">
        <v>-0.371465171889046</v>
      </c>
      <c r="O3550" s="29" t="n">
        <v>-0.18603016800897</v>
      </c>
      <c r="P3550" s="29" t="n">
        <v>-1.50184438906861</v>
      </c>
      <c r="Q3550" s="55" t="n">
        <f aca="false">EXP(($F$11 - $F$7 - $C$7*$C$7/2)*$C$3 + M3550*$C$7*SQRT($C$3))</f>
        <v>0.965831172676412</v>
      </c>
      <c r="R3550" s="55" t="n">
        <f aca="false">EXP(($F$11 - $F$8 - $C$8*$C$8/2)*$C$3 + N3550*$C$8*SQRT($C$3))</f>
        <v>0.987340420454436</v>
      </c>
      <c r="S3550" s="55" t="n">
        <f aca="false">EXP(($F$11 - $F$9 - $C$9*$C$9/2)*$C$3 + O3550*$C$9*SQRT($C$3))</f>
        <v>0.997587469934526</v>
      </c>
      <c r="T3550" s="55" t="n">
        <f aca="false">EXP(($F$11 - $F$10 - $C$10*$C$10/2)*$C$3 + P3550*$C$10*SQRT($C$3))</f>
        <v>0.947486052407385</v>
      </c>
      <c r="U3550" s="53" t="n">
        <f aca="false">$C$4 * (MAX(MAX(Q3550:T3550) - $C$2, 0))</f>
        <v>0</v>
      </c>
    </row>
    <row r="3551" customFormat="false" ht="13.8" hidden="false" customHeight="false" outlineLevel="0" collapsed="false">
      <c r="H3551" s="4" t="n">
        <v>1049</v>
      </c>
      <c r="I3551" s="64" t="n">
        <f aca="false">-I1051</f>
        <v>-0.109972418182985</v>
      </c>
      <c r="J3551" s="64" t="n">
        <f aca="false">-J1051</f>
        <v>2.15527982248305</v>
      </c>
      <c r="K3551" s="64" t="n">
        <f aca="false">-K1051</f>
        <v>-0.197067641240801</v>
      </c>
      <c r="L3551" s="65" t="n">
        <f aca="false">-L1051</f>
        <v>1.41866434944198</v>
      </c>
      <c r="M3551" s="29" t="n">
        <f aca="false" t="array" ref="M3551:P3551">TRANSPOSE(MMULT($B$28:$E$31, TRANSPOSE(I3551:L3551)))</f>
        <v>-0.109972418182985</v>
      </c>
      <c r="N3551" s="29" t="n">
        <v>1.64580063454247</v>
      </c>
      <c r="O3551" s="29" t="n">
        <v>-0.0761988725175608</v>
      </c>
      <c r="P3551" s="29" t="n">
        <v>1.6433521701557</v>
      </c>
      <c r="Q3551" s="55" t="n">
        <f aca="false">EXP(($F$11 - $F$7 - $C$7*$C$7/2)*$C$3 + M3551*$C$7*SQRT($C$3))</f>
        <v>1.00229108589908</v>
      </c>
      <c r="R3551" s="55" t="n">
        <f aca="false">EXP(($F$11 - $F$8 - $C$8*$C$8/2)*$C$3 + N3551*$C$8*SQRT($C$3))</f>
        <v>1.07572343923367</v>
      </c>
      <c r="S3551" s="55" t="n">
        <f aca="false">EXP(($F$11 - $F$9 - $C$9*$C$9/2)*$C$3 + O3551*$C$9*SQRT($C$3))</f>
        <v>1.00210082498656</v>
      </c>
      <c r="T3551" s="55" t="n">
        <f aca="false">EXP(($F$11 - $F$10 - $C$10*$C$10/2)*$C$3 + P3551*$C$10*SQRT($C$3))</f>
        <v>1.06358248330795</v>
      </c>
      <c r="U3551" s="53" t="n">
        <f aca="false">$C$4 * (MAX(MAX(Q3551:T3551) - $C$2, 0))</f>
        <v>75.7234392336701</v>
      </c>
    </row>
    <row r="3552" customFormat="false" ht="13.8" hidden="false" customHeight="false" outlineLevel="0" collapsed="false">
      <c r="H3552" s="4" t="n">
        <v>1050</v>
      </c>
      <c r="I3552" s="64" t="n">
        <f aca="false">-I1052</f>
        <v>1.5294976177689</v>
      </c>
      <c r="J3552" s="64" t="n">
        <f aca="false">-J1052</f>
        <v>0.0521065833338413</v>
      </c>
      <c r="K3552" s="64" t="n">
        <f aca="false">-K1052</f>
        <v>-0.0489894875780041</v>
      </c>
      <c r="L3552" s="65" t="n">
        <f aca="false">-L1052</f>
        <v>-0.0755781836799986</v>
      </c>
      <c r="M3552" s="29" t="n">
        <f aca="false" t="array" ref="M3552:P3552">TRANSPOSE(MMULT($B$28:$E$31, TRANSPOSE(I3552:L3552)))</f>
        <v>1.5294976177689</v>
      </c>
      <c r="N3552" s="29" t="n">
        <v>0.970027064126278</v>
      </c>
      <c r="O3552" s="29" t="n">
        <v>0.542917413926372</v>
      </c>
      <c r="P3552" s="29" t="n">
        <v>0.72122866671521</v>
      </c>
      <c r="Q3552" s="55" t="n">
        <f aca="false">EXP(($F$11 - $F$7 - $C$7*$C$7/2)*$C$3 + M3552*$C$7*SQRT($C$3))</f>
        <v>1.06148610979095</v>
      </c>
      <c r="R3552" s="55" t="n">
        <f aca="false">EXP(($F$11 - $F$8 - $C$8*$C$8/2)*$C$3 + N3552*$C$8*SQRT($C$3))</f>
        <v>1.04526770038288</v>
      </c>
      <c r="S3552" s="55" t="n">
        <f aca="false">EXP(($F$11 - $F$9 - $C$9*$C$9/2)*$C$3 + O3552*$C$9*SQRT($C$3))</f>
        <v>1.02792715200369</v>
      </c>
      <c r="T3552" s="55" t="n">
        <f aca="false">EXP(($F$11 - $F$10 - $C$10*$C$10/2)*$C$3 + P3552*$C$10*SQRT($C$3))</f>
        <v>1.02814362699742</v>
      </c>
      <c r="U3552" s="53" t="n">
        <f aca="false">$C$4 * (MAX(MAX(Q3552:T3552) - $C$2, 0))</f>
        <v>61.48610979095</v>
      </c>
    </row>
    <row r="3553" customFormat="false" ht="13.8" hidden="false" customHeight="false" outlineLevel="0" collapsed="false">
      <c r="H3553" s="4" t="n">
        <v>1051</v>
      </c>
      <c r="I3553" s="64" t="n">
        <f aca="false">-I1053</f>
        <v>-0.127121742931818</v>
      </c>
      <c r="J3553" s="64" t="n">
        <f aca="false">-J1053</f>
        <v>-1.64094005083616</v>
      </c>
      <c r="K3553" s="64" t="n">
        <f aca="false">-K1053</f>
        <v>-1.30233653444365</v>
      </c>
      <c r="L3553" s="65" t="n">
        <f aca="false">-L1053</f>
        <v>-0.365337525043023</v>
      </c>
      <c r="M3553" s="29" t="n">
        <f aca="false" t="array" ref="M3553:P3553">TRANSPOSE(MMULT($B$28:$E$31, TRANSPOSE(I3553:L3553)))</f>
        <v>-0.127121742931818</v>
      </c>
      <c r="N3553" s="29" t="n">
        <v>-1.38106003561137</v>
      </c>
      <c r="O3553" s="29" t="n">
        <v>-1.36101944094749</v>
      </c>
      <c r="P3553" s="29" t="n">
        <v>-0.773724578239512</v>
      </c>
      <c r="Q3553" s="55" t="n">
        <f aca="false">EXP(($F$11 - $F$7 - $C$7*$C$7/2)*$C$3 + M3553*$C$7*SQRT($C$3))</f>
        <v>1.00168966487514</v>
      </c>
      <c r="R3553" s="55" t="n">
        <f aca="false">EXP(($F$11 - $F$8 - $C$8*$C$8/2)*$C$3 + N3553*$C$8*SQRT($C$3))</f>
        <v>0.945871857291993</v>
      </c>
      <c r="S3553" s="55" t="n">
        <f aca="false">EXP(($F$11 - $F$9 - $C$9*$C$9/2)*$C$3 + O3553*$C$9*SQRT($C$3))</f>
        <v>0.950556663874627</v>
      </c>
      <c r="T3553" s="55" t="n">
        <f aca="false">EXP(($F$11 - $F$10 - $C$10*$C$10/2)*$C$3 + P3553*$C$10*SQRT($C$3))</f>
        <v>0.973181517718229</v>
      </c>
      <c r="U3553" s="53" t="n">
        <f aca="false">$C$4 * (MAX(MAX(Q3553:T3553) - $C$2, 0))</f>
        <v>1.68966487514011</v>
      </c>
    </row>
    <row r="3554" customFormat="false" ht="13.8" hidden="false" customHeight="false" outlineLevel="0" collapsed="false">
      <c r="H3554" s="4" t="n">
        <v>1052</v>
      </c>
      <c r="I3554" s="64" t="n">
        <f aca="false">-I1054</f>
        <v>-0.0231539924817655</v>
      </c>
      <c r="J3554" s="64" t="n">
        <f aca="false">-J1054</f>
        <v>0.400152087872386</v>
      </c>
      <c r="K3554" s="64" t="n">
        <f aca="false">-K1054</f>
        <v>0.167331992128039</v>
      </c>
      <c r="L3554" s="65" t="n">
        <f aca="false">-L1054</f>
        <v>1.25231682902303</v>
      </c>
      <c r="M3554" s="29" t="n">
        <f aca="false" t="array" ref="M3554:P3554">TRANSPOSE(MMULT($B$28:$E$31, TRANSPOSE(I3554:L3554)))</f>
        <v>-0.0231539924817655</v>
      </c>
      <c r="N3554" s="29" t="n">
        <v>0.303900144781145</v>
      </c>
      <c r="O3554" s="29" t="n">
        <v>0.172732325051675</v>
      </c>
      <c r="P3554" s="29" t="n">
        <v>1.12416461992366</v>
      </c>
      <c r="Q3554" s="55" t="n">
        <f aca="false">EXP(($F$11 - $F$7 - $C$7*$C$7/2)*$C$3 + M3554*$C$7*SQRT($C$3))</f>
        <v>1.00534132454415</v>
      </c>
      <c r="R3554" s="55" t="n">
        <f aca="false">EXP(($F$11 - $F$8 - $C$8*$C$8/2)*$C$3 + N3554*$C$8*SQRT($C$3))</f>
        <v>1.01609071455839</v>
      </c>
      <c r="S3554" s="55" t="n">
        <f aca="false">EXP(($F$11 - $F$9 - $C$9*$C$9/2)*$C$3 + O3554*$C$9*SQRT($C$3))</f>
        <v>1.01240601759267</v>
      </c>
      <c r="T3554" s="55" t="n">
        <f aca="false">EXP(($F$11 - $F$10 - $C$10*$C$10/2)*$C$3 + P3554*$C$10*SQRT($C$3))</f>
        <v>1.04348155212352</v>
      </c>
      <c r="U3554" s="53" t="n">
        <f aca="false">$C$4 * (MAX(MAX(Q3554:T3554) - $C$2, 0))</f>
        <v>43.4815521235199</v>
      </c>
    </row>
    <row r="3555" customFormat="false" ht="13.8" hidden="false" customHeight="false" outlineLevel="0" collapsed="false">
      <c r="H3555" s="4" t="n">
        <v>1053</v>
      </c>
      <c r="I3555" s="64" t="n">
        <f aca="false">-I1055</f>
        <v>0.193942794333302</v>
      </c>
      <c r="J3555" s="64" t="n">
        <f aca="false">-J1055</f>
        <v>-1.74018436209989</v>
      </c>
      <c r="K3555" s="64" t="n">
        <f aca="false">-K1055</f>
        <v>1.45487053348489</v>
      </c>
      <c r="L3555" s="65" t="n">
        <f aca="false">-L1055</f>
        <v>-0.427805482871312</v>
      </c>
      <c r="M3555" s="29" t="n">
        <f aca="false" t="array" ref="M3555:P3555">TRANSPOSE(MMULT($B$28:$E$31, TRANSPOSE(I3555:L3555)))</f>
        <v>0.193942794333302</v>
      </c>
      <c r="N3555" s="29" t="n">
        <v>-1.264986799884</v>
      </c>
      <c r="O3555" s="29" t="n">
        <v>1.29583012924434</v>
      </c>
      <c r="P3555" s="29" t="n">
        <v>-0.671855442033039</v>
      </c>
      <c r="Q3555" s="55" t="n">
        <f aca="false">EXP(($F$11 - $F$7 - $C$7*$C$7/2)*$C$3 + M3555*$C$7*SQRT($C$3))</f>
        <v>1.01300939312162</v>
      </c>
      <c r="R3555" s="55" t="n">
        <f aca="false">EXP(($F$11 - $F$8 - $C$8*$C$8/2)*$C$3 + N3555*$C$8*SQRT($C$3))</f>
        <v>0.950549477719906</v>
      </c>
      <c r="S3555" s="55" t="n">
        <f aca="false">EXP(($F$11 - $F$9 - $C$9*$C$9/2)*$C$3 + O3555*$C$9*SQRT($C$3))</f>
        <v>1.06023333717766</v>
      </c>
      <c r="T3555" s="55" t="n">
        <f aca="false">EXP(($F$11 - $F$10 - $C$10*$C$10/2)*$C$3 + P3555*$C$10*SQRT($C$3))</f>
        <v>0.976831636564609</v>
      </c>
      <c r="U3555" s="53" t="n">
        <f aca="false">$C$4 * (MAX(MAX(Q3555:T3555) - $C$2, 0))</f>
        <v>60.23333717766</v>
      </c>
    </row>
    <row r="3556" customFormat="false" ht="13.8" hidden="false" customHeight="false" outlineLevel="0" collapsed="false">
      <c r="H3556" s="4" t="n">
        <v>1054</v>
      </c>
      <c r="I3556" s="64" t="n">
        <f aca="false">-I1056</f>
        <v>0.378059600620373</v>
      </c>
      <c r="J3556" s="64" t="n">
        <f aca="false">-J1056</f>
        <v>-1.04285574960997</v>
      </c>
      <c r="K3556" s="64" t="n">
        <f aca="false">-K1056</f>
        <v>0.274432986199801</v>
      </c>
      <c r="L3556" s="65" t="n">
        <f aca="false">-L1056</f>
        <v>0.693855875607207</v>
      </c>
      <c r="M3556" s="29" t="n">
        <f aca="false" t="array" ref="M3556:P3556">TRANSPOSE(MMULT($B$28:$E$31, TRANSPOSE(I3556:L3556)))</f>
        <v>0.378059600620373</v>
      </c>
      <c r="N3556" s="29" t="n">
        <v>-0.599109374535824</v>
      </c>
      <c r="O3556" s="29" t="n">
        <v>0.326044311587621</v>
      </c>
      <c r="P3556" s="29" t="n">
        <v>0.51320967414102</v>
      </c>
      <c r="Q3556" s="55" t="n">
        <f aca="false">EXP(($F$11 - $F$7 - $C$7*$C$7/2)*$C$3 + M3556*$C$7*SQRT($C$3))</f>
        <v>1.01955839352386</v>
      </c>
      <c r="R3556" s="55" t="n">
        <f aca="false">EXP(($F$11 - $F$8 - $C$8*$C$8/2)*$C$3 + N3556*$C$8*SQRT($C$3))</f>
        <v>0.977834082223471</v>
      </c>
      <c r="S3556" s="55" t="n">
        <f aca="false">EXP(($F$11 - $F$9 - $C$9*$C$9/2)*$C$3 + O3556*$C$9*SQRT($C$3))</f>
        <v>1.01880545271684</v>
      </c>
      <c r="T3556" s="55" t="n">
        <f aca="false">EXP(($F$11 - $F$10 - $C$10*$C$10/2)*$C$3 + P3556*$C$10*SQRT($C$3))</f>
        <v>1.02031374616144</v>
      </c>
      <c r="U3556" s="53" t="n">
        <f aca="false">$C$4 * (MAX(MAX(Q3556:T3556) - $C$2, 0))</f>
        <v>20.31374616144</v>
      </c>
    </row>
    <row r="3557" customFormat="false" ht="13.8" hidden="false" customHeight="false" outlineLevel="0" collapsed="false">
      <c r="H3557" s="4" t="n">
        <v>1055</v>
      </c>
      <c r="I3557" s="64" t="n">
        <f aca="false">-I1057</f>
        <v>-0.346510295602651</v>
      </c>
      <c r="J3557" s="64" t="n">
        <f aca="false">-J1057</f>
        <v>0.827234714463311</v>
      </c>
      <c r="K3557" s="64" t="n">
        <f aca="false">-K1057</f>
        <v>-0.824009710364214</v>
      </c>
      <c r="L3557" s="65" t="n">
        <f aca="false">-L1057</f>
        <v>1.78727337421562</v>
      </c>
      <c r="M3557" s="29" t="n">
        <f aca="false" t="array" ref="M3557:P3557">TRANSPOSE(MMULT($B$28:$E$31, TRANSPOSE(I3557:L3557)))</f>
        <v>-0.346510295602651</v>
      </c>
      <c r="N3557" s="29" t="n">
        <v>0.446933410299371</v>
      </c>
      <c r="O3557" s="29" t="n">
        <v>-0.835208071695504</v>
      </c>
      <c r="P3557" s="29" t="n">
        <v>1.50252288165757</v>
      </c>
      <c r="Q3557" s="55" t="n">
        <f aca="false">EXP(($F$11 - $F$7 - $C$7*$C$7/2)*$C$3 + M3557*$C$7*SQRT($C$3))</f>
        <v>0.99402754608927</v>
      </c>
      <c r="R3557" s="55" t="n">
        <f aca="false">EXP(($F$11 - $F$8 - $C$8*$C$8/2)*$C$3 + N3557*$C$8*SQRT($C$3))</f>
        <v>1.022286254407</v>
      </c>
      <c r="S3557" s="55" t="n">
        <f aca="false">EXP(($F$11 - $F$9 - $C$9*$C$9/2)*$C$3 + O3557*$C$9*SQRT($C$3))</f>
        <v>0.971322575049069</v>
      </c>
      <c r="T3557" s="55" t="n">
        <f aca="false">EXP(($F$11 - $F$10 - $C$10*$C$10/2)*$C$3 + P3557*$C$10*SQRT($C$3))</f>
        <v>1.05809215709871</v>
      </c>
      <c r="U3557" s="53" t="n">
        <f aca="false">$C$4 * (MAX(MAX(Q3557:T3557) - $C$2, 0))</f>
        <v>58.0921570987101</v>
      </c>
    </row>
    <row r="3558" customFormat="false" ht="13.8" hidden="false" customHeight="false" outlineLevel="0" collapsed="false">
      <c r="H3558" s="4" t="n">
        <v>1056</v>
      </c>
      <c r="I3558" s="64" t="n">
        <f aca="false">-I1058</f>
        <v>0.120335111704474</v>
      </c>
      <c r="J3558" s="64" t="n">
        <f aca="false">-J1058</f>
        <v>-0.66218196624495</v>
      </c>
      <c r="K3558" s="64" t="n">
        <f aca="false">-K1058</f>
        <v>-0.453868296775206</v>
      </c>
      <c r="L3558" s="65" t="n">
        <f aca="false">-L1058</f>
        <v>-0.733511553519725</v>
      </c>
      <c r="M3558" s="29" t="n">
        <f aca="false" t="array" ref="M3558:P3558">TRANSPOSE(MMULT($B$28:$E$31, TRANSPOSE(I3558:L3558)))</f>
        <v>0.120335111704474</v>
      </c>
      <c r="N3558" s="29" t="n">
        <v>-0.453104349634551</v>
      </c>
      <c r="O3558" s="29" t="n">
        <v>-0.417580873435626</v>
      </c>
      <c r="P3558" s="29" t="n">
        <v>-0.710783798233197</v>
      </c>
      <c r="Q3558" s="55" t="n">
        <f aca="false">EXP(($F$11 - $F$7 - $C$7*$C$7/2)*$C$3 + M3558*$C$7*SQRT($C$3))</f>
        <v>1.01040296740317</v>
      </c>
      <c r="R3558" s="55" t="n">
        <f aca="false">EXP(($F$11 - $F$8 - $C$8*$C$8/2)*$C$3 + N3558*$C$8*SQRT($C$3))</f>
        <v>0.983920616119595</v>
      </c>
      <c r="S3558" s="55" t="n">
        <f aca="false">EXP(($F$11 - $F$9 - $C$9*$C$9/2)*$C$3 + O3558*$C$9*SQRT($C$3))</f>
        <v>0.988138727246619</v>
      </c>
      <c r="T3558" s="55" t="n">
        <f aca="false">EXP(($F$11 - $F$10 - $C$10*$C$10/2)*$C$3 + P3558*$C$10*SQRT($C$3))</f>
        <v>0.975435163678105</v>
      </c>
      <c r="U3558" s="53" t="n">
        <f aca="false">$C$4 * (MAX(MAX(Q3558:T3558) - $C$2, 0))</f>
        <v>10.40296740317</v>
      </c>
    </row>
    <row r="3559" customFormat="false" ht="13.8" hidden="false" customHeight="false" outlineLevel="0" collapsed="false">
      <c r="H3559" s="4" t="n">
        <v>1057</v>
      </c>
      <c r="I3559" s="64" t="n">
        <f aca="false">-I1059</f>
        <v>0.483210098578073</v>
      </c>
      <c r="J3559" s="64" t="n">
        <f aca="false">-J1059</f>
        <v>-1.5533383427474</v>
      </c>
      <c r="K3559" s="64" t="n">
        <f aca="false">-K1059</f>
        <v>0.0556671294296862</v>
      </c>
      <c r="L3559" s="65" t="n">
        <f aca="false">-L1059</f>
        <v>1.62206293792434</v>
      </c>
      <c r="M3559" s="29" t="n">
        <f aca="false" t="array" ref="M3559:P3559">TRANSPOSE(MMULT($B$28:$E$31, TRANSPOSE(I3559:L3559)))</f>
        <v>0.483210098578073</v>
      </c>
      <c r="N3559" s="29" t="n">
        <v>-0.940893740230915</v>
      </c>
      <c r="O3559" s="29" t="n">
        <v>0.129700013030162</v>
      </c>
      <c r="P3559" s="29" t="n">
        <v>1.20968211579353</v>
      </c>
      <c r="Q3559" s="55" t="n">
        <f aca="false">EXP(($F$11 - $F$7 - $C$7*$C$7/2)*$C$3 + M3559*$C$7*SQRT($C$3))</f>
        <v>1.02331755418634</v>
      </c>
      <c r="R3559" s="55" t="n">
        <f aca="false">EXP(($F$11 - $F$8 - $C$8*$C$8/2)*$C$3 + N3559*$C$8*SQRT($C$3))</f>
        <v>0.963732888910188</v>
      </c>
      <c r="S3559" s="55" t="n">
        <f aca="false">EXP(($F$11 - $F$9 - $C$9*$C$9/2)*$C$3 + O3559*$C$9*SQRT($C$3))</f>
        <v>1.01061703043096</v>
      </c>
      <c r="T3559" s="55" t="n">
        <f aca="false">EXP(($F$11 - $F$10 - $C$10*$C$10/2)*$C$3 + P3559*$C$10*SQRT($C$3))</f>
        <v>1.04676613115759</v>
      </c>
      <c r="U3559" s="53" t="n">
        <f aca="false">$C$4 * (MAX(MAX(Q3559:T3559) - $C$2, 0))</f>
        <v>46.76613115759</v>
      </c>
    </row>
    <row r="3560" customFormat="false" ht="13.8" hidden="false" customHeight="false" outlineLevel="0" collapsed="false">
      <c r="H3560" s="4" t="n">
        <v>1058</v>
      </c>
      <c r="I3560" s="64" t="n">
        <f aca="false">-I1060</f>
        <v>1.01114877996191</v>
      </c>
      <c r="J3560" s="64" t="n">
        <f aca="false">-J1060</f>
        <v>-1.685009994479</v>
      </c>
      <c r="K3560" s="64" t="n">
        <f aca="false">-K1060</f>
        <v>-1.06406658241915</v>
      </c>
      <c r="L3560" s="65" t="n">
        <f aca="false">-L1060</f>
        <v>-1.3172074080827</v>
      </c>
      <c r="M3560" s="29" t="n">
        <f aca="false" t="array" ref="M3560:P3560">TRANSPOSE(MMULT($B$28:$E$31, TRANSPOSE(I3560:L3560)))</f>
        <v>1.01114877996191</v>
      </c>
      <c r="N3560" s="29" t="n">
        <v>-0.724984873429865</v>
      </c>
      <c r="O3560" s="29" t="n">
        <v>-0.709461264997382</v>
      </c>
      <c r="P3560" s="29" t="n">
        <v>-0.997538040047424</v>
      </c>
      <c r="Q3560" s="55" t="n">
        <f aca="false">EXP(($F$11 - $F$7 - $C$7*$C$7/2)*$C$3 + M3560*$C$7*SQRT($C$3))</f>
        <v>1.04240204359611</v>
      </c>
      <c r="R3560" s="55" t="n">
        <f aca="false">EXP(($F$11 - $F$8 - $C$8*$C$8/2)*$C$3 + N3560*$C$8*SQRT($C$3))</f>
        <v>0.972616922309264</v>
      </c>
      <c r="S3560" s="55" t="n">
        <f aca="false">EXP(($F$11 - $F$9 - $C$9*$C$9/2)*$C$3 + O3560*$C$9*SQRT($C$3))</f>
        <v>0.976355552815284</v>
      </c>
      <c r="T3560" s="55" t="n">
        <f aca="false">EXP(($F$11 - $F$10 - $C$10*$C$10/2)*$C$3 + P3560*$C$10*SQRT($C$3))</f>
        <v>0.965209788152018</v>
      </c>
      <c r="U3560" s="53" t="n">
        <f aca="false">$C$4 * (MAX(MAX(Q3560:T3560) - $C$2, 0))</f>
        <v>42.4020435961101</v>
      </c>
    </row>
    <row r="3561" customFormat="false" ht="13.8" hidden="false" customHeight="false" outlineLevel="0" collapsed="false">
      <c r="H3561" s="4" t="n">
        <v>1059</v>
      </c>
      <c r="I3561" s="64" t="n">
        <f aca="false">-I1061</f>
        <v>1.28962217059512</v>
      </c>
      <c r="J3561" s="64" t="n">
        <f aca="false">-J1061</f>
        <v>1.38438007708046</v>
      </c>
      <c r="K3561" s="64" t="n">
        <f aca="false">-K1061</f>
        <v>0.422449468740673</v>
      </c>
      <c r="L3561" s="65" t="n">
        <f aca="false">-L1061</f>
        <v>-1.164412682192</v>
      </c>
      <c r="M3561" s="29" t="n">
        <f aca="false" t="array" ref="M3561:P3561">TRANSPOSE(MMULT($B$28:$E$31, TRANSPOSE(I3561:L3561)))</f>
        <v>1.28962217059512</v>
      </c>
      <c r="N3561" s="29" t="n">
        <v>1.8830031857052</v>
      </c>
      <c r="O3561" s="29" t="n">
        <v>0.976847676046704</v>
      </c>
      <c r="P3561" s="29" t="n">
        <v>0.0252397295918849</v>
      </c>
      <c r="Q3561" s="55" t="n">
        <f aca="false">EXP(($F$11 - $F$7 - $C$7*$C$7/2)*$C$3 + M3561*$C$7*SQRT($C$3))</f>
        <v>1.05261155975171</v>
      </c>
      <c r="R3561" s="55" t="n">
        <f aca="false">EXP(($F$11 - $F$8 - $C$8*$C$8/2)*$C$3 + N3561*$C$8*SQRT($C$3))</f>
        <v>1.08662277022103</v>
      </c>
      <c r="S3561" s="55" t="n">
        <f aca="false">EXP(($F$11 - $F$9 - $C$9*$C$9/2)*$C$3 + O3561*$C$9*SQRT($C$3))</f>
        <v>1.04642420640499</v>
      </c>
      <c r="T3561" s="55" t="n">
        <f aca="false">EXP(($F$11 - $F$10 - $C$10*$C$10/2)*$C$3 + P3561*$C$10*SQRT($C$3))</f>
        <v>1.0021796508052</v>
      </c>
      <c r="U3561" s="53" t="n">
        <f aca="false">$C$4 * (MAX(MAX(Q3561:T3561) - $C$2, 0))</f>
        <v>86.62277022103</v>
      </c>
    </row>
    <row r="3562" customFormat="false" ht="13.8" hidden="false" customHeight="false" outlineLevel="0" collapsed="false">
      <c r="H3562" s="4" t="n">
        <v>1060</v>
      </c>
      <c r="I3562" s="64" t="n">
        <f aca="false">-I1062</f>
        <v>-0.642513664281918</v>
      </c>
      <c r="J3562" s="64" t="n">
        <f aca="false">-J1062</f>
        <v>-0.0340189766916523</v>
      </c>
      <c r="K3562" s="64" t="n">
        <f aca="false">-K1062</f>
        <v>0.0282106899596161</v>
      </c>
      <c r="L3562" s="65" t="n">
        <f aca="false">-L1062</f>
        <v>0.498370626770459</v>
      </c>
      <c r="M3562" s="29" t="n">
        <f aca="false" t="array" ref="M3562:P3562">TRANSPOSE(MMULT($B$28:$E$31, TRANSPOSE(I3562:L3562)))</f>
        <v>-0.642513664281918</v>
      </c>
      <c r="N3562" s="29" t="n">
        <v>-0.417128812257576</v>
      </c>
      <c r="O3562" s="29" t="n">
        <v>-0.22186678862438</v>
      </c>
      <c r="P3562" s="29" t="n">
        <v>0.0806843864686532</v>
      </c>
      <c r="Q3562" s="55" t="n">
        <f aca="false">EXP(($F$11 - $F$7 - $C$7*$C$7/2)*$C$3 + M3562*$C$7*SQRT($C$3))</f>
        <v>0.983782465270086</v>
      </c>
      <c r="R3562" s="55" t="n">
        <f aca="false">EXP(($F$11 - $F$8 - $C$8*$C$8/2)*$C$3 + N3562*$C$8*SQRT($C$3))</f>
        <v>0.985426142369567</v>
      </c>
      <c r="S3562" s="55" t="n">
        <f aca="false">EXP(($F$11 - $F$9 - $C$9*$C$9/2)*$C$3 + O3562*$C$9*SQRT($C$3))</f>
        <v>0.996119219754183</v>
      </c>
      <c r="T3562" s="55" t="n">
        <f aca="false">EXP(($F$11 - $F$10 - $C$10*$C$10/2)*$C$3 + P3562*$C$10*SQRT($C$3))</f>
        <v>1.00422376500986</v>
      </c>
      <c r="U3562" s="53" t="n">
        <f aca="false">$C$4 * (MAX(MAX(Q3562:T3562) - $C$2, 0))</f>
        <v>4.22376500985999</v>
      </c>
    </row>
    <row r="3563" customFormat="false" ht="13.8" hidden="false" customHeight="false" outlineLevel="0" collapsed="false">
      <c r="H3563" s="4" t="n">
        <v>1061</v>
      </c>
      <c r="I3563" s="64" t="n">
        <f aca="false">-I1063</f>
        <v>1.18883386685921</v>
      </c>
      <c r="J3563" s="64" t="n">
        <f aca="false">-J1063</f>
        <v>-1.26235333262756</v>
      </c>
      <c r="K3563" s="64" t="n">
        <f aca="false">-K1063</f>
        <v>0.657364647723322</v>
      </c>
      <c r="L3563" s="65" t="n">
        <f aca="false">-L1063</f>
        <v>-1.63235199818997</v>
      </c>
      <c r="M3563" s="29" t="n">
        <f aca="false" t="array" ref="M3563:P3563">TRANSPOSE(MMULT($B$28:$E$31, TRANSPOSE(I3563:L3563)))</f>
        <v>1.18883386685921</v>
      </c>
      <c r="N3563" s="29" t="n">
        <v>-0.281264746079695</v>
      </c>
      <c r="O3563" s="29" t="n">
        <v>0.973763737844704</v>
      </c>
      <c r="P3563" s="29" t="n">
        <v>-1.056215453208</v>
      </c>
      <c r="Q3563" s="55" t="n">
        <f aca="false">EXP(($F$11 - $F$7 - $C$7*$C$7/2)*$C$3 + M3563*$C$7*SQRT($C$3))</f>
        <v>1.04890491867563</v>
      </c>
      <c r="R3563" s="55" t="n">
        <f aca="false">EXP(($F$11 - $F$8 - $C$8*$C$8/2)*$C$3 + N3563*$C$8*SQRT($C$3))</f>
        <v>0.991132672012335</v>
      </c>
      <c r="S3563" s="55" t="n">
        <f aca="false">EXP(($F$11 - $F$9 - $C$9*$C$9/2)*$C$3 + O3563*$C$9*SQRT($C$3))</f>
        <v>1.04629158068854</v>
      </c>
      <c r="T3563" s="55" t="n">
        <f aca="false">EXP(($F$11 - $F$10 - $C$10*$C$10/2)*$C$3 + P3563*$C$10*SQRT($C$3))</f>
        <v>0.963130657174359</v>
      </c>
      <c r="U3563" s="53" t="n">
        <f aca="false">$C$4 * (MAX(MAX(Q3563:T3563) - $C$2, 0))</f>
        <v>48.9049186756301</v>
      </c>
    </row>
    <row r="3564" customFormat="false" ht="13.8" hidden="false" customHeight="false" outlineLevel="0" collapsed="false">
      <c r="H3564" s="4" t="n">
        <v>1062</v>
      </c>
      <c r="I3564" s="64" t="n">
        <f aca="false">-I1064</f>
        <v>-0.172382125033838</v>
      </c>
      <c r="J3564" s="64" t="n">
        <f aca="false">-J1064</f>
        <v>-0.686913664596656</v>
      </c>
      <c r="K3564" s="64" t="n">
        <f aca="false">-K1064</f>
        <v>1.97471866321181</v>
      </c>
      <c r="L3564" s="65" t="n">
        <f aca="false">-L1064</f>
        <v>-0.664051508304225</v>
      </c>
      <c r="M3564" s="29" t="n">
        <f aca="false" t="array" ref="M3564:P3564">TRANSPOSE(MMULT($B$28:$E$31, TRANSPOSE(I3564:L3564)))</f>
        <v>-0.172382125033838</v>
      </c>
      <c r="N3564" s="29" t="n">
        <v>-0.650477155929158</v>
      </c>
      <c r="O3564" s="29" t="n">
        <v>1.70696375102054</v>
      </c>
      <c r="P3564" s="29" t="n">
        <v>-0.79294448872085</v>
      </c>
      <c r="Q3564" s="55" t="n">
        <f aca="false">EXP(($F$11 - $F$7 - $C$7*$C$7/2)*$C$3 + M3564*$C$7*SQRT($C$3))</f>
        <v>1.00010413104508</v>
      </c>
      <c r="R3564" s="55" t="n">
        <f aca="false">EXP(($F$11 - $F$8 - $C$8*$C$8/2)*$C$3 + N3564*$C$8*SQRT($C$3))</f>
        <v>0.975701671123063</v>
      </c>
      <c r="S3564" s="55" t="n">
        <f aca="false">EXP(($F$11 - $F$9 - $C$9*$C$9/2)*$C$3 + O3564*$C$9*SQRT($C$3))</f>
        <v>1.07830094702931</v>
      </c>
      <c r="T3564" s="55" t="n">
        <f aca="false">EXP(($F$11 - $F$10 - $C$10*$C$10/2)*$C$3 + P3564*$C$10*SQRT($C$3))</f>
        <v>0.972494371457659</v>
      </c>
      <c r="U3564" s="53" t="n">
        <f aca="false">$C$4 * (MAX(MAX(Q3564:T3564) - $C$2, 0))</f>
        <v>78.3009470293099</v>
      </c>
    </row>
    <row r="3565" customFormat="false" ht="13.8" hidden="false" customHeight="false" outlineLevel="0" collapsed="false">
      <c r="H3565" s="4" t="n">
        <v>1063</v>
      </c>
      <c r="I3565" s="64" t="n">
        <f aca="false">-I1065</f>
        <v>-0.180547809774206</v>
      </c>
      <c r="J3565" s="64" t="n">
        <f aca="false">-J1065</f>
        <v>-0.185299578786236</v>
      </c>
      <c r="K3565" s="64" t="n">
        <f aca="false">-K1065</f>
        <v>-0.155152646670154</v>
      </c>
      <c r="L3565" s="65" t="n">
        <f aca="false">-L1065</f>
        <v>0.296253880293405</v>
      </c>
      <c r="M3565" s="29" t="n">
        <f aca="false" t="array" ref="M3565:P3565">TRANSPOSE(MMULT($B$28:$E$31, TRANSPOSE(I3565:L3565)))</f>
        <v>-0.180547809774206</v>
      </c>
      <c r="N3565" s="29" t="n">
        <v>-0.256856004775834</v>
      </c>
      <c r="O3565" s="29" t="n">
        <v>-0.224655668521604</v>
      </c>
      <c r="P3565" s="29" t="n">
        <v>0.108365095578938</v>
      </c>
      <c r="Q3565" s="55" t="n">
        <f aca="false">EXP(($F$11 - $F$7 - $C$7*$C$7/2)*$C$3 + M3565*$C$7*SQRT($C$3))</f>
        <v>0.999818343159505</v>
      </c>
      <c r="R3565" s="55" t="n">
        <f aca="false">EXP(($F$11 - $F$8 - $C$8*$C$8/2)*$C$3 + N3565*$C$8*SQRT($C$3))</f>
        <v>0.992161378287401</v>
      </c>
      <c r="S3565" s="55" t="n">
        <f aca="false">EXP(($F$11 - $F$9 - $C$9*$C$9/2)*$C$3 + O3565*$C$9*SQRT($C$3))</f>
        <v>0.996005048160409</v>
      </c>
      <c r="T3565" s="55" t="n">
        <f aca="false">EXP(($F$11 - $F$10 - $C$10*$C$10/2)*$C$3 + P3565*$C$10*SQRT($C$3))</f>
        <v>1.00524584753925</v>
      </c>
      <c r="U3565" s="53" t="n">
        <f aca="false">$C$4 * (MAX(MAX(Q3565:T3565) - $C$2, 0))</f>
        <v>5.24584753925006</v>
      </c>
    </row>
    <row r="3566" customFormat="false" ht="13.8" hidden="false" customHeight="false" outlineLevel="0" collapsed="false">
      <c r="H3566" s="4" t="n">
        <v>1064</v>
      </c>
      <c r="I3566" s="64" t="n">
        <f aca="false">-I1066</f>
        <v>-0.849840975057662</v>
      </c>
      <c r="J3566" s="64" t="n">
        <f aca="false">-J1066</f>
        <v>0.00670468002636094</v>
      </c>
      <c r="K3566" s="64" t="n">
        <f aca="false">-K1066</f>
        <v>0.288101799864787</v>
      </c>
      <c r="L3566" s="65" t="n">
        <f aca="false">-L1066</f>
        <v>0.740580943846653</v>
      </c>
      <c r="M3566" s="29" t="n">
        <f aca="false" t="array" ref="M3566:P3566">TRANSPOSE(MMULT($B$28:$E$31, TRANSPOSE(I3566:L3566)))</f>
        <v>-0.849840975057662</v>
      </c>
      <c r="N3566" s="29" t="n">
        <v>-0.510647387942014</v>
      </c>
      <c r="O3566" s="29" t="n">
        <v>-0.0588050855753023</v>
      </c>
      <c r="P3566" s="29" t="n">
        <v>0.188177863276226</v>
      </c>
      <c r="Q3566" s="55" t="n">
        <f aca="false">EXP(($F$11 - $F$7 - $C$7*$C$7/2)*$C$3 + M3566*$C$7*SQRT($C$3))</f>
        <v>0.97666952978103</v>
      </c>
      <c r="R3566" s="55" t="n">
        <f aca="false">EXP(($F$11 - $F$8 - $C$8*$C$8/2)*$C$3 + N3566*$C$8*SQRT($C$3))</f>
        <v>0.981517300344411</v>
      </c>
      <c r="S3566" s="55" t="n">
        <f aca="false">EXP(($F$11 - $F$9 - $C$9*$C$9/2)*$C$3 + O3566*$C$9*SQRT($C$3))</f>
        <v>1.00281746760529</v>
      </c>
      <c r="T3566" s="55" t="n">
        <f aca="false">EXP(($F$11 - $F$10 - $C$10*$C$10/2)*$C$3 + P3566*$C$10*SQRT($C$3))</f>
        <v>1.00819868183885</v>
      </c>
      <c r="U3566" s="53" t="n">
        <f aca="false">$C$4 * (MAX(MAX(Q3566:T3566) - $C$2, 0))</f>
        <v>8.19868183884998</v>
      </c>
    </row>
    <row r="3567" customFormat="false" ht="13.8" hidden="false" customHeight="false" outlineLevel="0" collapsed="false">
      <c r="H3567" s="4" t="n">
        <v>1065</v>
      </c>
      <c r="I3567" s="64" t="n">
        <f aca="false">-I1067</f>
        <v>-1.46816303381702</v>
      </c>
      <c r="J3567" s="64" t="n">
        <f aca="false">-J1067</f>
        <v>0.489542856139247</v>
      </c>
      <c r="K3567" s="64" t="n">
        <f aca="false">-K1067</f>
        <v>-0.232914973523195</v>
      </c>
      <c r="L3567" s="65" t="n">
        <f aca="false">-L1067</f>
        <v>-0.24565704264612</v>
      </c>
      <c r="M3567" s="29" t="n">
        <f aca="false" t="array" ref="M3567:P3567">TRANSPOSE(MMULT($B$28:$E$31, TRANSPOSE(I3567:L3567)))</f>
        <v>-1.46816303381702</v>
      </c>
      <c r="N3567" s="29" t="n">
        <v>-0.502397521703008</v>
      </c>
      <c r="O3567" s="29" t="n">
        <v>-0.742218374258204</v>
      </c>
      <c r="P3567" s="29" t="n">
        <v>-0.826180288512294</v>
      </c>
      <c r="Q3567" s="55" t="n">
        <f aca="false">EXP(($F$11 - $F$7 - $C$7*$C$7/2)*$C$3 + M3567*$C$7*SQRT($C$3))</f>
        <v>0.955760226791909</v>
      </c>
      <c r="R3567" s="55" t="n">
        <f aca="false">EXP(($F$11 - $F$8 - $C$8*$C$8/2)*$C$3 + N3567*$C$8*SQRT($C$3))</f>
        <v>0.981861499606002</v>
      </c>
      <c r="S3567" s="55" t="n">
        <f aca="false">EXP(($F$11 - $F$9 - $C$9*$C$9/2)*$C$3 + O3567*$C$9*SQRT($C$3))</f>
        <v>0.975041953009787</v>
      </c>
      <c r="T3567" s="55" t="n">
        <f aca="false">EXP(($F$11 - $F$10 - $C$10*$C$10/2)*$C$3 + P3567*$C$10*SQRT($C$3))</f>
        <v>0.97130727673589</v>
      </c>
      <c r="U3567" s="53" t="n">
        <f aca="false">$C$4 * (MAX(MAX(Q3567:T3567) - $C$2, 0))</f>
        <v>0</v>
      </c>
    </row>
    <row r="3568" customFormat="false" ht="13.8" hidden="false" customHeight="false" outlineLevel="0" collapsed="false">
      <c r="H3568" s="4" t="n">
        <v>1066</v>
      </c>
      <c r="I3568" s="64" t="n">
        <f aca="false">-I1068</f>
        <v>1.65867336426158</v>
      </c>
      <c r="J3568" s="64" t="n">
        <f aca="false">-J1068</f>
        <v>-0.0682764716321725</v>
      </c>
      <c r="K3568" s="64" t="n">
        <f aca="false">-K1068</f>
        <v>0.517006757660365</v>
      </c>
      <c r="L3568" s="65" t="n">
        <f aca="false">-L1068</f>
        <v>-0.338773476088222</v>
      </c>
      <c r="M3568" s="29" t="n">
        <f aca="false" t="array" ref="M3568:P3568">TRANSPOSE(MMULT($B$28:$E$31, TRANSPOSE(I3568:L3568)))</f>
        <v>1.65867336426158</v>
      </c>
      <c r="N3568" s="29" t="n">
        <v>0.952799699842093</v>
      </c>
      <c r="O3568" s="29" t="n">
        <v>1.10564887607308</v>
      </c>
      <c r="P3568" s="29" t="n">
        <v>0.542286567804651</v>
      </c>
      <c r="Q3568" s="55" t="n">
        <f aca="false">EXP(($F$11 - $F$7 - $C$7*$C$7/2)*$C$3 + M3568*$C$7*SQRT($C$3))</f>
        <v>1.06629611409762</v>
      </c>
      <c r="R3568" s="55" t="n">
        <f aca="false">EXP(($F$11 - $F$8 - $C$8*$C$8/2)*$C$3 + N3568*$C$8*SQRT($C$3))</f>
        <v>1.04450267416241</v>
      </c>
      <c r="S3568" s="55" t="n">
        <f aca="false">EXP(($F$11 - $F$9 - $C$9*$C$9/2)*$C$3 + O3568*$C$9*SQRT($C$3))</f>
        <v>1.05197838108676</v>
      </c>
      <c r="T3568" s="55" t="n">
        <f aca="false">EXP(($F$11 - $F$10 - $C$10*$C$10/2)*$C$3 + P3568*$C$10*SQRT($C$3))</f>
        <v>1.02140461151437</v>
      </c>
      <c r="U3568" s="53" t="n">
        <f aca="false">$C$4 * (MAX(MAX(Q3568:T3568) - $C$2, 0))</f>
        <v>66.2961140976199</v>
      </c>
    </row>
    <row r="3569" customFormat="false" ht="13.8" hidden="false" customHeight="false" outlineLevel="0" collapsed="false">
      <c r="H3569" s="4" t="n">
        <v>1067</v>
      </c>
      <c r="I3569" s="64" t="n">
        <f aca="false">-I1069</f>
        <v>-0.547633520865086</v>
      </c>
      <c r="J3569" s="64" t="n">
        <f aca="false">-J1069</f>
        <v>0.738834109352848</v>
      </c>
      <c r="K3569" s="64" t="n">
        <f aca="false">-K1069</f>
        <v>-0.0419443904791241</v>
      </c>
      <c r="L3569" s="65" t="n">
        <f aca="false">-L1069</f>
        <v>3.19006650126933</v>
      </c>
      <c r="M3569" s="29" t="n">
        <f aca="false" t="array" ref="M3569:P3569">TRANSPOSE(MMULT($B$28:$E$31, TRANSPOSE(I3569:L3569)))</f>
        <v>-0.547633520865086</v>
      </c>
      <c r="N3569" s="29" t="n">
        <v>0.254580405617333</v>
      </c>
      <c r="O3569" s="29" t="n">
        <v>-0.19739150185617</v>
      </c>
      <c r="P3569" s="29" t="n">
        <v>2.54618628875934</v>
      </c>
      <c r="Q3569" s="55" t="n">
        <f aca="false">EXP(($F$11 - $F$7 - $C$7*$C$7/2)*$C$3 + M3569*$C$7*SQRT($C$3))</f>
        <v>0.987054845480005</v>
      </c>
      <c r="R3569" s="55" t="n">
        <f aca="false">EXP(($F$11 - $F$8 - $C$8*$C$8/2)*$C$3 + N3569*$C$8*SQRT($C$3))</f>
        <v>1.0139631286591</v>
      </c>
      <c r="S3569" s="55" t="n">
        <f aca="false">EXP(($F$11 - $F$9 - $C$9*$C$9/2)*$C$3 + O3569*$C$9*SQRT($C$3))</f>
        <v>0.997121754387892</v>
      </c>
      <c r="T3569" s="55" t="n">
        <f aca="false">EXP(($F$11 - $F$10 - $C$10*$C$10/2)*$C$3 + P3569*$C$10*SQRT($C$3))</f>
        <v>1.09946320458293</v>
      </c>
      <c r="U3569" s="53" t="n">
        <f aca="false">$C$4 * (MAX(MAX(Q3569:T3569) - $C$2, 0))</f>
        <v>99.46320458293</v>
      </c>
    </row>
    <row r="3570" customFormat="false" ht="13.8" hidden="false" customHeight="false" outlineLevel="0" collapsed="false">
      <c r="H3570" s="4" t="n">
        <v>1068</v>
      </c>
      <c r="I3570" s="64" t="n">
        <f aca="false">-I1070</f>
        <v>0.438948664409346</v>
      </c>
      <c r="J3570" s="64" t="n">
        <f aca="false">-J1070</f>
        <v>0.540910004744945</v>
      </c>
      <c r="K3570" s="64" t="n">
        <f aca="false">-K1070</f>
        <v>0.196964026315293</v>
      </c>
      <c r="L3570" s="65" t="n">
        <f aca="false">-L1070</f>
        <v>-1.16988123894733</v>
      </c>
      <c r="M3570" s="29" t="n">
        <f aca="false" t="array" ref="M3570:P3570">TRANSPOSE(MMULT($B$28:$E$31, TRANSPOSE(I3570:L3570)))</f>
        <v>0.438948664409346</v>
      </c>
      <c r="N3570" s="29" t="n">
        <v>0.696307684696143</v>
      </c>
      <c r="O3570" s="29" t="n">
        <v>0.386262317842542</v>
      </c>
      <c r="P3570" s="29" t="n">
        <v>-0.614974230574199</v>
      </c>
      <c r="Q3570" s="55" t="n">
        <f aca="false">EXP(($F$11 - $F$7 - $C$7*$C$7/2)*$C$3 + M3570*$C$7*SQRT($C$3))</f>
        <v>1.02173350887564</v>
      </c>
      <c r="R3570" s="55" t="n">
        <f aca="false">EXP(($F$11 - $F$8 - $C$8*$C$8/2)*$C$3 + N3570*$C$8*SQRT($C$3))</f>
        <v>1.03317847800695</v>
      </c>
      <c r="S3570" s="55" t="n">
        <f aca="false">EXP(($F$11 - $F$9 - $C$9*$C$9/2)*$C$3 + O3570*$C$9*SQRT($C$3))</f>
        <v>1.02133007840341</v>
      </c>
      <c r="T3570" s="55" t="n">
        <f aca="false">EXP(($F$11 - $F$10 - $C$10*$C$10/2)*$C$3 + P3570*$C$10*SQRT($C$3))</f>
        <v>0.978875726019556</v>
      </c>
      <c r="U3570" s="53" t="n">
        <f aca="false">$C$4 * (MAX(MAX(Q3570:T3570) - $C$2, 0))</f>
        <v>33.17847800695</v>
      </c>
    </row>
    <row r="3571" customFormat="false" ht="13.8" hidden="false" customHeight="false" outlineLevel="0" collapsed="false">
      <c r="H3571" s="4" t="n">
        <v>1069</v>
      </c>
      <c r="I3571" s="64" t="n">
        <f aca="false">-I1071</f>
        <v>1.85194631961068</v>
      </c>
      <c r="J3571" s="64" t="n">
        <f aca="false">-J1071</f>
        <v>0.0468854512014718</v>
      </c>
      <c r="K3571" s="64" t="n">
        <f aca="false">-K1071</f>
        <v>-1.56722176420854</v>
      </c>
      <c r="L3571" s="65" t="n">
        <f aca="false">-L1071</f>
        <v>-0.329741146607537</v>
      </c>
      <c r="M3571" s="29" t="n">
        <f aca="false" t="array" ref="M3571:P3571">TRANSPOSE(MMULT($B$28:$E$31, TRANSPOSE(I3571:L3571)))</f>
        <v>1.85194631961068</v>
      </c>
      <c r="N3571" s="29" t="n">
        <v>1.16165081679225</v>
      </c>
      <c r="O3571" s="29" t="n">
        <v>-0.733364000618762</v>
      </c>
      <c r="P3571" s="29" t="n">
        <v>0.663309210080637</v>
      </c>
      <c r="Q3571" s="55" t="n">
        <f aca="false">EXP(($F$11 - $F$7 - $C$7*$C$7/2)*$C$3 + M3571*$C$7*SQRT($C$3))</f>
        <v>1.0735335826644</v>
      </c>
      <c r="R3571" s="55" t="n">
        <f aca="false">EXP(($F$11 - $F$8 - $C$8*$C$8/2)*$C$3 + N3571*$C$8*SQRT($C$3))</f>
        <v>1.05381512837774</v>
      </c>
      <c r="S3571" s="55" t="n">
        <f aca="false">EXP(($F$11 - $F$9 - $C$9*$C$9/2)*$C$3 + O3571*$C$9*SQRT($C$3))</f>
        <v>0.975396849736934</v>
      </c>
      <c r="T3571" s="55" t="n">
        <f aca="false">EXP(($F$11 - $F$10 - $C$10*$C$10/2)*$C$3 + P3571*$C$10*SQRT($C$3))</f>
        <v>1.02595750957402</v>
      </c>
      <c r="U3571" s="53" t="n">
        <f aca="false">$C$4 * (MAX(MAX(Q3571:T3571) - $C$2, 0))</f>
        <v>73.5335826643999</v>
      </c>
    </row>
    <row r="3572" customFormat="false" ht="13.8" hidden="false" customHeight="false" outlineLevel="0" collapsed="false">
      <c r="H3572" s="4" t="n">
        <v>1070</v>
      </c>
      <c r="I3572" s="64" t="n">
        <f aca="false">-I1072</f>
        <v>0.771056378944221</v>
      </c>
      <c r="J3572" s="64" t="n">
        <f aca="false">-J1072</f>
        <v>-1.1533108928071</v>
      </c>
      <c r="K3572" s="64" t="n">
        <f aca="false">-K1072</f>
        <v>-0.00675041234744816</v>
      </c>
      <c r="L3572" s="65" t="n">
        <f aca="false">-L1072</f>
        <v>0.0150248691491115</v>
      </c>
      <c r="M3572" s="29" t="n">
        <f aca="false" t="array" ref="M3572:P3572">TRANSPOSE(MMULT($B$28:$E$31, TRANSPOSE(I3572:L3572)))</f>
        <v>0.771056378944221</v>
      </c>
      <c r="N3572" s="29" t="n">
        <v>-0.448271037611041</v>
      </c>
      <c r="O3572" s="29" t="n">
        <v>0.209544100931581</v>
      </c>
      <c r="P3572" s="29" t="n">
        <v>0.120551150967322</v>
      </c>
      <c r="Q3572" s="55" t="n">
        <f aca="false">EXP(($F$11 - $F$7 - $C$7*$C$7/2)*$C$3 + M3572*$C$7*SQRT($C$3))</f>
        <v>1.03367919665649</v>
      </c>
      <c r="R3572" s="55" t="n">
        <f aca="false">EXP(($F$11 - $F$8 - $C$8*$C$8/2)*$C$3 + N3572*$C$8*SQRT($C$3))</f>
        <v>0.984122749681717</v>
      </c>
      <c r="S3572" s="55" t="n">
        <f aca="false">EXP(($F$11 - $F$9 - $C$9*$C$9/2)*$C$3 + O3572*$C$9*SQRT($C$3))</f>
        <v>1.01393891075287</v>
      </c>
      <c r="T3572" s="55" t="n">
        <f aca="false">EXP(($F$11 - $F$10 - $C$10*$C$10/2)*$C$3 + P3572*$C$10*SQRT($C$3))</f>
        <v>1.00569613518253</v>
      </c>
      <c r="U3572" s="53" t="n">
        <f aca="false">$C$4 * (MAX(MAX(Q3572:T3572) - $C$2, 0))</f>
        <v>33.67919665649</v>
      </c>
    </row>
    <row r="3573" customFormat="false" ht="13.8" hidden="false" customHeight="false" outlineLevel="0" collapsed="false">
      <c r="H3573" s="4" t="n">
        <v>1071</v>
      </c>
      <c r="I3573" s="64" t="n">
        <f aca="false">-I1073</f>
        <v>0.947002467270259</v>
      </c>
      <c r="J3573" s="64" t="n">
        <f aca="false">-J1073</f>
        <v>-1.09572804922459</v>
      </c>
      <c r="K3573" s="64" t="n">
        <f aca="false">-K1073</f>
        <v>0.724483274714632</v>
      </c>
      <c r="L3573" s="65" t="n">
        <f aca="false">-L1073</f>
        <v>-1.98459955396428</v>
      </c>
      <c r="M3573" s="29" t="n">
        <f aca="false" t="array" ref="M3573:P3573">TRANSPOSE(MMULT($B$28:$E$31, TRANSPOSE(I3573:L3573)))</f>
        <v>0.947002467270259</v>
      </c>
      <c r="N3573" s="29" t="n">
        <v>-0.295691719971024</v>
      </c>
      <c r="O3573" s="29" t="n">
        <v>0.954600071304678</v>
      </c>
      <c r="P3573" s="29" t="n">
        <v>-1.42905657456235</v>
      </c>
      <c r="Q3573" s="55" t="n">
        <f aca="false">EXP(($F$11 - $F$7 - $C$7*$C$7/2)*$C$3 + M3573*$C$7*SQRT($C$3))</f>
        <v>1.04006435011998</v>
      </c>
      <c r="R3573" s="55" t="n">
        <f aca="false">EXP(($F$11 - $F$8 - $C$8*$C$8/2)*$C$3 + N3573*$C$8*SQRT($C$3))</f>
        <v>0.990525148861448</v>
      </c>
      <c r="S3573" s="55" t="n">
        <f aca="false">EXP(($F$11 - $F$9 - $C$9*$C$9/2)*$C$3 + O3573*$C$9*SQRT($C$3))</f>
        <v>1.04546781796039</v>
      </c>
      <c r="T3573" s="55" t="n">
        <f aca="false">EXP(($F$11 - $F$10 - $C$10*$C$10/2)*$C$3 + P3573*$C$10*SQRT($C$3))</f>
        <v>0.950023925122529</v>
      </c>
      <c r="U3573" s="53" t="n">
        <f aca="false">$C$4 * (MAX(MAX(Q3573:T3573) - $C$2, 0))</f>
        <v>45.46781796039</v>
      </c>
    </row>
    <row r="3574" customFormat="false" ht="13.8" hidden="false" customHeight="false" outlineLevel="0" collapsed="false">
      <c r="H3574" s="4" t="n">
        <v>1072</v>
      </c>
      <c r="I3574" s="64" t="n">
        <f aca="false">-I1074</f>
        <v>1.48437695350373</v>
      </c>
      <c r="J3574" s="64" t="n">
        <f aca="false">-J1074</f>
        <v>-0.451674956619968</v>
      </c>
      <c r="K3574" s="64" t="n">
        <f aca="false">-K1074</f>
        <v>-0.37297146733947</v>
      </c>
      <c r="L3574" s="65" t="n">
        <f aca="false">-L1074</f>
        <v>-0.97481624681587</v>
      </c>
      <c r="M3574" s="29" t="n">
        <f aca="false" t="array" ref="M3574:P3574">TRANSPOSE(MMULT($B$28:$E$31, TRANSPOSE(I3574:L3574)))</f>
        <v>1.48437695350373</v>
      </c>
      <c r="N3574" s="29" t="n">
        <v>0.542331243561835</v>
      </c>
      <c r="O3574" s="29" t="n">
        <v>0.192641749345525</v>
      </c>
      <c r="P3574" s="29" t="n">
        <v>-0.170994409459189</v>
      </c>
      <c r="Q3574" s="55" t="n">
        <f aca="false">EXP(($F$11 - $F$7 - $C$7*$C$7/2)*$C$3 + M3574*$C$7*SQRT($C$3))</f>
        <v>1.05981110919564</v>
      </c>
      <c r="R3574" s="55" t="n">
        <f aca="false">EXP(($F$11 - $F$8 - $C$8*$C$8/2)*$C$3 + N3574*$C$8*SQRT($C$3))</f>
        <v>1.02643943353882</v>
      </c>
      <c r="S3574" s="55" t="n">
        <f aca="false">EXP(($F$11 - $F$9 - $C$9*$C$9/2)*$C$3 + O3574*$C$9*SQRT($C$3))</f>
        <v>1.01323478552897</v>
      </c>
      <c r="T3574" s="55" t="n">
        <f aca="false">EXP(($F$11 - $F$10 - $C$10*$C$10/2)*$C$3 + P3574*$C$10*SQRT($C$3))</f>
        <v>0.994978325181872</v>
      </c>
      <c r="U3574" s="53" t="n">
        <f aca="false">$C$4 * (MAX(MAX(Q3574:T3574) - $C$2, 0))</f>
        <v>59.8111091956399</v>
      </c>
    </row>
    <row r="3575" customFormat="false" ht="13.8" hidden="false" customHeight="false" outlineLevel="0" collapsed="false">
      <c r="H3575" s="4" t="n">
        <v>1073</v>
      </c>
      <c r="I3575" s="64" t="n">
        <f aca="false">-I1075</f>
        <v>-0.519277004474358</v>
      </c>
      <c r="J3575" s="64" t="n">
        <f aca="false">-J1075</f>
        <v>-0.239115705526806</v>
      </c>
      <c r="K3575" s="64" t="n">
        <f aca="false">-K1075</f>
        <v>-0.602585175780768</v>
      </c>
      <c r="L3575" s="65" t="n">
        <f aca="false">-L1075</f>
        <v>1.41708390853468</v>
      </c>
      <c r="M3575" s="29" t="n">
        <f aca="false" t="array" ref="M3575:P3575">TRANSPOSE(MMULT($B$28:$E$31, TRANSPOSE(I3575:L3575)))</f>
        <v>-0.519277004474358</v>
      </c>
      <c r="N3575" s="29" t="n">
        <v>-0.505274917027508</v>
      </c>
      <c r="O3575" s="29" t="n">
        <v>-0.770120794197726</v>
      </c>
      <c r="P3575" s="29" t="n">
        <v>0.850388293434519</v>
      </c>
      <c r="Q3575" s="55" t="n">
        <f aca="false">EXP(($F$11 - $F$7 - $C$7*$C$7/2)*$C$3 + M3575*$C$7*SQRT($C$3))</f>
        <v>0.988034962063316</v>
      </c>
      <c r="R3575" s="55" t="n">
        <f aca="false">EXP(($F$11 - $F$8 - $C$8*$C$8/2)*$C$3 + N3575*$C$8*SQRT($C$3))</f>
        <v>0.98174143579066</v>
      </c>
      <c r="S3575" s="55" t="n">
        <f aca="false">EXP(($F$11 - $F$9 - $C$9*$C$9/2)*$C$3 + O3575*$C$9*SQRT($C$3))</f>
        <v>0.973924426082016</v>
      </c>
      <c r="T3575" s="55" t="n">
        <f aca="false">EXP(($F$11 - $F$10 - $C$10*$C$10/2)*$C$3 + P3575*$C$10*SQRT($C$3))</f>
        <v>1.0330354308509</v>
      </c>
      <c r="U3575" s="53" t="n">
        <f aca="false">$C$4 * (MAX(MAX(Q3575:T3575) - $C$2, 0))</f>
        <v>33.0354308509</v>
      </c>
    </row>
    <row r="3576" customFormat="false" ht="13.8" hidden="false" customHeight="false" outlineLevel="0" collapsed="false">
      <c r="H3576" s="4" t="n">
        <v>1074</v>
      </c>
      <c r="I3576" s="64" t="n">
        <f aca="false">-I1076</f>
        <v>0.835814515688012</v>
      </c>
      <c r="J3576" s="64" t="n">
        <f aca="false">-J1076</f>
        <v>-1.09775063643327</v>
      </c>
      <c r="K3576" s="64" t="n">
        <f aca="false">-K1076</f>
        <v>-0.202167011638412</v>
      </c>
      <c r="L3576" s="65" t="n">
        <f aca="false">-L1076</f>
        <v>0.40950210989351</v>
      </c>
      <c r="M3576" s="29" t="n">
        <f aca="false" t="array" ref="M3576:P3576">TRANSPOSE(MMULT($B$28:$E$31, TRANSPOSE(I3576:L3576)))</f>
        <v>0.835814515688012</v>
      </c>
      <c r="N3576" s="29" t="n">
        <v>-0.364805823595641</v>
      </c>
      <c r="O3576" s="29" t="n">
        <v>0.058003329830286</v>
      </c>
      <c r="P3576" s="29" t="n">
        <v>0.492416789235159</v>
      </c>
      <c r="Q3576" s="55" t="n">
        <f aca="false">EXP(($F$11 - $F$7 - $C$7*$C$7/2)*$C$3 + M3576*$C$7*SQRT($C$3))</f>
        <v>1.03602472361842</v>
      </c>
      <c r="R3576" s="55" t="n">
        <f aca="false">EXP(($F$11 - $F$8 - $C$8*$C$8/2)*$C$3 + N3576*$C$8*SQRT($C$3))</f>
        <v>0.987619899361071</v>
      </c>
      <c r="S3576" s="55" t="n">
        <f aca="false">EXP(($F$11 - $F$9 - $C$9*$C$9/2)*$C$3 + O3576*$C$9*SQRT($C$3))</f>
        <v>1.00764339459846</v>
      </c>
      <c r="T3576" s="55" t="n">
        <f aca="false">EXP(($F$11 - $F$10 - $C$10*$C$10/2)*$C$3 + P3576*$C$10*SQRT($C$3))</f>
        <v>1.01953438293387</v>
      </c>
      <c r="U3576" s="53" t="n">
        <f aca="false">$C$4 * (MAX(MAX(Q3576:T3576) - $C$2, 0))</f>
        <v>36.0247236184199</v>
      </c>
    </row>
    <row r="3577" customFormat="false" ht="13.8" hidden="false" customHeight="false" outlineLevel="0" collapsed="false">
      <c r="H3577" s="4" t="n">
        <v>1075</v>
      </c>
      <c r="I3577" s="64" t="n">
        <f aca="false">-I1077</f>
        <v>-0.109109178113251</v>
      </c>
      <c r="J3577" s="64" t="n">
        <f aca="false">-J1077</f>
        <v>0.0218158153098343</v>
      </c>
      <c r="K3577" s="64" t="n">
        <f aca="false">-K1077</f>
        <v>0.205280479141409</v>
      </c>
      <c r="L3577" s="65" t="n">
        <f aca="false">-L1077</f>
        <v>-1.50000648662065</v>
      </c>
      <c r="M3577" s="29" t="n">
        <f aca="false" t="array" ref="M3577:P3577">TRANSPOSE(MMULT($B$28:$E$31, TRANSPOSE(I3577:L3577)))</f>
        <v>-0.109109178113251</v>
      </c>
      <c r="N3577" s="29" t="n">
        <v>-0.0489101706585219</v>
      </c>
      <c r="O3577" s="29" t="n">
        <v>0.14897526992007</v>
      </c>
      <c r="P3577" s="29" t="n">
        <v>-1.29120745569421</v>
      </c>
      <c r="Q3577" s="55" t="n">
        <f aca="false">EXP(($F$11 - $F$7 - $C$7*$C$7/2)*$C$3 + M3577*$C$7*SQRT($C$3))</f>
        <v>1.00232136898049</v>
      </c>
      <c r="R3577" s="55" t="n">
        <f aca="false">EXP(($F$11 - $F$8 - $C$8*$C$8/2)*$C$3 + N3577*$C$8*SQRT($C$3))</f>
        <v>1.00096866159691</v>
      </c>
      <c r="S3577" s="55" t="n">
        <f aca="false">EXP(($F$11 - $F$9 - $C$9*$C$9/2)*$C$3 + O3577*$C$9*SQRT($C$3))</f>
        <v>1.01141797165544</v>
      </c>
      <c r="T3577" s="55" t="n">
        <f aca="false">EXP(($F$11 - $F$10 - $C$10*$C$10/2)*$C$3 + P3577*$C$10*SQRT($C$3))</f>
        <v>0.954848914960592</v>
      </c>
      <c r="U3577" s="53" t="n">
        <f aca="false">$C$4 * (MAX(MAX(Q3577:T3577) - $C$2, 0))</f>
        <v>11.4179716554399</v>
      </c>
    </row>
    <row r="3578" customFormat="false" ht="13.8" hidden="false" customHeight="false" outlineLevel="0" collapsed="false">
      <c r="H3578" s="4" t="n">
        <v>1076</v>
      </c>
      <c r="I3578" s="64" t="n">
        <f aca="false">-I1078</f>
        <v>0.877452825552163</v>
      </c>
      <c r="J3578" s="64" t="n">
        <f aca="false">-J1078</f>
        <v>0.523923405805275</v>
      </c>
      <c r="K3578" s="64" t="n">
        <f aca="false">-K1078</f>
        <v>0.50009461788852</v>
      </c>
      <c r="L3578" s="65" t="n">
        <f aca="false">-L1078</f>
        <v>-0.868994552643668</v>
      </c>
      <c r="M3578" s="29" t="n">
        <f aca="false" t="array" ref="M3578:P3578">TRANSPOSE(MMULT($B$28:$E$31, TRANSPOSE(I3578:L3578)))</f>
        <v>0.877452825552163</v>
      </c>
      <c r="N3578" s="29" t="n">
        <v>0.949044926530287</v>
      </c>
      <c r="O3578" s="29" t="n">
        <v>0.83202964931242</v>
      </c>
      <c r="P3578" s="29" t="n">
        <v>-0.146931097759628</v>
      </c>
      <c r="Q3578" s="55" t="n">
        <f aca="false">EXP(($F$11 - $F$7 - $C$7*$C$7/2)*$C$3 + M3578*$C$7*SQRT($C$3))</f>
        <v>1.03753566547606</v>
      </c>
      <c r="R3578" s="55" t="n">
        <f aca="false">EXP(($F$11 - $F$8 - $C$8*$C$8/2)*$C$3 + N3578*$C$8*SQRT($C$3))</f>
        <v>1.04433600795337</v>
      </c>
      <c r="S3578" s="55" t="n">
        <f aca="false">EXP(($F$11 - $F$9 - $C$9*$C$9/2)*$C$3 + O3578*$C$9*SQRT($C$3))</f>
        <v>1.04021436654056</v>
      </c>
      <c r="T3578" s="55" t="n">
        <f aca="false">EXP(($F$11 - $F$10 - $C$10*$C$10/2)*$C$3 + P3578*$C$10*SQRT($C$3))</f>
        <v>0.995858600253696</v>
      </c>
      <c r="U3578" s="53" t="n">
        <f aca="false">$C$4 * (MAX(MAX(Q3578:T3578) - $C$2, 0))</f>
        <v>44.3360079533699</v>
      </c>
    </row>
    <row r="3579" customFormat="false" ht="13.8" hidden="false" customHeight="false" outlineLevel="0" collapsed="false">
      <c r="H3579" s="4" t="n">
        <v>1077</v>
      </c>
      <c r="I3579" s="64" t="n">
        <f aca="false">-I1079</f>
        <v>0.125294898838553</v>
      </c>
      <c r="J3579" s="64" t="n">
        <f aca="false">-J1079</f>
        <v>-1.65926793331693</v>
      </c>
      <c r="K3579" s="64" t="n">
        <f aca="false">-K1079</f>
        <v>0.346271760067894</v>
      </c>
      <c r="L3579" s="65" t="n">
        <f aca="false">-L1079</f>
        <v>1.16501436447589</v>
      </c>
      <c r="M3579" s="29" t="n">
        <f aca="false" t="array" ref="M3579:P3579">TRANSPOSE(MMULT($B$28:$E$31, TRANSPOSE(I3579:L3579)))</f>
        <v>0.125294898838553</v>
      </c>
      <c r="N3579" s="29" t="n">
        <v>-1.24237027607138</v>
      </c>
      <c r="O3579" s="29" t="n">
        <v>0.253486590944743</v>
      </c>
      <c r="P3579" s="29" t="n">
        <v>0.626404552267971</v>
      </c>
      <c r="Q3579" s="55" t="n">
        <f aca="false">EXP(($F$11 - $F$7 - $C$7*$C$7/2)*$C$3 + M3579*$C$7*SQRT($C$3))</f>
        <v>1.01057838105531</v>
      </c>
      <c r="R3579" s="55" t="n">
        <f aca="false">EXP(($F$11 - $F$8 - $C$8*$C$8/2)*$C$3 + N3579*$C$8*SQRT($C$3))</f>
        <v>0.951463587279776</v>
      </c>
      <c r="S3579" s="55" t="n">
        <f aca="false">EXP(($F$11 - $F$9 - $C$9*$C$9/2)*$C$3 + O3579*$C$9*SQRT($C$3))</f>
        <v>1.01577177588408</v>
      </c>
      <c r="T3579" s="55" t="n">
        <f aca="false">EXP(($F$11 - $F$10 - $C$10*$C$10/2)*$C$3 + P3579*$C$10*SQRT($C$3))</f>
        <v>1.02456700177493</v>
      </c>
      <c r="U3579" s="53" t="n">
        <f aca="false">$C$4 * (MAX(MAX(Q3579:T3579) - $C$2, 0))</f>
        <v>24.56700177493</v>
      </c>
    </row>
    <row r="3580" customFormat="false" ht="13.8" hidden="false" customHeight="false" outlineLevel="0" collapsed="false">
      <c r="H3580" s="4" t="n">
        <v>1078</v>
      </c>
      <c r="I3580" s="64" t="n">
        <f aca="false">-I1080</f>
        <v>0.305311974771206</v>
      </c>
      <c r="J3580" s="64" t="n">
        <f aca="false">-J1080</f>
        <v>1.38669415365531</v>
      </c>
      <c r="K3580" s="64" t="n">
        <f aca="false">-K1080</f>
        <v>0.609626841143905</v>
      </c>
      <c r="L3580" s="65" t="n">
        <f aca="false">-L1080</f>
        <v>1.45802402951634</v>
      </c>
      <c r="M3580" s="29" t="n">
        <f aca="false" t="array" ref="M3580:P3580">TRANSPOSE(MMULT($B$28:$E$31, TRANSPOSE(I3580:L3580)))</f>
        <v>0.305311974771206</v>
      </c>
      <c r="N3580" s="29" t="n">
        <v>1.28722502943997</v>
      </c>
      <c r="O3580" s="29" t="n">
        <v>0.77334627904258</v>
      </c>
      <c r="P3580" s="29" t="n">
        <v>1.70295160106333</v>
      </c>
      <c r="Q3580" s="55" t="n">
        <f aca="false">EXP(($F$11 - $F$7 - $C$7*$C$7/2)*$C$3 + M3580*$C$7*SQRT($C$3))</f>
        <v>1.01696572976285</v>
      </c>
      <c r="R3580" s="55" t="n">
        <f aca="false">EXP(($F$11 - $F$8 - $C$8*$C$8/2)*$C$3 + N3580*$C$8*SQRT($C$3))</f>
        <v>1.05945427299326</v>
      </c>
      <c r="S3580" s="55" t="n">
        <f aca="false">EXP(($F$11 - $F$9 - $C$9*$C$9/2)*$C$3 + O3580*$C$9*SQRT($C$3))</f>
        <v>1.03770851066873</v>
      </c>
      <c r="T3580" s="55" t="n">
        <f aca="false">EXP(($F$11 - $F$10 - $C$10*$C$10/2)*$C$3 + P3580*$C$10*SQRT($C$3))</f>
        <v>1.06591457881491</v>
      </c>
      <c r="U3580" s="53" t="n">
        <f aca="false">$C$4 * (MAX(MAX(Q3580:T3580) - $C$2, 0))</f>
        <v>65.91457881491</v>
      </c>
    </row>
    <row r="3581" customFormat="false" ht="13.8" hidden="false" customHeight="false" outlineLevel="0" collapsed="false">
      <c r="H3581" s="4" t="n">
        <v>1079</v>
      </c>
      <c r="I3581" s="64" t="n">
        <f aca="false">-I1081</f>
        <v>-0.355968562451043</v>
      </c>
      <c r="J3581" s="64" t="n">
        <f aca="false">-J1081</f>
        <v>0.128716811099179</v>
      </c>
      <c r="K3581" s="64" t="n">
        <f aca="false">-K1081</f>
        <v>-0.211881798220753</v>
      </c>
      <c r="L3581" s="65" t="n">
        <f aca="false">-L1081</f>
        <v>0.11313592429048</v>
      </c>
      <c r="M3581" s="29" t="n">
        <f aca="false" t="array" ref="M3581:P3581">TRANSPOSE(MMULT($B$28:$E$31, TRANSPOSE(I3581:L3581)))</f>
        <v>-0.355968562451043</v>
      </c>
      <c r="N3581" s="29" t="n">
        <v>-0.113846332230543</v>
      </c>
      <c r="O3581" s="29" t="n">
        <v>-0.322491396060981</v>
      </c>
      <c r="P3581" s="29" t="n">
        <v>-0.0556978214070495</v>
      </c>
      <c r="Q3581" s="55" t="n">
        <f aca="false">EXP(($F$11 - $F$7 - $C$7*$C$7/2)*$C$3 + M3581*$C$7*SQRT($C$3))</f>
        <v>0.993698538327036</v>
      </c>
      <c r="R3581" s="55" t="n">
        <f aca="false">EXP(($F$11 - $F$8 - $C$8*$C$8/2)*$C$3 + N3581*$C$8*SQRT($C$3))</f>
        <v>0.99821000982693</v>
      </c>
      <c r="S3581" s="55" t="n">
        <f aca="false">EXP(($F$11 - $F$9 - $C$9*$C$9/2)*$C$3 + O3581*$C$9*SQRT($C$3))</f>
        <v>0.992008104989715</v>
      </c>
      <c r="T3581" s="55" t="n">
        <f aca="false">EXP(($F$11 - $F$10 - $C$10*$C$10/2)*$C$3 + P3581*$C$10*SQRT($C$3))</f>
        <v>0.999203141473811</v>
      </c>
      <c r="U3581" s="53" t="n">
        <f aca="false">$C$4 * (MAX(MAX(Q3581:T3581) - $C$2, 0))</f>
        <v>0</v>
      </c>
    </row>
    <row r="3582" customFormat="false" ht="13.8" hidden="false" customHeight="false" outlineLevel="0" collapsed="false">
      <c r="H3582" s="4" t="n">
        <v>1080</v>
      </c>
      <c r="I3582" s="64" t="n">
        <f aca="false">-I1082</f>
        <v>0.146931792080735</v>
      </c>
      <c r="J3582" s="64" t="n">
        <f aca="false">-J1082</f>
        <v>1.11576690794282</v>
      </c>
      <c r="K3582" s="64" t="n">
        <f aca="false">-K1082</f>
        <v>0.334897938803431</v>
      </c>
      <c r="L3582" s="65" t="n">
        <f aca="false">-L1082</f>
        <v>-0.872277124882798</v>
      </c>
      <c r="M3582" s="29" t="n">
        <f aca="false" t="array" ref="M3582:P3582">TRANSPOSE(MMULT($B$28:$E$31, TRANSPOSE(I3582:L3582)))</f>
        <v>0.146931792080735</v>
      </c>
      <c r="N3582" s="29" t="n">
        <v>0.975788822474405</v>
      </c>
      <c r="O3582" s="29" t="n">
        <v>0.44110721468889</v>
      </c>
      <c r="P3582" s="29" t="n">
        <v>-0.374978946344996</v>
      </c>
      <c r="Q3582" s="55" t="n">
        <f aca="false">EXP(($F$11 - $F$7 - $C$7*$C$7/2)*$C$3 + M3582*$C$7*SQRT($C$3))</f>
        <v>1.01134397308583</v>
      </c>
      <c r="R3582" s="55" t="n">
        <f aca="false">EXP(($F$11 - $F$8 - $C$8*$C$8/2)*$C$3 + N3582*$C$8*SQRT($C$3))</f>
        <v>1.04552369137016</v>
      </c>
      <c r="S3582" s="55" t="n">
        <f aca="false">EXP(($F$11 - $F$9 - $C$9*$C$9/2)*$C$3 + O3582*$C$9*SQRT($C$3))</f>
        <v>1.02363488101332</v>
      </c>
      <c r="T3582" s="55" t="n">
        <f aca="false">EXP(($F$11 - $F$10 - $C$10*$C$10/2)*$C$3 + P3582*$C$10*SQRT($C$3))</f>
        <v>0.987547425508986</v>
      </c>
      <c r="U3582" s="53" t="n">
        <f aca="false">$C$4 * (MAX(MAX(Q3582:T3582) - $C$2, 0))</f>
        <v>45.52369137016</v>
      </c>
    </row>
    <row r="3583" customFormat="false" ht="13.8" hidden="false" customHeight="false" outlineLevel="0" collapsed="false">
      <c r="H3583" s="4" t="n">
        <v>1081</v>
      </c>
      <c r="I3583" s="64" t="n">
        <f aca="false">-I1083</f>
        <v>-0.590581242250868</v>
      </c>
      <c r="J3583" s="64" t="n">
        <f aca="false">-J1083</f>
        <v>-0.252246717658385</v>
      </c>
      <c r="K3583" s="64" t="n">
        <f aca="false">-K1083</f>
        <v>1.43329588862822</v>
      </c>
      <c r="L3583" s="65" t="n">
        <f aca="false">-L1083</f>
        <v>1.15329591887025</v>
      </c>
      <c r="M3583" s="29" t="n">
        <f aca="false" t="array" ref="M3583:P3583">TRANSPOSE(MMULT($B$28:$E$31, TRANSPOSE(I3583:L3583)))</f>
        <v>-0.590581242250868</v>
      </c>
      <c r="N3583" s="29" t="n">
        <v>-0.559000581995844</v>
      </c>
      <c r="O3583" s="29" t="n">
        <v>1.0779270306275</v>
      </c>
      <c r="P3583" s="29" t="n">
        <v>0.604393693732138</v>
      </c>
      <c r="Q3583" s="55" t="n">
        <f aca="false">EXP(($F$11 - $F$7 - $C$7*$C$7/2)*$C$3 + M3583*$C$7*SQRT($C$3))</f>
        <v>0.985572248579578</v>
      </c>
      <c r="R3583" s="55" t="n">
        <f aca="false">EXP(($F$11 - $F$8 - $C$8*$C$8/2)*$C$3 + N3583*$C$8*SQRT($C$3))</f>
        <v>0.979502342832335</v>
      </c>
      <c r="S3583" s="55" t="n">
        <f aca="false">EXP(($F$11 - $F$9 - $C$9*$C$9/2)*$C$3 + O3583*$C$9*SQRT($C$3))</f>
        <v>1.05078047330116</v>
      </c>
      <c r="T3583" s="55" t="n">
        <f aca="false">EXP(($F$11 - $F$10 - $C$10*$C$10/2)*$C$3 + P3583*$C$10*SQRT($C$3))</f>
        <v>1.0237385656051</v>
      </c>
      <c r="U3583" s="53" t="n">
        <f aca="false">$C$4 * (MAX(MAX(Q3583:T3583) - $C$2, 0))</f>
        <v>50.7804733011601</v>
      </c>
    </row>
    <row r="3584" customFormat="false" ht="13.8" hidden="false" customHeight="false" outlineLevel="0" collapsed="false">
      <c r="H3584" s="4" t="n">
        <v>1082</v>
      </c>
      <c r="I3584" s="64" t="n">
        <f aca="false">-I1084</f>
        <v>-0.373391511906716</v>
      </c>
      <c r="J3584" s="64" t="n">
        <f aca="false">-J1084</f>
        <v>0.305406250565315</v>
      </c>
      <c r="K3584" s="64" t="n">
        <f aca="false">-K1084</f>
        <v>0.385412495604489</v>
      </c>
      <c r="L3584" s="65" t="n">
        <f aca="false">-L1084</f>
        <v>0.825363972825219</v>
      </c>
      <c r="M3584" s="29" t="n">
        <f aca="false" t="array" ref="M3584:P3584">TRANSPOSE(MMULT($B$28:$E$31, TRANSPOSE(I3584:L3584)))</f>
        <v>-0.373391511906716</v>
      </c>
      <c r="N3584" s="29" t="n">
        <v>0.0159715863486419</v>
      </c>
      <c r="O3584" s="29" t="n">
        <v>0.233382355743794</v>
      </c>
      <c r="P3584" s="29" t="n">
        <v>0.571997773447495</v>
      </c>
      <c r="Q3584" s="55" t="n">
        <f aca="false">EXP(($F$11 - $F$7 - $C$7*$C$7/2)*$C$3 + M3584*$C$7*SQRT($C$3))</f>
        <v>0.993092762468585</v>
      </c>
      <c r="R3584" s="55" t="n">
        <f aca="false">EXP(($F$11 - $F$8 - $C$8*$C$8/2)*$C$3 + N3584*$C$8*SQRT($C$3))</f>
        <v>1.00373261634579</v>
      </c>
      <c r="S3584" s="55" t="n">
        <f aca="false">EXP(($F$11 - $F$9 - $C$9*$C$9/2)*$C$3 + O3584*$C$9*SQRT($C$3))</f>
        <v>1.01493280651145</v>
      </c>
      <c r="T3584" s="55" t="n">
        <f aca="false">EXP(($F$11 - $F$10 - $C$10*$C$10/2)*$C$3 + P3584*$C$10*SQRT($C$3))</f>
        <v>1.02252047882421</v>
      </c>
      <c r="U3584" s="53" t="n">
        <f aca="false">$C$4 * (MAX(MAX(Q3584:T3584) - $C$2, 0))</f>
        <v>22.5204788242099</v>
      </c>
    </row>
    <row r="3585" customFormat="false" ht="13.8" hidden="false" customHeight="false" outlineLevel="0" collapsed="false">
      <c r="H3585" s="4" t="n">
        <v>1083</v>
      </c>
      <c r="I3585" s="64" t="n">
        <f aca="false">-I1085</f>
        <v>0.24965871080478</v>
      </c>
      <c r="J3585" s="64" t="n">
        <f aca="false">-J1085</f>
        <v>0.781244042117021</v>
      </c>
      <c r="K3585" s="64" t="n">
        <f aca="false">-K1085</f>
        <v>-0.558304419949203</v>
      </c>
      <c r="L3585" s="65" t="n">
        <f aca="false">-L1085</f>
        <v>-0.225179191819414</v>
      </c>
      <c r="M3585" s="29" t="n">
        <f aca="false" t="array" ref="M3585:P3585">TRANSPOSE(MMULT($B$28:$E$31, TRANSPOSE(I3585:L3585)))</f>
        <v>0.24965871080478</v>
      </c>
      <c r="N3585" s="29" t="n">
        <v>0.772349311902983</v>
      </c>
      <c r="O3585" s="29" t="n">
        <v>-0.365662795626933</v>
      </c>
      <c r="P3585" s="29" t="n">
        <v>0.126348434799306</v>
      </c>
      <c r="Q3585" s="55" t="n">
        <f aca="false">EXP(($F$11 - $F$7 - $C$7*$C$7/2)*$C$3 + M3585*$C$7*SQRT($C$3))</f>
        <v>1.01498674660671</v>
      </c>
      <c r="R3585" s="55" t="n">
        <f aca="false">EXP(($F$11 - $F$8 - $C$8*$C$8/2)*$C$3 + N3585*$C$8*SQRT($C$3))</f>
        <v>1.03652287359153</v>
      </c>
      <c r="S3585" s="55" t="n">
        <f aca="false">EXP(($F$11 - $F$9 - $C$9*$C$9/2)*$C$3 + O3585*$C$9*SQRT($C$3))</f>
        <v>0.990249501488316</v>
      </c>
      <c r="T3585" s="55" t="n">
        <f aca="false">EXP(($F$11 - $F$10 - $C$10*$C$10/2)*$C$3 + P3585*$C$10*SQRT($C$3))</f>
        <v>1.00591042175207</v>
      </c>
      <c r="U3585" s="53" t="n">
        <f aca="false">$C$4 * (MAX(MAX(Q3585:T3585) - $C$2, 0))</f>
        <v>36.5228735915299</v>
      </c>
    </row>
    <row r="3586" customFormat="false" ht="13.8" hidden="false" customHeight="false" outlineLevel="0" collapsed="false">
      <c r="H3586" s="4" t="n">
        <v>1084</v>
      </c>
      <c r="I3586" s="64" t="n">
        <f aca="false">-I1086</f>
        <v>0.0409894563441478</v>
      </c>
      <c r="J3586" s="64" t="n">
        <f aca="false">-J1086</f>
        <v>0.324034398313784</v>
      </c>
      <c r="K3586" s="64" t="n">
        <f aca="false">-K1086</f>
        <v>-1.7377500037419</v>
      </c>
      <c r="L3586" s="65" t="n">
        <f aca="false">-L1086</f>
        <v>-0.635580621622067</v>
      </c>
      <c r="M3586" s="29" t="n">
        <f aca="false" t="array" ref="M3586:P3586">TRANSPOSE(MMULT($B$28:$E$31, TRANSPOSE(I3586:L3586)))</f>
        <v>0.0409894563441478</v>
      </c>
      <c r="N3586" s="29" t="n">
        <v>0.282361821481265</v>
      </c>
      <c r="O3586" s="29" t="n">
        <v>-1.56361756554444</v>
      </c>
      <c r="P3586" s="29" t="n">
        <v>-0.436970497253245</v>
      </c>
      <c r="Q3586" s="55" t="n">
        <f aca="false">EXP(($F$11 - $F$7 - $C$7*$C$7/2)*$C$3 + M3586*$C$7*SQRT($C$3))</f>
        <v>1.00760087205372</v>
      </c>
      <c r="R3586" s="55" t="n">
        <f aca="false">EXP(($F$11 - $F$8 - $C$8*$C$8/2)*$C$3 + N3586*$C$8*SQRT($C$3))</f>
        <v>1.01516103229073</v>
      </c>
      <c r="S3586" s="55" t="n">
        <f aca="false">EXP(($F$11 - $F$9 - $C$9*$C$9/2)*$C$3 + O3586*$C$9*SQRT($C$3))</f>
        <v>0.942674447177128</v>
      </c>
      <c r="T3586" s="55" t="n">
        <f aca="false">EXP(($F$11 - $F$10 - $C$10*$C$10/2)*$C$3 + P3586*$C$10*SQRT($C$3))</f>
        <v>0.98530016615081</v>
      </c>
      <c r="U3586" s="53" t="n">
        <f aca="false">$C$4 * (MAX(MAX(Q3586:T3586) - $C$2, 0))</f>
        <v>15.1610322907301</v>
      </c>
    </row>
    <row r="3587" customFormat="false" ht="13.8" hidden="false" customHeight="false" outlineLevel="0" collapsed="false">
      <c r="H3587" s="4" t="n">
        <v>1085</v>
      </c>
      <c r="I3587" s="64" t="n">
        <f aca="false">-I1087</f>
        <v>-0.413705232190133</v>
      </c>
      <c r="J3587" s="64" t="n">
        <f aca="false">-J1087</f>
        <v>-0.928460422024087</v>
      </c>
      <c r="K3587" s="64" t="n">
        <f aca="false">-K1087</f>
        <v>1.31246321550635</v>
      </c>
      <c r="L3587" s="65" t="n">
        <f aca="false">-L1087</f>
        <v>0.27370764732808</v>
      </c>
      <c r="M3587" s="29" t="n">
        <f aca="false" t="array" ref="M3587:P3587">TRANSPOSE(MMULT($B$28:$E$31, TRANSPOSE(I3587:L3587)))</f>
        <v>-0.413705232190133</v>
      </c>
      <c r="N3587" s="29" t="n">
        <v>-0.988926045666499</v>
      </c>
      <c r="O3587" s="29" t="n">
        <v>0.987907179301806</v>
      </c>
      <c r="P3587" s="29" t="n">
        <v>-0.20039040044183</v>
      </c>
      <c r="Q3587" s="55" t="n">
        <f aca="false">EXP(($F$11 - $F$7 - $C$7*$C$7/2)*$C$3 + M3587*$C$7*SQRT($C$3))</f>
        <v>0.991692516326234</v>
      </c>
      <c r="R3587" s="55" t="n">
        <f aca="false">EXP(($F$11 - $F$8 - $C$8*$C$8/2)*$C$3 + N3587*$C$8*SQRT($C$3))</f>
        <v>0.961767557299773</v>
      </c>
      <c r="S3587" s="55" t="n">
        <f aca="false">EXP(($F$11 - $F$9 - $C$9*$C$9/2)*$C$3 + O3587*$C$9*SQRT($C$3))</f>
        <v>1.04689996202489</v>
      </c>
      <c r="T3587" s="55" t="n">
        <f aca="false">EXP(($F$11 - $F$10 - $C$10*$C$10/2)*$C$3 + P3587*$C$10*SQRT($C$3))</f>
        <v>0.993904027829596</v>
      </c>
      <c r="U3587" s="53" t="n">
        <f aca="false">$C$4 * (MAX(MAX(Q3587:T3587) - $C$2, 0))</f>
        <v>46.89996202489</v>
      </c>
    </row>
    <row r="3588" customFormat="false" ht="13.8" hidden="false" customHeight="false" outlineLevel="0" collapsed="false">
      <c r="H3588" s="4" t="n">
        <v>1086</v>
      </c>
      <c r="I3588" s="64" t="n">
        <f aca="false">-I1088</f>
        <v>-0.516108901713187</v>
      </c>
      <c r="J3588" s="64" t="n">
        <f aca="false">-J1088</f>
        <v>0.717306993269184</v>
      </c>
      <c r="K3588" s="64" t="n">
        <f aca="false">-K1088</f>
        <v>-0.123527592064718</v>
      </c>
      <c r="L3588" s="65" t="n">
        <f aca="false">-L1088</f>
        <v>0.591022223945883</v>
      </c>
      <c r="M3588" s="29" t="n">
        <f aca="false" t="array" ref="M3588:P3588">TRANSPOSE(MMULT($B$28:$E$31, TRANSPOSE(I3588:L3588)))</f>
        <v>-0.516108901713187</v>
      </c>
      <c r="N3588" s="29" t="n">
        <v>0.256615063774072</v>
      </c>
      <c r="O3588" s="29" t="n">
        <v>-0.262001098645631</v>
      </c>
      <c r="P3588" s="29" t="n">
        <v>0.40322378451074</v>
      </c>
      <c r="Q3588" s="55" t="n">
        <f aca="false">EXP(($F$11 - $F$7 - $C$7*$C$7/2)*$C$3 + M3588*$C$7*SQRT($C$3))</f>
        <v>0.988144525007771</v>
      </c>
      <c r="R3588" s="55" t="n">
        <f aca="false">EXP(($F$11 - $F$8 - $C$8*$C$8/2)*$C$3 + N3588*$C$8*SQRT($C$3))</f>
        <v>1.01405081285509</v>
      </c>
      <c r="S3588" s="55" t="n">
        <f aca="false">EXP(($F$11 - $F$9 - $C$9*$C$9/2)*$C$3 + O3588*$C$9*SQRT($C$3))</f>
        <v>0.994477455471376</v>
      </c>
      <c r="T3588" s="55" t="n">
        <f aca="false">EXP(($F$11 - $F$10 - $C$10*$C$10/2)*$C$3 + P3588*$C$10*SQRT($C$3))</f>
        <v>1.01619798046027</v>
      </c>
      <c r="U3588" s="53" t="n">
        <f aca="false">$C$4 * (MAX(MAX(Q3588:T3588) - $C$2, 0))</f>
        <v>16.1979804602701</v>
      </c>
    </row>
    <row r="3589" customFormat="false" ht="13.8" hidden="false" customHeight="false" outlineLevel="0" collapsed="false">
      <c r="H3589" s="4" t="n">
        <v>1087</v>
      </c>
      <c r="I3589" s="64" t="n">
        <f aca="false">-I1089</f>
        <v>0.618202154055885</v>
      </c>
      <c r="J3589" s="64" t="n">
        <f aca="false">-J1089</f>
        <v>0.529973877035815</v>
      </c>
      <c r="K3589" s="64" t="n">
        <f aca="false">-K1089</f>
        <v>-1.26265565895277</v>
      </c>
      <c r="L3589" s="65" t="n">
        <f aca="false">-L1089</f>
        <v>-1.17216753005455</v>
      </c>
      <c r="M3589" s="29" t="n">
        <f aca="false" t="array" ref="M3589:P3589">TRANSPOSE(MMULT($B$28:$E$31, TRANSPOSE(I3589:L3589)))</f>
        <v>0.618202154055885</v>
      </c>
      <c r="N3589" s="29" t="n">
        <v>0.796450393363205</v>
      </c>
      <c r="O3589" s="29" t="n">
        <v>-0.891117052161992</v>
      </c>
      <c r="P3589" s="29" t="n">
        <v>-0.537507125363568</v>
      </c>
      <c r="Q3589" s="55" t="n">
        <f aca="false">EXP(($F$11 - $F$7 - $C$7*$C$7/2)*$C$3 + M3589*$C$7*SQRT($C$3))</f>
        <v>1.028163884855</v>
      </c>
      <c r="R3589" s="55" t="n">
        <f aca="false">EXP(($F$11 - $F$8 - $C$8*$C$8/2)*$C$3 + N3589*$C$8*SQRT($C$3))</f>
        <v>1.03758512372192</v>
      </c>
      <c r="S3589" s="55" t="n">
        <f aca="false">EXP(($F$11 - $F$9 - $C$9*$C$9/2)*$C$3 + O3589*$C$9*SQRT($C$3))</f>
        <v>0.969093175038216</v>
      </c>
      <c r="T3589" s="55" t="n">
        <f aca="false">EXP(($F$11 - $F$10 - $C$10*$C$10/2)*$C$3 + P3589*$C$10*SQRT($C$3))</f>
        <v>0.981666473727414</v>
      </c>
      <c r="U3589" s="53" t="n">
        <f aca="false">$C$4 * (MAX(MAX(Q3589:T3589) - $C$2, 0))</f>
        <v>37.58512372192</v>
      </c>
    </row>
    <row r="3590" customFormat="false" ht="13.8" hidden="false" customHeight="false" outlineLevel="0" collapsed="false">
      <c r="H3590" s="4" t="n">
        <v>1088</v>
      </c>
      <c r="I3590" s="64" t="n">
        <f aca="false">-I1090</f>
        <v>0.800715832928382</v>
      </c>
      <c r="J3590" s="64" t="n">
        <f aca="false">-J1090</f>
        <v>0.0883149796189651</v>
      </c>
      <c r="K3590" s="64" t="n">
        <f aca="false">-K1090</f>
        <v>-2.68383213022614</v>
      </c>
      <c r="L3590" s="65" t="n">
        <f aca="false">-L1090</f>
        <v>0.431590707612873</v>
      </c>
      <c r="M3590" s="29" t="n">
        <f aca="false" t="array" ref="M3590:P3590">TRANSPOSE(MMULT($B$28:$E$31, TRANSPOSE(I3590:L3590)))</f>
        <v>0.800715832928382</v>
      </c>
      <c r="N3590" s="29" t="n">
        <v>0.556323336232023</v>
      </c>
      <c r="O3590" s="29" t="n">
        <v>-2.16128740104163</v>
      </c>
      <c r="P3590" s="29" t="n">
        <v>0.767484043413899</v>
      </c>
      <c r="Q3590" s="55" t="n">
        <f aca="false">EXP(($F$11 - $F$7 - $C$7*$C$7/2)*$C$3 + M3590*$C$7*SQRT($C$3))</f>
        <v>1.03475279642164</v>
      </c>
      <c r="R3590" s="55" t="n">
        <f aca="false">EXP(($F$11 - $F$8 - $C$8*$C$8/2)*$C$3 + N3590*$C$8*SQRT($C$3))</f>
        <v>1.02705000157839</v>
      </c>
      <c r="S3590" s="55" t="n">
        <f aca="false">EXP(($F$11 - $F$9 - $C$9*$C$9/2)*$C$3 + O3590*$C$9*SQRT($C$3))</f>
        <v>0.919800466056802</v>
      </c>
      <c r="T3590" s="55" t="n">
        <f aca="false">EXP(($F$11 - $F$10 - $C$10*$C$10/2)*$C$3 + P3590*$C$10*SQRT($C$3))</f>
        <v>1.02989283933189</v>
      </c>
      <c r="U3590" s="53" t="n">
        <f aca="false">$C$4 * (MAX(MAX(Q3590:T3590) - $C$2, 0))</f>
        <v>34.7527964216401</v>
      </c>
    </row>
    <row r="3591" customFormat="false" ht="13.8" hidden="false" customHeight="false" outlineLevel="0" collapsed="false">
      <c r="H3591" s="4" t="n">
        <v>1089</v>
      </c>
      <c r="I3591" s="64" t="n">
        <f aca="false">-I1091</f>
        <v>0.907067835848879</v>
      </c>
      <c r="J3591" s="64" t="n">
        <f aca="false">-J1091</f>
        <v>0.59934048474619</v>
      </c>
      <c r="K3591" s="64" t="n">
        <f aca="false">-K1091</f>
        <v>1.38715040280805</v>
      </c>
      <c r="L3591" s="65" t="n">
        <f aca="false">-L1091</f>
        <v>-1.35866333272004</v>
      </c>
      <c r="M3591" s="29" t="n">
        <f aca="false" t="array" ref="M3591:P3591">TRANSPOSE(MMULT($B$28:$E$31, TRANSPOSE(I3591:L3591)))</f>
        <v>0.907067835848879</v>
      </c>
      <c r="N3591" s="29" t="n">
        <v>1.02695132850431</v>
      </c>
      <c r="O3591" s="29" t="n">
        <v>1.66598503847824</v>
      </c>
      <c r="P3591" s="29" t="n">
        <v>-0.514199084895502</v>
      </c>
      <c r="Q3591" s="55" t="n">
        <f aca="false">EXP(($F$11 - $F$7 - $C$7*$C$7/2)*$C$3 + M3591*$C$7*SQRT($C$3))</f>
        <v>1.03861165505453</v>
      </c>
      <c r="R3591" s="55" t="n">
        <f aca="false">EXP(($F$11 - $F$8 - $C$8*$C$8/2)*$C$3 + N3591*$C$8*SQRT($C$3))</f>
        <v>1.04779955832038</v>
      </c>
      <c r="S3591" s="55" t="n">
        <f aca="false">EXP(($F$11 - $F$9 - $C$9*$C$9/2)*$C$3 + O3591*$C$9*SQRT($C$3))</f>
        <v>1.07648637402824</v>
      </c>
      <c r="T3591" s="55" t="n">
        <f aca="false">EXP(($F$11 - $F$10 - $C$10*$C$10/2)*$C$3 + P3591*$C$10*SQRT($C$3))</f>
        <v>0.982507700490659</v>
      </c>
      <c r="U3591" s="53" t="n">
        <f aca="false">$C$4 * (MAX(MAX(Q3591:T3591) - $C$2, 0))</f>
        <v>76.48637402824</v>
      </c>
    </row>
    <row r="3592" customFormat="false" ht="13.8" hidden="false" customHeight="false" outlineLevel="0" collapsed="false">
      <c r="H3592" s="4" t="n">
        <v>1090</v>
      </c>
      <c r="I3592" s="64" t="n">
        <f aca="false">-I1092</f>
        <v>0.497133738752913</v>
      </c>
      <c r="J3592" s="64" t="n">
        <f aca="false">-J1092</f>
        <v>0.989594709214477</v>
      </c>
      <c r="K3592" s="64" t="n">
        <f aca="false">-K1092</f>
        <v>-0.293963474980215</v>
      </c>
      <c r="L3592" s="65" t="n">
        <f aca="false">-L1092</f>
        <v>-1.88052658724788</v>
      </c>
      <c r="M3592" s="29" t="n">
        <f aca="false" t="array" ref="M3592:P3592">TRANSPOSE(MMULT($B$28:$E$31, TRANSPOSE(I3592:L3592)))</f>
        <v>0.497133738752913</v>
      </c>
      <c r="N3592" s="29" t="n">
        <v>1.08815592552651</v>
      </c>
      <c r="O3592" s="29" t="n">
        <v>-0.013229887991887</v>
      </c>
      <c r="P3592" s="29" t="n">
        <v>-1.06794952786294</v>
      </c>
      <c r="Q3592" s="55" t="n">
        <f aca="false">EXP(($F$11 - $F$7 - $C$7*$C$7/2)*$C$3 + M3592*$C$7*SQRT($C$3))</f>
        <v>1.02381636640822</v>
      </c>
      <c r="R3592" s="55" t="n">
        <f aca="false">EXP(($F$11 - $F$8 - $C$8*$C$8/2)*$C$3 + N3592*$C$8*SQRT($C$3))</f>
        <v>1.05052863757916</v>
      </c>
      <c r="S3592" s="55" t="n">
        <f aca="false">EXP(($F$11 - $F$9 - $C$9*$C$9/2)*$C$3 + O3592*$C$9*SQRT($C$3))</f>
        <v>1.00469764610861</v>
      </c>
      <c r="T3592" s="55" t="n">
        <f aca="false">EXP(($F$11 - $F$10 - $C$10*$C$10/2)*$C$3 + P3592*$C$10*SQRT($C$3))</f>
        <v>0.962715418533411</v>
      </c>
      <c r="U3592" s="53" t="n">
        <f aca="false">$C$4 * (MAX(MAX(Q3592:T3592) - $C$2, 0))</f>
        <v>50.52863757916</v>
      </c>
    </row>
    <row r="3593" customFormat="false" ht="13.8" hidden="false" customHeight="false" outlineLevel="0" collapsed="false">
      <c r="H3593" s="4" t="n">
        <v>1091</v>
      </c>
      <c r="I3593" s="64" t="n">
        <f aca="false">-I1093</f>
        <v>-2.44415119380899</v>
      </c>
      <c r="J3593" s="64" t="n">
        <f aca="false">-J1093</f>
        <v>-0.172399156476256</v>
      </c>
      <c r="K3593" s="64" t="n">
        <f aca="false">-K1093</f>
        <v>1.42503017046601</v>
      </c>
      <c r="L3593" s="65" t="n">
        <f aca="false">-L1093</f>
        <v>0.124047257721421</v>
      </c>
      <c r="M3593" s="29" t="n">
        <f aca="false" t="array" ref="M3593:P3593">TRANSPOSE(MMULT($B$28:$E$31, TRANSPOSE(I3593:L3593)))</f>
        <v>-2.44415119380899</v>
      </c>
      <c r="N3593" s="29" t="n">
        <v>-1.62093604946643</v>
      </c>
      <c r="O3593" s="29" t="n">
        <v>0.367427204870741</v>
      </c>
      <c r="P3593" s="29" t="n">
        <v>-1.16377821937165</v>
      </c>
      <c r="Q3593" s="55" t="n">
        <f aca="false">EXP(($F$11 - $F$7 - $C$7*$C$7/2)*$C$3 + M3593*$C$7*SQRT($C$3))</f>
        <v>0.923663185377213</v>
      </c>
      <c r="R3593" s="55" t="n">
        <f aca="false">EXP(($F$11 - $F$8 - $C$8*$C$8/2)*$C$3 + N3593*$C$8*SQRT($C$3))</f>
        <v>0.936277935353302</v>
      </c>
      <c r="S3593" s="55" t="n">
        <f aca="false">EXP(($F$11 - $F$9 - $C$9*$C$9/2)*$C$3 + O3593*$C$9*SQRT($C$3))</f>
        <v>1.02053974909851</v>
      </c>
      <c r="T3593" s="55" t="n">
        <f aca="false">EXP(($F$11 - $F$10 - $C$10*$C$10/2)*$C$3 + P3593*$C$10*SQRT($C$3))</f>
        <v>0.959330982385338</v>
      </c>
      <c r="U3593" s="53" t="n">
        <f aca="false">$C$4 * (MAX(MAX(Q3593:T3593) - $C$2, 0))</f>
        <v>20.53974909851</v>
      </c>
    </row>
    <row r="3594" customFormat="false" ht="13.8" hidden="false" customHeight="false" outlineLevel="0" collapsed="false">
      <c r="H3594" s="4" t="n">
        <v>1092</v>
      </c>
      <c r="I3594" s="64" t="n">
        <f aca="false">-I1094</f>
        <v>-0.812422467900079</v>
      </c>
      <c r="J3594" s="64" t="n">
        <f aca="false">-J1094</f>
        <v>0.317695474047331</v>
      </c>
      <c r="K3594" s="64" t="n">
        <f aca="false">-K1094</f>
        <v>-1.30865559474469</v>
      </c>
      <c r="L3594" s="65" t="n">
        <f aca="false">-L1094</f>
        <v>-0.104992914904215</v>
      </c>
      <c r="M3594" s="29" t="n">
        <f aca="false" t="array" ref="M3594:P3594">TRANSPOSE(MMULT($B$28:$E$31, TRANSPOSE(I3594:L3594)))</f>
        <v>-0.812422467900079</v>
      </c>
      <c r="N3594" s="29" t="n">
        <v>-0.240817995440731</v>
      </c>
      <c r="O3594" s="29" t="n">
        <v>-1.49474583631477</v>
      </c>
      <c r="P3594" s="29" t="n">
        <v>-0.426925730437535</v>
      </c>
      <c r="Q3594" s="55" t="n">
        <f aca="false">EXP(($F$11 - $F$7 - $C$7*$C$7/2)*$C$3 + M3594*$C$7*SQRT($C$3))</f>
        <v>0.977949460780139</v>
      </c>
      <c r="R3594" s="55" t="n">
        <f aca="false">EXP(($F$11 - $F$8 - $C$8*$C$8/2)*$C$3 + N3594*$C$8*SQRT($C$3))</f>
        <v>0.992837881290134</v>
      </c>
      <c r="S3594" s="55" t="n">
        <f aca="false">EXP(($F$11 - $F$9 - $C$9*$C$9/2)*$C$3 + O3594*$C$9*SQRT($C$3))</f>
        <v>0.945346588063743</v>
      </c>
      <c r="T3594" s="55" t="n">
        <f aca="false">EXP(($F$11 - $F$10 - $C$10*$C$10/2)*$C$3 + P3594*$C$10*SQRT($C$3))</f>
        <v>0.985663952099251</v>
      </c>
      <c r="U3594" s="53" t="n">
        <f aca="false">$C$4 * (MAX(MAX(Q3594:T3594) - $C$2, 0))</f>
        <v>0</v>
      </c>
    </row>
    <row r="3595" customFormat="false" ht="13.8" hidden="false" customHeight="false" outlineLevel="0" collapsed="false">
      <c r="H3595" s="4" t="n">
        <v>1093</v>
      </c>
      <c r="I3595" s="64" t="n">
        <f aca="false">-I1095</f>
        <v>-0.456448727873882</v>
      </c>
      <c r="J3595" s="64" t="n">
        <f aca="false">-J1095</f>
        <v>-0.178619657368963</v>
      </c>
      <c r="K3595" s="64" t="n">
        <f aca="false">-K1095</f>
        <v>1.79458712448299</v>
      </c>
      <c r="L3595" s="65" t="n">
        <f aca="false">-L1095</f>
        <v>1.16683951872936</v>
      </c>
      <c r="M3595" s="29" t="n">
        <f aca="false" t="array" ref="M3595:P3595">TRANSPOSE(MMULT($B$28:$E$31, TRANSPOSE(I3595:L3595)))</f>
        <v>-0.456448727873882</v>
      </c>
      <c r="N3595" s="29" t="n">
        <v>-0.419059459717562</v>
      </c>
      <c r="O3595" s="29" t="n">
        <v>1.467175706583</v>
      </c>
      <c r="P3595" s="29" t="n">
        <v>0.703266127451401</v>
      </c>
      <c r="Q3595" s="55" t="n">
        <f aca="false">EXP(($F$11 - $F$7 - $C$7*$C$7/2)*$C$3 + M3595*$C$7*SQRT($C$3))</f>
        <v>0.990210031350363</v>
      </c>
      <c r="R3595" s="55" t="n">
        <f aca="false">EXP(($F$11 - $F$8 - $C$8*$C$8/2)*$C$3 + N3595*$C$8*SQRT($C$3))</f>
        <v>0.985345288991376</v>
      </c>
      <c r="S3595" s="55" t="n">
        <f aca="false">EXP(($F$11 - $F$9 - $C$9*$C$9/2)*$C$3 + O3595*$C$9*SQRT($C$3))</f>
        <v>1.06772617427998</v>
      </c>
      <c r="T3595" s="55" t="n">
        <f aca="false">EXP(($F$11 - $F$10 - $C$10*$C$10/2)*$C$3 + P3595*$C$10*SQRT($C$3))</f>
        <v>1.02746514937913</v>
      </c>
      <c r="U3595" s="53" t="n">
        <f aca="false">$C$4 * (MAX(MAX(Q3595:T3595) - $C$2, 0))</f>
        <v>67.72617427998</v>
      </c>
    </row>
    <row r="3596" customFormat="false" ht="13.8" hidden="false" customHeight="false" outlineLevel="0" collapsed="false">
      <c r="H3596" s="4" t="n">
        <v>1094</v>
      </c>
      <c r="I3596" s="64" t="n">
        <f aca="false">-I1096</f>
        <v>-0.171820345266145</v>
      </c>
      <c r="J3596" s="64" t="n">
        <f aca="false">-J1096</f>
        <v>1.31307116332574</v>
      </c>
      <c r="K3596" s="64" t="n">
        <f aca="false">-K1096</f>
        <v>0.134984886269053</v>
      </c>
      <c r="L3596" s="65" t="n">
        <f aca="false">-L1096</f>
        <v>-1.42066788673161</v>
      </c>
      <c r="M3596" s="29" t="n">
        <f aca="false" t="array" ref="M3596:P3596">TRANSPOSE(MMULT($B$28:$E$31, TRANSPOSE(I3596:L3596)))</f>
        <v>-0.171820345266145</v>
      </c>
      <c r="N3596" s="29" t="n">
        <v>0.939037259113979</v>
      </c>
      <c r="O3596" s="29" t="n">
        <v>0.148560010122819</v>
      </c>
      <c r="P3596" s="29" t="n">
        <v>-0.943175836452651</v>
      </c>
      <c r="Q3596" s="55" t="n">
        <f aca="false">EXP(($F$11 - $F$7 - $C$7*$C$7/2)*$C$3 + M3596*$C$7*SQRT($C$3))</f>
        <v>1.00012379557773</v>
      </c>
      <c r="R3596" s="55" t="n">
        <f aca="false">EXP(($F$11 - $F$8 - $C$8*$C$8/2)*$C$3 + N3596*$C$8*SQRT($C$3))</f>
        <v>1.04389191928513</v>
      </c>
      <c r="S3596" s="55" t="n">
        <f aca="false">EXP(($F$11 - $F$9 - $C$9*$C$9/2)*$C$3 + O3596*$C$9*SQRT($C$3))</f>
        <v>1.01140070975253</v>
      </c>
      <c r="T3596" s="55" t="n">
        <f aca="false">EXP(($F$11 - $F$10 - $C$10*$C$10/2)*$C$3 + P3596*$C$10*SQRT($C$3))</f>
        <v>0.967140022346357</v>
      </c>
      <c r="U3596" s="53" t="n">
        <f aca="false">$C$4 * (MAX(MAX(Q3596:T3596) - $C$2, 0))</f>
        <v>43.8919192851299</v>
      </c>
    </row>
    <row r="3597" customFormat="false" ht="13.8" hidden="false" customHeight="false" outlineLevel="0" collapsed="false">
      <c r="H3597" s="4" t="n">
        <v>1095</v>
      </c>
      <c r="I3597" s="64" t="n">
        <f aca="false">-I1097</f>
        <v>2.02387029166682</v>
      </c>
      <c r="J3597" s="64" t="n">
        <f aca="false">-J1097</f>
        <v>0.180833380174621</v>
      </c>
      <c r="K3597" s="64" t="n">
        <f aca="false">-K1097</f>
        <v>2.13962098992703</v>
      </c>
      <c r="L3597" s="65" t="n">
        <f aca="false">-L1097</f>
        <v>-0.353214943448176</v>
      </c>
      <c r="M3597" s="29" t="n">
        <f aca="false" t="array" ref="M3597:P3597">TRANSPOSE(MMULT($B$28:$E$31, TRANSPOSE(I3597:L3597)))</f>
        <v>2.02387029166682</v>
      </c>
      <c r="N3597" s="29" t="n">
        <v>1.37246727427636</v>
      </c>
      <c r="O3597" s="29" t="n">
        <v>2.7575936722749</v>
      </c>
      <c r="P3597" s="29" t="n">
        <v>0.784484360466437</v>
      </c>
      <c r="Q3597" s="55" t="n">
        <f aca="false">EXP(($F$11 - $F$7 - $C$7*$C$7/2)*$C$3 + M3597*$C$7*SQRT($C$3))</f>
        <v>1.0800128726747</v>
      </c>
      <c r="R3597" s="55" t="n">
        <f aca="false">EXP(($F$11 - $F$8 - $C$8*$C$8/2)*$C$3 + N3597*$C$8*SQRT($C$3))</f>
        <v>1.0632994199507</v>
      </c>
      <c r="S3597" s="55" t="n">
        <f aca="false">EXP(($F$11 - $F$9 - $C$9*$C$9/2)*$C$3 + O3597*$C$9*SQRT($C$3))</f>
        <v>1.12588286292311</v>
      </c>
      <c r="T3597" s="55" t="n">
        <f aca="false">EXP(($F$11 - $F$10 - $C$10*$C$10/2)*$C$3 + P3597*$C$10*SQRT($C$3))</f>
        <v>1.03053647792266</v>
      </c>
      <c r="U3597" s="53" t="n">
        <f aca="false">$C$4 * (MAX(MAX(Q3597:T3597) - $C$2, 0))</f>
        <v>125.88286292311</v>
      </c>
    </row>
    <row r="3598" customFormat="false" ht="13.8" hidden="false" customHeight="false" outlineLevel="0" collapsed="false">
      <c r="H3598" s="4" t="n">
        <v>1096</v>
      </c>
      <c r="I3598" s="64" t="n">
        <f aca="false">-I1098</f>
        <v>-0.392072367071762</v>
      </c>
      <c r="J3598" s="64" t="n">
        <f aca="false">-J1098</f>
        <v>-0.562118595603481</v>
      </c>
      <c r="K3598" s="64" t="n">
        <f aca="false">-K1098</f>
        <v>0.324063701996901</v>
      </c>
      <c r="L3598" s="65" t="n">
        <f aca="false">-L1098</f>
        <v>0.193137482526582</v>
      </c>
      <c r="M3598" s="29" t="n">
        <f aca="false" t="array" ref="M3598:P3598">TRANSPOSE(MMULT($B$28:$E$31, TRANSPOSE(I3598:L3598)))</f>
        <v>-0.392072367071762</v>
      </c>
      <c r="N3598" s="29" t="n">
        <v>-0.684699266966735</v>
      </c>
      <c r="O3598" s="29" t="n">
        <v>0.11036120426403</v>
      </c>
      <c r="P3598" s="29" t="n">
        <v>-0.172725672683959</v>
      </c>
      <c r="Q3598" s="55" t="n">
        <f aca="false">EXP(($F$11 - $F$7 - $C$7*$C$7/2)*$C$3 + M3598*$C$7*SQRT($C$3))</f>
        <v>0.99244366092058</v>
      </c>
      <c r="R3598" s="55" t="n">
        <f aca="false">EXP(($F$11 - $F$8 - $C$8*$C$8/2)*$C$3 + N3598*$C$8*SQRT($C$3))</f>
        <v>0.974283603355615</v>
      </c>
      <c r="S3598" s="55" t="n">
        <f aca="false">EXP(($F$11 - $F$9 - $C$9*$C$9/2)*$C$3 + O3598*$C$9*SQRT($C$3))</f>
        <v>1.00981408585153</v>
      </c>
      <c r="T3598" s="55" t="n">
        <f aca="false">EXP(($F$11 - $F$10 - $C$10*$C$10/2)*$C$3 + P3598*$C$10*SQRT($C$3))</f>
        <v>0.994915022770812</v>
      </c>
      <c r="U3598" s="53" t="n">
        <f aca="false">$C$4 * (MAX(MAX(Q3598:T3598) - $C$2, 0))</f>
        <v>9.8140858515301</v>
      </c>
    </row>
    <row r="3599" customFormat="false" ht="13.8" hidden="false" customHeight="false" outlineLevel="0" collapsed="false">
      <c r="H3599" s="4" t="n">
        <v>1097</v>
      </c>
      <c r="I3599" s="64" t="n">
        <f aca="false">-I1099</f>
        <v>0.917256775095477</v>
      </c>
      <c r="J3599" s="64" t="n">
        <f aca="false">-J1099</f>
        <v>-0.994637654159004</v>
      </c>
      <c r="K3599" s="64" t="n">
        <f aca="false">-K1099</f>
        <v>-0.678221582259398</v>
      </c>
      <c r="L3599" s="65" t="n">
        <f aca="false">-L1099</f>
        <v>0.197021571653222</v>
      </c>
      <c r="M3599" s="29" t="n">
        <f aca="false" t="array" ref="M3599:P3599">TRANSPOSE(MMULT($B$28:$E$31, TRANSPOSE(I3599:L3599)))</f>
        <v>0.917256775095477</v>
      </c>
      <c r="N3599" s="29" t="n">
        <v>-0.233425915047288</v>
      </c>
      <c r="O3599" s="29" t="n">
        <v>-0.342534513836061</v>
      </c>
      <c r="P3599" s="29" t="n">
        <v>0.379832525720866</v>
      </c>
      <c r="Q3599" s="55" t="n">
        <f aca="false">EXP(($F$11 - $F$7 - $C$7*$C$7/2)*$C$3 + M3599*$C$7*SQRT($C$3))</f>
        <v>1.03898210339083</v>
      </c>
      <c r="R3599" s="55" t="n">
        <f aca="false">EXP(($F$11 - $F$8 - $C$8*$C$8/2)*$C$3 + N3599*$C$8*SQRT($C$3))</f>
        <v>0.993149843632182</v>
      </c>
      <c r="S3599" s="55" t="n">
        <f aca="false">EXP(($F$11 - $F$9 - $C$9*$C$9/2)*$C$3 + O3599*$C$9*SQRT($C$3))</f>
        <v>0.991191252845831</v>
      </c>
      <c r="T3599" s="55" t="n">
        <f aca="false">EXP(($F$11 - $F$10 - $C$10*$C$10/2)*$C$3 + P3599*$C$10*SQRT($C$3))</f>
        <v>1.01532480280795</v>
      </c>
      <c r="U3599" s="53" t="n">
        <f aca="false">$C$4 * (MAX(MAX(Q3599:T3599) - $C$2, 0))</f>
        <v>38.98210339083</v>
      </c>
    </row>
    <row r="3600" customFormat="false" ht="13.8" hidden="false" customHeight="false" outlineLevel="0" collapsed="false">
      <c r="H3600" s="4" t="n">
        <v>1098</v>
      </c>
      <c r="I3600" s="64" t="n">
        <f aca="false">-I1100</f>
        <v>-0.813729300630484</v>
      </c>
      <c r="J3600" s="64" t="n">
        <f aca="false">-J1100</f>
        <v>0.105465225780839</v>
      </c>
      <c r="K3600" s="64" t="n">
        <f aca="false">-K1100</f>
        <v>0.586477470385178</v>
      </c>
      <c r="L3600" s="65" t="n">
        <f aca="false">-L1100</f>
        <v>-1.08657719221347</v>
      </c>
      <c r="M3600" s="29" t="n">
        <f aca="false" t="array" ref="M3600:P3600">TRANSPOSE(MMULT($B$28:$E$31, TRANSPOSE(I3600:L3600)))</f>
        <v>-0.813729300630484</v>
      </c>
      <c r="N3600" s="29" t="n">
        <v>-0.410248034538823</v>
      </c>
      <c r="O3600" s="29" t="n">
        <v>0.23672336591022</v>
      </c>
      <c r="P3600" s="29" t="n">
        <v>-1.28154368713845</v>
      </c>
      <c r="Q3600" s="55" t="n">
        <f aca="false">EXP(($F$11 - $F$7 - $C$7*$C$7/2)*$C$3 + M3600*$C$7*SQRT($C$3))</f>
        <v>0.977904731230351</v>
      </c>
      <c r="R3600" s="55" t="n">
        <f aca="false">EXP(($F$11 - $F$8 - $C$8*$C$8/2)*$C$3 + N3600*$C$8*SQRT($C$3))</f>
        <v>0.985714355684427</v>
      </c>
      <c r="S3600" s="55" t="n">
        <f aca="false">EXP(($F$11 - $F$9 - $C$9*$C$9/2)*$C$3 + O3600*$C$9*SQRT($C$3))</f>
        <v>1.01507218210434</v>
      </c>
      <c r="T3600" s="55" t="n">
        <f aca="false">EXP(($F$11 - $F$10 - $C$10*$C$10/2)*$C$3 + P3600*$C$10*SQRT($C$3))</f>
        <v>0.955188083564095</v>
      </c>
      <c r="U3600" s="53" t="n">
        <f aca="false">$C$4 * (MAX(MAX(Q3600:T3600) - $C$2, 0))</f>
        <v>15.07218210434</v>
      </c>
    </row>
    <row r="3601" customFormat="false" ht="13.8" hidden="false" customHeight="false" outlineLevel="0" collapsed="false">
      <c r="H3601" s="4" t="n">
        <v>1099</v>
      </c>
      <c r="I3601" s="64" t="n">
        <f aca="false">-I1101</f>
        <v>1.49739783084057</v>
      </c>
      <c r="J3601" s="64" t="n">
        <f aca="false">-J1101</f>
        <v>1.0330098549774</v>
      </c>
      <c r="K3601" s="64" t="n">
        <f aca="false">-K1101</f>
        <v>0.675803741591363</v>
      </c>
      <c r="L3601" s="65" t="n">
        <f aca="false">-L1101</f>
        <v>-0.261376750343417</v>
      </c>
      <c r="M3601" s="29" t="n">
        <f aca="false" t="array" ref="M3601:P3601">TRANSPOSE(MMULT($B$28:$E$31, TRANSPOSE(I3601:L3601)))</f>
        <v>1.49739783084057</v>
      </c>
      <c r="N3601" s="29" t="n">
        <v>1.72995648197159</v>
      </c>
      <c r="O3601" s="29" t="n">
        <v>1.26569526505263</v>
      </c>
      <c r="P3601" s="29" t="n">
        <v>0.794067341001857</v>
      </c>
      <c r="Q3601" s="55" t="n">
        <f aca="false">EXP(($F$11 - $F$7 - $C$7*$C$7/2)*$C$3 + M3601*$C$7*SQRT($C$3))</f>
        <v>1.06029420773455</v>
      </c>
      <c r="R3601" s="55" t="n">
        <f aca="false">EXP(($F$11 - $F$8 - $C$8*$C$8/2)*$C$3 + N3601*$C$8*SQRT($C$3))</f>
        <v>1.07957778564707</v>
      </c>
      <c r="S3601" s="55" t="n">
        <f aca="false">EXP(($F$11 - $F$9 - $C$9*$C$9/2)*$C$3 + O3601*$C$9*SQRT($C$3))</f>
        <v>1.05892100554346</v>
      </c>
      <c r="T3601" s="55" t="n">
        <f aca="false">EXP(($F$11 - $F$10 - $C$10*$C$10/2)*$C$3 + P3601*$C$10*SQRT($C$3))</f>
        <v>1.03089947054187</v>
      </c>
      <c r="U3601" s="53" t="n">
        <f aca="false">$C$4 * (MAX(MAX(Q3601:T3601) - $C$2, 0))</f>
        <v>79.5777856470701</v>
      </c>
    </row>
    <row r="3602" customFormat="false" ht="13.8" hidden="false" customHeight="false" outlineLevel="0" collapsed="false">
      <c r="H3602" s="4" t="n">
        <v>1100</v>
      </c>
      <c r="I3602" s="64" t="n">
        <f aca="false">-I1102</f>
        <v>0.869861124475485</v>
      </c>
      <c r="J3602" s="64" t="n">
        <f aca="false">-J1102</f>
        <v>1.20423197260684</v>
      </c>
      <c r="K3602" s="64" t="n">
        <f aca="false">-K1102</f>
        <v>-1.75177859061964</v>
      </c>
      <c r="L3602" s="65" t="n">
        <f aca="false">-L1102</f>
        <v>-0.524920381910665</v>
      </c>
      <c r="M3602" s="29" t="n">
        <f aca="false" t="array" ref="M3602:P3602">TRANSPOSE(MMULT($B$28:$E$31, TRANSPOSE(I3602:L3602)))</f>
        <v>0.869861124475485</v>
      </c>
      <c r="N3602" s="29" t="n">
        <v>1.48500389700573</v>
      </c>
      <c r="O3602" s="29" t="n">
        <v>-1.19957892513463</v>
      </c>
      <c r="P3602" s="29" t="n">
        <v>0.286956751226512</v>
      </c>
      <c r="Q3602" s="55" t="n">
        <f aca="false">EXP(($F$11 - $F$7 - $C$7*$C$7/2)*$C$3 + M3602*$C$7*SQRT($C$3))</f>
        <v>1.03726001897663</v>
      </c>
      <c r="R3602" s="55" t="n">
        <f aca="false">EXP(($F$11 - $F$8 - $C$8*$C$8/2)*$C$3 + N3602*$C$8*SQRT($C$3))</f>
        <v>1.0683971563173</v>
      </c>
      <c r="S3602" s="55" t="n">
        <f aca="false">EXP(($F$11 - $F$9 - $C$9*$C$9/2)*$C$3 + O3602*$C$9*SQRT($C$3))</f>
        <v>0.956884773329221</v>
      </c>
      <c r="T3602" s="55" t="n">
        <f aca="false">EXP(($F$11 - $F$10 - $C$10*$C$10/2)*$C$3 + P3602*$C$10*SQRT($C$3))</f>
        <v>1.01186521917024</v>
      </c>
      <c r="U3602" s="53" t="n">
        <f aca="false">$C$4 * (MAX(MAX(Q3602:T3602) - $C$2, 0))</f>
        <v>68.3971563173</v>
      </c>
    </row>
    <row r="3603" customFormat="false" ht="13.8" hidden="false" customHeight="false" outlineLevel="0" collapsed="false">
      <c r="H3603" s="4" t="n">
        <v>1101</v>
      </c>
      <c r="I3603" s="64" t="n">
        <f aca="false">-I1103</f>
        <v>0.191660933395442</v>
      </c>
      <c r="J3603" s="64" t="n">
        <f aca="false">-J1103</f>
        <v>1.32569651740113</v>
      </c>
      <c r="K3603" s="64" t="n">
        <f aca="false">-K1103</f>
        <v>-0.319154774378297</v>
      </c>
      <c r="L3603" s="65" t="n">
        <f aca="false">-L1103</f>
        <v>-0.871839146712506</v>
      </c>
      <c r="M3603" s="29" t="n">
        <f aca="false" t="array" ref="M3603:P3603">TRANSPOSE(MMULT($B$28:$E$31, TRANSPOSE(I3603:L3603)))</f>
        <v>0.191660933395442</v>
      </c>
      <c r="N3603" s="29" t="n">
        <v>1.16975433527919</v>
      </c>
      <c r="O3603" s="29" t="n">
        <v>-0.130190240289353</v>
      </c>
      <c r="P3603" s="29" t="n">
        <v>-0.304709804915753</v>
      </c>
      <c r="Q3603" s="55" t="n">
        <f aca="false">EXP(($F$11 - $F$7 - $C$7*$C$7/2)*$C$3 + M3603*$C$7*SQRT($C$3))</f>
        <v>1.01292849222251</v>
      </c>
      <c r="R3603" s="55" t="n">
        <f aca="false">EXP(($F$11 - $F$8 - $C$8*$C$8/2)*$C$3 + N3603*$C$8*SQRT($C$3))</f>
        <v>1.05417812432289</v>
      </c>
      <c r="S3603" s="55" t="n">
        <f aca="false">EXP(($F$11 - $F$9 - $C$9*$C$9/2)*$C$3 + O3603*$C$9*SQRT($C$3))</f>
        <v>0.999879583374771</v>
      </c>
      <c r="T3603" s="55" t="n">
        <f aca="false">EXP(($F$11 - $F$10 - $C$10*$C$10/2)*$C$3 + P3603*$C$10*SQRT($C$3))</f>
        <v>0.990100954727172</v>
      </c>
      <c r="U3603" s="53" t="n">
        <f aca="false">$C$4 * (MAX(MAX(Q3603:T3603) - $C$2, 0))</f>
        <v>54.17812432289</v>
      </c>
    </row>
    <row r="3604" customFormat="false" ht="13.8" hidden="false" customHeight="false" outlineLevel="0" collapsed="false">
      <c r="H3604" s="4" t="n">
        <v>1102</v>
      </c>
      <c r="I3604" s="64" t="n">
        <f aca="false">-I1104</f>
        <v>-1.70722390192448</v>
      </c>
      <c r="J3604" s="64" t="n">
        <f aca="false">-J1104</f>
        <v>0.318450694932111</v>
      </c>
      <c r="K3604" s="64" t="n">
        <f aca="false">-K1104</f>
        <v>1.41510730841013</v>
      </c>
      <c r="L3604" s="65" t="n">
        <f aca="false">-L1104</f>
        <v>0.964596111019356</v>
      </c>
      <c r="M3604" s="29" t="n">
        <f aca="false" t="array" ref="M3604:P3604">TRANSPOSE(MMULT($B$28:$E$31, TRANSPOSE(I3604:L3604)))</f>
        <v>-1.70722390192448</v>
      </c>
      <c r="N3604" s="29" t="n">
        <v>-0.783490201671639</v>
      </c>
      <c r="O3604" s="29" t="n">
        <v>0.673478465482844</v>
      </c>
      <c r="P3604" s="29" t="n">
        <v>0.023686331038359</v>
      </c>
      <c r="Q3604" s="55" t="n">
        <f aca="false">EXP(($F$11 - $F$7 - $C$7*$C$7/2)*$C$3 + M3604*$C$7*SQRT($C$3))</f>
        <v>0.947796619090919</v>
      </c>
      <c r="R3604" s="55" t="n">
        <f aca="false">EXP(($F$11 - $F$8 - $C$8*$C$8/2)*$C$3 + N3604*$C$8*SQRT($C$3))</f>
        <v>0.970201537380115</v>
      </c>
      <c r="S3604" s="55" t="n">
        <f aca="false">EXP(($F$11 - $F$9 - $C$9*$C$9/2)*$C$3 + O3604*$C$9*SQRT($C$3))</f>
        <v>1.03345789585235</v>
      </c>
      <c r="T3604" s="55" t="n">
        <f aca="false">EXP(($F$11 - $F$10 - $C$10*$C$10/2)*$C$3 + P3604*$C$10*SQRT($C$3))</f>
        <v>1.00212244061077</v>
      </c>
      <c r="U3604" s="53" t="n">
        <f aca="false">$C$4 * (MAX(MAX(Q3604:T3604) - $C$2, 0))</f>
        <v>33.4578958523499</v>
      </c>
    </row>
    <row r="3605" customFormat="false" ht="13.8" hidden="false" customHeight="false" outlineLevel="0" collapsed="false">
      <c r="H3605" s="4" t="n">
        <v>1103</v>
      </c>
      <c r="I3605" s="64" t="n">
        <f aca="false">-I1105</f>
        <v>0.554003587701768</v>
      </c>
      <c r="J3605" s="64" t="n">
        <f aca="false">-J1105</f>
        <v>0.342561782469071</v>
      </c>
      <c r="K3605" s="64" t="n">
        <f aca="false">-K1105</f>
        <v>0.120524114621042</v>
      </c>
      <c r="L3605" s="65" t="n">
        <f aca="false">-L1105</f>
        <v>1.11382540855106</v>
      </c>
      <c r="M3605" s="29" t="n">
        <f aca="false" t="array" ref="M3605:P3605">TRANSPOSE(MMULT($B$28:$E$31, TRANSPOSE(I3605:L3605)))</f>
        <v>0.554003587701768</v>
      </c>
      <c r="N3605" s="29" t="n">
        <v>0.608556411056493</v>
      </c>
      <c r="O3605" s="29" t="n">
        <v>0.346217902192297</v>
      </c>
      <c r="P3605" s="29" t="n">
        <v>1.28624700614743</v>
      </c>
      <c r="Q3605" s="55" t="n">
        <f aca="false">EXP(($F$11 - $F$7 - $C$7*$C$7/2)*$C$3 + M3605*$C$7*SQRT($C$3))</f>
        <v>1.02585624574207</v>
      </c>
      <c r="R3605" s="55" t="n">
        <f aca="false">EXP(($F$11 - $F$8 - $C$8*$C$8/2)*$C$3 + N3605*$C$8*SQRT($C$3))</f>
        <v>1.02933248822578</v>
      </c>
      <c r="S3605" s="55" t="n">
        <f aca="false">EXP(($F$11 - $F$9 - $C$9*$C$9/2)*$C$3 + O3605*$C$9*SQRT($C$3))</f>
        <v>1.01965052983463</v>
      </c>
      <c r="T3605" s="55" t="n">
        <f aca="false">EXP(($F$11 - $F$10 - $C$10*$C$10/2)*$C$3 + P3605*$C$10*SQRT($C$3))</f>
        <v>1.04971562717479</v>
      </c>
      <c r="U3605" s="53" t="n">
        <f aca="false">$C$4 * (MAX(MAX(Q3605:T3605) - $C$2, 0))</f>
        <v>49.7156271747901</v>
      </c>
    </row>
    <row r="3606" customFormat="false" ht="13.8" hidden="false" customHeight="false" outlineLevel="0" collapsed="false">
      <c r="H3606" s="4" t="n">
        <v>1104</v>
      </c>
      <c r="I3606" s="64" t="n">
        <f aca="false">-I1106</f>
        <v>0.116215124604255</v>
      </c>
      <c r="J3606" s="64" t="n">
        <f aca="false">-J1106</f>
        <v>-0.0828489256949197</v>
      </c>
      <c r="K3606" s="64" t="n">
        <f aca="false">-K1106</f>
        <v>1.14141036591658</v>
      </c>
      <c r="L3606" s="65" t="n">
        <f aca="false">-L1106</f>
        <v>1.00740486441041</v>
      </c>
      <c r="M3606" s="29" t="n">
        <f aca="false" t="array" ref="M3606:P3606">TRANSPOSE(MMULT($B$28:$E$31, TRANSPOSE(I3606:L3606)))</f>
        <v>0.116215124604255</v>
      </c>
      <c r="N3606" s="29" t="n">
        <v>0.00472803164585146</v>
      </c>
      <c r="O3606" s="29" t="n">
        <v>1.09062721991849</v>
      </c>
      <c r="P3606" s="29" t="n">
        <v>0.879581070724757</v>
      </c>
      <c r="Q3606" s="55" t="n">
        <f aca="false">EXP(($F$11 - $F$7 - $C$7*$C$7/2)*$C$3 + M3606*$C$7*SQRT($C$3))</f>
        <v>1.01025727825586</v>
      </c>
      <c r="R3606" s="55" t="n">
        <f aca="false">EXP(($F$11 - $F$8 - $C$8*$C$8/2)*$C$3 + N3606*$C$8*SQRT($C$3))</f>
        <v>1.00325309621492</v>
      </c>
      <c r="S3606" s="55" t="n">
        <f aca="false">EXP(($F$11 - $F$9 - $C$9*$C$9/2)*$C$3 + O3606*$C$9*SQRT($C$3))</f>
        <v>1.05132910053288</v>
      </c>
      <c r="T3606" s="55" t="n">
        <f aca="false">EXP(($F$11 - $F$10 - $C$10*$C$10/2)*$C$3 + P3606*$C$10*SQRT($C$3))</f>
        <v>1.03414430167954</v>
      </c>
      <c r="U3606" s="53" t="n">
        <f aca="false">$C$4 * (MAX(MAX(Q3606:T3606) - $C$2, 0))</f>
        <v>51.32910053288</v>
      </c>
    </row>
    <row r="3607" customFormat="false" ht="13.8" hidden="false" customHeight="false" outlineLevel="0" collapsed="false">
      <c r="H3607" s="4" t="n">
        <v>1105</v>
      </c>
      <c r="I3607" s="64" t="n">
        <f aca="false">-I1107</f>
        <v>0.589052255165373</v>
      </c>
      <c r="J3607" s="64" t="n">
        <f aca="false">-J1107</f>
        <v>1.06369898458025</v>
      </c>
      <c r="K3607" s="64" t="n">
        <f aca="false">-K1107</f>
        <v>1.20788152189032</v>
      </c>
      <c r="L3607" s="65" t="n">
        <f aca="false">-L1107</f>
        <v>-3.15301988346807</v>
      </c>
      <c r="M3607" s="29" t="n">
        <f aca="false" t="array" ref="M3607:P3607">TRANSPOSE(MMULT($B$28:$E$31, TRANSPOSE(I3607:L3607)))</f>
        <v>0.589052255165373</v>
      </c>
      <c r="N3607" s="29" t="n">
        <v>1.20284631208282</v>
      </c>
      <c r="O3607" s="29" t="n">
        <v>1.41101280708364</v>
      </c>
      <c r="P3607" s="29" t="n">
        <v>-2.04910368317723</v>
      </c>
      <c r="Q3607" s="55" t="n">
        <f aca="false">EXP(($F$11 - $F$7 - $C$7*$C$7/2)*$C$3 + M3607*$C$7*SQRT($C$3))</f>
        <v>1.02711543921739</v>
      </c>
      <c r="R3607" s="55" t="n">
        <f aca="false">EXP(($F$11 - $F$8 - $C$8*$C$8/2)*$C$3 + N3607*$C$8*SQRT($C$3))</f>
        <v>1.05566177300335</v>
      </c>
      <c r="S3607" s="55" t="n">
        <f aca="false">EXP(($F$11 - $F$9 - $C$9*$C$9/2)*$C$3 + O3607*$C$9*SQRT($C$3))</f>
        <v>1.06526438946569</v>
      </c>
      <c r="T3607" s="55" t="n">
        <f aca="false">EXP(($F$11 - $F$10 - $C$10*$C$10/2)*$C$3 + P3607*$C$10*SQRT($C$3))</f>
        <v>0.928620765389953</v>
      </c>
      <c r="U3607" s="53" t="n">
        <f aca="false">$C$4 * (MAX(MAX(Q3607:T3607) - $C$2, 0))</f>
        <v>65.2643894656899</v>
      </c>
    </row>
    <row r="3608" customFormat="false" ht="13.8" hidden="false" customHeight="false" outlineLevel="0" collapsed="false">
      <c r="H3608" s="4" t="n">
        <v>1106</v>
      </c>
      <c r="I3608" s="64" t="n">
        <f aca="false">-I1108</f>
        <v>-3.16705549618184</v>
      </c>
      <c r="J3608" s="64" t="n">
        <f aca="false">-J1108</f>
        <v>-0.968077061371486</v>
      </c>
      <c r="K3608" s="64" t="n">
        <f aca="false">-K1108</f>
        <v>-0.632422289398412</v>
      </c>
      <c r="L3608" s="65" t="n">
        <f aca="false">-L1108</f>
        <v>-1.36007074332241</v>
      </c>
      <c r="M3608" s="29" t="n">
        <f aca="false" t="array" ref="M3608:P3608">TRANSPOSE(MMULT($B$28:$E$31, TRANSPOSE(I3608:L3608)))</f>
        <v>-3.16705549618184</v>
      </c>
      <c r="N3608" s="29" t="n">
        <v>-2.69208208388918</v>
      </c>
      <c r="O3608" s="29" t="n">
        <v>-1.85933682772783</v>
      </c>
      <c r="P3608" s="29" t="n">
        <v>-2.96341431439819</v>
      </c>
      <c r="Q3608" s="55" t="n">
        <f aca="false">EXP(($F$11 - $F$7 - $C$7*$C$7/2)*$C$3 + M3608*$C$7*SQRT($C$3))</f>
        <v>0.900586156757115</v>
      </c>
      <c r="R3608" s="55" t="n">
        <f aca="false">EXP(($F$11 - $F$8 - $C$8*$C$8/2)*$C$3 + N3608*$C$8*SQRT($C$3))</f>
        <v>0.894610712378569</v>
      </c>
      <c r="S3608" s="55" t="n">
        <f aca="false">EXP(($F$11 - $F$9 - $C$9*$C$9/2)*$C$3 + O3608*$C$9*SQRT($C$3))</f>
        <v>0.931286469086849</v>
      </c>
      <c r="T3608" s="55" t="n">
        <f aca="false">EXP(($F$11 - $F$10 - $C$10*$C$10/2)*$C$3 + P3608*$C$10*SQRT($C$3))</f>
        <v>0.897936651366015</v>
      </c>
      <c r="U3608" s="53" t="n">
        <f aca="false">$C$4 * (MAX(MAX(Q3608:T3608) - $C$2, 0))</f>
        <v>0</v>
      </c>
    </row>
    <row r="3609" customFormat="false" ht="13.8" hidden="false" customHeight="false" outlineLevel="0" collapsed="false">
      <c r="H3609" s="4" t="n">
        <v>1107</v>
      </c>
      <c r="I3609" s="64" t="n">
        <f aca="false">-I1109</f>
        <v>1.48979246527267</v>
      </c>
      <c r="J3609" s="64" t="n">
        <f aca="false">-J1109</f>
        <v>1.00566976023396</v>
      </c>
      <c r="K3609" s="64" t="n">
        <f aca="false">-K1109</f>
        <v>0.223077580424176</v>
      </c>
      <c r="L3609" s="65" t="n">
        <f aca="false">-L1109</f>
        <v>-2.14234418683467</v>
      </c>
      <c r="M3609" s="29" t="n">
        <f aca="false" t="array" ref="M3609:P3609">TRANSPOSE(MMULT($B$28:$E$31, TRANSPOSE(I3609:L3609)))</f>
        <v>1.48979246527267</v>
      </c>
      <c r="N3609" s="29" t="n">
        <v>1.70361469902608</v>
      </c>
      <c r="O3609" s="29" t="n">
        <v>0.843702365556583</v>
      </c>
      <c r="P3609" s="29" t="n">
        <v>-0.777295121579289</v>
      </c>
      <c r="Q3609" s="55" t="n">
        <f aca="false">EXP(($F$11 - $F$7 - $C$7*$C$7/2)*$C$3 + M3609*$C$7*SQRT($C$3))</f>
        <v>1.06001200791822</v>
      </c>
      <c r="R3609" s="55" t="n">
        <f aca="false">EXP(($F$11 - $F$8 - $C$8*$C$8/2)*$C$3 + N3609*$C$8*SQRT($C$3))</f>
        <v>1.07836984677523</v>
      </c>
      <c r="S3609" s="55" t="n">
        <f aca="false">EXP(($F$11 - $F$9 - $C$9*$C$9/2)*$C$3 + O3609*$C$9*SQRT($C$3))</f>
        <v>1.04071352769212</v>
      </c>
      <c r="T3609" s="55" t="n">
        <f aca="false">EXP(($F$11 - $F$10 - $C$10*$C$10/2)*$C$3 + P3609*$C$10*SQRT($C$3))</f>
        <v>0.97305382768159</v>
      </c>
      <c r="U3609" s="53" t="n">
        <f aca="false">$C$4 * (MAX(MAX(Q3609:T3609) - $C$2, 0))</f>
        <v>78.3698467752301</v>
      </c>
    </row>
    <row r="3610" customFormat="false" ht="13.8" hidden="false" customHeight="false" outlineLevel="0" collapsed="false">
      <c r="H3610" s="4" t="n">
        <v>1108</v>
      </c>
      <c r="I3610" s="64" t="n">
        <f aca="false">-I1110</f>
        <v>-0.419072182925037</v>
      </c>
      <c r="J3610" s="64" t="n">
        <f aca="false">-J1110</f>
        <v>-0.238459275737966</v>
      </c>
      <c r="K3610" s="64" t="n">
        <f aca="false">-K1110</f>
        <v>0.148891321641057</v>
      </c>
      <c r="L3610" s="65" t="n">
        <f aca="false">-L1110</f>
        <v>-0.868605009263652</v>
      </c>
      <c r="M3610" s="29" t="n">
        <f aca="false" t="array" ref="M3610:P3610">TRANSPOSE(MMULT($B$28:$E$31, TRANSPOSE(I3610:L3610)))</f>
        <v>-0.419072182925037</v>
      </c>
      <c r="N3610" s="29" t="n">
        <v>-0.44391468105754</v>
      </c>
      <c r="O3610" s="29" t="n">
        <v>-0.0392486218498622</v>
      </c>
      <c r="P3610" s="29" t="n">
        <v>-0.988150315289762</v>
      </c>
      <c r="Q3610" s="55" t="n">
        <f aca="false">EXP(($F$11 - $F$7 - $C$7*$C$7/2)*$C$3 + M3610*$C$7*SQRT($C$3))</f>
        <v>0.991506251050346</v>
      </c>
      <c r="R3610" s="55" t="n">
        <f aca="false">EXP(($F$11 - $F$8 - $C$8*$C$8/2)*$C$3 + N3610*$C$8*SQRT($C$3))</f>
        <v>0.984304972107572</v>
      </c>
      <c r="S3610" s="55" t="n">
        <f aca="false">EXP(($F$11 - $F$9 - $C$9*$C$9/2)*$C$3 + O3610*$C$9*SQRT($C$3))</f>
        <v>1.00362382688275</v>
      </c>
      <c r="T3610" s="55" t="n">
        <f aca="false">EXP(($F$11 - $F$10 - $C$10*$C$10/2)*$C$3 + P3610*$C$10*SQRT($C$3))</f>
        <v>0.965542841900853</v>
      </c>
      <c r="U3610" s="53" t="n">
        <f aca="false">$C$4 * (MAX(MAX(Q3610:T3610) - $C$2, 0))</f>
        <v>3.62382688274998</v>
      </c>
    </row>
    <row r="3611" customFormat="false" ht="13.8" hidden="false" customHeight="false" outlineLevel="0" collapsed="false">
      <c r="H3611" s="4" t="n">
        <v>1109</v>
      </c>
      <c r="I3611" s="64" t="n">
        <f aca="false">-I1111</f>
        <v>0.504973617166838</v>
      </c>
      <c r="J3611" s="64" t="n">
        <f aca="false">-J1111</f>
        <v>-2.69884568516861</v>
      </c>
      <c r="K3611" s="64" t="n">
        <f aca="false">-K1111</f>
        <v>1.52103343358246</v>
      </c>
      <c r="L3611" s="65" t="n">
        <f aca="false">-L1111</f>
        <v>0.220325650003575</v>
      </c>
      <c r="M3611" s="29" t="n">
        <f aca="false" t="array" ref="M3611:P3611">TRANSPOSE(MMULT($B$28:$E$31, TRANSPOSE(I3611:L3611)))</f>
        <v>0.504973617166838</v>
      </c>
      <c r="N3611" s="29" t="n">
        <v>-1.83789194178286</v>
      </c>
      <c r="O3611" s="29" t="n">
        <v>1.41008458095969</v>
      </c>
      <c r="P3611" s="29" t="n">
        <v>-0.21103431325665</v>
      </c>
      <c r="Q3611" s="55" t="n">
        <f aca="false">EXP(($F$11 - $F$7 - $C$7*$C$7/2)*$C$3 + M3611*$C$7*SQRT($C$3))</f>
        <v>1.02409733580894</v>
      </c>
      <c r="R3611" s="55" t="n">
        <f aca="false">EXP(($F$11 - $F$8 - $C$8*$C$8/2)*$C$3 + N3611*$C$8*SQRT($C$3))</f>
        <v>0.927684546313922</v>
      </c>
      <c r="S3611" s="55" t="n">
        <f aca="false">EXP(($F$11 - $F$9 - $C$9*$C$9/2)*$C$3 + O3611*$C$9*SQRT($C$3))</f>
        <v>1.06522375030463</v>
      </c>
      <c r="T3611" s="55" t="n">
        <f aca="false">EXP(($F$11 - $F$10 - $C$10*$C$10/2)*$C$3 + P3611*$C$10*SQRT($C$3))</f>
        <v>0.99351532458554</v>
      </c>
      <c r="U3611" s="53" t="n">
        <f aca="false">$C$4 * (MAX(MAX(Q3611:T3611) - $C$2, 0))</f>
        <v>65.22375030463</v>
      </c>
    </row>
    <row r="3612" customFormat="false" ht="13.8" hidden="false" customHeight="false" outlineLevel="0" collapsed="false">
      <c r="H3612" s="4" t="n">
        <v>1110</v>
      </c>
      <c r="I3612" s="64" t="n">
        <f aca="false">-I1112</f>
        <v>-0.502241040638255</v>
      </c>
      <c r="J3612" s="64" t="n">
        <f aca="false">-J1112</f>
        <v>-0.381429700381535</v>
      </c>
      <c r="K3612" s="64" t="n">
        <f aca="false">-K1112</f>
        <v>-0.0826124778830167</v>
      </c>
      <c r="L3612" s="65" t="n">
        <f aca="false">-L1112</f>
        <v>-0.225098898004053</v>
      </c>
      <c r="M3612" s="29" t="n">
        <f aca="false" t="array" ref="M3612:P3612">TRANSPOSE(MMULT($B$28:$E$31, TRANSPOSE(I3612:L3612)))</f>
        <v>-0.502241040638255</v>
      </c>
      <c r="N3612" s="29" t="n">
        <v>-0.608013313984251</v>
      </c>
      <c r="O3612" s="29" t="n">
        <v>-0.294157622415077</v>
      </c>
      <c r="P3612" s="29" t="n">
        <v>-0.533126380501609</v>
      </c>
      <c r="Q3612" s="55" t="n">
        <f aca="false">EXP(($F$11 - $F$7 - $C$7*$C$7/2)*$C$3 + M3612*$C$7*SQRT($C$3))</f>
        <v>0.988624262209425</v>
      </c>
      <c r="R3612" s="55" t="n">
        <f aca="false">EXP(($F$11 - $F$8 - $C$8*$C$8/2)*$C$3 + N3612*$C$8*SQRT($C$3))</f>
        <v>0.977464122770442</v>
      </c>
      <c r="S3612" s="55" t="n">
        <f aca="false">EXP(($F$11 - $F$9 - $C$9*$C$9/2)*$C$3 + O3612*$C$9*SQRT($C$3))</f>
        <v>0.993163989273653</v>
      </c>
      <c r="T3612" s="55" t="n">
        <f aca="false">EXP(($F$11 - $F$10 - $C$10*$C$10/2)*$C$3 + P3612*$C$10*SQRT($C$3))</f>
        <v>0.981824527265545</v>
      </c>
      <c r="U3612" s="53" t="n">
        <f aca="false">$C$4 * (MAX(MAX(Q3612:T3612) - $C$2, 0))</f>
        <v>0</v>
      </c>
    </row>
    <row r="3613" customFormat="false" ht="13.8" hidden="false" customHeight="false" outlineLevel="0" collapsed="false">
      <c r="H3613" s="4" t="n">
        <v>1111</v>
      </c>
      <c r="I3613" s="64" t="n">
        <f aca="false">-I1113</f>
        <v>-1.97917663339383</v>
      </c>
      <c r="J3613" s="64" t="n">
        <f aca="false">-J1113</f>
        <v>0.210453576226578</v>
      </c>
      <c r="K3613" s="64" t="n">
        <f aca="false">-K1113</f>
        <v>0.145041293866984</v>
      </c>
      <c r="L3613" s="65" t="n">
        <f aca="false">-L1113</f>
        <v>1.02643110363691</v>
      </c>
      <c r="M3613" s="29" t="n">
        <f aca="false" t="array" ref="M3613:P3613">TRANSPOSE(MMULT($B$28:$E$31, TRANSPOSE(I3613:L3613)))</f>
        <v>-1.97917663339383</v>
      </c>
      <c r="N3613" s="29" t="n">
        <v>-1.03441808167317</v>
      </c>
      <c r="O3613" s="29" t="n">
        <v>-0.608283901607915</v>
      </c>
      <c r="P3613" s="29" t="n">
        <v>-0.0958411463101213</v>
      </c>
      <c r="Q3613" s="55" t="n">
        <f aca="false">EXP(($F$11 - $F$7 - $C$7*$C$7/2)*$C$3 + M3613*$C$7*SQRT($C$3))</f>
        <v>0.938817962078724</v>
      </c>
      <c r="R3613" s="55" t="n">
        <f aca="false">EXP(($F$11 - $F$8 - $C$8*$C$8/2)*$C$3 + N3613*$C$8*SQRT($C$3))</f>
        <v>0.959909861239213</v>
      </c>
      <c r="S3613" s="55" t="n">
        <f aca="false">EXP(($F$11 - $F$9 - $C$9*$C$9/2)*$C$3 + O3613*$C$9*SQRT($C$3))</f>
        <v>0.980424073009784</v>
      </c>
      <c r="T3613" s="55" t="n">
        <f aca="false">EXP(($F$11 - $F$10 - $C$10*$C$10/2)*$C$3 + P3613*$C$10*SQRT($C$3))</f>
        <v>0.997730136667849</v>
      </c>
      <c r="U3613" s="53" t="n">
        <f aca="false">$C$4 * (MAX(MAX(Q3613:T3613) - $C$2, 0))</f>
        <v>0</v>
      </c>
    </row>
    <row r="3614" customFormat="false" ht="13.8" hidden="false" customHeight="false" outlineLevel="0" collapsed="false">
      <c r="H3614" s="4" t="n">
        <v>1112</v>
      </c>
      <c r="I3614" s="64" t="n">
        <f aca="false">-I1114</f>
        <v>-0.868484084541778</v>
      </c>
      <c r="J3614" s="64" t="n">
        <f aca="false">-J1114</f>
        <v>-0.552796927578654</v>
      </c>
      <c r="K3614" s="64" t="n">
        <f aca="false">-K1114</f>
        <v>-0.513235439739006</v>
      </c>
      <c r="L3614" s="65" t="n">
        <f aca="false">-L1114</f>
        <v>-0.724353849678799</v>
      </c>
      <c r="M3614" s="29" t="n">
        <f aca="false" t="array" ref="M3614:P3614">TRANSPOSE(MMULT($B$28:$E$31, TRANSPOSE(I3614:L3614)))</f>
        <v>-0.868484084541778</v>
      </c>
      <c r="N3614" s="29" t="n">
        <v>-0.966542308969645</v>
      </c>
      <c r="O3614" s="29" t="n">
        <v>-0.842687513377352</v>
      </c>
      <c r="P3614" s="29" t="n">
        <v>-1.1756439412214</v>
      </c>
      <c r="Q3614" s="55" t="n">
        <f aca="false">EXP(($F$11 - $F$7 - $C$7*$C$7/2)*$C$3 + M3614*$C$7*SQRT($C$3))</f>
        <v>0.976032452158948</v>
      </c>
      <c r="R3614" s="55" t="n">
        <f aca="false">EXP(($F$11 - $F$8 - $C$8*$C$8/2)*$C$3 + N3614*$C$8*SQRT($C$3))</f>
        <v>0.962682930582136</v>
      </c>
      <c r="S3614" s="55" t="n">
        <f aca="false">EXP(($F$11 - $F$9 - $C$9*$C$9/2)*$C$3 + O3614*$C$9*SQRT($C$3))</f>
        <v>0.971024031470539</v>
      </c>
      <c r="T3614" s="55" t="n">
        <f aca="false">EXP(($F$11 - $F$10 - $C$10*$C$10/2)*$C$3 + P3614*$C$10*SQRT($C$3))</f>
        <v>0.958912742650371</v>
      </c>
      <c r="U3614" s="53" t="n">
        <f aca="false">$C$4 * (MAX(MAX(Q3614:T3614) - $C$2, 0))</f>
        <v>0</v>
      </c>
    </row>
    <row r="3615" customFormat="false" ht="13.8" hidden="false" customHeight="false" outlineLevel="0" collapsed="false">
      <c r="H3615" s="4" t="n">
        <v>1113</v>
      </c>
      <c r="I3615" s="64" t="n">
        <f aca="false">-I1115</f>
        <v>1.24586814478239</v>
      </c>
      <c r="J3615" s="64" t="n">
        <f aca="false">-J1115</f>
        <v>0.402948158511462</v>
      </c>
      <c r="K3615" s="64" t="n">
        <f aca="false">-K1115</f>
        <v>-0.704177400861647</v>
      </c>
      <c r="L3615" s="65" t="n">
        <f aca="false">-L1115</f>
        <v>1.68972244536057</v>
      </c>
      <c r="M3615" s="29" t="n">
        <f aca="false" t="array" ref="M3615:P3615">TRANSPOSE(MMULT($B$28:$E$31, TRANSPOSE(I3615:L3615)))</f>
        <v>1.24586814478239</v>
      </c>
      <c r="N3615" s="29" t="n">
        <v>1.07659960828188</v>
      </c>
      <c r="O3615" s="29" t="n">
        <v>-0.145269489333308</v>
      </c>
      <c r="P3615" s="29" t="n">
        <v>2.1222626642696</v>
      </c>
      <c r="Q3615" s="55" t="n">
        <f aca="false">EXP(($F$11 - $F$7 - $C$7*$C$7/2)*$C$3 + M3615*$C$7*SQRT($C$3))</f>
        <v>1.0510008336247</v>
      </c>
      <c r="R3615" s="55" t="n">
        <f aca="false">EXP(($F$11 - $F$8 - $C$8*$C$8/2)*$C$3 + N3615*$C$8*SQRT($C$3))</f>
        <v>1.05001280396974</v>
      </c>
      <c r="S3615" s="55" t="n">
        <f aca="false">EXP(($F$11 - $F$9 - $C$9*$C$9/2)*$C$3 + O3615*$C$9*SQRT($C$3))</f>
        <v>0.999260092854792</v>
      </c>
      <c r="T3615" s="55" t="n">
        <f aca="false">EXP(($F$11 - $F$10 - $C$10*$C$10/2)*$C$3 + P3615*$C$10*SQRT($C$3))</f>
        <v>1.08246719075292</v>
      </c>
      <c r="U3615" s="53" t="n">
        <f aca="false">$C$4 * (MAX(MAX(Q3615:T3615) - $C$2, 0))</f>
        <v>82.46719075292</v>
      </c>
    </row>
    <row r="3616" customFormat="false" ht="13.8" hidden="false" customHeight="false" outlineLevel="0" collapsed="false">
      <c r="H3616" s="4" t="n">
        <v>1114</v>
      </c>
      <c r="I3616" s="64" t="n">
        <f aca="false">-I1116</f>
        <v>0.561896343582311</v>
      </c>
      <c r="J3616" s="64" t="n">
        <f aca="false">-J1116</f>
        <v>0.577605665044894</v>
      </c>
      <c r="K3616" s="64" t="n">
        <f aca="false">-K1116</f>
        <v>1.35622974792232</v>
      </c>
      <c r="L3616" s="65" t="n">
        <f aca="false">-L1116</f>
        <v>0.407154895261631</v>
      </c>
      <c r="M3616" s="29" t="n">
        <f aca="false" t="array" ref="M3616:P3616">TRANSPOSE(MMULT($B$28:$E$31, TRANSPOSE(I3616:L3616)))</f>
        <v>0.561896343582311</v>
      </c>
      <c r="N3616" s="29" t="n">
        <v>0.800112593522528</v>
      </c>
      <c r="O3616" s="29" t="n">
        <v>1.50409502103514</v>
      </c>
      <c r="P3616" s="29" t="n">
        <v>0.7691122047868</v>
      </c>
      <c r="Q3616" s="55" t="n">
        <f aca="false">EXP(($F$11 - $F$7 - $C$7*$C$7/2)*$C$3 + M3616*$C$7*SQRT($C$3))</f>
        <v>1.02613967404037</v>
      </c>
      <c r="R3616" s="55" t="n">
        <f aca="false">EXP(($F$11 - $F$8 - $C$8*$C$8/2)*$C$3 + N3616*$C$8*SQRT($C$3))</f>
        <v>1.0377466296775</v>
      </c>
      <c r="S3616" s="55" t="n">
        <f aca="false">EXP(($F$11 - $F$9 - $C$9*$C$9/2)*$C$3 + O3616*$C$9*SQRT($C$3))</f>
        <v>1.06934755452225</v>
      </c>
      <c r="T3616" s="55" t="n">
        <f aca="false">EXP(($F$11 - $F$10 - $C$10*$C$10/2)*$C$3 + P3616*$C$10*SQRT($C$3))</f>
        <v>1.02995446474197</v>
      </c>
      <c r="U3616" s="53" t="n">
        <f aca="false">$C$4 * (MAX(MAX(Q3616:T3616) - $C$2, 0))</f>
        <v>69.3475545222499</v>
      </c>
    </row>
    <row r="3617" customFormat="false" ht="13.8" hidden="false" customHeight="false" outlineLevel="0" collapsed="false">
      <c r="H3617" s="4" t="n">
        <v>1115</v>
      </c>
      <c r="I3617" s="64" t="n">
        <f aca="false">-I1117</f>
        <v>1.13062151195143</v>
      </c>
      <c r="J3617" s="64" t="n">
        <f aca="false">-J1117</f>
        <v>1.10604031263346</v>
      </c>
      <c r="K3617" s="64" t="n">
        <f aca="false">-K1117</f>
        <v>0.182014505256693</v>
      </c>
      <c r="L3617" s="65" t="n">
        <f aca="false">-L1117</f>
        <v>-0.364150636757198</v>
      </c>
      <c r="M3617" s="29" t="n">
        <f aca="false" t="array" ref="M3617:P3617">TRANSPOSE(MMULT($B$28:$E$31, TRANSPOSE(I3617:L3617)))</f>
        <v>1.13062151195143</v>
      </c>
      <c r="N3617" s="29" t="n">
        <v>1.56530032795827</v>
      </c>
      <c r="O3617" s="29" t="n">
        <v>0.675468488924919</v>
      </c>
      <c r="P3617" s="29" t="n">
        <v>0.538873999684419</v>
      </c>
      <c r="Q3617" s="55" t="n">
        <f aca="false">EXP(($F$11 - $F$7 - $C$7*$C$7/2)*$C$3 + M3617*$C$7*SQRT($C$3))</f>
        <v>1.04677002137996</v>
      </c>
      <c r="R3617" s="55" t="n">
        <f aca="false">EXP(($F$11 - $F$8 - $C$8*$C$8/2)*$C$3 + N3617*$C$8*SQRT($C$3))</f>
        <v>1.07204939492043</v>
      </c>
      <c r="S3617" s="55" t="n">
        <f aca="false">EXP(($F$11 - $F$9 - $C$9*$C$9/2)*$C$3 + O3617*$C$9*SQRT($C$3))</f>
        <v>1.0335424257927</v>
      </c>
      <c r="T3617" s="55" t="n">
        <f aca="false">EXP(($F$11 - $F$10 - $C$10*$C$10/2)*$C$3 + P3617*$C$10*SQRT($C$3))</f>
        <v>1.02127652327548</v>
      </c>
      <c r="U3617" s="53" t="n">
        <f aca="false">$C$4 * (MAX(MAX(Q3617:T3617) - $C$2, 0))</f>
        <v>72.0493949204299</v>
      </c>
    </row>
    <row r="3618" customFormat="false" ht="13.8" hidden="false" customHeight="false" outlineLevel="0" collapsed="false">
      <c r="H3618" s="4" t="n">
        <v>1116</v>
      </c>
      <c r="I3618" s="64" t="n">
        <f aca="false">-I1118</f>
        <v>1.15600111345711</v>
      </c>
      <c r="J3618" s="64" t="n">
        <f aca="false">-J1118</f>
        <v>-1.26782280582451</v>
      </c>
      <c r="K3618" s="64" t="n">
        <f aca="false">-K1118</f>
        <v>-0.180496124806181</v>
      </c>
      <c r="L3618" s="65" t="n">
        <f aca="false">-L1118</f>
        <v>-0.238553691739396</v>
      </c>
      <c r="M3618" s="29" t="n">
        <f aca="false" t="array" ref="M3618:P3618">TRANSPOSE(MMULT($B$28:$E$31, TRANSPOSE(I3618:L3618)))</f>
        <v>1.15600111345711</v>
      </c>
      <c r="N3618" s="29" t="n">
        <v>-0.305544921236159</v>
      </c>
      <c r="O3618" s="29" t="n">
        <v>0.18870000060313</v>
      </c>
      <c r="P3618" s="29" t="n">
        <v>0.075757512719371</v>
      </c>
      <c r="Q3618" s="55" t="n">
        <f aca="false">EXP(($F$11 - $F$7 - $C$7*$C$7/2)*$C$3 + M3618*$C$7*SQRT($C$3))</f>
        <v>1.04770026569069</v>
      </c>
      <c r="R3618" s="55" t="n">
        <f aca="false">EXP(($F$11 - $F$8 - $C$8*$C$8/2)*$C$3 + N3618*$C$8*SQRT($C$3))</f>
        <v>0.990110442343856</v>
      </c>
      <c r="S3618" s="55" t="n">
        <f aca="false">EXP(($F$11 - $F$9 - $C$9*$C$9/2)*$C$3 + O3618*$C$9*SQRT($C$3))</f>
        <v>1.01307064883859</v>
      </c>
      <c r="T3618" s="55" t="n">
        <f aca="false">EXP(($F$11 - $F$10 - $C$10*$C$10/2)*$C$3 + P3618*$C$10*SQRT($C$3))</f>
        <v>1.00404195409373</v>
      </c>
      <c r="U3618" s="53" t="n">
        <f aca="false">$C$4 * (MAX(MAX(Q3618:T3618) - $C$2, 0))</f>
        <v>47.70026569069</v>
      </c>
    </row>
    <row r="3619" customFormat="false" ht="13.8" hidden="false" customHeight="false" outlineLevel="0" collapsed="false">
      <c r="H3619" s="4" t="n">
        <v>1117</v>
      </c>
      <c r="I3619" s="64" t="n">
        <f aca="false">-I1119</f>
        <v>0.813258182585626</v>
      </c>
      <c r="J3619" s="64" t="n">
        <f aca="false">-J1119</f>
        <v>1.56646366832521</v>
      </c>
      <c r="K3619" s="64" t="n">
        <f aca="false">-K1119</f>
        <v>-0.381594017402982</v>
      </c>
      <c r="L3619" s="65" t="n">
        <f aca="false">-L1119</f>
        <v>0.062393743762527</v>
      </c>
      <c r="M3619" s="29" t="n">
        <f aca="false" t="array" ref="M3619:P3619">TRANSPOSE(MMULT($B$28:$E$31, TRANSPOSE(I3619:L3619)))</f>
        <v>0.813258182585626</v>
      </c>
      <c r="N3619" s="29" t="n">
        <v>1.73846448447596</v>
      </c>
      <c r="O3619" s="29" t="n">
        <v>0.0662826663171838</v>
      </c>
      <c r="P3619" s="29" t="n">
        <v>0.841016102569919</v>
      </c>
      <c r="Q3619" s="55" t="n">
        <f aca="false">EXP(($F$11 - $F$7 - $C$7*$C$7/2)*$C$3 + M3619*$C$7*SQRT($C$3))</f>
        <v>1.03520713423582</v>
      </c>
      <c r="R3619" s="55" t="n">
        <f aca="false">EXP(($F$11 - $F$8 - $C$8*$C$8/2)*$C$3 + N3619*$C$8*SQRT($C$3))</f>
        <v>1.07996822087799</v>
      </c>
      <c r="S3619" s="55" t="n">
        <f aca="false">EXP(($F$11 - $F$9 - $C$9*$C$9/2)*$C$3 + O3619*$C$9*SQRT($C$3))</f>
        <v>1.00798633457258</v>
      </c>
      <c r="T3619" s="55" t="n">
        <f aca="false">EXP(($F$11 - $F$10 - $C$10*$C$10/2)*$C$3 + P3619*$C$10*SQRT($C$3))</f>
        <v>1.03267968577658</v>
      </c>
      <c r="U3619" s="53" t="n">
        <f aca="false">$C$4 * (MAX(MAX(Q3619:T3619) - $C$2, 0))</f>
        <v>79.9682208779899</v>
      </c>
    </row>
    <row r="3620" customFormat="false" ht="13.8" hidden="false" customHeight="false" outlineLevel="0" collapsed="false">
      <c r="H3620" s="4" t="n">
        <v>1118</v>
      </c>
      <c r="I3620" s="64" t="n">
        <f aca="false">-I1120</f>
        <v>-0.647712588112311</v>
      </c>
      <c r="J3620" s="64" t="n">
        <f aca="false">-J1120</f>
        <v>-0.925587297135654</v>
      </c>
      <c r="K3620" s="64" t="n">
        <f aca="false">-K1120</f>
        <v>1.33128845326621</v>
      </c>
      <c r="L3620" s="65" t="n">
        <f aca="false">-L1120</f>
        <v>1.49057136398609</v>
      </c>
      <c r="M3620" s="29" t="n">
        <f aca="false" t="array" ref="M3620:P3620">TRANSPOSE(MMULT($B$28:$E$31, TRANSPOSE(I3620:L3620)))</f>
        <v>-0.647712588112311</v>
      </c>
      <c r="N3620" s="29" t="n">
        <v>-1.12871897628523</v>
      </c>
      <c r="O3620" s="29" t="n">
        <v>0.916026115403745</v>
      </c>
      <c r="P3620" s="29" t="n">
        <v>0.690489285356329</v>
      </c>
      <c r="Q3620" s="55" t="n">
        <f aca="false">EXP(($F$11 - $F$7 - $C$7*$C$7/2)*$C$3 + M3620*$C$7*SQRT($C$3))</f>
        <v>0.983603470202169</v>
      </c>
      <c r="R3620" s="55" t="n">
        <f aca="false">EXP(($F$11 - $F$8 - $C$8*$C$8/2)*$C$3 + N3620*$C$8*SQRT($C$3))</f>
        <v>0.95607044491863</v>
      </c>
      <c r="S3620" s="55" t="n">
        <f aca="false">EXP(($F$11 - $F$9 - $C$9*$C$9/2)*$C$3 + O3620*$C$9*SQRT($C$3))</f>
        <v>1.04381165734449</v>
      </c>
      <c r="T3620" s="55" t="n">
        <f aca="false">EXP(($F$11 - $F$10 - $C$10*$C$10/2)*$C$3 + P3620*$C$10*SQRT($C$3))</f>
        <v>1.02698281744826</v>
      </c>
      <c r="U3620" s="53" t="n">
        <f aca="false">$C$4 * (MAX(MAX(Q3620:T3620) - $C$2, 0))</f>
        <v>43.81165734449</v>
      </c>
    </row>
    <row r="3621" customFormat="false" ht="13.8" hidden="false" customHeight="false" outlineLevel="0" collapsed="false">
      <c r="H3621" s="4" t="n">
        <v>1119</v>
      </c>
      <c r="I3621" s="64" t="n">
        <f aca="false">-I1121</f>
        <v>0.786976324135943</v>
      </c>
      <c r="J3621" s="64" t="n">
        <f aca="false">-J1121</f>
        <v>-0.0953663098032297</v>
      </c>
      <c r="K3621" s="64" t="n">
        <f aca="false">-K1121</f>
        <v>0.766283894990504</v>
      </c>
      <c r="L3621" s="65" t="n">
        <f aca="false">-L1121</f>
        <v>0.604303418360159</v>
      </c>
      <c r="M3621" s="29" t="n">
        <f aca="false" t="array" ref="M3621:P3621">TRANSPOSE(MMULT($B$28:$E$31, TRANSPOSE(I3621:L3621)))</f>
        <v>0.786976324135943</v>
      </c>
      <c r="N3621" s="29" t="n">
        <v>0.402029680816543</v>
      </c>
      <c r="O3621" s="29" t="n">
        <v>1.00040023686387</v>
      </c>
      <c r="P3621" s="29" t="n">
        <v>0.87874675736765</v>
      </c>
      <c r="Q3621" s="55" t="n">
        <f aca="false">EXP(($F$11 - $F$7 - $C$7*$C$7/2)*$C$3 + M3621*$C$7*SQRT($C$3))</f>
        <v>1.03425532121481</v>
      </c>
      <c r="R3621" s="55" t="n">
        <f aca="false">EXP(($F$11 - $F$8 - $C$8*$C$8/2)*$C$3 + N3621*$C$8*SQRT($C$3))</f>
        <v>1.02033717503794</v>
      </c>
      <c r="S3621" s="55" t="n">
        <f aca="false">EXP(($F$11 - $F$9 - $C$9*$C$9/2)*$C$3 + O3621*$C$9*SQRT($C$3))</f>
        <v>1.04743764619311</v>
      </c>
      <c r="T3621" s="55" t="n">
        <f aca="false">EXP(($F$11 - $F$10 - $C$10*$C$10/2)*$C$3 + P3621*$C$10*SQRT($C$3))</f>
        <v>1.03411259425078</v>
      </c>
      <c r="U3621" s="53" t="n">
        <f aca="false">$C$4 * (MAX(MAX(Q3621:T3621) - $C$2, 0))</f>
        <v>47.4376461931101</v>
      </c>
    </row>
    <row r="3622" customFormat="false" ht="13.8" hidden="false" customHeight="false" outlineLevel="0" collapsed="false">
      <c r="H3622" s="4" t="n">
        <v>1120</v>
      </c>
      <c r="I3622" s="64" t="n">
        <f aca="false">-I1122</f>
        <v>0.410025124051628</v>
      </c>
      <c r="J3622" s="64" t="n">
        <f aca="false">-J1122</f>
        <v>0.575068965820069</v>
      </c>
      <c r="K3622" s="64" t="n">
        <f aca="false">-K1122</f>
        <v>0.09443925107915</v>
      </c>
      <c r="L3622" s="65" t="n">
        <f aca="false">-L1122</f>
        <v>-0.127420344450546</v>
      </c>
      <c r="M3622" s="29" t="n">
        <f aca="false" t="array" ref="M3622:P3622">TRANSPOSE(MMULT($B$28:$E$31, TRANSPOSE(I3622:L3622)))</f>
        <v>0.410025124051628</v>
      </c>
      <c r="N3622" s="29" t="n">
        <v>0.705889424705324</v>
      </c>
      <c r="O3622" s="29" t="n">
        <v>0.283062715356705</v>
      </c>
      <c r="P3622" s="29" t="n">
        <v>0.241780678904514</v>
      </c>
      <c r="Q3622" s="55" t="n">
        <f aca="false">EXP(($F$11 - $F$7 - $C$7*$C$7/2)*$C$3 + M3622*$C$7*SQRT($C$3))</f>
        <v>1.02069970697186</v>
      </c>
      <c r="R3622" s="55" t="n">
        <f aca="false">EXP(($F$11 - $F$8 - $C$8*$C$8/2)*$C$3 + N3622*$C$8*SQRT($C$3))</f>
        <v>1.03359929870654</v>
      </c>
      <c r="S3622" s="55" t="n">
        <f aca="false">EXP(($F$11 - $F$9 - $C$9*$C$9/2)*$C$3 + O3622*$C$9*SQRT($C$3))</f>
        <v>1.01700727720486</v>
      </c>
      <c r="T3622" s="55" t="n">
        <f aca="false">EXP(($F$11 - $F$10 - $C$10*$C$10/2)*$C$3 + P3622*$C$10*SQRT($C$3))</f>
        <v>1.01018669337757</v>
      </c>
      <c r="U3622" s="53" t="n">
        <f aca="false">$C$4 * (MAX(MAX(Q3622:T3622) - $C$2, 0))</f>
        <v>33.5992987065401</v>
      </c>
    </row>
    <row r="3623" customFormat="false" ht="13.8" hidden="false" customHeight="false" outlineLevel="0" collapsed="false">
      <c r="H3623" s="4" t="n">
        <v>1121</v>
      </c>
      <c r="I3623" s="64" t="n">
        <f aca="false">-I1123</f>
        <v>-0.394743012345686</v>
      </c>
      <c r="J3623" s="64" t="n">
        <f aca="false">-J1123</f>
        <v>0.488121979519074</v>
      </c>
      <c r="K3623" s="64" t="n">
        <f aca="false">-K1123</f>
        <v>-1.14036365658487</v>
      </c>
      <c r="L3623" s="65" t="n">
        <f aca="false">-L1123</f>
        <v>0.443089430916418</v>
      </c>
      <c r="M3623" s="29" t="n">
        <f aca="false" t="array" ref="M3623:P3623">TRANSPOSE(MMULT($B$28:$E$31, TRANSPOSE(I3623:L3623)))</f>
        <v>-0.394743012345686</v>
      </c>
      <c r="N3623" s="29" t="n">
        <v>0.148192758864494</v>
      </c>
      <c r="O3623" s="29" t="n">
        <v>-1.1683786746517</v>
      </c>
      <c r="P3623" s="29" t="n">
        <v>0.280249157102521</v>
      </c>
      <c r="Q3623" s="55" t="n">
        <f aca="false">EXP(($F$11 - $F$7 - $C$7*$C$7/2)*$C$3 + M3623*$C$7*SQRT($C$3))</f>
        <v>0.992350898981953</v>
      </c>
      <c r="R3623" s="55" t="n">
        <f aca="false">EXP(($F$11 - $F$8 - $C$8*$C$8/2)*$C$3 + N3623*$C$8*SQRT($C$3))</f>
        <v>1.00938886872897</v>
      </c>
      <c r="S3623" s="55" t="n">
        <f aca="false">EXP(($F$11 - $F$9 - $C$9*$C$9/2)*$C$3 + O3623*$C$9*SQRT($C$3))</f>
        <v>0.958112602735912</v>
      </c>
      <c r="T3623" s="55" t="n">
        <f aca="false">EXP(($F$11 - $F$10 - $C$10*$C$10/2)*$C$3 + P3623*$C$10*SQRT($C$3))</f>
        <v>1.01161582100129</v>
      </c>
      <c r="U3623" s="53" t="n">
        <f aca="false">$C$4 * (MAX(MAX(Q3623:T3623) - $C$2, 0))</f>
        <v>11.61582100129</v>
      </c>
    </row>
    <row r="3624" customFormat="false" ht="13.8" hidden="false" customHeight="false" outlineLevel="0" collapsed="false">
      <c r="H3624" s="4" t="n">
        <v>1122</v>
      </c>
      <c r="I3624" s="64" t="n">
        <f aca="false">-I1124</f>
        <v>-1.58639852347169</v>
      </c>
      <c r="J3624" s="64" t="n">
        <f aca="false">-J1124</f>
        <v>0.987886240316346</v>
      </c>
      <c r="K3624" s="64" t="n">
        <f aca="false">-K1124</f>
        <v>-0.825615349492418</v>
      </c>
      <c r="L3624" s="65" t="n">
        <f aca="false">-L1124</f>
        <v>1.73179896903395</v>
      </c>
      <c r="M3624" s="29" t="n">
        <f aca="false" t="array" ref="M3624:P3624">TRANSPOSE(MMULT($B$28:$E$31, TRANSPOSE(I3624:L3624)))</f>
        <v>-1.58639852347169</v>
      </c>
      <c r="N3624" s="29" t="n">
        <v>-0.178203342016021</v>
      </c>
      <c r="O3624" s="29" t="n">
        <v>-1.29952317351842</v>
      </c>
      <c r="P3624" s="29" t="n">
        <v>0.87029841825779</v>
      </c>
      <c r="Q3624" s="55" t="n">
        <f aca="false">EXP(($F$11 - $F$7 - $C$7*$C$7/2)*$C$3 + M3624*$C$7*SQRT($C$3))</f>
        <v>0.951813231990465</v>
      </c>
      <c r="R3624" s="55" t="n">
        <f aca="false">EXP(($F$11 - $F$8 - $C$8*$C$8/2)*$C$3 + N3624*$C$8*SQRT($C$3))</f>
        <v>0.995483463331566</v>
      </c>
      <c r="S3624" s="55" t="n">
        <f aca="false">EXP(($F$11 - $F$9 - $C$9*$C$9/2)*$C$3 + O3624*$C$9*SQRT($C$3))</f>
        <v>0.952962231353631</v>
      </c>
      <c r="T3624" s="55" t="n">
        <f aca="false">EXP(($F$11 - $F$10 - $C$10*$C$10/2)*$C$3 + P3624*$C$10*SQRT($C$3))</f>
        <v>1.03379157646772</v>
      </c>
      <c r="U3624" s="53" t="n">
        <f aca="false">$C$4 * (MAX(MAX(Q3624:T3624) - $C$2, 0))</f>
        <v>33.7915764677199</v>
      </c>
    </row>
    <row r="3625" customFormat="false" ht="13.8" hidden="false" customHeight="false" outlineLevel="0" collapsed="false">
      <c r="H3625" s="4" t="n">
        <v>1123</v>
      </c>
      <c r="I3625" s="64" t="n">
        <f aca="false">-I1125</f>
        <v>-0.562465404521538</v>
      </c>
      <c r="J3625" s="64" t="n">
        <f aca="false">-J1125</f>
        <v>1.43959954095074</v>
      </c>
      <c r="K3625" s="64" t="n">
        <f aca="false">-K1125</f>
        <v>-1.07985770725387</v>
      </c>
      <c r="L3625" s="65" t="n">
        <f aca="false">-L1125</f>
        <v>1.28754190722487</v>
      </c>
      <c r="M3625" s="29" t="n">
        <f aca="false" t="array" ref="M3625:P3625">TRANSPOSE(MMULT($B$28:$E$31, TRANSPOSE(I3625:L3625)))</f>
        <v>-0.562465404521538</v>
      </c>
      <c r="N3625" s="29" t="n">
        <v>0.802398426285762</v>
      </c>
      <c r="O3625" s="29" t="n">
        <v>-1.11162553520087</v>
      </c>
      <c r="P3625" s="29" t="n">
        <v>1.12720466880747</v>
      </c>
      <c r="Q3625" s="55" t="n">
        <f aca="false">EXP(($F$11 - $F$7 - $C$7*$C$7/2)*$C$3 + M3625*$C$7*SQRT($C$3))</f>
        <v>0.986542582561355</v>
      </c>
      <c r="R3625" s="55" t="n">
        <f aca="false">EXP(($F$11 - $F$8 - $C$8*$C$8/2)*$C$3 + N3625*$C$8*SQRT($C$3))</f>
        <v>1.03784744947259</v>
      </c>
      <c r="S3625" s="55" t="n">
        <f aca="false">EXP(($F$11 - $F$9 - $C$9*$C$9/2)*$C$3 + O3625*$C$9*SQRT($C$3))</f>
        <v>0.960350060631238</v>
      </c>
      <c r="T3625" s="55" t="n">
        <f aca="false">EXP(($F$11 - $F$10 - $C$10*$C$10/2)*$C$3 + P3625*$C$10*SQRT($C$3))</f>
        <v>1.0435981382696</v>
      </c>
      <c r="U3625" s="53" t="n">
        <f aca="false">$C$4 * (MAX(MAX(Q3625:T3625) - $C$2, 0))</f>
        <v>43.5981382696</v>
      </c>
    </row>
    <row r="3626" customFormat="false" ht="13.8" hidden="false" customHeight="false" outlineLevel="0" collapsed="false">
      <c r="H3626" s="4" t="n">
        <v>1124</v>
      </c>
      <c r="I3626" s="64" t="n">
        <f aca="false">-I1126</f>
        <v>-0.119431532869385</v>
      </c>
      <c r="J3626" s="64" t="n">
        <f aca="false">-J1126</f>
        <v>-2.01352174013372</v>
      </c>
      <c r="K3626" s="64" t="n">
        <f aca="false">-K1126</f>
        <v>-0.241442224442262</v>
      </c>
      <c r="L3626" s="65" t="n">
        <f aca="false">-L1126</f>
        <v>0.660881943547023</v>
      </c>
      <c r="M3626" s="29" t="n">
        <f aca="false" t="array" ref="M3626:P3626">TRANSPOSE(MMULT($B$28:$E$31, TRANSPOSE(I3626:L3626)))</f>
        <v>-0.119431532869385</v>
      </c>
      <c r="N3626" s="29" t="n">
        <v>-1.67244166812576</v>
      </c>
      <c r="O3626" s="29" t="n">
        <v>-0.405885852656087</v>
      </c>
      <c r="P3626" s="29" t="n">
        <v>-0.00428783829010937</v>
      </c>
      <c r="Q3626" s="55" t="n">
        <f aca="false">EXP(($F$11 - $F$7 - $C$7*$C$7/2)*$C$3 + M3626*$C$7*SQRT($C$3))</f>
        <v>1.00195931330035</v>
      </c>
      <c r="R3626" s="55" t="n">
        <f aca="false">EXP(($F$11 - $F$8 - $C$8*$C$8/2)*$C$3 + N3626*$C$8*SQRT($C$3))</f>
        <v>0.934230674978152</v>
      </c>
      <c r="S3626" s="55" t="n">
        <f aca="false">EXP(($F$11 - $F$9 - $C$9*$C$9/2)*$C$3 + O3626*$C$9*SQRT($C$3))</f>
        <v>0.988613805465464</v>
      </c>
      <c r="T3626" s="55" t="n">
        <f aca="false">EXP(($F$11 - $F$10 - $C$10*$C$10/2)*$C$3 + P3626*$C$10*SQRT($C$3))</f>
        <v>1.00109273729566</v>
      </c>
      <c r="U3626" s="53" t="n">
        <f aca="false">$C$4 * (MAX(MAX(Q3626:T3626) - $C$2, 0))</f>
        <v>1.95931330034993</v>
      </c>
    </row>
    <row r="3627" customFormat="false" ht="13.8" hidden="false" customHeight="false" outlineLevel="0" collapsed="false">
      <c r="H3627" s="4" t="n">
        <v>1125</v>
      </c>
      <c r="I3627" s="64" t="n">
        <f aca="false">-I1127</f>
        <v>0.151324572303904</v>
      </c>
      <c r="J3627" s="64" t="n">
        <f aca="false">-J1127</f>
        <v>0.0639987196113603</v>
      </c>
      <c r="K3627" s="64" t="n">
        <f aca="false">-K1127</f>
        <v>-1.25634714112372</v>
      </c>
      <c r="L3627" s="65" t="n">
        <f aca="false">-L1127</f>
        <v>-1.39519429231113</v>
      </c>
      <c r="M3627" s="29" t="n">
        <f aca="false" t="array" ref="M3627:P3627">TRANSPOSE(MMULT($B$28:$E$31, TRANSPOSE(I3627:L3627)))</f>
        <v>0.151324572303904</v>
      </c>
      <c r="N3627" s="29" t="n">
        <v>0.142728548279995</v>
      </c>
      <c r="O3627" s="29" t="n">
        <v>-1.0955976279391</v>
      </c>
      <c r="P3627" s="29" t="n">
        <v>-1.07115093868421</v>
      </c>
      <c r="Q3627" s="55" t="n">
        <f aca="false">EXP(($F$11 - $F$7 - $C$7*$C$7/2)*$C$3 + M3627*$C$7*SQRT($C$3))</f>
        <v>1.01149947645277</v>
      </c>
      <c r="R3627" s="55" t="n">
        <f aca="false">EXP(($F$11 - $F$8 - $C$8*$C$8/2)*$C$3 + N3627*$C$8*SQRT($C$3))</f>
        <v>1.00915448662821</v>
      </c>
      <c r="S3627" s="55" t="n">
        <f aca="false">EXP(($F$11 - $F$9 - $C$9*$C$9/2)*$C$3 + O3627*$C$9*SQRT($C$3))</f>
        <v>0.960982896758107</v>
      </c>
      <c r="T3627" s="55" t="n">
        <f aca="false">EXP(($F$11 - $F$10 - $C$10*$C$10/2)*$C$3 + P3627*$C$10*SQRT($C$3))</f>
        <v>0.9626021599483</v>
      </c>
      <c r="U3627" s="53" t="n">
        <f aca="false">$C$4 * (MAX(MAX(Q3627:T3627) - $C$2, 0))</f>
        <v>11.4994764527701</v>
      </c>
    </row>
    <row r="3628" customFormat="false" ht="13.8" hidden="false" customHeight="false" outlineLevel="0" collapsed="false">
      <c r="H3628" s="4" t="n">
        <v>1126</v>
      </c>
      <c r="I3628" s="64" t="n">
        <f aca="false">-I1128</f>
        <v>-1.59895859857189</v>
      </c>
      <c r="J3628" s="64" t="n">
        <f aca="false">-J1128</f>
        <v>0.831702226766322</v>
      </c>
      <c r="K3628" s="64" t="n">
        <f aca="false">-K1128</f>
        <v>-0.858629814519986</v>
      </c>
      <c r="L3628" s="65" t="n">
        <f aca="false">-L1128</f>
        <v>2.49178115604839</v>
      </c>
      <c r="M3628" s="29" t="n">
        <f aca="false" t="array" ref="M3628:P3628">TRANSPOSE(MMULT($B$28:$E$31, TRANSPOSE(I3628:L3628)))</f>
        <v>-1.59895859857189</v>
      </c>
      <c r="N3628" s="29" t="n">
        <v>-0.309931778148095</v>
      </c>
      <c r="O3628" s="29" t="n">
        <v>-1.34543216436523</v>
      </c>
      <c r="P3628" s="29" t="n">
        <v>1.4553529142775</v>
      </c>
      <c r="Q3628" s="55" t="n">
        <f aca="false">EXP(($F$11 - $F$7 - $C$7*$C$7/2)*$C$3 + M3628*$C$7*SQRT($C$3))</f>
        <v>0.951394904347537</v>
      </c>
      <c r="R3628" s="55" t="n">
        <f aca="false">EXP(($F$11 - $F$8 - $C$8*$C$8/2)*$C$3 + N3628*$C$8*SQRT($C$3))</f>
        <v>0.989925861955509</v>
      </c>
      <c r="S3628" s="55" t="n">
        <f aca="false">EXP(($F$11 - $F$9 - $C$9*$C$9/2)*$C$3 + O3628*$C$9*SQRT($C$3))</f>
        <v>0.951165820811717</v>
      </c>
      <c r="T3628" s="55" t="n">
        <f aca="false">EXP(($F$11 - $F$10 - $C$10*$C$10/2)*$C$3 + P3628*$C$10*SQRT($C$3))</f>
        <v>1.05625954712825</v>
      </c>
      <c r="U3628" s="53" t="n">
        <f aca="false">$C$4 * (MAX(MAX(Q3628:T3628) - $C$2, 0))</f>
        <v>56.2595471282501</v>
      </c>
    </row>
    <row r="3629" customFormat="false" ht="13.8" hidden="false" customHeight="false" outlineLevel="0" collapsed="false">
      <c r="H3629" s="4" t="n">
        <v>1127</v>
      </c>
      <c r="I3629" s="64" t="n">
        <f aca="false">-I1129</f>
        <v>-0.747583460284036</v>
      </c>
      <c r="J3629" s="64" t="n">
        <f aca="false">-J1129</f>
        <v>0.490409963213859</v>
      </c>
      <c r="K3629" s="64" t="n">
        <f aca="false">-K1129</f>
        <v>-0.781345852976096</v>
      </c>
      <c r="L3629" s="65" t="n">
        <f aca="false">-L1129</f>
        <v>-0.622519968065754</v>
      </c>
      <c r="M3629" s="29" t="n">
        <f aca="false" t="array" ref="M3629:P3629">TRANSPOSE(MMULT($B$28:$E$31, TRANSPOSE(I3629:L3629)))</f>
        <v>-0.747583460284036</v>
      </c>
      <c r="N3629" s="29" t="n">
        <v>-0.064213783682101</v>
      </c>
      <c r="O3629" s="29" t="n">
        <v>-0.972202725581725</v>
      </c>
      <c r="P3629" s="29" t="n">
        <v>-0.777888070078763</v>
      </c>
      <c r="Q3629" s="55" t="n">
        <f aca="false">EXP(($F$11 - $F$7 - $C$7*$C$7/2)*$C$3 + M3629*$C$7*SQRT($C$3))</f>
        <v>0.980171305453906</v>
      </c>
      <c r="R3629" s="55" t="n">
        <f aca="false">EXP(($F$11 - $F$8 - $C$8*$C$8/2)*$C$3 + N3629*$C$8*SQRT($C$3))</f>
        <v>1.00031783969385</v>
      </c>
      <c r="S3629" s="55" t="n">
        <f aca="false">EXP(($F$11 - $F$9 - $C$9*$C$9/2)*$C$3 + O3629*$C$9*SQRT($C$3))</f>
        <v>0.965868930177552</v>
      </c>
      <c r="T3629" s="55" t="n">
        <f aca="false">EXP(($F$11 - $F$10 - $C$10*$C$10/2)*$C$3 + P3629*$C$10*SQRT($C$3))</f>
        <v>0.973032624235453</v>
      </c>
      <c r="U3629" s="53" t="n">
        <f aca="false">$C$4 * (MAX(MAX(Q3629:T3629) - $C$2, 0))</f>
        <v>0.317839693849908</v>
      </c>
    </row>
    <row r="3630" customFormat="false" ht="13.8" hidden="false" customHeight="false" outlineLevel="0" collapsed="false">
      <c r="H3630" s="4" t="n">
        <v>1128</v>
      </c>
      <c r="I3630" s="64" t="n">
        <f aca="false">-I1130</f>
        <v>0.5337684218952</v>
      </c>
      <c r="J3630" s="64" t="n">
        <f aca="false">-J1130</f>
        <v>0.0958555389400964</v>
      </c>
      <c r="K3630" s="64" t="n">
        <f aca="false">-K1130</f>
        <v>0.253516891609341</v>
      </c>
      <c r="L3630" s="65" t="n">
        <f aca="false">-L1130</f>
        <v>0.726879005537306</v>
      </c>
      <c r="M3630" s="29" t="n">
        <f aca="false" t="array" ref="M3630:P3630">TRANSPOSE(MMULT($B$28:$E$31, TRANSPOSE(I3630:L3630)))</f>
        <v>0.5337684218952</v>
      </c>
      <c r="N3630" s="29" t="n">
        <v>0.40023979574358</v>
      </c>
      <c r="O3630" s="29" t="n">
        <v>0.444169777572702</v>
      </c>
      <c r="P3630" s="29" t="n">
        <v>0.896185891719767</v>
      </c>
      <c r="Q3630" s="55" t="n">
        <f aca="false">EXP(($F$11 - $F$7 - $C$7*$C$7/2)*$C$3 + M3630*$C$7*SQRT($C$3))</f>
        <v>1.02512995996849</v>
      </c>
      <c r="R3630" s="55" t="n">
        <f aca="false">EXP(($F$11 - $F$8 - $C$8*$C$8/2)*$C$3 + N3630*$C$8*SQRT($C$3))</f>
        <v>1.02025956082318</v>
      </c>
      <c r="S3630" s="55" t="n">
        <f aca="false">EXP(($F$11 - $F$9 - $C$9*$C$9/2)*$C$3 + O3630*$C$9*SQRT($C$3))</f>
        <v>1.02376373541122</v>
      </c>
      <c r="T3630" s="55" t="n">
        <f aca="false">EXP(($F$11 - $F$10 - $C$10*$C$10/2)*$C$3 + P3630*$C$10*SQRT($C$3))</f>
        <v>1.03477555721679</v>
      </c>
      <c r="U3630" s="53" t="n">
        <f aca="false">$C$4 * (MAX(MAX(Q3630:T3630) - $C$2, 0))</f>
        <v>34.77555721679</v>
      </c>
    </row>
    <row r="3631" customFormat="false" ht="13.8" hidden="false" customHeight="false" outlineLevel="0" collapsed="false">
      <c r="H3631" s="4" t="n">
        <v>1129</v>
      </c>
      <c r="I3631" s="64" t="n">
        <f aca="false">-I1131</f>
        <v>-0.0528088440790119</v>
      </c>
      <c r="J3631" s="64" t="n">
        <f aca="false">-J1131</f>
        <v>-2.18409819807583</v>
      </c>
      <c r="K3631" s="64" t="n">
        <f aca="false">-K1131</f>
        <v>1.01196646956192</v>
      </c>
      <c r="L3631" s="65" t="n">
        <f aca="false">-L1131</f>
        <v>-0.0341800209829805</v>
      </c>
      <c r="M3631" s="29" t="n">
        <f aca="false" t="array" ref="M3631:P3631">TRANSPOSE(MMULT($B$28:$E$31, TRANSPOSE(I3631:L3631)))</f>
        <v>-0.0528088440790119</v>
      </c>
      <c r="N3631" s="29" t="n">
        <v>-1.76753098593065</v>
      </c>
      <c r="O3631" s="29" t="n">
        <v>0.763001952315249</v>
      </c>
      <c r="P3631" s="29" t="n">
        <v>-0.580824725851135</v>
      </c>
      <c r="Q3631" s="55" t="n">
        <f aca="false">EXP(($F$11 - $F$7 - $C$7*$C$7/2)*$C$3 + M3631*$C$7*SQRT($C$3))</f>
        <v>1.00429840220022</v>
      </c>
      <c r="R3631" s="55" t="n">
        <f aca="false">EXP(($F$11 - $F$8 - $C$8*$C$8/2)*$C$3 + N3631*$C$8*SQRT($C$3))</f>
        <v>0.930462790977414</v>
      </c>
      <c r="S3631" s="55" t="n">
        <f aca="false">EXP(($F$11 - $F$9 - $C$9*$C$9/2)*$C$3 + O3631*$C$9*SQRT($C$3))</f>
        <v>1.0372674207697</v>
      </c>
      <c r="T3631" s="55" t="n">
        <f aca="false">EXP(($F$11 - $F$10 - $C$10*$C$10/2)*$C$3 + P3631*$C$10*SQRT($C$3))</f>
        <v>0.980104980667168</v>
      </c>
      <c r="U3631" s="53" t="n">
        <f aca="false">$C$4 * (MAX(MAX(Q3631:T3631) - $C$2, 0))</f>
        <v>37.2674207696999</v>
      </c>
    </row>
    <row r="3632" customFormat="false" ht="13.8" hidden="false" customHeight="false" outlineLevel="0" collapsed="false">
      <c r="H3632" s="4" t="n">
        <v>1130</v>
      </c>
      <c r="I3632" s="64" t="n">
        <f aca="false">-I1132</f>
        <v>-0.222993332472106</v>
      </c>
      <c r="J3632" s="64" t="n">
        <f aca="false">-J1132</f>
        <v>0.167409783953778</v>
      </c>
      <c r="K3632" s="64" t="n">
        <f aca="false">-K1132</f>
        <v>-0.326560248192189</v>
      </c>
      <c r="L3632" s="65" t="n">
        <f aca="false">-L1132</f>
        <v>0.932321978165462</v>
      </c>
      <c r="M3632" s="29" t="n">
        <f aca="false" t="array" ref="M3632:P3632">TRANSPOSE(MMULT($B$28:$E$31, TRANSPOSE(I3632:L3632)))</f>
        <v>-0.222993332472106</v>
      </c>
      <c r="N3632" s="29" t="n">
        <v>-0.00236621759202643</v>
      </c>
      <c r="O3632" s="29" t="n">
        <v>-0.37471136329592</v>
      </c>
      <c r="P3632" s="29" t="n">
        <v>0.69877848065304</v>
      </c>
      <c r="Q3632" s="55" t="n">
        <f aca="false">EXP(($F$11 - $F$7 - $C$7*$C$7/2)*$C$3 + M3632*$C$7*SQRT($C$3))</f>
        <v>0.998334122480378</v>
      </c>
      <c r="R3632" s="55" t="n">
        <f aca="false">EXP(($F$11 - $F$8 - $C$8*$C$8/2)*$C$3 + N3632*$C$8*SQRT($C$3))</f>
        <v>1.0029506553917</v>
      </c>
      <c r="S3632" s="55" t="n">
        <f aca="false">EXP(($F$11 - $F$9 - $C$9*$C$9/2)*$C$3 + O3632*$C$9*SQRT($C$3))</f>
        <v>0.989881300000392</v>
      </c>
      <c r="T3632" s="55" t="n">
        <f aca="false">EXP(($F$11 - $F$10 - $C$10*$C$10/2)*$C$3 + P3632*$C$10*SQRT($C$3))</f>
        <v>1.02729571275106</v>
      </c>
      <c r="U3632" s="53" t="n">
        <f aca="false">$C$4 * (MAX(MAX(Q3632:T3632) - $C$2, 0))</f>
        <v>27.29571275106</v>
      </c>
    </row>
    <row r="3633" customFormat="false" ht="13.8" hidden="false" customHeight="false" outlineLevel="0" collapsed="false">
      <c r="H3633" s="4" t="n">
        <v>1131</v>
      </c>
      <c r="I3633" s="64" t="n">
        <f aca="false">-I1133</f>
        <v>-0.432243616858445</v>
      </c>
      <c r="J3633" s="64" t="n">
        <f aca="false">-J1133</f>
        <v>0.608782094839896</v>
      </c>
      <c r="K3633" s="64" t="n">
        <f aca="false">-K1133</f>
        <v>-0.214254987494861</v>
      </c>
      <c r="L3633" s="65" t="n">
        <f aca="false">-L1133</f>
        <v>1.1236606353317</v>
      </c>
      <c r="M3633" s="29" t="n">
        <f aca="false" t="array" ref="M3633:P3633">TRANSPOSE(MMULT($B$28:$E$31, TRANSPOSE(I3633:L3633)))</f>
        <v>-0.432243616858445</v>
      </c>
      <c r="N3633" s="29" t="n">
        <v>0.221300180913362</v>
      </c>
      <c r="O3633" s="29" t="n">
        <v>-0.320986909217218</v>
      </c>
      <c r="P3633" s="29" t="n">
        <v>0.859842182799322</v>
      </c>
      <c r="Q3633" s="55" t="n">
        <f aca="false">EXP(($F$11 - $F$7 - $C$7*$C$7/2)*$C$3 + M3633*$C$7*SQRT($C$3))</f>
        <v>0.991049271824384</v>
      </c>
      <c r="R3633" s="55" t="n">
        <f aca="false">EXP(($F$11 - $F$8 - $C$8*$C$8/2)*$C$3 + N3633*$C$8*SQRT($C$3))</f>
        <v>1.01252998329283</v>
      </c>
      <c r="S3633" s="55" t="n">
        <f aca="false">EXP(($F$11 - $F$9 - $C$9*$C$9/2)*$C$3 + O3633*$C$9*SQRT($C$3))</f>
        <v>0.992069447121394</v>
      </c>
      <c r="T3633" s="55" t="n">
        <f aca="false">EXP(($F$11 - $F$10 - $C$10*$C$10/2)*$C$3 + P3633*$C$10*SQRT($C$3))</f>
        <v>1.03339440115413</v>
      </c>
      <c r="U3633" s="53" t="n">
        <f aca="false">$C$4 * (MAX(MAX(Q3633:T3633) - $C$2, 0))</f>
        <v>33.3944011541301</v>
      </c>
    </row>
    <row r="3634" customFormat="false" ht="13.8" hidden="false" customHeight="false" outlineLevel="0" collapsed="false">
      <c r="H3634" s="4" t="n">
        <v>1132</v>
      </c>
      <c r="I3634" s="64" t="n">
        <f aca="false">-I1134</f>
        <v>1.01394715637543</v>
      </c>
      <c r="J3634" s="64" t="n">
        <f aca="false">-J1134</f>
        <v>-0.463822947385147</v>
      </c>
      <c r="K3634" s="64" t="n">
        <f aca="false">-K1134</f>
        <v>0.485674253739418</v>
      </c>
      <c r="L3634" s="65" t="n">
        <f aca="false">-L1134</f>
        <v>-0.645561537830584</v>
      </c>
      <c r="M3634" s="29" t="n">
        <f aca="false" t="array" ref="M3634:P3634">TRANSPOSE(MMULT($B$28:$E$31, TRANSPOSE(I3634:L3634)))</f>
        <v>1.01394715637543</v>
      </c>
      <c r="N3634" s="29" t="n">
        <v>0.247060447726728</v>
      </c>
      <c r="O3634" s="29" t="n">
        <v>0.80333241880453</v>
      </c>
      <c r="P3634" s="29" t="n">
        <v>-0.133521984390773</v>
      </c>
      <c r="Q3634" s="55" t="n">
        <f aca="false">EXP(($F$11 - $F$7 - $C$7*$C$7/2)*$C$3 + M3634*$C$7*SQRT($C$3))</f>
        <v>1.04250414476131</v>
      </c>
      <c r="R3634" s="55" t="n">
        <f aca="false">EXP(($F$11 - $F$8 - $C$8*$C$8/2)*$C$3 + N3634*$C$8*SQRT($C$3))</f>
        <v>1.01363911963693</v>
      </c>
      <c r="S3634" s="55" t="n">
        <f aca="false">EXP(($F$11 - $F$9 - $C$9*$C$9/2)*$C$3 + O3634*$C$9*SQRT($C$3))</f>
        <v>1.03898820252929</v>
      </c>
      <c r="T3634" s="55" t="n">
        <f aca="false">EXP(($F$11 - $F$10 - $C$10*$C$10/2)*$C$3 + P3634*$C$10*SQRT($C$3))</f>
        <v>0.996349465286182</v>
      </c>
      <c r="U3634" s="53" t="n">
        <f aca="false">$C$4 * (MAX(MAX(Q3634:T3634) - $C$2, 0))</f>
        <v>42.5041447613099</v>
      </c>
    </row>
    <row r="3635" customFormat="false" ht="13.8" hidden="false" customHeight="false" outlineLevel="0" collapsed="false">
      <c r="H3635" s="4" t="n">
        <v>1133</v>
      </c>
      <c r="I3635" s="64" t="n">
        <f aca="false">-I1135</f>
        <v>0.79201206301242</v>
      </c>
      <c r="J3635" s="64" t="n">
        <f aca="false">-J1135</f>
        <v>-0.0735959297900174</v>
      </c>
      <c r="K3635" s="64" t="n">
        <f aca="false">-K1135</f>
        <v>0.0409287393158226</v>
      </c>
      <c r="L3635" s="65" t="n">
        <f aca="false">-L1135</f>
        <v>-0.103518439451676</v>
      </c>
      <c r="M3635" s="29" t="n">
        <f aca="false" t="array" ref="M3635:P3635">TRANSPOSE(MMULT($B$28:$E$31, TRANSPOSE(I3635:L3635)))</f>
        <v>0.79201206301242</v>
      </c>
      <c r="N3635" s="29" t="n">
        <v>0.422385678632706</v>
      </c>
      <c r="O3635" s="29" t="n">
        <v>0.335352567505086</v>
      </c>
      <c r="P3635" s="29" t="n">
        <v>0.296030061702538</v>
      </c>
      <c r="Q3635" s="55" t="n">
        <f aca="false">EXP(($F$11 - $F$7 - $C$7*$C$7/2)*$C$3 + M3635*$C$7*SQRT($C$3))</f>
        <v>1.03443762567052</v>
      </c>
      <c r="R3635" s="55" t="n">
        <f aca="false">EXP(($F$11 - $F$8 - $C$8*$C$8/2)*$C$3 + N3635*$C$8*SQRT($C$3))</f>
        <v>1.02122028118917</v>
      </c>
      <c r="S3635" s="55" t="n">
        <f aca="false">EXP(($F$11 - $F$9 - $C$9*$C$9/2)*$C$3 + O3635*$C$9*SQRT($C$3))</f>
        <v>1.0191952909896</v>
      </c>
      <c r="T3635" s="55" t="n">
        <f aca="false">EXP(($F$11 - $F$10 - $C$10*$C$10/2)*$C$3 + P3635*$C$10*SQRT($C$3))</f>
        <v>1.01220267597665</v>
      </c>
      <c r="U3635" s="53" t="n">
        <f aca="false">$C$4 * (MAX(MAX(Q3635:T3635) - $C$2, 0))</f>
        <v>34.4376256705199</v>
      </c>
    </row>
    <row r="3636" customFormat="false" ht="13.8" hidden="false" customHeight="false" outlineLevel="0" collapsed="false">
      <c r="H3636" s="4" t="n">
        <v>1134</v>
      </c>
      <c r="I3636" s="64" t="n">
        <f aca="false">-I1136</f>
        <v>0.162682161215594</v>
      </c>
      <c r="J3636" s="64" t="n">
        <f aca="false">-J1136</f>
        <v>0.156590320780758</v>
      </c>
      <c r="K3636" s="64" t="n">
        <f aca="false">-K1136</f>
        <v>0.628098480457278</v>
      </c>
      <c r="L3636" s="65" t="n">
        <f aca="false">-L1136</f>
        <v>0.377045837581337</v>
      </c>
      <c r="M3636" s="29" t="n">
        <f aca="false" t="array" ref="M3636:P3636">TRANSPOSE(MMULT($B$28:$E$31, TRANSPOSE(I3636:L3636)))</f>
        <v>0.162682161215594</v>
      </c>
      <c r="N3636" s="29" t="n">
        <v>0.223196837173905</v>
      </c>
      <c r="O3636" s="29" t="n">
        <v>0.651714299616545</v>
      </c>
      <c r="P3636" s="29" t="n">
        <v>0.436141437299078</v>
      </c>
      <c r="Q3636" s="55" t="n">
        <f aca="false">EXP(($F$11 - $F$7 - $C$7*$C$7/2)*$C$3 + M3636*$C$7*SQRT($C$3))</f>
        <v>1.01190164321458</v>
      </c>
      <c r="R3636" s="55" t="n">
        <f aca="false">EXP(($F$11 - $F$8 - $C$8*$C$8/2)*$C$3 + N3636*$C$8*SQRT($C$3))</f>
        <v>1.01261160448904</v>
      </c>
      <c r="S3636" s="55" t="n">
        <f aca="false">EXP(($F$11 - $F$9 - $C$9*$C$9/2)*$C$3 + O3636*$C$9*SQRT($C$3))</f>
        <v>1.03253387363982</v>
      </c>
      <c r="T3636" s="55" t="n">
        <f aca="false">EXP(($F$11 - $F$10 - $C$10*$C$10/2)*$C$3 + P3636*$C$10*SQRT($C$3))</f>
        <v>1.01742804314975</v>
      </c>
      <c r="U3636" s="53" t="n">
        <f aca="false">$C$4 * (MAX(MAX(Q3636:T3636) - $C$2, 0))</f>
        <v>32.53387363982</v>
      </c>
    </row>
    <row r="3637" customFormat="false" ht="13.8" hidden="false" customHeight="false" outlineLevel="0" collapsed="false">
      <c r="H3637" s="4" t="n">
        <v>1135</v>
      </c>
      <c r="I3637" s="64" t="n">
        <f aca="false">-I1137</f>
        <v>1.86797408701433</v>
      </c>
      <c r="J3637" s="64" t="n">
        <f aca="false">-J1137</f>
        <v>-0.660831875293404</v>
      </c>
      <c r="K3637" s="64" t="n">
        <f aca="false">-K1137</f>
        <v>-0.789460155925492</v>
      </c>
      <c r="L3637" s="65" t="n">
        <f aca="false">-L1137</f>
        <v>-0.0542586686896621</v>
      </c>
      <c r="M3637" s="29" t="n">
        <f aca="false" t="array" ref="M3637:P3637">TRANSPOSE(MMULT($B$28:$E$31, TRANSPOSE(I3637:L3637)))</f>
        <v>1.86797408701433</v>
      </c>
      <c r="N3637" s="29" t="n">
        <v>0.609034943497036</v>
      </c>
      <c r="O3637" s="29" t="n">
        <v>-0.0588950236866264</v>
      </c>
      <c r="P3637" s="29" t="n">
        <v>0.731799278720951</v>
      </c>
      <c r="Q3637" s="55" t="n">
        <f aca="false">EXP(($F$11 - $F$7 - $C$7*$C$7/2)*$C$3 + M3637*$C$7*SQRT($C$3))</f>
        <v>1.07413597374053</v>
      </c>
      <c r="R3637" s="55" t="n">
        <f aca="false">EXP(($F$11 - $F$8 - $C$8*$C$8/2)*$C$3 + N3637*$C$8*SQRT($C$3))</f>
        <v>1.02935342262063</v>
      </c>
      <c r="S3637" s="55" t="n">
        <f aca="false">EXP(($F$11 - $F$9 - $C$9*$C$9/2)*$C$3 + O3637*$C$9*SQRT($C$3))</f>
        <v>1.00281376074112</v>
      </c>
      <c r="T3637" s="55" t="n">
        <f aca="false">EXP(($F$11 - $F$10 - $C$10*$C$10/2)*$C$3 + P3637*$C$10*SQRT($C$3))</f>
        <v>1.02854310753124</v>
      </c>
      <c r="U3637" s="53" t="n">
        <f aca="false">$C$4 * (MAX(MAX(Q3637:T3637) - $C$2, 0))</f>
        <v>74.1359737405301</v>
      </c>
    </row>
    <row r="3638" customFormat="false" ht="13.8" hidden="false" customHeight="false" outlineLevel="0" collapsed="false">
      <c r="H3638" s="4" t="n">
        <v>1136</v>
      </c>
      <c r="I3638" s="64" t="n">
        <f aca="false">-I1138</f>
        <v>-1.10449663870443</v>
      </c>
      <c r="J3638" s="64" t="n">
        <f aca="false">-J1138</f>
        <v>0.168655539637334</v>
      </c>
      <c r="K3638" s="64" t="n">
        <f aca="false">-K1138</f>
        <v>-1.94905028657849</v>
      </c>
      <c r="L3638" s="65" t="n">
        <f aca="false">-L1138</f>
        <v>1.25803727484071</v>
      </c>
      <c r="M3638" s="29" t="n">
        <f aca="false" t="array" ref="M3638:P3638">TRANSPOSE(MMULT($B$28:$E$31, TRANSPOSE(I3638:L3638)))</f>
        <v>-1.10449663870443</v>
      </c>
      <c r="N3638" s="29" t="n">
        <v>-0.536574785152829</v>
      </c>
      <c r="O3638" s="29" t="n">
        <v>-2.20672273619333</v>
      </c>
      <c r="P3638" s="29" t="n">
        <v>0.514987718853969</v>
      </c>
      <c r="Q3638" s="55" t="n">
        <f aca="false">EXP(($F$11 - $F$7 - $C$7*$C$7/2)*$C$3 + M3638*$C$7*SQRT($C$3))</f>
        <v>0.968003203456977</v>
      </c>
      <c r="R3638" s="55" t="n">
        <f aca="false">EXP(($F$11 - $F$8 - $C$8*$C$8/2)*$C$3 + N3638*$C$8*SQRT($C$3))</f>
        <v>0.980436347983362</v>
      </c>
      <c r="S3638" s="55" t="n">
        <f aca="false">EXP(($F$11 - $F$9 - $C$9*$C$9/2)*$C$3 + O3638*$C$9*SQRT($C$3))</f>
        <v>0.918084440517278</v>
      </c>
      <c r="T3638" s="55" t="n">
        <f aca="false">EXP(($F$11 - $F$10 - $C$10*$C$10/2)*$C$3 + P3638*$C$10*SQRT($C$3))</f>
        <v>1.02038041884694</v>
      </c>
      <c r="U3638" s="53" t="n">
        <f aca="false">$C$4 * (MAX(MAX(Q3638:T3638) - $C$2, 0))</f>
        <v>20.3804188469401</v>
      </c>
    </row>
    <row r="3639" customFormat="false" ht="13.8" hidden="false" customHeight="false" outlineLevel="0" collapsed="false">
      <c r="H3639" s="4" t="n">
        <v>1137</v>
      </c>
      <c r="I3639" s="64" t="n">
        <f aca="false">-I1139</f>
        <v>0.484884120252683</v>
      </c>
      <c r="J3639" s="64" t="n">
        <f aca="false">-J1139</f>
        <v>0.62370181787786</v>
      </c>
      <c r="K3639" s="64" t="n">
        <f aca="false">-K1139</f>
        <v>-1.74911965759427</v>
      </c>
      <c r="L3639" s="65" t="n">
        <f aca="false">-L1139</f>
        <v>-0.345755874849883</v>
      </c>
      <c r="M3639" s="29" t="n">
        <f aca="false" t="array" ref="M3639:P3639">TRANSPOSE(MMULT($B$28:$E$31, TRANSPOSE(I3639:L3639)))</f>
        <v>0.484884120252683</v>
      </c>
      <c r="N3639" s="29" t="n">
        <v>0.789982838526051</v>
      </c>
      <c r="O3639" s="29" t="n">
        <v>-1.38396083942698</v>
      </c>
      <c r="P3639" s="29" t="n">
        <v>0.0999051233344465</v>
      </c>
      <c r="Q3639" s="55" t="n">
        <f aca="false">EXP(($F$11 - $F$7 - $C$7*$C$7/2)*$C$3 + M3639*$C$7*SQRT($C$3))</f>
        <v>1.02337751289463</v>
      </c>
      <c r="R3639" s="55" t="n">
        <f aca="false">EXP(($F$11 - $F$8 - $C$8*$C$8/2)*$C$3 + N3639*$C$8*SQRT($C$3))</f>
        <v>1.03729996077109</v>
      </c>
      <c r="S3639" s="55" t="n">
        <f aca="false">EXP(($F$11 - $F$9 - $C$9*$C$9/2)*$C$3 + O3639*$C$9*SQRT($C$3))</f>
        <v>0.949660814508109</v>
      </c>
      <c r="T3639" s="55" t="n">
        <f aca="false">EXP(($F$11 - $F$10 - $C$10*$C$10/2)*$C$3 + P3639*$C$10*SQRT($C$3))</f>
        <v>1.00493336118353</v>
      </c>
      <c r="U3639" s="53" t="n">
        <f aca="false">$C$4 * (MAX(MAX(Q3639:T3639) - $C$2, 0))</f>
        <v>37.29996077109</v>
      </c>
    </row>
    <row r="3640" customFormat="false" ht="13.8" hidden="false" customHeight="false" outlineLevel="0" collapsed="false">
      <c r="H3640" s="4" t="n">
        <v>1138</v>
      </c>
      <c r="I3640" s="64" t="n">
        <f aca="false">-I1140</f>
        <v>-0.0517936176822577</v>
      </c>
      <c r="J3640" s="64" t="n">
        <f aca="false">-J1140</f>
        <v>0.0961976982401785</v>
      </c>
      <c r="K3640" s="64" t="n">
        <f aca="false">-K1140</f>
        <v>-0.999256981410021</v>
      </c>
      <c r="L3640" s="65" t="n">
        <f aca="false">-L1140</f>
        <v>-1.12833993967722</v>
      </c>
      <c r="M3640" s="29" t="n">
        <f aca="false" t="array" ref="M3640:P3640">TRANSPOSE(MMULT($B$28:$E$31, TRANSPOSE(I3640:L3640)))</f>
        <v>-0.0517936176822577</v>
      </c>
      <c r="N3640" s="29" t="n">
        <v>0.0449918632805111</v>
      </c>
      <c r="O3640" s="29" t="n">
        <v>-0.934091811945925</v>
      </c>
      <c r="P3640" s="29" t="n">
        <v>-0.943209686927381</v>
      </c>
      <c r="Q3640" s="55" t="n">
        <f aca="false">EXP(($F$11 - $F$7 - $C$7*$C$7/2)*$C$3 + M3640*$C$7*SQRT($C$3))</f>
        <v>1.00433408849292</v>
      </c>
      <c r="R3640" s="55" t="n">
        <f aca="false">EXP(($F$11 - $F$8 - $C$8*$C$8/2)*$C$3 + N3640*$C$8*SQRT($C$3))</f>
        <v>1.00497134552528</v>
      </c>
      <c r="S3640" s="55" t="n">
        <f aca="false">EXP(($F$11 - $F$9 - $C$9*$C$9/2)*$C$3 + O3640*$C$9*SQRT($C$3))</f>
        <v>0.967383012723438</v>
      </c>
      <c r="T3640" s="55" t="n">
        <f aca="false">EXP(($F$11 - $F$10 - $C$10*$C$10/2)*$C$3 + P3640*$C$10*SQRT($C$3))</f>
        <v>0.967138819220134</v>
      </c>
      <c r="U3640" s="53" t="n">
        <f aca="false">$C$4 * (MAX(MAX(Q3640:T3640) - $C$2, 0))</f>
        <v>4.97134552528</v>
      </c>
    </row>
    <row r="3641" customFormat="false" ht="13.8" hidden="false" customHeight="false" outlineLevel="0" collapsed="false">
      <c r="H3641" s="4" t="n">
        <v>1139</v>
      </c>
      <c r="I3641" s="64" t="n">
        <f aca="false">-I1141</f>
        <v>-0.381031706780401</v>
      </c>
      <c r="J3641" s="64" t="n">
        <f aca="false">-J1141</f>
        <v>0.238314696798842</v>
      </c>
      <c r="K3641" s="64" t="n">
        <f aca="false">-K1141</f>
        <v>0.626887606807523</v>
      </c>
      <c r="L3641" s="65" t="n">
        <f aca="false">-L1141</f>
        <v>-0.0104812554922492</v>
      </c>
      <c r="M3641" s="29" t="n">
        <f aca="false" t="array" ref="M3641:P3641">TRANSPOSE(MMULT($B$28:$E$31, TRANSPOSE(I3641:L3641)))</f>
        <v>-0.381031706780401</v>
      </c>
      <c r="N3641" s="29" t="n">
        <v>-0.0419775619182184</v>
      </c>
      <c r="O3641" s="29" t="n">
        <v>0.44840788296951</v>
      </c>
      <c r="P3641" s="29" t="n">
        <v>-0.139248673462885</v>
      </c>
      <c r="Q3641" s="55" t="n">
        <f aca="false">EXP(($F$11 - $F$7 - $C$7*$C$7/2)*$C$3 + M3641*$C$7*SQRT($C$3))</f>
        <v>0.992827238193517</v>
      </c>
      <c r="R3641" s="55" t="n">
        <f aca="false">EXP(($F$11 - $F$8 - $C$8*$C$8/2)*$C$3 + N3641*$C$8*SQRT($C$3))</f>
        <v>1.00126362632229</v>
      </c>
      <c r="S3641" s="55" t="n">
        <f aca="false">EXP(($F$11 - $F$9 - $C$9*$C$9/2)*$C$3 + O3641*$C$9*SQRT($C$3))</f>
        <v>1.02394207638799</v>
      </c>
      <c r="T3641" s="55" t="n">
        <f aca="false">EXP(($F$11 - $F$10 - $C$10*$C$10/2)*$C$3 + P3641*$C$10*SQRT($C$3))</f>
        <v>0.996139799802506</v>
      </c>
      <c r="U3641" s="53" t="n">
        <f aca="false">$C$4 * (MAX(MAX(Q3641:T3641) - $C$2, 0))</f>
        <v>23.9420763879901</v>
      </c>
    </row>
    <row r="3642" customFormat="false" ht="13.8" hidden="false" customHeight="false" outlineLevel="0" collapsed="false">
      <c r="H3642" s="4" t="n">
        <v>1140</v>
      </c>
      <c r="I3642" s="64" t="n">
        <f aca="false">-I1142</f>
        <v>0.419505694425168</v>
      </c>
      <c r="J3642" s="64" t="n">
        <f aca="false">-J1142</f>
        <v>-0.706173736179281</v>
      </c>
      <c r="K3642" s="64" t="n">
        <f aca="false">-K1142</f>
        <v>1.93164780538289</v>
      </c>
      <c r="L3642" s="65" t="n">
        <f aca="false">-L1142</f>
        <v>-1.32787745967942</v>
      </c>
      <c r="M3642" s="29" t="n">
        <f aca="false" t="array" ref="M3642:P3642">TRANSPOSE(MMULT($B$28:$E$31, TRANSPOSE(I3642:L3642)))</f>
        <v>0.419505694425168</v>
      </c>
      <c r="N3642" s="29" t="n">
        <v>-0.306420606300378</v>
      </c>
      <c r="O3642" s="29" t="n">
        <v>1.89214449868304</v>
      </c>
      <c r="P3642" s="29" t="n">
        <v>-1.04928850614459</v>
      </c>
      <c r="Q3642" s="55" t="n">
        <f aca="false">EXP(($F$11 - $F$7 - $C$7*$C$7/2)*$C$3 + M3642*$C$7*SQRT($C$3))</f>
        <v>1.02103845170897</v>
      </c>
      <c r="R3642" s="55" t="n">
        <f aca="false">EXP(($F$11 - $F$8 - $C$8*$C$8/2)*$C$3 + N3642*$C$8*SQRT($C$3))</f>
        <v>0.99007359447017</v>
      </c>
      <c r="S3642" s="55" t="n">
        <f aca="false">EXP(($F$11 - $F$9 - $C$9*$C$9/2)*$C$3 + O3642*$C$9*SQRT($C$3))</f>
        <v>1.0865391290263</v>
      </c>
      <c r="T3642" s="55" t="n">
        <f aca="false">EXP(($F$11 - $F$10 - $C$10*$C$10/2)*$C$3 + P3642*$C$10*SQRT($C$3))</f>
        <v>0.963375868033217</v>
      </c>
      <c r="U3642" s="53" t="n">
        <f aca="false">$C$4 * (MAX(MAX(Q3642:T3642) - $C$2, 0))</f>
        <v>86.5391290263</v>
      </c>
    </row>
    <row r="3643" customFormat="false" ht="13.8" hidden="false" customHeight="false" outlineLevel="0" collapsed="false">
      <c r="H3643" s="4" t="n">
        <v>1141</v>
      </c>
      <c r="I3643" s="64" t="n">
        <f aca="false">-I1143</f>
        <v>-0.813896873640667</v>
      </c>
      <c r="J3643" s="64" t="n">
        <f aca="false">-J1143</f>
        <v>-0.756486399546118</v>
      </c>
      <c r="K3643" s="64" t="n">
        <f aca="false">-K1143</f>
        <v>-0.0728993599080713</v>
      </c>
      <c r="L3643" s="65" t="n">
        <f aca="false">-L1143</f>
        <v>1.25066625453246</v>
      </c>
      <c r="M3643" s="29" t="n">
        <f aca="false" t="array" ref="M3643:P3643">TRANSPOSE(MMULT($B$28:$E$31, TRANSPOSE(I3643:L3643)))</f>
        <v>-0.813896873640667</v>
      </c>
      <c r="N3643" s="29" t="n">
        <v>-1.0952502402628</v>
      </c>
      <c r="O3643" s="29" t="n">
        <v>-0.429962886344515</v>
      </c>
      <c r="P3643" s="29" t="n">
        <v>0.441019822009738</v>
      </c>
      <c r="Q3643" s="55" t="n">
        <f aca="false">EXP(($F$11 - $F$7 - $C$7*$C$7/2)*$C$3 + M3643*$C$7*SQRT($C$3))</f>
        <v>0.977898995781789</v>
      </c>
      <c r="R3643" s="55" t="n">
        <f aca="false">EXP(($F$11 - $F$8 - $C$8*$C$8/2)*$C$3 + N3643*$C$8*SQRT($C$3))</f>
        <v>0.957431347524529</v>
      </c>
      <c r="S3643" s="55" t="n">
        <f aca="false">EXP(($F$11 - $F$9 - $C$9*$C$9/2)*$C$3 + O3643*$C$9*SQRT($C$3))</f>
        <v>0.987635990658792</v>
      </c>
      <c r="T3643" s="55" t="n">
        <f aca="false">EXP(($F$11 - $F$10 - $C$10*$C$10/2)*$C$3 + P3643*$C$10*SQRT($C$3))</f>
        <v>1.01761046465039</v>
      </c>
      <c r="U3643" s="53" t="n">
        <f aca="false">$C$4 * (MAX(MAX(Q3643:T3643) - $C$2, 0))</f>
        <v>17.6104646503901</v>
      </c>
    </row>
    <row r="3644" customFormat="false" ht="13.8" hidden="false" customHeight="false" outlineLevel="0" collapsed="false">
      <c r="H3644" s="4" t="n">
        <v>1142</v>
      </c>
      <c r="I3644" s="64" t="n">
        <f aca="false">-I1144</f>
        <v>-1.63078744131921</v>
      </c>
      <c r="J3644" s="64" t="n">
        <f aca="false">-J1144</f>
        <v>-0.274065325057561</v>
      </c>
      <c r="K3644" s="64" t="n">
        <f aca="false">-K1144</f>
        <v>-1.53192486608571</v>
      </c>
      <c r="L3644" s="65" t="n">
        <f aca="false">-L1144</f>
        <v>2.52774377037969</v>
      </c>
      <c r="M3644" s="29" t="n">
        <f aca="false" t="array" ref="M3644:P3644">TRANSPOSE(MMULT($B$28:$E$31, TRANSPOSE(I3644:L3644)))</f>
        <v>-1.63078744131921</v>
      </c>
      <c r="N3644" s="29" t="n">
        <v>-1.20789125177137</v>
      </c>
      <c r="O3644" s="29" t="n">
        <v>-2.05372324170931</v>
      </c>
      <c r="P3644" s="29" t="n">
        <v>1.19603964353812</v>
      </c>
      <c r="Q3644" s="55" t="n">
        <f aca="false">EXP(($F$11 - $F$7 - $C$7*$C$7/2)*$C$3 + M3644*$C$7*SQRT($C$3))</f>
        <v>0.950335631519042</v>
      </c>
      <c r="R3644" s="55" t="n">
        <f aca="false">EXP(($F$11 - $F$8 - $C$8*$C$8/2)*$C$3 + N3644*$C$8*SQRT($C$3))</f>
        <v>0.952858844592435</v>
      </c>
      <c r="S3644" s="55" t="n">
        <f aca="false">EXP(($F$11 - $F$9 - $C$9*$C$9/2)*$C$3 + O3644*$C$9*SQRT($C$3))</f>
        <v>0.923875801593871</v>
      </c>
      <c r="T3644" s="55" t="n">
        <f aca="false">EXP(($F$11 - $F$10 - $C$10*$C$10/2)*$C$3 + P3644*$C$10*SQRT($C$3))</f>
        <v>1.04624145513169</v>
      </c>
      <c r="U3644" s="53" t="n">
        <f aca="false">$C$4 * (MAX(MAX(Q3644:T3644) - $C$2, 0))</f>
        <v>46.2414551316901</v>
      </c>
    </row>
    <row r="3645" customFormat="false" ht="13.8" hidden="false" customHeight="false" outlineLevel="0" collapsed="false">
      <c r="H3645" s="4" t="n">
        <v>1143</v>
      </c>
      <c r="I3645" s="64" t="n">
        <f aca="false">-I1145</f>
        <v>1.46874123705892</v>
      </c>
      <c r="J3645" s="64" t="n">
        <f aca="false">-J1145</f>
        <v>-1.27907532510863</v>
      </c>
      <c r="K3645" s="64" t="n">
        <f aca="false">-K1145</f>
        <v>-1.22259984485534</v>
      </c>
      <c r="L3645" s="65" t="n">
        <f aca="false">-L1145</f>
        <v>0.12970548807014</v>
      </c>
      <c r="M3645" s="29" t="n">
        <f aca="false" t="array" ref="M3645:P3645">TRANSPOSE(MMULT($B$28:$E$31, TRANSPOSE(I3645:L3645)))</f>
        <v>1.46874123705892</v>
      </c>
      <c r="N3645" s="29" t="n">
        <v>-0.124608158673372</v>
      </c>
      <c r="O3645" s="29" t="n">
        <v>-0.652921121365917</v>
      </c>
      <c r="P3645" s="29" t="n">
        <v>0.529848654602653</v>
      </c>
      <c r="Q3645" s="55" t="n">
        <f aca="false">EXP(($F$11 - $F$7 - $C$7*$C$7/2)*$C$3 + M3645*$C$7*SQRT($C$3))</f>
        <v>1.05923128615461</v>
      </c>
      <c r="R3645" s="55" t="n">
        <f aca="false">EXP(($F$11 - $F$8 - $C$8*$C$8/2)*$C$3 + N3645*$C$8*SQRT($C$3))</f>
        <v>0.997753555298563</v>
      </c>
      <c r="S3645" s="55" t="n">
        <f aca="false">EXP(($F$11 - $F$9 - $C$9*$C$9/2)*$C$3 + O3645*$C$9*SQRT($C$3))</f>
        <v>0.978627045980074</v>
      </c>
      <c r="T3645" s="55" t="n">
        <f aca="false">EXP(($F$11 - $F$10 - $C$10*$C$10/2)*$C$3 + P3645*$C$10*SQRT($C$3))</f>
        <v>1.02093784098644</v>
      </c>
      <c r="U3645" s="53" t="n">
        <f aca="false">$C$4 * (MAX(MAX(Q3645:T3645) - $C$2, 0))</f>
        <v>59.23128615461</v>
      </c>
    </row>
    <row r="3646" customFormat="false" ht="13.8" hidden="false" customHeight="false" outlineLevel="0" collapsed="false">
      <c r="H3646" s="4" t="n">
        <v>1144</v>
      </c>
      <c r="I3646" s="64" t="n">
        <f aca="false">-I1146</f>
        <v>-0.532712473091767</v>
      </c>
      <c r="J3646" s="64" t="n">
        <f aca="false">-J1146</f>
        <v>-1.27209237622136</v>
      </c>
      <c r="K3646" s="64" t="n">
        <f aca="false">-K1146</f>
        <v>0.582311607396387</v>
      </c>
      <c r="L3646" s="65" t="n">
        <f aca="false">-L1146</f>
        <v>0.0206980859347817</v>
      </c>
      <c r="M3646" s="29" t="n">
        <f aca="false" t="array" ref="M3646:P3646">TRANSPOSE(MMULT($B$28:$E$31, TRANSPOSE(I3646:L3646)))</f>
        <v>-0.532712473091767</v>
      </c>
      <c r="N3646" s="29" t="n">
        <v>-1.33422788251773</v>
      </c>
      <c r="O3646" s="29" t="n">
        <v>0.246039720288642</v>
      </c>
      <c r="P3646" s="29" t="n">
        <v>-0.557865799813118</v>
      </c>
      <c r="Q3646" s="55" t="n">
        <f aca="false">EXP(($F$11 - $F$7 - $C$7*$C$7/2)*$C$3 + M3646*$C$7*SQRT($C$3))</f>
        <v>0.987570456341387</v>
      </c>
      <c r="R3646" s="55" t="n">
        <f aca="false">EXP(($F$11 - $F$8 - $C$8*$C$8/2)*$C$3 + N3646*$C$8*SQRT($C$3))</f>
        <v>0.947756363763318</v>
      </c>
      <c r="S3646" s="55" t="n">
        <f aca="false">EXP(($F$11 - $F$9 - $C$9*$C$9/2)*$C$3 + O3646*$C$9*SQRT($C$3))</f>
        <v>1.01546092986188</v>
      </c>
      <c r="T3646" s="55" t="n">
        <f aca="false">EXP(($F$11 - $F$10 - $C$10*$C$10/2)*$C$3 + P3646*$C$10*SQRT($C$3))</f>
        <v>0.980932283930439</v>
      </c>
      <c r="U3646" s="53" t="n">
        <f aca="false">$C$4 * (MAX(MAX(Q3646:T3646) - $C$2, 0))</f>
        <v>15.46092986188</v>
      </c>
    </row>
    <row r="3647" customFormat="false" ht="13.8" hidden="false" customHeight="false" outlineLevel="0" collapsed="false">
      <c r="H3647" s="4" t="n">
        <v>1145</v>
      </c>
      <c r="I3647" s="64" t="n">
        <f aca="false">-I1147</f>
        <v>-1.54074575394315</v>
      </c>
      <c r="J3647" s="64" t="n">
        <f aca="false">-J1147</f>
        <v>0.863494604449569</v>
      </c>
      <c r="K3647" s="64" t="n">
        <f aca="false">-K1147</f>
        <v>0.440423272907888</v>
      </c>
      <c r="L3647" s="65" t="n">
        <f aca="false">-L1147</f>
        <v>-0.0342614299158951</v>
      </c>
      <c r="M3647" s="29" t="n">
        <f aca="false" t="array" ref="M3647:P3647">TRANSPOSE(MMULT($B$28:$E$31, TRANSPOSE(I3647:L3647)))</f>
        <v>-1.54074575394315</v>
      </c>
      <c r="N3647" s="29" t="n">
        <v>-0.249326274272538</v>
      </c>
      <c r="O3647" s="29" t="n">
        <v>-0.123850368150935</v>
      </c>
      <c r="P3647" s="29" t="n">
        <v>-0.59275793467323</v>
      </c>
      <c r="Q3647" s="55" t="n">
        <f aca="false">EXP(($F$11 - $F$7 - $C$7*$C$7/2)*$C$3 + M3647*$C$7*SQRT($C$3))</f>
        <v>0.95333529953611</v>
      </c>
      <c r="R3647" s="55" t="n">
        <f aca="false">EXP(($F$11 - $F$8 - $C$8*$C$8/2)*$C$3 + N3647*$C$8*SQRT($C$3))</f>
        <v>0.992478934177041</v>
      </c>
      <c r="S3647" s="55" t="n">
        <f aca="false">EXP(($F$11 - $F$9 - $C$9*$C$9/2)*$C$3 + O3647*$C$9*SQRT($C$3))</f>
        <v>1.00014015468975</v>
      </c>
      <c r="T3647" s="55" t="n">
        <f aca="false">EXP(($F$11 - $F$10 - $C$10*$C$10/2)*$C$3 + P3647*$C$10*SQRT($C$3))</f>
        <v>0.979675254346792</v>
      </c>
      <c r="U3647" s="53" t="n">
        <f aca="false">$C$4 * (MAX(MAX(Q3647:T3647) - $C$2, 0))</f>
        <v>0.140154689749927</v>
      </c>
    </row>
    <row r="3648" customFormat="false" ht="13.8" hidden="false" customHeight="false" outlineLevel="0" collapsed="false">
      <c r="H3648" s="4" t="n">
        <v>1146</v>
      </c>
      <c r="I3648" s="64" t="n">
        <f aca="false">-I1148</f>
        <v>1.01508899482184</v>
      </c>
      <c r="J3648" s="64" t="n">
        <f aca="false">-J1148</f>
        <v>-0.0887480092478857</v>
      </c>
      <c r="K3648" s="64" t="n">
        <f aca="false">-K1148</f>
        <v>0.495848113057416</v>
      </c>
      <c r="L3648" s="65" t="n">
        <f aca="false">-L1148</f>
        <v>1.66413894167667</v>
      </c>
      <c r="M3648" s="29" t="n">
        <f aca="false" t="array" ref="M3648:P3648">TRANSPOSE(MMULT($B$28:$E$31, TRANSPOSE(I3648:L3648)))</f>
        <v>1.01508899482184</v>
      </c>
      <c r="N3648" s="29" t="n">
        <v>0.545785512722161</v>
      </c>
      <c r="O3648" s="29" t="n">
        <v>0.838802653506071</v>
      </c>
      <c r="P3648" s="29" t="n">
        <v>1.87186844610871</v>
      </c>
      <c r="Q3648" s="55" t="n">
        <f aca="false">EXP(($F$11 - $F$7 - $C$7*$C$7/2)*$C$3 + M3648*$C$7*SQRT($C$3))</f>
        <v>1.04254580858979</v>
      </c>
      <c r="R3648" s="55" t="n">
        <f aca="false">EXP(($F$11 - $F$8 - $C$8*$C$8/2)*$C$3 + N3648*$C$8*SQRT($C$3))</f>
        <v>1.02659013251875</v>
      </c>
      <c r="S3648" s="55" t="n">
        <f aca="false">EXP(($F$11 - $F$9 - $C$9*$C$9/2)*$C$3 + O3648*$C$9*SQRT($C$3))</f>
        <v>1.04050397181203</v>
      </c>
      <c r="T3648" s="55" t="n">
        <f aca="false">EXP(($F$11 - $F$10 - $C$10*$C$10/2)*$C$3 + P3648*$C$10*SQRT($C$3))</f>
        <v>1.07255203073004</v>
      </c>
      <c r="U3648" s="53" t="n">
        <f aca="false">$C$4 * (MAX(MAX(Q3648:T3648) - $C$2, 0))</f>
        <v>72.55203073004</v>
      </c>
    </row>
    <row r="3649" customFormat="false" ht="13.8" hidden="false" customHeight="false" outlineLevel="0" collapsed="false">
      <c r="H3649" s="4" t="n">
        <v>1147</v>
      </c>
      <c r="I3649" s="64" t="n">
        <f aca="false">-I1149</f>
        <v>1.63078445867276</v>
      </c>
      <c r="J3649" s="64" t="n">
        <f aca="false">-J1149</f>
        <v>0.234779815123619</v>
      </c>
      <c r="K3649" s="64" t="n">
        <f aca="false">-K1149</f>
        <v>0.101255901723177</v>
      </c>
      <c r="L3649" s="65" t="n">
        <f aca="false">-L1149</f>
        <v>-1.32412169778538</v>
      </c>
      <c r="M3649" s="29" t="n">
        <f aca="false" t="array" ref="M3649:P3649">TRANSPOSE(MMULT($B$28:$E$31, TRANSPOSE(I3649:L3649)))</f>
        <v>1.63078445867276</v>
      </c>
      <c r="N3649" s="29" t="n">
        <v>1.17667346166422</v>
      </c>
      <c r="O3649" s="29" t="n">
        <v>0.732581365503468</v>
      </c>
      <c r="P3649" s="29" t="n">
        <v>-0.216696333185204</v>
      </c>
      <c r="Q3649" s="55" t="n">
        <f aca="false">EXP(($F$11 - $F$7 - $C$7*$C$7/2)*$C$3 + M3649*$C$7*SQRT($C$3))</f>
        <v>1.06525579780472</v>
      </c>
      <c r="R3649" s="55" t="n">
        <f aca="false">EXP(($F$11 - $F$8 - $C$8*$C$8/2)*$C$3 + N3649*$C$8*SQRT($C$3))</f>
        <v>1.05448816455249</v>
      </c>
      <c r="S3649" s="55" t="n">
        <f aca="false">EXP(($F$11 - $F$9 - $C$9*$C$9/2)*$C$3 + O3649*$C$9*SQRT($C$3))</f>
        <v>1.03597135011131</v>
      </c>
      <c r="T3649" s="55" t="n">
        <f aca="false">EXP(($F$11 - $F$10 - $C$10*$C$10/2)*$C$3 + P3649*$C$10*SQRT($C$3))</f>
        <v>0.993308616186056</v>
      </c>
      <c r="U3649" s="53" t="n">
        <f aca="false">$C$4 * (MAX(MAX(Q3649:T3649) - $C$2, 0))</f>
        <v>65.2557978047199</v>
      </c>
    </row>
    <row r="3650" customFormat="false" ht="13.8" hidden="false" customHeight="false" outlineLevel="0" collapsed="false">
      <c r="H3650" s="4" t="n">
        <v>1148</v>
      </c>
      <c r="I3650" s="64" t="n">
        <f aca="false">-I1150</f>
        <v>-0.727893249921506</v>
      </c>
      <c r="J3650" s="64" t="n">
        <f aca="false">-J1150</f>
        <v>0.0739273516067027</v>
      </c>
      <c r="K3650" s="64" t="n">
        <f aca="false">-K1150</f>
        <v>1.03071851824349</v>
      </c>
      <c r="L3650" s="65" t="n">
        <f aca="false">-L1150</f>
        <v>0.993301213705512</v>
      </c>
      <c r="M3650" s="29" t="n">
        <f aca="false" t="array" ref="M3650:P3650">TRANSPOSE(MMULT($B$28:$E$31, TRANSPOSE(I3650:L3650)))</f>
        <v>-0.727893249921506</v>
      </c>
      <c r="N3650" s="29" t="n">
        <v>-0.383193053901562</v>
      </c>
      <c r="O3650" s="29" t="n">
        <v>0.676764959460394</v>
      </c>
      <c r="P3650" s="29" t="n">
        <v>0.479680351544995</v>
      </c>
      <c r="Q3650" s="55" t="n">
        <f aca="false">EXP(($F$11 - $F$7 - $C$7*$C$7/2)*$C$3 + M3650*$C$7*SQRT($C$3))</f>
        <v>0.98084703053947</v>
      </c>
      <c r="R3650" s="55" t="n">
        <f aca="false">EXP(($F$11 - $F$8 - $C$8*$C$8/2)*$C$3 + N3650*$C$8*SQRT($C$3))</f>
        <v>0.986848418072038</v>
      </c>
      <c r="S3650" s="55" t="n">
        <f aca="false">EXP(($F$11 - $F$9 - $C$9*$C$9/2)*$C$3 + O3650*$C$9*SQRT($C$3))</f>
        <v>1.03359749950511</v>
      </c>
      <c r="T3650" s="55" t="n">
        <f aca="false">EXP(($F$11 - $F$10 - $C$10*$C$10/2)*$C$3 + P3650*$C$10*SQRT($C$3))</f>
        <v>1.01905728717009</v>
      </c>
      <c r="U3650" s="53" t="n">
        <f aca="false">$C$4 * (MAX(MAX(Q3650:T3650) - $C$2, 0))</f>
        <v>33.59749950511</v>
      </c>
    </row>
    <row r="3651" customFormat="false" ht="13.8" hidden="false" customHeight="false" outlineLevel="0" collapsed="false">
      <c r="H3651" s="4" t="n">
        <v>1149</v>
      </c>
      <c r="I3651" s="64" t="n">
        <f aca="false">-I1151</f>
        <v>-1.67241094294931</v>
      </c>
      <c r="J3651" s="64" t="n">
        <f aca="false">-J1151</f>
        <v>-0.159422083723197</v>
      </c>
      <c r="K3651" s="64" t="n">
        <f aca="false">-K1151</f>
        <v>-0.229413887792083</v>
      </c>
      <c r="L3651" s="65" t="n">
        <f aca="false">-L1151</f>
        <v>-1.67467795602209</v>
      </c>
      <c r="M3651" s="29" t="n">
        <f aca="false" t="array" ref="M3651:P3651">TRANSPOSE(MMULT($B$28:$E$31, TRANSPOSE(I3651:L3651)))</f>
        <v>-1.67241094294931</v>
      </c>
      <c r="N3651" s="29" t="n">
        <v>-1.14206798137468</v>
      </c>
      <c r="O3651" s="29" t="n">
        <v>-0.861439753958637</v>
      </c>
      <c r="P3651" s="29" t="n">
        <v>-2.27101751388179</v>
      </c>
      <c r="Q3651" s="55" t="n">
        <f aca="false">EXP(($F$11 - $F$7 - $C$7*$C$7/2)*$C$3 + M3651*$C$7*SQRT($C$3))</f>
        <v>0.948952169108577</v>
      </c>
      <c r="R3651" s="55" t="n">
        <f aca="false">EXP(($F$11 - $F$8 - $C$8*$C$8/2)*$C$3 + N3651*$C$8*SQRT($C$3))</f>
        <v>0.955528188710527</v>
      </c>
      <c r="S3651" s="55" t="n">
        <f aca="false">EXP(($F$11 - $F$9 - $C$9*$C$9/2)*$C$3 + O3651*$C$9*SQRT($C$3))</f>
        <v>0.970275934979138</v>
      </c>
      <c r="T3651" s="55" t="n">
        <f aca="false">EXP(($F$11 - $F$10 - $C$10*$C$10/2)*$C$3 + P3651*$C$10*SQRT($C$3))</f>
        <v>0.921078350814702</v>
      </c>
      <c r="U3651" s="53" t="n">
        <f aca="false">$C$4 * (MAX(MAX(Q3651:T3651) - $C$2, 0))</f>
        <v>0</v>
      </c>
    </row>
    <row r="3652" customFormat="false" ht="13.8" hidden="false" customHeight="false" outlineLevel="0" collapsed="false">
      <c r="H3652" s="4" t="n">
        <v>1150</v>
      </c>
      <c r="I3652" s="64" t="n">
        <f aca="false">-I1152</f>
        <v>0.454065195511342</v>
      </c>
      <c r="J3652" s="64" t="n">
        <f aca="false">-J1152</f>
        <v>-0.881996921955111</v>
      </c>
      <c r="K3652" s="64" t="n">
        <f aca="false">-K1152</f>
        <v>1.13744738260947</v>
      </c>
      <c r="L3652" s="65" t="n">
        <f aca="false">-L1152</f>
        <v>1.8589826245059</v>
      </c>
      <c r="M3652" s="29" t="n">
        <f aca="false" t="array" ref="M3652:P3652">TRANSPOSE(MMULT($B$28:$E$31, TRANSPOSE(I3652:L3652)))</f>
        <v>0.454065195511342</v>
      </c>
      <c r="N3652" s="29" t="n">
        <v>-0.42514587110667</v>
      </c>
      <c r="O3652" s="29" t="n">
        <v>1.16141712508648</v>
      </c>
      <c r="P3652" s="29" t="n">
        <v>1.56090085895501</v>
      </c>
      <c r="Q3652" s="55" t="n">
        <f aca="false">EXP(($F$11 - $F$7 - $C$7*$C$7/2)*$C$3 + M3652*$C$7*SQRT($C$3))</f>
        <v>1.02227422922758</v>
      </c>
      <c r="R3652" s="55" t="n">
        <f aca="false">EXP(($F$11 - $F$8 - $C$8*$C$8/2)*$C$3 + N3652*$C$8*SQRT($C$3))</f>
        <v>0.985090440240439</v>
      </c>
      <c r="S3652" s="55" t="n">
        <f aca="false">EXP(($F$11 - $F$9 - $C$9*$C$9/2)*$C$3 + O3652*$C$9*SQRT($C$3))</f>
        <v>1.05439235992431</v>
      </c>
      <c r="T3652" s="55" t="n">
        <f aca="false">EXP(($F$11 - $F$10 - $C$10*$C$10/2)*$C$3 + P3652*$C$10*SQRT($C$3))</f>
        <v>1.06036461491925</v>
      </c>
      <c r="U3652" s="53" t="n">
        <f aca="false">$C$4 * (MAX(MAX(Q3652:T3652) - $C$2, 0))</f>
        <v>60.3646149192501</v>
      </c>
    </row>
    <row r="3653" customFormat="false" ht="13.8" hidden="false" customHeight="false" outlineLevel="0" collapsed="false">
      <c r="H3653" s="4" t="n">
        <v>1151</v>
      </c>
      <c r="I3653" s="64" t="n">
        <f aca="false">-I1153</f>
        <v>0.671530229129369</v>
      </c>
      <c r="J3653" s="64" t="n">
        <f aca="false">-J1153</f>
        <v>0.868629326117951</v>
      </c>
      <c r="K3653" s="64" t="n">
        <f aca="false">-K1153</f>
        <v>0.326378383127188</v>
      </c>
      <c r="L3653" s="65" t="n">
        <f aca="false">-L1153</f>
        <v>1.05865655976313</v>
      </c>
      <c r="M3653" s="29" t="n">
        <f aca="false" t="array" ref="M3653:P3653">TRANSPOSE(MMULT($B$28:$E$31, TRANSPOSE(I3653:L3653)))</f>
        <v>0.671530229129369</v>
      </c>
      <c r="N3653" s="29" t="n">
        <v>1.09792129920743</v>
      </c>
      <c r="O3653" s="29" t="n">
        <v>0.616825887093985</v>
      </c>
      <c r="P3653" s="29" t="n">
        <v>1.42906685689747</v>
      </c>
      <c r="Q3653" s="55" t="n">
        <f aca="false">EXP(($F$11 - $F$7 - $C$7*$C$7/2)*$C$3 + M3653*$C$7*SQRT($C$3))</f>
        <v>1.03008472693592</v>
      </c>
      <c r="R3653" s="55" t="n">
        <f aca="false">EXP(($F$11 - $F$8 - $C$8*$C$8/2)*$C$3 + N3653*$C$8*SQRT($C$3))</f>
        <v>1.05096472726781</v>
      </c>
      <c r="S3653" s="55" t="n">
        <f aca="false">EXP(($F$11 - $F$9 - $C$9*$C$9/2)*$C$3 + O3653*$C$9*SQRT($C$3))</f>
        <v>1.03105437010997</v>
      </c>
      <c r="T3653" s="55" t="n">
        <f aca="false">EXP(($F$11 - $F$10 - $C$10*$C$10/2)*$C$3 + P3653*$C$10*SQRT($C$3))</f>
        <v>1.05523967976932</v>
      </c>
      <c r="U3653" s="53" t="n">
        <f aca="false">$C$4 * (MAX(MAX(Q3653:T3653) - $C$2, 0))</f>
        <v>55.23967976932</v>
      </c>
    </row>
    <row r="3654" customFormat="false" ht="13.8" hidden="false" customHeight="false" outlineLevel="0" collapsed="false">
      <c r="H3654" s="4" t="n">
        <v>1152</v>
      </c>
      <c r="I3654" s="64" t="n">
        <f aca="false">-I1154</f>
        <v>0.224453798659201</v>
      </c>
      <c r="J3654" s="64" t="n">
        <f aca="false">-J1154</f>
        <v>1.09446450715876</v>
      </c>
      <c r="K3654" s="64" t="n">
        <f aca="false">-K1154</f>
        <v>1.15212454047211</v>
      </c>
      <c r="L3654" s="65" t="n">
        <f aca="false">-L1154</f>
        <v>0.66297859350617</v>
      </c>
      <c r="M3654" s="29" t="n">
        <f aca="false" t="array" ref="M3654:P3654">TRANSPOSE(MMULT($B$28:$E$31, TRANSPOSE(I3654:L3654)))</f>
        <v>0.224453798659201</v>
      </c>
      <c r="N3654" s="29" t="n">
        <v>1.00592902298995</v>
      </c>
      <c r="O3654" s="29" t="n">
        <v>1.2224019035238</v>
      </c>
      <c r="P3654" s="29" t="n">
        <v>0.935499174208394</v>
      </c>
      <c r="Q3654" s="55" t="n">
        <f aca="false">EXP(($F$11 - $F$7 - $C$7*$C$7/2)*$C$3 + M3654*$C$7*SQRT($C$3))</f>
        <v>1.0140917486236</v>
      </c>
      <c r="R3654" s="55" t="n">
        <f aca="false">EXP(($F$11 - $F$8 - $C$8*$C$8/2)*$C$3 + N3654*$C$8*SQRT($C$3))</f>
        <v>1.0468638219951</v>
      </c>
      <c r="S3654" s="55" t="n">
        <f aca="false">EXP(($F$11 - $F$9 - $C$9*$C$9/2)*$C$3 + O3654*$C$9*SQRT($C$3))</f>
        <v>1.05703848220898</v>
      </c>
      <c r="T3654" s="55" t="n">
        <f aca="false">EXP(($F$11 - $F$10 - $C$10*$C$10/2)*$C$3 + P3654*$C$10*SQRT($C$3))</f>
        <v>1.03627164327595</v>
      </c>
      <c r="U3654" s="53" t="n">
        <f aca="false">$C$4 * (MAX(MAX(Q3654:T3654) - $C$2, 0))</f>
        <v>57.03848220898</v>
      </c>
    </row>
    <row r="3655" customFormat="false" ht="13.8" hidden="false" customHeight="false" outlineLevel="0" collapsed="false">
      <c r="H3655" s="4" t="n">
        <v>1153</v>
      </c>
      <c r="I3655" s="64" t="n">
        <f aca="false">-I1155</f>
        <v>2.43334792058549</v>
      </c>
      <c r="J3655" s="64" t="n">
        <f aca="false">-J1155</f>
        <v>1.51324164693541</v>
      </c>
      <c r="K3655" s="64" t="n">
        <f aca="false">-K1155</f>
        <v>-1.19272918336947</v>
      </c>
      <c r="L3655" s="65" t="n">
        <f aca="false">-L1155</f>
        <v>2.03454851939555</v>
      </c>
      <c r="M3655" s="29" t="n">
        <f aca="false" t="array" ref="M3655:P3655">TRANSPOSE(MMULT($B$28:$E$31, TRANSPOSE(I3655:L3655)))</f>
        <v>2.43334792058549</v>
      </c>
      <c r="N3655" s="29" t="n">
        <v>2.6798005674211</v>
      </c>
      <c r="O3655" s="29" t="n">
        <v>-0.0657514639604926</v>
      </c>
      <c r="P3655" s="29" t="n">
        <v>3.27434161087665</v>
      </c>
      <c r="Q3655" s="55" t="n">
        <f aca="false">EXP(($F$11 - $F$7 - $C$7*$C$7/2)*$C$3 + M3655*$C$7*SQRT($C$3))</f>
        <v>1.09560275961577</v>
      </c>
      <c r="R3655" s="55" t="n">
        <f aca="false">EXP(($F$11 - $F$8 - $C$8*$C$8/2)*$C$3 + N3655*$C$8*SQRT($C$3))</f>
        <v>1.12405018507206</v>
      </c>
      <c r="S3655" s="55" t="n">
        <f aca="false">EXP(($F$11 - $F$9 - $C$9*$C$9/2)*$C$3 + O3655*$C$9*SQRT($C$3))</f>
        <v>1.00253120794246</v>
      </c>
      <c r="T3655" s="55" t="n">
        <f aca="false">EXP(($F$11 - $F$10 - $C$10*$C$10/2)*$C$3 + P3655*$C$10*SQRT($C$3))</f>
        <v>1.12928170684584</v>
      </c>
      <c r="U3655" s="53" t="n">
        <f aca="false">$C$4 * (MAX(MAX(Q3655:T3655) - $C$2, 0))</f>
        <v>129.28170684584</v>
      </c>
    </row>
    <row r="3656" customFormat="false" ht="13.8" hidden="false" customHeight="false" outlineLevel="0" collapsed="false">
      <c r="H3656" s="4" t="n">
        <v>1154</v>
      </c>
      <c r="I3656" s="64" t="n">
        <f aca="false">-I1156</f>
        <v>0.882787546764652</v>
      </c>
      <c r="J3656" s="64" t="n">
        <f aca="false">-J1156</f>
        <v>-0.14273421229748</v>
      </c>
      <c r="K3656" s="64" t="n">
        <f aca="false">-K1156</f>
        <v>-1.15974790533409</v>
      </c>
      <c r="L3656" s="65" t="n">
        <f aca="false">-L1156</f>
        <v>2.27588902180296</v>
      </c>
      <c r="M3656" s="29" t="n">
        <f aca="false" t="array" ref="M3656:P3656">TRANSPOSE(MMULT($B$28:$E$31, TRANSPOSE(I3656:L3656)))</f>
        <v>0.882787546764652</v>
      </c>
      <c r="N3656" s="29" t="n">
        <v>0.422562590968107</v>
      </c>
      <c r="O3656" s="29" t="n">
        <v>-0.741187647968692</v>
      </c>
      <c r="P3656" s="29" t="n">
        <v>2.28928210904099</v>
      </c>
      <c r="Q3656" s="55" t="n">
        <f aca="false">EXP(($F$11 - $F$7 - $C$7*$C$7/2)*$C$3 + M3656*$C$7*SQRT($C$3))</f>
        <v>1.03772940728608</v>
      </c>
      <c r="R3656" s="55" t="n">
        <f aca="false">EXP(($F$11 - $F$8 - $C$8*$C$8/2)*$C$3 + N3656*$C$8*SQRT($C$3))</f>
        <v>1.0212279595428</v>
      </c>
      <c r="S3656" s="55" t="n">
        <f aca="false">EXP(($F$11 - $F$9 - $C$9*$C$9/2)*$C$3 + O3656*$C$9*SQRT($C$3))</f>
        <v>0.975083259441195</v>
      </c>
      <c r="T3656" s="55" t="n">
        <f aca="false">EXP(($F$11 - $F$10 - $C$10*$C$10/2)*$C$3 + P3656*$C$10*SQRT($C$3))</f>
        <v>1.08913176859304</v>
      </c>
      <c r="U3656" s="53" t="n">
        <f aca="false">$C$4 * (MAX(MAX(Q3656:T3656) - $C$2, 0))</f>
        <v>89.13176859304</v>
      </c>
    </row>
    <row r="3657" customFormat="false" ht="13.8" hidden="false" customHeight="false" outlineLevel="0" collapsed="false">
      <c r="H3657" s="4" t="n">
        <v>1155</v>
      </c>
      <c r="I3657" s="64" t="n">
        <f aca="false">-I1157</f>
        <v>-0.151475413099718</v>
      </c>
      <c r="J3657" s="64" t="n">
        <f aca="false">-J1157</f>
        <v>0.260645128844748</v>
      </c>
      <c r="K3657" s="64" t="n">
        <f aca="false">-K1157</f>
        <v>0.189028102552372</v>
      </c>
      <c r="L3657" s="65" t="n">
        <f aca="false">-L1157</f>
        <v>-1.19302881761568</v>
      </c>
      <c r="M3657" s="29" t="n">
        <f aca="false" t="array" ref="M3657:P3657">TRANSPOSE(MMULT($B$28:$E$31, TRANSPOSE(I3657:L3657)))</f>
        <v>-0.151475413099718</v>
      </c>
      <c r="N3657" s="29" t="n">
        <v>0.115139500283094</v>
      </c>
      <c r="O3657" s="29" t="n">
        <v>0.134145103847415</v>
      </c>
      <c r="P3657" s="29" t="n">
        <v>-1.00021685938649</v>
      </c>
      <c r="Q3657" s="55" t="n">
        <f aca="false">EXP(($F$11 - $F$7 - $C$7*$C$7/2)*$C$3 + M3657*$C$7*SQRT($C$3))</f>
        <v>1.00083620997028</v>
      </c>
      <c r="R3657" s="55" t="n">
        <f aca="false">EXP(($F$11 - $F$8 - $C$8*$C$8/2)*$C$3 + N3657*$C$8*SQRT($C$3))</f>
        <v>1.00797191157711</v>
      </c>
      <c r="S3657" s="55" t="n">
        <f aca="false">EXP(($F$11 - $F$9 - $C$9*$C$9/2)*$C$3 + O3657*$C$9*SQRT($C$3))</f>
        <v>1.01080168018977</v>
      </c>
      <c r="T3657" s="55" t="n">
        <f aca="false">EXP(($F$11 - $F$10 - $C$10*$C$10/2)*$C$3 + P3657*$C$10*SQRT($C$3))</f>
        <v>0.965114771196874</v>
      </c>
      <c r="U3657" s="53" t="n">
        <f aca="false">$C$4 * (MAX(MAX(Q3657:T3657) - $C$2, 0))</f>
        <v>10.8016801897699</v>
      </c>
    </row>
    <row r="3658" customFormat="false" ht="13.8" hidden="false" customHeight="false" outlineLevel="0" collapsed="false">
      <c r="H3658" s="4" t="n">
        <v>1156</v>
      </c>
      <c r="I3658" s="64" t="n">
        <f aca="false">-I1158</f>
        <v>-1.0520759932882</v>
      </c>
      <c r="J3658" s="64" t="n">
        <f aca="false">-J1158</f>
        <v>-2.01250429551076</v>
      </c>
      <c r="K3658" s="64" t="n">
        <f aca="false">-K1158</f>
        <v>2.2548283408294</v>
      </c>
      <c r="L3658" s="65" t="n">
        <f aca="false">-L1158</f>
        <v>-0.612998396009636</v>
      </c>
      <c r="M3658" s="29" t="n">
        <f aca="false" t="array" ref="M3658:P3658">TRANSPOSE(MMULT($B$28:$E$31, TRANSPOSE(I3658:L3658)))</f>
        <v>-1.0520759932882</v>
      </c>
      <c r="N3658" s="29" t="n">
        <v>-2.23788163645788</v>
      </c>
      <c r="O3658" s="29" t="n">
        <v>1.53824582098512</v>
      </c>
      <c r="P3658" s="29" t="n">
        <v>-1.51543097646697</v>
      </c>
      <c r="Q3658" s="55" t="n">
        <f aca="false">EXP(($F$11 - $F$7 - $C$7*$C$7/2)*$C$3 + M3658*$C$7*SQRT($C$3))</f>
        <v>0.969780851047568</v>
      </c>
      <c r="R3658" s="55" t="n">
        <f aca="false">EXP(($F$11 - $F$8 - $C$8*$C$8/2)*$C$3 + N3658*$C$8*SQRT($C$3))</f>
        <v>0.912047602497091</v>
      </c>
      <c r="S3658" s="55" t="n">
        <f aca="false">EXP(($F$11 - $F$9 - $C$9*$C$9/2)*$C$3 + O3658*$C$9*SQRT($C$3))</f>
        <v>1.07084954232742</v>
      </c>
      <c r="T3658" s="55" t="n">
        <f aca="false">EXP(($F$11 - $F$10 - $C$10*$C$10/2)*$C$3 + P3658*$C$10*SQRT($C$3))</f>
        <v>0.947013083994755</v>
      </c>
      <c r="U3658" s="53" t="n">
        <f aca="false">$C$4 * (MAX(MAX(Q3658:T3658) - $C$2, 0))</f>
        <v>70.84954232742</v>
      </c>
    </row>
    <row r="3659" customFormat="false" ht="13.8" hidden="false" customHeight="false" outlineLevel="0" collapsed="false">
      <c r="H3659" s="4" t="n">
        <v>1157</v>
      </c>
      <c r="I3659" s="64" t="n">
        <f aca="false">-I1159</f>
        <v>-0.802916596255514</v>
      </c>
      <c r="J3659" s="64" t="n">
        <f aca="false">-J1159</f>
        <v>0.627257619015823</v>
      </c>
      <c r="K3659" s="64" t="n">
        <f aca="false">-K1159</f>
        <v>-0.386791399364878</v>
      </c>
      <c r="L3659" s="65" t="n">
        <f aca="false">-L1159</f>
        <v>0.145609846444223</v>
      </c>
      <c r="M3659" s="29" t="n">
        <f aca="false" t="array" ref="M3659:P3659">TRANSPOSE(MMULT($B$28:$E$31, TRANSPOSE(I3659:L3659)))</f>
        <v>-0.802916596255514</v>
      </c>
      <c r="N3659" s="29" t="n">
        <v>0.0109292456839067</v>
      </c>
      <c r="O3659" s="29" t="n">
        <v>-0.620379674484062</v>
      </c>
      <c r="P3659" s="29" t="n">
        <v>-0.133865978453598</v>
      </c>
      <c r="Q3659" s="55" t="n">
        <f aca="false">EXP(($F$11 - $F$7 - $C$7*$C$7/2)*$C$3 + M3659*$C$7*SQRT($C$3))</f>
        <v>0.978274884083916</v>
      </c>
      <c r="R3659" s="55" t="n">
        <f aca="false">EXP(($F$11 - $F$8 - $C$8*$C$8/2)*$C$3 + N3659*$C$8*SQRT($C$3))</f>
        <v>1.003517540016</v>
      </c>
      <c r="S3659" s="55" t="n">
        <f aca="false">EXP(($F$11 - $F$9 - $C$9*$C$9/2)*$C$3 + O3659*$C$9*SQRT($C$3))</f>
        <v>0.979936789780924</v>
      </c>
      <c r="T3659" s="55" t="n">
        <f aca="false">EXP(($F$11 - $F$10 - $C$10*$C$10/2)*$C$3 + P3659*$C$10*SQRT($C$3))</f>
        <v>0.996336869733252</v>
      </c>
      <c r="U3659" s="53" t="n">
        <f aca="false">$C$4 * (MAX(MAX(Q3659:T3659) - $C$2, 0))</f>
        <v>3.51754001599991</v>
      </c>
    </row>
    <row r="3660" customFormat="false" ht="13.8" hidden="false" customHeight="false" outlineLevel="0" collapsed="false">
      <c r="H3660" s="4" t="n">
        <v>1158</v>
      </c>
      <c r="I3660" s="64" t="n">
        <f aca="false">-I1160</f>
        <v>0.471782551576723</v>
      </c>
      <c r="J3660" s="64" t="n">
        <f aca="false">-J1160</f>
        <v>0.545341374882024</v>
      </c>
      <c r="K3660" s="64" t="n">
        <f aca="false">-K1160</f>
        <v>-0.79898657335421</v>
      </c>
      <c r="L3660" s="65" t="n">
        <f aca="false">-L1160</f>
        <v>0.383058185132578</v>
      </c>
      <c r="M3660" s="29" t="n">
        <f aca="false" t="array" ref="M3660:P3660">TRANSPOSE(MMULT($B$28:$E$31, TRANSPOSE(I3660:L3660)))</f>
        <v>0.471782551576723</v>
      </c>
      <c r="N3660" s="29" t="n">
        <v>0.719763679102018</v>
      </c>
      <c r="O3660" s="29" t="n">
        <v>-0.51871944285111</v>
      </c>
      <c r="P3660" s="29" t="n">
        <v>0.683459975267249</v>
      </c>
      <c r="Q3660" s="55" t="n">
        <f aca="false">EXP(($F$11 - $F$7 - $C$7*$C$7/2)*$C$3 + M3660*$C$7*SQRT($C$3))</f>
        <v>1.02290834569548</v>
      </c>
      <c r="R3660" s="55" t="n">
        <f aca="false">EXP(($F$11 - $F$8 - $C$8*$C$8/2)*$C$3 + N3660*$C$8*SQRT($C$3))</f>
        <v>1.03420894626361</v>
      </c>
      <c r="S3660" s="55" t="n">
        <f aca="false">EXP(($F$11 - $F$9 - $C$9*$C$9/2)*$C$3 + O3660*$C$9*SQRT($C$3))</f>
        <v>0.984039762106788</v>
      </c>
      <c r="T3660" s="55" t="n">
        <f aca="false">EXP(($F$11 - $F$10 - $C$10*$C$10/2)*$C$3 + P3660*$C$10*SQRT($C$3))</f>
        <v>1.02671755417209</v>
      </c>
      <c r="U3660" s="53" t="n">
        <f aca="false">$C$4 * (MAX(MAX(Q3660:T3660) - $C$2, 0))</f>
        <v>34.2089462636099</v>
      </c>
    </row>
    <row r="3661" customFormat="false" ht="13.8" hidden="false" customHeight="false" outlineLevel="0" collapsed="false">
      <c r="H3661" s="4" t="n">
        <v>1159</v>
      </c>
      <c r="I3661" s="64" t="n">
        <f aca="false">-I1161</f>
        <v>0.478579319834141</v>
      </c>
      <c r="J3661" s="64" t="n">
        <f aca="false">-J1161</f>
        <v>0.309079690244061</v>
      </c>
      <c r="K3661" s="64" t="n">
        <f aca="false">-K1161</f>
        <v>-1.12942195667376</v>
      </c>
      <c r="L3661" s="65" t="n">
        <f aca="false">-L1161</f>
        <v>-0.430110891783192</v>
      </c>
      <c r="M3661" s="29" t="n">
        <f aca="false" t="array" ref="M3661:P3661">TRANSPOSE(MMULT($B$28:$E$31, TRANSPOSE(I3661:L3661)))</f>
        <v>0.478579319834141</v>
      </c>
      <c r="N3661" s="29" t="n">
        <v>0.536158479668586</v>
      </c>
      <c r="O3661" s="29" t="n">
        <v>-0.83680158730547</v>
      </c>
      <c r="P3661" s="29" t="n">
        <v>-0.0461874217152584</v>
      </c>
      <c r="Q3661" s="55" t="n">
        <f aca="false">EXP(($F$11 - $F$7 - $C$7*$C$7/2)*$C$3 + M3661*$C$7*SQRT($C$3))</f>
        <v>1.02315171112516</v>
      </c>
      <c r="R3661" s="55" t="n">
        <f aca="false">EXP(($F$11 - $F$8 - $C$8*$C$8/2)*$C$3 + N3661*$C$8*SQRT($C$3))</f>
        <v>1.0261701902057</v>
      </c>
      <c r="S3661" s="55" t="n">
        <f aca="false">EXP(($F$11 - $F$9 - $C$9*$C$9/2)*$C$3 + O3661*$C$9*SQRT($C$3))</f>
        <v>0.971258961825338</v>
      </c>
      <c r="T3661" s="55" t="n">
        <f aca="false">EXP(($F$11 - $F$10 - $C$10*$C$10/2)*$C$3 + P3661*$C$10*SQRT($C$3))</f>
        <v>0.999552431190779</v>
      </c>
      <c r="U3661" s="53" t="n">
        <f aca="false">$C$4 * (MAX(MAX(Q3661:T3661) - $C$2, 0))</f>
        <v>26.1701902057001</v>
      </c>
    </row>
    <row r="3662" customFormat="false" ht="13.8" hidden="false" customHeight="false" outlineLevel="0" collapsed="false">
      <c r="H3662" s="4" t="n">
        <v>1160</v>
      </c>
      <c r="I3662" s="64" t="n">
        <f aca="false">-I1162</f>
        <v>-1.02131599474254</v>
      </c>
      <c r="J3662" s="64" t="n">
        <f aca="false">-J1162</f>
        <v>-1.14197358456414</v>
      </c>
      <c r="K3662" s="64" t="n">
        <f aca="false">-K1162</f>
        <v>0.0113386803265088</v>
      </c>
      <c r="L3662" s="65" t="n">
        <f aca="false">-L1162</f>
        <v>1.02868691684778</v>
      </c>
      <c r="M3662" s="29" t="n">
        <f aca="false" t="array" ref="M3662:P3662">TRANSPOSE(MMULT($B$28:$E$31, TRANSPOSE(I3662:L3662)))</f>
        <v>-1.02131599474254</v>
      </c>
      <c r="N3662" s="29" t="n">
        <v>-1.52748857932381</v>
      </c>
      <c r="O3662" s="29" t="n">
        <v>-0.457967954528868</v>
      </c>
      <c r="P3662" s="29" t="n">
        <v>0.0591490957593654</v>
      </c>
      <c r="Q3662" s="55" t="n">
        <f aca="false">EXP(($F$11 - $F$7 - $C$7*$C$7/2)*$C$3 + M3662*$C$7*SQRT($C$3))</f>
        <v>0.970825479284896</v>
      </c>
      <c r="R3662" s="55" t="n">
        <f aca="false">EXP(($F$11 - $F$8 - $C$8*$C$8/2)*$C$3 + N3662*$C$8*SQRT($C$3))</f>
        <v>0.940003773258589</v>
      </c>
      <c r="S3662" s="55" t="n">
        <f aca="false">EXP(($F$11 - $F$9 - $C$9*$C$9/2)*$C$3 + O3662*$C$9*SQRT($C$3))</f>
        <v>0.986499867402897</v>
      </c>
      <c r="T3662" s="55" t="n">
        <f aca="false">EXP(($F$11 - $F$10 - $C$10*$C$10/2)*$C$3 + P3662*$C$10*SQRT($C$3))</f>
        <v>1.00342931471019</v>
      </c>
      <c r="U3662" s="53" t="n">
        <f aca="false">$C$4 * (MAX(MAX(Q3662:T3662) - $C$2, 0))</f>
        <v>3.42931471019003</v>
      </c>
    </row>
    <row r="3663" customFormat="false" ht="13.8" hidden="false" customHeight="false" outlineLevel="0" collapsed="false">
      <c r="H3663" s="4" t="n">
        <v>1161</v>
      </c>
      <c r="I3663" s="64" t="n">
        <f aca="false">-I1163</f>
        <v>0.896077126084238</v>
      </c>
      <c r="J3663" s="64" t="n">
        <f aca="false">-J1163</f>
        <v>0.701775817424805</v>
      </c>
      <c r="K3663" s="64" t="n">
        <f aca="false">-K1163</f>
        <v>1.4218381573131</v>
      </c>
      <c r="L3663" s="65" t="n">
        <f aca="false">-L1163</f>
        <v>-0.739416457438251</v>
      </c>
      <c r="M3663" s="29" t="n">
        <f aca="false" t="array" ref="M3663:P3663">TRANSPOSE(MMULT($B$28:$E$31, TRANSPOSE(I3663:L3663)))</f>
        <v>0.896077126084238</v>
      </c>
      <c r="N3663" s="29" t="n">
        <v>1.1016727646368</v>
      </c>
      <c r="O3663" s="29" t="n">
        <v>1.7007592803717</v>
      </c>
      <c r="P3663" s="29" t="n">
        <v>0.0184024284396708</v>
      </c>
      <c r="Q3663" s="55" t="n">
        <f aca="false">EXP(($F$11 - $F$7 - $C$7*$C$7/2)*$C$3 + M3663*$C$7*SQRT($C$3))</f>
        <v>1.03821220411476</v>
      </c>
      <c r="R3663" s="55" t="n">
        <f aca="false">EXP(($F$11 - $F$8 - $C$8*$C$8/2)*$C$3 + N3663*$C$8*SQRT($C$3))</f>
        <v>1.05113230358469</v>
      </c>
      <c r="S3663" s="55" t="n">
        <f aca="false">EXP(($F$11 - $F$9 - $C$9*$C$9/2)*$C$3 + O3663*$C$9*SQRT($C$3))</f>
        <v>1.07802601130733</v>
      </c>
      <c r="T3663" s="55" t="n">
        <f aca="false">EXP(($F$11 - $F$10 - $C$10*$C$10/2)*$C$3 + P3663*$C$10*SQRT($C$3))</f>
        <v>1.00192786393989</v>
      </c>
      <c r="U3663" s="53" t="n">
        <f aca="false">$C$4 * (MAX(MAX(Q3663:T3663) - $C$2, 0))</f>
        <v>78.0260113073301</v>
      </c>
    </row>
    <row r="3664" customFormat="false" ht="13.8" hidden="false" customHeight="false" outlineLevel="0" collapsed="false">
      <c r="H3664" s="4" t="n">
        <v>1162</v>
      </c>
      <c r="I3664" s="64" t="n">
        <f aca="false">-I1164</f>
        <v>2.11535750230985</v>
      </c>
      <c r="J3664" s="64" t="n">
        <f aca="false">-J1164</f>
        <v>0.678063493119136</v>
      </c>
      <c r="K3664" s="64" t="n">
        <f aca="false">-K1164</f>
        <v>-2.75665839426948</v>
      </c>
      <c r="L3664" s="65" t="n">
        <f aca="false">-L1164</f>
        <v>1.55521826064602</v>
      </c>
      <c r="M3664" s="29" t="n">
        <f aca="false" t="array" ref="M3664:P3664">TRANSPOSE(MMULT($B$28:$E$31, TRANSPOSE(I3664:L3664)))</f>
        <v>2.11535750230985</v>
      </c>
      <c r="N3664" s="29" t="n">
        <v>1.8231084962408</v>
      </c>
      <c r="O3664" s="29" t="n">
        <v>-1.68566579079038</v>
      </c>
      <c r="P3664" s="29" t="n">
        <v>2.50456011864753</v>
      </c>
      <c r="Q3664" s="55" t="n">
        <f aca="false">EXP(($F$11 - $F$7 - $C$7*$C$7/2)*$C$3 + M3664*$C$7*SQRT($C$3))</f>
        <v>1.08347667313165</v>
      </c>
      <c r="R3664" s="55" t="n">
        <f aca="false">EXP(($F$11 - $F$8 - $C$8*$C$8/2)*$C$3 + N3664*$C$8*SQRT($C$3))</f>
        <v>1.08386026305832</v>
      </c>
      <c r="S3664" s="55" t="n">
        <f aca="false">EXP(($F$11 - $F$9 - $C$9*$C$9/2)*$C$3 + O3664*$C$9*SQRT($C$3))</f>
        <v>0.937957660549601</v>
      </c>
      <c r="T3664" s="55" t="n">
        <f aca="false">EXP(($F$11 - $F$10 - $C$10*$C$10/2)*$C$3 + P3664*$C$10*SQRT($C$3))</f>
        <v>1.09778257363547</v>
      </c>
      <c r="U3664" s="53" t="n">
        <f aca="false">$C$4 * (MAX(MAX(Q3664:T3664) - $C$2, 0))</f>
        <v>97.78257363547</v>
      </c>
    </row>
    <row r="3665" customFormat="false" ht="13.8" hidden="false" customHeight="false" outlineLevel="0" collapsed="false">
      <c r="H3665" s="4" t="n">
        <v>1163</v>
      </c>
      <c r="I3665" s="64" t="n">
        <f aca="false">-I1165</f>
        <v>-0.535854688456241</v>
      </c>
      <c r="J3665" s="64" t="n">
        <f aca="false">-J1165</f>
        <v>0.357346029497738</v>
      </c>
      <c r="K3665" s="64" t="n">
        <f aca="false">-K1165</f>
        <v>-0.41092165844079</v>
      </c>
      <c r="L3665" s="65" t="n">
        <f aca="false">-L1165</f>
        <v>-0.220707658803178</v>
      </c>
      <c r="M3665" s="29" t="n">
        <f aca="false" t="array" ref="M3665:P3665">TRANSPOSE(MMULT($B$28:$E$31, TRANSPOSE(I3665:L3665)))</f>
        <v>-0.535854688456241</v>
      </c>
      <c r="N3665" s="29" t="n">
        <v>-0.0413958019201355</v>
      </c>
      <c r="O3665" s="29" t="n">
        <v>-0.559023168068763</v>
      </c>
      <c r="P3665" s="29" t="n">
        <v>-0.368484216751082</v>
      </c>
      <c r="Q3665" s="55" t="n">
        <f aca="false">EXP(($F$11 - $F$7 - $C$7*$C$7/2)*$C$3 + M3665*$C$7*SQRT($C$3))</f>
        <v>0.98746185174638</v>
      </c>
      <c r="R3665" s="55" t="n">
        <f aca="false">EXP(($F$11 - $F$8 - $C$8*$C$8/2)*$C$3 + N3665*$C$8*SQRT($C$3))</f>
        <v>1.00128838267116</v>
      </c>
      <c r="S3665" s="55" t="n">
        <f aca="false">EXP(($F$11 - $F$9 - $C$9*$C$9/2)*$C$3 + O3665*$C$9*SQRT($C$3))</f>
        <v>0.982411066190843</v>
      </c>
      <c r="T3665" s="55" t="n">
        <f aca="false">EXP(($F$11 - $F$10 - $C$10*$C$10/2)*$C$3 + P3665*$C$10*SQRT($C$3))</f>
        <v>0.987783162756657</v>
      </c>
      <c r="U3665" s="53" t="n">
        <f aca="false">$C$4 * (MAX(MAX(Q3665:T3665) - $C$2, 0))</f>
        <v>1.28838267116005</v>
      </c>
    </row>
    <row r="3666" customFormat="false" ht="13.8" hidden="false" customHeight="false" outlineLevel="0" collapsed="false">
      <c r="H3666" s="4" t="n">
        <v>1164</v>
      </c>
      <c r="I3666" s="64" t="n">
        <f aca="false">-I1166</f>
        <v>0.0313531197140411</v>
      </c>
      <c r="J3666" s="64" t="n">
        <f aca="false">-J1166</f>
        <v>-0.919643600082452</v>
      </c>
      <c r="K3666" s="64" t="n">
        <f aca="false">-K1166</f>
        <v>0.504935435029432</v>
      </c>
      <c r="L3666" s="65" t="n">
        <f aca="false">-L1166</f>
        <v>-0.368622995592322</v>
      </c>
      <c r="M3666" s="29" t="n">
        <f aca="false" t="array" ref="M3666:P3666">TRANSPOSE(MMULT($B$28:$E$31, TRANSPOSE(I3666:L3666)))</f>
        <v>0.0313531197140411</v>
      </c>
      <c r="N3666" s="29" t="n">
        <v>-0.711706263987763</v>
      </c>
      <c r="O3666" s="29" t="n">
        <v>0.414401359426735</v>
      </c>
      <c r="P3666" s="29" t="n">
        <v>-0.510541462749251</v>
      </c>
      <c r="Q3666" s="55" t="n">
        <f aca="false">EXP(($F$11 - $F$7 - $C$7*$C$7/2)*$C$3 + M3666*$C$7*SQRT($C$3))</f>
        <v>1.007261094014</v>
      </c>
      <c r="R3666" s="55" t="n">
        <f aca="false">EXP(($F$11 - $F$8 - $C$8*$C$8/2)*$C$3 + N3666*$C$8*SQRT($C$3))</f>
        <v>0.973165964728785</v>
      </c>
      <c r="S3666" s="55" t="n">
        <f aca="false">EXP(($F$11 - $F$9 - $C$9*$C$9/2)*$C$3 + O3666*$C$9*SQRT($C$3))</f>
        <v>1.02251194485099</v>
      </c>
      <c r="T3666" s="55" t="n">
        <f aca="false">EXP(($F$11 - $F$10 - $C$10*$C$10/2)*$C$3 + P3666*$C$10*SQRT($C$3))</f>
        <v>0.982639775707791</v>
      </c>
      <c r="U3666" s="53" t="n">
        <f aca="false">$C$4 * (MAX(MAX(Q3666:T3666) - $C$2, 0))</f>
        <v>22.5119448509901</v>
      </c>
    </row>
    <row r="3667" customFormat="false" ht="13.8" hidden="false" customHeight="false" outlineLevel="0" collapsed="false">
      <c r="H3667" s="4" t="n">
        <v>1165</v>
      </c>
      <c r="I3667" s="64" t="n">
        <f aca="false">-I1167</f>
        <v>-0.408457971627433</v>
      </c>
      <c r="J3667" s="64" t="n">
        <f aca="false">-J1167</f>
        <v>-1.77962706623034</v>
      </c>
      <c r="K3667" s="64" t="n">
        <f aca="false">-K1167</f>
        <v>-0.076742170297363</v>
      </c>
      <c r="L3667" s="65" t="n">
        <f aca="false">-L1167</f>
        <v>-1.28699337901251</v>
      </c>
      <c r="M3667" s="29" t="n">
        <f aca="false" t="array" ref="M3667:P3667">TRANSPOSE(MMULT($B$28:$E$31, TRANSPOSE(I3667:L3667)))</f>
        <v>-0.408457971627433</v>
      </c>
      <c r="N3667" s="29" t="n">
        <v>-1.66207100664936</v>
      </c>
      <c r="O3667" s="29" t="n">
        <v>-0.348555881744743</v>
      </c>
      <c r="P3667" s="29" t="n">
        <v>-1.70587894130257</v>
      </c>
      <c r="Q3667" s="55" t="n">
        <f aca="false">EXP(($F$11 - $F$7 - $C$7*$C$7/2)*$C$3 + M3667*$C$7*SQRT($C$3))</f>
        <v>0.991874661467669</v>
      </c>
      <c r="R3667" s="55" t="n">
        <f aca="false">EXP(($F$11 - $F$8 - $C$8*$C$8/2)*$C$3 + N3667*$C$8*SQRT($C$3))</f>
        <v>0.934642530812876</v>
      </c>
      <c r="S3667" s="55" t="n">
        <f aca="false">EXP(($F$11 - $F$9 - $C$9*$C$9/2)*$C$3 + O3667*$C$9*SQRT($C$3))</f>
        <v>0.990945984948343</v>
      </c>
      <c r="T3667" s="55" t="n">
        <f aca="false">EXP(($F$11 - $F$10 - $C$10*$C$10/2)*$C$3 + P3667*$C$10*SQRT($C$3))</f>
        <v>0.94040811566196</v>
      </c>
      <c r="U3667" s="53" t="n">
        <f aca="false">$C$4 * (MAX(MAX(Q3667:T3667) - $C$2, 0))</f>
        <v>0</v>
      </c>
    </row>
    <row r="3668" customFormat="false" ht="13.8" hidden="false" customHeight="false" outlineLevel="0" collapsed="false">
      <c r="H3668" s="4" t="n">
        <v>1166</v>
      </c>
      <c r="I3668" s="64" t="n">
        <f aca="false">-I1168</f>
        <v>-0.992772852556133</v>
      </c>
      <c r="J3668" s="64" t="n">
        <f aca="false">-J1168</f>
        <v>-0.9656149637383</v>
      </c>
      <c r="K3668" s="64" t="n">
        <f aca="false">-K1168</f>
        <v>1.94899241087305</v>
      </c>
      <c r="L3668" s="65" t="n">
        <f aca="false">-L1168</f>
        <v>1.53333110438522</v>
      </c>
      <c r="M3668" s="29" t="n">
        <f aca="false" t="array" ref="M3668:P3668">TRANSPOSE(MMULT($B$28:$E$31, TRANSPOSE(I3668:L3668)))</f>
        <v>-0.992772852556133</v>
      </c>
      <c r="N3668" s="29" t="n">
        <v>-1.37002554260832</v>
      </c>
      <c r="O3668" s="29" t="n">
        <v>1.35067645672819</v>
      </c>
      <c r="P3668" s="29" t="n">
        <v>0.545679306191085</v>
      </c>
      <c r="Q3668" s="55" t="n">
        <f aca="false">EXP(($F$11 - $F$7 - $C$7*$C$7/2)*$C$3 + M3668*$C$7*SQRT($C$3))</f>
        <v>0.971795828237606</v>
      </c>
      <c r="R3668" s="55" t="n">
        <f aca="false">EXP(($F$11 - $F$8 - $C$8*$C$8/2)*$C$3 + N3668*$C$8*SQRT($C$3))</f>
        <v>0.946315543017231</v>
      </c>
      <c r="S3668" s="55" t="n">
        <f aca="false">EXP(($F$11 - $F$9 - $C$9*$C$9/2)*$C$3 + O3668*$C$9*SQRT($C$3))</f>
        <v>1.06262599399704</v>
      </c>
      <c r="T3668" s="55" t="n">
        <f aca="false">EXP(($F$11 - $F$10 - $C$10*$C$10/2)*$C$3 + P3668*$C$10*SQRT($C$3))</f>
        <v>1.02153197138381</v>
      </c>
      <c r="U3668" s="53" t="n">
        <f aca="false">$C$4 * (MAX(MAX(Q3668:T3668) - $C$2, 0))</f>
        <v>62.6259939970399</v>
      </c>
    </row>
    <row r="3669" customFormat="false" ht="13.8" hidden="false" customHeight="false" outlineLevel="0" collapsed="false">
      <c r="H3669" s="4" t="n">
        <v>1167</v>
      </c>
      <c r="I3669" s="64" t="n">
        <f aca="false">-I1169</f>
        <v>-0.323636491891804</v>
      </c>
      <c r="J3669" s="64" t="n">
        <f aca="false">-J1169</f>
        <v>-0.738582559863009</v>
      </c>
      <c r="K3669" s="64" t="n">
        <f aca="false">-K1169</f>
        <v>-0.826751609082671</v>
      </c>
      <c r="L3669" s="65" t="n">
        <f aca="false">-L1169</f>
        <v>-0.243192105874901</v>
      </c>
      <c r="M3669" s="29" t="n">
        <f aca="false" t="array" ref="M3669:P3669">TRANSPOSE(MMULT($B$28:$E$31, TRANSPOSE(I3669:L3669)))</f>
        <v>-0.323636491891804</v>
      </c>
      <c r="N3669" s="29" t="n">
        <v>-0.783365891118376</v>
      </c>
      <c r="O3669" s="29" t="n">
        <v>-0.936107610328328</v>
      </c>
      <c r="P3669" s="29" t="n">
        <v>-0.549252016699831</v>
      </c>
      <c r="Q3669" s="55" t="n">
        <f aca="false">EXP(($F$11 - $F$7 - $C$7*$C$7/2)*$C$3 + M3669*$C$7*SQRT($C$3))</f>
        <v>0.994823666411032</v>
      </c>
      <c r="R3669" s="55" t="n">
        <f aca="false">EXP(($F$11 - $F$8 - $C$8*$C$8/2)*$C$3 + N3669*$C$8*SQRT($C$3))</f>
        <v>0.970206663160976</v>
      </c>
      <c r="S3669" s="55" t="n">
        <f aca="false">EXP(($F$11 - $F$9 - $C$9*$C$9/2)*$C$3 + O3669*$C$9*SQRT($C$3))</f>
        <v>0.967302869024897</v>
      </c>
      <c r="T3669" s="55" t="n">
        <f aca="false">EXP(($F$11 - $F$10 - $C$10*$C$10/2)*$C$3 + P3669*$C$10*SQRT($C$3))</f>
        <v>0.981242853603665</v>
      </c>
      <c r="U3669" s="53" t="n">
        <f aca="false">$C$4 * (MAX(MAX(Q3669:T3669) - $C$2, 0))</f>
        <v>0</v>
      </c>
    </row>
    <row r="3670" customFormat="false" ht="13.8" hidden="false" customHeight="false" outlineLevel="0" collapsed="false">
      <c r="H3670" s="4" t="n">
        <v>1168</v>
      </c>
      <c r="I3670" s="64" t="n">
        <f aca="false">-I1170</f>
        <v>-2.00378630751955</v>
      </c>
      <c r="J3670" s="64" t="n">
        <f aca="false">-J1170</f>
        <v>-0.409554319188719</v>
      </c>
      <c r="K3670" s="64" t="n">
        <f aca="false">-K1170</f>
        <v>0.302657470179595</v>
      </c>
      <c r="L3670" s="65" t="n">
        <f aca="false">-L1170</f>
        <v>-1.2444653787589</v>
      </c>
      <c r="M3670" s="29" t="n">
        <f aca="false" t="array" ref="M3670:P3670">TRANSPOSE(MMULT($B$28:$E$31, TRANSPOSE(I3670:L3670)))</f>
        <v>-2.00378630751955</v>
      </c>
      <c r="N3670" s="29" t="n">
        <v>-1.54201341410303</v>
      </c>
      <c r="O3670" s="29" t="n">
        <v>-0.514848416330904</v>
      </c>
      <c r="P3670" s="29" t="n">
        <v>-2.13958267723159</v>
      </c>
      <c r="Q3670" s="55" t="n">
        <f aca="false">EXP(($F$11 - $F$7 - $C$7*$C$7/2)*$C$3 + M3670*$C$7*SQRT($C$3))</f>
        <v>0.938009670091384</v>
      </c>
      <c r="R3670" s="55" t="n">
        <f aca="false">EXP(($F$11 - $F$8 - $C$8*$C$8/2)*$C$3 + N3670*$C$8*SQRT($C$3))</f>
        <v>0.939423682844822</v>
      </c>
      <c r="S3670" s="55" t="n">
        <f aca="false">EXP(($F$11 - $F$9 - $C$9*$C$9/2)*$C$3 + O3670*$C$9*SQRT($C$3))</f>
        <v>0.984196334490788</v>
      </c>
      <c r="T3670" s="55" t="n">
        <f aca="false">EXP(($F$11 - $F$10 - $C$10*$C$10/2)*$C$3 + P3670*$C$10*SQRT($C$3))</f>
        <v>0.925538133542305</v>
      </c>
      <c r="U3670" s="53" t="n">
        <f aca="false">$C$4 * (MAX(MAX(Q3670:T3670) - $C$2, 0))</f>
        <v>0</v>
      </c>
    </row>
    <row r="3671" customFormat="false" ht="13.8" hidden="false" customHeight="false" outlineLevel="0" collapsed="false">
      <c r="H3671" s="4" t="n">
        <v>1169</v>
      </c>
      <c r="I3671" s="64" t="n">
        <f aca="false">-I1171</f>
        <v>0.792686638872699</v>
      </c>
      <c r="J3671" s="64" t="n">
        <f aca="false">-J1171</f>
        <v>1.76678084625384</v>
      </c>
      <c r="K3671" s="64" t="n">
        <f aca="false">-K1171</f>
        <v>-0.945905641654739</v>
      </c>
      <c r="L3671" s="65" t="n">
        <f aca="false">-L1171</f>
        <v>-0.358857910599949</v>
      </c>
      <c r="M3671" s="29" t="n">
        <f aca="false" t="array" ref="M3671:P3671">TRANSPOSE(MMULT($B$28:$E$31, TRANSPOSE(I3671:L3671)))</f>
        <v>0.792686638872699</v>
      </c>
      <c r="N3671" s="29" t="n">
        <v>1.88514518492457</v>
      </c>
      <c r="O3671" s="29" t="n">
        <v>-0.447924935646245</v>
      </c>
      <c r="P3671" s="29" t="n">
        <v>0.527180237990398</v>
      </c>
      <c r="Q3671" s="55" t="n">
        <f aca="false">EXP(($F$11 - $F$7 - $C$7*$C$7/2)*$C$3 + M3671*$C$7*SQRT($C$3))</f>
        <v>1.03446204919164</v>
      </c>
      <c r="R3671" s="55" t="n">
        <f aca="false">EXP(($F$11 - $F$8 - $C$8*$C$8/2)*$C$3 + N3671*$C$8*SQRT($C$3))</f>
        <v>1.08672169539163</v>
      </c>
      <c r="S3671" s="55" t="n">
        <f aca="false">EXP(($F$11 - $F$9 - $C$9*$C$9/2)*$C$3 + O3671*$C$9*SQRT($C$3))</f>
        <v>0.986907147105461</v>
      </c>
      <c r="T3671" s="55" t="n">
        <f aca="false">EXP(($F$11 - $F$10 - $C$10*$C$10/2)*$C$3 + P3671*$C$10*SQRT($C$3))</f>
        <v>1.02083772832982</v>
      </c>
      <c r="U3671" s="53" t="n">
        <f aca="false">$C$4 * (MAX(MAX(Q3671:T3671) - $C$2, 0))</f>
        <v>86.7216953916299</v>
      </c>
    </row>
    <row r="3672" customFormat="false" ht="13.8" hidden="false" customHeight="false" outlineLevel="0" collapsed="false">
      <c r="H3672" s="4" t="n">
        <v>1170</v>
      </c>
      <c r="I3672" s="64" t="n">
        <f aca="false">-I1172</f>
        <v>-0.37762062828401</v>
      </c>
      <c r="J3672" s="64" t="n">
        <f aca="false">-J1172</f>
        <v>0.590489746167488</v>
      </c>
      <c r="K3672" s="64" t="n">
        <f aca="false">-K1172</f>
        <v>-1.17718882642496</v>
      </c>
      <c r="L3672" s="65" t="n">
        <f aca="false">-L1172</f>
        <v>-0.570003408450973</v>
      </c>
      <c r="M3672" s="29" t="n">
        <f aca="false" t="array" ref="M3672:P3672">TRANSPOSE(MMULT($B$28:$E$31, TRANSPOSE(I3672:L3672)))</f>
        <v>-0.37762062828401</v>
      </c>
      <c r="N3672" s="29" t="n">
        <v>0.239929171631797</v>
      </c>
      <c r="O3672" s="29" t="n">
        <v>-1.188769343684</v>
      </c>
      <c r="P3672" s="29" t="n">
        <v>-0.525693460111894</v>
      </c>
      <c r="Q3672" s="55" t="n">
        <f aca="false">EXP(($F$11 - $F$7 - $C$7*$C$7/2)*$C$3 + M3672*$C$7*SQRT($C$3))</f>
        <v>0.992945776676896</v>
      </c>
      <c r="R3672" s="55" t="n">
        <f aca="false">EXP(($F$11 - $F$8 - $C$8*$C$8/2)*$C$3 + N3672*$C$8*SQRT($C$3))</f>
        <v>1.01333195321919</v>
      </c>
      <c r="S3672" s="55" t="n">
        <f aca="false">EXP(($F$11 - $F$9 - $C$9*$C$9/2)*$C$3 + O3672*$C$9*SQRT($C$3))</f>
        <v>0.957309986609919</v>
      </c>
      <c r="T3672" s="55" t="n">
        <f aca="false">EXP(($F$11 - $F$10 - $C$10*$C$10/2)*$C$3 + P3672*$C$10*SQRT($C$3))</f>
        <v>0.982092758914315</v>
      </c>
      <c r="U3672" s="53" t="n">
        <f aca="false">$C$4 * (MAX(MAX(Q3672:T3672) - $C$2, 0))</f>
        <v>13.33195321919</v>
      </c>
    </row>
    <row r="3673" customFormat="false" ht="13.8" hidden="false" customHeight="false" outlineLevel="0" collapsed="false">
      <c r="H3673" s="4" t="n">
        <v>1171</v>
      </c>
      <c r="I3673" s="64" t="n">
        <f aca="false">-I1173</f>
        <v>-0.628608927262644</v>
      </c>
      <c r="J3673" s="64" t="n">
        <f aca="false">-J1173</f>
        <v>-0.570247292141343</v>
      </c>
      <c r="K3673" s="64" t="n">
        <f aca="false">-K1173</f>
        <v>-0.604536214779184</v>
      </c>
      <c r="L3673" s="65" t="n">
        <f aca="false">-L1173</f>
        <v>0.269739221652392</v>
      </c>
      <c r="M3673" s="29" t="n">
        <f aca="false" t="array" ref="M3673:P3673">TRANSPOSE(MMULT($B$28:$E$31, TRANSPOSE(I3673:L3673)))</f>
        <v>-0.628608927262644</v>
      </c>
      <c r="N3673" s="29" t="n">
        <v>-0.834769752829001</v>
      </c>
      <c r="O3673" s="29" t="n">
        <v>-0.836352116392339</v>
      </c>
      <c r="P3673" s="29" t="n">
        <v>-0.235883113756299</v>
      </c>
      <c r="Q3673" s="55" t="n">
        <f aca="false">EXP(($F$11 - $F$7 - $C$7*$C$7/2)*$C$3 + M3673*$C$7*SQRT($C$3))</f>
        <v>0.984261355066508</v>
      </c>
      <c r="R3673" s="55" t="n">
        <f aca="false">EXP(($F$11 - $F$8 - $C$8*$C$8/2)*$C$3 + N3673*$C$8*SQRT($C$3))</f>
        <v>0.968089401067726</v>
      </c>
      <c r="S3673" s="55" t="n">
        <f aca="false">EXP(($F$11 - $F$9 - $C$9*$C$9/2)*$C$3 + O3673*$C$9*SQRT($C$3))</f>
        <v>0.971276904305081</v>
      </c>
      <c r="T3673" s="55" t="n">
        <f aca="false">EXP(($F$11 - $F$10 - $C$10*$C$10/2)*$C$3 + P3673*$C$10*SQRT($C$3))</f>
        <v>0.992608467061268</v>
      </c>
      <c r="U3673" s="53" t="n">
        <f aca="false">$C$4 * (MAX(MAX(Q3673:T3673) - $C$2, 0))</f>
        <v>0</v>
      </c>
    </row>
    <row r="3674" customFormat="false" ht="13.8" hidden="false" customHeight="false" outlineLevel="0" collapsed="false">
      <c r="H3674" s="4" t="n">
        <v>1172</v>
      </c>
      <c r="I3674" s="64" t="n">
        <f aca="false">-I1174</f>
        <v>0.389080853697868</v>
      </c>
      <c r="J3674" s="64" t="n">
        <f aca="false">-J1174</f>
        <v>-0.425812439187552</v>
      </c>
      <c r="K3674" s="64" t="n">
        <f aca="false">-K1174</f>
        <v>0.486455125710696</v>
      </c>
      <c r="L3674" s="65" t="n">
        <f aca="false">-L1174</f>
        <v>0.308990685180161</v>
      </c>
      <c r="M3674" s="29" t="n">
        <f aca="false" t="array" ref="M3674:P3674">TRANSPOSE(MMULT($B$28:$E$31, TRANSPOSE(I3674:L3674)))</f>
        <v>0.389080853697868</v>
      </c>
      <c r="N3674" s="29" t="n">
        <v>-0.102119792464427</v>
      </c>
      <c r="O3674" s="29" t="n">
        <v>0.567858629920273</v>
      </c>
      <c r="P3674" s="29" t="n">
        <v>0.351359499553857</v>
      </c>
      <c r="Q3674" s="55" t="n">
        <f aca="false">EXP(($F$11 - $F$7 - $C$7*$C$7/2)*$C$3 + M3674*$C$7*SQRT($C$3))</f>
        <v>1.01995175777579</v>
      </c>
      <c r="R3674" s="55" t="n">
        <f aca="false">EXP(($F$11 - $F$8 - $C$8*$C$8/2)*$C$3 + N3674*$C$8*SQRT($C$3))</f>
        <v>0.998707619663958</v>
      </c>
      <c r="S3674" s="55" t="n">
        <f aca="false">EXP(($F$11 - $F$9 - $C$9*$C$9/2)*$C$3 + O3674*$C$9*SQRT($C$3))</f>
        <v>1.02898140391314</v>
      </c>
      <c r="T3674" s="55" t="n">
        <f aca="false">EXP(($F$11 - $F$10 - $C$10*$C$10/2)*$C$3 + P3674*$C$10*SQRT($C$3))</f>
        <v>1.01426293912759</v>
      </c>
      <c r="U3674" s="53" t="n">
        <f aca="false">$C$4 * (MAX(MAX(Q3674:T3674) - $C$2, 0))</f>
        <v>28.98140391314</v>
      </c>
    </row>
    <row r="3675" customFormat="false" ht="13.8" hidden="false" customHeight="false" outlineLevel="0" collapsed="false">
      <c r="H3675" s="4" t="n">
        <v>1173</v>
      </c>
      <c r="I3675" s="64" t="n">
        <f aca="false">-I1175</f>
        <v>-0.0118279932135382</v>
      </c>
      <c r="J3675" s="64" t="n">
        <f aca="false">-J1175</f>
        <v>0.61161004496968</v>
      </c>
      <c r="K3675" s="64" t="n">
        <f aca="false">-K1175</f>
        <v>0.313905557399515</v>
      </c>
      <c r="L3675" s="65" t="n">
        <f aca="false">-L1175</f>
        <v>0.417169973310419</v>
      </c>
      <c r="M3675" s="29" t="n">
        <f aca="false" t="array" ref="M3675:P3675">TRANSPOSE(MMULT($B$28:$E$31, TRANSPOSE(I3675:L3675)))</f>
        <v>-0.0118279932135382</v>
      </c>
      <c r="N3675" s="29" t="n">
        <v>0.478799592355707</v>
      </c>
      <c r="O3675" s="29" t="n">
        <v>0.3266028771903</v>
      </c>
      <c r="P3675" s="29" t="n">
        <v>0.490326438141205</v>
      </c>
      <c r="Q3675" s="55" t="n">
        <f aca="false">EXP(($F$11 - $F$7 - $C$7*$C$7/2)*$C$3 + M3675*$C$7*SQRT($C$3))</f>
        <v>1.00573993087341</v>
      </c>
      <c r="R3675" s="55" t="n">
        <f aca="false">EXP(($F$11 - $F$8 - $C$8*$C$8/2)*$C$3 + N3675*$C$8*SQRT($C$3))</f>
        <v>1.02367168764579</v>
      </c>
      <c r="S3675" s="55" t="n">
        <f aca="false">EXP(($F$11 - $F$9 - $C$9*$C$9/2)*$C$3 + O3675*$C$9*SQRT($C$3))</f>
        <v>1.01882884174923</v>
      </c>
      <c r="T3675" s="55" t="n">
        <f aca="false">EXP(($F$11 - $F$10 - $C$10*$C$10/2)*$C$3 + P3675*$C$10*SQRT($C$3))</f>
        <v>1.01945606490026</v>
      </c>
      <c r="U3675" s="53" t="n">
        <f aca="false">$C$4 * (MAX(MAX(Q3675:T3675) - $C$2, 0))</f>
        <v>23.6716876457901</v>
      </c>
    </row>
    <row r="3676" customFormat="false" ht="13.8" hidden="false" customHeight="false" outlineLevel="0" collapsed="false">
      <c r="H3676" s="4" t="n">
        <v>1174</v>
      </c>
      <c r="I3676" s="64" t="n">
        <f aca="false">-I1176</f>
        <v>-1.89785941504464</v>
      </c>
      <c r="J3676" s="64" t="n">
        <f aca="false">-J1176</f>
        <v>1.89334711629896</v>
      </c>
      <c r="K3676" s="64" t="n">
        <f aca="false">-K1176</f>
        <v>0.298671665032443</v>
      </c>
      <c r="L3676" s="65" t="n">
        <f aca="false">-L1176</f>
        <v>0.65198474271862</v>
      </c>
      <c r="M3676" s="29" t="n">
        <f aca="false" t="array" ref="M3676:P3676">TRANSPOSE(MMULT($B$28:$E$31, TRANSPOSE(I3676:L3676)))</f>
        <v>-1.89785941504464</v>
      </c>
      <c r="N3676" s="29" t="n">
        <v>0.352168000091821</v>
      </c>
      <c r="O3676" s="29" t="n">
        <v>-0.320505269412991</v>
      </c>
      <c r="P3676" s="29" t="n">
        <v>0.0455262772125008</v>
      </c>
      <c r="Q3676" s="55" t="n">
        <f aca="false">EXP(($F$11 - $F$7 - $C$7*$C$7/2)*$C$3 + M3676*$C$7*SQRT($C$3))</f>
        <v>0.941493740324712</v>
      </c>
      <c r="R3676" s="55" t="n">
        <f aca="false">EXP(($F$11 - $F$8 - $C$8*$C$8/2)*$C$3 + N3676*$C$8*SQRT($C$3))</f>
        <v>1.01817724604788</v>
      </c>
      <c r="S3676" s="55" t="n">
        <f aca="false">EXP(($F$11 - $F$9 - $C$9*$C$9/2)*$C$3 + O3676*$C$9*SQRT($C$3))</f>
        <v>0.99208908572329</v>
      </c>
      <c r="T3676" s="55" t="n">
        <f aca="false">EXP(($F$11 - $F$10 - $C$10*$C$10/2)*$C$3 + P3676*$C$10*SQRT($C$3))</f>
        <v>1.00292708500961</v>
      </c>
      <c r="U3676" s="53" t="n">
        <f aca="false">$C$4 * (MAX(MAX(Q3676:T3676) - $C$2, 0))</f>
        <v>18.17724604788</v>
      </c>
    </row>
    <row r="3677" customFormat="false" ht="13.8" hidden="false" customHeight="false" outlineLevel="0" collapsed="false">
      <c r="H3677" s="4" t="n">
        <v>1175</v>
      </c>
      <c r="I3677" s="64" t="n">
        <f aca="false">-I1177</f>
        <v>-0.168859343966984</v>
      </c>
      <c r="J3677" s="64" t="n">
        <f aca="false">-J1177</f>
        <v>-1.25280548712855</v>
      </c>
      <c r="K3677" s="64" t="n">
        <f aca="false">-K1177</f>
        <v>-1.1330897989939</v>
      </c>
      <c r="L3677" s="65" t="n">
        <f aca="false">-L1177</f>
        <v>-1.37532364423042</v>
      </c>
      <c r="M3677" s="29" t="n">
        <f aca="false" t="array" ref="M3677:P3677">TRANSPOSE(MMULT($B$28:$E$31, TRANSPOSE(I3677:L3677)))</f>
        <v>-0.168859343966984</v>
      </c>
      <c r="N3677" s="29" t="n">
        <v>-1.09799183293723</v>
      </c>
      <c r="O3677" s="29" t="n">
        <v>-1.19444640296291</v>
      </c>
      <c r="P3677" s="29" t="n">
        <v>-1.53603079875476</v>
      </c>
      <c r="Q3677" s="55" t="n">
        <f aca="false">EXP(($F$11 - $F$7 - $C$7*$C$7/2)*$C$3 + M3677*$C$7*SQRT($C$3))</f>
        <v>1.00022744882372</v>
      </c>
      <c r="R3677" s="55" t="n">
        <f aca="false">EXP(($F$11 - $F$8 - $C$8*$C$8/2)*$C$3 + N3677*$C$8*SQRT($C$3))</f>
        <v>0.957319796335831</v>
      </c>
      <c r="S3677" s="55" t="n">
        <f aca="false">EXP(($F$11 - $F$9 - $C$9*$C$9/2)*$C$3 + O3677*$C$9*SQRT($C$3))</f>
        <v>0.957086646268826</v>
      </c>
      <c r="T3677" s="55" t="n">
        <f aca="false">EXP(($F$11 - $F$10 - $C$10*$C$10/2)*$C$3 + P3677*$C$10*SQRT($C$3))</f>
        <v>0.946296425229533</v>
      </c>
      <c r="U3677" s="53" t="n">
        <f aca="false">$C$4 * (MAX(MAX(Q3677:T3677) - $C$2, 0))</f>
        <v>0.227448823719945</v>
      </c>
    </row>
    <row r="3678" customFormat="false" ht="13.8" hidden="false" customHeight="false" outlineLevel="0" collapsed="false">
      <c r="H3678" s="4" t="n">
        <v>1176</v>
      </c>
      <c r="I3678" s="64" t="n">
        <f aca="false">-I1178</f>
        <v>0.387599103976892</v>
      </c>
      <c r="J3678" s="64" t="n">
        <f aca="false">-J1178</f>
        <v>1.14098542161983</v>
      </c>
      <c r="K3678" s="64" t="n">
        <f aca="false">-K1178</f>
        <v>0.191807157741522</v>
      </c>
      <c r="L3678" s="65" t="n">
        <f aca="false">-L1178</f>
        <v>0.445819506485372</v>
      </c>
      <c r="M3678" s="29" t="n">
        <f aca="false" t="array" ref="M3678:P3678">TRANSPOSE(MMULT($B$28:$E$31, TRANSPOSE(I3678:L3678)))</f>
        <v>0.387599103976892</v>
      </c>
      <c r="N3678" s="29" t="n">
        <v>1.1419467085876</v>
      </c>
      <c r="O3678" s="29" t="n">
        <v>0.402936399058843</v>
      </c>
      <c r="P3678" s="29" t="n">
        <v>0.843688624932467</v>
      </c>
      <c r="Q3678" s="55" t="n">
        <f aca="false">EXP(($F$11 - $F$7 - $C$7*$C$7/2)*$C$3 + M3678*$C$7*SQRT($C$3))</f>
        <v>1.01989886318425</v>
      </c>
      <c r="R3678" s="55" t="n">
        <f aca="false">EXP(($F$11 - $F$8 - $C$8*$C$8/2)*$C$3 + N3678*$C$8*SQRT($C$3))</f>
        <v>1.05293300707335</v>
      </c>
      <c r="S3678" s="55" t="n">
        <f aca="false">EXP(($F$11 - $F$9 - $C$9*$C$9/2)*$C$3 + O3678*$C$9*SQRT($C$3))</f>
        <v>1.02203024063004</v>
      </c>
      <c r="T3678" s="55" t="n">
        <f aca="false">EXP(($F$11 - $F$10 - $C$10*$C$10/2)*$C$3 + P3678*$C$10*SQRT($C$3))</f>
        <v>1.03278111559607</v>
      </c>
      <c r="U3678" s="53" t="n">
        <f aca="false">$C$4 * (MAX(MAX(Q3678:T3678) - $C$2, 0))</f>
        <v>52.93300707335</v>
      </c>
    </row>
    <row r="3679" customFormat="false" ht="13.8" hidden="false" customHeight="false" outlineLevel="0" collapsed="false">
      <c r="H3679" s="4" t="n">
        <v>1177</v>
      </c>
      <c r="I3679" s="64" t="n">
        <f aca="false">-I1179</f>
        <v>0.483950868190462</v>
      </c>
      <c r="J3679" s="64" t="n">
        <f aca="false">-J1179</f>
        <v>0.6785272303515</v>
      </c>
      <c r="K3679" s="64" t="n">
        <f aca="false">-K1179</f>
        <v>-1.29256793539106</v>
      </c>
      <c r="L3679" s="65" t="n">
        <f aca="false">-L1179</f>
        <v>-0.169694770616221</v>
      </c>
      <c r="M3679" s="29" t="n">
        <f aca="false" t="array" ref="M3679:P3679">TRANSPOSE(MMULT($B$28:$E$31, TRANSPOSE(I3679:L3679)))</f>
        <v>0.483950868190462</v>
      </c>
      <c r="N3679" s="29" t="n">
        <v>0.832980093456995</v>
      </c>
      <c r="O3679" s="29" t="n">
        <v>-0.959825278314995</v>
      </c>
      <c r="P3679" s="29" t="n">
        <v>0.261260467344236</v>
      </c>
      <c r="Q3679" s="55" t="n">
        <f aca="false">EXP(($F$11 - $F$7 - $C$7*$C$7/2)*$C$3 + M3679*$C$7*SQRT($C$3))</f>
        <v>1.02334408601946</v>
      </c>
      <c r="R3679" s="55" t="n">
        <f aca="false">EXP(($F$11 - $F$8 - $C$8*$C$8/2)*$C$3 + N3679*$C$8*SQRT($C$3))</f>
        <v>1.03919723843117</v>
      </c>
      <c r="S3679" s="55" t="n">
        <f aca="false">EXP(($F$11 - $F$9 - $C$9*$C$9/2)*$C$3 + O3679*$C$9*SQRT($C$3))</f>
        <v>0.966360405337793</v>
      </c>
      <c r="T3679" s="55" t="n">
        <f aca="false">EXP(($F$11 - $F$10 - $C$10*$C$10/2)*$C$3 + P3679*$C$10*SQRT($C$3))</f>
        <v>1.01091012699119</v>
      </c>
      <c r="U3679" s="53" t="n">
        <f aca="false">$C$4 * (MAX(MAX(Q3679:T3679) - $C$2, 0))</f>
        <v>39.1972384311701</v>
      </c>
    </row>
    <row r="3680" customFormat="false" ht="13.8" hidden="false" customHeight="false" outlineLevel="0" collapsed="false">
      <c r="H3680" s="4" t="n">
        <v>1178</v>
      </c>
      <c r="I3680" s="64" t="n">
        <f aca="false">-I1180</f>
        <v>-0.687455286805228</v>
      </c>
      <c r="J3680" s="64" t="n">
        <f aca="false">-J1180</f>
        <v>0.640857707223176</v>
      </c>
      <c r="K3680" s="64" t="n">
        <f aca="false">-K1180</f>
        <v>0.145625993917753</v>
      </c>
      <c r="L3680" s="65" t="n">
        <f aca="false">-L1180</f>
        <v>2.29512380958876</v>
      </c>
      <c r="M3680" s="29" t="n">
        <f aca="false" t="array" ref="M3680:P3680">TRANSPOSE(MMULT($B$28:$E$31, TRANSPOSE(I3680:L3680)))</f>
        <v>-0.687455286805228</v>
      </c>
      <c r="N3680" s="29" t="n">
        <v>0.0918372857345525</v>
      </c>
      <c r="O3680" s="29" t="n">
        <v>-0.0846687946212021</v>
      </c>
      <c r="P3680" s="29" t="n">
        <v>1.71148404233188</v>
      </c>
      <c r="Q3680" s="55" t="n">
        <f aca="false">EXP(($F$11 - $F$7 - $C$7*$C$7/2)*$C$3 + M3680*$C$7*SQRT($C$3))</f>
        <v>0.982236234359124</v>
      </c>
      <c r="R3680" s="55" t="n">
        <f aca="false">EXP(($F$11 - $F$8 - $C$8*$C$8/2)*$C$3 + N3680*$C$8*SQRT($C$3))</f>
        <v>1.00697416666001</v>
      </c>
      <c r="S3680" s="55" t="n">
        <f aca="false">EXP(($F$11 - $F$9 - $C$9*$C$9/2)*$C$3 + O3680*$C$9*SQRT($C$3))</f>
        <v>1.00175204057379</v>
      </c>
      <c r="T3680" s="55" t="n">
        <f aca="false">EXP(($F$11 - $F$10 - $C$10*$C$10/2)*$C$3 + P3680*$C$10*SQRT($C$3))</f>
        <v>1.06624886709073</v>
      </c>
      <c r="U3680" s="53" t="n">
        <f aca="false">$C$4 * (MAX(MAX(Q3680:T3680) - $C$2, 0))</f>
        <v>66.24886709073</v>
      </c>
    </row>
    <row r="3681" customFormat="false" ht="13.8" hidden="false" customHeight="false" outlineLevel="0" collapsed="false">
      <c r="H3681" s="4" t="n">
        <v>1179</v>
      </c>
      <c r="I3681" s="64" t="n">
        <f aca="false">-I1181</f>
        <v>0.335575501504764</v>
      </c>
      <c r="J3681" s="64" t="n">
        <f aca="false">-J1181</f>
        <v>0.0667526329876296</v>
      </c>
      <c r="K3681" s="64" t="n">
        <f aca="false">-K1181</f>
        <v>-1.97169363903113</v>
      </c>
      <c r="L3681" s="65" t="n">
        <f aca="false">-L1181</f>
        <v>-1.54205929857511</v>
      </c>
      <c r="M3681" s="29" t="n">
        <f aca="false" t="array" ref="M3681:P3681">TRANSPOSE(MMULT($B$28:$E$31, TRANSPOSE(I3681:L3681)))</f>
        <v>0.335575501504764</v>
      </c>
      <c r="N3681" s="29" t="n">
        <v>0.256783423317804</v>
      </c>
      <c r="O3681" s="29" t="n">
        <v>-1.68423518718265</v>
      </c>
      <c r="P3681" s="29" t="n">
        <v>-1.10332873472097</v>
      </c>
      <c r="Q3681" s="55" t="n">
        <f aca="false">EXP(($F$11 - $F$7 - $C$7*$C$7/2)*$C$3 + M3681*$C$7*SQRT($C$3))</f>
        <v>1.0180434943931</v>
      </c>
      <c r="R3681" s="55" t="n">
        <f aca="false">EXP(($F$11 - $F$8 - $C$8*$C$8/2)*$C$3 + N3681*$C$8*SQRT($C$3))</f>
        <v>1.01405806869917</v>
      </c>
      <c r="S3681" s="55" t="n">
        <f aca="false">EXP(($F$11 - $F$9 - $C$9*$C$9/2)*$C$3 + O3681*$C$9*SQRT($C$3))</f>
        <v>0.938012812025676</v>
      </c>
      <c r="T3681" s="55" t="n">
        <f aca="false">EXP(($F$11 - $F$10 - $C$10*$C$10/2)*$C$3 + P3681*$C$10*SQRT($C$3))</f>
        <v>0.961464522941294</v>
      </c>
      <c r="U3681" s="53" t="n">
        <f aca="false">$C$4 * (MAX(MAX(Q3681:T3681) - $C$2, 0))</f>
        <v>18.0434943931</v>
      </c>
    </row>
    <row r="3682" customFormat="false" ht="13.8" hidden="false" customHeight="false" outlineLevel="0" collapsed="false">
      <c r="H3682" s="4" t="n">
        <v>1180</v>
      </c>
      <c r="I3682" s="64" t="n">
        <f aca="false">-I1182</f>
        <v>-1.31077850591053</v>
      </c>
      <c r="J3682" s="64" t="n">
        <f aca="false">-J1182</f>
        <v>-1.18281548152628</v>
      </c>
      <c r="K3682" s="64" t="n">
        <f aca="false">-K1182</f>
        <v>-0.605645804241842</v>
      </c>
      <c r="L3682" s="65" t="n">
        <f aca="false">-L1182</f>
        <v>0.889545686708911</v>
      </c>
      <c r="M3682" s="29" t="n">
        <f aca="false" t="array" ref="M3682:P3682">TRANSPOSE(MMULT($B$28:$E$31, TRANSPOSE(I3682:L3682)))</f>
        <v>-1.31077850591053</v>
      </c>
      <c r="N3682" s="29" t="n">
        <v>-1.73568634836802</v>
      </c>
      <c r="O3682" s="29" t="n">
        <v>-1.13997121645559</v>
      </c>
      <c r="P3682" s="29" t="n">
        <v>-0.215605949786072</v>
      </c>
      <c r="Q3682" s="55" t="n">
        <f aca="false">EXP(($F$11 - $F$7 - $C$7*$C$7/2)*$C$3 + M3682*$C$7*SQRT($C$3))</f>
        <v>0.96103951934764</v>
      </c>
      <c r="R3682" s="55" t="n">
        <f aca="false">EXP(($F$11 - $F$8 - $C$8*$C$8/2)*$C$3 + N3682*$C$8*SQRT($C$3))</f>
        <v>0.931722929158372</v>
      </c>
      <c r="S3682" s="55" t="n">
        <f aca="false">EXP(($F$11 - $F$9 - $C$9*$C$9/2)*$C$3 + O3682*$C$9*SQRT($C$3))</f>
        <v>0.959231897069328</v>
      </c>
      <c r="T3682" s="55" t="n">
        <f aca="false">EXP(($F$11 - $F$10 - $C$10*$C$10/2)*$C$3 + P3682*$C$10*SQRT($C$3))</f>
        <v>0.99334842043909</v>
      </c>
      <c r="U3682" s="53" t="n">
        <f aca="false">$C$4 * (MAX(MAX(Q3682:T3682) - $C$2, 0))</f>
        <v>0</v>
      </c>
    </row>
    <row r="3683" customFormat="false" ht="13.8" hidden="false" customHeight="false" outlineLevel="0" collapsed="false">
      <c r="H3683" s="4" t="n">
        <v>1181</v>
      </c>
      <c r="I3683" s="64" t="n">
        <f aca="false">-I1183</f>
        <v>-0.453292593335981</v>
      </c>
      <c r="J3683" s="64" t="n">
        <f aca="false">-J1183</f>
        <v>-0.724450255314035</v>
      </c>
      <c r="K3683" s="64" t="n">
        <f aca="false">-K1183</f>
        <v>-0.0865229264519953</v>
      </c>
      <c r="L3683" s="65" t="n">
        <f aca="false">-L1183</f>
        <v>-0.318776935574509</v>
      </c>
      <c r="M3683" s="29" t="n">
        <f aca="false" t="array" ref="M3683:P3683">TRANSPOSE(MMULT($B$28:$E$31, TRANSPOSE(I3683:L3683)))</f>
        <v>-0.453292593335981</v>
      </c>
      <c r="N3683" s="29" t="n">
        <v>-0.850856241036419</v>
      </c>
      <c r="O3683" s="29" t="n">
        <v>-0.302520875088669</v>
      </c>
      <c r="P3683" s="29" t="n">
        <v>-0.669570804469462</v>
      </c>
      <c r="Q3683" s="55" t="n">
        <f aca="false">EXP(($F$11 - $F$7 - $C$7*$C$7/2)*$C$3 + M3683*$C$7*SQRT($C$3))</f>
        <v>0.990319420654871</v>
      </c>
      <c r="R3683" s="55" t="n">
        <f aca="false">EXP(($F$11 - $F$8 - $C$8*$C$8/2)*$C$3 + N3683*$C$8*SQRT($C$3))</f>
        <v>0.967427768018538</v>
      </c>
      <c r="S3683" s="55" t="n">
        <f aca="false">EXP(($F$11 - $F$9 - $C$9*$C$9/2)*$C$3 + O3683*$C$9*SQRT($C$3))</f>
        <v>0.992822667993069</v>
      </c>
      <c r="T3683" s="55" t="n">
        <f aca="false">EXP(($F$11 - $F$10 - $C$10*$C$10/2)*$C$3 + P3683*$C$10*SQRT($C$3))</f>
        <v>0.976913655212416</v>
      </c>
      <c r="U3683" s="53" t="n">
        <f aca="false">$C$4 * (MAX(MAX(Q3683:T3683) - $C$2, 0))</f>
        <v>0</v>
      </c>
    </row>
    <row r="3684" customFormat="false" ht="13.8" hidden="false" customHeight="false" outlineLevel="0" collapsed="false">
      <c r="H3684" s="4" t="n">
        <v>1182</v>
      </c>
      <c r="I3684" s="64" t="n">
        <f aca="false">-I1184</f>
        <v>-1.24296630469697</v>
      </c>
      <c r="J3684" s="64" t="n">
        <f aca="false">-J1184</f>
        <v>-1.24370369445937</v>
      </c>
      <c r="K3684" s="64" t="n">
        <f aca="false">-K1184</f>
        <v>0.128817948191057</v>
      </c>
      <c r="L3684" s="65" t="n">
        <f aca="false">-L1184</f>
        <v>-0.391669688032913</v>
      </c>
      <c r="M3684" s="29" t="n">
        <f aca="false" t="array" ref="M3684:P3684">TRANSPOSE(MMULT($B$28:$E$31, TRANSPOSE(I3684:L3684)))</f>
        <v>-1.24296630469697</v>
      </c>
      <c r="N3684" s="29" t="n">
        <v>-1.74289598398511</v>
      </c>
      <c r="O3684" s="29" t="n">
        <v>-0.441366398475346</v>
      </c>
      <c r="P3684" s="29" t="n">
        <v>-1.25341595593942</v>
      </c>
      <c r="Q3684" s="55" t="n">
        <f aca="false">EXP(($F$11 - $F$7 - $C$7*$C$7/2)*$C$3 + M3684*$C$7*SQRT($C$3))</f>
        <v>0.963323185517247</v>
      </c>
      <c r="R3684" s="55" t="n">
        <f aca="false">EXP(($F$11 - $F$8 - $C$8*$C$8/2)*$C$3 + N3684*$C$8*SQRT($C$3))</f>
        <v>0.931437484122491</v>
      </c>
      <c r="S3684" s="55" t="n">
        <f aca="false">EXP(($F$11 - $F$9 - $C$9*$C$9/2)*$C$3 + O3684*$C$9*SQRT($C$3))</f>
        <v>0.987173209585473</v>
      </c>
      <c r="T3684" s="55" t="n">
        <f aca="false">EXP(($F$11 - $F$10 - $C$10*$C$10/2)*$C$3 + P3684*$C$10*SQRT($C$3))</f>
        <v>0.956175966367422</v>
      </c>
      <c r="U3684" s="53" t="n">
        <f aca="false">$C$4 * (MAX(MAX(Q3684:T3684) - $C$2, 0))</f>
        <v>0</v>
      </c>
    </row>
    <row r="3685" customFormat="false" ht="13.8" hidden="false" customHeight="false" outlineLevel="0" collapsed="false">
      <c r="H3685" s="4" t="n">
        <v>1183</v>
      </c>
      <c r="I3685" s="64" t="n">
        <f aca="false">-I1185</f>
        <v>-0.0792272080201386</v>
      </c>
      <c r="J3685" s="64" t="n">
        <f aca="false">-J1185</f>
        <v>-0.28157527105799</v>
      </c>
      <c r="K3685" s="64" t="n">
        <f aca="false">-K1185</f>
        <v>1.38118786032442</v>
      </c>
      <c r="L3685" s="65" t="n">
        <f aca="false">-L1185</f>
        <v>-1.84422873654064</v>
      </c>
      <c r="M3685" s="29" t="n">
        <f aca="false" t="array" ref="M3685:P3685">TRANSPOSE(MMULT($B$28:$E$31, TRANSPOSE(I3685:L3685)))</f>
        <v>-0.0792272080201386</v>
      </c>
      <c r="N3685" s="29" t="n">
        <v>-0.271839886929065</v>
      </c>
      <c r="O3685" s="29" t="n">
        <v>1.22331457317744</v>
      </c>
      <c r="P3685" s="29" t="n">
        <v>-1.62840276822181</v>
      </c>
      <c r="Q3685" s="55" t="n">
        <f aca="false">EXP(($F$11 - $F$7 - $C$7*$C$7/2)*$C$3 + M3685*$C$7*SQRT($C$3))</f>
        <v>1.0033702141632</v>
      </c>
      <c r="R3685" s="55" t="n">
        <f aca="false">EXP(($F$11 - $F$8 - $C$8*$C$8/2)*$C$3 + N3685*$C$8*SQRT($C$3))</f>
        <v>0.991529756182266</v>
      </c>
      <c r="S3685" s="55" t="n">
        <f aca="false">EXP(($F$11 - $F$9 - $C$9*$C$9/2)*$C$3 + O3685*$C$9*SQRT($C$3))</f>
        <v>1.05707813323011</v>
      </c>
      <c r="T3685" s="55" t="n">
        <f aca="false">EXP(($F$11 - $F$10 - $C$10*$C$10/2)*$C$3 + P3685*$C$10*SQRT($C$3))</f>
        <v>0.9430895075523</v>
      </c>
      <c r="U3685" s="53" t="n">
        <f aca="false">$C$4 * (MAX(MAX(Q3685:T3685) - $C$2, 0))</f>
        <v>57.07813323011</v>
      </c>
    </row>
    <row r="3686" customFormat="false" ht="13.8" hidden="false" customHeight="false" outlineLevel="0" collapsed="false">
      <c r="H3686" s="4" t="n">
        <v>1184</v>
      </c>
      <c r="I3686" s="64" t="n">
        <f aca="false">-I1186</f>
        <v>-0.193429244257099</v>
      </c>
      <c r="J3686" s="64" t="n">
        <f aca="false">-J1186</f>
        <v>0.426002680422305</v>
      </c>
      <c r="K3686" s="64" t="n">
        <f aca="false">-K1186</f>
        <v>0.410363838832182</v>
      </c>
      <c r="L3686" s="65" t="n">
        <f aca="false">-L1186</f>
        <v>0.56456940986756</v>
      </c>
      <c r="M3686" s="29" t="n">
        <f aca="false" t="array" ref="M3686:P3686">TRANSPOSE(MMULT($B$28:$E$31, TRANSPOSE(I3686:L3686)))</f>
        <v>-0.193429244257099</v>
      </c>
      <c r="N3686" s="29" t="n">
        <v>0.221059433920325</v>
      </c>
      <c r="O3686" s="29" t="n">
        <v>0.333399204141161</v>
      </c>
      <c r="P3686" s="29" t="n">
        <v>0.476214040527985</v>
      </c>
      <c r="Q3686" s="55" t="n">
        <f aca="false">EXP(($F$11 - $F$7 - $C$7*$C$7/2)*$C$3 + M3686*$C$7*SQRT($C$3))</f>
        <v>0.999367676451851</v>
      </c>
      <c r="R3686" s="55" t="n">
        <f aca="false">EXP(($F$11 - $F$8 - $C$8*$C$8/2)*$C$3 + N3686*$C$8*SQRT($C$3))</f>
        <v>1.012519623395</v>
      </c>
      <c r="S3686" s="55" t="n">
        <f aca="false">EXP(($F$11 - $F$9 - $C$9*$C$9/2)*$C$3 + O3686*$C$9*SQRT($C$3))</f>
        <v>1.01911346997977</v>
      </c>
      <c r="T3686" s="55" t="n">
        <f aca="false">EXP(($F$11 - $F$10 - $C$10*$C$10/2)*$C$3 + P3686*$C$10*SQRT($C$3))</f>
        <v>1.0189274808589</v>
      </c>
      <c r="U3686" s="53" t="n">
        <f aca="false">$C$4 * (MAX(MAX(Q3686:T3686) - $C$2, 0))</f>
        <v>19.1134699797699</v>
      </c>
    </row>
    <row r="3687" customFormat="false" ht="13.8" hidden="false" customHeight="false" outlineLevel="0" collapsed="false">
      <c r="H3687" s="4" t="n">
        <v>1185</v>
      </c>
      <c r="I3687" s="64" t="n">
        <f aca="false">-I1187</f>
        <v>0.369380379443723</v>
      </c>
      <c r="J3687" s="64" t="n">
        <f aca="false">-J1187</f>
        <v>-0.571517693781109</v>
      </c>
      <c r="K3687" s="64" t="n">
        <f aca="false">-K1187</f>
        <v>-0.0328385787165192</v>
      </c>
      <c r="L3687" s="65" t="n">
        <f aca="false">-L1187</f>
        <v>-0.739233229412027</v>
      </c>
      <c r="M3687" s="29" t="n">
        <f aca="false" t="array" ref="M3687:P3687">TRANSPOSE(MMULT($B$28:$E$31, TRANSPOSE(I3687:L3687)))</f>
        <v>0.369380379443723</v>
      </c>
      <c r="N3687" s="29" t="n">
        <v>-0.229857125620011</v>
      </c>
      <c r="O3687" s="29" t="n">
        <v>0.0718002122843526</v>
      </c>
      <c r="P3687" s="29" t="n">
        <v>-0.565421848008736</v>
      </c>
      <c r="Q3687" s="55" t="n">
        <f aca="false">EXP(($F$11 - $F$7 - $C$7*$C$7/2)*$C$3 + M3687*$C$7*SQRT($C$3))</f>
        <v>1.01924872651244</v>
      </c>
      <c r="R3687" s="55" t="n">
        <f aca="false">EXP(($F$11 - $F$8 - $C$8*$C$8/2)*$C$3 + N3687*$C$8*SQRT($C$3))</f>
        <v>0.99330048961952</v>
      </c>
      <c r="S3687" s="55" t="n">
        <f aca="false">EXP(($F$11 - $F$9 - $C$9*$C$9/2)*$C$3 + O3687*$C$9*SQRT($C$3))</f>
        <v>1.00821494270191</v>
      </c>
      <c r="T3687" s="55" t="n">
        <f aca="false">EXP(($F$11 - $F$10 - $C$10*$C$10/2)*$C$3 + P3687*$C$10*SQRT($C$3))</f>
        <v>0.980659931789395</v>
      </c>
      <c r="U3687" s="53" t="n">
        <f aca="false">$C$4 * (MAX(MAX(Q3687:T3687) - $C$2, 0))</f>
        <v>19.2487265124399</v>
      </c>
    </row>
    <row r="3688" customFormat="false" ht="13.8" hidden="false" customHeight="false" outlineLevel="0" collapsed="false">
      <c r="H3688" s="4" t="n">
        <v>1186</v>
      </c>
      <c r="I3688" s="64" t="n">
        <f aca="false">-I1188</f>
        <v>0.433013444253161</v>
      </c>
      <c r="J3688" s="64" t="n">
        <f aca="false">-J1188</f>
        <v>0.744664219150167</v>
      </c>
      <c r="K3688" s="64" t="n">
        <f aca="false">-K1188</f>
        <v>0.687261628978297</v>
      </c>
      <c r="L3688" s="65" t="n">
        <f aca="false">-L1188</f>
        <v>-0.4784836779734</v>
      </c>
      <c r="M3688" s="29" t="n">
        <f aca="false" t="array" ref="M3688:P3688">TRANSPOSE(MMULT($B$28:$E$31, TRANSPOSE(I3688:L3688)))</f>
        <v>0.433013444253161</v>
      </c>
      <c r="N3688" s="29" t="n">
        <v>0.854605768523963</v>
      </c>
      <c r="O3688" s="29" t="n">
        <v>0.849773241752443</v>
      </c>
      <c r="P3688" s="29" t="n">
        <v>0.00723236702358454</v>
      </c>
      <c r="Q3688" s="55" t="n">
        <f aca="false">EXP(($F$11 - $F$7 - $C$7*$C$7/2)*$C$3 + M3688*$C$7*SQRT($C$3))</f>
        <v>1.02152128345342</v>
      </c>
      <c r="R3688" s="55" t="n">
        <f aca="false">EXP(($F$11 - $F$8 - $C$8*$C$8/2)*$C$3 + N3688*$C$8*SQRT($C$3))</f>
        <v>1.04015279451236</v>
      </c>
      <c r="S3688" s="55" t="n">
        <f aca="false">EXP(($F$11 - $F$9 - $C$9*$C$9/2)*$C$3 + O3688*$C$9*SQRT($C$3))</f>
        <v>1.04097323165709</v>
      </c>
      <c r="T3688" s="55" t="n">
        <f aca="false">EXP(($F$11 - $F$10 - $C$10*$C$10/2)*$C$3 + P3688*$C$10*SQRT($C$3))</f>
        <v>1.00151665720107</v>
      </c>
      <c r="U3688" s="53" t="n">
        <f aca="false">$C$4 * (MAX(MAX(Q3688:T3688) - $C$2, 0))</f>
        <v>40.9732316570901</v>
      </c>
    </row>
    <row r="3689" customFormat="false" ht="13.8" hidden="false" customHeight="false" outlineLevel="0" collapsed="false">
      <c r="H3689" s="4" t="n">
        <v>1187</v>
      </c>
      <c r="I3689" s="64" t="n">
        <f aca="false">-I1189</f>
        <v>-2.02946200900024</v>
      </c>
      <c r="J3689" s="64" t="n">
        <f aca="false">-J1189</f>
        <v>0.297247506315187</v>
      </c>
      <c r="K3689" s="64" t="n">
        <f aca="false">-K1189</f>
        <v>0.0202451160078556</v>
      </c>
      <c r="L3689" s="65" t="n">
        <f aca="false">-L1189</f>
        <v>-0.411044638377931</v>
      </c>
      <c r="M3689" s="29" t="n">
        <f aca="false" t="array" ref="M3689:P3689">TRANSPOSE(MMULT($B$28:$E$31, TRANSPOSE(I3689:L3689)))</f>
        <v>-2.02946200900024</v>
      </c>
      <c r="N3689" s="29" t="n">
        <v>-0.995982665468612</v>
      </c>
      <c r="O3689" s="29" t="n">
        <v>-0.736570852593617</v>
      </c>
      <c r="P3689" s="29" t="n">
        <v>-1.29165512257392</v>
      </c>
      <c r="Q3689" s="55" t="n">
        <f aca="false">EXP(($F$11 - $F$7 - $C$7*$C$7/2)*$C$3 + M3689*$C$7*SQRT($C$3))</f>
        <v>0.937167106763031</v>
      </c>
      <c r="R3689" s="55" t="n">
        <f aca="false">EXP(($F$11 - $F$8 - $C$8*$C$8/2)*$C$3 + N3689*$C$8*SQRT($C$3))</f>
        <v>0.961479160358401</v>
      </c>
      <c r="S3689" s="55" t="n">
        <f aca="false">EXP(($F$11 - $F$9 - $C$9*$C$9/2)*$C$3 + O3689*$C$9*SQRT($C$3))</f>
        <v>0.975268299327497</v>
      </c>
      <c r="T3689" s="55" t="n">
        <f aca="false">EXP(($F$11 - $F$10 - $C$10*$C$10/2)*$C$3 + P3689*$C$10*SQRT($C$3))</f>
        <v>0.954833206146699</v>
      </c>
      <c r="U3689" s="53" t="n">
        <f aca="false">$C$4 * (MAX(MAX(Q3689:T3689) - $C$2, 0))</f>
        <v>0</v>
      </c>
    </row>
    <row r="3690" customFormat="false" ht="13.8" hidden="false" customHeight="false" outlineLevel="0" collapsed="false">
      <c r="H3690" s="4" t="n">
        <v>1188</v>
      </c>
      <c r="I3690" s="64" t="n">
        <f aca="false">-I1190</f>
        <v>-0.71861552117728</v>
      </c>
      <c r="J3690" s="64" t="n">
        <f aca="false">-J1190</f>
        <v>-1.43563707664433</v>
      </c>
      <c r="K3690" s="64" t="n">
        <f aca="false">-K1190</f>
        <v>-2.32022155363288</v>
      </c>
      <c r="L3690" s="65" t="n">
        <f aca="false">-L1190</f>
        <v>0.380121905762246</v>
      </c>
      <c r="M3690" s="29" t="n">
        <f aca="false" t="array" ref="M3690:P3690">TRANSPOSE(MMULT($B$28:$E$31, TRANSPOSE(I3690:L3690)))</f>
        <v>-0.71861552117728</v>
      </c>
      <c r="N3690" s="29" t="n">
        <v>-1.5770490145535</v>
      </c>
      <c r="O3690" s="29" t="n">
        <v>-2.51106179556957</v>
      </c>
      <c r="P3690" s="29" t="n">
        <v>-0.410360242760297</v>
      </c>
      <c r="Q3690" s="55" t="n">
        <f aca="false">EXP(($F$11 - $F$7 - $C$7*$C$7/2)*$C$3 + M3690*$C$7*SQRT($C$3))</f>
        <v>0.981165583401107</v>
      </c>
      <c r="R3690" s="55" t="n">
        <f aca="false">EXP(($F$11 - $F$8 - $C$8*$C$8/2)*$C$3 + N3690*$C$8*SQRT($C$3))</f>
        <v>0.938025909660065</v>
      </c>
      <c r="S3690" s="55" t="n">
        <f aca="false">EXP(($F$11 - $F$9 - $C$9*$C$9/2)*$C$3 + O3690*$C$9*SQRT($C$3))</f>
        <v>0.906672254980369</v>
      </c>
      <c r="T3690" s="55" t="n">
        <f aca="false">EXP(($F$11 - $F$10 - $C$10*$C$10/2)*$C$3 + P3690*$C$10*SQRT($C$3))</f>
        <v>0.986264188936232</v>
      </c>
      <c r="U3690" s="53" t="n">
        <f aca="false">$C$4 * (MAX(MAX(Q3690:T3690) - $C$2, 0))</f>
        <v>0</v>
      </c>
    </row>
    <row r="3691" customFormat="false" ht="13.8" hidden="false" customHeight="false" outlineLevel="0" collapsed="false">
      <c r="H3691" s="4" t="n">
        <v>1189</v>
      </c>
      <c r="I3691" s="64" t="n">
        <f aca="false">-I1191</f>
        <v>-1.2294595826046</v>
      </c>
      <c r="J3691" s="64" t="n">
        <f aca="false">-J1191</f>
        <v>-0.674703370846701</v>
      </c>
      <c r="K3691" s="64" t="n">
        <f aca="false">-K1191</f>
        <v>-0.0666206752544099</v>
      </c>
      <c r="L3691" s="65" t="n">
        <f aca="false">-L1191</f>
        <v>0.0281064222916022</v>
      </c>
      <c r="M3691" s="29" t="n">
        <f aca="false" t="array" ref="M3691:P3691">TRANSPOSE(MMULT($B$28:$E$31, TRANSPOSE(I3691:L3691)))</f>
        <v>-1.2294595826046</v>
      </c>
      <c r="N3691" s="29" t="n">
        <v>-1.2825719735219</v>
      </c>
      <c r="O3691" s="29" t="n">
        <v>-0.577390018220484</v>
      </c>
      <c r="P3691" s="29" t="n">
        <v>-0.761451864471388</v>
      </c>
      <c r="Q3691" s="55" t="n">
        <f aca="false">EXP(($F$11 - $F$7 - $C$7*$C$7/2)*$C$3 + M3691*$C$7*SQRT($C$3))</f>
        <v>0.963778690024605</v>
      </c>
      <c r="R3691" s="55" t="n">
        <f aca="false">EXP(($F$11 - $F$8 - $C$8*$C$8/2)*$C$3 + N3691*$C$8*SQRT($C$3))</f>
        <v>0.949839331075339</v>
      </c>
      <c r="S3691" s="55" t="n">
        <f aca="false">EXP(($F$11 - $F$9 - $C$9*$C$9/2)*$C$3 + O3691*$C$9*SQRT($C$3))</f>
        <v>0.981669745978906</v>
      </c>
      <c r="T3691" s="55" t="n">
        <f aca="false">EXP(($F$11 - $F$10 - $C$10*$C$10/2)*$C$3 + P3691*$C$10*SQRT($C$3))</f>
        <v>0.973620543215184</v>
      </c>
      <c r="U3691" s="53" t="n">
        <f aca="false">$C$4 * (MAX(MAX(Q3691:T3691) - $C$2, 0))</f>
        <v>0</v>
      </c>
    </row>
    <row r="3692" customFormat="false" ht="13.8" hidden="false" customHeight="false" outlineLevel="0" collapsed="false">
      <c r="H3692" s="4" t="n">
        <v>1190</v>
      </c>
      <c r="I3692" s="64" t="n">
        <f aca="false">-I1192</f>
        <v>0.47825669233581</v>
      </c>
      <c r="J3692" s="64" t="n">
        <f aca="false">-J1192</f>
        <v>-1.40328385038484</v>
      </c>
      <c r="K3692" s="64" t="n">
        <f aca="false">-K1192</f>
        <v>0.0632699524977188</v>
      </c>
      <c r="L3692" s="65" t="n">
        <f aca="false">-L1192</f>
        <v>-1.28863286563932</v>
      </c>
      <c r="M3692" s="29" t="n">
        <f aca="false" t="array" ref="M3692:P3692">TRANSPOSE(MMULT($B$28:$E$31, TRANSPOSE(I3692:L3692)))</f>
        <v>0.47825669233581</v>
      </c>
      <c r="N3692" s="29" t="n">
        <v>-0.824668961959311</v>
      </c>
      <c r="O3692" s="29" t="n">
        <v>0.145078433843442</v>
      </c>
      <c r="P3692" s="29" t="n">
        <v>-1.16758203151657</v>
      </c>
      <c r="Q3692" s="55" t="n">
        <f aca="false">EXP(($F$11 - $F$7 - $C$7*$C$7/2)*$C$3 + M3692*$C$7*SQRT($C$3))</f>
        <v>1.02314015779969</v>
      </c>
      <c r="R3692" s="55" t="n">
        <f aca="false">EXP(($F$11 - $F$8 - $C$8*$C$8/2)*$C$3 + N3692*$C$8*SQRT($C$3))</f>
        <v>0.968505075197181</v>
      </c>
      <c r="S3692" s="55" t="n">
        <f aca="false">EXP(($F$11 - $F$9 - $C$9*$C$9/2)*$C$3 + O3692*$C$9*SQRT($C$3))</f>
        <v>1.01125599596213</v>
      </c>
      <c r="T3692" s="55" t="n">
        <f aca="false">EXP(($F$11 - $F$10 - $C$10*$C$10/2)*$C$3 + P3692*$C$10*SQRT($C$3))</f>
        <v>0.959196886787738</v>
      </c>
      <c r="U3692" s="53" t="n">
        <f aca="false">$C$4 * (MAX(MAX(Q3692:T3692) - $C$2, 0))</f>
        <v>23.1401577996899</v>
      </c>
    </row>
    <row r="3693" customFormat="false" ht="13.8" hidden="false" customHeight="false" outlineLevel="0" collapsed="false">
      <c r="H3693" s="4" t="n">
        <v>1191</v>
      </c>
      <c r="I3693" s="64" t="n">
        <f aca="false">-I1193</f>
        <v>-0.298117582459806</v>
      </c>
      <c r="J3693" s="64" t="n">
        <f aca="false">-J1193</f>
        <v>-0.0934503851021877</v>
      </c>
      <c r="K3693" s="64" t="n">
        <f aca="false">-K1193</f>
        <v>0.0245703906765852</v>
      </c>
      <c r="L3693" s="65" t="n">
        <f aca="false">-L1193</f>
        <v>0.286738163770382</v>
      </c>
      <c r="M3693" s="29" t="n">
        <f aca="false" t="array" ref="M3693:P3693">TRANSPOSE(MMULT($B$28:$E$31, TRANSPOSE(I3693:L3693)))</f>
        <v>-0.298117582459806</v>
      </c>
      <c r="N3693" s="29" t="n">
        <v>-0.255254954130598</v>
      </c>
      <c r="O3693" s="29" t="n">
        <v>-0.0976756288816669</v>
      </c>
      <c r="P3693" s="29" t="n">
        <v>0.0645749759965066</v>
      </c>
      <c r="Q3693" s="55" t="n">
        <f aca="false">EXP(($F$11 - $F$7 - $C$7*$C$7/2)*$C$3 + M3693*$C$7*SQRT($C$3))</f>
        <v>0.995712601860082</v>
      </c>
      <c r="R3693" s="55" t="n">
        <f aca="false">EXP(($F$11 - $F$8 - $C$8*$C$8/2)*$C$3 + N3693*$C$8*SQRT($C$3))</f>
        <v>0.992228891860477</v>
      </c>
      <c r="S3693" s="55" t="n">
        <f aca="false">EXP(($F$11 - $F$9 - $C$9*$C$9/2)*$C$3 + O3693*$C$9*SQRT($C$3))</f>
        <v>1.00121666619149</v>
      </c>
      <c r="T3693" s="55" t="n">
        <f aca="false">EXP(($F$11 - $F$10 - $C$10*$C$10/2)*$C$3 + P3693*$C$10*SQRT($C$3))</f>
        <v>1.00362941956792</v>
      </c>
      <c r="U3693" s="53" t="n">
        <f aca="false">$C$4 * (MAX(MAX(Q3693:T3693) - $C$2, 0))</f>
        <v>3.62941956792007</v>
      </c>
    </row>
    <row r="3694" customFormat="false" ht="13.8" hidden="false" customHeight="false" outlineLevel="0" collapsed="false">
      <c r="H3694" s="4" t="n">
        <v>1192</v>
      </c>
      <c r="I3694" s="64" t="n">
        <f aca="false">-I1194</f>
        <v>0.184264754130084</v>
      </c>
      <c r="J3694" s="64" t="n">
        <f aca="false">-J1194</f>
        <v>1.89610408538866</v>
      </c>
      <c r="K3694" s="64" t="n">
        <f aca="false">-K1194</f>
        <v>-0.157311842894665</v>
      </c>
      <c r="L3694" s="65" t="n">
        <f aca="false">-L1194</f>
        <v>0.101646729398399</v>
      </c>
      <c r="M3694" s="29" t="n">
        <f aca="false" t="array" ref="M3694:P3694">TRANSPOSE(MMULT($B$28:$E$31, TRANSPOSE(I3694:L3694)))</f>
        <v>0.184264754130084</v>
      </c>
      <c r="N3694" s="29" t="n">
        <v>1.6185054845899</v>
      </c>
      <c r="O3694" s="29" t="n">
        <v>0.0551522219003393</v>
      </c>
      <c r="P3694" s="29" t="n">
        <v>0.637822570489276</v>
      </c>
      <c r="Q3694" s="55" t="n">
        <f aca="false">EXP(($F$11 - $F$7 - $C$7*$C$7/2)*$C$3 + M3694*$C$7*SQRT($C$3))</f>
        <v>1.01266631313374</v>
      </c>
      <c r="R3694" s="55" t="n">
        <f aca="false">EXP(($F$11 - $F$8 - $C$8*$C$8/2)*$C$3 + N3694*$C$8*SQRT($C$3))</f>
        <v>1.07447627637064</v>
      </c>
      <c r="S3694" s="55" t="n">
        <f aca="false">EXP(($F$11 - $F$9 - $C$9*$C$9/2)*$C$3 + O3694*$C$9*SQRT($C$3))</f>
        <v>1.00752532532331</v>
      </c>
      <c r="T3694" s="55" t="n">
        <f aca="false">EXP(($F$11 - $F$10 - $C$10*$C$10/2)*$C$3 + P3694*$C$10*SQRT($C$3))</f>
        <v>1.02499701277009</v>
      </c>
      <c r="U3694" s="53" t="n">
        <f aca="false">$C$4 * (MAX(MAX(Q3694:T3694) - $C$2, 0))</f>
        <v>74.4762763706399</v>
      </c>
    </row>
    <row r="3695" customFormat="false" ht="13.8" hidden="false" customHeight="false" outlineLevel="0" collapsed="false">
      <c r="H3695" s="4" t="n">
        <v>1193</v>
      </c>
      <c r="I3695" s="64" t="n">
        <f aca="false">-I1195</f>
        <v>0.202920809995798</v>
      </c>
      <c r="J3695" s="64" t="n">
        <f aca="false">-J1195</f>
        <v>0.157408527969283</v>
      </c>
      <c r="K3695" s="64" t="n">
        <f aca="false">-K1195</f>
        <v>-0.528637704676506</v>
      </c>
      <c r="L3695" s="65" t="n">
        <f aca="false">-L1195</f>
        <v>-0.629861233749007</v>
      </c>
      <c r="M3695" s="29" t="n">
        <f aca="false" t="array" ref="M3695:P3695">TRANSPOSE(MMULT($B$28:$E$31, TRANSPOSE(I3695:L3695)))</f>
        <v>0.202920809995798</v>
      </c>
      <c r="N3695" s="29" t="n">
        <v>0.248277586816922</v>
      </c>
      <c r="O3695" s="29" t="n">
        <v>-0.398859128184926</v>
      </c>
      <c r="P3695" s="29" t="n">
        <v>-0.384173452087809</v>
      </c>
      <c r="Q3695" s="55" t="n">
        <f aca="false">EXP(($F$11 - $F$7 - $C$7*$C$7/2)*$C$3 + M3695*$C$7*SQRT($C$3))</f>
        <v>1.01332776163648</v>
      </c>
      <c r="R3695" s="55" t="n">
        <f aca="false">EXP(($F$11 - $F$8 - $C$8*$C$8/2)*$C$3 + N3695*$C$8*SQRT($C$3))</f>
        <v>1.01369155493444</v>
      </c>
      <c r="S3695" s="55" t="n">
        <f aca="false">EXP(($F$11 - $F$9 - $C$9*$C$9/2)*$C$3 + O3695*$C$9*SQRT($C$3))</f>
        <v>0.988899356758131</v>
      </c>
      <c r="T3695" s="55" t="n">
        <f aca="false">EXP(($F$11 - $F$10 - $C$10*$C$10/2)*$C$3 + P3695*$C$10*SQRT($C$3))</f>
        <v>0.987213791494347</v>
      </c>
      <c r="U3695" s="53" t="n">
        <f aca="false">$C$4 * (MAX(MAX(Q3695:T3695) - $C$2, 0))</f>
        <v>13.6915549344401</v>
      </c>
    </row>
    <row r="3696" customFormat="false" ht="13.8" hidden="false" customHeight="false" outlineLevel="0" collapsed="false">
      <c r="H3696" s="4" t="n">
        <v>1194</v>
      </c>
      <c r="I3696" s="64" t="n">
        <f aca="false">-I1196</f>
        <v>-0.00122101595618558</v>
      </c>
      <c r="J3696" s="64" t="n">
        <f aca="false">-J1196</f>
        <v>2.21135126159356</v>
      </c>
      <c r="K3696" s="64" t="n">
        <f aca="false">-K1196</f>
        <v>-1.52677691985534</v>
      </c>
      <c r="L3696" s="65" t="n">
        <f aca="false">-L1196</f>
        <v>0.770435860786401</v>
      </c>
      <c r="M3696" s="29" t="n">
        <f aca="false" t="array" ref="M3696:P3696">TRANSPOSE(MMULT($B$28:$E$31, TRANSPOSE(I3696:L3696)))</f>
        <v>-0.00122101595618558</v>
      </c>
      <c r="N3696" s="29" t="n">
        <v>1.75638222752666</v>
      </c>
      <c r="O3696" s="29" t="n">
        <v>-1.25621611011702</v>
      </c>
      <c r="P3696" s="29" t="n">
        <v>1.16719381432259</v>
      </c>
      <c r="Q3696" s="55" t="n">
        <f aca="false">EXP(($F$11 - $F$7 - $C$7*$C$7/2)*$C$3 + M3696*$C$7*SQRT($C$3))</f>
        <v>1.00611337530874</v>
      </c>
      <c r="R3696" s="55" t="n">
        <f aca="false">EXP(($F$11 - $F$8 - $C$8*$C$8/2)*$C$3 + N3696*$C$8*SQRT($C$3))</f>
        <v>1.08079093429414</v>
      </c>
      <c r="S3696" s="55" t="n">
        <f aca="false">EXP(($F$11 - $F$9 - $C$9*$C$9/2)*$C$3 + O3696*$C$9*SQRT($C$3))</f>
        <v>0.954659938623486</v>
      </c>
      <c r="T3696" s="55" t="n">
        <f aca="false">EXP(($F$11 - $F$10 - $C$10*$C$10/2)*$C$3 + P3696*$C$10*SQRT($C$3))</f>
        <v>1.04513293873514</v>
      </c>
      <c r="U3696" s="53" t="n">
        <f aca="false">$C$4 * (MAX(MAX(Q3696:T3696) - $C$2, 0))</f>
        <v>80.79093429414</v>
      </c>
    </row>
    <row r="3697" customFormat="false" ht="13.8" hidden="false" customHeight="false" outlineLevel="0" collapsed="false">
      <c r="H3697" s="4" t="n">
        <v>1195</v>
      </c>
      <c r="I3697" s="64" t="n">
        <f aca="false">-I1197</f>
        <v>-0.688451667130181</v>
      </c>
      <c r="J3697" s="64" t="n">
        <f aca="false">-J1197</f>
        <v>0.240072229042466</v>
      </c>
      <c r="K3697" s="64" t="n">
        <f aca="false">-K1197</f>
        <v>0.320065984891421</v>
      </c>
      <c r="L3697" s="65" t="n">
        <f aca="false">-L1197</f>
        <v>-0.0448204381715735</v>
      </c>
      <c r="M3697" s="29" t="n">
        <f aca="false" t="array" ref="M3697:P3697">TRANSPOSE(MMULT($B$28:$E$31, TRANSPOSE(I3697:L3697)))</f>
        <v>-0.688451667130181</v>
      </c>
      <c r="N3697" s="29" t="n">
        <v>-0.227228872705636</v>
      </c>
      <c r="O3697" s="29" t="n">
        <v>0.0482912746833522</v>
      </c>
      <c r="P3697" s="29" t="n">
        <v>-0.324086230582013</v>
      </c>
      <c r="Q3697" s="55" t="n">
        <f aca="false">EXP(($F$11 - $F$7 - $C$7*$C$7/2)*$C$3 + M3697*$C$7*SQRT($C$3))</f>
        <v>0.982201981126346</v>
      </c>
      <c r="R3697" s="55" t="n">
        <f aca="false">EXP(($F$11 - $F$8 - $C$8*$C$8/2)*$C$3 + N3697*$C$8*SQRT($C$3))</f>
        <v>0.993411448225019</v>
      </c>
      <c r="S3697" s="55" t="n">
        <f aca="false">EXP(($F$11 - $F$9 - $C$9*$C$9/2)*$C$3 + O3697*$C$9*SQRT($C$3))</f>
        <v>1.00724125841753</v>
      </c>
      <c r="T3697" s="55" t="n">
        <f aca="false">EXP(($F$11 - $F$10 - $C$10*$C$10/2)*$C$3 + P3697*$C$10*SQRT($C$3))</f>
        <v>0.989396170994424</v>
      </c>
      <c r="U3697" s="53" t="n">
        <f aca="false">$C$4 * (MAX(MAX(Q3697:T3697) - $C$2, 0))</f>
        <v>7.24125841753009</v>
      </c>
    </row>
    <row r="3698" customFormat="false" ht="13.8" hidden="false" customHeight="false" outlineLevel="0" collapsed="false">
      <c r="H3698" s="4" t="n">
        <v>1196</v>
      </c>
      <c r="I3698" s="64" t="n">
        <f aca="false">-I1198</f>
        <v>0.429898414613459</v>
      </c>
      <c r="J3698" s="64" t="n">
        <f aca="false">-J1198</f>
        <v>-1.1949446947501</v>
      </c>
      <c r="K3698" s="64" t="n">
        <f aca="false">-K1198</f>
        <v>-1.57116172344342</v>
      </c>
      <c r="L3698" s="65" t="n">
        <f aca="false">-L1198</f>
        <v>-0.772857535029208</v>
      </c>
      <c r="M3698" s="29" t="n">
        <f aca="false" t="array" ref="M3698:P3698">TRANSPOSE(MMULT($B$28:$E$31, TRANSPOSE(I3698:L3698)))</f>
        <v>0.429898414613459</v>
      </c>
      <c r="N3698" s="29" t="n">
        <v>-0.688484573702759</v>
      </c>
      <c r="O3698" s="29" t="n">
        <v>-1.36538347973636</v>
      </c>
      <c r="P3698" s="29" t="n">
        <v>-0.723357991447434</v>
      </c>
      <c r="Q3698" s="55" t="n">
        <f aca="false">EXP(($F$11 - $F$7 - $C$7*$C$7/2)*$C$3 + M3698*$C$7*SQRT($C$3))</f>
        <v>1.0214099171068</v>
      </c>
      <c r="R3698" s="55" t="n">
        <f aca="false">EXP(($F$11 - $F$8 - $C$8*$C$8/2)*$C$3 + N3698*$C$8*SQRT($C$3))</f>
        <v>0.974126877565447</v>
      </c>
      <c r="S3698" s="55" t="n">
        <f aca="false">EXP(($F$11 - $F$9 - $C$9*$C$9/2)*$C$3 + O3698*$C$9*SQRT($C$3))</f>
        <v>0.950386185424908</v>
      </c>
      <c r="T3698" s="55" t="n">
        <f aca="false">EXP(($F$11 - $F$10 - $C$10*$C$10/2)*$C$3 + P3698*$C$10*SQRT($C$3))</f>
        <v>0.974984517657808</v>
      </c>
      <c r="U3698" s="53" t="n">
        <f aca="false">$C$4 * (MAX(MAX(Q3698:T3698) - $C$2, 0))</f>
        <v>21.4099171068001</v>
      </c>
    </row>
    <row r="3699" customFormat="false" ht="13.8" hidden="false" customHeight="false" outlineLevel="0" collapsed="false">
      <c r="H3699" s="4" t="n">
        <v>1197</v>
      </c>
      <c r="I3699" s="64" t="n">
        <f aca="false">-I1199</f>
        <v>-1.13832429596739</v>
      </c>
      <c r="J3699" s="64" t="n">
        <f aca="false">-J1199</f>
        <v>-0.86792270415288</v>
      </c>
      <c r="K3699" s="64" t="n">
        <f aca="false">-K1199</f>
        <v>0.542482013501826</v>
      </c>
      <c r="L3699" s="65" t="n">
        <f aca="false">-L1199</f>
        <v>0.58197854528809</v>
      </c>
      <c r="M3699" s="29" t="n">
        <f aca="false" t="array" ref="M3699:P3699">TRANSPOSE(MMULT($B$28:$E$31, TRANSPOSE(I3699:L3699)))</f>
        <v>-1.13832429596739</v>
      </c>
      <c r="N3699" s="29" t="n">
        <v>-1.38077050599319</v>
      </c>
      <c r="O3699" s="29" t="n">
        <v>0.00554701618283404</v>
      </c>
      <c r="P3699" s="29" t="n">
        <v>-0.300172131191631</v>
      </c>
      <c r="Q3699" s="55" t="n">
        <f aca="false">EXP(($F$11 - $F$7 - $C$7*$C$7/2)*$C$3 + M3699*$C$7*SQRT($C$3))</f>
        <v>0.966857796832315</v>
      </c>
      <c r="R3699" s="55" t="n">
        <f aca="false">EXP(($F$11 - $F$8 - $C$8*$C$8/2)*$C$3 + N3699*$C$8*SQRT($C$3))</f>
        <v>0.945883496325104</v>
      </c>
      <c r="S3699" s="55" t="n">
        <f aca="false">EXP(($F$11 - $F$9 - $C$9*$C$9/2)*$C$3 + O3699*$C$9*SQRT($C$3))</f>
        <v>1.00547330144825</v>
      </c>
      <c r="T3699" s="55" t="n">
        <f aca="false">EXP(($F$11 - $F$10 - $C$10*$C$10/2)*$C$3 + P3699*$C$10*SQRT($C$3))</f>
        <v>0.990266077244092</v>
      </c>
      <c r="U3699" s="53" t="n">
        <f aca="false">$C$4 * (MAX(MAX(Q3699:T3699) - $C$2, 0))</f>
        <v>5.47330144824998</v>
      </c>
    </row>
    <row r="3700" customFormat="false" ht="13.8" hidden="false" customHeight="false" outlineLevel="0" collapsed="false">
      <c r="H3700" s="4" t="n">
        <v>1198</v>
      </c>
      <c r="I3700" s="64" t="n">
        <f aca="false">-I1200</f>
        <v>-1.31600479376386</v>
      </c>
      <c r="J3700" s="64" t="n">
        <f aca="false">-J1200</f>
        <v>0.347238547229934</v>
      </c>
      <c r="K3700" s="64" t="n">
        <f aca="false">-K1200</f>
        <v>-0.228999062727218</v>
      </c>
      <c r="L3700" s="65" t="n">
        <f aca="false">-L1200</f>
        <v>0.94754995798735</v>
      </c>
      <c r="M3700" s="29" t="n">
        <f aca="false" t="array" ref="M3700:P3700">TRANSPOSE(MMULT($B$28:$E$31, TRANSPOSE(I3700:L3700)))</f>
        <v>-1.31600479376386</v>
      </c>
      <c r="N3700" s="29" t="n">
        <v>-0.523089697432208</v>
      </c>
      <c r="O3700" s="29" t="n">
        <v>-0.690196815095935</v>
      </c>
      <c r="P3700" s="29" t="n">
        <v>0.204445695743115</v>
      </c>
      <c r="Q3700" s="55" t="n">
        <f aca="false">EXP(($F$11 - $F$7 - $C$7*$C$7/2)*$C$3 + M3700*$C$7*SQRT($C$3))</f>
        <v>0.960863742003904</v>
      </c>
      <c r="R3700" s="55" t="n">
        <f aca="false">EXP(($F$11 - $F$8 - $C$8*$C$8/2)*$C$3 + N3700*$C$8*SQRT($C$3))</f>
        <v>0.980998413013947</v>
      </c>
      <c r="S3700" s="55" t="n">
        <f aca="false">EXP(($F$11 - $F$9 - $C$9*$C$9/2)*$C$3 + O3700*$C$9*SQRT($C$3))</f>
        <v>0.977128906886955</v>
      </c>
      <c r="T3700" s="55" t="n">
        <f aca="false">EXP(($F$11 - $F$10 - $C$10*$C$10/2)*$C$3 + P3700*$C$10*SQRT($C$3))</f>
        <v>1.00880160641439</v>
      </c>
      <c r="U3700" s="53" t="n">
        <f aca="false">$C$4 * (MAX(MAX(Q3700:T3700) - $C$2, 0))</f>
        <v>8.8016064143901</v>
      </c>
    </row>
    <row r="3701" customFormat="false" ht="13.8" hidden="false" customHeight="false" outlineLevel="0" collapsed="false">
      <c r="H3701" s="4" t="n">
        <v>1199</v>
      </c>
      <c r="I3701" s="64" t="n">
        <f aca="false">-I1201</f>
        <v>1.1180339111478</v>
      </c>
      <c r="J3701" s="64" t="n">
        <f aca="false">-J1201</f>
        <v>-1.90503750134068</v>
      </c>
      <c r="K3701" s="64" t="n">
        <f aca="false">-K1201</f>
        <v>-0.530804399637484</v>
      </c>
      <c r="L3701" s="65" t="n">
        <f aca="false">-L1201</f>
        <v>-2.95364846882392</v>
      </c>
      <c r="M3701" s="29" t="n">
        <f aca="false" t="array" ref="M3701:P3701">TRANSPOSE(MMULT($B$28:$E$31, TRANSPOSE(I3701:L3701)))</f>
        <v>1.1180339111478</v>
      </c>
      <c r="N3701" s="29" t="n">
        <v>-0.834922579157042</v>
      </c>
      <c r="O3701" s="29" t="n">
        <v>-0.192231184198728</v>
      </c>
      <c r="P3701" s="29" t="n">
        <v>-2.34982041448705</v>
      </c>
      <c r="Q3701" s="55" t="n">
        <f aca="false">EXP(($F$11 - $F$7 - $C$7*$C$7/2)*$C$3 + M3701*$C$7*SQRT($C$3))</f>
        <v>1.04630895164257</v>
      </c>
      <c r="R3701" s="55" t="n">
        <f aca="false">EXP(($F$11 - $F$8 - $C$8*$C$8/2)*$C$3 + N3701*$C$8*SQRT($C$3))</f>
        <v>0.968083113232341</v>
      </c>
      <c r="S3701" s="55" t="n">
        <f aca="false">EXP(($F$11 - $F$9 - $C$9*$C$9/2)*$C$3 + O3701*$C$9*SQRT($C$3))</f>
        <v>0.997333255426953</v>
      </c>
      <c r="T3701" s="55" t="n">
        <f aca="false">EXP(($F$11 - $F$10 - $C$10*$C$10/2)*$C$3 + P3701*$C$10*SQRT($C$3))</f>
        <v>0.918414760583201</v>
      </c>
      <c r="U3701" s="53" t="n">
        <f aca="false">$C$4 * (MAX(MAX(Q3701:T3701) - $C$2, 0))</f>
        <v>46.3089516425701</v>
      </c>
    </row>
    <row r="3702" customFormat="false" ht="13.8" hidden="false" customHeight="false" outlineLevel="0" collapsed="false">
      <c r="H3702" s="4" t="n">
        <v>1200</v>
      </c>
      <c r="I3702" s="64" t="n">
        <f aca="false">-I1202</f>
        <v>0.825691048250456</v>
      </c>
      <c r="J3702" s="64" t="n">
        <f aca="false">-J1202</f>
        <v>-1.4160389862876</v>
      </c>
      <c r="K3702" s="64" t="n">
        <f aca="false">-K1202</f>
        <v>0.201176997411585</v>
      </c>
      <c r="L3702" s="65" t="n">
        <f aca="false">-L1202</f>
        <v>0.41206146699991</v>
      </c>
      <c r="M3702" s="29" t="n">
        <f aca="false" t="array" ref="M3702:P3702">TRANSPOSE(MMULT($B$28:$E$31, TRANSPOSE(I3702:L3702)))</f>
        <v>0.825691048250456</v>
      </c>
      <c r="N3702" s="29" t="n">
        <v>-0.623861812252357</v>
      </c>
      <c r="O3702" s="29" t="n">
        <v>0.404068656838106</v>
      </c>
      <c r="P3702" s="29" t="n">
        <v>0.414265895312975</v>
      </c>
      <c r="Q3702" s="55" t="n">
        <f aca="false">EXP(($F$11 - $F$7 - $C$7*$C$7/2)*$C$3 + M3702*$C$7*SQRT($C$3))</f>
        <v>1.0356577029545</v>
      </c>
      <c r="R3702" s="55" t="n">
        <f aca="false">EXP(($F$11 - $F$8 - $C$8*$C$8/2)*$C$3 + N3702*$C$8*SQRT($C$3))</f>
        <v>0.976805962566489</v>
      </c>
      <c r="S3702" s="55" t="n">
        <f aca="false">EXP(($F$11 - $F$9 - $C$9*$C$9/2)*$C$3 + O3702*$C$9*SQRT($C$3))</f>
        <v>1.02207780272618</v>
      </c>
      <c r="T3702" s="55" t="n">
        <f aca="false">EXP(($F$11 - $F$10 - $C$10*$C$10/2)*$C$3 + P3702*$C$10*SQRT($C$3))</f>
        <v>1.01661043481422</v>
      </c>
      <c r="U3702" s="53" t="n">
        <f aca="false">$C$4 * (MAX(MAX(Q3702:T3702) - $C$2, 0))</f>
        <v>35.6577029545</v>
      </c>
    </row>
    <row r="3703" customFormat="false" ht="13.8" hidden="false" customHeight="false" outlineLevel="0" collapsed="false">
      <c r="H3703" s="4" t="n">
        <v>1201</v>
      </c>
      <c r="I3703" s="64" t="n">
        <f aca="false">-I1203</f>
        <v>0.691004018440098</v>
      </c>
      <c r="J3703" s="64" t="n">
        <f aca="false">-J1203</f>
        <v>-1.02857814899926</v>
      </c>
      <c r="K3703" s="64" t="n">
        <f aca="false">-K1203</f>
        <v>-0.203967549355804</v>
      </c>
      <c r="L3703" s="65" t="n">
        <f aca="false">-L1203</f>
        <v>0.504179468580404</v>
      </c>
      <c r="M3703" s="29" t="n">
        <f aca="false" t="array" ref="M3703:P3703">TRANSPOSE(MMULT($B$28:$E$31, TRANSPOSE(I3703:L3703)))</f>
        <v>0.691004018440098</v>
      </c>
      <c r="N3703" s="29" t="n">
        <v>-0.397762529425795</v>
      </c>
      <c r="O3703" s="29" t="n">
        <v>0.0057363941604725</v>
      </c>
      <c r="P3703" s="29" t="n">
        <v>0.514641541644341</v>
      </c>
      <c r="Q3703" s="55" t="n">
        <f aca="false">EXP(($F$11 - $F$7 - $C$7*$C$7/2)*$C$3 + M3703*$C$7*SQRT($C$3))</f>
        <v>1.03078705410878</v>
      </c>
      <c r="R3703" s="55" t="n">
        <f aca="false">EXP(($F$11 - $F$8 - $C$8*$C$8/2)*$C$3 + N3703*$C$8*SQRT($C$3))</f>
        <v>0.986237548003144</v>
      </c>
      <c r="S3703" s="55" t="n">
        <f aca="false">EXP(($F$11 - $F$9 - $C$9*$C$9/2)*$C$3 + O3703*$C$9*SQRT($C$3))</f>
        <v>1.00548112751467</v>
      </c>
      <c r="T3703" s="55" t="n">
        <f aca="false">EXP(($F$11 - $F$10 - $C$10*$C$10/2)*$C$3 + P3703*$C$10*SQRT($C$3))</f>
        <v>1.02036743763712</v>
      </c>
      <c r="U3703" s="53" t="n">
        <f aca="false">$C$4 * (MAX(MAX(Q3703:T3703) - $C$2, 0))</f>
        <v>30.78705410878</v>
      </c>
    </row>
    <row r="3704" customFormat="false" ht="13.8" hidden="false" customHeight="false" outlineLevel="0" collapsed="false">
      <c r="H3704" s="4" t="n">
        <v>1202</v>
      </c>
      <c r="I3704" s="64" t="n">
        <f aca="false">-I1204</f>
        <v>0.0960857268908985</v>
      </c>
      <c r="J3704" s="64" t="n">
        <f aca="false">-J1204</f>
        <v>-2.24118918525309</v>
      </c>
      <c r="K3704" s="64" t="n">
        <f aca="false">-K1204</f>
        <v>0.586259046382782</v>
      </c>
      <c r="L3704" s="65" t="n">
        <f aca="false">-L1204</f>
        <v>0.244862425497287</v>
      </c>
      <c r="M3704" s="29" t="n">
        <f aca="false" t="array" ref="M3704:P3704">TRANSPOSE(MMULT($B$28:$E$31, TRANSPOSE(I3704:L3704)))</f>
        <v>0.0960857268908985</v>
      </c>
      <c r="N3704" s="29" t="n">
        <v>-1.72249479206293</v>
      </c>
      <c r="O3704" s="29" t="n">
        <v>0.423680057191389</v>
      </c>
      <c r="P3704" s="29" t="n">
        <v>-0.29090044471316</v>
      </c>
      <c r="Q3704" s="55" t="n">
        <f aca="false">EXP(($F$11 - $F$7 - $C$7*$C$7/2)*$C$3 + M3704*$C$7*SQRT($C$3))</f>
        <v>1.00954577345401</v>
      </c>
      <c r="R3704" s="55" t="n">
        <f aca="false">EXP(($F$11 - $F$8 - $C$8*$C$8/2)*$C$3 + N3704*$C$8*SQRT($C$3))</f>
        <v>0.932245437822544</v>
      </c>
      <c r="S3704" s="55" t="n">
        <f aca="false">EXP(($F$11 - $F$9 - $C$9*$C$9/2)*$C$3 + O3704*$C$9*SQRT($C$3))</f>
        <v>1.02290195872213</v>
      </c>
      <c r="T3704" s="55" t="n">
        <f aca="false">EXP(($F$11 - $F$10 - $C$10*$C$10/2)*$C$3 + P3704*$C$10*SQRT($C$3))</f>
        <v>0.990603552530554</v>
      </c>
      <c r="U3704" s="53" t="n">
        <f aca="false">$C$4 * (MAX(MAX(Q3704:T3704) - $C$2, 0))</f>
        <v>22.90195872213</v>
      </c>
    </row>
    <row r="3705" customFormat="false" ht="13.8" hidden="false" customHeight="false" outlineLevel="0" collapsed="false">
      <c r="H3705" s="4" t="n">
        <v>1203</v>
      </c>
      <c r="I3705" s="64" t="n">
        <f aca="false">-I1205</f>
        <v>-0.842412048018234</v>
      </c>
      <c r="J3705" s="64" t="n">
        <f aca="false">-J1205</f>
        <v>0.0413091490543142</v>
      </c>
      <c r="K3705" s="64" t="n">
        <f aca="false">-K1205</f>
        <v>0.766350330801012</v>
      </c>
      <c r="L3705" s="65" t="n">
        <f aca="false">-L1205</f>
        <v>0.470581662912261</v>
      </c>
      <c r="M3705" s="29" t="n">
        <f aca="false" t="array" ref="M3705:P3705">TRANSPOSE(MMULT($B$28:$E$31, TRANSPOSE(I3705:L3705)))</f>
        <v>-0.842412048018234</v>
      </c>
      <c r="N3705" s="29" t="n">
        <v>-0.478640509648233</v>
      </c>
      <c r="O3705" s="29" t="n">
        <v>0.387137829192437</v>
      </c>
      <c r="P3705" s="29" t="n">
        <v>-0.0205814321054938</v>
      </c>
      <c r="Q3705" s="55" t="n">
        <f aca="false">EXP(($F$11 - $F$7 - $C$7*$C$7/2)*$C$3 + M3705*$C$7*SQRT($C$3))</f>
        <v>0.976923509032225</v>
      </c>
      <c r="R3705" s="55" t="n">
        <f aca="false">EXP(($F$11 - $F$8 - $C$8*$C$8/2)*$C$3 + N3705*$C$8*SQRT($C$3))</f>
        <v>0.982853359306722</v>
      </c>
      <c r="S3705" s="55" t="n">
        <f aca="false">EXP(($F$11 - $F$9 - $C$9*$C$9/2)*$C$3 + O3705*$C$9*SQRT($C$3))</f>
        <v>1.02136683011234</v>
      </c>
      <c r="T3705" s="55" t="n">
        <f aca="false">EXP(($F$11 - $F$10 - $C$10*$C$10/2)*$C$3 + P3705*$C$10*SQRT($C$3))</f>
        <v>1.0004934728378</v>
      </c>
      <c r="U3705" s="53" t="n">
        <f aca="false">$C$4 * (MAX(MAX(Q3705:T3705) - $C$2, 0))</f>
        <v>21.36683011234</v>
      </c>
    </row>
    <row r="3706" customFormat="false" ht="13.8" hidden="false" customHeight="false" outlineLevel="0" collapsed="false">
      <c r="H3706" s="4" t="n">
        <v>1204</v>
      </c>
      <c r="I3706" s="64" t="n">
        <f aca="false">-I1206</f>
        <v>-2.2874205202883</v>
      </c>
      <c r="J3706" s="64" t="n">
        <f aca="false">-J1206</f>
        <v>-1.19940981492664</v>
      </c>
      <c r="K3706" s="64" t="n">
        <f aca="false">-K1206</f>
        <v>-1.53687001640462</v>
      </c>
      <c r="L3706" s="65" t="n">
        <f aca="false">-L1206</f>
        <v>0.384016619308157</v>
      </c>
      <c r="M3706" s="29" t="n">
        <f aca="false" t="array" ref="M3706:P3706">TRANSPOSE(MMULT($B$28:$E$31, TRANSPOSE(I3706:L3706)))</f>
        <v>-2.2874205202883</v>
      </c>
      <c r="N3706" s="29" t="n">
        <v>-2.34183330748218</v>
      </c>
      <c r="O3706" s="29" t="n">
        <v>-2.37251455264458</v>
      </c>
      <c r="P3706" s="29" t="n">
        <v>-1.13638935834126</v>
      </c>
      <c r="Q3706" s="55" t="n">
        <f aca="false">EXP(($F$11 - $F$7 - $C$7*$C$7/2)*$C$3 + M3706*$C$7*SQRT($C$3))</f>
        <v>0.928743930397181</v>
      </c>
      <c r="R3706" s="55" t="n">
        <f aca="false">EXP(($F$11 - $F$8 - $C$8*$C$8/2)*$C$3 + N3706*$C$8*SQRT($C$3))</f>
        <v>0.908027113114863</v>
      </c>
      <c r="S3706" s="55" t="n">
        <f aca="false">EXP(($F$11 - $F$9 - $C$9*$C$9/2)*$C$3 + O3706*$C$9*SQRT($C$3))</f>
        <v>0.911849838607674</v>
      </c>
      <c r="T3706" s="55" t="n">
        <f aca="false">EXP(($F$11 - $F$10 - $C$10*$C$10/2)*$C$3 + P3706*$C$10*SQRT($C$3))</f>
        <v>0.96029707413281</v>
      </c>
      <c r="U3706" s="53" t="n">
        <f aca="false">$C$4 * (MAX(MAX(Q3706:T3706) - $C$2, 0))</f>
        <v>0</v>
      </c>
    </row>
    <row r="3707" customFormat="false" ht="13.8" hidden="false" customHeight="false" outlineLevel="0" collapsed="false">
      <c r="H3707" s="4" t="n">
        <v>1205</v>
      </c>
      <c r="I3707" s="64" t="n">
        <f aca="false">-I1207</f>
        <v>0.962033948561246</v>
      </c>
      <c r="J3707" s="64" t="n">
        <f aca="false">-J1207</f>
        <v>0.485578067507898</v>
      </c>
      <c r="K3707" s="64" t="n">
        <f aca="false">-K1207</f>
        <v>0.287199253923407</v>
      </c>
      <c r="L3707" s="65" t="n">
        <f aca="false">-L1207</f>
        <v>-1.31484881770771</v>
      </c>
      <c r="M3707" s="29" t="n">
        <f aca="false" t="array" ref="M3707:P3707">TRANSPOSE(MMULT($B$28:$E$31, TRANSPOSE(I3707:L3707)))</f>
        <v>0.962033948561246</v>
      </c>
      <c r="N3707" s="29" t="n">
        <v>0.969928825514211</v>
      </c>
      <c r="O3707" s="29" t="n">
        <v>0.665532593234413</v>
      </c>
      <c r="P3707" s="29" t="n">
        <v>-0.484192328519859</v>
      </c>
      <c r="Q3707" s="55" t="n">
        <f aca="false">EXP(($F$11 - $F$7 - $C$7*$C$7/2)*$C$3 + M3707*$C$7*SQRT($C$3))</f>
        <v>1.04061167385508</v>
      </c>
      <c r="R3707" s="55" t="n">
        <f aca="false">EXP(($F$11 - $F$8 - $C$8*$C$8/2)*$C$3 + N3707*$C$8*SQRT($C$3))</f>
        <v>1.04526333625194</v>
      </c>
      <c r="S3707" s="55" t="n">
        <f aca="false">EXP(($F$11 - $F$9 - $C$9*$C$9/2)*$C$3 + O3707*$C$9*SQRT($C$3))</f>
        <v>1.03312044908281</v>
      </c>
      <c r="T3707" s="55" t="n">
        <f aca="false">EXP(($F$11 - $F$10 - $C$10*$C$10/2)*$C$3 + P3707*$C$10*SQRT($C$3))</f>
        <v>0.983591756794738</v>
      </c>
      <c r="U3707" s="53" t="n">
        <f aca="false">$C$4 * (MAX(MAX(Q3707:T3707) - $C$2, 0))</f>
        <v>45.2633362519399</v>
      </c>
    </row>
    <row r="3708" customFormat="false" ht="13.8" hidden="false" customHeight="false" outlineLevel="0" collapsed="false">
      <c r="H3708" s="4" t="n">
        <v>1206</v>
      </c>
      <c r="I3708" s="64" t="n">
        <f aca="false">-I1208</f>
        <v>-2.44687139350531</v>
      </c>
      <c r="J3708" s="64" t="n">
        <f aca="false">-J1208</f>
        <v>0.834505584055759</v>
      </c>
      <c r="K3708" s="64" t="n">
        <f aca="false">-K1208</f>
        <v>-0.382300585187587</v>
      </c>
      <c r="L3708" s="65" t="n">
        <f aca="false">-L1208</f>
        <v>1.15237683446507</v>
      </c>
      <c r="M3708" s="29" t="n">
        <f aca="false" t="array" ref="M3708:P3708">TRANSPOSE(MMULT($B$28:$E$31, TRANSPOSE(I3708:L3708)))</f>
        <v>-2.44687139350531</v>
      </c>
      <c r="N3708" s="29" t="n">
        <v>-0.822508447848166</v>
      </c>
      <c r="O3708" s="29" t="n">
        <v>-1.23030361229691</v>
      </c>
      <c r="P3708" s="29" t="n">
        <v>-0.0785087609572682</v>
      </c>
      <c r="Q3708" s="55" t="n">
        <f aca="false">EXP(($F$11 - $F$7 - $C$7*$C$7/2)*$C$3 + M3708*$C$7*SQRT($C$3))</f>
        <v>0.923575250372219</v>
      </c>
      <c r="R3708" s="55" t="n">
        <f aca="false">EXP(($F$11 - $F$8 - $C$8*$C$8/2)*$C$3 + N3708*$C$8*SQRT($C$3))</f>
        <v>0.968594009207633</v>
      </c>
      <c r="S3708" s="55" t="n">
        <f aca="false">EXP(($F$11 - $F$9 - $C$9*$C$9/2)*$C$3 + O3708*$C$9*SQRT($C$3))</f>
        <v>0.955677196548119</v>
      </c>
      <c r="T3708" s="55" t="n">
        <f aca="false">EXP(($F$11 - $F$10 - $C$10*$C$10/2)*$C$3 + P3708*$C$10*SQRT($C$3))</f>
        <v>0.998365858450522</v>
      </c>
      <c r="U3708" s="53" t="n">
        <f aca="false">$C$4 * (MAX(MAX(Q3708:T3708) - $C$2, 0))</f>
        <v>0</v>
      </c>
    </row>
    <row r="3709" customFormat="false" ht="13.8" hidden="false" customHeight="false" outlineLevel="0" collapsed="false">
      <c r="H3709" s="4" t="n">
        <v>1207</v>
      </c>
      <c r="I3709" s="64" t="n">
        <f aca="false">-I1209</f>
        <v>-0.681334488930993</v>
      </c>
      <c r="J3709" s="64" t="n">
        <f aca="false">-J1209</f>
        <v>3.00863340449512</v>
      </c>
      <c r="K3709" s="64" t="n">
        <f aca="false">-K1209</f>
        <v>0.418690457852832</v>
      </c>
      <c r="L3709" s="65" t="n">
        <f aca="false">-L1209</f>
        <v>1.0833777481946</v>
      </c>
      <c r="M3709" s="29" t="n">
        <f aca="false" t="array" ref="M3709:P3709">TRANSPOSE(MMULT($B$28:$E$31, TRANSPOSE(I3709:L3709)))</f>
        <v>-0.681334488930993</v>
      </c>
      <c r="N3709" s="29" t="n">
        <v>1.97697075700356</v>
      </c>
      <c r="O3709" s="29" t="n">
        <v>0.331290808687166</v>
      </c>
      <c r="P3709" s="29" t="n">
        <v>1.28868275208964</v>
      </c>
      <c r="Q3709" s="55" t="n">
        <f aca="false">EXP(($F$11 - $F$7 - $C$7*$C$7/2)*$C$3 + M3709*$C$7*SQRT($C$3))</f>
        <v>0.982446679330848</v>
      </c>
      <c r="R3709" s="55" t="n">
        <f aca="false">EXP(($F$11 - $F$8 - $C$8*$C$8/2)*$C$3 + N3709*$C$8*SQRT($C$3))</f>
        <v>1.09097100741123</v>
      </c>
      <c r="S3709" s="55" t="n">
        <f aca="false">EXP(($F$11 - $F$9 - $C$9*$C$9/2)*$C$3 + O3709*$C$9*SQRT($C$3))</f>
        <v>1.01902516247405</v>
      </c>
      <c r="T3709" s="55" t="n">
        <f aca="false">EXP(($F$11 - $F$10 - $C$10*$C$10/2)*$C$3 + P3709*$C$10*SQRT($C$3))</f>
        <v>1.04980959527173</v>
      </c>
      <c r="U3709" s="53" t="n">
        <f aca="false">$C$4 * (MAX(MAX(Q3709:T3709) - $C$2, 0))</f>
        <v>90.97100741123</v>
      </c>
    </row>
    <row r="3710" customFormat="false" ht="13.8" hidden="false" customHeight="false" outlineLevel="0" collapsed="false">
      <c r="H3710" s="4" t="n">
        <v>1208</v>
      </c>
      <c r="I3710" s="64" t="n">
        <f aca="false">-I1210</f>
        <v>1.10424666298128</v>
      </c>
      <c r="J3710" s="64" t="n">
        <f aca="false">-J1210</f>
        <v>0.90384684538238</v>
      </c>
      <c r="K3710" s="64" t="n">
        <f aca="false">-K1210</f>
        <v>0.1453789893814</v>
      </c>
      <c r="L3710" s="65" t="n">
        <f aca="false">-L1210</f>
        <v>-0.575218177601444</v>
      </c>
      <c r="M3710" s="29" t="n">
        <f aca="false" t="array" ref="M3710:P3710">TRANSPOSE(MMULT($B$28:$E$31, TRANSPOSE(I3710:L3710)))</f>
        <v>1.10424666298128</v>
      </c>
      <c r="N3710" s="29" t="n">
        <v>1.3886255747341</v>
      </c>
      <c r="O3710" s="29" t="n">
        <v>0.617795729010152</v>
      </c>
      <c r="P3710" s="29" t="n">
        <v>0.301282655494591</v>
      </c>
      <c r="Q3710" s="55" t="n">
        <f aca="false">EXP(($F$11 - $F$7 - $C$7*$C$7/2)*$C$3 + M3710*$C$7*SQRT($C$3))</f>
        <v>1.04580417320258</v>
      </c>
      <c r="R3710" s="55" t="n">
        <f aca="false">EXP(($F$11 - $F$8 - $C$8*$C$8/2)*$C$3 + N3710*$C$8*SQRT($C$3))</f>
        <v>1.06402986797039</v>
      </c>
      <c r="S3710" s="55" t="n">
        <f aca="false">EXP(($F$11 - $F$9 - $C$9*$C$9/2)*$C$3 + O3710*$C$9*SQRT($C$3))</f>
        <v>1.03109546927464</v>
      </c>
      <c r="T3710" s="55" t="n">
        <f aca="false">EXP(($F$11 - $F$10 - $C$10*$C$10/2)*$C$3 + P3710*$C$10*SQRT($C$3))</f>
        <v>1.01239808317488</v>
      </c>
      <c r="U3710" s="53" t="n">
        <f aca="false">$C$4 * (MAX(MAX(Q3710:T3710) - $C$2, 0))</f>
        <v>64.0298679703899</v>
      </c>
    </row>
    <row r="3711" customFormat="false" ht="13.8" hidden="false" customHeight="false" outlineLevel="0" collapsed="false">
      <c r="H3711" s="4" t="n">
        <v>1209</v>
      </c>
      <c r="I3711" s="64" t="n">
        <f aca="false">-I1211</f>
        <v>-1.92670598240145</v>
      </c>
      <c r="J3711" s="64" t="n">
        <f aca="false">-J1211</f>
        <v>0.553366288415269</v>
      </c>
      <c r="K3711" s="64" t="n">
        <f aca="false">-K1211</f>
        <v>-1.2510363620138</v>
      </c>
      <c r="L3711" s="65" t="n">
        <f aca="false">-L1211</f>
        <v>0.492782885729212</v>
      </c>
      <c r="M3711" s="29" t="n">
        <f aca="false" t="array" ref="M3711:P3711">TRANSPOSE(MMULT($B$28:$E$31, TRANSPOSE(I3711:L3711)))</f>
        <v>-1.92670598240145</v>
      </c>
      <c r="N3711" s="29" t="n">
        <v>-0.730084964569981</v>
      </c>
      <c r="O3711" s="29" t="n">
        <v>-1.85134948359471</v>
      </c>
      <c r="P3711" s="29" t="n">
        <v>-0.436016936596927</v>
      </c>
      <c r="Q3711" s="55" t="n">
        <f aca="false">EXP(($F$11 - $F$7 - $C$7*$C$7/2)*$C$3 + M3711*$C$7*SQRT($C$3))</f>
        <v>0.940543659829365</v>
      </c>
      <c r="R3711" s="55" t="n">
        <f aca="false">EXP(($F$11 - $F$8 - $C$8*$C$8/2)*$C$3 + N3711*$C$8*SQRT($C$3))</f>
        <v>0.972406126670177</v>
      </c>
      <c r="S3711" s="55" t="n">
        <f aca="false">EXP(($F$11 - $F$9 - $C$9*$C$9/2)*$C$3 + O3711*$C$9*SQRT($C$3))</f>
        <v>0.931592241850293</v>
      </c>
      <c r="T3711" s="55" t="n">
        <f aca="false">EXP(($F$11 - $F$10 - $C$10*$C$10/2)*$C$3 + P3711*$C$10*SQRT($C$3))</f>
        <v>0.985334694978446</v>
      </c>
      <c r="U3711" s="53" t="n">
        <f aca="false">$C$4 * (MAX(MAX(Q3711:T3711) - $C$2, 0))</f>
        <v>0</v>
      </c>
    </row>
    <row r="3712" customFormat="false" ht="13.8" hidden="false" customHeight="false" outlineLevel="0" collapsed="false">
      <c r="H3712" s="4" t="n">
        <v>1210</v>
      </c>
      <c r="I3712" s="64" t="n">
        <f aca="false">-I1212</f>
        <v>0.560417630224694</v>
      </c>
      <c r="J3712" s="64" t="n">
        <f aca="false">-J1212</f>
        <v>-0.277958752789782</v>
      </c>
      <c r="K3712" s="64" t="n">
        <f aca="false">-K1212</f>
        <v>1.21599248096388</v>
      </c>
      <c r="L3712" s="65" t="n">
        <f aca="false">-L1212</f>
        <v>1.57859999919659</v>
      </c>
      <c r="M3712" s="29" t="n">
        <f aca="false" t="array" ref="M3712:P3712">TRANSPOSE(MMULT($B$28:$E$31, TRANSPOSE(I3712:L3712)))</f>
        <v>0.560417630224694</v>
      </c>
      <c r="N3712" s="29" t="n">
        <v>0.119389566717002</v>
      </c>
      <c r="O3712" s="29" t="n">
        <v>1.31576508695384</v>
      </c>
      <c r="P3712" s="29" t="n">
        <v>1.52975785497059</v>
      </c>
      <c r="Q3712" s="55" t="n">
        <f aca="false">EXP(($F$11 - $F$7 - $C$7*$C$7/2)*$C$3 + M3712*$C$7*SQRT($C$3))</f>
        <v>1.02608656758914</v>
      </c>
      <c r="R3712" s="55" t="n">
        <f aca="false">EXP(($F$11 - $F$8 - $C$8*$C$8/2)*$C$3 + N3712*$C$8*SQRT($C$3))</f>
        <v>1.00815399579383</v>
      </c>
      <c r="S3712" s="55" t="n">
        <f aca="false">EXP(($F$11 - $F$9 - $C$9*$C$9/2)*$C$3 + O3712*$C$9*SQRT($C$3))</f>
        <v>1.06110237068722</v>
      </c>
      <c r="T3712" s="55" t="n">
        <f aca="false">EXP(($F$11 - $F$10 - $C$10*$C$10/2)*$C$3 + P3712*$C$10*SQRT($C$3))</f>
        <v>1.05915171611231</v>
      </c>
      <c r="U3712" s="53" t="n">
        <f aca="false">$C$4 * (MAX(MAX(Q3712:T3712) - $C$2, 0))</f>
        <v>61.10237068722</v>
      </c>
    </row>
    <row r="3713" customFormat="false" ht="13.8" hidden="false" customHeight="false" outlineLevel="0" collapsed="false">
      <c r="H3713" s="4" t="n">
        <v>1211</v>
      </c>
      <c r="I3713" s="64" t="n">
        <f aca="false">-I1213</f>
        <v>-0.74878591992468</v>
      </c>
      <c r="J3713" s="64" t="n">
        <f aca="false">-J1213</f>
        <v>-0.896122236227085</v>
      </c>
      <c r="K3713" s="64" t="n">
        <f aca="false">-K1213</f>
        <v>0.412450023768753</v>
      </c>
      <c r="L3713" s="65" t="n">
        <f aca="false">-L1213</f>
        <v>0.327108462122962</v>
      </c>
      <c r="M3713" s="29" t="n">
        <f aca="false" t="array" ref="M3713:P3713">TRANSPOSE(MMULT($B$28:$E$31, TRANSPOSE(I3713:L3713)))</f>
        <v>-0.74878591992468</v>
      </c>
      <c r="N3713" s="29" t="n">
        <v>-1.16667220558571</v>
      </c>
      <c r="O3713" s="29" t="n">
        <v>0.0326478168290034</v>
      </c>
      <c r="P3713" s="29" t="n">
        <v>-0.322456078679153</v>
      </c>
      <c r="Q3713" s="55" t="n">
        <f aca="false">EXP(($F$11 - $F$7 - $C$7*$C$7/2)*$C$3 + M3713*$C$7*SQRT($C$3))</f>
        <v>0.980130054746702</v>
      </c>
      <c r="R3713" s="55" t="n">
        <f aca="false">EXP(($F$11 - $F$8 - $C$8*$C$8/2)*$C$3 + N3713*$C$8*SQRT($C$3))</f>
        <v>0.95452953467128</v>
      </c>
      <c r="S3713" s="55" t="n">
        <f aca="false">EXP(($F$11 - $F$9 - $C$9*$C$9/2)*$C$3 + O3713*$C$9*SQRT($C$3))</f>
        <v>1.00659386470266</v>
      </c>
      <c r="T3713" s="55" t="n">
        <f aca="false">EXP(($F$11 - $F$10 - $C$10*$C$10/2)*$C$3 + P3713*$C$10*SQRT($C$3))</f>
        <v>0.989455445597288</v>
      </c>
      <c r="U3713" s="53" t="n">
        <f aca="false">$C$4 * (MAX(MAX(Q3713:T3713) - $C$2, 0))</f>
        <v>6.59386470265999</v>
      </c>
    </row>
    <row r="3714" customFormat="false" ht="13.8" hidden="false" customHeight="false" outlineLevel="0" collapsed="false">
      <c r="H3714" s="4" t="n">
        <v>1212</v>
      </c>
      <c r="I3714" s="64" t="n">
        <f aca="false">-I1214</f>
        <v>-0.901415269046365</v>
      </c>
      <c r="J3714" s="64" t="n">
        <f aca="false">-J1214</f>
        <v>0.253106170137076</v>
      </c>
      <c r="K3714" s="64" t="n">
        <f aca="false">-K1214</f>
        <v>-1.24438704918149</v>
      </c>
      <c r="L3714" s="65" t="n">
        <f aca="false">-L1214</f>
        <v>-0.0465343560390706</v>
      </c>
      <c r="M3714" s="29" t="n">
        <f aca="false" t="array" ref="M3714:P3714">TRANSPOSE(MMULT($B$28:$E$31, TRANSPOSE(I3714:L3714)))</f>
        <v>-0.901415269046365</v>
      </c>
      <c r="N3714" s="29" t="n">
        <v>-0.346171528059026</v>
      </c>
      <c r="O3714" s="29" t="n">
        <v>-1.47394538779896</v>
      </c>
      <c r="P3714" s="29" t="n">
        <v>-0.438735942432205</v>
      </c>
      <c r="Q3714" s="55" t="n">
        <f aca="false">EXP(($F$11 - $F$7 - $C$7*$C$7/2)*$C$3 + M3714*$C$7*SQRT($C$3))</f>
        <v>0.974908133556667</v>
      </c>
      <c r="R3714" s="55" t="n">
        <f aca="false">EXP(($F$11 - $F$8 - $C$8*$C$8/2)*$C$3 + N3714*$C$8*SQRT($C$3))</f>
        <v>0.988402362204864</v>
      </c>
      <c r="S3714" s="55" t="n">
        <f aca="false">EXP(($F$11 - $F$9 - $C$9*$C$9/2)*$C$3 + O3714*$C$9*SQRT($C$3))</f>
        <v>0.946155108933837</v>
      </c>
      <c r="T3714" s="55" t="n">
        <f aca="false">EXP(($F$11 - $F$10 - $C$10*$C$10/2)*$C$3 + P3714*$C$10*SQRT($C$3))</f>
        <v>0.985236241841055</v>
      </c>
      <c r="U3714" s="53" t="n">
        <f aca="false">$C$4 * (MAX(MAX(Q3714:T3714) - $C$2, 0))</f>
        <v>0</v>
      </c>
    </row>
    <row r="3715" customFormat="false" ht="13.8" hidden="false" customHeight="false" outlineLevel="0" collapsed="false">
      <c r="H3715" s="4" t="n">
        <v>1213</v>
      </c>
      <c r="I3715" s="64" t="n">
        <f aca="false">-I1215</f>
        <v>0.510870505209651</v>
      </c>
      <c r="J3715" s="64" t="n">
        <f aca="false">-J1215</f>
        <v>0.911567071373444</v>
      </c>
      <c r="K3715" s="64" t="n">
        <f aca="false">-K1215</f>
        <v>-1.88758489986999</v>
      </c>
      <c r="L3715" s="65" t="n">
        <f aca="false">-L1215</f>
        <v>1.82984918513927</v>
      </c>
      <c r="M3715" s="29" t="n">
        <f aca="false" t="array" ref="M3715:P3715">TRANSPOSE(MMULT($B$28:$E$31, TRANSPOSE(I3715:L3715)))</f>
        <v>0.510870505209651</v>
      </c>
      <c r="N3715" s="29" t="n">
        <v>1.03449591412078</v>
      </c>
      <c r="O3715" s="29" t="n">
        <v>-1.4819425123161</v>
      </c>
      <c r="P3715" s="29" t="n">
        <v>1.98465232004204</v>
      </c>
      <c r="Q3715" s="55" t="n">
        <f aca="false">EXP(($F$11 - $F$7 - $C$7*$C$7/2)*$C$3 + M3715*$C$7*SQRT($C$3))</f>
        <v>1.02430872217902</v>
      </c>
      <c r="R3715" s="55" t="n">
        <f aca="false">EXP(($F$11 - $F$8 - $C$8*$C$8/2)*$C$3 + N3715*$C$8*SQRT($C$3))</f>
        <v>1.04813558376268</v>
      </c>
      <c r="S3715" s="55" t="n">
        <f aca="false">EXP(($F$11 - $F$9 - $C$9*$C$9/2)*$C$3 + O3715*$C$9*SQRT($C$3))</f>
        <v>0.94584417605464</v>
      </c>
      <c r="T3715" s="55" t="n">
        <f aca="false">EXP(($F$11 - $F$10 - $C$10*$C$10/2)*$C$3 + P3715*$C$10*SQRT($C$3))</f>
        <v>1.07700677794559</v>
      </c>
      <c r="U3715" s="53" t="n">
        <f aca="false">$C$4 * (MAX(MAX(Q3715:T3715) - $C$2, 0))</f>
        <v>77.0067779455901</v>
      </c>
    </row>
    <row r="3716" customFormat="false" ht="13.8" hidden="false" customHeight="false" outlineLevel="0" collapsed="false">
      <c r="H3716" s="4" t="n">
        <v>1214</v>
      </c>
      <c r="I3716" s="64" t="n">
        <f aca="false">-I1216</f>
        <v>-0.399589133259655</v>
      </c>
      <c r="J3716" s="64" t="n">
        <f aca="false">-J1216</f>
        <v>-0.146893180889347</v>
      </c>
      <c r="K3716" s="64" t="n">
        <f aca="false">-K1216</f>
        <v>1.1162919970267</v>
      </c>
      <c r="L3716" s="65" t="n">
        <f aca="false">-L1216</f>
        <v>-1.59149367790878</v>
      </c>
      <c r="M3716" s="29" t="n">
        <f aca="false" t="array" ref="M3716:P3716">TRANSPOSE(MMULT($B$28:$E$31, TRANSPOSE(I3716:L3716)))</f>
        <v>-0.399589133259655</v>
      </c>
      <c r="N3716" s="29" t="n">
        <v>-0.359327936537245</v>
      </c>
      <c r="O3716" s="29" t="n">
        <v>0.865982514970128</v>
      </c>
      <c r="P3716" s="29" t="n">
        <v>-1.54934445201563</v>
      </c>
      <c r="Q3716" s="55" t="n">
        <f aca="false">EXP(($F$11 - $F$7 - $C$7*$C$7/2)*$C$3 + M3716*$C$7*SQRT($C$3))</f>
        <v>0.992182596420017</v>
      </c>
      <c r="R3716" s="55" t="n">
        <f aca="false">EXP(($F$11 - $F$8 - $C$8*$C$8/2)*$C$3 + N3716*$C$8*SQRT($C$3))</f>
        <v>0.987849854114214</v>
      </c>
      <c r="S3716" s="55" t="n">
        <f aca="false">EXP(($F$11 - $F$9 - $C$9*$C$9/2)*$C$3 + O3716*$C$9*SQRT($C$3))</f>
        <v>1.04166696025527</v>
      </c>
      <c r="T3716" s="55" t="n">
        <f aca="false">EXP(($F$11 - $F$10 - $C$10*$C$10/2)*$C$3 + P3716*$C$10*SQRT($C$3))</f>
        <v>0.945833537632423</v>
      </c>
      <c r="U3716" s="53" t="n">
        <f aca="false">$C$4 * (MAX(MAX(Q3716:T3716) - $C$2, 0))</f>
        <v>41.66696025527</v>
      </c>
    </row>
    <row r="3717" customFormat="false" ht="13.8" hidden="false" customHeight="false" outlineLevel="0" collapsed="false">
      <c r="H3717" s="4" t="n">
        <v>1215</v>
      </c>
      <c r="I3717" s="64" t="n">
        <f aca="false">-I1217</f>
        <v>-1.45756381499173</v>
      </c>
      <c r="J3717" s="64" t="n">
        <f aca="false">-J1217</f>
        <v>0.529128288926259</v>
      </c>
      <c r="K3717" s="64" t="n">
        <f aca="false">-K1217</f>
        <v>1.64409556570665</v>
      </c>
      <c r="L3717" s="65" t="n">
        <f aca="false">-L1217</f>
        <v>0.450069016284241</v>
      </c>
      <c r="M3717" s="29" t="n">
        <f aca="false" t="array" ref="M3717:P3717">TRANSPOSE(MMULT($B$28:$E$31, TRANSPOSE(I3717:L3717)))</f>
        <v>-1.45756381499173</v>
      </c>
      <c r="N3717" s="29" t="n">
        <v>-0.464507985979146</v>
      </c>
      <c r="O3717" s="29" t="n">
        <v>0.99432580504807</v>
      </c>
      <c r="P3717" s="29" t="n">
        <v>-0.224044549229119</v>
      </c>
      <c r="Q3717" s="55" t="n">
        <f aca="false">EXP(($F$11 - $F$7 - $C$7*$C$7/2)*$C$3 + M3717*$C$7*SQRT($C$3))</f>
        <v>0.956114853478834</v>
      </c>
      <c r="R3717" s="55" t="n">
        <f aca="false">EXP(($F$11 - $F$8 - $C$8*$C$8/2)*$C$3 + N3717*$C$8*SQRT($C$3))</f>
        <v>0.983443870059327</v>
      </c>
      <c r="S3717" s="55" t="n">
        <f aca="false">EXP(($F$11 - $F$9 - $C$9*$C$9/2)*$C$3 + O3717*$C$9*SQRT($C$3))</f>
        <v>1.04717617644369</v>
      </c>
      <c r="T3717" s="55" t="n">
        <f aca="false">EXP(($F$11 - $F$10 - $C$10*$C$10/2)*$C$3 + P3717*$C$10*SQRT($C$3))</f>
        <v>0.993040412449592</v>
      </c>
      <c r="U3717" s="53" t="n">
        <f aca="false">$C$4 * (MAX(MAX(Q3717:T3717) - $C$2, 0))</f>
        <v>47.17617644369</v>
      </c>
    </row>
    <row r="3718" customFormat="false" ht="13.8" hidden="false" customHeight="false" outlineLevel="0" collapsed="false">
      <c r="H3718" s="4" t="n">
        <v>1216</v>
      </c>
      <c r="I3718" s="64" t="n">
        <f aca="false">-I1218</f>
        <v>0.548251398036345</v>
      </c>
      <c r="J3718" s="64" t="n">
        <f aca="false">-J1218</f>
        <v>-0.0750816477560592</v>
      </c>
      <c r="K3718" s="64" t="n">
        <f aca="false">-K1218</f>
        <v>2.15178215086066</v>
      </c>
      <c r="L3718" s="65" t="n">
        <f aca="false">-L1218</f>
        <v>0.82369024569443</v>
      </c>
      <c r="M3718" s="29" t="n">
        <f aca="false" t="array" ref="M3718:P3718">TRANSPOSE(MMULT($B$28:$E$31, TRANSPOSE(I3718:L3718)))</f>
        <v>0.548251398036345</v>
      </c>
      <c r="N3718" s="29" t="n">
        <v>0.273207591397373</v>
      </c>
      <c r="O3718" s="29" t="n">
        <v>2.18738436113661</v>
      </c>
      <c r="P3718" s="29" t="n">
        <v>0.952988575241414</v>
      </c>
      <c r="Q3718" s="55" t="n">
        <f aca="false">EXP(($F$11 - $F$7 - $C$7*$C$7/2)*$C$3 + M3718*$C$7*SQRT($C$3))</f>
        <v>1.02564973434157</v>
      </c>
      <c r="R3718" s="55" t="n">
        <f aca="false">EXP(($F$11 - $F$8 - $C$8*$C$8/2)*$C$3 + N3718*$C$8*SQRT($C$3))</f>
        <v>1.01476615585936</v>
      </c>
      <c r="S3718" s="55" t="n">
        <f aca="false">EXP(($F$11 - $F$9 - $C$9*$C$9/2)*$C$3 + O3718*$C$9*SQRT($C$3))</f>
        <v>1.09980390116374</v>
      </c>
      <c r="T3718" s="55" t="n">
        <f aca="false">EXP(($F$11 - $F$10 - $C$10*$C$10/2)*$C$3 + P3718*$C$10*SQRT($C$3))</f>
        <v>1.03693790592864</v>
      </c>
      <c r="U3718" s="53" t="n">
        <f aca="false">$C$4 * (MAX(MAX(Q3718:T3718) - $C$2, 0))</f>
        <v>99.8039011637399</v>
      </c>
    </row>
    <row r="3719" customFormat="false" ht="13.8" hidden="false" customHeight="false" outlineLevel="0" collapsed="false">
      <c r="H3719" s="4" t="n">
        <v>1217</v>
      </c>
      <c r="I3719" s="64" t="n">
        <f aca="false">-I1219</f>
        <v>0.399791811807304</v>
      </c>
      <c r="J3719" s="64" t="n">
        <f aca="false">-J1219</f>
        <v>-0.986965589836593</v>
      </c>
      <c r="K3719" s="64" t="n">
        <f aca="false">-K1219</f>
        <v>0.479112708806646</v>
      </c>
      <c r="L3719" s="65" t="n">
        <f aca="false">-L1219</f>
        <v>0.773575867475166</v>
      </c>
      <c r="M3719" s="29" t="n">
        <f aca="false" t="array" ref="M3719:P3719">TRANSPOSE(MMULT($B$28:$E$31, TRANSPOSE(I3719:L3719)))</f>
        <v>0.399791811807304</v>
      </c>
      <c r="N3719" s="29" t="n">
        <v>-0.541504905062882</v>
      </c>
      <c r="O3719" s="29" t="n">
        <v>0.526798132711856</v>
      </c>
      <c r="P3719" s="29" t="n">
        <v>0.604995890436512</v>
      </c>
      <c r="Q3719" s="55" t="n">
        <f aca="false">EXP(($F$11 - $F$7 - $C$7*$C$7/2)*$C$3 + M3719*$C$7*SQRT($C$3))</f>
        <v>1.02033419257485</v>
      </c>
      <c r="R3719" s="55" t="n">
        <f aca="false">EXP(($F$11 - $F$8 - $C$8*$C$8/2)*$C$3 + N3719*$C$8*SQRT($C$3))</f>
        <v>0.980230938581551</v>
      </c>
      <c r="S3719" s="55" t="n">
        <f aca="false">EXP(($F$11 - $F$9 - $C$9*$C$9/2)*$C$3 + O3719*$C$9*SQRT($C$3))</f>
        <v>1.02724637327262</v>
      </c>
      <c r="T3719" s="55" t="n">
        <f aca="false">EXP(($F$11 - $F$10 - $C$10*$C$10/2)*$C$3 + P3719*$C$10*SQRT($C$3))</f>
        <v>1.02376122193644</v>
      </c>
      <c r="U3719" s="53" t="n">
        <f aca="false">$C$4 * (MAX(MAX(Q3719:T3719) - $C$2, 0))</f>
        <v>27.24637327262</v>
      </c>
    </row>
    <row r="3720" customFormat="false" ht="13.8" hidden="false" customHeight="false" outlineLevel="0" collapsed="false">
      <c r="H3720" s="4" t="n">
        <v>1218</v>
      </c>
      <c r="I3720" s="64" t="n">
        <f aca="false">-I1220</f>
        <v>-1.12004385919164</v>
      </c>
      <c r="J3720" s="64" t="n">
        <f aca="false">-J1220</f>
        <v>-0.591953192762611</v>
      </c>
      <c r="K3720" s="64" t="n">
        <f aca="false">-K1220</f>
        <v>-0.781005278231049</v>
      </c>
      <c r="L3720" s="65" t="n">
        <f aca="false">-L1220</f>
        <v>-1.27755818701605</v>
      </c>
      <c r="M3720" s="29" t="n">
        <f aca="false" t="array" ref="M3720:P3720">TRANSPOSE(MMULT($B$28:$E$31, TRANSPOSE(I3720:L3720)))</f>
        <v>-1.12004385919164</v>
      </c>
      <c r="N3720" s="29" t="n">
        <v>-1.15038831157323</v>
      </c>
      <c r="O3720" s="29" t="n">
        <v>-1.18826715848793</v>
      </c>
      <c r="P3720" s="29" t="n">
        <v>-1.77189149449735</v>
      </c>
      <c r="Q3720" s="55" t="n">
        <f aca="false">EXP(($F$11 - $F$7 - $C$7*$C$7/2)*$C$3 + M3720*$C$7*SQRT($C$3))</f>
        <v>0.967476605171638</v>
      </c>
      <c r="R3720" s="55" t="n">
        <f aca="false">EXP(($F$11 - $F$8 - $C$8*$C$8/2)*$C$3 + N3720*$C$8*SQRT($C$3))</f>
        <v>0.955190360267612</v>
      </c>
      <c r="S3720" s="55" t="n">
        <f aca="false">EXP(($F$11 - $F$9 - $C$9*$C$9/2)*$C$3 + O3720*$C$9*SQRT($C$3))</f>
        <v>0.957329745511555</v>
      </c>
      <c r="T3720" s="55" t="n">
        <f aca="false">EXP(($F$11 - $F$10 - $C$10*$C$10/2)*$C$3 + P3720*$C$10*SQRT($C$3))</f>
        <v>0.938129486989088</v>
      </c>
      <c r="U3720" s="53" t="n">
        <f aca="false">$C$4 * (MAX(MAX(Q3720:T3720) - $C$2, 0))</f>
        <v>0</v>
      </c>
    </row>
    <row r="3721" customFormat="false" ht="13.8" hidden="false" customHeight="false" outlineLevel="0" collapsed="false">
      <c r="H3721" s="4" t="n">
        <v>1219</v>
      </c>
      <c r="I3721" s="64" t="n">
        <f aca="false">-I1221</f>
        <v>-2.13281691712314</v>
      </c>
      <c r="J3721" s="64" t="n">
        <f aca="false">-J1221</f>
        <v>-2.11281126796436</v>
      </c>
      <c r="K3721" s="64" t="n">
        <f aca="false">-K1221</f>
        <v>-0.0079914262605205</v>
      </c>
      <c r="L3721" s="65" t="n">
        <f aca="false">-L1221</f>
        <v>0.274147105664811</v>
      </c>
      <c r="M3721" s="29" t="n">
        <f aca="false" t="array" ref="M3721:P3721">TRANSPOSE(MMULT($B$28:$E$31, TRANSPOSE(I3721:L3721)))</f>
        <v>-2.13281691712314</v>
      </c>
      <c r="N3721" s="29" t="n">
        <v>-2.97374895636004</v>
      </c>
      <c r="O3721" s="29" t="n">
        <v>-0.966956461011593</v>
      </c>
      <c r="P3721" s="29" t="n">
        <v>-1.36300140284995</v>
      </c>
      <c r="Q3721" s="55" t="n">
        <f aca="false">EXP(($F$11 - $F$7 - $C$7*$C$7/2)*$C$3 + M3721*$C$7*SQRT($C$3))</f>
        <v>0.933783102431173</v>
      </c>
      <c r="R3721" s="55" t="n">
        <f aca="false">EXP(($F$11 - $F$8 - $C$8*$C$8/2)*$C$3 + N3721*$C$8*SQRT($C$3))</f>
        <v>0.883965313138634</v>
      </c>
      <c r="S3721" s="55" t="n">
        <f aca="false">EXP(($F$11 - $F$9 - $C$9*$C$9/2)*$C$3 + O3721*$C$9*SQRT($C$3))</f>
        <v>0.966077214714308</v>
      </c>
      <c r="T3721" s="55" t="n">
        <f aca="false">EXP(($F$11 - $F$10 - $C$10*$C$10/2)*$C$3 + P3721*$C$10*SQRT($C$3))</f>
        <v>0.952332935843519</v>
      </c>
      <c r="U3721" s="53" t="n">
        <f aca="false">$C$4 * (MAX(MAX(Q3721:T3721) - $C$2, 0))</f>
        <v>0</v>
      </c>
    </row>
    <row r="3722" customFormat="false" ht="13.8" hidden="false" customHeight="false" outlineLevel="0" collapsed="false">
      <c r="H3722" s="4" t="n">
        <v>1220</v>
      </c>
      <c r="I3722" s="64" t="n">
        <f aca="false">-I1222</f>
        <v>-0.115402343053125</v>
      </c>
      <c r="J3722" s="64" t="n">
        <f aca="false">-J1222</f>
        <v>-1.40211431682549</v>
      </c>
      <c r="K3722" s="64" t="n">
        <f aca="false">-K1222</f>
        <v>1.60826038579457</v>
      </c>
      <c r="L3722" s="65" t="n">
        <f aca="false">-L1222</f>
        <v>0.583296236242753</v>
      </c>
      <c r="M3722" s="29" t="n">
        <f aca="false" t="array" ref="M3722:P3722">TRANSPOSE(MMULT($B$28:$E$31, TRANSPOSE(I3722:L3722)))</f>
        <v>-0.115402343053125</v>
      </c>
      <c r="N3722" s="29" t="n">
        <v>-1.18417550205115</v>
      </c>
      <c r="O3722" s="29" t="n">
        <v>1.3420985987195</v>
      </c>
      <c r="P3722" s="29" t="n">
        <v>0.0929365665344368</v>
      </c>
      <c r="Q3722" s="55" t="n">
        <f aca="false">EXP(($F$11 - $F$7 - $C$7*$C$7/2)*$C$3 + M3722*$C$7*SQRT($C$3))</f>
        <v>1.002100621213</v>
      </c>
      <c r="R3722" s="55" t="n">
        <f aca="false">EXP(($F$11 - $F$8 - $C$8*$C$8/2)*$C$3 + N3722*$C$8*SQRT($C$3))</f>
        <v>0.953819733640201</v>
      </c>
      <c r="S3722" s="55" t="n">
        <f aca="false">EXP(($F$11 - $F$9 - $C$9*$C$9/2)*$C$3 + O3722*$C$9*SQRT($C$3))</f>
        <v>1.06225143127087</v>
      </c>
      <c r="T3722" s="55" t="n">
        <f aca="false">EXP(($F$11 - $F$10 - $C$10*$C$10/2)*$C$3 + P3722*$C$10*SQRT($C$3))</f>
        <v>1.0046760362658</v>
      </c>
      <c r="U3722" s="53" t="n">
        <f aca="false">$C$4 * (MAX(MAX(Q3722:T3722) - $C$2, 0))</f>
        <v>62.25143127087</v>
      </c>
    </row>
    <row r="3723" customFormat="false" ht="13.8" hidden="false" customHeight="false" outlineLevel="0" collapsed="false">
      <c r="H3723" s="4" t="n">
        <v>1221</v>
      </c>
      <c r="I3723" s="64" t="n">
        <f aca="false">-I1223</f>
        <v>0.02001468304469</v>
      </c>
      <c r="J3723" s="64" t="n">
        <f aca="false">-J1223</f>
        <v>1.30405348233108</v>
      </c>
      <c r="K3723" s="64" t="n">
        <f aca="false">-K1223</f>
        <v>0.794247534692092</v>
      </c>
      <c r="L3723" s="65" t="n">
        <f aca="false">-L1223</f>
        <v>1.29519249706358</v>
      </c>
      <c r="M3723" s="29" t="n">
        <f aca="false" t="array" ref="M3723:P3723">TRANSPOSE(MMULT($B$28:$E$31, TRANSPOSE(I3723:L3723)))</f>
        <v>0.02001468304469</v>
      </c>
      <c r="N3723" s="29" t="n">
        <v>1.04834314285809</v>
      </c>
      <c r="O3723" s="29" t="n">
        <v>0.828806041697601</v>
      </c>
      <c r="P3723" s="29" t="n">
        <v>1.40510221903389</v>
      </c>
      <c r="Q3723" s="55" t="n">
        <f aca="false">EXP(($F$11 - $F$7 - $C$7*$C$7/2)*$C$3 + M3723*$C$7*SQRT($C$3))</f>
        <v>1.00686144650402</v>
      </c>
      <c r="R3723" s="55" t="n">
        <f aca="false">EXP(($F$11 - $F$8 - $C$8*$C$8/2)*$C$3 + N3723*$C$8*SQRT($C$3))</f>
        <v>1.04875260066431</v>
      </c>
      <c r="S3723" s="55" t="n">
        <f aca="false">EXP(($F$11 - $F$9 - $C$9*$C$9/2)*$C$3 + O3723*$C$9*SQRT($C$3))</f>
        <v>1.04007655738458</v>
      </c>
      <c r="T3723" s="55" t="n">
        <f aca="false">EXP(($F$11 - $F$10 - $C$10*$C$10/2)*$C$3 + P3723*$C$10*SQRT($C$3))</f>
        <v>1.05431073883686</v>
      </c>
      <c r="U3723" s="53" t="n">
        <f aca="false">$C$4 * (MAX(MAX(Q3723:T3723) - $C$2, 0))</f>
        <v>54.31073883686</v>
      </c>
    </row>
    <row r="3724" customFormat="false" ht="13.8" hidden="false" customHeight="false" outlineLevel="0" collapsed="false">
      <c r="H3724" s="4" t="n">
        <v>1222</v>
      </c>
      <c r="I3724" s="64" t="n">
        <f aca="false">-I1224</f>
        <v>-0.122809045380898</v>
      </c>
      <c r="J3724" s="64" t="n">
        <f aca="false">-J1224</f>
        <v>-0.111815384371498</v>
      </c>
      <c r="K3724" s="64" t="n">
        <f aca="false">-K1224</f>
        <v>0.557350541589509</v>
      </c>
      <c r="L3724" s="65" t="n">
        <f aca="false">-L1224</f>
        <v>1.11085872466809</v>
      </c>
      <c r="M3724" s="29" t="n">
        <f aca="false" t="array" ref="M3724:P3724">TRANSPOSE(MMULT($B$28:$E$31, TRANSPOSE(I3724:L3724)))</f>
        <v>-0.122809045380898</v>
      </c>
      <c r="N3724" s="29" t="n">
        <v>-0.163410322310894</v>
      </c>
      <c r="O3724" s="29" t="n">
        <v>0.459053607837925</v>
      </c>
      <c r="P3724" s="29" t="n">
        <v>0.834321458002363</v>
      </c>
      <c r="Q3724" s="55" t="n">
        <f aca="false">EXP(($F$11 - $F$7 - $C$7*$C$7/2)*$C$3 + M3724*$C$7*SQRT($C$3))</f>
        <v>1.00184087574683</v>
      </c>
      <c r="R3724" s="55" t="n">
        <f aca="false">EXP(($F$11 - $F$8 - $C$8*$C$8/2)*$C$3 + N3724*$C$8*SQRT($C$3))</f>
        <v>0.996109523889916</v>
      </c>
      <c r="S3724" s="55" t="n">
        <f aca="false">EXP(($F$11 - $F$9 - $C$9*$C$9/2)*$C$3 + O3724*$C$9*SQRT($C$3))</f>
        <v>1.02439018930559</v>
      </c>
      <c r="T3724" s="55" t="n">
        <f aca="false">EXP(($F$11 - $F$10 - $C$10*$C$10/2)*$C$3 + P3724*$C$10*SQRT($C$3))</f>
        <v>1.03242564871627</v>
      </c>
      <c r="U3724" s="53" t="n">
        <f aca="false">$C$4 * (MAX(MAX(Q3724:T3724) - $C$2, 0))</f>
        <v>32.42564871627</v>
      </c>
    </row>
    <row r="3725" customFormat="false" ht="13.8" hidden="false" customHeight="false" outlineLevel="0" collapsed="false">
      <c r="H3725" s="4" t="n">
        <v>1223</v>
      </c>
      <c r="I3725" s="64" t="n">
        <f aca="false">-I1225</f>
        <v>0.744809965763122</v>
      </c>
      <c r="J3725" s="64" t="n">
        <f aca="false">-J1225</f>
        <v>1.17996674882798</v>
      </c>
      <c r="K3725" s="64" t="n">
        <f aca="false">-K1225</f>
        <v>-0.184984114096082</v>
      </c>
      <c r="L3725" s="65" t="n">
        <f aca="false">-L1225</f>
        <v>-0.227207538881085</v>
      </c>
      <c r="M3725" s="29" t="n">
        <f aca="false" t="array" ref="M3725:P3725">TRANSPOSE(MMULT($B$28:$E$31, TRANSPOSE(I3725:L3725)))</f>
        <v>0.744809965763122</v>
      </c>
      <c r="N3725" s="29" t="n">
        <v>1.38979900965774</v>
      </c>
      <c r="O3725" s="29" t="n">
        <v>0.194874357051252</v>
      </c>
      <c r="P3725" s="29" t="n">
        <v>0.473617722137099</v>
      </c>
      <c r="Q3725" s="55" t="n">
        <f aca="false">EXP(($F$11 - $F$7 - $C$7*$C$7/2)*$C$3 + M3725*$C$7*SQRT($C$3))</f>
        <v>1.03273006967364</v>
      </c>
      <c r="R3725" s="55" t="n">
        <f aca="false">EXP(($F$11 - $F$8 - $C$8*$C$8/2)*$C$3 + N3725*$C$8*SQRT($C$3))</f>
        <v>1.06408293351039</v>
      </c>
      <c r="S3725" s="55" t="n">
        <f aca="false">EXP(($F$11 - $F$9 - $C$9*$C$9/2)*$C$3 + O3725*$C$9*SQRT($C$3))</f>
        <v>1.01332776439775</v>
      </c>
      <c r="T3725" s="55" t="n">
        <f aca="false">EXP(($F$11 - $F$10 - $C$10*$C$10/2)*$C$3 + P3725*$C$10*SQRT($C$3))</f>
        <v>1.0188302648361</v>
      </c>
      <c r="U3725" s="53" t="n">
        <f aca="false">$C$4 * (MAX(MAX(Q3725:T3725) - $C$2, 0))</f>
        <v>64.0829335103901</v>
      </c>
    </row>
    <row r="3726" customFormat="false" ht="13.8" hidden="false" customHeight="false" outlineLevel="0" collapsed="false">
      <c r="H3726" s="4" t="n">
        <v>1224</v>
      </c>
      <c r="I3726" s="64" t="n">
        <f aca="false">-I1226</f>
        <v>-0.145031005559183</v>
      </c>
      <c r="J3726" s="64" t="n">
        <f aca="false">-J1226</f>
        <v>-0.389591695238127</v>
      </c>
      <c r="K3726" s="64" t="n">
        <f aca="false">-K1226</f>
        <v>0.114272697159746</v>
      </c>
      <c r="L3726" s="65" t="n">
        <f aca="false">-L1226</f>
        <v>-0.499893749363571</v>
      </c>
      <c r="M3726" s="29" t="n">
        <f aca="false" t="array" ref="M3726:P3726">TRANSPOSE(MMULT($B$28:$E$31, TRANSPOSE(I3726:L3726)))</f>
        <v>-0.145031005559183</v>
      </c>
      <c r="N3726" s="29" t="n">
        <v>-0.397621254176293</v>
      </c>
      <c r="O3726" s="29" t="n">
        <v>0.023234731247447</v>
      </c>
      <c r="P3726" s="29" t="n">
        <v>-0.581465975233389</v>
      </c>
      <c r="Q3726" s="55" t="n">
        <f aca="false">EXP(($F$11 - $F$7 - $C$7*$C$7/2)*$C$3 + M3726*$C$7*SQRT($C$3))</f>
        <v>1.00106197830547</v>
      </c>
      <c r="R3726" s="55" t="n">
        <f aca="false">EXP(($F$11 - $F$8 - $C$8*$C$8/2)*$C$3 + N3726*$C$8*SQRT($C$3))</f>
        <v>0.986243469586537</v>
      </c>
      <c r="S3726" s="55" t="n">
        <f aca="false">EXP(($F$11 - $F$9 - $C$9*$C$9/2)*$C$3 + O3726*$C$9*SQRT($C$3))</f>
        <v>1.00620451118625</v>
      </c>
      <c r="T3726" s="55" t="n">
        <f aca="false">EXP(($F$11 - $F$10 - $C$10*$C$10/2)*$C$3 + P3726*$C$10*SQRT($C$3))</f>
        <v>0.98008188386885</v>
      </c>
      <c r="U3726" s="53" t="n">
        <f aca="false">$C$4 * (MAX(MAX(Q3726:T3726) - $C$2, 0))</f>
        <v>6.20451118625009</v>
      </c>
    </row>
    <row r="3727" customFormat="false" ht="13.8" hidden="false" customHeight="false" outlineLevel="0" collapsed="false">
      <c r="H3727" s="4" t="n">
        <v>1225</v>
      </c>
      <c r="I3727" s="64" t="n">
        <f aca="false">-I1227</f>
        <v>-0.767888860329864</v>
      </c>
      <c r="J3727" s="64" t="n">
        <f aca="false">-J1227</f>
        <v>-0.696160959008145</v>
      </c>
      <c r="K3727" s="64" t="n">
        <f aca="false">-K1227</f>
        <v>0.739789200132063</v>
      </c>
      <c r="L3727" s="65" t="n">
        <f aca="false">-L1227</f>
        <v>-0.0561594464013355</v>
      </c>
      <c r="M3727" s="29" t="n">
        <f aca="false" t="array" ref="M3727:P3727">TRANSPOSE(MMULT($B$28:$E$31, TRANSPOSE(I3727:L3727)))</f>
        <v>-0.767888860329864</v>
      </c>
      <c r="N3727" s="29" t="n">
        <v>-1.01938264923291</v>
      </c>
      <c r="O3727" s="29" t="n">
        <v>0.340690557590257</v>
      </c>
      <c r="P3727" s="29" t="n">
        <v>-0.599046997060475</v>
      </c>
      <c r="Q3727" s="55" t="n">
        <f aca="false">EXP(($F$11 - $F$7 - $C$7*$C$7/2)*$C$3 + M3727*$C$7*SQRT($C$3))</f>
        <v>0.979474955960704</v>
      </c>
      <c r="R3727" s="55" t="n">
        <f aca="false">EXP(($F$11 - $F$8 - $C$8*$C$8/2)*$C$3 + N3727*$C$8*SQRT($C$3))</f>
        <v>0.960523445304612</v>
      </c>
      <c r="S3727" s="55" t="n">
        <f aca="false">EXP(($F$11 - $F$9 - $C$9*$C$9/2)*$C$3 + O3727*$C$9*SQRT($C$3))</f>
        <v>1.01941891819376</v>
      </c>
      <c r="T3727" s="55" t="n">
        <f aca="false">EXP(($F$11 - $F$10 - $C$10*$C$10/2)*$C$3 + P3727*$C$10*SQRT($C$3))</f>
        <v>0.979448854985181</v>
      </c>
      <c r="U3727" s="53" t="n">
        <f aca="false">$C$4 * (MAX(MAX(Q3727:T3727) - $C$2, 0))</f>
        <v>19.4189181937601</v>
      </c>
    </row>
    <row r="3728" customFormat="false" ht="13.8" hidden="false" customHeight="false" outlineLevel="0" collapsed="false">
      <c r="H3728" s="4" t="n">
        <v>1226</v>
      </c>
      <c r="I3728" s="64" t="n">
        <f aca="false">-I1228</f>
        <v>0.218573885905744</v>
      </c>
      <c r="J3728" s="64" t="n">
        <f aca="false">-J1228</f>
        <v>-0.315945978214352</v>
      </c>
      <c r="K3728" s="64" t="n">
        <f aca="false">-K1228</f>
        <v>1.60914803706763</v>
      </c>
      <c r="L3728" s="65" t="n">
        <f aca="false">-L1228</f>
        <v>-0.235371877849852</v>
      </c>
      <c r="M3728" s="29" t="n">
        <f aca="false" t="array" ref="M3728:P3728">TRANSPOSE(MMULT($B$28:$E$31, TRANSPOSE(I3728:L3728)))</f>
        <v>0.218573885905744</v>
      </c>
      <c r="N3728" s="29" t="n">
        <v>-0.118342792732645</v>
      </c>
      <c r="O3728" s="29" t="n">
        <v>1.54484843948867</v>
      </c>
      <c r="P3728" s="29" t="n">
        <v>-0.152414952629161</v>
      </c>
      <c r="Q3728" s="55" t="n">
        <f aca="false">EXP(($F$11 - $F$7 - $C$7*$C$7/2)*$C$3 + M3728*$C$7*SQRT($C$3))</f>
        <v>1.01388307311152</v>
      </c>
      <c r="R3728" s="55" t="n">
        <f aca="false">EXP(($F$11 - $F$8 - $C$8*$C$8/2)*$C$3 + N3728*$C$8*SQRT($C$3))</f>
        <v>0.998019270547623</v>
      </c>
      <c r="S3728" s="55" t="n">
        <f aca="false">EXP(($F$11 - $F$9 - $C$9*$C$9/2)*$C$3 + O3728*$C$9*SQRT($C$3))</f>
        <v>1.07114017565209</v>
      </c>
      <c r="T3728" s="55" t="n">
        <f aca="false">EXP(($F$11 - $F$10 - $C$10*$C$10/2)*$C$3 + P3728*$C$10*SQRT($C$3))</f>
        <v>0.995657923432479</v>
      </c>
      <c r="U3728" s="53" t="n">
        <f aca="false">$C$4 * (MAX(MAX(Q3728:T3728) - $C$2, 0))</f>
        <v>71.14017565209</v>
      </c>
    </row>
    <row r="3729" customFormat="false" ht="13.8" hidden="false" customHeight="false" outlineLevel="0" collapsed="false">
      <c r="H3729" s="4" t="n">
        <v>1227</v>
      </c>
      <c r="I3729" s="64" t="n">
        <f aca="false">-I1229</f>
        <v>-0.33488019442844</v>
      </c>
      <c r="J3729" s="64" t="n">
        <f aca="false">-J1229</f>
        <v>-1.11900386747817</v>
      </c>
      <c r="K3729" s="64" t="n">
        <f aca="false">-K1229</f>
        <v>2.03398547572181</v>
      </c>
      <c r="L3729" s="65" t="n">
        <f aca="false">-L1229</f>
        <v>-0.146093858931275</v>
      </c>
      <c r="M3729" s="29" t="n">
        <f aca="false" t="array" ref="M3729:P3729">TRANSPOSE(MMULT($B$28:$E$31, TRANSPOSE(I3729:L3729)))</f>
        <v>-0.33488019442844</v>
      </c>
      <c r="N3729" s="29" t="n">
        <v>-1.09247241687217</v>
      </c>
      <c r="O3729" s="29" t="n">
        <v>1.66992473724911</v>
      </c>
      <c r="P3729" s="29" t="n">
        <v>-0.550652854310369</v>
      </c>
      <c r="Q3729" s="55" t="n">
        <f aca="false">EXP(($F$11 - $F$7 - $C$7*$C$7/2)*$C$3 + M3729*$C$7*SQRT($C$3))</f>
        <v>0.994432250884526</v>
      </c>
      <c r="R3729" s="55" t="n">
        <f aca="false">EXP(($F$11 - $F$8 - $C$8*$C$8/2)*$C$3 + N3729*$C$8*SQRT($C$3))</f>
        <v>0.957544386142589</v>
      </c>
      <c r="S3729" s="55" t="n">
        <f aca="false">EXP(($F$11 - $F$9 - $C$9*$C$9/2)*$C$3 + O3729*$C$9*SQRT($C$3))</f>
        <v>1.07666069455802</v>
      </c>
      <c r="T3729" s="55" t="n">
        <f aca="false">EXP(($F$11 - $F$10 - $C$10*$C$10/2)*$C$3 + P3729*$C$10*SQRT($C$3))</f>
        <v>0.981192339754303</v>
      </c>
      <c r="U3729" s="53" t="n">
        <f aca="false">$C$4 * (MAX(MAX(Q3729:T3729) - $C$2, 0))</f>
        <v>76.6606945580199</v>
      </c>
    </row>
    <row r="3730" customFormat="false" ht="13.8" hidden="false" customHeight="false" outlineLevel="0" collapsed="false">
      <c r="H3730" s="4" t="n">
        <v>1228</v>
      </c>
      <c r="I3730" s="64" t="n">
        <f aca="false">-I1230</f>
        <v>-1.30243812633242</v>
      </c>
      <c r="J3730" s="64" t="n">
        <f aca="false">-J1230</f>
        <v>0.0492866787244315</v>
      </c>
      <c r="K3730" s="64" t="n">
        <f aca="false">-K1230</f>
        <v>-0.686015422132001</v>
      </c>
      <c r="L3730" s="65" t="n">
        <f aca="false">-L1230</f>
        <v>0.36521613854995</v>
      </c>
      <c r="M3730" s="29" t="n">
        <f aca="false" t="array" ref="M3730:P3730">TRANSPOSE(MMULT($B$28:$E$31, TRANSPOSE(I3730:L3730)))</f>
        <v>-1.30243812633242</v>
      </c>
      <c r="N3730" s="29" t="n">
        <v>-0.751603170395744</v>
      </c>
      <c r="O3730" s="29" t="n">
        <v>-1.12656441228932</v>
      </c>
      <c r="P3730" s="29" t="n">
        <v>-0.346298852325494</v>
      </c>
      <c r="Q3730" s="55" t="n">
        <f aca="false">EXP(($F$11 - $F$7 - $C$7*$C$7/2)*$C$3 + M3730*$C$7*SQRT($C$3))</f>
        <v>0.961320100501663</v>
      </c>
      <c r="R3730" s="55" t="n">
        <f aca="false">EXP(($F$11 - $F$8 - $C$8*$C$8/2)*$C$3 + N3730*$C$8*SQRT($C$3))</f>
        <v>0.971517244688822</v>
      </c>
      <c r="S3730" s="55" t="n">
        <f aca="false">EXP(($F$11 - $F$9 - $C$9*$C$9/2)*$C$3 + O3730*$C$9*SQRT($C$3))</f>
        <v>0.959760598343722</v>
      </c>
      <c r="T3730" s="55" t="n">
        <f aca="false">EXP(($F$11 - $F$10 - $C$10*$C$10/2)*$C$3 + P3730*$C$10*SQRT($C$3))</f>
        <v>0.988588842759262</v>
      </c>
      <c r="U3730" s="53" t="n">
        <f aca="false">$C$4 * (MAX(MAX(Q3730:T3730) - $C$2, 0))</f>
        <v>0</v>
      </c>
    </row>
    <row r="3731" customFormat="false" ht="13.8" hidden="false" customHeight="false" outlineLevel="0" collapsed="false">
      <c r="H3731" s="4" t="n">
        <v>1229</v>
      </c>
      <c r="I3731" s="64" t="n">
        <f aca="false">-I1231</f>
        <v>-0.460614203317454</v>
      </c>
      <c r="J3731" s="64" t="n">
        <f aca="false">-J1231</f>
        <v>-0.779628888645811</v>
      </c>
      <c r="K3731" s="64" t="n">
        <f aca="false">-K1231</f>
        <v>0.383711691916854</v>
      </c>
      <c r="L3731" s="65" t="n">
        <f aca="false">-L1231</f>
        <v>-0.313446370832415</v>
      </c>
      <c r="M3731" s="29" t="n">
        <f aca="false" t="array" ref="M3731:P3731">TRANSPOSE(MMULT($B$28:$E$31, TRANSPOSE(I3731:L3731)))</f>
        <v>-0.460614203317454</v>
      </c>
      <c r="N3731" s="29" t="n">
        <v>-0.899146043207505</v>
      </c>
      <c r="O3731" s="29" t="n">
        <v>0.124257908424793</v>
      </c>
      <c r="P3731" s="29" t="n">
        <v>-0.679577985471149</v>
      </c>
      <c r="Q3731" s="55" t="n">
        <f aca="false">EXP(($F$11 - $F$7 - $C$7*$C$7/2)*$C$3 + M3731*$C$7*SQRT($C$3))</f>
        <v>0.990065677528475</v>
      </c>
      <c r="R3731" s="55" t="n">
        <f aca="false">EXP(($F$11 - $F$8 - $C$8*$C$8/2)*$C$3 + N3731*$C$8*SQRT($C$3))</f>
        <v>0.965444335969846</v>
      </c>
      <c r="S3731" s="55" t="n">
        <f aca="false">EXP(($F$11 - $F$9 - $C$9*$C$9/2)*$C$3 + O3731*$C$9*SQRT($C$3))</f>
        <v>1.01039101049312</v>
      </c>
      <c r="T3731" s="55" t="n">
        <f aca="false">EXP(($F$11 - $F$10 - $C$10*$C$10/2)*$C$3 + P3731*$C$10*SQRT($C$3))</f>
        <v>0.97655444769067</v>
      </c>
      <c r="U3731" s="53" t="n">
        <f aca="false">$C$4 * (MAX(MAX(Q3731:T3731) - $C$2, 0))</f>
        <v>10.39101049312</v>
      </c>
    </row>
    <row r="3732" customFormat="false" ht="13.8" hidden="false" customHeight="false" outlineLevel="0" collapsed="false">
      <c r="H3732" s="4" t="n">
        <v>1230</v>
      </c>
      <c r="I3732" s="64" t="n">
        <f aca="false">-I1232</f>
        <v>0.695124426602602</v>
      </c>
      <c r="J3732" s="64" t="n">
        <f aca="false">-J1232</f>
        <v>0.14768388330114</v>
      </c>
      <c r="K3732" s="64" t="n">
        <f aca="false">-K1232</f>
        <v>-0.860611980356693</v>
      </c>
      <c r="L3732" s="65" t="n">
        <f aca="false">-L1232</f>
        <v>0.2886726110011</v>
      </c>
      <c r="M3732" s="29" t="n">
        <f aca="false" t="array" ref="M3732:P3732">TRANSPOSE(MMULT($B$28:$E$31, TRANSPOSE(I3732:L3732)))</f>
        <v>0.695124426602602</v>
      </c>
      <c r="N3732" s="29" t="n">
        <v>0.539388365284401</v>
      </c>
      <c r="O3732" s="29" t="n">
        <v>-0.517363604399491</v>
      </c>
      <c r="P3732" s="29" t="n">
        <v>0.620756526987375</v>
      </c>
      <c r="Q3732" s="55" t="n">
        <f aca="false">EXP(($F$11 - $F$7 - $C$7*$C$7/2)*$C$3 + M3732*$C$7*SQRT($C$3))</f>
        <v>1.03093571904704</v>
      </c>
      <c r="R3732" s="55" t="n">
        <f aca="false">EXP(($F$11 - $F$8 - $C$8*$C$8/2)*$C$3 + N3732*$C$8*SQRT($C$3))</f>
        <v>1.02631106239856</v>
      </c>
      <c r="S3732" s="55" t="n">
        <f aca="false">EXP(($F$11 - $F$9 - $C$9*$C$9/2)*$C$3 + O3732*$C$9*SQRT($C$3))</f>
        <v>0.98409459921141</v>
      </c>
      <c r="T3732" s="55" t="n">
        <f aca="false">EXP(($F$11 - $F$10 - $C$10*$C$10/2)*$C$3 + P3732*$C$10*SQRT($C$3))</f>
        <v>1.02435435966717</v>
      </c>
      <c r="U3732" s="53" t="n">
        <f aca="false">$C$4 * (MAX(MAX(Q3732:T3732) - $C$2, 0))</f>
        <v>30.9357190470401</v>
      </c>
    </row>
    <row r="3733" customFormat="false" ht="13.8" hidden="false" customHeight="false" outlineLevel="0" collapsed="false">
      <c r="H3733" s="4" t="n">
        <v>1231</v>
      </c>
      <c r="I3733" s="64" t="n">
        <f aca="false">-I1233</f>
        <v>-0.481428978080931</v>
      </c>
      <c r="J3733" s="64" t="n">
        <f aca="false">-J1233</f>
        <v>-0.0672715189335858</v>
      </c>
      <c r="K3733" s="64" t="n">
        <f aca="false">-K1233</f>
        <v>-2.52733857600952</v>
      </c>
      <c r="L3733" s="65" t="n">
        <f aca="false">-L1233</f>
        <v>-0.2770262972063</v>
      </c>
      <c r="M3733" s="29" t="n">
        <f aca="false" t="array" ref="M3733:P3733">TRANSPOSE(MMULT($B$28:$E$31, TRANSPOSE(I3733:L3733)))</f>
        <v>-0.481428978080931</v>
      </c>
      <c r="N3733" s="29" t="n">
        <v>-0.345749622792696</v>
      </c>
      <c r="O3733" s="29" t="n">
        <v>-2.51768548096828</v>
      </c>
      <c r="P3733" s="29" t="n">
        <v>-0.503218518006293</v>
      </c>
      <c r="Q3733" s="55" t="n">
        <f aca="false">EXP(($F$11 - $F$7 - $C$7*$C$7/2)*$C$3 + M3733*$C$7*SQRT($C$3))</f>
        <v>0.989344660404264</v>
      </c>
      <c r="R3733" s="55" t="n">
        <f aca="false">EXP(($F$11 - $F$8 - $C$8*$C$8/2)*$C$3 + N3733*$C$8*SQRT($C$3))</f>
        <v>0.98842008538064</v>
      </c>
      <c r="S3733" s="55" t="n">
        <f aca="false">EXP(($F$11 - $F$9 - $C$9*$C$9/2)*$C$3 + O3733*$C$9*SQRT($C$3))</f>
        <v>0.906425462040518</v>
      </c>
      <c r="T3733" s="55" t="n">
        <f aca="false">EXP(($F$11 - $F$10 - $C$10*$C$10/2)*$C$3 + P3733*$C$10*SQRT($C$3))</f>
        <v>0.982904257561293</v>
      </c>
      <c r="U3733" s="53" t="n">
        <f aca="false">$C$4 * (MAX(MAX(Q3733:T3733) - $C$2, 0))</f>
        <v>0</v>
      </c>
    </row>
    <row r="3734" customFormat="false" ht="13.8" hidden="false" customHeight="false" outlineLevel="0" collapsed="false">
      <c r="H3734" s="4" t="n">
        <v>1232</v>
      </c>
      <c r="I3734" s="64" t="n">
        <f aca="false">-I1234</f>
        <v>-0.96843576448627</v>
      </c>
      <c r="J3734" s="64" t="n">
        <f aca="false">-J1234</f>
        <v>1.56229755806175</v>
      </c>
      <c r="K3734" s="64" t="n">
        <f aca="false">-K1234</f>
        <v>0.67986912203875</v>
      </c>
      <c r="L3734" s="65" t="n">
        <f aca="false">-L1234</f>
        <v>0.296012721056437</v>
      </c>
      <c r="M3734" s="29" t="n">
        <f aca="false" t="array" ref="M3734:P3734">TRANSPOSE(MMULT($B$28:$E$31, TRANSPOSE(I3734:L3734)))</f>
        <v>-0.96843576448627</v>
      </c>
      <c r="N3734" s="29" t="n">
        <v>0.653411370114493</v>
      </c>
      <c r="O3734" s="29" t="n">
        <v>0.363327007435096</v>
      </c>
      <c r="P3734" s="29" t="n">
        <v>0.141002056342059</v>
      </c>
      <c r="Q3734" s="55" t="n">
        <f aca="false">EXP(($F$11 - $F$7 - $C$7*$C$7/2)*$C$3 + M3734*$C$7*SQRT($C$3))</f>
        <v>0.972623954708825</v>
      </c>
      <c r="R3734" s="55" t="n">
        <f aca="false">EXP(($F$11 - $F$8 - $C$8*$C$8/2)*$C$3 + N3734*$C$8*SQRT($C$3))</f>
        <v>1.0312966131029</v>
      </c>
      <c r="S3734" s="55" t="n">
        <f aca="false">EXP(($F$11 - $F$9 - $C$9*$C$9/2)*$C$3 + O3734*$C$9*SQRT($C$3))</f>
        <v>1.02036778415412</v>
      </c>
      <c r="T3734" s="55" t="n">
        <f aca="false">EXP(($F$11 - $F$10 - $C$10*$C$10/2)*$C$3 + P3734*$C$10*SQRT($C$3))</f>
        <v>1.00645227111301</v>
      </c>
      <c r="U3734" s="53" t="n">
        <f aca="false">$C$4 * (MAX(MAX(Q3734:T3734) - $C$2, 0))</f>
        <v>31.2966131029</v>
      </c>
    </row>
    <row r="3735" customFormat="false" ht="13.8" hidden="false" customHeight="false" outlineLevel="0" collapsed="false">
      <c r="H3735" s="4" t="n">
        <v>1233</v>
      </c>
      <c r="I3735" s="64" t="n">
        <f aca="false">-I1235</f>
        <v>0.683492805050427</v>
      </c>
      <c r="J3735" s="64" t="n">
        <f aca="false">-J1235</f>
        <v>1.48391134933281</v>
      </c>
      <c r="K3735" s="64" t="n">
        <f aca="false">-K1235</f>
        <v>-0.398495980588207</v>
      </c>
      <c r="L3735" s="65" t="n">
        <f aca="false">-L1235</f>
        <v>1.18384867766883</v>
      </c>
      <c r="M3735" s="29" t="n">
        <f aca="false" t="array" ref="M3735:P3735">TRANSPOSE(MMULT($B$28:$E$31, TRANSPOSE(I3735:L3735)))</f>
        <v>0.683492805050427</v>
      </c>
      <c r="N3735" s="29" t="n">
        <v>1.59408289277055</v>
      </c>
      <c r="O3735" s="29" t="n">
        <v>-0.00453083215095668</v>
      </c>
      <c r="P3735" s="29" t="n">
        <v>1.68443122540631</v>
      </c>
      <c r="Q3735" s="55" t="n">
        <f aca="false">EXP(($F$11 - $F$7 - $C$7*$C$7/2)*$C$3 + M3735*$C$7*SQRT($C$3))</f>
        <v>1.03051610357248</v>
      </c>
      <c r="R3735" s="55" t="n">
        <f aca="false">EXP(($F$11 - $F$8 - $C$8*$C$8/2)*$C$3 + N3735*$C$8*SQRT($C$3))</f>
        <v>1.07336159141052</v>
      </c>
      <c r="S3735" s="55" t="n">
        <f aca="false">EXP(($F$11 - $F$9 - $C$9*$C$9/2)*$C$3 + O3735*$C$9*SQRT($C$3))</f>
        <v>1.00505692108088</v>
      </c>
      <c r="T3735" s="55" t="n">
        <f aca="false">EXP(($F$11 - $F$10 - $C$10*$C$10/2)*$C$3 + P3735*$C$10*SQRT($C$3))</f>
        <v>1.06518933881385</v>
      </c>
      <c r="U3735" s="53" t="n">
        <f aca="false">$C$4 * (MAX(MAX(Q3735:T3735) - $C$2, 0))</f>
        <v>73.3615914105199</v>
      </c>
    </row>
    <row r="3736" customFormat="false" ht="13.8" hidden="false" customHeight="false" outlineLevel="0" collapsed="false">
      <c r="H3736" s="4" t="n">
        <v>1234</v>
      </c>
      <c r="I3736" s="64" t="n">
        <f aca="false">-I1236</f>
        <v>0.270612366560195</v>
      </c>
      <c r="J3736" s="64" t="n">
        <f aca="false">-J1236</f>
        <v>1.09490583745821</v>
      </c>
      <c r="K3736" s="64" t="n">
        <f aca="false">-K1236</f>
        <v>0.109294048516426</v>
      </c>
      <c r="L3736" s="65" t="n">
        <f aca="false">-L1236</f>
        <v>-1.87686003481446</v>
      </c>
      <c r="M3736" s="29" t="n">
        <f aca="false" t="array" ref="M3736:P3736">TRANSPOSE(MMULT($B$28:$E$31, TRANSPOSE(I3736:L3736)))</f>
        <v>0.270612366560195</v>
      </c>
      <c r="N3736" s="29" t="n">
        <v>1.03430454561902</v>
      </c>
      <c r="O3736" s="29" t="n">
        <v>0.279036410119619</v>
      </c>
      <c r="P3736" s="29" t="n">
        <v>-1.15120959687988</v>
      </c>
      <c r="Q3736" s="55" t="n">
        <f aca="false">EXP(($F$11 - $F$7 - $C$7*$C$7/2)*$C$3 + M3736*$C$7*SQRT($C$3))</f>
        <v>1.01573138852628</v>
      </c>
      <c r="R3736" s="55" t="n">
        <f aca="false">EXP(($F$11 - $F$8 - $C$8*$C$8/2)*$C$3 + N3736*$C$8*SQRT($C$3))</f>
        <v>1.04812705914156</v>
      </c>
      <c r="S3736" s="55" t="n">
        <f aca="false">EXP(($F$11 - $F$9 - $C$9*$C$9/2)*$C$3 + O3736*$C$9*SQRT($C$3))</f>
        <v>1.01683899560001</v>
      </c>
      <c r="T3736" s="55" t="n">
        <f aca="false">EXP(($F$11 - $F$10 - $C$10*$C$10/2)*$C$3 + P3736*$C$10*SQRT($C$3))</f>
        <v>0.95977419672148</v>
      </c>
      <c r="U3736" s="53" t="n">
        <f aca="false">$C$4 * (MAX(MAX(Q3736:T3736) - $C$2, 0))</f>
        <v>48.1270591415599</v>
      </c>
    </row>
    <row r="3737" customFormat="false" ht="13.8" hidden="false" customHeight="false" outlineLevel="0" collapsed="false">
      <c r="H3737" s="4" t="n">
        <v>1235</v>
      </c>
      <c r="I3737" s="64" t="n">
        <f aca="false">-I1237</f>
        <v>-1.29572834710314</v>
      </c>
      <c r="J3737" s="64" t="n">
        <f aca="false">-J1237</f>
        <v>-1.34026241612809</v>
      </c>
      <c r="K3737" s="64" t="n">
        <f aca="false">-K1237</f>
        <v>-0.665686803388853</v>
      </c>
      <c r="L3737" s="65" t="n">
        <f aca="false">-L1237</f>
        <v>-0.908544164329467</v>
      </c>
      <c r="M3737" s="29" t="n">
        <f aca="false" t="array" ref="M3737:P3737">TRANSPOSE(MMULT($B$28:$E$31, TRANSPOSE(I3737:L3737)))</f>
        <v>-1.29572834710314</v>
      </c>
      <c r="N3737" s="29" t="n">
        <v>-1.85165493604123</v>
      </c>
      <c r="O3737" s="29" t="n">
        <v>-1.20032199363077</v>
      </c>
      <c r="P3737" s="29" t="n">
        <v>-1.73629868077916</v>
      </c>
      <c r="Q3737" s="55" t="n">
        <f aca="false">EXP(($F$11 - $F$7 - $C$7*$C$7/2)*$C$3 + M3737*$C$7*SQRT($C$3))</f>
        <v>0.961545885610076</v>
      </c>
      <c r="R3737" s="55" t="n">
        <f aca="false">EXP(($F$11 - $F$8 - $C$8*$C$8/2)*$C$3 + N3737*$C$8*SQRT($C$3))</f>
        <v>0.92714207700584</v>
      </c>
      <c r="S3737" s="55" t="n">
        <f aca="false">EXP(($F$11 - $F$9 - $C$9*$C$9/2)*$C$3 + O3737*$C$9*SQRT($C$3))</f>
        <v>0.956855550404256</v>
      </c>
      <c r="T3737" s="55" t="n">
        <f aca="false">EXP(($F$11 - $F$10 - $C$10*$C$10/2)*$C$3 + P3737*$C$10*SQRT($C$3))</f>
        <v>0.939357396940882</v>
      </c>
      <c r="U3737" s="53" t="n">
        <f aca="false">$C$4 * (MAX(MAX(Q3737:T3737) - $C$2, 0))</f>
        <v>0</v>
      </c>
    </row>
    <row r="3738" customFormat="false" ht="13.8" hidden="false" customHeight="false" outlineLevel="0" collapsed="false">
      <c r="H3738" s="4" t="n">
        <v>1236</v>
      </c>
      <c r="I3738" s="64" t="n">
        <f aca="false">-I1238</f>
        <v>-0.13688690852595</v>
      </c>
      <c r="J3738" s="64" t="n">
        <f aca="false">-J1238</f>
        <v>0.335254702996679</v>
      </c>
      <c r="K3738" s="64" t="n">
        <f aca="false">-K1238</f>
        <v>0.486794321215671</v>
      </c>
      <c r="L3738" s="65" t="n">
        <f aca="false">-L1238</f>
        <v>-0.191747703078392</v>
      </c>
      <c r="M3738" s="29" t="n">
        <f aca="false" t="array" ref="M3738:P3738">TRANSPOSE(MMULT($B$28:$E$31, TRANSPOSE(I3738:L3738)))</f>
        <v>-0.13688690852595</v>
      </c>
      <c r="N3738" s="29" t="n">
        <v>0.183281029233067</v>
      </c>
      <c r="O3738" s="29" t="n">
        <v>0.419234681184786</v>
      </c>
      <c r="P3738" s="29" t="n">
        <v>-0.143483354521143</v>
      </c>
      <c r="Q3738" s="55" t="n">
        <f aca="false">EXP(($F$11 - $F$7 - $C$7*$C$7/2)*$C$3 + M3738*$C$7*SQRT($C$3))</f>
        <v>1.00134736508342</v>
      </c>
      <c r="R3738" s="55" t="n">
        <f aca="false">EXP(($F$11 - $F$8 - $C$8*$C$8/2)*$C$3 + N3738*$C$8*SQRT($C$3))</f>
        <v>1.01089524429737</v>
      </c>
      <c r="S3738" s="55" t="n">
        <f aca="false">EXP(($F$11 - $F$9 - $C$9*$C$9/2)*$C$3 + O3738*$C$9*SQRT($C$3))</f>
        <v>1.02271508653871</v>
      </c>
      <c r="T3738" s="55" t="n">
        <f aca="false">EXP(($F$11 - $F$10 - $C$10*$C$10/2)*$C$3 + P3738*$C$10*SQRT($C$3))</f>
        <v>0.995984788077578</v>
      </c>
      <c r="U3738" s="53" t="n">
        <f aca="false">$C$4 * (MAX(MAX(Q3738:T3738) - $C$2, 0))</f>
        <v>22.71508653871</v>
      </c>
    </row>
    <row r="3739" customFormat="false" ht="13.8" hidden="false" customHeight="false" outlineLevel="0" collapsed="false">
      <c r="H3739" s="4" t="n">
        <v>1237</v>
      </c>
      <c r="I3739" s="64" t="n">
        <f aca="false">-I1239</f>
        <v>-0.120703567500006</v>
      </c>
      <c r="J3739" s="64" t="n">
        <f aca="false">-J1239</f>
        <v>0.530044858728345</v>
      </c>
      <c r="K3739" s="64" t="n">
        <f aca="false">-K1239</f>
        <v>-0.550004771103539</v>
      </c>
      <c r="L3739" s="65" t="n">
        <f aca="false">-L1239</f>
        <v>-0.0243793987369529</v>
      </c>
      <c r="M3739" s="29" t="n">
        <f aca="false" t="array" ref="M3739:P3739">TRANSPOSE(MMULT($B$28:$E$31, TRANSPOSE(I3739:L3739)))</f>
        <v>-0.120703567500006</v>
      </c>
      <c r="N3739" s="29" t="n">
        <v>0.347885463952924</v>
      </c>
      <c r="O3739" s="29" t="n">
        <v>-0.516732612884345</v>
      </c>
      <c r="P3739" s="29" t="n">
        <v>0.0447950656338179</v>
      </c>
      <c r="Q3739" s="55" t="n">
        <f aca="false">EXP(($F$11 - $F$7 - $C$7*$C$7/2)*$C$3 + M3739*$C$7*SQRT($C$3))</f>
        <v>1.00191470585027</v>
      </c>
      <c r="R3739" s="55" t="n">
        <f aca="false">EXP(($F$11 - $F$8 - $C$8*$C$8/2)*$C$3 + N3739*$C$8*SQRT($C$3))</f>
        <v>1.01799194672514</v>
      </c>
      <c r="S3739" s="55" t="n">
        <f aca="false">EXP(($F$11 - $F$9 - $C$9*$C$9/2)*$C$3 + O3739*$C$9*SQRT($C$3))</f>
        <v>0.984120120806908</v>
      </c>
      <c r="T3739" s="55" t="n">
        <f aca="false">EXP(($F$11 - $F$10 - $C$10*$C$10/2)*$C$3 + P3739*$C$10*SQRT($C$3))</f>
        <v>1.0029001346895</v>
      </c>
      <c r="U3739" s="53" t="n">
        <f aca="false">$C$4 * (MAX(MAX(Q3739:T3739) - $C$2, 0))</f>
        <v>17.9919467251399</v>
      </c>
    </row>
    <row r="3740" customFormat="false" ht="13.8" hidden="false" customHeight="false" outlineLevel="0" collapsed="false">
      <c r="H3740" s="4" t="n">
        <v>1238</v>
      </c>
      <c r="I3740" s="64" t="n">
        <f aca="false">-I1240</f>
        <v>-1.52144022283706</v>
      </c>
      <c r="J3740" s="64" t="n">
        <f aca="false">-J1240</f>
        <v>1.64389761667157</v>
      </c>
      <c r="K3740" s="64" t="n">
        <f aca="false">-K1240</f>
        <v>0.486795468395589</v>
      </c>
      <c r="L3740" s="65" t="n">
        <f aca="false">-L1240</f>
        <v>-0.141865413635512</v>
      </c>
      <c r="M3740" s="29" t="n">
        <f aca="false" t="array" ref="M3740:P3740">TRANSPOSE(MMULT($B$28:$E$31, TRANSPOSE(I3740:L3740)))</f>
        <v>-1.52144022283706</v>
      </c>
      <c r="N3740" s="29" t="n">
        <v>0.382497473745342</v>
      </c>
      <c r="O3740" s="29" t="n">
        <v>-0.0203521970191862</v>
      </c>
      <c r="P3740" s="29" t="n">
        <v>-0.481919560736915</v>
      </c>
      <c r="Q3740" s="55" t="n">
        <f aca="false">EXP(($F$11 - $F$7 - $C$7*$C$7/2)*$C$3 + M3740*$C$7*SQRT($C$3))</f>
        <v>0.953979679763178</v>
      </c>
      <c r="R3740" s="55" t="n">
        <f aca="false">EXP(($F$11 - $F$8 - $C$8*$C$8/2)*$C$3 + N3740*$C$8*SQRT($C$3))</f>
        <v>1.01949052542456</v>
      </c>
      <c r="S3740" s="55" t="n">
        <f aca="false">EXP(($F$11 - $F$9 - $C$9*$C$9/2)*$C$3 + O3740*$C$9*SQRT($C$3))</f>
        <v>1.00440358712179</v>
      </c>
      <c r="T3740" s="55" t="n">
        <f aca="false">EXP(($F$11 - $F$10 - $C$10*$C$10/2)*$C$3 + P3740*$C$10*SQRT($C$3))</f>
        <v>0.983673913956119</v>
      </c>
      <c r="U3740" s="53" t="n">
        <f aca="false">$C$4 * (MAX(MAX(Q3740:T3740) - $C$2, 0))</f>
        <v>19.4905254245601</v>
      </c>
    </row>
    <row r="3741" customFormat="false" ht="13.8" hidden="false" customHeight="false" outlineLevel="0" collapsed="false">
      <c r="H3741" s="4" t="n">
        <v>1239</v>
      </c>
      <c r="I3741" s="64" t="n">
        <f aca="false">-I1241</f>
        <v>0.482546235232554</v>
      </c>
      <c r="J3741" s="64" t="n">
        <f aca="false">-J1241</f>
        <v>0.475498159430878</v>
      </c>
      <c r="K3741" s="64" t="n">
        <f aca="false">-K1241</f>
        <v>0.433854468716645</v>
      </c>
      <c r="L3741" s="65" t="n">
        <f aca="false">-L1241</f>
        <v>0.039120420424335</v>
      </c>
      <c r="M3741" s="29" t="n">
        <f aca="false" t="array" ref="M3741:P3741">TRANSPOSE(MMULT($B$28:$E$31, TRANSPOSE(I3741:L3741)))</f>
        <v>0.482546235232554</v>
      </c>
      <c r="N3741" s="29" t="n">
        <v>0.670801863954199</v>
      </c>
      <c r="O3741" s="29" t="n">
        <v>0.616758274824114</v>
      </c>
      <c r="P3741" s="29" t="n">
        <v>0.394038708783045</v>
      </c>
      <c r="Q3741" s="55" t="n">
        <f aca="false">EXP(($F$11 - $F$7 - $C$7*$C$7/2)*$C$3 + M3741*$C$7*SQRT($C$3))</f>
        <v>1.02329377745704</v>
      </c>
      <c r="R3741" s="55" t="n">
        <f aca="false">EXP(($F$11 - $F$8 - $C$8*$C$8/2)*$C$3 + N3741*$C$8*SQRT($C$3))</f>
        <v>1.03205912204121</v>
      </c>
      <c r="S3741" s="55" t="n">
        <f aca="false">EXP(($F$11 - $F$9 - $C$9*$C$9/2)*$C$3 + O3741*$C$9*SQRT($C$3))</f>
        <v>1.03105150495378</v>
      </c>
      <c r="T3741" s="55" t="n">
        <f aca="false">EXP(($F$11 - $F$10 - $C$10*$C$10/2)*$C$3 + P3741*$C$10*SQRT($C$3))</f>
        <v>1.01585501916095</v>
      </c>
      <c r="U3741" s="53" t="n">
        <f aca="false">$C$4 * (MAX(MAX(Q3741:T3741) - $C$2, 0))</f>
        <v>32.0591220412101</v>
      </c>
    </row>
    <row r="3742" customFormat="false" ht="13.8" hidden="false" customHeight="false" outlineLevel="0" collapsed="false">
      <c r="H3742" s="4" t="n">
        <v>1240</v>
      </c>
      <c r="I3742" s="64" t="n">
        <f aca="false">-I1242</f>
        <v>0.421337036241404</v>
      </c>
      <c r="J3742" s="64" t="n">
        <f aca="false">-J1242</f>
        <v>0.0596826924951444</v>
      </c>
      <c r="K3742" s="64" t="n">
        <f aca="false">-K1242</f>
        <v>-1.0445251453972</v>
      </c>
      <c r="L3742" s="65" t="n">
        <f aca="false">-L1242</f>
        <v>1.75858037095516</v>
      </c>
      <c r="M3742" s="29" t="n">
        <f aca="false" t="array" ref="M3742:P3742">TRANSPOSE(MMULT($B$28:$E$31, TRANSPOSE(I3742:L3742)))</f>
        <v>0.421337036241404</v>
      </c>
      <c r="N3742" s="29" t="n">
        <v>0.303235203481026</v>
      </c>
      <c r="O3742" s="29" t="n">
        <v>-0.797499627884608</v>
      </c>
      <c r="P3742" s="29" t="n">
        <v>1.6779170964608</v>
      </c>
      <c r="Q3742" s="55" t="n">
        <f aca="false">EXP(($F$11 - $F$7 - $C$7*$C$7/2)*$C$3 + M3742*$C$7*SQRT($C$3))</f>
        <v>1.02110389927088</v>
      </c>
      <c r="R3742" s="55" t="n">
        <f aca="false">EXP(($F$11 - $F$8 - $C$8*$C$8/2)*$C$3 + N3742*$C$8*SQRT($C$3))</f>
        <v>1.01606200023519</v>
      </c>
      <c r="S3742" s="55" t="n">
        <f aca="false">EXP(($F$11 - $F$9 - $C$9*$C$9/2)*$C$3 + O3742*$C$9*SQRT($C$3))</f>
        <v>0.972829114456499</v>
      </c>
      <c r="T3742" s="55" t="n">
        <f aca="false">EXP(($F$11 - $F$10 - $C$10*$C$10/2)*$C$3 + P3742*$C$10*SQRT($C$3))</f>
        <v>1.06493436914332</v>
      </c>
      <c r="U3742" s="53" t="n">
        <f aca="false">$C$4 * (MAX(MAX(Q3742:T3742) - $C$2, 0))</f>
        <v>64.93436914332</v>
      </c>
    </row>
    <row r="3743" customFormat="false" ht="13.8" hidden="false" customHeight="false" outlineLevel="0" collapsed="false">
      <c r="H3743" s="4" t="n">
        <v>1241</v>
      </c>
      <c r="I3743" s="64" t="n">
        <f aca="false">-I1243</f>
        <v>0.744328783556845</v>
      </c>
      <c r="J3743" s="64" t="n">
        <f aca="false">-J1243</f>
        <v>1.07131883423475</v>
      </c>
      <c r="K3743" s="64" t="n">
        <f aca="false">-K1243</f>
        <v>1.21706552355094</v>
      </c>
      <c r="L3743" s="65" t="n">
        <f aca="false">-L1243</f>
        <v>0.849238881721303</v>
      </c>
      <c r="M3743" s="29" t="n">
        <f aca="false" t="array" ref="M3743:P3743">TRANSPOSE(MMULT($B$28:$E$31, TRANSPOSE(I3743:L3743)))</f>
        <v>0.744328783556845</v>
      </c>
      <c r="N3743" s="29" t="n">
        <v>1.30317602405046</v>
      </c>
      <c r="O3743" s="29" t="n">
        <v>1.47933687616844</v>
      </c>
      <c r="P3743" s="29" t="n">
        <v>1.3467544013855</v>
      </c>
      <c r="Q3743" s="55" t="n">
        <f aca="false">EXP(($F$11 - $F$7 - $C$7*$C$7/2)*$C$3 + M3743*$C$7*SQRT($C$3))</f>
        <v>1.03271267722343</v>
      </c>
      <c r="R3743" s="55" t="n">
        <f aca="false">EXP(($F$11 - $F$8 - $C$8*$C$8/2)*$C$3 + N3743*$C$8*SQRT($C$3))</f>
        <v>1.06017273884539</v>
      </c>
      <c r="S3743" s="55" t="n">
        <f aca="false">EXP(($F$11 - $F$9 - $C$9*$C$9/2)*$C$3 + O3743*$C$9*SQRT($C$3))</f>
        <v>1.0682599829161</v>
      </c>
      <c r="T3743" s="55" t="n">
        <f aca="false">EXP(($F$11 - $F$10 - $C$10*$C$10/2)*$C$3 + P3743*$C$10*SQRT($C$3))</f>
        <v>1.05205242108307</v>
      </c>
      <c r="U3743" s="53" t="n">
        <f aca="false">$C$4 * (MAX(MAX(Q3743:T3743) - $C$2, 0))</f>
        <v>68.2599829160999</v>
      </c>
    </row>
    <row r="3744" customFormat="false" ht="13.8" hidden="false" customHeight="false" outlineLevel="0" collapsed="false">
      <c r="H3744" s="4" t="n">
        <v>1242</v>
      </c>
      <c r="I3744" s="64" t="n">
        <f aca="false">-I1244</f>
        <v>-0.21487140959262</v>
      </c>
      <c r="J3744" s="64" t="n">
        <f aca="false">-J1244</f>
        <v>-0.616155695952052</v>
      </c>
      <c r="K3744" s="64" t="n">
        <f aca="false">-K1244</f>
        <v>1.14155171943678</v>
      </c>
      <c r="L3744" s="65" t="n">
        <f aca="false">-L1244</f>
        <v>-0.636970403728261</v>
      </c>
      <c r="M3744" s="29" t="n">
        <f aca="false" t="array" ref="M3744:P3744">TRANSPOSE(MMULT($B$28:$E$31, TRANSPOSE(I3744:L3744)))</f>
        <v>-0.21487140959262</v>
      </c>
      <c r="N3744" s="29" t="n">
        <v>-0.620050456552839</v>
      </c>
      <c r="O3744" s="29" t="n">
        <v>0.927749964189322</v>
      </c>
      <c r="P3744" s="29" t="n">
        <v>-0.779502353419083</v>
      </c>
      <c r="Q3744" s="55" t="n">
        <f aca="false">EXP(($F$11 - $F$7 - $C$7*$C$7/2)*$C$3 + M3744*$C$7*SQRT($C$3))</f>
        <v>0.998617956567118</v>
      </c>
      <c r="R3744" s="55" t="n">
        <f aca="false">EXP(($F$11 - $F$8 - $C$8*$C$8/2)*$C$3 + N3744*$C$8*SQRT($C$3))</f>
        <v>0.97696420096842</v>
      </c>
      <c r="S3744" s="55" t="n">
        <f aca="false">EXP(($F$11 - $F$9 - $C$9*$C$9/2)*$C$3 + O3744*$C$9*SQRT($C$3))</f>
        <v>1.04431473938013</v>
      </c>
      <c r="T3744" s="55" t="n">
        <f aca="false">EXP(($F$11 - $F$10 - $C$10*$C$10/2)*$C$3 + P3744*$C$10*SQRT($C$3))</f>
        <v>0.972974900872144</v>
      </c>
      <c r="U3744" s="53" t="n">
        <f aca="false">$C$4 * (MAX(MAX(Q3744:T3744) - $C$2, 0))</f>
        <v>44.31473938013</v>
      </c>
    </row>
    <row r="3745" customFormat="false" ht="13.8" hidden="false" customHeight="false" outlineLevel="0" collapsed="false">
      <c r="H3745" s="4" t="n">
        <v>1243</v>
      </c>
      <c r="I3745" s="64" t="n">
        <f aca="false">-I1245</f>
        <v>-0.0489702015003818</v>
      </c>
      <c r="J3745" s="64" t="n">
        <f aca="false">-J1245</f>
        <v>0.997877940595456</v>
      </c>
      <c r="K3745" s="64" t="n">
        <f aca="false">-K1245</f>
        <v>0.643130343169443</v>
      </c>
      <c r="L3745" s="65" t="n">
        <f aca="false">-L1245</f>
        <v>-0.944525911874842</v>
      </c>
      <c r="M3745" s="29" t="n">
        <f aca="false" t="array" ref="M3745:P3745">TRANSPOSE(MMULT($B$28:$E$31, TRANSPOSE(I3745:L3745)))</f>
        <v>-0.0489702015003818</v>
      </c>
      <c r="N3745" s="29" t="n">
        <v>0.763174614090857</v>
      </c>
      <c r="O3745" s="29" t="n">
        <v>0.642234401699722</v>
      </c>
      <c r="P3745" s="29" t="n">
        <v>-0.56056773702613</v>
      </c>
      <c r="Q3745" s="55" t="n">
        <f aca="false">EXP(($F$11 - $F$7 - $C$7*$C$7/2)*$C$3 + M3745*$C$7*SQRT($C$3))</f>
        <v>1.00443334125601</v>
      </c>
      <c r="R3745" s="55" t="n">
        <f aca="false">EXP(($F$11 - $F$8 - $C$8*$C$8/2)*$C$3 + N3745*$C$8*SQRT($C$3))</f>
        <v>1.03611878655243</v>
      </c>
      <c r="S3745" s="55" t="n">
        <f aca="false">EXP(($F$11 - $F$9 - $C$9*$C$9/2)*$C$3 + O3745*$C$9*SQRT($C$3))</f>
        <v>1.03213165222643</v>
      </c>
      <c r="T3745" s="55" t="n">
        <f aca="false">EXP(($F$11 - $F$10 - $C$10*$C$10/2)*$C$3 + P3745*$C$10*SQRT($C$3))</f>
        <v>0.980834885925173</v>
      </c>
      <c r="U3745" s="53" t="n">
        <f aca="false">$C$4 * (MAX(MAX(Q3745:T3745) - $C$2, 0))</f>
        <v>36.11878655243</v>
      </c>
    </row>
    <row r="3746" customFormat="false" ht="13.8" hidden="false" customHeight="false" outlineLevel="0" collapsed="false">
      <c r="H3746" s="4" t="n">
        <v>1244</v>
      </c>
      <c r="I3746" s="64" t="n">
        <f aca="false">-I1246</f>
        <v>-0.36566841770333</v>
      </c>
      <c r="J3746" s="64" t="n">
        <f aca="false">-J1246</f>
        <v>0.0762234549324495</v>
      </c>
      <c r="K3746" s="64" t="n">
        <f aca="false">-K1246</f>
        <v>1.56380374117924</v>
      </c>
      <c r="L3746" s="65" t="n">
        <f aca="false">-L1246</f>
        <v>-0.520079781110511</v>
      </c>
      <c r="M3746" s="29" t="n">
        <f aca="false" t="array" ref="M3746:P3746">TRANSPOSE(MMULT($B$28:$E$31, TRANSPOSE(I3746:L3746)))</f>
        <v>-0.36566841770333</v>
      </c>
      <c r="N3746" s="29" t="n">
        <v>-0.161446367410818</v>
      </c>
      <c r="O3746" s="29" t="n">
        <v>1.30661906949727</v>
      </c>
      <c r="P3746" s="29" t="n">
        <v>-0.587747029896243</v>
      </c>
      <c r="Q3746" s="55" t="n">
        <f aca="false">EXP(($F$11 - $F$7 - $C$7*$C$7/2)*$C$3 + M3746*$C$7*SQRT($C$3))</f>
        <v>0.993361239966302</v>
      </c>
      <c r="R3746" s="55" t="n">
        <f aca="false">EXP(($F$11 - $F$8 - $C$8*$C$8/2)*$C$3 + N3746*$C$8*SQRT($C$3))</f>
        <v>0.99619267071259</v>
      </c>
      <c r="S3746" s="55" t="n">
        <f aca="false">EXP(($F$11 - $F$9 - $C$9*$C$9/2)*$C$3 + O3746*$C$9*SQRT($C$3))</f>
        <v>1.06070357586656</v>
      </c>
      <c r="T3746" s="55" t="n">
        <f aca="false">EXP(($F$11 - $F$10 - $C$10*$C$10/2)*$C$3 + P3746*$C$10*SQRT($C$3))</f>
        <v>0.979855678892327</v>
      </c>
      <c r="U3746" s="53" t="n">
        <f aca="false">$C$4 * (MAX(MAX(Q3746:T3746) - $C$2, 0))</f>
        <v>60.7035758665599</v>
      </c>
    </row>
    <row r="3747" customFormat="false" ht="13.8" hidden="false" customHeight="false" outlineLevel="0" collapsed="false">
      <c r="H3747" s="4" t="n">
        <v>1245</v>
      </c>
      <c r="I3747" s="64" t="n">
        <f aca="false">-I1247</f>
        <v>1.27517208682785</v>
      </c>
      <c r="J3747" s="64" t="n">
        <f aca="false">-J1247</f>
        <v>0.345714100118924</v>
      </c>
      <c r="K3747" s="64" t="n">
        <f aca="false">-K1247</f>
        <v>0.715588463248681</v>
      </c>
      <c r="L3747" s="65" t="n">
        <f aca="false">-L1247</f>
        <v>1.02685766327063</v>
      </c>
      <c r="M3747" s="29" t="n">
        <f aca="false" t="array" ref="M3747:P3747">TRANSPOSE(MMULT($B$28:$E$31, TRANSPOSE(I3747:L3747)))</f>
        <v>1.27517208682785</v>
      </c>
      <c r="N3747" s="29" t="n">
        <v>1.04891352267437</v>
      </c>
      <c r="O3747" s="29" t="n">
        <v>1.17041920500339</v>
      </c>
      <c r="P3747" s="29" t="n">
        <v>1.58212419284245</v>
      </c>
      <c r="Q3747" s="55" t="n">
        <f aca="false">EXP(($F$11 - $F$7 - $C$7*$C$7/2)*$C$3 + M3747*$C$7*SQRT($C$3))</f>
        <v>1.05207933296824</v>
      </c>
      <c r="R3747" s="55" t="n">
        <f aca="false">EXP(($F$11 - $F$8 - $C$8*$C$8/2)*$C$3 + N3747*$C$8*SQRT($C$3))</f>
        <v>1.04877802393337</v>
      </c>
      <c r="S3747" s="55" t="n">
        <f aca="false">EXP(($F$11 - $F$9 - $C$9*$C$9/2)*$C$3 + O3747*$C$9*SQRT($C$3))</f>
        <v>1.05478254196893</v>
      </c>
      <c r="T3747" s="55" t="n">
        <f aca="false">EXP(($F$11 - $F$10 - $C$10*$C$10/2)*$C$3 + P3747*$C$10*SQRT($C$3))</f>
        <v>1.06119197688664</v>
      </c>
      <c r="U3747" s="53" t="n">
        <f aca="false">$C$4 * (MAX(MAX(Q3747:T3747) - $C$2, 0))</f>
        <v>61.19197688664</v>
      </c>
    </row>
    <row r="3748" customFormat="false" ht="13.8" hidden="false" customHeight="false" outlineLevel="0" collapsed="false">
      <c r="H3748" s="4" t="n">
        <v>1246</v>
      </c>
      <c r="I3748" s="64" t="n">
        <f aca="false">-I1248</f>
        <v>-1.72643681271777</v>
      </c>
      <c r="J3748" s="64" t="n">
        <f aca="false">-J1248</f>
        <v>1.13131648505333</v>
      </c>
      <c r="K3748" s="64" t="n">
        <f aca="false">-K1248</f>
        <v>1.44510171762887</v>
      </c>
      <c r="L3748" s="65" t="n">
        <f aca="false">-L1248</f>
        <v>0.212728687452915</v>
      </c>
      <c r="M3748" s="29" t="n">
        <f aca="false" t="array" ref="M3748:P3748">TRANSPOSE(MMULT($B$28:$E$31, TRANSPOSE(I3748:L3748)))</f>
        <v>-1.72643681271777</v>
      </c>
      <c r="N3748" s="29" t="n">
        <v>-0.149257964341622</v>
      </c>
      <c r="O3748" s="29" t="n">
        <v>0.749384276958337</v>
      </c>
      <c r="P3748" s="29" t="n">
        <v>-0.410828357526601</v>
      </c>
      <c r="Q3748" s="55" t="n">
        <f aca="false">EXP(($F$11 - $F$7 - $C$7*$C$7/2)*$C$3 + M3748*$C$7*SQRT($C$3))</f>
        <v>0.947159485719447</v>
      </c>
      <c r="R3748" s="55" t="n">
        <f aca="false">EXP(($F$11 - $F$8 - $C$8*$C$8/2)*$C$3 + N3748*$C$8*SQRT($C$3))</f>
        <v>0.996708839297274</v>
      </c>
      <c r="S3748" s="55" t="n">
        <f aca="false">EXP(($F$11 - $F$9 - $C$9*$C$9/2)*$C$3 + O3748*$C$9*SQRT($C$3))</f>
        <v>1.03668703867299</v>
      </c>
      <c r="T3748" s="55" t="n">
        <f aca="false">EXP(($F$11 - $F$10 - $C$10*$C$10/2)*$C$3 + P3748*$C$10*SQRT($C$3))</f>
        <v>0.98624722216466</v>
      </c>
      <c r="U3748" s="53" t="n">
        <f aca="false">$C$4 * (MAX(MAX(Q3748:T3748) - $C$2, 0))</f>
        <v>36.6870386729901</v>
      </c>
    </row>
    <row r="3749" customFormat="false" ht="13.8" hidden="false" customHeight="false" outlineLevel="0" collapsed="false">
      <c r="H3749" s="4" t="n">
        <v>1247</v>
      </c>
      <c r="I3749" s="64" t="n">
        <f aca="false">-I1249</f>
        <v>-0.252358152586032</v>
      </c>
      <c r="J3749" s="64" t="n">
        <f aca="false">-J1249</f>
        <v>1.01689700305232</v>
      </c>
      <c r="K3749" s="64" t="n">
        <f aca="false">-K1249</f>
        <v>-0.691029071679652</v>
      </c>
      <c r="L3749" s="65" t="n">
        <f aca="false">-L1249</f>
        <v>-0.0798104816756763</v>
      </c>
      <c r="M3749" s="29" t="n">
        <f aca="false" t="array" ref="M3749:P3749">TRANSPOSE(MMULT($B$28:$E$31, TRANSPOSE(I3749:L3749)))</f>
        <v>-0.252358152586032</v>
      </c>
      <c r="N3749" s="29" t="n">
        <v>0.65480148045513</v>
      </c>
      <c r="O3749" s="29" t="n">
        <v>-0.663703126786913</v>
      </c>
      <c r="P3749" s="29" t="n">
        <v>0.0501776746691467</v>
      </c>
      <c r="Q3749" s="55" t="n">
        <f aca="false">EXP(($F$11 - $F$7 - $C$7*$C$7/2)*$C$3 + M3749*$C$7*SQRT($C$3))</f>
        <v>0.997308593006992</v>
      </c>
      <c r="R3749" s="55" t="n">
        <f aca="false">EXP(($F$11 - $F$8 - $C$8*$C$8/2)*$C$3 + N3749*$C$8*SQRT($C$3))</f>
        <v>1.03135754358642</v>
      </c>
      <c r="S3749" s="55" t="n">
        <f aca="false">EXP(($F$11 - $F$9 - $C$9*$C$9/2)*$C$3 + O3749*$C$9*SQRT($C$3))</f>
        <v>0.978193472851137</v>
      </c>
      <c r="T3749" s="55" t="n">
        <f aca="false">EXP(($F$11 - $F$10 - $C$10*$C$10/2)*$C$3 + P3749*$C$10*SQRT($C$3))</f>
        <v>1.00309853887235</v>
      </c>
      <c r="U3749" s="53" t="n">
        <f aca="false">$C$4 * (MAX(MAX(Q3749:T3749) - $C$2, 0))</f>
        <v>31.35754358642</v>
      </c>
    </row>
    <row r="3750" customFormat="false" ht="13.8" hidden="false" customHeight="false" outlineLevel="0" collapsed="false">
      <c r="H3750" s="4" t="n">
        <v>1248</v>
      </c>
      <c r="I3750" s="64" t="n">
        <f aca="false">-I1250</f>
        <v>-0.869487580838958</v>
      </c>
      <c r="J3750" s="64" t="n">
        <f aca="false">-J1250</f>
        <v>-1.72097867066595</v>
      </c>
      <c r="K3750" s="64" t="n">
        <f aca="false">-K1250</f>
        <v>0.425320741344916</v>
      </c>
      <c r="L3750" s="65" t="n">
        <f aca="false">-L1250</f>
        <v>0.424246556578557</v>
      </c>
      <c r="M3750" s="29" t="n">
        <f aca="false" t="array" ref="M3750:P3750">TRANSPOSE(MMULT($B$28:$E$31, TRANSPOSE(I3750:L3750)))</f>
        <v>-0.869487580838958</v>
      </c>
      <c r="N3750" s="29" t="n">
        <v>-1.89538025412187</v>
      </c>
      <c r="O3750" s="29" t="n">
        <v>-0.0580438506262745</v>
      </c>
      <c r="P3750" s="29" t="n">
        <v>-0.503587450782051</v>
      </c>
      <c r="Q3750" s="55" t="n">
        <f aca="false">EXP(($F$11 - $F$7 - $C$7*$C$7/2)*$C$3 + M3750*$C$7*SQRT($C$3))</f>
        <v>0.97599817218764</v>
      </c>
      <c r="R3750" s="55" t="n">
        <f aca="false">EXP(($F$11 - $F$8 - $C$8*$C$8/2)*$C$3 + N3750*$C$8*SQRT($C$3))</f>
        <v>0.925420744655075</v>
      </c>
      <c r="S3750" s="55" t="n">
        <f aca="false">EXP(($F$11 - $F$9 - $C$9*$C$9/2)*$C$3 + O3750*$C$9*SQRT($C$3))</f>
        <v>1.00284884300193</v>
      </c>
      <c r="T3750" s="55" t="n">
        <f aca="false">EXP(($F$11 - $F$10 - $C$10*$C$10/2)*$C$3 + P3750*$C$10*SQRT($C$3))</f>
        <v>0.98289093116098</v>
      </c>
      <c r="U3750" s="53" t="n">
        <f aca="false">$C$4 * (MAX(MAX(Q3750:T3750) - $C$2, 0))</f>
        <v>2.84884300193</v>
      </c>
    </row>
    <row r="3751" customFormat="false" ht="13.8" hidden="false" customHeight="false" outlineLevel="0" collapsed="false">
      <c r="H3751" s="4" t="n">
        <v>1249</v>
      </c>
      <c r="I3751" s="64" t="n">
        <f aca="false">-I1251</f>
        <v>0.715816837569896</v>
      </c>
      <c r="J3751" s="64" t="n">
        <f aca="false">-J1251</f>
        <v>-0.668366770808844</v>
      </c>
      <c r="K3751" s="64" t="n">
        <f aca="false">-K1251</f>
        <v>1.1096609132266</v>
      </c>
      <c r="L3751" s="65" t="n">
        <f aca="false">-L1251</f>
        <v>-0.474129035390273</v>
      </c>
      <c r="M3751" s="29" t="n">
        <f aca="false" t="array" ref="M3751:P3751">TRANSPOSE(MMULT($B$28:$E$31, TRANSPOSE(I3751:L3751)))</f>
        <v>0.715816837569896</v>
      </c>
      <c r="N3751" s="29" t="n">
        <v>-0.0964762737430165</v>
      </c>
      <c r="O3751" s="29" t="n">
        <v>1.25045285227409</v>
      </c>
      <c r="P3751" s="29" t="n">
        <v>-0.188077095512756</v>
      </c>
      <c r="Q3751" s="55" t="n">
        <f aca="false">EXP(($F$11 - $F$7 - $C$7*$C$7/2)*$C$3 + M3751*$C$7*SQRT($C$3))</f>
        <v>1.03168262857845</v>
      </c>
      <c r="R3751" s="55" t="n">
        <f aca="false">EXP(($F$11 - $F$8 - $C$8*$C$8/2)*$C$3 + N3751*$C$8*SQRT($C$3))</f>
        <v>0.998947187961807</v>
      </c>
      <c r="S3751" s="55" t="n">
        <f aca="false">EXP(($F$11 - $F$9 - $C$9*$C$9/2)*$C$3 + O3751*$C$9*SQRT($C$3))</f>
        <v>1.05825783828525</v>
      </c>
      <c r="T3751" s="55" t="n">
        <f aca="false">EXP(($F$11 - $F$10 - $C$10*$C$10/2)*$C$3 + P3751*$C$10*SQRT($C$3))</f>
        <v>0.994353885048914</v>
      </c>
      <c r="U3751" s="53" t="n">
        <f aca="false">$C$4 * (MAX(MAX(Q3751:T3751) - $C$2, 0))</f>
        <v>58.2578382852499</v>
      </c>
    </row>
    <row r="3752" customFormat="false" ht="13.8" hidden="false" customHeight="false" outlineLevel="0" collapsed="false">
      <c r="H3752" s="4" t="n">
        <v>1250</v>
      </c>
      <c r="I3752" s="64" t="n">
        <f aca="false">-I1252</f>
        <v>1.21204952389127</v>
      </c>
      <c r="J3752" s="64" t="n">
        <f aca="false">-J1252</f>
        <v>0.2623421993482</v>
      </c>
      <c r="K3752" s="64" t="n">
        <f aca="false">-K1252</f>
        <v>-1.00451128504362</v>
      </c>
      <c r="L3752" s="65" t="n">
        <f aca="false">-L1252</f>
        <v>1.1458222802651</v>
      </c>
      <c r="M3752" s="29" t="n">
        <f aca="false" t="array" ref="M3752:P3752">TRANSPOSE(MMULT($B$28:$E$31, TRANSPOSE(I3752:L3752)))</f>
        <v>1.21204952389127</v>
      </c>
      <c r="N3752" s="29" t="n">
        <v>0.944342406138357</v>
      </c>
      <c r="O3752" s="29" t="n">
        <v>-0.444588815071634</v>
      </c>
      <c r="P3752" s="29" t="n">
        <v>1.61866223151759</v>
      </c>
      <c r="Q3752" s="55" t="n">
        <f aca="false">EXP(($F$11 - $F$7 - $C$7*$C$7/2)*$C$3 + M3752*$C$7*SQRT($C$3))</f>
        <v>1.0497575506207</v>
      </c>
      <c r="R3752" s="55" t="n">
        <f aca="false">EXP(($F$11 - $F$8 - $C$8*$C$8/2)*$C$3 + N3752*$C$8*SQRT($C$3))</f>
        <v>1.0441273108255</v>
      </c>
      <c r="S3752" s="55" t="n">
        <f aca="false">EXP(($F$11 - $F$9 - $C$9*$C$9/2)*$C$3 + O3752*$C$9*SQRT($C$3))</f>
        <v>0.98704247571792</v>
      </c>
      <c r="T3752" s="55" t="n">
        <f aca="false">EXP(($F$11 - $F$10 - $C$10*$C$10/2)*$C$3 + P3752*$C$10*SQRT($C$3))</f>
        <v>1.06261787385119</v>
      </c>
      <c r="U3752" s="53" t="n">
        <f aca="false">$C$4 * (MAX(MAX(Q3752:T3752) - $C$2, 0))</f>
        <v>62.61787385119</v>
      </c>
    </row>
    <row r="3753" customFormat="false" ht="13.8" hidden="false" customHeight="false" outlineLevel="0" collapsed="false">
      <c r="H3753" s="4" t="n">
        <v>1251</v>
      </c>
      <c r="I3753" s="64" t="n">
        <f aca="false">-I1253</f>
        <v>-1.9929954032274</v>
      </c>
      <c r="J3753" s="64" t="n">
        <f aca="false">-J1253</f>
        <v>0.139131243870858</v>
      </c>
      <c r="K3753" s="64" t="n">
        <f aca="false">-K1253</f>
        <v>-0.919088845063119</v>
      </c>
      <c r="L3753" s="65" t="n">
        <f aca="false">-L1253</f>
        <v>0.507657952174175</v>
      </c>
      <c r="M3753" s="29" t="n">
        <f aca="false" t="array" ref="M3753:P3753">TRANSPOSE(MMULT($B$28:$E$31, TRANSPOSE(I3753:L3753)))</f>
        <v>-1.9929954032274</v>
      </c>
      <c r="N3753" s="29" t="n">
        <v>-1.09948025335562</v>
      </c>
      <c r="O3753" s="29" t="n">
        <v>-1.59910800689116</v>
      </c>
      <c r="P3753" s="29" t="n">
        <v>-0.556060739000401</v>
      </c>
      <c r="Q3753" s="55" t="n">
        <f aca="false">EXP(($F$11 - $F$7 - $C$7*$C$7/2)*$C$3 + M3753*$C$7*SQRT($C$3))</f>
        <v>0.938364006040393</v>
      </c>
      <c r="R3753" s="55" t="n">
        <f aca="false">EXP(($F$11 - $F$8 - $C$8*$C$8/2)*$C$3 + N3753*$C$8*SQRT($C$3))</f>
        <v>0.957259240242075</v>
      </c>
      <c r="S3753" s="55" t="n">
        <f aca="false">EXP(($F$11 - $F$9 - $C$9*$C$9/2)*$C$3 + O3753*$C$9*SQRT($C$3))</f>
        <v>0.941300410732331</v>
      </c>
      <c r="T3753" s="55" t="n">
        <f aca="false">EXP(($F$11 - $F$10 - $C$10*$C$10/2)*$C$3 + P3753*$C$10*SQRT($C$3))</f>
        <v>0.980997357197908</v>
      </c>
      <c r="U3753" s="53" t="n">
        <f aca="false">$C$4 * (MAX(MAX(Q3753:T3753) - $C$2, 0))</f>
        <v>0</v>
      </c>
    </row>
    <row r="3754" customFormat="false" ht="13.8" hidden="false" customHeight="false" outlineLevel="0" collapsed="false">
      <c r="H3754" s="4" t="n">
        <v>1252</v>
      </c>
      <c r="I3754" s="64" t="n">
        <f aca="false">-I1254</f>
        <v>-0.0557206906901778</v>
      </c>
      <c r="J3754" s="64" t="n">
        <f aca="false">-J1254</f>
        <v>-2.00337926642263</v>
      </c>
      <c r="K3754" s="64" t="n">
        <f aca="false">-K1254</f>
        <v>-0.268089785929495</v>
      </c>
      <c r="L3754" s="65" t="n">
        <f aca="false">-L1254</f>
        <v>2.15436091585565</v>
      </c>
      <c r="M3754" s="29" t="n">
        <f aca="false" t="array" ref="M3754:P3754">TRANSPOSE(MMULT($B$28:$E$31, TRANSPOSE(I3754:L3754)))</f>
        <v>-0.0557206906901778</v>
      </c>
      <c r="N3754" s="29" t="n">
        <v>-1.62570094985357</v>
      </c>
      <c r="O3754" s="29" t="n">
        <v>-0.405402271230109</v>
      </c>
      <c r="P3754" s="29" t="n">
        <v>1.26742051419878</v>
      </c>
      <c r="Q3754" s="55" t="n">
        <f aca="false">EXP(($F$11 - $F$7 - $C$7*$C$7/2)*$C$3 + M3754*$C$7*SQRT($C$3))</f>
        <v>1.0041960547142</v>
      </c>
      <c r="R3754" s="55" t="n">
        <f aca="false">EXP(($F$11 - $F$8 - $C$8*$C$8/2)*$C$3 + N3754*$C$8*SQRT($C$3))</f>
        <v>0.93608835052859</v>
      </c>
      <c r="S3754" s="55" t="n">
        <f aca="false">EXP(($F$11 - $F$9 - $C$9*$C$9/2)*$C$3 + O3754*$C$9*SQRT($C$3))</f>
        <v>0.988633454554481</v>
      </c>
      <c r="T3754" s="55" t="n">
        <f aca="false">EXP(($F$11 - $F$10 - $C$10*$C$10/2)*$C$3 + P3754*$C$10*SQRT($C$3))</f>
        <v>1.04898960785252</v>
      </c>
      <c r="U3754" s="53" t="n">
        <f aca="false">$C$4 * (MAX(MAX(Q3754:T3754) - $C$2, 0))</f>
        <v>48.98960785252</v>
      </c>
    </row>
    <row r="3755" customFormat="false" ht="13.8" hidden="false" customHeight="false" outlineLevel="0" collapsed="false">
      <c r="H3755" s="4" t="n">
        <v>1253</v>
      </c>
      <c r="I3755" s="64" t="n">
        <f aca="false">-I1255</f>
        <v>0.483674421083345</v>
      </c>
      <c r="J3755" s="64" t="n">
        <f aca="false">-J1255</f>
        <v>-2.15375465388096</v>
      </c>
      <c r="K3755" s="64" t="n">
        <f aca="false">-K1255</f>
        <v>-0.0961651161253789</v>
      </c>
      <c r="L3755" s="65" t="n">
        <f aca="false">-L1255</f>
        <v>-0.0859909144024224</v>
      </c>
      <c r="M3755" s="29" t="n">
        <f aca="false" t="array" ref="M3755:P3755">TRANSPOSE(MMULT($B$28:$E$31, TRANSPOSE(I3755:L3755)))</f>
        <v>0.483674421083345</v>
      </c>
      <c r="N3755" s="29" t="n">
        <v>-1.4176982449516</v>
      </c>
      <c r="O3755" s="29" t="n">
        <v>-0.0511188083118178</v>
      </c>
      <c r="P3755" s="29" t="n">
        <v>-0.352140012539054</v>
      </c>
      <c r="Q3755" s="55" t="n">
        <f aca="false">EXP(($F$11 - $F$7 - $C$7*$C$7/2)*$C$3 + M3755*$C$7*SQRT($C$3))</f>
        <v>1.02333418454944</v>
      </c>
      <c r="R3755" s="55" t="n">
        <f aca="false">EXP(($F$11 - $F$8 - $C$8*$C$8/2)*$C$3 + N3755*$C$8*SQRT($C$3))</f>
        <v>0.944400163721516</v>
      </c>
      <c r="S3755" s="55" t="n">
        <f aca="false">EXP(($F$11 - $F$9 - $C$9*$C$9/2)*$C$3 + O3755*$C$9*SQRT($C$3))</f>
        <v>1.00313431369988</v>
      </c>
      <c r="T3755" s="55" t="n">
        <f aca="false">EXP(($F$11 - $F$10 - $C$10*$C$10/2)*$C$3 + P3755*$C$10*SQRT($C$3))</f>
        <v>0.988376652446009</v>
      </c>
      <c r="U3755" s="53" t="n">
        <f aca="false">$C$4 * (MAX(MAX(Q3755:T3755) - $C$2, 0))</f>
        <v>23.3341845494399</v>
      </c>
    </row>
    <row r="3756" customFormat="false" ht="13.8" hidden="false" customHeight="false" outlineLevel="0" collapsed="false">
      <c r="H3756" s="4" t="n">
        <v>1254</v>
      </c>
      <c r="I3756" s="64" t="n">
        <f aca="false">-I1256</f>
        <v>0.207124560624751</v>
      </c>
      <c r="J3756" s="64" t="n">
        <f aca="false">-J1256</f>
        <v>0.961706567028146</v>
      </c>
      <c r="K3756" s="64" t="n">
        <f aca="false">-K1256</f>
        <v>0.573253081021671</v>
      </c>
      <c r="L3756" s="65" t="n">
        <f aca="false">-L1256</f>
        <v>1.18758427198923</v>
      </c>
      <c r="M3756" s="29" t="n">
        <f aca="false" t="array" ref="M3756:P3756">TRANSPOSE(MMULT($B$28:$E$31, TRANSPOSE(I3756:L3756)))</f>
        <v>0.207124560624751</v>
      </c>
      <c r="N3756" s="29" t="n">
        <v>0.889919210460467</v>
      </c>
      <c r="O3756" s="29" t="n">
        <v>0.673230627147569</v>
      </c>
      <c r="P3756" s="29" t="n">
        <v>1.3257189674111</v>
      </c>
      <c r="Q3756" s="55" t="n">
        <f aca="false">EXP(($F$11 - $F$7 - $C$7*$C$7/2)*$C$3 + M3756*$C$7*SQRT($C$3))</f>
        <v>1.01347686480762</v>
      </c>
      <c r="R3756" s="55" t="n">
        <f aca="false">EXP(($F$11 - $F$8 - $C$8*$C$8/2)*$C$3 + N3756*$C$8*SQRT($C$3))</f>
        <v>1.04171505000311</v>
      </c>
      <c r="S3756" s="55" t="n">
        <f aca="false">EXP(($F$11 - $F$9 - $C$9*$C$9/2)*$C$3 + O3756*$C$9*SQRT($C$3))</f>
        <v>1.03344736894305</v>
      </c>
      <c r="T3756" s="55" t="n">
        <f aca="false">EXP(($F$11 - $F$10 - $C$10*$C$10/2)*$C$3 + P3756*$C$10*SQRT($C$3))</f>
        <v>1.05123944392333</v>
      </c>
      <c r="U3756" s="53" t="n">
        <f aca="false">$C$4 * (MAX(MAX(Q3756:T3756) - $C$2, 0))</f>
        <v>51.2394439233299</v>
      </c>
    </row>
    <row r="3757" customFormat="false" ht="13.8" hidden="false" customHeight="false" outlineLevel="0" collapsed="false">
      <c r="H3757" s="4" t="n">
        <v>1255</v>
      </c>
      <c r="I3757" s="64" t="n">
        <f aca="false">-I1257</f>
        <v>-0.75814763571576</v>
      </c>
      <c r="J3757" s="64" t="n">
        <f aca="false">-J1257</f>
        <v>-0.111339380976846</v>
      </c>
      <c r="K3757" s="64" t="n">
        <f aca="false">-K1257</f>
        <v>0.919313182382499</v>
      </c>
      <c r="L3757" s="65" t="n">
        <f aca="false">-L1257</f>
        <v>-1.09200843323661</v>
      </c>
      <c r="M3757" s="29" t="n">
        <f aca="false" t="array" ref="M3757:P3757">TRANSPOSE(MMULT($B$28:$E$31, TRANSPOSE(I3757:L3757)))</f>
        <v>-0.75814763571576</v>
      </c>
      <c r="N3757" s="29" t="n">
        <v>-0.54877338047971</v>
      </c>
      <c r="O3757" s="29" t="n">
        <v>0.549862357962304</v>
      </c>
      <c r="P3757" s="29" t="n">
        <v>-1.30887476346029</v>
      </c>
      <c r="Q3757" s="55" t="n">
        <f aca="false">EXP(($F$11 - $F$7 - $C$7*$C$7/2)*$C$3 + M3757*$C$7*SQRT($C$3))</f>
        <v>0.979808957889502</v>
      </c>
      <c r="R3757" s="55" t="n">
        <f aca="false">EXP(($F$11 - $F$8 - $C$8*$C$8/2)*$C$3 + N3757*$C$8*SQRT($C$3))</f>
        <v>0.979928182005861</v>
      </c>
      <c r="S3757" s="55" t="n">
        <f aca="false">EXP(($F$11 - $F$9 - $C$9*$C$9/2)*$C$3 + O3757*$C$9*SQRT($C$3))</f>
        <v>1.02822060253049</v>
      </c>
      <c r="T3757" s="55" t="n">
        <f aca="false">EXP(($F$11 - $F$10 - $C$10*$C$10/2)*$C$3 + P3757*$C$10*SQRT($C$3))</f>
        <v>0.954229158023597</v>
      </c>
      <c r="U3757" s="53" t="n">
        <f aca="false">$C$4 * (MAX(MAX(Q3757:T3757) - $C$2, 0))</f>
        <v>28.2206025304901</v>
      </c>
    </row>
    <row r="3758" customFormat="false" ht="13.8" hidden="false" customHeight="false" outlineLevel="0" collapsed="false">
      <c r="H3758" s="4" t="n">
        <v>1256</v>
      </c>
      <c r="I3758" s="64" t="n">
        <f aca="false">-I1258</f>
        <v>-1.05869700766032</v>
      </c>
      <c r="J3758" s="64" t="n">
        <f aca="false">-J1258</f>
        <v>1.83135404856659</v>
      </c>
      <c r="K3758" s="64" t="n">
        <f aca="false">-K1258</f>
        <v>0.738416645615039</v>
      </c>
      <c r="L3758" s="65" t="n">
        <f aca="false">-L1258</f>
        <v>-0.349548602894149</v>
      </c>
      <c r="M3758" s="29" t="n">
        <f aca="false" t="array" ref="M3758:P3758">TRANSPOSE(MMULT($B$28:$E$31, TRANSPOSE(I3758:L3758)))</f>
        <v>-1.05869700766032</v>
      </c>
      <c r="N3758" s="29" t="n">
        <v>0.812400222954384</v>
      </c>
      <c r="O3758" s="29" t="n">
        <v>0.401194372066684</v>
      </c>
      <c r="P3758" s="29" t="n">
        <v>-0.37349793814951</v>
      </c>
      <c r="Q3758" s="55" t="n">
        <f aca="false">EXP(($F$11 - $F$7 - $C$7*$C$7/2)*$C$3 + M3758*$C$7*SQRT($C$3))</f>
        <v>0.969556144431483</v>
      </c>
      <c r="R3758" s="55" t="n">
        <f aca="false">EXP(($F$11 - $F$8 - $C$8*$C$8/2)*$C$3 + N3758*$C$8*SQRT($C$3))</f>
        <v>1.03828870766458</v>
      </c>
      <c r="S3758" s="55" t="n">
        <f aca="false">EXP(($F$11 - $F$9 - $C$9*$C$9/2)*$C$3 + O3758*$C$9*SQRT($C$3))</f>
        <v>1.0219570686342</v>
      </c>
      <c r="T3758" s="55" t="n">
        <f aca="false">EXP(($F$11 - $F$10 - $C$10*$C$10/2)*$C$3 + P3758*$C$10*SQRT($C$3))</f>
        <v>0.987601176265996</v>
      </c>
      <c r="U3758" s="53" t="n">
        <f aca="false">$C$4 * (MAX(MAX(Q3758:T3758) - $C$2, 0))</f>
        <v>38.2887076645799</v>
      </c>
    </row>
    <row r="3759" customFormat="false" ht="13.8" hidden="false" customHeight="false" outlineLevel="0" collapsed="false">
      <c r="H3759" s="4" t="n">
        <v>1257</v>
      </c>
      <c r="I3759" s="64" t="n">
        <f aca="false">-I1259</f>
        <v>0.596427601199636</v>
      </c>
      <c r="J3759" s="64" t="n">
        <f aca="false">-J1259</f>
        <v>-2.65918548573159</v>
      </c>
      <c r="K3759" s="64" t="n">
        <f aca="false">-K1259</f>
        <v>-1.61668115437513</v>
      </c>
      <c r="L3759" s="65" t="n">
        <f aca="false">-L1259</f>
        <v>-1.36053008582372</v>
      </c>
      <c r="M3759" s="29" t="n">
        <f aca="false" t="array" ref="M3759:P3759">TRANSPOSE(MMULT($B$28:$E$31, TRANSPOSE(I3759:L3759)))</f>
        <v>0.596427601199636</v>
      </c>
      <c r="N3759" s="29" t="n">
        <v>-1.75085260386337</v>
      </c>
      <c r="O3759" s="29" t="n">
        <v>-1.44385852015337</v>
      </c>
      <c r="P3759" s="29" t="n">
        <v>-1.48292737696425</v>
      </c>
      <c r="Q3759" s="55" t="n">
        <f aca="false">EXP(($F$11 - $F$7 - $C$7*$C$7/2)*$C$3 + M3759*$C$7*SQRT($C$3))</f>
        <v>1.02738061005348</v>
      </c>
      <c r="R3759" s="55" t="n">
        <f aca="false">EXP(($F$11 - $F$8 - $C$8*$C$8/2)*$C$3 + N3759*$C$8*SQRT($C$3))</f>
        <v>0.931122565876229</v>
      </c>
      <c r="S3759" s="55" t="n">
        <f aca="false">EXP(($F$11 - $F$9 - $C$9*$C$9/2)*$C$3 + O3759*$C$9*SQRT($C$3))</f>
        <v>0.947325819887108</v>
      </c>
      <c r="T3759" s="55" t="n">
        <f aca="false">EXP(($F$11 - $F$10 - $C$10*$C$10/2)*$C$3 + P3759*$C$10*SQRT($C$3))</f>
        <v>0.948144973910263</v>
      </c>
      <c r="U3759" s="53" t="n">
        <f aca="false">$C$4 * (MAX(MAX(Q3759:T3759) - $C$2, 0))</f>
        <v>27.3806100534799</v>
      </c>
    </row>
    <row r="3760" customFormat="false" ht="13.8" hidden="false" customHeight="false" outlineLevel="0" collapsed="false">
      <c r="H3760" s="4" t="n">
        <v>1258</v>
      </c>
      <c r="I3760" s="64" t="n">
        <f aca="false">-I1260</f>
        <v>-0.189149343047186</v>
      </c>
      <c r="J3760" s="64" t="n">
        <f aca="false">-J1260</f>
        <v>0.228039157845091</v>
      </c>
      <c r="K3760" s="64" t="n">
        <f aca="false">-K1260</f>
        <v>-0.982623265725746</v>
      </c>
      <c r="L3760" s="65" t="n">
        <f aca="false">-L1260</f>
        <v>-0.937303344692099</v>
      </c>
      <c r="M3760" s="29" t="n">
        <f aca="false" t="array" ref="M3760:P3760">TRANSPOSE(MMULT($B$28:$E$31, TRANSPOSE(I3760:L3760)))</f>
        <v>-0.189149343047186</v>
      </c>
      <c r="N3760" s="29" t="n">
        <v>0.06635757644378</v>
      </c>
      <c r="O3760" s="29" t="n">
        <v>-0.962234506543974</v>
      </c>
      <c r="P3760" s="29" t="n">
        <v>-0.822035246101537</v>
      </c>
      <c r="Q3760" s="55" t="n">
        <f aca="false">EXP(($F$11 - $F$7 - $C$7*$C$7/2)*$C$3 + M3760*$C$7*SQRT($C$3))</f>
        <v>0.999517389487284</v>
      </c>
      <c r="R3760" s="55" t="n">
        <f aca="false">EXP(($F$11 - $F$8 - $C$8*$C$8/2)*$C$3 + N3760*$C$8*SQRT($C$3))</f>
        <v>1.00588431697512</v>
      </c>
      <c r="S3760" s="55" t="n">
        <f aca="false">EXP(($F$11 - $F$9 - $C$9*$C$9/2)*$C$3 + O3760*$C$9*SQRT($C$3))</f>
        <v>0.96626472176337</v>
      </c>
      <c r="T3760" s="55" t="n">
        <f aca="false">EXP(($F$11 - $F$10 - $C$10*$C$10/2)*$C$3 + P3760*$C$10*SQRT($C$3))</f>
        <v>0.971455247543029</v>
      </c>
      <c r="U3760" s="53" t="n">
        <f aca="false">$C$4 * (MAX(MAX(Q3760:T3760) - $C$2, 0))</f>
        <v>5.88431697511993</v>
      </c>
    </row>
    <row r="3761" customFormat="false" ht="13.8" hidden="false" customHeight="false" outlineLevel="0" collapsed="false">
      <c r="H3761" s="4" t="n">
        <v>1259</v>
      </c>
      <c r="I3761" s="64" t="n">
        <f aca="false">-I1261</f>
        <v>0.514917355049825</v>
      </c>
      <c r="J3761" s="64" t="n">
        <f aca="false">-J1261</f>
        <v>-1.05505209195676</v>
      </c>
      <c r="K3761" s="64" t="n">
        <f aca="false">-K1261</f>
        <v>-1.1702576938633</v>
      </c>
      <c r="L3761" s="65" t="n">
        <f aca="false">-L1261</f>
        <v>-0.490593393224669</v>
      </c>
      <c r="M3761" s="29" t="n">
        <f aca="false" t="array" ref="M3761:P3761">TRANSPOSE(MMULT($B$28:$E$31, TRANSPOSE(I3761:L3761)))</f>
        <v>0.514917355049825</v>
      </c>
      <c r="N3761" s="29" t="n">
        <v>-0.525708291024411</v>
      </c>
      <c r="O3761" s="29" t="n">
        <v>-0.953864825800075</v>
      </c>
      <c r="P3761" s="29" t="n">
        <v>-0.410279117574081</v>
      </c>
      <c r="Q3761" s="55" t="n">
        <f aca="false">EXP(($F$11 - $F$7 - $C$7*$C$7/2)*$C$3 + M3761*$C$7*SQRT($C$3))</f>
        <v>1.02445381527985</v>
      </c>
      <c r="R3761" s="55" t="n">
        <f aca="false">EXP(($F$11 - $F$8 - $C$8*$C$8/2)*$C$3 + N3761*$C$8*SQRT($C$3))</f>
        <v>0.98088924355208</v>
      </c>
      <c r="S3761" s="55" t="n">
        <f aca="false">EXP(($F$11 - $F$9 - $C$9*$C$9/2)*$C$3 + O3761*$C$9*SQRT($C$3))</f>
        <v>0.966597168089211</v>
      </c>
      <c r="T3761" s="55" t="n">
        <f aca="false">EXP(($F$11 - $F$10 - $C$10*$C$10/2)*$C$3 + P3761*$C$10*SQRT($C$3))</f>
        <v>0.986267129339939</v>
      </c>
      <c r="U3761" s="53" t="n">
        <f aca="false">$C$4 * (MAX(MAX(Q3761:T3761) - $C$2, 0))</f>
        <v>24.4538152798499</v>
      </c>
    </row>
    <row r="3762" customFormat="false" ht="13.8" hidden="false" customHeight="false" outlineLevel="0" collapsed="false">
      <c r="H3762" s="4" t="n">
        <v>1260</v>
      </c>
      <c r="I3762" s="64" t="n">
        <f aca="false">-I1262</f>
        <v>0.387250870187929</v>
      </c>
      <c r="J3762" s="64" t="n">
        <f aca="false">-J1262</f>
        <v>0.390363555307777</v>
      </c>
      <c r="K3762" s="64" t="n">
        <f aca="false">-K1262</f>
        <v>-0.73839780586611</v>
      </c>
      <c r="L3762" s="65" t="n">
        <f aca="false">-L1262</f>
        <v>1.35892668237503</v>
      </c>
      <c r="M3762" s="29" t="n">
        <f aca="false" t="array" ref="M3762:P3762">TRANSPOSE(MMULT($B$28:$E$31, TRANSPOSE(I3762:L3762)))</f>
        <v>0.387250870187929</v>
      </c>
      <c r="N3762" s="29" t="n">
        <v>0.545296629216688</v>
      </c>
      <c r="O3762" s="29" t="n">
        <v>-0.505788592967225</v>
      </c>
      <c r="P3762" s="29" t="n">
        <v>1.41189436782923</v>
      </c>
      <c r="Q3762" s="55" t="n">
        <f aca="false">EXP(($F$11 - $F$7 - $C$7*$C$7/2)*$C$3 + M3762*$C$7*SQRT($C$3))</f>
        <v>1.01988643254641</v>
      </c>
      <c r="R3762" s="55" t="n">
        <f aca="false">EXP(($F$11 - $F$8 - $C$8*$C$8/2)*$C$3 + N3762*$C$8*SQRT($C$3))</f>
        <v>1.02656880271358</v>
      </c>
      <c r="S3762" s="55" t="n">
        <f aca="false">EXP(($F$11 - $F$9 - $C$9*$C$9/2)*$C$3 + O3762*$C$9*SQRT($C$3))</f>
        <v>0.984562876836443</v>
      </c>
      <c r="T3762" s="55" t="n">
        <f aca="false">EXP(($F$11 - $F$10 - $C$10*$C$10/2)*$C$3 + P3762*$C$10*SQRT($C$3))</f>
        <v>1.05457393973597</v>
      </c>
      <c r="U3762" s="53" t="n">
        <f aca="false">$C$4 * (MAX(MAX(Q3762:T3762) - $C$2, 0))</f>
        <v>54.5739397359699</v>
      </c>
    </row>
    <row r="3763" customFormat="false" ht="13.8" hidden="false" customHeight="false" outlineLevel="0" collapsed="false">
      <c r="H3763" s="4" t="n">
        <v>1261</v>
      </c>
      <c r="I3763" s="64" t="n">
        <f aca="false">-I1263</f>
        <v>-0.45586153342733</v>
      </c>
      <c r="J3763" s="64" t="n">
        <f aca="false">-J1263</f>
        <v>0.304437920267187</v>
      </c>
      <c r="K3763" s="64" t="n">
        <f aca="false">-K1263</f>
        <v>1.03481222196769</v>
      </c>
      <c r="L3763" s="65" t="n">
        <f aca="false">-L1263</f>
        <v>-1.34851695454895</v>
      </c>
      <c r="M3763" s="29" t="n">
        <f aca="false" t="array" ref="M3763:P3763">TRANSPOSE(MMULT($B$28:$E$31, TRANSPOSE(I3763:L3763)))</f>
        <v>-0.45586153342733</v>
      </c>
      <c r="N3763" s="29" t="n">
        <v>-0.0348689263273007</v>
      </c>
      <c r="O3763" s="29" t="n">
        <v>0.800263609918265</v>
      </c>
      <c r="P3763" s="29" t="n">
        <v>-1.26703294163388</v>
      </c>
      <c r="Q3763" s="55" t="n">
        <f aca="false">EXP(($F$11 - $F$7 - $C$7*$C$7/2)*$C$3 + M3763*$C$7*SQRT($C$3))</f>
        <v>0.990230382163582</v>
      </c>
      <c r="R3763" s="55" t="n">
        <f aca="false">EXP(($F$11 - $F$8 - $C$8*$C$8/2)*$C$3 + N3763*$C$8*SQRT($C$3))</f>
        <v>1.00156617079753</v>
      </c>
      <c r="S3763" s="55" t="n">
        <f aca="false">EXP(($F$11 - $F$9 - $C$9*$C$9/2)*$C$3 + O3763*$C$9*SQRT($C$3))</f>
        <v>1.0388571652422</v>
      </c>
      <c r="T3763" s="55" t="n">
        <f aca="false">EXP(($F$11 - $F$10 - $C$10*$C$10/2)*$C$3 + P3763*$C$10*SQRT($C$3))</f>
        <v>0.955697592456116</v>
      </c>
      <c r="U3763" s="53" t="n">
        <f aca="false">$C$4 * (MAX(MAX(Q3763:T3763) - $C$2, 0))</f>
        <v>38.8571652422001</v>
      </c>
    </row>
    <row r="3764" customFormat="false" ht="13.8" hidden="false" customHeight="false" outlineLevel="0" collapsed="false">
      <c r="H3764" s="4" t="n">
        <v>1262</v>
      </c>
      <c r="I3764" s="64" t="n">
        <f aca="false">-I1264</f>
        <v>1.09074686888092</v>
      </c>
      <c r="J3764" s="64" t="n">
        <f aca="false">-J1264</f>
        <v>-0.0936668120440296</v>
      </c>
      <c r="K3764" s="64" t="n">
        <f aca="false">-K1264</f>
        <v>-0.357939297890192</v>
      </c>
      <c r="L3764" s="65" t="n">
        <f aca="false">-L1264</f>
        <v>1.5758699594937</v>
      </c>
      <c r="M3764" s="29" t="n">
        <f aca="false" t="array" ref="M3764:P3764">TRANSPOSE(MMULT($B$28:$E$31, TRANSPOSE(I3764:L3764)))</f>
        <v>1.09074686888092</v>
      </c>
      <c r="N3764" s="29" t="n">
        <v>0.587812205773558</v>
      </c>
      <c r="O3764" s="29" t="n">
        <v>0.0805590276022419</v>
      </c>
      <c r="P3764" s="29" t="n">
        <v>1.83079921973211</v>
      </c>
      <c r="Q3764" s="55" t="n">
        <f aca="false">EXP(($F$11 - $F$7 - $C$7*$C$7/2)*$C$3 + M3764*$C$7*SQRT($C$3))</f>
        <v>1.04531015498654</v>
      </c>
      <c r="R3764" s="55" t="n">
        <f aca="false">EXP(($F$11 - $F$8 - $C$8*$C$8/2)*$C$3 + N3764*$C$8*SQRT($C$3))</f>
        <v>1.02842539905376</v>
      </c>
      <c r="S3764" s="55" t="n">
        <f aca="false">EXP(($F$11 - $F$9 - $C$9*$C$9/2)*$C$3 + O3764*$C$9*SQRT($C$3))</f>
        <v>1.00857795262216</v>
      </c>
      <c r="T3764" s="55" t="n">
        <f aca="false">EXP(($F$11 - $F$10 - $C$10*$C$10/2)*$C$3 + P3764*$C$10*SQRT($C$3))</f>
        <v>1.07093445531655</v>
      </c>
      <c r="U3764" s="53" t="n">
        <f aca="false">$C$4 * (MAX(MAX(Q3764:T3764) - $C$2, 0))</f>
        <v>70.9344553165501</v>
      </c>
    </row>
    <row r="3765" customFormat="false" ht="13.8" hidden="false" customHeight="false" outlineLevel="0" collapsed="false">
      <c r="H3765" s="4" t="n">
        <v>1263</v>
      </c>
      <c r="I3765" s="64" t="n">
        <f aca="false">-I1265</f>
        <v>-1.46592264774541</v>
      </c>
      <c r="J3765" s="64" t="n">
        <f aca="false">-J1265</f>
        <v>-0.262706142827675</v>
      </c>
      <c r="K3765" s="64" t="n">
        <f aca="false">-K1265</f>
        <v>-1.46639502854788</v>
      </c>
      <c r="L3765" s="65" t="n">
        <f aca="false">-L1265</f>
        <v>-0.550220247108839</v>
      </c>
      <c r="M3765" s="29" t="n">
        <f aca="false" t="array" ref="M3765:P3765">TRANSPOSE(MMULT($B$28:$E$31, TRANSPOSE(I3765:L3765)))</f>
        <v>-1.46592264774541</v>
      </c>
      <c r="N3765" s="29" t="n">
        <v>-1.09876884673714</v>
      </c>
      <c r="O3765" s="29" t="n">
        <v>-1.92955289773168</v>
      </c>
      <c r="P3765" s="29" t="n">
        <v>-1.26757508939511</v>
      </c>
      <c r="Q3765" s="55" t="n">
        <f aca="false">EXP(($F$11 - $F$7 - $C$7*$C$7/2)*$C$3 + M3765*$C$7*SQRT($C$3))</f>
        <v>0.955835174246814</v>
      </c>
      <c r="R3765" s="55" t="n">
        <f aca="false">EXP(($F$11 - $F$8 - $C$8*$C$8/2)*$C$3 + N3765*$C$8*SQRT($C$3))</f>
        <v>0.957288183203377</v>
      </c>
      <c r="S3765" s="55" t="n">
        <f aca="false">EXP(($F$11 - $F$9 - $C$9*$C$9/2)*$C$3 + O3765*$C$9*SQRT($C$3))</f>
        <v>0.928602761938664</v>
      </c>
      <c r="T3765" s="55" t="n">
        <f aca="false">EXP(($F$11 - $F$10 - $C$10*$C$10/2)*$C$3 + P3765*$C$10*SQRT($C$3))</f>
        <v>0.955678551393654</v>
      </c>
      <c r="U3765" s="53" t="n">
        <f aca="false">$C$4 * (MAX(MAX(Q3765:T3765) - $C$2, 0))</f>
        <v>0</v>
      </c>
    </row>
    <row r="3766" customFormat="false" ht="13.8" hidden="false" customHeight="false" outlineLevel="0" collapsed="false">
      <c r="H3766" s="4" t="n">
        <v>1264</v>
      </c>
      <c r="I3766" s="64" t="n">
        <f aca="false">-I1266</f>
        <v>1.42869210924519</v>
      </c>
      <c r="J3766" s="64" t="n">
        <f aca="false">-J1266</f>
        <v>-1.88061488235703</v>
      </c>
      <c r="K3766" s="64" t="n">
        <f aca="false">-K1266</f>
        <v>0.574357215072605</v>
      </c>
      <c r="L3766" s="65" t="n">
        <f aca="false">-L1266</f>
        <v>1.39003432550785</v>
      </c>
      <c r="M3766" s="29" t="n">
        <f aca="false" t="array" ref="M3766:P3766">TRANSPOSE(MMULT($B$28:$E$31, TRANSPOSE(I3766:L3766)))</f>
        <v>1.42869210924519</v>
      </c>
      <c r="N3766" s="29" t="n">
        <v>-0.626902638531042</v>
      </c>
      <c r="O3766" s="29" t="n">
        <v>0.946635405392546</v>
      </c>
      <c r="P3766" s="29" t="n">
        <v>1.417645581319</v>
      </c>
      <c r="Q3766" s="55" t="n">
        <f aca="false">EXP(($F$11 - $F$7 - $C$7*$C$7/2)*$C$3 + M3766*$C$7*SQRT($C$3))</f>
        <v>1.05774758114593</v>
      </c>
      <c r="R3766" s="55" t="n">
        <f aca="false">EXP(($F$11 - $F$8 - $C$8*$C$8/2)*$C$3 + N3766*$C$8*SQRT($C$3))</f>
        <v>0.976679733090599</v>
      </c>
      <c r="S3766" s="55" t="n">
        <f aca="false">EXP(($F$11 - $F$9 - $C$9*$C$9/2)*$C$3 + O3766*$C$9*SQRT($C$3))</f>
        <v>1.04512564241089</v>
      </c>
      <c r="T3766" s="55" t="n">
        <f aca="false">EXP(($F$11 - $F$10 - $C$10*$C$10/2)*$C$3 + P3766*$C$10*SQRT($C$3))</f>
        <v>1.05479685497765</v>
      </c>
      <c r="U3766" s="53" t="n">
        <f aca="false">$C$4 * (MAX(MAX(Q3766:T3766) - $C$2, 0))</f>
        <v>57.74758114593</v>
      </c>
    </row>
    <row r="3767" customFormat="false" ht="13.8" hidden="false" customHeight="false" outlineLevel="0" collapsed="false">
      <c r="H3767" s="4" t="n">
        <v>1265</v>
      </c>
      <c r="I3767" s="64" t="n">
        <f aca="false">-I1267</f>
        <v>-0.62846730927586</v>
      </c>
      <c r="J3767" s="64" t="n">
        <f aca="false">-J1267</f>
        <v>0.056699867399749</v>
      </c>
      <c r="K3767" s="64" t="n">
        <f aca="false">-K1267</f>
        <v>0.856101963064765</v>
      </c>
      <c r="L3767" s="65" t="n">
        <f aca="false">-L1267</f>
        <v>-0.527978681431333</v>
      </c>
      <c r="M3767" s="29" t="n">
        <f aca="false" t="array" ref="M3767:P3767">TRANSPOSE(MMULT($B$28:$E$31, TRANSPOSE(I3767:L3767)))</f>
        <v>-0.62846730927586</v>
      </c>
      <c r="N3767" s="29" t="n">
        <v>-0.336516137328714</v>
      </c>
      <c r="O3767" s="29" t="n">
        <v>0.552661877222987</v>
      </c>
      <c r="P3767" s="29" t="n">
        <v>-0.735658839866014</v>
      </c>
      <c r="Q3767" s="55" t="n">
        <f aca="false">EXP(($F$11 - $F$7 - $C$7*$C$7/2)*$C$3 + M3767*$C$7*SQRT($C$3))</f>
        <v>0.984266233697504</v>
      </c>
      <c r="R3767" s="55" t="n">
        <f aca="false">EXP(($F$11 - $F$8 - $C$8*$C$8/2)*$C$3 + N3767*$C$8*SQRT($C$3))</f>
        <v>0.988808040402777</v>
      </c>
      <c r="S3767" s="55" t="n">
        <f aca="false">EXP(($F$11 - $F$9 - $C$9*$C$9/2)*$C$3 + O3767*$C$9*SQRT($C$3))</f>
        <v>1.02833891664794</v>
      </c>
      <c r="T3767" s="55" t="n">
        <f aca="false">EXP(($F$11 - $F$10 - $C$10*$C$10/2)*$C$3 + P3767*$C$10*SQRT($C$3))</f>
        <v>0.974543869488166</v>
      </c>
      <c r="U3767" s="53" t="n">
        <f aca="false">$C$4 * (MAX(MAX(Q3767:T3767) - $C$2, 0))</f>
        <v>28.33891664794</v>
      </c>
    </row>
    <row r="3768" customFormat="false" ht="13.8" hidden="false" customHeight="false" outlineLevel="0" collapsed="false">
      <c r="H3768" s="4" t="n">
        <v>1266</v>
      </c>
      <c r="I3768" s="64" t="n">
        <f aca="false">-I1268</f>
        <v>-0.517616337345571</v>
      </c>
      <c r="J3768" s="64" t="n">
        <f aca="false">-J1268</f>
        <v>-0.347988558192646</v>
      </c>
      <c r="K3768" s="64" t="n">
        <f aca="false">-K1268</f>
        <v>2.52143878278005</v>
      </c>
      <c r="L3768" s="65" t="n">
        <f aca="false">-L1268</f>
        <v>1.36520884900052</v>
      </c>
      <c r="M3768" s="29" t="n">
        <f aca="false" t="array" ref="M3768:P3768">TRANSPOSE(MMULT($B$28:$E$31, TRANSPOSE(I3768:L3768)))</f>
        <v>-0.517616337345571</v>
      </c>
      <c r="N3768" s="29" t="n">
        <v>-0.590776228259265</v>
      </c>
      <c r="O3768" s="29" t="n">
        <v>2.10205474230699</v>
      </c>
      <c r="P3768" s="29" t="n">
        <v>0.799698133562012</v>
      </c>
      <c r="Q3768" s="55" t="n">
        <f aca="false">EXP(($F$11 - $F$7 - $C$7*$C$7/2)*$C$3 + M3768*$C$7*SQRT($C$3))</f>
        <v>0.988092391633725</v>
      </c>
      <c r="R3768" s="55" t="n">
        <f aca="false">EXP(($F$11 - $F$8 - $C$8*$C$8/2)*$C$3 + N3768*$C$8*SQRT($C$3))</f>
        <v>0.97818045201855</v>
      </c>
      <c r="S3768" s="55" t="n">
        <f aca="false">EXP(($F$11 - $F$9 - $C$9*$C$9/2)*$C$3 + O3768*$C$9*SQRT($C$3))</f>
        <v>1.0959535923783</v>
      </c>
      <c r="T3768" s="55" t="n">
        <f aca="false">EXP(($F$11 - $F$10 - $C$10*$C$10/2)*$C$3 + P3768*$C$10*SQRT($C$3))</f>
        <v>1.0311128183196</v>
      </c>
      <c r="U3768" s="53" t="n">
        <f aca="false">$C$4 * (MAX(MAX(Q3768:T3768) - $C$2, 0))</f>
        <v>95.9535923782999</v>
      </c>
    </row>
    <row r="3769" customFormat="false" ht="13.8" hidden="false" customHeight="false" outlineLevel="0" collapsed="false">
      <c r="H3769" s="4" t="n">
        <v>1267</v>
      </c>
      <c r="I3769" s="64" t="n">
        <f aca="false">-I1269</f>
        <v>-0.951887318965129</v>
      </c>
      <c r="J3769" s="64" t="n">
        <f aca="false">-J1269</f>
        <v>1.44348211113253</v>
      </c>
      <c r="K3769" s="64" t="n">
        <f aca="false">-K1269</f>
        <v>0.235595972683113</v>
      </c>
      <c r="L3769" s="65" t="n">
        <f aca="false">-L1269</f>
        <v>0.948753819408179</v>
      </c>
      <c r="M3769" s="29" t="n">
        <f aca="false" t="array" ref="M3769:P3769">TRANSPOSE(MMULT($B$28:$E$31, TRANSPOSE(I3769:L3769)))</f>
        <v>-0.951887318965129</v>
      </c>
      <c r="N3769" s="29" t="n">
        <v>0.569048754420892</v>
      </c>
      <c r="O3769" s="29" t="n">
        <v>-0.0479031013798164</v>
      </c>
      <c r="P3769" s="29" t="n">
        <v>0.658628941131423</v>
      </c>
      <c r="Q3769" s="55" t="n">
        <f aca="false">EXP(($F$11 - $F$7 - $C$7*$C$7/2)*$C$3 + M3769*$C$7*SQRT($C$3))</f>
        <v>0.973187457390655</v>
      </c>
      <c r="R3769" s="55" t="n">
        <f aca="false">EXP(($F$11 - $F$8 - $C$8*$C$8/2)*$C$3 + N3769*$C$8*SQRT($C$3))</f>
        <v>1.02760561154295</v>
      </c>
      <c r="S3769" s="55" t="n">
        <f aca="false">EXP(($F$11 - $F$9 - $C$9*$C$9/2)*$C$3 + O3769*$C$9*SQRT($C$3))</f>
        <v>1.00326690226473</v>
      </c>
      <c r="T3769" s="55" t="n">
        <f aca="false">EXP(($F$11 - $F$10 - $C$10*$C$10/2)*$C$3 + P3769*$C$10*SQRT($C$3))</f>
        <v>1.02578106017658</v>
      </c>
      <c r="U3769" s="53" t="n">
        <f aca="false">$C$4 * (MAX(MAX(Q3769:T3769) - $C$2, 0))</f>
        <v>27.6056115429499</v>
      </c>
    </row>
    <row r="3770" customFormat="false" ht="13.8" hidden="false" customHeight="false" outlineLevel="0" collapsed="false">
      <c r="H3770" s="4" t="n">
        <v>1268</v>
      </c>
      <c r="I3770" s="64" t="n">
        <f aca="false">-I1270</f>
        <v>0.406790075060401</v>
      </c>
      <c r="J3770" s="64" t="n">
        <f aca="false">-J1270</f>
        <v>-0.243553575183089</v>
      </c>
      <c r="K3770" s="64" t="n">
        <f aca="false">-K1270</f>
        <v>-0.628815760812828</v>
      </c>
      <c r="L3770" s="65" t="n">
        <f aca="false">-L1270</f>
        <v>-2.15730228541372</v>
      </c>
      <c r="M3770" s="29" t="n">
        <f aca="false" t="array" ref="M3770:P3770">TRANSPOSE(MMULT($B$28:$E$31, TRANSPOSE(I3770:L3770)))</f>
        <v>0.406790075060401</v>
      </c>
      <c r="N3770" s="29" t="n">
        <v>0.0534537967367187</v>
      </c>
      <c r="O3770" s="29" t="n">
        <v>-0.440699580034409</v>
      </c>
      <c r="P3770" s="29" t="n">
        <v>-1.64492547833169</v>
      </c>
      <c r="Q3770" s="55" t="n">
        <f aca="false">EXP(($F$11 - $F$7 - $C$7*$C$7/2)*$C$3 + M3770*$C$7*SQRT($C$3))</f>
        <v>1.02058414303994</v>
      </c>
      <c r="R3770" s="55" t="n">
        <f aca="false">EXP(($F$11 - $F$8 - $C$8*$C$8/2)*$C$3 + N3770*$C$8*SQRT($C$3))</f>
        <v>1.00533283054988</v>
      </c>
      <c r="S3770" s="55" t="n">
        <f aca="false">EXP(($F$11 - $F$9 - $C$9*$C$9/2)*$C$3 + O3770*$C$9*SQRT($C$3))</f>
        <v>0.987200264660062</v>
      </c>
      <c r="T3770" s="55" t="n">
        <f aca="false">EXP(($F$11 - $F$10 - $C$10*$C$10/2)*$C$3 + P3770*$C$10*SQRT($C$3))</f>
        <v>0.942517028377934</v>
      </c>
      <c r="U3770" s="53" t="n">
        <f aca="false">$C$4 * (MAX(MAX(Q3770:T3770) - $C$2, 0))</f>
        <v>20.58414303994</v>
      </c>
    </row>
    <row r="3771" customFormat="false" ht="13.8" hidden="false" customHeight="false" outlineLevel="0" collapsed="false">
      <c r="H3771" s="4" t="n">
        <v>1269</v>
      </c>
      <c r="I3771" s="64" t="n">
        <f aca="false">-I1271</f>
        <v>0.735415326613325</v>
      </c>
      <c r="J3771" s="64" t="n">
        <f aca="false">-J1271</f>
        <v>-0.498398225527107</v>
      </c>
      <c r="K3771" s="64" t="n">
        <f aca="false">-K1271</f>
        <v>0.379571564910622</v>
      </c>
      <c r="L3771" s="65" t="n">
        <f aca="false">-L1271</f>
        <v>-0.67768364870379</v>
      </c>
      <c r="M3771" s="29" t="n">
        <f aca="false" t="array" ref="M3771:P3771">TRANSPOSE(MMULT($B$28:$E$31, TRANSPOSE(I3771:L3771)))</f>
        <v>0.735415326613325</v>
      </c>
      <c r="N3771" s="29" t="n">
        <v>0.0504785733589515</v>
      </c>
      <c r="O3771" s="29" t="n">
        <v>0.596745393957024</v>
      </c>
      <c r="P3771" s="29" t="n">
        <v>-0.309643778503679</v>
      </c>
      <c r="Q3771" s="55" t="n">
        <f aca="false">EXP(($F$11 - $F$7 - $C$7*$C$7/2)*$C$3 + M3771*$C$7*SQRT($C$3))</f>
        <v>1.03239055107363</v>
      </c>
      <c r="R3771" s="55" t="n">
        <f aca="false">EXP(($F$11 - $F$8 - $C$8*$C$8/2)*$C$3 + N3771*$C$8*SQRT($C$3))</f>
        <v>1.00520571727265</v>
      </c>
      <c r="S3771" s="55" t="n">
        <f aca="false">EXP(($F$11 - $F$9 - $C$9*$C$9/2)*$C$3 + O3771*$C$9*SQRT($C$3))</f>
        <v>1.03020378346001</v>
      </c>
      <c r="T3771" s="55" t="n">
        <f aca="false">EXP(($F$11 - $F$10 - $C$10*$C$10/2)*$C$3 + P3771*$C$10*SQRT($C$3))</f>
        <v>0.989921442403037</v>
      </c>
      <c r="U3771" s="53" t="n">
        <f aca="false">$C$4 * (MAX(MAX(Q3771:T3771) - $C$2, 0))</f>
        <v>32.39055107363</v>
      </c>
    </row>
    <row r="3772" customFormat="false" ht="13.8" hidden="false" customHeight="false" outlineLevel="0" collapsed="false">
      <c r="H3772" s="4" t="n">
        <v>1270</v>
      </c>
      <c r="I3772" s="64" t="n">
        <f aca="false">-I1272</f>
        <v>0.87925689899958</v>
      </c>
      <c r="J3772" s="64" t="n">
        <f aca="false">-J1272</f>
        <v>-0.462087086313463</v>
      </c>
      <c r="K3772" s="64" t="n">
        <f aca="false">-K1272</f>
        <v>0.575321060294148</v>
      </c>
      <c r="L3772" s="65" t="n">
        <f aca="false">-L1272</f>
        <v>0.391039975745692</v>
      </c>
      <c r="M3772" s="29" t="n">
        <f aca="false" t="array" ref="M3772:P3772">TRANSPOSE(MMULT($B$28:$E$31, TRANSPOSE(I3772:L3772)))</f>
        <v>0.87925689899958</v>
      </c>
      <c r="N3772" s="29" t="n">
        <v>0.166663522561422</v>
      </c>
      <c r="O3772" s="29" t="n">
        <v>0.834594362781114</v>
      </c>
      <c r="P3772" s="29" t="n">
        <v>0.658244184290528</v>
      </c>
      <c r="Q3772" s="55" t="n">
        <f aca="false">EXP(($F$11 - $F$7 - $C$7*$C$7/2)*$C$3 + M3772*$C$7*SQRT($C$3))</f>
        <v>1.03760118021349</v>
      </c>
      <c r="R3772" s="55" t="n">
        <f aca="false">EXP(($F$11 - $F$8 - $C$8*$C$8/2)*$C$3 + N3772*$C$8*SQRT($C$3))</f>
        <v>1.01018155761069</v>
      </c>
      <c r="S3772" s="55" t="n">
        <f aca="false">EXP(($F$11 - $F$9 - $C$9*$C$9/2)*$C$3 + O3772*$C$9*SQRT($C$3))</f>
        <v>1.0403240210286</v>
      </c>
      <c r="T3772" s="55" t="n">
        <f aca="false">EXP(($F$11 - $F$10 - $C$10*$C$10/2)*$C$3 + P3772*$C$10*SQRT($C$3))</f>
        <v>1.02576655592583</v>
      </c>
      <c r="U3772" s="53" t="n">
        <f aca="false">$C$4 * (MAX(MAX(Q3772:T3772) - $C$2, 0))</f>
        <v>40.3240210286</v>
      </c>
    </row>
    <row r="3773" customFormat="false" ht="13.8" hidden="false" customHeight="false" outlineLevel="0" collapsed="false">
      <c r="H3773" s="4" t="n">
        <v>1271</v>
      </c>
      <c r="I3773" s="64" t="n">
        <f aca="false">-I1273</f>
        <v>-0.527308240526808</v>
      </c>
      <c r="J3773" s="64" t="n">
        <f aca="false">-J1273</f>
        <v>0.0891262451542809</v>
      </c>
      <c r="K3773" s="64" t="n">
        <f aca="false">-K1273</f>
        <v>0.163891712173291</v>
      </c>
      <c r="L3773" s="65" t="n">
        <f aca="false">-L1273</f>
        <v>0.116798492961404</v>
      </c>
      <c r="M3773" s="29" t="n">
        <f aca="false" t="array" ref="M3773:P3773">TRANSPOSE(MMULT($B$28:$E$31, TRANSPOSE(I3773:L3773)))</f>
        <v>-0.527308240526808</v>
      </c>
      <c r="N3773" s="29" t="n">
        <v>-0.249332368411952</v>
      </c>
      <c r="O3773" s="29" t="n">
        <v>-0.0443780028387618</v>
      </c>
      <c r="P3773" s="29" t="n">
        <v>-0.146561245725809</v>
      </c>
      <c r="Q3773" s="55" t="n">
        <f aca="false">EXP(($F$11 - $F$7 - $C$7*$C$7/2)*$C$3 + M3773*$C$7*SQRT($C$3))</f>
        <v>0.987757271123376</v>
      </c>
      <c r="R3773" s="55" t="n">
        <f aca="false">EXP(($F$11 - $F$8 - $C$8*$C$8/2)*$C$3 + N3773*$C$8*SQRT($C$3))</f>
        <v>0.992478677124113</v>
      </c>
      <c r="S3773" s="55" t="n">
        <f aca="false">EXP(($F$11 - $F$9 - $C$9*$C$9/2)*$C$3 + O3773*$C$9*SQRT($C$3))</f>
        <v>1.00341226765876</v>
      </c>
      <c r="T3773" s="55" t="n">
        <f aca="false">EXP(($F$11 - $F$10 - $C$10*$C$10/2)*$C$3 + P3773*$C$10*SQRT($C$3))</f>
        <v>0.995872136117765</v>
      </c>
      <c r="U3773" s="53" t="n">
        <f aca="false">$C$4 * (MAX(MAX(Q3773:T3773) - $C$2, 0))</f>
        <v>3.41226765876002</v>
      </c>
    </row>
    <row r="3774" customFormat="false" ht="13.8" hidden="false" customHeight="false" outlineLevel="0" collapsed="false">
      <c r="H3774" s="4" t="n">
        <v>1272</v>
      </c>
      <c r="I3774" s="64" t="n">
        <f aca="false">-I1274</f>
        <v>0.318964226894734</v>
      </c>
      <c r="J3774" s="64" t="n">
        <f aca="false">-J1274</f>
        <v>-0.464806469117555</v>
      </c>
      <c r="K3774" s="64" t="n">
        <f aca="false">-K1274</f>
        <v>0.472793825174746</v>
      </c>
      <c r="L3774" s="65" t="n">
        <f aca="false">-L1274</f>
        <v>-1.14322699484049</v>
      </c>
      <c r="M3774" s="29" t="n">
        <f aca="false" t="array" ref="M3774:P3774">TRANSPOSE(MMULT($B$28:$E$31, TRANSPOSE(I3774:L3774)))</f>
        <v>0.318964226894734</v>
      </c>
      <c r="N3774" s="29" t="n">
        <v>-0.175674972927685</v>
      </c>
      <c r="O3774" s="29" t="n">
        <v>0.525806194982886</v>
      </c>
      <c r="P3774" s="29" t="n">
        <v>-0.89665236581718</v>
      </c>
      <c r="Q3774" s="55" t="n">
        <f aca="false">EXP(($F$11 - $F$7 - $C$7*$C$7/2)*$C$3 + M3774*$C$7*SQRT($C$3))</f>
        <v>1.01745178141738</v>
      </c>
      <c r="R3774" s="55" t="n">
        <f aca="false">EXP(($F$11 - $F$8 - $C$8*$C$8/2)*$C$3 + N3774*$C$8*SQRT($C$3))</f>
        <v>0.995590439437765</v>
      </c>
      <c r="S3774" s="55" t="n">
        <f aca="false">EXP(($F$11 - $F$9 - $C$9*$C$9/2)*$C$3 + O3774*$C$9*SQRT($C$3))</f>
        <v>1.02720449468803</v>
      </c>
      <c r="T3774" s="55" t="n">
        <f aca="false">EXP(($F$11 - $F$10 - $C$10*$C$10/2)*$C$3 + P3774*$C$10*SQRT($C$3))</f>
        <v>0.968794992333672</v>
      </c>
      <c r="U3774" s="53" t="n">
        <f aca="false">$C$4 * (MAX(MAX(Q3774:T3774) - $C$2, 0))</f>
        <v>27.2044946880301</v>
      </c>
    </row>
    <row r="3775" customFormat="false" ht="13.8" hidden="false" customHeight="false" outlineLevel="0" collapsed="false">
      <c r="H3775" s="4" t="n">
        <v>1273</v>
      </c>
      <c r="I3775" s="64" t="n">
        <f aca="false">-I1275</f>
        <v>1.54269784026445</v>
      </c>
      <c r="J3775" s="64" t="n">
        <f aca="false">-J1275</f>
        <v>0.379784245322073</v>
      </c>
      <c r="K3775" s="64" t="n">
        <f aca="false">-K1275</f>
        <v>-1.55621922808405</v>
      </c>
      <c r="L3775" s="65" t="n">
        <f aca="false">-L1275</f>
        <v>1.71360594762762</v>
      </c>
      <c r="M3775" s="29" t="n">
        <f aca="false" t="array" ref="M3775:P3775">TRANSPOSE(MMULT($B$28:$E$31, TRANSPOSE(I3775:L3775)))</f>
        <v>1.54269784026445</v>
      </c>
      <c r="N3775" s="29" t="n">
        <v>1.23841176147274</v>
      </c>
      <c r="O3775" s="29" t="n">
        <v>-0.818631400192361</v>
      </c>
      <c r="P3775" s="29" t="n">
        <v>2.28122674011875</v>
      </c>
      <c r="Q3775" s="55" t="n">
        <f aca="false">EXP(($F$11 - $F$7 - $C$7*$C$7/2)*$C$3 + M3775*$C$7*SQRT($C$3))</f>
        <v>1.06197663794502</v>
      </c>
      <c r="R3775" s="55" t="n">
        <f aca="false">EXP(($F$11 - $F$8 - $C$8*$C$8/2)*$C$3 + N3775*$C$8*SQRT($C$3))</f>
        <v>1.0572586456889</v>
      </c>
      <c r="S3775" s="55" t="n">
        <f aca="false">EXP(($F$11 - $F$9 - $C$9*$C$9/2)*$C$3 + O3775*$C$9*SQRT($C$3))</f>
        <v>0.971984563765098</v>
      </c>
      <c r="T3775" s="55" t="n">
        <f aca="false">EXP(($F$11 - $F$10 - $C$10*$C$10/2)*$C$3 + P3775*$C$10*SQRT($C$3))</f>
        <v>1.08880939539835</v>
      </c>
      <c r="U3775" s="53" t="n">
        <f aca="false">$C$4 * (MAX(MAX(Q3775:T3775) - $C$2, 0))</f>
        <v>88.80939539835</v>
      </c>
    </row>
    <row r="3776" customFormat="false" ht="13.8" hidden="false" customHeight="false" outlineLevel="0" collapsed="false">
      <c r="H3776" s="4" t="n">
        <v>1274</v>
      </c>
      <c r="I3776" s="64" t="n">
        <f aca="false">-I1276</f>
        <v>0.988953831197683</v>
      </c>
      <c r="J3776" s="64" t="n">
        <f aca="false">-J1276</f>
        <v>0.909831936434787</v>
      </c>
      <c r="K3776" s="64" t="n">
        <f aca="false">-K1276</f>
        <v>1.72749910304757</v>
      </c>
      <c r="L3776" s="65" t="n">
        <f aca="false">-L1276</f>
        <v>0.624455877604582</v>
      </c>
      <c r="M3776" s="29" t="n">
        <f aca="false" t="array" ref="M3776:P3776">TRANSPOSE(MMULT($B$28:$E$31, TRANSPOSE(I3776:L3776)))</f>
        <v>0.988953831197683</v>
      </c>
      <c r="N3776" s="29" t="n">
        <v>1.32338206506634</v>
      </c>
      <c r="O3776" s="29" t="n">
        <v>2.03217108405494</v>
      </c>
      <c r="P3776" s="29" t="n">
        <v>1.24753869710913</v>
      </c>
      <c r="Q3776" s="55" t="n">
        <f aca="false">EXP(($F$11 - $F$7 - $C$7*$C$7/2)*$C$3 + M3776*$C$7*SQRT($C$3))</f>
        <v>1.04159259593745</v>
      </c>
      <c r="R3776" s="55" t="n">
        <f aca="false">EXP(($F$11 - $F$8 - $C$8*$C$8/2)*$C$3 + N3776*$C$8*SQRT($C$3))</f>
        <v>1.06108356036489</v>
      </c>
      <c r="S3776" s="55" t="n">
        <f aca="false">EXP(($F$11 - $F$9 - $C$9*$C$9/2)*$C$3 + O3776*$C$9*SQRT($C$3))</f>
        <v>1.09281029064036</v>
      </c>
      <c r="T3776" s="55" t="n">
        <f aca="false">EXP(($F$11 - $F$10 - $C$10*$C$10/2)*$C$3 + P3776*$C$10*SQRT($C$3))</f>
        <v>1.0482234364237</v>
      </c>
      <c r="U3776" s="53" t="n">
        <f aca="false">$C$4 * (MAX(MAX(Q3776:T3776) - $C$2, 0))</f>
        <v>92.8102906403601</v>
      </c>
    </row>
    <row r="3777" customFormat="false" ht="13.8" hidden="false" customHeight="false" outlineLevel="0" collapsed="false">
      <c r="H3777" s="4" t="n">
        <v>1275</v>
      </c>
      <c r="I3777" s="64" t="n">
        <f aca="false">-I1277</f>
        <v>2.40038542688601</v>
      </c>
      <c r="J3777" s="64" t="n">
        <f aca="false">-J1277</f>
        <v>0.562757039792312</v>
      </c>
      <c r="K3777" s="64" t="n">
        <f aca="false">-K1277</f>
        <v>1.12196847983067</v>
      </c>
      <c r="L3777" s="65" t="n">
        <f aca="false">-L1277</f>
        <v>-0.0109840181153487</v>
      </c>
      <c r="M3777" s="29" t="n">
        <f aca="false" t="array" ref="M3777:P3777">TRANSPOSE(MMULT($B$28:$E$31, TRANSPOSE(I3777:L3777)))</f>
        <v>2.40038542688601</v>
      </c>
      <c r="N3777" s="29" t="n">
        <v>1.90453949922831</v>
      </c>
      <c r="O3777" s="29" t="n">
        <v>1.98977390857577</v>
      </c>
      <c r="P3777" s="29" t="n">
        <v>1.34503279813646</v>
      </c>
      <c r="Q3777" s="55" t="n">
        <f aca="false">EXP(($F$11 - $F$7 - $C$7*$C$7/2)*$C$3 + M3777*$C$7*SQRT($C$3))</f>
        <v>1.09433950548886</v>
      </c>
      <c r="R3777" s="55" t="n">
        <f aca="false">EXP(($F$11 - $F$8 - $C$8*$C$8/2)*$C$3 + N3777*$C$8*SQRT($C$3))</f>
        <v>1.08761780409358</v>
      </c>
      <c r="S3777" s="55" t="n">
        <f aca="false">EXP(($F$11 - $F$9 - $C$9*$C$9/2)*$C$3 + O3777*$C$9*SQRT($C$3))</f>
        <v>1.09090770071307</v>
      </c>
      <c r="T3777" s="55" t="n">
        <f aca="false">EXP(($F$11 - $F$10 - $C$10*$C$10/2)*$C$3 + P3777*$C$10*SQRT($C$3))</f>
        <v>1.05198586096884</v>
      </c>
      <c r="U3777" s="53" t="n">
        <f aca="false">$C$4 * (MAX(MAX(Q3777:T3777) - $C$2, 0))</f>
        <v>94.3395054888601</v>
      </c>
    </row>
    <row r="3778" customFormat="false" ht="13.8" hidden="false" customHeight="false" outlineLevel="0" collapsed="false">
      <c r="H3778" s="4" t="n">
        <v>1276</v>
      </c>
      <c r="I3778" s="64" t="n">
        <f aca="false">-I1278</f>
        <v>2.08054535238022</v>
      </c>
      <c r="J3778" s="64" t="n">
        <f aca="false">-J1278</f>
        <v>0.0228037782967614</v>
      </c>
      <c r="K3778" s="64" t="n">
        <f aca="false">-K1278</f>
        <v>0.258865462432904</v>
      </c>
      <c r="L3778" s="65" t="n">
        <f aca="false">-L1278</f>
        <v>-0.150362958610443</v>
      </c>
      <c r="M3778" s="29" t="n">
        <f aca="false" t="array" ref="M3778:P3778">TRANSPOSE(MMULT($B$28:$E$31, TRANSPOSE(I3778:L3778)))</f>
        <v>2.08054535238022</v>
      </c>
      <c r="N3778" s="29" t="n">
        <v>1.28130796531347</v>
      </c>
      <c r="O3778" s="29" t="n">
        <v>1.03520472233206</v>
      </c>
      <c r="P3778" s="29" t="n">
        <v>0.931843263911562</v>
      </c>
      <c r="Q3778" s="55" t="n">
        <f aca="false">EXP(($F$11 - $F$7 - $C$7*$C$7/2)*$C$3 + M3778*$C$7*SQRT($C$3))</f>
        <v>1.08215734171457</v>
      </c>
      <c r="R3778" s="55" t="n">
        <f aca="false">EXP(($F$11 - $F$8 - $C$8*$C$8/2)*$C$3 + N3778*$C$8*SQRT($C$3))</f>
        <v>1.05918787998821</v>
      </c>
      <c r="S3778" s="55" t="n">
        <f aca="false">EXP(($F$11 - $F$9 - $C$9*$C$9/2)*$C$3 + O3778*$C$9*SQRT($C$3))</f>
        <v>1.04893704056714</v>
      </c>
      <c r="T3778" s="55" t="n">
        <f aca="false">EXP(($F$11 - $F$10 - $C$10*$C$10/2)*$C$3 + P3778*$C$10*SQRT($C$3))</f>
        <v>1.03613242465921</v>
      </c>
      <c r="U3778" s="53" t="n">
        <f aca="false">$C$4 * (MAX(MAX(Q3778:T3778) - $C$2, 0))</f>
        <v>82.15734171457</v>
      </c>
    </row>
    <row r="3779" customFormat="false" ht="13.8" hidden="false" customHeight="false" outlineLevel="0" collapsed="false">
      <c r="H3779" s="4" t="n">
        <v>1277</v>
      </c>
      <c r="I3779" s="64" t="n">
        <f aca="false">-I1279</f>
        <v>0.782864401436985</v>
      </c>
      <c r="J3779" s="64" t="n">
        <f aca="false">-J1279</f>
        <v>-0.610141807306379</v>
      </c>
      <c r="K3779" s="64" t="n">
        <f aca="false">-K1279</f>
        <v>0.988502512964069</v>
      </c>
      <c r="L3779" s="65" t="n">
        <f aca="false">-L1279</f>
        <v>-0.0309501611590142</v>
      </c>
      <c r="M3779" s="29" t="n">
        <f aca="false" t="array" ref="M3779:P3779">TRANSPOSE(MMULT($B$28:$E$31, TRANSPOSE(I3779:L3779)))</f>
        <v>0.782864401436985</v>
      </c>
      <c r="N3779" s="29" t="n">
        <v>-0.00950369358390718</v>
      </c>
      <c r="O3779" s="29" t="n">
        <v>1.16840297383782</v>
      </c>
      <c r="P3779" s="29" t="n">
        <v>0.226365058524449</v>
      </c>
      <c r="Q3779" s="55" t="n">
        <f aca="false">EXP(($F$11 - $F$7 - $C$7*$C$7/2)*$C$3 + M3779*$C$7*SQRT($C$3))</f>
        <v>1.03410648469753</v>
      </c>
      <c r="R3779" s="55" t="n">
        <f aca="false">EXP(($F$11 - $F$8 - $C$8*$C$8/2)*$C$3 + N3779*$C$8*SQRT($C$3))</f>
        <v>1.00264646374168</v>
      </c>
      <c r="S3779" s="55" t="n">
        <f aca="false">EXP(($F$11 - $F$9 - $C$9*$C$9/2)*$C$3 + O3779*$C$9*SQRT($C$3))</f>
        <v>1.05469513881906</v>
      </c>
      <c r="T3779" s="55" t="n">
        <f aca="false">EXP(($F$11 - $F$10 - $C$10*$C$10/2)*$C$3 + P3779*$C$10*SQRT($C$3))</f>
        <v>1.00961456040068</v>
      </c>
      <c r="U3779" s="53" t="n">
        <f aca="false">$C$4 * (MAX(MAX(Q3779:T3779) - $C$2, 0))</f>
        <v>54.69513881906</v>
      </c>
    </row>
    <row r="3780" customFormat="false" ht="13.8" hidden="false" customHeight="false" outlineLevel="0" collapsed="false">
      <c r="H3780" s="4" t="n">
        <v>1278</v>
      </c>
      <c r="I3780" s="64" t="n">
        <f aca="false">-I1280</f>
        <v>0.194964544835453</v>
      </c>
      <c r="J3780" s="64" t="n">
        <f aca="false">-J1280</f>
        <v>-0.389086184394548</v>
      </c>
      <c r="K3780" s="64" t="n">
        <f aca="false">-K1280</f>
        <v>0.175683333778137</v>
      </c>
      <c r="L3780" s="65" t="n">
        <f aca="false">-L1280</f>
        <v>-0.329298517566954</v>
      </c>
      <c r="M3780" s="29" t="n">
        <f aca="false" t="array" ref="M3780:P3780">TRANSPOSE(MMULT($B$28:$E$31, TRANSPOSE(I3780:L3780)))</f>
        <v>0.194964544835453</v>
      </c>
      <c r="N3780" s="29" t="n">
        <v>-0.190793709070261</v>
      </c>
      <c r="O3780" s="29" t="n">
        <v>0.209792981988394</v>
      </c>
      <c r="P3780" s="29" t="n">
        <v>-0.268177412175662</v>
      </c>
      <c r="Q3780" s="55" t="n">
        <f aca="false">EXP(($F$11 - $F$7 - $C$7*$C$7/2)*$C$3 + M3780*$C$7*SQRT($C$3))</f>
        <v>1.01304562026935</v>
      </c>
      <c r="R3780" s="55" t="n">
        <f aca="false">EXP(($F$11 - $F$8 - $C$8*$C$8/2)*$C$3 + N3780*$C$8*SQRT($C$3))</f>
        <v>0.994950931977042</v>
      </c>
      <c r="S3780" s="55" t="n">
        <f aca="false">EXP(($F$11 - $F$9 - $C$9*$C$9/2)*$C$3 + O3780*$C$9*SQRT($C$3))</f>
        <v>1.01394928239862</v>
      </c>
      <c r="T3780" s="55" t="n">
        <f aca="false">EXP(($F$11 - $F$10 - $C$10*$C$10/2)*$C$3 + P3780*$C$10*SQRT($C$3))</f>
        <v>0.991431122763378</v>
      </c>
      <c r="U3780" s="53" t="n">
        <f aca="false">$C$4 * (MAX(MAX(Q3780:T3780) - $C$2, 0))</f>
        <v>13.94928239862</v>
      </c>
    </row>
    <row r="3781" customFormat="false" ht="13.8" hidden="false" customHeight="false" outlineLevel="0" collapsed="false">
      <c r="H3781" s="4" t="n">
        <v>1279</v>
      </c>
      <c r="I3781" s="64" t="n">
        <f aca="false">-I1281</f>
        <v>1.04976101078109</v>
      </c>
      <c r="J3781" s="64" t="n">
        <f aca="false">-J1281</f>
        <v>-0.484028796530165</v>
      </c>
      <c r="K3781" s="64" t="n">
        <f aca="false">-K1281</f>
        <v>1.36524173827194</v>
      </c>
      <c r="L3781" s="65" t="n">
        <f aca="false">-L1281</f>
        <v>-0.201913321401505</v>
      </c>
      <c r="M3781" s="29" t="n">
        <f aca="false" t="array" ref="M3781:P3781">TRANSPOSE(MMULT($B$28:$E$31, TRANSPOSE(I3781:L3781)))</f>
        <v>1.04976101078109</v>
      </c>
      <c r="N3781" s="29" t="n">
        <v>0.252749153488046</v>
      </c>
      <c r="O3781" s="29" t="n">
        <v>1.62621441142738</v>
      </c>
      <c r="P3781" s="29" t="n">
        <v>0.252213015914584</v>
      </c>
      <c r="Q3781" s="55" t="n">
        <f aca="false">EXP(($F$11 - $F$7 - $C$7*$C$7/2)*$C$3 + M3781*$C$7*SQRT($C$3))</f>
        <v>1.04381172731562</v>
      </c>
      <c r="R3781" s="55" t="n">
        <f aca="false">EXP(($F$11 - $F$8 - $C$8*$C$8/2)*$C$3 + N3781*$C$8*SQRT($C$3))</f>
        <v>1.01388421678904</v>
      </c>
      <c r="S3781" s="55" t="n">
        <f aca="false">EXP(($F$11 - $F$9 - $C$9*$C$9/2)*$C$3 + O3781*$C$9*SQRT($C$3))</f>
        <v>1.07472821602211</v>
      </c>
      <c r="T3781" s="55" t="n">
        <f aca="false">EXP(($F$11 - $F$10 - $C$10*$C$10/2)*$C$3 + P3781*$C$10*SQRT($C$3))</f>
        <v>1.01057406147409</v>
      </c>
      <c r="U3781" s="53" t="n">
        <f aca="false">$C$4 * (MAX(MAX(Q3781:T3781) - $C$2, 0))</f>
        <v>74.7282160221099</v>
      </c>
    </row>
    <row r="3782" customFormat="false" ht="13.8" hidden="false" customHeight="false" outlineLevel="0" collapsed="false">
      <c r="H3782" s="4" t="n">
        <v>1280</v>
      </c>
      <c r="I3782" s="64" t="n">
        <f aca="false">-I1282</f>
        <v>-0.136752179507726</v>
      </c>
      <c r="J3782" s="64" t="n">
        <f aca="false">-J1282</f>
        <v>-0.835793640218882</v>
      </c>
      <c r="K3782" s="64" t="n">
        <f aca="false">-K1282</f>
        <v>-1.04783416177089</v>
      </c>
      <c r="L3782" s="65" t="n">
        <f aca="false">-L1282</f>
        <v>-1.31420885105472</v>
      </c>
      <c r="M3782" s="29" t="n">
        <f aca="false" t="array" ref="M3782:P3782">TRANSPOSE(MMULT($B$28:$E$31, TRANSPOSE(I3782:L3782)))</f>
        <v>-0.136752179507726</v>
      </c>
      <c r="N3782" s="29" t="n">
        <v>-0.747143630070632</v>
      </c>
      <c r="O3782" s="29" t="n">
        <v>-1.07508123458009</v>
      </c>
      <c r="P3782" s="29" t="n">
        <v>-1.36720123629264</v>
      </c>
      <c r="Q3782" s="55" t="n">
        <f aca="false">EXP(($F$11 - $F$7 - $C$7*$C$7/2)*$C$3 + M3782*$C$7*SQRT($C$3))</f>
        <v>1.00135208696371</v>
      </c>
      <c r="R3782" s="55" t="n">
        <f aca="false">EXP(($F$11 - $F$8 - $C$8*$C$8/2)*$C$3 + N3782*$C$8*SQRT($C$3))</f>
        <v>0.97170139425324</v>
      </c>
      <c r="S3782" s="55" t="n">
        <f aca="false">EXP(($F$11 - $F$9 - $C$9*$C$9/2)*$C$3 + O3782*$C$9*SQRT($C$3))</f>
        <v>0.961793562114501</v>
      </c>
      <c r="T3782" s="55" t="n">
        <f aca="false">EXP(($F$11 - $F$10 - $C$10*$C$10/2)*$C$3 + P3782*$C$10*SQRT($C$3))</f>
        <v>0.952185960426753</v>
      </c>
      <c r="U3782" s="53" t="n">
        <f aca="false">$C$4 * (MAX(MAX(Q3782:T3782) - $C$2, 0))</f>
        <v>1.35208696371003</v>
      </c>
    </row>
    <row r="3783" customFormat="false" ht="13.8" hidden="false" customHeight="false" outlineLevel="0" collapsed="false">
      <c r="H3783" s="4" t="n">
        <v>1281</v>
      </c>
      <c r="I3783" s="64" t="n">
        <f aca="false">-I1283</f>
        <v>-0.836287906639696</v>
      </c>
      <c r="J3783" s="64" t="n">
        <f aca="false">-J1283</f>
        <v>-0.159900308752643</v>
      </c>
      <c r="K3783" s="64" t="n">
        <f aca="false">-K1283</f>
        <v>-0.477322121333833</v>
      </c>
      <c r="L3783" s="65" t="n">
        <f aca="false">-L1283</f>
        <v>1.97328661398342</v>
      </c>
      <c r="M3783" s="29" t="n">
        <f aca="false" t="array" ref="M3783:P3783">TRANSPOSE(MMULT($B$28:$E$31, TRANSPOSE(I3783:L3783)))</f>
        <v>-0.836287906639696</v>
      </c>
      <c r="N3783" s="29" t="n">
        <v>-0.634801846301688</v>
      </c>
      <c r="O3783" s="29" t="n">
        <v>-0.770410110470159</v>
      </c>
      <c r="P3783" s="29" t="n">
        <v>1.17128098279372</v>
      </c>
      <c r="Q3783" s="55" t="n">
        <f aca="false">EXP(($F$11 - $F$7 - $C$7*$C$7/2)*$C$3 + M3783*$C$7*SQRT($C$3))</f>
        <v>0.977132930094583</v>
      </c>
      <c r="R3783" s="55" t="n">
        <f aca="false">EXP(($F$11 - $F$8 - $C$8*$C$8/2)*$C$3 + N3783*$C$8*SQRT($C$3))</f>
        <v>0.976351900787182</v>
      </c>
      <c r="S3783" s="55" t="n">
        <f aca="false">EXP(($F$11 - $F$9 - $C$9*$C$9/2)*$C$3 + O3783*$C$9*SQRT($C$3))</f>
        <v>0.973912845314083</v>
      </c>
      <c r="T3783" s="55" t="n">
        <f aca="false">EXP(($F$11 - $F$10 - $C$10*$C$10/2)*$C$3 + P3783*$C$10*SQRT($C$3))</f>
        <v>1.04528993308942</v>
      </c>
      <c r="U3783" s="53" t="n">
        <f aca="false">$C$4 * (MAX(MAX(Q3783:T3783) - $C$2, 0))</f>
        <v>45.2899330894201</v>
      </c>
    </row>
    <row r="3784" customFormat="false" ht="13.8" hidden="false" customHeight="false" outlineLevel="0" collapsed="false">
      <c r="H3784" s="4" t="n">
        <v>1282</v>
      </c>
      <c r="I3784" s="64" t="n">
        <f aca="false">-I1284</f>
        <v>-0.458591244879158</v>
      </c>
      <c r="J3784" s="64" t="n">
        <f aca="false">-J1284</f>
        <v>-0.613053249554903</v>
      </c>
      <c r="K3784" s="64" t="n">
        <f aca="false">-K1284</f>
        <v>-0.424417359156953</v>
      </c>
      <c r="L3784" s="65" t="n">
        <f aca="false">-L1284</f>
        <v>-0.735375674784391</v>
      </c>
      <c r="M3784" s="29" t="n">
        <f aca="false" t="array" ref="M3784:P3784">TRANSPOSE(MMULT($B$28:$E$31, TRANSPOSE(I3784:L3784)))</f>
        <v>-0.458591244879158</v>
      </c>
      <c r="N3784" s="29" t="n">
        <v>-0.765558032447148</v>
      </c>
      <c r="O3784" s="29" t="n">
        <v>-0.608316763544697</v>
      </c>
      <c r="P3784" s="29" t="n">
        <v>-0.992194107624812</v>
      </c>
      <c r="Q3784" s="55" t="n">
        <f aca="false">EXP(($F$11 - $F$7 - $C$7*$C$7/2)*$C$3 + M3784*$C$7*SQRT($C$3))</f>
        <v>0.990135780170292</v>
      </c>
      <c r="R3784" s="55" t="n">
        <f aca="false">EXP(($F$11 - $F$8 - $C$8*$C$8/2)*$C$3 + N3784*$C$8*SQRT($C$3))</f>
        <v>0.970941226480585</v>
      </c>
      <c r="S3784" s="55" t="n">
        <f aca="false">EXP(($F$11 - $F$9 - $C$9*$C$9/2)*$C$3 + O3784*$C$9*SQRT($C$3))</f>
        <v>0.980422748824825</v>
      </c>
      <c r="T3784" s="55" t="n">
        <f aca="false">EXP(($F$11 - $F$10 - $C$10*$C$10/2)*$C$3 + P3784*$C$10*SQRT($C$3))</f>
        <v>0.965399363850394</v>
      </c>
      <c r="U3784" s="53" t="n">
        <f aca="false">$C$4 * (MAX(MAX(Q3784:T3784) - $C$2, 0))</f>
        <v>0</v>
      </c>
    </row>
    <row r="3785" customFormat="false" ht="13.8" hidden="false" customHeight="false" outlineLevel="0" collapsed="false">
      <c r="H3785" s="4" t="n">
        <v>1283</v>
      </c>
      <c r="I3785" s="64" t="n">
        <f aca="false">-I1285</f>
        <v>-0.601979652416305</v>
      </c>
      <c r="J3785" s="64" t="n">
        <f aca="false">-J1285</f>
        <v>0.380764186971129</v>
      </c>
      <c r="K3785" s="64" t="n">
        <f aca="false">-K1285</f>
        <v>0.291332530351804</v>
      </c>
      <c r="L3785" s="65" t="n">
        <f aca="false">-L1285</f>
        <v>-0.179515121161377</v>
      </c>
      <c r="M3785" s="29" t="n">
        <f aca="false" t="array" ref="M3785:P3785">TRANSPOSE(MMULT($B$28:$E$31, TRANSPOSE(I3785:L3785)))</f>
        <v>-0.601979652416305</v>
      </c>
      <c r="N3785" s="29" t="n">
        <v>-0.0629352046075247</v>
      </c>
      <c r="O3785" s="29" t="n">
        <v>0.0644813793173948</v>
      </c>
      <c r="P3785" s="29" t="n">
        <v>-0.357974205409347</v>
      </c>
      <c r="Q3785" s="55" t="n">
        <f aca="false">EXP(($F$11 - $F$7 - $C$7*$C$7/2)*$C$3 + M3785*$C$7*SQRT($C$3))</f>
        <v>0.985179138513519</v>
      </c>
      <c r="R3785" s="55" t="n">
        <f aca="false">EXP(($F$11 - $F$8 - $C$8*$C$8/2)*$C$3 + N3785*$C$8*SQRT($C$3))</f>
        <v>1.00037219805269</v>
      </c>
      <c r="S3785" s="55" t="n">
        <f aca="false">EXP(($F$11 - $F$9 - $C$9*$C$9/2)*$C$3 + O3785*$C$9*SQRT($C$3))</f>
        <v>1.00791171318767</v>
      </c>
      <c r="T3785" s="55" t="n">
        <f aca="false">EXP(($F$11 - $F$10 - $C$10*$C$10/2)*$C$3 + P3785*$C$10*SQRT($C$3))</f>
        <v>0.988164760696621</v>
      </c>
      <c r="U3785" s="53" t="n">
        <f aca="false">$C$4 * (MAX(MAX(Q3785:T3785) - $C$2, 0))</f>
        <v>7.91171318767003</v>
      </c>
    </row>
    <row r="3786" customFormat="false" ht="13.8" hidden="false" customHeight="false" outlineLevel="0" collapsed="false">
      <c r="H3786" s="4" t="n">
        <v>1284</v>
      </c>
      <c r="I3786" s="64" t="n">
        <f aca="false">-I1286</f>
        <v>2.49222502898519</v>
      </c>
      <c r="J3786" s="64" t="n">
        <f aca="false">-J1286</f>
        <v>0.280601954337762</v>
      </c>
      <c r="K3786" s="64" t="n">
        <f aca="false">-K1286</f>
        <v>-1.50490900409476</v>
      </c>
      <c r="L3786" s="65" t="n">
        <f aca="false">-L1286</f>
        <v>-0.605398301556179</v>
      </c>
      <c r="M3786" s="29" t="n">
        <f aca="false" t="array" ref="M3786:P3786">TRANSPOSE(MMULT($B$28:$E$31, TRANSPOSE(I3786:L3786)))</f>
        <v>2.49222502898519</v>
      </c>
      <c r="N3786" s="29" t="n">
        <v>1.73610088787342</v>
      </c>
      <c r="O3786" s="29" t="n">
        <v>-0.415267283291563</v>
      </c>
      <c r="P3786" s="29" t="n">
        <v>0.815136158463933</v>
      </c>
      <c r="Q3786" s="55" t="n">
        <f aca="false">EXP(($F$11 - $F$7 - $C$7*$C$7/2)*$C$3 + M3786*$C$7*SQRT($C$3))</f>
        <v>1.09786279472725</v>
      </c>
      <c r="R3786" s="55" t="n">
        <f aca="false">EXP(($F$11 - $F$8 - $C$8*$C$8/2)*$C$3 + N3786*$C$8*SQRT($C$3))</f>
        <v>1.07985974043491</v>
      </c>
      <c r="S3786" s="55" t="n">
        <f aca="false">EXP(($F$11 - $F$9 - $C$9*$C$9/2)*$C$3 + O3786*$C$9*SQRT($C$3))</f>
        <v>0.988232692397689</v>
      </c>
      <c r="T3786" s="55" t="n">
        <f aca="false">EXP(($F$11 - $F$10 - $C$10*$C$10/2)*$C$3 + P3786*$C$10*SQRT($C$3))</f>
        <v>1.03169798349207</v>
      </c>
      <c r="U3786" s="53" t="n">
        <f aca="false">$C$4 * (MAX(MAX(Q3786:T3786) - $C$2, 0))</f>
        <v>97.8627947272499</v>
      </c>
    </row>
    <row r="3787" customFormat="false" ht="13.8" hidden="false" customHeight="false" outlineLevel="0" collapsed="false">
      <c r="H3787" s="4" t="n">
        <v>1285</v>
      </c>
      <c r="I3787" s="64" t="n">
        <f aca="false">-I1287</f>
        <v>0.775635074812588</v>
      </c>
      <c r="J3787" s="64" t="n">
        <f aca="false">-J1287</f>
        <v>0.0205286939674713</v>
      </c>
      <c r="K3787" s="64" t="n">
        <f aca="false">-K1287</f>
        <v>0.842847479326845</v>
      </c>
      <c r="L3787" s="65" t="n">
        <f aca="false">-L1287</f>
        <v>-0.350481916413015</v>
      </c>
      <c r="M3787" s="29" t="n">
        <f aca="false" t="array" ref="M3787:P3787">TRANSPOSE(MMULT($B$28:$E$31, TRANSPOSE(I3787:L3787)))</f>
        <v>0.775635074812588</v>
      </c>
      <c r="N3787" s="29" t="n">
        <v>0.487233245687315</v>
      </c>
      <c r="O3787" s="29" t="n">
        <v>1.07455253047244</v>
      </c>
      <c r="P3787" s="29" t="n">
        <v>0.110696711796425</v>
      </c>
      <c r="Q3787" s="55" t="n">
        <f aca="false">EXP(($F$11 - $F$7 - $C$7*$C$7/2)*$C$3 + M3787*$C$7*SQRT($C$3))</f>
        <v>1.03384486152373</v>
      </c>
      <c r="R3787" s="55" t="n">
        <f aca="false">EXP(($F$11 - $F$8 - $C$8*$C$8/2)*$C$3 + N3787*$C$8*SQRT($C$3))</f>
        <v>1.02403866832626</v>
      </c>
      <c r="S3787" s="55" t="n">
        <f aca="false">EXP(($F$11 - $F$9 - $C$9*$C$9/2)*$C$3 + O3787*$C$9*SQRT($C$3))</f>
        <v>1.05063474860725</v>
      </c>
      <c r="T3787" s="55" t="n">
        <f aca="false">EXP(($F$11 - $F$10 - $C$10*$C$10/2)*$C$3 + P3787*$C$10*SQRT($C$3))</f>
        <v>1.00533198762612</v>
      </c>
      <c r="U3787" s="53" t="n">
        <f aca="false">$C$4 * (MAX(MAX(Q3787:T3787) - $C$2, 0))</f>
        <v>50.63474860725</v>
      </c>
    </row>
    <row r="3788" customFormat="false" ht="13.8" hidden="false" customHeight="false" outlineLevel="0" collapsed="false">
      <c r="H3788" s="4" t="n">
        <v>1286</v>
      </c>
      <c r="I3788" s="64" t="n">
        <f aca="false">-I1288</f>
        <v>0.912801801088114</v>
      </c>
      <c r="J3788" s="64" t="n">
        <f aca="false">-J1288</f>
        <v>0.566674153566414</v>
      </c>
      <c r="K3788" s="64" t="n">
        <f aca="false">-K1288</f>
        <v>-0.89942248642794</v>
      </c>
      <c r="L3788" s="65" t="n">
        <f aca="false">-L1288</f>
        <v>-0.892893708754887</v>
      </c>
      <c r="M3788" s="29" t="n">
        <f aca="false" t="array" ref="M3788:P3788">TRANSPOSE(MMULT($B$28:$E$31, TRANSPOSE(I3788:L3788)))</f>
        <v>0.912801801088114</v>
      </c>
      <c r="N3788" s="29" t="n">
        <v>1.00447623641301</v>
      </c>
      <c r="O3788" s="29" t="n">
        <v>-0.441282070379251</v>
      </c>
      <c r="P3788" s="29" t="n">
        <v>-0.146535860892822</v>
      </c>
      <c r="Q3788" s="55" t="n">
        <f aca="false">EXP(($F$11 - $F$7 - $C$7*$C$7/2)*$C$3 + M3788*$C$7*SQRT($C$3))</f>
        <v>1.03882011368094</v>
      </c>
      <c r="R3788" s="55" t="n">
        <f aca="false">EXP(($F$11 - $F$8 - $C$8*$C$8/2)*$C$3 + N3788*$C$8*SQRT($C$3))</f>
        <v>1.0467991870279</v>
      </c>
      <c r="S3788" s="55" t="n">
        <f aca="false">EXP(($F$11 - $F$9 - $C$9*$C$9/2)*$C$3 + O3788*$C$9*SQRT($C$3))</f>
        <v>0.987176631019974</v>
      </c>
      <c r="T3788" s="55" t="n">
        <f aca="false">EXP(($F$11 - $F$10 - $C$10*$C$10/2)*$C$3 + P3788*$C$10*SQRT($C$3))</f>
        <v>0.995873065159957</v>
      </c>
      <c r="U3788" s="53" t="n">
        <f aca="false">$C$4 * (MAX(MAX(Q3788:T3788) - $C$2, 0))</f>
        <v>46.7991870279001</v>
      </c>
    </row>
    <row r="3789" customFormat="false" ht="13.8" hidden="false" customHeight="false" outlineLevel="0" collapsed="false">
      <c r="H3789" s="4" t="n">
        <v>1287</v>
      </c>
      <c r="I3789" s="64" t="n">
        <f aca="false">-I1289</f>
        <v>-0.432483754493078</v>
      </c>
      <c r="J3789" s="64" t="n">
        <f aca="false">-J1289</f>
        <v>0.0423928959124374</v>
      </c>
      <c r="K3789" s="64" t="n">
        <f aca="false">-K1289</f>
        <v>0.332067211984473</v>
      </c>
      <c r="L3789" s="65" t="n">
        <f aca="false">-L1289</f>
        <v>0.325781993335202</v>
      </c>
      <c r="M3789" s="29" t="n">
        <f aca="false" t="array" ref="M3789:P3789">TRANSPOSE(MMULT($B$28:$E$31, TRANSPOSE(I3789:L3789)))</f>
        <v>-0.432483754493078</v>
      </c>
      <c r="N3789" s="29" t="n">
        <v>-0.228894336956931</v>
      </c>
      <c r="O3789" s="29" t="n">
        <v>0.143646920679108</v>
      </c>
      <c r="P3789" s="29" t="n">
        <v>0.063985852939949</v>
      </c>
      <c r="Q3789" s="55" t="n">
        <f aca="false">EXP(($F$11 - $F$7 - $C$7*$C$7/2)*$C$3 + M3789*$C$7*SQRT($C$3))</f>
        <v>0.991040942271411</v>
      </c>
      <c r="R3789" s="55" t="n">
        <f aca="false">EXP(($F$11 - $F$8 - $C$8*$C$8/2)*$C$3 + N3789*$C$8*SQRT($C$3))</f>
        <v>0.993341134835229</v>
      </c>
      <c r="S3789" s="55" t="n">
        <f aca="false">EXP(($F$11 - $F$9 - $C$9*$C$9/2)*$C$3 + O3789*$C$9*SQRT($C$3))</f>
        <v>1.01119650027264</v>
      </c>
      <c r="T3789" s="55" t="n">
        <f aca="false">EXP(($F$11 - $F$10 - $C$10*$C$10/2)*$C$3 + P3789*$C$10*SQRT($C$3))</f>
        <v>1.00360769095289</v>
      </c>
      <c r="U3789" s="53" t="n">
        <f aca="false">$C$4 * (MAX(MAX(Q3789:T3789) - $C$2, 0))</f>
        <v>11.19650027264</v>
      </c>
    </row>
    <row r="3790" customFormat="false" ht="13.8" hidden="false" customHeight="false" outlineLevel="0" collapsed="false">
      <c r="H3790" s="4" t="n">
        <v>1288</v>
      </c>
      <c r="I3790" s="64" t="n">
        <f aca="false">-I1290</f>
        <v>1.81031579040785</v>
      </c>
      <c r="J3790" s="64" t="n">
        <f aca="false">-J1290</f>
        <v>0.144993913753709</v>
      </c>
      <c r="K3790" s="64" t="n">
        <f aca="false">-K1290</f>
        <v>1.59625920292497</v>
      </c>
      <c r="L3790" s="65" t="n">
        <f aca="false">-L1290</f>
        <v>0.507733700195172</v>
      </c>
      <c r="M3790" s="29" t="n">
        <f aca="false" t="array" ref="M3790:P3790">TRANSPOSE(MMULT($B$28:$E$31, TRANSPOSE(I3790:L3790)))</f>
        <v>1.81031579040785</v>
      </c>
      <c r="N3790" s="29" t="n">
        <v>1.21433140601387</v>
      </c>
      <c r="O3790" s="29" t="n">
        <v>2.17278902118333</v>
      </c>
      <c r="P3790" s="29" t="n">
        <v>1.37817100486958</v>
      </c>
      <c r="Q3790" s="55" t="n">
        <f aca="false">EXP(($F$11 - $F$7 - $C$7*$C$7/2)*$C$3 + M3790*$C$7*SQRT($C$3))</f>
        <v>1.07197050970243</v>
      </c>
      <c r="R3790" s="55" t="n">
        <f aca="false">EXP(($F$11 - $F$8 - $C$8*$C$8/2)*$C$3 + N3790*$C$8*SQRT($C$3))</f>
        <v>1.05617718470504</v>
      </c>
      <c r="S3790" s="55" t="n">
        <f aca="false">EXP(($F$11 - $F$9 - $C$9*$C$9/2)*$C$3 + O3790*$C$9*SQRT($C$3))</f>
        <v>1.09914436131632</v>
      </c>
      <c r="T3790" s="55" t="n">
        <f aca="false">EXP(($F$11 - $F$10 - $C$10*$C$10/2)*$C$3 + P3790*$C$10*SQRT($C$3))</f>
        <v>1.05326778038138</v>
      </c>
      <c r="U3790" s="53" t="n">
        <f aca="false">$C$4 * (MAX(MAX(Q3790:T3790) - $C$2, 0))</f>
        <v>99.1443613163201</v>
      </c>
    </row>
    <row r="3791" customFormat="false" ht="13.8" hidden="false" customHeight="false" outlineLevel="0" collapsed="false">
      <c r="H3791" s="4" t="n">
        <v>1289</v>
      </c>
      <c r="I3791" s="64" t="n">
        <f aca="false">-I1291</f>
        <v>0.706635380077978</v>
      </c>
      <c r="J3791" s="64" t="n">
        <f aca="false">-J1291</f>
        <v>1.68211816560714</v>
      </c>
      <c r="K3791" s="64" t="n">
        <f aca="false">-K1291</f>
        <v>-0.364497548797706</v>
      </c>
      <c r="L3791" s="65" t="n">
        <f aca="false">-L1291</f>
        <v>0.317396588276153</v>
      </c>
      <c r="M3791" s="29" t="n">
        <f aca="false" t="array" ref="M3791:P3791">TRANSPOSE(MMULT($B$28:$E$31, TRANSPOSE(I3791:L3791)))</f>
        <v>0.706635380077978</v>
      </c>
      <c r="N3791" s="29" t="n">
        <v>1.76562743021432</v>
      </c>
      <c r="O3791" s="29" t="n">
        <v>0.0492037493481346</v>
      </c>
      <c r="P3791" s="29" t="n">
        <v>1.02674580307343</v>
      </c>
      <c r="Q3791" s="55" t="n">
        <f aca="false">EXP(($F$11 - $F$7 - $C$7*$C$7/2)*$C$3 + M3791*$C$7*SQRT($C$3))</f>
        <v>1.03135114958488</v>
      </c>
      <c r="R3791" s="55" t="n">
        <f aca="false">EXP(($F$11 - $F$8 - $C$8*$C$8/2)*$C$3 + N3791*$C$8*SQRT($C$3))</f>
        <v>1.08121568331325</v>
      </c>
      <c r="S3791" s="55" t="n">
        <f aca="false">EXP(($F$11 - $F$9 - $C$9*$C$9/2)*$C$3 + O3791*$C$9*SQRT($C$3))</f>
        <v>1.00727903340138</v>
      </c>
      <c r="T3791" s="55" t="n">
        <f aca="false">EXP(($F$11 - $F$10 - $C$10*$C$10/2)*$C$3 + P3791*$C$10*SQRT($C$3))</f>
        <v>1.03975241988792</v>
      </c>
      <c r="U3791" s="53" t="n">
        <f aca="false">$C$4 * (MAX(MAX(Q3791:T3791) - $C$2, 0))</f>
        <v>81.21568331325</v>
      </c>
    </row>
    <row r="3792" customFormat="false" ht="13.8" hidden="false" customHeight="false" outlineLevel="0" collapsed="false">
      <c r="H3792" s="4" t="n">
        <v>1290</v>
      </c>
      <c r="I3792" s="64" t="n">
        <f aca="false">-I1292</f>
        <v>0.312257242267083</v>
      </c>
      <c r="J3792" s="64" t="n">
        <f aca="false">-J1292</f>
        <v>-0.156719771772895</v>
      </c>
      <c r="K3792" s="64" t="n">
        <f aca="false">-K1292</f>
        <v>0.85062742168271</v>
      </c>
      <c r="L3792" s="65" t="n">
        <f aca="false">-L1292</f>
        <v>-1.66190311770365</v>
      </c>
      <c r="M3792" s="29" t="n">
        <f aca="false" t="array" ref="M3792:P3792">TRANSPOSE(MMULT($B$28:$E$31, TRANSPOSE(I3792:L3792)))</f>
        <v>0.312257242267083</v>
      </c>
      <c r="N3792" s="29" t="n">
        <v>0.065056368413573</v>
      </c>
      <c r="O3792" s="29" t="n">
        <v>0.892516531090928</v>
      </c>
      <c r="P3792" s="29" t="n">
        <v>-1.2525569652322</v>
      </c>
      <c r="Q3792" s="55" t="n">
        <f aca="false">EXP(($F$11 - $F$7 - $C$7*$C$7/2)*$C$3 + M3792*$C$7*SQRT($C$3))</f>
        <v>1.0172129682775</v>
      </c>
      <c r="R3792" s="55" t="n">
        <f aca="false">EXP(($F$11 - $F$8 - $C$8*$C$8/2)*$C$3 + N3792*$C$8*SQRT($C$3))</f>
        <v>1.00582869176131</v>
      </c>
      <c r="S3792" s="55" t="n">
        <f aca="false">EXP(($F$11 - $F$9 - $C$9*$C$9/2)*$C$3 + O3792*$C$9*SQRT($C$3))</f>
        <v>1.04280356779054</v>
      </c>
      <c r="T3792" s="55" t="n">
        <f aca="false">EXP(($F$11 - $F$10 - $C$10*$C$10/2)*$C$3 + P3792*$C$10*SQRT($C$3))</f>
        <v>0.956206151319265</v>
      </c>
      <c r="U3792" s="53" t="n">
        <f aca="false">$C$4 * (MAX(MAX(Q3792:T3792) - $C$2, 0))</f>
        <v>42.8035677905401</v>
      </c>
    </row>
    <row r="3793" customFormat="false" ht="13.8" hidden="false" customHeight="false" outlineLevel="0" collapsed="false">
      <c r="H3793" s="4" t="n">
        <v>1291</v>
      </c>
      <c r="I3793" s="64" t="n">
        <f aca="false">-I1293</f>
        <v>1.0492580592824</v>
      </c>
      <c r="J3793" s="64" t="n">
        <f aca="false">-J1293</f>
        <v>0.613527903297246</v>
      </c>
      <c r="K3793" s="64" t="n">
        <f aca="false">-K1293</f>
        <v>-0.712984476598025</v>
      </c>
      <c r="L3793" s="65" t="n">
        <f aca="false">-L1293</f>
        <v>-2.45055058303126</v>
      </c>
      <c r="M3793" s="29" t="n">
        <f aca="false" t="array" ref="M3793:P3793">TRANSPOSE(MMULT($B$28:$E$31, TRANSPOSE(I3793:L3793)))</f>
        <v>1.0492580592824</v>
      </c>
      <c r="N3793" s="29" t="n">
        <v>1.12455432615974</v>
      </c>
      <c r="O3793" s="29" t="n">
        <v>-0.214115346801709</v>
      </c>
      <c r="P3793" s="29" t="n">
        <v>-1.3556597470954</v>
      </c>
      <c r="Q3793" s="55" t="n">
        <f aca="false">EXP(($F$11 - $F$7 - $C$7*$C$7/2)*$C$3 + M3793*$C$7*SQRT($C$3))</f>
        <v>1.0437933529438</v>
      </c>
      <c r="R3793" s="55" t="n">
        <f aca="false">EXP(($F$11 - $F$8 - $C$8*$C$8/2)*$C$3 + N3793*$C$8*SQRT($C$3))</f>
        <v>1.05215499157904</v>
      </c>
      <c r="S3793" s="55" t="n">
        <f aca="false">EXP(($F$11 - $F$9 - $C$9*$C$9/2)*$C$3 + O3793*$C$9*SQRT($C$3))</f>
        <v>0.996436618213988</v>
      </c>
      <c r="T3793" s="55" t="n">
        <f aca="false">EXP(($F$11 - $F$10 - $C$10*$C$10/2)*$C$3 + P3793*$C$10*SQRT($C$3))</f>
        <v>0.952589915505535</v>
      </c>
      <c r="U3793" s="53" t="n">
        <f aca="false">$C$4 * (MAX(MAX(Q3793:T3793) - $C$2, 0))</f>
        <v>52.15499157904</v>
      </c>
    </row>
    <row r="3794" customFormat="false" ht="13.8" hidden="false" customHeight="false" outlineLevel="0" collapsed="false">
      <c r="H3794" s="4" t="n">
        <v>1292</v>
      </c>
      <c r="I3794" s="64" t="n">
        <f aca="false">-I1294</f>
        <v>-0.631754753221738</v>
      </c>
      <c r="J3794" s="64" t="n">
        <f aca="false">-J1294</f>
        <v>0.290041958067454</v>
      </c>
      <c r="K3794" s="64" t="n">
        <f aca="false">-K1294</f>
        <v>0.263533272138648</v>
      </c>
      <c r="L3794" s="65" t="n">
        <f aca="false">-L1294</f>
        <v>-0.481377519694641</v>
      </c>
      <c r="M3794" s="29" t="n">
        <f aca="false" t="array" ref="M3794:P3794">TRANSPOSE(MMULT($B$28:$E$31, TRANSPOSE(I3794:L3794)))</f>
        <v>-0.631754753221738</v>
      </c>
      <c r="N3794" s="29" t="n">
        <v>-0.1531001647474</v>
      </c>
      <c r="O3794" s="29" t="n">
        <v>0.0212778779792935</v>
      </c>
      <c r="P3794" s="29" t="n">
        <v>-0.64531178760316</v>
      </c>
      <c r="Q3794" s="55" t="n">
        <f aca="false">EXP(($F$11 - $F$7 - $C$7*$C$7/2)*$C$3 + M3794*$C$7*SQRT($C$3))</f>
        <v>0.98415299001008</v>
      </c>
      <c r="R3794" s="55" t="n">
        <f aca="false">EXP(($F$11 - $F$8 - $C$8*$C$8/2)*$C$3 + N3794*$C$8*SQRT($C$3))</f>
        <v>0.996546096493019</v>
      </c>
      <c r="S3794" s="55" t="n">
        <f aca="false">EXP(($F$11 - $F$9 - $C$9*$C$9/2)*$C$3 + O3794*$C$9*SQRT($C$3))</f>
        <v>1.00612358876297</v>
      </c>
      <c r="T3794" s="55" t="n">
        <f aca="false">EXP(($F$11 - $F$10 - $C$10*$C$10/2)*$C$3 + P3794*$C$10*SQRT($C$3))</f>
        <v>0.977784980514002</v>
      </c>
      <c r="U3794" s="53" t="n">
        <f aca="false">$C$4 * (MAX(MAX(Q3794:T3794) - $C$2, 0))</f>
        <v>6.12358876297003</v>
      </c>
    </row>
    <row r="3795" customFormat="false" ht="13.8" hidden="false" customHeight="false" outlineLevel="0" collapsed="false">
      <c r="H3795" s="4" t="n">
        <v>1293</v>
      </c>
      <c r="I3795" s="64" t="n">
        <f aca="false">-I1295</f>
        <v>-0.369945635975676</v>
      </c>
      <c r="J3795" s="64" t="n">
        <f aca="false">-J1295</f>
        <v>0.125067147229988</v>
      </c>
      <c r="K3795" s="64" t="n">
        <f aca="false">-K1295</f>
        <v>0.515419167841132</v>
      </c>
      <c r="L3795" s="65" t="n">
        <f aca="false">-L1295</f>
        <v>0.275083414743993</v>
      </c>
      <c r="M3795" s="29" t="n">
        <f aca="false" t="array" ref="M3795:P3795">TRANSPOSE(MMULT($B$28:$E$31, TRANSPOSE(I3795:L3795)))</f>
        <v>-0.369945635975676</v>
      </c>
      <c r="N3795" s="29" t="n">
        <v>-0.125232408834617</v>
      </c>
      <c r="O3795" s="29" t="n">
        <v>0.342172114192495</v>
      </c>
      <c r="P3795" s="29" t="n">
        <v>0.074707114929842</v>
      </c>
      <c r="Q3795" s="55" t="n">
        <f aca="false">EXP(($F$11 - $F$7 - $C$7*$C$7/2)*$C$3 + M3795*$C$7*SQRT($C$3))</f>
        <v>0.993212542297164</v>
      </c>
      <c r="R3795" s="55" t="n">
        <f aca="false">EXP(($F$11 - $F$8 - $C$8*$C$8/2)*$C$3 + N3795*$C$8*SQRT($C$3))</f>
        <v>0.997727084617451</v>
      </c>
      <c r="S3795" s="55" t="n">
        <f aca="false">EXP(($F$11 - $F$9 - $C$9*$C$9/2)*$C$3 + O3795*$C$9*SQRT($C$3))</f>
        <v>1.01948099451638</v>
      </c>
      <c r="T3795" s="55" t="n">
        <f aca="false">EXP(($F$11 - $F$10 - $C$10*$C$10/2)*$C$3 + P3795*$C$10*SQRT($C$3))</f>
        <v>1.00400319669504</v>
      </c>
      <c r="U3795" s="53" t="n">
        <f aca="false">$C$4 * (MAX(MAX(Q3795:T3795) - $C$2, 0))</f>
        <v>19.4809945163801</v>
      </c>
    </row>
    <row r="3796" customFormat="false" ht="13.8" hidden="false" customHeight="false" outlineLevel="0" collapsed="false">
      <c r="H3796" s="4" t="n">
        <v>1294</v>
      </c>
      <c r="I3796" s="64" t="n">
        <f aca="false">-I1296</f>
        <v>0.906490197980974</v>
      </c>
      <c r="J3796" s="64" t="n">
        <f aca="false">-J1296</f>
        <v>-0.381199057796637</v>
      </c>
      <c r="K3796" s="64" t="n">
        <f aca="false">-K1296</f>
        <v>0.246101787064386</v>
      </c>
      <c r="L3796" s="65" t="n">
        <f aca="false">-L1296</f>
        <v>-0.363303089749035</v>
      </c>
      <c r="M3796" s="29" t="n">
        <f aca="false" t="array" ref="M3796:P3796">TRANSPOSE(MMULT($B$28:$E$31, TRANSPOSE(I3796:L3796)))</f>
        <v>0.906490197980974</v>
      </c>
      <c r="N3796" s="29" t="n">
        <v>0.247471062090551</v>
      </c>
      <c r="O3796" s="29" t="n">
        <v>0.547138276929476</v>
      </c>
      <c r="P3796" s="29" t="n">
        <v>0.0648509277487891</v>
      </c>
      <c r="Q3796" s="55" t="n">
        <f aca="false">EXP(($F$11 - $F$7 - $C$7*$C$7/2)*$C$3 + M3796*$C$7*SQRT($C$3))</f>
        <v>1.03859065731702</v>
      </c>
      <c r="R3796" s="55" t="n">
        <f aca="false">EXP(($F$11 - $F$8 - $C$8*$C$8/2)*$C$3 + N3796*$C$8*SQRT($C$3))</f>
        <v>1.01365680891952</v>
      </c>
      <c r="S3796" s="55" t="n">
        <f aca="false">EXP(($F$11 - $F$9 - $C$9*$C$9/2)*$C$3 + O3796*$C$9*SQRT($C$3))</f>
        <v>1.02810548967311</v>
      </c>
      <c r="T3796" s="55" t="n">
        <f aca="false">EXP(($F$11 - $F$10 - $C$10*$C$10/2)*$C$3 + P3796*$C$10*SQRT($C$3))</f>
        <v>1.0036395976532</v>
      </c>
      <c r="U3796" s="53" t="n">
        <f aca="false">$C$4 * (MAX(MAX(Q3796:T3796) - $C$2, 0))</f>
        <v>38.59065731702</v>
      </c>
    </row>
    <row r="3797" customFormat="false" ht="13.8" hidden="false" customHeight="false" outlineLevel="0" collapsed="false">
      <c r="H3797" s="4" t="n">
        <v>1295</v>
      </c>
      <c r="I3797" s="64" t="n">
        <f aca="false">-I1297</f>
        <v>-1.02385582447347</v>
      </c>
      <c r="J3797" s="64" t="n">
        <f aca="false">-J1297</f>
        <v>-1.1216565318634</v>
      </c>
      <c r="K3797" s="64" t="n">
        <f aca="false">-K1297</f>
        <v>0.54259730223678</v>
      </c>
      <c r="L3797" s="65" t="n">
        <f aca="false">-L1297</f>
        <v>0.347842892622252</v>
      </c>
      <c r="M3797" s="29" t="n">
        <f aca="false" t="array" ref="M3797:P3797">TRANSPOSE(MMULT($B$28:$E$31, TRANSPOSE(I3797:L3797)))</f>
        <v>-1.02385582447347</v>
      </c>
      <c r="N3797" s="29" t="n">
        <v>-1.51288683714243</v>
      </c>
      <c r="O3797" s="29" t="n">
        <v>0.0320402173698597</v>
      </c>
      <c r="P3797" s="29" t="n">
        <v>-0.498172043041857</v>
      </c>
      <c r="Q3797" s="55" t="n">
        <f aca="false">EXP(($F$11 - $F$7 - $C$7*$C$7/2)*$C$3 + M3797*$C$7*SQRT($C$3))</f>
        <v>0.970739182521033</v>
      </c>
      <c r="R3797" s="55" t="n">
        <f aca="false">EXP(($F$11 - $F$8 - $C$8*$C$8/2)*$C$3 + N3797*$C$8*SQRT($C$3))</f>
        <v>0.940587296241203</v>
      </c>
      <c r="S3797" s="55" t="n">
        <f aca="false">EXP(($F$11 - $F$9 - $C$9*$C$9/2)*$C$3 + O3797*$C$9*SQRT($C$3))</f>
        <v>1.00656872801454</v>
      </c>
      <c r="T3797" s="55" t="n">
        <f aca="false">EXP(($F$11 - $F$10 - $C$10*$C$10/2)*$C$3 + P3797*$C$10*SQRT($C$3))</f>
        <v>0.983086561879175</v>
      </c>
      <c r="U3797" s="53" t="n">
        <f aca="false">$C$4 * (MAX(MAX(Q3797:T3797) - $C$2, 0))</f>
        <v>6.56872801453989</v>
      </c>
    </row>
    <row r="3798" customFormat="false" ht="13.8" hidden="false" customHeight="false" outlineLevel="0" collapsed="false">
      <c r="H3798" s="4" t="n">
        <v>1296</v>
      </c>
      <c r="I3798" s="64" t="n">
        <f aca="false">-I1298</f>
        <v>-0.343867288259343</v>
      </c>
      <c r="J3798" s="64" t="n">
        <f aca="false">-J1298</f>
        <v>0.672775915837249</v>
      </c>
      <c r="K3798" s="64" t="n">
        <f aca="false">-K1298</f>
        <v>1.60396688020625</v>
      </c>
      <c r="L3798" s="65" t="n">
        <f aca="false">-L1298</f>
        <v>1.70369227050853</v>
      </c>
      <c r="M3798" s="29" t="n">
        <f aca="false" t="array" ref="M3798:P3798">TRANSPOSE(MMULT($B$28:$E$31, TRANSPOSE(I3798:L3798)))</f>
        <v>-0.343867288259343</v>
      </c>
      <c r="N3798" s="29" t="n">
        <v>0.325806260255392</v>
      </c>
      <c r="O3798" s="29" t="n">
        <v>1.39277209938788</v>
      </c>
      <c r="P3798" s="29" t="n">
        <v>1.41096474030925</v>
      </c>
      <c r="Q3798" s="55" t="n">
        <f aca="false">EXP(($F$11 - $F$7 - $C$7*$C$7/2)*$C$3 + M3798*$C$7*SQRT($C$3))</f>
        <v>0.99411950311609</v>
      </c>
      <c r="R3798" s="55" t="n">
        <f aca="false">EXP(($F$11 - $F$8 - $C$8*$C$8/2)*$C$3 + N3798*$C$8*SQRT($C$3))</f>
        <v>1.01703714558069</v>
      </c>
      <c r="S3798" s="55" t="n">
        <f aca="false">EXP(($F$11 - $F$9 - $C$9*$C$9/2)*$C$3 + O3798*$C$9*SQRT($C$3))</f>
        <v>1.06446606740349</v>
      </c>
      <c r="T3798" s="55" t="n">
        <f aca="false">EXP(($F$11 - $F$10 - $C$10*$C$10/2)*$C$3 + P3798*$C$10*SQRT($C$3))</f>
        <v>1.05453791208625</v>
      </c>
      <c r="U3798" s="53" t="n">
        <f aca="false">$C$4 * (MAX(MAX(Q3798:T3798) - $C$2, 0))</f>
        <v>64.46606740349</v>
      </c>
    </row>
    <row r="3799" customFormat="false" ht="13.8" hidden="false" customHeight="false" outlineLevel="0" collapsed="false">
      <c r="H3799" s="4" t="n">
        <v>1297</v>
      </c>
      <c r="I3799" s="64" t="n">
        <f aca="false">-I1299</f>
        <v>-0.02421327016954</v>
      </c>
      <c r="J3799" s="64" t="n">
        <f aca="false">-J1299</f>
        <v>-0.636192906209665</v>
      </c>
      <c r="K3799" s="64" t="n">
        <f aca="false">-K1299</f>
        <v>0.544337147440037</v>
      </c>
      <c r="L3799" s="65" t="n">
        <f aca="false">-L1299</f>
        <v>0.102684576334369</v>
      </c>
      <c r="M3799" s="29" t="n">
        <f aca="false" t="array" ref="M3799:P3799">TRANSPOSE(MMULT($B$28:$E$31, TRANSPOSE(I3799:L3799)))</f>
        <v>-0.02421327016954</v>
      </c>
      <c r="N3799" s="29" t="n">
        <v>-0.520215149945768</v>
      </c>
      <c r="O3799" s="29" t="n">
        <v>0.448867996069239</v>
      </c>
      <c r="P3799" s="29" t="n">
        <v>-0.0788888815710539</v>
      </c>
      <c r="Q3799" s="55" t="n">
        <f aca="false">EXP(($F$11 - $F$7 - $C$7*$C$7/2)*$C$3 + M3799*$C$7*SQRT($C$3))</f>
        <v>1.00530405248791</v>
      </c>
      <c r="R3799" s="55" t="n">
        <f aca="false">EXP(($F$11 - $F$8 - $C$8*$C$8/2)*$C$3 + N3799*$C$8*SQRT($C$3))</f>
        <v>0.981118267212186</v>
      </c>
      <c r="S3799" s="55" t="n">
        <f aca="false">EXP(($F$11 - $F$9 - $C$9*$C$9/2)*$C$3 + O3799*$C$9*SQRT($C$3))</f>
        <v>1.02396143997967</v>
      </c>
      <c r="T3799" s="55" t="n">
        <f aca="false">EXP(($F$11 - $F$10 - $C$10*$C$10/2)*$C$3 + P3799*$C$10*SQRT($C$3))</f>
        <v>0.998351911943408</v>
      </c>
      <c r="U3799" s="53" t="n">
        <f aca="false">$C$4 * (MAX(MAX(Q3799:T3799) - $C$2, 0))</f>
        <v>23.9614399796699</v>
      </c>
    </row>
    <row r="3800" customFormat="false" ht="13.8" hidden="false" customHeight="false" outlineLevel="0" collapsed="false">
      <c r="H3800" s="4" t="n">
        <v>1298</v>
      </c>
      <c r="I3800" s="64" t="n">
        <f aca="false">-I1300</f>
        <v>-0.0940353463190264</v>
      </c>
      <c r="J3800" s="64" t="n">
        <f aca="false">-J1300</f>
        <v>-0.540604658010102</v>
      </c>
      <c r="K3800" s="64" t="n">
        <f aca="false">-K1300</f>
        <v>0.00571151257118132</v>
      </c>
      <c r="L3800" s="65" t="n">
        <f aca="false">-L1300</f>
        <v>-0.0301623630061064</v>
      </c>
      <c r="M3800" s="29" t="n">
        <f aca="false" t="array" ref="M3800:P3800">TRANSPOSE(MMULT($B$28:$E$31, TRANSPOSE(I3800:L3800)))</f>
        <v>-0.0940353463190264</v>
      </c>
      <c r="N3800" s="29" t="n">
        <v>-0.4866534009992</v>
      </c>
      <c r="O3800" s="29" t="n">
        <v>-0.0676537501672402</v>
      </c>
      <c r="P3800" s="29" t="n">
        <v>-0.203986460501522</v>
      </c>
      <c r="Q3800" s="55" t="n">
        <f aca="false">EXP(($F$11 - $F$7 - $C$7*$C$7/2)*$C$3 + M3800*$C$7*SQRT($C$3))</f>
        <v>1.00285031733079</v>
      </c>
      <c r="R3800" s="55" t="n">
        <f aca="false">EXP(($F$11 - $F$8 - $C$8*$C$8/2)*$C$3 + N3800*$C$8*SQRT($C$3))</f>
        <v>0.982518707662173</v>
      </c>
      <c r="S3800" s="55" t="n">
        <f aca="false">EXP(($F$11 - $F$9 - $C$9*$C$9/2)*$C$3 + O3800*$C$9*SQRT($C$3))</f>
        <v>1.00245282914352</v>
      </c>
      <c r="T3800" s="55" t="n">
        <f aca="false">EXP(($F$11 - $F$10 - $C$10*$C$10/2)*$C$3 + P3800*$C$10*SQRT($C$3))</f>
        <v>0.993772686915751</v>
      </c>
      <c r="U3800" s="53" t="n">
        <f aca="false">$C$4 * (MAX(MAX(Q3800:T3800) - $C$2, 0))</f>
        <v>2.85031733079011</v>
      </c>
    </row>
    <row r="3801" customFormat="false" ht="13.8" hidden="false" customHeight="false" outlineLevel="0" collapsed="false">
      <c r="H3801" s="4" t="n">
        <v>1299</v>
      </c>
      <c r="I3801" s="64" t="n">
        <f aca="false">-I1301</f>
        <v>0.646763781714161</v>
      </c>
      <c r="J3801" s="64" t="n">
        <f aca="false">-J1301</f>
        <v>-2.64451237119811</v>
      </c>
      <c r="K3801" s="64" t="n">
        <f aca="false">-K1301</f>
        <v>-0.127053030473905</v>
      </c>
      <c r="L3801" s="65" t="n">
        <f aca="false">-L1301</f>
        <v>-0.350500585025517</v>
      </c>
      <c r="M3801" s="29" t="n">
        <f aca="false" t="array" ref="M3801:P3801">TRANSPOSE(MMULT($B$28:$E$31, TRANSPOSE(I3801:L3801)))</f>
        <v>0.646763781714161</v>
      </c>
      <c r="N3801" s="29" t="n">
        <v>-1.70863220178624</v>
      </c>
      <c r="O3801" s="29" t="n">
        <v>-0.0508307610424264</v>
      </c>
      <c r="P3801" s="29" t="n">
        <v>-0.608658221987058</v>
      </c>
      <c r="Q3801" s="55" t="n">
        <f aca="false">EXP(($F$11 - $F$7 - $C$7*$C$7/2)*$C$3 + M3801*$C$7*SQRT($C$3))</f>
        <v>1.02919220994731</v>
      </c>
      <c r="R3801" s="55" t="n">
        <f aca="false">EXP(($F$11 - $F$8 - $C$8*$C$8/2)*$C$3 + N3801*$C$8*SQRT($C$3))</f>
        <v>0.932794841453026</v>
      </c>
      <c r="S3801" s="55" t="n">
        <f aca="false">EXP(($F$11 - $F$9 - $C$9*$C$9/2)*$C$3 + O3801*$C$9*SQRT($C$3))</f>
        <v>1.00314618961929</v>
      </c>
      <c r="T3801" s="55" t="n">
        <f aca="false">EXP(($F$11 - $F$10 - $C$10*$C$10/2)*$C$3 + P3801*$C$10*SQRT($C$3))</f>
        <v>0.979102962481144</v>
      </c>
      <c r="U3801" s="53" t="n">
        <f aca="false">$C$4 * (MAX(MAX(Q3801:T3801) - $C$2, 0))</f>
        <v>29.1922099473101</v>
      </c>
    </row>
    <row r="3802" customFormat="false" ht="13.8" hidden="false" customHeight="false" outlineLevel="0" collapsed="false">
      <c r="H3802" s="4" t="n">
        <v>1300</v>
      </c>
      <c r="I3802" s="64" t="n">
        <f aca="false">-I1302</f>
        <v>-0.0470518063471244</v>
      </c>
      <c r="J3802" s="64" t="n">
        <f aca="false">-J1302</f>
        <v>0.64786739828759</v>
      </c>
      <c r="K3802" s="64" t="n">
        <f aca="false">-K1302</f>
        <v>-0.707341136078269</v>
      </c>
      <c r="L3802" s="65" t="n">
        <f aca="false">-L1302</f>
        <v>-0.0985732405057283</v>
      </c>
      <c r="M3802" s="29" t="n">
        <f aca="false" t="array" ref="M3802:P3802">TRANSPOSE(MMULT($B$28:$E$31, TRANSPOSE(I3802:L3802)))</f>
        <v>-0.0470518063471244</v>
      </c>
      <c r="N3802" s="29" t="n">
        <v>0.486223533898428</v>
      </c>
      <c r="O3802" s="29" t="n">
        <v>-0.625522071097164</v>
      </c>
      <c r="P3802" s="29" t="n">
        <v>0.0482560264363863</v>
      </c>
      <c r="Q3802" s="55" t="n">
        <f aca="false">EXP(($F$11 - $F$7 - $C$7*$C$7/2)*$C$3 + M3802*$C$7*SQRT($C$3))</f>
        <v>1.00450078502208</v>
      </c>
      <c r="R3802" s="55" t="n">
        <f aca="false">EXP(($F$11 - $F$8 - $C$8*$C$8/2)*$C$3 + N3802*$C$8*SQRT($C$3))</f>
        <v>1.02399472495272</v>
      </c>
      <c r="S3802" s="55" t="n">
        <f aca="false">EXP(($F$11 - $F$9 - $C$9*$C$9/2)*$C$3 + O3802*$C$9*SQRT($C$3))</f>
        <v>0.979729699575067</v>
      </c>
      <c r="T3802" s="55" t="n">
        <f aca="false">EXP(($F$11 - $F$10 - $C$10*$C$10/2)*$C$3 + P3802*$C$10*SQRT($C$3))</f>
        <v>1.00302770198051</v>
      </c>
      <c r="U3802" s="53" t="n">
        <f aca="false">$C$4 * (MAX(MAX(Q3802:T3802) - $C$2, 0))</f>
        <v>23.9947249527199</v>
      </c>
    </row>
    <row r="3803" customFormat="false" ht="13.8" hidden="false" customHeight="false" outlineLevel="0" collapsed="false">
      <c r="H3803" s="4" t="n">
        <v>1301</v>
      </c>
      <c r="I3803" s="64" t="n">
        <f aca="false">-I1303</f>
        <v>-0.493069884405239</v>
      </c>
      <c r="J3803" s="64" t="n">
        <f aca="false">-J1303</f>
        <v>-0.271380456626822</v>
      </c>
      <c r="K3803" s="64" t="n">
        <f aca="false">-K1303</f>
        <v>1.16855959965282</v>
      </c>
      <c r="L3803" s="65" t="n">
        <f aca="false">-L1303</f>
        <v>-0.901961611339766</v>
      </c>
      <c r="M3803" s="29" t="n">
        <f aca="false" t="array" ref="M3803:P3803">TRANSPOSE(MMULT($B$28:$E$31, TRANSPOSE(I3803:L3803)))</f>
        <v>-0.493069884405239</v>
      </c>
      <c r="N3803" s="29" t="n">
        <v>-0.515000786802806</v>
      </c>
      <c r="O3803" s="29" t="n">
        <v>0.869910764388773</v>
      </c>
      <c r="P3803" s="29" t="n">
        <v>-1.05526172947161</v>
      </c>
      <c r="Q3803" s="55" t="n">
        <f aca="false">EXP(($F$11 - $F$7 - $C$7*$C$7/2)*$C$3 + M3803*$C$7*SQRT($C$3))</f>
        <v>0.988941652111022</v>
      </c>
      <c r="R3803" s="55" t="n">
        <f aca="false">EXP(($F$11 - $F$8 - $C$8*$C$8/2)*$C$3 + N3803*$C$8*SQRT($C$3))</f>
        <v>0.981335717350492</v>
      </c>
      <c r="S3803" s="55" t="n">
        <f aca="false">EXP(($F$11 - $F$9 - $C$9*$C$9/2)*$C$3 + O3803*$C$9*SQRT($C$3))</f>
        <v>1.04183515205791</v>
      </c>
      <c r="T3803" s="55" t="n">
        <f aca="false">EXP(($F$11 - $F$10 - $C$10*$C$10/2)*$C$3 + P3803*$C$10*SQRT($C$3))</f>
        <v>0.963164414866858</v>
      </c>
      <c r="U3803" s="53" t="n">
        <f aca="false">$C$4 * (MAX(MAX(Q3803:T3803) - $C$2, 0))</f>
        <v>41.8351520579101</v>
      </c>
    </row>
    <row r="3804" customFormat="false" ht="13.8" hidden="false" customHeight="false" outlineLevel="0" collapsed="false">
      <c r="H3804" s="4" t="n">
        <v>1302</v>
      </c>
      <c r="I3804" s="64" t="n">
        <f aca="false">-I1304</f>
        <v>0.235892734708105</v>
      </c>
      <c r="J3804" s="64" t="n">
        <f aca="false">-J1304</f>
        <v>-0.287515782682502</v>
      </c>
      <c r="K3804" s="64" t="n">
        <f aca="false">-K1304</f>
        <v>-1.58238487832524</v>
      </c>
      <c r="L3804" s="65" t="n">
        <f aca="false">-L1304</f>
        <v>1.12293833869788</v>
      </c>
      <c r="M3804" s="29" t="n">
        <f aca="false" t="array" ref="M3804:P3804">TRANSPOSE(MMULT($B$28:$E$31, TRANSPOSE(I3804:L3804)))</f>
        <v>0.235892734708105</v>
      </c>
      <c r="N3804" s="29" t="n">
        <v>-0.0852373517000181</v>
      </c>
      <c r="O3804" s="29" t="n">
        <v>-1.38779078105578</v>
      </c>
      <c r="P3804" s="29" t="n">
        <v>0.970181134429438</v>
      </c>
      <c r="Q3804" s="55" t="n">
        <f aca="false">EXP(($F$11 - $F$7 - $C$7*$C$7/2)*$C$3 + M3804*$C$7*SQRT($C$3))</f>
        <v>1.01449783448211</v>
      </c>
      <c r="R3804" s="55" t="n">
        <f aca="false">EXP(($F$11 - $F$8 - $C$8*$C$8/2)*$C$3 + N3804*$C$8*SQRT($C$3))</f>
        <v>0.999424453243362</v>
      </c>
      <c r="S3804" s="55" t="n">
        <f aca="false">EXP(($F$11 - $F$9 - $C$9*$C$9/2)*$C$3 + O3804*$C$9*SQRT($C$3))</f>
        <v>0.949511339593382</v>
      </c>
      <c r="T3804" s="55" t="n">
        <f aca="false">EXP(($F$11 - $F$10 - $C$10*$C$10/2)*$C$3 + P3804*$C$10*SQRT($C$3))</f>
        <v>1.03759327784736</v>
      </c>
      <c r="U3804" s="53" t="n">
        <f aca="false">$C$4 * (MAX(MAX(Q3804:T3804) - $C$2, 0))</f>
        <v>37.59327784736</v>
      </c>
    </row>
    <row r="3805" customFormat="false" ht="13.8" hidden="false" customHeight="false" outlineLevel="0" collapsed="false">
      <c r="H3805" s="4" t="n">
        <v>1303</v>
      </c>
      <c r="I3805" s="64" t="n">
        <f aca="false">-I1305</f>
        <v>-0.142674480650409</v>
      </c>
      <c r="J3805" s="64" t="n">
        <f aca="false">-J1305</f>
        <v>-0.638126777373819</v>
      </c>
      <c r="K3805" s="64" t="n">
        <f aca="false">-K1305</f>
        <v>-0.503560759500714</v>
      </c>
      <c r="L3805" s="65" t="n">
        <f aca="false">-L1305</f>
        <v>1.7062873757143</v>
      </c>
      <c r="M3805" s="29" t="n">
        <f aca="false" t="array" ref="M3805:P3805">TRANSPOSE(MMULT($B$28:$E$31, TRANSPOSE(I3805:L3805)))</f>
        <v>-0.142674480650409</v>
      </c>
      <c r="N3805" s="29" t="n">
        <v>-0.593674667637921</v>
      </c>
      <c r="O3805" s="29" t="n">
        <v>-0.562239630600045</v>
      </c>
      <c r="P3805" s="29" t="n">
        <v>1.18335969660717</v>
      </c>
      <c r="Q3805" s="55" t="n">
        <f aca="false">EXP(($F$11 - $F$7 - $C$7*$C$7/2)*$C$3 + M3805*$C$7*SQRT($C$3))</f>
        <v>1.00114454767257</v>
      </c>
      <c r="R3805" s="55" t="n">
        <f aca="false">EXP(($F$11 - $F$8 - $C$8*$C$8/2)*$C$3 + N3805*$C$8*SQRT($C$3))</f>
        <v>0.978059963578291</v>
      </c>
      <c r="S3805" s="55" t="n">
        <f aca="false">EXP(($F$11 - $F$9 - $C$9*$C$9/2)*$C$3 + O3805*$C$9*SQRT($C$3))</f>
        <v>0.982281203362133</v>
      </c>
      <c r="T3805" s="55" t="n">
        <f aca="false">EXP(($F$11 - $F$10 - $C$10*$C$10/2)*$C$3 + P3805*$C$10*SQRT($C$3))</f>
        <v>1.04575403269182</v>
      </c>
      <c r="U3805" s="53" t="n">
        <f aca="false">$C$4 * (MAX(MAX(Q3805:T3805) - $C$2, 0))</f>
        <v>45.75403269182</v>
      </c>
    </row>
    <row r="3806" customFormat="false" ht="13.8" hidden="false" customHeight="false" outlineLevel="0" collapsed="false">
      <c r="H3806" s="4" t="n">
        <v>1304</v>
      </c>
      <c r="I3806" s="64" t="n">
        <f aca="false">-I1306</f>
        <v>-0.946067195882131</v>
      </c>
      <c r="J3806" s="64" t="n">
        <f aca="false">-J1306</f>
        <v>-0.329079309017849</v>
      </c>
      <c r="K3806" s="64" t="n">
        <f aca="false">-K1306</f>
        <v>1.04427495592036</v>
      </c>
      <c r="L3806" s="65" t="n">
        <f aca="false">-L1306</f>
        <v>-0.684735105191553</v>
      </c>
      <c r="M3806" s="29" t="n">
        <f aca="false" t="array" ref="M3806:P3806">TRANSPOSE(MMULT($B$28:$E$31, TRANSPOSE(I3806:L3806)))</f>
        <v>-0.946067195882131</v>
      </c>
      <c r="N3806" s="29" t="n">
        <v>-0.835881955393364</v>
      </c>
      <c r="O3806" s="29" t="n">
        <v>0.578313816467179</v>
      </c>
      <c r="P3806" s="29" t="n">
        <v>-1.11854234068902</v>
      </c>
      <c r="Q3806" s="55" t="n">
        <f aca="false">EXP(($F$11 - $F$7 - $C$7*$C$7/2)*$C$3 + M3806*$C$7*SQRT($C$3))</f>
        <v>0.973385720060919</v>
      </c>
      <c r="R3806" s="55" t="n">
        <f aca="false">EXP(($F$11 - $F$8 - $C$8*$C$8/2)*$C$3 + N3806*$C$8*SQRT($C$3))</f>
        <v>0.968043641909859</v>
      </c>
      <c r="S3806" s="55" t="n">
        <f aca="false">EXP(($F$11 - $F$9 - $C$9*$C$9/2)*$C$3 + O3806*$C$9*SQRT($C$3))</f>
        <v>1.02942366064003</v>
      </c>
      <c r="T3806" s="55" t="n">
        <f aca="false">EXP(($F$11 - $F$10 - $C$10*$C$10/2)*$C$3 + P3806*$C$10*SQRT($C$3))</f>
        <v>0.960927118353393</v>
      </c>
      <c r="U3806" s="53" t="n">
        <f aca="false">$C$4 * (MAX(MAX(Q3806:T3806) - $C$2, 0))</f>
        <v>29.42366064003</v>
      </c>
    </row>
    <row r="3807" customFormat="false" ht="13.8" hidden="false" customHeight="false" outlineLevel="0" collapsed="false">
      <c r="H3807" s="4" t="n">
        <v>1305</v>
      </c>
      <c r="I3807" s="64" t="n">
        <f aca="false">-I1307</f>
        <v>-1.09395660697746</v>
      </c>
      <c r="J3807" s="64" t="n">
        <f aca="false">-J1307</f>
        <v>-0.000654651129649278</v>
      </c>
      <c r="K3807" s="64" t="n">
        <f aca="false">-K1307</f>
        <v>1.24356917162407</v>
      </c>
      <c r="L3807" s="65" t="n">
        <f aca="false">-L1307</f>
        <v>-0.664190169279093</v>
      </c>
      <c r="M3807" s="29" t="n">
        <f aca="false" t="array" ref="M3807:P3807">TRANSPOSE(MMULT($B$28:$E$31, TRANSPOSE(I3807:L3807)))</f>
        <v>-1.09395660697746</v>
      </c>
      <c r="N3807" s="29" t="n">
        <v>-0.664708120956024</v>
      </c>
      <c r="O3807" s="29" t="n">
        <v>0.727926840782252</v>
      </c>
      <c r="P3807" s="29" t="n">
        <v>-1.09501796077834</v>
      </c>
      <c r="Q3807" s="55" t="n">
        <f aca="false">EXP(($F$11 - $F$7 - $C$7*$C$7/2)*$C$3 + M3807*$C$7*SQRT($C$3))</f>
        <v>0.96836036678857</v>
      </c>
      <c r="R3807" s="55" t="n">
        <f aca="false">EXP(($F$11 - $F$8 - $C$8*$C$8/2)*$C$3 + N3807*$C$8*SQRT($C$3))</f>
        <v>0.975111729548869</v>
      </c>
      <c r="S3807" s="55" t="n">
        <f aca="false">EXP(($F$11 - $F$9 - $C$9*$C$9/2)*$C$3 + O3807*$C$9*SQRT($C$3))</f>
        <v>1.03577318674627</v>
      </c>
      <c r="T3807" s="55" t="n">
        <f aca="false">EXP(($F$11 - $F$10 - $C$10*$C$10/2)*$C$3 + P3807*$C$10*SQRT($C$3))</f>
        <v>0.961758219190176</v>
      </c>
      <c r="U3807" s="53" t="n">
        <f aca="false">$C$4 * (MAX(MAX(Q3807:T3807) - $C$2, 0))</f>
        <v>35.7731867462701</v>
      </c>
    </row>
    <row r="3808" customFormat="false" ht="13.8" hidden="false" customHeight="false" outlineLevel="0" collapsed="false">
      <c r="H3808" s="4" t="n">
        <v>1306</v>
      </c>
      <c r="I3808" s="64" t="n">
        <f aca="false">-I1308</f>
        <v>-0.563422507281567</v>
      </c>
      <c r="J3808" s="64" t="n">
        <f aca="false">-J1308</f>
        <v>-0.861022425760384</v>
      </c>
      <c r="K3808" s="64" t="n">
        <f aca="false">-K1308</f>
        <v>-1.0080908524969</v>
      </c>
      <c r="L3808" s="65" t="n">
        <f aca="false">-L1308</f>
        <v>-0.446668942473402</v>
      </c>
      <c r="M3808" s="29" t="n">
        <f aca="false" t="array" ref="M3808:P3808">TRANSPOSE(MMULT($B$28:$E$31, TRANSPOSE(I3808:L3808)))</f>
        <v>-0.563422507281567</v>
      </c>
      <c r="N3808" s="29" t="n">
        <v>-1.02624008062948</v>
      </c>
      <c r="O3808" s="29" t="n">
        <v>-1.20323379238536</v>
      </c>
      <c r="P3808" s="29" t="n">
        <v>-0.869610376795761</v>
      </c>
      <c r="Q3808" s="55" t="n">
        <f aca="false">EXP(($F$11 - $F$7 - $C$7*$C$7/2)*$C$3 + M3808*$C$7*SQRT($C$3))</f>
        <v>0.986509535322873</v>
      </c>
      <c r="R3808" s="55" t="n">
        <f aca="false">EXP(($F$11 - $F$8 - $C$8*$C$8/2)*$C$3 + N3808*$C$8*SQRT($C$3))</f>
        <v>0.960243550338688</v>
      </c>
      <c r="S3808" s="55" t="n">
        <f aca="false">EXP(($F$11 - $F$9 - $C$9*$C$9/2)*$C$3 + O3808*$C$9*SQRT($C$3))</f>
        <v>0.956741045636188</v>
      </c>
      <c r="T3808" s="55" t="n">
        <f aca="false">EXP(($F$11 - $F$10 - $C$10*$C$10/2)*$C$3 + P3808*$C$10*SQRT($C$3))</f>
        <v>0.969758252670471</v>
      </c>
      <c r="U3808" s="53" t="n">
        <f aca="false">$C$4 * (MAX(MAX(Q3808:T3808) - $C$2, 0))</f>
        <v>0</v>
      </c>
    </row>
    <row r="3809" customFormat="false" ht="13.8" hidden="false" customHeight="false" outlineLevel="0" collapsed="false">
      <c r="H3809" s="4" t="n">
        <v>1307</v>
      </c>
      <c r="I3809" s="64" t="n">
        <f aca="false">-I1309</f>
        <v>0.0165452203870304</v>
      </c>
      <c r="J3809" s="64" t="n">
        <f aca="false">-J1309</f>
        <v>-1.26768031212582</v>
      </c>
      <c r="K3809" s="64" t="n">
        <f aca="false">-K1309</f>
        <v>0.404114174297208</v>
      </c>
      <c r="L3809" s="65" t="n">
        <f aca="false">-L1309</f>
        <v>1.54864305671144</v>
      </c>
      <c r="M3809" s="29" t="n">
        <f aca="false" t="array" ref="M3809:P3809">TRANSPOSE(MMULT($B$28:$E$31, TRANSPOSE(I3809:L3809)))</f>
        <v>0.0165452203870304</v>
      </c>
      <c r="N3809" s="29" t="n">
        <v>-0.997244203290924</v>
      </c>
      <c r="O3809" s="29" t="n">
        <v>0.292020841048585</v>
      </c>
      <c r="P3809" s="29" t="n">
        <v>0.985026566679062</v>
      </c>
      <c r="Q3809" s="55" t="n">
        <f aca="false">EXP(($F$11 - $F$7 - $C$7*$C$7/2)*$C$3 + M3809*$C$7*SQRT($C$3))</f>
        <v>1.00673918954042</v>
      </c>
      <c r="R3809" s="55" t="n">
        <f aca="false">EXP(($F$11 - $F$8 - $C$8*$C$8/2)*$C$3 + N3809*$C$8*SQRT($C$3))</f>
        <v>0.961427611691452</v>
      </c>
      <c r="S3809" s="55" t="n">
        <f aca="false">EXP(($F$11 - $F$9 - $C$9*$C$9/2)*$C$3 + O3809*$C$9*SQRT($C$3))</f>
        <v>1.01738178683159</v>
      </c>
      <c r="T3809" s="55" t="n">
        <f aca="false">EXP(($F$11 - $F$10 - $C$10*$C$10/2)*$C$3 + P3809*$C$10*SQRT($C$3))</f>
        <v>1.03815951167936</v>
      </c>
      <c r="U3809" s="53" t="n">
        <f aca="false">$C$4 * (MAX(MAX(Q3809:T3809) - $C$2, 0))</f>
        <v>38.1595116793601</v>
      </c>
    </row>
    <row r="3810" customFormat="false" ht="13.8" hidden="false" customHeight="false" outlineLevel="0" collapsed="false">
      <c r="H3810" s="4" t="n">
        <v>1308</v>
      </c>
      <c r="I3810" s="64" t="n">
        <f aca="false">-I1310</f>
        <v>-0.467807285801404</v>
      </c>
      <c r="J3810" s="64" t="n">
        <f aca="false">-J1310</f>
        <v>1.02509057499921</v>
      </c>
      <c r="K3810" s="64" t="n">
        <f aca="false">-K1310</f>
        <v>1.54006798634433</v>
      </c>
      <c r="L3810" s="65" t="n">
        <f aca="false">-L1310</f>
        <v>-0.809741793932664</v>
      </c>
      <c r="M3810" s="29" t="n">
        <f aca="false" t="array" ref="M3810:P3810">TRANSPOSE(MMULT($B$28:$E$31, TRANSPOSE(I3810:L3810)))</f>
        <v>-0.467807285801404</v>
      </c>
      <c r="N3810" s="29" t="n">
        <v>0.53050363056113</v>
      </c>
      <c r="O3810" s="29" t="n">
        <v>1.31062234080112</v>
      </c>
      <c r="P3810" s="29" t="n">
        <v>-0.648378808476788</v>
      </c>
      <c r="Q3810" s="55" t="n">
        <f aca="false">EXP(($F$11 - $F$7 - $C$7*$C$7/2)*$C$3 + M3810*$C$7*SQRT($C$3))</f>
        <v>0.989816452059125</v>
      </c>
      <c r="R3810" s="55" t="n">
        <f aca="false">EXP(($F$11 - $F$8 - $C$8*$C$8/2)*$C$3 + N3810*$C$8*SQRT($C$3))</f>
        <v>1.0259235992413</v>
      </c>
      <c r="S3810" s="55" t="n">
        <f aca="false">EXP(($F$11 - $F$9 - $C$9*$C$9/2)*$C$3 + O3810*$C$9*SQRT($C$3))</f>
        <v>1.0608781125049</v>
      </c>
      <c r="T3810" s="55" t="n">
        <f aca="false">EXP(($F$11 - $F$10 - $C$10*$C$10/2)*$C$3 + P3810*$C$10*SQRT($C$3))</f>
        <v>0.977674777629534</v>
      </c>
      <c r="U3810" s="53" t="n">
        <f aca="false">$C$4 * (MAX(MAX(Q3810:T3810) - $C$2, 0))</f>
        <v>60.8781125049001</v>
      </c>
    </row>
    <row r="3811" customFormat="false" ht="13.8" hidden="false" customHeight="false" outlineLevel="0" collapsed="false">
      <c r="H3811" s="4" t="n">
        <v>1309</v>
      </c>
      <c r="I3811" s="64" t="n">
        <f aca="false">-I1311</f>
        <v>0.762875341099166</v>
      </c>
      <c r="J3811" s="64" t="n">
        <f aca="false">-J1311</f>
        <v>0.594152640139317</v>
      </c>
      <c r="K3811" s="64" t="n">
        <f aca="false">-K1311</f>
        <v>-0.502005592954753</v>
      </c>
      <c r="L3811" s="65" t="n">
        <f aca="false">-L1311</f>
        <v>-0.389336146556103</v>
      </c>
      <c r="M3811" s="29" t="n">
        <f aca="false" t="array" ref="M3811:P3811">TRANSPOSE(MMULT($B$28:$E$31, TRANSPOSE(I3811:L3811)))</f>
        <v>0.762875341099166</v>
      </c>
      <c r="N3811" s="29" t="n">
        <v>0.935283661835754</v>
      </c>
      <c r="O3811" s="29" t="n">
        <v>-0.130451775854761</v>
      </c>
      <c r="P3811" s="29" t="n">
        <v>0.20398559143799</v>
      </c>
      <c r="Q3811" s="55" t="n">
        <f aca="false">EXP(($F$11 - $F$7 - $C$7*$C$7/2)*$C$3 + M3811*$C$7*SQRT($C$3))</f>
        <v>1.03338325912538</v>
      </c>
      <c r="R3811" s="55" t="n">
        <f aca="false">EXP(($F$11 - $F$8 - $C$8*$C$8/2)*$C$3 + N3811*$C$8*SQRT($C$3))</f>
        <v>1.04372540269815</v>
      </c>
      <c r="S3811" s="55" t="n">
        <f aca="false">EXP(($F$11 - $F$9 - $C$9*$C$9/2)*$C$3 + O3811*$C$9*SQRT($C$3))</f>
        <v>0.99986883561517</v>
      </c>
      <c r="T3811" s="55" t="n">
        <f aca="false">EXP(($F$11 - $F$10 - $C$10*$C$10/2)*$C$3 + P3811*$C$10*SQRT($C$3))</f>
        <v>1.00878454890049</v>
      </c>
      <c r="U3811" s="53" t="n">
        <f aca="false">$C$4 * (MAX(MAX(Q3811:T3811) - $C$2, 0))</f>
        <v>43.72540269815</v>
      </c>
    </row>
    <row r="3812" customFormat="false" ht="13.8" hidden="false" customHeight="false" outlineLevel="0" collapsed="false">
      <c r="H3812" s="4" t="n">
        <v>1310</v>
      </c>
      <c r="I3812" s="64" t="n">
        <f aca="false">-I1312</f>
        <v>-1.24127855049039</v>
      </c>
      <c r="J3812" s="64" t="n">
        <f aca="false">-J1312</f>
        <v>-1.10798603806174</v>
      </c>
      <c r="K3812" s="64" t="n">
        <f aca="false">-K1312</f>
        <v>-1.15321952335918</v>
      </c>
      <c r="L3812" s="65" t="n">
        <f aca="false">-L1312</f>
        <v>-0.24771157541336</v>
      </c>
      <c r="M3812" s="29" t="n">
        <f aca="false" t="array" ref="M3812:P3812">TRANSPOSE(MMULT($B$28:$E$31, TRANSPOSE(I3812:L3812)))</f>
        <v>-1.24127855049039</v>
      </c>
      <c r="N3812" s="29" t="n">
        <v>-1.63403101771166</v>
      </c>
      <c r="O3812" s="29" t="n">
        <v>-1.61291712910664</v>
      </c>
      <c r="P3812" s="29" t="n">
        <v>-1.10763223033697</v>
      </c>
      <c r="Q3812" s="55" t="n">
        <f aca="false">EXP(($F$11 - $F$7 - $C$7*$C$7/2)*$C$3 + M3812*$C$7*SQRT($C$3))</f>
        <v>0.963380092044558</v>
      </c>
      <c r="R3812" s="55" t="n">
        <f aca="false">EXP(($F$11 - $F$8 - $C$8*$C$8/2)*$C$3 + N3812*$C$8*SQRT($C$3))</f>
        <v>0.935757007806387</v>
      </c>
      <c r="S3812" s="55" t="n">
        <f aca="false">EXP(($F$11 - $F$9 - $C$9*$C$9/2)*$C$3 + O3812*$C$9*SQRT($C$3))</f>
        <v>0.940766322626648</v>
      </c>
      <c r="T3812" s="55" t="n">
        <f aca="false">EXP(($F$11 - $F$10 - $C$10*$C$10/2)*$C$3 + P3812*$C$10*SQRT($C$3))</f>
        <v>0.961312476020276</v>
      </c>
      <c r="U3812" s="53" t="n">
        <f aca="false">$C$4 * (MAX(MAX(Q3812:T3812) - $C$2, 0))</f>
        <v>0</v>
      </c>
    </row>
    <row r="3813" customFormat="false" ht="13.8" hidden="false" customHeight="false" outlineLevel="0" collapsed="false">
      <c r="H3813" s="4" t="n">
        <v>1311</v>
      </c>
      <c r="I3813" s="64" t="n">
        <f aca="false">-I1313</f>
        <v>0.18214759334213</v>
      </c>
      <c r="J3813" s="64" t="n">
        <f aca="false">-J1313</f>
        <v>1.16831877288146</v>
      </c>
      <c r="K3813" s="64" t="n">
        <f aca="false">-K1313</f>
        <v>0.995152070802848</v>
      </c>
      <c r="L3813" s="65" t="n">
        <f aca="false">-L1313</f>
        <v>0.807649956365257</v>
      </c>
      <c r="M3813" s="29" t="n">
        <f aca="false" t="array" ref="M3813:P3813">TRANSPOSE(MMULT($B$28:$E$31, TRANSPOSE(I3813:L3813)))</f>
        <v>0.18214759334213</v>
      </c>
      <c r="N3813" s="29" t="n">
        <v>1.03892717266011</v>
      </c>
      <c r="O3813" s="29" t="n">
        <v>1.06662651335447</v>
      </c>
      <c r="P3813" s="29" t="n">
        <v>1.05108946438935</v>
      </c>
      <c r="Q3813" s="55" t="n">
        <f aca="false">EXP(($F$11 - $F$7 - $C$7*$C$7/2)*$C$3 + M3813*$C$7*SQRT($C$3))</f>
        <v>1.01259127670457</v>
      </c>
      <c r="R3813" s="55" t="n">
        <f aca="false">EXP(($F$11 - $F$8 - $C$8*$C$8/2)*$C$3 + N3813*$C$8*SQRT($C$3))</f>
        <v>1.04833299614091</v>
      </c>
      <c r="S3813" s="55" t="n">
        <f aca="false">EXP(($F$11 - $F$9 - $C$9*$C$9/2)*$C$3 + O3813*$C$9*SQRT($C$3))</f>
        <v>1.05029255030343</v>
      </c>
      <c r="T3813" s="55" t="n">
        <f aca="false">EXP(($F$11 - $F$10 - $C$10*$C$10/2)*$C$3 + P3813*$C$10*SQRT($C$3))</f>
        <v>1.04068302934422</v>
      </c>
      <c r="U3813" s="53" t="n">
        <f aca="false">$C$4 * (MAX(MAX(Q3813:T3813) - $C$2, 0))</f>
        <v>50.2925503034299</v>
      </c>
    </row>
    <row r="3814" customFormat="false" ht="13.8" hidden="false" customHeight="false" outlineLevel="0" collapsed="false">
      <c r="H3814" s="4" t="n">
        <v>1312</v>
      </c>
      <c r="I3814" s="64" t="n">
        <f aca="false">-I1314</f>
        <v>-0.934398607166379</v>
      </c>
      <c r="J3814" s="64" t="n">
        <f aca="false">-J1314</f>
        <v>0.834226122076479</v>
      </c>
      <c r="K3814" s="64" t="n">
        <f aca="false">-K1314</f>
        <v>0.129266041001544</v>
      </c>
      <c r="L3814" s="65" t="n">
        <f aca="false">-L1314</f>
        <v>1.31165198353749</v>
      </c>
      <c r="M3814" s="29" t="n">
        <f aca="false" t="array" ref="M3814:P3814">TRANSPOSE(MMULT($B$28:$E$31, TRANSPOSE(I3814:L3814)))</f>
        <v>-0.934398607166379</v>
      </c>
      <c r="N3814" s="29" t="n">
        <v>0.0955565425531914</v>
      </c>
      <c r="O3814" s="29" t="n">
        <v>-0.180887424427594</v>
      </c>
      <c r="P3814" s="29" t="n">
        <v>0.819163445653787</v>
      </c>
      <c r="Q3814" s="55" t="n">
        <f aca="false">EXP(($F$11 - $F$7 - $C$7*$C$7/2)*$C$3 + M3814*$C$7*SQRT($C$3))</f>
        <v>0.973783332565007</v>
      </c>
      <c r="R3814" s="55" t="n">
        <f aca="false">EXP(($F$11 - $F$8 - $C$8*$C$8/2)*$C$3 + N3814*$C$8*SQRT($C$3))</f>
        <v>1.00713335005087</v>
      </c>
      <c r="S3814" s="55" t="n">
        <f aca="false">EXP(($F$11 - $F$9 - $C$9*$C$9/2)*$C$3 + O3814*$C$9*SQRT($C$3))</f>
        <v>0.997798349052687</v>
      </c>
      <c r="T3814" s="55" t="n">
        <f aca="false">EXP(($F$11 - $F$10 - $C$10*$C$10/2)*$C$3 + P3814*$C$10*SQRT($C$3))</f>
        <v>1.03185068898689</v>
      </c>
      <c r="U3814" s="53" t="n">
        <f aca="false">$C$4 * (MAX(MAX(Q3814:T3814) - $C$2, 0))</f>
        <v>31.8506889868899</v>
      </c>
    </row>
    <row r="3815" customFormat="false" ht="13.8" hidden="false" customHeight="false" outlineLevel="0" collapsed="false">
      <c r="H3815" s="4" t="n">
        <v>1313</v>
      </c>
      <c r="I3815" s="64" t="n">
        <f aca="false">-I1315</f>
        <v>-2.86660984540551</v>
      </c>
      <c r="J3815" s="64" t="n">
        <f aca="false">-J1315</f>
        <v>-1.09481071571505</v>
      </c>
      <c r="K3815" s="64" t="n">
        <f aca="false">-K1315</f>
        <v>-0.0942326334213248</v>
      </c>
      <c r="L3815" s="65" t="n">
        <f aca="false">-L1315</f>
        <v>0.0299845867217567</v>
      </c>
      <c r="M3815" s="29" t="n">
        <f aca="false" t="array" ref="M3815:P3815">TRANSPOSE(MMULT($B$28:$E$31, TRANSPOSE(I3815:L3815)))</f>
        <v>-2.86660984540551</v>
      </c>
      <c r="N3815" s="29" t="n">
        <v>-2.61037028901857</v>
      </c>
      <c r="O3815" s="29" t="n">
        <v>-1.25721429395103</v>
      </c>
      <c r="P3815" s="29" t="n">
        <v>-1.68805852545943</v>
      </c>
      <c r="Q3815" s="55" t="n">
        <f aca="false">EXP(($F$11 - $F$7 - $C$7*$C$7/2)*$C$3 + M3815*$C$7*SQRT($C$3))</f>
        <v>0.910106325953833</v>
      </c>
      <c r="R3815" s="55" t="n">
        <f aca="false">EXP(($F$11 - $F$8 - $C$8*$C$8/2)*$C$3 + N3815*$C$8*SQRT($C$3))</f>
        <v>0.897722873630139</v>
      </c>
      <c r="S3815" s="55" t="n">
        <f aca="false">EXP(($F$11 - $F$9 - $C$9*$C$9/2)*$C$3 + O3815*$C$9*SQRT($C$3))</f>
        <v>0.954620774163421</v>
      </c>
      <c r="T3815" s="55" t="n">
        <f aca="false">EXP(($F$11 - $F$10 - $C$10*$C$10/2)*$C$3 + P3815*$C$10*SQRT($C$3))</f>
        <v>0.941024190914233</v>
      </c>
      <c r="U3815" s="53" t="n">
        <f aca="false">$C$4 * (MAX(MAX(Q3815:T3815) - $C$2, 0))</f>
        <v>0</v>
      </c>
    </row>
    <row r="3816" customFormat="false" ht="13.8" hidden="false" customHeight="false" outlineLevel="0" collapsed="false">
      <c r="H3816" s="4" t="n">
        <v>1314</v>
      </c>
      <c r="I3816" s="64" t="n">
        <f aca="false">-I1316</f>
        <v>0.982055836293636</v>
      </c>
      <c r="J3816" s="64" t="n">
        <f aca="false">-J1316</f>
        <v>-1.39828197406825</v>
      </c>
      <c r="K3816" s="64" t="n">
        <f aca="false">-K1316</f>
        <v>0.349599319905315</v>
      </c>
      <c r="L3816" s="65" t="n">
        <f aca="false">-L1316</f>
        <v>-0.862330215829391</v>
      </c>
      <c r="M3816" s="29" t="n">
        <f aca="false" t="array" ref="M3816:P3816">TRANSPOSE(MMULT($B$28:$E$31, TRANSPOSE(I3816:L3816)))</f>
        <v>0.982055836293636</v>
      </c>
      <c r="N3816" s="29" t="n">
        <v>-0.514816455887945</v>
      </c>
      <c r="O3816" s="29" t="n">
        <v>0.60181911829713</v>
      </c>
      <c r="P3816" s="29" t="n">
        <v>-0.557449959367477</v>
      </c>
      <c r="Q3816" s="55" t="n">
        <f aca="false">EXP(($F$11 - $F$7 - $C$7*$C$7/2)*$C$3 + M3816*$C$7*SQRT($C$3))</f>
        <v>1.04134115477671</v>
      </c>
      <c r="R3816" s="55" t="n">
        <f aca="false">EXP(($F$11 - $F$8 - $C$8*$C$8/2)*$C$3 + N3816*$C$8*SQRT($C$3))</f>
        <v>0.981343405227305</v>
      </c>
      <c r="S3816" s="55" t="n">
        <f aca="false">EXP(($F$11 - $F$9 - $C$9*$C$9/2)*$C$3 + O3816*$C$9*SQRT($C$3))</f>
        <v>1.03041863432813</v>
      </c>
      <c r="T3816" s="55" t="n">
        <f aca="false">EXP(($F$11 - $F$10 - $C$10*$C$10/2)*$C$3 + P3816*$C$10*SQRT($C$3))</f>
        <v>0.980947274785925</v>
      </c>
      <c r="U3816" s="53" t="n">
        <f aca="false">$C$4 * (MAX(MAX(Q3816:T3816) - $C$2, 0))</f>
        <v>41.34115477671</v>
      </c>
    </row>
    <row r="3817" customFormat="false" ht="13.8" hidden="false" customHeight="false" outlineLevel="0" collapsed="false">
      <c r="H3817" s="4" t="n">
        <v>1315</v>
      </c>
      <c r="I3817" s="64" t="n">
        <f aca="false">-I1317</f>
        <v>0.780578220935054</v>
      </c>
      <c r="J3817" s="64" t="n">
        <f aca="false">-J1317</f>
        <v>0.97864136036735</v>
      </c>
      <c r="K3817" s="64" t="n">
        <f aca="false">-K1317</f>
        <v>-0.21282787603294</v>
      </c>
      <c r="L3817" s="65" t="n">
        <f aca="false">-L1317</f>
        <v>0.619740942249321</v>
      </c>
      <c r="M3817" s="29" t="n">
        <f aca="false" t="array" ref="M3817:P3817">TRANSPOSE(MMULT($B$28:$E$31, TRANSPOSE(I3817:L3817)))</f>
        <v>0.780578220935054</v>
      </c>
      <c r="N3817" s="29" t="n">
        <v>1.25154376729974</v>
      </c>
      <c r="O3817" s="29" t="n">
        <v>0.169111229497361</v>
      </c>
      <c r="P3817" s="29" t="n">
        <v>1.14413480214864</v>
      </c>
      <c r="Q3817" s="55" t="n">
        <f aca="false">EXP(($F$11 - $F$7 - $C$7*$C$7/2)*$C$3 + M3817*$C$7*SQRT($C$3))</f>
        <v>1.03402374261505</v>
      </c>
      <c r="R3817" s="55" t="n">
        <f aca="false">EXP(($F$11 - $F$8 - $C$8*$C$8/2)*$C$3 + N3817*$C$8*SQRT($C$3))</f>
        <v>1.0578488772653</v>
      </c>
      <c r="S3817" s="55" t="n">
        <f aca="false">EXP(($F$11 - $F$9 - $C$9*$C$9/2)*$C$3 + O3817*$C$9*SQRT($C$3))</f>
        <v>1.01225535542625</v>
      </c>
      <c r="T3817" s="55" t="n">
        <f aca="false">EXP(($F$11 - $F$10 - $C$10*$C$10/2)*$C$3 + P3817*$C$10*SQRT($C$3))</f>
        <v>1.04424764870023</v>
      </c>
      <c r="U3817" s="53" t="n">
        <f aca="false">$C$4 * (MAX(MAX(Q3817:T3817) - $C$2, 0))</f>
        <v>57.8488772653001</v>
      </c>
    </row>
    <row r="3818" customFormat="false" ht="13.8" hidden="false" customHeight="false" outlineLevel="0" collapsed="false">
      <c r="H3818" s="4" t="n">
        <v>1316</v>
      </c>
      <c r="I3818" s="64" t="n">
        <f aca="false">-I1318</f>
        <v>-0.958437613603089</v>
      </c>
      <c r="J3818" s="64" t="n">
        <f aca="false">-J1318</f>
        <v>2.28666214634653</v>
      </c>
      <c r="K3818" s="64" t="n">
        <f aca="false">-K1318</f>
        <v>0.902386677042426</v>
      </c>
      <c r="L3818" s="65" t="n">
        <f aca="false">-L1318</f>
        <v>1.06130495517465</v>
      </c>
      <c r="M3818" s="29" t="n">
        <f aca="false" t="array" ref="M3818:P3818">TRANSPOSE(MMULT($B$28:$E$31, TRANSPOSE(I3818:L3818)))</f>
        <v>-0.958437613603089</v>
      </c>
      <c r="N3818" s="29" t="n">
        <v>1.23505648640892</v>
      </c>
      <c r="O3818" s="29" t="n">
        <v>0.621764146959013</v>
      </c>
      <c r="P3818" s="29" t="n">
        <v>0.957658964421845</v>
      </c>
      <c r="Q3818" s="55" t="n">
        <f aca="false">EXP(($F$11 - $F$7 - $C$7*$C$7/2)*$C$3 + M3818*$C$7*SQRT($C$3))</f>
        <v>0.972964369703773</v>
      </c>
      <c r="R3818" s="55" t="n">
        <f aca="false">EXP(($F$11 - $F$8 - $C$8*$C$8/2)*$C$3 + N3818*$C$8*SQRT($C$3))</f>
        <v>1.0571078922111</v>
      </c>
      <c r="S3818" s="55" t="n">
        <f aca="false">EXP(($F$11 - $F$9 - $C$9*$C$9/2)*$C$3 + O3818*$C$9*SQRT($C$3))</f>
        <v>1.03126365670035</v>
      </c>
      <c r="T3818" s="55" t="n">
        <f aca="false">EXP(($F$11 - $F$10 - $C$10*$C$10/2)*$C$3 + P3818*$C$10*SQRT($C$3))</f>
        <v>1.03711589790963</v>
      </c>
      <c r="U3818" s="53" t="n">
        <f aca="false">$C$4 * (MAX(MAX(Q3818:T3818) - $C$2, 0))</f>
        <v>57.1078922110999</v>
      </c>
    </row>
    <row r="3819" customFormat="false" ht="13.8" hidden="false" customHeight="false" outlineLevel="0" collapsed="false">
      <c r="H3819" s="4" t="n">
        <v>1317</v>
      </c>
      <c r="I3819" s="64" t="n">
        <f aca="false">-I1319</f>
        <v>0.437892681839572</v>
      </c>
      <c r="J3819" s="64" t="n">
        <f aca="false">-J1319</f>
        <v>-0.726766355345094</v>
      </c>
      <c r="K3819" s="64" t="n">
        <f aca="false">-K1319</f>
        <v>-0.889553753883427</v>
      </c>
      <c r="L3819" s="65" t="n">
        <f aca="false">-L1319</f>
        <v>0.177045330768158</v>
      </c>
      <c r="M3819" s="29" t="n">
        <f aca="false" t="array" ref="M3819:P3819">TRANSPOSE(MMULT($B$28:$E$31, TRANSPOSE(I3819:L3819)))</f>
        <v>0.437892681839572</v>
      </c>
      <c r="N3819" s="29" t="n">
        <v>-0.311619822988365</v>
      </c>
      <c r="O3819" s="29" t="n">
        <v>-0.702155947851396</v>
      </c>
      <c r="P3819" s="29" t="n">
        <v>0.18550018072643</v>
      </c>
      <c r="Q3819" s="55" t="n">
        <f aca="false">EXP(($F$11 - $F$7 - $C$7*$C$7/2)*$C$3 + M3819*$C$7*SQRT($C$3))</f>
        <v>1.0216957469263</v>
      </c>
      <c r="R3819" s="55" t="n">
        <f aca="false">EXP(($F$11 - $F$8 - $C$8*$C$8/2)*$C$3 + N3819*$C$8*SQRT($C$3))</f>
        <v>0.989854845335123</v>
      </c>
      <c r="S3819" s="55" t="n">
        <f aca="false">EXP(($F$11 - $F$9 - $C$9*$C$9/2)*$C$3 + O3819*$C$9*SQRT($C$3))</f>
        <v>0.976648746152595</v>
      </c>
      <c r="T3819" s="55" t="n">
        <f aca="false">EXP(($F$11 - $F$10 - $C$10*$C$10/2)*$C$3 + P3819*$C$10*SQRT($C$3))</f>
        <v>1.00809947509652</v>
      </c>
      <c r="U3819" s="53" t="n">
        <f aca="false">$C$4 * (MAX(MAX(Q3819:T3819) - $C$2, 0))</f>
        <v>21.6957469262999</v>
      </c>
    </row>
    <row r="3820" customFormat="false" ht="13.8" hidden="false" customHeight="false" outlineLevel="0" collapsed="false">
      <c r="H3820" s="4" t="n">
        <v>1318</v>
      </c>
      <c r="I3820" s="64" t="n">
        <f aca="false">-I1320</f>
        <v>-0.860880593126084</v>
      </c>
      <c r="J3820" s="64" t="n">
        <f aca="false">-J1320</f>
        <v>-1.72621136806473</v>
      </c>
      <c r="K3820" s="64" t="n">
        <f aca="false">-K1320</f>
        <v>1.03382586275464</v>
      </c>
      <c r="L3820" s="65" t="n">
        <f aca="false">-L1320</f>
        <v>1.78827670711526</v>
      </c>
      <c r="M3820" s="29" t="n">
        <f aca="false" t="array" ref="M3820:P3820">TRANSPOSE(MMULT($B$28:$E$31, TRANSPOSE(I3820:L3820)))</f>
        <v>-0.860880593126084</v>
      </c>
      <c r="N3820" s="29" t="n">
        <v>-1.89431244613894</v>
      </c>
      <c r="O3820" s="29" t="n">
        <v>0.505663903894193</v>
      </c>
      <c r="P3820" s="29" t="n">
        <v>0.632994189089661</v>
      </c>
      <c r="Q3820" s="55" t="n">
        <f aca="false">EXP(($F$11 - $F$7 - $C$7*$C$7/2)*$C$3 + M3820*$C$7*SQRT($C$3))</f>
        <v>0.976292230626824</v>
      </c>
      <c r="R3820" s="55" t="n">
        <f aca="false">EXP(($F$11 - $F$8 - $C$8*$C$8/2)*$C$3 + N3820*$C$8*SQRT($C$3))</f>
        <v>0.925462742903542</v>
      </c>
      <c r="S3820" s="55" t="n">
        <f aca="false">EXP(($F$11 - $F$9 - $C$9*$C$9/2)*$C$3 + O3820*$C$9*SQRT($C$3))</f>
        <v>1.02635447722455</v>
      </c>
      <c r="T3820" s="55" t="n">
        <f aca="false">EXP(($F$11 - $F$10 - $C$10*$C$10/2)*$C$3 + P3820*$C$10*SQRT($C$3))</f>
        <v>1.02481515034389</v>
      </c>
      <c r="U3820" s="53" t="n">
        <f aca="false">$C$4 * (MAX(MAX(Q3820:T3820) - $C$2, 0))</f>
        <v>26.3544772245501</v>
      </c>
    </row>
    <row r="3821" customFormat="false" ht="13.8" hidden="false" customHeight="false" outlineLevel="0" collapsed="false">
      <c r="H3821" s="4" t="n">
        <v>1319</v>
      </c>
      <c r="I3821" s="64" t="n">
        <f aca="false">-I1321</f>
        <v>-0.109565098172528</v>
      </c>
      <c r="J3821" s="64" t="n">
        <f aca="false">-J1321</f>
        <v>0.776309353693113</v>
      </c>
      <c r="K3821" s="64" t="n">
        <f aca="false">-K1321</f>
        <v>-1.18845545672647</v>
      </c>
      <c r="L3821" s="65" t="n">
        <f aca="false">-L1321</f>
        <v>-0.0198227799448835</v>
      </c>
      <c r="M3821" s="29" t="n">
        <f aca="false" t="array" ref="M3821:P3821">TRANSPOSE(MMULT($B$28:$E$31, TRANSPOSE(I3821:L3821)))</f>
        <v>-0.109565098172528</v>
      </c>
      <c r="N3821" s="29" t="n">
        <v>0.550328074792795</v>
      </c>
      <c r="O3821" s="29" t="n">
        <v>-1.08400293897463</v>
      </c>
      <c r="P3821" s="29" t="n">
        <v>0.110468893985121</v>
      </c>
      <c r="Q3821" s="55" t="n">
        <f aca="false">EXP(($F$11 - $F$7 - $C$7*$C$7/2)*$C$3 + M3821*$C$7*SQRT($C$3))</f>
        <v>1.00230537486347</v>
      </c>
      <c r="R3821" s="55" t="n">
        <f aca="false">EXP(($F$11 - $F$8 - $C$8*$C$8/2)*$C$3 + N3821*$C$8*SQRT($C$3))</f>
        <v>1.0267883440008</v>
      </c>
      <c r="S3821" s="55" t="n">
        <f aca="false">EXP(($F$11 - $F$9 - $C$9*$C$9/2)*$C$3 + O3821*$C$9*SQRT($C$3))</f>
        <v>0.9614409543303</v>
      </c>
      <c r="T3821" s="55" t="n">
        <f aca="false">EXP(($F$11 - $F$10 - $C$10*$C$10/2)*$C$3 + P3821*$C$10*SQRT($C$3))</f>
        <v>1.00532357071576</v>
      </c>
      <c r="U3821" s="53" t="n">
        <f aca="false">$C$4 * (MAX(MAX(Q3821:T3821) - $C$2, 0))</f>
        <v>26.7883440008001</v>
      </c>
    </row>
    <row r="3822" customFormat="false" ht="13.8" hidden="false" customHeight="false" outlineLevel="0" collapsed="false">
      <c r="H3822" s="4" t="n">
        <v>1320</v>
      </c>
      <c r="I3822" s="64" t="n">
        <f aca="false">-I1322</f>
        <v>0.809690232355274</v>
      </c>
      <c r="J3822" s="64" t="n">
        <f aca="false">-J1322</f>
        <v>0.0185152147795014</v>
      </c>
      <c r="K3822" s="64" t="n">
        <f aca="false">-K1322</f>
        <v>-1.83196159110036</v>
      </c>
      <c r="L3822" s="65" t="n">
        <f aca="false">-L1322</f>
        <v>-1.70441947867197</v>
      </c>
      <c r="M3822" s="29" t="n">
        <f aca="false" t="array" ref="M3822:P3822">TRANSPOSE(MMULT($B$28:$E$31, TRANSPOSE(I3822:L3822)))</f>
        <v>0.809690232355274</v>
      </c>
      <c r="N3822" s="29" t="n">
        <v>0.506309695483844</v>
      </c>
      <c r="O3822" s="29" t="n">
        <v>-1.37757926692603</v>
      </c>
      <c r="P3822" s="29" t="n">
        <v>-1.00964352132944</v>
      </c>
      <c r="Q3822" s="55" t="n">
        <f aca="false">EXP(($F$11 - $F$7 - $C$7*$C$7/2)*$C$3 + M3822*$C$7*SQRT($C$3))</f>
        <v>1.03507786744363</v>
      </c>
      <c r="R3822" s="55" t="n">
        <f aca="false">EXP(($F$11 - $F$8 - $C$8*$C$8/2)*$C$3 + N3822*$C$8*SQRT($C$3))</f>
        <v>1.02486924342023</v>
      </c>
      <c r="S3822" s="55" t="n">
        <f aca="false">EXP(($F$11 - $F$9 - $C$9*$C$9/2)*$C$3 + O3822*$C$9*SQRT($C$3))</f>
        <v>0.94990992671142</v>
      </c>
      <c r="T3822" s="55" t="n">
        <f aca="false">EXP(($F$11 - $F$10 - $C$10*$C$10/2)*$C$3 + P3822*$C$10*SQRT($C$3))</f>
        <v>0.964780484561003</v>
      </c>
      <c r="U3822" s="53" t="n">
        <f aca="false">$C$4 * (MAX(MAX(Q3822:T3822) - $C$2, 0))</f>
        <v>35.0778674436301</v>
      </c>
    </row>
    <row r="3823" customFormat="false" ht="13.8" hidden="false" customHeight="false" outlineLevel="0" collapsed="false">
      <c r="H3823" s="4" t="n">
        <v>1321</v>
      </c>
      <c r="I3823" s="64" t="n">
        <f aca="false">-I1323</f>
        <v>-0.735616528286118</v>
      </c>
      <c r="J3823" s="64" t="n">
        <f aca="false">-J1323</f>
        <v>0.626717192527079</v>
      </c>
      <c r="K3823" s="64" t="n">
        <f aca="false">-K1323</f>
        <v>0.839436996582048</v>
      </c>
      <c r="L3823" s="65" t="n">
        <f aca="false">-L1323</f>
        <v>-0.6588068651123</v>
      </c>
      <c r="M3823" s="29" t="n">
        <f aca="false" t="array" ref="M3823:P3823">TRANSPOSE(MMULT($B$28:$E$31, TRANSPOSE(I3823:L3823)))</f>
        <v>-0.735616528286118</v>
      </c>
      <c r="N3823" s="29" t="n">
        <v>0.051360582296589</v>
      </c>
      <c r="O3823" s="29" t="n">
        <v>0.535350376519776</v>
      </c>
      <c r="P3823" s="29" t="n">
        <v>-0.759418396380376</v>
      </c>
      <c r="Q3823" s="55" t="n">
        <f aca="false">EXP(($F$11 - $F$7 - $C$7*$C$7/2)*$C$3 + M3823*$C$7*SQRT($C$3))</f>
        <v>0.980581928958769</v>
      </c>
      <c r="R3823" s="55" t="n">
        <f aca="false">EXP(($F$11 - $F$8 - $C$8*$C$8/2)*$C$3 + N3823*$C$8*SQRT($C$3))</f>
        <v>1.00524339849703</v>
      </c>
      <c r="S3823" s="55" t="n">
        <f aca="false">EXP(($F$11 - $F$9 - $C$9*$C$9/2)*$C$3 + O3823*$C$9*SQRT($C$3))</f>
        <v>1.02760751098333</v>
      </c>
      <c r="T3823" s="55" t="n">
        <f aca="false">EXP(($F$11 - $F$10 - $C$10*$C$10/2)*$C$3 + P3823*$C$10*SQRT($C$3))</f>
        <v>0.973693304550672</v>
      </c>
      <c r="U3823" s="53" t="n">
        <f aca="false">$C$4 * (MAX(MAX(Q3823:T3823) - $C$2, 0))</f>
        <v>27.60751098333</v>
      </c>
    </row>
    <row r="3824" customFormat="false" ht="13.8" hidden="false" customHeight="false" outlineLevel="0" collapsed="false">
      <c r="H3824" s="4" t="n">
        <v>1322</v>
      </c>
      <c r="I3824" s="64" t="n">
        <f aca="false">-I1324</f>
        <v>0.209212387243465</v>
      </c>
      <c r="J3824" s="64" t="n">
        <f aca="false">-J1324</f>
        <v>-0.930284780917794</v>
      </c>
      <c r="K3824" s="64" t="n">
        <f aca="false">-K1324</f>
        <v>-1.31618051118619</v>
      </c>
      <c r="L3824" s="65" t="n">
        <f aca="false">-L1324</f>
        <v>-0.797730284755107</v>
      </c>
      <c r="M3824" s="29" t="n">
        <f aca="false" t="array" ref="M3824:P3824">TRANSPOSE(MMULT($B$28:$E$31, TRANSPOSE(I3824:L3824)))</f>
        <v>0.209212387243465</v>
      </c>
      <c r="N3824" s="29" t="n">
        <v>-0.612175684689039</v>
      </c>
      <c r="O3824" s="29" t="n">
        <v>-1.19663265193969</v>
      </c>
      <c r="P3824" s="29" t="n">
        <v>-0.789378768548008</v>
      </c>
      <c r="Q3824" s="55" t="n">
        <f aca="false">EXP(($F$11 - $F$7 - $C$7*$C$7/2)*$C$3 + M3824*$C$7*SQRT($C$3))</f>
        <v>1.01355092625272</v>
      </c>
      <c r="R3824" s="55" t="n">
        <f aca="false">EXP(($F$11 - $F$8 - $C$8*$C$8/2)*$C$3 + N3824*$C$8*SQRT($C$3))</f>
        <v>0.977291223922603</v>
      </c>
      <c r="S3824" s="55" t="n">
        <f aca="false">EXP(($F$11 - $F$9 - $C$9*$C$9/2)*$C$3 + O3824*$C$9*SQRT($C$3))</f>
        <v>0.957000651271701</v>
      </c>
      <c r="T3824" s="55" t="n">
        <f aca="false">EXP(($F$11 - $F$10 - $C$10*$C$10/2)*$C$3 + P3824*$C$10*SQRT($C$3))</f>
        <v>0.972621815680473</v>
      </c>
      <c r="U3824" s="53" t="n">
        <f aca="false">$C$4 * (MAX(MAX(Q3824:T3824) - $C$2, 0))</f>
        <v>13.55092625272</v>
      </c>
    </row>
    <row r="3825" customFormat="false" ht="13.8" hidden="false" customHeight="false" outlineLevel="0" collapsed="false">
      <c r="H3825" s="4" t="n">
        <v>1323</v>
      </c>
      <c r="I3825" s="64" t="n">
        <f aca="false">-I1325</f>
        <v>-0.706986268077489</v>
      </c>
      <c r="J3825" s="64" t="n">
        <f aca="false">-J1325</f>
        <v>0.781359984642201</v>
      </c>
      <c r="K3825" s="64" t="n">
        <f aca="false">-K1325</f>
        <v>1.50447629455442</v>
      </c>
      <c r="L3825" s="65" t="n">
        <f aca="false">-L1325</f>
        <v>-1.73585668934166</v>
      </c>
      <c r="M3825" s="29" t="n">
        <f aca="false" t="array" ref="M3825:P3825">TRANSPOSE(MMULT($B$28:$E$31, TRANSPOSE(I3825:L3825)))</f>
        <v>-0.706986268077489</v>
      </c>
      <c r="N3825" s="29" t="n">
        <v>0.191621273236587</v>
      </c>
      <c r="O3825" s="29" t="n">
        <v>1.16974664393739</v>
      </c>
      <c r="P3825" s="29" t="n">
        <v>-1.59578263566636</v>
      </c>
      <c r="Q3825" s="55" t="n">
        <f aca="false">EXP(($F$11 - $F$7 - $C$7*$C$7/2)*$C$3 + M3825*$C$7*SQRT($C$3))</f>
        <v>0.981565022487787</v>
      </c>
      <c r="R3825" s="55" t="n">
        <f aca="false">EXP(($F$11 - $F$8 - $C$8*$C$8/2)*$C$3 + N3825*$C$8*SQRT($C$3))</f>
        <v>1.01125363011288</v>
      </c>
      <c r="S3825" s="55" t="n">
        <f aca="false">EXP(($F$11 - $F$9 - $C$9*$C$9/2)*$C$3 + O3825*$C$9*SQRT($C$3))</f>
        <v>1.05475338579883</v>
      </c>
      <c r="T3825" s="55" t="n">
        <f aca="false">EXP(($F$11 - $F$10 - $C$10*$C$10/2)*$C$3 + P3825*$C$10*SQRT($C$3))</f>
        <v>0.944220751628284</v>
      </c>
      <c r="U3825" s="53" t="n">
        <f aca="false">$C$4 * (MAX(MAX(Q3825:T3825) - $C$2, 0))</f>
        <v>54.75338579883</v>
      </c>
    </row>
    <row r="3826" customFormat="false" ht="13.8" hidden="false" customHeight="false" outlineLevel="0" collapsed="false">
      <c r="H3826" s="4" t="n">
        <v>1324</v>
      </c>
      <c r="I3826" s="64" t="n">
        <f aca="false">-I1326</f>
        <v>-0.436836673699601</v>
      </c>
      <c r="J3826" s="64" t="n">
        <f aca="false">-J1326</f>
        <v>-0.682821733626997</v>
      </c>
      <c r="K3826" s="64" t="n">
        <f aca="false">-K1326</f>
        <v>-0.517571276296732</v>
      </c>
      <c r="L3826" s="65" t="n">
        <f aca="false">-L1326</f>
        <v>-1.16065115073916</v>
      </c>
      <c r="M3826" s="29" t="n">
        <f aca="false" t="array" ref="M3826:P3826">TRANSPOSE(MMULT($B$28:$E$31, TRANSPOSE(I3826:L3826)))</f>
        <v>-0.436836673699601</v>
      </c>
      <c r="N3826" s="29" t="n">
        <v>-0.807787427733391</v>
      </c>
      <c r="O3826" s="29" t="n">
        <v>-0.69062323769782</v>
      </c>
      <c r="P3826" s="29" t="n">
        <v>-1.35105653415482</v>
      </c>
      <c r="Q3826" s="55" t="n">
        <f aca="false">EXP(($F$11 - $F$7 - $C$7*$C$7/2)*$C$3 + M3826*$C$7*SQRT($C$3))</f>
        <v>0.990889966532121</v>
      </c>
      <c r="R3826" s="55" t="n">
        <f aca="false">EXP(($F$11 - $F$8 - $C$8*$C$8/2)*$C$3 + N3826*$C$8*SQRT($C$3))</f>
        <v>0.969200193220795</v>
      </c>
      <c r="S3826" s="55" t="n">
        <f aca="false">EXP(($F$11 - $F$9 - $C$9*$C$9/2)*$C$3 + O3826*$C$9*SQRT($C$3))</f>
        <v>0.977111781906152</v>
      </c>
      <c r="T3826" s="55" t="n">
        <f aca="false">EXP(($F$11 - $F$10 - $C$10*$C$10/2)*$C$3 + P3826*$C$10*SQRT($C$3))</f>
        <v>0.952751076939645</v>
      </c>
      <c r="U3826" s="53" t="n">
        <f aca="false">$C$4 * (MAX(MAX(Q3826:T3826) - $C$2, 0))</f>
        <v>0</v>
      </c>
    </row>
    <row r="3827" customFormat="false" ht="13.8" hidden="false" customHeight="false" outlineLevel="0" collapsed="false">
      <c r="H3827" s="4" t="n">
        <v>1325</v>
      </c>
      <c r="I3827" s="64" t="n">
        <f aca="false">-I1327</f>
        <v>-1.20138199285023</v>
      </c>
      <c r="J3827" s="64" t="n">
        <f aca="false">-J1327</f>
        <v>0.213739337833488</v>
      </c>
      <c r="K3827" s="64" t="n">
        <f aca="false">-K1327</f>
        <v>-0.188231695799779</v>
      </c>
      <c r="L3827" s="65" t="n">
        <f aca="false">-L1327</f>
        <v>1.64325248418464</v>
      </c>
      <c r="M3827" s="29" t="n">
        <f aca="false" t="array" ref="M3827:P3827">TRANSPOSE(MMULT($B$28:$E$31, TRANSPOSE(I3827:L3827)))</f>
        <v>-1.20138199285023</v>
      </c>
      <c r="N3827" s="29" t="n">
        <v>-0.559574779172617</v>
      </c>
      <c r="O3827" s="29" t="n">
        <v>-0.617956162605099</v>
      </c>
      <c r="P3827" s="29" t="n">
        <v>0.806342214679578</v>
      </c>
      <c r="Q3827" s="55" t="n">
        <f aca="false">EXP(($F$11 - $F$7 - $C$7*$C$7/2)*$C$3 + M3827*$C$7*SQRT($C$3))</f>
        <v>0.964726275945637</v>
      </c>
      <c r="R3827" s="55" t="n">
        <f aca="false">EXP(($F$11 - $F$8 - $C$8*$C$8/2)*$C$3 + N3827*$C$8*SQRT($C$3))</f>
        <v>0.979478439956095</v>
      </c>
      <c r="S3827" s="55" t="n">
        <f aca="false">EXP(($F$11 - $F$9 - $C$9*$C$9/2)*$C$3 + O3827*$C$9*SQRT($C$3))</f>
        <v>0.980034402557592</v>
      </c>
      <c r="T3827" s="55" t="n">
        <f aca="false">EXP(($F$11 - $F$10 - $C$10*$C$10/2)*$C$3 + P3827*$C$10*SQRT($C$3))</f>
        <v>1.03136461585638</v>
      </c>
      <c r="U3827" s="53" t="n">
        <f aca="false">$C$4 * (MAX(MAX(Q3827:T3827) - $C$2, 0))</f>
        <v>31.3646158563801</v>
      </c>
    </row>
    <row r="3828" customFormat="false" ht="13.8" hidden="false" customHeight="false" outlineLevel="0" collapsed="false">
      <c r="H3828" s="4" t="n">
        <v>1326</v>
      </c>
      <c r="I3828" s="64" t="n">
        <f aca="false">-I1328</f>
        <v>-0.0796127848386368</v>
      </c>
      <c r="J3828" s="64" t="n">
        <f aca="false">-J1328</f>
        <v>2.23618272064603</v>
      </c>
      <c r="K3828" s="64" t="n">
        <f aca="false">-K1328</f>
        <v>-0.224597926467122</v>
      </c>
      <c r="L3828" s="65" t="n">
        <f aca="false">-L1328</f>
        <v>-0.175191139697145</v>
      </c>
      <c r="M3828" s="29" t="n">
        <f aca="false" t="array" ref="M3828:P3828">TRANSPOSE(MMULT($B$28:$E$31, TRANSPOSE(I3828:L3828)))</f>
        <v>-0.0796127848386368</v>
      </c>
      <c r="N3828" s="29" t="n">
        <v>1.72851812096132</v>
      </c>
      <c r="O3828" s="29" t="n">
        <v>-0.0844334356633908</v>
      </c>
      <c r="P3828" s="29" t="n">
        <v>0.357786883668519</v>
      </c>
      <c r="Q3828" s="55" t="n">
        <f aca="false">EXP(($F$11 - $F$7 - $C$7*$C$7/2)*$C$3 + M3828*$C$7*SQRT($C$3))</f>
        <v>1.00335667358424</v>
      </c>
      <c r="R3828" s="55" t="n">
        <f aca="false">EXP(($F$11 - $F$8 - $C$8*$C$8/2)*$C$3 + N3828*$C$8*SQRT($C$3))</f>
        <v>1.07951179270391</v>
      </c>
      <c r="S3828" s="55" t="n">
        <f aca="false">EXP(($F$11 - $F$9 - $C$9*$C$9/2)*$C$3 + O3828*$C$9*SQRT($C$3))</f>
        <v>1.00176173082176</v>
      </c>
      <c r="T3828" s="55" t="n">
        <f aca="false">EXP(($F$11 - $F$10 - $C$10*$C$10/2)*$C$3 + P3828*$C$10*SQRT($C$3))</f>
        <v>1.01450254278767</v>
      </c>
      <c r="U3828" s="53" t="n">
        <f aca="false">$C$4 * (MAX(MAX(Q3828:T3828) - $C$2, 0))</f>
        <v>79.51179270391</v>
      </c>
    </row>
    <row r="3829" customFormat="false" ht="13.8" hidden="false" customHeight="false" outlineLevel="0" collapsed="false">
      <c r="H3829" s="4" t="n">
        <v>1327</v>
      </c>
      <c r="I3829" s="64" t="n">
        <f aca="false">-I1329</f>
        <v>1.78243362144242</v>
      </c>
      <c r="J3829" s="64" t="n">
        <f aca="false">-J1329</f>
        <v>0.242836830648241</v>
      </c>
      <c r="K3829" s="64" t="n">
        <f aca="false">-K1329</f>
        <v>-0.426460228924061</v>
      </c>
      <c r="L3829" s="65" t="n">
        <f aca="false">-L1329</f>
        <v>-0.53963349799984</v>
      </c>
      <c r="M3829" s="29" t="n">
        <f aca="false" t="array" ref="M3829:P3829">TRANSPOSE(MMULT($B$28:$E$31, TRANSPOSE(I3829:L3829)))</f>
        <v>1.78243362144242</v>
      </c>
      <c r="N3829" s="29" t="n">
        <v>1.27514821331125</v>
      </c>
      <c r="O3829" s="29" t="n">
        <v>0.304761193820359</v>
      </c>
      <c r="P3829" s="29" t="n">
        <v>0.508622207471628</v>
      </c>
      <c r="Q3829" s="55" t="n">
        <f aca="false">EXP(($F$11 - $F$7 - $C$7*$C$7/2)*$C$3 + M3829*$C$7*SQRT($C$3))</f>
        <v>1.07092490977259</v>
      </c>
      <c r="R3829" s="55" t="n">
        <f aca="false">EXP(($F$11 - $F$8 - $C$8*$C$8/2)*$C$3 + N3829*$C$8*SQRT($C$3))</f>
        <v>1.05891063205685</v>
      </c>
      <c r="S3829" s="55" t="n">
        <f aca="false">EXP(($F$11 - $F$9 - $C$9*$C$9/2)*$C$3 + O3829*$C$9*SQRT($C$3))</f>
        <v>1.01791465643013</v>
      </c>
      <c r="T3829" s="55" t="n">
        <f aca="false">EXP(($F$11 - $F$10 - $C$10*$C$10/2)*$C$3 + P3829*$C$10*SQRT($C$3))</f>
        <v>1.02014174657812</v>
      </c>
      <c r="U3829" s="53" t="n">
        <f aca="false">$C$4 * (MAX(MAX(Q3829:T3829) - $C$2, 0))</f>
        <v>70.9249097725899</v>
      </c>
    </row>
    <row r="3830" customFormat="false" ht="13.8" hidden="false" customHeight="false" outlineLevel="0" collapsed="false">
      <c r="H3830" s="4" t="n">
        <v>1328</v>
      </c>
      <c r="I3830" s="64" t="n">
        <f aca="false">-I1330</f>
        <v>0.428661143698025</v>
      </c>
      <c r="J3830" s="64" t="n">
        <f aca="false">-J1330</f>
        <v>-0.287692870053206</v>
      </c>
      <c r="K3830" s="64" t="n">
        <f aca="false">-K1330</f>
        <v>0.78820869686588</v>
      </c>
      <c r="L3830" s="65" t="n">
        <f aca="false">-L1330</f>
        <v>1.10634430538429</v>
      </c>
      <c r="M3830" s="29" t="n">
        <f aca="false" t="array" ref="M3830:P3830">TRANSPOSE(MMULT($B$28:$E$31, TRANSPOSE(I3830:L3830)))</f>
        <v>0.428661143698025</v>
      </c>
      <c r="N3830" s="29" t="n">
        <v>0.0316598985698584</v>
      </c>
      <c r="O3830" s="29" t="n">
        <v>0.870518030885865</v>
      </c>
      <c r="P3830" s="29" t="n">
        <v>1.06723993875085</v>
      </c>
      <c r="Q3830" s="55" t="n">
        <f aca="false">EXP(($F$11 - $F$7 - $C$7*$C$7/2)*$C$3 + M3830*$C$7*SQRT($C$3))</f>
        <v>1.02136568643709</v>
      </c>
      <c r="R3830" s="55" t="n">
        <f aca="false">EXP(($F$11 - $F$8 - $C$8*$C$8/2)*$C$3 + N3830*$C$8*SQRT($C$3))</f>
        <v>1.00440208150859</v>
      </c>
      <c r="S3830" s="55" t="n">
        <f aca="false">EXP(($F$11 - $F$9 - $C$9*$C$9/2)*$C$3 + O3830*$C$9*SQRT($C$3))</f>
        <v>1.04186115518449</v>
      </c>
      <c r="T3830" s="55" t="n">
        <f aca="false">EXP(($F$11 - $F$10 - $C$10*$C$10/2)*$C$3 + P3830*$C$10*SQRT($C$3))</f>
        <v>1.0413008892137</v>
      </c>
      <c r="U3830" s="53" t="n">
        <f aca="false">$C$4 * (MAX(MAX(Q3830:T3830) - $C$2, 0))</f>
        <v>41.8611551844901</v>
      </c>
    </row>
    <row r="3831" customFormat="false" ht="13.8" hidden="false" customHeight="false" outlineLevel="0" collapsed="false">
      <c r="H3831" s="4" t="n">
        <v>1329</v>
      </c>
      <c r="I3831" s="64" t="n">
        <f aca="false">-I1331</f>
        <v>0.665775793349537</v>
      </c>
      <c r="J3831" s="64" t="n">
        <f aca="false">-J1331</f>
        <v>-0.873063327336694</v>
      </c>
      <c r="K3831" s="64" t="n">
        <f aca="false">-K1331</f>
        <v>1.48827444698553</v>
      </c>
      <c r="L3831" s="65" t="n">
        <f aca="false">-L1331</f>
        <v>-0.85846634003032</v>
      </c>
      <c r="M3831" s="29" t="n">
        <f aca="false" t="array" ref="M3831:P3831">TRANSPOSE(MMULT($B$28:$E$31, TRANSPOSE(I3831:L3831)))</f>
        <v>0.665775793349537</v>
      </c>
      <c r="N3831" s="29" t="n">
        <v>-0.28950872482347</v>
      </c>
      <c r="O3831" s="29" t="n">
        <v>1.56624344841612</v>
      </c>
      <c r="P3831" s="29" t="n">
        <v>-0.579371959397391</v>
      </c>
      <c r="Q3831" s="55" t="n">
        <f aca="false">EXP(($F$11 - $F$7 - $C$7*$C$7/2)*$C$3 + M3831*$C$7*SQRT($C$3))</f>
        <v>1.02987728335242</v>
      </c>
      <c r="R3831" s="55" t="n">
        <f aca="false">EXP(($F$11 - $F$8 - $C$8*$C$8/2)*$C$3 + N3831*$C$8*SQRT($C$3))</f>
        <v>0.990785470581299</v>
      </c>
      <c r="S3831" s="55" t="n">
        <f aca="false">EXP(($F$11 - $F$9 - $C$9*$C$9/2)*$C$3 + O3831*$C$9*SQRT($C$3))</f>
        <v>1.07208248079606</v>
      </c>
      <c r="T3831" s="55" t="n">
        <f aca="false">EXP(($F$11 - $F$10 - $C$10*$C$10/2)*$C$3 + P3831*$C$10*SQRT($C$3))</f>
        <v>0.980157309052702</v>
      </c>
      <c r="U3831" s="53" t="n">
        <f aca="false">$C$4 * (MAX(MAX(Q3831:T3831) - $C$2, 0))</f>
        <v>72.0824807960601</v>
      </c>
    </row>
    <row r="3832" customFormat="false" ht="13.8" hidden="false" customHeight="false" outlineLevel="0" collapsed="false">
      <c r="H3832" s="4" t="n">
        <v>1330</v>
      </c>
      <c r="I3832" s="64" t="n">
        <f aca="false">-I1332</f>
        <v>-0.94910051571079</v>
      </c>
      <c r="J3832" s="64" t="n">
        <f aca="false">-J1332</f>
        <v>-1.3658291713337</v>
      </c>
      <c r="K3832" s="64" t="n">
        <f aca="false">-K1332</f>
        <v>-1.14006970077005</v>
      </c>
      <c r="L3832" s="65" t="n">
        <f aca="false">-L1332</f>
        <v>0.321835479285337</v>
      </c>
      <c r="M3832" s="29" t="n">
        <f aca="false" t="array" ref="M3832:P3832">TRANSPOSE(MMULT($B$28:$E$31, TRANSPOSE(I3832:L3832)))</f>
        <v>-0.94910051571079</v>
      </c>
      <c r="N3832" s="29" t="n">
        <v>-1.66151748104685</v>
      </c>
      <c r="O3832" s="29" t="n">
        <v>-1.50678089177841</v>
      </c>
      <c r="P3832" s="29" t="n">
        <v>-0.551122396051836</v>
      </c>
      <c r="Q3832" s="55" t="n">
        <f aca="false">EXP(($F$11 - $F$7 - $C$7*$C$7/2)*$C$3 + M3832*$C$7*SQRT($C$3))</f>
        <v>0.973282384889171</v>
      </c>
      <c r="R3832" s="55" t="n">
        <f aca="false">EXP(($F$11 - $F$8 - $C$8*$C$8/2)*$C$3 + N3832*$C$8*SQRT($C$3))</f>
        <v>0.934664518385727</v>
      </c>
      <c r="S3832" s="55" t="n">
        <f aca="false">EXP(($F$11 - $F$9 - $C$9*$C$9/2)*$C$3 + O3832*$C$9*SQRT($C$3))</f>
        <v>0.944879096720146</v>
      </c>
      <c r="T3832" s="55" t="n">
        <f aca="false">EXP(($F$11 - $F$10 - $C$10*$C$10/2)*$C$3 + P3832*$C$10*SQRT($C$3))</f>
        <v>0.981175408779954</v>
      </c>
      <c r="U3832" s="53" t="n">
        <f aca="false">$C$4 * (MAX(MAX(Q3832:T3832) - $C$2, 0))</f>
        <v>0</v>
      </c>
    </row>
    <row r="3833" customFormat="false" ht="13.8" hidden="false" customHeight="false" outlineLevel="0" collapsed="false">
      <c r="H3833" s="4" t="n">
        <v>1331</v>
      </c>
      <c r="I3833" s="64" t="n">
        <f aca="false">-I1333</f>
        <v>1.02471482307686</v>
      </c>
      <c r="J3833" s="64" t="n">
        <f aca="false">-J1333</f>
        <v>0.408792074729503</v>
      </c>
      <c r="K3833" s="64" t="n">
        <f aca="false">-K1333</f>
        <v>1.18026140139096</v>
      </c>
      <c r="L3833" s="65" t="n">
        <f aca="false">-L1333</f>
        <v>-0.659757455059009</v>
      </c>
      <c r="M3833" s="29" t="n">
        <f aca="false" t="array" ref="M3833:P3833">TRANSPOSE(MMULT($B$28:$E$31, TRANSPOSE(I3833:L3833)))</f>
        <v>1.02471482307686</v>
      </c>
      <c r="N3833" s="29" t="n">
        <v>0.946971481812269</v>
      </c>
      <c r="O3833" s="29" t="n">
        <v>1.50724753981337</v>
      </c>
      <c r="P3833" s="29" t="n">
        <v>0.0765656284089767</v>
      </c>
      <c r="Q3833" s="55" t="n">
        <f aca="false">EXP(($F$11 - $F$7 - $C$7*$C$7/2)*$C$3 + M3833*$C$7*SQRT($C$3))</f>
        <v>1.0428971056047</v>
      </c>
      <c r="R3833" s="55" t="n">
        <f aca="false">EXP(($F$11 - $F$8 - $C$8*$C$8/2)*$C$3 + N3833*$C$8*SQRT($C$3))</f>
        <v>1.04424398365645</v>
      </c>
      <c r="S3833" s="55" t="n">
        <f aca="false">EXP(($F$11 - $F$9 - $C$9*$C$9/2)*$C$3 + O3833*$C$9*SQRT($C$3))</f>
        <v>1.06948611728066</v>
      </c>
      <c r="T3833" s="55" t="n">
        <f aca="false">EXP(($F$11 - $F$10 - $C$10*$C$10/2)*$C$3 + P3833*$C$10*SQRT($C$3))</f>
        <v>1.00407177282708</v>
      </c>
      <c r="U3833" s="53" t="n">
        <f aca="false">$C$4 * (MAX(MAX(Q3833:T3833) - $C$2, 0))</f>
        <v>69.48611728066</v>
      </c>
    </row>
    <row r="3834" customFormat="false" ht="13.8" hidden="false" customHeight="false" outlineLevel="0" collapsed="false">
      <c r="H3834" s="4" t="n">
        <v>1332</v>
      </c>
      <c r="I3834" s="64" t="n">
        <f aca="false">-I1334</f>
        <v>1.04831226726022</v>
      </c>
      <c r="J3834" s="64" t="n">
        <f aca="false">-J1334</f>
        <v>-0.766350758218024</v>
      </c>
      <c r="K3834" s="64" t="n">
        <f aca="false">-K1334</f>
        <v>-0.487771773497413</v>
      </c>
      <c r="L3834" s="65" t="n">
        <f aca="false">-L1334</f>
        <v>1.08071563783364</v>
      </c>
      <c r="M3834" s="29" t="n">
        <f aca="false" t="array" ref="M3834:P3834">TRANSPOSE(MMULT($B$28:$E$31, TRANSPOSE(I3834:L3834)))</f>
        <v>1.04831226726022</v>
      </c>
      <c r="N3834" s="29" t="n">
        <v>0.0275385907992988</v>
      </c>
      <c r="O3834" s="29" t="n">
        <v>-0.101323146358565</v>
      </c>
      <c r="P3834" s="29" t="n">
        <v>1.23468892536942</v>
      </c>
      <c r="Q3834" s="55" t="n">
        <f aca="false">EXP(($F$11 - $F$7 - $C$7*$C$7/2)*$C$3 + M3834*$C$7*SQRT($C$3))</f>
        <v>1.04375880111578</v>
      </c>
      <c r="R3834" s="55" t="n">
        <f aca="false">EXP(($F$11 - $F$8 - $C$8*$C$8/2)*$C$3 + N3834*$C$8*SQRT($C$3))</f>
        <v>1.00422617028557</v>
      </c>
      <c r="S3834" s="55" t="n">
        <f aca="false">EXP(($F$11 - $F$9 - $C$9*$C$9/2)*$C$3 + O3834*$C$9*SQRT($C$3))</f>
        <v>1.00106658207921</v>
      </c>
      <c r="T3834" s="55" t="n">
        <f aca="false">EXP(($F$11 - $F$10 - $C$10*$C$10/2)*$C$3 + P3834*$C$10*SQRT($C$3))</f>
        <v>1.04772855166043</v>
      </c>
      <c r="U3834" s="53" t="n">
        <f aca="false">$C$4 * (MAX(MAX(Q3834:T3834) - $C$2, 0))</f>
        <v>47.72855166043</v>
      </c>
    </row>
    <row r="3835" customFormat="false" ht="13.8" hidden="false" customHeight="false" outlineLevel="0" collapsed="false">
      <c r="H3835" s="4" t="n">
        <v>1333</v>
      </c>
      <c r="I3835" s="64" t="n">
        <f aca="false">-I1335</f>
        <v>-0.476365410235391</v>
      </c>
      <c r="J3835" s="64" t="n">
        <f aca="false">-J1335</f>
        <v>-0.202993482556968</v>
      </c>
      <c r="K3835" s="64" t="n">
        <f aca="false">-K1335</f>
        <v>-1.50212721685005</v>
      </c>
      <c r="L3835" s="65" t="n">
        <f aca="false">-L1335</f>
        <v>0.182483473387403</v>
      </c>
      <c r="M3835" s="29" t="n">
        <f aca="false" t="array" ref="M3835:P3835">TRANSPOSE(MMULT($B$28:$E$31, TRANSPOSE(I3835:L3835)))</f>
        <v>-0.476365410235391</v>
      </c>
      <c r="N3835" s="29" t="n">
        <v>-0.450518994596052</v>
      </c>
      <c r="O3835" s="29" t="n">
        <v>-1.58023676857483</v>
      </c>
      <c r="P3835" s="29" t="n">
        <v>-0.147136672216005</v>
      </c>
      <c r="Q3835" s="55" t="n">
        <f aca="false">EXP(($F$11 - $F$7 - $C$7*$C$7/2)*$C$3 + M3835*$C$7*SQRT($C$3))</f>
        <v>0.989520012425545</v>
      </c>
      <c r="R3835" s="55" t="n">
        <f aca="false">EXP(($F$11 - $F$8 - $C$8*$C$8/2)*$C$3 + N3835*$C$8*SQRT($C$3))</f>
        <v>0.984028732884492</v>
      </c>
      <c r="S3835" s="55" t="n">
        <f aca="false">EXP(($F$11 - $F$9 - $C$9*$C$9/2)*$C$3 + O3835*$C$9*SQRT($C$3))</f>
        <v>0.942030773963405</v>
      </c>
      <c r="T3835" s="55" t="n">
        <f aca="false">EXP(($F$11 - $F$10 - $C$10*$C$10/2)*$C$3 + P3835*$C$10*SQRT($C$3))</f>
        <v>0.995851076708544</v>
      </c>
      <c r="U3835" s="53" t="n">
        <f aca="false">$C$4 * (MAX(MAX(Q3835:T3835) - $C$2, 0))</f>
        <v>0</v>
      </c>
    </row>
    <row r="3836" customFormat="false" ht="13.8" hidden="false" customHeight="false" outlineLevel="0" collapsed="false">
      <c r="H3836" s="4" t="n">
        <v>1334</v>
      </c>
      <c r="I3836" s="64" t="n">
        <f aca="false">-I1336</f>
        <v>-0.705630419701133</v>
      </c>
      <c r="J3836" s="64" t="n">
        <f aca="false">-J1336</f>
        <v>-1.1325659302942</v>
      </c>
      <c r="K3836" s="64" t="n">
        <f aca="false">-K1336</f>
        <v>-0.265680507670803</v>
      </c>
      <c r="L3836" s="65" t="n">
        <f aca="false">-L1336</f>
        <v>0.697989344515664</v>
      </c>
      <c r="M3836" s="29" t="n">
        <f aca="false" t="array" ref="M3836:P3836">TRANSPOSE(MMULT($B$28:$E$31, TRANSPOSE(I3836:L3836)))</f>
        <v>-0.705630419701133</v>
      </c>
      <c r="N3836" s="29" t="n">
        <v>-1.32834708397397</v>
      </c>
      <c r="O3836" s="29" t="n">
        <v>-0.591975635121742</v>
      </c>
      <c r="P3836" s="29" t="n">
        <v>-0.0548924542061551</v>
      </c>
      <c r="Q3836" s="55" t="n">
        <f aca="false">EXP(($F$11 - $F$7 - $C$7*$C$7/2)*$C$3 + M3836*$C$7*SQRT($C$3))</f>
        <v>0.981611603459993</v>
      </c>
      <c r="R3836" s="55" t="n">
        <f aca="false">EXP(($F$11 - $F$8 - $C$8*$C$8/2)*$C$3 + N3836*$C$8*SQRT($C$3))</f>
        <v>0.947993269847884</v>
      </c>
      <c r="S3836" s="55" t="n">
        <f aca="false">EXP(($F$11 - $F$9 - $C$9*$C$9/2)*$C$3 + O3836*$C$9*SQRT($C$3))</f>
        <v>0.981081441893254</v>
      </c>
      <c r="T3836" s="55" t="n">
        <f aca="false">EXP(($F$11 - $F$10 - $C$10*$C$10/2)*$C$3 + P3836*$C$10*SQRT($C$3))</f>
        <v>0.999232715571281</v>
      </c>
      <c r="U3836" s="53" t="n">
        <f aca="false">$C$4 * (MAX(MAX(Q3836:T3836) - $C$2, 0))</f>
        <v>0</v>
      </c>
    </row>
    <row r="3837" customFormat="false" ht="13.8" hidden="false" customHeight="false" outlineLevel="0" collapsed="false">
      <c r="H3837" s="4" t="n">
        <v>1335</v>
      </c>
      <c r="I3837" s="64" t="n">
        <f aca="false">-I1337</f>
        <v>1.01524183946264</v>
      </c>
      <c r="J3837" s="64" t="n">
        <f aca="false">-J1337</f>
        <v>-0.762702943686649</v>
      </c>
      <c r="K3837" s="64" t="n">
        <f aca="false">-K1337</f>
        <v>0.700224096000477</v>
      </c>
      <c r="L3837" s="65" t="n">
        <f aca="false">-L1337</f>
        <v>0.125763378428303</v>
      </c>
      <c r="M3837" s="29" t="n">
        <f aca="false" t="array" ref="M3837:P3837">TRANSPOSE(MMULT($B$28:$E$31, TRANSPOSE(I3837:L3837)))</f>
        <v>1.01524183946264</v>
      </c>
      <c r="N3837" s="29" t="n">
        <v>0.0103586435588524</v>
      </c>
      <c r="O3837" s="29" t="n">
        <v>0.981102944593358</v>
      </c>
      <c r="P3837" s="29" t="n">
        <v>0.434602462269663</v>
      </c>
      <c r="Q3837" s="55" t="n">
        <f aca="false">EXP(($F$11 - $F$7 - $C$7*$C$7/2)*$C$3 + M3837*$C$7*SQRT($C$3))</f>
        <v>1.0425513857686</v>
      </c>
      <c r="R3837" s="55" t="n">
        <f aca="false">EXP(($F$11 - $F$8 - $C$8*$C$8/2)*$C$3 + N3837*$C$8*SQRT($C$3))</f>
        <v>1.00349320441834</v>
      </c>
      <c r="S3837" s="55" t="n">
        <f aca="false">EXP(($F$11 - $F$9 - $C$9*$C$9/2)*$C$3 + O3837*$C$9*SQRT($C$3))</f>
        <v>1.04660723314752</v>
      </c>
      <c r="T3837" s="55" t="n">
        <f aca="false">EXP(($F$11 - $F$10 - $C$10*$C$10/2)*$C$3 + P3837*$C$10*SQRT($C$3))</f>
        <v>1.017370501761</v>
      </c>
      <c r="U3837" s="53" t="n">
        <f aca="false">$C$4 * (MAX(MAX(Q3837:T3837) - $C$2, 0))</f>
        <v>46.60723314752</v>
      </c>
    </row>
    <row r="3838" customFormat="false" ht="13.8" hidden="false" customHeight="false" outlineLevel="0" collapsed="false">
      <c r="H3838" s="4" t="n">
        <v>1336</v>
      </c>
      <c r="I3838" s="64" t="n">
        <f aca="false">-I1338</f>
        <v>3.2400098590229</v>
      </c>
      <c r="J3838" s="64" t="n">
        <f aca="false">-J1338</f>
        <v>-1.02828949306782</v>
      </c>
      <c r="K3838" s="64" t="n">
        <f aca="false">-K1338</f>
        <v>0.5097852611692</v>
      </c>
      <c r="L3838" s="65" t="n">
        <f aca="false">-L1338</f>
        <v>-0.0708814663211202</v>
      </c>
      <c r="M3838" s="29" t="n">
        <f aca="false" t="array" ref="M3838:P3838">TRANSPOSE(MMULT($B$28:$E$31, TRANSPOSE(I3838:L3838)))</f>
        <v>3.2400098590229</v>
      </c>
      <c r="N3838" s="29" t="n">
        <v>1.15007752339398</v>
      </c>
      <c r="O3838" s="29" t="n">
        <v>1.63763170557475</v>
      </c>
      <c r="P3838" s="29" t="n">
        <v>1.32805960284178</v>
      </c>
      <c r="Q3838" s="55" t="n">
        <f aca="false">EXP(($F$11 - $F$7 - $C$7*$C$7/2)*$C$3 + M3838*$C$7*SQRT($C$3))</f>
        <v>1.12697589373702</v>
      </c>
      <c r="R3838" s="55" t="n">
        <f aca="false">EXP(($F$11 - $F$8 - $C$8*$C$8/2)*$C$3 + N3838*$C$8*SQRT($C$3))</f>
        <v>1.0532969210863</v>
      </c>
      <c r="S3838" s="55" t="n">
        <f aca="false">EXP(($F$11 - $F$9 - $C$9*$C$9/2)*$C$3 + O3838*$C$9*SQRT($C$3))</f>
        <v>1.07523265143003</v>
      </c>
      <c r="T3838" s="55" t="n">
        <f aca="false">EXP(($F$11 - $F$10 - $C$10*$C$10/2)*$C$3 + P3838*$C$10*SQRT($C$3))</f>
        <v>1.05132987369718</v>
      </c>
      <c r="U3838" s="53" t="n">
        <f aca="false">$C$4 * (MAX(MAX(Q3838:T3838) - $C$2, 0))</f>
        <v>126.97589373702</v>
      </c>
    </row>
    <row r="3839" customFormat="false" ht="13.8" hidden="false" customHeight="false" outlineLevel="0" collapsed="false">
      <c r="H3839" s="4" t="n">
        <v>1337</v>
      </c>
      <c r="I3839" s="64" t="n">
        <f aca="false">-I1339</f>
        <v>0.394642596410102</v>
      </c>
      <c r="J3839" s="64" t="n">
        <f aca="false">-J1339</f>
        <v>0.0599822037525704</v>
      </c>
      <c r="K3839" s="64" t="n">
        <f aca="false">-K1339</f>
        <v>1.31412124938833</v>
      </c>
      <c r="L3839" s="65" t="n">
        <f aca="false">-L1339</f>
        <v>-1.35841033208823</v>
      </c>
      <c r="M3839" s="29" t="n">
        <f aca="false" t="array" ref="M3839:P3839">TRANSPOSE(MMULT($B$28:$E$31, TRANSPOSE(I3839:L3839)))</f>
        <v>0.394642596410102</v>
      </c>
      <c r="N3839" s="29" t="n">
        <v>0.287265854469256</v>
      </c>
      <c r="O3839" s="29" t="n">
        <v>1.36596362614607</v>
      </c>
      <c r="P3839" s="29" t="n">
        <v>-0.904161913140999</v>
      </c>
      <c r="Q3839" s="55" t="n">
        <f aca="false">EXP(($F$11 - $F$7 - $C$7*$C$7/2)*$C$3 + M3839*$C$7*SQRT($C$3))</f>
        <v>1.02015032192545</v>
      </c>
      <c r="R3839" s="55" t="n">
        <f aca="false">EXP(($F$11 - $F$8 - $C$8*$C$8/2)*$C$3 + N3839*$C$8*SQRT($C$3))</f>
        <v>1.01537263562689</v>
      </c>
      <c r="S3839" s="55" t="n">
        <f aca="false">EXP(($F$11 - $F$9 - $C$9*$C$9/2)*$C$3 + O3839*$C$9*SQRT($C$3))</f>
        <v>1.06329385452623</v>
      </c>
      <c r="T3839" s="55" t="n">
        <f aca="false">EXP(($F$11 - $F$10 - $C$10*$C$10/2)*$C$3 + P3839*$C$10*SQRT($C$3))</f>
        <v>0.968527665188095</v>
      </c>
      <c r="U3839" s="53" t="n">
        <f aca="false">$C$4 * (MAX(MAX(Q3839:T3839) - $C$2, 0))</f>
        <v>63.29385452623</v>
      </c>
    </row>
    <row r="3840" customFormat="false" ht="13.8" hidden="false" customHeight="false" outlineLevel="0" collapsed="false">
      <c r="H3840" s="4" t="n">
        <v>1338</v>
      </c>
      <c r="I3840" s="64" t="n">
        <f aca="false">-I1340</f>
        <v>0.32295305417701</v>
      </c>
      <c r="J3840" s="64" t="n">
        <f aca="false">-J1340</f>
        <v>-0.586154808171514</v>
      </c>
      <c r="K3840" s="64" t="n">
        <f aca="false">-K1340</f>
        <v>-1.31796828125535</v>
      </c>
      <c r="L3840" s="65" t="n">
        <f aca="false">-L1340</f>
        <v>0.676352634616571</v>
      </c>
      <c r="M3840" s="29" t="n">
        <f aca="false" t="array" ref="M3840:P3840">TRANSPOSE(MMULT($B$28:$E$31, TRANSPOSE(I3840:L3840)))</f>
        <v>0.32295305417701</v>
      </c>
      <c r="N3840" s="29" t="n">
        <v>-0.269675688703112</v>
      </c>
      <c r="O3840" s="29" t="n">
        <v>-1.13127288421942</v>
      </c>
      <c r="P3840" s="29" t="n">
        <v>0.572942250693449</v>
      </c>
      <c r="Q3840" s="55" t="n">
        <f aca="false">EXP(($F$11 - $F$7 - $C$7*$C$7/2)*$C$3 + M3840*$C$7*SQRT($C$3))</f>
        <v>1.01759383671309</v>
      </c>
      <c r="R3840" s="55" t="n">
        <f aca="false">EXP(($F$11 - $F$8 - $C$8*$C$8/2)*$C$3 + N3840*$C$8*SQRT($C$3))</f>
        <v>0.991620959721502</v>
      </c>
      <c r="S3840" s="55" t="n">
        <f aca="false">EXP(($F$11 - $F$9 - $C$9*$C$9/2)*$C$3 + O3840*$C$9*SQRT($C$3))</f>
        <v>0.959574885173843</v>
      </c>
      <c r="T3840" s="55" t="n">
        <f aca="false">EXP(($F$11 - $F$10 - $C$10*$C$10/2)*$C$3 + P3840*$C$10*SQRT($C$3))</f>
        <v>1.02255597065438</v>
      </c>
      <c r="U3840" s="53" t="n">
        <f aca="false">$C$4 * (MAX(MAX(Q3840:T3840) - $C$2, 0))</f>
        <v>22.5559706543801</v>
      </c>
    </row>
    <row r="3841" customFormat="false" ht="13.8" hidden="false" customHeight="false" outlineLevel="0" collapsed="false">
      <c r="H3841" s="4" t="n">
        <v>1339</v>
      </c>
      <c r="I3841" s="64" t="n">
        <f aca="false">-I1341</f>
        <v>0.868940716107141</v>
      </c>
      <c r="J3841" s="64" t="n">
        <f aca="false">-J1341</f>
        <v>0.641612720322957</v>
      </c>
      <c r="K3841" s="64" t="n">
        <f aca="false">-K1341</f>
        <v>-0.265032861332786</v>
      </c>
      <c r="L3841" s="65" t="n">
        <f aca="false">-L1341</f>
        <v>0.834123554462281</v>
      </c>
      <c r="M3841" s="29" t="n">
        <f aca="false" t="array" ref="M3841:P3841">TRANSPOSE(MMULT($B$28:$E$31, TRANSPOSE(I3841:L3841)))</f>
        <v>0.868940716107141</v>
      </c>
      <c r="N3841" s="29" t="n">
        <v>1.03739192968224</v>
      </c>
      <c r="O3841" s="29" t="n">
        <v>0.131713493026899</v>
      </c>
      <c r="P3841" s="29" t="n">
        <v>1.28396080854346</v>
      </c>
      <c r="Q3841" s="55" t="n">
        <f aca="false">EXP(($F$11 - $F$7 - $C$7*$C$7/2)*$C$3 + M3841*$C$7*SQRT($C$3))</f>
        <v>1.03722660491678</v>
      </c>
      <c r="R3841" s="55" t="n">
        <f aca="false">EXP(($F$11 - $F$8 - $C$8*$C$8/2)*$C$3 + N3841*$C$8*SQRT($C$3))</f>
        <v>1.04826459692288</v>
      </c>
      <c r="S3841" s="55" t="n">
        <f aca="false">EXP(($F$11 - $F$9 - $C$9*$C$9/2)*$C$3 + O3841*$C$9*SQRT($C$3))</f>
        <v>1.01070066652142</v>
      </c>
      <c r="T3841" s="55" t="n">
        <f aca="false">EXP(($F$11 - $F$10 - $C$10*$C$10/2)*$C$3 + P3841*$C$10*SQRT($C$3))</f>
        <v>1.04962743612197</v>
      </c>
      <c r="U3841" s="53" t="n">
        <f aca="false">$C$4 * (MAX(MAX(Q3841:T3841) - $C$2, 0))</f>
        <v>49.62743612197</v>
      </c>
    </row>
    <row r="3842" customFormat="false" ht="13.8" hidden="false" customHeight="false" outlineLevel="0" collapsed="false">
      <c r="H3842" s="4" t="n">
        <v>1340</v>
      </c>
      <c r="I3842" s="64" t="n">
        <f aca="false">-I1342</f>
        <v>-1.00833004558177</v>
      </c>
      <c r="J3842" s="64" t="n">
        <f aca="false">-J1342</f>
        <v>0.142555568371978</v>
      </c>
      <c r="K3842" s="64" t="n">
        <f aca="false">-K1342</f>
        <v>-0.071344173078677</v>
      </c>
      <c r="L3842" s="65" t="n">
        <f aca="false">-L1342</f>
        <v>0.723931112786703</v>
      </c>
      <c r="M3842" s="29" t="n">
        <f aca="false" t="array" ref="M3842:P3842">TRANSPOSE(MMULT($B$28:$E$31, TRANSPOSE(I3842:L3842)))</f>
        <v>-1.00833004558177</v>
      </c>
      <c r="N3842" s="29" t="n">
        <v>-0.498926771551004</v>
      </c>
      <c r="O3842" s="29" t="n">
        <v>-0.441331223683809</v>
      </c>
      <c r="P3842" s="29" t="n">
        <v>0.125452391825485</v>
      </c>
      <c r="Q3842" s="55" t="n">
        <f aca="false">EXP(($F$11 - $F$7 - $C$7*$C$7/2)*$C$3 + M3842*$C$7*SQRT($C$3))</f>
        <v>0.971266827736677</v>
      </c>
      <c r="R3842" s="55" t="n">
        <f aca="false">EXP(($F$11 - $F$8 - $C$8*$C$8/2)*$C$3 + N3842*$C$8*SQRT($C$3))</f>
        <v>0.982006341616168</v>
      </c>
      <c r="S3842" s="55" t="n">
        <f aca="false">EXP(($F$11 - $F$9 - $C$9*$C$9/2)*$C$3 + O3842*$C$9*SQRT($C$3))</f>
        <v>0.987174636726952</v>
      </c>
      <c r="T3842" s="55" t="n">
        <f aca="false">EXP(($F$11 - $F$10 - $C$10*$C$10/2)*$C$3 + P3842*$C$10*SQRT($C$3))</f>
        <v>1.00587729809046</v>
      </c>
      <c r="U3842" s="53" t="n">
        <f aca="false">$C$4 * (MAX(MAX(Q3842:T3842) - $C$2, 0))</f>
        <v>5.87729809046</v>
      </c>
    </row>
    <row r="3843" customFormat="false" ht="13.8" hidden="false" customHeight="false" outlineLevel="0" collapsed="false">
      <c r="H3843" s="4" t="n">
        <v>1341</v>
      </c>
      <c r="I3843" s="64" t="n">
        <f aca="false">-I1343</f>
        <v>1.00769384335567</v>
      </c>
      <c r="J3843" s="64" t="n">
        <f aca="false">-J1343</f>
        <v>-1.46157585608933</v>
      </c>
      <c r="K3843" s="64" t="n">
        <f aca="false">-K1343</f>
        <v>-1.46033937279233</v>
      </c>
      <c r="L3843" s="65" t="n">
        <f aca="false">-L1343</f>
        <v>-0.635599263623846</v>
      </c>
      <c r="M3843" s="29" t="n">
        <f aca="false" t="array" ref="M3843:P3843">TRANSPOSE(MMULT($B$28:$E$31, TRANSPOSE(I3843:L3843)))</f>
        <v>1.00769384335567</v>
      </c>
      <c r="N3843" s="29" t="n">
        <v>-0.549543379323905</v>
      </c>
      <c r="O3843" s="29" t="n">
        <v>-1.06068777678987</v>
      </c>
      <c r="P3843" s="29" t="n">
        <v>-0.382493996710636</v>
      </c>
      <c r="Q3843" s="55" t="n">
        <f aca="false">EXP(($F$11 - $F$7 - $C$7*$C$7/2)*$C$3 + M3843*$C$7*SQRT($C$3))</f>
        <v>1.04227600106271</v>
      </c>
      <c r="R3843" s="55" t="n">
        <f aca="false">EXP(($F$11 - $F$8 - $C$8*$C$8/2)*$C$3 + N3843*$C$8*SQRT($C$3))</f>
        <v>0.979896114428948</v>
      </c>
      <c r="S3843" s="55" t="n">
        <f aca="false">EXP(($F$11 - $F$9 - $C$9*$C$9/2)*$C$3 + O3843*$C$9*SQRT($C$3))</f>
        <v>0.962362699730702</v>
      </c>
      <c r="T3843" s="55" t="n">
        <f aca="false">EXP(($F$11 - $F$10 - $C$10*$C$10/2)*$C$3 + P3843*$C$10*SQRT($C$3))</f>
        <v>0.987274724195222</v>
      </c>
      <c r="U3843" s="53" t="n">
        <f aca="false">$C$4 * (MAX(MAX(Q3843:T3843) - $C$2, 0))</f>
        <v>42.2760010627099</v>
      </c>
    </row>
    <row r="3844" customFormat="false" ht="13.8" hidden="false" customHeight="false" outlineLevel="0" collapsed="false">
      <c r="H3844" s="4" t="n">
        <v>1342</v>
      </c>
      <c r="I3844" s="64" t="n">
        <f aca="false">-I1344</f>
        <v>-1.68278941598852</v>
      </c>
      <c r="J3844" s="64" t="n">
        <f aca="false">-J1344</f>
        <v>0.00782846048625089</v>
      </c>
      <c r="K3844" s="64" t="n">
        <f aca="false">-K1344</f>
        <v>-0.662521086920073</v>
      </c>
      <c r="L3844" s="65" t="n">
        <f aca="false">-L1344</f>
        <v>-1.40051540459243</v>
      </c>
      <c r="M3844" s="29" t="n">
        <f aca="false" t="array" ref="M3844:P3844">TRANSPOSE(MMULT($B$28:$E$31, TRANSPOSE(I3844:L3844)))</f>
        <v>-1.68278941598852</v>
      </c>
      <c r="N3844" s="29" t="n">
        <v>-1.0154731364772</v>
      </c>
      <c r="O3844" s="29" t="n">
        <v>-1.25310076908131</v>
      </c>
      <c r="P3844" s="29" t="n">
        <v>-2.01089869519298</v>
      </c>
      <c r="Q3844" s="55" t="n">
        <f aca="false">EXP(($F$11 - $F$7 - $C$7*$C$7/2)*$C$3 + M3844*$C$7*SQRT($C$3))</f>
        <v>0.948607528099605</v>
      </c>
      <c r="R3844" s="55" t="n">
        <f aca="false">EXP(($F$11 - $F$8 - $C$8*$C$8/2)*$C$3 + N3844*$C$8*SQRT($C$3))</f>
        <v>0.960683053657168</v>
      </c>
      <c r="S3844" s="55" t="n">
        <f aca="false">EXP(($F$11 - $F$9 - $C$9*$C$9/2)*$C$3 + O3844*$C$9*SQRT($C$3))</f>
        <v>0.954782181601034</v>
      </c>
      <c r="T3844" s="55" t="n">
        <f aca="false">EXP(($F$11 - $F$10 - $C$10*$C$10/2)*$C$3 + P3844*$C$10*SQRT($C$3))</f>
        <v>0.929925495603456</v>
      </c>
      <c r="U3844" s="53" t="n">
        <f aca="false">$C$4 * (MAX(MAX(Q3844:T3844) - $C$2, 0))</f>
        <v>0</v>
      </c>
    </row>
    <row r="3845" customFormat="false" ht="13.8" hidden="false" customHeight="false" outlineLevel="0" collapsed="false">
      <c r="H3845" s="4" t="n">
        <v>1343</v>
      </c>
      <c r="I3845" s="64" t="n">
        <f aca="false">-I1345</f>
        <v>-0.0476979773085463</v>
      </c>
      <c r="J3845" s="64" t="n">
        <f aca="false">-J1345</f>
        <v>-0.490513411671881</v>
      </c>
      <c r="K3845" s="64" t="n">
        <f aca="false">-K1345</f>
        <v>-2.13601053908414</v>
      </c>
      <c r="L3845" s="65" t="n">
        <f aca="false">-L1345</f>
        <v>0.562996589868333</v>
      </c>
      <c r="M3845" s="29" t="n">
        <f aca="false" t="array" ref="M3845:P3845">TRANSPOSE(MMULT($B$28:$E$31, TRANSPOSE(I3845:L3845)))</f>
        <v>-0.0476979773085463</v>
      </c>
      <c r="N3845" s="29" t="n">
        <v>-0.418717859959596</v>
      </c>
      <c r="O3845" s="29" t="n">
        <v>-2.02025360293082</v>
      </c>
      <c r="P3845" s="29" t="n">
        <v>0.310669019896031</v>
      </c>
      <c r="Q3845" s="55" t="n">
        <f aca="false">EXP(($F$11 - $F$7 - $C$7*$C$7/2)*$C$3 + M3845*$C$7*SQRT($C$3))</f>
        <v>1.00447806750564</v>
      </c>
      <c r="R3845" s="55" t="n">
        <f aca="false">EXP(($F$11 - $F$8 - $C$8*$C$8/2)*$C$3 + N3845*$C$8*SQRT($C$3))</f>
        <v>0.985359594327988</v>
      </c>
      <c r="S3845" s="55" t="n">
        <f aca="false">EXP(($F$11 - $F$9 - $C$9*$C$9/2)*$C$3 + O3845*$C$9*SQRT($C$3))</f>
        <v>0.925147561653778</v>
      </c>
      <c r="T3845" s="55" t="n">
        <f aca="false">EXP(($F$11 - $F$10 - $C$10*$C$10/2)*$C$3 + P3845*$C$10*SQRT($C$3))</f>
        <v>1.0127473690111</v>
      </c>
      <c r="U3845" s="53" t="n">
        <f aca="false">$C$4 * (MAX(MAX(Q3845:T3845) - $C$2, 0))</f>
        <v>12.7473690111</v>
      </c>
    </row>
    <row r="3846" customFormat="false" ht="13.8" hidden="false" customHeight="false" outlineLevel="0" collapsed="false">
      <c r="H3846" s="4" t="n">
        <v>1344</v>
      </c>
      <c r="I3846" s="64" t="n">
        <f aca="false">-I1346</f>
        <v>0.864414294461879</v>
      </c>
      <c r="J3846" s="64" t="n">
        <f aca="false">-J1346</f>
        <v>1.10049855966204</v>
      </c>
      <c r="K3846" s="64" t="n">
        <f aca="false">-K1346</f>
        <v>0.0124387963816946</v>
      </c>
      <c r="L3846" s="65" t="n">
        <f aca="false">-L1346</f>
        <v>-1.85217442636132</v>
      </c>
      <c r="M3846" s="29" t="n">
        <f aca="false" t="array" ref="M3846:P3846">TRANSPOSE(MMULT($B$28:$E$31, TRANSPOSE(I3846:L3846)))</f>
        <v>0.864414294461879</v>
      </c>
      <c r="N3846" s="29" t="n">
        <v>1.39927108091077</v>
      </c>
      <c r="O3846" s="29" t="n">
        <v>0.417082987299659</v>
      </c>
      <c r="P3846" s="29" t="n">
        <v>-0.830456352957183</v>
      </c>
      <c r="Q3846" s="55" t="n">
        <f aca="false">EXP(($F$11 - $F$7 - $C$7*$C$7/2)*$C$3 + M3846*$C$7*SQRT($C$3))</f>
        <v>1.03706229555901</v>
      </c>
      <c r="R3846" s="55" t="n">
        <f aca="false">EXP(($F$11 - $F$8 - $C$8*$C$8/2)*$C$3 + N3846*$C$8*SQRT($C$3))</f>
        <v>1.06451138019102</v>
      </c>
      <c r="S3846" s="55" t="n">
        <f aca="false">EXP(($F$11 - $F$9 - $C$9*$C$9/2)*$C$3 + O3846*$C$9*SQRT($C$3))</f>
        <v>1.02262464711906</v>
      </c>
      <c r="T3846" s="55" t="n">
        <f aca="false">EXP(($F$11 - $F$10 - $C$10*$C$10/2)*$C$3 + P3846*$C$10*SQRT($C$3))</f>
        <v>0.971154652288533</v>
      </c>
      <c r="U3846" s="53" t="n">
        <f aca="false">$C$4 * (MAX(MAX(Q3846:T3846) - $C$2, 0))</f>
        <v>64.51138019102</v>
      </c>
    </row>
    <row r="3847" customFormat="false" ht="13.8" hidden="false" customHeight="false" outlineLevel="0" collapsed="false">
      <c r="H3847" s="4" t="n">
        <v>1345</v>
      </c>
      <c r="I3847" s="64" t="n">
        <f aca="false">-I1347</f>
        <v>0.498241730550255</v>
      </c>
      <c r="J3847" s="64" t="n">
        <f aca="false">-J1347</f>
        <v>0.496876667849423</v>
      </c>
      <c r="K3847" s="64" t="n">
        <f aca="false">-K1347</f>
        <v>-0.0916611643073751</v>
      </c>
      <c r="L3847" s="65" t="n">
        <f aca="false">-L1347</f>
        <v>0.908402233885332</v>
      </c>
      <c r="M3847" s="29" t="n">
        <f aca="false" t="array" ref="M3847:P3847">TRANSPOSE(MMULT($B$28:$E$31, TRANSPOSE(I3847:L3847)))</f>
        <v>0.498241730550255</v>
      </c>
      <c r="N3847" s="29" t="n">
        <v>0.697318478446015</v>
      </c>
      <c r="O3847" s="29" t="n">
        <v>0.139922391401548</v>
      </c>
      <c r="P3847" s="29" t="n">
        <v>1.12428790136922</v>
      </c>
      <c r="Q3847" s="55" t="n">
        <f aca="false">EXP(($F$11 - $F$7 - $C$7*$C$7/2)*$C$3 + M3847*$C$7*SQRT($C$3))</f>
        <v>1.02385607048283</v>
      </c>
      <c r="R3847" s="55" t="n">
        <f aca="false">EXP(($F$11 - $F$8 - $C$8*$C$8/2)*$C$3 + N3847*$C$8*SQRT($C$3))</f>
        <v>1.0332228630001</v>
      </c>
      <c r="S3847" s="55" t="n">
        <f aca="false">EXP(($F$11 - $F$9 - $C$9*$C$9/2)*$C$3 + O3847*$C$9*SQRT($C$3))</f>
        <v>1.01104172002679</v>
      </c>
      <c r="T3847" s="55" t="n">
        <f aca="false">EXP(($F$11 - $F$10 - $C$10*$C$10/2)*$C$3 + P3847*$C$10*SQRT($C$3))</f>
        <v>1.04348627972457</v>
      </c>
      <c r="U3847" s="53" t="n">
        <f aca="false">$C$4 * (MAX(MAX(Q3847:T3847) - $C$2, 0))</f>
        <v>43.4862797245701</v>
      </c>
    </row>
    <row r="3848" customFormat="false" ht="13.8" hidden="false" customHeight="false" outlineLevel="0" collapsed="false">
      <c r="H3848" s="4" t="n">
        <v>1346</v>
      </c>
      <c r="I3848" s="64" t="n">
        <f aca="false">-I1348</f>
        <v>0.660062497628051</v>
      </c>
      <c r="J3848" s="64" t="n">
        <f aca="false">-J1348</f>
        <v>1.13674219519205</v>
      </c>
      <c r="K3848" s="64" t="n">
        <f aca="false">-K1348</f>
        <v>1.05450230135831</v>
      </c>
      <c r="L3848" s="65" t="n">
        <f aca="false">-L1348</f>
        <v>0.873628806559539</v>
      </c>
      <c r="M3848" s="29" t="n">
        <f aca="false" t="array" ref="M3848:P3848">TRANSPOSE(MMULT($B$28:$E$31, TRANSPOSE(I3848:L3848)))</f>
        <v>0.660062497628051</v>
      </c>
      <c r="N3848" s="29" t="n">
        <v>1.30399927515286</v>
      </c>
      <c r="O3848" s="29" t="n">
        <v>1.30179740006865</v>
      </c>
      <c r="P3848" s="29" t="n">
        <v>1.33945063233043</v>
      </c>
      <c r="Q3848" s="55" t="n">
        <f aca="false">EXP(($F$11 - $F$7 - $C$7*$C$7/2)*$C$3 + M3848*$C$7*SQRT($C$3))</f>
        <v>1.02967136416977</v>
      </c>
      <c r="R3848" s="55" t="n">
        <f aca="false">EXP(($F$11 - $F$8 - $C$8*$C$8/2)*$C$3 + N3848*$C$8*SQRT($C$3))</f>
        <v>1.0602098330003</v>
      </c>
      <c r="S3848" s="55" t="n">
        <f aca="false">EXP(($F$11 - $F$9 - $C$9*$C$9/2)*$C$3 + O3848*$C$9*SQRT($C$3))</f>
        <v>1.06049339641455</v>
      </c>
      <c r="T3848" s="55" t="n">
        <f aca="false">EXP(($F$11 - $F$10 - $C$10*$C$10/2)*$C$3 + P3848*$C$10*SQRT($C$3))</f>
        <v>1.0517700738917</v>
      </c>
      <c r="U3848" s="53" t="n">
        <f aca="false">$C$4 * (MAX(MAX(Q3848:T3848) - $C$2, 0))</f>
        <v>60.49339641455</v>
      </c>
    </row>
    <row r="3849" customFormat="false" ht="13.8" hidden="false" customHeight="false" outlineLevel="0" collapsed="false">
      <c r="H3849" s="4" t="n">
        <v>1347</v>
      </c>
      <c r="I3849" s="64" t="n">
        <f aca="false">-I1349</f>
        <v>0.0130019265728626</v>
      </c>
      <c r="J3849" s="64" t="n">
        <f aca="false">-J1349</f>
        <v>1.15285022388161</v>
      </c>
      <c r="K3849" s="64" t="n">
        <f aca="false">-K1349</f>
        <v>1.55089959722914</v>
      </c>
      <c r="L3849" s="65" t="n">
        <f aca="false">-L1349</f>
        <v>-0.26206582622026</v>
      </c>
      <c r="M3849" s="29" t="n">
        <f aca="false" t="array" ref="M3849:P3849">TRANSPOSE(MMULT($B$28:$E$31, TRANSPOSE(I3849:L3849)))</f>
        <v>0.0130019265728626</v>
      </c>
      <c r="N3849" s="29" t="n">
        <v>0.923940393226241</v>
      </c>
      <c r="O3849" s="29" t="n">
        <v>1.51308609392358</v>
      </c>
      <c r="P3849" s="29" t="n">
        <v>0.0790089288403593</v>
      </c>
      <c r="Q3849" s="55" t="n">
        <f aca="false">EXP(($F$11 - $F$7 - $C$7*$C$7/2)*$C$3 + M3849*$C$7*SQRT($C$3))</f>
        <v>1.00661434623582</v>
      </c>
      <c r="R3849" s="55" t="n">
        <f aca="false">EXP(($F$11 - $F$8 - $C$8*$C$8/2)*$C$3 + N3849*$C$8*SQRT($C$3))</f>
        <v>1.04322235551674</v>
      </c>
      <c r="S3849" s="55" t="n">
        <f aca="false">EXP(($F$11 - $F$9 - $C$9*$C$9/2)*$C$3 + O3849*$C$9*SQRT($C$3))</f>
        <v>1.06974278685569</v>
      </c>
      <c r="T3849" s="55" t="n">
        <f aca="false">EXP(($F$11 - $F$10 - $C$10*$C$10/2)*$C$3 + P3849*$C$10*SQRT($C$3))</f>
        <v>1.00416193377544</v>
      </c>
      <c r="U3849" s="53" t="n">
        <f aca="false">$C$4 * (MAX(MAX(Q3849:T3849) - $C$2, 0))</f>
        <v>69.7427868556899</v>
      </c>
    </row>
    <row r="3850" customFormat="false" ht="13.8" hidden="false" customHeight="false" outlineLevel="0" collapsed="false">
      <c r="H3850" s="4" t="n">
        <v>1348</v>
      </c>
      <c r="I3850" s="64" t="n">
        <f aca="false">-I1350</f>
        <v>2.16545819027279</v>
      </c>
      <c r="J3850" s="64" t="n">
        <f aca="false">-J1350</f>
        <v>-0.19042731284795</v>
      </c>
      <c r="K3850" s="64" t="n">
        <f aca="false">-K1350</f>
        <v>-0.204067139790013</v>
      </c>
      <c r="L3850" s="65" t="n">
        <f aca="false">-L1350</f>
        <v>0.894923925149565</v>
      </c>
      <c r="M3850" s="29" t="n">
        <f aca="false" t="array" ref="M3850:P3850">TRANSPOSE(MMULT($B$28:$E$31, TRANSPOSE(I3850:L3850)))</f>
        <v>2.16545819027279</v>
      </c>
      <c r="N3850" s="29" t="n">
        <v>1.16343032093941</v>
      </c>
      <c r="O3850" s="29" t="n">
        <v>0.626445530673269</v>
      </c>
      <c r="P3850" s="29" t="n">
        <v>1.78606073108516</v>
      </c>
      <c r="Q3850" s="55" t="n">
        <f aca="false">EXP(($F$11 - $F$7 - $C$7*$C$7/2)*$C$3 + M3850*$C$7*SQRT($C$3))</f>
        <v>1.08537824230312</v>
      </c>
      <c r="R3850" s="55" t="n">
        <f aca="false">EXP(($F$11 - $F$8 - $C$8*$C$8/2)*$C$3 + N3850*$C$8*SQRT($C$3))</f>
        <v>1.05389483029822</v>
      </c>
      <c r="S3850" s="55" t="n">
        <f aca="false">EXP(($F$11 - $F$9 - $C$9*$C$9/2)*$C$3 + O3850*$C$9*SQRT($C$3))</f>
        <v>1.03146209594056</v>
      </c>
      <c r="T3850" s="55" t="n">
        <f aca="false">EXP(($F$11 - $F$10 - $C$10*$C$10/2)*$C$3 + P3850*$C$10*SQRT($C$3))</f>
        <v>1.06917513640102</v>
      </c>
      <c r="U3850" s="53" t="n">
        <f aca="false">$C$4 * (MAX(MAX(Q3850:T3850) - $C$2, 0))</f>
        <v>85.37824230312</v>
      </c>
    </row>
    <row r="3851" customFormat="false" ht="13.8" hidden="false" customHeight="false" outlineLevel="0" collapsed="false">
      <c r="H3851" s="4" t="n">
        <v>1349</v>
      </c>
      <c r="I3851" s="64" t="n">
        <f aca="false">-I1351</f>
        <v>1.20912991039684</v>
      </c>
      <c r="J3851" s="64" t="n">
        <f aca="false">-J1351</f>
        <v>0.210589423856241</v>
      </c>
      <c r="K3851" s="64" t="n">
        <f aca="false">-K1351</f>
        <v>-1.19321926775937</v>
      </c>
      <c r="L3851" s="65" t="n">
        <f aca="false">-L1351</f>
        <v>-0.394952047277021</v>
      </c>
      <c r="M3851" s="29" t="n">
        <f aca="false" t="array" ref="M3851:P3851">TRANSPOSE(MMULT($B$28:$E$31, TRANSPOSE(I3851:L3851)))</f>
        <v>1.20912991039684</v>
      </c>
      <c r="N3851" s="29" t="n">
        <v>0.901447406305332</v>
      </c>
      <c r="O3851" s="29" t="n">
        <v>-0.623151360181452</v>
      </c>
      <c r="P3851" s="29" t="n">
        <v>0.3270670395951</v>
      </c>
      <c r="Q3851" s="55" t="n">
        <f aca="false">EXP(($F$11 - $F$7 - $C$7*$C$7/2)*$C$3 + M3851*$C$7*SQRT($C$3))</f>
        <v>1.04965028508046</v>
      </c>
      <c r="R3851" s="55" t="n">
        <f aca="false">EXP(($F$11 - $F$8 - $C$8*$C$8/2)*$C$3 + N3851*$C$8*SQRT($C$3))</f>
        <v>1.04222556159727</v>
      </c>
      <c r="S3851" s="55" t="n">
        <f aca="false">EXP(($F$11 - $F$9 - $C$9*$C$9/2)*$C$3 + O3851*$C$9*SQRT($C$3))</f>
        <v>0.979825165383117</v>
      </c>
      <c r="T3851" s="55" t="n">
        <f aca="false">EXP(($F$11 - $F$10 - $C$10*$C$10/2)*$C$3 + P3851*$C$10*SQRT($C$3))</f>
        <v>1.01335786207803</v>
      </c>
      <c r="U3851" s="53" t="n">
        <f aca="false">$C$4 * (MAX(MAX(Q3851:T3851) - $C$2, 0))</f>
        <v>49.6502850804601</v>
      </c>
    </row>
    <row r="3852" customFormat="false" ht="13.8" hidden="false" customHeight="false" outlineLevel="0" collapsed="false">
      <c r="H3852" s="4" t="n">
        <v>1350</v>
      </c>
      <c r="I3852" s="64" t="n">
        <f aca="false">-I1352</f>
        <v>1.795158673748</v>
      </c>
      <c r="J3852" s="64" t="n">
        <f aca="false">-J1352</f>
        <v>-1.42759279576871</v>
      </c>
      <c r="K3852" s="64" t="n">
        <f aca="false">-K1352</f>
        <v>0.26713039818965</v>
      </c>
      <c r="L3852" s="65" t="n">
        <f aca="false">-L1352</f>
        <v>-0.877083812188436</v>
      </c>
      <c r="M3852" s="29" t="n">
        <f aca="false" t="array" ref="M3852:P3852">TRANSPOSE(MMULT($B$28:$E$31, TRANSPOSE(I3852:L3852)))</f>
        <v>1.795158673748</v>
      </c>
      <c r="N3852" s="29" t="n">
        <v>-0.0444370408139192</v>
      </c>
      <c r="O3852" s="29" t="n">
        <v>0.834542133152981</v>
      </c>
      <c r="P3852" s="29" t="n">
        <v>-0.167174365010939</v>
      </c>
      <c r="Q3852" s="55" t="n">
        <f aca="false">EXP(($F$11 - $F$7 - $C$7*$C$7/2)*$C$3 + M3852*$C$7*SQRT($C$3))</f>
        <v>1.0714019811452</v>
      </c>
      <c r="R3852" s="55" t="n">
        <f aca="false">EXP(($F$11 - $F$8 - $C$8*$C$8/2)*$C$3 + N3852*$C$8*SQRT($C$3))</f>
        <v>1.00115897185482</v>
      </c>
      <c r="S3852" s="55" t="n">
        <f aca="false">EXP(($F$11 - $F$9 - $C$9*$C$9/2)*$C$3 + O3852*$C$9*SQRT($C$3))</f>
        <v>1.04032178783222</v>
      </c>
      <c r="T3852" s="55" t="n">
        <f aca="false">EXP(($F$11 - $F$10 - $C$10*$C$10/2)*$C$3 + P3852*$C$10*SQRT($C$3))</f>
        <v>0.995118016644501</v>
      </c>
      <c r="U3852" s="53" t="n">
        <f aca="false">$C$4 * (MAX(MAX(Q3852:T3852) - $C$2, 0))</f>
        <v>71.4019811452</v>
      </c>
    </row>
    <row r="3853" customFormat="false" ht="13.8" hidden="false" customHeight="false" outlineLevel="0" collapsed="false">
      <c r="H3853" s="4" t="n">
        <v>1351</v>
      </c>
      <c r="I3853" s="64" t="n">
        <f aca="false">-I1353</f>
        <v>-1.09578675759276</v>
      </c>
      <c r="J3853" s="64" t="n">
        <f aca="false">-J1353</f>
        <v>-1.05654657207886</v>
      </c>
      <c r="K3853" s="64" t="n">
        <f aca="false">-K1353</f>
        <v>0.353632535366873</v>
      </c>
      <c r="L3853" s="65" t="n">
        <f aca="false">-L1353</f>
        <v>-0.815635225374576</v>
      </c>
      <c r="M3853" s="29" t="n">
        <f aca="false" t="array" ref="M3853:P3853">TRANSPOSE(MMULT($B$28:$E$31, TRANSPOSE(I3853:L3853)))</f>
        <v>-1.09578675759276</v>
      </c>
      <c r="N3853" s="29" t="n">
        <v>-1.50482329097389</v>
      </c>
      <c r="O3853" s="29" t="n">
        <v>-0.165137442125296</v>
      </c>
      <c r="P3853" s="29" t="n">
        <v>-1.48356012736917</v>
      </c>
      <c r="Q3853" s="55" t="n">
        <f aca="false">EXP(($F$11 - $F$7 - $C$7*$C$7/2)*$C$3 + M3853*$C$7*SQRT($C$3))</f>
        <v>0.968298340188917</v>
      </c>
      <c r="R3853" s="55" t="n">
        <f aca="false">EXP(($F$11 - $F$8 - $C$8*$C$8/2)*$C$3 + N3853*$C$8*SQRT($C$3))</f>
        <v>0.940909691416849</v>
      </c>
      <c r="S3853" s="55" t="n">
        <f aca="false">EXP(($F$11 - $F$9 - $C$9*$C$9/2)*$C$3 + O3853*$C$9*SQRT($C$3))</f>
        <v>0.998444457241409</v>
      </c>
      <c r="T3853" s="55" t="n">
        <f aca="false">EXP(($F$11 - $F$10 - $C$10*$C$10/2)*$C$3 + P3853*$C$10*SQRT($C$3))</f>
        <v>0.948122926404086</v>
      </c>
      <c r="U3853" s="53" t="n">
        <f aca="false">$C$4 * (MAX(MAX(Q3853:T3853) - $C$2, 0))</f>
        <v>0</v>
      </c>
    </row>
    <row r="3854" customFormat="false" ht="13.8" hidden="false" customHeight="false" outlineLevel="0" collapsed="false">
      <c r="H3854" s="4" t="n">
        <v>1352</v>
      </c>
      <c r="I3854" s="64" t="n">
        <f aca="false">-I1354</f>
        <v>-0.826811465908849</v>
      </c>
      <c r="J3854" s="64" t="n">
        <f aca="false">-J1354</f>
        <v>0.214559702440057</v>
      </c>
      <c r="K3854" s="64" t="n">
        <f aca="false">-K1354</f>
        <v>1.10426977722892</v>
      </c>
      <c r="L3854" s="65" t="n">
        <f aca="false">-L1354</f>
        <v>-1.56414537516229</v>
      </c>
      <c r="M3854" s="29" t="n">
        <f aca="false" t="array" ref="M3854:P3854">TRANSPOSE(MMULT($B$28:$E$31, TRANSPOSE(I3854:L3854)))</f>
        <v>-0.826811465908849</v>
      </c>
      <c r="N3854" s="29" t="n">
        <v>-0.331505103520267</v>
      </c>
      <c r="O3854" s="29" t="n">
        <v>0.716365753665747</v>
      </c>
      <c r="P3854" s="29" t="n">
        <v>-1.65424592420575</v>
      </c>
      <c r="Q3854" s="55" t="n">
        <f aca="false">EXP(($F$11 - $F$7 - $C$7*$C$7/2)*$C$3 + M3854*$C$7*SQRT($C$3))</f>
        <v>0.97745707482747</v>
      </c>
      <c r="R3854" s="55" t="n">
        <f aca="false">EXP(($F$11 - $F$8 - $C$8*$C$8/2)*$C$3 + N3854*$C$8*SQRT($C$3))</f>
        <v>0.989018648225566</v>
      </c>
      <c r="S3854" s="55" t="n">
        <f aca="false">EXP(($F$11 - $F$9 - $C$9*$C$9/2)*$C$3 + O3854*$C$9*SQRT($C$3))</f>
        <v>1.03528114496274</v>
      </c>
      <c r="T3854" s="55" t="n">
        <f aca="false">EXP(($F$11 - $F$10 - $C$10*$C$10/2)*$C$3 + P3854*$C$10*SQRT($C$3))</f>
        <v>0.942194246710356</v>
      </c>
      <c r="U3854" s="53" t="n">
        <f aca="false">$C$4 * (MAX(MAX(Q3854:T3854) - $C$2, 0))</f>
        <v>35.2811449627399</v>
      </c>
    </row>
    <row r="3855" customFormat="false" ht="13.8" hidden="false" customHeight="false" outlineLevel="0" collapsed="false">
      <c r="H3855" s="4" t="n">
        <v>1353</v>
      </c>
      <c r="I3855" s="64" t="n">
        <f aca="false">-I1355</f>
        <v>0.712893939710415</v>
      </c>
      <c r="J3855" s="64" t="n">
        <f aca="false">-J1355</f>
        <v>0.360231277754408</v>
      </c>
      <c r="K3855" s="64" t="n">
        <f aca="false">-K1355</f>
        <v>-0.153040159923678</v>
      </c>
      <c r="L3855" s="65" t="n">
        <f aca="false">-L1355</f>
        <v>0.904798735531982</v>
      </c>
      <c r="M3855" s="29" t="n">
        <f aca="false" t="array" ref="M3855:P3855">TRANSPOSE(MMULT($B$28:$E$31, TRANSPOSE(I3855:L3855)))</f>
        <v>0.712893939710415</v>
      </c>
      <c r="N3855" s="29" t="n">
        <v>0.719065605226335</v>
      </c>
      <c r="O3855" s="29" t="n">
        <v>0.156039782722145</v>
      </c>
      <c r="P3855" s="29" t="n">
        <v>1.19595032811015</v>
      </c>
      <c r="Q3855" s="55" t="n">
        <f aca="false">EXP(($F$11 - $F$7 - $C$7*$C$7/2)*$C$3 + M3855*$C$7*SQRT($C$3))</f>
        <v>1.03157709137371</v>
      </c>
      <c r="R3855" s="55" t="n">
        <f aca="false">EXP(($F$11 - $F$8 - $C$8*$C$8/2)*$C$3 + N3855*$C$8*SQRT($C$3))</f>
        <v>1.03417826366324</v>
      </c>
      <c r="S3855" s="55" t="n">
        <f aca="false">EXP(($F$11 - $F$9 - $C$9*$C$9/2)*$C$3 + O3855*$C$9*SQRT($C$3))</f>
        <v>1.01171168099394</v>
      </c>
      <c r="T3855" s="55" t="n">
        <f aca="false">EXP(($F$11 - $F$10 - $C$10*$C$10/2)*$C$3 + P3855*$C$10*SQRT($C$3))</f>
        <v>1.04623802101508</v>
      </c>
      <c r="U3855" s="53" t="n">
        <f aca="false">$C$4 * (MAX(MAX(Q3855:T3855) - $C$2, 0))</f>
        <v>46.2380210150799</v>
      </c>
    </row>
    <row r="3856" customFormat="false" ht="13.8" hidden="false" customHeight="false" outlineLevel="0" collapsed="false">
      <c r="H3856" s="4" t="n">
        <v>1354</v>
      </c>
      <c r="I3856" s="64" t="n">
        <f aca="false">-I1356</f>
        <v>0.632514928765834</v>
      </c>
      <c r="J3856" s="64" t="n">
        <f aca="false">-J1356</f>
        <v>-0.32203652513867</v>
      </c>
      <c r="K3856" s="64" t="n">
        <f aca="false">-K1356</f>
        <v>-0.058475973545461</v>
      </c>
      <c r="L3856" s="65" t="n">
        <f aca="false">-L1356</f>
        <v>-1.64893230076134</v>
      </c>
      <c r="M3856" s="29" t="n">
        <f aca="false" t="array" ref="M3856:P3856">TRANSPOSE(MMULT($B$28:$E$31, TRANSPOSE(I3856:L3856)))</f>
        <v>0.632514928765834</v>
      </c>
      <c r="N3856" s="29" t="n">
        <v>0.128139050623226</v>
      </c>
      <c r="O3856" s="29" t="n">
        <v>0.165797415543688</v>
      </c>
      <c r="P3856" s="29" t="n">
        <v>-1.12574995841683</v>
      </c>
      <c r="Q3856" s="55" t="n">
        <f aca="false">EXP(($F$11 - $F$7 - $C$7*$C$7/2)*$C$3 + M3856*$C$7*SQRT($C$3))</f>
        <v>1.02867906961609</v>
      </c>
      <c r="R3856" s="55" t="n">
        <f aca="false">EXP(($F$11 - $F$8 - $C$8*$C$8/2)*$C$3 + N3856*$C$8*SQRT($C$3))</f>
        <v>1.00852895065792</v>
      </c>
      <c r="S3856" s="55" t="n">
        <f aca="false">EXP(($F$11 - $F$9 - $C$9*$C$9/2)*$C$3 + O3856*$C$9*SQRT($C$3))</f>
        <v>1.01211749790903</v>
      </c>
      <c r="T3856" s="55" t="n">
        <f aca="false">EXP(($F$11 - $F$10 - $C$10*$C$10/2)*$C$3 + P3856*$C$10*SQRT($C$3))</f>
        <v>0.960672621731906</v>
      </c>
      <c r="U3856" s="53" t="n">
        <f aca="false">$C$4 * (MAX(MAX(Q3856:T3856) - $C$2, 0))</f>
        <v>28.6790696160899</v>
      </c>
    </row>
    <row r="3857" customFormat="false" ht="13.8" hidden="false" customHeight="false" outlineLevel="0" collapsed="false">
      <c r="H3857" s="4" t="n">
        <v>1355</v>
      </c>
      <c r="I3857" s="64" t="n">
        <f aca="false">-I1357</f>
        <v>-0.488714506204994</v>
      </c>
      <c r="J3857" s="64" t="n">
        <f aca="false">-J1357</f>
        <v>0.660180764182401</v>
      </c>
      <c r="K3857" s="64" t="n">
        <f aca="false">-K1357</f>
        <v>0.535337003627038</v>
      </c>
      <c r="L3857" s="65" t="n">
        <f aca="false">-L1357</f>
        <v>0.592648978733803</v>
      </c>
      <c r="M3857" s="29" t="n">
        <f aca="false" t="array" ref="M3857:P3857">TRANSPOSE(MMULT($B$28:$E$31, TRANSPOSE(I3857:L3857)))</f>
        <v>-0.488714506204994</v>
      </c>
      <c r="N3857" s="29" t="n">
        <v>0.227855291004737</v>
      </c>
      <c r="O3857" s="29" t="n">
        <v>0.35174586435743</v>
      </c>
      <c r="P3857" s="29" t="n">
        <v>0.408267827138066</v>
      </c>
      <c r="Q3857" s="55" t="n">
        <f aca="false">EXP(($F$11 - $F$7 - $C$7*$C$7/2)*$C$3 + M3857*$C$7*SQRT($C$3))</f>
        <v>0.989092416123783</v>
      </c>
      <c r="R3857" s="55" t="n">
        <f aca="false">EXP(($F$11 - $F$8 - $C$8*$C$8/2)*$C$3 + N3857*$C$8*SQRT($C$3))</f>
        <v>1.01281210552376</v>
      </c>
      <c r="S3857" s="55" t="n">
        <f aca="false">EXP(($F$11 - $F$9 - $C$9*$C$9/2)*$C$3 + O3857*$C$9*SQRT($C$3))</f>
        <v>1.01988221998408</v>
      </c>
      <c r="T3857" s="55" t="n">
        <f aca="false">EXP(($F$11 - $F$10 - $C$10*$C$10/2)*$C$3 + P3857*$C$10*SQRT($C$3))</f>
        <v>1.01638636908336</v>
      </c>
      <c r="U3857" s="53" t="n">
        <f aca="false">$C$4 * (MAX(MAX(Q3857:T3857) - $C$2, 0))</f>
        <v>19.88221998408</v>
      </c>
    </row>
    <row r="3858" customFormat="false" ht="13.8" hidden="false" customHeight="false" outlineLevel="0" collapsed="false">
      <c r="H3858" s="4" t="n">
        <v>1356</v>
      </c>
      <c r="I3858" s="64" t="n">
        <f aca="false">-I1358</f>
        <v>-1.94505677433984</v>
      </c>
      <c r="J3858" s="64" t="n">
        <f aca="false">-J1358</f>
        <v>-0.125410335293772</v>
      </c>
      <c r="K3858" s="64" t="n">
        <f aca="false">-K1358</f>
        <v>0.661608920025789</v>
      </c>
      <c r="L3858" s="65" t="n">
        <f aca="false">-L1358</f>
        <v>0.880088763712828</v>
      </c>
      <c r="M3858" s="29" t="n">
        <f aca="false" t="array" ref="M3858:P3858">TRANSPOSE(MMULT($B$28:$E$31, TRANSPOSE(I3858:L3858)))</f>
        <v>-1.94505677433984</v>
      </c>
      <c r="N3858" s="29" t="n">
        <v>-1.28057746358546</v>
      </c>
      <c r="O3858" s="29" t="n">
        <v>-0.142170390201927</v>
      </c>
      <c r="P3858" s="29" t="n">
        <v>-0.27866100304963</v>
      </c>
      <c r="Q3858" s="55" t="n">
        <f aca="false">EXP(($F$11 - $F$7 - $C$7*$C$7/2)*$C$3 + M3858*$C$7*SQRT($C$3))</f>
        <v>0.93993976354932</v>
      </c>
      <c r="R3858" s="55" t="n">
        <f aca="false">EXP(($F$11 - $F$8 - $C$8*$C$8/2)*$C$3 + N3858*$C$8*SQRT($C$3))</f>
        <v>0.949919849207232</v>
      </c>
      <c r="S3858" s="55" t="n">
        <f aca="false">EXP(($F$11 - $F$9 - $C$9*$C$9/2)*$C$3 + O3858*$C$9*SQRT($C$3))</f>
        <v>0.999387379691197</v>
      </c>
      <c r="T3858" s="55" t="n">
        <f aca="false">EXP(($F$11 - $F$10 - $C$10*$C$10/2)*$C$3 + P3858*$C$10*SQRT($C$3))</f>
        <v>0.991049225718763</v>
      </c>
      <c r="U3858" s="53" t="n">
        <f aca="false">$C$4 * (MAX(MAX(Q3858:T3858) - $C$2, 0))</f>
        <v>0</v>
      </c>
    </row>
    <row r="3859" customFormat="false" ht="13.8" hidden="false" customHeight="false" outlineLevel="0" collapsed="false">
      <c r="H3859" s="4" t="n">
        <v>1357</v>
      </c>
      <c r="I3859" s="64" t="n">
        <f aca="false">-I1359</f>
        <v>-0.83567943739098</v>
      </c>
      <c r="J3859" s="64" t="n">
        <f aca="false">-J1359</f>
        <v>0.519618057189703</v>
      </c>
      <c r="K3859" s="64" t="n">
        <f aca="false">-K1359</f>
        <v>-0.430602074799426</v>
      </c>
      <c r="L3859" s="65" t="n">
        <f aca="false">-L1359</f>
        <v>0.0784460532434498</v>
      </c>
      <c r="M3859" s="29" t="n">
        <f aca="false" t="array" ref="M3859:P3859">TRANSPOSE(MMULT($B$28:$E$31, TRANSPOSE(I3859:L3859)))</f>
        <v>-0.83567943739098</v>
      </c>
      <c r="N3859" s="29" t="n">
        <v>-0.094492088816181</v>
      </c>
      <c r="O3859" s="29" t="n">
        <v>-0.680637770251297</v>
      </c>
      <c r="P3859" s="29" t="n">
        <v>-0.232486971605382</v>
      </c>
      <c r="Q3859" s="55" t="n">
        <f aca="false">EXP(($F$11 - $F$7 - $C$7*$C$7/2)*$C$3 + M3859*$C$7*SQRT($C$3))</f>
        <v>0.977153739753064</v>
      </c>
      <c r="R3859" s="55" t="n">
        <f aca="false">EXP(($F$11 - $F$8 - $C$8*$C$8/2)*$C$3 + N3859*$C$8*SQRT($C$3))</f>
        <v>0.999031430591762</v>
      </c>
      <c r="S3859" s="55" t="n">
        <f aca="false">EXP(($F$11 - $F$9 - $C$9*$C$9/2)*$C$3 + O3859*$C$9*SQRT($C$3))</f>
        <v>0.977512873530339</v>
      </c>
      <c r="T3859" s="55" t="n">
        <f aca="false">EXP(($F$11 - $F$10 - $C$10*$C$10/2)*$C$3 + P3859*$C$10*SQRT($C$3))</f>
        <v>0.992732360492514</v>
      </c>
      <c r="U3859" s="53" t="n">
        <f aca="false">$C$4 * (MAX(MAX(Q3859:T3859) - $C$2, 0))</f>
        <v>0</v>
      </c>
    </row>
    <row r="3860" customFormat="false" ht="13.8" hidden="false" customHeight="false" outlineLevel="0" collapsed="false">
      <c r="H3860" s="4" t="n">
        <v>1358</v>
      </c>
      <c r="I3860" s="64" t="n">
        <f aca="false">-I1360</f>
        <v>0.291323386818541</v>
      </c>
      <c r="J3860" s="64" t="n">
        <f aca="false">-J1360</f>
        <v>-0.643338379485987</v>
      </c>
      <c r="K3860" s="64" t="n">
        <f aca="false">-K1360</f>
        <v>0.176436671108685</v>
      </c>
      <c r="L3860" s="65" t="n">
        <f aca="false">-L1360</f>
        <v>0.39921178113307</v>
      </c>
      <c r="M3860" s="29" t="n">
        <f aca="false" t="array" ref="M3860:P3860">TRANSPOSE(MMULT($B$28:$E$31, TRANSPOSE(I3860:L3860)))</f>
        <v>0.291323386818541</v>
      </c>
      <c r="N3860" s="29" t="n">
        <v>-0.334317063356731</v>
      </c>
      <c r="O3860" s="29" t="n">
        <v>0.229918102671086</v>
      </c>
      <c r="P3860" s="29" t="n">
        <v>0.322060986084881</v>
      </c>
      <c r="Q3860" s="55" t="n">
        <f aca="false">EXP(($F$11 - $F$7 - $C$7*$C$7/2)*$C$3 + M3860*$C$7*SQRT($C$3))</f>
        <v>1.01646794462129</v>
      </c>
      <c r="R3860" s="55" t="n">
        <f aca="false">EXP(($F$11 - $F$8 - $C$8*$C$8/2)*$C$3 + N3860*$C$8*SQRT($C$3))</f>
        <v>0.988900459357537</v>
      </c>
      <c r="S3860" s="55" t="n">
        <f aca="false">EXP(($F$11 - $F$9 - $C$9*$C$9/2)*$C$3 + O3860*$C$9*SQRT($C$3))</f>
        <v>1.01478830985222</v>
      </c>
      <c r="T3860" s="55" t="n">
        <f aca="false">EXP(($F$11 - $F$10 - $C$10*$C$10/2)*$C$3 + P3860*$C$10*SQRT($C$3))</f>
        <v>1.01317144928064</v>
      </c>
      <c r="U3860" s="53" t="n">
        <f aca="false">$C$4 * (MAX(MAX(Q3860:T3860) - $C$2, 0))</f>
        <v>16.4679446212901</v>
      </c>
    </row>
    <row r="3861" customFormat="false" ht="13.8" hidden="false" customHeight="false" outlineLevel="0" collapsed="false">
      <c r="H3861" s="4" t="n">
        <v>1359</v>
      </c>
      <c r="I3861" s="64" t="n">
        <f aca="false">-I1361</f>
        <v>1.03089707385815</v>
      </c>
      <c r="J3861" s="64" t="n">
        <f aca="false">-J1361</f>
        <v>1.08503445612437</v>
      </c>
      <c r="K3861" s="64" t="n">
        <f aca="false">-K1361</f>
        <v>0.228087487305606</v>
      </c>
      <c r="L3861" s="65" t="n">
        <f aca="false">-L1361</f>
        <v>-1.47801905374717</v>
      </c>
      <c r="M3861" s="29" t="n">
        <f aca="false" t="array" ref="M3861:P3861">TRANSPOSE(MMULT($B$28:$E$31, TRANSPOSE(I3861:L3861)))</f>
        <v>1.03089707385815</v>
      </c>
      <c r="N3861" s="29" t="n">
        <v>1.48806224755204</v>
      </c>
      <c r="O3861" s="29" t="n">
        <v>0.67838088928842</v>
      </c>
      <c r="P3861" s="29" t="n">
        <v>-0.439046822361198</v>
      </c>
      <c r="Q3861" s="55" t="n">
        <f aca="false">EXP(($F$11 - $F$7 - $C$7*$C$7/2)*$C$3 + M3861*$C$7*SQRT($C$3))</f>
        <v>1.04312279082118</v>
      </c>
      <c r="R3861" s="55" t="n">
        <f aca="false">EXP(($F$11 - $F$8 - $C$8*$C$8/2)*$C$3 + N3861*$C$8*SQRT($C$3))</f>
        <v>1.06853603549649</v>
      </c>
      <c r="S3861" s="55" t="n">
        <f aca="false">EXP(($F$11 - $F$9 - $C$9*$C$9/2)*$C$3 + O3861*$C$9*SQRT($C$3))</f>
        <v>1.03366614786903</v>
      </c>
      <c r="T3861" s="55" t="n">
        <f aca="false">EXP(($F$11 - $F$10 - $C$10*$C$10/2)*$C$3 + P3861*$C$10*SQRT($C$3))</f>
        <v>0.985224985741501</v>
      </c>
      <c r="U3861" s="53" t="n">
        <f aca="false">$C$4 * (MAX(MAX(Q3861:T3861) - $C$2, 0))</f>
        <v>68.5360354964899</v>
      </c>
    </row>
    <row r="3862" customFormat="false" ht="13.8" hidden="false" customHeight="false" outlineLevel="0" collapsed="false">
      <c r="H3862" s="4" t="n">
        <v>1360</v>
      </c>
      <c r="I3862" s="64" t="n">
        <f aca="false">-I1362</f>
        <v>0.134166692257906</v>
      </c>
      <c r="J3862" s="64" t="n">
        <f aca="false">-J1362</f>
        <v>-0.091624157139721</v>
      </c>
      <c r="K3862" s="64" t="n">
        <f aca="false">-K1362</f>
        <v>0.0698425814884141</v>
      </c>
      <c r="L3862" s="65" t="n">
        <f aca="false">-L1362</f>
        <v>-0.279638335654466</v>
      </c>
      <c r="M3862" s="29" t="n">
        <f aca="false" t="array" ref="M3862:P3862">TRANSPOSE(MMULT($B$28:$E$31, TRANSPOSE(I3862:L3862)))</f>
        <v>0.134166692257906</v>
      </c>
      <c r="N3862" s="29" t="n">
        <v>0.00865446291790567</v>
      </c>
      <c r="O3862" s="29" t="n">
        <v>0.109368633872083</v>
      </c>
      <c r="P3862" s="29" t="n">
        <v>-0.185896920249893</v>
      </c>
      <c r="Q3862" s="55" t="n">
        <f aca="false">EXP(($F$11 - $F$7 - $C$7*$C$7/2)*$C$3 + M3862*$C$7*SQRT($C$3))</f>
        <v>1.01089222727149</v>
      </c>
      <c r="R3862" s="55" t="n">
        <f aca="false">EXP(($F$11 - $F$8 - $C$8*$C$8/2)*$C$3 + N3862*$C$8*SQRT($C$3))</f>
        <v>1.00342052636841</v>
      </c>
      <c r="S3862" s="55" t="n">
        <f aca="false">EXP(($F$11 - $F$9 - $C$9*$C$9/2)*$C$3 + O3862*$C$9*SQRT($C$3))</f>
        <v>1.00977289168655</v>
      </c>
      <c r="T3862" s="55" t="n">
        <f aca="false">EXP(($F$11 - $F$10 - $C$10*$C$10/2)*$C$3 + P3862*$C$10*SQRT($C$3))</f>
        <v>0.994433557306644</v>
      </c>
      <c r="U3862" s="53" t="n">
        <f aca="false">$C$4 * (MAX(MAX(Q3862:T3862) - $C$2, 0))</f>
        <v>10.89222727149</v>
      </c>
    </row>
    <row r="3863" customFormat="false" ht="13.8" hidden="false" customHeight="false" outlineLevel="0" collapsed="false">
      <c r="H3863" s="4" t="n">
        <v>1361</v>
      </c>
      <c r="I3863" s="64" t="n">
        <f aca="false">-I1363</f>
        <v>0.760868003438382</v>
      </c>
      <c r="J3863" s="64" t="n">
        <f aca="false">-J1363</f>
        <v>0.861117440316693</v>
      </c>
      <c r="K3863" s="64" t="n">
        <f aca="false">-K1363</f>
        <v>-1.24665307719981</v>
      </c>
      <c r="L3863" s="65" t="n">
        <f aca="false">-L1363</f>
        <v>-0.277591523421859</v>
      </c>
      <c r="M3863" s="29" t="n">
        <f aca="false" t="array" ref="M3863:P3863">TRANSPOSE(MMULT($B$28:$E$31, TRANSPOSE(I3863:L3863)))</f>
        <v>0.760868003438382</v>
      </c>
      <c r="N3863" s="29" t="n">
        <v>1.14619320116848</v>
      </c>
      <c r="O3863" s="29" t="n">
        <v>-0.799196900254545</v>
      </c>
      <c r="P3863" s="29" t="n">
        <v>0.356256879586964</v>
      </c>
      <c r="Q3863" s="55" t="n">
        <f aca="false">EXP(($F$11 - $F$7 - $C$7*$C$7/2)*$C$3 + M3863*$C$7*SQRT($C$3))</f>
        <v>1.03331065945603</v>
      </c>
      <c r="R3863" s="55" t="n">
        <f aca="false">EXP(($F$11 - $F$8 - $C$8*$C$8/2)*$C$3 + N3863*$C$8*SQRT($C$3))</f>
        <v>1.05312305329083</v>
      </c>
      <c r="S3863" s="55" t="n">
        <f aca="false">EXP(($F$11 - $F$9 - $C$9*$C$9/2)*$C$3 + O3863*$C$9*SQRT($C$3))</f>
        <v>0.972761254312777</v>
      </c>
      <c r="T3863" s="55" t="n">
        <f aca="false">EXP(($F$11 - $F$10 - $C$10*$C$10/2)*$C$3 + P3863*$C$10*SQRT($C$3))</f>
        <v>1.01444550129744</v>
      </c>
      <c r="U3863" s="53" t="n">
        <f aca="false">$C$4 * (MAX(MAX(Q3863:T3863) - $C$2, 0))</f>
        <v>53.12305329083</v>
      </c>
    </row>
    <row r="3864" customFormat="false" ht="13.8" hidden="false" customHeight="false" outlineLevel="0" collapsed="false">
      <c r="H3864" s="4" t="n">
        <v>1362</v>
      </c>
      <c r="I3864" s="64" t="n">
        <f aca="false">-I1364</f>
        <v>0.502194608811499</v>
      </c>
      <c r="J3864" s="64" t="n">
        <f aca="false">-J1364</f>
        <v>1.08197850516463</v>
      </c>
      <c r="K3864" s="64" t="n">
        <f aca="false">-K1364</f>
        <v>1.12682113505318</v>
      </c>
      <c r="L3864" s="65" t="n">
        <f aca="false">-L1364</f>
        <v>-0.99469063646605</v>
      </c>
      <c r="M3864" s="29" t="n">
        <f aca="false" t="array" ref="M3864:P3864">TRANSPOSE(MMULT($B$28:$E$31, TRANSPOSE(I3864:L3864)))</f>
        <v>0.502194608811499</v>
      </c>
      <c r="N3864" s="29" t="n">
        <v>1.16463608603612</v>
      </c>
      <c r="O3864" s="29" t="n">
        <v>1.30436813234249</v>
      </c>
      <c r="P3864" s="29" t="n">
        <v>-0.300880993184078</v>
      </c>
      <c r="Q3864" s="55" t="n">
        <f aca="false">EXP(($F$11 - $F$7 - $C$7*$C$7/2)*$C$3 + M3864*$C$7*SQRT($C$3))</f>
        <v>1.02399773152619</v>
      </c>
      <c r="R3864" s="55" t="n">
        <f aca="false">EXP(($F$11 - $F$8 - $C$8*$C$8/2)*$C$3 + N3864*$C$8*SQRT($C$3))</f>
        <v>1.05394883854012</v>
      </c>
      <c r="S3864" s="55" t="n">
        <f aca="false">EXP(($F$11 - $F$9 - $C$9*$C$9/2)*$C$3 + O3864*$C$9*SQRT($C$3))</f>
        <v>1.06060545098721</v>
      </c>
      <c r="T3864" s="55" t="n">
        <f aca="false">EXP(($F$11 - $F$10 - $C$10*$C$10/2)*$C$3 + P3864*$C$10*SQRT($C$3))</f>
        <v>0.990240280477173</v>
      </c>
      <c r="U3864" s="53" t="n">
        <f aca="false">$C$4 * (MAX(MAX(Q3864:T3864) - $C$2, 0))</f>
        <v>60.60545098721</v>
      </c>
    </row>
    <row r="3865" customFormat="false" ht="13.8" hidden="false" customHeight="false" outlineLevel="0" collapsed="false">
      <c r="H3865" s="4" t="n">
        <v>1363</v>
      </c>
      <c r="I3865" s="64" t="n">
        <f aca="false">-I1365</f>
        <v>0.323049948238088</v>
      </c>
      <c r="J3865" s="64" t="n">
        <f aca="false">-J1365</f>
        <v>-1.64517098281516</v>
      </c>
      <c r="K3865" s="64" t="n">
        <f aca="false">-K1365</f>
        <v>1.88804502946693</v>
      </c>
      <c r="L3865" s="65" t="n">
        <f aca="false">-L1365</f>
        <v>0.062882032664012</v>
      </c>
      <c r="M3865" s="29" t="n">
        <f aca="false" t="array" ref="M3865:P3865">TRANSPOSE(MMULT($B$28:$E$31, TRANSPOSE(I3865:L3865)))</f>
        <v>0.323049948238088</v>
      </c>
      <c r="N3865" s="29" t="n">
        <v>-1.11110337647339</v>
      </c>
      <c r="O3865" s="29" t="n">
        <v>1.75086638425014</v>
      </c>
      <c r="P3865" s="29" t="n">
        <v>-0.174613090423772</v>
      </c>
      <c r="Q3865" s="55" t="n">
        <f aca="false">EXP(($F$11 - $F$7 - $C$7*$C$7/2)*$C$3 + M3865*$C$7*SQRT($C$3))</f>
        <v>1.01759728767692</v>
      </c>
      <c r="R3865" s="55" t="n">
        <f aca="false">EXP(($F$11 - $F$8 - $C$8*$C$8/2)*$C$3 + N3865*$C$8*SQRT($C$3))</f>
        <v>0.956786487482328</v>
      </c>
      <c r="S3865" s="55" t="n">
        <f aca="false">EXP(($F$11 - $F$9 - $C$9*$C$9/2)*$C$3 + O3865*$C$9*SQRT($C$3))</f>
        <v>1.08024838779589</v>
      </c>
      <c r="T3865" s="55" t="n">
        <f aca="false">EXP(($F$11 - $F$10 - $C$10*$C$10/2)*$C$3 + P3865*$C$10*SQRT($C$3))</f>
        <v>0.994846015269422</v>
      </c>
      <c r="U3865" s="53" t="n">
        <f aca="false">$C$4 * (MAX(MAX(Q3865:T3865) - $C$2, 0))</f>
        <v>80.2483877958899</v>
      </c>
    </row>
    <row r="3866" customFormat="false" ht="13.8" hidden="false" customHeight="false" outlineLevel="0" collapsed="false">
      <c r="H3866" s="4" t="n">
        <v>1364</v>
      </c>
      <c r="I3866" s="64" t="n">
        <f aca="false">-I1366</f>
        <v>0.367303125030817</v>
      </c>
      <c r="J3866" s="64" t="n">
        <f aca="false">-J1366</f>
        <v>1.31121391331605</v>
      </c>
      <c r="K3866" s="64" t="n">
        <f aca="false">-K1366</f>
        <v>-0.171300340918682</v>
      </c>
      <c r="L3866" s="65" t="n">
        <f aca="false">-L1366</f>
        <v>0.748869681211886</v>
      </c>
      <c r="M3866" s="29" t="n">
        <f aca="false" t="array" ref="M3866:P3866">TRANSPOSE(MMULT($B$28:$E$31, TRANSPOSE(I3866:L3866)))</f>
        <v>0.367303125030817</v>
      </c>
      <c r="N3866" s="29" t="n">
        <v>1.26488646593228</v>
      </c>
      <c r="O3866" s="29" t="n">
        <v>0.0721983264808912</v>
      </c>
      <c r="P3866" s="29" t="n">
        <v>1.12386416615512</v>
      </c>
      <c r="Q3866" s="55" t="n">
        <f aca="false">EXP(($F$11 - $F$7 - $C$7*$C$7/2)*$C$3 + M3866*$C$7*SQRT($C$3))</f>
        <v>1.01917462584416</v>
      </c>
      <c r="R3866" s="55" t="n">
        <f aca="false">EXP(($F$11 - $F$8 - $C$8*$C$8/2)*$C$3 + N3866*$C$8*SQRT($C$3))</f>
        <v>1.05844891612729</v>
      </c>
      <c r="S3866" s="55" t="n">
        <f aca="false">EXP(($F$11 - $F$9 - $C$9*$C$9/2)*$C$3 + O3866*$C$9*SQRT($C$3))</f>
        <v>1.0082314397473</v>
      </c>
      <c r="T3866" s="55" t="n">
        <f aca="false">EXP(($F$11 - $F$10 - $C$10*$C$10/2)*$C$3 + P3866*$C$10*SQRT($C$3))</f>
        <v>1.04347003040192</v>
      </c>
      <c r="U3866" s="53" t="n">
        <f aca="false">$C$4 * (MAX(MAX(Q3866:T3866) - $C$2, 0))</f>
        <v>58.4489161272901</v>
      </c>
    </row>
    <row r="3867" customFormat="false" ht="13.8" hidden="false" customHeight="false" outlineLevel="0" collapsed="false">
      <c r="H3867" s="4" t="n">
        <v>1365</v>
      </c>
      <c r="I3867" s="64" t="n">
        <f aca="false">-I1367</f>
        <v>-1.8307352192913</v>
      </c>
      <c r="J3867" s="64" t="n">
        <f aca="false">-J1367</f>
        <v>-0.102279117715092</v>
      </c>
      <c r="K3867" s="64" t="n">
        <f aca="false">-K1367</f>
        <v>-0.511093440297753</v>
      </c>
      <c r="L3867" s="65" t="n">
        <f aca="false">-L1367</f>
        <v>-0.21902796716216</v>
      </c>
      <c r="M3867" s="29" t="n">
        <f aca="false" t="array" ref="M3867:P3867">TRANSPOSE(MMULT($B$28:$E$31, TRANSPOSE(I3867:L3867)))</f>
        <v>-1.8307352192913</v>
      </c>
      <c r="N3867" s="29" t="n">
        <v>-1.19278805150473</v>
      </c>
      <c r="O3867" s="29" t="n">
        <v>-1.17762039453176</v>
      </c>
      <c r="P3867" s="29" t="n">
        <v>-1.13266062726902</v>
      </c>
      <c r="Q3867" s="55" t="n">
        <f aca="false">EXP(($F$11 - $F$7 - $C$7*$C$7/2)*$C$3 + M3867*$C$7*SQRT($C$3))</f>
        <v>0.943708235969748</v>
      </c>
      <c r="R3867" s="55" t="n">
        <f aca="false">EXP(($F$11 - $F$8 - $C$8*$C$8/2)*$C$3 + N3867*$C$8*SQRT($C$3))</f>
        <v>0.953470667694892</v>
      </c>
      <c r="S3867" s="55" t="n">
        <f aca="false">EXP(($F$11 - $F$9 - $C$9*$C$9/2)*$C$3 + O3867*$C$9*SQRT($C$3))</f>
        <v>0.957748747442079</v>
      </c>
      <c r="T3867" s="55" t="n">
        <f aca="false">EXP(($F$11 - $F$10 - $C$10*$C$10/2)*$C$3 + P3867*$C$10*SQRT($C$3))</f>
        <v>0.960428673489746</v>
      </c>
      <c r="U3867" s="53" t="n">
        <f aca="false">$C$4 * (MAX(MAX(Q3867:T3867) - $C$2, 0))</f>
        <v>0</v>
      </c>
    </row>
    <row r="3868" customFormat="false" ht="13.8" hidden="false" customHeight="false" outlineLevel="0" collapsed="false">
      <c r="H3868" s="4" t="n">
        <v>1366</v>
      </c>
      <c r="I3868" s="64" t="n">
        <f aca="false">-I1368</f>
        <v>-1.36306466626866</v>
      </c>
      <c r="J3868" s="64" t="n">
        <f aca="false">-J1368</f>
        <v>-1.20557471459264</v>
      </c>
      <c r="K3868" s="64" t="n">
        <f aca="false">-K1368</f>
        <v>-0.131118236483903</v>
      </c>
      <c r="L3868" s="65" t="n">
        <f aca="false">-L1368</f>
        <v>0.605253770736079</v>
      </c>
      <c r="M3868" s="29" t="n">
        <f aca="false" t="array" ref="M3868:P3868">TRANSPOSE(MMULT($B$28:$E$31, TRANSPOSE(I3868:L3868)))</f>
        <v>-1.36306466626866</v>
      </c>
      <c r="N3868" s="29" t="n">
        <v>-1.78551583749626</v>
      </c>
      <c r="O3868" s="29" t="n">
        <v>-0.724201740241118</v>
      </c>
      <c r="P3868" s="29" t="n">
        <v>-0.480310303815294</v>
      </c>
      <c r="Q3868" s="55" t="n">
        <f aca="false">EXP(($F$11 - $F$7 - $C$7*$C$7/2)*$C$3 + M3868*$C$7*SQRT($C$3))</f>
        <v>0.959282410281856</v>
      </c>
      <c r="R3868" s="55" t="n">
        <f aca="false">EXP(($F$11 - $F$8 - $C$8*$C$8/2)*$C$3 + N3868*$C$8*SQRT($C$3))</f>
        <v>0.929751857719866</v>
      </c>
      <c r="S3868" s="55" t="n">
        <f aca="false">EXP(($F$11 - $F$9 - $C$9*$C$9/2)*$C$3 + O3868*$C$9*SQRT($C$3))</f>
        <v>0.975764223023523</v>
      </c>
      <c r="T3868" s="55" t="n">
        <f aca="false">EXP(($F$11 - $F$10 - $C$10*$C$10/2)*$C$3 + P3868*$C$10*SQRT($C$3))</f>
        <v>0.983732090340392</v>
      </c>
      <c r="U3868" s="53" t="n">
        <f aca="false">$C$4 * (MAX(MAX(Q3868:T3868) - $C$2, 0))</f>
        <v>0</v>
      </c>
    </row>
    <row r="3869" customFormat="false" ht="13.8" hidden="false" customHeight="false" outlineLevel="0" collapsed="false">
      <c r="H3869" s="4" t="n">
        <v>1367</v>
      </c>
      <c r="I3869" s="64" t="n">
        <f aca="false">-I1369</f>
        <v>1.29109358002952</v>
      </c>
      <c r="J3869" s="64" t="n">
        <f aca="false">-J1369</f>
        <v>-0.701385414277354</v>
      </c>
      <c r="K3869" s="64" t="n">
        <f aca="false">-K1369</f>
        <v>1.70087625005568</v>
      </c>
      <c r="L3869" s="65" t="n">
        <f aca="false">-L1369</f>
        <v>0.692294969587914</v>
      </c>
      <c r="M3869" s="29" t="n">
        <f aca="false" t="array" ref="M3869:P3869">TRANSPOSE(MMULT($B$28:$E$31, TRANSPOSE(I3869:L3869)))</f>
        <v>1.29109358002952</v>
      </c>
      <c r="N3869" s="29" t="n">
        <v>0.22656251842135</v>
      </c>
      <c r="O3869" s="29" t="n">
        <v>2.01287991077372</v>
      </c>
      <c r="P3869" s="29" t="n">
        <v>1.0637491946463</v>
      </c>
      <c r="Q3869" s="55" t="n">
        <f aca="false">EXP(($F$11 - $F$7 - $C$7*$C$7/2)*$C$3 + M3869*$C$7*SQRT($C$3))</f>
        <v>1.05266576993789</v>
      </c>
      <c r="R3869" s="55" t="n">
        <f aca="false">EXP(($F$11 - $F$8 - $C$8*$C$8/2)*$C$3 + N3869*$C$8*SQRT($C$3))</f>
        <v>1.01275646028424</v>
      </c>
      <c r="S3869" s="55" t="n">
        <f aca="false">EXP(($F$11 - $F$9 - $C$9*$C$9/2)*$C$3 + O3869*$C$9*SQRT($C$3))</f>
        <v>1.09194418058172</v>
      </c>
      <c r="T3869" s="55" t="n">
        <f aca="false">EXP(($F$11 - $F$10 - $C$10*$C$10/2)*$C$3 + P3869*$C$10*SQRT($C$3))</f>
        <v>1.04116731465764</v>
      </c>
      <c r="U3869" s="53" t="n">
        <f aca="false">$C$4 * (MAX(MAX(Q3869:T3869) - $C$2, 0))</f>
        <v>91.9441805817201</v>
      </c>
    </row>
    <row r="3870" customFormat="false" ht="13.8" hidden="false" customHeight="false" outlineLevel="0" collapsed="false">
      <c r="H3870" s="4" t="n">
        <v>1368</v>
      </c>
      <c r="I3870" s="64" t="n">
        <f aca="false">-I1370</f>
        <v>0.593241561453054</v>
      </c>
      <c r="J3870" s="64" t="n">
        <f aca="false">-J1370</f>
        <v>0.247710793069352</v>
      </c>
      <c r="K3870" s="64" t="n">
        <f aca="false">-K1370</f>
        <v>-0.219461538430577</v>
      </c>
      <c r="L3870" s="65" t="n">
        <f aca="false">-L1370</f>
        <v>1.5163107973205</v>
      </c>
      <c r="M3870" s="29" t="n">
        <f aca="false" t="array" ref="M3870:P3870">TRANSPOSE(MMULT($B$28:$E$31, TRANSPOSE(I3870:L3870)))</f>
        <v>0.593241561453054</v>
      </c>
      <c r="N3870" s="29" t="n">
        <v>0.557011563253447</v>
      </c>
      <c r="O3870" s="29" t="n">
        <v>0.0414056086561332</v>
      </c>
      <c r="P3870" s="29" t="n">
        <v>1.61442899547565</v>
      </c>
      <c r="Q3870" s="55" t="n">
        <f aca="false">EXP(($F$11 - $F$7 - $C$7*$C$7/2)*$C$3 + M3870*$C$7*SQRT($C$3))</f>
        <v>1.02726605179983</v>
      </c>
      <c r="R3870" s="55" t="n">
        <f aca="false">EXP(($F$11 - $F$8 - $C$8*$C$8/2)*$C$3 + N3870*$C$8*SQRT($C$3))</f>
        <v>1.02708004286918</v>
      </c>
      <c r="S3870" s="55" t="n">
        <f aca="false">EXP(($F$11 - $F$9 - $C$9*$C$9/2)*$C$3 + O3870*$C$9*SQRT($C$3))</f>
        <v>1.00695624859226</v>
      </c>
      <c r="T3870" s="55" t="n">
        <f aca="false">EXP(($F$11 - $F$10 - $C$10*$C$10/2)*$C$3 + P3870*$C$10*SQRT($C$3))</f>
        <v>1.06245257373313</v>
      </c>
      <c r="U3870" s="53" t="n">
        <f aca="false">$C$4 * (MAX(MAX(Q3870:T3870) - $C$2, 0))</f>
        <v>62.4525737331301</v>
      </c>
    </row>
    <row r="3871" customFormat="false" ht="13.8" hidden="false" customHeight="false" outlineLevel="0" collapsed="false">
      <c r="H3871" s="4" t="n">
        <v>1369</v>
      </c>
      <c r="I3871" s="64" t="n">
        <f aca="false">-I1371</f>
        <v>1.18499507631194</v>
      </c>
      <c r="J3871" s="64" t="n">
        <f aca="false">-J1371</f>
        <v>0.135589856628745</v>
      </c>
      <c r="K3871" s="64" t="n">
        <f aca="false">-K1371</f>
        <v>0.309949350062819</v>
      </c>
      <c r="L3871" s="65" t="n">
        <f aca="false">-L1371</f>
        <v>-1.32001580183673</v>
      </c>
      <c r="M3871" s="29" t="n">
        <f aca="false" t="array" ref="M3871:P3871">TRANSPOSE(MMULT($B$28:$E$31, TRANSPOSE(I3871:L3871)))</f>
        <v>1.18499507631194</v>
      </c>
      <c r="N3871" s="29" t="n">
        <v>0.82720000593178</v>
      </c>
      <c r="O3871" s="29" t="n">
        <v>0.747761317867103</v>
      </c>
      <c r="P3871" s="29" t="n">
        <v>-0.461086269090923</v>
      </c>
      <c r="Q3871" s="55" t="n">
        <f aca="false">EXP(($F$11 - $F$7 - $C$7*$C$7/2)*$C$3 + M3871*$C$7*SQRT($C$3))</f>
        <v>1.04876399972257</v>
      </c>
      <c r="R3871" s="55" t="n">
        <f aca="false">EXP(($F$11 - $F$8 - $C$8*$C$8/2)*$C$3 + N3871*$C$8*SQRT($C$3))</f>
        <v>1.03894198711692</v>
      </c>
      <c r="S3871" s="55" t="n">
        <f aca="false">EXP(($F$11 - $F$9 - $C$9*$C$9/2)*$C$3 + O3871*$C$9*SQRT($C$3))</f>
        <v>1.03661789020235</v>
      </c>
      <c r="T3871" s="55" t="n">
        <f aca="false">EXP(($F$11 - $F$10 - $C$10*$C$10/2)*$C$3 + P3871*$C$10*SQRT($C$3))</f>
        <v>0.984427326167726</v>
      </c>
      <c r="U3871" s="53" t="n">
        <f aca="false">$C$4 * (MAX(MAX(Q3871:T3871) - $C$2, 0))</f>
        <v>48.76399972257</v>
      </c>
    </row>
    <row r="3872" customFormat="false" ht="13.8" hidden="false" customHeight="false" outlineLevel="0" collapsed="false">
      <c r="H3872" s="4" t="n">
        <v>1370</v>
      </c>
      <c r="I3872" s="64" t="n">
        <f aca="false">-I1372</f>
        <v>-0.741273921049409</v>
      </c>
      <c r="J3872" s="64" t="n">
        <f aca="false">-J1372</f>
        <v>0.797345706697559</v>
      </c>
      <c r="K3872" s="64" t="n">
        <f aca="false">-K1372</f>
        <v>-0.327025891304212</v>
      </c>
      <c r="L3872" s="65" t="n">
        <f aca="false">-L1372</f>
        <v>-0.457602088609149</v>
      </c>
      <c r="M3872" s="29" t="n">
        <f aca="false" t="array" ref="M3872:P3872">TRANSPOSE(MMULT($B$28:$E$31, TRANSPOSE(I3872:L3872)))</f>
        <v>-0.741273921049409</v>
      </c>
      <c r="N3872" s="29" t="n">
        <v>0.183505907616715</v>
      </c>
      <c r="O3872" s="29" t="n">
        <v>-0.530109742649466</v>
      </c>
      <c r="P3872" s="29" t="n">
        <v>-0.560751240482551</v>
      </c>
      <c r="Q3872" s="55" t="n">
        <f aca="false">EXP(($F$11 - $F$7 - $C$7*$C$7/2)*$C$3 + M3872*$C$7*SQRT($C$3))</f>
        <v>0.980387784381761</v>
      </c>
      <c r="R3872" s="55" t="n">
        <f aca="false">EXP(($F$11 - $F$8 - $C$8*$C$8/2)*$C$3 + N3872*$C$8*SQRT($C$3))</f>
        <v>1.0109049058043</v>
      </c>
      <c r="S3872" s="55" t="n">
        <f aca="false">EXP(($F$11 - $F$9 - $C$9*$C$9/2)*$C$3 + O3872*$C$9*SQRT($C$3))</f>
        <v>0.983579200244369</v>
      </c>
      <c r="T3872" s="55" t="n">
        <f aca="false">EXP(($F$11 - $F$10 - $C$10*$C$10/2)*$C$3 + P3872*$C$10*SQRT($C$3))</f>
        <v>0.98082827144023</v>
      </c>
      <c r="U3872" s="53" t="n">
        <f aca="false">$C$4 * (MAX(MAX(Q3872:T3872) - $C$2, 0))</f>
        <v>10.9049058043</v>
      </c>
    </row>
    <row r="3873" customFormat="false" ht="13.8" hidden="false" customHeight="false" outlineLevel="0" collapsed="false">
      <c r="H3873" s="4" t="n">
        <v>1371</v>
      </c>
      <c r="I3873" s="64" t="n">
        <f aca="false">-I1373</f>
        <v>-0.199245639534363</v>
      </c>
      <c r="J3873" s="64" t="n">
        <f aca="false">-J1373</f>
        <v>0.823809853594105</v>
      </c>
      <c r="K3873" s="64" t="n">
        <f aca="false">-K1373</f>
        <v>-0.53604228814897</v>
      </c>
      <c r="L3873" s="65" t="n">
        <f aca="false">-L1373</f>
        <v>0.0256401995605568</v>
      </c>
      <c r="M3873" s="29" t="n">
        <f aca="false" t="array" ref="M3873:P3873">TRANSPOSE(MMULT($B$28:$E$31, TRANSPOSE(I3873:L3873)))</f>
        <v>-0.199245639534363</v>
      </c>
      <c r="N3873" s="29" t="n">
        <v>0.533622724912612</v>
      </c>
      <c r="O3873" s="29" t="n">
        <v>-0.513784474315223</v>
      </c>
      <c r="P3873" s="29" t="n">
        <v>0.118212024834366</v>
      </c>
      <c r="Q3873" s="55" t="n">
        <f aca="false">EXP(($F$11 - $F$7 - $C$7*$C$7/2)*$C$3 + M3873*$C$7*SQRT($C$3))</f>
        <v>0.999164252048322</v>
      </c>
      <c r="R3873" s="55" t="n">
        <f aca="false">EXP(($F$11 - $F$8 - $C$8*$C$8/2)*$C$3 + N3873*$C$8*SQRT($C$3))</f>
        <v>1.02605960623714</v>
      </c>
      <c r="S3873" s="55" t="n">
        <f aca="false">EXP(($F$11 - $F$9 - $C$9*$C$9/2)*$C$3 + O3873*$C$9*SQRT($C$3))</f>
        <v>0.984239372385655</v>
      </c>
      <c r="T3873" s="55" t="n">
        <f aca="false">EXP(($F$11 - $F$10 - $C$10*$C$10/2)*$C$3 + P3873*$C$10*SQRT($C$3))</f>
        <v>1.00560968635668</v>
      </c>
      <c r="U3873" s="53" t="n">
        <f aca="false">$C$4 * (MAX(MAX(Q3873:T3873) - $C$2, 0))</f>
        <v>26.0596062371401</v>
      </c>
    </row>
    <row r="3874" customFormat="false" ht="13.8" hidden="false" customHeight="false" outlineLevel="0" collapsed="false">
      <c r="H3874" s="4" t="n">
        <v>1372</v>
      </c>
      <c r="I3874" s="64" t="n">
        <f aca="false">-I1374</f>
        <v>-0.813283794956798</v>
      </c>
      <c r="J3874" s="64" t="n">
        <f aca="false">-J1374</f>
        <v>0.536809363342892</v>
      </c>
      <c r="K3874" s="64" t="n">
        <f aca="false">-K1374</f>
        <v>-0.57654660412726</v>
      </c>
      <c r="L3874" s="65" t="n">
        <f aca="false">-L1374</f>
        <v>-0.374524625450267</v>
      </c>
      <c r="M3874" s="29" t="n">
        <f aca="false" t="array" ref="M3874:P3874">TRANSPOSE(MMULT($B$28:$E$31, TRANSPOSE(I3874:L3874)))</f>
        <v>-0.813283794956798</v>
      </c>
      <c r="N3874" s="29" t="n">
        <v>-0.0672346481935192</v>
      </c>
      <c r="O3874" s="29" t="n">
        <v>-0.805400477051026</v>
      </c>
      <c r="P3874" s="29" t="n">
        <v>-0.593104083641229</v>
      </c>
      <c r="Q3874" s="55" t="n">
        <f aca="false">EXP(($F$11 - $F$7 - $C$7*$C$7/2)*$C$3 + M3874*$C$7*SQRT($C$3))</f>
        <v>0.977919979522945</v>
      </c>
      <c r="R3874" s="55" t="n">
        <f aca="false">EXP(($F$11 - $F$8 - $C$8*$C$8/2)*$C$3 + N3874*$C$8*SQRT($C$3))</f>
        <v>1.00018942038955</v>
      </c>
      <c r="S3874" s="55" t="n">
        <f aca="false">EXP(($F$11 - $F$9 - $C$9*$C$9/2)*$C$3 + O3874*$C$9*SQRT($C$3))</f>
        <v>0.972513263903915</v>
      </c>
      <c r="T3874" s="55" t="n">
        <f aca="false">EXP(($F$11 - $F$10 - $C$10*$C$10/2)*$C$3 + P3874*$C$10*SQRT($C$3))</f>
        <v>0.979662792002057</v>
      </c>
      <c r="U3874" s="53" t="n">
        <f aca="false">$C$4 * (MAX(MAX(Q3874:T3874) - $C$2, 0))</f>
        <v>0.189420389550055</v>
      </c>
    </row>
    <row r="3875" customFormat="false" ht="13.8" hidden="false" customHeight="false" outlineLevel="0" collapsed="false">
      <c r="H3875" s="4" t="n">
        <v>1373</v>
      </c>
      <c r="I3875" s="64" t="n">
        <f aca="false">-I1375</f>
        <v>-0.604203940088811</v>
      </c>
      <c r="J3875" s="64" t="n">
        <f aca="false">-J1375</f>
        <v>1.52957972970681</v>
      </c>
      <c r="K3875" s="64" t="n">
        <f aca="false">-K1375</f>
        <v>-2.26769961700101</v>
      </c>
      <c r="L3875" s="65" t="n">
        <f aca="false">-L1375</f>
        <v>0.0103292002765625</v>
      </c>
      <c r="M3875" s="29" t="n">
        <f aca="false" t="array" ref="M3875:P3875">TRANSPOSE(MMULT($B$28:$E$31, TRANSPOSE(I3875:L3875)))</f>
        <v>-0.604203940088811</v>
      </c>
      <c r="N3875" s="29" t="n">
        <v>0.848554773232919</v>
      </c>
      <c r="O3875" s="29" t="n">
        <v>-2.21609322681659</v>
      </c>
      <c r="P3875" s="29" t="n">
        <v>0.0631370638488467</v>
      </c>
      <c r="Q3875" s="55" t="n">
        <f aca="false">EXP(($F$11 - $F$7 - $C$7*$C$7/2)*$C$3 + M3875*$C$7*SQRT($C$3))</f>
        <v>0.985102445235391</v>
      </c>
      <c r="R3875" s="55" t="n">
        <f aca="false">EXP(($F$11 - $F$8 - $C$8*$C$8/2)*$C$3 + N3875*$C$8*SQRT($C$3))</f>
        <v>1.03988533561906</v>
      </c>
      <c r="S3875" s="55" t="n">
        <f aca="false">EXP(($F$11 - $F$9 - $C$9*$C$9/2)*$C$3 + O3875*$C$9*SQRT($C$3))</f>
        <v>0.917730929337572</v>
      </c>
      <c r="T3875" s="55" t="n">
        <f aca="false">EXP(($F$11 - $F$10 - $C$10*$C$10/2)*$C$3 + P3875*$C$10*SQRT($C$3))</f>
        <v>1.00357638590734</v>
      </c>
      <c r="U3875" s="53" t="n">
        <f aca="false">$C$4 * (MAX(MAX(Q3875:T3875) - $C$2, 0))</f>
        <v>39.88533561906</v>
      </c>
    </row>
    <row r="3876" customFormat="false" ht="13.8" hidden="false" customHeight="false" outlineLevel="0" collapsed="false">
      <c r="H3876" s="4" t="n">
        <v>1374</v>
      </c>
      <c r="I3876" s="64" t="n">
        <f aca="false">-I1376</f>
        <v>-0.229024662212697</v>
      </c>
      <c r="J3876" s="64" t="n">
        <f aca="false">-J1376</f>
        <v>-0.390449571928308</v>
      </c>
      <c r="K3876" s="64" t="n">
        <f aca="false">-K1376</f>
        <v>-0.722543345331355</v>
      </c>
      <c r="L3876" s="65" t="n">
        <f aca="false">-L1376</f>
        <v>0.616833117592163</v>
      </c>
      <c r="M3876" s="29" t="n">
        <f aca="false" t="array" ref="M3876:P3876">TRANSPOSE(MMULT($B$28:$E$31, TRANSPOSE(I3876:L3876)))</f>
        <v>-0.229024662212697</v>
      </c>
      <c r="N3876" s="29" t="n">
        <v>-0.449299065410052</v>
      </c>
      <c r="O3876" s="29" t="n">
        <v>-0.780101969776623</v>
      </c>
      <c r="P3876" s="29" t="n">
        <v>0.296294247479315</v>
      </c>
      <c r="Q3876" s="55" t="n">
        <f aca="false">EXP(($F$11 - $F$7 - $C$7*$C$7/2)*$C$3 + M3876*$C$7*SQRT($C$3))</f>
        <v>0.998123399842632</v>
      </c>
      <c r="R3876" s="55" t="n">
        <f aca="false">EXP(($F$11 - $F$8 - $C$8*$C$8/2)*$C$3 + N3876*$C$8*SQRT($C$3))</f>
        <v>0.984079753135376</v>
      </c>
      <c r="S3876" s="55" t="n">
        <f aca="false">EXP(($F$11 - $F$9 - $C$9*$C$9/2)*$C$3 + O3876*$C$9*SQRT($C$3))</f>
        <v>0.973524978589895</v>
      </c>
      <c r="T3876" s="55" t="n">
        <f aca="false">EXP(($F$11 - $F$10 - $C$10*$C$10/2)*$C$3 + P3876*$C$10*SQRT($C$3))</f>
        <v>1.01221250332532</v>
      </c>
      <c r="U3876" s="53" t="n">
        <f aca="false">$C$4 * (MAX(MAX(Q3876:T3876) - $C$2, 0))</f>
        <v>12.21250332532</v>
      </c>
    </row>
    <row r="3877" customFormat="false" ht="13.8" hidden="false" customHeight="false" outlineLevel="0" collapsed="false">
      <c r="H3877" s="4" t="n">
        <v>1375</v>
      </c>
      <c r="I3877" s="64" t="n">
        <f aca="false">-I1377</f>
        <v>1.36870168932037</v>
      </c>
      <c r="J3877" s="64" t="n">
        <f aca="false">-J1377</f>
        <v>0.242886480488129</v>
      </c>
      <c r="K3877" s="64" t="n">
        <f aca="false">-K1377</f>
        <v>-0.633434354369419</v>
      </c>
      <c r="L3877" s="65" t="n">
        <f aca="false">-L1377</f>
        <v>-1.10364062221093</v>
      </c>
      <c r="M3877" s="29" t="n">
        <f aca="false" t="array" ref="M3877:P3877">TRANSPOSE(MMULT($B$28:$E$31, TRANSPOSE(I3877:L3877)))</f>
        <v>1.36870168932037</v>
      </c>
      <c r="N3877" s="29" t="n">
        <v>1.02399327735152</v>
      </c>
      <c r="O3877" s="29" t="n">
        <v>-0.044083652651447</v>
      </c>
      <c r="P3877" s="29" t="n">
        <v>-0.168476622160154</v>
      </c>
      <c r="Q3877" s="55" t="n">
        <f aca="false">EXP(($F$11 - $F$7 - $C$7*$C$7/2)*$C$3 + M3877*$C$7*SQRT($C$3))</f>
        <v>1.05552899584875</v>
      </c>
      <c r="R3877" s="55" t="n">
        <f aca="false">EXP(($F$11 - $F$8 - $C$8*$C$8/2)*$C$3 + N3877*$C$8*SQRT($C$3))</f>
        <v>1.04766784020079</v>
      </c>
      <c r="S3877" s="55" t="n">
        <f aca="false">EXP(($F$11 - $F$9 - $C$9*$C$9/2)*$C$3 + O3877*$C$9*SQRT($C$3))</f>
        <v>1.00342440680579</v>
      </c>
      <c r="T3877" s="55" t="n">
        <f aca="false">EXP(($F$11 - $F$10 - $C$10*$C$10/2)*$C$3 + P3877*$C$10*SQRT($C$3))</f>
        <v>0.995070393475566</v>
      </c>
      <c r="U3877" s="53" t="n">
        <f aca="false">$C$4 * (MAX(MAX(Q3877:T3877) - $C$2, 0))</f>
        <v>55.5289958487499</v>
      </c>
    </row>
    <row r="3878" customFormat="false" ht="13.8" hidden="false" customHeight="false" outlineLevel="0" collapsed="false">
      <c r="H3878" s="4" t="n">
        <v>1376</v>
      </c>
      <c r="I3878" s="64" t="n">
        <f aca="false">-I1378</f>
        <v>0.0715366921834594</v>
      </c>
      <c r="J3878" s="64" t="n">
        <f aca="false">-J1378</f>
        <v>1.4949337572502</v>
      </c>
      <c r="K3878" s="64" t="n">
        <f aca="false">-K1378</f>
        <v>-0.371308133042789</v>
      </c>
      <c r="L3878" s="65" t="n">
        <f aca="false">-L1378</f>
        <v>-1.61377921592392</v>
      </c>
      <c r="M3878" s="29" t="n">
        <f aca="false" t="array" ref="M3878:P3878">TRANSPOSE(MMULT($B$28:$E$31, TRANSPOSE(I3878:L3878)))</f>
        <v>0.0715366921834594</v>
      </c>
      <c r="N3878" s="29" t="n">
        <v>1.23129643477144</v>
      </c>
      <c r="O3878" s="29" t="n">
        <v>-0.212581442550184</v>
      </c>
      <c r="P3878" s="29" t="n">
        <v>-0.939051655428359</v>
      </c>
      <c r="Q3878" s="55" t="n">
        <f aca="false">EXP(($F$11 - $F$7 - $C$7*$C$7/2)*$C$3 + M3878*$C$7*SQRT($C$3))</f>
        <v>1.00867872789906</v>
      </c>
      <c r="R3878" s="55" t="n">
        <f aca="false">EXP(($F$11 - $F$8 - $C$8*$C$8/2)*$C$3 + N3878*$C$8*SQRT($C$3))</f>
        <v>1.05693897754683</v>
      </c>
      <c r="S3878" s="55" t="n">
        <f aca="false">EXP(($F$11 - $F$9 - $C$9*$C$9/2)*$C$3 + O3878*$C$9*SQRT($C$3))</f>
        <v>0.996499439010991</v>
      </c>
      <c r="T3878" s="55" t="n">
        <f aca="false">EXP(($F$11 - $F$10 - $C$10*$C$10/2)*$C$3 + P3878*$C$10*SQRT($C$3))</f>
        <v>0.967286616729671</v>
      </c>
      <c r="U3878" s="53" t="n">
        <f aca="false">$C$4 * (MAX(MAX(Q3878:T3878) - $C$2, 0))</f>
        <v>56.9389775468301</v>
      </c>
    </row>
    <row r="3879" customFormat="false" ht="13.8" hidden="false" customHeight="false" outlineLevel="0" collapsed="false">
      <c r="H3879" s="4" t="n">
        <v>1377</v>
      </c>
      <c r="I3879" s="64" t="n">
        <f aca="false">-I1379</f>
        <v>-0.678394155971323</v>
      </c>
      <c r="J3879" s="64" t="n">
        <f aca="false">-J1379</f>
        <v>1.53612711384621</v>
      </c>
      <c r="K3879" s="64" t="n">
        <f aca="false">-K1379</f>
        <v>1.70920849429056</v>
      </c>
      <c r="L3879" s="65" t="n">
        <f aca="false">-L1379</f>
        <v>-0.644685017449169</v>
      </c>
      <c r="M3879" s="29" t="n">
        <f aca="false" t="array" ref="M3879:P3879">TRANSPOSE(MMULT($B$28:$E$31, TRANSPOSE(I3879:L3879)))</f>
        <v>-0.678394155971323</v>
      </c>
      <c r="N3879" s="29" t="n">
        <v>0.808713217198792</v>
      </c>
      <c r="O3879" s="29" t="n">
        <v>1.42097891571499</v>
      </c>
      <c r="P3879" s="29" t="n">
        <v>-0.492476848488696</v>
      </c>
      <c r="Q3879" s="55" t="n">
        <f aca="false">EXP(($F$11 - $F$7 - $C$7*$C$7/2)*$C$3 + M3879*$C$7*SQRT($C$3))</f>
        <v>0.982547789745811</v>
      </c>
      <c r="R3879" s="55" t="n">
        <f aca="false">EXP(($F$11 - $F$8 - $C$8*$C$8/2)*$C$3 + N3879*$C$8*SQRT($C$3))</f>
        <v>1.03812602291233</v>
      </c>
      <c r="S3879" s="55" t="n">
        <f aca="false">EXP(($F$11 - $F$9 - $C$9*$C$9/2)*$C$3 + O3879*$C$9*SQRT($C$3))</f>
        <v>1.06570081866158</v>
      </c>
      <c r="T3879" s="55" t="n">
        <f aca="false">EXP(($F$11 - $F$10 - $C$10*$C$10/2)*$C$3 + P3879*$C$10*SQRT($C$3))</f>
        <v>0.983292341857429</v>
      </c>
      <c r="U3879" s="53" t="n">
        <f aca="false">$C$4 * (MAX(MAX(Q3879:T3879) - $C$2, 0))</f>
        <v>65.7008186615799</v>
      </c>
    </row>
    <row r="3880" customFormat="false" ht="13.8" hidden="false" customHeight="false" outlineLevel="0" collapsed="false">
      <c r="H3880" s="4" t="n">
        <v>1378</v>
      </c>
      <c r="I3880" s="64" t="n">
        <f aca="false">-I1380</f>
        <v>-0.0146084526796701</v>
      </c>
      <c r="J3880" s="64" t="n">
        <f aca="false">-J1380</f>
        <v>-0.877764730049778</v>
      </c>
      <c r="K3880" s="64" t="n">
        <f aca="false">-K1380</f>
        <v>-0.794344965998006</v>
      </c>
      <c r="L3880" s="65" t="n">
        <f aca="false">-L1380</f>
        <v>0.609762262232487</v>
      </c>
      <c r="M3880" s="29" t="n">
        <f aca="false" t="array" ref="M3880:P3880">TRANSPOSE(MMULT($B$28:$E$31, TRANSPOSE(I3880:L3880)))</f>
        <v>-0.0146084526796701</v>
      </c>
      <c r="N3880" s="29" t="n">
        <v>-0.706334860164917</v>
      </c>
      <c r="O3880" s="29" t="n">
        <v>-0.797668397427437</v>
      </c>
      <c r="P3880" s="29" t="n">
        <v>0.27953959695544</v>
      </c>
      <c r="Q3880" s="55" t="n">
        <f aca="false">EXP(($F$11 - $F$7 - $C$7*$C$7/2)*$C$3 + M3880*$C$7*SQRT($C$3))</f>
        <v>1.00564206096675</v>
      </c>
      <c r="R3880" s="55" t="n">
        <f aca="false">EXP(($F$11 - $F$8 - $C$8*$C$8/2)*$C$3 + N3880*$C$8*SQRT($C$3))</f>
        <v>0.973388148952232</v>
      </c>
      <c r="S3880" s="55" t="n">
        <f aca="false">EXP(($F$11 - $F$9 - $C$9*$C$9/2)*$C$3 + O3880*$C$9*SQRT($C$3))</f>
        <v>0.972822366520589</v>
      </c>
      <c r="T3880" s="55" t="n">
        <f aca="false">EXP(($F$11 - $F$10 - $C$10*$C$10/2)*$C$3 + P3880*$C$10*SQRT($C$3))</f>
        <v>1.01158944211178</v>
      </c>
      <c r="U3880" s="53" t="n">
        <f aca="false">$C$4 * (MAX(MAX(Q3880:T3880) - $C$2, 0))</f>
        <v>11.5894421117799</v>
      </c>
    </row>
    <row r="3881" customFormat="false" ht="13.8" hidden="false" customHeight="false" outlineLevel="0" collapsed="false">
      <c r="H3881" s="4" t="n">
        <v>1379</v>
      </c>
      <c r="I3881" s="64" t="n">
        <f aca="false">-I1381</f>
        <v>-1.32185995301269</v>
      </c>
      <c r="J3881" s="64" t="n">
        <f aca="false">-J1381</f>
        <v>-0.286931101189421</v>
      </c>
      <c r="K3881" s="64" t="n">
        <f aca="false">-K1381</f>
        <v>1.08575099554333</v>
      </c>
      <c r="L3881" s="65" t="n">
        <f aca="false">-L1381</f>
        <v>-0.685440300787664</v>
      </c>
      <c r="M3881" s="29" t="n">
        <f aca="false" t="array" ref="M3881:P3881">TRANSPOSE(MMULT($B$28:$E$31, TRANSPOSE(I3881:L3881)))</f>
        <v>-1.32185995301269</v>
      </c>
      <c r="N3881" s="29" t="n">
        <v>-1.03055118560146</v>
      </c>
      <c r="O3881" s="29" t="n">
        <v>0.475810128565382</v>
      </c>
      <c r="P3881" s="29" t="n">
        <v>-1.29816761901273</v>
      </c>
      <c r="Q3881" s="55" t="n">
        <f aca="false">EXP(($F$11 - $F$7 - $C$7*$C$7/2)*$C$3 + M3881*$C$7*SQRT($C$3))</f>
        <v>0.960666851821096</v>
      </c>
      <c r="R3881" s="55" t="n">
        <f aca="false">EXP(($F$11 - $F$8 - $C$8*$C$8/2)*$C$3 + N3881*$C$8*SQRT($C$3))</f>
        <v>0.960067628748902</v>
      </c>
      <c r="S3881" s="55" t="n">
        <f aca="false">EXP(($F$11 - $F$9 - $C$9*$C$9/2)*$C$3 + O3881*$C$9*SQRT($C$3))</f>
        <v>1.0250959226491</v>
      </c>
      <c r="T3881" s="55" t="n">
        <f aca="false">EXP(($F$11 - $F$10 - $C$10*$C$10/2)*$C$3 + P3881*$C$10*SQRT($C$3))</f>
        <v>0.954604709207701</v>
      </c>
      <c r="U3881" s="53" t="n">
        <f aca="false">$C$4 * (MAX(MAX(Q3881:T3881) - $C$2, 0))</f>
        <v>25.0959226491001</v>
      </c>
    </row>
    <row r="3882" customFormat="false" ht="13.8" hidden="false" customHeight="false" outlineLevel="0" collapsed="false">
      <c r="H3882" s="4" t="n">
        <v>1380</v>
      </c>
      <c r="I3882" s="64" t="n">
        <f aca="false">-I1382</f>
        <v>-0.260169931330112</v>
      </c>
      <c r="J3882" s="64" t="n">
        <f aca="false">-J1382</f>
        <v>-0.609716502597913</v>
      </c>
      <c r="K3882" s="64" t="n">
        <f aca="false">-K1382</f>
        <v>0.354824152163613</v>
      </c>
      <c r="L3882" s="65" t="n">
        <f aca="false">-L1382</f>
        <v>0.703946257795117</v>
      </c>
      <c r="M3882" s="29" t="n">
        <f aca="false" t="array" ref="M3882:P3882">TRANSPOSE(MMULT($B$28:$E$31, TRANSPOSE(I3882:L3882)))</f>
        <v>-0.260169931330112</v>
      </c>
      <c r="N3882" s="29" t="n">
        <v>-0.642436594463701</v>
      </c>
      <c r="O3882" s="29" t="n">
        <v>0.185859590401245</v>
      </c>
      <c r="P3882" s="29" t="n">
        <v>0.305566738959394</v>
      </c>
      <c r="Q3882" s="55" t="n">
        <f aca="false">EXP(($F$11 - $F$7 - $C$7*$C$7/2)*$C$3 + M3882*$C$7*SQRT($C$3))</f>
        <v>0.997035953887744</v>
      </c>
      <c r="R3882" s="55" t="n">
        <f aca="false">EXP(($F$11 - $F$8 - $C$8*$C$8/2)*$C$3 + N3882*$C$8*SQRT($C$3))</f>
        <v>0.976035148641921</v>
      </c>
      <c r="S3882" s="55" t="n">
        <f aca="false">EXP(($F$11 - $F$9 - $C$9*$C$9/2)*$C$3 + O3882*$C$9*SQRT($C$3))</f>
        <v>1.01295238900352</v>
      </c>
      <c r="T3882" s="55" t="n">
        <f aca="false">EXP(($F$11 - $F$10 - $C$10*$C$10/2)*$C$3 + P3882*$C$10*SQRT($C$3))</f>
        <v>1.01255748774526</v>
      </c>
      <c r="U3882" s="53" t="n">
        <f aca="false">$C$4 * (MAX(MAX(Q3882:T3882) - $C$2, 0))</f>
        <v>12.9523890035199</v>
      </c>
    </row>
    <row r="3883" customFormat="false" ht="13.8" hidden="false" customHeight="false" outlineLevel="0" collapsed="false">
      <c r="H3883" s="4" t="n">
        <v>1381</v>
      </c>
      <c r="I3883" s="64" t="n">
        <f aca="false">-I1383</f>
        <v>0.180214950603162</v>
      </c>
      <c r="J3883" s="64" t="n">
        <f aca="false">-J1383</f>
        <v>-0.621969844378986</v>
      </c>
      <c r="K3883" s="64" t="n">
        <f aca="false">-K1383</f>
        <v>-0.169871576570783</v>
      </c>
      <c r="L3883" s="65" t="n">
        <f aca="false">-L1383</f>
        <v>1.22550353471469</v>
      </c>
      <c r="M3883" s="29" t="n">
        <f aca="false" t="array" ref="M3883:P3883">TRANSPOSE(MMULT($B$28:$E$31, TRANSPOSE(I3883:L3883)))</f>
        <v>0.180214950603162</v>
      </c>
      <c r="N3883" s="29" t="n">
        <v>-0.384796474873355</v>
      </c>
      <c r="O3883" s="29" t="n">
        <v>-0.130225670199621</v>
      </c>
      <c r="P3883" s="29" t="n">
        <v>0.953766303007746</v>
      </c>
      <c r="Q3883" s="55" t="n">
        <f aca="false">EXP(($F$11 - $F$7 - $C$7*$C$7/2)*$C$3 + M3883*$C$7*SQRT($C$3))</f>
        <v>1.01252278481983</v>
      </c>
      <c r="R3883" s="55" t="n">
        <f aca="false">EXP(($F$11 - $F$8 - $C$8*$C$8/2)*$C$3 + N3883*$C$8*SQRT($C$3))</f>
        <v>0.986781171191742</v>
      </c>
      <c r="S3883" s="55" t="n">
        <f aca="false">EXP(($F$11 - $F$9 - $C$9*$C$9/2)*$C$3 + O3883*$C$9*SQRT($C$3))</f>
        <v>0.999878127381866</v>
      </c>
      <c r="T3883" s="55" t="n">
        <f aca="false">EXP(($F$11 - $F$10 - $C$10*$C$10/2)*$C$3 + P3883*$C$10*SQRT($C$3))</f>
        <v>1.03696754358818</v>
      </c>
      <c r="U3883" s="53" t="n">
        <f aca="false">$C$4 * (MAX(MAX(Q3883:T3883) - $C$2, 0))</f>
        <v>36.96754358818</v>
      </c>
    </row>
    <row r="3884" customFormat="false" ht="13.8" hidden="false" customHeight="false" outlineLevel="0" collapsed="false">
      <c r="H3884" s="4" t="n">
        <v>1382</v>
      </c>
      <c r="I3884" s="64" t="n">
        <f aca="false">-I1384</f>
        <v>1.19696865814955</v>
      </c>
      <c r="J3884" s="64" t="n">
        <f aca="false">-J1384</f>
        <v>-2.52395409224348</v>
      </c>
      <c r="K3884" s="64" t="n">
        <f aca="false">-K1384</f>
        <v>-1.43388893942089</v>
      </c>
      <c r="L3884" s="65" t="n">
        <f aca="false">-L1384</f>
        <v>-1.78210279898017</v>
      </c>
      <c r="M3884" s="29" t="n">
        <f aca="false" t="array" ref="M3884:P3884">TRANSPOSE(MMULT($B$28:$E$31, TRANSPOSE(I3884:L3884)))</f>
        <v>1.19696865814955</v>
      </c>
      <c r="N3884" s="29" t="n">
        <v>-1.27878451330867</v>
      </c>
      <c r="O3884" s="29" t="n">
        <v>-1.03665519539103</v>
      </c>
      <c r="P3884" s="29" t="n">
        <v>-1.49530791221689</v>
      </c>
      <c r="Q3884" s="55" t="n">
        <f aca="false">EXP(($F$11 - $F$7 - $C$7*$C$7/2)*$C$3 + M3884*$C$7*SQRT($C$3))</f>
        <v>1.04920360298485</v>
      </c>
      <c r="R3884" s="55" t="n">
        <f aca="false">EXP(($F$11 - $F$8 - $C$8*$C$8/2)*$C$3 + N3884*$C$8*SQRT($C$3))</f>
        <v>0.94999223622506</v>
      </c>
      <c r="S3884" s="55" t="n">
        <f aca="false">EXP(($F$11 - $F$9 - $C$9*$C$9/2)*$C$3 + O3884*$C$9*SQRT($C$3))</f>
        <v>0.963313732602122</v>
      </c>
      <c r="T3884" s="55" t="n">
        <f aca="false">EXP(($F$11 - $F$10 - $C$10*$C$10/2)*$C$3 + P3884*$C$10*SQRT($C$3))</f>
        <v>0.94771368060505</v>
      </c>
      <c r="U3884" s="53" t="n">
        <f aca="false">$C$4 * (MAX(MAX(Q3884:T3884) - $C$2, 0))</f>
        <v>49.2036029848499</v>
      </c>
    </row>
    <row r="3885" customFormat="false" ht="13.8" hidden="false" customHeight="false" outlineLevel="0" collapsed="false">
      <c r="H3885" s="4" t="n">
        <v>1383</v>
      </c>
      <c r="I3885" s="64" t="n">
        <f aca="false">-I1385</f>
        <v>0.540397098997721</v>
      </c>
      <c r="J3885" s="64" t="n">
        <f aca="false">-J1385</f>
        <v>-1.70691263394607</v>
      </c>
      <c r="K3885" s="64" t="n">
        <f aca="false">-K1385</f>
        <v>-2.03108921802524</v>
      </c>
      <c r="L3885" s="65" t="n">
        <f aca="false">-L1385</f>
        <v>0.323991012249872</v>
      </c>
      <c r="M3885" s="29" t="n">
        <f aca="false" t="array" ref="M3885:P3885">TRANSPOSE(MMULT($B$28:$E$31, TRANSPOSE(I3885:L3885)))</f>
        <v>0.540397098997721</v>
      </c>
      <c r="N3885" s="29" t="n">
        <v>-1.02820207133803</v>
      </c>
      <c r="O3885" s="29" t="n">
        <v>-1.78203150240338</v>
      </c>
      <c r="P3885" s="29" t="n">
        <v>0.11377401363715</v>
      </c>
      <c r="Q3885" s="55" t="n">
        <f aca="false">EXP(($F$11 - $F$7 - $C$7*$C$7/2)*$C$3 + M3885*$C$7*SQRT($C$3))</f>
        <v>1.02536782150205</v>
      </c>
      <c r="R3885" s="55" t="n">
        <f aca="false">EXP(($F$11 - $F$8 - $C$8*$C$8/2)*$C$3 + N3885*$C$8*SQRT($C$3))</f>
        <v>0.960163484147621</v>
      </c>
      <c r="S3885" s="55" t="n">
        <f aca="false">EXP(($F$11 - $F$9 - $C$9*$C$9/2)*$C$3 + O3885*$C$9*SQRT($C$3))</f>
        <v>0.934250103578215</v>
      </c>
      <c r="T3885" s="55" t="n">
        <f aca="false">EXP(($F$11 - $F$10 - $C$10*$C$10/2)*$C$3 + P3885*$C$10*SQRT($C$3))</f>
        <v>1.00544568789685</v>
      </c>
      <c r="U3885" s="53" t="n">
        <f aca="false">$C$4 * (MAX(MAX(Q3885:T3885) - $C$2, 0))</f>
        <v>25.3678215020501</v>
      </c>
    </row>
    <row r="3886" customFormat="false" ht="13.8" hidden="false" customHeight="false" outlineLevel="0" collapsed="false">
      <c r="H3886" s="4" t="n">
        <v>1384</v>
      </c>
      <c r="I3886" s="64" t="n">
        <f aca="false">-I1386</f>
        <v>-0.679681387653545</v>
      </c>
      <c r="J3886" s="64" t="n">
        <f aca="false">-J1386</f>
        <v>-0.664841118421865</v>
      </c>
      <c r="K3886" s="64" t="n">
        <f aca="false">-K1386</f>
        <v>-0.724080826943276</v>
      </c>
      <c r="L3886" s="65" t="n">
        <f aca="false">-L1386</f>
        <v>1.54191788856653</v>
      </c>
      <c r="M3886" s="29" t="n">
        <f aca="false" t="array" ref="M3886:P3886">TRANSPOSE(MMULT($B$28:$E$31, TRANSPOSE(I3886:L3886)))</f>
        <v>-0.679681387653545</v>
      </c>
      <c r="N3886" s="29" t="n">
        <v>-0.940941595710998</v>
      </c>
      <c r="O3886" s="29" t="n">
        <v>-0.972508517776714</v>
      </c>
      <c r="P3886" s="29" t="n">
        <v>0.768567102572324</v>
      </c>
      <c r="Q3886" s="55" t="n">
        <f aca="false">EXP(($F$11 - $F$7 - $C$7*$C$7/2)*$C$3 + M3886*$C$7*SQRT($C$3))</f>
        <v>0.982503523910427</v>
      </c>
      <c r="R3886" s="55" t="n">
        <f aca="false">EXP(($F$11 - $F$8 - $C$8*$C$8/2)*$C$3 + N3886*$C$8*SQRT($C$3))</f>
        <v>0.963730928816429</v>
      </c>
      <c r="S3886" s="55" t="n">
        <f aca="false">EXP(($F$11 - $F$9 - $C$9*$C$9/2)*$C$3 + O3886*$C$9*SQRT($C$3))</f>
        <v>0.965856791155927</v>
      </c>
      <c r="T3886" s="55" t="n">
        <f aca="false">EXP(($F$11 - $F$10 - $C$10*$C$10/2)*$C$3 + P3886*$C$10*SQRT($C$3))</f>
        <v>1.02993383237924</v>
      </c>
      <c r="U3886" s="53" t="n">
        <f aca="false">$C$4 * (MAX(MAX(Q3886:T3886) - $C$2, 0))</f>
        <v>29.93383237924</v>
      </c>
    </row>
    <row r="3887" customFormat="false" ht="13.8" hidden="false" customHeight="false" outlineLevel="0" collapsed="false">
      <c r="H3887" s="4" t="n">
        <v>1385</v>
      </c>
      <c r="I3887" s="64" t="n">
        <f aca="false">-I1387</f>
        <v>-1.43484741881022</v>
      </c>
      <c r="J3887" s="64" t="n">
        <f aca="false">-J1387</f>
        <v>-0.152787798024505</v>
      </c>
      <c r="K3887" s="64" t="n">
        <f aca="false">-K1387</f>
        <v>0.306916704463025</v>
      </c>
      <c r="L3887" s="65" t="n">
        <f aca="false">-L1387</f>
        <v>-0.238969303558702</v>
      </c>
      <c r="M3887" s="29" t="n">
        <f aca="false" t="array" ref="M3887:P3887">TRANSPOSE(MMULT($B$28:$E$31, TRANSPOSE(I3887:L3887)))</f>
        <v>-1.43484741881022</v>
      </c>
      <c r="N3887" s="29" t="n">
        <v>-0.992561429622921</v>
      </c>
      <c r="O3887" s="29" t="n">
        <v>-0.275937574342063</v>
      </c>
      <c r="P3887" s="29" t="n">
        <v>-0.957100844681534</v>
      </c>
      <c r="Q3887" s="55" t="n">
        <f aca="false">EXP(($F$11 - $F$7 - $C$7*$C$7/2)*$C$3 + M3887*$C$7*SQRT($C$3))</f>
        <v>0.956875337692568</v>
      </c>
      <c r="R3887" s="55" t="n">
        <f aca="false">EXP(($F$11 - $F$8 - $C$8*$C$8/2)*$C$3 + N3887*$C$8*SQRT($C$3))</f>
        <v>0.961618972018792</v>
      </c>
      <c r="S3887" s="55" t="n">
        <f aca="false">EXP(($F$11 - $F$9 - $C$9*$C$9/2)*$C$3 + O3887*$C$9*SQRT($C$3))</f>
        <v>0.993907992680469</v>
      </c>
      <c r="T3887" s="55" t="n">
        <f aca="false">EXP(($F$11 - $F$10 - $C$10*$C$10/2)*$C$3 + P3887*$C$10*SQRT($C$3))</f>
        <v>0.966645220808743</v>
      </c>
      <c r="U3887" s="53" t="n">
        <f aca="false">$C$4 * (MAX(MAX(Q3887:T3887) - $C$2, 0))</f>
        <v>0</v>
      </c>
    </row>
    <row r="3888" customFormat="false" ht="13.8" hidden="false" customHeight="false" outlineLevel="0" collapsed="false">
      <c r="H3888" s="4" t="n">
        <v>1386</v>
      </c>
      <c r="I3888" s="64" t="n">
        <f aca="false">-I1388</f>
        <v>-2.21747290649994</v>
      </c>
      <c r="J3888" s="64" t="n">
        <f aca="false">-J1388</f>
        <v>0.779285588130033</v>
      </c>
      <c r="K3888" s="64" t="n">
        <f aca="false">-K1388</f>
        <v>-0.0715240899795953</v>
      </c>
      <c r="L3888" s="65" t="n">
        <f aca="false">-L1388</f>
        <v>-0.497117106400808</v>
      </c>
      <c r="M3888" s="29" t="n">
        <f aca="false" t="array" ref="M3888:P3888">TRANSPOSE(MMULT($B$28:$E$31, TRANSPOSE(I3888:L3888)))</f>
        <v>-2.21747290649994</v>
      </c>
      <c r="N3888" s="29" t="n">
        <v>-0.727108200406527</v>
      </c>
      <c r="O3888" s="29" t="n">
        <v>-0.860015605387651</v>
      </c>
      <c r="P3888" s="29" t="n">
        <v>-1.34097057617236</v>
      </c>
      <c r="Q3888" s="55" t="n">
        <f aca="false">EXP(($F$11 - $F$7 - $C$7*$C$7/2)*$C$3 + M3888*$C$7*SQRT($C$3))</f>
        <v>0.9310204356534</v>
      </c>
      <c r="R3888" s="55" t="n">
        <f aca="false">EXP(($F$11 - $F$8 - $C$8*$C$8/2)*$C$3 + N3888*$C$8*SQRT($C$3))</f>
        <v>0.972529155960066</v>
      </c>
      <c r="S3888" s="55" t="n">
        <f aca="false">EXP(($F$11 - $F$9 - $C$9*$C$9/2)*$C$3 + O3888*$C$9*SQRT($C$3))</f>
        <v>0.970332729323525</v>
      </c>
      <c r="T3888" s="55" t="n">
        <f aca="false">EXP(($F$11 - $F$10 - $C$10*$C$10/2)*$C$3 + P3888*$C$10*SQRT($C$3))</f>
        <v>0.953104288115412</v>
      </c>
      <c r="U3888" s="53" t="n">
        <f aca="false">$C$4 * (MAX(MAX(Q3888:T3888) - $C$2, 0))</f>
        <v>0</v>
      </c>
    </row>
    <row r="3889" customFormat="false" ht="13.8" hidden="false" customHeight="false" outlineLevel="0" collapsed="false">
      <c r="H3889" s="4" t="n">
        <v>1387</v>
      </c>
      <c r="I3889" s="64" t="n">
        <f aca="false">-I1389</f>
        <v>-0.140143630421919</v>
      </c>
      <c r="J3889" s="64" t="n">
        <f aca="false">-J1389</f>
        <v>0.0357812441951763</v>
      </c>
      <c r="K3889" s="64" t="n">
        <f aca="false">-K1389</f>
        <v>-0.241217707704652</v>
      </c>
      <c r="L3889" s="65" t="n">
        <f aca="false">-L1389</f>
        <v>1.59966748545158</v>
      </c>
      <c r="M3889" s="29" t="n">
        <f aca="false" t="array" ref="M3889:P3889">TRANSPOSE(MMULT($B$28:$E$31, TRANSPOSE(I3889:L3889)))</f>
        <v>-0.140143630421919</v>
      </c>
      <c r="N3889" s="29" t="n">
        <v>-0.0566556889275936</v>
      </c>
      <c r="O3889" s="29" t="n">
        <v>-0.273405997141803</v>
      </c>
      <c r="P3889" s="29" t="n">
        <v>1.26186892480371</v>
      </c>
      <c r="Q3889" s="55" t="n">
        <f aca="false">EXP(($F$11 - $F$7 - $C$7*$C$7/2)*$C$3 + M3889*$C$7*SQRT($C$3))</f>
        <v>1.00123323274212</v>
      </c>
      <c r="R3889" s="55" t="n">
        <f aca="false">EXP(($F$11 - $F$8 - $C$8*$C$8/2)*$C$3 + N3889*$C$8*SQRT($C$3))</f>
        <v>1.00063921242983</v>
      </c>
      <c r="S3889" s="55" t="n">
        <f aca="false">EXP(($F$11 - $F$9 - $C$9*$C$9/2)*$C$3 + O3889*$C$9*SQRT($C$3))</f>
        <v>0.994011412023486</v>
      </c>
      <c r="T3889" s="55" t="n">
        <f aca="false">EXP(($F$11 - $F$10 - $C$10*$C$10/2)*$C$3 + P3889*$C$10*SQRT($C$3))</f>
        <v>1.04877561386823</v>
      </c>
      <c r="U3889" s="53" t="n">
        <f aca="false">$C$4 * (MAX(MAX(Q3889:T3889) - $C$2, 0))</f>
        <v>48.77561386823</v>
      </c>
    </row>
    <row r="3890" customFormat="false" ht="13.8" hidden="false" customHeight="false" outlineLevel="0" collapsed="false">
      <c r="H3890" s="4" t="n">
        <v>1388</v>
      </c>
      <c r="I3890" s="64" t="n">
        <f aca="false">-I1390</f>
        <v>-2.80080873678079</v>
      </c>
      <c r="J3890" s="64" t="n">
        <f aca="false">-J1390</f>
        <v>-1.87990344524357</v>
      </c>
      <c r="K3890" s="64" t="n">
        <f aca="false">-K1390</f>
        <v>-1.58777605981921</v>
      </c>
      <c r="L3890" s="65" t="n">
        <f aca="false">-L1390</f>
        <v>-0.497647681909201</v>
      </c>
      <c r="M3890" s="29" t="n">
        <f aca="false" t="array" ref="M3890:P3890">TRANSPOSE(MMULT($B$28:$E$31, TRANSPOSE(I3890:L3890)))</f>
        <v>-2.80080873678079</v>
      </c>
      <c r="N3890" s="29" t="n">
        <v>-3.19424856374205</v>
      </c>
      <c r="O3890" s="29" t="n">
        <v>-2.66217084689162</v>
      </c>
      <c r="P3890" s="29" t="n">
        <v>-2.29168415786413</v>
      </c>
      <c r="Q3890" s="55" t="n">
        <f aca="false">EXP(($F$11 - $F$7 - $C$7*$C$7/2)*$C$3 + M3890*$C$7*SQRT($C$3))</f>
        <v>0.912204751586653</v>
      </c>
      <c r="R3890" s="55" t="n">
        <f aca="false">EXP(($F$11 - $F$8 - $C$8*$C$8/2)*$C$3 + N3890*$C$8*SQRT($C$3))</f>
        <v>0.8757201619066</v>
      </c>
      <c r="S3890" s="55" t="n">
        <f aca="false">EXP(($F$11 - $F$9 - $C$9*$C$9/2)*$C$3 + O3890*$C$9*SQRT($C$3))</f>
        <v>0.901058742219281</v>
      </c>
      <c r="T3890" s="55" t="n">
        <f aca="false">EXP(($F$11 - $F$10 - $C$10*$C$10/2)*$C$3 + P3890*$C$10*SQRT($C$3))</f>
        <v>0.920379058164822</v>
      </c>
      <c r="U3890" s="53" t="n">
        <f aca="false">$C$4 * (MAX(MAX(Q3890:T3890) - $C$2, 0))</f>
        <v>0</v>
      </c>
    </row>
    <row r="3891" customFormat="false" ht="13.8" hidden="false" customHeight="false" outlineLevel="0" collapsed="false">
      <c r="H3891" s="4" t="n">
        <v>1389</v>
      </c>
      <c r="I3891" s="64" t="n">
        <f aca="false">-I1391</f>
        <v>-0.213148282292494</v>
      </c>
      <c r="J3891" s="64" t="n">
        <f aca="false">-J1391</f>
        <v>0.525807559731242</v>
      </c>
      <c r="K3891" s="64" t="n">
        <f aca="false">-K1391</f>
        <v>-0.506022130366175</v>
      </c>
      <c r="L3891" s="65" t="n">
        <f aca="false">-L1391</f>
        <v>-0.749680649097961</v>
      </c>
      <c r="M3891" s="29" t="n">
        <f aca="false" t="array" ref="M3891:P3891">TRANSPOSE(MMULT($B$28:$E$31, TRANSPOSE(I3891:L3891)))</f>
        <v>-0.213148282292494</v>
      </c>
      <c r="N3891" s="29" t="n">
        <v>0.288391388856232</v>
      </c>
      <c r="O3891" s="29" t="n">
        <v>-0.511817540232854</v>
      </c>
      <c r="P3891" s="29" t="n">
        <v>-0.603479241550239</v>
      </c>
      <c r="Q3891" s="55" t="n">
        <f aca="false">EXP(($F$11 - $F$7 - $C$7*$C$7/2)*$C$3 + M3891*$C$7*SQRT($C$3))</f>
        <v>0.998678184488474</v>
      </c>
      <c r="R3891" s="55" t="n">
        <f aca="false">EXP(($F$11 - $F$8 - $C$8*$C$8/2)*$C$3 + N3891*$C$8*SQRT($C$3))</f>
        <v>1.01542120735332</v>
      </c>
      <c r="S3891" s="55" t="n">
        <f aca="false">EXP(($F$11 - $F$9 - $C$9*$C$9/2)*$C$3 + O3891*$C$9*SQRT($C$3))</f>
        <v>0.984318942487908</v>
      </c>
      <c r="T3891" s="55" t="n">
        <f aca="false">EXP(($F$11 - $F$10 - $C$10*$C$10/2)*$C$3 + P3891*$C$10*SQRT($C$3))</f>
        <v>0.979289330465557</v>
      </c>
      <c r="U3891" s="53" t="n">
        <f aca="false">$C$4 * (MAX(MAX(Q3891:T3891) - $C$2, 0))</f>
        <v>15.42120735332</v>
      </c>
    </row>
    <row r="3892" customFormat="false" ht="13.8" hidden="false" customHeight="false" outlineLevel="0" collapsed="false">
      <c r="H3892" s="4" t="n">
        <v>1390</v>
      </c>
      <c r="I3892" s="64" t="n">
        <f aca="false">-I1392</f>
        <v>-0.947664915608478</v>
      </c>
      <c r="J3892" s="64" t="n">
        <f aca="false">-J1392</f>
        <v>0.57925287061109</v>
      </c>
      <c r="K3892" s="64" t="n">
        <f aca="false">-K1392</f>
        <v>0.664537407455878</v>
      </c>
      <c r="L3892" s="65" t="n">
        <f aca="false">-L1392</f>
        <v>-1.43180389891635</v>
      </c>
      <c r="M3892" s="29" t="n">
        <f aca="false" t="array" ref="M3892:P3892">TRANSPOSE(MMULT($B$28:$E$31, TRANSPOSE(I3892:L3892)))</f>
        <v>-0.947664915608478</v>
      </c>
      <c r="N3892" s="29" t="n">
        <v>-0.115097884904599</v>
      </c>
      <c r="O3892" s="29" t="n">
        <v>0.289887631521188</v>
      </c>
      <c r="P3892" s="29" t="n">
        <v>-1.51931145667711</v>
      </c>
      <c r="Q3892" s="55" t="n">
        <f aca="false">EXP(($F$11 - $F$7 - $C$7*$C$7/2)*$C$3 + M3892*$C$7*SQRT($C$3))</f>
        <v>0.973331289667992</v>
      </c>
      <c r="R3892" s="55" t="n">
        <f aca="false">EXP(($F$11 - $F$8 - $C$8*$C$8/2)*$C$3 + N3892*$C$8*SQRT($C$3))</f>
        <v>0.998156915461713</v>
      </c>
      <c r="S3892" s="55" t="n">
        <f aca="false">EXP(($F$11 - $F$9 - $C$9*$C$9/2)*$C$3 + O3892*$C$9*SQRT($C$3))</f>
        <v>1.01729259188353</v>
      </c>
      <c r="T3892" s="55" t="n">
        <f aca="false">EXP(($F$11 - $F$10 - $C$10*$C$10/2)*$C$3 + P3892*$C$10*SQRT($C$3))</f>
        <v>0.946878042315701</v>
      </c>
      <c r="U3892" s="53" t="n">
        <f aca="false">$C$4 * (MAX(MAX(Q3892:T3892) - $C$2, 0))</f>
        <v>17.2925918835301</v>
      </c>
    </row>
    <row r="3893" customFormat="false" ht="13.8" hidden="false" customHeight="false" outlineLevel="0" collapsed="false">
      <c r="H3893" s="4" t="n">
        <v>1391</v>
      </c>
      <c r="I3893" s="64" t="n">
        <f aca="false">-I1393</f>
        <v>-0.196928970785845</v>
      </c>
      <c r="J3893" s="64" t="n">
        <f aca="false">-J1393</f>
        <v>0.103225951041313</v>
      </c>
      <c r="K3893" s="64" t="n">
        <f aca="false">-K1393</f>
        <v>0.965573523681259</v>
      </c>
      <c r="L3893" s="65" t="n">
        <f aca="false">-L1393</f>
        <v>0.0626994857069867</v>
      </c>
      <c r="M3893" s="29" t="n">
        <f aca="false" t="array" ref="M3893:P3893">TRANSPOSE(MMULT($B$28:$E$31, TRANSPOSE(I3893:L3893)))</f>
        <v>-0.196928970785845</v>
      </c>
      <c r="N3893" s="29" t="n">
        <v>-0.0375414313405205</v>
      </c>
      <c r="O3893" s="29" t="n">
        <v>0.821642734838269</v>
      </c>
      <c r="P3893" s="29" t="n">
        <v>-0.0167056217068157</v>
      </c>
      <c r="Q3893" s="55" t="n">
        <f aca="false">EXP(($F$11 - $F$7 - $C$7*$C$7/2)*$C$3 + M3893*$C$7*SQRT($C$3))</f>
        <v>0.99924527097383</v>
      </c>
      <c r="R3893" s="55" t="n">
        <f aca="false">EXP(($F$11 - $F$8 - $C$8*$C$8/2)*$C$3 + N3893*$C$8*SQRT($C$3))</f>
        <v>1.00145241790673</v>
      </c>
      <c r="S3893" s="55" t="n">
        <f aca="false">EXP(($F$11 - $F$9 - $C$9*$C$9/2)*$C$3 + O3893*$C$9*SQRT($C$3))</f>
        <v>1.03977039152842</v>
      </c>
      <c r="T3893" s="55" t="n">
        <f aca="false">EXP(($F$11 - $F$10 - $C$10*$C$10/2)*$C$3 + P3893*$C$10*SQRT($C$3))</f>
        <v>1.00063598930777</v>
      </c>
      <c r="U3893" s="53" t="n">
        <f aca="false">$C$4 * (MAX(MAX(Q3893:T3893) - $C$2, 0))</f>
        <v>39.77039152842</v>
      </c>
    </row>
    <row r="3894" customFormat="false" ht="13.8" hidden="false" customHeight="false" outlineLevel="0" collapsed="false">
      <c r="H3894" s="4" t="n">
        <v>1392</v>
      </c>
      <c r="I3894" s="64" t="n">
        <f aca="false">-I1394</f>
        <v>-1.10371969878273</v>
      </c>
      <c r="J3894" s="64" t="n">
        <f aca="false">-J1394</f>
        <v>0.525307092627146</v>
      </c>
      <c r="K3894" s="64" t="n">
        <f aca="false">-K1394</f>
        <v>1.3528326021182</v>
      </c>
      <c r="L3894" s="65" t="n">
        <f aca="false">-L1394</f>
        <v>0.0462916438877674</v>
      </c>
      <c r="M3894" s="29" t="n">
        <f aca="false" t="array" ref="M3894:P3894">TRANSPOSE(MMULT($B$28:$E$31, TRANSPOSE(I3894:L3894)))</f>
        <v>-1.10371969878273</v>
      </c>
      <c r="N3894" s="29" t="n">
        <v>-0.252710352946436</v>
      </c>
      <c r="O3894" s="29" t="n">
        <v>0.860868960998602</v>
      </c>
      <c r="P3894" s="29" t="n">
        <v>-0.382684443147542</v>
      </c>
      <c r="Q3894" s="55" t="n">
        <f aca="false">EXP(($F$11 - $F$7 - $C$7*$C$7/2)*$C$3 + M3894*$C$7*SQRT($C$3))</f>
        <v>0.968029526626535</v>
      </c>
      <c r="R3894" s="55" t="n">
        <f aca="false">EXP(($F$11 - $F$8 - $C$8*$C$8/2)*$C$3 + N3894*$C$8*SQRT($C$3))</f>
        <v>0.992336202802533</v>
      </c>
      <c r="S3894" s="55" t="n">
        <f aca="false">EXP(($F$11 - $F$9 - $C$9*$C$9/2)*$C$3 + O3894*$C$9*SQRT($C$3))</f>
        <v>1.04144805916786</v>
      </c>
      <c r="T3894" s="55" t="n">
        <f aca="false">EXP(($F$11 - $F$10 - $C$10*$C$10/2)*$C$3 + P3894*$C$10*SQRT($C$3))</f>
        <v>0.987267814375863</v>
      </c>
      <c r="U3894" s="53" t="n">
        <f aca="false">$C$4 * (MAX(MAX(Q3894:T3894) - $C$2, 0))</f>
        <v>41.4480591678601</v>
      </c>
    </row>
    <row r="3895" customFormat="false" ht="13.8" hidden="false" customHeight="false" outlineLevel="0" collapsed="false">
      <c r="H3895" s="4" t="n">
        <v>1393</v>
      </c>
      <c r="I3895" s="64" t="n">
        <f aca="false">-I1395</f>
        <v>0.347211603348357</v>
      </c>
      <c r="J3895" s="64" t="n">
        <f aca="false">-J1395</f>
        <v>1.41129950113281</v>
      </c>
      <c r="K3895" s="64" t="n">
        <f aca="false">-K1395</f>
        <v>0.90816115701894</v>
      </c>
      <c r="L3895" s="65" t="n">
        <f aca="false">-L1395</f>
        <v>0.445587505624127</v>
      </c>
      <c r="M3895" s="29" t="n">
        <f aca="false" t="array" ref="M3895:P3895">TRANSPOSE(MMULT($B$28:$E$31, TRANSPOSE(I3895:L3895)))</f>
        <v>0.347211603348357</v>
      </c>
      <c r="N3895" s="29" t="n">
        <v>1.33221531901222</v>
      </c>
      <c r="O3895" s="29" t="n">
        <v>1.06616002129069</v>
      </c>
      <c r="P3895" s="29" t="n">
        <v>0.893046542413907</v>
      </c>
      <c r="Q3895" s="55" t="n">
        <f aca="false">EXP(($F$11 - $F$7 - $C$7*$C$7/2)*$C$3 + M3895*$C$7*SQRT($C$3))</f>
        <v>1.01845819085512</v>
      </c>
      <c r="R3895" s="55" t="n">
        <f aca="false">EXP(($F$11 - $F$8 - $C$8*$C$8/2)*$C$3 + N3895*$C$8*SQRT($C$3))</f>
        <v>1.06148198001946</v>
      </c>
      <c r="S3895" s="55" t="n">
        <f aca="false">EXP(($F$11 - $F$9 - $C$9*$C$9/2)*$C$3 + O3895*$C$9*SQRT($C$3))</f>
        <v>1.05027241342244</v>
      </c>
      <c r="T3895" s="55" t="n">
        <f aca="false">EXP(($F$11 - $F$10 - $C$10*$C$10/2)*$C$3 + P3895*$C$10*SQRT($C$3))</f>
        <v>1.03465618092239</v>
      </c>
      <c r="U3895" s="53" t="n">
        <f aca="false">$C$4 * (MAX(MAX(Q3895:T3895) - $C$2, 0))</f>
        <v>61.4819800194599</v>
      </c>
    </row>
    <row r="3896" customFormat="false" ht="13.8" hidden="false" customHeight="false" outlineLevel="0" collapsed="false">
      <c r="H3896" s="4" t="n">
        <v>1394</v>
      </c>
      <c r="I3896" s="64" t="n">
        <f aca="false">-I1396</f>
        <v>0.35980340315241</v>
      </c>
      <c r="J3896" s="64" t="n">
        <f aca="false">-J1396</f>
        <v>0.572493812041939</v>
      </c>
      <c r="K3896" s="64" t="n">
        <f aca="false">-K1396</f>
        <v>-0.0658236634287487</v>
      </c>
      <c r="L3896" s="65" t="n">
        <f aca="false">-L1396</f>
        <v>0.938178598109141</v>
      </c>
      <c r="M3896" s="29" t="n">
        <f aca="false" t="array" ref="M3896:P3896">TRANSPOSE(MMULT($B$28:$E$31, TRANSPOSE(I3896:L3896)))</f>
        <v>0.35980340315241</v>
      </c>
      <c r="N3896" s="29" t="n">
        <v>0.673351467207219</v>
      </c>
      <c r="O3896" s="29" t="n">
        <v>0.11600168148946</v>
      </c>
      <c r="P3896" s="29" t="n">
        <v>1.09768767123974</v>
      </c>
      <c r="Q3896" s="55" t="n">
        <f aca="false">EXP(($F$11 - $F$7 - $C$7*$C$7/2)*$C$3 + M3896*$C$7*SQRT($C$3))</f>
        <v>1.01890713753385</v>
      </c>
      <c r="R3896" s="55" t="n">
        <f aca="false">EXP(($F$11 - $F$8 - $C$8*$C$8/2)*$C$3 + N3896*$C$8*SQRT($C$3))</f>
        <v>1.03217096010542</v>
      </c>
      <c r="S3896" s="55" t="n">
        <f aca="false">EXP(($F$11 - $F$9 - $C$9*$C$9/2)*$C$3 + O3896*$C$9*SQRT($C$3))</f>
        <v>1.01004821173925</v>
      </c>
      <c r="T3896" s="55" t="n">
        <f aca="false">EXP(($F$11 - $F$10 - $C$10*$C$10/2)*$C$3 + P3896*$C$10*SQRT($C$3))</f>
        <v>1.04246670931283</v>
      </c>
      <c r="U3896" s="53" t="n">
        <f aca="false">$C$4 * (MAX(MAX(Q3896:T3896) - $C$2, 0))</f>
        <v>42.4667093128299</v>
      </c>
    </row>
    <row r="3897" customFormat="false" ht="13.8" hidden="false" customHeight="false" outlineLevel="0" collapsed="false">
      <c r="H3897" s="4" t="n">
        <v>1395</v>
      </c>
      <c r="I3897" s="64" t="n">
        <f aca="false">-I1397</f>
        <v>-0.985938765650526</v>
      </c>
      <c r="J3897" s="64" t="n">
        <f aca="false">-J1397</f>
        <v>0.994565488011862</v>
      </c>
      <c r="K3897" s="64" t="n">
        <f aca="false">-K1397</f>
        <v>1.30318226853683</v>
      </c>
      <c r="L3897" s="65" t="n">
        <f aca="false">-L1397</f>
        <v>0.288557972276717</v>
      </c>
      <c r="M3897" s="29" t="n">
        <f aca="false" t="array" ref="M3897:P3897">TRANSPOSE(MMULT($B$28:$E$31, TRANSPOSE(I3897:L3897)))</f>
        <v>-0.985938765650526</v>
      </c>
      <c r="N3897" s="29" t="n">
        <v>0.191668792374088</v>
      </c>
      <c r="O3897" s="29" t="n">
        <v>0.892224045385482</v>
      </c>
      <c r="P3897" s="29" t="n">
        <v>-0.00862657269258304</v>
      </c>
      <c r="Q3897" s="55" t="n">
        <f aca="false">EXP(($F$11 - $F$7 - $C$7*$C$7/2)*$C$3 + M3897*$C$7*SQRT($C$3))</f>
        <v>0.972028302839715</v>
      </c>
      <c r="R3897" s="55" t="n">
        <f aca="false">EXP(($F$11 - $F$8 - $C$8*$C$8/2)*$C$3 + N3897*$C$8*SQRT($C$3))</f>
        <v>1.0112556724057</v>
      </c>
      <c r="S3897" s="55" t="n">
        <f aca="false">EXP(($F$11 - $F$9 - $C$9*$C$9/2)*$C$3 + O3897*$C$9*SQRT($C$3))</f>
        <v>1.04279103215475</v>
      </c>
      <c r="T3897" s="55" t="n">
        <f aca="false">EXP(($F$11 - $F$10 - $C$10*$C$10/2)*$C$3 + P3897*$C$10*SQRT($C$3))</f>
        <v>1.00093312729618</v>
      </c>
      <c r="U3897" s="53" t="n">
        <f aca="false">$C$4 * (MAX(MAX(Q3897:T3897) - $C$2, 0))</f>
        <v>42.79103215475</v>
      </c>
    </row>
    <row r="3898" customFormat="false" ht="13.8" hidden="false" customHeight="false" outlineLevel="0" collapsed="false">
      <c r="H3898" s="4" t="n">
        <v>1396</v>
      </c>
      <c r="I3898" s="64" t="n">
        <f aca="false">-I1398</f>
        <v>-0.850488034896356</v>
      </c>
      <c r="J3898" s="64" t="n">
        <f aca="false">-J1398</f>
        <v>0.920125135239151</v>
      </c>
      <c r="K3898" s="64" t="n">
        <f aca="false">-K1398</f>
        <v>-0.303229736311625</v>
      </c>
      <c r="L3898" s="65" t="n">
        <f aca="false">-L1398</f>
        <v>-0.33901152563364</v>
      </c>
      <c r="M3898" s="29" t="n">
        <f aca="false" t="array" ref="M3898:P3898">TRANSPOSE(MMULT($B$28:$E$31, TRANSPOSE(I3898:L3898)))</f>
        <v>-0.850488034896356</v>
      </c>
      <c r="N3898" s="29" t="n">
        <v>0.214756975516422</v>
      </c>
      <c r="O3898" s="29" t="n">
        <v>-0.541517341925873</v>
      </c>
      <c r="P3898" s="29" t="n">
        <v>-0.487565017105786</v>
      </c>
      <c r="Q3898" s="55" t="n">
        <f aca="false">EXP(($F$11 - $F$7 - $C$7*$C$7/2)*$C$3 + M3898*$C$7*SQRT($C$3))</f>
        <v>0.976647411304496</v>
      </c>
      <c r="R3898" s="55" t="n">
        <f aca="false">EXP(($F$11 - $F$8 - $C$8*$C$8/2)*$C$3 + N3898*$C$8*SQRT($C$3))</f>
        <v>1.01224845179448</v>
      </c>
      <c r="S3898" s="55" t="n">
        <f aca="false">EXP(($F$11 - $F$9 - $C$9*$C$9/2)*$C$3 + O3898*$C$9*SQRT($C$3))</f>
        <v>0.983118154933869</v>
      </c>
      <c r="T3898" s="55" t="n">
        <f aca="false">EXP(($F$11 - $F$10 - $C$10*$C$10/2)*$C$3 + P3898*$C$10*SQRT($C$3))</f>
        <v>0.983469851785324</v>
      </c>
      <c r="U3898" s="53" t="n">
        <f aca="false">$C$4 * (MAX(MAX(Q3898:T3898) - $C$2, 0))</f>
        <v>12.2484517944801</v>
      </c>
    </row>
    <row r="3899" customFormat="false" ht="13.8" hidden="false" customHeight="false" outlineLevel="0" collapsed="false">
      <c r="H3899" s="4" t="n">
        <v>1397</v>
      </c>
      <c r="I3899" s="64" t="n">
        <f aca="false">-I1399</f>
        <v>1.79405679786309</v>
      </c>
      <c r="J3899" s="64" t="n">
        <f aca="false">-J1399</f>
        <v>0.980403920531349</v>
      </c>
      <c r="K3899" s="64" t="n">
        <f aca="false">-K1399</f>
        <v>-0.191060780228426</v>
      </c>
      <c r="L3899" s="65" t="n">
        <f aca="false">-L1399</f>
        <v>-0.150553678588721</v>
      </c>
      <c r="M3899" s="29" t="n">
        <f aca="false" t="array" ref="M3899:P3899">TRANSPOSE(MMULT($B$28:$E$31, TRANSPOSE(I3899:L3899)))</f>
        <v>1.79405679786309</v>
      </c>
      <c r="N3899" s="29" t="n">
        <v>1.8682705635798</v>
      </c>
      <c r="O3899" s="29" t="n">
        <v>0.576593984271949</v>
      </c>
      <c r="P3899" s="29" t="n">
        <v>1.01771713929195</v>
      </c>
      <c r="Q3899" s="55" t="n">
        <f aca="false">EXP(($F$11 - $F$7 - $C$7*$C$7/2)*$C$3 + M3899*$C$7*SQRT($C$3))</f>
        <v>1.07136066262173</v>
      </c>
      <c r="R3899" s="55" t="n">
        <f aca="false">EXP(($F$11 - $F$8 - $C$8*$C$8/2)*$C$3 + N3899*$C$8*SQRT($C$3))</f>
        <v>1.08594260906677</v>
      </c>
      <c r="S3899" s="55" t="n">
        <f aca="false">EXP(($F$11 - $F$9 - $C$9*$C$9/2)*$C$3 + O3899*$C$9*SQRT($C$3))</f>
        <v>1.02935089829396</v>
      </c>
      <c r="T3899" s="55" t="n">
        <f aca="false">EXP(($F$11 - $F$10 - $C$10*$C$10/2)*$C$3 + P3899*$C$10*SQRT($C$3))</f>
        <v>1.03940748373477</v>
      </c>
      <c r="U3899" s="53" t="n">
        <f aca="false">$C$4 * (MAX(MAX(Q3899:T3899) - $C$2, 0))</f>
        <v>85.9426090667701</v>
      </c>
    </row>
    <row r="3900" customFormat="false" ht="13.8" hidden="false" customHeight="false" outlineLevel="0" collapsed="false">
      <c r="H3900" s="4" t="n">
        <v>1398</v>
      </c>
      <c r="I3900" s="64" t="n">
        <f aca="false">-I1400</f>
        <v>-1.02906878932943</v>
      </c>
      <c r="J3900" s="64" t="n">
        <f aca="false">-J1400</f>
        <v>1.05183582897969</v>
      </c>
      <c r="K3900" s="64" t="n">
        <f aca="false">-K1400</f>
        <v>-0.472192651696345</v>
      </c>
      <c r="L3900" s="65" t="n">
        <f aca="false">-L1400</f>
        <v>-0.746155502297049</v>
      </c>
      <c r="M3900" s="29" t="n">
        <f aca="false" t="array" ref="M3900:P3900">TRANSPOSE(MMULT($B$28:$E$31, TRANSPOSE(I3900:L3900)))</f>
        <v>-1.02906878932943</v>
      </c>
      <c r="N3900" s="29" t="n">
        <v>0.210989301144867</v>
      </c>
      <c r="O3900" s="29" t="n">
        <v>-0.756462402060337</v>
      </c>
      <c r="P3900" s="29" t="n">
        <v>-0.883838662262912</v>
      </c>
      <c r="Q3900" s="55" t="n">
        <f aca="false">EXP(($F$11 - $F$7 - $C$7*$C$7/2)*$C$3 + M3900*$C$7*SQRT($C$3))</f>
        <v>0.970562083654205</v>
      </c>
      <c r="R3900" s="55" t="n">
        <f aca="false">EXP(($F$11 - $F$8 - $C$8*$C$8/2)*$C$3 + N3900*$C$8*SQRT($C$3))</f>
        <v>1.01208637731266</v>
      </c>
      <c r="S3900" s="55" t="n">
        <f aca="false">EXP(($F$11 - $F$9 - $C$9*$C$9/2)*$C$3 + O3900*$C$9*SQRT($C$3))</f>
        <v>0.974471301699521</v>
      </c>
      <c r="T3900" s="55" t="n">
        <f aca="false">EXP(($F$11 - $F$10 - $C$10*$C$10/2)*$C$3 + P3900*$C$10*SQRT($C$3))</f>
        <v>0.969251308820775</v>
      </c>
      <c r="U3900" s="53" t="n">
        <f aca="false">$C$4 * (MAX(MAX(Q3900:T3900) - $C$2, 0))</f>
        <v>12.08637731266</v>
      </c>
    </row>
    <row r="3901" customFormat="false" ht="13.8" hidden="false" customHeight="false" outlineLevel="0" collapsed="false">
      <c r="H3901" s="4" t="n">
        <v>1399</v>
      </c>
      <c r="I3901" s="64" t="n">
        <f aca="false">-I1401</f>
        <v>-0.0153964235330623</v>
      </c>
      <c r="J3901" s="64" t="n">
        <f aca="false">-J1401</f>
        <v>-2.10792337250889</v>
      </c>
      <c r="K3901" s="64" t="n">
        <f aca="false">-K1401</f>
        <v>0.386549861938441</v>
      </c>
      <c r="L3901" s="65" t="n">
        <f aca="false">-L1401</f>
        <v>-1.1464160992514</v>
      </c>
      <c r="M3901" s="29" t="n">
        <f aca="false" t="array" ref="M3901:P3901">TRANSPOSE(MMULT($B$28:$E$31, TRANSPOSE(I3901:L3901)))</f>
        <v>-0.0153964235330623</v>
      </c>
      <c r="N3901" s="29" t="n">
        <v>-1.68428834208586</v>
      </c>
      <c r="O3901" s="29" t="n">
        <v>0.20614855351932</v>
      </c>
      <c r="P3901" s="29" t="n">
        <v>-1.46842632263362</v>
      </c>
      <c r="Q3901" s="55" t="n">
        <f aca="false">EXP(($F$11 - $F$7 - $C$7*$C$7/2)*$C$3 + M3901*$C$7*SQRT($C$3))</f>
        <v>1.00561432676704</v>
      </c>
      <c r="R3901" s="55" t="n">
        <f aca="false">EXP(($F$11 - $F$8 - $C$8*$C$8/2)*$C$3 + N3901*$C$8*SQRT($C$3))</f>
        <v>0.933760423506124</v>
      </c>
      <c r="S3901" s="55" t="n">
        <f aca="false">EXP(($F$11 - $F$9 - $C$9*$C$9/2)*$C$3 + O3901*$C$9*SQRT($C$3))</f>
        <v>1.01379741835503</v>
      </c>
      <c r="T3901" s="55" t="n">
        <f aca="false">EXP(($F$11 - $F$10 - $C$10*$C$10/2)*$C$3 + P3901*$C$10*SQRT($C$3))</f>
        <v>0.94865038805979</v>
      </c>
      <c r="U3901" s="53" t="n">
        <f aca="false">$C$4 * (MAX(MAX(Q3901:T3901) - $C$2, 0))</f>
        <v>13.79741835503</v>
      </c>
    </row>
    <row r="3902" customFormat="false" ht="13.8" hidden="false" customHeight="false" outlineLevel="0" collapsed="false">
      <c r="H3902" s="4" t="n">
        <v>1400</v>
      </c>
      <c r="I3902" s="64" t="n">
        <f aca="false">-I1402</f>
        <v>-1.66932318939277</v>
      </c>
      <c r="J3902" s="64" t="n">
        <f aca="false">-J1402</f>
        <v>-0.994145969577066</v>
      </c>
      <c r="K3902" s="64" t="n">
        <f aca="false">-K1402</f>
        <v>-1.97769092359968</v>
      </c>
      <c r="L3902" s="65" t="n">
        <f aca="false">-L1402</f>
        <v>0.318964573233708</v>
      </c>
      <c r="M3902" s="29" t="n">
        <f aca="false" t="array" ref="M3902:P3902">TRANSPOSE(MMULT($B$28:$E$31, TRANSPOSE(I3902:L3902)))</f>
        <v>-1.66932318939277</v>
      </c>
      <c r="N3902" s="29" t="n">
        <v>-1.80345877593808</v>
      </c>
      <c r="O3902" s="29" t="n">
        <v>-2.52851084183264</v>
      </c>
      <c r="P3902" s="29" t="n">
        <v>-0.831093812043939</v>
      </c>
      <c r="Q3902" s="55" t="n">
        <f aca="false">EXP(($F$11 - $F$7 - $C$7*$C$7/2)*$C$3 + M3902*$C$7*SQRT($C$3))</f>
        <v>0.949054729215613</v>
      </c>
      <c r="R3902" s="55" t="n">
        <f aca="false">EXP(($F$11 - $F$8 - $C$8*$C$8/2)*$C$3 + N3902*$C$8*SQRT($C$3))</f>
        <v>0.929043122571181</v>
      </c>
      <c r="S3902" s="55" t="n">
        <f aca="false">EXP(($F$11 - $F$9 - $C$9*$C$9/2)*$C$3 + O3902*$C$9*SQRT($C$3))</f>
        <v>0.906022262813415</v>
      </c>
      <c r="T3902" s="55" t="n">
        <f aca="false">EXP(($F$11 - $F$10 - $C$10*$C$10/2)*$C$3 + P3902*$C$10*SQRT($C$3))</f>
        <v>0.971131901682622</v>
      </c>
      <c r="U3902" s="53" t="n">
        <f aca="false">$C$4 * (MAX(MAX(Q3902:T3902) - $C$2, 0))</f>
        <v>0</v>
      </c>
    </row>
    <row r="3903" customFormat="false" ht="13.8" hidden="false" customHeight="false" outlineLevel="0" collapsed="false">
      <c r="H3903" s="4" t="n">
        <v>1401</v>
      </c>
      <c r="I3903" s="64" t="n">
        <f aca="false">-I1403</f>
        <v>-0.447176523494261</v>
      </c>
      <c r="J3903" s="64" t="n">
        <f aca="false">-J1403</f>
        <v>0.415113300851359</v>
      </c>
      <c r="K3903" s="64" t="n">
        <f aca="false">-K1403</f>
        <v>0.547280201748446</v>
      </c>
      <c r="L3903" s="65" t="n">
        <f aca="false">-L1403</f>
        <v>-0.324108140891055</v>
      </c>
      <c r="M3903" s="29" t="n">
        <f aca="false" t="array" ref="M3903:P3903">TRANSPOSE(MMULT($B$28:$E$31, TRANSPOSE(I3903:L3903)))</f>
        <v>-0.447176523494261</v>
      </c>
      <c r="N3903" s="29" t="n">
        <v>0.0583459643513919</v>
      </c>
      <c r="O3903" s="29" t="n">
        <v>0.361861590422801</v>
      </c>
      <c r="P3903" s="29" t="n">
        <v>-0.389849831192212</v>
      </c>
      <c r="Q3903" s="55" t="n">
        <f aca="false">EXP(($F$11 - $F$7 - $C$7*$C$7/2)*$C$3 + M3903*$C$7*SQRT($C$3))</f>
        <v>0.990531433542042</v>
      </c>
      <c r="R3903" s="55" t="n">
        <f aca="false">EXP(($F$11 - $F$8 - $C$8*$C$8/2)*$C$3 + N3903*$C$8*SQRT($C$3))</f>
        <v>1.00554187819183</v>
      </c>
      <c r="S3903" s="55" t="n">
        <f aca="false">EXP(($F$11 - $F$9 - $C$9*$C$9/2)*$C$3 + O3903*$C$9*SQRT($C$3))</f>
        <v>1.02030633064164</v>
      </c>
      <c r="T3903" s="55" t="n">
        <f aca="false">EXP(($F$11 - $F$10 - $C$10*$C$10/2)*$C$3 + P3903*$C$10*SQRT($C$3))</f>
        <v>0.987007873332714</v>
      </c>
      <c r="U3903" s="53" t="n">
        <f aca="false">$C$4 * (MAX(MAX(Q3903:T3903) - $C$2, 0))</f>
        <v>20.30633064164</v>
      </c>
    </row>
    <row r="3904" customFormat="false" ht="13.8" hidden="false" customHeight="false" outlineLevel="0" collapsed="false">
      <c r="H3904" s="4" t="n">
        <v>1402</v>
      </c>
      <c r="I3904" s="64" t="n">
        <f aca="false">-I1404</f>
        <v>0.283113716531505</v>
      </c>
      <c r="J3904" s="64" t="n">
        <f aca="false">-J1404</f>
        <v>0.131584787191856</v>
      </c>
      <c r="K3904" s="64" t="n">
        <f aca="false">-K1404</f>
        <v>-0.91581542981373</v>
      </c>
      <c r="L3904" s="65" t="n">
        <f aca="false">-L1404</f>
        <v>-1.42538754724655</v>
      </c>
      <c r="M3904" s="29" t="n">
        <f aca="false" t="array" ref="M3904:P3904">TRANSPOSE(MMULT($B$28:$E$31, TRANSPOSE(I3904:L3904)))</f>
        <v>0.283113716531505</v>
      </c>
      <c r="N3904" s="29" t="n">
        <v>0.276446781433097</v>
      </c>
      <c r="O3904" s="29" t="n">
        <v>-0.726788959649634</v>
      </c>
      <c r="P3904" s="29" t="n">
        <v>-1.01128370098442</v>
      </c>
      <c r="Q3904" s="55" t="n">
        <f aca="false">EXP(($F$11 - $F$7 - $C$7*$C$7/2)*$C$3 + M3904*$C$7*SQRT($C$3))</f>
        <v>1.0161759162449</v>
      </c>
      <c r="R3904" s="55" t="n">
        <f aca="false">EXP(($F$11 - $F$8 - $C$8*$C$8/2)*$C$3 + N3904*$C$8*SQRT($C$3))</f>
        <v>1.01490586384351</v>
      </c>
      <c r="S3904" s="55" t="n">
        <f aca="false">EXP(($F$11 - $F$9 - $C$9*$C$9/2)*$C$3 + O3904*$C$9*SQRT($C$3))</f>
        <v>0.975660470926659</v>
      </c>
      <c r="T3904" s="55" t="n">
        <f aca="false">EXP(($F$11 - $F$10 - $C$10*$C$10/2)*$C$3 + P3904*$C$10*SQRT($C$3))</f>
        <v>0.964722332624027</v>
      </c>
      <c r="U3904" s="53" t="n">
        <f aca="false">$C$4 * (MAX(MAX(Q3904:T3904) - $C$2, 0))</f>
        <v>16.1759162449</v>
      </c>
    </row>
    <row r="3905" customFormat="false" ht="13.8" hidden="false" customHeight="false" outlineLevel="0" collapsed="false">
      <c r="H3905" s="4" t="n">
        <v>1403</v>
      </c>
      <c r="I3905" s="64" t="n">
        <f aca="false">-I1405</f>
        <v>1.72886178406024</v>
      </c>
      <c r="J3905" s="64" t="n">
        <f aca="false">-J1405</f>
        <v>0.327809896750021</v>
      </c>
      <c r="K3905" s="64" t="n">
        <f aca="false">-K1405</f>
        <v>2.2059694050126</v>
      </c>
      <c r="L3905" s="65" t="n">
        <f aca="false">-L1405</f>
        <v>-2.0184756096605</v>
      </c>
      <c r="M3905" s="29" t="n">
        <f aca="false" t="array" ref="M3905:P3905">TRANSPOSE(MMULT($B$28:$E$31, TRANSPOSE(I3905:L3905)))</f>
        <v>1.72886178406024</v>
      </c>
      <c r="N3905" s="29" t="n">
        <v>1.31014143250077</v>
      </c>
      <c r="O3905" s="29" t="n">
        <v>2.7160543649355</v>
      </c>
      <c r="P3905" s="29" t="n">
        <v>-0.707718682547836</v>
      </c>
      <c r="Q3905" s="55" t="n">
        <f aca="false">EXP(($F$11 - $F$7 - $C$7*$C$7/2)*$C$3 + M3905*$C$7*SQRT($C$3))</f>
        <v>1.06891879158147</v>
      </c>
      <c r="R3905" s="55" t="n">
        <f aca="false">EXP(($F$11 - $F$8 - $C$8*$C$8/2)*$C$3 + N3905*$C$8*SQRT($C$3))</f>
        <v>1.06048662808994</v>
      </c>
      <c r="S3905" s="55" t="n">
        <f aca="false">EXP(($F$11 - $F$9 - $C$9*$C$9/2)*$C$3 + O3905*$C$9*SQRT($C$3))</f>
        <v>1.12396232182187</v>
      </c>
      <c r="T3905" s="55" t="n">
        <f aca="false">EXP(($F$11 - $F$10 - $C$10*$C$10/2)*$C$3 + P3905*$C$10*SQRT($C$3))</f>
        <v>0.975545045811259</v>
      </c>
      <c r="U3905" s="53" t="n">
        <f aca="false">$C$4 * (MAX(MAX(Q3905:T3905) - $C$2, 0))</f>
        <v>123.96232182187</v>
      </c>
    </row>
    <row r="3906" customFormat="false" ht="13.8" hidden="false" customHeight="false" outlineLevel="0" collapsed="false">
      <c r="H3906" s="4" t="n">
        <v>1404</v>
      </c>
      <c r="I3906" s="64" t="n">
        <f aca="false">-I1406</f>
        <v>1.29287922822405</v>
      </c>
      <c r="J3906" s="64" t="n">
        <f aca="false">-J1406</f>
        <v>-0.966654884846511</v>
      </c>
      <c r="K3906" s="64" t="n">
        <f aca="false">-K1406</f>
        <v>-0.210302702350272</v>
      </c>
      <c r="L3906" s="65" t="n">
        <f aca="false">-L1406</f>
        <v>-0.570403271399816</v>
      </c>
      <c r="M3906" s="29" t="n">
        <f aca="false" t="array" ref="M3906:P3906">TRANSPOSE(MMULT($B$28:$E$31, TRANSPOSE(I3906:L3906)))</f>
        <v>1.29287922822405</v>
      </c>
      <c r="N3906" s="29" t="n">
        <v>0.0168654784350665</v>
      </c>
      <c r="O3906" s="29" t="n">
        <v>0.234141714542018</v>
      </c>
      <c r="P3906" s="29" t="n">
        <v>-0.0569786033813868</v>
      </c>
      <c r="Q3906" s="55" t="n">
        <f aca="false">EXP(($F$11 - $F$7 - $C$7*$C$7/2)*$C$3 + M3906*$C$7*SQRT($C$3))</f>
        <v>1.05273156116937</v>
      </c>
      <c r="R3906" s="55" t="n">
        <f aca="false">EXP(($F$11 - $F$8 - $C$8*$C$8/2)*$C$3 + N3906*$C$8*SQRT($C$3))</f>
        <v>1.00377074928745</v>
      </c>
      <c r="S3906" s="55" t="n">
        <f aca="false">EXP(($F$11 - $F$9 - $C$9*$C$9/2)*$C$3 + O3906*$C$9*SQRT($C$3))</f>
        <v>1.01496448269997</v>
      </c>
      <c r="T3906" s="55" t="n">
        <f aca="false">EXP(($F$11 - $F$10 - $C$10*$C$10/2)*$C$3 + P3906*$C$10*SQRT($C$3))</f>
        <v>0.999156111350212</v>
      </c>
      <c r="U3906" s="53" t="n">
        <f aca="false">$C$4 * (MAX(MAX(Q3906:T3906) - $C$2, 0))</f>
        <v>52.7315611693699</v>
      </c>
    </row>
    <row r="3907" customFormat="false" ht="13.8" hidden="false" customHeight="false" outlineLevel="0" collapsed="false">
      <c r="H3907" s="4" t="n">
        <v>1405</v>
      </c>
      <c r="I3907" s="64" t="n">
        <f aca="false">-I1407</f>
        <v>0.582416673928031</v>
      </c>
      <c r="J3907" s="64" t="n">
        <f aca="false">-J1407</f>
        <v>-0.785866045260341</v>
      </c>
      <c r="K3907" s="64" t="n">
        <f aca="false">-K1407</f>
        <v>-0.73244625854422</v>
      </c>
      <c r="L3907" s="65" t="n">
        <f aca="false">-L1407</f>
        <v>-0.338346646766459</v>
      </c>
      <c r="M3907" s="29" t="n">
        <f aca="false" t="array" ref="M3907:P3907">TRANSPOSE(MMULT($B$28:$E$31, TRANSPOSE(I3907:L3907)))</f>
        <v>0.582416673928031</v>
      </c>
      <c r="N3907" s="29" t="n">
        <v>-0.270833295392223</v>
      </c>
      <c r="O3907" s="29" t="n">
        <v>-0.506184110904531</v>
      </c>
      <c r="P3907" s="29" t="n">
        <v>-0.182061580843407</v>
      </c>
      <c r="Q3907" s="55" t="n">
        <f aca="false">EXP(($F$11 - $F$7 - $C$7*$C$7/2)*$C$3 + M3907*$C$7*SQRT($C$3))</f>
        <v>1.02687692413767</v>
      </c>
      <c r="R3907" s="55" t="n">
        <f aca="false">EXP(($F$11 - $F$8 - $C$8*$C$8/2)*$C$3 + N3907*$C$8*SQRT($C$3))</f>
        <v>0.991572174871695</v>
      </c>
      <c r="S3907" s="55" t="n">
        <f aca="false">EXP(($F$11 - $F$9 - $C$9*$C$9/2)*$C$3 + O3907*$C$9*SQRT($C$3))</f>
        <v>0.984546872121894</v>
      </c>
      <c r="T3907" s="55" t="n">
        <f aca="false">EXP(($F$11 - $F$10 - $C$10*$C$10/2)*$C$3 + P3907*$C$10*SQRT($C$3))</f>
        <v>0.994573731325285</v>
      </c>
      <c r="U3907" s="53" t="n">
        <f aca="false">$C$4 * (MAX(MAX(Q3907:T3907) - $C$2, 0))</f>
        <v>26.8769241376701</v>
      </c>
    </row>
    <row r="3908" customFormat="false" ht="13.8" hidden="false" customHeight="false" outlineLevel="0" collapsed="false">
      <c r="H3908" s="4" t="n">
        <v>1406</v>
      </c>
      <c r="I3908" s="64" t="n">
        <f aca="false">-I1408</f>
        <v>-1.60964255974253</v>
      </c>
      <c r="J3908" s="64" t="n">
        <f aca="false">-J1408</f>
        <v>2.16693443213655</v>
      </c>
      <c r="K3908" s="64" t="n">
        <f aca="false">-K1408</f>
        <v>-1.05373010599591</v>
      </c>
      <c r="L3908" s="65" t="n">
        <f aca="false">-L1408</f>
        <v>0.591569546754327</v>
      </c>
      <c r="M3908" s="29" t="n">
        <f aca="false" t="array" ref="M3908:P3908">TRANSPOSE(MMULT($B$28:$E$31, TRANSPOSE(I3908:L3908)))</f>
        <v>-1.60964255974253</v>
      </c>
      <c r="N3908" s="29" t="n">
        <v>0.744547287718455</v>
      </c>
      <c r="O3908" s="29" t="n">
        <v>-1.43797233383196</v>
      </c>
      <c r="P3908" s="29" t="n">
        <v>0.199674596863019</v>
      </c>
      <c r="Q3908" s="55" t="n">
        <f aca="false">EXP(($F$11 - $F$7 - $C$7*$C$7/2)*$C$3 + M3908*$C$7*SQRT($C$3))</f>
        <v>0.951039207538512</v>
      </c>
      <c r="R3908" s="55" t="n">
        <f aca="false">EXP(($F$11 - $F$8 - $C$8*$C$8/2)*$C$3 + N3908*$C$8*SQRT($C$3))</f>
        <v>1.03529885593005</v>
      </c>
      <c r="S3908" s="55" t="n">
        <f aca="false">EXP(($F$11 - $F$9 - $C$9*$C$9/2)*$C$3 + O3908*$C$9*SQRT($C$3))</f>
        <v>0.947555026812347</v>
      </c>
      <c r="T3908" s="55" t="n">
        <f aca="false">EXP(($F$11 - $F$10 - $C$10*$C$10/2)*$C$3 + P3908*$C$10*SQRT($C$3))</f>
        <v>1.00862474078158</v>
      </c>
      <c r="U3908" s="53" t="n">
        <f aca="false">$C$4 * (MAX(MAX(Q3908:T3908) - $C$2, 0))</f>
        <v>35.29885593005</v>
      </c>
    </row>
    <row r="3909" customFormat="false" ht="13.8" hidden="false" customHeight="false" outlineLevel="0" collapsed="false">
      <c r="H3909" s="4" t="n">
        <v>1407</v>
      </c>
      <c r="I3909" s="64" t="n">
        <f aca="false">-I1409</f>
        <v>0.205156129778697</v>
      </c>
      <c r="J3909" s="64" t="n">
        <f aca="false">-J1409</f>
        <v>0.5889882509565</v>
      </c>
      <c r="K3909" s="64" t="n">
        <f aca="false">-K1409</f>
        <v>0.915411314715664</v>
      </c>
      <c r="L3909" s="65" t="n">
        <f aca="false">-L1409</f>
        <v>0.86148901974898</v>
      </c>
      <c r="M3909" s="29" t="n">
        <f aca="false" t="array" ref="M3909:P3909">TRANSPOSE(MMULT($B$28:$E$31, TRANSPOSE(I3909:L3909)))</f>
        <v>0.205156129778697</v>
      </c>
      <c r="N3909" s="29" t="n">
        <v>0.592564840472143</v>
      </c>
      <c r="O3909" s="29" t="n">
        <v>0.962302364718533</v>
      </c>
      <c r="P3909" s="29" t="n">
        <v>0.965808683349826</v>
      </c>
      <c r="Q3909" s="55" t="n">
        <f aca="false">EXP(($F$11 - $F$7 - $C$7*$C$7/2)*$C$3 + M3909*$C$7*SQRT($C$3))</f>
        <v>1.01340704364353</v>
      </c>
      <c r="R3909" s="55" t="n">
        <f aca="false">EXP(($F$11 - $F$8 - $C$8*$C$8/2)*$C$3 + N3909*$C$8*SQRT($C$3))</f>
        <v>1.02863314856945</v>
      </c>
      <c r="S3909" s="55" t="n">
        <f aca="false">EXP(($F$11 - $F$9 - $C$9*$C$9/2)*$C$3 + O3909*$C$9*SQRT($C$3))</f>
        <v>1.04579882809604</v>
      </c>
      <c r="T3909" s="55" t="n">
        <f aca="false">EXP(($F$11 - $F$10 - $C$10*$C$10/2)*$C$3 + P3909*$C$10*SQRT($C$3))</f>
        <v>1.03742656289232</v>
      </c>
      <c r="U3909" s="53" t="n">
        <f aca="false">$C$4 * (MAX(MAX(Q3909:T3909) - $C$2, 0))</f>
        <v>45.79882809604</v>
      </c>
    </row>
    <row r="3910" customFormat="false" ht="13.8" hidden="false" customHeight="false" outlineLevel="0" collapsed="false">
      <c r="H3910" s="4" t="n">
        <v>1408</v>
      </c>
      <c r="I3910" s="64" t="n">
        <f aca="false">-I1410</f>
        <v>-1.70229313286913</v>
      </c>
      <c r="J3910" s="64" t="n">
        <f aca="false">-J1410</f>
        <v>0.951345558311721</v>
      </c>
      <c r="K3910" s="64" t="n">
        <f aca="false">-K1410</f>
        <v>-0.149229060971709</v>
      </c>
      <c r="L3910" s="65" t="n">
        <f aca="false">-L1410</f>
        <v>-0.317625471402813</v>
      </c>
      <c r="M3910" s="29" t="n">
        <f aca="false" t="array" ref="M3910:P3910">TRANSPOSE(MMULT($B$28:$E$31, TRANSPOSE(I3910:L3910)))</f>
        <v>-1.70229313286913</v>
      </c>
      <c r="N3910" s="29" t="n">
        <v>-0.277602885285911</v>
      </c>
      <c r="O3910" s="29" t="n">
        <v>-0.722978750490724</v>
      </c>
      <c r="P3910" s="29" t="n">
        <v>-0.890990496806513</v>
      </c>
      <c r="Q3910" s="55" t="n">
        <f aca="false">EXP(($F$11 - $F$7 - $C$7*$C$7/2)*$C$3 + M3910*$C$7*SQRT($C$3))</f>
        <v>0.947960201024152</v>
      </c>
      <c r="R3910" s="55" t="n">
        <f aca="false">EXP(($F$11 - $F$8 - $C$8*$C$8/2)*$C$3 + N3910*$C$8*SQRT($C$3))</f>
        <v>0.991286933085384</v>
      </c>
      <c r="S3910" s="55" t="n">
        <f aca="false">EXP(($F$11 - $F$9 - $C$9*$C$9/2)*$C$3 + O3910*$C$9*SQRT($C$3))</f>
        <v>0.975813270926557</v>
      </c>
      <c r="T3910" s="55" t="n">
        <f aca="false">EXP(($F$11 - $F$10 - $C$10*$C$10/2)*$C$3 + P3910*$C$10*SQRT($C$3))</f>
        <v>0.968996594052122</v>
      </c>
      <c r="U3910" s="53" t="n">
        <f aca="false">$C$4 * (MAX(MAX(Q3910:T3910) - $C$2, 0))</f>
        <v>0</v>
      </c>
    </row>
    <row r="3911" customFormat="false" ht="13.8" hidden="false" customHeight="false" outlineLevel="0" collapsed="false">
      <c r="H3911" s="4" t="n">
        <v>1409</v>
      </c>
      <c r="I3911" s="64" t="n">
        <f aca="false">-I1411</f>
        <v>-0.891114682562001</v>
      </c>
      <c r="J3911" s="64" t="n">
        <f aca="false">-J1411</f>
        <v>-0.393007981439564</v>
      </c>
      <c r="K3911" s="64" t="n">
        <f aca="false">-K1411</f>
        <v>0.267815546648561</v>
      </c>
      <c r="L3911" s="65" t="n">
        <f aca="false">-L1411</f>
        <v>1.41002930861651</v>
      </c>
      <c r="M3911" s="29" t="n">
        <f aca="false" t="array" ref="M3911:P3911">TRANSPOSE(MMULT($B$28:$E$31, TRANSPOSE(I3911:L3911)))</f>
        <v>-0.891114682562001</v>
      </c>
      <c r="N3911" s="29" t="n">
        <v>-0.853315185559281</v>
      </c>
      <c r="O3911" s="29" t="n">
        <v>-0.120616406391281</v>
      </c>
      <c r="P3911" s="29" t="n">
        <v>0.624537584240084</v>
      </c>
      <c r="Q3911" s="55" t="n">
        <f aca="false">EXP(($F$11 - $F$7 - $C$7*$C$7/2)*$C$3 + M3911*$C$7*SQRT($C$3))</f>
        <v>0.975259671315189</v>
      </c>
      <c r="R3911" s="55" t="n">
        <f aca="false">EXP(($F$11 - $F$8 - $C$8*$C$8/2)*$C$3 + N3911*$C$8*SQRT($C$3))</f>
        <v>0.967326672124664</v>
      </c>
      <c r="S3911" s="55" t="n">
        <f aca="false">EXP(($F$11 - $F$9 - $C$9*$C$9/2)*$C$3 + O3911*$C$9*SQRT($C$3))</f>
        <v>1.00027309798178</v>
      </c>
      <c r="T3911" s="55" t="n">
        <f aca="false">EXP(($F$11 - $F$10 - $C$10*$C$10/2)*$C$3 + P3911*$C$10*SQRT($C$3))</f>
        <v>1.02449670754301</v>
      </c>
      <c r="U3911" s="53" t="n">
        <f aca="false">$C$4 * (MAX(MAX(Q3911:T3911) - $C$2, 0))</f>
        <v>24.49670754301</v>
      </c>
    </row>
    <row r="3912" customFormat="false" ht="13.8" hidden="false" customHeight="false" outlineLevel="0" collapsed="false">
      <c r="H3912" s="4" t="n">
        <v>1410</v>
      </c>
      <c r="I3912" s="64" t="n">
        <f aca="false">-I1412</f>
        <v>0.753260024699182</v>
      </c>
      <c r="J3912" s="64" t="n">
        <f aca="false">-J1412</f>
        <v>0.846978471709465</v>
      </c>
      <c r="K3912" s="64" t="n">
        <f aca="false">-K1412</f>
        <v>-1.816692359912</v>
      </c>
      <c r="L3912" s="65" t="n">
        <f aca="false">-L1412</f>
        <v>0.603461262919342</v>
      </c>
      <c r="M3912" s="29" t="n">
        <f aca="false" t="array" ref="M3912:P3912">TRANSPOSE(MMULT($B$28:$E$31, TRANSPOSE(I3912:L3912)))</f>
        <v>0.753260024699182</v>
      </c>
      <c r="N3912" s="29" t="n">
        <v>1.1303393500489</v>
      </c>
      <c r="O3912" s="29" t="n">
        <v>-1.32839931310805</v>
      </c>
      <c r="P3912" s="29" t="n">
        <v>1.07560190026857</v>
      </c>
      <c r="Q3912" s="55" t="n">
        <f aca="false">EXP(($F$11 - $F$7 - $C$7*$C$7/2)*$C$3 + M3912*$C$7*SQRT($C$3))</f>
        <v>1.03303554689255</v>
      </c>
      <c r="R3912" s="55" t="n">
        <f aca="false">EXP(($F$11 - $F$8 - $C$8*$C$8/2)*$C$3 + N3912*$C$8*SQRT($C$3))</f>
        <v>1.0524137099073</v>
      </c>
      <c r="S3912" s="55" t="n">
        <f aca="false">EXP(($F$11 - $F$9 - $C$9*$C$9/2)*$C$3 + O3912*$C$9*SQRT($C$3))</f>
        <v>0.951831917745569</v>
      </c>
      <c r="T3912" s="55" t="n">
        <f aca="false">EXP(($F$11 - $F$10 - $C$10*$C$10/2)*$C$3 + P3912*$C$10*SQRT($C$3))</f>
        <v>1.04162093232132</v>
      </c>
      <c r="U3912" s="53" t="n">
        <f aca="false">$C$4 * (MAX(MAX(Q3912:T3912) - $C$2, 0))</f>
        <v>52.4137099073001</v>
      </c>
    </row>
    <row r="3913" customFormat="false" ht="13.8" hidden="false" customHeight="false" outlineLevel="0" collapsed="false">
      <c r="H3913" s="4" t="n">
        <v>1411</v>
      </c>
      <c r="I3913" s="64" t="n">
        <f aca="false">-I1413</f>
        <v>-1.05994687666256</v>
      </c>
      <c r="J3913" s="64" t="n">
        <f aca="false">-J1413</f>
        <v>-0.729601551348354</v>
      </c>
      <c r="K3913" s="64" t="n">
        <f aca="false">-K1413</f>
        <v>-0.513039447431282</v>
      </c>
      <c r="L3913" s="65" t="n">
        <f aca="false">-L1413</f>
        <v>0.108326093187419</v>
      </c>
      <c r="M3913" s="29" t="n">
        <f aca="false" t="array" ref="M3913:P3913">TRANSPOSE(MMULT($B$28:$E$31, TRANSPOSE(I3913:L3913)))</f>
        <v>-1.05994687666256</v>
      </c>
      <c r="N3913" s="29" t="n">
        <v>-1.22327523811216</v>
      </c>
      <c r="O3913" s="29" t="n">
        <v>-0.927769494153457</v>
      </c>
      <c r="P3913" s="29" t="n">
        <v>-0.625426381681502</v>
      </c>
      <c r="Q3913" s="55" t="n">
        <f aca="false">EXP(($F$11 - $F$7 - $C$7*$C$7/2)*$C$3 + M3913*$C$7*SQRT($C$3))</f>
        <v>0.969513731723191</v>
      </c>
      <c r="R3913" s="55" t="n">
        <f aca="false">EXP(($F$11 - $F$8 - $C$8*$C$8/2)*$C$3 + N3913*$C$8*SQRT($C$3))</f>
        <v>0.952236050595405</v>
      </c>
      <c r="S3913" s="55" t="n">
        <f aca="false">EXP(($F$11 - $F$9 - $C$9*$C$9/2)*$C$3 + O3913*$C$9*SQRT($C$3))</f>
        <v>0.967634417211863</v>
      </c>
      <c r="T3913" s="55" t="n">
        <f aca="false">EXP(($F$11 - $F$10 - $C$10*$C$10/2)*$C$3 + P3913*$C$10*SQRT($C$3))</f>
        <v>0.978499795854794</v>
      </c>
      <c r="U3913" s="53" t="n">
        <f aca="false">$C$4 * (MAX(MAX(Q3913:T3913) - $C$2, 0))</f>
        <v>0</v>
      </c>
    </row>
    <row r="3914" customFormat="false" ht="13.8" hidden="false" customHeight="false" outlineLevel="0" collapsed="false">
      <c r="H3914" s="4" t="n">
        <v>1412</v>
      </c>
      <c r="I3914" s="64" t="n">
        <f aca="false">-I1414</f>
        <v>0.000106831618345178</v>
      </c>
      <c r="J3914" s="64" t="n">
        <f aca="false">-J1414</f>
        <v>0.144138205822251</v>
      </c>
      <c r="K3914" s="64" t="n">
        <f aca="false">-K1414</f>
        <v>0.351581907519582</v>
      </c>
      <c r="L3914" s="65" t="n">
        <f aca="false">-L1414</f>
        <v>-1.29373793346764</v>
      </c>
      <c r="M3914" s="29" t="n">
        <f aca="false" t="array" ref="M3914:P3914">TRANSPOSE(MMULT($B$28:$E$31, TRANSPOSE(I3914:L3914)))</f>
        <v>0.000106831618345178</v>
      </c>
      <c r="N3914" s="29" t="n">
        <v>0.114596027477388</v>
      </c>
      <c r="O3914" s="29" t="n">
        <v>0.333906290021317</v>
      </c>
      <c r="P3914" s="29" t="n">
        <v>-1.03462226484398</v>
      </c>
      <c r="Q3914" s="55" t="n">
        <f aca="false">EXP(($F$11 - $F$7 - $C$7*$C$7/2)*$C$3 + M3914*$C$7*SQRT($C$3))</f>
        <v>1.00616013517748</v>
      </c>
      <c r="R3914" s="55" t="n">
        <f aca="false">EXP(($F$11 - $F$8 - $C$8*$C$8/2)*$C$3 + N3914*$C$8*SQRT($C$3))</f>
        <v>1.00794863011977</v>
      </c>
      <c r="S3914" s="55" t="n">
        <f aca="false">EXP(($F$11 - $F$9 - $C$9*$C$9/2)*$C$3 + O3914*$C$9*SQRT($C$3))</f>
        <v>1.01913470977899</v>
      </c>
      <c r="T3914" s="55" t="n">
        <f aca="false">EXP(($F$11 - $F$10 - $C$10*$C$10/2)*$C$3 + P3914*$C$10*SQRT($C$3))</f>
        <v>0.963895252523888</v>
      </c>
      <c r="U3914" s="53" t="n">
        <f aca="false">$C$4 * (MAX(MAX(Q3914:T3914) - $C$2, 0))</f>
        <v>19.13470977899</v>
      </c>
    </row>
    <row r="3915" customFormat="false" ht="13.8" hidden="false" customHeight="false" outlineLevel="0" collapsed="false">
      <c r="H3915" s="4" t="n">
        <v>1413</v>
      </c>
      <c r="I3915" s="64" t="n">
        <f aca="false">-I1415</f>
        <v>0.434231846915684</v>
      </c>
      <c r="J3915" s="64" t="n">
        <f aca="false">-J1415</f>
        <v>-1.12828109223508</v>
      </c>
      <c r="K3915" s="64" t="n">
        <f aca="false">-K1415</f>
        <v>1.6567133829729</v>
      </c>
      <c r="L3915" s="65" t="n">
        <f aca="false">-L1415</f>
        <v>1.40369289330317</v>
      </c>
      <c r="M3915" s="29" t="n">
        <f aca="false" t="array" ref="M3915:P3915">TRANSPOSE(MMULT($B$28:$E$31, TRANSPOSE(I3915:L3915)))</f>
        <v>0.434231846915684</v>
      </c>
      <c r="N3915" s="29" t="n">
        <v>-0.632883149649668</v>
      </c>
      <c r="O3915" s="29" t="n">
        <v>1.61552700410788</v>
      </c>
      <c r="P3915" s="29" t="n">
        <v>1.11674637773814</v>
      </c>
      <c r="Q3915" s="55" t="n">
        <f aca="false">EXP(($F$11 - $F$7 - $C$7*$C$7/2)*$C$3 + M3915*$C$7*SQRT($C$3))</f>
        <v>1.02156484623107</v>
      </c>
      <c r="R3915" s="55" t="n">
        <f aca="false">EXP(($F$11 - $F$8 - $C$8*$C$8/2)*$C$3 + N3915*$C$8*SQRT($C$3))</f>
        <v>0.976431520266145</v>
      </c>
      <c r="S3915" s="55" t="n">
        <f aca="false">EXP(($F$11 - $F$9 - $C$9*$C$9/2)*$C$3 + O3915*$C$9*SQRT($C$3))</f>
        <v>1.0742562426953</v>
      </c>
      <c r="T3915" s="55" t="n">
        <f aca="false">EXP(($F$11 - $F$10 - $C$10*$C$10/2)*$C$3 + P3915*$C$10*SQRT($C$3))</f>
        <v>1.04319711653829</v>
      </c>
      <c r="U3915" s="53" t="n">
        <f aca="false">$C$4 * (MAX(MAX(Q3915:T3915) - $C$2, 0))</f>
        <v>74.2562426953</v>
      </c>
    </row>
    <row r="3916" customFormat="false" ht="13.8" hidden="false" customHeight="false" outlineLevel="0" collapsed="false">
      <c r="H3916" s="4" t="n">
        <v>1414</v>
      </c>
      <c r="I3916" s="64" t="n">
        <f aca="false">-I1416</f>
        <v>-0.210258423707213</v>
      </c>
      <c r="J3916" s="64" t="n">
        <f aca="false">-J1416</f>
        <v>-1.18380100979511</v>
      </c>
      <c r="K3916" s="64" t="n">
        <f aca="false">-K1416</f>
        <v>1.03165212031778</v>
      </c>
      <c r="L3916" s="65" t="n">
        <f aca="false">-L1416</f>
        <v>-0.241991725808701</v>
      </c>
      <c r="M3916" s="29" t="n">
        <f aca="false" t="array" ref="M3916:P3916">TRANSPOSE(MMULT($B$28:$E$31, TRANSPOSE(I3916:L3916)))</f>
        <v>-0.210258423707213</v>
      </c>
      <c r="N3916" s="29" t="n">
        <v>-1.06829653487918</v>
      </c>
      <c r="O3916" s="29" t="n">
        <v>0.789401975532768</v>
      </c>
      <c r="P3916" s="29" t="n">
        <v>-0.588776198810669</v>
      </c>
      <c r="Q3916" s="55" t="n">
        <f aca="false">EXP(($F$11 - $F$7 - $C$7*$C$7/2)*$C$3 + M3916*$C$7*SQRT($C$3))</f>
        <v>0.998779200952434</v>
      </c>
      <c r="R3916" s="55" t="n">
        <f aca="false">EXP(($F$11 - $F$8 - $C$8*$C$8/2)*$C$3 + N3916*$C$8*SQRT($C$3))</f>
        <v>0.95852874466137</v>
      </c>
      <c r="S3916" s="55" t="n">
        <f aca="false">EXP(($F$11 - $F$9 - $C$9*$C$9/2)*$C$3 + O3916*$C$9*SQRT($C$3))</f>
        <v>1.0383935092173</v>
      </c>
      <c r="T3916" s="55" t="n">
        <f aca="false">EXP(($F$11 - $F$10 - $C$10*$C$10/2)*$C$3 + P3916*$C$10*SQRT($C$3))</f>
        <v>0.979818619533214</v>
      </c>
      <c r="U3916" s="53" t="n">
        <f aca="false">$C$4 * (MAX(MAX(Q3916:T3916) - $C$2, 0))</f>
        <v>38.3935092173</v>
      </c>
    </row>
    <row r="3917" customFormat="false" ht="13.8" hidden="false" customHeight="false" outlineLevel="0" collapsed="false">
      <c r="H3917" s="4" t="n">
        <v>1415</v>
      </c>
      <c r="I3917" s="64" t="n">
        <f aca="false">-I1417</f>
        <v>-0.0793327073493431</v>
      </c>
      <c r="J3917" s="64" t="n">
        <f aca="false">-J1417</f>
        <v>-0.348126564487605</v>
      </c>
      <c r="K3917" s="64" t="n">
        <f aca="false">-K1417</f>
        <v>-0.0182453348803767</v>
      </c>
      <c r="L3917" s="65" t="n">
        <f aca="false">-L1417</f>
        <v>-0.982869616074784</v>
      </c>
      <c r="M3917" s="29" t="n">
        <f aca="false" t="array" ref="M3917:P3917">TRANSPOSE(MMULT($B$28:$E$31, TRANSPOSE(I3917:L3917)))</f>
        <v>-0.0793327073493431</v>
      </c>
      <c r="N3917" s="29" t="n">
        <v>-0.324785111698257</v>
      </c>
      <c r="O3917" s="29" t="n">
        <v>-0.0709459028143155</v>
      </c>
      <c r="P3917" s="29" t="n">
        <v>-0.939113625983734</v>
      </c>
      <c r="Q3917" s="55" t="n">
        <f aca="false">EXP(($F$11 - $F$7 - $C$7*$C$7/2)*$C$3 + M3917*$C$7*SQRT($C$3))</f>
        <v>1.00336650924908</v>
      </c>
      <c r="R3917" s="55" t="n">
        <f aca="false">EXP(($F$11 - $F$8 - $C$8*$C$8/2)*$C$3 + N3917*$C$8*SQRT($C$3))</f>
        <v>0.989301151947313</v>
      </c>
      <c r="S3917" s="55" t="n">
        <f aca="false">EXP(($F$11 - $F$9 - $C$9*$C$9/2)*$C$3 + O3917*$C$9*SQRT($C$3))</f>
        <v>1.0023171989597</v>
      </c>
      <c r="T3917" s="55" t="n">
        <f aca="false">EXP(($F$11 - $F$10 - $C$10*$C$10/2)*$C$3 + P3917*$C$10*SQRT($C$3))</f>
        <v>0.967284413816314</v>
      </c>
      <c r="U3917" s="53" t="n">
        <f aca="false">$C$4 * (MAX(MAX(Q3917:T3917) - $C$2, 0))</f>
        <v>3.36650924908</v>
      </c>
    </row>
    <row r="3918" customFormat="false" ht="13.8" hidden="false" customHeight="false" outlineLevel="0" collapsed="false">
      <c r="H3918" s="4" t="n">
        <v>1416</v>
      </c>
      <c r="I3918" s="64" t="n">
        <f aca="false">-I1418</f>
        <v>-0.683178835759684</v>
      </c>
      <c r="J3918" s="64" t="n">
        <f aca="false">-J1418</f>
        <v>1.06339953317343</v>
      </c>
      <c r="K3918" s="64" t="n">
        <f aca="false">-K1418</f>
        <v>0.281375827756863</v>
      </c>
      <c r="L3918" s="65" t="n">
        <f aca="false">-L1418</f>
        <v>-0.273956119052503</v>
      </c>
      <c r="M3918" s="29" t="n">
        <f aca="false" t="array" ref="M3918:P3918">TRANSPOSE(MMULT($B$28:$E$31, TRANSPOSE(I3918:L3918)))</f>
        <v>-0.683178835759684</v>
      </c>
      <c r="N3918" s="29" t="n">
        <v>0.430182350692231</v>
      </c>
      <c r="O3918" s="29" t="n">
        <v>0.0709727608409569</v>
      </c>
      <c r="P3918" s="29" t="n">
        <v>-0.311046812518602</v>
      </c>
      <c r="Q3918" s="55" t="n">
        <f aca="false">EXP(($F$11 - $F$7 - $C$7*$C$7/2)*$C$3 + M3918*$C$7*SQRT($C$3))</f>
        <v>0.982383262343113</v>
      </c>
      <c r="R3918" s="55" t="n">
        <f aca="false">EXP(($F$11 - $F$8 - $C$8*$C$8/2)*$C$3 + N3918*$C$8*SQRT($C$3))</f>
        <v>1.02155872734399</v>
      </c>
      <c r="S3918" s="55" t="n">
        <f aca="false">EXP(($F$11 - $F$9 - $C$9*$C$9/2)*$C$3 + O3918*$C$9*SQRT($C$3))</f>
        <v>1.00818065565475</v>
      </c>
      <c r="T3918" s="55" t="n">
        <f aca="false">EXP(($F$11 - $F$10 - $C$10*$C$10/2)*$C$3 + P3918*$C$10*SQRT($C$3))</f>
        <v>0.989870401884411</v>
      </c>
      <c r="U3918" s="53" t="n">
        <f aca="false">$C$4 * (MAX(MAX(Q3918:T3918) - $C$2, 0))</f>
        <v>21.5587273439899</v>
      </c>
    </row>
    <row r="3919" customFormat="false" ht="13.8" hidden="false" customHeight="false" outlineLevel="0" collapsed="false">
      <c r="H3919" s="4" t="n">
        <v>1417</v>
      </c>
      <c r="I3919" s="64" t="n">
        <f aca="false">-I1419</f>
        <v>-1.35128387296665</v>
      </c>
      <c r="J3919" s="64" t="n">
        <f aca="false">-J1419</f>
        <v>-0.155236815373127</v>
      </c>
      <c r="K3919" s="64" t="n">
        <f aca="false">-K1419</f>
        <v>-2.1695924020772</v>
      </c>
      <c r="L3919" s="65" t="n">
        <f aca="false">-L1419</f>
        <v>1.9744565979006</v>
      </c>
      <c r="M3919" s="29" t="n">
        <f aca="false" t="array" ref="M3919:P3919">TRANSPOSE(MMULT($B$28:$E$31, TRANSPOSE(I3919:L3919)))</f>
        <v>-1.35128387296665</v>
      </c>
      <c r="N3919" s="29" t="n">
        <v>-0.943772390941723</v>
      </c>
      <c r="O3919" s="29" t="n">
        <v>-2.52643331042559</v>
      </c>
      <c r="P3919" s="29" t="n">
        <v>0.903911258388385</v>
      </c>
      <c r="Q3919" s="55" t="n">
        <f aca="false">EXP(($F$11 - $F$7 - $C$7*$C$7/2)*$C$3 + M3919*$C$7*SQRT($C$3))</f>
        <v>0.959678030611656</v>
      </c>
      <c r="R3919" s="55" t="n">
        <f aca="false">EXP(($F$11 - $F$8 - $C$8*$C$8/2)*$C$3 + N3919*$C$8*SQRT($C$3))</f>
        <v>0.963614990481797</v>
      </c>
      <c r="S3919" s="55" t="n">
        <f aca="false">EXP(($F$11 - $F$9 - $C$9*$C$9/2)*$C$3 + O3919*$C$9*SQRT($C$3))</f>
        <v>0.906099628223287</v>
      </c>
      <c r="T3919" s="55" t="n">
        <f aca="false">EXP(($F$11 - $F$10 - $C$10*$C$10/2)*$C$3 + P3919*$C$10*SQRT($C$3))</f>
        <v>1.03506937918093</v>
      </c>
      <c r="U3919" s="53" t="n">
        <f aca="false">$C$4 * (MAX(MAX(Q3919:T3919) - $C$2, 0))</f>
        <v>35.06937918093</v>
      </c>
    </row>
    <row r="3920" customFormat="false" ht="13.8" hidden="false" customHeight="false" outlineLevel="0" collapsed="false">
      <c r="H3920" s="4" t="n">
        <v>1418</v>
      </c>
      <c r="I3920" s="64" t="n">
        <f aca="false">-I1420</f>
        <v>0.0877349144773869</v>
      </c>
      <c r="J3920" s="64" t="n">
        <f aca="false">-J1420</f>
        <v>1.15678104301433</v>
      </c>
      <c r="K3920" s="64" t="n">
        <f aca="false">-K1420</f>
        <v>0.836573031243767</v>
      </c>
      <c r="L3920" s="65" t="n">
        <f aca="false">-L1420</f>
        <v>-0.167352268875422</v>
      </c>
      <c r="M3920" s="29" t="n">
        <f aca="false" t="array" ref="M3920:P3920">TRANSPOSE(MMULT($B$28:$E$31, TRANSPOSE(I3920:L3920)))</f>
        <v>0.0877349144773869</v>
      </c>
      <c r="N3920" s="29" t="n">
        <v>0.972437393193823</v>
      </c>
      <c r="O3920" s="29" t="n">
        <v>0.883616526185257</v>
      </c>
      <c r="P3920" s="29" t="n">
        <v>0.192019036476246</v>
      </c>
      <c r="Q3920" s="55" t="n">
        <f aca="false">EXP(($F$11 - $F$7 - $C$7*$C$7/2)*$C$3 + M3920*$C$7*SQRT($C$3))</f>
        <v>1.00925074811269</v>
      </c>
      <c r="R3920" s="55" t="n">
        <f aca="false">EXP(($F$11 - $F$8 - $C$8*$C$8/2)*$C$3 + N3920*$C$8*SQRT($C$3))</f>
        <v>1.04537478203012</v>
      </c>
      <c r="S3920" s="55" t="n">
        <f aca="false">EXP(($F$11 - $F$9 - $C$9*$C$9/2)*$C$3 + O3920*$C$9*SQRT($C$3))</f>
        <v>1.04242219021956</v>
      </c>
      <c r="T3920" s="55" t="n">
        <f aca="false">EXP(($F$11 - $F$10 - $C$10*$C$10/2)*$C$3 + P3920*$C$10*SQRT($C$3))</f>
        <v>1.0083410123511</v>
      </c>
      <c r="U3920" s="53" t="n">
        <f aca="false">$C$4 * (MAX(MAX(Q3920:T3920) - $C$2, 0))</f>
        <v>45.37478203012</v>
      </c>
    </row>
    <row r="3921" customFormat="false" ht="13.8" hidden="false" customHeight="false" outlineLevel="0" collapsed="false">
      <c r="H3921" s="4" t="n">
        <v>1419</v>
      </c>
      <c r="I3921" s="64" t="n">
        <f aca="false">-I1421</f>
        <v>0.583443631234085</v>
      </c>
      <c r="J3921" s="64" t="n">
        <f aca="false">-J1421</f>
        <v>1.2947048004546</v>
      </c>
      <c r="K3921" s="64" t="n">
        <f aca="false">-K1421</f>
        <v>-0.27851065910461</v>
      </c>
      <c r="L3921" s="65" t="n">
        <f aca="false">-L1421</f>
        <v>0.421452157951079</v>
      </c>
      <c r="M3921" s="29" t="n">
        <f aca="false" t="array" ref="M3921:P3921">TRANSPOSE(MMULT($B$28:$E$31, TRANSPOSE(I3921:L3921)))</f>
        <v>0.583443631234085</v>
      </c>
      <c r="N3921" s="29" t="n">
        <v>1.38299660993143</v>
      </c>
      <c r="O3921" s="29" t="n">
        <v>0.0548662132517433</v>
      </c>
      <c r="P3921" s="29" t="n">
        <v>0.956998756930331</v>
      </c>
      <c r="Q3921" s="55" t="n">
        <f aca="false">EXP(($F$11 - $F$7 - $C$7*$C$7/2)*$C$3 + M3921*$C$7*SQRT($C$3))</f>
        <v>1.0269138343576</v>
      </c>
      <c r="R3921" s="55" t="n">
        <f aca="false">EXP(($F$11 - $F$8 - $C$8*$C$8/2)*$C$3 + N3921*$C$8*SQRT($C$3))</f>
        <v>1.06377534948224</v>
      </c>
      <c r="S3921" s="55" t="n">
        <f aca="false">EXP(($F$11 - $F$9 - $C$9*$C$9/2)*$C$3 + O3921*$C$9*SQRT($C$3))</f>
        <v>1.00751348197759</v>
      </c>
      <c r="T3921" s="55" t="n">
        <f aca="false">EXP(($F$11 - $F$10 - $C$10*$C$10/2)*$C$3 + P3921*$C$10*SQRT($C$3))</f>
        <v>1.03709073506045</v>
      </c>
      <c r="U3921" s="53" t="n">
        <f aca="false">$C$4 * (MAX(MAX(Q3921:T3921) - $C$2, 0))</f>
        <v>63.77534948224</v>
      </c>
    </row>
    <row r="3922" customFormat="false" ht="13.8" hidden="false" customHeight="false" outlineLevel="0" collapsed="false">
      <c r="H3922" s="4" t="n">
        <v>1420</v>
      </c>
      <c r="I3922" s="64" t="n">
        <f aca="false">-I1422</f>
        <v>0.13168832746293</v>
      </c>
      <c r="J3922" s="64" t="n">
        <f aca="false">-J1422</f>
        <v>-1.00856542779295</v>
      </c>
      <c r="K3922" s="64" t="n">
        <f aca="false">-K1422</f>
        <v>0.956540096414451</v>
      </c>
      <c r="L3922" s="65" t="n">
        <f aca="false">-L1422</f>
        <v>1.31768055138071</v>
      </c>
      <c r="M3922" s="29" t="n">
        <f aca="false" t="array" ref="M3922:P3922">TRANSPOSE(MMULT($B$28:$E$31, TRANSPOSE(I3922:L3922)))</f>
        <v>0.13168832746293</v>
      </c>
      <c r="N3922" s="29" t="n">
        <v>-0.721445094011978</v>
      </c>
      <c r="O3922" s="29" t="n">
        <v>0.86284436647619</v>
      </c>
      <c r="P3922" s="29" t="n">
        <v>0.91801521970399</v>
      </c>
      <c r="Q3922" s="55" t="n">
        <f aca="false">EXP(($F$11 - $F$7 - $C$7*$C$7/2)*$C$3 + M3922*$C$7*SQRT($C$3))</f>
        <v>1.01080454348475</v>
      </c>
      <c r="R3922" s="55" t="n">
        <f aca="false">EXP(($F$11 - $F$8 - $C$8*$C$8/2)*$C$3 + N3922*$C$8*SQRT($C$3))</f>
        <v>0.972763254414066</v>
      </c>
      <c r="S3922" s="55" t="n">
        <f aca="false">EXP(($F$11 - $F$9 - $C$9*$C$9/2)*$C$3 + O3922*$C$9*SQRT($C$3))</f>
        <v>1.04153261689885</v>
      </c>
      <c r="T3922" s="55" t="n">
        <f aca="false">EXP(($F$11 - $F$10 - $C$10*$C$10/2)*$C$3 + P3922*$C$10*SQRT($C$3))</f>
        <v>1.03560601600312</v>
      </c>
      <c r="U3922" s="53" t="n">
        <f aca="false">$C$4 * (MAX(MAX(Q3922:T3922) - $C$2, 0))</f>
        <v>41.5326168988499</v>
      </c>
    </row>
    <row r="3923" customFormat="false" ht="13.8" hidden="false" customHeight="false" outlineLevel="0" collapsed="false">
      <c r="H3923" s="4" t="n">
        <v>1421</v>
      </c>
      <c r="I3923" s="64" t="n">
        <f aca="false">-I1423</f>
        <v>1.43375076645639</v>
      </c>
      <c r="J3923" s="64" t="n">
        <f aca="false">-J1423</f>
        <v>-2.29950534156592</v>
      </c>
      <c r="K3923" s="64" t="n">
        <f aca="false">-K1423</f>
        <v>-0.411630121463021</v>
      </c>
      <c r="L3923" s="65" t="n">
        <f aca="false">-L1423</f>
        <v>1.15498087774915</v>
      </c>
      <c r="M3923" s="29" t="n">
        <f aca="false" t="array" ref="M3923:P3923">TRANSPOSE(MMULT($B$28:$E$31, TRANSPOSE(I3923:L3923)))</f>
        <v>1.43375076645639</v>
      </c>
      <c r="N3923" s="29" t="n">
        <v>-0.95667860985036</v>
      </c>
      <c r="O3923" s="29" t="n">
        <v>0.0112626104698396</v>
      </c>
      <c r="P3923" s="29" t="n">
        <v>1.117830553184</v>
      </c>
      <c r="Q3923" s="55" t="n">
        <f aca="false">EXP(($F$11 - $F$7 - $C$7*$C$7/2)*$C$3 + M3923*$C$7*SQRT($C$3))</f>
        <v>1.05793487511093</v>
      </c>
      <c r="R3923" s="55" t="n">
        <f aca="false">EXP(($F$11 - $F$8 - $C$8*$C$8/2)*$C$3 + N3923*$C$8*SQRT($C$3))</f>
        <v>0.963086578810267</v>
      </c>
      <c r="S3923" s="55" t="n">
        <f aca="false">EXP(($F$11 - $F$9 - $C$9*$C$9/2)*$C$3 + O3923*$C$9*SQRT($C$3))</f>
        <v>1.00570952585651</v>
      </c>
      <c r="T3923" s="55" t="n">
        <f aca="false">EXP(($F$11 - $F$10 - $C$10*$C$10/2)*$C$3 + P3923*$C$10*SQRT($C$3))</f>
        <v>1.04323868193602</v>
      </c>
      <c r="U3923" s="53" t="n">
        <f aca="false">$C$4 * (MAX(MAX(Q3923:T3923) - $C$2, 0))</f>
        <v>57.9348751109301</v>
      </c>
    </row>
    <row r="3924" customFormat="false" ht="13.8" hidden="false" customHeight="false" outlineLevel="0" collapsed="false">
      <c r="H3924" s="4" t="n">
        <v>1422</v>
      </c>
      <c r="I3924" s="64" t="n">
        <f aca="false">-I1424</f>
        <v>-1.96832301673407</v>
      </c>
      <c r="J3924" s="64" t="n">
        <f aca="false">-J1424</f>
        <v>-0.292622353918383</v>
      </c>
      <c r="K3924" s="64" t="n">
        <f aca="false">-K1424</f>
        <v>0.736180563287043</v>
      </c>
      <c r="L3924" s="65" t="n">
        <f aca="false">-L1424</f>
        <v>0.127485928751726</v>
      </c>
      <c r="M3924" s="29" t="n">
        <f aca="false" t="array" ref="M3924:P3924">TRANSPOSE(MMULT($B$28:$E$31, TRANSPOSE(I3924:L3924)))</f>
        <v>-1.96832301673407</v>
      </c>
      <c r="N3924" s="29" t="n">
        <v>-1.42756884499067</v>
      </c>
      <c r="O3924" s="29" t="n">
        <v>-0.0937776537165012</v>
      </c>
      <c r="P3924" s="29" t="n">
        <v>-0.954159430024183</v>
      </c>
      <c r="Q3924" s="55" t="n">
        <f aca="false">EXP(($F$11 - $F$7 - $C$7*$C$7/2)*$C$3 + M3924*$C$7*SQRT($C$3))</f>
        <v>0.939174664785517</v>
      </c>
      <c r="R3924" s="55" t="n">
        <f aca="false">EXP(($F$11 - $F$8 - $C$8*$C$8/2)*$C$3 + N3924*$C$8*SQRT($C$3))</f>
        <v>0.944004070465535</v>
      </c>
      <c r="S3924" s="55" t="n">
        <f aca="false">EXP(($F$11 - $F$9 - $C$9*$C$9/2)*$C$3 + O3924*$C$9*SQRT($C$3))</f>
        <v>1.00137708073835</v>
      </c>
      <c r="T3924" s="55" t="n">
        <f aca="false">EXP(($F$11 - $F$10 - $C$10*$C$10/2)*$C$3 + P3924*$C$10*SQRT($C$3))</f>
        <v>0.966749717894021</v>
      </c>
      <c r="U3924" s="53" t="n">
        <f aca="false">$C$4 * (MAX(MAX(Q3924:T3924) - $C$2, 0))</f>
        <v>1.37708073834997</v>
      </c>
    </row>
    <row r="3925" customFormat="false" ht="13.8" hidden="false" customHeight="false" outlineLevel="0" collapsed="false">
      <c r="H3925" s="4" t="n">
        <v>1423</v>
      </c>
      <c r="I3925" s="64" t="n">
        <f aca="false">-I1425</f>
        <v>1.3181244664132</v>
      </c>
      <c r="J3925" s="64" t="n">
        <f aca="false">-J1425</f>
        <v>0.0282090353226439</v>
      </c>
      <c r="K3925" s="64" t="n">
        <f aca="false">-K1425</f>
        <v>0.409837293928897</v>
      </c>
      <c r="L3925" s="65" t="n">
        <f aca="false">-L1425</f>
        <v>-0.274716467335559</v>
      </c>
      <c r="M3925" s="29" t="n">
        <f aca="false" t="array" ref="M3925:P3925">TRANSPOSE(MMULT($B$28:$E$31, TRANSPOSE(I3925:L3925)))</f>
        <v>1.3181244664132</v>
      </c>
      <c r="N3925" s="29" t="n">
        <v>0.822704548009681</v>
      </c>
      <c r="O3925" s="29" t="n">
        <v>0.883344398374185</v>
      </c>
      <c r="P3925" s="29" t="n">
        <v>0.446462488418119</v>
      </c>
      <c r="Q3925" s="55" t="n">
        <f aca="false">EXP(($F$11 - $F$7 - $C$7*$C$7/2)*$C$3 + M3925*$C$7*SQRT($C$3))</f>
        <v>1.05366214829985</v>
      </c>
      <c r="R3925" s="55" t="n">
        <f aca="false">EXP(($F$11 - $F$8 - $C$8*$C$8/2)*$C$3 + N3925*$C$8*SQRT($C$3))</f>
        <v>1.03874350897841</v>
      </c>
      <c r="S3925" s="55" t="n">
        <f aca="false">EXP(($F$11 - $F$9 - $C$9*$C$9/2)*$C$3 + O3925*$C$9*SQRT($C$3))</f>
        <v>1.04241053136273</v>
      </c>
      <c r="T3925" s="55" t="n">
        <f aca="false">EXP(($F$11 - $F$10 - $C$10*$C$10/2)*$C$3 + P3925*$C$10*SQRT($C$3))</f>
        <v>1.01781402540788</v>
      </c>
      <c r="U3925" s="53" t="n">
        <f aca="false">$C$4 * (MAX(MAX(Q3925:T3925) - $C$2, 0))</f>
        <v>53.6621482998501</v>
      </c>
    </row>
    <row r="3926" customFormat="false" ht="13.8" hidden="false" customHeight="false" outlineLevel="0" collapsed="false">
      <c r="H3926" s="4" t="n">
        <v>1424</v>
      </c>
      <c r="I3926" s="64" t="n">
        <f aca="false">-I1426</f>
        <v>2.2193665855396</v>
      </c>
      <c r="J3926" s="64" t="n">
        <f aca="false">-J1426</f>
        <v>-0.436196329368751</v>
      </c>
      <c r="K3926" s="64" t="n">
        <f aca="false">-K1426</f>
        <v>-0.105289652103194</v>
      </c>
      <c r="L3926" s="65" t="n">
        <f aca="false">-L1426</f>
        <v>0.361566193599513</v>
      </c>
      <c r="M3926" s="29" t="n">
        <f aca="false" t="array" ref="M3926:P3926">TRANSPOSE(MMULT($B$28:$E$31, TRANSPOSE(I3926:L3926)))</f>
        <v>2.2193665855396</v>
      </c>
      <c r="N3926" s="29" t="n">
        <v>1.00087415286963</v>
      </c>
      <c r="O3926" s="29" t="n">
        <v>0.7212640103063</v>
      </c>
      <c r="P3926" s="29" t="n">
        <v>1.31213412085036</v>
      </c>
      <c r="Q3926" s="55" t="n">
        <f aca="false">EXP(($F$11 - $F$7 - $C$7*$C$7/2)*$C$3 + M3926*$C$7*SQRT($C$3))</f>
        <v>1.08742806046264</v>
      </c>
      <c r="R3926" s="55" t="n">
        <f aca="false">EXP(($F$11 - $F$8 - $C$8*$C$8/2)*$C$3 + N3926*$C$8*SQRT($C$3))</f>
        <v>1.04663894632342</v>
      </c>
      <c r="S3926" s="55" t="n">
        <f aca="false">EXP(($F$11 - $F$9 - $C$9*$C$9/2)*$C$3 + O3926*$C$9*SQRT($C$3))</f>
        <v>1.03548958703338</v>
      </c>
      <c r="T3926" s="55" t="n">
        <f aca="false">EXP(($F$11 - $F$10 - $C$10*$C$10/2)*$C$3 + P3926*$C$10*SQRT($C$3))</f>
        <v>1.05071475085842</v>
      </c>
      <c r="U3926" s="53" t="n">
        <f aca="false">$C$4 * (MAX(MAX(Q3926:T3926) - $C$2, 0))</f>
        <v>87.4280604626401</v>
      </c>
    </row>
    <row r="3927" customFormat="false" ht="13.8" hidden="false" customHeight="false" outlineLevel="0" collapsed="false">
      <c r="H3927" s="4" t="n">
        <v>1425</v>
      </c>
      <c r="I3927" s="64" t="n">
        <f aca="false">-I1427</f>
        <v>0.0635248711796441</v>
      </c>
      <c r="J3927" s="64" t="n">
        <f aca="false">-J1427</f>
        <v>2.87251362657755</v>
      </c>
      <c r="K3927" s="64" t="n">
        <f aca="false">-K1427</f>
        <v>0.568912472032595</v>
      </c>
      <c r="L3927" s="65" t="n">
        <f aca="false">-L1427</f>
        <v>1.13216491067576</v>
      </c>
      <c r="M3927" s="29" t="n">
        <f aca="false" t="array" ref="M3927:P3927">TRANSPOSE(MMULT($B$28:$E$31, TRANSPOSE(I3927:L3927)))</f>
        <v>0.0635248711796441</v>
      </c>
      <c r="N3927" s="29" t="n">
        <v>2.32104701588615</v>
      </c>
      <c r="O3927" s="29" t="n">
        <v>0.745067554858173</v>
      </c>
      <c r="P3927" s="29" t="n">
        <v>1.67251383837402</v>
      </c>
      <c r="Q3927" s="55" t="n">
        <f aca="false">EXP(($F$11 - $F$7 - $C$7*$C$7/2)*$C$3 + M3927*$C$7*SQRT($C$3))</f>
        <v>1.00839592018285</v>
      </c>
      <c r="R3927" s="55" t="n">
        <f aca="false">EXP(($F$11 - $F$8 - $C$8*$C$8/2)*$C$3 + N3927*$C$8*SQRT($C$3))</f>
        <v>1.10704175621717</v>
      </c>
      <c r="S3927" s="55" t="n">
        <f aca="false">EXP(($F$11 - $F$9 - $C$9*$C$9/2)*$C$3 + O3927*$C$9*SQRT($C$3))</f>
        <v>1.036503128795</v>
      </c>
      <c r="T3927" s="55" t="n">
        <f aca="false">EXP(($F$11 - $F$10 - $C$10*$C$10/2)*$C$3 + P3927*$C$10*SQRT($C$3))</f>
        <v>1.06472292640193</v>
      </c>
      <c r="U3927" s="53" t="n">
        <f aca="false">$C$4 * (MAX(MAX(Q3927:T3927) - $C$2, 0))</f>
        <v>107.04175621717</v>
      </c>
    </row>
    <row r="3928" customFormat="false" ht="13.8" hidden="false" customHeight="false" outlineLevel="0" collapsed="false">
      <c r="H3928" s="4" t="n">
        <v>1426</v>
      </c>
      <c r="I3928" s="64" t="n">
        <f aca="false">-I1428</f>
        <v>0.0936525208465939</v>
      </c>
      <c r="J3928" s="64" t="n">
        <f aca="false">-J1428</f>
        <v>-0.342939288897272</v>
      </c>
      <c r="K3928" s="64" t="n">
        <f aca="false">-K1428</f>
        <v>0.245603157183893</v>
      </c>
      <c r="L3928" s="65" t="n">
        <f aca="false">-L1428</f>
        <v>-1.73062758185988</v>
      </c>
      <c r="M3928" s="29" t="n">
        <f aca="false" t="array" ref="M3928:P3928">TRANSPOSE(MMULT($B$28:$E$31, TRANSPOSE(I3928:L3928)))</f>
        <v>0.0936525208465939</v>
      </c>
      <c r="N3928" s="29" t="n">
        <v>-0.215636594716598</v>
      </c>
      <c r="O3928" s="29" t="n">
        <v>0.238668844798595</v>
      </c>
      <c r="P3928" s="29" t="n">
        <v>-1.46855857005597</v>
      </c>
      <c r="Q3928" s="55" t="n">
        <f aca="false">EXP(($F$11 - $F$7 - $C$7*$C$7/2)*$C$3 + M3928*$C$7*SQRT($C$3))</f>
        <v>1.00945980196409</v>
      </c>
      <c r="R3928" s="55" t="n">
        <f aca="false">EXP(($F$11 - $F$8 - $C$8*$C$8/2)*$C$3 + N3928*$C$8*SQRT($C$3))</f>
        <v>0.99390099462875</v>
      </c>
      <c r="S3928" s="55" t="n">
        <f aca="false">EXP(($F$11 - $F$9 - $C$9*$C$9/2)*$C$3 + O3928*$C$9*SQRT($C$3))</f>
        <v>1.01515334969102</v>
      </c>
      <c r="T3928" s="55" t="n">
        <f aca="false">EXP(($F$11 - $F$10 - $C$10*$C$10/2)*$C$3 + P3928*$C$10*SQRT($C$3))</f>
        <v>0.9486457775421</v>
      </c>
      <c r="U3928" s="53" t="n">
        <f aca="false">$C$4 * (MAX(MAX(Q3928:T3928) - $C$2, 0))</f>
        <v>15.1533496910199</v>
      </c>
    </row>
    <row r="3929" customFormat="false" ht="13.8" hidden="false" customHeight="false" outlineLevel="0" collapsed="false">
      <c r="H3929" s="4" t="n">
        <v>1427</v>
      </c>
      <c r="I3929" s="64" t="n">
        <f aca="false">-I1429</f>
        <v>0.68635444431541</v>
      </c>
      <c r="J3929" s="64" t="n">
        <f aca="false">-J1429</f>
        <v>0.0418185906536876</v>
      </c>
      <c r="K3929" s="64" t="n">
        <f aca="false">-K1429</f>
        <v>0.202627877431765</v>
      </c>
      <c r="L3929" s="65" t="n">
        <f aca="false">-L1429</f>
        <v>-1.79627248827279</v>
      </c>
      <c r="M3929" s="29" t="n">
        <f aca="false" t="array" ref="M3929:P3929">TRANSPOSE(MMULT($B$28:$E$31, TRANSPOSE(I3929:L3929)))</f>
        <v>0.68635444431541</v>
      </c>
      <c r="N3929" s="29" t="n">
        <v>0.449943944984894</v>
      </c>
      <c r="O3929" s="29" t="n">
        <v>0.451886724738758</v>
      </c>
      <c r="P3929" s="29" t="n">
        <v>-1.13058152622122</v>
      </c>
      <c r="Q3929" s="55" t="n">
        <f aca="false">EXP(($F$11 - $F$7 - $C$7*$C$7/2)*$C$3 + M3929*$C$7*SQRT($C$3))</f>
        <v>1.03061932252854</v>
      </c>
      <c r="R3929" s="55" t="n">
        <f aca="false">EXP(($F$11 - $F$8 - $C$8*$C$8/2)*$C$3 + N3929*$C$8*SQRT($C$3))</f>
        <v>1.02241706197475</v>
      </c>
      <c r="S3929" s="55" t="n">
        <f aca="false">EXP(($F$11 - $F$9 - $C$9*$C$9/2)*$C$3 + O3929*$C$9*SQRT($C$3))</f>
        <v>1.02408849049921</v>
      </c>
      <c r="T3929" s="55" t="n">
        <f aca="false">EXP(($F$11 - $F$10 - $C$10*$C$10/2)*$C$3 + P3929*$C$10*SQRT($C$3))</f>
        <v>0.960502059731926</v>
      </c>
      <c r="U3929" s="53" t="n">
        <f aca="false">$C$4 * (MAX(MAX(Q3929:T3929) - $C$2, 0))</f>
        <v>30.61932252854</v>
      </c>
    </row>
    <row r="3930" customFormat="false" ht="13.8" hidden="false" customHeight="false" outlineLevel="0" collapsed="false">
      <c r="H3930" s="4" t="n">
        <v>1428</v>
      </c>
      <c r="I3930" s="64" t="n">
        <f aca="false">-I1430</f>
        <v>0.373855876881085</v>
      </c>
      <c r="J3930" s="64" t="n">
        <f aca="false">-J1430</f>
        <v>0.581690385398071</v>
      </c>
      <c r="K3930" s="64" t="n">
        <f aca="false">-K1430</f>
        <v>-0.230150180429865</v>
      </c>
      <c r="L3930" s="65" t="n">
        <f aca="false">-L1430</f>
        <v>-0.71473463322126</v>
      </c>
      <c r="M3930" s="29" t="n">
        <f aca="false" t="array" ref="M3930:P3930">TRANSPOSE(MMULT($B$28:$E$31, TRANSPOSE(I3930:L3930)))</f>
        <v>0.373855876881085</v>
      </c>
      <c r="N3930" s="29" t="n">
        <v>0.689190856265009</v>
      </c>
      <c r="O3930" s="29" t="n">
        <v>-0.0294364632718246</v>
      </c>
      <c r="P3930" s="29" t="n">
        <v>-0.263270291029606</v>
      </c>
      <c r="Q3930" s="55" t="n">
        <f aca="false">EXP(($F$11 - $F$7 - $C$7*$C$7/2)*$C$3 + M3930*$C$7*SQRT($C$3))</f>
        <v>1.01940839659489</v>
      </c>
      <c r="R3930" s="55" t="n">
        <f aca="false">EXP(($F$11 - $F$8 - $C$8*$C$8/2)*$C$3 + N3930*$C$8*SQRT($C$3))</f>
        <v>1.03286602471887</v>
      </c>
      <c r="S3930" s="55" t="n">
        <f aca="false">EXP(($F$11 - $F$9 - $C$9*$C$9/2)*$C$3 + O3930*$C$9*SQRT($C$3))</f>
        <v>1.00402864963911</v>
      </c>
      <c r="T3930" s="55" t="n">
        <f aca="false">EXP(($F$11 - $F$10 - $C$10*$C$10/2)*$C$3 + P3930*$C$10*SQRT($C$3))</f>
        <v>0.99160993030473</v>
      </c>
      <c r="U3930" s="53" t="n">
        <f aca="false">$C$4 * (MAX(MAX(Q3930:T3930) - $C$2, 0))</f>
        <v>32.8660247188699</v>
      </c>
    </row>
    <row r="3931" customFormat="false" ht="13.8" hidden="false" customHeight="false" outlineLevel="0" collapsed="false">
      <c r="H3931" s="4" t="n">
        <v>1429</v>
      </c>
      <c r="I3931" s="64" t="n">
        <f aca="false">-I1431</f>
        <v>1.19807406512051</v>
      </c>
      <c r="J3931" s="64" t="n">
        <f aca="false">-J1431</f>
        <v>-0.257934805629079</v>
      </c>
      <c r="K3931" s="64" t="n">
        <f aca="false">-K1431</f>
        <v>1.2443060692159</v>
      </c>
      <c r="L3931" s="65" t="n">
        <f aca="false">-L1431</f>
        <v>0.840036662627053</v>
      </c>
      <c r="M3931" s="29" t="n">
        <f aca="false" t="array" ref="M3931:P3931">TRANSPOSE(MMULT($B$28:$E$31, TRANSPOSE(I3931:L3931)))</f>
        <v>1.19807406512051</v>
      </c>
      <c r="N3931" s="29" t="n">
        <v>0.522448998615057</v>
      </c>
      <c r="O3931" s="29" t="n">
        <v>1.58690906147762</v>
      </c>
      <c r="P3931" s="29" t="n">
        <v>1.24455616033786</v>
      </c>
      <c r="Q3931" s="55" t="n">
        <f aca="false">EXP(($F$11 - $F$7 - $C$7*$C$7/2)*$C$3 + M3931*$C$7*SQRT($C$3))</f>
        <v>1.0492441966643</v>
      </c>
      <c r="R3931" s="55" t="n">
        <f aca="false">EXP(($F$11 - $F$8 - $C$8*$C$8/2)*$C$3 + N3931*$C$8*SQRT($C$3))</f>
        <v>1.02557246327313</v>
      </c>
      <c r="S3931" s="55" t="n">
        <f aca="false">EXP(($F$11 - $F$9 - $C$9*$C$9/2)*$C$3 + O3931*$C$9*SQRT($C$3))</f>
        <v>1.07299344804398</v>
      </c>
      <c r="T3931" s="55" t="n">
        <f aca="false">EXP(($F$11 - $F$10 - $C$10*$C$10/2)*$C$3 + P3931*$C$10*SQRT($C$3))</f>
        <v>1.04810854880845</v>
      </c>
      <c r="U3931" s="53" t="n">
        <f aca="false">$C$4 * (MAX(MAX(Q3931:T3931) - $C$2, 0))</f>
        <v>72.99344804398</v>
      </c>
    </row>
    <row r="3932" customFormat="false" ht="13.8" hidden="false" customHeight="false" outlineLevel="0" collapsed="false">
      <c r="H3932" s="4" t="n">
        <v>1430</v>
      </c>
      <c r="I3932" s="64" t="n">
        <f aca="false">-I1432</f>
        <v>-0.327168784707513</v>
      </c>
      <c r="J3932" s="64" t="n">
        <f aca="false">-J1432</f>
        <v>0.568676182933012</v>
      </c>
      <c r="K3932" s="64" t="n">
        <f aca="false">-K1432</f>
        <v>-3.26915711127453</v>
      </c>
      <c r="L3932" s="65" t="n">
        <f aca="false">-L1432</f>
        <v>-1.81714644201995</v>
      </c>
      <c r="M3932" s="29" t="n">
        <f aca="false" t="array" ref="M3932:P3932">TRANSPOSE(MMULT($B$28:$E$31, TRANSPOSE(I3932:L3932)))</f>
        <v>-0.327168784707513</v>
      </c>
      <c r="N3932" s="29" t="n">
        <v>0.253227750089918</v>
      </c>
      <c r="O3932" s="29" t="n">
        <v>-3.09886439596771</v>
      </c>
      <c r="P3932" s="29" t="n">
        <v>-1.55076168066192</v>
      </c>
      <c r="Q3932" s="55" t="n">
        <f aca="false">EXP(($F$11 - $F$7 - $C$7*$C$7/2)*$C$3 + M3932*$C$7*SQRT($C$3))</f>
        <v>0.994700683716238</v>
      </c>
      <c r="R3932" s="55" t="n">
        <f aca="false">EXP(($F$11 - $F$8 - $C$8*$C$8/2)*$C$3 + N3932*$C$8*SQRT($C$3))</f>
        <v>1.01390483976427</v>
      </c>
      <c r="S3932" s="55" t="n">
        <f aca="false">EXP(($F$11 - $F$9 - $C$9*$C$9/2)*$C$3 + O3932*$C$9*SQRT($C$3))</f>
        <v>0.885030712068329</v>
      </c>
      <c r="T3932" s="55" t="n">
        <f aca="false">EXP(($F$11 - $F$10 - $C$10*$C$10/2)*$C$3 + P3932*$C$10*SQRT($C$3))</f>
        <v>0.945784276922643</v>
      </c>
      <c r="U3932" s="53" t="n">
        <f aca="false">$C$4 * (MAX(MAX(Q3932:T3932) - $C$2, 0))</f>
        <v>13.90483976427</v>
      </c>
    </row>
    <row r="3933" customFormat="false" ht="13.8" hidden="false" customHeight="false" outlineLevel="0" collapsed="false">
      <c r="H3933" s="4" t="n">
        <v>1431</v>
      </c>
      <c r="I3933" s="64" t="n">
        <f aca="false">-I1433</f>
        <v>-1.65918745140481</v>
      </c>
      <c r="J3933" s="64" t="n">
        <f aca="false">-J1433</f>
        <v>-1.93160422378535</v>
      </c>
      <c r="K3933" s="64" t="n">
        <f aca="false">-K1433</f>
        <v>-1.77637394752621</v>
      </c>
      <c r="L3933" s="65" t="n">
        <f aca="false">-L1433</f>
        <v>-0.345826692408291</v>
      </c>
      <c r="M3933" s="29" t="n">
        <f aca="false" t="array" ref="M3933:P3933">TRANSPOSE(MMULT($B$28:$E$31, TRANSPOSE(I3933:L3933)))</f>
        <v>-1.65918745140481</v>
      </c>
      <c r="N3933" s="29" t="n">
        <v>-2.54220241572126</v>
      </c>
      <c r="O3933" s="29" t="n">
        <v>-2.40324030056841</v>
      </c>
      <c r="P3933" s="29" t="n">
        <v>-1.60377590399081</v>
      </c>
      <c r="Q3933" s="55" t="n">
        <f aca="false">EXP(($F$11 - $F$7 - $C$7*$C$7/2)*$C$3 + M3933*$C$7*SQRT($C$3))</f>
        <v>0.949391466893571</v>
      </c>
      <c r="R3933" s="55" t="n">
        <f aca="false">EXP(($F$11 - $F$8 - $C$8*$C$8/2)*$C$3 + N3933*$C$8*SQRT($C$3))</f>
        <v>0.900327468751693</v>
      </c>
      <c r="S3933" s="55" t="n">
        <f aca="false">EXP(($F$11 - $F$9 - $C$9*$C$9/2)*$C$3 + O3933*$C$9*SQRT($C$3))</f>
        <v>0.91069905565468</v>
      </c>
      <c r="T3933" s="55" t="n">
        <f aca="false">EXP(($F$11 - $F$10 - $C$10*$C$10/2)*$C$3 + P3933*$C$10*SQRT($C$3))</f>
        <v>0.943943425051902</v>
      </c>
      <c r="U3933" s="53" t="n">
        <f aca="false">$C$4 * (MAX(MAX(Q3933:T3933) - $C$2, 0))</f>
        <v>0</v>
      </c>
    </row>
    <row r="3934" customFormat="false" ht="13.8" hidden="false" customHeight="false" outlineLevel="0" collapsed="false">
      <c r="H3934" s="4" t="n">
        <v>1432</v>
      </c>
      <c r="I3934" s="64" t="n">
        <f aca="false">-I1434</f>
        <v>-0.860587895712996</v>
      </c>
      <c r="J3934" s="64" t="n">
        <f aca="false">-J1434</f>
        <v>1.50509109084946</v>
      </c>
      <c r="K3934" s="64" t="n">
        <f aca="false">-K1434</f>
        <v>1.06889372176521</v>
      </c>
      <c r="L3934" s="65" t="n">
        <f aca="false">-L1434</f>
        <v>0.113299233780569</v>
      </c>
      <c r="M3934" s="29" t="n">
        <f aca="false" t="array" ref="M3934:P3934">TRANSPOSE(MMULT($B$28:$E$31, TRANSPOSE(I3934:L3934)))</f>
        <v>-0.860587895712996</v>
      </c>
      <c r="N3934" s="29" t="n">
        <v>0.673434592341995</v>
      </c>
      <c r="O3934" s="29" t="n">
        <v>0.759139019773325</v>
      </c>
      <c r="P3934" s="29" t="n">
        <v>0.032339676842473</v>
      </c>
      <c r="Q3934" s="55" t="n">
        <f aca="false">EXP(($F$11 - $F$7 - $C$7*$C$7/2)*$C$3 + M3934*$C$7*SQRT($C$3))</f>
        <v>0.976302232215415</v>
      </c>
      <c r="R3934" s="55" t="n">
        <f aca="false">EXP(($F$11 - $F$8 - $C$8*$C$8/2)*$C$3 + N3934*$C$8*SQRT($C$3))</f>
        <v>1.03217460658424</v>
      </c>
      <c r="S3934" s="55" t="n">
        <f aca="false">EXP(($F$11 - $F$9 - $C$9*$C$9/2)*$C$3 + O3934*$C$9*SQRT($C$3))</f>
        <v>1.03710275049566</v>
      </c>
      <c r="T3934" s="55" t="n">
        <f aca="false">EXP(($F$11 - $F$10 - $C$10*$C$10/2)*$C$3 + P3934*$C$10*SQRT($C$3))</f>
        <v>1.00244117670541</v>
      </c>
      <c r="U3934" s="53" t="n">
        <f aca="false">$C$4 * (MAX(MAX(Q3934:T3934) - $C$2, 0))</f>
        <v>37.10275049566</v>
      </c>
    </row>
    <row r="3935" customFormat="false" ht="13.8" hidden="false" customHeight="false" outlineLevel="0" collapsed="false">
      <c r="H3935" s="4" t="n">
        <v>1433</v>
      </c>
      <c r="I3935" s="64" t="n">
        <f aca="false">-I1435</f>
        <v>0.476728596319027</v>
      </c>
      <c r="J3935" s="64" t="n">
        <f aca="false">-J1435</f>
        <v>0.929641444205813</v>
      </c>
      <c r="K3935" s="64" t="n">
        <f aca="false">-K1435</f>
        <v>1.10898824318036</v>
      </c>
      <c r="L3935" s="65" t="n">
        <f aca="false">-L1435</f>
        <v>-0.477694627458817</v>
      </c>
      <c r="M3935" s="29" t="n">
        <f aca="false" t="array" ref="M3935:P3935">TRANSPOSE(MMULT($B$28:$E$31, TRANSPOSE(I3935:L3935)))</f>
        <v>0.476728596319027</v>
      </c>
      <c r="N3935" s="29" t="n">
        <v>1.02812866262876</v>
      </c>
      <c r="O3935" s="29" t="n">
        <v>1.26778107312295</v>
      </c>
      <c r="P3935" s="29" t="n">
        <v>0.0773882386843404</v>
      </c>
      <c r="Q3935" s="55" t="n">
        <f aca="false">EXP(($F$11 - $F$7 - $C$7*$C$7/2)*$C$3 + M3935*$C$7*SQRT($C$3))</f>
        <v>1.02308543828901</v>
      </c>
      <c r="R3935" s="55" t="n">
        <f aca="false">EXP(($F$11 - $F$8 - $C$8*$C$8/2)*$C$3 + N3935*$C$8*SQRT($C$3))</f>
        <v>1.04785198806454</v>
      </c>
      <c r="S3935" s="55" t="n">
        <f aca="false">EXP(($F$11 - $F$9 - $C$9*$C$9/2)*$C$3 + O3935*$C$9*SQRT($C$3))</f>
        <v>1.05901178725036</v>
      </c>
      <c r="T3935" s="55" t="n">
        <f aca="false">EXP(($F$11 - $F$10 - $C$10*$C$10/2)*$C$3 + P3935*$C$10*SQRT($C$3))</f>
        <v>1.00410212730698</v>
      </c>
      <c r="U3935" s="53" t="n">
        <f aca="false">$C$4 * (MAX(MAX(Q3935:T3935) - $C$2, 0))</f>
        <v>59.0117872503599</v>
      </c>
    </row>
    <row r="3936" customFormat="false" ht="13.8" hidden="false" customHeight="false" outlineLevel="0" collapsed="false">
      <c r="H3936" s="4" t="n">
        <v>1434</v>
      </c>
      <c r="I3936" s="64" t="n">
        <f aca="false">-I1436</f>
        <v>0.189682973802928</v>
      </c>
      <c r="J3936" s="64" t="n">
        <f aca="false">-J1436</f>
        <v>0.00861075700623995</v>
      </c>
      <c r="K3936" s="64" t="n">
        <f aca="false">-K1436</f>
        <v>-0.472565385499101</v>
      </c>
      <c r="L3936" s="65" t="n">
        <f aca="false">-L1436</f>
        <v>0.869474200444238</v>
      </c>
      <c r="M3936" s="29" t="n">
        <f aca="false" t="array" ref="M3936:P3936">TRANSPOSE(MMULT($B$28:$E$31, TRANSPOSE(I3936:L3936)))</f>
        <v>0.189682973802928</v>
      </c>
      <c r="N3936" s="29" t="n">
        <v>0.122006707282038</v>
      </c>
      <c r="O3936" s="29" t="n">
        <v>-0.362422659249358</v>
      </c>
      <c r="P3936" s="29" t="n">
        <v>0.815359322325494</v>
      </c>
      <c r="Q3936" s="55" t="n">
        <f aca="false">EXP(($F$11 - $F$7 - $C$7*$C$7/2)*$C$3 + M3936*$C$7*SQRT($C$3))</f>
        <v>1.01285837104277</v>
      </c>
      <c r="R3936" s="55" t="n">
        <f aca="false">EXP(($F$11 - $F$8 - $C$8*$C$8/2)*$C$3 + N3936*$C$8*SQRT($C$3))</f>
        <v>1.00826613746092</v>
      </c>
      <c r="S3936" s="55" t="n">
        <f aca="false">EXP(($F$11 - $F$9 - $C$9*$C$9/2)*$C$3 + O3936*$C$9*SQRT($C$3))</f>
        <v>0.990381381404401</v>
      </c>
      <c r="T3936" s="55" t="n">
        <f aca="false">EXP(($F$11 - $F$10 - $C$10*$C$10/2)*$C$3 + P3936*$C$10*SQRT($C$3))</f>
        <v>1.03170644476246</v>
      </c>
      <c r="U3936" s="53" t="n">
        <f aca="false">$C$4 * (MAX(MAX(Q3936:T3936) - $C$2, 0))</f>
        <v>31.70644476246</v>
      </c>
    </row>
    <row r="3937" customFormat="false" ht="13.8" hidden="false" customHeight="false" outlineLevel="0" collapsed="false">
      <c r="H3937" s="4" t="n">
        <v>1435</v>
      </c>
      <c r="I3937" s="64" t="n">
        <f aca="false">-I1437</f>
        <v>0.775002615035086</v>
      </c>
      <c r="J3937" s="64" t="n">
        <f aca="false">-J1437</f>
        <v>-0.0239509561970704</v>
      </c>
      <c r="K3937" s="64" t="n">
        <f aca="false">-K1437</f>
        <v>-0.489254282037698</v>
      </c>
      <c r="L3937" s="65" t="n">
        <f aca="false">-L1437</f>
        <v>0.0553798541280419</v>
      </c>
      <c r="M3937" s="29" t="n">
        <f aca="false" t="array" ref="M3937:P3937">TRANSPOSE(MMULT($B$28:$E$31, TRANSPOSE(I3937:L3937)))</f>
        <v>0.775002615035086</v>
      </c>
      <c r="N3937" s="29" t="n">
        <v>0.45150604715203</v>
      </c>
      <c r="O3937" s="29" t="n">
        <v>-0.156349214650744</v>
      </c>
      <c r="P3937" s="29" t="n">
        <v>0.428127572133717</v>
      </c>
      <c r="Q3937" s="55" t="n">
        <f aca="false">EXP(($F$11 - $F$7 - $C$7*$C$7/2)*$C$3 + M3937*$C$7*SQRT($C$3))</f>
        <v>1.03382197649184</v>
      </c>
      <c r="R3937" s="55" t="n">
        <f aca="false">EXP(($F$11 - $F$8 - $C$8*$C$8/2)*$C$3 + N3937*$C$8*SQRT($C$3))</f>
        <v>1.02248494182408</v>
      </c>
      <c r="S3937" s="55" t="n">
        <f aca="false">EXP(($F$11 - $F$9 - $C$9*$C$9/2)*$C$3 + O3937*$C$9*SQRT($C$3))</f>
        <v>0.998805156672259</v>
      </c>
      <c r="T3937" s="55" t="n">
        <f aca="false">EXP(($F$11 - $F$10 - $C$10*$C$10/2)*$C$3 + P3937*$C$10*SQRT($C$3))</f>
        <v>1.01712844499929</v>
      </c>
      <c r="U3937" s="53" t="n">
        <f aca="false">$C$4 * (MAX(MAX(Q3937:T3937) - $C$2, 0))</f>
        <v>33.8219764918399</v>
      </c>
    </row>
    <row r="3938" customFormat="false" ht="13.8" hidden="false" customHeight="false" outlineLevel="0" collapsed="false">
      <c r="H3938" s="4" t="n">
        <v>1436</v>
      </c>
      <c r="I3938" s="64" t="n">
        <f aca="false">-I1438</f>
        <v>-0.19175520620809</v>
      </c>
      <c r="J3938" s="64" t="n">
        <f aca="false">-J1438</f>
        <v>-0.495553701651526</v>
      </c>
      <c r="K3938" s="64" t="n">
        <f aca="false">-K1438</f>
        <v>-1.53678453697126</v>
      </c>
      <c r="L3938" s="65" t="n">
        <f aca="false">-L1438</f>
        <v>-1.01578499151996</v>
      </c>
      <c r="M3938" s="29" t="n">
        <f aca="false" t="array" ref="M3938:P3938">TRANSPOSE(MMULT($B$28:$E$31, TRANSPOSE(I3938:L3938)))</f>
        <v>-0.19175520620809</v>
      </c>
      <c r="N3938" s="29" t="n">
        <v>-0.510186155104487</v>
      </c>
      <c r="O3938" s="29" t="n">
        <v>-1.52342485695853</v>
      </c>
      <c r="P3938" s="29" t="n">
        <v>-1.06769983028701</v>
      </c>
      <c r="Q3938" s="55" t="n">
        <f aca="false">EXP(($F$11 - $F$7 - $C$7*$C$7/2)*$C$3 + M3938*$C$7*SQRT($C$3))</f>
        <v>0.999426232450308</v>
      </c>
      <c r="R3938" s="55" t="n">
        <f aca="false">EXP(($F$11 - $F$8 - $C$8*$C$8/2)*$C$3 + N3938*$C$8*SQRT($C$3))</f>
        <v>0.981536540623393</v>
      </c>
      <c r="S3938" s="55" t="n">
        <f aca="false">EXP(($F$11 - $F$9 - $C$9*$C$9/2)*$C$3 + O3938*$C$9*SQRT($C$3))</f>
        <v>0.944232957167033</v>
      </c>
      <c r="T3938" s="55" t="n">
        <f aca="false">EXP(($F$11 - $F$10 - $C$10*$C$10/2)*$C$3 + P3938*$C$10*SQRT($C$3))</f>
        <v>0.962724252822151</v>
      </c>
      <c r="U3938" s="53" t="n">
        <f aca="false">$C$4 * (MAX(MAX(Q3938:T3938) - $C$2, 0))</f>
        <v>0</v>
      </c>
    </row>
    <row r="3939" customFormat="false" ht="13.8" hidden="false" customHeight="false" outlineLevel="0" collapsed="false">
      <c r="H3939" s="4" t="n">
        <v>1437</v>
      </c>
      <c r="I3939" s="64" t="n">
        <f aca="false">-I1439</f>
        <v>0.079054513024146</v>
      </c>
      <c r="J3939" s="64" t="n">
        <f aca="false">-J1439</f>
        <v>-0.536983310845662</v>
      </c>
      <c r="K3939" s="64" t="n">
        <f aca="false">-K1439</f>
        <v>0.906828788729191</v>
      </c>
      <c r="L3939" s="65" t="n">
        <f aca="false">-L1439</f>
        <v>0.45201812672806</v>
      </c>
      <c r="M3939" s="29" t="n">
        <f aca="false" t="array" ref="M3939:P3939">TRANSPOSE(MMULT($B$28:$E$31, TRANSPOSE(I3939:L3939)))</f>
        <v>0.079054513024146</v>
      </c>
      <c r="N3939" s="29" t="n">
        <v>-0.378685633252042</v>
      </c>
      <c r="O3939" s="29" t="n">
        <v>0.829177960391818</v>
      </c>
      <c r="P3939" s="29" t="n">
        <v>0.28883279561687</v>
      </c>
      <c r="Q3939" s="55" t="n">
        <f aca="false">EXP(($F$11 - $F$7 - $C$7*$C$7/2)*$C$3 + M3939*$C$7*SQRT($C$3))</f>
        <v>1.00894417012828</v>
      </c>
      <c r="R3939" s="55" t="n">
        <f aca="false">EXP(($F$11 - $F$8 - $C$8*$C$8/2)*$C$3 + N3939*$C$8*SQRT($C$3))</f>
        <v>0.987037482170374</v>
      </c>
      <c r="S3939" s="55" t="n">
        <f aca="false">EXP(($F$11 - $F$9 - $C$9*$C$9/2)*$C$3 + O3939*$C$9*SQRT($C$3))</f>
        <v>1.040092455969</v>
      </c>
      <c r="T3939" s="55" t="n">
        <f aca="false">EXP(($F$11 - $F$10 - $C$10*$C$10/2)*$C$3 + P3939*$C$10*SQRT($C$3))</f>
        <v>1.01193498424968</v>
      </c>
      <c r="U3939" s="53" t="n">
        <f aca="false">$C$4 * (MAX(MAX(Q3939:T3939) - $C$2, 0))</f>
        <v>40.0924559689999</v>
      </c>
    </row>
    <row r="3940" customFormat="false" ht="13.8" hidden="false" customHeight="false" outlineLevel="0" collapsed="false">
      <c r="H3940" s="4" t="n">
        <v>1438</v>
      </c>
      <c r="I3940" s="64" t="n">
        <f aca="false">-I1440</f>
        <v>0.286246436396761</v>
      </c>
      <c r="J3940" s="64" t="n">
        <f aca="false">-J1440</f>
        <v>-0.0389105264263701</v>
      </c>
      <c r="K3940" s="64" t="n">
        <f aca="false">-K1440</f>
        <v>-0.316787496409637</v>
      </c>
      <c r="L3940" s="65" t="n">
        <f aca="false">-L1440</f>
        <v>0.0798671095824506</v>
      </c>
      <c r="M3940" s="29" t="n">
        <f aca="false" t="array" ref="M3940:P3940">TRANSPOSE(MMULT($B$28:$E$31, TRANSPOSE(I3940:L3940)))</f>
        <v>0.286246436396761</v>
      </c>
      <c r="N3940" s="29" t="n">
        <v>0.142874459182104</v>
      </c>
      <c r="O3940" s="29" t="n">
        <v>-0.18521227816962</v>
      </c>
      <c r="P3940" s="29" t="n">
        <v>0.199247625547328</v>
      </c>
      <c r="Q3940" s="55" t="n">
        <f aca="false">EXP(($F$11 - $F$7 - $C$7*$C$7/2)*$C$3 + M3940*$C$7*SQRT($C$3))</f>
        <v>1.01628734116017</v>
      </c>
      <c r="R3940" s="55" t="n">
        <f aca="false">EXP(($F$11 - $F$8 - $C$8*$C$8/2)*$C$3 + N3940*$C$8*SQRT($C$3))</f>
        <v>1.00916074462988</v>
      </c>
      <c r="S3940" s="55" t="n">
        <f aca="false">EXP(($F$11 - $F$9 - $C$9*$C$9/2)*$C$3 + O3940*$C$9*SQRT($C$3))</f>
        <v>0.997621004672704</v>
      </c>
      <c r="T3940" s="55" t="n">
        <f aca="false">EXP(($F$11 - $F$10 - $C$10*$C$10/2)*$C$3 + P3940*$C$10*SQRT($C$3))</f>
        <v>1.00860891437739</v>
      </c>
      <c r="U3940" s="53" t="n">
        <f aca="false">$C$4 * (MAX(MAX(Q3940:T3940) - $C$2, 0))</f>
        <v>16.2873411601701</v>
      </c>
    </row>
    <row r="3941" customFormat="false" ht="13.8" hidden="false" customHeight="false" outlineLevel="0" collapsed="false">
      <c r="H3941" s="4" t="n">
        <v>1439</v>
      </c>
      <c r="I3941" s="64" t="n">
        <f aca="false">-I1441</f>
        <v>1.25227528324734</v>
      </c>
      <c r="J3941" s="64" t="n">
        <f aca="false">-J1441</f>
        <v>-0.80072414656615</v>
      </c>
      <c r="K3941" s="64" t="n">
        <f aca="false">-K1441</f>
        <v>-0.388975343682956</v>
      </c>
      <c r="L3941" s="65" t="n">
        <f aca="false">-L1441</f>
        <v>0.122285755744876</v>
      </c>
      <c r="M3941" s="29" t="n">
        <f aca="false" t="array" ref="M3941:P3941">TRANSPOSE(MMULT($B$28:$E$31, TRANSPOSE(I3941:L3941)))</f>
        <v>1.25227528324734</v>
      </c>
      <c r="N3941" s="29" t="n">
        <v>0.124060435791794</v>
      </c>
      <c r="O3941" s="29" t="n">
        <v>0.0653174843245948</v>
      </c>
      <c r="P3941" s="29" t="n">
        <v>0.535760299051395</v>
      </c>
      <c r="Q3941" s="55" t="n">
        <f aca="false">EXP(($F$11 - $F$7 - $C$7*$C$7/2)*$C$3 + M3941*$C$7*SQRT($C$3))</f>
        <v>1.05123654682841</v>
      </c>
      <c r="R3941" s="55" t="n">
        <f aca="false">EXP(($F$11 - $F$8 - $C$8*$C$8/2)*$C$3 + N3941*$C$8*SQRT($C$3))</f>
        <v>1.00835414626047</v>
      </c>
      <c r="S3941" s="55" t="n">
        <f aca="false">EXP(($F$11 - $F$9 - $C$9*$C$9/2)*$C$3 + O3941*$C$9*SQRT($C$3))</f>
        <v>1.00794634957603</v>
      </c>
      <c r="T3941" s="55" t="n">
        <f aca="false">EXP(($F$11 - $F$10 - $C$10*$C$10/2)*$C$3 + P3941*$C$10*SQRT($C$3))</f>
        <v>1.02115966682259</v>
      </c>
      <c r="U3941" s="53" t="n">
        <f aca="false">$C$4 * (MAX(MAX(Q3941:T3941) - $C$2, 0))</f>
        <v>51.2365468284099</v>
      </c>
    </row>
    <row r="3942" customFormat="false" ht="13.8" hidden="false" customHeight="false" outlineLevel="0" collapsed="false">
      <c r="H3942" s="4" t="n">
        <v>1440</v>
      </c>
      <c r="I3942" s="64" t="n">
        <f aca="false">-I1442</f>
        <v>0.107377317806184</v>
      </c>
      <c r="J3942" s="64" t="n">
        <f aca="false">-J1442</f>
        <v>-0.425858337890318</v>
      </c>
      <c r="K3942" s="64" t="n">
        <f aca="false">-K1442</f>
        <v>1.17201831827041</v>
      </c>
      <c r="L3942" s="65" t="n">
        <f aca="false">-L1442</f>
        <v>0.725597277097966</v>
      </c>
      <c r="M3942" s="29" t="n">
        <f aca="false" t="array" ref="M3942:P3942">TRANSPOSE(MMULT($B$28:$E$31, TRANSPOSE(I3942:L3942)))</f>
        <v>0.107377317806184</v>
      </c>
      <c r="N3942" s="29" t="n">
        <v>-0.273190552886879</v>
      </c>
      <c r="O3942" s="29" t="n">
        <v>1.0919925457681</v>
      </c>
      <c r="P3942" s="29" t="n">
        <v>0.55833774305999</v>
      </c>
      <c r="Q3942" s="55" t="n">
        <f aca="false">EXP(($F$11 - $F$7 - $C$7*$C$7/2)*$C$3 + M3942*$C$7*SQRT($C$3))</f>
        <v>1.00994483052957</v>
      </c>
      <c r="R3942" s="55" t="n">
        <f aca="false">EXP(($F$11 - $F$8 - $C$8*$C$8/2)*$C$3 + N3942*$C$8*SQRT($C$3))</f>
        <v>0.991472840732616</v>
      </c>
      <c r="S3942" s="55" t="n">
        <f aca="false">EXP(($F$11 - $F$9 - $C$9*$C$9/2)*$C$3 + O3942*$C$9*SQRT($C$3))</f>
        <v>1.05138809740754</v>
      </c>
      <c r="T3942" s="55" t="n">
        <f aca="false">EXP(($F$11 - $F$10 - $C$10*$C$10/2)*$C$3 + P3942*$C$10*SQRT($C$3))</f>
        <v>1.02200729611056</v>
      </c>
      <c r="U3942" s="53" t="n">
        <f aca="false">$C$4 * (MAX(MAX(Q3942:T3942) - $C$2, 0))</f>
        <v>51.38809740754</v>
      </c>
    </row>
    <row r="3943" customFormat="false" ht="13.8" hidden="false" customHeight="false" outlineLevel="0" collapsed="false">
      <c r="H3943" s="4" t="n">
        <v>1441</v>
      </c>
      <c r="I3943" s="64" t="n">
        <f aca="false">-I1443</f>
        <v>0.0446680601416644</v>
      </c>
      <c r="J3943" s="64" t="n">
        <f aca="false">-J1443</f>
        <v>-0.247663927329002</v>
      </c>
      <c r="K3943" s="64" t="n">
        <f aca="false">-K1443</f>
        <v>-0.0950864481566988</v>
      </c>
      <c r="L3943" s="65" t="n">
        <f aca="false">-L1443</f>
        <v>-1.06579752843623</v>
      </c>
      <c r="M3943" s="29" t="n">
        <f aca="false" t="array" ref="M3943:P3943">TRANSPOSE(MMULT($B$28:$E$31, TRANSPOSE(I3943:L3943)))</f>
        <v>0.0446680601416644</v>
      </c>
      <c r="N3943" s="29" t="n">
        <v>-0.16967205382458</v>
      </c>
      <c r="O3943" s="29" t="n">
        <v>-0.0875004188846522</v>
      </c>
      <c r="P3943" s="29" t="n">
        <v>-0.921257119408464</v>
      </c>
      <c r="Q3943" s="55" t="n">
        <f aca="false">EXP(($F$11 - $F$7 - $C$7*$C$7/2)*$C$3 + M3943*$C$7*SQRT($C$3))</f>
        <v>1.00773061015931</v>
      </c>
      <c r="R3943" s="55" t="n">
        <f aca="false">EXP(($F$11 - $F$8 - $C$8*$C$8/2)*$C$3 + N3943*$C$8*SQRT($C$3))</f>
        <v>0.995844470918039</v>
      </c>
      <c r="S3943" s="55" t="n">
        <f aca="false">EXP(($F$11 - $F$9 - $C$9*$C$9/2)*$C$3 + O3943*$C$9*SQRT($C$3))</f>
        <v>1.00163546369823</v>
      </c>
      <c r="T3943" s="55" t="n">
        <f aca="false">EXP(($F$11 - $F$10 - $C$10*$C$10/2)*$C$3 + P3943*$C$10*SQRT($C$3))</f>
        <v>0.967919379912563</v>
      </c>
      <c r="U3943" s="53" t="n">
        <f aca="false">$C$4 * (MAX(MAX(Q3943:T3943) - $C$2, 0))</f>
        <v>7.73061015930998</v>
      </c>
    </row>
    <row r="3944" customFormat="false" ht="13.8" hidden="false" customHeight="false" outlineLevel="0" collapsed="false">
      <c r="H3944" s="4" t="n">
        <v>1442</v>
      </c>
      <c r="I3944" s="64" t="n">
        <f aca="false">-I1444</f>
        <v>-0.888603326557443</v>
      </c>
      <c r="J3944" s="64" t="n">
        <f aca="false">-J1444</f>
        <v>1.26794272372709</v>
      </c>
      <c r="K3944" s="64" t="n">
        <f aca="false">-K1444</f>
        <v>0.267294341592078</v>
      </c>
      <c r="L3944" s="65" t="n">
        <f aca="false">-L1444</f>
        <v>-0.717248886389811</v>
      </c>
      <c r="M3944" s="29" t="n">
        <f aca="false" t="array" ref="M3944:P3944">TRANSPOSE(MMULT($B$28:$E$31, TRANSPOSE(I3944:L3944)))</f>
        <v>-0.888603326557443</v>
      </c>
      <c r="N3944" s="29" t="n">
        <v>0.467988863457495</v>
      </c>
      <c r="O3944" s="29" t="n">
        <v>-0.00651518989862118</v>
      </c>
      <c r="P3944" s="29" t="n">
        <v>-0.73218680757044</v>
      </c>
      <c r="Q3944" s="55" t="n">
        <f aca="false">EXP(($F$11 - $F$7 - $C$7*$C$7/2)*$C$3 + M3944*$C$7*SQRT($C$3))</f>
        <v>0.975345397930814</v>
      </c>
      <c r="R3944" s="55" t="n">
        <f aca="false">EXP(($F$11 - $F$8 - $C$8*$C$8/2)*$C$3 + N3944*$C$8*SQRT($C$3))</f>
        <v>1.02320146360111</v>
      </c>
      <c r="S3944" s="55" t="n">
        <f aca="false">EXP(($F$11 - $F$9 - $C$9*$C$9/2)*$C$3 + O3944*$C$9*SQRT($C$3))</f>
        <v>1.00497495489212</v>
      </c>
      <c r="T3944" s="55" t="n">
        <f aca="false">EXP(($F$11 - $F$10 - $C$10*$C$10/2)*$C$3 + P3944*$C$10*SQRT($C$3))</f>
        <v>0.974668226478019</v>
      </c>
      <c r="U3944" s="53" t="n">
        <f aca="false">$C$4 * (MAX(MAX(Q3944:T3944) - $C$2, 0))</f>
        <v>23.20146360111</v>
      </c>
    </row>
    <row r="3945" customFormat="false" ht="13.8" hidden="false" customHeight="false" outlineLevel="0" collapsed="false">
      <c r="H3945" s="4" t="n">
        <v>1443</v>
      </c>
      <c r="I3945" s="64" t="n">
        <f aca="false">-I1445</f>
        <v>-0.216360000784216</v>
      </c>
      <c r="J3945" s="64" t="n">
        <f aca="false">-J1445</f>
        <v>-0.639488037337599</v>
      </c>
      <c r="K3945" s="64" t="n">
        <f aca="false">-K1445</f>
        <v>1.48593859209937</v>
      </c>
      <c r="L3945" s="65" t="n">
        <f aca="false">-L1445</f>
        <v>-0.502292402125897</v>
      </c>
      <c r="M3945" s="29" t="n">
        <f aca="false" t="array" ref="M3945:P3945">TRANSPOSE(MMULT($B$28:$E$31, TRANSPOSE(I3945:L3945)))</f>
        <v>-0.216360000784216</v>
      </c>
      <c r="N3945" s="29" t="n">
        <v>-0.639493952085297</v>
      </c>
      <c r="O3945" s="29" t="n">
        <v>1.24295959896373</v>
      </c>
      <c r="P3945" s="29" t="n">
        <v>-0.672381476918682</v>
      </c>
      <c r="Q3945" s="55" t="n">
        <f aca="false">EXP(($F$11 - $F$7 - $C$7*$C$7/2)*$C$3 + M3945*$C$7*SQRT($C$3))</f>
        <v>0.998565929236173</v>
      </c>
      <c r="R3945" s="55" t="n">
        <f aca="false">EXP(($F$11 - $F$8 - $C$8*$C$8/2)*$C$3 + N3945*$C$8*SQRT($C$3))</f>
        <v>0.976157221476743</v>
      </c>
      <c r="S3945" s="55" t="n">
        <f aca="false">EXP(($F$11 - $F$9 - $C$9*$C$9/2)*$C$3 + O3945*$C$9*SQRT($C$3))</f>
        <v>1.05793197393104</v>
      </c>
      <c r="T3945" s="55" t="n">
        <f aca="false">EXP(($F$11 - $F$10 - $C$10*$C$10/2)*$C$3 + P3945*$C$10*SQRT($C$3))</f>
        <v>0.976812752850843</v>
      </c>
      <c r="U3945" s="53" t="n">
        <f aca="false">$C$4 * (MAX(MAX(Q3945:T3945) - $C$2, 0))</f>
        <v>57.93197393104</v>
      </c>
    </row>
    <row r="3946" customFormat="false" ht="13.8" hidden="false" customHeight="false" outlineLevel="0" collapsed="false">
      <c r="H3946" s="4" t="n">
        <v>1444</v>
      </c>
      <c r="I3946" s="64" t="n">
        <f aca="false">-I1446</f>
        <v>-0.0512377611977468</v>
      </c>
      <c r="J3946" s="64" t="n">
        <f aca="false">-J1446</f>
        <v>-0.743986034805721</v>
      </c>
      <c r="K3946" s="64" t="n">
        <f aca="false">-K1446</f>
        <v>-1.05332463067365</v>
      </c>
      <c r="L3946" s="65" t="n">
        <f aca="false">-L1446</f>
        <v>-0.821492614481106</v>
      </c>
      <c r="M3946" s="29" t="n">
        <f aca="false" t="array" ref="M3946:P3946">TRANSPOSE(MMULT($B$28:$E$31, TRANSPOSE(I3946:L3946)))</f>
        <v>-0.0512377611977468</v>
      </c>
      <c r="N3946" s="29" t="n">
        <v>-0.622274509200042</v>
      </c>
      <c r="O3946" s="29" t="n">
        <v>-1.04118123959041</v>
      </c>
      <c r="P3946" s="29" t="n">
        <v>-0.893566267217288</v>
      </c>
      <c r="Q3946" s="55" t="n">
        <f aca="false">EXP(($F$11 - $F$7 - $C$7*$C$7/2)*$C$3 + M3946*$C$7*SQRT($C$3))</f>
        <v>1.00435362797954</v>
      </c>
      <c r="R3946" s="55" t="n">
        <f aca="false">EXP(($F$11 - $F$8 - $C$8*$C$8/2)*$C$3 + N3946*$C$8*SQRT($C$3))</f>
        <v>0.976871860490365</v>
      </c>
      <c r="S3946" s="55" t="n">
        <f aca="false">EXP(($F$11 - $F$9 - $C$9*$C$9/2)*$C$3 + O3946*$C$9*SQRT($C$3))</f>
        <v>0.963134553246298</v>
      </c>
      <c r="T3946" s="55" t="n">
        <f aca="false">EXP(($F$11 - $F$10 - $C$10*$C$10/2)*$C$3 + P3946*$C$10*SQRT($C$3))</f>
        <v>0.968904873599549</v>
      </c>
      <c r="U3946" s="53" t="n">
        <f aca="false">$C$4 * (MAX(MAX(Q3946:T3946) - $C$2, 0))</f>
        <v>4.35362797953998</v>
      </c>
    </row>
    <row r="3947" customFormat="false" ht="13.8" hidden="false" customHeight="false" outlineLevel="0" collapsed="false">
      <c r="H3947" s="4" t="n">
        <v>1445</v>
      </c>
      <c r="I3947" s="64" t="n">
        <f aca="false">-I1447</f>
        <v>0.0440686647883547</v>
      </c>
      <c r="J3947" s="64" t="n">
        <f aca="false">-J1447</f>
        <v>1.13013947025254</v>
      </c>
      <c r="K3947" s="64" t="n">
        <f aca="false">-K1447</f>
        <v>1.81695477047978</v>
      </c>
      <c r="L3947" s="65" t="n">
        <f aca="false">-L1447</f>
        <v>-0.696034216967076</v>
      </c>
      <c r="M3947" s="29" t="n">
        <f aca="false" t="array" ref="M3947:P3947">TRANSPOSE(MMULT($B$28:$E$31, TRANSPOSE(I3947:L3947)))</f>
        <v>0.0440686647883547</v>
      </c>
      <c r="N3947" s="29" t="n">
        <v>0.924756542495856</v>
      </c>
      <c r="O3947" s="29" t="n">
        <v>1.76859162938304</v>
      </c>
      <c r="P3947" s="29" t="n">
        <v>-0.268838623982237</v>
      </c>
      <c r="Q3947" s="55" t="n">
        <f aca="false">EXP(($F$11 - $F$7 - $C$7*$C$7/2)*$C$3 + M3947*$C$7*SQRT($C$3))</f>
        <v>1.00770946936448</v>
      </c>
      <c r="R3947" s="55" t="n">
        <f aca="false">EXP(($F$11 - $F$8 - $C$8*$C$8/2)*$C$3 + N3947*$C$8*SQRT($C$3))</f>
        <v>1.04325854171377</v>
      </c>
      <c r="S3947" s="55" t="n">
        <f aca="false">EXP(($F$11 - $F$9 - $C$9*$C$9/2)*$C$3 + O3947*$C$9*SQRT($C$3))</f>
        <v>1.08103564365535</v>
      </c>
      <c r="T3947" s="55" t="n">
        <f aca="false">EXP(($F$11 - $F$10 - $C$10*$C$10/2)*$C$3 + P3947*$C$10*SQRT($C$3))</f>
        <v>0.99140703174191</v>
      </c>
      <c r="U3947" s="53" t="n">
        <f aca="false">$C$4 * (MAX(MAX(Q3947:T3947) - $C$2, 0))</f>
        <v>81.0356436553501</v>
      </c>
    </row>
    <row r="3948" customFormat="false" ht="13.8" hidden="false" customHeight="false" outlineLevel="0" collapsed="false">
      <c r="H3948" s="4" t="n">
        <v>1446</v>
      </c>
      <c r="I3948" s="64" t="n">
        <f aca="false">-I1448</f>
        <v>0.484137203487246</v>
      </c>
      <c r="J3948" s="64" t="n">
        <f aca="false">-J1448</f>
        <v>1.57979772755373</v>
      </c>
      <c r="K3948" s="64" t="n">
        <f aca="false">-K1448</f>
        <v>1.06046809796932</v>
      </c>
      <c r="L3948" s="65" t="n">
        <f aca="false">-L1448</f>
        <v>-0.0274407116871183</v>
      </c>
      <c r="M3948" s="29" t="n">
        <f aca="false" t="array" ref="M3948:P3948">TRANSPOSE(MMULT($B$28:$E$31, TRANSPOSE(I3948:L3948)))</f>
        <v>0.484137203487246</v>
      </c>
      <c r="N3948" s="29" t="n">
        <v>1.54923617893881</v>
      </c>
      <c r="O3948" s="29" t="n">
        <v>1.2703735524864</v>
      </c>
      <c r="P3948" s="29" t="n">
        <v>0.612126156684032</v>
      </c>
      <c r="Q3948" s="55" t="n">
        <f aca="false">EXP(($F$11 - $F$7 - $C$7*$C$7/2)*$C$3 + M3948*$C$7*SQRT($C$3))</f>
        <v>1.02335076002056</v>
      </c>
      <c r="R3948" s="55" t="n">
        <f aca="false">EXP(($F$11 - $F$8 - $C$8*$C$8/2)*$C$3 + N3948*$C$8*SQRT($C$3))</f>
        <v>1.07131772836032</v>
      </c>
      <c r="S3948" s="55" t="n">
        <f aca="false">EXP(($F$11 - $F$9 - $C$9*$C$9/2)*$C$3 + O3948*$C$9*SQRT($C$3))</f>
        <v>1.05912463192309</v>
      </c>
      <c r="T3948" s="55" t="n">
        <f aca="false">EXP(($F$11 - $F$10 - $C$10*$C$10/2)*$C$3 + P3948*$C$10*SQRT($C$3))</f>
        <v>1.02402952069772</v>
      </c>
      <c r="U3948" s="53" t="n">
        <f aca="false">$C$4 * (MAX(MAX(Q3948:T3948) - $C$2, 0))</f>
        <v>71.3177283603199</v>
      </c>
    </row>
    <row r="3949" customFormat="false" ht="13.8" hidden="false" customHeight="false" outlineLevel="0" collapsed="false">
      <c r="H3949" s="4" t="n">
        <v>1447</v>
      </c>
      <c r="I3949" s="64" t="n">
        <f aca="false">-I1449</f>
        <v>-1.12106613423103</v>
      </c>
      <c r="J3949" s="64" t="n">
        <f aca="false">-J1449</f>
        <v>0.736593111915617</v>
      </c>
      <c r="K3949" s="64" t="n">
        <f aca="false">-K1449</f>
        <v>0.27565451735149</v>
      </c>
      <c r="L3949" s="65" t="n">
        <f aca="false">-L1449</f>
        <v>-0.236788273770045</v>
      </c>
      <c r="M3949" s="29" t="n">
        <f aca="false" t="array" ref="M3949:P3949">TRANSPOSE(MMULT($B$28:$E$31, TRANSPOSE(I3949:L3949)))</f>
        <v>-1.12106613423103</v>
      </c>
      <c r="N3949" s="29" t="n">
        <v>-0.0953557898338018</v>
      </c>
      <c r="O3949" s="29" t="n">
        <v>-0.123995178905567</v>
      </c>
      <c r="P3949" s="29" t="n">
        <v>-0.580703407901714</v>
      </c>
      <c r="Q3949" s="55" t="n">
        <f aca="false">EXP(($F$11 - $F$7 - $C$7*$C$7/2)*$C$3 + M3949*$C$7*SQRT($C$3))</f>
        <v>0.96744198983944</v>
      </c>
      <c r="R3949" s="55" t="n">
        <f aca="false">EXP(($F$11 - $F$8 - $C$8*$C$8/2)*$C$3 + N3949*$C$8*SQRT($C$3))</f>
        <v>0.998994759525126</v>
      </c>
      <c r="S3949" s="55" t="n">
        <f aca="false">EXP(($F$11 - $F$9 - $C$9*$C$9/2)*$C$3 + O3949*$C$9*SQRT($C$3))</f>
        <v>1.00013420215128</v>
      </c>
      <c r="T3949" s="55" t="n">
        <f aca="false">EXP(($F$11 - $F$10 - $C$10*$C$10/2)*$C$3 + P3949*$C$10*SQRT($C$3))</f>
        <v>0.980109350410907</v>
      </c>
      <c r="U3949" s="53" t="n">
        <f aca="false">$C$4 * (MAX(MAX(Q3949:T3949) - $C$2, 0))</f>
        <v>0.134202151280016</v>
      </c>
    </row>
    <row r="3950" customFormat="false" ht="13.8" hidden="false" customHeight="false" outlineLevel="0" collapsed="false">
      <c r="H3950" s="4" t="n">
        <v>1448</v>
      </c>
      <c r="I3950" s="64" t="n">
        <f aca="false">-I1450</f>
        <v>1.00454973661796</v>
      </c>
      <c r="J3950" s="64" t="n">
        <f aca="false">-J1450</f>
        <v>0.184126706567283</v>
      </c>
      <c r="K3950" s="64" t="n">
        <f aca="false">-K1450</f>
        <v>-0.365645157349089</v>
      </c>
      <c r="L3950" s="65" t="n">
        <f aca="false">-L1450</f>
        <v>1.63854131129785</v>
      </c>
      <c r="M3950" s="29" t="n">
        <f aca="false" t="array" ref="M3950:P3950">TRANSPOSE(MMULT($B$28:$E$31, TRANSPOSE(I3950:L3950)))</f>
        <v>1.00454973661796</v>
      </c>
      <c r="N3950" s="29" t="n">
        <v>0.756210933233568</v>
      </c>
      <c r="O3950" s="29" t="n">
        <v>0.0595204323454043</v>
      </c>
      <c r="P3950" s="29" t="n">
        <v>1.90682385317585</v>
      </c>
      <c r="Q3950" s="55" t="n">
        <f aca="false">EXP(($F$11 - $F$7 - $C$7*$C$7/2)*$C$3 + M3950*$C$7*SQRT($C$3))</f>
        <v>1.04216131142835</v>
      </c>
      <c r="R3950" s="55" t="n">
        <f aca="false">EXP(($F$11 - $F$8 - $C$8*$C$8/2)*$C$3 + N3950*$C$8*SQRT($C$3))</f>
        <v>1.0358121859011</v>
      </c>
      <c r="S3950" s="55" t="n">
        <f aca="false">EXP(($F$11 - $F$9 - $C$9*$C$9/2)*$C$3 + O3950*$C$9*SQRT($C$3))</f>
        <v>1.00770622605859</v>
      </c>
      <c r="T3950" s="55" t="n">
        <f aca="false">EXP(($F$11 - $F$10 - $C$10*$C$10/2)*$C$3 + P3950*$C$10*SQRT($C$3))</f>
        <v>1.07393072844739</v>
      </c>
      <c r="U3950" s="53" t="n">
        <f aca="false">$C$4 * (MAX(MAX(Q3950:T3950) - $C$2, 0))</f>
        <v>73.93072844739</v>
      </c>
    </row>
    <row r="3951" customFormat="false" ht="13.8" hidden="false" customHeight="false" outlineLevel="0" collapsed="false">
      <c r="H3951" s="4" t="n">
        <v>1449</v>
      </c>
      <c r="I3951" s="64" t="n">
        <f aca="false">-I1451</f>
        <v>1.08431649401957</v>
      </c>
      <c r="J3951" s="64" t="n">
        <f aca="false">-J1451</f>
        <v>1.35766185233317</v>
      </c>
      <c r="K3951" s="64" t="n">
        <f aca="false">-K1451</f>
        <v>0.36238877587767</v>
      </c>
      <c r="L3951" s="65" t="n">
        <f aca="false">-L1451</f>
        <v>-0.354318194544214</v>
      </c>
      <c r="M3951" s="29" t="n">
        <f aca="false" t="array" ref="M3951:P3951">TRANSPOSE(MMULT($B$28:$E$31, TRANSPOSE(I3951:L3951)))</f>
        <v>1.08431649401957</v>
      </c>
      <c r="N3951" s="29" t="n">
        <v>1.73712320443268</v>
      </c>
      <c r="O3951" s="29" t="n">
        <v>0.841212277222813</v>
      </c>
      <c r="P3951" s="29" t="n">
        <v>0.585954796008696</v>
      </c>
      <c r="Q3951" s="55" t="n">
        <f aca="false">EXP(($F$11 - $F$7 - $C$7*$C$7/2)*$C$3 + M3951*$C$7*SQRT($C$3))</f>
        <v>1.04507492069381</v>
      </c>
      <c r="R3951" s="55" t="n">
        <f aca="false">EXP(($F$11 - $F$8 - $C$8*$C$8/2)*$C$3 + N3951*$C$8*SQRT($C$3))</f>
        <v>1.0799066596902</v>
      </c>
      <c r="S3951" s="55" t="n">
        <f aca="false">EXP(($F$11 - $F$9 - $C$9*$C$9/2)*$C$3 + O3951*$C$9*SQRT($C$3))</f>
        <v>1.04060702378212</v>
      </c>
      <c r="T3951" s="55" t="n">
        <f aca="false">EXP(($F$11 - $F$10 - $C$10*$C$10/2)*$C$3 + P3951*$C$10*SQRT($C$3))</f>
        <v>1.02304508514956</v>
      </c>
      <c r="U3951" s="53" t="n">
        <f aca="false">$C$4 * (MAX(MAX(Q3951:T3951) - $C$2, 0))</f>
        <v>79.9066596902001</v>
      </c>
    </row>
    <row r="3952" customFormat="false" ht="13.8" hidden="false" customHeight="false" outlineLevel="0" collapsed="false">
      <c r="H3952" s="4" t="n">
        <v>1450</v>
      </c>
      <c r="I3952" s="64" t="n">
        <f aca="false">-I1452</f>
        <v>-0.277926685283611</v>
      </c>
      <c r="J3952" s="64" t="n">
        <f aca="false">-J1452</f>
        <v>-0.044776040867803</v>
      </c>
      <c r="K3952" s="64" t="n">
        <f aca="false">-K1452</f>
        <v>0.0513629418563131</v>
      </c>
      <c r="L3952" s="65" t="n">
        <f aca="false">-L1452</f>
        <v>-0.918965252238723</v>
      </c>
      <c r="M3952" s="29" t="n">
        <f aca="false" t="array" ref="M3952:P3952">TRANSPOSE(MMULT($B$28:$E$31, TRANSPOSE(I3952:L3952)))</f>
        <v>-0.277926685283611</v>
      </c>
      <c r="N3952" s="29" t="n">
        <v>-0.204319916765971</v>
      </c>
      <c r="O3952" s="29" t="n">
        <v>-0.0619388901389133</v>
      </c>
      <c r="P3952" s="29" t="n">
        <v>-0.912091712622656</v>
      </c>
      <c r="Q3952" s="55" t="n">
        <f aca="false">EXP(($F$11 - $F$7 - $C$7*$C$7/2)*$C$3 + M3952*$C$7*SQRT($C$3))</f>
        <v>0.996416502124043</v>
      </c>
      <c r="R3952" s="55" t="n">
        <f aca="false">EXP(($F$11 - $F$8 - $C$8*$C$8/2)*$C$3 + N3952*$C$8*SQRT($C$3))</f>
        <v>0.994379135044975</v>
      </c>
      <c r="S3952" s="55" t="n">
        <f aca="false">EXP(($F$11 - $F$9 - $C$9*$C$9/2)*$C$3 + O3952*$C$9*SQRT($C$3))</f>
        <v>1.00268831366733</v>
      </c>
      <c r="T3952" s="55" t="n">
        <f aca="false">EXP(($F$11 - $F$10 - $C$10*$C$10/2)*$C$3 + P3952*$C$10*SQRT($C$3))</f>
        <v>0.968245457851523</v>
      </c>
      <c r="U3952" s="53" t="n">
        <f aca="false">$C$4 * (MAX(MAX(Q3952:T3952) - $C$2, 0))</f>
        <v>2.68831366732991</v>
      </c>
    </row>
    <row r="3953" customFormat="false" ht="13.8" hidden="false" customHeight="false" outlineLevel="0" collapsed="false">
      <c r="H3953" s="4" t="n">
        <v>1451</v>
      </c>
      <c r="I3953" s="64" t="n">
        <f aca="false">-I1453</f>
        <v>-0.660802793484855</v>
      </c>
      <c r="J3953" s="64" t="n">
        <f aca="false">-J1453</f>
        <v>0.426449022870266</v>
      </c>
      <c r="K3953" s="64" t="n">
        <f aca="false">-K1453</f>
        <v>0.0206961630791093</v>
      </c>
      <c r="L3953" s="65" t="n">
        <f aca="false">-L1453</f>
        <v>-1.96567334941442</v>
      </c>
      <c r="M3953" s="29" t="n">
        <f aca="false" t="array" ref="M3953:P3953">TRANSPOSE(MMULT($B$28:$E$31, TRANSPOSE(I3953:L3953)))</f>
        <v>-0.660802793484855</v>
      </c>
      <c r="N3953" s="29" t="n">
        <v>-0.0623484176621736</v>
      </c>
      <c r="O3953" s="29" t="n">
        <v>-0.204281568658616</v>
      </c>
      <c r="P3953" s="29" t="n">
        <v>-1.8578025364047</v>
      </c>
      <c r="Q3953" s="55" t="n">
        <f aca="false">EXP(($F$11 - $F$7 - $C$7*$C$7/2)*$C$3 + M3953*$C$7*SQRT($C$3))</f>
        <v>0.983152928419475</v>
      </c>
      <c r="R3953" s="55" t="n">
        <f aca="false">EXP(($F$11 - $F$8 - $C$8*$C$8/2)*$C$3 + N3953*$C$8*SQRT($C$3))</f>
        <v>1.00039714609099</v>
      </c>
      <c r="S3953" s="55" t="n">
        <f aca="false">EXP(($F$11 - $F$9 - $C$9*$C$9/2)*$C$3 + O3953*$C$9*SQRT($C$3))</f>
        <v>0.996839427685698</v>
      </c>
      <c r="T3953" s="55" t="n">
        <f aca="false">EXP(($F$11 - $F$10 - $C$10*$C$10/2)*$C$3 + P3953*$C$10*SQRT($C$3))</f>
        <v>0.935172266458016</v>
      </c>
      <c r="U3953" s="53" t="n">
        <f aca="false">$C$4 * (MAX(MAX(Q3953:T3953) - $C$2, 0))</f>
        <v>0.397146090989953</v>
      </c>
    </row>
    <row r="3954" customFormat="false" ht="13.8" hidden="false" customHeight="false" outlineLevel="0" collapsed="false">
      <c r="H3954" s="4" t="n">
        <v>1452</v>
      </c>
      <c r="I3954" s="64" t="n">
        <f aca="false">-I1454</f>
        <v>0.69867835567615</v>
      </c>
      <c r="J3954" s="64" t="n">
        <f aca="false">-J1454</f>
        <v>-0.698463283574017</v>
      </c>
      <c r="K3954" s="64" t="n">
        <f aca="false">-K1454</f>
        <v>-2.79925955273707</v>
      </c>
      <c r="L3954" s="65" t="n">
        <f aca="false">-L1454</f>
        <v>0.310546117498485</v>
      </c>
      <c r="M3954" s="29" t="n">
        <f aca="false" t="array" ref="M3954:P3954">TRANSPOSE(MMULT($B$28:$E$31, TRANSPOSE(I3954:L3954)))</f>
        <v>0.69867835567615</v>
      </c>
      <c r="N3954" s="29" t="n">
        <v>-0.130796249796641</v>
      </c>
      <c r="O3954" s="29" t="n">
        <v>-2.36047665493416</v>
      </c>
      <c r="P3954" s="29" t="n">
        <v>0.423547397818797</v>
      </c>
      <c r="Q3954" s="55" t="n">
        <f aca="false">EXP(($F$11 - $F$7 - $C$7*$C$7/2)*$C$3 + M3954*$C$7*SQRT($C$3))</f>
        <v>1.03106396255769</v>
      </c>
      <c r="R3954" s="55" t="n">
        <f aca="false">EXP(($F$11 - $F$8 - $C$8*$C$8/2)*$C$3 + N3954*$C$8*SQRT($C$3))</f>
        <v>0.997491186729191</v>
      </c>
      <c r="S3954" s="55" t="n">
        <f aca="false">EXP(($F$11 - $F$9 - $C$9*$C$9/2)*$C$3 + O3954*$C$9*SQRT($C$3))</f>
        <v>0.912301094863669</v>
      </c>
      <c r="T3954" s="55" t="n">
        <f aca="false">EXP(($F$11 - $F$10 - $C$10*$C$10/2)*$C$3 + P3954*$C$10*SQRT($C$3))</f>
        <v>1.01695725491715</v>
      </c>
      <c r="U3954" s="53" t="n">
        <f aca="false">$C$4 * (MAX(MAX(Q3954:T3954) - $C$2, 0))</f>
        <v>31.0639625576901</v>
      </c>
    </row>
    <row r="3955" customFormat="false" ht="13.8" hidden="false" customHeight="false" outlineLevel="0" collapsed="false">
      <c r="H3955" s="4" t="n">
        <v>1453</v>
      </c>
      <c r="I3955" s="64" t="n">
        <f aca="false">-I1455</f>
        <v>-1.68923825227911</v>
      </c>
      <c r="J3955" s="64" t="n">
        <f aca="false">-J1455</f>
        <v>0.0622466862398967</v>
      </c>
      <c r="K3955" s="64" t="n">
        <f aca="false">-K1455</f>
        <v>-0.170922574926306</v>
      </c>
      <c r="L3955" s="65" t="n">
        <f aca="false">-L1455</f>
        <v>1.57245614926801</v>
      </c>
      <c r="M3955" s="29" t="n">
        <f aca="false" t="array" ref="M3955:P3955">TRANSPOSE(MMULT($B$28:$E$31, TRANSPOSE(I3955:L3955)))</f>
        <v>-1.68923825227911</v>
      </c>
      <c r="N3955" s="29" t="n">
        <v>-0.976148176706705</v>
      </c>
      <c r="O3955" s="29" t="n">
        <v>-0.798802984795815</v>
      </c>
      <c r="P3955" s="29" t="n">
        <v>0.464850746951535</v>
      </c>
      <c r="Q3955" s="55" t="n">
        <f aca="false">EXP(($F$11 - $F$7 - $C$7*$C$7/2)*$C$3 + M3955*$C$7*SQRT($C$3))</f>
        <v>0.948393442748193</v>
      </c>
      <c r="R3955" s="55" t="n">
        <f aca="false">EXP(($F$11 - $F$8 - $C$8*$C$8/2)*$C$3 + N3955*$C$8*SQRT($C$3))</f>
        <v>0.96228999608681</v>
      </c>
      <c r="S3955" s="55" t="n">
        <f aca="false">EXP(($F$11 - $F$9 - $C$9*$C$9/2)*$C$3 + O3955*$C$9*SQRT($C$3))</f>
        <v>0.972777003372359</v>
      </c>
      <c r="T3955" s="55" t="n">
        <f aca="false">EXP(($F$11 - $F$10 - $C$10*$C$10/2)*$C$3 + P3955*$C$10*SQRT($C$3))</f>
        <v>1.01850206451763</v>
      </c>
      <c r="U3955" s="53" t="n">
        <f aca="false">$C$4 * (MAX(MAX(Q3955:T3955) - $C$2, 0))</f>
        <v>18.5020645176299</v>
      </c>
    </row>
    <row r="3956" customFormat="false" ht="13.8" hidden="false" customHeight="false" outlineLevel="0" collapsed="false">
      <c r="H3956" s="4" t="n">
        <v>1454</v>
      </c>
      <c r="I3956" s="64" t="n">
        <f aca="false">-I1456</f>
        <v>-1.91411841593377</v>
      </c>
      <c r="J3956" s="64" t="n">
        <f aca="false">-J1456</f>
        <v>-1.59684899185334</v>
      </c>
      <c r="K3956" s="64" t="n">
        <f aca="false">-K1456</f>
        <v>-1.12393933934175</v>
      </c>
      <c r="L3956" s="65" t="n">
        <f aca="false">-L1456</f>
        <v>-0.521431256240444</v>
      </c>
      <c r="M3956" s="29" t="n">
        <f aca="false" t="array" ref="M3956:P3956">TRANSPOSE(MMULT($B$28:$E$31, TRANSPOSE(I3956:L3956)))</f>
        <v>-1.91411841593377</v>
      </c>
      <c r="N3956" s="29" t="n">
        <v>-2.43098786797796</v>
      </c>
      <c r="O3956" s="29" t="n">
        <v>-1.87650234647652</v>
      </c>
      <c r="P3956" s="29" t="n">
        <v>-1.79259367430059</v>
      </c>
      <c r="Q3956" s="55" t="n">
        <f aca="false">EXP(($F$11 - $F$7 - $C$7*$C$7/2)*$C$3 + M3956*$C$7*SQRT($C$3))</f>
        <v>0.94095812157548</v>
      </c>
      <c r="R3956" s="55" t="n">
        <f aca="false">EXP(($F$11 - $F$8 - $C$8*$C$8/2)*$C$3 + N3956*$C$8*SQRT($C$3))</f>
        <v>0.904593045958854</v>
      </c>
      <c r="S3956" s="55" t="n">
        <f aca="false">EXP(($F$11 - $F$9 - $C$9*$C$9/2)*$C$3 + O3956*$C$9*SQRT($C$3))</f>
        <v>0.930629675568231</v>
      </c>
      <c r="T3956" s="55" t="n">
        <f aca="false">EXP(($F$11 - $F$10 - $C$10*$C$10/2)*$C$3 + P3956*$C$10*SQRT($C$3))</f>
        <v>0.93741602472092</v>
      </c>
      <c r="U3956" s="53" t="n">
        <f aca="false">$C$4 * (MAX(MAX(Q3956:T3956) - $C$2, 0))</f>
        <v>0</v>
      </c>
    </row>
    <row r="3957" customFormat="false" ht="13.8" hidden="false" customHeight="false" outlineLevel="0" collapsed="false">
      <c r="H3957" s="4" t="n">
        <v>1455</v>
      </c>
      <c r="I3957" s="64" t="n">
        <f aca="false">-I1457</f>
        <v>-0.941641882980151</v>
      </c>
      <c r="J3957" s="64" t="n">
        <f aca="false">-J1457</f>
        <v>1.73267482429211</v>
      </c>
      <c r="K3957" s="64" t="n">
        <f aca="false">-K1457</f>
        <v>-1.65321041668718</v>
      </c>
      <c r="L3957" s="65" t="n">
        <f aca="false">-L1457</f>
        <v>-0.734949824737341</v>
      </c>
      <c r="M3957" s="29" t="n">
        <f aca="false" t="array" ref="M3957:P3957">TRANSPOSE(MMULT($B$28:$E$31, TRANSPOSE(I3957:L3957)))</f>
        <v>-0.941641882980151</v>
      </c>
      <c r="N3957" s="29" t="n">
        <v>0.805059615034611</v>
      </c>
      <c r="O3957" s="29" t="n">
        <v>-1.76486113922885</v>
      </c>
      <c r="P3957" s="29" t="n">
        <v>-0.671505242378475</v>
      </c>
      <c r="Q3957" s="55" t="n">
        <f aca="false">EXP(($F$11 - $F$7 - $C$7*$C$7/2)*$C$3 + M3957*$C$7*SQRT($C$3))</f>
        <v>0.973536495510612</v>
      </c>
      <c r="R3957" s="55" t="n">
        <f aca="false">EXP(($F$11 - $F$8 - $C$8*$C$8/2)*$C$3 + N3957*$C$8*SQRT($C$3))</f>
        <v>1.03796483719889</v>
      </c>
      <c r="S3957" s="55" t="n">
        <f aca="false">EXP(($F$11 - $F$9 - $C$9*$C$9/2)*$C$3 + O3957*$C$9*SQRT($C$3))</f>
        <v>0.934909638366232</v>
      </c>
      <c r="T3957" s="55" t="n">
        <f aca="false">EXP(($F$11 - $F$10 - $C$10*$C$10/2)*$C$3 + P3957*$C$10*SQRT($C$3))</f>
        <v>0.976844208309744</v>
      </c>
      <c r="U3957" s="53" t="n">
        <f aca="false">$C$4 * (MAX(MAX(Q3957:T3957) - $C$2, 0))</f>
        <v>37.9648371988901</v>
      </c>
    </row>
    <row r="3958" customFormat="false" ht="13.8" hidden="false" customHeight="false" outlineLevel="0" collapsed="false">
      <c r="H3958" s="4" t="n">
        <v>1456</v>
      </c>
      <c r="I3958" s="64" t="n">
        <f aca="false">-I1458</f>
        <v>0.081348951839561</v>
      </c>
      <c r="J3958" s="64" t="n">
        <f aca="false">-J1458</f>
        <v>-0.416429856742976</v>
      </c>
      <c r="K3958" s="64" t="n">
        <f aca="false">-K1458</f>
        <v>-1.77336777782608</v>
      </c>
      <c r="L3958" s="65" t="n">
        <f aca="false">-L1458</f>
        <v>-0.391837070531812</v>
      </c>
      <c r="M3958" s="29" t="n">
        <f aca="false" t="array" ref="M3958:P3958">TRANSPOSE(MMULT($B$28:$E$31, TRANSPOSE(I3958:L3958)))</f>
        <v>0.081348951839561</v>
      </c>
      <c r="N3958" s="29" t="n">
        <v>-0.281501687121558</v>
      </c>
      <c r="O3958" s="29" t="n">
        <v>-1.63167164605508</v>
      </c>
      <c r="P3958" s="29" t="n">
        <v>-0.395147578375146</v>
      </c>
      <c r="Q3958" s="55" t="n">
        <f aca="false">EXP(($F$11 - $F$7 - $C$7*$C$7/2)*$C$3 + M3958*$C$7*SQRT($C$3))</f>
        <v>1.00902519700501</v>
      </c>
      <c r="R3958" s="55" t="n">
        <f aca="false">EXP(($F$11 - $F$8 - $C$8*$C$8/2)*$C$3 + N3958*$C$8*SQRT($C$3))</f>
        <v>0.991122691362251</v>
      </c>
      <c r="S3958" s="55" t="n">
        <f aca="false">EXP(($F$11 - $F$9 - $C$9*$C$9/2)*$C$3 + O3958*$C$9*SQRT($C$3))</f>
        <v>0.940041449335138</v>
      </c>
      <c r="T3958" s="55" t="n">
        <f aca="false">EXP(($F$11 - $F$10 - $C$10*$C$10/2)*$C$3 + P3958*$C$10*SQRT($C$3))</f>
        <v>0.986815729294662</v>
      </c>
      <c r="U3958" s="53" t="n">
        <f aca="false">$C$4 * (MAX(MAX(Q3958:T3958) - $C$2, 0))</f>
        <v>9.02519700500992</v>
      </c>
    </row>
    <row r="3959" customFormat="false" ht="13.8" hidden="false" customHeight="false" outlineLevel="0" collapsed="false">
      <c r="H3959" s="4" t="n">
        <v>1457</v>
      </c>
      <c r="I3959" s="64" t="n">
        <f aca="false">-I1459</f>
        <v>-0.0421834541527314</v>
      </c>
      <c r="J3959" s="64" t="n">
        <f aca="false">-J1459</f>
        <v>-0.254308145582417</v>
      </c>
      <c r="K3959" s="64" t="n">
        <f aca="false">-K1459</f>
        <v>-0.0512016940669608</v>
      </c>
      <c r="L3959" s="65" t="n">
        <f aca="false">-L1459</f>
        <v>1.4192648323547</v>
      </c>
      <c r="M3959" s="29" t="n">
        <f aca="false" t="array" ref="M3959:P3959">TRANSPOSE(MMULT($B$28:$E$31, TRANSPOSE(I3959:L3959)))</f>
        <v>-0.0421834541527314</v>
      </c>
      <c r="N3959" s="29" t="n">
        <v>-0.227682777648918</v>
      </c>
      <c r="O3959" s="29" t="n">
        <v>-0.0807027566586165</v>
      </c>
      <c r="P3959" s="29" t="n">
        <v>1.09229821275598</v>
      </c>
      <c r="Q3959" s="55" t="n">
        <f aca="false">EXP(($F$11 - $F$7 - $C$7*$C$7/2)*$C$3 + M3959*$C$7*SQRT($C$3))</f>
        <v>1.00467195883105</v>
      </c>
      <c r="R3959" s="55" t="n">
        <f aca="false">EXP(($F$11 - $F$8 - $C$8*$C$8/2)*$C$3 + N3959*$C$8*SQRT($C$3))</f>
        <v>0.993392284549262</v>
      </c>
      <c r="S3959" s="55" t="n">
        <f aca="false">EXP(($F$11 - $F$9 - $C$9*$C$9/2)*$C$3 + O3959*$C$9*SQRT($C$3))</f>
        <v>1.00191534363313</v>
      </c>
      <c r="T3959" s="55" t="n">
        <f aca="false">EXP(($F$11 - $F$10 - $C$10*$C$10/2)*$C$3 + P3959*$C$10*SQRT($C$3))</f>
        <v>1.04226025609273</v>
      </c>
      <c r="U3959" s="53" t="n">
        <f aca="false">$C$4 * (MAX(MAX(Q3959:T3959) - $C$2, 0))</f>
        <v>42.2602560927301</v>
      </c>
    </row>
    <row r="3960" customFormat="false" ht="13.8" hidden="false" customHeight="false" outlineLevel="0" collapsed="false">
      <c r="H3960" s="4" t="n">
        <v>1458</v>
      </c>
      <c r="I3960" s="64" t="n">
        <f aca="false">-I1460</f>
        <v>-0.984461867295651</v>
      </c>
      <c r="J3960" s="64" t="n">
        <f aca="false">-J1460</f>
        <v>-0.396873550195409</v>
      </c>
      <c r="K3960" s="64" t="n">
        <f aca="false">-K1460</f>
        <v>0.674409292397683</v>
      </c>
      <c r="L3960" s="65" t="n">
        <f aca="false">-L1460</f>
        <v>-2.14947589238654</v>
      </c>
      <c r="M3960" s="29" t="n">
        <f aca="false" t="array" ref="M3960:P3960">TRANSPOSE(MMULT($B$28:$E$31, TRANSPOSE(I3960:L3960)))</f>
        <v>-0.984461867295651</v>
      </c>
      <c r="N3960" s="29" t="n">
        <v>-0.913061814700304</v>
      </c>
      <c r="O3960" s="29" t="n">
        <v>0.218148629431699</v>
      </c>
      <c r="P3960" s="29" t="n">
        <v>-2.36998697609711</v>
      </c>
      <c r="Q3960" s="55" t="n">
        <f aca="false">EXP(($F$11 - $F$7 - $C$7*$C$7/2)*$C$3 + M3960*$C$7*SQRT($C$3))</f>
        <v>0.972078549683417</v>
      </c>
      <c r="R3960" s="55" t="n">
        <f aca="false">EXP(($F$11 - $F$8 - $C$8*$C$8/2)*$C$3 + N3960*$C$8*SQRT($C$3))</f>
        <v>0.964873521414483</v>
      </c>
      <c r="S3960" s="55" t="n">
        <f aca="false">EXP(($F$11 - $F$9 - $C$9*$C$9/2)*$C$3 + O3960*$C$9*SQRT($C$3))</f>
        <v>1.01429754972785</v>
      </c>
      <c r="T3960" s="55" t="n">
        <f aca="false">EXP(($F$11 - $F$10 - $C$10*$C$10/2)*$C$3 + P3960*$C$10*SQRT($C$3))</f>
        <v>0.917734356151805</v>
      </c>
      <c r="U3960" s="53" t="n">
        <f aca="false">$C$4 * (MAX(MAX(Q3960:T3960) - $C$2, 0))</f>
        <v>14.2975497278499</v>
      </c>
    </row>
    <row r="3961" customFormat="false" ht="13.8" hidden="false" customHeight="false" outlineLevel="0" collapsed="false">
      <c r="H3961" s="4" t="n">
        <v>1459</v>
      </c>
      <c r="I3961" s="64" t="n">
        <f aca="false">-I1461</f>
        <v>0.258674406898211</v>
      </c>
      <c r="J3961" s="64" t="n">
        <f aca="false">-J1461</f>
        <v>1.18586243626123</v>
      </c>
      <c r="K3961" s="64" t="n">
        <f aca="false">-K1461</f>
        <v>0.941231210075627</v>
      </c>
      <c r="L3961" s="65" t="n">
        <f aca="false">-L1461</f>
        <v>1.80270895894407</v>
      </c>
      <c r="M3961" s="29" t="n">
        <f aca="false" t="array" ref="M3961:P3961">TRANSPOSE(MMULT($B$28:$E$31, TRANSPOSE(I3961:L3961)))</f>
        <v>0.258674406898211</v>
      </c>
      <c r="N3961" s="29" t="n">
        <v>1.0993299476565</v>
      </c>
      <c r="O3961" s="29" t="n">
        <v>1.04737994015038</v>
      </c>
      <c r="P3961" s="29" t="n">
        <v>1.91799558426773</v>
      </c>
      <c r="Q3961" s="55" t="n">
        <f aca="false">EXP(($F$11 - $F$7 - $C$7*$C$7/2)*$C$3 + M3961*$C$7*SQRT($C$3))</f>
        <v>1.01530707556547</v>
      </c>
      <c r="R3961" s="55" t="n">
        <f aca="false">EXP(($F$11 - $F$8 - $C$8*$C$8/2)*$C$3 + N3961*$C$8*SQRT($C$3))</f>
        <v>1.05102764784415</v>
      </c>
      <c r="S3961" s="55" t="n">
        <f aca="false">EXP(($F$11 - $F$9 - $C$9*$C$9/2)*$C$3 + O3961*$C$9*SQRT($C$3))</f>
        <v>1.04946206153532</v>
      </c>
      <c r="T3961" s="55" t="n">
        <f aca="false">EXP(($F$11 - $F$10 - $C$10*$C$10/2)*$C$3 + P3961*$C$10*SQRT($C$3))</f>
        <v>1.07437173317102</v>
      </c>
      <c r="U3961" s="53" t="n">
        <f aca="false">$C$4 * (MAX(MAX(Q3961:T3961) - $C$2, 0))</f>
        <v>74.3717331710201</v>
      </c>
    </row>
    <row r="3962" customFormat="false" ht="13.8" hidden="false" customHeight="false" outlineLevel="0" collapsed="false">
      <c r="H3962" s="4" t="n">
        <v>1460</v>
      </c>
      <c r="I3962" s="64" t="n">
        <f aca="false">-I1462</f>
        <v>1.31816561866352</v>
      </c>
      <c r="J3962" s="64" t="n">
        <f aca="false">-J1462</f>
        <v>1.00969166017692</v>
      </c>
      <c r="K3962" s="64" t="n">
        <f aca="false">-K1462</f>
        <v>-0.827673450160356</v>
      </c>
      <c r="L3962" s="65" t="n">
        <f aca="false">-L1462</f>
        <v>0.8254681771128</v>
      </c>
      <c r="M3962" s="29" t="n">
        <f aca="false" t="array" ref="M3962:P3962">TRANSPOSE(MMULT($B$28:$E$31, TRANSPOSE(I3962:L3962)))</f>
        <v>1.31816561866352</v>
      </c>
      <c r="N3962" s="29" t="n">
        <v>1.60260845732826</v>
      </c>
      <c r="O3962" s="29" t="n">
        <v>-0.189944507193409</v>
      </c>
      <c r="P3962" s="29" t="n">
        <v>1.58973797504032</v>
      </c>
      <c r="Q3962" s="55" t="n">
        <f aca="false">EXP(($F$11 - $F$7 - $C$7*$C$7/2)*$C$3 + M3962*$C$7*SQRT($C$3))</f>
        <v>1.05366366592084</v>
      </c>
      <c r="R3962" s="55" t="n">
        <f aca="false">EXP(($F$11 - $F$8 - $C$8*$C$8/2)*$C$3 + N3962*$C$8*SQRT($C$3))</f>
        <v>1.07375057995414</v>
      </c>
      <c r="S3962" s="55" t="n">
        <f aca="false">EXP(($F$11 - $F$9 - $C$9*$C$9/2)*$C$3 + O3962*$C$9*SQRT($C$3))</f>
        <v>0.997426991629459</v>
      </c>
      <c r="T3962" s="55" t="n">
        <f aca="false">EXP(($F$11 - $F$10 - $C$10*$C$10/2)*$C$3 + P3962*$C$10*SQRT($C$3))</f>
        <v>1.06148894684016</v>
      </c>
      <c r="U3962" s="53" t="n">
        <f aca="false">$C$4 * (MAX(MAX(Q3962:T3962) - $C$2, 0))</f>
        <v>73.75057995414</v>
      </c>
    </row>
    <row r="3963" customFormat="false" ht="13.8" hidden="false" customHeight="false" outlineLevel="0" collapsed="false">
      <c r="H3963" s="4" t="n">
        <v>1461</v>
      </c>
      <c r="I3963" s="64" t="n">
        <f aca="false">-I1463</f>
        <v>-1.94403245537079</v>
      </c>
      <c r="J3963" s="64" t="n">
        <f aca="false">-J1463</f>
        <v>-0.180898627545326</v>
      </c>
      <c r="K3963" s="64" t="n">
        <f aca="false">-K1463</f>
        <v>0.772559789427078</v>
      </c>
      <c r="L3963" s="65" t="n">
        <f aca="false">-L1463</f>
        <v>0.30187283366217</v>
      </c>
      <c r="M3963" s="29" t="n">
        <f aca="false" t="array" ref="M3963:P3963">TRANSPOSE(MMULT($B$28:$E$31, TRANSPOSE(I3963:L3963)))</f>
        <v>-1.94403245537079</v>
      </c>
      <c r="N3963" s="29" t="n">
        <v>-1.32404614732362</v>
      </c>
      <c r="O3963" s="29" t="n">
        <v>-0.0433264221065539</v>
      </c>
      <c r="P3963" s="29" t="n">
        <v>-0.770032134378082</v>
      </c>
      <c r="Q3963" s="55" t="n">
        <f aca="false">EXP(($F$11 - $F$7 - $C$7*$C$7/2)*$C$3 + M3963*$C$7*SQRT($C$3))</f>
        <v>0.939973462087917</v>
      </c>
      <c r="R3963" s="55" t="n">
        <f aca="false">EXP(($F$11 - $F$8 - $C$8*$C$8/2)*$C$3 + N3963*$C$8*SQRT($C$3))</f>
        <v>0.948166569193518</v>
      </c>
      <c r="S3963" s="55" t="n">
        <f aca="false">EXP(($F$11 - $F$9 - $C$9*$C$9/2)*$C$3 + O3963*$C$9*SQRT($C$3))</f>
        <v>1.00345563604213</v>
      </c>
      <c r="T3963" s="55" t="n">
        <f aca="false">EXP(($F$11 - $F$10 - $C$10*$C$10/2)*$C$3 + P3963*$C$10*SQRT($C$3))</f>
        <v>0.973313584794552</v>
      </c>
      <c r="U3963" s="53" t="n">
        <f aca="false">$C$4 * (MAX(MAX(Q3963:T3963) - $C$2, 0))</f>
        <v>3.45563604213006</v>
      </c>
    </row>
    <row r="3964" customFormat="false" ht="13.8" hidden="false" customHeight="false" outlineLevel="0" collapsed="false">
      <c r="H3964" s="4" t="n">
        <v>1462</v>
      </c>
      <c r="I3964" s="64" t="n">
        <f aca="false">-I1464</f>
        <v>0.44372313723439</v>
      </c>
      <c r="J3964" s="64" t="n">
        <f aca="false">-J1464</f>
        <v>-1.18887341485918</v>
      </c>
      <c r="K3964" s="64" t="n">
        <f aca="false">-K1464</f>
        <v>0.0525076395852245</v>
      </c>
      <c r="L3964" s="65" t="n">
        <f aca="false">-L1464</f>
        <v>-0.866225878719862</v>
      </c>
      <c r="M3964" s="29" t="n">
        <f aca="false" t="array" ref="M3964:P3964">TRANSPOSE(MMULT($B$28:$E$31, TRANSPOSE(I3964:L3964)))</f>
        <v>0.44372313723439</v>
      </c>
      <c r="N3964" s="29" t="n">
        <v>-0.675266797460575</v>
      </c>
      <c r="O3964" s="29" t="n">
        <v>0.136630545320284</v>
      </c>
      <c r="P3964" s="29" t="n">
        <v>-0.782927413380295</v>
      </c>
      <c r="Q3964" s="55" t="n">
        <f aca="false">EXP(($F$11 - $F$7 - $C$7*$C$7/2)*$C$3 + M3964*$C$7*SQRT($C$3))</f>
        <v>1.02190426150272</v>
      </c>
      <c r="R3964" s="55" t="n">
        <f aca="false">EXP(($F$11 - $F$8 - $C$8*$C$8/2)*$C$3 + N3964*$C$8*SQRT($C$3))</f>
        <v>0.974674252418181</v>
      </c>
      <c r="S3964" s="55" t="n">
        <f aca="false">EXP(($F$11 - $F$9 - $C$9*$C$9/2)*$C$3 + O3964*$C$9*SQRT($C$3))</f>
        <v>1.01090494051772</v>
      </c>
      <c r="T3964" s="55" t="n">
        <f aca="false">EXP(($F$11 - $F$10 - $C$10*$C$10/2)*$C$3 + P3964*$C$10*SQRT($C$3))</f>
        <v>0.972852439300907</v>
      </c>
      <c r="U3964" s="53" t="n">
        <f aca="false">$C$4 * (MAX(MAX(Q3964:T3964) - $C$2, 0))</f>
        <v>21.9042615027201</v>
      </c>
    </row>
    <row r="3965" customFormat="false" ht="13.8" hidden="false" customHeight="false" outlineLevel="0" collapsed="false">
      <c r="H3965" s="4" t="n">
        <v>1463</v>
      </c>
      <c r="I3965" s="64" t="n">
        <f aca="false">-I1465</f>
        <v>-1.06270773086743</v>
      </c>
      <c r="J3965" s="64" t="n">
        <f aca="false">-J1465</f>
        <v>1.7596799365858</v>
      </c>
      <c r="K3965" s="64" t="n">
        <f aca="false">-K1465</f>
        <v>-0.588077561945365</v>
      </c>
      <c r="L3965" s="65" t="n">
        <f aca="false">-L1465</f>
        <v>1.46605451311915</v>
      </c>
      <c r="M3965" s="29" t="n">
        <f aca="false" t="array" ref="M3965:P3965">TRANSPOSE(MMULT($B$28:$E$31, TRANSPOSE(I3965:L3965)))</f>
        <v>-1.06270773086743</v>
      </c>
      <c r="N3965" s="29" t="n">
        <v>0.753013415203368</v>
      </c>
      <c r="O3965" s="29" t="n">
        <v>-0.827690971450895</v>
      </c>
      <c r="P3965" s="29" t="n">
        <v>1.10352788054793</v>
      </c>
      <c r="Q3965" s="55" t="n">
        <f aca="false">EXP(($F$11 - $F$7 - $C$7*$C$7/2)*$C$3 + M3965*$C$7*SQRT($C$3))</f>
        <v>0.969420052237182</v>
      </c>
      <c r="R3965" s="55" t="n">
        <f aca="false">EXP(($F$11 - $F$8 - $C$8*$C$8/2)*$C$3 + N3965*$C$8*SQRT($C$3))</f>
        <v>1.03567143426904</v>
      </c>
      <c r="S3965" s="55" t="n">
        <f aca="false">EXP(($F$11 - $F$9 - $C$9*$C$9/2)*$C$3 + O3965*$C$9*SQRT($C$3))</f>
        <v>0.971622714259853</v>
      </c>
      <c r="T3965" s="55" t="n">
        <f aca="false">EXP(($F$11 - $F$10 - $C$10*$C$10/2)*$C$3 + P3965*$C$10*SQRT($C$3))</f>
        <v>1.04269047554907</v>
      </c>
      <c r="U3965" s="53" t="n">
        <f aca="false">$C$4 * (MAX(MAX(Q3965:T3965) - $C$2, 0))</f>
        <v>42.69047554907</v>
      </c>
    </row>
    <row r="3966" customFormat="false" ht="13.8" hidden="false" customHeight="false" outlineLevel="0" collapsed="false">
      <c r="H3966" s="4" t="n">
        <v>1464</v>
      </c>
      <c r="I3966" s="64" t="n">
        <f aca="false">-I1466</f>
        <v>-0.073515788875776</v>
      </c>
      <c r="J3966" s="64" t="n">
        <f aca="false">-J1466</f>
        <v>-1.59411304146911</v>
      </c>
      <c r="K3966" s="64" t="n">
        <f aca="false">-K1466</f>
        <v>1.20379692135919</v>
      </c>
      <c r="L3966" s="65" t="n">
        <f aca="false">-L1466</f>
        <v>2.08708011011396</v>
      </c>
      <c r="M3966" s="29" t="n">
        <f aca="false" t="array" ref="M3966:P3966">TRANSPOSE(MMULT($B$28:$E$31, TRANSPOSE(I3966:L3966)))</f>
        <v>-0.073515788875776</v>
      </c>
      <c r="N3966" s="29" t="n">
        <v>-1.31130516393201</v>
      </c>
      <c r="O3966" s="29" t="n">
        <v>0.972232368006952</v>
      </c>
      <c r="P3966" s="29" t="n">
        <v>1.3107948801874</v>
      </c>
      <c r="Q3966" s="55" t="n">
        <f aca="false">EXP(($F$11 - $F$7 - $C$7*$C$7/2)*$C$3 + M3966*$C$7*SQRT($C$3))</f>
        <v>1.00357080758656</v>
      </c>
      <c r="R3966" s="55" t="n">
        <f aca="false">EXP(($F$11 - $F$8 - $C$8*$C$8/2)*$C$3 + N3966*$C$8*SQRT($C$3))</f>
        <v>0.948680132642866</v>
      </c>
      <c r="S3966" s="55" t="n">
        <f aca="false">EXP(($F$11 - $F$9 - $C$9*$C$9/2)*$C$3 + O3966*$C$9*SQRT($C$3))</f>
        <v>1.04622572990083</v>
      </c>
      <c r="T3966" s="55" t="n">
        <f aca="false">EXP(($F$11 - $F$10 - $C$10*$C$10/2)*$C$3 + P3966*$C$10*SQRT($C$3))</f>
        <v>1.05066303900394</v>
      </c>
      <c r="U3966" s="53" t="n">
        <f aca="false">$C$4 * (MAX(MAX(Q3966:T3966) - $C$2, 0))</f>
        <v>50.66303900394</v>
      </c>
    </row>
    <row r="3967" customFormat="false" ht="13.8" hidden="false" customHeight="false" outlineLevel="0" collapsed="false">
      <c r="H3967" s="4" t="n">
        <v>1465</v>
      </c>
      <c r="I3967" s="64" t="n">
        <f aca="false">-I1467</f>
        <v>1.08568726561344</v>
      </c>
      <c r="J3967" s="64" t="n">
        <f aca="false">-J1467</f>
        <v>0.165719743867391</v>
      </c>
      <c r="K3967" s="64" t="n">
        <f aca="false">-K1467</f>
        <v>-0.598729961180907</v>
      </c>
      <c r="L3967" s="65" t="n">
        <f aca="false">-L1467</f>
        <v>1.33294685754478</v>
      </c>
      <c r="M3967" s="29" t="n">
        <f aca="false" t="array" ref="M3967:P3967">TRANSPOSE(MMULT($B$28:$E$31, TRANSPOSE(I3967:L3967)))</f>
        <v>1.08568726561344</v>
      </c>
      <c r="N3967" s="29" t="n">
        <v>0.790846966310077</v>
      </c>
      <c r="O3967" s="29" t="n">
        <v>-0.125534525117488</v>
      </c>
      <c r="P3967" s="29" t="n">
        <v>1.68876037382529</v>
      </c>
      <c r="Q3967" s="55" t="n">
        <f aca="false">EXP(($F$11 - $F$7 - $C$7*$C$7/2)*$C$3 + M3967*$C$7*SQRT($C$3))</f>
        <v>1.04512506146212</v>
      </c>
      <c r="R3967" s="55" t="n">
        <f aca="false">EXP(($F$11 - $F$8 - $C$8*$C$8/2)*$C$3 + N3967*$C$8*SQRT($C$3))</f>
        <v>1.03733805675858</v>
      </c>
      <c r="S3967" s="55" t="n">
        <f aca="false">EXP(($F$11 - $F$9 - $C$9*$C$9/2)*$C$3 + O3967*$C$9*SQRT($C$3))</f>
        <v>1.00007092853298</v>
      </c>
      <c r="T3967" s="55" t="n">
        <f aca="false">EXP(($F$11 - $F$10 - $C$10*$C$10/2)*$C$3 + P3967*$C$10*SQRT($C$3))</f>
        <v>1.06535881987616</v>
      </c>
      <c r="U3967" s="53" t="n">
        <f aca="false">$C$4 * (MAX(MAX(Q3967:T3967) - $C$2, 0))</f>
        <v>65.3588198761601</v>
      </c>
    </row>
    <row r="3968" customFormat="false" ht="13.8" hidden="false" customHeight="false" outlineLevel="0" collapsed="false">
      <c r="H3968" s="4" t="n">
        <v>1466</v>
      </c>
      <c r="I3968" s="64" t="n">
        <f aca="false">-I1468</f>
        <v>-1.38697702349895</v>
      </c>
      <c r="J3968" s="64" t="n">
        <f aca="false">-J1468</f>
        <v>-0.882369792517334</v>
      </c>
      <c r="K3968" s="64" t="n">
        <f aca="false">-K1468</f>
        <v>-2.48607135732335</v>
      </c>
      <c r="L3968" s="65" t="n">
        <f aca="false">-L1468</f>
        <v>0.640640195085162</v>
      </c>
      <c r="M3968" s="29" t="n">
        <f aca="false" t="array" ref="M3968:P3968">TRANSPOSE(MMULT($B$28:$E$31, TRANSPOSE(I3968:L3968)))</f>
        <v>-1.38697702349895</v>
      </c>
      <c r="N3968" s="29" t="n">
        <v>-1.54321778430214</v>
      </c>
      <c r="O3968" s="29" t="n">
        <v>-2.88147067592404</v>
      </c>
      <c r="P3968" s="29" t="n">
        <v>-0.39790778116248</v>
      </c>
      <c r="Q3968" s="55" t="n">
        <f aca="false">EXP(($F$11 - $F$7 - $C$7*$C$7/2)*$C$3 + M3968*$C$7*SQRT($C$3))</f>
        <v>0.958479891526936</v>
      </c>
      <c r="R3968" s="55" t="n">
        <f aca="false">EXP(($F$11 - $F$8 - $C$8*$C$8/2)*$C$3 + N3968*$C$8*SQRT($C$3))</f>
        <v>0.939375598985198</v>
      </c>
      <c r="S3968" s="55" t="n">
        <f aca="false">EXP(($F$11 - $F$9 - $C$9*$C$9/2)*$C$3 + O3968*$C$9*SQRT($C$3))</f>
        <v>0.892973789339033</v>
      </c>
      <c r="T3968" s="55" t="n">
        <f aca="false">EXP(($F$11 - $F$10 - $C$10*$C$10/2)*$C$3 + P3968*$C$10*SQRT($C$3))</f>
        <v>0.986715634297837</v>
      </c>
      <c r="U3968" s="53" t="n">
        <f aca="false">$C$4 * (MAX(MAX(Q3968:T3968) - $C$2, 0))</f>
        <v>0</v>
      </c>
    </row>
    <row r="3969" customFormat="false" ht="13.8" hidden="false" customHeight="false" outlineLevel="0" collapsed="false">
      <c r="H3969" s="4" t="n">
        <v>1467</v>
      </c>
      <c r="I3969" s="64" t="n">
        <f aca="false">-I1469</f>
        <v>-1.05144243267632</v>
      </c>
      <c r="J3969" s="64" t="n">
        <f aca="false">-J1469</f>
        <v>-1.75660332288885</v>
      </c>
      <c r="K3969" s="64" t="n">
        <f aca="false">-K1469</f>
        <v>-0.376537956168311</v>
      </c>
      <c r="L3969" s="65" t="n">
        <f aca="false">-L1469</f>
        <v>-1.07518770224673</v>
      </c>
      <c r="M3969" s="29" t="n">
        <f aca="false" t="array" ref="M3969:P3969">TRANSPOSE(MMULT($B$28:$E$31, TRANSPOSE(I3969:L3969)))</f>
        <v>-1.05144243267632</v>
      </c>
      <c r="N3969" s="29" t="n">
        <v>-2.03415993115728</v>
      </c>
      <c r="O3969" s="29" t="n">
        <v>-0.868979451363473</v>
      </c>
      <c r="P3969" s="29" t="n">
        <v>-1.85083254030715</v>
      </c>
      <c r="Q3969" s="55" t="n">
        <f aca="false">EXP(($F$11 - $F$7 - $C$7*$C$7/2)*$C$3 + M3969*$C$7*SQRT($C$3))</f>
        <v>0.969802355809225</v>
      </c>
      <c r="R3969" s="55" t="n">
        <f aca="false">EXP(($F$11 - $F$8 - $C$8*$C$8/2)*$C$3 + N3969*$C$8*SQRT($C$3))</f>
        <v>0.919978552165686</v>
      </c>
      <c r="S3969" s="55" t="n">
        <f aca="false">EXP(($F$11 - $F$9 - $C$9*$C$9/2)*$C$3 + O3969*$C$9*SQRT($C$3))</f>
        <v>0.969975310936866</v>
      </c>
      <c r="T3969" s="55" t="n">
        <f aca="false">EXP(($F$11 - $F$10 - $C$10*$C$10/2)*$C$3 + P3969*$C$10*SQRT($C$3))</f>
        <v>0.935411839043654</v>
      </c>
      <c r="U3969" s="53" t="n">
        <f aca="false">$C$4 * (MAX(MAX(Q3969:T3969) - $C$2, 0))</f>
        <v>0</v>
      </c>
    </row>
    <row r="3970" customFormat="false" ht="13.8" hidden="false" customHeight="false" outlineLevel="0" collapsed="false">
      <c r="H3970" s="4" t="n">
        <v>1468</v>
      </c>
      <c r="I3970" s="64" t="n">
        <f aca="false">-I1470</f>
        <v>-0.748057003657452</v>
      </c>
      <c r="J3970" s="64" t="n">
        <f aca="false">-J1470</f>
        <v>0.817954389157354</v>
      </c>
      <c r="K3970" s="64" t="n">
        <f aca="false">-K1470</f>
        <v>0.802996172748201</v>
      </c>
      <c r="L3970" s="65" t="n">
        <f aca="false">-L1470</f>
        <v>-0.317563662112227</v>
      </c>
      <c r="M3970" s="29" t="n">
        <f aca="false" t="array" ref="M3970:P3970">TRANSPOSE(MMULT($B$28:$E$31, TRANSPOSE(I3970:L3970)))</f>
        <v>-0.748057003657452</v>
      </c>
      <c r="N3970" s="29" t="n">
        <v>0.195763115998907</v>
      </c>
      <c r="O3970" s="29" t="n">
        <v>0.510095768084357</v>
      </c>
      <c r="P3970" s="29" t="n">
        <v>-0.436648737764772</v>
      </c>
      <c r="Q3970" s="55" t="n">
        <f aca="false">EXP(($F$11 - $F$7 - $C$7*$C$7/2)*$C$3 + M3970*$C$7*SQRT($C$3))</f>
        <v>0.980155060211603</v>
      </c>
      <c r="R3970" s="55" t="n">
        <f aca="false">EXP(($F$11 - $F$8 - $C$8*$C$8/2)*$C$3 + N3970*$C$8*SQRT($C$3))</f>
        <v>1.01143165505611</v>
      </c>
      <c r="S3970" s="55" t="n">
        <f aca="false">EXP(($F$11 - $F$9 - $C$9*$C$9/2)*$C$3 + O3970*$C$9*SQRT($C$3))</f>
        <v>1.02654144432821</v>
      </c>
      <c r="T3970" s="55" t="n">
        <f aca="false">EXP(($F$11 - $F$10 - $C$10*$C$10/2)*$C$3 + P3970*$C$10*SQRT($C$3))</f>
        <v>0.98531181706034</v>
      </c>
      <c r="U3970" s="53" t="n">
        <f aca="false">$C$4 * (MAX(MAX(Q3970:T3970) - $C$2, 0))</f>
        <v>26.5414443282099</v>
      </c>
    </row>
    <row r="3971" customFormat="false" ht="13.8" hidden="false" customHeight="false" outlineLevel="0" collapsed="false">
      <c r="H3971" s="4" t="n">
        <v>1469</v>
      </c>
      <c r="I3971" s="64" t="n">
        <f aca="false">-I1471</f>
        <v>-0.472807042364974</v>
      </c>
      <c r="J3971" s="64" t="n">
        <f aca="false">-J1471</f>
        <v>0.374378733945303</v>
      </c>
      <c r="K3971" s="64" t="n">
        <f aca="false">-K1471</f>
        <v>-1.23774952440874</v>
      </c>
      <c r="L3971" s="65" t="n">
        <f aca="false">-L1471</f>
        <v>0.40408243604847</v>
      </c>
      <c r="M3971" s="29" t="n">
        <f aca="false" t="array" ref="M3971:P3971">TRANSPOSE(MMULT($B$28:$E$31, TRANSPOSE(I3971:L3971)))</f>
        <v>-0.472807042364974</v>
      </c>
      <c r="N3971" s="29" t="n">
        <v>0.01041718859476</v>
      </c>
      <c r="O3971" s="29" t="n">
        <v>-1.29573920831538</v>
      </c>
      <c r="P3971" s="29" t="n">
        <v>0.180311980553381</v>
      </c>
      <c r="Q3971" s="55" t="n">
        <f aca="false">EXP(($F$11 - $F$7 - $C$7*$C$7/2)*$C$3 + M3971*$C$7*SQRT($C$3))</f>
        <v>0.989643257767728</v>
      </c>
      <c r="R3971" s="55" t="n">
        <f aca="false">EXP(($F$11 - $F$8 - $C$8*$C$8/2)*$C$3 + N3971*$C$8*SQRT($C$3))</f>
        <v>1.00349570127714</v>
      </c>
      <c r="S3971" s="55" t="n">
        <f aca="false">EXP(($F$11 - $F$9 - $C$9*$C$9/2)*$C$3 + O3971*$C$9*SQRT($C$3))</f>
        <v>0.953110448489214</v>
      </c>
      <c r="T3971" s="55" t="n">
        <f aca="false">EXP(($F$11 - $F$10 - $C$10*$C$10/2)*$C$3 + P3971*$C$10*SQRT($C$3))</f>
        <v>1.00790728276564</v>
      </c>
      <c r="U3971" s="53" t="n">
        <f aca="false">$C$4 * (MAX(MAX(Q3971:T3971) - $C$2, 0))</f>
        <v>7.9072827656399</v>
      </c>
    </row>
    <row r="3972" customFormat="false" ht="13.8" hidden="false" customHeight="false" outlineLevel="0" collapsed="false">
      <c r="H3972" s="4" t="n">
        <v>1470</v>
      </c>
      <c r="I3972" s="64" t="n">
        <f aca="false">-I1472</f>
        <v>-0.316025368246056</v>
      </c>
      <c r="J3972" s="64" t="n">
        <f aca="false">-J1472</f>
        <v>-0.020510373784848</v>
      </c>
      <c r="K3972" s="64" t="n">
        <f aca="false">-K1472</f>
        <v>0.131735189495386</v>
      </c>
      <c r="L3972" s="65" t="n">
        <f aca="false">-L1472</f>
        <v>-1.63298687630386</v>
      </c>
      <c r="M3972" s="29" t="n">
        <f aca="false" t="array" ref="M3972:P3972">TRANSPOSE(MMULT($B$28:$E$31, TRANSPOSE(I3972:L3972)))</f>
        <v>-0.316025368246056</v>
      </c>
      <c r="N3972" s="29" t="n">
        <v>-0.208169938188636</v>
      </c>
      <c r="O3972" s="29" t="n">
        <v>-0.000770215830280197</v>
      </c>
      <c r="P3972" s="29" t="n">
        <v>-1.51646309005847</v>
      </c>
      <c r="Q3972" s="55" t="n">
        <f aca="false">EXP(($F$11 - $F$7 - $C$7*$C$7/2)*$C$3 + M3972*$C$7*SQRT($C$3))</f>
        <v>0.995088712119716</v>
      </c>
      <c r="R3972" s="55" t="n">
        <f aca="false">EXP(($F$11 - $F$8 - $C$8*$C$8/2)*$C$3 + N3972*$C$8*SQRT($C$3))</f>
        <v>0.994216442164406</v>
      </c>
      <c r="S3972" s="55" t="n">
        <f aca="false">EXP(($F$11 - $F$9 - $C$9*$C$9/2)*$C$3 + O3972*$C$9*SQRT($C$3))</f>
        <v>1.00521227602173</v>
      </c>
      <c r="T3972" s="55" t="n">
        <f aca="false">EXP(($F$11 - $F$10 - $C$10*$C$10/2)*$C$3 + P3972*$C$10*SQRT($C$3))</f>
        <v>0.946977164304461</v>
      </c>
      <c r="U3972" s="53" t="n">
        <f aca="false">$C$4 * (MAX(MAX(Q3972:T3972) - $C$2, 0))</f>
        <v>5.21227602172991</v>
      </c>
    </row>
    <row r="3973" customFormat="false" ht="13.8" hidden="false" customHeight="false" outlineLevel="0" collapsed="false">
      <c r="H3973" s="4" t="n">
        <v>1471</v>
      </c>
      <c r="I3973" s="64" t="n">
        <f aca="false">-I1473</f>
        <v>-0.816494649475775</v>
      </c>
      <c r="J3973" s="64" t="n">
        <f aca="false">-J1473</f>
        <v>-0.40908420284023</v>
      </c>
      <c r="K3973" s="64" t="n">
        <f aca="false">-K1473</f>
        <v>1.59476118039054</v>
      </c>
      <c r="L3973" s="65" t="n">
        <f aca="false">-L1473</f>
        <v>0.29402924089781</v>
      </c>
      <c r="M3973" s="29" t="n">
        <f aca="false" t="array" ref="M3973:P3973">TRANSPOSE(MMULT($B$28:$E$31, TRANSPOSE(I3973:L3973)))</f>
        <v>-0.816494649475775</v>
      </c>
      <c r="N3973" s="29" t="n">
        <v>-0.820784213560126</v>
      </c>
      <c r="O3973" s="29" t="n">
        <v>1.12966561361413</v>
      </c>
      <c r="P3973" s="29" t="n">
        <v>-0.258654327635173</v>
      </c>
      <c r="Q3973" s="55" t="n">
        <f aca="false">EXP(($F$11 - $F$7 - $C$7*$C$7/2)*$C$3 + M3973*$C$7*SQRT($C$3))</f>
        <v>0.977810087140418</v>
      </c>
      <c r="R3973" s="55" t="n">
        <f aca="false">EXP(($F$11 - $F$8 - $C$8*$C$8/2)*$C$3 + N3973*$C$8*SQRT($C$3))</f>
        <v>0.968664990335927</v>
      </c>
      <c r="S3973" s="55" t="n">
        <f aca="false">EXP(($F$11 - $F$9 - $C$9*$C$9/2)*$C$3 + O3973*$C$9*SQRT($C$3))</f>
        <v>1.05301728889372</v>
      </c>
      <c r="T3973" s="55" t="n">
        <f aca="false">EXP(($F$11 - $F$10 - $C$10*$C$10/2)*$C$3 + P3973*$C$10*SQRT($C$3))</f>
        <v>0.991778157964504</v>
      </c>
      <c r="U3973" s="53" t="n">
        <f aca="false">$C$4 * (MAX(MAX(Q3973:T3973) - $C$2, 0))</f>
        <v>53.0172888937199</v>
      </c>
    </row>
    <row r="3974" customFormat="false" ht="13.8" hidden="false" customHeight="false" outlineLevel="0" collapsed="false">
      <c r="H3974" s="4" t="n">
        <v>1472</v>
      </c>
      <c r="I3974" s="64" t="n">
        <f aca="false">-I1474</f>
        <v>-0.904316760322663</v>
      </c>
      <c r="J3974" s="64" t="n">
        <f aca="false">-J1474</f>
        <v>-0.179612078404911</v>
      </c>
      <c r="K3974" s="64" t="n">
        <f aca="false">-K1474</f>
        <v>-1.00947407295946</v>
      </c>
      <c r="L3974" s="65" t="n">
        <f aca="false">-L1474</f>
        <v>-0.486809975743299</v>
      </c>
      <c r="M3974" s="29" t="n">
        <f aca="false" t="array" ref="M3974:P3974">TRANSPOSE(MMULT($B$28:$E$31, TRANSPOSE(I3974:L3974)))</f>
        <v>-0.904316760322663</v>
      </c>
      <c r="N3974" s="29" t="n">
        <v>-0.691767907067039</v>
      </c>
      <c r="O3974" s="29" t="n">
        <v>-1.28816806855265</v>
      </c>
      <c r="P3974" s="29" t="n">
        <v>-0.908930868441164</v>
      </c>
      <c r="Q3974" s="55" t="n">
        <f aca="false">EXP(($F$11 - $F$7 - $C$7*$C$7/2)*$C$3 + M3974*$C$7*SQRT($C$3))</f>
        <v>0.974809134522972</v>
      </c>
      <c r="R3974" s="55" t="n">
        <f aca="false">EXP(($F$11 - $F$8 - $C$8*$C$8/2)*$C$3 + N3974*$C$8*SQRT($C$3))</f>
        <v>0.973990955759723</v>
      </c>
      <c r="S3974" s="55" t="n">
        <f aca="false">EXP(($F$11 - $F$9 - $C$9*$C$9/2)*$C$3 + O3974*$C$9*SQRT($C$3))</f>
        <v>0.953407077680693</v>
      </c>
      <c r="T3974" s="55" t="n">
        <f aca="false">EXP(($F$11 - $F$10 - $C$10*$C$10/2)*$C$3 + P3974*$C$10*SQRT($C$3))</f>
        <v>0.968357936767777</v>
      </c>
      <c r="U3974" s="53" t="n">
        <f aca="false">$C$4 * (MAX(MAX(Q3974:T3974) - $C$2, 0))</f>
        <v>0</v>
      </c>
    </row>
    <row r="3975" customFormat="false" ht="13.8" hidden="false" customHeight="false" outlineLevel="0" collapsed="false">
      <c r="H3975" s="4" t="n">
        <v>1473</v>
      </c>
      <c r="I3975" s="64" t="n">
        <f aca="false">-I1475</f>
        <v>-0.500751796911218</v>
      </c>
      <c r="J3975" s="64" t="n">
        <f aca="false">-J1475</f>
        <v>0.362478846281873</v>
      </c>
      <c r="K3975" s="64" t="n">
        <f aca="false">-K1475</f>
        <v>2.19187888030169</v>
      </c>
      <c r="L3975" s="65" t="n">
        <f aca="false">-L1475</f>
        <v>0.975361157250398</v>
      </c>
      <c r="M3975" s="29" t="n">
        <f aca="false" t="array" ref="M3975:P3975">TRANSPOSE(MMULT($B$28:$E$31, TRANSPOSE(I3975:L3975)))</f>
        <v>-0.500751796911218</v>
      </c>
      <c r="N3975" s="29" t="n">
        <v>-0.0160048333318314</v>
      </c>
      <c r="O3975" s="29" t="n">
        <v>1.85339038631554</v>
      </c>
      <c r="P3975" s="29" t="n">
        <v>0.656298211212873</v>
      </c>
      <c r="Q3975" s="55" t="n">
        <f aca="false">EXP(($F$11 - $F$7 - $C$7*$C$7/2)*$C$3 + M3975*$C$7*SQRT($C$3))</f>
        <v>0.988675794139257</v>
      </c>
      <c r="R3975" s="55" t="n">
        <f aca="false">EXP(($F$11 - $F$8 - $C$8*$C$8/2)*$C$3 + N3975*$C$8*SQRT($C$3))</f>
        <v>1.0023694723565</v>
      </c>
      <c r="S3975" s="55" t="n">
        <f aca="false">EXP(($F$11 - $F$9 - $C$9*$C$9/2)*$C$3 + O3975*$C$9*SQRT($C$3))</f>
        <v>1.08480987354043</v>
      </c>
      <c r="T3975" s="55" t="n">
        <f aca="false">EXP(($F$11 - $F$10 - $C$10*$C$10/2)*$C$3 + P3975*$C$10*SQRT($C$3))</f>
        <v>1.02569320135557</v>
      </c>
      <c r="U3975" s="53" t="n">
        <f aca="false">$C$4 * (MAX(MAX(Q3975:T3975) - $C$2, 0))</f>
        <v>84.8098735404299</v>
      </c>
    </row>
    <row r="3976" customFormat="false" ht="13.8" hidden="false" customHeight="false" outlineLevel="0" collapsed="false">
      <c r="H3976" s="4" t="n">
        <v>1474</v>
      </c>
      <c r="I3976" s="64" t="n">
        <f aca="false">-I1476</f>
        <v>-0.767462980156792</v>
      </c>
      <c r="J3976" s="64" t="n">
        <f aca="false">-J1476</f>
        <v>-0.381642428319851</v>
      </c>
      <c r="K3976" s="64" t="n">
        <f aca="false">-K1476</f>
        <v>0.407231982475098</v>
      </c>
      <c r="L3976" s="65" t="n">
        <f aca="false">-L1476</f>
        <v>-0.715074324079925</v>
      </c>
      <c r="M3976" s="29" t="n">
        <f aca="false" t="array" ref="M3976:P3976">TRANSPOSE(MMULT($B$28:$E$31, TRANSPOSE(I3976:L3976)))</f>
        <v>-0.767462980156792</v>
      </c>
      <c r="N3976" s="29" t="n">
        <v>-0.769209952186323</v>
      </c>
      <c r="O3976" s="29" t="n">
        <v>0.0558959709840218</v>
      </c>
      <c r="P3976" s="29" t="n">
        <v>-1.07004972427225</v>
      </c>
      <c r="Q3976" s="55" t="n">
        <f aca="false">EXP(($F$11 - $F$7 - $C$7*$C$7/2)*$C$3 + M3976*$C$7*SQRT($C$3))</f>
        <v>0.979489555933248</v>
      </c>
      <c r="R3976" s="55" t="n">
        <f aca="false">EXP(($F$11 - $F$8 - $C$8*$C$8/2)*$C$3 + N3976*$C$8*SQRT($C$3))</f>
        <v>0.970790541698724</v>
      </c>
      <c r="S3976" s="55" t="n">
        <f aca="false">EXP(($F$11 - $F$9 - $C$9*$C$9/2)*$C$3 + O3976*$C$9*SQRT($C$3))</f>
        <v>1.00755612391617</v>
      </c>
      <c r="T3976" s="55" t="n">
        <f aca="false">EXP(($F$11 - $F$10 - $C$10*$C$10/2)*$C$3 + P3976*$C$10*SQRT($C$3))</f>
        <v>0.962641116889484</v>
      </c>
      <c r="U3976" s="53" t="n">
        <f aca="false">$C$4 * (MAX(MAX(Q3976:T3976) - $C$2, 0))</f>
        <v>7.55612391617011</v>
      </c>
    </row>
    <row r="3977" customFormat="false" ht="13.8" hidden="false" customHeight="false" outlineLevel="0" collapsed="false">
      <c r="H3977" s="4" t="n">
        <v>1475</v>
      </c>
      <c r="I3977" s="64" t="n">
        <f aca="false">-I1477</f>
        <v>0.908390387483323</v>
      </c>
      <c r="J3977" s="64" t="n">
        <f aca="false">-J1477</f>
        <v>0.238843069258221</v>
      </c>
      <c r="K3977" s="64" t="n">
        <f aca="false">-K1477</f>
        <v>0.316487163919119</v>
      </c>
      <c r="L3977" s="65" t="n">
        <f aca="false">-L1477</f>
        <v>1.84348621708647</v>
      </c>
      <c r="M3977" s="29" t="n">
        <f aca="false" t="array" ref="M3977:P3977">TRANSPOSE(MMULT($B$28:$E$31, TRANSPOSE(I3977:L3977)))</f>
        <v>0.908390387483323</v>
      </c>
      <c r="N3977" s="29" t="n">
        <v>0.741305693352672</v>
      </c>
      <c r="O3977" s="29" t="n">
        <v>0.655144738473019</v>
      </c>
      <c r="P3977" s="29" t="n">
        <v>2.04534789853831</v>
      </c>
      <c r="Q3977" s="55" t="n">
        <f aca="false">EXP(($F$11 - $F$7 - $C$7*$C$7/2)*$C$3 + M3977*$C$7*SQRT($C$3))</f>
        <v>1.03865973278123</v>
      </c>
      <c r="R3977" s="55" t="n">
        <f aca="false">EXP(($F$11 - $F$8 - $C$8*$C$8/2)*$C$3 + N3977*$C$8*SQRT($C$3))</f>
        <v>1.03515623494969</v>
      </c>
      <c r="S3977" s="55" t="n">
        <f aca="false">EXP(($F$11 - $F$9 - $C$9*$C$9/2)*$C$3 + O3977*$C$9*SQRT($C$3))</f>
        <v>1.03267946192448</v>
      </c>
      <c r="T3977" s="55" t="n">
        <f aca="false">EXP(($F$11 - $F$10 - $C$10*$C$10/2)*$C$3 + P3977*$C$10*SQRT($C$3))</f>
        <v>1.07941179015509</v>
      </c>
      <c r="U3977" s="53" t="n">
        <f aca="false">$C$4 * (MAX(MAX(Q3977:T3977) - $C$2, 0))</f>
        <v>79.4117901550899</v>
      </c>
    </row>
    <row r="3978" customFormat="false" ht="13.8" hidden="false" customHeight="false" outlineLevel="0" collapsed="false">
      <c r="H3978" s="4" t="n">
        <v>1476</v>
      </c>
      <c r="I3978" s="64" t="n">
        <f aca="false">-I1478</f>
        <v>1.80267534190487</v>
      </c>
      <c r="J3978" s="64" t="n">
        <f aca="false">-J1478</f>
        <v>0.768082928657564</v>
      </c>
      <c r="K3978" s="64" t="n">
        <f aca="false">-K1478</f>
        <v>0.0994939095983296</v>
      </c>
      <c r="L3978" s="65" t="n">
        <f aca="false">-L1478</f>
        <v>-0.434533961795374</v>
      </c>
      <c r="M3978" s="29" t="n">
        <f aca="false" t="array" ref="M3978:P3978">TRANSPOSE(MMULT($B$28:$E$31, TRANSPOSE(I3978:L3978)))</f>
        <v>1.80267534190487</v>
      </c>
      <c r="N3978" s="29" t="n">
        <v>1.70479454188591</v>
      </c>
      <c r="O3978" s="29" t="n">
        <v>0.833127984307354</v>
      </c>
      <c r="P3978" s="29" t="n">
        <v>0.736786349670835</v>
      </c>
      <c r="Q3978" s="55" t="n">
        <f aca="false">EXP(($F$11 - $F$7 - $C$7*$C$7/2)*$C$3 + M3978*$C$7*SQRT($C$3))</f>
        <v>1.07168388628628</v>
      </c>
      <c r="R3978" s="55" t="n">
        <f aca="false">EXP(($F$11 - $F$8 - $C$8*$C$8/2)*$C$3 + N3978*$C$8*SQRT($C$3))</f>
        <v>1.07842392117693</v>
      </c>
      <c r="S3978" s="55" t="n">
        <f aca="false">EXP(($F$11 - $F$9 - $C$9*$C$9/2)*$C$3 + O3978*$C$9*SQRT($C$3))</f>
        <v>1.04026132450829</v>
      </c>
      <c r="T3978" s="55" t="n">
        <f aca="false">EXP(($F$11 - $F$10 - $C$10*$C$10/2)*$C$3 + P3978*$C$10*SQRT($C$3))</f>
        <v>1.02873163089788</v>
      </c>
      <c r="U3978" s="53" t="n">
        <f aca="false">$C$4 * (MAX(MAX(Q3978:T3978) - $C$2, 0))</f>
        <v>78.42392117693</v>
      </c>
    </row>
    <row r="3979" customFormat="false" ht="13.8" hidden="false" customHeight="false" outlineLevel="0" collapsed="false">
      <c r="H3979" s="4" t="n">
        <v>1477</v>
      </c>
      <c r="I3979" s="64" t="n">
        <f aca="false">-I1479</f>
        <v>0.192394775087436</v>
      </c>
      <c r="J3979" s="64" t="n">
        <f aca="false">-J1479</f>
        <v>0.776266574991373</v>
      </c>
      <c r="K3979" s="64" t="n">
        <f aca="false">-K1479</f>
        <v>0.0196476517104016</v>
      </c>
      <c r="L3979" s="65" t="n">
        <f aca="false">-L1479</f>
        <v>0.983152669391824</v>
      </c>
      <c r="M3979" s="29" t="n">
        <f aca="false" t="array" ref="M3979:P3979">TRANSPOSE(MMULT($B$28:$E$31, TRANSPOSE(I3979:L3979)))</f>
        <v>0.192394775087436</v>
      </c>
      <c r="N3979" s="29" t="n">
        <v>0.733626863342438</v>
      </c>
      <c r="O3979" s="29" t="n">
        <v>0.1447331463718</v>
      </c>
      <c r="P3979" s="29" t="n">
        <v>1.10060635572707</v>
      </c>
      <c r="Q3979" s="55" t="n">
        <f aca="false">EXP(($F$11 - $F$7 - $C$7*$C$7/2)*$C$3 + M3979*$C$7*SQRT($C$3))</f>
        <v>1.01295450907718</v>
      </c>
      <c r="R3979" s="55" t="n">
        <f aca="false">EXP(($F$11 - $F$8 - $C$8*$C$8/2)*$C$3 + N3979*$C$8*SQRT($C$3))</f>
        <v>1.0348184665457</v>
      </c>
      <c r="S3979" s="55" t="n">
        <f aca="false">EXP(($F$11 - $F$9 - $C$9*$C$9/2)*$C$3 + O3979*$C$9*SQRT($C$3))</f>
        <v>1.01124164501149</v>
      </c>
      <c r="T3979" s="55" t="n">
        <f aca="false">EXP(($F$11 - $F$10 - $C$10*$C$10/2)*$C$3 + P3979*$C$10*SQRT($C$3))</f>
        <v>1.0425785320143</v>
      </c>
      <c r="U3979" s="53" t="n">
        <f aca="false">$C$4 * (MAX(MAX(Q3979:T3979) - $C$2, 0))</f>
        <v>42.5785320143</v>
      </c>
    </row>
    <row r="3980" customFormat="false" ht="13.8" hidden="false" customHeight="false" outlineLevel="0" collapsed="false">
      <c r="H3980" s="4" t="n">
        <v>1478</v>
      </c>
      <c r="I3980" s="64" t="n">
        <f aca="false">-I1480</f>
        <v>-1.20011314116863</v>
      </c>
      <c r="J3980" s="64" t="n">
        <f aca="false">-J1480</f>
        <v>-0.0812836627229314</v>
      </c>
      <c r="K3980" s="64" t="n">
        <f aca="false">-K1480</f>
        <v>1.36976374013247</v>
      </c>
      <c r="L3980" s="65" t="n">
        <f aca="false">-L1480</f>
        <v>0.268878231882632</v>
      </c>
      <c r="M3980" s="29" t="n">
        <f aca="false" t="array" ref="M3980:P3980">TRANSPOSE(MMULT($B$28:$E$31, TRANSPOSE(I3980:L3980)))</f>
        <v>-1.20011314116863</v>
      </c>
      <c r="N3980" s="29" t="n">
        <v>-0.793227526050032</v>
      </c>
      <c r="O3980" s="29" t="n">
        <v>0.798139708638271</v>
      </c>
      <c r="P3980" s="29" t="n">
        <v>-0.394471733089023</v>
      </c>
      <c r="Q3980" s="55" t="n">
        <f aca="false">EXP(($F$11 - $F$7 - $C$7*$C$7/2)*$C$3 + M3980*$C$7*SQRT($C$3))</f>
        <v>0.964769120206496</v>
      </c>
      <c r="R3980" s="55" t="n">
        <f aca="false">EXP(($F$11 - $F$8 - $C$8*$C$8/2)*$C$3 + N3980*$C$8*SQRT($C$3))</f>
        <v>0.969800115846262</v>
      </c>
      <c r="S3980" s="55" t="n">
        <f aca="false">EXP(($F$11 - $F$9 - $C$9*$C$9/2)*$C$3 + O3980*$C$9*SQRT($C$3))</f>
        <v>1.03876648492452</v>
      </c>
      <c r="T3980" s="55" t="n">
        <f aca="false">EXP(($F$11 - $F$10 - $C$10*$C$10/2)*$C$3 + P3980*$C$10*SQRT($C$3))</f>
        <v>0.986840239451434</v>
      </c>
      <c r="U3980" s="53" t="n">
        <f aca="false">$C$4 * (MAX(MAX(Q3980:T3980) - $C$2, 0))</f>
        <v>38.76648492452</v>
      </c>
    </row>
    <row r="3981" customFormat="false" ht="13.8" hidden="false" customHeight="false" outlineLevel="0" collapsed="false">
      <c r="H3981" s="4" t="n">
        <v>1479</v>
      </c>
      <c r="I3981" s="64" t="n">
        <f aca="false">-I1481</f>
        <v>0.416587025942885</v>
      </c>
      <c r="J3981" s="64" t="n">
        <f aca="false">-J1481</f>
        <v>0.634528454989511</v>
      </c>
      <c r="K3981" s="64" t="n">
        <f aca="false">-K1481</f>
        <v>-1.28892690550122</v>
      </c>
      <c r="L3981" s="65" t="n">
        <f aca="false">-L1481</f>
        <v>1.37147595625343</v>
      </c>
      <c r="M3981" s="29" t="n">
        <f aca="false" t="array" ref="M3981:P3981">TRANSPOSE(MMULT($B$28:$E$31, TRANSPOSE(I3981:L3981)))</f>
        <v>0.416587025942885</v>
      </c>
      <c r="N3981" s="29" t="n">
        <v>0.757119512313076</v>
      </c>
      <c r="O3981" s="29" t="n">
        <v>-0.985222887152561</v>
      </c>
      <c r="P3981" s="29" t="n">
        <v>1.49336215636417</v>
      </c>
      <c r="Q3981" s="55" t="n">
        <f aca="false">EXP(($F$11 - $F$7 - $C$7*$C$7/2)*$C$3 + M3981*$C$7*SQRT($C$3))</f>
        <v>1.02093415449003</v>
      </c>
      <c r="R3981" s="55" t="n">
        <f aca="false">EXP(($F$11 - $F$8 - $C$8*$C$8/2)*$C$3 + N3981*$C$8*SQRT($C$3))</f>
        <v>1.03585218415785</v>
      </c>
      <c r="S3981" s="55" t="n">
        <f aca="false">EXP(($F$11 - $F$9 - $C$9*$C$9/2)*$C$3 + O3981*$C$9*SQRT($C$3))</f>
        <v>0.965352204319719</v>
      </c>
      <c r="T3981" s="55" t="n">
        <f aca="false">EXP(($F$11 - $F$10 - $C$10*$C$10/2)*$C$3 + P3981*$C$10*SQRT($C$3))</f>
        <v>1.05773600328705</v>
      </c>
      <c r="U3981" s="53" t="n">
        <f aca="false">$C$4 * (MAX(MAX(Q3981:T3981) - $C$2, 0))</f>
        <v>57.73600328705</v>
      </c>
    </row>
    <row r="3982" customFormat="false" ht="13.8" hidden="false" customHeight="false" outlineLevel="0" collapsed="false">
      <c r="H3982" s="4" t="n">
        <v>1480</v>
      </c>
      <c r="I3982" s="64" t="n">
        <f aca="false">-I1482</f>
        <v>-0.0123227183320403</v>
      </c>
      <c r="J3982" s="64" t="n">
        <f aca="false">-J1482</f>
        <v>-0.830225797468599</v>
      </c>
      <c r="K3982" s="64" t="n">
        <f aca="false">-K1482</f>
        <v>1.52123581477128</v>
      </c>
      <c r="L3982" s="65" t="n">
        <f aca="false">-L1482</f>
        <v>0.887929925100395</v>
      </c>
      <c r="M3982" s="29" t="n">
        <f aca="false" t="array" ref="M3982:P3982">TRANSPOSE(MMULT($B$28:$E$31, TRANSPOSE(I3982:L3982)))</f>
        <v>-0.0123227183320403</v>
      </c>
      <c r="N3982" s="29" t="n">
        <v>-0.66717300432314</v>
      </c>
      <c r="O3982" s="29" t="n">
        <v>1.34041348698681</v>
      </c>
      <c r="P3982" s="29" t="n">
        <v>0.53601624619122</v>
      </c>
      <c r="Q3982" s="55" t="n">
        <f aca="false">EXP(($F$11 - $F$7 - $C$7*$C$7/2)*$C$3 + M3982*$C$7*SQRT($C$3))</f>
        <v>1.00572251625595</v>
      </c>
      <c r="R3982" s="55" t="n">
        <f aca="false">EXP(($F$11 - $F$8 - $C$8*$C$8/2)*$C$3 + N3982*$C$8*SQRT($C$3))</f>
        <v>0.975009584590152</v>
      </c>
      <c r="S3982" s="55" t="n">
        <f aca="false">EXP(($F$11 - $F$9 - $C$9*$C$9/2)*$C$3 + O3982*$C$9*SQRT($C$3))</f>
        <v>1.06217786431087</v>
      </c>
      <c r="T3982" s="55" t="n">
        <f aca="false">EXP(($F$11 - $F$10 - $C$10*$C$10/2)*$C$3 + P3982*$C$10*SQRT($C$3))</f>
        <v>1.02116927195419</v>
      </c>
      <c r="U3982" s="53" t="n">
        <f aca="false">$C$4 * (MAX(MAX(Q3982:T3982) - $C$2, 0))</f>
        <v>62.1778643108699</v>
      </c>
    </row>
    <row r="3983" customFormat="false" ht="13.8" hidden="false" customHeight="false" outlineLevel="0" collapsed="false">
      <c r="H3983" s="4" t="n">
        <v>1481</v>
      </c>
      <c r="I3983" s="64" t="n">
        <f aca="false">-I1483</f>
        <v>-0.353361451431233</v>
      </c>
      <c r="J3983" s="64" t="n">
        <f aca="false">-J1483</f>
        <v>0.515324112975206</v>
      </c>
      <c r="K3983" s="64" t="n">
        <f aca="false">-K1483</f>
        <v>-2.54160359509145</v>
      </c>
      <c r="L3983" s="65" t="n">
        <f aca="false">-L1483</f>
        <v>-0.457159367795598</v>
      </c>
      <c r="M3983" s="29" t="n">
        <f aca="false" t="array" ref="M3983:P3983">TRANSPOSE(MMULT($B$28:$E$31, TRANSPOSE(I3983:L3983)))</f>
        <v>-0.353361451431233</v>
      </c>
      <c r="N3983" s="29" t="n">
        <v>0.194931894525034</v>
      </c>
      <c r="O3983" s="29" t="n">
        <v>-2.44203637981146</v>
      </c>
      <c r="P3983" s="29" t="n">
        <v>-0.446111416082471</v>
      </c>
      <c r="Q3983" s="55" t="n">
        <f aca="false">EXP(($F$11 - $F$7 - $C$7*$C$7/2)*$C$3 + M3983*$C$7*SQRT($C$3))</f>
        <v>0.993789216348445</v>
      </c>
      <c r="R3983" s="55" t="n">
        <f aca="false">EXP(($F$11 - $F$8 - $C$8*$C$8/2)*$C$3 + N3983*$C$8*SQRT($C$3))</f>
        <v>1.01139592492951</v>
      </c>
      <c r="S3983" s="55" t="n">
        <f aca="false">EXP(($F$11 - $F$9 - $C$9*$C$9/2)*$C$3 + O3983*$C$9*SQRT($C$3))</f>
        <v>0.909248085944193</v>
      </c>
      <c r="T3983" s="55" t="n">
        <f aca="false">EXP(($F$11 - $F$10 - $C$10*$C$10/2)*$C$3 + P3983*$C$10*SQRT($C$3))</f>
        <v>0.984969231069314</v>
      </c>
      <c r="U3983" s="53" t="n">
        <f aca="false">$C$4 * (MAX(MAX(Q3983:T3983) - $C$2, 0))</f>
        <v>11.3959249295099</v>
      </c>
    </row>
    <row r="3984" customFormat="false" ht="13.8" hidden="false" customHeight="false" outlineLevel="0" collapsed="false">
      <c r="H3984" s="4" t="n">
        <v>1482</v>
      </c>
      <c r="I3984" s="64" t="n">
        <f aca="false">-I1484</f>
        <v>-1.28184906350861</v>
      </c>
      <c r="J3984" s="64" t="n">
        <f aca="false">-J1484</f>
        <v>0.202539718089875</v>
      </c>
      <c r="K3984" s="64" t="n">
        <f aca="false">-K1484</f>
        <v>-0.323936120262347</v>
      </c>
      <c r="L3984" s="65" t="n">
        <f aca="false">-L1484</f>
        <v>0.689362157298881</v>
      </c>
      <c r="M3984" s="29" t="n">
        <f aca="false" t="array" ref="M3984:P3984">TRANSPOSE(MMULT($B$28:$E$31, TRANSPOSE(I3984:L3984)))</f>
        <v>-1.28184906350861</v>
      </c>
      <c r="N3984" s="29" t="n">
        <v>-0.61732892239363</v>
      </c>
      <c r="O3984" s="29" t="n">
        <v>-0.77453325824471</v>
      </c>
      <c r="P3984" s="29" t="n">
        <v>-0.0279907220109509</v>
      </c>
      <c r="Q3984" s="55" t="n">
        <f aca="false">EXP(($F$11 - $F$7 - $C$7*$C$7/2)*$C$3 + M3984*$C$7*SQRT($C$3))</f>
        <v>0.962013093961182</v>
      </c>
      <c r="R3984" s="55" t="n">
        <f aca="false">EXP(($F$11 - $F$8 - $C$8*$C$8/2)*$C$3 + N3984*$C$8*SQRT($C$3))</f>
        <v>0.977077208265224</v>
      </c>
      <c r="S3984" s="55" t="n">
        <f aca="false">EXP(($F$11 - $F$9 - $C$9*$C$9/2)*$C$3 + O3984*$C$9*SQRT($C$3))</f>
        <v>0.973747818688827</v>
      </c>
      <c r="T3984" s="55" t="n">
        <f aca="false">EXP(($F$11 - $F$10 - $C$10*$C$10/2)*$C$3 + P3984*$C$10*SQRT($C$3))</f>
        <v>1.0002210841516</v>
      </c>
      <c r="U3984" s="53" t="n">
        <f aca="false">$C$4 * (MAX(MAX(Q3984:T3984) - $C$2, 0))</f>
        <v>0.221084151599937</v>
      </c>
    </row>
    <row r="3985" customFormat="false" ht="13.8" hidden="false" customHeight="false" outlineLevel="0" collapsed="false">
      <c r="H3985" s="4" t="n">
        <v>1483</v>
      </c>
      <c r="I3985" s="64" t="n">
        <f aca="false">-I1485</f>
        <v>-0.722692154525656</v>
      </c>
      <c r="J3985" s="64" t="n">
        <f aca="false">-J1485</f>
        <v>0.0605761766680413</v>
      </c>
      <c r="K3985" s="64" t="n">
        <f aca="false">-K1485</f>
        <v>-0.458838751870503</v>
      </c>
      <c r="L3985" s="65" t="n">
        <f aca="false">-L1485</f>
        <v>2.04513850498591</v>
      </c>
      <c r="M3985" s="29" t="n">
        <f aca="false" t="array" ref="M3985:P3985">TRANSPOSE(MMULT($B$28:$E$31, TRANSPOSE(I3985:L3985)))</f>
        <v>-0.722692154525656</v>
      </c>
      <c r="N3985" s="29" t="n">
        <v>-0.390643992059195</v>
      </c>
      <c r="O3985" s="29" t="n">
        <v>-0.694883416594481</v>
      </c>
      <c r="P3985" s="29" t="n">
        <v>1.34187877536363</v>
      </c>
      <c r="Q3985" s="55" t="n">
        <f aca="false">EXP(($F$11 - $F$7 - $C$7*$C$7/2)*$C$3 + M3985*$C$7*SQRT($C$3))</f>
        <v>0.9810255985562</v>
      </c>
      <c r="R3985" s="55" t="n">
        <f aca="false">EXP(($F$11 - $F$8 - $C$8*$C$8/2)*$C$3 + N3985*$C$8*SQRT($C$3))</f>
        <v>0.986535967318042</v>
      </c>
      <c r="S3985" s="55" t="n">
        <f aca="false">EXP(($F$11 - $F$9 - $C$9*$C$9/2)*$C$3 + O3985*$C$9*SQRT($C$3))</f>
        <v>0.976940711105458</v>
      </c>
      <c r="T3985" s="55" t="n">
        <f aca="false">EXP(($F$11 - $F$10 - $C$10*$C$10/2)*$C$3 + P3985*$C$10*SQRT($C$3))</f>
        <v>1.05186393199984</v>
      </c>
      <c r="U3985" s="53" t="n">
        <f aca="false">$C$4 * (MAX(MAX(Q3985:T3985) - $C$2, 0))</f>
        <v>51.86393199984</v>
      </c>
    </row>
    <row r="3986" customFormat="false" ht="13.8" hidden="false" customHeight="false" outlineLevel="0" collapsed="false">
      <c r="H3986" s="4" t="n">
        <v>1484</v>
      </c>
      <c r="I3986" s="64" t="n">
        <f aca="false">-I1486</f>
        <v>-0.5914927281728</v>
      </c>
      <c r="J3986" s="64" t="n">
        <f aca="false">-J1486</f>
        <v>0.414185953724063</v>
      </c>
      <c r="K3986" s="64" t="n">
        <f aca="false">-K1486</f>
        <v>-0.465603259116109</v>
      </c>
      <c r="L3986" s="65" t="n">
        <f aca="false">-L1486</f>
        <v>1.3496238031244</v>
      </c>
      <c r="M3986" s="29" t="n">
        <f aca="false" t="array" ref="M3986:P3986">TRANSPOSE(MMULT($B$28:$E$31, TRANSPOSE(I3986:L3986)))</f>
        <v>-0.5914927281728</v>
      </c>
      <c r="N3986" s="29" t="n">
        <v>-0.0300114517422709</v>
      </c>
      <c r="O3986" s="29" t="n">
        <v>-0.626789648157116</v>
      </c>
      <c r="P3986" s="29" t="n">
        <v>0.917902225158916</v>
      </c>
      <c r="Q3986" s="55" t="n">
        <f aca="false">EXP(($F$11 - $F$7 - $C$7*$C$7/2)*$C$3 + M3986*$C$7*SQRT($C$3))</f>
        <v>0.985540807348063</v>
      </c>
      <c r="R3986" s="55" t="n">
        <f aca="false">EXP(($F$11 - $F$8 - $C$8*$C$8/2)*$C$3 + N3986*$C$8*SQRT($C$3))</f>
        <v>1.001772958136</v>
      </c>
      <c r="S3986" s="55" t="n">
        <f aca="false">EXP(($F$11 - $F$9 - $C$9*$C$9/2)*$C$3 + O3986*$C$9*SQRT($C$3))</f>
        <v>0.979678659517739</v>
      </c>
      <c r="T3986" s="55" t="n">
        <f aca="false">EXP(($F$11 - $F$10 - $C$10*$C$10/2)*$C$3 + P3986*$C$10*SQRT($C$3))</f>
        <v>1.03560171560677</v>
      </c>
      <c r="U3986" s="53" t="n">
        <f aca="false">$C$4 * (MAX(MAX(Q3986:T3986) - $C$2, 0))</f>
        <v>35.6017156067701</v>
      </c>
    </row>
    <row r="3987" customFormat="false" ht="13.8" hidden="false" customHeight="false" outlineLevel="0" collapsed="false">
      <c r="H3987" s="4" t="n">
        <v>1485</v>
      </c>
      <c r="I3987" s="64" t="n">
        <f aca="false">-I1487</f>
        <v>0.575557354072865</v>
      </c>
      <c r="J3987" s="64" t="n">
        <f aca="false">-J1487</f>
        <v>0.0205146841407314</v>
      </c>
      <c r="K3987" s="64" t="n">
        <f aca="false">-K1487</f>
        <v>0.0767980341897716</v>
      </c>
      <c r="L3987" s="65" t="n">
        <f aca="false">-L1487</f>
        <v>1.9365335797213</v>
      </c>
      <c r="M3987" s="29" t="n">
        <f aca="false" t="array" ref="M3987:P3987">TRANSPOSE(MMULT($B$28:$E$31, TRANSPOSE(I3987:L3987)))</f>
        <v>0.575557354072865</v>
      </c>
      <c r="N3987" s="29" t="n">
        <v>0.365746354560783</v>
      </c>
      <c r="O3987" s="29" t="n">
        <v>0.292127814737457</v>
      </c>
      <c r="P3987" s="29" t="n">
        <v>1.90003374945299</v>
      </c>
      <c r="Q3987" s="55" t="n">
        <f aca="false">EXP(($F$11 - $F$7 - $C$7*$C$7/2)*$C$3 + M3987*$C$7*SQRT($C$3))</f>
        <v>1.02663042502353</v>
      </c>
      <c r="R3987" s="55" t="n">
        <f aca="false">EXP(($F$11 - $F$8 - $C$8*$C$8/2)*$C$3 + N3987*$C$8*SQRT($C$3))</f>
        <v>1.01876498540916</v>
      </c>
      <c r="S3987" s="55" t="n">
        <f aca="false">EXP(($F$11 - $F$9 - $C$9*$C$9/2)*$C$3 + O3987*$C$9*SQRT($C$3))</f>
        <v>1.01738625988112</v>
      </c>
      <c r="T3987" s="55" t="n">
        <f aca="false">EXP(($F$11 - $F$10 - $C$10*$C$10/2)*$C$3 + P3987*$C$10*SQRT($C$3))</f>
        <v>1.07366277716745</v>
      </c>
      <c r="U3987" s="53" t="n">
        <f aca="false">$C$4 * (MAX(MAX(Q3987:T3987) - $C$2, 0))</f>
        <v>73.6627771674501</v>
      </c>
    </row>
    <row r="3988" customFormat="false" ht="13.8" hidden="false" customHeight="false" outlineLevel="0" collapsed="false">
      <c r="H3988" s="4" t="n">
        <v>1486</v>
      </c>
      <c r="I3988" s="64" t="n">
        <f aca="false">-I1488</f>
        <v>0.222564576024842</v>
      </c>
      <c r="J3988" s="64" t="n">
        <f aca="false">-J1488</f>
        <v>-0.307563354490022</v>
      </c>
      <c r="K3988" s="64" t="n">
        <f aca="false">-K1488</f>
        <v>0.570380574005166</v>
      </c>
      <c r="L3988" s="65" t="n">
        <f aca="false">-L1488</f>
        <v>1.33276257042713</v>
      </c>
      <c r="M3988" s="29" t="n">
        <f aca="false" t="array" ref="M3988:P3988">TRANSPOSE(MMULT($B$28:$E$31, TRANSPOSE(I3988:L3988)))</f>
        <v>0.222564576024842</v>
      </c>
      <c r="N3988" s="29" t="n">
        <v>-0.109259102155093</v>
      </c>
      <c r="O3988" s="29" t="n">
        <v>0.589656013992254</v>
      </c>
      <c r="P3988" s="29" t="n">
        <v>1.14477553483805</v>
      </c>
      <c r="Q3988" s="55" t="n">
        <f aca="false">EXP(($F$11 - $F$7 - $C$7*$C$7/2)*$C$3 + M3988*$C$7*SQRT($C$3))</f>
        <v>1.0140246962625</v>
      </c>
      <c r="R3988" s="55" t="n">
        <f aca="false">EXP(($F$11 - $F$8 - $C$8*$C$8/2)*$C$3 + N3988*$C$8*SQRT($C$3))</f>
        <v>0.99840463710491</v>
      </c>
      <c r="S3988" s="55" t="n">
        <f aca="false">EXP(($F$11 - $F$9 - $C$9*$C$9/2)*$C$3 + O3988*$C$9*SQRT($C$3))</f>
        <v>1.029903653088</v>
      </c>
      <c r="T3988" s="55" t="n">
        <f aca="false">EXP(($F$11 - $F$10 - $C$10*$C$10/2)*$C$3 + P3988*$C$10*SQRT($C$3))</f>
        <v>1.04427223781219</v>
      </c>
      <c r="U3988" s="53" t="n">
        <f aca="false">$C$4 * (MAX(MAX(Q3988:T3988) - $C$2, 0))</f>
        <v>44.27223781219</v>
      </c>
    </row>
    <row r="3989" customFormat="false" ht="13.8" hidden="false" customHeight="false" outlineLevel="0" collapsed="false">
      <c r="H3989" s="4" t="n">
        <v>1487</v>
      </c>
      <c r="I3989" s="64" t="n">
        <f aca="false">-I1489</f>
        <v>0.31285587540196</v>
      </c>
      <c r="J3989" s="64" t="n">
        <f aca="false">-J1489</f>
        <v>-0.211498855755781</v>
      </c>
      <c r="K3989" s="64" t="n">
        <f aca="false">-K1489</f>
        <v>0.693797333891719</v>
      </c>
      <c r="L3989" s="65" t="n">
        <f aca="false">-L1489</f>
        <v>-0.0544533259728342</v>
      </c>
      <c r="M3989" s="29" t="n">
        <f aca="false" t="array" ref="M3989:P3989">TRANSPOSE(MMULT($B$28:$E$31, TRANSPOSE(I3989:L3989)))</f>
        <v>0.31285587540196</v>
      </c>
      <c r="N3989" s="29" t="n">
        <v>0.0218927642713521</v>
      </c>
      <c r="O3989" s="29" t="n">
        <v>0.744468993413221</v>
      </c>
      <c r="P3989" s="29" t="n">
        <v>0.0651850196184695</v>
      </c>
      <c r="Q3989" s="55" t="n">
        <f aca="false">EXP(($F$11 - $F$7 - $C$7*$C$7/2)*$C$3 + M3989*$C$7*SQRT($C$3))</f>
        <v>1.01723428130936</v>
      </c>
      <c r="R3989" s="55" t="n">
        <f aca="false">EXP(($F$11 - $F$8 - $C$8*$C$8/2)*$C$3 + N3989*$C$8*SQRT($C$3))</f>
        <v>1.00398523750538</v>
      </c>
      <c r="S3989" s="55" t="n">
        <f aca="false">EXP(($F$11 - $F$9 - $C$9*$C$9/2)*$C$3 + O3989*$C$9*SQRT($C$3))</f>
        <v>1.03647763022433</v>
      </c>
      <c r="T3989" s="55" t="n">
        <f aca="false">EXP(($F$11 - $F$10 - $C$10*$C$10/2)*$C$3 + P3989*$C$10*SQRT($C$3))</f>
        <v>1.00365192029158</v>
      </c>
      <c r="U3989" s="53" t="n">
        <f aca="false">$C$4 * (MAX(MAX(Q3989:T3989) - $C$2, 0))</f>
        <v>36.4776302243299</v>
      </c>
    </row>
    <row r="3990" customFormat="false" ht="13.8" hidden="false" customHeight="false" outlineLevel="0" collapsed="false">
      <c r="H3990" s="4" t="n">
        <v>1488</v>
      </c>
      <c r="I3990" s="64" t="n">
        <f aca="false">-I1490</f>
        <v>-0.275045871589916</v>
      </c>
      <c r="J3990" s="64" t="n">
        <f aca="false">-J1490</f>
        <v>1.16753288203779</v>
      </c>
      <c r="K3990" s="64" t="n">
        <f aca="false">-K1490</f>
        <v>-0.883605338180991</v>
      </c>
      <c r="L3990" s="65" t="n">
        <f aca="false">-L1490</f>
        <v>1.24994951706141</v>
      </c>
      <c r="M3990" s="29" t="n">
        <f aca="false" t="array" ref="M3990:P3990">TRANSPOSE(MMULT($B$28:$E$31, TRANSPOSE(I3990:L3990)))</f>
        <v>-0.275045871589916</v>
      </c>
      <c r="N3990" s="29" t="n">
        <v>0.76072096297074</v>
      </c>
      <c r="O3990" s="29" t="n">
        <v>-0.839540012979618</v>
      </c>
      <c r="P3990" s="29" t="n">
        <v>1.17592519024115</v>
      </c>
      <c r="Q3990" s="55" t="n">
        <f aca="false">EXP(($F$11 - $F$7 - $C$7*$C$7/2)*$C$3 + M3990*$C$7*SQRT($C$3))</f>
        <v>0.996516974349826</v>
      </c>
      <c r="R3990" s="55" t="n">
        <f aca="false">EXP(($F$11 - $F$8 - $C$8*$C$8/2)*$C$3 + N3990*$C$8*SQRT($C$3))</f>
        <v>1.03601074553989</v>
      </c>
      <c r="S3990" s="55" t="n">
        <f aca="false">EXP(($F$11 - $F$9 - $C$9*$C$9/2)*$C$3 + O3990*$C$9*SQRT($C$3))</f>
        <v>0.971149653465125</v>
      </c>
      <c r="T3990" s="55" t="n">
        <f aca="false">EXP(($F$11 - $F$10 - $C$10*$C$10/2)*$C$3 + P3990*$C$10*SQRT($C$3))</f>
        <v>1.04546835278082</v>
      </c>
      <c r="U3990" s="53" t="n">
        <f aca="false">$C$4 * (MAX(MAX(Q3990:T3990) - $C$2, 0))</f>
        <v>45.46835278082</v>
      </c>
    </row>
    <row r="3991" customFormat="false" ht="13.8" hidden="false" customHeight="false" outlineLevel="0" collapsed="false">
      <c r="H3991" s="4" t="n">
        <v>1489</v>
      </c>
      <c r="I3991" s="64" t="n">
        <f aca="false">-I1491</f>
        <v>0.627008157503104</v>
      </c>
      <c r="J3991" s="64" t="n">
        <f aca="false">-J1491</f>
        <v>-0.245346670569062</v>
      </c>
      <c r="K3991" s="64" t="n">
        <f aca="false">-K1491</f>
        <v>0.677384475564801</v>
      </c>
      <c r="L3991" s="65" t="n">
        <f aca="false">-L1491</f>
        <v>0.279198724986984</v>
      </c>
      <c r="M3991" s="29" t="n">
        <f aca="false" t="array" ref="M3991:P3991">TRANSPOSE(MMULT($B$28:$E$31, TRANSPOSE(I3991:L3991)))</f>
        <v>0.627008157503104</v>
      </c>
      <c r="N3991" s="29" t="n">
        <v>0.185732852010288</v>
      </c>
      <c r="O3991" s="29" t="n">
        <v>0.847081819970101</v>
      </c>
      <c r="P3991" s="29" t="n">
        <v>0.491711770492144</v>
      </c>
      <c r="Q3991" s="55" t="n">
        <f aca="false">EXP(($F$11 - $F$7 - $C$7*$C$7/2)*$C$3 + M3991*$C$7*SQRT($C$3))</f>
        <v>1.02848082420945</v>
      </c>
      <c r="R3991" s="55" t="n">
        <f aca="false">EXP(($F$11 - $F$8 - $C$8*$C$8/2)*$C$3 + N3991*$C$8*SQRT($C$3))</f>
        <v>1.01100058756517</v>
      </c>
      <c r="S3991" s="55" t="n">
        <f aca="false">EXP(($F$11 - $F$9 - $C$9*$C$9/2)*$C$3 + O3991*$C$9*SQRT($C$3))</f>
        <v>1.04085808823659</v>
      </c>
      <c r="T3991" s="55" t="n">
        <f aca="false">EXP(($F$11 - $F$10 - $C$10*$C$10/2)*$C$3 + P3991*$C$10*SQRT($C$3))</f>
        <v>1.01950796771237</v>
      </c>
      <c r="U3991" s="53" t="n">
        <f aca="false">$C$4 * (MAX(MAX(Q3991:T3991) - $C$2, 0))</f>
        <v>40.8580882365901</v>
      </c>
    </row>
    <row r="3992" customFormat="false" ht="13.8" hidden="false" customHeight="false" outlineLevel="0" collapsed="false">
      <c r="H3992" s="4" t="n">
        <v>1490</v>
      </c>
      <c r="I3992" s="64" t="n">
        <f aca="false">-I1492</f>
        <v>-1.39326641968581</v>
      </c>
      <c r="J3992" s="64" t="n">
        <f aca="false">-J1492</f>
        <v>-1.27374380172182</v>
      </c>
      <c r="K3992" s="64" t="n">
        <f aca="false">-K1492</f>
        <v>0.18830506875444</v>
      </c>
      <c r="L3992" s="65" t="n">
        <f aca="false">-L1492</f>
        <v>-0.155191317874096</v>
      </c>
      <c r="M3992" s="29" t="n">
        <f aca="false" t="array" ref="M3992:P3992">TRANSPOSE(MMULT($B$28:$E$31, TRANSPOSE(I3992:L3992)))</f>
        <v>-1.39326641968581</v>
      </c>
      <c r="N3992" s="29" t="n">
        <v>-1.85801927501748</v>
      </c>
      <c r="O3992" s="29" t="n">
        <v>-0.446037593725524</v>
      </c>
      <c r="P3992" s="29" t="n">
        <v>-1.14028607585997</v>
      </c>
      <c r="Q3992" s="55" t="n">
        <f aca="false">EXP(($F$11 - $F$7 - $C$7*$C$7/2)*$C$3 + M3992*$C$7*SQRT($C$3))</f>
        <v>0.958268925655504</v>
      </c>
      <c r="R3992" s="55" t="n">
        <f aca="false">EXP(($F$11 - $F$8 - $C$8*$C$8/2)*$C$3 + N3992*$C$8*SQRT($C$3))</f>
        <v>0.926891333444049</v>
      </c>
      <c r="S3992" s="55" t="n">
        <f aca="false">EXP(($F$11 - $F$9 - $C$9*$C$9/2)*$C$3 + O3992*$C$9*SQRT($C$3))</f>
        <v>0.986983704218258</v>
      </c>
      <c r="T3992" s="55" t="n">
        <f aca="false">EXP(($F$11 - $F$10 - $C$10*$C$10/2)*$C$3 + P3992*$C$10*SQRT($C$3))</f>
        <v>0.960159565242608</v>
      </c>
      <c r="U3992" s="53" t="n">
        <f aca="false">$C$4 * (MAX(MAX(Q3992:T3992) - $C$2, 0))</f>
        <v>0</v>
      </c>
    </row>
    <row r="3993" customFormat="false" ht="13.8" hidden="false" customHeight="false" outlineLevel="0" collapsed="false">
      <c r="H3993" s="4" t="n">
        <v>1491</v>
      </c>
      <c r="I3993" s="64" t="n">
        <f aca="false">-I1493</f>
        <v>1.17843879669852</v>
      </c>
      <c r="J3993" s="64" t="n">
        <f aca="false">-J1493</f>
        <v>0.660446998954847</v>
      </c>
      <c r="K3993" s="64" t="n">
        <f aca="false">-K1493</f>
        <v>0.940394192907086</v>
      </c>
      <c r="L3993" s="65" t="n">
        <f aca="false">-L1493</f>
        <v>0.27885463913789</v>
      </c>
      <c r="M3993" s="29" t="n">
        <f aca="false" t="array" ref="M3993:P3993">TRANSPOSE(MMULT($B$28:$E$31, TRANSPOSE(I3993:L3993)))</f>
        <v>1.17843879669852</v>
      </c>
      <c r="N3993" s="29" t="n">
        <v>1.24026705883008</v>
      </c>
      <c r="O3993" s="29" t="n">
        <v>1.36215549633324</v>
      </c>
      <c r="P3993" s="29" t="n">
        <v>0.991567657121134</v>
      </c>
      <c r="Q3993" s="55" t="n">
        <f aca="false">EXP(($F$11 - $F$7 - $C$7*$C$7/2)*$C$3 + M3993*$C$7*SQRT($C$3))</f>
        <v>1.04852336768145</v>
      </c>
      <c r="R3993" s="55" t="n">
        <f aca="false">EXP(($F$11 - $F$8 - $C$8*$C$8/2)*$C$3 + N3993*$C$8*SQRT($C$3))</f>
        <v>1.05734201396545</v>
      </c>
      <c r="S3993" s="55" t="n">
        <f aca="false">EXP(($F$11 - $F$9 - $C$9*$C$9/2)*$C$3 + O3993*$C$9*SQRT($C$3))</f>
        <v>1.06312744703091</v>
      </c>
      <c r="T3993" s="55" t="n">
        <f aca="false">EXP(($F$11 - $F$10 - $C$10*$C$10/2)*$C$3 + P3993*$C$10*SQRT($C$3))</f>
        <v>1.03840909972755</v>
      </c>
      <c r="U3993" s="53" t="n">
        <f aca="false">$C$4 * (MAX(MAX(Q3993:T3993) - $C$2, 0))</f>
        <v>63.12744703091</v>
      </c>
    </row>
    <row r="3994" customFormat="false" ht="13.8" hidden="false" customHeight="false" outlineLevel="0" collapsed="false">
      <c r="H3994" s="4" t="n">
        <v>1492</v>
      </c>
      <c r="I3994" s="64" t="n">
        <f aca="false">-I1494</f>
        <v>0.549235116688943</v>
      </c>
      <c r="J3994" s="64" t="n">
        <f aca="false">-J1494</f>
        <v>0.725864279429644</v>
      </c>
      <c r="K3994" s="64" t="n">
        <f aca="false">-K1494</f>
        <v>-0.077424335220772</v>
      </c>
      <c r="L3994" s="65" t="n">
        <f aca="false">-L1494</f>
        <v>-3.00342235416889</v>
      </c>
      <c r="M3994" s="29" t="n">
        <f aca="false" t="array" ref="M3994:P3994">TRANSPOSE(MMULT($B$28:$E$31, TRANSPOSE(I3994:L3994)))</f>
        <v>0.549235116688943</v>
      </c>
      <c r="N3994" s="29" t="n">
        <v>0.910230632019313</v>
      </c>
      <c r="O3994" s="29" t="n">
        <v>0.18819426127568</v>
      </c>
      <c r="P3994" s="29" t="n">
        <v>-2.03488047907127</v>
      </c>
      <c r="Q3994" s="55" t="n">
        <f aca="false">EXP(($F$11 - $F$7 - $C$7*$C$7/2)*$C$3 + M3994*$C$7*SQRT($C$3))</f>
        <v>1.02568504822661</v>
      </c>
      <c r="R3994" s="55" t="n">
        <f aca="false">EXP(($F$11 - $F$8 - $C$8*$C$8/2)*$C$3 + N3994*$C$8*SQRT($C$3))</f>
        <v>1.04261468356983</v>
      </c>
      <c r="S3994" s="55" t="n">
        <f aca="false">EXP(($F$11 - $F$9 - $C$9*$C$9/2)*$C$3 + O3994*$C$9*SQRT($C$3))</f>
        <v>1.01304959148606</v>
      </c>
      <c r="T3994" s="55" t="n">
        <f aca="false">EXP(($F$11 - $F$10 - $C$10*$C$10/2)*$C$3 + P3994*$C$10*SQRT($C$3))</f>
        <v>0.929106284898697</v>
      </c>
      <c r="U3994" s="53" t="n">
        <f aca="false">$C$4 * (MAX(MAX(Q3994:T3994) - $C$2, 0))</f>
        <v>42.61468356983</v>
      </c>
    </row>
    <row r="3995" customFormat="false" ht="13.8" hidden="false" customHeight="false" outlineLevel="0" collapsed="false">
      <c r="H3995" s="4" t="n">
        <v>1493</v>
      </c>
      <c r="I3995" s="64" t="n">
        <f aca="false">-I1495</f>
        <v>-0.16987552707322</v>
      </c>
      <c r="J3995" s="64" t="n">
        <f aca="false">-J1495</f>
        <v>0.895802324423928</v>
      </c>
      <c r="K3995" s="64" t="n">
        <f aca="false">-K1495</f>
        <v>-0.785465751671396</v>
      </c>
      <c r="L3995" s="65" t="n">
        <f aca="false">-L1495</f>
        <v>1.24541737762814</v>
      </c>
      <c r="M3995" s="29" t="n">
        <f aca="false" t="array" ref="M3995:P3995">TRANSPOSE(MMULT($B$28:$E$31, TRANSPOSE(I3995:L3995)))</f>
        <v>-0.16987552707322</v>
      </c>
      <c r="N3995" s="29" t="n">
        <v>0.608659270326564</v>
      </c>
      <c r="O3995" s="29" t="n">
        <v>-0.727495536423279</v>
      </c>
      <c r="P3995" s="29" t="n">
        <v>1.15963060337617</v>
      </c>
      <c r="Q3995" s="55" t="n">
        <f aca="false">EXP(($F$11 - $F$7 - $C$7*$C$7/2)*$C$3 + M3995*$C$7*SQRT($C$3))</f>
        <v>1.00019187495808</v>
      </c>
      <c r="R3995" s="55" t="n">
        <f aca="false">EXP(($F$11 - $F$8 - $C$8*$C$8/2)*$C$3 + N3995*$C$8*SQRT($C$3))</f>
        <v>1.02933698798212</v>
      </c>
      <c r="S3995" s="55" t="n">
        <f aca="false">EXP(($F$11 - $F$9 - $C$9*$C$9/2)*$C$3 + O3995*$C$9*SQRT($C$3))</f>
        <v>0.975632137860022</v>
      </c>
      <c r="T3995" s="55" t="n">
        <f aca="false">EXP(($F$11 - $F$10 - $C$10*$C$10/2)*$C$3 + P3995*$C$10*SQRT($C$3))</f>
        <v>1.04484248648988</v>
      </c>
      <c r="U3995" s="53" t="n">
        <f aca="false">$C$4 * (MAX(MAX(Q3995:T3995) - $C$2, 0))</f>
        <v>44.84248648988</v>
      </c>
    </row>
    <row r="3996" customFormat="false" ht="13.8" hidden="false" customHeight="false" outlineLevel="0" collapsed="false">
      <c r="H3996" s="4" t="n">
        <v>1494</v>
      </c>
      <c r="I3996" s="64" t="n">
        <f aca="false">-I1496</f>
        <v>0.414051095492159</v>
      </c>
      <c r="J3996" s="64" t="n">
        <f aca="false">-J1496</f>
        <v>1.53123602427403</v>
      </c>
      <c r="K3996" s="64" t="n">
        <f aca="false">-K1496</f>
        <v>1.28417470845986</v>
      </c>
      <c r="L3996" s="65" t="n">
        <f aca="false">-L1496</f>
        <v>-1.37497418912784</v>
      </c>
      <c r="M3996" s="29" t="n">
        <f aca="false" t="array" ref="M3996:P3996">TRANSPOSE(MMULT($B$28:$E$31, TRANSPOSE(I3996:L3996)))</f>
        <v>0.414051095492159</v>
      </c>
      <c r="N3996" s="29" t="n">
        <v>1.46809712439961</v>
      </c>
      <c r="O3996" s="29" t="n">
        <v>1.44642804771535</v>
      </c>
      <c r="P3996" s="29" t="n">
        <v>-0.550110844699454</v>
      </c>
      <c r="Q3996" s="55" t="n">
        <f aca="false">EXP(($F$11 - $F$7 - $C$7*$C$7/2)*$C$3 + M3996*$C$7*SQRT($C$3))</f>
        <v>1.02084354288095</v>
      </c>
      <c r="R3996" s="55" t="n">
        <f aca="false">EXP(($F$11 - $F$8 - $C$8*$C$8/2)*$C$3 + N3996*$C$8*SQRT($C$3))</f>
        <v>1.06762974827575</v>
      </c>
      <c r="S3996" s="55" t="n">
        <f aca="false">EXP(($F$11 - $F$9 - $C$9*$C$9/2)*$C$3 + O3996*$C$9*SQRT($C$3))</f>
        <v>1.06681608152887</v>
      </c>
      <c r="T3996" s="55" t="n">
        <f aca="false">EXP(($F$11 - $F$10 - $C$10*$C$10/2)*$C$3 + P3996*$C$10*SQRT($C$3))</f>
        <v>0.981211884175131</v>
      </c>
      <c r="U3996" s="53" t="n">
        <f aca="false">$C$4 * (MAX(MAX(Q3996:T3996) - $C$2, 0))</f>
        <v>67.62974827575</v>
      </c>
    </row>
    <row r="3997" customFormat="false" ht="13.8" hidden="false" customHeight="false" outlineLevel="0" collapsed="false">
      <c r="H3997" s="4" t="n">
        <v>1495</v>
      </c>
      <c r="I3997" s="64" t="n">
        <f aca="false">-I1497</f>
        <v>-0.627578704388507</v>
      </c>
      <c r="J3997" s="64" t="n">
        <f aca="false">-J1497</f>
        <v>0.181620291729741</v>
      </c>
      <c r="K3997" s="64" t="n">
        <f aca="false">-K1497</f>
        <v>1.23087296833684</v>
      </c>
      <c r="L3997" s="65" t="n">
        <f aca="false">-L1497</f>
        <v>0.0544619237606911</v>
      </c>
      <c r="M3997" s="29" t="n">
        <f aca="false" t="array" ref="M3997:P3997">TRANSPOSE(MMULT($B$28:$E$31, TRANSPOSE(I3997:L3997)))</f>
        <v>-0.627578704388507</v>
      </c>
      <c r="N3997" s="29" t="n">
        <v>-0.236715770583882</v>
      </c>
      <c r="O3997" s="29" t="n">
        <v>0.906922521232594</v>
      </c>
      <c r="P3997" s="29" t="n">
        <v>-0.220129659352597</v>
      </c>
      <c r="Q3997" s="55" t="n">
        <f aca="false">EXP(($F$11 - $F$7 - $C$7*$C$7/2)*$C$3 + M3997*$C$7*SQRT($C$3))</f>
        <v>0.984296846006041</v>
      </c>
      <c r="R3997" s="55" t="n">
        <f aca="false">EXP(($F$11 - $F$8 - $C$8*$C$8/2)*$C$3 + N3997*$C$8*SQRT($C$3))</f>
        <v>0.99301099226018</v>
      </c>
      <c r="S3997" s="55" t="n">
        <f aca="false">EXP(($F$11 - $F$9 - $C$9*$C$9/2)*$C$3 + O3997*$C$9*SQRT($C$3))</f>
        <v>1.04342118020879</v>
      </c>
      <c r="T3997" s="55" t="n">
        <f aca="false">EXP(($F$11 - $F$10 - $C$10*$C$10/2)*$C$3 + P3997*$C$10*SQRT($C$3))</f>
        <v>0.993183293639431</v>
      </c>
      <c r="U3997" s="53" t="n">
        <f aca="false">$C$4 * (MAX(MAX(Q3997:T3997) - $C$2, 0))</f>
        <v>43.42118020879</v>
      </c>
    </row>
    <row r="3998" customFormat="false" ht="13.8" hidden="false" customHeight="false" outlineLevel="0" collapsed="false">
      <c r="H3998" s="4" t="n">
        <v>1496</v>
      </c>
      <c r="I3998" s="64" t="n">
        <f aca="false">-I1498</f>
        <v>0.751111421445066</v>
      </c>
      <c r="J3998" s="64" t="n">
        <f aca="false">-J1498</f>
        <v>0.305989074653977</v>
      </c>
      <c r="K3998" s="64" t="n">
        <f aca="false">-K1498</f>
        <v>-0.35495923340476</v>
      </c>
      <c r="L3998" s="65" t="n">
        <f aca="false">-L1498</f>
        <v>0.835255833471016</v>
      </c>
      <c r="M3998" s="29" t="n">
        <f aca="false" t="array" ref="M3998:P3998">TRANSPOSE(MMULT($B$28:$E$31, TRANSPOSE(I3998:L3998)))</f>
        <v>0.751111421445066</v>
      </c>
      <c r="N3998" s="29" t="n">
        <v>0.699168617932714</v>
      </c>
      <c r="O3998" s="29" t="n">
        <v>-0.0191473221816885</v>
      </c>
      <c r="P3998" s="29" t="n">
        <v>1.14324927702498</v>
      </c>
      <c r="Q3998" s="55" t="n">
        <f aca="false">EXP(($F$11 - $F$7 - $C$7*$C$7/2)*$C$3 + M3998*$C$7*SQRT($C$3))</f>
        <v>1.03295786438968</v>
      </c>
      <c r="R3998" s="55" t="n">
        <f aca="false">EXP(($F$11 - $F$8 - $C$8*$C$8/2)*$C$3 + N3998*$C$8*SQRT($C$3))</f>
        <v>1.03330410946704</v>
      </c>
      <c r="S3998" s="55" t="n">
        <f aca="false">EXP(($F$11 - $F$9 - $C$9*$C$9/2)*$C$3 + O3998*$C$9*SQRT($C$3))</f>
        <v>1.00445332677636</v>
      </c>
      <c r="T3998" s="55" t="n">
        <f aca="false">EXP(($F$11 - $F$10 - $C$10*$C$10/2)*$C$3 + P3998*$C$10*SQRT($C$3))</f>
        <v>1.04421366625152</v>
      </c>
      <c r="U3998" s="53" t="n">
        <f aca="false">$C$4 * (MAX(MAX(Q3998:T3998) - $C$2, 0))</f>
        <v>44.21366625152</v>
      </c>
    </row>
    <row r="3999" customFormat="false" ht="13.8" hidden="false" customHeight="false" outlineLevel="0" collapsed="false">
      <c r="H3999" s="4" t="n">
        <v>1497</v>
      </c>
      <c r="I3999" s="64" t="n">
        <f aca="false">-I1499</f>
        <v>0.119273425171191</v>
      </c>
      <c r="J3999" s="64" t="n">
        <f aca="false">-J1499</f>
        <v>1.69400195833964</v>
      </c>
      <c r="K3999" s="64" t="n">
        <f aca="false">-K1499</f>
        <v>-0.224347142247341</v>
      </c>
      <c r="L3999" s="65" t="n">
        <f aca="false">-L1499</f>
        <v>-1.08144474898806</v>
      </c>
      <c r="M3999" s="29" t="n">
        <f aca="false" t="array" ref="M3999:P3999">TRANSPOSE(MMULT($B$28:$E$31, TRANSPOSE(I3999:L3999)))</f>
        <v>0.119273425171191</v>
      </c>
      <c r="N3999" s="29" t="n">
        <v>1.41845758962989</v>
      </c>
      <c r="O3999" s="29" t="n">
        <v>-0.0452869894518377</v>
      </c>
      <c r="P3999" s="29" t="n">
        <v>-0.424662285217106</v>
      </c>
      <c r="Q3999" s="55" t="n">
        <f aca="false">EXP(($F$11 - $F$7 - $C$7*$C$7/2)*$C$3 + M3999*$C$7*SQRT($C$3))</f>
        <v>1.01036542250791</v>
      </c>
      <c r="R3999" s="55" t="n">
        <f aca="false">EXP(($F$11 - $F$8 - $C$8*$C$8/2)*$C$3 + N3999*$C$8*SQRT($C$3))</f>
        <v>1.0653797651123</v>
      </c>
      <c r="S3999" s="55" t="n">
        <f aca="false">EXP(($F$11 - $F$9 - $C$9*$C$9/2)*$C$3 + O3999*$C$9*SQRT($C$3))</f>
        <v>1.00337478152909</v>
      </c>
      <c r="T3999" s="55" t="n">
        <f aca="false">EXP(($F$11 - $F$10 - $C$10*$C$10/2)*$C$3 + P3999*$C$10*SQRT($C$3))</f>
        <v>0.985745944625619</v>
      </c>
      <c r="U3999" s="53" t="n">
        <f aca="false">$C$4 * (MAX(MAX(Q3999:T3999) - $C$2, 0))</f>
        <v>65.3797651123</v>
      </c>
    </row>
    <row r="4000" customFormat="false" ht="13.8" hidden="false" customHeight="false" outlineLevel="0" collapsed="false">
      <c r="H4000" s="4" t="n">
        <v>1498</v>
      </c>
      <c r="I4000" s="64" t="n">
        <f aca="false">-I1500</f>
        <v>1.06244627099962</v>
      </c>
      <c r="J4000" s="64" t="n">
        <f aca="false">-J1500</f>
        <v>-0.92988106180039</v>
      </c>
      <c r="K4000" s="64" t="n">
        <f aca="false">-K1500</f>
        <v>-1.08612215154421</v>
      </c>
      <c r="L4000" s="65" t="n">
        <f aca="false">-L1500</f>
        <v>0.806342965841063</v>
      </c>
      <c r="M4000" s="29" t="n">
        <f aca="false" t="array" ref="M4000:P4000">TRANSPOSE(MMULT($B$28:$E$31, TRANSPOSE(I4000:L4000)))</f>
        <v>1.06244627099962</v>
      </c>
      <c r="N4000" s="29" t="n">
        <v>-0.0938200344326909</v>
      </c>
      <c r="O4000" s="29" t="n">
        <v>-0.658526837016965</v>
      </c>
      <c r="P4000" s="29" t="n">
        <v>0.971268918722472</v>
      </c>
      <c r="Q4000" s="55" t="n">
        <f aca="false">EXP(($F$11 - $F$7 - $C$7*$C$7/2)*$C$3 + M4000*$C$7*SQRT($C$3))</f>
        <v>1.04427526602822</v>
      </c>
      <c r="R4000" s="55" t="n">
        <f aca="false">EXP(($F$11 - $F$8 - $C$8*$C$8/2)*$C$3 + N4000*$C$8*SQRT($C$3))</f>
        <v>0.999059965645991</v>
      </c>
      <c r="S4000" s="55" t="n">
        <f aca="false">EXP(($F$11 - $F$9 - $C$9*$C$9/2)*$C$3 + O4000*$C$9*SQRT($C$3))</f>
        <v>0.978401601258359</v>
      </c>
      <c r="T4000" s="55" t="n">
        <f aca="false">EXP(($F$11 - $F$10 - $C$10*$C$10/2)*$C$3 + P4000*$C$10*SQRT($C$3))</f>
        <v>1.03763475758083</v>
      </c>
      <c r="U4000" s="53" t="n">
        <f aca="false">$C$4 * (MAX(MAX(Q4000:T4000) - $C$2, 0))</f>
        <v>44.27526602822</v>
      </c>
    </row>
    <row r="4001" customFormat="false" ht="13.8" hidden="false" customHeight="false" outlineLevel="0" collapsed="false">
      <c r="H4001" s="4" t="n">
        <v>1499</v>
      </c>
      <c r="I4001" s="64" t="n">
        <f aca="false">-I1501</f>
        <v>-3.10822370326776</v>
      </c>
      <c r="J4001" s="64" t="n">
        <f aca="false">-J1501</f>
        <v>-0.184565868828648</v>
      </c>
      <c r="K4001" s="64" t="n">
        <f aca="false">-K1501</f>
        <v>-0.44517531518103</v>
      </c>
      <c r="L4001" s="65" t="n">
        <f aca="false">-L1501</f>
        <v>0.119893480085578</v>
      </c>
      <c r="M4001" s="29" t="n">
        <f aca="false" t="array" ref="M4001:P4001">TRANSPOSE(MMULT($B$28:$E$31, TRANSPOSE(I4001:L4001)))</f>
        <v>-3.10822370326776</v>
      </c>
      <c r="N4001" s="29" t="n">
        <v>-2.03379051096719</v>
      </c>
      <c r="O4001" s="29" t="n">
        <v>-1.61069585775227</v>
      </c>
      <c r="P4001" s="29" t="n">
        <v>-1.51586809991146</v>
      </c>
      <c r="Q4001" s="55" t="n">
        <f aca="false">EXP(($F$11 - $F$7 - $C$7*$C$7/2)*$C$3 + M4001*$C$7*SQRT($C$3))</f>
        <v>0.902442475725901</v>
      </c>
      <c r="R4001" s="55" t="n">
        <f aca="false">EXP(($F$11 - $F$8 - $C$8*$C$8/2)*$C$3 + N4001*$C$8*SQRT($C$3))</f>
        <v>0.919992996271768</v>
      </c>
      <c r="S4001" s="55" t="n">
        <f aca="false">EXP(($F$11 - $F$9 - $C$9*$C$9/2)*$C$3 + O4001*$C$9*SQRT($C$3))</f>
        <v>0.940852213105598</v>
      </c>
      <c r="T4001" s="55" t="n">
        <f aca="false">EXP(($F$11 - $F$10 - $C$10*$C$10/2)*$C$3 + P4001*$C$10*SQRT($C$3))</f>
        <v>0.946997871027367</v>
      </c>
      <c r="U4001" s="53" t="n">
        <f aca="false">$C$4 * (MAX(MAX(Q4001:T4001) - $C$2, 0))</f>
        <v>0</v>
      </c>
    </row>
    <row r="4002" customFormat="false" ht="13.8" hidden="false" customHeight="false" outlineLevel="0" collapsed="false">
      <c r="H4002" s="4" t="n">
        <v>1500</v>
      </c>
      <c r="I4002" s="64" t="n">
        <f aca="false">-I1502</f>
        <v>0.879390960946214</v>
      </c>
      <c r="J4002" s="64" t="n">
        <f aca="false">-J1502</f>
        <v>-1.43323497964355</v>
      </c>
      <c r="K4002" s="64" t="n">
        <f aca="false">-K1502</f>
        <v>0.111455006256695</v>
      </c>
      <c r="L4002" s="65" t="n">
        <f aca="false">-L1502</f>
        <v>-0.274497249929058</v>
      </c>
      <c r="M4002" s="29" t="n">
        <f aca="false" t="array" ref="M4002:P4002">TRANSPOSE(MMULT($B$28:$E$31, TRANSPOSE(I4002:L4002)))</f>
        <v>0.879390960946214</v>
      </c>
      <c r="N4002" s="29" t="n">
        <v>-0.604922104534629</v>
      </c>
      <c r="O4002" s="29" t="n">
        <v>0.340729247802924</v>
      </c>
      <c r="P4002" s="29" t="n">
        <v>-0.132124004421915</v>
      </c>
      <c r="Q4002" s="55" t="n">
        <f aca="false">EXP(($F$11 - $F$7 - $C$7*$C$7/2)*$C$3 + M4002*$C$7*SQRT($C$3))</f>
        <v>1.0376060488241</v>
      </c>
      <c r="R4002" s="55" t="n">
        <f aca="false">EXP(($F$11 - $F$8 - $C$8*$C$8/2)*$C$3 + N4002*$C$8*SQRT($C$3))</f>
        <v>0.97759254692536</v>
      </c>
      <c r="S4002" s="55" t="n">
        <f aca="false">EXP(($F$11 - $F$9 - $C$9*$C$9/2)*$C$3 + O4002*$C$9*SQRT($C$3))</f>
        <v>1.01942053924213</v>
      </c>
      <c r="T4002" s="55" t="n">
        <f aca="false">EXP(($F$11 - $F$10 - $C$10*$C$10/2)*$C$3 + P4002*$C$10*SQRT($C$3))</f>
        <v>0.996400654815968</v>
      </c>
      <c r="U4002" s="53" t="n">
        <f aca="false">$C$4 * (MAX(MAX(Q4002:T4002) - $C$2, 0))</f>
        <v>37.6060488240999</v>
      </c>
    </row>
    <row r="4003" customFormat="false" ht="13.8" hidden="false" customHeight="false" outlineLevel="0" collapsed="false">
      <c r="H4003" s="4" t="n">
        <v>1501</v>
      </c>
      <c r="I4003" s="64" t="n">
        <f aca="false">-I1503</f>
        <v>-1.62476678058192</v>
      </c>
      <c r="J4003" s="64" t="n">
        <f aca="false">-J1503</f>
        <v>-0.788963097781085</v>
      </c>
      <c r="K4003" s="64" t="n">
        <f aca="false">-K1503</f>
        <v>-0.0277818029210269</v>
      </c>
      <c r="L4003" s="65" t="n">
        <f aca="false">-L1503</f>
        <v>0.163969560237123</v>
      </c>
      <c r="M4003" s="29" t="n">
        <f aca="false" t="array" ref="M4003:P4003">TRANSPOSE(MMULT($B$28:$E$31, TRANSPOSE(I4003:L4003)))</f>
        <v>-1.62476678058192</v>
      </c>
      <c r="N4003" s="29" t="n">
        <v>-1.61336985951099</v>
      </c>
      <c r="O4003" s="29" t="n">
        <v>-0.700481006331011</v>
      </c>
      <c r="P4003" s="29" t="n">
        <v>-0.875871452132078</v>
      </c>
      <c r="Q4003" s="55" t="n">
        <f aca="false">EXP(($F$11 - $F$7 - $C$7*$C$7/2)*$C$3 + M4003*$C$7*SQRT($C$3))</f>
        <v>0.950535910314825</v>
      </c>
      <c r="R4003" s="55" t="n">
        <f aca="false">EXP(($F$11 - $F$8 - $C$8*$C$8/2)*$C$3 + N4003*$C$8*SQRT($C$3))</f>
        <v>0.93657905617555</v>
      </c>
      <c r="S4003" s="55" t="n">
        <f aca="false">EXP(($F$11 - $F$9 - $C$9*$C$9/2)*$C$3 + O4003*$C$9*SQRT($C$3))</f>
        <v>0.976715981060717</v>
      </c>
      <c r="T4003" s="55" t="n">
        <f aca="false">EXP(($F$11 - $F$10 - $C$10*$C$10/2)*$C$3 + P4003*$C$10*SQRT($C$3))</f>
        <v>0.969535142281378</v>
      </c>
      <c r="U4003" s="53" t="n">
        <f aca="false">$C$4 * (MAX(MAX(Q4003:T4003) - $C$2, 0))</f>
        <v>0</v>
      </c>
    </row>
    <row r="4004" customFormat="false" ht="13.8" hidden="false" customHeight="false" outlineLevel="0" collapsed="false">
      <c r="H4004" s="4" t="n">
        <v>1502</v>
      </c>
      <c r="I4004" s="64" t="n">
        <f aca="false">-I1504</f>
        <v>-1.94932634860528</v>
      </c>
      <c r="J4004" s="64" t="n">
        <f aca="false">-J1504</f>
        <v>-1.2792380630649</v>
      </c>
      <c r="K4004" s="64" t="n">
        <f aca="false">-K1504</f>
        <v>0.606399756356409</v>
      </c>
      <c r="L4004" s="65" t="n">
        <f aca="false">-L1504</f>
        <v>-0.611916436534684</v>
      </c>
      <c r="M4004" s="29" t="n">
        <f aca="false" t="array" ref="M4004:P4004">TRANSPOSE(MMULT($B$28:$E$31, TRANSPOSE(I4004:L4004)))</f>
        <v>-1.94932634860528</v>
      </c>
      <c r="N4004" s="29" t="n">
        <v>-2.19999278893218</v>
      </c>
      <c r="O4004" s="29" t="n">
        <v>-0.273611507591788</v>
      </c>
      <c r="P4004" s="29" t="n">
        <v>-1.79805240389868</v>
      </c>
      <c r="Q4004" s="55" t="n">
        <f aca="false">EXP(($F$11 - $F$7 - $C$7*$C$7/2)*$C$3 + M4004*$C$7*SQRT($C$3))</f>
        <v>0.93979931405173</v>
      </c>
      <c r="R4004" s="55" t="n">
        <f aca="false">EXP(($F$11 - $F$8 - $C$8*$C$8/2)*$C$3 + N4004*$C$8*SQRT($C$3))</f>
        <v>0.913517433979937</v>
      </c>
      <c r="S4004" s="55" t="n">
        <f aca="false">EXP(($F$11 - $F$9 - $C$9*$C$9/2)*$C$3 + O4004*$C$9*SQRT($C$3))</f>
        <v>0.994003016161935</v>
      </c>
      <c r="T4004" s="55" t="n">
        <f aca="false">EXP(($F$11 - $F$10 - $C$10*$C$10/2)*$C$3 + P4004*$C$10*SQRT($C$3))</f>
        <v>0.937227990135156</v>
      </c>
      <c r="U4004" s="53" t="n">
        <f aca="false">$C$4 * (MAX(MAX(Q4004:T4004) - $C$2, 0))</f>
        <v>0</v>
      </c>
    </row>
    <row r="4005" customFormat="false" ht="13.8" hidden="false" customHeight="false" outlineLevel="0" collapsed="false">
      <c r="H4005" s="4" t="n">
        <v>1503</v>
      </c>
      <c r="I4005" s="64" t="n">
        <f aca="false">-I1505</f>
        <v>-0.0414098442055327</v>
      </c>
      <c r="J4005" s="64" t="n">
        <f aca="false">-J1505</f>
        <v>-0.570134613302222</v>
      </c>
      <c r="K4005" s="64" t="n">
        <f aca="false">-K1505</f>
        <v>-1.18970730180951</v>
      </c>
      <c r="L4005" s="65" t="n">
        <f aca="false">-L1505</f>
        <v>0.263206346585495</v>
      </c>
      <c r="M4005" s="29" t="n">
        <f aca="false" t="array" ref="M4005:P4005">TRANSPOSE(MMULT($B$28:$E$31, TRANSPOSE(I4005:L4005)))</f>
        <v>-0.0414098442055327</v>
      </c>
      <c r="N4005" s="29" t="n">
        <v>-0.478166490047589</v>
      </c>
      <c r="O4005" s="29" t="n">
        <v>-1.15121809729978</v>
      </c>
      <c r="P4005" s="29" t="n">
        <v>0.0515371851186725</v>
      </c>
      <c r="Q4005" s="55" t="n">
        <f aca="false">EXP(($F$11 - $F$7 - $C$7*$C$7/2)*$C$3 + M4005*$C$7*SQRT($C$3))</f>
        <v>1.00469916204707</v>
      </c>
      <c r="R4005" s="55" t="n">
        <f aca="false">EXP(($F$11 - $F$8 - $C$8*$C$8/2)*$C$3 + N4005*$C$8*SQRT($C$3))</f>
        <v>0.982873159905838</v>
      </c>
      <c r="S4005" s="55" t="n">
        <f aca="false">EXP(($F$11 - $F$9 - $C$9*$C$9/2)*$C$3 + O4005*$C$9*SQRT($C$3))</f>
        <v>0.958788597656625</v>
      </c>
      <c r="T4005" s="55" t="n">
        <f aca="false">EXP(($F$11 - $F$10 - $C$10*$C$10/2)*$C$3 + P4005*$C$10*SQRT($C$3))</f>
        <v>1.00314865694259</v>
      </c>
      <c r="U4005" s="53" t="n">
        <f aca="false">$C$4 * (MAX(MAX(Q4005:T4005) - $C$2, 0))</f>
        <v>4.69916204706999</v>
      </c>
    </row>
    <row r="4006" customFormat="false" ht="13.8" hidden="false" customHeight="false" outlineLevel="0" collapsed="false">
      <c r="H4006" s="4" t="n">
        <v>1504</v>
      </c>
      <c r="I4006" s="64" t="n">
        <f aca="false">-I1506</f>
        <v>-0.7257020216565</v>
      </c>
      <c r="J4006" s="64" t="n">
        <f aca="false">-J1506</f>
        <v>1.49098716037515</v>
      </c>
      <c r="K4006" s="64" t="n">
        <f aca="false">-K1506</f>
        <v>-0.201944527014173</v>
      </c>
      <c r="L4006" s="65" t="n">
        <f aca="false">-L1506</f>
        <v>1.0660691510432</v>
      </c>
      <c r="M4006" s="29" t="n">
        <f aca="false" t="array" ref="M4006:P4006">TRANSPOSE(MMULT($B$28:$E$31, TRANSPOSE(I4006:L4006)))</f>
        <v>-0.7257020216565</v>
      </c>
      <c r="N4006" s="29" t="n">
        <v>0.744122707178545</v>
      </c>
      <c r="O4006" s="29" t="n">
        <v>-0.361437991072555</v>
      </c>
      <c r="P4006" s="29" t="n">
        <v>0.878949756698799</v>
      </c>
      <c r="Q4006" s="55" t="n">
        <f aca="false">EXP(($F$11 - $F$7 - $C$7*$C$7/2)*$C$3 + M4006*$C$7*SQRT($C$3))</f>
        <v>0.980922257514918</v>
      </c>
      <c r="R4006" s="55" t="n">
        <f aca="false">EXP(($F$11 - $F$8 - $C$8*$C$8/2)*$C$3 + N4006*$C$8*SQRT($C$3))</f>
        <v>1.03528017446935</v>
      </c>
      <c r="S4006" s="55" t="n">
        <f aca="false">EXP(($F$11 - $F$9 - $C$9*$C$9/2)*$C$3 + O4006*$C$9*SQRT($C$3))</f>
        <v>0.990421462813339</v>
      </c>
      <c r="T4006" s="55" t="n">
        <f aca="false">EXP(($F$11 - $F$10 - $C$10*$C$10/2)*$C$3 + P4006*$C$10*SQRT($C$3))</f>
        <v>1.03412030899262</v>
      </c>
      <c r="U4006" s="53" t="n">
        <f aca="false">$C$4 * (MAX(MAX(Q4006:T4006) - $C$2, 0))</f>
        <v>35.2801744693501</v>
      </c>
    </row>
    <row r="4007" customFormat="false" ht="13.8" hidden="false" customHeight="false" outlineLevel="0" collapsed="false">
      <c r="H4007" s="4" t="n">
        <v>1505</v>
      </c>
      <c r="I4007" s="64" t="n">
        <f aca="false">-I1507</f>
        <v>0.76086179204151</v>
      </c>
      <c r="J4007" s="64" t="n">
        <f aca="false">-J1507</f>
        <v>0.570590058797187</v>
      </c>
      <c r="K4007" s="64" t="n">
        <f aca="false">-K1507</f>
        <v>-0.420705758310414</v>
      </c>
      <c r="L4007" s="65" t="n">
        <f aca="false">-L1507</f>
        <v>0.258225046227178</v>
      </c>
      <c r="M4007" s="29" t="n">
        <f aca="false" t="array" ref="M4007:P4007">TRANSPOSE(MMULT($B$28:$E$31, TRANSPOSE(I4007:L4007)))</f>
        <v>0.76086179204151</v>
      </c>
      <c r="N4007" s="29" t="n">
        <v>0.915338494897009</v>
      </c>
      <c r="O4007" s="29" t="n">
        <v>-0.0579101014228933</v>
      </c>
      <c r="P4007" s="29" t="n">
        <v>0.734167079342039</v>
      </c>
      <c r="Q4007" s="55" t="n">
        <f aca="false">EXP(($F$11 - $F$7 - $C$7*$C$7/2)*$C$3 + M4007*$C$7*SQRT($C$3))</f>
        <v>1.03331043481546</v>
      </c>
      <c r="R4007" s="55" t="n">
        <f aca="false">EXP(($F$11 - $F$8 - $C$8*$C$8/2)*$C$3 + N4007*$C$8*SQRT($C$3))</f>
        <v>1.04284104328411</v>
      </c>
      <c r="S4007" s="55" t="n">
        <f aca="false">EXP(($F$11 - $F$9 - $C$9*$C$9/2)*$C$3 + O4007*$C$9*SQRT($C$3))</f>
        <v>1.0028543557697</v>
      </c>
      <c r="T4007" s="55" t="n">
        <f aca="false">EXP(($F$11 - $F$10 - $C$10*$C$10/2)*$C$3 + P4007*$C$10*SQRT($C$3))</f>
        <v>1.02863261182444</v>
      </c>
      <c r="U4007" s="53" t="n">
        <f aca="false">$C$4 * (MAX(MAX(Q4007:T4007) - $C$2, 0))</f>
        <v>42.84104328411</v>
      </c>
    </row>
    <row r="4008" customFormat="false" ht="13.8" hidden="false" customHeight="false" outlineLevel="0" collapsed="false">
      <c r="H4008" s="4" t="n">
        <v>1506</v>
      </c>
      <c r="I4008" s="64" t="n">
        <f aca="false">-I1508</f>
        <v>0.0323582320125602</v>
      </c>
      <c r="J4008" s="64" t="n">
        <f aca="false">-J1508</f>
        <v>0.0623358587724372</v>
      </c>
      <c r="K4008" s="64" t="n">
        <f aca="false">-K1508</f>
        <v>-1.05356968354522</v>
      </c>
      <c r="L4008" s="65" t="n">
        <f aca="false">-L1508</f>
        <v>-0.00937519807411806</v>
      </c>
      <c r="M4008" s="29" t="n">
        <f aca="false" t="array" ref="M4008:P4008">TRANSPOSE(MMULT($B$28:$E$31, TRANSPOSE(I4008:L4008)))</f>
        <v>0.0323582320125602</v>
      </c>
      <c r="N4008" s="29" t="n">
        <v>0.0691776874561927</v>
      </c>
      <c r="O4008" s="29" t="n">
        <v>-0.954302105160307</v>
      </c>
      <c r="P4008" s="29" t="n">
        <v>0.0176746196252781</v>
      </c>
      <c r="Q4008" s="55" t="n">
        <f aca="false">EXP(($F$11 - $F$7 - $C$7*$C$7/2)*$C$3 + M4008*$C$7*SQRT($C$3))</f>
        <v>1.00729652900525</v>
      </c>
      <c r="R4008" s="55" t="n">
        <f aca="false">EXP(($F$11 - $F$8 - $C$8*$C$8/2)*$C$3 + N4008*$C$8*SQRT($C$3))</f>
        <v>1.00600488418143</v>
      </c>
      <c r="S4008" s="55" t="n">
        <f aca="false">EXP(($F$11 - $F$9 - $C$9*$C$9/2)*$C$3 + O4008*$C$9*SQRT($C$3))</f>
        <v>0.966579796385375</v>
      </c>
      <c r="T4008" s="55" t="n">
        <f aca="false">EXP(($F$11 - $F$10 - $C$10*$C$10/2)*$C$3 + P4008*$C$10*SQRT($C$3))</f>
        <v>1.00190106575982</v>
      </c>
      <c r="U4008" s="53" t="n">
        <f aca="false">$C$4 * (MAX(MAX(Q4008:T4008) - $C$2, 0))</f>
        <v>7.29652900525002</v>
      </c>
    </row>
    <row r="4009" customFormat="false" ht="13.8" hidden="false" customHeight="false" outlineLevel="0" collapsed="false">
      <c r="H4009" s="4" t="n">
        <v>1507</v>
      </c>
      <c r="I4009" s="64" t="n">
        <f aca="false">-I1509</f>
        <v>1.76541236216881</v>
      </c>
      <c r="J4009" s="64" t="n">
        <f aca="false">-J1509</f>
        <v>0.336635419986447</v>
      </c>
      <c r="K4009" s="64" t="n">
        <f aca="false">-K1509</f>
        <v>0.903550703506656</v>
      </c>
      <c r="L4009" s="65" t="n">
        <f aca="false">-L1509</f>
        <v>0.728203205847968</v>
      </c>
      <c r="M4009" s="29" t="n">
        <f aca="false" t="array" ref="M4009:P4009">TRANSPOSE(MMULT($B$28:$E$31, TRANSPOSE(I4009:L4009)))</f>
        <v>1.76541236216881</v>
      </c>
      <c r="N4009" s="29" t="n">
        <v>1.33934555121745</v>
      </c>
      <c r="O4009" s="29" t="n">
        <v>1.53036350512319</v>
      </c>
      <c r="P4009" s="29" t="n">
        <v>1.58084079332335</v>
      </c>
      <c r="Q4009" s="55" t="n">
        <f aca="false">EXP(($F$11 - $F$7 - $C$7*$C$7/2)*$C$3 + M4009*$C$7*SQRT($C$3))</f>
        <v>1.07028710260706</v>
      </c>
      <c r="R4009" s="55" t="n">
        <f aca="false">EXP(($F$11 - $F$8 - $C$8*$C$8/2)*$C$3 + N4009*$C$8*SQRT($C$3))</f>
        <v>1.06180369481486</v>
      </c>
      <c r="S4009" s="55" t="n">
        <f aca="false">EXP(($F$11 - $F$9 - $C$9*$C$9/2)*$C$3 + O4009*$C$9*SQRT($C$3))</f>
        <v>1.07050268269024</v>
      </c>
      <c r="T4009" s="55" t="n">
        <f aca="false">EXP(($F$11 - $F$10 - $C$10*$C$10/2)*$C$3 + P4009*$C$10*SQRT($C$3))</f>
        <v>1.06114192701917</v>
      </c>
      <c r="U4009" s="53" t="n">
        <f aca="false">$C$4 * (MAX(MAX(Q4009:T4009) - $C$2, 0))</f>
        <v>70.50268269024</v>
      </c>
    </row>
    <row r="4010" customFormat="false" ht="13.8" hidden="false" customHeight="false" outlineLevel="0" collapsed="false">
      <c r="H4010" s="4" t="n">
        <v>1508</v>
      </c>
      <c r="I4010" s="64" t="n">
        <f aca="false">-I1510</f>
        <v>-1.6465126294082</v>
      </c>
      <c r="J4010" s="64" t="n">
        <f aca="false">-J1510</f>
        <v>-0.518640510945984</v>
      </c>
      <c r="K4010" s="64" t="n">
        <f aca="false">-K1510</f>
        <v>-1.18278452145138</v>
      </c>
      <c r="L4010" s="65" t="n">
        <f aca="false">-L1510</f>
        <v>0.172783586835905</v>
      </c>
      <c r="M4010" s="29" t="n">
        <f aca="false" t="array" ref="M4010:P4010">TRANSPOSE(MMULT($B$28:$E$31, TRANSPOSE(I4010:L4010)))</f>
        <v>-1.6465126294082</v>
      </c>
      <c r="N4010" s="29" t="n">
        <v>-1.41177634349328</v>
      </c>
      <c r="O4010" s="29" t="n">
        <v>-1.75470822955126</v>
      </c>
      <c r="P4010" s="29" t="n">
        <v>-0.820368179699767</v>
      </c>
      <c r="Q4010" s="55" t="n">
        <f aca="false">EXP(($F$11 - $F$7 - $C$7*$C$7/2)*$C$3 + M4010*$C$7*SQRT($C$3))</f>
        <v>0.949812728201054</v>
      </c>
      <c r="R4010" s="55" t="n">
        <f aca="false">EXP(($F$11 - $F$8 - $C$8*$C$8/2)*$C$3 + N4010*$C$8*SQRT($C$3))</f>
        <v>0.944637881034742</v>
      </c>
      <c r="S4010" s="55" t="n">
        <f aca="false">EXP(($F$11 - $F$9 - $C$9*$C$9/2)*$C$3 + O4010*$C$9*SQRT($C$3))</f>
        <v>0.93529984315682</v>
      </c>
      <c r="T4010" s="55" t="n">
        <f aca="false">EXP(($F$11 - $F$10 - $C$10*$C$10/2)*$C$3 + P4010*$C$10*SQRT($C$3))</f>
        <v>0.971514765271025</v>
      </c>
      <c r="U4010" s="53" t="n">
        <f aca="false">$C$4 * (MAX(MAX(Q4010:T4010) - $C$2, 0))</f>
        <v>0</v>
      </c>
    </row>
    <row r="4011" customFormat="false" ht="13.8" hidden="false" customHeight="false" outlineLevel="0" collapsed="false">
      <c r="H4011" s="4" t="n">
        <v>1509</v>
      </c>
      <c r="I4011" s="64" t="n">
        <f aca="false">-I1511</f>
        <v>-0.32984147855802</v>
      </c>
      <c r="J4011" s="64" t="n">
        <f aca="false">-J1511</f>
        <v>1.64293593977625</v>
      </c>
      <c r="K4011" s="64" t="n">
        <f aca="false">-K1511</f>
        <v>1.21493195096005</v>
      </c>
      <c r="L4011" s="65" t="n">
        <f aca="false">-L1511</f>
        <v>-0.893607670709423</v>
      </c>
      <c r="M4011" s="29" t="n">
        <f aca="false" t="array" ref="M4011:P4011">TRANSPOSE(MMULT($B$28:$E$31, TRANSPOSE(I4011:L4011)))</f>
        <v>-0.32984147855802</v>
      </c>
      <c r="N4011" s="29" t="n">
        <v>1.10520399847874</v>
      </c>
      <c r="O4011" s="29" t="n">
        <v>1.10597783784628</v>
      </c>
      <c r="P4011" s="29" t="n">
        <v>-0.499732909080588</v>
      </c>
      <c r="Q4011" s="55" t="n">
        <f aca="false">EXP(($F$11 - $F$7 - $C$7*$C$7/2)*$C$3 + M4011*$C$7*SQRT($C$3))</f>
        <v>0.994607639504167</v>
      </c>
      <c r="R4011" s="55" t="n">
        <f aca="false">EXP(($F$11 - $F$8 - $C$8*$C$8/2)*$C$3 + N4011*$C$8*SQRT($C$3))</f>
        <v>1.05129006666615</v>
      </c>
      <c r="S4011" s="55" t="n">
        <f aca="false">EXP(($F$11 - $F$9 - $C$9*$C$9/2)*$C$3 + O4011*$C$9*SQRT($C$3))</f>
        <v>1.0519926042766</v>
      </c>
      <c r="T4011" s="55" t="n">
        <f aca="false">EXP(($F$11 - $F$10 - $C$10*$C$10/2)*$C$3 + P4011*$C$10*SQRT($C$3))</f>
        <v>0.983030171855295</v>
      </c>
      <c r="U4011" s="53" t="n">
        <f aca="false">$C$4 * (MAX(MAX(Q4011:T4011) - $C$2, 0))</f>
        <v>51.9926042765999</v>
      </c>
    </row>
    <row r="4012" customFormat="false" ht="13.8" hidden="false" customHeight="false" outlineLevel="0" collapsed="false">
      <c r="H4012" s="4" t="n">
        <v>1510</v>
      </c>
      <c r="I4012" s="64" t="n">
        <f aca="false">-I1512</f>
        <v>-1.24393925278534</v>
      </c>
      <c r="J4012" s="64" t="n">
        <f aca="false">-J1512</f>
        <v>-0.10458891787435</v>
      </c>
      <c r="K4012" s="64" t="n">
        <f aca="false">-K1512</f>
        <v>-1.54359000756262</v>
      </c>
      <c r="L4012" s="65" t="n">
        <f aca="false">-L1512</f>
        <v>-1.13256992469663</v>
      </c>
      <c r="M4012" s="29" t="n">
        <f aca="false" t="array" ref="M4012:P4012">TRANSPOSE(MMULT($B$28:$E$31, TRANSPOSE(I4012:L4012)))</f>
        <v>-1.24393925278534</v>
      </c>
      <c r="N4012" s="29" t="n">
        <v>-0.838354422173963</v>
      </c>
      <c r="O4012" s="29" t="n">
        <v>-1.90504529326347</v>
      </c>
      <c r="P4012" s="29" t="n">
        <v>-1.60000679459349</v>
      </c>
      <c r="Q4012" s="55" t="n">
        <f aca="false">EXP(($F$11 - $F$7 - $C$7*$C$7/2)*$C$3 + M4012*$C$7*SQRT($C$3))</f>
        <v>0.963290381854971</v>
      </c>
      <c r="R4012" s="55" t="n">
        <f aca="false">EXP(($F$11 - $F$8 - $C$8*$C$8/2)*$C$3 + N4012*$C$8*SQRT($C$3))</f>
        <v>0.967941925384892</v>
      </c>
      <c r="S4012" s="55" t="n">
        <f aca="false">EXP(($F$11 - $F$9 - $C$9*$C$9/2)*$C$3 + O4012*$C$9*SQRT($C$3))</f>
        <v>0.929538579946781</v>
      </c>
      <c r="T4012" s="55" t="n">
        <f aca="false">EXP(($F$11 - $F$10 - $C$10*$C$10/2)*$C$3 + P4012*$C$10*SQRT($C$3))</f>
        <v>0.944074184214477</v>
      </c>
      <c r="U4012" s="53" t="n">
        <f aca="false">$C$4 * (MAX(MAX(Q4012:T4012) - $C$2, 0))</f>
        <v>0</v>
      </c>
    </row>
    <row r="4013" customFormat="false" ht="13.8" hidden="false" customHeight="false" outlineLevel="0" collapsed="false">
      <c r="H4013" s="4" t="n">
        <v>1511</v>
      </c>
      <c r="I4013" s="64" t="n">
        <f aca="false">-I1513</f>
        <v>-0.372561548842112</v>
      </c>
      <c r="J4013" s="64" t="n">
        <f aca="false">-J1513</f>
        <v>0.0725922787475817</v>
      </c>
      <c r="K4013" s="64" t="n">
        <f aca="false">-K1513</f>
        <v>-0.814742231039365</v>
      </c>
      <c r="L4013" s="65" t="n">
        <f aca="false">-L1513</f>
        <v>0.0986678396454657</v>
      </c>
      <c r="M4013" s="29" t="n">
        <f aca="false" t="array" ref="M4013:P4013">TRANSPOSE(MMULT($B$28:$E$31, TRANSPOSE(I4013:L4013)))</f>
        <v>-0.372561548842112</v>
      </c>
      <c r="N4013" s="29" t="n">
        <v>-0.168516788815999</v>
      </c>
      <c r="O4013" s="29" t="n">
        <v>-0.888246376505758</v>
      </c>
      <c r="P4013" s="29" t="n">
        <v>-0.0931797056274161</v>
      </c>
      <c r="Q4013" s="55" t="n">
        <f aca="false">EXP(($F$11 - $F$7 - $C$7*$C$7/2)*$C$3 + M4013*$C$7*SQRT($C$3))</f>
        <v>0.993121610948529</v>
      </c>
      <c r="R4013" s="55" t="n">
        <f aca="false">EXP(($F$11 - $F$8 - $C$8*$C$8/2)*$C$3 + N4013*$C$8*SQRT($C$3))</f>
        <v>0.995893366849922</v>
      </c>
      <c r="S4013" s="55" t="n">
        <f aca="false">EXP(($F$11 - $F$9 - $C$9*$C$9/2)*$C$3 + O4013*$C$9*SQRT($C$3))</f>
        <v>0.96920752001842</v>
      </c>
      <c r="T4013" s="55" t="n">
        <f aca="false">EXP(($F$11 - $F$10 - $C$10*$C$10/2)*$C$3 + P4013*$C$10*SQRT($C$3))</f>
        <v>0.997827727374765</v>
      </c>
      <c r="U4013" s="53" t="n">
        <f aca="false">$C$4 * (MAX(MAX(Q4013:T4013) - $C$2, 0))</f>
        <v>0</v>
      </c>
    </row>
    <row r="4014" customFormat="false" ht="13.8" hidden="false" customHeight="false" outlineLevel="0" collapsed="false">
      <c r="H4014" s="4" t="n">
        <v>1512</v>
      </c>
      <c r="I4014" s="64" t="n">
        <f aca="false">-I1514</f>
        <v>0.00484124032171265</v>
      </c>
      <c r="J4014" s="64" t="n">
        <f aca="false">-J1514</f>
        <v>0.610007419154166</v>
      </c>
      <c r="K4014" s="64" t="n">
        <f aca="false">-K1514</f>
        <v>-2.22719201097497</v>
      </c>
      <c r="L4014" s="65" t="n">
        <f aca="false">-L1514</f>
        <v>1.56145110211796</v>
      </c>
      <c r="M4014" s="29" t="n">
        <f aca="false" t="array" ref="M4014:P4014">TRANSPOSE(MMULT($B$28:$E$31, TRANSPOSE(I4014:L4014)))</f>
        <v>0.00484124032171265</v>
      </c>
      <c r="N4014" s="29" t="n">
        <v>0.487646763664782</v>
      </c>
      <c r="O4014" s="29" t="n">
        <v>-2.00892113850899</v>
      </c>
      <c r="P4014" s="29" t="n">
        <v>1.43171097353031</v>
      </c>
      <c r="Q4014" s="55" t="n">
        <f aca="false">EXP(($F$11 - $F$7 - $C$7*$C$7/2)*$C$3 + M4014*$C$7*SQRT($C$3))</f>
        <v>1.00632687405731</v>
      </c>
      <c r="R4014" s="55" t="n">
        <f aca="false">EXP(($F$11 - $F$8 - $C$8*$C$8/2)*$C$3 + N4014*$C$8*SQRT($C$3))</f>
        <v>1.02405666546636</v>
      </c>
      <c r="S4014" s="55" t="n">
        <f aca="false">EXP(($F$11 - $F$9 - $C$9*$C$9/2)*$C$3 + O4014*$C$9*SQRT($C$3))</f>
        <v>0.925578562713542</v>
      </c>
      <c r="T4014" s="55" t="n">
        <f aca="false">EXP(($F$11 - $F$10 - $C$10*$C$10/2)*$C$3 + P4014*$C$10*SQRT($C$3))</f>
        <v>1.0553422237484</v>
      </c>
      <c r="U4014" s="53" t="n">
        <f aca="false">$C$4 * (MAX(MAX(Q4014:T4014) - $C$2, 0))</f>
        <v>55.3422237484</v>
      </c>
    </row>
    <row r="4015" customFormat="false" ht="13.8" hidden="false" customHeight="false" outlineLevel="0" collapsed="false">
      <c r="H4015" s="4" t="n">
        <v>1513</v>
      </c>
      <c r="I4015" s="64" t="n">
        <f aca="false">-I1515</f>
        <v>1.53810806153007</v>
      </c>
      <c r="J4015" s="64" t="n">
        <f aca="false">-J1515</f>
        <v>0.418771387940383</v>
      </c>
      <c r="K4015" s="64" t="n">
        <f aca="false">-K1515</f>
        <v>-0.558165433264646</v>
      </c>
      <c r="L4015" s="65" t="n">
        <f aca="false">-L1515</f>
        <v>0.528040169719596</v>
      </c>
      <c r="M4015" s="29" t="n">
        <f aca="false" t="array" ref="M4015:P4015">TRANSPOSE(MMULT($B$28:$E$31, TRANSPOSE(I4015:L4015)))</f>
        <v>1.53810806153007</v>
      </c>
      <c r="N4015" s="29" t="n">
        <v>1.26660400882352</v>
      </c>
      <c r="O4015" s="29" t="n">
        <v>0.102052280295988</v>
      </c>
      <c r="P4015" s="29" t="n">
        <v>1.31196700922412</v>
      </c>
      <c r="Q4015" s="55" t="n">
        <f aca="false">EXP(($F$11 - $F$7 - $C$7*$C$7/2)*$C$3 + M4015*$C$7*SQRT($C$3))</f>
        <v>1.06180605332432</v>
      </c>
      <c r="R4015" s="55" t="n">
        <f aca="false">EXP(($F$11 - $F$8 - $C$8*$C$8/2)*$C$3 + N4015*$C$8*SQRT($C$3))</f>
        <v>1.05852618103225</v>
      </c>
      <c r="S4015" s="55" t="n">
        <f aca="false">EXP(($F$11 - $F$9 - $C$9*$C$9/2)*$C$3 + O4015*$C$9*SQRT($C$3))</f>
        <v>1.00946929647336</v>
      </c>
      <c r="T4015" s="55" t="n">
        <f aca="false">EXP(($F$11 - $F$10 - $C$10*$C$10/2)*$C$3 + P4015*$C$10*SQRT($C$3))</f>
        <v>1.05070829806882</v>
      </c>
      <c r="U4015" s="53" t="n">
        <f aca="false">$C$4 * (MAX(MAX(Q4015:T4015) - $C$2, 0))</f>
        <v>61.8060533243201</v>
      </c>
    </row>
    <row r="4016" customFormat="false" ht="13.8" hidden="false" customHeight="false" outlineLevel="0" collapsed="false">
      <c r="H4016" s="4" t="n">
        <v>1514</v>
      </c>
      <c r="I4016" s="64" t="n">
        <f aca="false">-I1516</f>
        <v>0.60583677582321</v>
      </c>
      <c r="J4016" s="64" t="n">
        <f aca="false">-J1516</f>
        <v>-0.680614857855879</v>
      </c>
      <c r="K4016" s="64" t="n">
        <f aca="false">-K1516</f>
        <v>2.28976302465005</v>
      </c>
      <c r="L4016" s="65" t="n">
        <f aca="false">-L1516</f>
        <v>-0.942901341639058</v>
      </c>
      <c r="M4016" s="29" t="n">
        <f aca="false" t="array" ref="M4016:P4016">TRANSPOSE(MMULT($B$28:$E$31, TRANSPOSE(I4016:L4016)))</f>
        <v>0.60583677582321</v>
      </c>
      <c r="N4016" s="29" t="n">
        <v>-0.172982123156508</v>
      </c>
      <c r="O4016" s="29" t="n">
        <v>2.29512580067092</v>
      </c>
      <c r="P4016" s="29" t="n">
        <v>-0.628098570434118</v>
      </c>
      <c r="Q4016" s="55" t="n">
        <f aca="false">EXP(($F$11 - $F$7 - $C$7*$C$7/2)*$C$3 + M4016*$C$7*SQRT($C$3))</f>
        <v>1.02771900389531</v>
      </c>
      <c r="R4016" s="55" t="n">
        <f aca="false">EXP(($F$11 - $F$8 - $C$8*$C$8/2)*$C$3 + N4016*$C$8*SQRT($C$3))</f>
        <v>0.995704387416291</v>
      </c>
      <c r="S4016" s="55" t="n">
        <f aca="false">EXP(($F$11 - $F$9 - $C$9*$C$9/2)*$C$3 + O4016*$C$9*SQRT($C$3))</f>
        <v>1.1046848220913</v>
      </c>
      <c r="T4016" s="55" t="n">
        <f aca="false">EXP(($F$11 - $F$10 - $C$10*$C$10/2)*$C$3 + P4016*$C$10*SQRT($C$3))</f>
        <v>0.978403709019403</v>
      </c>
      <c r="U4016" s="53" t="n">
        <f aca="false">$C$4 * (MAX(MAX(Q4016:T4016) - $C$2, 0))</f>
        <v>104.6848220913</v>
      </c>
    </row>
    <row r="4017" customFormat="false" ht="13.8" hidden="false" customHeight="false" outlineLevel="0" collapsed="false">
      <c r="H4017" s="4" t="n">
        <v>1515</v>
      </c>
      <c r="I4017" s="64" t="n">
        <f aca="false">-I1517</f>
        <v>-0.2547303467782</v>
      </c>
      <c r="J4017" s="64" t="n">
        <f aca="false">-J1517</f>
        <v>0.274725136475367</v>
      </c>
      <c r="K4017" s="64" t="n">
        <f aca="false">-K1517</f>
        <v>-0.938415065250279</v>
      </c>
      <c r="L4017" s="65" t="n">
        <f aca="false">-L1517</f>
        <v>1.31509836846993</v>
      </c>
      <c r="M4017" s="29" t="n">
        <f aca="false" t="array" ref="M4017:P4017">TRANSPOSE(MMULT($B$28:$E$31, TRANSPOSE(I4017:L4017)))</f>
        <v>-0.2547303467782</v>
      </c>
      <c r="N4017" s="29" t="n">
        <v>0.063636876044925</v>
      </c>
      <c r="O4017" s="29" t="n">
        <v>-0.943362012948287</v>
      </c>
      <c r="P4017" s="29" t="n">
        <v>1.02248721962346</v>
      </c>
      <c r="Q4017" s="55" t="n">
        <f aca="false">EXP(($F$11 - $F$7 - $C$7*$C$7/2)*$C$3 + M4017*$C$7*SQRT($C$3))</f>
        <v>0.99722579310652</v>
      </c>
      <c r="R4017" s="55" t="n">
        <f aca="false">EXP(($F$11 - $F$8 - $C$8*$C$8/2)*$C$3 + N4017*$C$8*SQRT($C$3))</f>
        <v>1.00576801353017</v>
      </c>
      <c r="S4017" s="55" t="n">
        <f aca="false">EXP(($F$11 - $F$9 - $C$9*$C$9/2)*$C$3 + O4017*$C$9*SQRT($C$3))</f>
        <v>0.967014504912163</v>
      </c>
      <c r="T4017" s="55" t="n">
        <f aca="false">EXP(($F$11 - $F$10 - $C$10*$C$10/2)*$C$3 + P4017*$C$10*SQRT($C$3))</f>
        <v>1.03958970830823</v>
      </c>
      <c r="U4017" s="53" t="n">
        <f aca="false">$C$4 * (MAX(MAX(Q4017:T4017) - $C$2, 0))</f>
        <v>39.5897083082299</v>
      </c>
    </row>
    <row r="4018" customFormat="false" ht="13.8" hidden="false" customHeight="false" outlineLevel="0" collapsed="false">
      <c r="H4018" s="4" t="n">
        <v>1516</v>
      </c>
      <c r="I4018" s="64" t="n">
        <f aca="false">-I1518</f>
        <v>-2.11740257562934</v>
      </c>
      <c r="J4018" s="64" t="n">
        <f aca="false">-J1518</f>
        <v>-1.60449007950159</v>
      </c>
      <c r="K4018" s="64" t="n">
        <f aca="false">-K1518</f>
        <v>-0.637773810575639</v>
      </c>
      <c r="L4018" s="65" t="n">
        <f aca="false">-L1518</f>
        <v>1.04927395650329</v>
      </c>
      <c r="M4018" s="29" t="n">
        <f aca="false" t="array" ref="M4018:P4018">TRANSPOSE(MMULT($B$28:$E$31, TRANSPOSE(I4018:L4018)))</f>
        <v>-2.11740257562934</v>
      </c>
      <c r="N4018" s="29" t="n">
        <v>-2.56048194593492</v>
      </c>
      <c r="O4018" s="29" t="n">
        <v>-1.50667766340054</v>
      </c>
      <c r="P4018" s="29" t="n">
        <v>-0.59295553919963</v>
      </c>
      <c r="Q4018" s="55" t="n">
        <f aca="false">EXP(($F$11 - $F$7 - $C$7*$C$7/2)*$C$3 + M4018*$C$7*SQRT($C$3))</f>
        <v>0.93428701615694</v>
      </c>
      <c r="R4018" s="55" t="n">
        <f aca="false">EXP(($F$11 - $F$8 - $C$8*$C$8/2)*$C$3 + N4018*$C$8*SQRT($C$3))</f>
        <v>0.899628293939727</v>
      </c>
      <c r="S4018" s="55" t="n">
        <f aca="false">EXP(($F$11 - $F$9 - $C$9*$C$9/2)*$C$3 + O4018*$C$9*SQRT($C$3))</f>
        <v>0.944883105554278</v>
      </c>
      <c r="T4018" s="55" t="n">
        <f aca="false">EXP(($F$11 - $F$10 - $C$10*$C$10/2)*$C$3 + P4018*$C$10*SQRT($C$3))</f>
        <v>0.979668140003898</v>
      </c>
      <c r="U4018" s="53" t="n">
        <f aca="false">$C$4 * (MAX(MAX(Q4018:T4018) - $C$2, 0))</f>
        <v>0</v>
      </c>
    </row>
    <row r="4019" customFormat="false" ht="13.8" hidden="false" customHeight="false" outlineLevel="0" collapsed="false">
      <c r="H4019" s="4" t="n">
        <v>1517</v>
      </c>
      <c r="I4019" s="64" t="n">
        <f aca="false">-I1519</f>
        <v>1.321172302029</v>
      </c>
      <c r="J4019" s="64" t="n">
        <f aca="false">-J1519</f>
        <v>-1.38659101775691</v>
      </c>
      <c r="K4019" s="64" t="n">
        <f aca="false">-K1519</f>
        <v>-1.87358158610157</v>
      </c>
      <c r="L4019" s="65" t="n">
        <f aca="false">-L1519</f>
        <v>2.02846750453746</v>
      </c>
      <c r="M4019" s="29" t="n">
        <f aca="false" t="array" ref="M4019:P4019">TRANSPOSE(MMULT($B$28:$E$31, TRANSPOSE(I4019:L4019)))</f>
        <v>1.321172302029</v>
      </c>
      <c r="N4019" s="29" t="n">
        <v>-0.299634767494097</v>
      </c>
      <c r="O4019" s="29" t="n">
        <v>-1.31659118966094</v>
      </c>
      <c r="P4019" s="29" t="n">
        <v>1.99851624554066</v>
      </c>
      <c r="Q4019" s="55" t="n">
        <f aca="false">EXP(($F$11 - $F$7 - $C$7*$C$7/2)*$C$3 + M4019*$C$7*SQRT($C$3))</f>
        <v>1.05377455291087</v>
      </c>
      <c r="R4019" s="55" t="n">
        <f aca="false">EXP(($F$11 - $F$8 - $C$8*$C$8/2)*$C$3 + N4019*$C$8*SQRT($C$3))</f>
        <v>0.990359171040351</v>
      </c>
      <c r="S4019" s="55" t="n">
        <f aca="false">EXP(($F$11 - $F$9 - $C$9*$C$9/2)*$C$3 + O4019*$C$9*SQRT($C$3))</f>
        <v>0.952293967091069</v>
      </c>
      <c r="T4019" s="55" t="n">
        <f aca="false">EXP(($F$11 - $F$10 - $C$10*$C$10/2)*$C$3 + P4019*$C$10*SQRT($C$3))</f>
        <v>1.07755565191777</v>
      </c>
      <c r="U4019" s="53" t="n">
        <f aca="false">$C$4 * (MAX(MAX(Q4019:T4019) - $C$2, 0))</f>
        <v>77.55565191777</v>
      </c>
    </row>
    <row r="4020" customFormat="false" ht="13.8" hidden="false" customHeight="false" outlineLevel="0" collapsed="false">
      <c r="H4020" s="4" t="n">
        <v>1518</v>
      </c>
      <c r="I4020" s="64" t="n">
        <f aca="false">-I1520</f>
        <v>1.53976518646112</v>
      </c>
      <c r="J4020" s="64" t="n">
        <f aca="false">-J1520</f>
        <v>-0.183002235983587</v>
      </c>
      <c r="K4020" s="64" t="n">
        <f aca="false">-K1520</f>
        <v>1.51605373414313</v>
      </c>
      <c r="L4020" s="65" t="n">
        <f aca="false">-L1520</f>
        <v>-0.48569329872326</v>
      </c>
      <c r="M4020" s="29" t="n">
        <f aca="false" t="array" ref="M4020:P4020">TRANSPOSE(MMULT($B$28:$E$31, TRANSPOSE(I4020:L4020)))</f>
        <v>1.53976518646112</v>
      </c>
      <c r="N4020" s="29" t="n">
        <v>0.789445194747473</v>
      </c>
      <c r="O4020" s="29" t="n">
        <v>1.97304573738285</v>
      </c>
      <c r="P4020" s="29" t="n">
        <v>0.338410471649554</v>
      </c>
      <c r="Q4020" s="55" t="n">
        <f aca="false">EXP(($F$11 - $F$7 - $C$7*$C$7/2)*$C$3 + M4020*$C$7*SQRT($C$3))</f>
        <v>1.06186763919517</v>
      </c>
      <c r="R4020" s="55" t="n">
        <f aca="false">EXP(($F$11 - $F$8 - $C$8*$C$8/2)*$C$3 + N4020*$C$8*SQRT($C$3))</f>
        <v>1.03727625888239</v>
      </c>
      <c r="S4020" s="55" t="n">
        <f aca="false">EXP(($F$11 - $F$9 - $C$9*$C$9/2)*$C$3 + O4020*$C$9*SQRT($C$3))</f>
        <v>1.09015792907626</v>
      </c>
      <c r="T4020" s="55" t="n">
        <f aca="false">EXP(($F$11 - $F$10 - $C$10*$C$10/2)*$C$3 + P4020*$C$10*SQRT($C$3))</f>
        <v>1.01378038977675</v>
      </c>
      <c r="U4020" s="53" t="n">
        <f aca="false">$C$4 * (MAX(MAX(Q4020:T4020) - $C$2, 0))</f>
        <v>90.15792907626</v>
      </c>
    </row>
    <row r="4021" customFormat="false" ht="13.8" hidden="false" customHeight="false" outlineLevel="0" collapsed="false">
      <c r="H4021" s="4" t="n">
        <v>1519</v>
      </c>
      <c r="I4021" s="64" t="n">
        <f aca="false">-I1521</f>
        <v>-0.215244752018258</v>
      </c>
      <c r="J4021" s="64" t="n">
        <f aca="false">-J1521</f>
        <v>-0.694564158219788</v>
      </c>
      <c r="K4021" s="64" t="n">
        <f aca="false">-K1521</f>
        <v>1.3822787908683</v>
      </c>
      <c r="L4021" s="65" t="n">
        <f aca="false">-L1521</f>
        <v>-1.17419352017058</v>
      </c>
      <c r="M4021" s="29" t="n">
        <f aca="false" t="array" ref="M4021:P4021">TRANSPOSE(MMULT($B$28:$E$31, TRANSPOSE(I4021:L4021)))</f>
        <v>-0.215244752018258</v>
      </c>
      <c r="N4021" s="29" t="n">
        <v>-0.682579920087564</v>
      </c>
      <c r="O4021" s="29" t="n">
        <v>1.14408899993085</v>
      </c>
      <c r="P4021" s="29" t="n">
        <v>-1.24245219999455</v>
      </c>
      <c r="Q4021" s="55" t="n">
        <f aca="false">EXP(($F$11 - $F$7 - $C$7*$C$7/2)*$C$3 + M4021*$C$7*SQRT($C$3))</f>
        <v>0.998604907726616</v>
      </c>
      <c r="R4021" s="55" t="n">
        <f aca="false">EXP(($F$11 - $F$8 - $C$8*$C$8/2)*$C$3 + N4021*$C$8*SQRT($C$3))</f>
        <v>0.974371363216773</v>
      </c>
      <c r="S4021" s="55" t="n">
        <f aca="false">EXP(($F$11 - $F$9 - $C$9*$C$9/2)*$C$3 + O4021*$C$9*SQRT($C$3))</f>
        <v>1.0536417038413</v>
      </c>
      <c r="T4021" s="55" t="n">
        <f aca="false">EXP(($F$11 - $F$10 - $C$10*$C$10/2)*$C$3 + P4021*$C$10*SQRT($C$3))</f>
        <v>0.956561304529689</v>
      </c>
      <c r="U4021" s="53" t="n">
        <f aca="false">$C$4 * (MAX(MAX(Q4021:T4021) - $C$2, 0))</f>
        <v>53.6417038413</v>
      </c>
    </row>
    <row r="4022" customFormat="false" ht="13.8" hidden="false" customHeight="false" outlineLevel="0" collapsed="false">
      <c r="H4022" s="4" t="n">
        <v>1520</v>
      </c>
      <c r="I4022" s="64" t="n">
        <f aca="false">-I1522</f>
        <v>-0.901935058581179</v>
      </c>
      <c r="J4022" s="64" t="n">
        <f aca="false">-J1522</f>
        <v>1.50387223179242</v>
      </c>
      <c r="K4022" s="64" t="n">
        <f aca="false">-K1522</f>
        <v>-0.558259972718906</v>
      </c>
      <c r="L4022" s="65" t="n">
        <f aca="false">-L1522</f>
        <v>-1.06542862256668</v>
      </c>
      <c r="M4022" s="29" t="n">
        <f aca="false" t="array" ref="M4022:P4022">TRANSPOSE(MMULT($B$28:$E$31, TRANSPOSE(I4022:L4022)))</f>
        <v>-0.901935058581179</v>
      </c>
      <c r="N4022" s="29" t="n">
        <v>0.64736246124044</v>
      </c>
      <c r="O4022" s="29" t="n">
        <v>-0.756271840576152</v>
      </c>
      <c r="P4022" s="29" t="n">
        <v>-0.974667196909067</v>
      </c>
      <c r="Q4022" s="55" t="n">
        <f aca="false">EXP(($F$11 - $F$7 - $C$7*$C$7/2)*$C$3 + M4022*$C$7*SQRT($C$3))</f>
        <v>0.974890397571417</v>
      </c>
      <c r="R4022" s="55" t="n">
        <f aca="false">EXP(($F$11 - $F$8 - $C$8*$C$8/2)*$C$3 + N4022*$C$8*SQRT($C$3))</f>
        <v>1.0310315228614</v>
      </c>
      <c r="S4022" s="55" t="n">
        <f aca="false">EXP(($F$11 - $F$9 - $C$9*$C$9/2)*$C$3 + O4022*$C$9*SQRT($C$3))</f>
        <v>0.974478933863678</v>
      </c>
      <c r="T4022" s="55" t="n">
        <f aca="false">EXP(($F$11 - $F$10 - $C$10*$C$10/2)*$C$3 + P4022*$C$10*SQRT($C$3))</f>
        <v>0.966021391372926</v>
      </c>
      <c r="U4022" s="53" t="n">
        <f aca="false">$C$4 * (MAX(MAX(Q4022:T4022) - $C$2, 0))</f>
        <v>31.0315228614</v>
      </c>
    </row>
    <row r="4023" customFormat="false" ht="13.8" hidden="false" customHeight="false" outlineLevel="0" collapsed="false">
      <c r="H4023" s="4" t="n">
        <v>1521</v>
      </c>
      <c r="I4023" s="64" t="n">
        <f aca="false">-I1523</f>
        <v>-0.793749149446979</v>
      </c>
      <c r="J4023" s="64" t="n">
        <f aca="false">-J1523</f>
        <v>-1.27964125663739</v>
      </c>
      <c r="K4023" s="64" t="n">
        <f aca="false">-K1523</f>
        <v>-0.515849800417208</v>
      </c>
      <c r="L4023" s="65" t="n">
        <f aca="false">-L1523</f>
        <v>-1.12112242503867</v>
      </c>
      <c r="M4023" s="29" t="n">
        <f aca="false" t="array" ref="M4023:P4023">TRANSPOSE(MMULT($B$28:$E$31, TRANSPOSE(I4023:L4023)))</f>
        <v>-0.793749149446979</v>
      </c>
      <c r="N4023" s="29" t="n">
        <v>-1.49871272125346</v>
      </c>
      <c r="O4023" s="29" t="n">
        <v>-0.866258494233156</v>
      </c>
      <c r="P4023" s="29" t="n">
        <v>-1.64360390203251</v>
      </c>
      <c r="Q4023" s="55" t="n">
        <f aca="false">EXP(($F$11 - $F$7 - $C$7*$C$7/2)*$C$3 + M4023*$C$7*SQRT($C$3))</f>
        <v>0.978588824350499</v>
      </c>
      <c r="R4023" s="55" t="n">
        <f aca="false">EXP(($F$11 - $F$8 - $C$8*$C$8/2)*$C$3 + N4023*$C$8*SQRT($C$3))</f>
        <v>0.941154076655279</v>
      </c>
      <c r="S4023" s="55" t="n">
        <f aca="false">EXP(($F$11 - $F$9 - $C$9*$C$9/2)*$C$3 + O4023*$C$9*SQRT($C$3))</f>
        <v>0.970083790639371</v>
      </c>
      <c r="T4023" s="55" t="n">
        <f aca="false">EXP(($F$11 - $F$10 - $C$10*$C$10/2)*$C$3 + P4023*$C$10*SQRT($C$3))</f>
        <v>0.942562805589688</v>
      </c>
      <c r="U4023" s="53" t="n">
        <f aca="false">$C$4 * (MAX(MAX(Q4023:T4023) - $C$2, 0))</f>
        <v>0</v>
      </c>
    </row>
    <row r="4024" customFormat="false" ht="13.8" hidden="false" customHeight="false" outlineLevel="0" collapsed="false">
      <c r="H4024" s="4" t="n">
        <v>1522</v>
      </c>
      <c r="I4024" s="64" t="n">
        <f aca="false">-I1524</f>
        <v>-0.873959395588042</v>
      </c>
      <c r="J4024" s="64" t="n">
        <f aca="false">-J1524</f>
        <v>-1.04142545284032</v>
      </c>
      <c r="K4024" s="64" t="n">
        <f aca="false">-K1524</f>
        <v>0.280984182438395</v>
      </c>
      <c r="L4024" s="65" t="n">
        <f aca="false">-L1524</f>
        <v>-1.06986347802055</v>
      </c>
      <c r="M4024" s="29" t="n">
        <f aca="false" t="array" ref="M4024:P4024">TRANSPOSE(MMULT($B$28:$E$31, TRANSPOSE(I4024:L4024)))</f>
        <v>-0.873959395588042</v>
      </c>
      <c r="N4024" s="29" t="n">
        <v>-1.35812726172602</v>
      </c>
      <c r="O4024" s="29" t="n">
        <v>-0.146281493112987</v>
      </c>
      <c r="P4024" s="29" t="n">
        <v>-1.57902574927584</v>
      </c>
      <c r="Q4024" s="55" t="n">
        <f aca="false">EXP(($F$11 - $F$7 - $C$7*$C$7/2)*$C$3 + M4024*$C$7*SQRT($C$3))</f>
        <v>0.975845427235525</v>
      </c>
      <c r="R4024" s="55" t="n">
        <f aca="false">EXP(($F$11 - $F$8 - $C$8*$C$8/2)*$C$3 + N4024*$C$8*SQRT($C$3))</f>
        <v>0.946794193974106</v>
      </c>
      <c r="S4024" s="55" t="n">
        <f aca="false">EXP(($F$11 - $F$9 - $C$9*$C$9/2)*$C$3 + O4024*$C$9*SQRT($C$3))</f>
        <v>0.999218531139019</v>
      </c>
      <c r="T4024" s="55" t="n">
        <f aca="false">EXP(($F$11 - $F$10 - $C$10*$C$10/2)*$C$3 + P4024*$C$10*SQRT($C$3))</f>
        <v>0.944802396547854</v>
      </c>
      <c r="U4024" s="53" t="n">
        <f aca="false">$C$4 * (MAX(MAX(Q4024:T4024) - $C$2, 0))</f>
        <v>0</v>
      </c>
    </row>
    <row r="4025" customFormat="false" ht="13.8" hidden="false" customHeight="false" outlineLevel="0" collapsed="false">
      <c r="H4025" s="4" t="n">
        <v>1523</v>
      </c>
      <c r="I4025" s="64" t="n">
        <f aca="false">-I1525</f>
        <v>1.35700258698005</v>
      </c>
      <c r="J4025" s="64" t="n">
        <f aca="false">-J1525</f>
        <v>0.222235467563155</v>
      </c>
      <c r="K4025" s="64" t="n">
        <f aca="false">-K1525</f>
        <v>-0.855024184818451</v>
      </c>
      <c r="L4025" s="65" t="n">
        <f aca="false">-L1525</f>
        <v>-1.30997795492626</v>
      </c>
      <c r="M4025" s="29" t="n">
        <f aca="false" t="array" ref="M4025:P4025">TRANSPOSE(MMULT($B$28:$E$31, TRANSPOSE(I4025:L4025)))</f>
        <v>1.35700258698005</v>
      </c>
      <c r="N4025" s="29" t="n">
        <v>1.00048110691512</v>
      </c>
      <c r="O4025" s="29" t="n">
        <v>-0.254176426702666</v>
      </c>
      <c r="P4025" s="29" t="n">
        <v>-0.351616024775802</v>
      </c>
      <c r="Q4025" s="55" t="n">
        <f aca="false">EXP(($F$11 - $F$7 - $C$7*$C$7/2)*$C$3 + M4025*$C$7*SQRT($C$3))</f>
        <v>1.05509687836296</v>
      </c>
      <c r="R4025" s="55" t="n">
        <f aca="false">EXP(($F$11 - $F$8 - $C$8*$C$8/2)*$C$3 + N4025*$C$8*SQRT($C$3))</f>
        <v>1.04662146293829</v>
      </c>
      <c r="S4025" s="55" t="n">
        <f aca="false">EXP(($F$11 - $F$9 - $C$9*$C$9/2)*$C$3 + O4025*$C$9*SQRT($C$3))</f>
        <v>0.994797324902244</v>
      </c>
      <c r="T4025" s="55" t="n">
        <f aca="false">EXP(($F$11 - $F$10 - $C$10*$C$10/2)*$C$3 + P4025*$C$10*SQRT($C$3))</f>
        <v>0.988395685353986</v>
      </c>
      <c r="U4025" s="53" t="n">
        <f aca="false">$C$4 * (MAX(MAX(Q4025:T4025) - $C$2, 0))</f>
        <v>55.09687836296</v>
      </c>
    </row>
    <row r="4026" customFormat="false" ht="13.8" hidden="false" customHeight="false" outlineLevel="0" collapsed="false">
      <c r="H4026" s="4" t="n">
        <v>1524</v>
      </c>
      <c r="I4026" s="64" t="n">
        <f aca="false">-I1526</f>
        <v>0.389666156985376</v>
      </c>
      <c r="J4026" s="64" t="n">
        <f aca="false">-J1526</f>
        <v>0.784592196171357</v>
      </c>
      <c r="K4026" s="64" t="n">
        <f aca="false">-K1526</f>
        <v>0.659383885417951</v>
      </c>
      <c r="L4026" s="65" t="n">
        <f aca="false">-L1526</f>
        <v>-0.359452199101052</v>
      </c>
      <c r="M4026" s="29" t="n">
        <f aca="false" t="array" ref="M4026:P4026">TRANSPOSE(MMULT($B$28:$E$31, TRANSPOSE(I4026:L4026)))</f>
        <v>0.389666156985376</v>
      </c>
      <c r="N4026" s="29" t="n">
        <v>0.860014251551809</v>
      </c>
      <c r="O4026" s="29" t="n">
        <v>0.810248259507006</v>
      </c>
      <c r="P4026" s="29" t="n">
        <v>0.0935393674047137</v>
      </c>
      <c r="Q4026" s="55" t="n">
        <f aca="false">EXP(($F$11 - $F$7 - $C$7*$C$7/2)*$C$3 + M4026*$C$7*SQRT($C$3))</f>
        <v>1.0199726523289</v>
      </c>
      <c r="R4026" s="55" t="n">
        <f aca="false">EXP(($F$11 - $F$8 - $C$8*$C$8/2)*$C$3 + N4026*$C$8*SQRT($C$3))</f>
        <v>1.04039191206441</v>
      </c>
      <c r="S4026" s="55" t="n">
        <f aca="false">EXP(($F$11 - $F$9 - $C$9*$C$9/2)*$C$3 + O4026*$C$9*SQRT($C$3))</f>
        <v>1.03928356760535</v>
      </c>
      <c r="T4026" s="55" t="n">
        <f aca="false">EXP(($F$11 - $F$10 - $C$10*$C$10/2)*$C$3 + P4026*$C$10*SQRT($C$3))</f>
        <v>1.00469829303222</v>
      </c>
      <c r="U4026" s="53" t="n">
        <f aca="false">$C$4 * (MAX(MAX(Q4026:T4026) - $C$2, 0))</f>
        <v>40.3919120644101</v>
      </c>
    </row>
    <row r="4027" customFormat="false" ht="13.8" hidden="false" customHeight="false" outlineLevel="0" collapsed="false">
      <c r="H4027" s="4" t="n">
        <v>1525</v>
      </c>
      <c r="I4027" s="64" t="n">
        <f aca="false">-I1527</f>
        <v>0.314055935733837</v>
      </c>
      <c r="J4027" s="64" t="n">
        <f aca="false">-J1527</f>
        <v>-0.206174975549483</v>
      </c>
      <c r="K4027" s="64" t="n">
        <f aca="false">-K1527</f>
        <v>-1.48864480872271</v>
      </c>
      <c r="L4027" s="65" t="n">
        <f aca="false">-L1527</f>
        <v>-0.128315006267864</v>
      </c>
      <c r="M4027" s="29" t="n">
        <f aca="false" t="array" ref="M4027:P4027">TRANSPOSE(MMULT($B$28:$E$31, TRANSPOSE(I4027:L4027)))</f>
        <v>0.314055935733837</v>
      </c>
      <c r="N4027" s="29" t="n">
        <v>0.0268516886512158</v>
      </c>
      <c r="O4027" s="29" t="n">
        <v>-1.26596876254493</v>
      </c>
      <c r="P4027" s="29" t="n">
        <v>-0.00664439586178417</v>
      </c>
      <c r="Q4027" s="55" t="n">
        <f aca="false">EXP(($F$11 - $F$7 - $C$7*$C$7/2)*$C$3 + M4027*$C$7*SQRT($C$3))</f>
        <v>1.01727700819448</v>
      </c>
      <c r="R4027" s="55" t="n">
        <f aca="false">EXP(($F$11 - $F$8 - $C$8*$C$8/2)*$C$3 + N4027*$C$8*SQRT($C$3))</f>
        <v>1.00419685399616</v>
      </c>
      <c r="S4027" s="55" t="n">
        <f aca="false">EXP(($F$11 - $F$9 - $C$9*$C$9/2)*$C$3 + O4027*$C$9*SQRT($C$3))</f>
        <v>0.954277355128892</v>
      </c>
      <c r="T4027" s="55" t="n">
        <f aca="false">EXP(($F$11 - $F$10 - $C$10*$C$10/2)*$C$3 + P4027*$C$10*SQRT($C$3))</f>
        <v>1.00100604292411</v>
      </c>
      <c r="U4027" s="53" t="n">
        <f aca="false">$C$4 * (MAX(MAX(Q4027:T4027) - $C$2, 0))</f>
        <v>17.27700819448</v>
      </c>
    </row>
    <row r="4028" customFormat="false" ht="13.8" hidden="false" customHeight="false" outlineLevel="0" collapsed="false">
      <c r="H4028" s="4" t="n">
        <v>1526</v>
      </c>
      <c r="I4028" s="64" t="n">
        <f aca="false">-I1528</f>
        <v>-0.649585139484361</v>
      </c>
      <c r="J4028" s="64" t="n">
        <f aca="false">-J1528</f>
        <v>1.73085549567976</v>
      </c>
      <c r="K4028" s="64" t="n">
        <f aca="false">-K1528</f>
        <v>-0.746074118630338</v>
      </c>
      <c r="L4028" s="65" t="n">
        <f aca="false">-L1528</f>
        <v>0.468568230270884</v>
      </c>
      <c r="M4028" s="29" t="n">
        <f aca="false" t="array" ref="M4028:P4028">TRANSPOSE(MMULT($B$28:$E$31, TRANSPOSE(I4028:L4028)))</f>
        <v>-0.649585139484361</v>
      </c>
      <c r="N4028" s="29" t="n">
        <v>0.980934155503222</v>
      </c>
      <c r="O4028" s="29" t="n">
        <v>-0.817391318885922</v>
      </c>
      <c r="P4028" s="29" t="n">
        <v>0.477613065712871</v>
      </c>
      <c r="Q4028" s="55" t="n">
        <f aca="false">EXP(($F$11 - $F$7 - $C$7*$C$7/2)*$C$3 + M4028*$C$7*SQRT($C$3))</f>
        <v>0.983539007633639</v>
      </c>
      <c r="R4028" s="55" t="n">
        <f aca="false">EXP(($F$11 - $F$8 - $C$8*$C$8/2)*$C$3 + N4028*$C$8*SQRT($C$3))</f>
        <v>1.0457523479924</v>
      </c>
      <c r="S4028" s="55" t="n">
        <f aca="false">EXP(($F$11 - $F$9 - $C$9*$C$9/2)*$C$3 + O4028*$C$9*SQRT($C$3))</f>
        <v>0.97203410449695</v>
      </c>
      <c r="T4028" s="55" t="n">
        <f aca="false">EXP(($F$11 - $F$10 - $C$10*$C$10/2)*$C$3 + P4028*$C$10*SQRT($C$3))</f>
        <v>1.01897986952202</v>
      </c>
      <c r="U4028" s="53" t="n">
        <f aca="false">$C$4 * (MAX(MAX(Q4028:T4028) - $C$2, 0))</f>
        <v>45.7523479924</v>
      </c>
    </row>
    <row r="4029" customFormat="false" ht="13.8" hidden="false" customHeight="false" outlineLevel="0" collapsed="false">
      <c r="H4029" s="4" t="n">
        <v>1527</v>
      </c>
      <c r="I4029" s="64" t="n">
        <f aca="false">-I1529</f>
        <v>-0.567221209521361</v>
      </c>
      <c r="J4029" s="64" t="n">
        <f aca="false">-J1529</f>
        <v>1.01531322250519</v>
      </c>
      <c r="K4029" s="64" t="n">
        <f aca="false">-K1529</f>
        <v>-1.70766372945337</v>
      </c>
      <c r="L4029" s="65" t="n">
        <f aca="false">-L1529</f>
        <v>0.394363705717774</v>
      </c>
      <c r="M4029" s="29" t="n">
        <f aca="false" t="array" ref="M4029:P4029">TRANSPOSE(MMULT($B$28:$E$31, TRANSPOSE(I4029:L4029)))</f>
        <v>-0.567221209521361</v>
      </c>
      <c r="N4029" s="29" t="n">
        <v>0.462376164005375</v>
      </c>
      <c r="O4029" s="29" t="n">
        <v>-1.72103098264479</v>
      </c>
      <c r="P4029" s="29" t="n">
        <v>0.277966951726378</v>
      </c>
      <c r="Q4029" s="55" t="n">
        <f aca="false">EXP(($F$11 - $F$7 - $C$7*$C$7/2)*$C$3 + M4029*$C$7*SQRT($C$3))</f>
        <v>0.986378383082362</v>
      </c>
      <c r="R4029" s="55" t="n">
        <f aca="false">EXP(($F$11 - $F$8 - $C$8*$C$8/2)*$C$3 + N4029*$C$8*SQRT($C$3))</f>
        <v>1.02295741851199</v>
      </c>
      <c r="S4029" s="55" t="n">
        <f aca="false">EXP(($F$11 - $F$9 - $C$9*$C$9/2)*$C$3 + O4029*$C$9*SQRT($C$3))</f>
        <v>0.936595320613848</v>
      </c>
      <c r="T4029" s="55" t="n">
        <f aca="false">EXP(($F$11 - $F$10 - $C$10*$C$10/2)*$C$3 + P4029*$C$10*SQRT($C$3))</f>
        <v>1.01153097928058</v>
      </c>
      <c r="U4029" s="53" t="n">
        <f aca="false">$C$4 * (MAX(MAX(Q4029:T4029) - $C$2, 0))</f>
        <v>22.9574185119901</v>
      </c>
    </row>
    <row r="4030" customFormat="false" ht="13.8" hidden="false" customHeight="false" outlineLevel="0" collapsed="false">
      <c r="H4030" s="4" t="n">
        <v>1528</v>
      </c>
      <c r="I4030" s="64" t="n">
        <f aca="false">-I1530</f>
        <v>0.139069052196013</v>
      </c>
      <c r="J4030" s="64" t="n">
        <f aca="false">-J1530</f>
        <v>2.45261127747085</v>
      </c>
      <c r="K4030" s="64" t="n">
        <f aca="false">-K1530</f>
        <v>0.529806571595296</v>
      </c>
      <c r="L4030" s="65" t="n">
        <f aca="false">-L1530</f>
        <v>-0.514346813961748</v>
      </c>
      <c r="M4030" s="29" t="n">
        <f aca="false" t="array" ref="M4030:P4030">TRANSPOSE(MMULT($B$28:$E$31, TRANSPOSE(I4030:L4030)))</f>
        <v>0.139069052196013</v>
      </c>
      <c r="N4030" s="29" t="n">
        <v>2.03326178655612</v>
      </c>
      <c r="O4030" s="29" t="n">
        <v>0.709173727475973</v>
      </c>
      <c r="P4030" s="29" t="n">
        <v>0.244135313441529</v>
      </c>
      <c r="Q4030" s="55" t="n">
        <f aca="false">EXP(($F$11 - $F$7 - $C$7*$C$7/2)*$C$3 + M4030*$C$7*SQRT($C$3))</f>
        <v>1.01106569366746</v>
      </c>
      <c r="R4030" s="55" t="n">
        <f aca="false">EXP(($F$11 - $F$8 - $C$8*$C$8/2)*$C$3 + N4030*$C$8*SQRT($C$3))</f>
        <v>1.09358413690138</v>
      </c>
      <c r="S4030" s="55" t="n">
        <f aca="false">EXP(($F$11 - $F$9 - $C$9*$C$9/2)*$C$3 + O4030*$C$9*SQRT($C$3))</f>
        <v>1.03497516907666</v>
      </c>
      <c r="T4030" s="55" t="n">
        <f aca="false">EXP(($F$11 - $F$10 - $C$10*$C$10/2)*$C$3 + P4030*$C$10*SQRT($C$3))</f>
        <v>1.01027411146232</v>
      </c>
      <c r="U4030" s="53" t="n">
        <f aca="false">$C$4 * (MAX(MAX(Q4030:T4030) - $C$2, 0))</f>
        <v>93.5841369013799</v>
      </c>
    </row>
    <row r="4031" customFormat="false" ht="13.8" hidden="false" customHeight="false" outlineLevel="0" collapsed="false">
      <c r="H4031" s="4" t="n">
        <v>1529</v>
      </c>
      <c r="I4031" s="64" t="n">
        <f aca="false">-I1531</f>
        <v>-0.0534176076139094</v>
      </c>
      <c r="J4031" s="64" t="n">
        <f aca="false">-J1531</f>
        <v>-0.502000527392287</v>
      </c>
      <c r="K4031" s="64" t="n">
        <f aca="false">-K1531</f>
        <v>-0.164892409621562</v>
      </c>
      <c r="L4031" s="65" t="n">
        <f aca="false">-L1531</f>
        <v>-0.147415956144306</v>
      </c>
      <c r="M4031" s="29" t="n">
        <f aca="false" t="array" ref="M4031:P4031">TRANSPOSE(MMULT($B$28:$E$31, TRANSPOSE(I4031:L4031)))</f>
        <v>-0.0534176076139094</v>
      </c>
      <c r="N4031" s="29" t="n">
        <v>-0.431318070883578</v>
      </c>
      <c r="O4031" s="29" t="n">
        <v>-0.206713266314018</v>
      </c>
      <c r="P4031" s="29" t="n">
        <v>-0.272220267171943</v>
      </c>
      <c r="Q4031" s="55" t="n">
        <f aca="false">EXP(($F$11 - $F$7 - $C$7*$C$7/2)*$C$3 + M4031*$C$7*SQRT($C$3))</f>
        <v>1.00427700411959</v>
      </c>
      <c r="R4031" s="55" t="n">
        <f aca="false">EXP(($F$11 - $F$8 - $C$8*$C$8/2)*$C$3 + N4031*$C$8*SQRT($C$3))</f>
        <v>0.984832066692692</v>
      </c>
      <c r="S4031" s="55" t="n">
        <f aca="false">EXP(($F$11 - $F$9 - $C$9*$C$9/2)*$C$3 + O4031*$C$9*SQRT($C$3))</f>
        <v>0.996739805766753</v>
      </c>
      <c r="T4031" s="55" t="n">
        <f aca="false">EXP(($F$11 - $F$10 - $C$10*$C$10/2)*$C$3 + P4031*$C$10*SQRT($C$3))</f>
        <v>0.991283831904659</v>
      </c>
      <c r="U4031" s="53" t="n">
        <f aca="false">$C$4 * (MAX(MAX(Q4031:T4031) - $C$2, 0))</f>
        <v>4.27700411959009</v>
      </c>
    </row>
    <row r="4032" customFormat="false" ht="13.8" hidden="false" customHeight="false" outlineLevel="0" collapsed="false">
      <c r="H4032" s="4" t="n">
        <v>1530</v>
      </c>
      <c r="I4032" s="64" t="n">
        <f aca="false">-I1532</f>
        <v>1.33463369390256</v>
      </c>
      <c r="J4032" s="64" t="n">
        <f aca="false">-J1532</f>
        <v>-0.178522729213934</v>
      </c>
      <c r="K4032" s="64" t="n">
        <f aca="false">-K1532</f>
        <v>0.844104606872809</v>
      </c>
      <c r="L4032" s="65" t="n">
        <f aca="false">-L1532</f>
        <v>-0.452835616591522</v>
      </c>
      <c r="M4032" s="29" t="n">
        <f aca="false" t="array" ref="M4032:P4032">TRANSPOSE(MMULT($B$28:$E$31, TRANSPOSE(I4032:L4032)))</f>
        <v>1.33463369390256</v>
      </c>
      <c r="N4032" s="29" t="n">
        <v>0.668460457622065</v>
      </c>
      <c r="O4032" s="29" t="n">
        <v>1.27571659058019</v>
      </c>
      <c r="P4032" s="29" t="n">
        <v>0.259397611762214</v>
      </c>
      <c r="Q4032" s="55" t="n">
        <f aca="false">EXP(($F$11 - $F$7 - $C$7*$C$7/2)*$C$3 + M4032*$C$7*SQRT($C$3))</f>
        <v>1.05427115441538</v>
      </c>
      <c r="R4032" s="55" t="n">
        <f aca="false">EXP(($F$11 - $F$8 - $C$8*$C$8/2)*$C$3 + N4032*$C$8*SQRT($C$3))</f>
        <v>1.03195642718592</v>
      </c>
      <c r="S4032" s="55" t="n">
        <f aca="false">EXP(($F$11 - $F$9 - $C$9*$C$9/2)*$C$3 + O4032*$C$9*SQRT($C$3))</f>
        <v>1.05935724003015</v>
      </c>
      <c r="T4032" s="55" t="n">
        <f aca="false">EXP(($F$11 - $F$10 - $C$10*$C$10/2)*$C$3 + P4032*$C$10*SQRT($C$3))</f>
        <v>1.01084092251078</v>
      </c>
      <c r="U4032" s="53" t="n">
        <f aca="false">$C$4 * (MAX(MAX(Q4032:T4032) - $C$2, 0))</f>
        <v>59.3572400301501</v>
      </c>
    </row>
    <row r="4033" customFormat="false" ht="13.8" hidden="false" customHeight="false" outlineLevel="0" collapsed="false">
      <c r="H4033" s="4" t="n">
        <v>1531</v>
      </c>
      <c r="I4033" s="64" t="n">
        <f aca="false">-I1533</f>
        <v>-0.930082592101726</v>
      </c>
      <c r="J4033" s="64" t="n">
        <f aca="false">-J1533</f>
        <v>0.306169093000186</v>
      </c>
      <c r="K4033" s="64" t="n">
        <f aca="false">-K1533</f>
        <v>0.438099586545575</v>
      </c>
      <c r="L4033" s="65" t="n">
        <f aca="false">-L1533</f>
        <v>1.05238579901491</v>
      </c>
      <c r="M4033" s="29" t="n">
        <f aca="false" t="array" ref="M4033:P4033">TRANSPOSE(MMULT($B$28:$E$31, TRANSPOSE(I4033:L4033)))</f>
        <v>-0.930082592101726</v>
      </c>
      <c r="N4033" s="29" t="n">
        <v>-0.32141327760068</v>
      </c>
      <c r="O4033" s="29" t="n">
        <v>0.0692487196921816</v>
      </c>
      <c r="P4033" s="29" t="n">
        <v>0.479780240997678</v>
      </c>
      <c r="Q4033" s="55" t="n">
        <f aca="false">EXP(($F$11 - $F$7 - $C$7*$C$7/2)*$C$3 + M4033*$C$7*SQRT($C$3))</f>
        <v>0.973930443899742</v>
      </c>
      <c r="R4033" s="55" t="n">
        <f aca="false">EXP(($F$11 - $F$8 - $C$8*$C$8/2)*$C$3 + N4033*$C$8*SQRT($C$3))</f>
        <v>0.98944293187848</v>
      </c>
      <c r="S4033" s="55" t="n">
        <f aca="false">EXP(($F$11 - $F$9 - $C$9*$C$9/2)*$C$3 + O4033*$C$9*SQRT($C$3))</f>
        <v>1.0081092204288</v>
      </c>
      <c r="T4033" s="55" t="n">
        <f aca="false">EXP(($F$11 - $F$10 - $C$10*$C$10/2)*$C$3 + P4033*$C$10*SQRT($C$3))</f>
        <v>1.01906102807245</v>
      </c>
      <c r="U4033" s="53" t="n">
        <f aca="false">$C$4 * (MAX(MAX(Q4033:T4033) - $C$2, 0))</f>
        <v>19.0610280724499</v>
      </c>
    </row>
    <row r="4034" customFormat="false" ht="13.8" hidden="false" customHeight="false" outlineLevel="0" collapsed="false">
      <c r="H4034" s="4" t="n">
        <v>1532</v>
      </c>
      <c r="I4034" s="64" t="n">
        <f aca="false">-I1534</f>
        <v>-0.233491240679203</v>
      </c>
      <c r="J4034" s="64" t="n">
        <f aca="false">-J1534</f>
        <v>0.261877775062669</v>
      </c>
      <c r="K4034" s="64" t="n">
        <f aca="false">-K1534</f>
        <v>0.0400943632357426</v>
      </c>
      <c r="L4034" s="65" t="n">
        <f aca="false">-L1534</f>
        <v>-0.242775169506112</v>
      </c>
      <c r="M4034" s="29" t="n">
        <f aca="false" t="array" ref="M4034:P4034">TRANSPOSE(MMULT($B$28:$E$31, TRANSPOSE(I4034:L4034)))</f>
        <v>-0.233491240679203</v>
      </c>
      <c r="N4034" s="29" t="n">
        <v>0.0663236280758851</v>
      </c>
      <c r="O4034" s="29" t="n">
        <v>-0.0343650519018879</v>
      </c>
      <c r="P4034" s="29" t="n">
        <v>-0.254910613989471</v>
      </c>
      <c r="Q4034" s="55" t="n">
        <f aca="false">EXP(($F$11 - $F$7 - $C$7*$C$7/2)*$C$3 + M4034*$C$7*SQRT($C$3))</f>
        <v>0.997967375161675</v>
      </c>
      <c r="R4034" s="55" t="n">
        <f aca="false">EXP(($F$11 - $F$8 - $C$8*$C$8/2)*$C$3 + N4034*$C$8*SQRT($C$3))</f>
        <v>1.00588286568061</v>
      </c>
      <c r="S4034" s="55" t="n">
        <f aca="false">EXP(($F$11 - $F$9 - $C$9*$C$9/2)*$C$3 + O4034*$C$9*SQRT($C$3))</f>
        <v>1.00382528918058</v>
      </c>
      <c r="T4034" s="55" t="n">
        <f aca="false">EXP(($F$11 - $F$10 - $C$10*$C$10/2)*$C$3 + P4034*$C$10*SQRT($C$3))</f>
        <v>0.991914617654765</v>
      </c>
      <c r="U4034" s="53" t="n">
        <f aca="false">$C$4 * (MAX(MAX(Q4034:T4034) - $C$2, 0))</f>
        <v>5.88286568061003</v>
      </c>
    </row>
    <row r="4035" customFormat="false" ht="13.8" hidden="false" customHeight="false" outlineLevel="0" collapsed="false">
      <c r="H4035" s="4" t="n">
        <v>1533</v>
      </c>
      <c r="I4035" s="64" t="n">
        <f aca="false">-I1535</f>
        <v>0.908051563462513</v>
      </c>
      <c r="J4035" s="64" t="n">
        <f aca="false">-J1535</f>
        <v>-0.598692406061292</v>
      </c>
      <c r="K4035" s="64" t="n">
        <f aca="false">-K1535</f>
        <v>0.0332677561961562</v>
      </c>
      <c r="L4035" s="65" t="n">
        <f aca="false">-L1535</f>
        <v>-1.87430646235095</v>
      </c>
      <c r="M4035" s="29" t="n">
        <f aca="false" t="array" ref="M4035:P4035">TRANSPOSE(MMULT($B$28:$E$31, TRANSPOSE(I4035:L4035)))</f>
        <v>0.908051563462513</v>
      </c>
      <c r="N4035" s="29" t="n">
        <v>0.0756004082378739</v>
      </c>
      <c r="O4035" s="29" t="n">
        <v>0.336716510705008</v>
      </c>
      <c r="P4035" s="29" t="n">
        <v>-1.24030657508678</v>
      </c>
      <c r="Q4035" s="55" t="n">
        <f aca="false">EXP(($F$11 - $F$7 - $C$7*$C$7/2)*$C$3 + M4035*$C$7*SQRT($C$3))</f>
        <v>1.03864741555393</v>
      </c>
      <c r="R4035" s="55" t="n">
        <f aca="false">EXP(($F$11 - $F$8 - $C$8*$C$8/2)*$C$3 + N4035*$C$8*SQRT($C$3))</f>
        <v>1.00627952642391</v>
      </c>
      <c r="S4035" s="55" t="n">
        <f aca="false">EXP(($F$11 - $F$9 - $C$9*$C$9/2)*$C$3 + O4035*$C$9*SQRT($C$3))</f>
        <v>1.01925242670744</v>
      </c>
      <c r="T4035" s="55" t="n">
        <f aca="false">EXP(($F$11 - $F$10 - $C$10*$C$10/2)*$C$3 + P4035*$C$10*SQRT($C$3))</f>
        <v>0.956636734003232</v>
      </c>
      <c r="U4035" s="53" t="n">
        <f aca="false">$C$4 * (MAX(MAX(Q4035:T4035) - $C$2, 0))</f>
        <v>38.64741555393</v>
      </c>
    </row>
    <row r="4036" customFormat="false" ht="13.8" hidden="false" customHeight="false" outlineLevel="0" collapsed="false">
      <c r="H4036" s="4" t="n">
        <v>1534</v>
      </c>
      <c r="I4036" s="64" t="n">
        <f aca="false">-I1536</f>
        <v>0.169017202867816</v>
      </c>
      <c r="J4036" s="64" t="n">
        <f aca="false">-J1536</f>
        <v>1.23591566852855</v>
      </c>
      <c r="K4036" s="64" t="n">
        <f aca="false">-K1536</f>
        <v>1.32688255405424</v>
      </c>
      <c r="L4036" s="65" t="n">
        <f aca="false">-L1536</f>
        <v>1.04913056522751</v>
      </c>
      <c r="M4036" s="29" t="n">
        <f aca="false" t="array" ref="M4036:P4036">TRANSPOSE(MMULT($B$28:$E$31, TRANSPOSE(I4036:L4036)))</f>
        <v>0.169017202867816</v>
      </c>
      <c r="N4036" s="29" t="n">
        <v>1.08466714936109</v>
      </c>
      <c r="O4036" s="29" t="n">
        <v>1.37194380129904</v>
      </c>
      <c r="P4036" s="29" t="n">
        <v>1.26288085608756</v>
      </c>
      <c r="Q4036" s="55" t="n">
        <f aca="false">EXP(($F$11 - $F$7 - $C$7*$C$7/2)*$C$3 + M4036*$C$7*SQRT($C$3))</f>
        <v>1.01212603345731</v>
      </c>
      <c r="R4036" s="55" t="n">
        <f aca="false">EXP(($F$11 - $F$8 - $C$8*$C$8/2)*$C$3 + N4036*$C$8*SQRT($C$3))</f>
        <v>1.05037288410741</v>
      </c>
      <c r="S4036" s="55" t="n">
        <f aca="false">EXP(($F$11 - $F$9 - $C$9*$C$9/2)*$C$3 + O4036*$C$9*SQRT($C$3))</f>
        <v>1.06355522853725</v>
      </c>
      <c r="T4036" s="55" t="n">
        <f aca="false">EXP(($F$11 - $F$10 - $C$10*$C$10/2)*$C$3 + P4036*$C$10*SQRT($C$3))</f>
        <v>1.04881461695882</v>
      </c>
      <c r="U4036" s="53" t="n">
        <f aca="false">$C$4 * (MAX(MAX(Q4036:T4036) - $C$2, 0))</f>
        <v>63.55522853725</v>
      </c>
    </row>
    <row r="4037" customFormat="false" ht="13.8" hidden="false" customHeight="false" outlineLevel="0" collapsed="false">
      <c r="H4037" s="4" t="n">
        <v>1535</v>
      </c>
      <c r="I4037" s="64" t="n">
        <f aca="false">-I1537</f>
        <v>-0.483744207761201</v>
      </c>
      <c r="J4037" s="64" t="n">
        <f aca="false">-J1537</f>
        <v>0.8024677645525</v>
      </c>
      <c r="K4037" s="64" t="n">
        <f aca="false">-K1537</f>
        <v>-2.81155462899399</v>
      </c>
      <c r="L4037" s="65" t="n">
        <f aca="false">-L1537</f>
        <v>2.54889559726165</v>
      </c>
      <c r="M4037" s="29" t="n">
        <f aca="false" t="array" ref="M4037:P4037">TRANSPOSE(MMULT($B$28:$E$31, TRANSPOSE(I4037:L4037)))</f>
        <v>-0.483744207761201</v>
      </c>
      <c r="N4037" s="29" t="n">
        <v>0.343933183296838</v>
      </c>
      <c r="O4037" s="29" t="n">
        <v>-2.72099672389545</v>
      </c>
      <c r="P4037" s="29" t="n">
        <v>2.04681446690486</v>
      </c>
      <c r="Q4037" s="55" t="n">
        <f aca="false">EXP(($F$11 - $F$7 - $C$7*$C$7/2)*$C$3 + M4037*$C$7*SQRT($C$3))</f>
        <v>0.989264494048107</v>
      </c>
      <c r="R4037" s="55" t="n">
        <f aca="false">EXP(($F$11 - $F$8 - $C$8*$C$8/2)*$C$3 + N4037*$C$8*SQRT($C$3))</f>
        <v>1.01782096701557</v>
      </c>
      <c r="S4037" s="55" t="n">
        <f aca="false">EXP(($F$11 - $F$9 - $C$9*$C$9/2)*$C$3 + O4037*$C$9*SQRT($C$3))</f>
        <v>0.898882844702761</v>
      </c>
      <c r="T4037" s="55" t="n">
        <f aca="false">EXP(($F$11 - $F$10 - $C$10*$C$10/2)*$C$3 + P4037*$C$10*SQRT($C$3))</f>
        <v>1.07946996811895</v>
      </c>
      <c r="U4037" s="53" t="n">
        <f aca="false">$C$4 * (MAX(MAX(Q4037:T4037) - $C$2, 0))</f>
        <v>79.4699681189499</v>
      </c>
    </row>
    <row r="4038" customFormat="false" ht="13.8" hidden="false" customHeight="false" outlineLevel="0" collapsed="false">
      <c r="H4038" s="4" t="n">
        <v>1536</v>
      </c>
      <c r="I4038" s="64" t="n">
        <f aca="false">-I1538</f>
        <v>-0.913180674704261</v>
      </c>
      <c r="J4038" s="64" t="n">
        <f aca="false">-J1538</f>
        <v>-0.0598600255611208</v>
      </c>
      <c r="K4038" s="64" t="n">
        <f aca="false">-K1538</f>
        <v>-0.143285575215076</v>
      </c>
      <c r="L4038" s="65" t="n">
        <f aca="false">-L1538</f>
        <v>0.287968167299259</v>
      </c>
      <c r="M4038" s="29" t="n">
        <f aca="false" t="array" ref="M4038:P4038">TRANSPOSE(MMULT($B$28:$E$31, TRANSPOSE(I4038:L4038)))</f>
        <v>-0.913180674704261</v>
      </c>
      <c r="N4038" s="29" t="n">
        <v>-0.601995462963718</v>
      </c>
      <c r="O4038" s="29" t="n">
        <v>-0.485115151150398</v>
      </c>
      <c r="P4038" s="29" t="n">
        <v>-0.23741479323969</v>
      </c>
      <c r="Q4038" s="55" t="n">
        <f aca="false">EXP(($F$11 - $F$7 - $C$7*$C$7/2)*$C$3 + M4038*$C$7*SQRT($C$3))</f>
        <v>0.97450675956461</v>
      </c>
      <c r="R4038" s="55" t="n">
        <f aca="false">EXP(($F$11 - $F$8 - $C$8*$C$8/2)*$C$3 + N4038*$C$8*SQRT($C$3))</f>
        <v>0.977714149664774</v>
      </c>
      <c r="S4038" s="55" t="n">
        <f aca="false">EXP(($F$11 - $F$9 - $C$9*$C$9/2)*$C$3 + O4038*$C$9*SQRT($C$3))</f>
        <v>0.985399794209078</v>
      </c>
      <c r="T4038" s="55" t="n">
        <f aca="false">EXP(($F$11 - $F$10 - $C$10*$C$10/2)*$C$3 + P4038*$C$10*SQRT($C$3))</f>
        <v>0.992552595476384</v>
      </c>
      <c r="U4038" s="53" t="n">
        <f aca="false">$C$4 * (MAX(MAX(Q4038:T4038) - $C$2, 0))</f>
        <v>0</v>
      </c>
    </row>
    <row r="4039" customFormat="false" ht="13.8" hidden="false" customHeight="false" outlineLevel="0" collapsed="false">
      <c r="H4039" s="4" t="n">
        <v>1537</v>
      </c>
      <c r="I4039" s="64" t="n">
        <f aca="false">-I1539</f>
        <v>-0.519561574019398</v>
      </c>
      <c r="J4039" s="64" t="n">
        <f aca="false">-J1539</f>
        <v>0.297639257752078</v>
      </c>
      <c r="K4039" s="64" t="n">
        <f aca="false">-K1539</f>
        <v>0.599915896141753</v>
      </c>
      <c r="L4039" s="65" t="n">
        <f aca="false">-L1539</f>
        <v>-0.934948476137028</v>
      </c>
      <c r="M4039" s="29" t="n">
        <f aca="false" t="array" ref="M4039:P4039">TRANSPOSE(MMULT($B$28:$E$31, TRANSPOSE(I4039:L4039)))</f>
        <v>-0.519561574019398</v>
      </c>
      <c r="N4039" s="29" t="n">
        <v>-0.0789461185430733</v>
      </c>
      <c r="O4039" s="29" t="n">
        <v>0.374670573792059</v>
      </c>
      <c r="P4039" s="29" t="n">
        <v>-0.960698711245612</v>
      </c>
      <c r="Q4039" s="55" t="n">
        <f aca="false">EXP(($F$11 - $F$7 - $C$7*$C$7/2)*$C$3 + M4039*$C$7*SQRT($C$3))</f>
        <v>0.988025121349235</v>
      </c>
      <c r="R4039" s="55" t="n">
        <f aca="false">EXP(($F$11 - $F$8 - $C$8*$C$8/2)*$C$3 + N4039*$C$8*SQRT($C$3))</f>
        <v>0.999691712492282</v>
      </c>
      <c r="S4039" s="55" t="n">
        <f aca="false">EXP(($F$11 - $F$9 - $C$9*$C$9/2)*$C$3 + O4039*$C$9*SQRT($C$3))</f>
        <v>1.02084361152311</v>
      </c>
      <c r="T4039" s="55" t="n">
        <f aca="false">EXP(($F$11 - $F$10 - $C$10*$C$10/2)*$C$3 + P4039*$C$10*SQRT($C$3))</f>
        <v>0.966517417883999</v>
      </c>
      <c r="U4039" s="53" t="n">
        <f aca="false">$C$4 * (MAX(MAX(Q4039:T4039) - $C$2, 0))</f>
        <v>20.8436115231101</v>
      </c>
    </row>
    <row r="4040" customFormat="false" ht="13.8" hidden="false" customHeight="false" outlineLevel="0" collapsed="false">
      <c r="H4040" s="4" t="n">
        <v>1538</v>
      </c>
      <c r="I4040" s="64" t="n">
        <f aca="false">-I1540</f>
        <v>1.71039682984229</v>
      </c>
      <c r="J4040" s="64" t="n">
        <f aca="false">-J1540</f>
        <v>0.16368496368511</v>
      </c>
      <c r="K4040" s="64" t="n">
        <f aca="false">-K1540</f>
        <v>0.300523770784595</v>
      </c>
      <c r="L4040" s="65" t="n">
        <f aca="false">-L1540</f>
        <v>1.01151990047373</v>
      </c>
      <c r="M4040" s="29" t="n">
        <f aca="false" t="array" ref="M4040:P4040">TRANSPOSE(MMULT($B$28:$E$31, TRANSPOSE(I4040:L4040)))</f>
        <v>1.71039682984229</v>
      </c>
      <c r="N4040" s="29" t="n">
        <v>1.16851809455159</v>
      </c>
      <c r="O4040" s="29" t="n">
        <v>0.941780055909347</v>
      </c>
      <c r="P4040" s="29" t="n">
        <v>1.74223596793916</v>
      </c>
      <c r="Q4040" s="55" t="n">
        <f aca="false">EXP(($F$11 - $F$7 - $C$7*$C$7/2)*$C$3 + M4040*$C$7*SQRT($C$3))</f>
        <v>1.06822820098145</v>
      </c>
      <c r="R4040" s="55" t="n">
        <f aca="false">EXP(($F$11 - $F$8 - $C$8*$C$8/2)*$C$3 + N4040*$C$8*SQRT($C$3))</f>
        <v>1.0541227390158</v>
      </c>
      <c r="S4040" s="55" t="n">
        <f aca="false">EXP(($F$11 - $F$9 - $C$9*$C$9/2)*$C$3 + O4040*$C$9*SQRT($C$3))</f>
        <v>1.04491710331389</v>
      </c>
      <c r="T4040" s="55" t="n">
        <f aca="false">EXP(($F$11 - $F$10 - $C$10*$C$10/2)*$C$3 + P4040*$C$10*SQRT($C$3))</f>
        <v>1.06745455156908</v>
      </c>
      <c r="U4040" s="53" t="n">
        <f aca="false">$C$4 * (MAX(MAX(Q4040:T4040) - $C$2, 0))</f>
        <v>68.2282009814501</v>
      </c>
    </row>
    <row r="4041" customFormat="false" ht="13.8" hidden="false" customHeight="false" outlineLevel="0" collapsed="false">
      <c r="H4041" s="4" t="n">
        <v>1539</v>
      </c>
      <c r="I4041" s="64" t="n">
        <f aca="false">-I1541</f>
        <v>-0.435460441176807</v>
      </c>
      <c r="J4041" s="64" t="n">
        <f aca="false">-J1541</f>
        <v>-0.397849624810479</v>
      </c>
      <c r="K4041" s="64" t="n">
        <f aca="false">-K1541</f>
        <v>-0.304793360263983</v>
      </c>
      <c r="L4041" s="65" t="n">
        <f aca="false">-L1541</f>
        <v>0.294690823456051</v>
      </c>
      <c r="M4041" s="29" t="n">
        <f aca="false" t="array" ref="M4041:P4041">TRANSPOSE(MMULT($B$28:$E$31, TRANSPOSE(I4041:L4041)))</f>
        <v>-0.435460441176807</v>
      </c>
      <c r="N4041" s="29" t="n">
        <v>-0.58051510202996</v>
      </c>
      <c r="O4041" s="29" t="n">
        <v>-0.474514510293851</v>
      </c>
      <c r="P4041" s="29" t="n">
        <v>-0.0741031004321832</v>
      </c>
      <c r="Q4041" s="55" t="n">
        <f aca="false">EXP(($F$11 - $F$7 - $C$7*$C$7/2)*$C$3 + M4041*$C$7*SQRT($C$3))</f>
        <v>0.990937697006602</v>
      </c>
      <c r="R4041" s="55" t="n">
        <f aca="false">EXP(($F$11 - $F$8 - $C$8*$C$8/2)*$C$3 + N4041*$C$8*SQRT($C$3))</f>
        <v>0.978607127454372</v>
      </c>
      <c r="S4041" s="55" t="n">
        <f aca="false">EXP(($F$11 - $F$9 - $C$9*$C$9/2)*$C$3 + O4041*$C$9*SQRT($C$3))</f>
        <v>0.985829212977223</v>
      </c>
      <c r="T4041" s="55" t="n">
        <f aca="false">EXP(($F$11 - $F$10 - $C$10*$C$10/2)*$C$3 + P4041*$C$10*SQRT($C$3))</f>
        <v>0.99852751498058</v>
      </c>
      <c r="U4041" s="53" t="n">
        <f aca="false">$C$4 * (MAX(MAX(Q4041:T4041) - $C$2, 0))</f>
        <v>0</v>
      </c>
    </row>
    <row r="4042" customFormat="false" ht="13.8" hidden="false" customHeight="false" outlineLevel="0" collapsed="false">
      <c r="H4042" s="4" t="n">
        <v>1540</v>
      </c>
      <c r="I4042" s="64" t="n">
        <f aca="false">-I1542</f>
        <v>-0.29745191230056</v>
      </c>
      <c r="J4042" s="64" t="n">
        <f aca="false">-J1542</f>
        <v>0.600333884911264</v>
      </c>
      <c r="K4042" s="64" t="n">
        <f aca="false">-K1542</f>
        <v>1.26904982079526</v>
      </c>
      <c r="L4042" s="65" t="n">
        <f aca="false">-L1542</f>
        <v>-1.07336732811205</v>
      </c>
      <c r="M4042" s="29" t="n">
        <f aca="false" t="array" ref="M4042:P4042">TRANSPOSE(MMULT($B$28:$E$31, TRANSPOSE(I4042:L4042)))</f>
        <v>-0.29745191230056</v>
      </c>
      <c r="N4042" s="29" t="n">
        <v>0.296425115642286</v>
      </c>
      <c r="O4042" s="29" t="n">
        <v>1.0969066410356</v>
      </c>
      <c r="P4042" s="29" t="n">
        <v>-0.885812586103864</v>
      </c>
      <c r="Q4042" s="55" t="n">
        <f aca="false">EXP(($F$11 - $F$7 - $C$7*$C$7/2)*$C$3 + M4042*$C$7*SQRT($C$3))</f>
        <v>0.995735800696148</v>
      </c>
      <c r="R4042" s="55" t="n">
        <f aca="false">EXP(($F$11 - $F$8 - $C$8*$C$8/2)*$C$3 + N4042*$C$8*SQRT($C$3))</f>
        <v>1.0157679652508</v>
      </c>
      <c r="S4042" s="55" t="n">
        <f aca="false">EXP(($F$11 - $F$9 - $C$9*$C$9/2)*$C$3 + O4042*$C$9*SQRT($C$3))</f>
        <v>1.05160046698724</v>
      </c>
      <c r="T4042" s="55" t="n">
        <f aca="false">EXP(($F$11 - $F$10 - $C$10*$C$10/2)*$C$3 + P4042*$C$10*SQRT($C$3))</f>
        <v>0.96918100023217</v>
      </c>
      <c r="U4042" s="53" t="n">
        <f aca="false">$C$4 * (MAX(MAX(Q4042:T4042) - $C$2, 0))</f>
        <v>51.6004669872401</v>
      </c>
    </row>
    <row r="4043" customFormat="false" ht="13.8" hidden="false" customHeight="false" outlineLevel="0" collapsed="false">
      <c r="H4043" s="4" t="n">
        <v>1541</v>
      </c>
      <c r="I4043" s="64" t="n">
        <f aca="false">-I1543</f>
        <v>1.35964969843133</v>
      </c>
      <c r="J4043" s="64" t="n">
        <f aca="false">-J1543</f>
        <v>1.0439643787069</v>
      </c>
      <c r="K4043" s="64" t="n">
        <f aca="false">-K1543</f>
        <v>0.769180225437995</v>
      </c>
      <c r="L4043" s="65" t="n">
        <f aca="false">-L1543</f>
        <v>-0.624681409857805</v>
      </c>
      <c r="M4043" s="29" t="n">
        <f aca="false" t="array" ref="M4043:P4043">TRANSPOSE(MMULT($B$28:$E$31, TRANSPOSE(I4043:L4043)))</f>
        <v>1.35964969843133</v>
      </c>
      <c r="N4043" s="29" t="n">
        <v>1.65502807182772</v>
      </c>
      <c r="O4043" s="29" t="n">
        <v>1.29985640197227</v>
      </c>
      <c r="P4043" s="29" t="n">
        <v>0.426817886600917</v>
      </c>
      <c r="Q4043" s="55" t="n">
        <f aca="false">EXP(($F$11 - $F$7 - $C$7*$C$7/2)*$C$3 + M4043*$C$7*SQRT($C$3))</f>
        <v>1.05519463645749</v>
      </c>
      <c r="R4043" s="55" t="n">
        <f aca="false">EXP(($F$11 - $F$8 - $C$8*$C$8/2)*$C$3 + N4043*$C$8*SQRT($C$3))</f>
        <v>1.07614538421382</v>
      </c>
      <c r="S4043" s="55" t="n">
        <f aca="false">EXP(($F$11 - $F$9 - $C$9*$C$9/2)*$C$3 + O4043*$C$9*SQRT($C$3))</f>
        <v>1.06040879890521</v>
      </c>
      <c r="T4043" s="55" t="n">
        <f aca="false">EXP(($F$11 - $F$10 - $C$10*$C$10/2)*$C$3 + P4043*$C$10*SQRT($C$3))</f>
        <v>1.01707949082586</v>
      </c>
      <c r="U4043" s="53" t="n">
        <f aca="false">$C$4 * (MAX(MAX(Q4043:T4043) - $C$2, 0))</f>
        <v>76.14538421382</v>
      </c>
    </row>
    <row r="4044" customFormat="false" ht="13.8" hidden="false" customHeight="false" outlineLevel="0" collapsed="false">
      <c r="H4044" s="4" t="n">
        <v>1542</v>
      </c>
      <c r="I4044" s="64" t="n">
        <f aca="false">-I1544</f>
        <v>-0.16449912121937</v>
      </c>
      <c r="J4044" s="64" t="n">
        <f aca="false">-J1544</f>
        <v>1.35989097263562</v>
      </c>
      <c r="K4044" s="64" t="n">
        <f aca="false">-K1544</f>
        <v>0.510350864347352</v>
      </c>
      <c r="L4044" s="65" t="n">
        <f aca="false">-L1544</f>
        <v>-1.80979559327874</v>
      </c>
      <c r="M4044" s="29" t="n">
        <f aca="false" t="array" ref="M4044:P4044">TRANSPOSE(MMULT($B$28:$E$31, TRANSPOSE(I4044:L4044)))</f>
        <v>-0.16449912121937</v>
      </c>
      <c r="N4044" s="29" t="n">
        <v>0.980684966460597</v>
      </c>
      <c r="O4044" s="29" t="n">
        <v>0.500484511490877</v>
      </c>
      <c r="P4044" s="29" t="n">
        <v>-1.24829778891657</v>
      </c>
      <c r="Q4044" s="55" t="n">
        <f aca="false">EXP(($F$11 - $F$7 - $C$7*$C$7/2)*$C$3 + M4044*$C$7*SQRT($C$3))</f>
        <v>1.00038010297816</v>
      </c>
      <c r="R4044" s="55" t="n">
        <f aca="false">EXP(($F$11 - $F$8 - $C$8*$C$8/2)*$C$3 + N4044*$C$8*SQRT($C$3))</f>
        <v>1.04574127297492</v>
      </c>
      <c r="S4044" s="55" t="n">
        <f aca="false">EXP(($F$11 - $F$9 - $C$9*$C$9/2)*$C$3 + O4044*$C$9*SQRT($C$3))</f>
        <v>1.02613601729235</v>
      </c>
      <c r="T4044" s="55" t="n">
        <f aca="false">EXP(($F$11 - $F$10 - $C$10*$C$10/2)*$C$3 + P4044*$C$10*SQRT($C$3))</f>
        <v>0.956355832942674</v>
      </c>
      <c r="U4044" s="53" t="n">
        <f aca="false">$C$4 * (MAX(MAX(Q4044:T4044) - $C$2, 0))</f>
        <v>45.74127297492</v>
      </c>
    </row>
    <row r="4045" customFormat="false" ht="13.8" hidden="false" customHeight="false" outlineLevel="0" collapsed="false">
      <c r="H4045" s="4" t="n">
        <v>1543</v>
      </c>
      <c r="I4045" s="64" t="n">
        <f aca="false">-I1545</f>
        <v>-0.281419442233308</v>
      </c>
      <c r="J4045" s="64" t="n">
        <f aca="false">-J1545</f>
        <v>0.844010510459635</v>
      </c>
      <c r="K4045" s="64" t="n">
        <f aca="false">-K1545</f>
        <v>-1.58644498010222</v>
      </c>
      <c r="L4045" s="65" t="n">
        <f aca="false">-L1545</f>
        <v>0.212689232292221</v>
      </c>
      <c r="M4045" s="29" t="n">
        <f aca="false" t="array" ref="M4045:P4045">TRANSPOSE(MMULT($B$28:$E$31, TRANSPOSE(I4045:L4045)))</f>
        <v>-0.281419442233308</v>
      </c>
      <c r="N4045" s="29" t="n">
        <v>0.499782781940161</v>
      </c>
      <c r="O4045" s="29" t="n">
        <v>-1.51181895996845</v>
      </c>
      <c r="P4045" s="29" t="n">
        <v>0.230606507996046</v>
      </c>
      <c r="Q4045" s="55" t="n">
        <f aca="false">EXP(($F$11 - $F$7 - $C$7*$C$7/2)*$C$3 + M4045*$C$7*SQRT($C$3))</f>
        <v>0.996294701145875</v>
      </c>
      <c r="R4045" s="55" t="n">
        <f aca="false">EXP(($F$11 - $F$8 - $C$8*$C$8/2)*$C$3 + N4045*$C$8*SQRT($C$3))</f>
        <v>1.02458499044689</v>
      </c>
      <c r="S4045" s="55" t="n">
        <f aca="false">EXP(($F$11 - $F$9 - $C$9*$C$9/2)*$C$3 + O4045*$C$9*SQRT($C$3))</f>
        <v>0.944683465960271</v>
      </c>
      <c r="T4045" s="55" t="n">
        <f aca="false">EXP(($F$11 - $F$10 - $C$10*$C$10/2)*$C$3 + P4045*$C$10*SQRT($C$3))</f>
        <v>1.00977194458738</v>
      </c>
      <c r="U4045" s="53" t="n">
        <f aca="false">$C$4 * (MAX(MAX(Q4045:T4045) - $C$2, 0))</f>
        <v>24.58499044689</v>
      </c>
    </row>
    <row r="4046" customFormat="false" ht="13.8" hidden="false" customHeight="false" outlineLevel="0" collapsed="false">
      <c r="H4046" s="4" t="n">
        <v>1544</v>
      </c>
      <c r="I4046" s="64" t="n">
        <f aca="false">-I1546</f>
        <v>0.405857232371483</v>
      </c>
      <c r="J4046" s="64" t="n">
        <f aca="false">-J1546</f>
        <v>1.09428222049101</v>
      </c>
      <c r="K4046" s="64" t="n">
        <f aca="false">-K1546</f>
        <v>1.61254513551224</v>
      </c>
      <c r="L4046" s="65" t="n">
        <f aca="false">-L1546</f>
        <v>-0.5771124024393</v>
      </c>
      <c r="M4046" s="29" t="n">
        <f aca="false" t="array" ref="M4046:P4046">TRANSPOSE(MMULT($B$28:$E$31, TRANSPOSE(I4046:L4046)))</f>
        <v>0.405857232371483</v>
      </c>
      <c r="N4046" s="29" t="n">
        <v>1.11592197837495</v>
      </c>
      <c r="O4046" s="29" t="n">
        <v>1.71602017552667</v>
      </c>
      <c r="P4046" s="29" t="n">
        <v>0.00225394507728471</v>
      </c>
      <c r="Q4046" s="55" t="n">
        <f aca="false">EXP(($F$11 - $F$7 - $C$7*$C$7/2)*$C$3 + M4046*$C$7*SQRT($C$3))</f>
        <v>1.02055082202793</v>
      </c>
      <c r="R4046" s="55" t="n">
        <f aca="false">EXP(($F$11 - $F$8 - $C$8*$C$8/2)*$C$3 + N4046*$C$8*SQRT($C$3))</f>
        <v>1.05176905324693</v>
      </c>
      <c r="S4046" s="55" t="n">
        <f aca="false">EXP(($F$11 - $F$9 - $C$9*$C$9/2)*$C$3 + O4046*$C$9*SQRT($C$3))</f>
        <v>1.07870238588737</v>
      </c>
      <c r="T4046" s="55" t="n">
        <f aca="false">EXP(($F$11 - $F$10 - $C$10*$C$10/2)*$C$3 + P4046*$C$10*SQRT($C$3))</f>
        <v>1.00133343947248</v>
      </c>
      <c r="U4046" s="53" t="n">
        <f aca="false">$C$4 * (MAX(MAX(Q4046:T4046) - $C$2, 0))</f>
        <v>78.7023858873699</v>
      </c>
    </row>
    <row r="4047" customFormat="false" ht="13.8" hidden="false" customHeight="false" outlineLevel="0" collapsed="false">
      <c r="H4047" s="4" t="n">
        <v>1545</v>
      </c>
      <c r="I4047" s="64" t="n">
        <f aca="false">-I1547</f>
        <v>-1.13511788967655</v>
      </c>
      <c r="J4047" s="64" t="n">
        <f aca="false">-J1547</f>
        <v>0.136855713853858</v>
      </c>
      <c r="K4047" s="64" t="n">
        <f aca="false">-K1547</f>
        <v>0.750798799359516</v>
      </c>
      <c r="L4047" s="65" t="n">
        <f aca="false">-L1547</f>
        <v>-1.41107688035686</v>
      </c>
      <c r="M4047" s="29" t="n">
        <f aca="false" t="array" ref="M4047:P4047">TRANSPOSE(MMULT($B$28:$E$31, TRANSPOSE(I4047:L4047)))</f>
        <v>-1.13511788967655</v>
      </c>
      <c r="N4047" s="29" t="n">
        <v>-0.580434168228615</v>
      </c>
      <c r="O4047" s="29" t="n">
        <v>0.26748422535775</v>
      </c>
      <c r="P4047" s="29" t="n">
        <v>-1.70388634213993</v>
      </c>
      <c r="Q4047" s="55" t="n">
        <f aca="false">EXP(($F$11 - $F$7 - $C$7*$C$7/2)*$C$3 + M4047*$C$7*SQRT($C$3))</f>
        <v>0.966966307783254</v>
      </c>
      <c r="R4047" s="55" t="n">
        <f aca="false">EXP(($F$11 - $F$8 - $C$8*$C$8/2)*$C$3 + N4047*$C$8*SQRT($C$3))</f>
        <v>0.978610493561943</v>
      </c>
      <c r="S4047" s="55" t="n">
        <f aca="false">EXP(($F$11 - $F$9 - $C$9*$C$9/2)*$C$3 + O4047*$C$9*SQRT($C$3))</f>
        <v>1.01635632033378</v>
      </c>
      <c r="T4047" s="55" t="n">
        <f aca="false">EXP(($F$11 - $F$10 - $C$10*$C$10/2)*$C$3 + P4047*$C$10*SQRT($C$3))</f>
        <v>0.940476982406992</v>
      </c>
      <c r="U4047" s="53" t="n">
        <f aca="false">$C$4 * (MAX(MAX(Q4047:T4047) - $C$2, 0))</f>
        <v>16.35632033378</v>
      </c>
    </row>
    <row r="4048" customFormat="false" ht="13.8" hidden="false" customHeight="false" outlineLevel="0" collapsed="false">
      <c r="H4048" s="4" t="n">
        <v>1546</v>
      </c>
      <c r="I4048" s="64" t="n">
        <f aca="false">-I1548</f>
        <v>0.725098840646319</v>
      </c>
      <c r="J4048" s="64" t="n">
        <f aca="false">-J1548</f>
        <v>-1.08267427082855</v>
      </c>
      <c r="K4048" s="64" t="n">
        <f aca="false">-K1548</f>
        <v>0.442208329836992</v>
      </c>
      <c r="L4048" s="65" t="n">
        <f aca="false">-L1548</f>
        <v>0.445810271988616</v>
      </c>
      <c r="M4048" s="29" t="n">
        <f aca="false" t="array" ref="M4048:P4048">TRANSPOSE(MMULT($B$28:$E$31, TRANSPOSE(I4048:L4048)))</f>
        <v>0.725098840646319</v>
      </c>
      <c r="N4048" s="29" t="n">
        <v>-0.420046484893602</v>
      </c>
      <c r="O4048" s="29" t="n">
        <v>0.610557751349754</v>
      </c>
      <c r="P4048" s="29" t="n">
        <v>0.474026752442957</v>
      </c>
      <c r="Q4048" s="55" t="n">
        <f aca="false">EXP(($F$11 - $F$7 - $C$7*$C$7/2)*$C$3 + M4048*$C$7*SQRT($C$3))</f>
        <v>1.03201784587317</v>
      </c>
      <c r="R4048" s="55" t="n">
        <f aca="false">EXP(($F$11 - $F$8 - $C$8*$C$8/2)*$C$3 + N4048*$C$8*SQRT($C$3))</f>
        <v>0.985303956032499</v>
      </c>
      <c r="S4048" s="55" t="n">
        <f aca="false">EXP(($F$11 - $F$9 - $C$9*$C$9/2)*$C$3 + O4048*$C$9*SQRT($C$3))</f>
        <v>1.03078878370399</v>
      </c>
      <c r="T4048" s="55" t="n">
        <f aca="false">EXP(($F$11 - $F$10 - $C$10*$C$10/2)*$C$3 + P4048*$C$10*SQRT($C$3))</f>
        <v>1.01884557986892</v>
      </c>
      <c r="U4048" s="53" t="n">
        <f aca="false">$C$4 * (MAX(MAX(Q4048:T4048) - $C$2, 0))</f>
        <v>32.0178458731699</v>
      </c>
    </row>
    <row r="4049" customFormat="false" ht="13.8" hidden="false" customHeight="false" outlineLevel="0" collapsed="false">
      <c r="H4049" s="4" t="n">
        <v>1547</v>
      </c>
      <c r="I4049" s="64" t="n">
        <f aca="false">-I1549</f>
        <v>0.0621546840203691</v>
      </c>
      <c r="J4049" s="64" t="n">
        <f aca="false">-J1549</f>
        <v>0.42298816731921</v>
      </c>
      <c r="K4049" s="64" t="n">
        <f aca="false">-K1549</f>
        <v>0.277673191949963</v>
      </c>
      <c r="L4049" s="65" t="n">
        <f aca="false">-L1549</f>
        <v>0.919364036469825</v>
      </c>
      <c r="M4049" s="29" t="n">
        <f aca="false" t="array" ref="M4049:P4049">TRANSPOSE(MMULT($B$28:$E$31, TRANSPOSE(I4049:L4049)))</f>
        <v>0.0621546840203691</v>
      </c>
      <c r="N4049" s="29" t="n">
        <v>0.373840080283663</v>
      </c>
      <c r="O4049" s="29" t="n">
        <v>0.30858183140839</v>
      </c>
      <c r="P4049" s="29" t="n">
        <v>0.897553632513418</v>
      </c>
      <c r="Q4049" s="55" t="n">
        <f aca="false">EXP(($F$11 - $F$7 - $C$7*$C$7/2)*$C$3 + M4049*$C$7*SQRT($C$3))</f>
        <v>1.00834756215246</v>
      </c>
      <c r="R4049" s="55" t="n">
        <f aca="false">EXP(($F$11 - $F$8 - $C$8*$C$8/2)*$C$3 + N4049*$C$8*SQRT($C$3))</f>
        <v>1.01911548387416</v>
      </c>
      <c r="S4049" s="55" t="n">
        <f aca="false">EXP(($F$11 - $F$9 - $C$9*$C$9/2)*$C$3 + O4049*$C$9*SQRT($C$3))</f>
        <v>1.0180745102918</v>
      </c>
      <c r="T4049" s="55" t="n">
        <f aca="false">EXP(($F$11 - $F$10 - $C$10*$C$10/2)*$C$3 + P4049*$C$10*SQRT($C$3))</f>
        <v>1.03482757097327</v>
      </c>
      <c r="U4049" s="53" t="n">
        <f aca="false">$C$4 * (MAX(MAX(Q4049:T4049) - $C$2, 0))</f>
        <v>34.8275709732699</v>
      </c>
    </row>
    <row r="4050" customFormat="false" ht="13.8" hidden="false" customHeight="false" outlineLevel="0" collapsed="false">
      <c r="H4050" s="4" t="n">
        <v>1548</v>
      </c>
      <c r="I4050" s="64" t="n">
        <f aca="false">-I1550</f>
        <v>0.769510106725652</v>
      </c>
      <c r="J4050" s="64" t="n">
        <f aca="false">-J1550</f>
        <v>2.38056058192469</v>
      </c>
      <c r="K4050" s="64" t="n">
        <f aca="false">-K1550</f>
        <v>0.792835501440117</v>
      </c>
      <c r="L4050" s="65" t="n">
        <f aca="false">-L1550</f>
        <v>-1.5977222488288</v>
      </c>
      <c r="M4050" s="29" t="n">
        <f aca="false" t="array" ref="M4050:P4050">TRANSPOSE(MMULT($B$28:$E$31, TRANSPOSE(I4050:L4050)))</f>
        <v>0.769510106725652</v>
      </c>
      <c r="N4050" s="29" t="n">
        <v>2.35877861330944</v>
      </c>
      <c r="O4050" s="29" t="n">
        <v>1.18756697533085</v>
      </c>
      <c r="P4050" s="29" t="n">
        <v>-0.351427483088481</v>
      </c>
      <c r="Q4050" s="55" t="n">
        <f aca="false">EXP(($F$11 - $F$7 - $C$7*$C$7/2)*$C$3 + M4050*$C$7*SQRT($C$3))</f>
        <v>1.03362325594038</v>
      </c>
      <c r="R4050" s="55" t="n">
        <f aca="false">EXP(($F$11 - $F$8 - $C$8*$C$8/2)*$C$3 + N4050*$C$8*SQRT($C$3))</f>
        <v>1.10881842465263</v>
      </c>
      <c r="S4050" s="55" t="n">
        <f aca="false">EXP(($F$11 - $F$9 - $C$9*$C$9/2)*$C$3 + O4050*$C$9*SQRT($C$3))</f>
        <v>1.05552618662528</v>
      </c>
      <c r="T4050" s="55" t="n">
        <f aca="false">EXP(($F$11 - $F$10 - $C$10*$C$10/2)*$C$3 + P4050*$C$10*SQRT($C$3))</f>
        <v>0.988402533879504</v>
      </c>
      <c r="U4050" s="53" t="n">
        <f aca="false">$C$4 * (MAX(MAX(Q4050:T4050) - $C$2, 0))</f>
        <v>108.81842465263</v>
      </c>
    </row>
    <row r="4051" customFormat="false" ht="13.8" hidden="false" customHeight="false" outlineLevel="0" collapsed="false">
      <c r="H4051" s="4" t="n">
        <v>1549</v>
      </c>
      <c r="I4051" s="64" t="n">
        <f aca="false">-I1551</f>
        <v>-0.164823688800013</v>
      </c>
      <c r="J4051" s="64" t="n">
        <f aca="false">-J1551</f>
        <v>0.664829986380441</v>
      </c>
      <c r="K4051" s="64" t="n">
        <f aca="false">-K1551</f>
        <v>0.236939459270634</v>
      </c>
      <c r="L4051" s="65" t="n">
        <f aca="false">-L1551</f>
        <v>2.27254098193936</v>
      </c>
      <c r="M4051" s="29" t="n">
        <f aca="false" t="array" ref="M4051:P4051">TRANSPOSE(MMULT($B$28:$E$31, TRANSPOSE(I4051:L4051)))</f>
        <v>-0.164823688800013</v>
      </c>
      <c r="N4051" s="29" t="n">
        <v>0.428197525282541</v>
      </c>
      <c r="O4051" s="29" t="n">
        <v>0.200846788464827</v>
      </c>
      <c r="P4051" s="29" t="n">
        <v>1.96273729483371</v>
      </c>
      <c r="Q4051" s="55" t="n">
        <f aca="false">EXP(($F$11 - $F$7 - $C$7*$C$7/2)*$C$3 + M4051*$C$7*SQRT($C$3))</f>
        <v>1.00036873885947</v>
      </c>
      <c r="R4051" s="55" t="n">
        <f aca="false">EXP(($F$11 - $F$8 - $C$8*$C$8/2)*$C$3 + N4051*$C$8*SQRT($C$3))</f>
        <v>1.0214725573104</v>
      </c>
      <c r="S4051" s="55" t="n">
        <f aca="false">EXP(($F$11 - $F$9 - $C$9*$C$9/2)*$C$3 + O4051*$C$9*SQRT($C$3))</f>
        <v>1.01357653338531</v>
      </c>
      <c r="T4051" s="55" t="n">
        <f aca="false">EXP(($F$11 - $F$10 - $C$10*$C$10/2)*$C$3 + P4051*$C$10*SQRT($C$3))</f>
        <v>1.07613973046479</v>
      </c>
      <c r="U4051" s="53" t="n">
        <f aca="false">$C$4 * (MAX(MAX(Q4051:T4051) - $C$2, 0))</f>
        <v>76.1397304647899</v>
      </c>
    </row>
    <row r="4052" customFormat="false" ht="13.8" hidden="false" customHeight="false" outlineLevel="0" collapsed="false">
      <c r="H4052" s="4" t="n">
        <v>1550</v>
      </c>
      <c r="I4052" s="64" t="n">
        <f aca="false">-I1552</f>
        <v>0.211283718933189</v>
      </c>
      <c r="J4052" s="64" t="n">
        <f aca="false">-J1552</f>
        <v>-0.868706113284874</v>
      </c>
      <c r="K4052" s="64" t="n">
        <f aca="false">-K1552</f>
        <v>-0.363510382197725</v>
      </c>
      <c r="L4052" s="65" t="n">
        <f aca="false">-L1552</f>
        <v>-0.211804714477192</v>
      </c>
      <c r="M4052" s="29" t="n">
        <f aca="false" t="array" ref="M4052:P4052">TRANSPOSE(MMULT($B$28:$E$31, TRANSPOSE(I4052:L4052)))</f>
        <v>0.211283718933189</v>
      </c>
      <c r="N4052" s="29" t="n">
        <v>-0.561988130977068</v>
      </c>
      <c r="O4052" s="29" t="n">
        <v>-0.313681945338302</v>
      </c>
      <c r="P4052" s="29" t="n">
        <v>-0.282464917351513</v>
      </c>
      <c r="Q4052" s="55" t="n">
        <f aca="false">EXP(($F$11 - $F$7 - $C$7*$C$7/2)*$C$3 + M4052*$C$7*SQRT($C$3))</f>
        <v>1.01362440792162</v>
      </c>
      <c r="R4052" s="55" t="n">
        <f aca="false">EXP(($F$11 - $F$8 - $C$8*$C$8/2)*$C$3 + N4052*$C$8*SQRT($C$3))</f>
        <v>0.979377982500445</v>
      </c>
      <c r="S4052" s="55" t="n">
        <f aca="false">EXP(($F$11 - $F$9 - $C$9*$C$9/2)*$C$3 + O4052*$C$9*SQRT($C$3))</f>
        <v>0.992367344832358</v>
      </c>
      <c r="T4052" s="55" t="n">
        <f aca="false">EXP(($F$11 - $F$10 - $C$10*$C$10/2)*$C$3 + P4052*$C$10*SQRT($C$3))</f>
        <v>0.990910692814621</v>
      </c>
      <c r="U4052" s="53" t="n">
        <f aca="false">$C$4 * (MAX(MAX(Q4052:T4052) - $C$2, 0))</f>
        <v>13.6244079216199</v>
      </c>
    </row>
    <row r="4053" customFormat="false" ht="13.8" hidden="false" customHeight="false" outlineLevel="0" collapsed="false">
      <c r="H4053" s="4" t="n">
        <v>1551</v>
      </c>
      <c r="I4053" s="64" t="n">
        <f aca="false">-I1553</f>
        <v>2.69959879004155</v>
      </c>
      <c r="J4053" s="64" t="n">
        <f aca="false">-J1553</f>
        <v>-0.141397251673677</v>
      </c>
      <c r="K4053" s="64" t="n">
        <f aca="false">-K1553</f>
        <v>0.281599806499218</v>
      </c>
      <c r="L4053" s="65" t="n">
        <f aca="false">-L1553</f>
        <v>0.0947790145119361</v>
      </c>
      <c r="M4053" s="29" t="n">
        <f aca="false" t="array" ref="M4053:P4053">TRANSPOSE(MMULT($B$28:$E$31, TRANSPOSE(I4053:L4053)))</f>
        <v>2.69959879004155</v>
      </c>
      <c r="N4053" s="29" t="n">
        <v>1.52668889924575</v>
      </c>
      <c r="O4053" s="29" t="n">
        <v>1.28149549352041</v>
      </c>
      <c r="P4053" s="29" t="n">
        <v>1.40732092869513</v>
      </c>
      <c r="Q4053" s="55" t="n">
        <f aca="false">EXP(($F$11 - $F$7 - $C$7*$C$7/2)*$C$3 + M4053*$C$7*SQRT($C$3))</f>
        <v>1.10586016017499</v>
      </c>
      <c r="R4053" s="55" t="n">
        <f aca="false">EXP(($F$11 - $F$8 - $C$8*$C$8/2)*$C$3 + N4053*$C$8*SQRT($C$3))</f>
        <v>1.0702916198083</v>
      </c>
      <c r="S4053" s="55" t="n">
        <f aca="false">EXP(($F$11 - $F$9 - $C$9*$C$9/2)*$C$3 + O4053*$C$9*SQRT($C$3))</f>
        <v>1.05960888093466</v>
      </c>
      <c r="T4053" s="55" t="n">
        <f aca="false">EXP(($F$11 - $F$10 - $C$10*$C$10/2)*$C$3 + P4053*$C$10*SQRT($C$3))</f>
        <v>1.05439670828795</v>
      </c>
      <c r="U4053" s="53" t="n">
        <f aca="false">$C$4 * (MAX(MAX(Q4053:T4053) - $C$2, 0))</f>
        <v>105.86016017499</v>
      </c>
    </row>
    <row r="4054" customFormat="false" ht="13.8" hidden="false" customHeight="false" outlineLevel="0" collapsed="false">
      <c r="H4054" s="4" t="n">
        <v>1552</v>
      </c>
      <c r="I4054" s="64" t="n">
        <f aca="false">-I1554</f>
        <v>1.78695462284768</v>
      </c>
      <c r="J4054" s="64" t="n">
        <f aca="false">-J1554</f>
        <v>-0.510854632403887</v>
      </c>
      <c r="K4054" s="64" t="n">
        <f aca="false">-K1554</f>
        <v>-0.127442789887214</v>
      </c>
      <c r="L4054" s="65" t="n">
        <f aca="false">-L1554</f>
        <v>1.39024087057871</v>
      </c>
      <c r="M4054" s="29" t="n">
        <f aca="false" t="array" ref="M4054:P4054">TRANSPOSE(MMULT($B$28:$E$31, TRANSPOSE(I4054:L4054)))</f>
        <v>1.78695462284768</v>
      </c>
      <c r="N4054" s="29" t="n">
        <v>0.679015376161857</v>
      </c>
      <c r="O4054" s="29" t="n">
        <v>0.530494368159991</v>
      </c>
      <c r="P4054" s="29" t="n">
        <v>1.92793101972627</v>
      </c>
      <c r="Q4054" s="55" t="n">
        <f aca="false">EXP(($F$11 - $F$7 - $C$7*$C$7/2)*$C$3 + M4054*$C$7*SQRT($C$3))</f>
        <v>1.07109438103616</v>
      </c>
      <c r="R4054" s="55" t="n">
        <f aca="false">EXP(($F$11 - $F$8 - $C$8*$C$8/2)*$C$3 + N4054*$C$8*SQRT($C$3))</f>
        <v>1.03241945021161</v>
      </c>
      <c r="S4054" s="55" t="n">
        <f aca="false">EXP(($F$11 - $F$9 - $C$9*$C$9/2)*$C$3 + O4054*$C$9*SQRT($C$3))</f>
        <v>1.027402439544</v>
      </c>
      <c r="T4054" s="55" t="n">
        <f aca="false">EXP(($F$11 - $F$10 - $C$10*$C$10/2)*$C$3 + P4054*$C$10*SQRT($C$3))</f>
        <v>1.07476408719598</v>
      </c>
      <c r="U4054" s="53" t="n">
        <f aca="false">$C$4 * (MAX(MAX(Q4054:T4054) - $C$2, 0))</f>
        <v>74.76408719598</v>
      </c>
    </row>
    <row r="4055" customFormat="false" ht="13.8" hidden="false" customHeight="false" outlineLevel="0" collapsed="false">
      <c r="H4055" s="4" t="n">
        <v>1553</v>
      </c>
      <c r="I4055" s="64" t="n">
        <f aca="false">-I1555</f>
        <v>0.766576471181855</v>
      </c>
      <c r="J4055" s="64" t="n">
        <f aca="false">-J1555</f>
        <v>1.45723029527816</v>
      </c>
      <c r="K4055" s="64" t="n">
        <f aca="false">-K1555</f>
        <v>-1.42105393214633</v>
      </c>
      <c r="L4055" s="65" t="n">
        <f aca="false">-L1555</f>
        <v>-0.615037128019621</v>
      </c>
      <c r="M4055" s="29" t="n">
        <f aca="false" t="array" ref="M4055:P4055">TRANSPOSE(MMULT($B$28:$E$31, TRANSPOSE(I4055:L4055)))</f>
        <v>0.766576471181855</v>
      </c>
      <c r="N4055" s="29" t="n">
        <v>1.62332597655954</v>
      </c>
      <c r="O4055" s="29" t="n">
        <v>-0.916958274606052</v>
      </c>
      <c r="P4055" s="29" t="n">
        <v>0.223695696904173</v>
      </c>
      <c r="Q4055" s="55" t="n">
        <f aca="false">EXP(($F$11 - $F$7 - $C$7*$C$7/2)*$C$3 + M4055*$C$7*SQRT($C$3))</f>
        <v>1.03351713180145</v>
      </c>
      <c r="R4055" s="55" t="n">
        <f aca="false">EXP(($F$11 - $F$8 - $C$8*$C$8/2)*$C$3 + N4055*$C$8*SQRT($C$3))</f>
        <v>1.07469642785232</v>
      </c>
      <c r="S4055" s="55" t="n">
        <f aca="false">EXP(($F$11 - $F$9 - $C$9*$C$9/2)*$C$3 + O4055*$C$9*SQRT($C$3))</f>
        <v>0.968064472514398</v>
      </c>
      <c r="T4055" s="55" t="n">
        <f aca="false">EXP(($F$11 - $F$10 - $C$10*$C$10/2)*$C$3 + P4055*$C$10*SQRT($C$3))</f>
        <v>1.00951552303981</v>
      </c>
      <c r="U4055" s="53" t="n">
        <f aca="false">$C$4 * (MAX(MAX(Q4055:T4055) - $C$2, 0))</f>
        <v>74.6964278523201</v>
      </c>
    </row>
    <row r="4056" customFormat="false" ht="13.8" hidden="false" customHeight="false" outlineLevel="0" collapsed="false">
      <c r="H4056" s="4" t="n">
        <v>1554</v>
      </c>
      <c r="I4056" s="64" t="n">
        <f aca="false">-I1556</f>
        <v>0.512038603767476</v>
      </c>
      <c r="J4056" s="64" t="n">
        <f aca="false">-J1556</f>
        <v>0.139926560601752</v>
      </c>
      <c r="K4056" s="64" t="n">
        <f aca="false">-K1556</f>
        <v>-0.395196213044832</v>
      </c>
      <c r="L4056" s="65" t="n">
        <f aca="false">-L1556</f>
        <v>0.291589336215464</v>
      </c>
      <c r="M4056" s="29" t="n">
        <f aca="false" t="array" ref="M4056:P4056">TRANSPOSE(MMULT($B$28:$E$31, TRANSPOSE(I4056:L4056)))</f>
        <v>0.512038603767476</v>
      </c>
      <c r="N4056" s="29" t="n">
        <v>0.422065203755883</v>
      </c>
      <c r="O4056" s="29" t="n">
        <v>-0.158950284414908</v>
      </c>
      <c r="P4056" s="29" t="n">
        <v>0.531615234700005</v>
      </c>
      <c r="Q4056" s="55" t="n">
        <f aca="false">EXP(($F$11 - $F$7 - $C$7*$C$7/2)*$C$3 + M4056*$C$7*SQRT($C$3))</f>
        <v>1.02435060030901</v>
      </c>
      <c r="R4056" s="55" t="n">
        <f aca="false">EXP(($F$11 - $F$8 - $C$8*$C$8/2)*$C$3 + N4056*$C$8*SQRT($C$3))</f>
        <v>1.02120637207753</v>
      </c>
      <c r="S4056" s="55" t="n">
        <f aca="false">EXP(($F$11 - $F$9 - $C$9*$C$9/2)*$C$3 + O4056*$C$9*SQRT($C$3))</f>
        <v>0.998698386145643</v>
      </c>
      <c r="T4056" s="55" t="n">
        <f aca="false">EXP(($F$11 - $F$10 - $C$10*$C$10/2)*$C$3 + P4056*$C$10*SQRT($C$3))</f>
        <v>1.02100412427932</v>
      </c>
      <c r="U4056" s="53" t="n">
        <f aca="false">$C$4 * (MAX(MAX(Q4056:T4056) - $C$2, 0))</f>
        <v>24.3506003090099</v>
      </c>
    </row>
    <row r="4057" customFormat="false" ht="13.8" hidden="false" customHeight="false" outlineLevel="0" collapsed="false">
      <c r="H4057" s="4" t="n">
        <v>1555</v>
      </c>
      <c r="I4057" s="64" t="n">
        <f aca="false">-I1557</f>
        <v>-0.960073288625785</v>
      </c>
      <c r="J4057" s="64" t="n">
        <f aca="false">-J1557</f>
        <v>-1.2483906554042</v>
      </c>
      <c r="K4057" s="64" t="n">
        <f aca="false">-K1557</f>
        <v>-1.98531743663307</v>
      </c>
      <c r="L4057" s="65" t="n">
        <f aca="false">-L1557</f>
        <v>-2.71835309517324</v>
      </c>
      <c r="M4057" s="29" t="n">
        <f aca="false" t="array" ref="M4057:P4057">TRANSPOSE(MMULT($B$28:$E$31, TRANSPOSE(I4057:L4057)))</f>
        <v>-0.960073288625785</v>
      </c>
      <c r="N4057" s="29" t="n">
        <v>-1.57486373487062</v>
      </c>
      <c r="O4057" s="29" t="n">
        <v>-2.28189051148265</v>
      </c>
      <c r="P4057" s="29" t="n">
        <v>-3.0515401399212</v>
      </c>
      <c r="Q4057" s="55" t="n">
        <f aca="false">EXP(($F$11 - $F$7 - $C$7*$C$7/2)*$C$3 + M4057*$C$7*SQRT($C$3))</f>
        <v>0.972908670425029</v>
      </c>
      <c r="R4057" s="55" t="n">
        <f aca="false">EXP(($F$11 - $F$8 - $C$8*$C$8/2)*$C$3 + N4057*$C$8*SQRT($C$3))</f>
        <v>0.938113032286635</v>
      </c>
      <c r="S4057" s="55" t="n">
        <f aca="false">EXP(($F$11 - $F$9 - $C$9*$C$9/2)*$C$3 + O4057*$C$9*SQRT($C$3))</f>
        <v>0.915252491277148</v>
      </c>
      <c r="T4057" s="55" t="n">
        <f aca="false">EXP(($F$11 - $F$10 - $C$10*$C$10/2)*$C$3 + P4057*$C$10*SQRT($C$3))</f>
        <v>0.895033276105671</v>
      </c>
      <c r="U4057" s="53" t="n">
        <f aca="false">$C$4 * (MAX(MAX(Q4057:T4057) - $C$2, 0))</f>
        <v>0</v>
      </c>
    </row>
    <row r="4058" customFormat="false" ht="13.8" hidden="false" customHeight="false" outlineLevel="0" collapsed="false">
      <c r="H4058" s="4" t="n">
        <v>1556</v>
      </c>
      <c r="I4058" s="64" t="n">
        <f aca="false">-I1558</f>
        <v>-0.39157564921098</v>
      </c>
      <c r="J4058" s="64" t="n">
        <f aca="false">-J1558</f>
        <v>-1.05512280836496</v>
      </c>
      <c r="K4058" s="64" t="n">
        <f aca="false">-K1558</f>
        <v>-0.411304075349685</v>
      </c>
      <c r="L4058" s="65" t="n">
        <f aca="false">-L1558</f>
        <v>0.372105829096917</v>
      </c>
      <c r="M4058" s="29" t="n">
        <f aca="false" t="array" ref="M4058:P4058">TRANSPOSE(MMULT($B$28:$E$31, TRANSPOSE(I4058:L4058)))</f>
        <v>-0.39157564921098</v>
      </c>
      <c r="N4058" s="29" t="n">
        <v>-1.0761352343527</v>
      </c>
      <c r="O4058" s="29" t="n">
        <v>-0.60086287995134</v>
      </c>
      <c r="P4058" s="29" t="n">
        <v>-0.14845107118224</v>
      </c>
      <c r="Q4058" s="55" t="n">
        <f aca="false">EXP(($F$11 - $F$7 - $C$7*$C$7/2)*$C$3 + M4058*$C$7*SQRT($C$3))</f>
        <v>0.992460914827787</v>
      </c>
      <c r="R4058" s="55" t="n">
        <f aca="false">EXP(($F$11 - $F$8 - $C$8*$C$8/2)*$C$3 + N4058*$C$8*SQRT($C$3))</f>
        <v>0.958209469049256</v>
      </c>
      <c r="S4058" s="55" t="n">
        <f aca="false">EXP(($F$11 - $F$9 - $C$9*$C$9/2)*$C$3 + O4058*$C$9*SQRT($C$3))</f>
        <v>0.980723151871832</v>
      </c>
      <c r="T4058" s="55" t="n">
        <f aca="false">EXP(($F$11 - $F$10 - $C$10*$C$10/2)*$C$3 + P4058*$C$10*SQRT($C$3))</f>
        <v>0.995802974118585</v>
      </c>
      <c r="U4058" s="53" t="n">
        <f aca="false">$C$4 * (MAX(MAX(Q4058:T4058) - $C$2, 0))</f>
        <v>0</v>
      </c>
    </row>
    <row r="4059" customFormat="false" ht="13.8" hidden="false" customHeight="false" outlineLevel="0" collapsed="false">
      <c r="H4059" s="4" t="n">
        <v>1557</v>
      </c>
      <c r="I4059" s="64" t="n">
        <f aca="false">-I1559</f>
        <v>-0.574402558047995</v>
      </c>
      <c r="J4059" s="64" t="n">
        <f aca="false">-J1559</f>
        <v>-0.407335025791155</v>
      </c>
      <c r="K4059" s="64" t="n">
        <f aca="false">-K1559</f>
        <v>1.52476536057738</v>
      </c>
      <c r="L4059" s="65" t="n">
        <f aca="false">-L1559</f>
        <v>-1.14899901172591</v>
      </c>
      <c r="M4059" s="29" t="n">
        <f aca="false" t="array" ref="M4059:P4059">TRANSPOSE(MMULT($B$28:$E$31, TRANSPOSE(I4059:L4059)))</f>
        <v>-0.574402558047995</v>
      </c>
      <c r="N4059" s="29" t="n">
        <v>-0.672409846173437</v>
      </c>
      <c r="O4059" s="29" t="n">
        <v>1.15779549604397</v>
      </c>
      <c r="P4059" s="29" t="n">
        <v>-1.33198894023305</v>
      </c>
      <c r="Q4059" s="55" t="n">
        <f aca="false">EXP(($F$11 - $F$7 - $C$7*$C$7/2)*$C$3 + M4059*$C$7*SQRT($C$3))</f>
        <v>0.986130490794002</v>
      </c>
      <c r="R4059" s="55" t="n">
        <f aca="false">EXP(($F$11 - $F$8 - $C$8*$C$8/2)*$C$3 + N4059*$C$8*SQRT($C$3))</f>
        <v>0.974792604969793</v>
      </c>
      <c r="S4059" s="55" t="n">
        <f aca="false">EXP(($F$11 - $F$9 - $C$9*$C$9/2)*$C$3 + O4059*$C$9*SQRT($C$3))</f>
        <v>1.05423542640478</v>
      </c>
      <c r="T4059" s="55" t="n">
        <f aca="false">EXP(($F$11 - $F$10 - $C$10*$C$10/2)*$C$3 + P4059*$C$10*SQRT($C$3))</f>
        <v>0.953418936054289</v>
      </c>
      <c r="U4059" s="53" t="n">
        <f aca="false">$C$4 * (MAX(MAX(Q4059:T4059) - $C$2, 0))</f>
        <v>54.23542640478</v>
      </c>
    </row>
    <row r="4060" customFormat="false" ht="13.8" hidden="false" customHeight="false" outlineLevel="0" collapsed="false">
      <c r="H4060" s="4" t="n">
        <v>1558</v>
      </c>
      <c r="I4060" s="64" t="n">
        <f aca="false">-I1560</f>
        <v>-0.513712845893041</v>
      </c>
      <c r="J4060" s="64" t="n">
        <f aca="false">-J1560</f>
        <v>-0.929436498000793</v>
      </c>
      <c r="K4060" s="64" t="n">
        <f aca="false">-K1560</f>
        <v>0.512737710955241</v>
      </c>
      <c r="L4060" s="65" t="n">
        <f aca="false">-L1560</f>
        <v>-0.352106537337632</v>
      </c>
      <c r="M4060" s="29" t="n">
        <f aca="false" t="array" ref="M4060:P4060">TRANSPOSE(MMULT($B$28:$E$31, TRANSPOSE(I4060:L4060)))</f>
        <v>-0.513712845893041</v>
      </c>
      <c r="N4060" s="29" t="n">
        <v>-1.05042053682702</v>
      </c>
      <c r="O4060" s="29" t="n">
        <v>0.212623946141626</v>
      </c>
      <c r="P4060" s="29" t="n">
        <v>-0.774114324739329</v>
      </c>
      <c r="Q4060" s="55" t="n">
        <f aca="false">EXP(($F$11 - $F$7 - $C$7*$C$7/2)*$C$3 + M4060*$C$7*SQRT($C$3))</f>
        <v>0.988227396213003</v>
      </c>
      <c r="R4060" s="55" t="n">
        <f aca="false">EXP(($F$11 - $F$8 - $C$8*$C$8/2)*$C$3 + N4060*$C$8*SQRT($C$3))</f>
        <v>0.959257244321655</v>
      </c>
      <c r="S4060" s="55" t="n">
        <f aca="false">EXP(($F$11 - $F$9 - $C$9*$C$9/2)*$C$3 + O4060*$C$9*SQRT($C$3))</f>
        <v>1.01406726492463</v>
      </c>
      <c r="T4060" s="55" t="n">
        <f aca="false">EXP(($F$11 - $F$10 - $C$10*$C$10/2)*$C$3 + P4060*$C$10*SQRT($C$3))</f>
        <v>0.973167578760238</v>
      </c>
      <c r="U4060" s="53" t="n">
        <f aca="false">$C$4 * (MAX(MAX(Q4060:T4060) - $C$2, 0))</f>
        <v>14.0672649246301</v>
      </c>
    </row>
    <row r="4061" customFormat="false" ht="13.8" hidden="false" customHeight="false" outlineLevel="0" collapsed="false">
      <c r="H4061" s="4" t="n">
        <v>1559</v>
      </c>
      <c r="I4061" s="64" t="n">
        <f aca="false">-I1561</f>
        <v>-0.238997648399656</v>
      </c>
      <c r="J4061" s="64" t="n">
        <f aca="false">-J1561</f>
        <v>-0.0430869610181517</v>
      </c>
      <c r="K4061" s="64" t="n">
        <f aca="false">-K1561</f>
        <v>-2.1371114939631</v>
      </c>
      <c r="L4061" s="65" t="n">
        <f aca="false">-L1561</f>
        <v>0.125673563204816</v>
      </c>
      <c r="M4061" s="29" t="n">
        <f aca="false" t="array" ref="M4061:P4061">TRANSPOSE(MMULT($B$28:$E$31, TRANSPOSE(I4061:L4061)))</f>
        <v>-0.238997648399656</v>
      </c>
      <c r="N4061" s="29" t="n">
        <v>-0.179342299576545</v>
      </c>
      <c r="O4061" s="29" t="n">
        <v>-2.06376625317606</v>
      </c>
      <c r="P4061" s="29" t="n">
        <v>-0.0392000951273921</v>
      </c>
      <c r="Q4061" s="55" t="n">
        <f aca="false">EXP(($F$11 - $F$7 - $C$7*$C$7/2)*$C$3 + M4061*$C$7*SQRT($C$3))</f>
        <v>0.997775061159981</v>
      </c>
      <c r="R4061" s="55" t="n">
        <f aca="false">EXP(($F$11 - $F$8 - $C$8*$C$8/2)*$C$3 + N4061*$C$8*SQRT($C$3))</f>
        <v>0.995435277427591</v>
      </c>
      <c r="S4061" s="55" t="n">
        <f aca="false">EXP(($F$11 - $F$9 - $C$9*$C$9/2)*$C$3 + O4061*$C$9*SQRT($C$3))</f>
        <v>0.923494534131178</v>
      </c>
      <c r="T4061" s="55" t="n">
        <f aca="false">EXP(($F$11 - $F$10 - $C$10*$C$10/2)*$C$3 + P4061*$C$10*SQRT($C$3))</f>
        <v>0.999809133471402</v>
      </c>
      <c r="U4061" s="53" t="n">
        <f aca="false">$C$4 * (MAX(MAX(Q4061:T4061) - $C$2, 0))</f>
        <v>0</v>
      </c>
    </row>
    <row r="4062" customFormat="false" ht="13.8" hidden="false" customHeight="false" outlineLevel="0" collapsed="false">
      <c r="H4062" s="4" t="n">
        <v>1560</v>
      </c>
      <c r="I4062" s="64" t="n">
        <f aca="false">-I1562</f>
        <v>-0.572728528886001</v>
      </c>
      <c r="J4062" s="64" t="n">
        <f aca="false">-J1562</f>
        <v>0.495019361515325</v>
      </c>
      <c r="K4062" s="64" t="n">
        <f aca="false">-K1562</f>
        <v>0.976762012787043</v>
      </c>
      <c r="L4062" s="65" t="n">
        <f aca="false">-L1562</f>
        <v>1.96413604607397</v>
      </c>
      <c r="M4062" s="29" t="n">
        <f aca="false" t="array" ref="M4062:P4062">TRANSPOSE(MMULT($B$28:$E$31, TRANSPOSE(I4062:L4062)))</f>
        <v>-0.572728528886001</v>
      </c>
      <c r="N4062" s="29" t="n">
        <v>0.0456107331713225</v>
      </c>
      <c r="O4062" s="29" t="n">
        <v>0.715142950590987</v>
      </c>
      <c r="P4062" s="29" t="n">
        <v>1.46441904294511</v>
      </c>
      <c r="Q4062" s="55" t="n">
        <f aca="false">EXP(($F$11 - $F$7 - $C$7*$C$7/2)*$C$3 + M4062*$C$7*SQRT($C$3))</f>
        <v>0.986188270878651</v>
      </c>
      <c r="R4062" s="55" t="n">
        <f aca="false">EXP(($F$11 - $F$8 - $C$8*$C$8/2)*$C$3 + N4062*$C$8*SQRT($C$3))</f>
        <v>1.00499777859944</v>
      </c>
      <c r="S4062" s="55" t="n">
        <f aca="false">EXP(($F$11 - $F$9 - $C$9*$C$9/2)*$C$3 + O4062*$C$9*SQRT($C$3))</f>
        <v>1.03522911593201</v>
      </c>
      <c r="T4062" s="55" t="n">
        <f aca="false">EXP(($F$11 - $F$10 - $C$10*$C$10/2)*$C$3 + P4062*$C$10*SQRT($C$3))</f>
        <v>1.05661153055926</v>
      </c>
      <c r="U4062" s="53" t="n">
        <f aca="false">$C$4 * (MAX(MAX(Q4062:T4062) - $C$2, 0))</f>
        <v>56.6115305592601</v>
      </c>
    </row>
    <row r="4063" customFormat="false" ht="13.8" hidden="false" customHeight="false" outlineLevel="0" collapsed="false">
      <c r="H4063" s="4" t="n">
        <v>1561</v>
      </c>
      <c r="I4063" s="64" t="n">
        <f aca="false">-I1563</f>
        <v>1.61831473860832</v>
      </c>
      <c r="J4063" s="64" t="n">
        <f aca="false">-J1563</f>
        <v>-0.209461204112139</v>
      </c>
      <c r="K4063" s="64" t="n">
        <f aca="false">-K1563</f>
        <v>-1.09753164186804</v>
      </c>
      <c r="L4063" s="65" t="n">
        <f aca="false">-L1563</f>
        <v>0.609200392567135</v>
      </c>
      <c r="M4063" s="29" t="n">
        <f aca="false" t="array" ref="M4063:P4063">TRANSPOSE(MMULT($B$28:$E$31, TRANSPOSE(I4063:L4063)))</f>
        <v>1.61831473860832</v>
      </c>
      <c r="N4063" s="29" t="n">
        <v>0.816111891472014</v>
      </c>
      <c r="O4063" s="29" t="n">
        <v>-0.407333152840398</v>
      </c>
      <c r="P4063" s="29" t="n">
        <v>1.26362377146855</v>
      </c>
      <c r="Q4063" s="55" t="n">
        <f aca="false">EXP(($F$11 - $F$7 - $C$7*$C$7/2)*$C$3 + M4063*$C$7*SQRT($C$3))</f>
        <v>1.06479097878911</v>
      </c>
      <c r="R4063" s="55" t="n">
        <f aca="false">EXP(($F$11 - $F$8 - $C$8*$C$8/2)*$C$3 + N4063*$C$8*SQRT($C$3))</f>
        <v>1.03845250638264</v>
      </c>
      <c r="S4063" s="55" t="n">
        <f aca="false">EXP(($F$11 - $F$9 - $C$9*$C$9/2)*$C$3 + O4063*$C$9*SQRT($C$3))</f>
        <v>0.988555000473709</v>
      </c>
      <c r="T4063" s="55" t="n">
        <f aca="false">EXP(($F$11 - $F$10 - $C$10*$C$10/2)*$C$3 + P4063*$C$10*SQRT($C$3))</f>
        <v>1.04884325223349</v>
      </c>
      <c r="U4063" s="53" t="n">
        <f aca="false">$C$4 * (MAX(MAX(Q4063:T4063) - $C$2, 0))</f>
        <v>64.7909787891101</v>
      </c>
    </row>
    <row r="4064" customFormat="false" ht="13.8" hidden="false" customHeight="false" outlineLevel="0" collapsed="false">
      <c r="H4064" s="4" t="n">
        <v>1562</v>
      </c>
      <c r="I4064" s="64" t="n">
        <f aca="false">-I1564</f>
        <v>-1.24232704531552</v>
      </c>
      <c r="J4064" s="64" t="n">
        <f aca="false">-J1564</f>
        <v>0.823272752631676</v>
      </c>
      <c r="K4064" s="64" t="n">
        <f aca="false">-K1564</f>
        <v>1.45722210077368</v>
      </c>
      <c r="L4064" s="65" t="n">
        <f aca="false">-L1564</f>
        <v>-1.99403505382154</v>
      </c>
      <c r="M4064" s="29" t="n">
        <f aca="false" t="array" ref="M4064:P4064">TRANSPOSE(MMULT($B$28:$E$31, TRANSPOSE(I4064:L4064)))</f>
        <v>-1.24232704531552</v>
      </c>
      <c r="N4064" s="29" t="n">
        <v>-0.100103476527196</v>
      </c>
      <c r="O4064" s="29" t="n">
        <v>0.924484720581163</v>
      </c>
      <c r="P4064" s="29" t="n">
        <v>-2.06974801841613</v>
      </c>
      <c r="Q4064" s="55" t="n">
        <f aca="false">EXP(($F$11 - $F$7 - $C$7*$C$7/2)*$C$3 + M4064*$C$7*SQRT($C$3))</f>
        <v>0.963344739226798</v>
      </c>
      <c r="R4064" s="55" t="n">
        <f aca="false">EXP(($F$11 - $F$8 - $C$8*$C$8/2)*$C$3 + N4064*$C$8*SQRT($C$3))</f>
        <v>0.998793206009831</v>
      </c>
      <c r="S4064" s="55" t="n">
        <f aca="false">EXP(($F$11 - $F$9 - $C$9*$C$9/2)*$C$3 + O4064*$C$9*SQRT($C$3))</f>
        <v>1.04417460016645</v>
      </c>
      <c r="T4064" s="55" t="n">
        <f aca="false">EXP(($F$11 - $F$10 - $C$10*$C$10/2)*$C$3 + P4064*$C$10*SQRT($C$3))</f>
        <v>0.927916507205942</v>
      </c>
      <c r="U4064" s="53" t="n">
        <f aca="false">$C$4 * (MAX(MAX(Q4064:T4064) - $C$2, 0))</f>
        <v>44.17460016645</v>
      </c>
    </row>
    <row r="4065" customFormat="false" ht="13.8" hidden="false" customHeight="false" outlineLevel="0" collapsed="false">
      <c r="H4065" s="4" t="n">
        <v>1563</v>
      </c>
      <c r="I4065" s="64" t="n">
        <f aca="false">-I1565</f>
        <v>0.87966126511861</v>
      </c>
      <c r="J4065" s="64" t="n">
        <f aca="false">-J1565</f>
        <v>0.283393234830138</v>
      </c>
      <c r="K4065" s="64" t="n">
        <f aca="false">-K1565</f>
        <v>0.593151909993291</v>
      </c>
      <c r="L4065" s="65" t="n">
        <f aca="false">-L1565</f>
        <v>-1.03684237570725</v>
      </c>
      <c r="M4065" s="29" t="n">
        <f aca="false" t="array" ref="M4065:P4065">TRANSPOSE(MMULT($B$28:$E$31, TRANSPOSE(I4065:L4065)))</f>
        <v>0.87966126511861</v>
      </c>
      <c r="N4065" s="29" t="n">
        <v>0.759262248043486</v>
      </c>
      <c r="O4065" s="29" t="n">
        <v>0.902177760808991</v>
      </c>
      <c r="P4065" s="29" t="n">
        <v>-0.342888131675808</v>
      </c>
      <c r="Q4065" s="55" t="n">
        <f aca="false">EXP(($F$11 - $F$7 - $C$7*$C$7/2)*$C$3 + M4065*$C$7*SQRT($C$3))</f>
        <v>1.03761586529409</v>
      </c>
      <c r="R4065" s="55" t="n">
        <f aca="false">EXP(($F$11 - $F$8 - $C$8*$C$8/2)*$C$3 + N4065*$C$8*SQRT($C$3))</f>
        <v>1.03594651964635</v>
      </c>
      <c r="S4065" s="55" t="n">
        <f aca="false">EXP(($F$11 - $F$9 - $C$9*$C$9/2)*$C$3 + O4065*$C$9*SQRT($C$3))</f>
        <v>1.0432177228448</v>
      </c>
      <c r="T4065" s="55" t="n">
        <f aca="false">EXP(($F$11 - $F$10 - $C$10*$C$10/2)*$C$3 + P4065*$C$10*SQRT($C$3))</f>
        <v>0.98871276418947</v>
      </c>
      <c r="U4065" s="53" t="n">
        <f aca="false">$C$4 * (MAX(MAX(Q4065:T4065) - $C$2, 0))</f>
        <v>43.2177228448001</v>
      </c>
    </row>
    <row r="4066" customFormat="false" ht="13.8" hidden="false" customHeight="false" outlineLevel="0" collapsed="false">
      <c r="H4066" s="4" t="n">
        <v>1564</v>
      </c>
      <c r="I4066" s="64" t="n">
        <f aca="false">-I1566</f>
        <v>-1.6652274747311</v>
      </c>
      <c r="J4066" s="64" t="n">
        <f aca="false">-J1566</f>
        <v>0.867653907559594</v>
      </c>
      <c r="K4066" s="64" t="n">
        <f aca="false">-K1566</f>
        <v>0.648216386063496</v>
      </c>
      <c r="L4066" s="65" t="n">
        <f aca="false">-L1566</f>
        <v>0.488451232191676</v>
      </c>
      <c r="M4066" s="29" t="n">
        <f aca="false" t="array" ref="M4066:P4066">TRANSPOSE(MMULT($B$28:$E$31, TRANSPOSE(I4066:L4066)))</f>
        <v>-1.6652274747311</v>
      </c>
      <c r="N4066" s="29" t="n">
        <v>-0.321599510026085</v>
      </c>
      <c r="O4066" s="29" t="n">
        <v>0.0203579729378961</v>
      </c>
      <c r="P4066" s="29" t="n">
        <v>-0.220300321403939</v>
      </c>
      <c r="Q4066" s="55" t="n">
        <f aca="false">EXP(($F$11 - $F$7 - $C$7*$C$7/2)*$C$3 + M4066*$C$7*SQRT($C$3))</f>
        <v>0.94919078597517</v>
      </c>
      <c r="R4066" s="55" t="n">
        <f aca="false">EXP(($F$11 - $F$8 - $C$8*$C$8/2)*$C$3 + N4066*$C$8*SQRT($C$3))</f>
        <v>0.989435100589299</v>
      </c>
      <c r="S4066" s="55" t="n">
        <f aca="false">EXP(($F$11 - $F$9 - $C$9*$C$9/2)*$C$3 + O4066*$C$9*SQRT($C$3))</f>
        <v>1.00608554986362</v>
      </c>
      <c r="T4066" s="55" t="n">
        <f aca="false">EXP(($F$11 - $F$10 - $C$10*$C$10/2)*$C$3 + P4066*$C$10*SQRT($C$3))</f>
        <v>0.993177064581804</v>
      </c>
      <c r="U4066" s="53" t="n">
        <f aca="false">$C$4 * (MAX(MAX(Q4066:T4066) - $C$2, 0))</f>
        <v>6.08554986362009</v>
      </c>
    </row>
    <row r="4067" customFormat="false" ht="13.8" hidden="false" customHeight="false" outlineLevel="0" collapsed="false">
      <c r="H4067" s="4" t="n">
        <v>1565</v>
      </c>
      <c r="I4067" s="64" t="n">
        <f aca="false">-I1567</f>
        <v>0.690461763942482</v>
      </c>
      <c r="J4067" s="64" t="n">
        <f aca="false">-J1567</f>
        <v>1.44450223032691</v>
      </c>
      <c r="K4067" s="64" t="n">
        <f aca="false">-K1567</f>
        <v>0.047489955653569</v>
      </c>
      <c r="L4067" s="65" t="n">
        <f aca="false">-L1567</f>
        <v>0.486595173656455</v>
      </c>
      <c r="M4067" s="29" t="n">
        <f aca="false" t="array" ref="M4067:P4067">TRANSPOSE(MMULT($B$28:$E$31, TRANSPOSE(I4067:L4067)))</f>
        <v>0.690461763942482</v>
      </c>
      <c r="N4067" s="29" t="n">
        <v>1.5669998483033</v>
      </c>
      <c r="O4067" s="29" t="n">
        <v>0.406441153171994</v>
      </c>
      <c r="P4067" s="29" t="n">
        <v>1.1032822930376</v>
      </c>
      <c r="Q4067" s="55" t="n">
        <f aca="false">EXP(($F$11 - $F$7 - $C$7*$C$7/2)*$C$3 + M4067*$C$7*SQRT($C$3))</f>
        <v>1.03076749108236</v>
      </c>
      <c r="R4067" s="55" t="n">
        <f aca="false">EXP(($F$11 - $F$8 - $C$8*$C$8/2)*$C$3 + N4067*$C$8*SQRT($C$3))</f>
        <v>1.07212683143169</v>
      </c>
      <c r="S4067" s="55" t="n">
        <f aca="false">EXP(($F$11 - $F$9 - $C$9*$C$9/2)*$C$3 + O4067*$C$9*SQRT($C$3))</f>
        <v>1.02217746998238</v>
      </c>
      <c r="T4067" s="55" t="n">
        <f aca="false">EXP(($F$11 - $F$10 - $C$10*$C$10/2)*$C$3 + P4067*$C$10*SQRT($C$3))</f>
        <v>1.04268106495443</v>
      </c>
      <c r="U4067" s="53" t="n">
        <f aca="false">$C$4 * (MAX(MAX(Q4067:T4067) - $C$2, 0))</f>
        <v>72.1268314316901</v>
      </c>
    </row>
    <row r="4068" customFormat="false" ht="13.8" hidden="false" customHeight="false" outlineLevel="0" collapsed="false">
      <c r="H4068" s="4" t="n">
        <v>1566</v>
      </c>
      <c r="I4068" s="64" t="n">
        <f aca="false">-I1568</f>
        <v>-2.11397051678155</v>
      </c>
      <c r="J4068" s="64" t="n">
        <f aca="false">-J1568</f>
        <v>-1.25888670854922</v>
      </c>
      <c r="K4068" s="64" t="n">
        <f aca="false">-K1568</f>
        <v>1.30352899743676</v>
      </c>
      <c r="L4068" s="65" t="n">
        <f aca="false">-L1568</f>
        <v>-0.07721294515691</v>
      </c>
      <c r="M4068" s="29" t="n">
        <f aca="false" t="array" ref="M4068:P4068">TRANSPOSE(MMULT($B$28:$E$31, TRANSPOSE(I4068:L4068)))</f>
        <v>-2.11397051678155</v>
      </c>
      <c r="N4068" s="29" t="n">
        <v>-2.28378428197818</v>
      </c>
      <c r="O4068" s="29" t="n">
        <v>0.307311012216519</v>
      </c>
      <c r="P4068" s="29" t="n">
        <v>-1.42916441965798</v>
      </c>
      <c r="Q4068" s="55" t="n">
        <f aca="false">EXP(($F$11 - $F$7 - $C$7*$C$7/2)*$C$3 + M4068*$C$7*SQRT($C$3))</f>
        <v>0.934399251378474</v>
      </c>
      <c r="R4068" s="55" t="n">
        <f aca="false">EXP(($F$11 - $F$8 - $C$8*$C$8/2)*$C$3 + N4068*$C$8*SQRT($C$3))</f>
        <v>0.910270057527413</v>
      </c>
      <c r="S4068" s="55" t="n">
        <f aca="false">EXP(($F$11 - $F$9 - $C$9*$C$9/2)*$C$3 + O4068*$C$9*SQRT($C$3))</f>
        <v>1.0180213369679</v>
      </c>
      <c r="T4068" s="55" t="n">
        <f aca="false">EXP(($F$11 - $F$10 - $C$10*$C$10/2)*$C$3 + P4068*$C$10*SQRT($C$3))</f>
        <v>0.950020159893267</v>
      </c>
      <c r="U4068" s="53" t="n">
        <f aca="false">$C$4 * (MAX(MAX(Q4068:T4068) - $C$2, 0))</f>
        <v>18.0213369679001</v>
      </c>
    </row>
    <row r="4069" customFormat="false" ht="13.8" hidden="false" customHeight="false" outlineLevel="0" collapsed="false">
      <c r="H4069" s="4" t="n">
        <v>1567</v>
      </c>
      <c r="I4069" s="64" t="n">
        <f aca="false">-I1569</f>
        <v>-1.55480809613055</v>
      </c>
      <c r="J4069" s="64" t="n">
        <f aca="false">-J1569</f>
        <v>-1.54118190324101</v>
      </c>
      <c r="K4069" s="64" t="n">
        <f aca="false">-K1569</f>
        <v>-0.693677788477079</v>
      </c>
      <c r="L4069" s="65" t="n">
        <f aca="false">-L1569</f>
        <v>-0.435770726590009</v>
      </c>
      <c r="M4069" s="29" t="n">
        <f aca="false" t="array" ref="M4069:P4069">TRANSPOSE(MMULT($B$28:$E$31, TRANSPOSE(I4069:L4069)))</f>
        <v>-1.55480809613055</v>
      </c>
      <c r="N4069" s="29" t="n">
        <v>-2.16860251184589</v>
      </c>
      <c r="O4069" s="29" t="n">
        <v>-1.3388696508532</v>
      </c>
      <c r="P4069" s="29" t="n">
        <v>-1.52437880164181</v>
      </c>
      <c r="Q4069" s="55" t="n">
        <f aca="false">EXP(($F$11 - $F$7 - $C$7*$C$7/2)*$C$3 + M4069*$C$7*SQRT($C$3))</f>
        <v>0.952866200534567</v>
      </c>
      <c r="R4069" s="55" t="n">
        <f aca="false">EXP(($F$11 - $F$8 - $C$8*$C$8/2)*$C$3 + N4069*$C$8*SQRT($C$3))</f>
        <v>0.914736958803504</v>
      </c>
      <c r="S4069" s="55" t="n">
        <f aca="false">EXP(($F$11 - $F$9 - $C$9*$C$9/2)*$C$3 + O4069*$C$9*SQRT($C$3))</f>
        <v>0.951422403197229</v>
      </c>
      <c r="T4069" s="55" t="n">
        <f aca="false">EXP(($F$11 - $F$10 - $C$10*$C$10/2)*$C$3 + P4069*$C$10*SQRT($C$3))</f>
        <v>0.946701726438679</v>
      </c>
      <c r="U4069" s="53" t="n">
        <f aca="false">$C$4 * (MAX(MAX(Q4069:T4069) - $C$2, 0))</f>
        <v>0</v>
      </c>
    </row>
    <row r="4070" customFormat="false" ht="13.8" hidden="false" customHeight="false" outlineLevel="0" collapsed="false">
      <c r="H4070" s="4" t="n">
        <v>1568</v>
      </c>
      <c r="I4070" s="64" t="n">
        <f aca="false">-I1570</f>
        <v>1.34675137668963</v>
      </c>
      <c r="J4070" s="64" t="n">
        <f aca="false">-J1570</f>
        <v>-0.188704671896956</v>
      </c>
      <c r="K4070" s="64" t="n">
        <f aca="false">-K1570</f>
        <v>-2.89301885677452</v>
      </c>
      <c r="L4070" s="65" t="n">
        <f aca="false">-L1570</f>
        <v>-1.33433302202389</v>
      </c>
      <c r="M4070" s="29" t="n">
        <f aca="false" t="array" ref="M4070:P4070">TRANSPOSE(MMULT($B$28:$E$31, TRANSPOSE(I4070:L4070)))</f>
        <v>1.34675137668963</v>
      </c>
      <c r="N4070" s="29" t="n">
        <v>0.667727124894051</v>
      </c>
      <c r="O4070" s="29" t="n">
        <v>-2.16434835041816</v>
      </c>
      <c r="P4070" s="29" t="n">
        <v>-0.4887115118607</v>
      </c>
      <c r="Q4070" s="55" t="n">
        <f aca="false">EXP(($F$11 - $F$7 - $C$7*$C$7/2)*$C$3 + M4070*$C$7*SQRT($C$3))</f>
        <v>1.05471838556799</v>
      </c>
      <c r="R4070" s="55" t="n">
        <f aca="false">EXP(($F$11 - $F$8 - $C$8*$C$8/2)*$C$3 + N4070*$C$8*SQRT($C$3))</f>
        <v>1.03192426507168</v>
      </c>
      <c r="S4070" s="55" t="n">
        <f aca="false">EXP(($F$11 - $F$9 - $C$9*$C$9/2)*$C$3 + O4070*$C$9*SQRT($C$3))</f>
        <v>0.919684757819839</v>
      </c>
      <c r="T4070" s="55" t="n">
        <f aca="false">EXP(($F$11 - $F$10 - $C$10*$C$10/2)*$C$3 + P4070*$C$10*SQRT($C$3))</f>
        <v>0.983428415452032</v>
      </c>
      <c r="U4070" s="53" t="n">
        <f aca="false">$C$4 * (MAX(MAX(Q4070:T4070) - $C$2, 0))</f>
        <v>54.71838556799</v>
      </c>
    </row>
    <row r="4071" customFormat="false" ht="13.8" hidden="false" customHeight="false" outlineLevel="0" collapsed="false">
      <c r="H4071" s="4" t="n">
        <v>1569</v>
      </c>
      <c r="I4071" s="64" t="n">
        <f aca="false">-I1571</f>
        <v>1.62216287957584</v>
      </c>
      <c r="J4071" s="64" t="n">
        <f aca="false">-J1571</f>
        <v>-0.357355052424635</v>
      </c>
      <c r="K4071" s="64" t="n">
        <f aca="false">-K1571</f>
        <v>-0.00890492671240322</v>
      </c>
      <c r="L4071" s="65" t="n">
        <f aca="false">-L1571</f>
        <v>-2.11885820487502</v>
      </c>
      <c r="M4071" s="29" t="n">
        <f aca="false" t="array" ref="M4071:P4071">TRANSPOSE(MMULT($B$28:$E$31, TRANSPOSE(I4071:L4071)))</f>
        <v>1.62216287957584</v>
      </c>
      <c r="N4071" s="29" t="n">
        <v>0.700932891262377</v>
      </c>
      <c r="O4071" s="29" t="n">
        <v>0.587259753675129</v>
      </c>
      <c r="P4071" s="29" t="n">
        <v>-1.02421666137025</v>
      </c>
      <c r="Q4071" s="55" t="n">
        <f aca="false">EXP(($F$11 - $F$7 - $C$7*$C$7/2)*$C$3 + M4071*$C$7*SQRT($C$3))</f>
        <v>1.06493439974977</v>
      </c>
      <c r="R4071" s="55" t="n">
        <f aca="false">EXP(($F$11 - $F$8 - $C$8*$C$8/2)*$C$3 + N4071*$C$8*SQRT($C$3))</f>
        <v>1.03338159118433</v>
      </c>
      <c r="S4071" s="55" t="n">
        <f aca="false">EXP(($F$11 - $F$9 - $C$9*$C$9/2)*$C$3 + O4071*$C$9*SQRT($C$3))</f>
        <v>1.02980222668349</v>
      </c>
      <c r="T4071" s="55" t="n">
        <f aca="false">EXP(($F$11 - $F$10 - $C$10*$C$10/2)*$C$3 + P4071*$C$10*SQRT($C$3))</f>
        <v>0.96426392226835</v>
      </c>
      <c r="U4071" s="53" t="n">
        <f aca="false">$C$4 * (MAX(MAX(Q4071:T4071) - $C$2, 0))</f>
        <v>64.93439974977</v>
      </c>
    </row>
    <row r="4072" customFormat="false" ht="13.8" hidden="false" customHeight="false" outlineLevel="0" collapsed="false">
      <c r="H4072" s="4" t="n">
        <v>1570</v>
      </c>
      <c r="I4072" s="64" t="n">
        <f aca="false">-I1572</f>
        <v>-1.40673624688887</v>
      </c>
      <c r="J4072" s="64" t="n">
        <f aca="false">-J1572</f>
        <v>0.667427380002916</v>
      </c>
      <c r="K4072" s="64" t="n">
        <f aca="false">-K1572</f>
        <v>0.412482536575267</v>
      </c>
      <c r="L4072" s="65" t="n">
        <f aca="false">-L1572</f>
        <v>-0.830032830757656</v>
      </c>
      <c r="M4072" s="29" t="n">
        <f aca="false" t="array" ref="M4072:P4072">TRANSPOSE(MMULT($B$28:$E$31, TRANSPOSE(I4072:L4072)))</f>
        <v>-1.40673624688887</v>
      </c>
      <c r="N4072" s="29" t="n">
        <v>-0.323756943558544</v>
      </c>
      <c r="O4072" s="29" t="n">
        <v>-0.111800118555165</v>
      </c>
      <c r="P4072" s="29" t="n">
        <v>-1.23230672997938</v>
      </c>
      <c r="Q4072" s="55" t="n">
        <f aca="false">EXP(($F$11 - $F$7 - $C$7*$C$7/2)*$C$3 + M4072*$C$7*SQRT($C$3))</f>
        <v>0.957817262041417</v>
      </c>
      <c r="R4072" s="55" t="n">
        <f aca="false">EXP(($F$11 - $F$8 - $C$8*$C$8/2)*$C$3 + N4072*$C$8*SQRT($C$3))</f>
        <v>0.989344382528646</v>
      </c>
      <c r="S4072" s="55" t="n">
        <f aca="false">EXP(($F$11 - $F$9 - $C$9*$C$9/2)*$C$3 + O4072*$C$9*SQRT($C$3))</f>
        <v>1.00063561204316</v>
      </c>
      <c r="T4072" s="55" t="n">
        <f aca="false">EXP(($F$11 - $F$10 - $C$10*$C$10/2)*$C$3 + P4072*$C$10*SQRT($C$3))</f>
        <v>0.95691802110394</v>
      </c>
      <c r="U4072" s="53" t="n">
        <f aca="false">$C$4 * (MAX(MAX(Q4072:T4072) - $C$2, 0))</f>
        <v>0.635612043160094</v>
      </c>
    </row>
    <row r="4073" customFormat="false" ht="13.8" hidden="false" customHeight="false" outlineLevel="0" collapsed="false">
      <c r="H4073" s="4" t="n">
        <v>1571</v>
      </c>
      <c r="I4073" s="64" t="n">
        <f aca="false">-I1573</f>
        <v>0.173396777463889</v>
      </c>
      <c r="J4073" s="64" t="n">
        <f aca="false">-J1573</f>
        <v>-2.68663861380371</v>
      </c>
      <c r="K4073" s="64" t="n">
        <f aca="false">-K1573</f>
        <v>-0.848858592547601</v>
      </c>
      <c r="L4073" s="65" t="n">
        <f aca="false">-L1573</f>
        <v>0.501998360034551</v>
      </c>
      <c r="M4073" s="29" t="n">
        <f aca="false" t="array" ref="M4073:P4073">TRANSPOSE(MMULT($B$28:$E$31, TRANSPOSE(I4073:L4073)))</f>
        <v>0.173396777463889</v>
      </c>
      <c r="N4073" s="29" t="n">
        <v>-2.02950680186805</v>
      </c>
      <c r="O4073" s="29" t="n">
        <v>-0.899800621411997</v>
      </c>
      <c r="P4073" s="29" t="n">
        <v>-0.155569906075362</v>
      </c>
      <c r="Q4073" s="55" t="n">
        <f aca="false">EXP(($F$11 - $F$7 - $C$7*$C$7/2)*$C$3 + M4073*$C$7*SQRT($C$3))</f>
        <v>1.01228118919978</v>
      </c>
      <c r="R4073" s="55" t="n">
        <f aca="false">EXP(($F$11 - $F$8 - $C$8*$C$8/2)*$C$3 + N4073*$C$8*SQRT($C$3))</f>
        <v>0.920160503269964</v>
      </c>
      <c r="S4073" s="55" t="n">
        <f aca="false">EXP(($F$11 - $F$9 - $C$9*$C$9/2)*$C$3 + O4073*$C$9*SQRT($C$3))</f>
        <v>0.968747372535156</v>
      </c>
      <c r="T4073" s="55" t="n">
        <f aca="false">EXP(($F$11 - $F$10 - $C$10*$C$10/2)*$C$3 + P4073*$C$10*SQRT($C$3))</f>
        <v>0.995542489025521</v>
      </c>
      <c r="U4073" s="53" t="n">
        <f aca="false">$C$4 * (MAX(MAX(Q4073:T4073) - $C$2, 0))</f>
        <v>12.2811891997801</v>
      </c>
    </row>
    <row r="4074" customFormat="false" ht="13.8" hidden="false" customHeight="false" outlineLevel="0" collapsed="false">
      <c r="H4074" s="4" t="n">
        <v>1572</v>
      </c>
      <c r="I4074" s="64" t="n">
        <f aca="false">-I1574</f>
        <v>0.0720319588014996</v>
      </c>
      <c r="J4074" s="64" t="n">
        <f aca="false">-J1574</f>
        <v>-0.137010254620042</v>
      </c>
      <c r="K4074" s="64" t="n">
        <f aca="false">-K1574</f>
        <v>-0.5883883355412</v>
      </c>
      <c r="L4074" s="65" t="n">
        <f aca="false">-L1574</f>
        <v>1.25243592235788</v>
      </c>
      <c r="M4074" s="29" t="n">
        <f aca="false" t="array" ref="M4074:P4074">TRANSPOSE(MMULT($B$28:$E$31, TRANSPOSE(I4074:L4074)))</f>
        <v>0.0720319588014996</v>
      </c>
      <c r="N4074" s="29" t="n">
        <v>-0.0651336581951339</v>
      </c>
      <c r="O4074" s="29" t="n">
        <v>-0.524083060187097</v>
      </c>
      <c r="P4074" s="29" t="n">
        <v>1.03716534598263</v>
      </c>
      <c r="Q4074" s="55" t="n">
        <f aca="false">EXP(($F$11 - $F$7 - $C$7*$C$7/2)*$C$3 + M4074*$C$7*SQRT($C$3))</f>
        <v>1.00869621282218</v>
      </c>
      <c r="R4074" s="55" t="n">
        <f aca="false">EXP(($F$11 - $F$8 - $C$8*$C$8/2)*$C$3 + N4074*$C$8*SQRT($C$3))</f>
        <v>1.00027873336563</v>
      </c>
      <c r="S4074" s="55" t="n">
        <f aca="false">EXP(($F$11 - $F$9 - $C$9*$C$9/2)*$C$3 + O4074*$C$9*SQRT($C$3))</f>
        <v>0.983822859692064</v>
      </c>
      <c r="T4074" s="55" t="n">
        <f aca="false">EXP(($F$11 - $F$10 - $C$10*$C$10/2)*$C$3 + P4074*$C$10*SQRT($C$3))</f>
        <v>1.04015063625226</v>
      </c>
      <c r="U4074" s="53" t="n">
        <f aca="false">$C$4 * (MAX(MAX(Q4074:T4074) - $C$2, 0))</f>
        <v>40.1506362522599</v>
      </c>
    </row>
    <row r="4075" customFormat="false" ht="13.8" hidden="false" customHeight="false" outlineLevel="0" collapsed="false">
      <c r="H4075" s="4" t="n">
        <v>1573</v>
      </c>
      <c r="I4075" s="64" t="n">
        <f aca="false">-I1575</f>
        <v>0.315415906318577</v>
      </c>
      <c r="J4075" s="64" t="n">
        <f aca="false">-J1575</f>
        <v>-0.406467041943812</v>
      </c>
      <c r="K4075" s="64" t="n">
        <f aca="false">-K1575</f>
        <v>-0.458246996110385</v>
      </c>
      <c r="L4075" s="65" t="n">
        <f aca="false">-L1575</f>
        <v>-0.712702684357493</v>
      </c>
      <c r="M4075" s="29" t="n">
        <f aca="false" t="array" ref="M4075:P4075">TRANSPOSE(MMULT($B$28:$E$31, TRANSPOSE(I4075:L4075)))</f>
        <v>0.315415906318577</v>
      </c>
      <c r="N4075" s="29" t="n">
        <v>-0.13147322775493</v>
      </c>
      <c r="O4075" s="29" t="n">
        <v>-0.329572828112619</v>
      </c>
      <c r="P4075" s="29" t="n">
        <v>-0.532926303759608</v>
      </c>
      <c r="Q4075" s="55" t="n">
        <f aca="false">EXP(($F$11 - $F$7 - $C$7*$C$7/2)*$C$3 + M4075*$C$7*SQRT($C$3))</f>
        <v>1.01732543068517</v>
      </c>
      <c r="R4075" s="55" t="n">
        <f aca="false">EXP(($F$11 - $F$8 - $C$8*$C$8/2)*$C$3 + N4075*$C$8*SQRT($C$3))</f>
        <v>0.997462487761303</v>
      </c>
      <c r="S4075" s="55" t="n">
        <f aca="false">EXP(($F$11 - $F$9 - $C$9*$C$9/2)*$C$3 + O4075*$C$9*SQRT($C$3))</f>
        <v>0.99171942615989</v>
      </c>
      <c r="T4075" s="55" t="n">
        <f aca="false">EXP(($F$11 - $F$10 - $C$10*$C$10/2)*$C$3 + P4075*$C$10*SQRT($C$3))</f>
        <v>0.98183174647137</v>
      </c>
      <c r="U4075" s="53" t="n">
        <f aca="false">$C$4 * (MAX(MAX(Q4075:T4075) - $C$2, 0))</f>
        <v>17.32543068517</v>
      </c>
    </row>
    <row r="4076" customFormat="false" ht="13.8" hidden="false" customHeight="false" outlineLevel="0" collapsed="false">
      <c r="H4076" s="4" t="n">
        <v>1574</v>
      </c>
      <c r="I4076" s="64" t="n">
        <f aca="false">-I1576</f>
        <v>-0.785192452984292</v>
      </c>
      <c r="J4076" s="64" t="n">
        <f aca="false">-J1576</f>
        <v>0.706111464446864</v>
      </c>
      <c r="K4076" s="64" t="n">
        <f aca="false">-K1576</f>
        <v>-1.32757770128009</v>
      </c>
      <c r="L4076" s="65" t="n">
        <f aca="false">-L1576</f>
        <v>0.250203766372968</v>
      </c>
      <c r="M4076" s="29" t="n">
        <f aca="false" t="array" ref="M4076:P4076">TRANSPOSE(MMULT($B$28:$E$31, TRANSPOSE(I4076:L4076)))</f>
        <v>-0.785192452984292</v>
      </c>
      <c r="N4076" s="29" t="n">
        <v>0.0843470222257946</v>
      </c>
      <c r="O4076" s="29" t="n">
        <v>-1.47520713449098</v>
      </c>
      <c r="P4076" s="29" t="n">
        <v>-0.0244866261724904</v>
      </c>
      <c r="Q4076" s="55" t="n">
        <f aca="false">EXP(($F$11 - $F$7 - $C$7*$C$7/2)*$C$3 + M4076*$C$7*SQRT($C$3))</f>
        <v>0.978881940303743</v>
      </c>
      <c r="R4076" s="55" t="n">
        <f aca="false">EXP(($F$11 - $F$8 - $C$8*$C$8/2)*$C$3 + N4076*$C$8*SQRT($C$3))</f>
        <v>1.00665366134811</v>
      </c>
      <c r="S4076" s="55" t="n">
        <f aca="false">EXP(($F$11 - $F$9 - $C$9*$C$9/2)*$C$3 + O4076*$C$9*SQRT($C$3))</f>
        <v>0.946106044693989</v>
      </c>
      <c r="T4076" s="55" t="n">
        <f aca="false">EXP(($F$11 - $F$10 - $C$10*$C$10/2)*$C$3 + P4076*$C$10*SQRT($C$3))</f>
        <v>1.00034989643764</v>
      </c>
      <c r="U4076" s="53" t="n">
        <f aca="false">$C$4 * (MAX(MAX(Q4076:T4076) - $C$2, 0))</f>
        <v>6.65366134811007</v>
      </c>
    </row>
    <row r="4077" customFormat="false" ht="13.8" hidden="false" customHeight="false" outlineLevel="0" collapsed="false">
      <c r="H4077" s="4" t="n">
        <v>1575</v>
      </c>
      <c r="I4077" s="64" t="n">
        <f aca="false">-I1577</f>
        <v>1.70851197370553</v>
      </c>
      <c r="J4077" s="64" t="n">
        <f aca="false">-J1577</f>
        <v>-1.05871189445982</v>
      </c>
      <c r="K4077" s="64" t="n">
        <f aca="false">-K1577</f>
        <v>0.851635597942041</v>
      </c>
      <c r="L4077" s="65" t="n">
        <f aca="false">-L1577</f>
        <v>0.160038649791333</v>
      </c>
      <c r="M4077" s="29" t="n">
        <f aca="false" t="array" ref="M4077:P4077">TRANSPOSE(MMULT($B$28:$E$31, TRANSPOSE(I4077:L4077)))</f>
        <v>1.70851197370553</v>
      </c>
      <c r="N4077" s="29" t="n">
        <v>0.196066103682311</v>
      </c>
      <c r="O4077" s="29" t="n">
        <v>1.36532332666341</v>
      </c>
      <c r="P4077" s="29" t="n">
        <v>0.741475138655338</v>
      </c>
      <c r="Q4077" s="55" t="n">
        <f aca="false">EXP(($F$11 - $F$7 - $C$7*$C$7/2)*$C$3 + M4077*$C$7*SQRT($C$3))</f>
        <v>1.06815773232908</v>
      </c>
      <c r="R4077" s="55" t="n">
        <f aca="false">EXP(($F$11 - $F$8 - $C$8*$C$8/2)*$C$3 + N4077*$C$8*SQRT($C$3))</f>
        <v>1.01144467932166</v>
      </c>
      <c r="S4077" s="55" t="n">
        <f aca="false">EXP(($F$11 - $F$9 - $C$9*$C$9/2)*$C$3 + O4077*$C$9*SQRT($C$3))</f>
        <v>1.06326587292506</v>
      </c>
      <c r="T4077" s="55" t="n">
        <f aca="false">EXP(($F$11 - $F$10 - $C$10*$C$10/2)*$C$3 + P4077*$C$10*SQRT($C$3))</f>
        <v>1.02890890999975</v>
      </c>
      <c r="U4077" s="53" t="n">
        <f aca="false">$C$4 * (MAX(MAX(Q4077:T4077) - $C$2, 0))</f>
        <v>68.1577323290801</v>
      </c>
    </row>
    <row r="4078" customFormat="false" ht="13.8" hidden="false" customHeight="false" outlineLevel="0" collapsed="false">
      <c r="H4078" s="4" t="n">
        <v>1576</v>
      </c>
      <c r="I4078" s="64" t="n">
        <f aca="false">-I1578</f>
        <v>-0.485483172732318</v>
      </c>
      <c r="J4078" s="64" t="n">
        <f aca="false">-J1578</f>
        <v>-2.28230959528498</v>
      </c>
      <c r="K4078" s="64" t="n">
        <f aca="false">-K1578</f>
        <v>-0.383985089948253</v>
      </c>
      <c r="L4078" s="65" t="n">
        <f aca="false">-L1578</f>
        <v>0.619040387801084</v>
      </c>
      <c r="M4078" s="29" t="n">
        <f aca="false" t="array" ref="M4078:P4078">TRANSPOSE(MMULT($B$28:$E$31, TRANSPOSE(I4078:L4078)))</f>
        <v>-0.485483172732318</v>
      </c>
      <c r="N4078" s="29" t="n">
        <v>-2.10826417283423</v>
      </c>
      <c r="O4078" s="29" t="n">
        <v>-0.695522615014993</v>
      </c>
      <c r="P4078" s="29" t="n">
        <v>-0.289829430375924</v>
      </c>
      <c r="Q4078" s="55" t="n">
        <f aca="false">EXP(($F$11 - $F$7 - $C$7*$C$7/2)*$C$3 + M4078*$C$7*SQRT($C$3))</f>
        <v>0.989204285509804</v>
      </c>
      <c r="R4078" s="55" t="n">
        <f aca="false">EXP(($F$11 - $F$8 - $C$8*$C$8/2)*$C$3 + N4078*$C$8*SQRT($C$3))</f>
        <v>0.917085701671195</v>
      </c>
      <c r="S4078" s="55" t="n">
        <f aca="false">EXP(($F$11 - $F$9 - $C$9*$C$9/2)*$C$3 + O4078*$C$9*SQRT($C$3))</f>
        <v>0.976915046179347</v>
      </c>
      <c r="T4078" s="55" t="n">
        <f aca="false">EXP(($F$11 - $F$10 - $C$10*$C$10/2)*$C$3 + P4078*$C$10*SQRT($C$3))</f>
        <v>0.990642543232699</v>
      </c>
      <c r="U4078" s="53" t="n">
        <f aca="false">$C$4 * (MAX(MAX(Q4078:T4078) - $C$2, 0))</f>
        <v>0</v>
      </c>
    </row>
    <row r="4079" customFormat="false" ht="13.8" hidden="false" customHeight="false" outlineLevel="0" collapsed="false">
      <c r="H4079" s="4" t="n">
        <v>1577</v>
      </c>
      <c r="I4079" s="64" t="n">
        <f aca="false">-I1579</f>
        <v>-1.84006248797492</v>
      </c>
      <c r="J4079" s="64" t="n">
        <f aca="false">-J1579</f>
        <v>-1.13634975235304</v>
      </c>
      <c r="K4079" s="64" t="n">
        <f aca="false">-K1579</f>
        <v>-1.23995893748027</v>
      </c>
      <c r="L4079" s="65" t="n">
        <f aca="false">-L1579</f>
        <v>1.31190798715233</v>
      </c>
      <c r="M4079" s="29" t="n">
        <f aca="false" t="array" ref="M4079:P4079">TRANSPOSE(MMULT($B$28:$E$31, TRANSPOSE(I4079:L4079)))</f>
        <v>-1.84006248797492</v>
      </c>
      <c r="N4079" s="29" t="n">
        <v>-2.0201160085075</v>
      </c>
      <c r="O4079" s="29" t="n">
        <v>-1.92361957262075</v>
      </c>
      <c r="P4079" s="29" t="n">
        <v>-0.124994027260195</v>
      </c>
      <c r="Q4079" s="55" t="n">
        <f aca="false">EXP(($F$11 - $F$7 - $C$7*$C$7/2)*$C$3 + M4079*$C$7*SQRT($C$3))</f>
        <v>0.943400208541285</v>
      </c>
      <c r="R4079" s="55" t="n">
        <f aca="false">EXP(($F$11 - $F$8 - $C$8*$C$8/2)*$C$3 + N4079*$C$8*SQRT($C$3))</f>
        <v>0.920527820643523</v>
      </c>
      <c r="S4079" s="55" t="n">
        <f aca="false">EXP(($F$11 - $F$9 - $C$9*$C$9/2)*$C$3 + O4079*$C$9*SQRT($C$3))</f>
        <v>0.92882923830748</v>
      </c>
      <c r="T4079" s="55" t="n">
        <f aca="false">EXP(($F$11 - $F$10 - $C$10*$C$10/2)*$C$3 + P4079*$C$10*SQRT($C$3))</f>
        <v>0.996661772560673</v>
      </c>
      <c r="U4079" s="53" t="n">
        <f aca="false">$C$4 * (MAX(MAX(Q4079:T4079) - $C$2, 0))</f>
        <v>0</v>
      </c>
    </row>
    <row r="4080" customFormat="false" ht="13.8" hidden="false" customHeight="false" outlineLevel="0" collapsed="false">
      <c r="H4080" s="4" t="n">
        <v>1578</v>
      </c>
      <c r="I4080" s="64" t="n">
        <f aca="false">-I1580</f>
        <v>-1.35667338630597</v>
      </c>
      <c r="J4080" s="64" t="n">
        <f aca="false">-J1580</f>
        <v>1.53198250335433</v>
      </c>
      <c r="K4080" s="64" t="n">
        <f aca="false">-K1580</f>
        <v>-0.387838167358821</v>
      </c>
      <c r="L4080" s="65" t="n">
        <f aca="false">-L1580</f>
        <v>1.06507812602864</v>
      </c>
      <c r="M4080" s="29" t="n">
        <f aca="false" t="array" ref="M4080:P4080">TRANSPOSE(MMULT($B$28:$E$31, TRANSPOSE(I4080:L4080)))</f>
        <v>-1.35667338630597</v>
      </c>
      <c r="N4080" s="29" t="n">
        <v>0.393607550132098</v>
      </c>
      <c r="O4080" s="29" t="n">
        <v>-0.771073201436263</v>
      </c>
      <c r="P4080" s="29" t="n">
        <v>0.568795283645233</v>
      </c>
      <c r="Q4080" s="55" t="n">
        <f aca="false">EXP(($F$11 - $F$7 - $C$7*$C$7/2)*$C$3 + M4080*$C$7*SQRT($C$3))</f>
        <v>0.959497020770245</v>
      </c>
      <c r="R4080" s="55" t="n">
        <f aca="false">EXP(($F$11 - $F$8 - $C$8*$C$8/2)*$C$3 + N4080*$C$8*SQRT($C$3))</f>
        <v>1.01997202033989</v>
      </c>
      <c r="S4080" s="55" t="n">
        <f aca="false">EXP(($F$11 - $F$9 - $C$9*$C$9/2)*$C$3 + O4080*$C$9*SQRT($C$3))</f>
        <v>0.973886303591285</v>
      </c>
      <c r="T4080" s="55" t="n">
        <f aca="false">EXP(($F$11 - $F$10 - $C$10*$C$10/2)*$C$3 + P4080*$C$10*SQRT($C$3))</f>
        <v>1.02240014393637</v>
      </c>
      <c r="U4080" s="53" t="n">
        <f aca="false">$C$4 * (MAX(MAX(Q4080:T4080) - $C$2, 0))</f>
        <v>22.4001439363699</v>
      </c>
    </row>
    <row r="4081" customFormat="false" ht="13.8" hidden="false" customHeight="false" outlineLevel="0" collapsed="false">
      <c r="H4081" s="4" t="n">
        <v>1579</v>
      </c>
      <c r="I4081" s="64" t="n">
        <f aca="false">-I1581</f>
        <v>1.74214373618415</v>
      </c>
      <c r="J4081" s="64" t="n">
        <f aca="false">-J1581</f>
        <v>-0.358711100698791</v>
      </c>
      <c r="K4081" s="64" t="n">
        <f aca="false">-K1581</f>
        <v>-2.67008500383796</v>
      </c>
      <c r="L4081" s="65" t="n">
        <f aca="false">-L1581</f>
        <v>-1.9693133795012</v>
      </c>
      <c r="M4081" s="29" t="n">
        <f aca="false" t="array" ref="M4081:P4081">TRANSPOSE(MMULT($B$28:$E$31, TRANSPOSE(I4081:L4081)))</f>
        <v>1.74214373618415</v>
      </c>
      <c r="N4081" s="29" t="n">
        <v>0.77270090529322</v>
      </c>
      <c r="O4081" s="29" t="n">
        <v>-1.81943043922213</v>
      </c>
      <c r="P4081" s="29" t="n">
        <v>-0.855434294824673</v>
      </c>
      <c r="Q4081" s="55" t="n">
        <f aca="false">EXP(($F$11 - $F$7 - $C$7*$C$7/2)*$C$3 + M4081*$C$7*SQRT($C$3))</f>
        <v>1.06941581358491</v>
      </c>
      <c r="R4081" s="55" t="n">
        <f aca="false">EXP(($F$11 - $F$8 - $C$8*$C$8/2)*$C$3 + N4081*$C$8*SQRT($C$3))</f>
        <v>1.03653836217738</v>
      </c>
      <c r="S4081" s="55" t="n">
        <f aca="false">EXP(($F$11 - $F$9 - $C$9*$C$9/2)*$C$3 + O4081*$C$9*SQRT($C$3))</f>
        <v>0.932815174292465</v>
      </c>
      <c r="T4081" s="55" t="n">
        <f aca="false">EXP(($F$11 - $F$10 - $C$10*$C$10/2)*$C$3 + P4081*$C$10*SQRT($C$3))</f>
        <v>0.970263600233471</v>
      </c>
      <c r="U4081" s="53" t="n">
        <f aca="false">$C$4 * (MAX(MAX(Q4081:T4081) - $C$2, 0))</f>
        <v>69.4158135849099</v>
      </c>
    </row>
    <row r="4082" customFormat="false" ht="13.8" hidden="false" customHeight="false" outlineLevel="0" collapsed="false">
      <c r="H4082" s="4" t="n">
        <v>1580</v>
      </c>
      <c r="I4082" s="64" t="n">
        <f aca="false">-I1582</f>
        <v>0.355969197923206</v>
      </c>
      <c r="J4082" s="64" t="n">
        <f aca="false">-J1582</f>
        <v>-0.099679043803681</v>
      </c>
      <c r="K4082" s="64" t="n">
        <f aca="false">-K1582</f>
        <v>-1.17241950960476</v>
      </c>
      <c r="L4082" s="65" t="n">
        <f aca="false">-L1582</f>
        <v>-0.392091458555492</v>
      </c>
      <c r="M4082" s="29" t="n">
        <f aca="false" t="array" ref="M4082:P4082">TRANSPOSE(MMULT($B$28:$E$31, TRANSPOSE(I4082:L4082)))</f>
        <v>0.355969197923206</v>
      </c>
      <c r="N4082" s="29" t="n">
        <v>0.136919915826375</v>
      </c>
      <c r="O4082" s="29" t="n">
        <v>-0.951244486573381</v>
      </c>
      <c r="P4082" s="29" t="n">
        <v>-0.176285517605243</v>
      </c>
      <c r="Q4082" s="55" t="n">
        <f aca="false">EXP(($F$11 - $F$7 - $C$7*$C$7/2)*$C$3 + M4082*$C$7*SQRT($C$3))</f>
        <v>1.01877041224051</v>
      </c>
      <c r="R4082" s="55" t="n">
        <f aca="false">EXP(($F$11 - $F$8 - $C$8*$C$8/2)*$C$3 + N4082*$C$8*SQRT($C$3))</f>
        <v>1.00890539055744</v>
      </c>
      <c r="S4082" s="55" t="n">
        <f aca="false">EXP(($F$11 - $F$9 - $C$9*$C$9/2)*$C$3 + O4082*$C$9*SQRT($C$3))</f>
        <v>0.966701272287672</v>
      </c>
      <c r="T4082" s="55" t="n">
        <f aca="false">EXP(($F$11 - $F$10 - $C$10*$C$10/2)*$C$3 + P4082*$C$10*SQRT($C$3))</f>
        <v>0.994784872222158</v>
      </c>
      <c r="U4082" s="53" t="n">
        <f aca="false">$C$4 * (MAX(MAX(Q4082:T4082) - $C$2, 0))</f>
        <v>18.7704122405099</v>
      </c>
    </row>
    <row r="4083" customFormat="false" ht="13.8" hidden="false" customHeight="false" outlineLevel="0" collapsed="false">
      <c r="H4083" s="4" t="n">
        <v>1581</v>
      </c>
      <c r="I4083" s="64" t="n">
        <f aca="false">-I1583</f>
        <v>1.61243912130695</v>
      </c>
      <c r="J4083" s="64" t="n">
        <f aca="false">-J1583</f>
        <v>0.599500373123885</v>
      </c>
      <c r="K4083" s="64" t="n">
        <f aca="false">-K1583</f>
        <v>-0.0250332700493708</v>
      </c>
      <c r="L4083" s="65" t="n">
        <f aca="false">-L1583</f>
        <v>-0.0599609544937271</v>
      </c>
      <c r="M4083" s="29" t="n">
        <f aca="false" t="array" ref="M4083:P4083">TRANSPOSE(MMULT($B$28:$E$31, TRANSPOSE(I4083:L4083)))</f>
        <v>1.61243912130695</v>
      </c>
      <c r="N4083" s="29" t="n">
        <v>1.45533951224079</v>
      </c>
      <c r="O4083" s="29" t="n">
        <v>0.634136781888095</v>
      </c>
      <c r="P4083" s="29" t="n">
        <v>0.909393108811235</v>
      </c>
      <c r="Q4083" s="55" t="n">
        <f aca="false">EXP(($F$11 - $F$7 - $C$7*$C$7/2)*$C$3 + M4083*$C$7*SQRT($C$3))</f>
        <v>1.06457203065244</v>
      </c>
      <c r="R4083" s="55" t="n">
        <f aca="false">EXP(($F$11 - $F$8 - $C$8*$C$8/2)*$C$3 + N4083*$C$8*SQRT($C$3))</f>
        <v>1.06705103791192</v>
      </c>
      <c r="S4083" s="55" t="n">
        <f aca="false">EXP(($F$11 - $F$9 - $C$9*$C$9/2)*$C$3 + O4083*$C$9*SQRT($C$3))</f>
        <v>1.03178820340227</v>
      </c>
      <c r="T4083" s="55" t="n">
        <f aca="false">EXP(($F$11 - $F$10 - $C$10*$C$10/2)*$C$3 + P4083*$C$10*SQRT($C$3))</f>
        <v>1.03527792319679</v>
      </c>
      <c r="U4083" s="53" t="n">
        <f aca="false">$C$4 * (MAX(MAX(Q4083:T4083) - $C$2, 0))</f>
        <v>67.05103791192</v>
      </c>
    </row>
    <row r="4084" customFormat="false" ht="13.8" hidden="false" customHeight="false" outlineLevel="0" collapsed="false">
      <c r="H4084" s="4" t="n">
        <v>1582</v>
      </c>
      <c r="I4084" s="64" t="n">
        <f aca="false">-I1584</f>
        <v>0.00725482986960546</v>
      </c>
      <c r="J4084" s="64" t="n">
        <f aca="false">-J1584</f>
        <v>-0.815016177479289</v>
      </c>
      <c r="K4084" s="64" t="n">
        <f aca="false">-K1584</f>
        <v>0.687962593184727</v>
      </c>
      <c r="L4084" s="65" t="n">
        <f aca="false">-L1584</f>
        <v>1.92447629389303</v>
      </c>
      <c r="M4084" s="29" t="n">
        <f aca="false" t="array" ref="M4084:P4084">TRANSPOSE(MMULT($B$28:$E$31, TRANSPOSE(I4084:L4084)))</f>
        <v>0.00725482986960546</v>
      </c>
      <c r="N4084" s="29" t="n">
        <v>-0.643201182834211</v>
      </c>
      <c r="O4084" s="29" t="n">
        <v>0.581020759556678</v>
      </c>
      <c r="P4084" s="29" t="n">
        <v>1.40352200401703</v>
      </c>
      <c r="Q4084" s="55" t="n">
        <f aca="false">EXP(($F$11 - $F$7 - $C$7*$C$7/2)*$C$3 + M4084*$C$7*SQRT($C$3))</f>
        <v>1.00641188774893</v>
      </c>
      <c r="R4084" s="55" t="n">
        <f aca="false">EXP(($F$11 - $F$8 - $C$8*$C$8/2)*$C$3 + N4084*$C$8*SQRT($C$3))</f>
        <v>0.976003432889462</v>
      </c>
      <c r="S4084" s="55" t="n">
        <f aca="false">EXP(($F$11 - $F$9 - $C$9*$C$9/2)*$C$3 + O4084*$C$9*SQRT($C$3))</f>
        <v>1.02953819591221</v>
      </c>
      <c r="T4084" s="55" t="n">
        <f aca="false">EXP(($F$11 - $F$10 - $C$10*$C$10/2)*$C$3 + P4084*$C$10*SQRT($C$3))</f>
        <v>1.05424951373056</v>
      </c>
      <c r="U4084" s="53" t="n">
        <f aca="false">$C$4 * (MAX(MAX(Q4084:T4084) - $C$2, 0))</f>
        <v>54.2495137305601</v>
      </c>
    </row>
    <row r="4085" customFormat="false" ht="13.8" hidden="false" customHeight="false" outlineLevel="0" collapsed="false">
      <c r="H4085" s="4" t="n">
        <v>1583</v>
      </c>
      <c r="I4085" s="64" t="n">
        <f aca="false">-I1585</f>
        <v>0.164204088802026</v>
      </c>
      <c r="J4085" s="64" t="n">
        <f aca="false">-J1585</f>
        <v>-0.0460585568816932</v>
      </c>
      <c r="K4085" s="64" t="n">
        <f aca="false">-K1585</f>
        <v>1.02828613420582</v>
      </c>
      <c r="L4085" s="65" t="n">
        <f aca="false">-L1585</f>
        <v>-0.621908997404368</v>
      </c>
      <c r="M4085" s="29" t="n">
        <f aca="false" t="array" ref="M4085:P4085">TRANSPOSE(MMULT($B$28:$E$31, TRANSPOSE(I4085:L4085)))</f>
        <v>0.164204088802026</v>
      </c>
      <c r="N4085" s="29" t="n">
        <v>0.0630975467872491</v>
      </c>
      <c r="O4085" s="29" t="n">
        <v>1.00723177890516</v>
      </c>
      <c r="P4085" s="29" t="n">
        <v>-0.437698021932857</v>
      </c>
      <c r="Q4085" s="55" t="n">
        <f aca="false">EXP(($F$11 - $F$7 - $C$7*$C$7/2)*$C$3 + M4085*$C$7*SQRT($C$3))</f>
        <v>1.0119555460861</v>
      </c>
      <c r="R4085" s="55" t="n">
        <f aca="false">EXP(($F$11 - $F$8 - $C$8*$C$8/2)*$C$3 + N4085*$C$8*SQRT($C$3))</f>
        <v>1.00574496008945</v>
      </c>
      <c r="S4085" s="55" t="n">
        <f aca="false">EXP(($F$11 - $F$9 - $C$9*$C$9/2)*$C$3 + O4085*$C$9*SQRT($C$3))</f>
        <v>1.04773178323292</v>
      </c>
      <c r="T4085" s="55" t="n">
        <f aca="false">EXP(($F$11 - $F$10 - $C$10*$C$10/2)*$C$3 + P4085*$C$10*SQRT($C$3))</f>
        <v>0.985273822993575</v>
      </c>
      <c r="U4085" s="53" t="n">
        <f aca="false">$C$4 * (MAX(MAX(Q4085:T4085) - $C$2, 0))</f>
        <v>47.73178323292</v>
      </c>
    </row>
    <row r="4086" customFormat="false" ht="13.8" hidden="false" customHeight="false" outlineLevel="0" collapsed="false">
      <c r="H4086" s="4" t="n">
        <v>1584</v>
      </c>
      <c r="I4086" s="64" t="n">
        <f aca="false">-I1586</f>
        <v>-0.257872500699051</v>
      </c>
      <c r="J4086" s="64" t="n">
        <f aca="false">-J1586</f>
        <v>-1.60827645388706</v>
      </c>
      <c r="K4086" s="64" t="n">
        <f aca="false">-K1586</f>
        <v>-0.859725232914995</v>
      </c>
      <c r="L4086" s="65" t="n">
        <f aca="false">-L1586</f>
        <v>-0.228862578207111</v>
      </c>
      <c r="M4086" s="29" t="n">
        <f aca="false" t="array" ref="M4086:P4086">TRANSPOSE(MMULT($B$28:$E$31, TRANSPOSE(I4086:L4086)))</f>
        <v>-0.257872500699051</v>
      </c>
      <c r="N4086" s="29" t="n">
        <v>-1.43449016872608</v>
      </c>
      <c r="O4086" s="29" t="n">
        <v>-1.0008568719991</v>
      </c>
      <c r="P4086" s="29" t="n">
        <v>-0.716115564760468</v>
      </c>
      <c r="Q4086" s="55" t="n">
        <f aca="false">EXP(($F$11 - $F$7 - $C$7*$C$7/2)*$C$3 + M4086*$C$7*SQRT($C$3))</f>
        <v>0.997116128844063</v>
      </c>
      <c r="R4086" s="55" t="n">
        <f aca="false">EXP(($F$11 - $F$8 - $C$8*$C$8/2)*$C$3 + N4086*$C$8*SQRT($C$3))</f>
        <v>0.94372642659726</v>
      </c>
      <c r="S4086" s="55" t="n">
        <f aca="false">EXP(($F$11 - $F$9 - $C$9*$C$9/2)*$C$3 + O4086*$C$9*SQRT($C$3))</f>
        <v>0.964732109962707</v>
      </c>
      <c r="T4086" s="55" t="n">
        <f aca="false">EXP(($F$11 - $F$10 - $C$10*$C$10/2)*$C$3 + P4086*$C$10*SQRT($C$3))</f>
        <v>0.975244053275629</v>
      </c>
      <c r="U4086" s="53" t="n">
        <f aca="false">$C$4 * (MAX(MAX(Q4086:T4086) - $C$2, 0))</f>
        <v>0</v>
      </c>
    </row>
    <row r="4087" customFormat="false" ht="13.8" hidden="false" customHeight="false" outlineLevel="0" collapsed="false">
      <c r="H4087" s="4" t="n">
        <v>1585</v>
      </c>
      <c r="I4087" s="64" t="n">
        <f aca="false">-I1587</f>
        <v>-0.282787169855691</v>
      </c>
      <c r="J4087" s="64" t="n">
        <f aca="false">-J1587</f>
        <v>-0.0267152280224637</v>
      </c>
      <c r="K4087" s="64" t="n">
        <f aca="false">-K1587</f>
        <v>-1.29944120803734</v>
      </c>
      <c r="L4087" s="65" t="n">
        <f aca="false">-L1587</f>
        <v>-0.581973017521209</v>
      </c>
      <c r="M4087" s="29" t="n">
        <f aca="false" t="array" ref="M4087:P4087">TRANSPOSE(MMULT($B$28:$E$31, TRANSPOSE(I4087:L4087)))</f>
        <v>-0.282787169855691</v>
      </c>
      <c r="N4087" s="29" t="n">
        <v>-0.192919935302664</v>
      </c>
      <c r="O4087" s="29" t="n">
        <v>-1.3074135838766</v>
      </c>
      <c r="P4087" s="29" t="n">
        <v>-0.638730529108061</v>
      </c>
      <c r="Q4087" s="55" t="n">
        <f aca="false">EXP(($F$11 - $F$7 - $C$7*$C$7/2)*$C$3 + M4087*$C$7*SQRT($C$3))</f>
        <v>0.996247009195005</v>
      </c>
      <c r="R4087" s="55" t="n">
        <f aca="false">EXP(($F$11 - $F$8 - $C$8*$C$8/2)*$C$3 + N4087*$C$8*SQRT($C$3))</f>
        <v>0.994861027681398</v>
      </c>
      <c r="S4087" s="55" t="n">
        <f aca="false">EXP(($F$11 - $F$9 - $C$9*$C$9/2)*$C$3 + O4087*$C$9*SQRT($C$3))</f>
        <v>0.952653239746873</v>
      </c>
      <c r="T4087" s="55" t="n">
        <f aca="false">EXP(($F$11 - $F$10 - $C$10*$C$10/2)*$C$3 + P4087*$C$10*SQRT($C$3))</f>
        <v>0.978021497412305</v>
      </c>
      <c r="U4087" s="53" t="n">
        <f aca="false">$C$4 * (MAX(MAX(Q4087:T4087) - $C$2, 0))</f>
        <v>0</v>
      </c>
    </row>
    <row r="4088" customFormat="false" ht="13.8" hidden="false" customHeight="false" outlineLevel="0" collapsed="false">
      <c r="H4088" s="4" t="n">
        <v>1586</v>
      </c>
      <c r="I4088" s="64" t="n">
        <f aca="false">-I1588</f>
        <v>2.63580067222496</v>
      </c>
      <c r="J4088" s="64" t="n">
        <f aca="false">-J1588</f>
        <v>-0.230194851235962</v>
      </c>
      <c r="K4088" s="64" t="n">
        <f aca="false">-K1588</f>
        <v>-0.254294973209371</v>
      </c>
      <c r="L4088" s="65" t="n">
        <f aca="false">-L1588</f>
        <v>0.598288662610524</v>
      </c>
      <c r="M4088" s="29" t="n">
        <f aca="false" t="array" ref="M4088:P4088">TRANSPOSE(MMULT($B$28:$E$31, TRANSPOSE(I4088:L4088)))</f>
        <v>2.63580067222496</v>
      </c>
      <c r="N4088" s="29" t="n">
        <v>1.41739640376444</v>
      </c>
      <c r="O4088" s="29" t="n">
        <v>0.757179058406523</v>
      </c>
      <c r="P4088" s="29" t="n">
        <v>1.76757474315341</v>
      </c>
      <c r="Q4088" s="55" t="n">
        <f aca="false">EXP(($F$11 - $F$7 - $C$7*$C$7/2)*$C$3 + M4088*$C$7*SQRT($C$3))</f>
        <v>1.10339360214308</v>
      </c>
      <c r="R4088" s="55" t="n">
        <f aca="false">EXP(($F$11 - $F$8 - $C$8*$C$8/2)*$C$3 + N4088*$C$8*SQRT($C$3))</f>
        <v>1.065331717143</v>
      </c>
      <c r="S4088" s="55" t="n">
        <f aca="false">EXP(($F$11 - $F$9 - $C$9*$C$9/2)*$C$3 + O4088*$C$9*SQRT($C$3))</f>
        <v>1.03701921065802</v>
      </c>
      <c r="T4088" s="55" t="n">
        <f aca="false">EXP(($F$11 - $F$10 - $C$10*$C$10/2)*$C$3 + P4088*$C$10*SQRT($C$3))</f>
        <v>1.06844902819233</v>
      </c>
      <c r="U4088" s="53" t="n">
        <f aca="false">$C$4 * (MAX(MAX(Q4088:T4088) - $C$2, 0))</f>
        <v>103.39360214308</v>
      </c>
    </row>
    <row r="4089" customFormat="false" ht="13.8" hidden="false" customHeight="false" outlineLevel="0" collapsed="false">
      <c r="H4089" s="4" t="n">
        <v>1587</v>
      </c>
      <c r="I4089" s="64" t="n">
        <f aca="false">-I1589</f>
        <v>2.21524668198131</v>
      </c>
      <c r="J4089" s="64" t="n">
        <f aca="false">-J1589</f>
        <v>0.102978377932581</v>
      </c>
      <c r="K4089" s="64" t="n">
        <f aca="false">-K1589</f>
        <v>-1.33741454582805</v>
      </c>
      <c r="L4089" s="65" t="n">
        <f aca="false">-L1589</f>
        <v>0.342397594887791</v>
      </c>
      <c r="M4089" s="29" t="n">
        <f aca="false" t="array" ref="M4089:P4089">TRANSPOSE(MMULT($B$28:$E$31, TRANSPOSE(I4089:L4089)))</f>
        <v>2.21524668198131</v>
      </c>
      <c r="N4089" s="29" t="n">
        <v>1.42679706662728</v>
      </c>
      <c r="O4089" s="29" t="n">
        <v>-0.37890891074371</v>
      </c>
      <c r="P4089" s="29" t="n">
        <v>1.41835064334348</v>
      </c>
      <c r="Q4089" s="55" t="n">
        <f aca="false">EXP(($F$11 - $F$7 - $C$7*$C$7/2)*$C$3 + M4089*$C$7*SQRT($C$3))</f>
        <v>1.08727126831161</v>
      </c>
      <c r="R4089" s="55" t="n">
        <f aca="false">EXP(($F$11 - $F$8 - $C$8*$C$8/2)*$C$3 + N4089*$C$8*SQRT($C$3))</f>
        <v>1.06575743221309</v>
      </c>
      <c r="S4089" s="55" t="n">
        <f aca="false">EXP(($F$11 - $F$9 - $C$9*$C$9/2)*$C$3 + O4089*$C$9*SQRT($C$3))</f>
        <v>0.989710541200328</v>
      </c>
      <c r="T4089" s="55" t="n">
        <f aca="false">EXP(($F$11 - $F$10 - $C$10*$C$10/2)*$C$3 + P4089*$C$10*SQRT($C$3))</f>
        <v>1.05482418620406</v>
      </c>
      <c r="U4089" s="53" t="n">
        <f aca="false">$C$4 * (MAX(MAX(Q4089:T4089) - $C$2, 0))</f>
        <v>87.2712683116099</v>
      </c>
    </row>
    <row r="4090" customFormat="false" ht="13.8" hidden="false" customHeight="false" outlineLevel="0" collapsed="false">
      <c r="H4090" s="4" t="n">
        <v>1588</v>
      </c>
      <c r="I4090" s="64" t="n">
        <f aca="false">-I1590</f>
        <v>0.166822953471857</v>
      </c>
      <c r="J4090" s="64" t="n">
        <f aca="false">-J1590</f>
        <v>-0.745742071501046</v>
      </c>
      <c r="K4090" s="64" t="n">
        <f aca="false">-K1590</f>
        <v>0.0546993692511552</v>
      </c>
      <c r="L4090" s="65" t="n">
        <f aca="false">-L1590</f>
        <v>-0.413908616251332</v>
      </c>
      <c r="M4090" s="29" t="n">
        <f aca="false" t="array" ref="M4090:P4090">TRANSPOSE(MMULT($B$28:$E$31, TRANSPOSE(I4090:L4090)))</f>
        <v>0.166822953471857</v>
      </c>
      <c r="N4090" s="29" t="n">
        <v>-0.491275837795263</v>
      </c>
      <c r="O4090" s="29" t="n">
        <v>0.0631461285433038</v>
      </c>
      <c r="P4090" s="29" t="n">
        <v>-0.439983793674461</v>
      </c>
      <c r="Q4090" s="55" t="n">
        <f aca="false">EXP(($F$11 - $F$7 - $C$7*$C$7/2)*$C$3 + M4090*$C$7*SQRT($C$3))</f>
        <v>1.0120483064492</v>
      </c>
      <c r="R4090" s="55" t="n">
        <f aca="false">EXP(($F$11 - $F$8 - $C$8*$C$8/2)*$C$3 + N4090*$C$8*SQRT($C$3))</f>
        <v>0.982325707318944</v>
      </c>
      <c r="S4090" s="55" t="n">
        <f aca="false">EXP(($F$11 - $F$9 - $C$9*$C$9/2)*$C$3 + O4090*$C$9*SQRT($C$3))</f>
        <v>1.0078564017132</v>
      </c>
      <c r="T4090" s="55" t="n">
        <f aca="false">EXP(($F$11 - $F$10 - $C$10*$C$10/2)*$C$3 + P4090*$C$10*SQRT($C$3))</f>
        <v>0.985191061388158</v>
      </c>
      <c r="U4090" s="53" t="n">
        <f aca="false">$C$4 * (MAX(MAX(Q4090:T4090) - $C$2, 0))</f>
        <v>12.0483064492001</v>
      </c>
    </row>
    <row r="4091" customFormat="false" ht="13.8" hidden="false" customHeight="false" outlineLevel="0" collapsed="false">
      <c r="H4091" s="4" t="n">
        <v>1589</v>
      </c>
      <c r="I4091" s="64" t="n">
        <f aca="false">-I1591</f>
        <v>0.20529312251167</v>
      </c>
      <c r="J4091" s="64" t="n">
        <f aca="false">-J1591</f>
        <v>-0.509481587530044</v>
      </c>
      <c r="K4091" s="64" t="n">
        <f aca="false">-K1591</f>
        <v>0.423501369253059</v>
      </c>
      <c r="L4091" s="65" t="n">
        <f aca="false">-L1591</f>
        <v>0.373377072000708</v>
      </c>
      <c r="M4091" s="29" t="n">
        <f aca="false" t="array" ref="M4091:P4091">TRANSPOSE(MMULT($B$28:$E$31, TRANSPOSE(I4091:L4091)))</f>
        <v>0.20529312251167</v>
      </c>
      <c r="N4091" s="29" t="n">
        <v>-0.28018809475828</v>
      </c>
      <c r="O4091" s="29" t="n">
        <v>0.43388432151918</v>
      </c>
      <c r="P4091" s="29" t="n">
        <v>0.291272355548159</v>
      </c>
      <c r="Q4091" s="55" t="n">
        <f aca="false">EXP(($F$11 - $F$7 - $C$7*$C$7/2)*$C$3 + M4091*$C$7*SQRT($C$3))</f>
        <v>1.01341190268419</v>
      </c>
      <c r="R4091" s="55" t="n">
        <f aca="false">EXP(($F$11 - $F$8 - $C$8*$C$8/2)*$C$3 + N4091*$C$8*SQRT($C$3))</f>
        <v>0.991178024982744</v>
      </c>
      <c r="S4091" s="55" t="n">
        <f aca="false">EXP(($F$11 - $F$9 - $C$9*$C$9/2)*$C$3 + O4091*$C$9*SQRT($C$3))</f>
        <v>1.02333104893194</v>
      </c>
      <c r="T4091" s="55" t="n">
        <f aca="false">EXP(($F$11 - $F$10 - $C$10*$C$10/2)*$C$3 + P4091*$C$10*SQRT($C$3))</f>
        <v>1.01202571216117</v>
      </c>
      <c r="U4091" s="53" t="n">
        <f aca="false">$C$4 * (MAX(MAX(Q4091:T4091) - $C$2, 0))</f>
        <v>23.33104893194</v>
      </c>
    </row>
    <row r="4092" customFormat="false" ht="13.8" hidden="false" customHeight="false" outlineLevel="0" collapsed="false">
      <c r="H4092" s="4" t="n">
        <v>1590</v>
      </c>
      <c r="I4092" s="64" t="n">
        <f aca="false">-I1592</f>
        <v>-1.17149251397492</v>
      </c>
      <c r="J4092" s="64" t="n">
        <f aca="false">-J1592</f>
        <v>-0.438256592616615</v>
      </c>
      <c r="K4092" s="64" t="n">
        <f aca="false">-K1592</f>
        <v>-0.25444746246496</v>
      </c>
      <c r="L4092" s="65" t="n">
        <f aca="false">-L1592</f>
        <v>1.18566165091778</v>
      </c>
      <c r="M4092" s="29" t="n">
        <f aca="false" t="array" ref="M4092:P4092">TRANSPOSE(MMULT($B$28:$E$31, TRANSPOSE(I4092:L4092)))</f>
        <v>-1.17149251397492</v>
      </c>
      <c r="N4092" s="29" t="n">
        <v>-1.0594987991051</v>
      </c>
      <c r="O4092" s="29" t="n">
        <v>-0.712157475992227</v>
      </c>
      <c r="P4092" s="29" t="n">
        <v>0.283231121576837</v>
      </c>
      <c r="Q4092" s="55" t="n">
        <f aca="false">EXP(($F$11 - $F$7 - $C$7*$C$7/2)*$C$3 + M4092*$C$7*SQRT($C$3))</f>
        <v>0.96573603482155</v>
      </c>
      <c r="R4092" s="55" t="n">
        <f aca="false">EXP(($F$11 - $F$8 - $C$8*$C$8/2)*$C$3 + N4092*$C$8*SQRT($C$3))</f>
        <v>0.958887209184476</v>
      </c>
      <c r="S4092" s="55" t="n">
        <f aca="false">EXP(($F$11 - $F$9 - $C$9*$C$9/2)*$C$3 + O4092*$C$9*SQRT($C$3))</f>
        <v>0.9762473646801</v>
      </c>
      <c r="T4092" s="55" t="n">
        <f aca="false">EXP(($F$11 - $F$10 - $C$10*$C$10/2)*$C$3 + P4092*$C$10*SQRT($C$3))</f>
        <v>1.01172668721561</v>
      </c>
      <c r="U4092" s="53" t="n">
        <f aca="false">$C$4 * (MAX(MAX(Q4092:T4092) - $C$2, 0))</f>
        <v>11.7266872156101</v>
      </c>
    </row>
    <row r="4093" customFormat="false" ht="13.8" hidden="false" customHeight="false" outlineLevel="0" collapsed="false">
      <c r="H4093" s="4" t="n">
        <v>1591</v>
      </c>
      <c r="I4093" s="64" t="n">
        <f aca="false">-I1593</f>
        <v>1.35565717633463</v>
      </c>
      <c r="J4093" s="64" t="n">
        <f aca="false">-J1593</f>
        <v>-0.640929708678204</v>
      </c>
      <c r="K4093" s="64" t="n">
        <f aca="false">-K1593</f>
        <v>-0.487374046742513</v>
      </c>
      <c r="L4093" s="65" t="n">
        <f aca="false">-L1593</f>
        <v>0.414859551412963</v>
      </c>
      <c r="M4093" s="29" t="n">
        <f aca="false" t="array" ref="M4093:P4093">TRANSPOSE(MMULT($B$28:$E$31, TRANSPOSE(I4093:L4093)))</f>
        <v>1.35565717633463</v>
      </c>
      <c r="N4093" s="29" t="n">
        <v>0.313799506792386</v>
      </c>
      <c r="O4093" s="29" t="n">
        <v>0.0250754826239575</v>
      </c>
      <c r="P4093" s="29" t="n">
        <v>0.868617626284738</v>
      </c>
      <c r="Q4093" s="55" t="n">
        <f aca="false">EXP(($F$11 - $F$7 - $C$7*$C$7/2)*$C$3 + M4093*$C$7*SQRT($C$3))</f>
        <v>1.05504719568271</v>
      </c>
      <c r="R4093" s="55" t="n">
        <f aca="false">EXP(($F$11 - $F$8 - $C$8*$C$8/2)*$C$3 + N4093*$C$8*SQRT($C$3))</f>
        <v>1.0165182971163</v>
      </c>
      <c r="S4093" s="55" t="n">
        <f aca="false">EXP(($F$11 - $F$9 - $C$9*$C$9/2)*$C$3 + O4093*$C$9*SQRT($C$3))</f>
        <v>1.00628063834905</v>
      </c>
      <c r="T4093" s="55" t="n">
        <f aca="false">EXP(($F$11 - $F$10 - $C$10*$C$10/2)*$C$3 + P4093*$C$10*SQRT($C$3))</f>
        <v>1.03372772205941</v>
      </c>
      <c r="U4093" s="53" t="n">
        <f aca="false">$C$4 * (MAX(MAX(Q4093:T4093) - $C$2, 0))</f>
        <v>55.0471956827101</v>
      </c>
    </row>
    <row r="4094" customFormat="false" ht="13.8" hidden="false" customHeight="false" outlineLevel="0" collapsed="false">
      <c r="H4094" s="4" t="n">
        <v>1592</v>
      </c>
      <c r="I4094" s="64" t="n">
        <f aca="false">-I1594</f>
        <v>-0.756999118483307</v>
      </c>
      <c r="J4094" s="64" t="n">
        <f aca="false">-J1594</f>
        <v>-1.59176045803437</v>
      </c>
      <c r="K4094" s="64" t="n">
        <f aca="false">-K1594</f>
        <v>0.31826061136222</v>
      </c>
      <c r="L4094" s="65" t="n">
        <f aca="false">-L1594</f>
        <v>-0.146275300611887</v>
      </c>
      <c r="M4094" s="29" t="n">
        <f aca="false" t="array" ref="M4094:P4094">TRANSPOSE(MMULT($B$28:$E$31, TRANSPOSE(I4094:L4094)))</f>
        <v>-0.756999118483307</v>
      </c>
      <c r="N4094" s="29" t="n">
        <v>-1.72440783986771</v>
      </c>
      <c r="O4094" s="29" t="n">
        <v>-0.104879473124027</v>
      </c>
      <c r="P4094" s="29" t="n">
        <v>-0.888653489746284</v>
      </c>
      <c r="Q4094" s="55" t="n">
        <f aca="false">EXP(($F$11 - $F$7 - $C$7*$C$7/2)*$C$3 + M4094*$C$7*SQRT($C$3))</f>
        <v>0.979848345142686</v>
      </c>
      <c r="R4094" s="55" t="n">
        <f aca="false">EXP(($F$11 - $F$8 - $C$8*$C$8/2)*$C$3 + N4094*$C$8*SQRT($C$3))</f>
        <v>0.932169645124976</v>
      </c>
      <c r="S4094" s="55" t="n">
        <f aca="false">EXP(($F$11 - $F$9 - $C$9*$C$9/2)*$C$3 + O4094*$C$9*SQRT($C$3))</f>
        <v>1.00092027184512</v>
      </c>
      <c r="T4094" s="55" t="n">
        <f aca="false">EXP(($F$11 - $F$10 - $C$10*$C$10/2)*$C$3 + P4094*$C$10*SQRT($C$3))</f>
        <v>0.969079819907647</v>
      </c>
      <c r="U4094" s="53" t="n">
        <f aca="false">$C$4 * (MAX(MAX(Q4094:T4094) - $C$2, 0))</f>
        <v>0.920271845120002</v>
      </c>
    </row>
    <row r="4095" customFormat="false" ht="13.8" hidden="false" customHeight="false" outlineLevel="0" collapsed="false">
      <c r="H4095" s="4" t="n">
        <v>1593</v>
      </c>
      <c r="I4095" s="64" t="n">
        <f aca="false">-I1595</f>
        <v>0.356946618688773</v>
      </c>
      <c r="J4095" s="64" t="n">
        <f aca="false">-J1595</f>
        <v>-1.15422748956469</v>
      </c>
      <c r="K4095" s="64" t="n">
        <f aca="false">-K1595</f>
        <v>-0.188806827897873</v>
      </c>
      <c r="L4095" s="65" t="n">
        <f aca="false">-L1595</f>
        <v>-1.4803515868239</v>
      </c>
      <c r="M4095" s="29" t="n">
        <f aca="false" t="array" ref="M4095:P4095">TRANSPOSE(MMULT($B$28:$E$31, TRANSPOSE(I4095:L4095)))</f>
        <v>0.356946618688773</v>
      </c>
      <c r="N4095" s="29" t="n">
        <v>-0.700423141711161</v>
      </c>
      <c r="O4095" s="29" t="n">
        <v>-0.116547962378267</v>
      </c>
      <c r="P4095" s="29" t="n">
        <v>-1.32841431018058</v>
      </c>
      <c r="Q4095" s="55" t="n">
        <f aca="false">EXP(($F$11 - $F$7 - $C$7*$C$7/2)*$C$3 + M4095*$C$7*SQRT($C$3))</f>
        <v>1.01880526469413</v>
      </c>
      <c r="R4095" s="55" t="n">
        <f aca="false">EXP(($F$11 - $F$8 - $C$8*$C$8/2)*$C$3 + N4095*$C$8*SQRT($C$3))</f>
        <v>0.973632741536668</v>
      </c>
      <c r="S4095" s="55" t="n">
        <f aca="false">EXP(($F$11 - $F$9 - $C$9*$C$9/2)*$C$3 + O4095*$C$9*SQRT($C$3))</f>
        <v>1.00044037068096</v>
      </c>
      <c r="T4095" s="55" t="n">
        <f aca="false">EXP(($F$11 - $F$10 - $C$10*$C$10/2)*$C$3 + P4095*$C$10*SQRT($C$3))</f>
        <v>0.953544192690761</v>
      </c>
      <c r="U4095" s="53" t="n">
        <f aca="false">$C$4 * (MAX(MAX(Q4095:T4095) - $C$2, 0))</f>
        <v>18.8052646941299</v>
      </c>
    </row>
    <row r="4096" customFormat="false" ht="13.8" hidden="false" customHeight="false" outlineLevel="0" collapsed="false">
      <c r="H4096" s="4" t="n">
        <v>1594</v>
      </c>
      <c r="I4096" s="64" t="n">
        <f aca="false">-I1596</f>
        <v>0.0282401885182363</v>
      </c>
      <c r="J4096" s="64" t="n">
        <f aca="false">-J1596</f>
        <v>-0.647277435631982</v>
      </c>
      <c r="K4096" s="64" t="n">
        <f aca="false">-K1596</f>
        <v>1.91852462661436</v>
      </c>
      <c r="L4096" s="65" t="n">
        <f aca="false">-L1596</f>
        <v>-0.0679157119506047</v>
      </c>
      <c r="M4096" s="29" t="n">
        <f aca="false" t="array" ref="M4096:P4096">TRANSPOSE(MMULT($B$28:$E$31, TRANSPOSE(I4096:L4096)))</f>
        <v>0.0282401885182363</v>
      </c>
      <c r="N4096" s="29" t="n">
        <v>-0.497176093278042</v>
      </c>
      <c r="O4096" s="29" t="n">
        <v>1.73455688922961</v>
      </c>
      <c r="P4096" s="29" t="n">
        <v>-0.18856698297051</v>
      </c>
      <c r="Q4096" s="55" t="n">
        <f aca="false">EXP(($F$11 - $F$7 - $C$7*$C$7/2)*$C$3 + M4096*$C$7*SQRT($C$3))</f>
        <v>1.00715135628534</v>
      </c>
      <c r="R4096" s="55" t="n">
        <f aca="false">EXP(($F$11 - $F$8 - $C$8*$C$8/2)*$C$3 + N4096*$C$8*SQRT($C$3))</f>
        <v>0.982079409363957</v>
      </c>
      <c r="S4096" s="55" t="n">
        <f aca="false">EXP(($F$11 - $F$9 - $C$9*$C$9/2)*$C$3 + O4096*$C$9*SQRT($C$3))</f>
        <v>1.07952451807092</v>
      </c>
      <c r="T4096" s="55" t="n">
        <f aca="false">EXP(($F$11 - $F$10 - $C$10*$C$10/2)*$C$3 + P4096*$C$10*SQRT($C$3))</f>
        <v>0.99433598349505</v>
      </c>
      <c r="U4096" s="53" t="n">
        <f aca="false">$C$4 * (MAX(MAX(Q4096:T4096) - $C$2, 0))</f>
        <v>79.5245180709201</v>
      </c>
    </row>
    <row r="4097" customFormat="false" ht="13.8" hidden="false" customHeight="false" outlineLevel="0" collapsed="false">
      <c r="H4097" s="4" t="n">
        <v>1595</v>
      </c>
      <c r="I4097" s="64" t="n">
        <f aca="false">-I1597</f>
        <v>0.328169477076777</v>
      </c>
      <c r="J4097" s="64" t="n">
        <f aca="false">-J1597</f>
        <v>0.121230666031404</v>
      </c>
      <c r="K4097" s="64" t="n">
        <f aca="false">-K1597</f>
        <v>-0.319735465158012</v>
      </c>
      <c r="L4097" s="65" t="n">
        <f aca="false">-L1597</f>
        <v>0.164518954224232</v>
      </c>
      <c r="M4097" s="29" t="n">
        <f aca="false" t="array" ref="M4097:P4097">TRANSPOSE(MMULT($B$28:$E$31, TRANSPOSE(I4097:L4097)))</f>
        <v>0.328169477076777</v>
      </c>
      <c r="N4097" s="29" t="n">
        <v>0.295574755583582</v>
      </c>
      <c r="O4097" s="29" t="n">
        <v>-0.160953174737459</v>
      </c>
      <c r="P4097" s="29" t="n">
        <v>0.329488691611049</v>
      </c>
      <c r="Q4097" s="55" t="n">
        <f aca="false">EXP(($F$11 - $F$7 - $C$7*$C$7/2)*$C$3 + M4097*$C$7*SQRT($C$3))</f>
        <v>1.01777964066687</v>
      </c>
      <c r="R4097" s="55" t="n">
        <f aca="false">EXP(($F$11 - $F$8 - $C$8*$C$8/2)*$C$3 + N4097*$C$8*SQRT($C$3))</f>
        <v>1.01573125575262</v>
      </c>
      <c r="S4097" s="55" t="n">
        <f aca="false">EXP(($F$11 - $F$9 - $C$9*$C$9/2)*$C$3 + O4097*$C$9*SQRT($C$3))</f>
        <v>0.998616177884355</v>
      </c>
      <c r="T4097" s="55" t="n">
        <f aca="false">EXP(($F$11 - $F$10 - $C$10*$C$10/2)*$C$3 + P4097*$C$10*SQRT($C$3))</f>
        <v>1.0134480505952</v>
      </c>
      <c r="U4097" s="53" t="n">
        <f aca="false">$C$4 * (MAX(MAX(Q4097:T4097) - $C$2, 0))</f>
        <v>17.77964066687</v>
      </c>
    </row>
    <row r="4098" customFormat="false" ht="13.8" hidden="false" customHeight="false" outlineLevel="0" collapsed="false">
      <c r="H4098" s="4" t="n">
        <v>1596</v>
      </c>
      <c r="I4098" s="64" t="n">
        <f aca="false">-I1598</f>
        <v>-0.0909848034201249</v>
      </c>
      <c r="J4098" s="64" t="n">
        <f aca="false">-J1598</f>
        <v>0.802542103312855</v>
      </c>
      <c r="K4098" s="64" t="n">
        <f aca="false">-K1598</f>
        <v>-1.75171056655879</v>
      </c>
      <c r="L4098" s="65" t="n">
        <f aca="false">-L1598</f>
        <v>0.207664513303029</v>
      </c>
      <c r="M4098" s="29" t="n">
        <f aca="false" t="array" ref="M4098:P4098">TRANSPOSE(MMULT($B$28:$E$31, TRANSPOSE(I4098:L4098)))</f>
        <v>-0.0909848034201249</v>
      </c>
      <c r="N4098" s="29" t="n">
        <v>0.582453319254142</v>
      </c>
      <c r="O4098" s="29" t="n">
        <v>-1.5941836752358</v>
      </c>
      <c r="P4098" s="29" t="n">
        <v>0.311449400583044</v>
      </c>
      <c r="Q4098" s="55" t="n">
        <f aca="false">EXP(($F$11 - $F$7 - $C$7*$C$7/2)*$C$3 + M4098*$C$7*SQRT($C$3))</f>
        <v>1.00295739637404</v>
      </c>
      <c r="R4098" s="55" t="n">
        <f aca="false">EXP(($F$11 - $F$8 - $C$8*$C$8/2)*$C$3 + N4098*$C$8*SQRT($C$3))</f>
        <v>1.0281911990868</v>
      </c>
      <c r="S4098" s="55" t="n">
        <f aca="false">EXP(($F$11 - $F$9 - $C$9*$C$9/2)*$C$3 + O4098*$C$9*SQRT($C$3))</f>
        <v>0.941490939831617</v>
      </c>
      <c r="T4098" s="55" t="n">
        <f aca="false">EXP(($F$11 - $F$10 - $C$10*$C$10/2)*$C$3 + P4098*$C$10*SQRT($C$3))</f>
        <v>1.01277641399951</v>
      </c>
      <c r="U4098" s="53" t="n">
        <f aca="false">$C$4 * (MAX(MAX(Q4098:T4098) - $C$2, 0))</f>
        <v>28.1911990868</v>
      </c>
    </row>
    <row r="4099" customFormat="false" ht="13.8" hidden="false" customHeight="false" outlineLevel="0" collapsed="false">
      <c r="H4099" s="4" t="n">
        <v>1597</v>
      </c>
      <c r="I4099" s="64" t="n">
        <f aca="false">-I1599</f>
        <v>-2.3773154717797</v>
      </c>
      <c r="J4099" s="64" t="n">
        <f aca="false">-J1599</f>
        <v>1.2989280721162</v>
      </c>
      <c r="K4099" s="64" t="n">
        <f aca="false">-K1599</f>
        <v>-0.0740104725552898</v>
      </c>
      <c r="L4099" s="65" t="n">
        <f aca="false">-L1599</f>
        <v>0.138413827042688</v>
      </c>
      <c r="M4099" s="29" t="n">
        <f aca="false" t="array" ref="M4099:P4099">TRANSPOSE(MMULT($B$28:$E$31, TRANSPOSE(I4099:L4099)))</f>
        <v>-2.3773154717797</v>
      </c>
      <c r="N4099" s="29" t="n">
        <v>-0.411251350372577</v>
      </c>
      <c r="O4099" s="29" t="n">
        <v>-0.887843501633438</v>
      </c>
      <c r="P4099" s="29" t="n">
        <v>-0.768605930492816</v>
      </c>
      <c r="Q4099" s="55" t="n">
        <f aca="false">EXP(($F$11 - $F$7 - $C$7*$C$7/2)*$C$3 + M4099*$C$7*SQRT($C$3))</f>
        <v>0.925826393890553</v>
      </c>
      <c r="R4099" s="55" t="n">
        <f aca="false">EXP(($F$11 - $F$8 - $C$8*$C$8/2)*$C$3 + N4099*$C$8*SQRT($C$3))</f>
        <v>0.985672324810676</v>
      </c>
      <c r="S4099" s="55" t="n">
        <f aca="false">EXP(($F$11 - $F$9 - $C$9*$C$9/2)*$C$3 + O4099*$C$9*SQRT($C$3))</f>
        <v>0.969223568441812</v>
      </c>
      <c r="T4099" s="55" t="n">
        <f aca="false">EXP(($F$11 - $F$10 - $C$10*$C$10/2)*$C$3 + P4099*$C$10*SQRT($C$3))</f>
        <v>0.973364600409377</v>
      </c>
      <c r="U4099" s="53" t="n">
        <f aca="false">$C$4 * (MAX(MAX(Q4099:T4099) - $C$2, 0))</f>
        <v>0</v>
      </c>
    </row>
    <row r="4100" customFormat="false" ht="13.8" hidden="false" customHeight="false" outlineLevel="0" collapsed="false">
      <c r="H4100" s="4" t="n">
        <v>1598</v>
      </c>
      <c r="I4100" s="64" t="n">
        <f aca="false">-I1600</f>
        <v>-0.0103444907669267</v>
      </c>
      <c r="J4100" s="64" t="n">
        <f aca="false">-J1600</f>
        <v>-0.53547963050287</v>
      </c>
      <c r="K4100" s="64" t="n">
        <f aca="false">-K1600</f>
        <v>1.26396691789229</v>
      </c>
      <c r="L4100" s="65" t="n">
        <f aca="false">-L1600</f>
        <v>-0.678916741322422</v>
      </c>
      <c r="M4100" s="29" t="n">
        <f aca="false" t="array" ref="M4100:P4100">TRANSPOSE(MMULT($B$28:$E$31, TRANSPOSE(I4100:L4100)))</f>
        <v>-0.0103444907669267</v>
      </c>
      <c r="N4100" s="29" t="n">
        <v>-0.431768786423412</v>
      </c>
      <c r="O4100" s="29" t="n">
        <v>1.12424257174657</v>
      </c>
      <c r="P4100" s="29" t="n">
        <v>-0.690751622798934</v>
      </c>
      <c r="Q4100" s="55" t="n">
        <f aca="false">EXP(($F$11 - $F$7 - $C$7*$C$7/2)*$C$3 + M4100*$C$7*SQRT($C$3))</f>
        <v>1.00579215284683</v>
      </c>
      <c r="R4100" s="55" t="n">
        <f aca="false">EXP(($F$11 - $F$8 - $C$8*$C$8/2)*$C$3 + N4100*$C$8*SQRT($C$3))</f>
        <v>0.984813202010918</v>
      </c>
      <c r="S4100" s="55" t="n">
        <f aca="false">EXP(($F$11 - $F$9 - $C$9*$C$9/2)*$C$3 + O4100*$C$9*SQRT($C$3))</f>
        <v>1.05278261116167</v>
      </c>
      <c r="T4100" s="55" t="n">
        <f aca="false">EXP(($F$11 - $F$10 - $C$10*$C$10/2)*$C$3 + P4100*$C$10*SQRT($C$3))</f>
        <v>0.976153526314533</v>
      </c>
      <c r="U4100" s="53" t="n">
        <f aca="false">$C$4 * (MAX(MAX(Q4100:T4100) - $C$2, 0))</f>
        <v>52.78261116167</v>
      </c>
    </row>
    <row r="4101" customFormat="false" ht="13.8" hidden="false" customHeight="false" outlineLevel="0" collapsed="false">
      <c r="H4101" s="4" t="n">
        <v>1599</v>
      </c>
      <c r="I4101" s="64" t="n">
        <f aca="false">-I1601</f>
        <v>1.59073396580735</v>
      </c>
      <c r="J4101" s="64" t="n">
        <f aca="false">-J1601</f>
        <v>0.847931263203992</v>
      </c>
      <c r="K4101" s="64" t="n">
        <f aca="false">-K1601</f>
        <v>1.02541074242515</v>
      </c>
      <c r="L4101" s="65" t="n">
        <f aca="false">-L1601</f>
        <v>0.210676223830059</v>
      </c>
      <c r="M4101" s="29" t="n">
        <f aca="false" t="array" ref="M4101:P4101">TRANSPOSE(MMULT($B$28:$E$31, TRANSPOSE(I4101:L4101)))</f>
        <v>1.59073396580735</v>
      </c>
      <c r="N4101" s="29" t="n">
        <v>1.63956275259745</v>
      </c>
      <c r="O4101" s="29" t="n">
        <v>1.61088830947047</v>
      </c>
      <c r="P4101" s="29" t="n">
        <v>1.1891654705383</v>
      </c>
      <c r="Q4101" s="55" t="n">
        <f aca="false">EXP(($F$11 - $F$7 - $C$7*$C$7/2)*$C$3 + M4101*$C$7*SQRT($C$3))</f>
        <v>1.06376360321327</v>
      </c>
      <c r="R4101" s="55" t="n">
        <f aca="false">EXP(($F$11 - $F$8 - $C$8*$C$8/2)*$C$3 + N4101*$C$8*SQRT($C$3))</f>
        <v>1.0754382920107</v>
      </c>
      <c r="S4101" s="55" t="n">
        <f aca="false">EXP(($F$11 - $F$9 - $C$9*$C$9/2)*$C$3 + O4101*$C$9*SQRT($C$3))</f>
        <v>1.07405145488912</v>
      </c>
      <c r="T4101" s="55" t="n">
        <f aca="false">EXP(($F$11 - $F$10 - $C$10*$C$10/2)*$C$3 + P4101*$C$10*SQRT($C$3))</f>
        <v>1.04597718086934</v>
      </c>
      <c r="U4101" s="53" t="n">
        <f aca="false">$C$4 * (MAX(MAX(Q4101:T4101) - $C$2, 0))</f>
        <v>75.4382920107</v>
      </c>
    </row>
    <row r="4102" customFormat="false" ht="13.8" hidden="false" customHeight="false" outlineLevel="0" collapsed="false">
      <c r="H4102" s="4" t="n">
        <v>1600</v>
      </c>
      <c r="I4102" s="64" t="n">
        <f aca="false">-I1602</f>
        <v>0.678450648191881</v>
      </c>
      <c r="J4102" s="64" t="n">
        <f aca="false">-J1602</f>
        <v>1.45042688863345</v>
      </c>
      <c r="K4102" s="64" t="n">
        <f aca="false">-K1602</f>
        <v>0.103900222876301</v>
      </c>
      <c r="L4102" s="65" t="n">
        <f aca="false">-L1602</f>
        <v>0.668550247118835</v>
      </c>
      <c r="M4102" s="29" t="n">
        <f aca="false" t="array" ref="M4102:P4102">TRANSPOSE(MMULT($B$28:$E$31, TRANSPOSE(I4102:L4102)))</f>
        <v>0.678450648191881</v>
      </c>
      <c r="N4102" s="29" t="n">
        <v>1.56441507538003</v>
      </c>
      <c r="O4102" s="29" t="n">
        <v>0.454242061966737</v>
      </c>
      <c r="P4102" s="29" t="n">
        <v>1.24972957030587</v>
      </c>
      <c r="Q4102" s="55" t="n">
        <f aca="false">EXP(($F$11 - $F$7 - $C$7*$C$7/2)*$C$3 + M4102*$C$7*SQRT($C$3))</f>
        <v>1.03033425878414</v>
      </c>
      <c r="R4102" s="55" t="n">
        <f aca="false">EXP(($F$11 - $F$8 - $C$8*$C$8/2)*$C$3 + N4102*$C$8*SQRT($C$3))</f>
        <v>1.0720090617133</v>
      </c>
      <c r="S4102" s="55" t="n">
        <f aca="false">EXP(($F$11 - $F$9 - $C$9*$C$9/2)*$C$3 + O4102*$C$9*SQRT($C$3))</f>
        <v>1.02418763152876</v>
      </c>
      <c r="T4102" s="55" t="n">
        <f aca="false">EXP(($F$11 - $F$10 - $C$10*$C$10/2)*$C$3 + P4102*$C$10*SQRT($C$3))</f>
        <v>1.04830783710159</v>
      </c>
      <c r="U4102" s="53" t="n">
        <f aca="false">$C$4 * (MAX(MAX(Q4102:T4102) - $C$2, 0))</f>
        <v>72.0090617133</v>
      </c>
    </row>
    <row r="4103" customFormat="false" ht="13.8" hidden="false" customHeight="false" outlineLevel="0" collapsed="false">
      <c r="H4103" s="4" t="n">
        <v>1601</v>
      </c>
      <c r="I4103" s="64" t="n">
        <f aca="false">-I1603</f>
        <v>1.74412402610688</v>
      </c>
      <c r="J4103" s="64" t="n">
        <f aca="false">-J1603</f>
        <v>0.543784245187059</v>
      </c>
      <c r="K4103" s="64" t="n">
        <f aca="false">-K1603</f>
        <v>-0.363195561787866</v>
      </c>
      <c r="L4103" s="65" t="n">
        <f aca="false">-L1603</f>
        <v>-1.33188560739754</v>
      </c>
      <c r="M4103" s="29" t="n">
        <f aca="false" t="array" ref="M4103:P4103">TRANSPOSE(MMULT($B$28:$E$31, TRANSPOSE(I4103:L4103)))</f>
        <v>1.74412402610688</v>
      </c>
      <c r="N4103" s="29" t="n">
        <v>1.49101943332875</v>
      </c>
      <c r="O4103" s="29" t="n">
        <v>0.369010696524401</v>
      </c>
      <c r="P4103" s="29" t="n">
        <v>-0.0934088439829763</v>
      </c>
      <c r="Q4103" s="55" t="n">
        <f aca="false">EXP(($F$11 - $F$7 - $C$7*$C$7/2)*$C$3 + M4103*$C$7*SQRT($C$3))</f>
        <v>1.06948993752121</v>
      </c>
      <c r="R4103" s="55" t="n">
        <f aca="false">EXP(($F$11 - $F$8 - $C$8*$C$8/2)*$C$3 + N4103*$C$8*SQRT($C$3))</f>
        <v>1.06867033796747</v>
      </c>
      <c r="S4103" s="55" t="n">
        <f aca="false">EXP(($F$11 - $F$9 - $C$9*$C$9/2)*$C$3 + O4103*$C$9*SQRT($C$3))</f>
        <v>1.02060616952464</v>
      </c>
      <c r="T4103" s="55" t="n">
        <f aca="false">EXP(($F$11 - $F$10 - $C$10*$C$10/2)*$C$3 + P4103*$C$10*SQRT($C$3))</f>
        <v>0.997819324867925</v>
      </c>
      <c r="U4103" s="53" t="n">
        <f aca="false">$C$4 * (MAX(MAX(Q4103:T4103) - $C$2, 0))</f>
        <v>69.4899375212099</v>
      </c>
    </row>
    <row r="4104" customFormat="false" ht="13.8" hidden="false" customHeight="false" outlineLevel="0" collapsed="false">
      <c r="H4104" s="4" t="n">
        <v>1602</v>
      </c>
      <c r="I4104" s="64" t="n">
        <f aca="false">-I1604</f>
        <v>-0.441519739629265</v>
      </c>
      <c r="J4104" s="64" t="n">
        <f aca="false">-J1604</f>
        <v>-0.371912428747126</v>
      </c>
      <c r="K4104" s="64" t="n">
        <f aca="false">-K1604</f>
        <v>-0.868516263741545</v>
      </c>
      <c r="L4104" s="65" t="n">
        <f aca="false">-L1604</f>
        <v>1.10403443806756</v>
      </c>
      <c r="M4104" s="29" t="n">
        <f aca="false" t="array" ref="M4104:P4104">TRANSPOSE(MMULT($B$28:$E$31, TRANSPOSE(I4104:L4104)))</f>
        <v>-0.441519739629265</v>
      </c>
      <c r="N4104" s="29" t="n">
        <v>-0.563584455282751</v>
      </c>
      <c r="O4104" s="29" t="n">
        <v>-0.994562625227506</v>
      </c>
      <c r="P4104" s="29" t="n">
        <v>0.596408532115608</v>
      </c>
      <c r="Q4104" s="55" t="n">
        <f aca="false">EXP(($F$11 - $F$7 - $C$7*$C$7/2)*$C$3 + M4104*$C$7*SQRT($C$3))</f>
        <v>0.990727565735343</v>
      </c>
      <c r="R4104" s="55" t="n">
        <f aca="false">EXP(($F$11 - $F$8 - $C$8*$C$8/2)*$C$3 + N4104*$C$8*SQRT($C$3))</f>
        <v>0.979311540047013</v>
      </c>
      <c r="S4104" s="55" t="n">
        <f aca="false">EXP(($F$11 - $F$9 - $C$9*$C$9/2)*$C$3 + O4104*$C$9*SQRT($C$3))</f>
        <v>0.964981712213469</v>
      </c>
      <c r="T4104" s="55" t="n">
        <f aca="false">EXP(($F$11 - $F$10 - $C$10*$C$10/2)*$C$3 + P4104*$C$10*SQRT($C$3))</f>
        <v>1.02343818879794</v>
      </c>
      <c r="U4104" s="53" t="n">
        <f aca="false">$C$4 * (MAX(MAX(Q4104:T4104) - $C$2, 0))</f>
        <v>23.43818879794</v>
      </c>
    </row>
    <row r="4105" customFormat="false" ht="13.8" hidden="false" customHeight="false" outlineLevel="0" collapsed="false">
      <c r="H4105" s="4" t="n">
        <v>1603</v>
      </c>
      <c r="I4105" s="64" t="n">
        <f aca="false">-I1605</f>
        <v>0.241399792841202</v>
      </c>
      <c r="J4105" s="64" t="n">
        <f aca="false">-J1605</f>
        <v>-0.0986312558582127</v>
      </c>
      <c r="K4105" s="64" t="n">
        <f aca="false">-K1605</f>
        <v>-0.844561222945882</v>
      </c>
      <c r="L4105" s="65" t="n">
        <f aca="false">-L1605</f>
        <v>0.045259286648858</v>
      </c>
      <c r="M4105" s="29" t="n">
        <f aca="false" t="array" ref="M4105:P4105">TRANSPOSE(MMULT($B$28:$E$31, TRANSPOSE(I4105:L4105)))</f>
        <v>0.241399792841202</v>
      </c>
      <c r="N4105" s="29" t="n">
        <v>0.068192484531156</v>
      </c>
      <c r="O4105" s="29" t="n">
        <v>-0.69281322429772</v>
      </c>
      <c r="P4105" s="29" t="n">
        <v>0.130386798738834</v>
      </c>
      <c r="Q4105" s="55" t="n">
        <f aca="false">EXP(($F$11 - $F$7 - $C$7*$C$7/2)*$C$3 + M4105*$C$7*SQRT($C$3))</f>
        <v>1.0146933947776</v>
      </c>
      <c r="R4105" s="55" t="n">
        <f aca="false">EXP(($F$11 - $F$8 - $C$8*$C$8/2)*$C$3 + N4105*$C$8*SQRT($C$3))</f>
        <v>1.00596276250771</v>
      </c>
      <c r="S4105" s="55" t="n">
        <f aca="false">EXP(($F$11 - $F$9 - $C$9*$C$9/2)*$C$3 + O4105*$C$9*SQRT($C$3))</f>
        <v>0.97702383754784</v>
      </c>
      <c r="T4105" s="55" t="n">
        <f aca="false">EXP(($F$11 - $F$10 - $C$10*$C$10/2)*$C$3 + P4105*$C$10*SQRT($C$3))</f>
        <v>1.00605971987019</v>
      </c>
      <c r="U4105" s="53" t="n">
        <f aca="false">$C$4 * (MAX(MAX(Q4105:T4105) - $C$2, 0))</f>
        <v>14.6933947776</v>
      </c>
    </row>
    <row r="4106" customFormat="false" ht="13.8" hidden="false" customHeight="false" outlineLevel="0" collapsed="false">
      <c r="H4106" s="4" t="n">
        <v>1604</v>
      </c>
      <c r="I4106" s="64" t="n">
        <f aca="false">-I1606</f>
        <v>0.759239111017715</v>
      </c>
      <c r="J4106" s="64" t="n">
        <f aca="false">-J1606</f>
        <v>-0.505647879424563</v>
      </c>
      <c r="K4106" s="64" t="n">
        <f aca="false">-K1606</f>
        <v>0.17207630446762</v>
      </c>
      <c r="L4106" s="65" t="n">
        <f aca="false">-L1606</f>
        <v>1.65823164969215</v>
      </c>
      <c r="M4106" s="29" t="n">
        <f aca="false" t="array" ref="M4106:P4106">TRANSPOSE(MMULT($B$28:$E$31, TRANSPOSE(I4106:L4106)))</f>
        <v>0.759239111017715</v>
      </c>
      <c r="N4106" s="29" t="n">
        <v>0.0591824918616582</v>
      </c>
      <c r="O4106" s="29" t="n">
        <v>0.414133553386932</v>
      </c>
      <c r="P4106" s="29" t="n">
        <v>1.63458188569765</v>
      </c>
      <c r="Q4106" s="55" t="n">
        <f aca="false">EXP(($F$11 - $F$7 - $C$7*$C$7/2)*$C$3 + M4106*$C$7*SQRT($C$3))</f>
        <v>1.03325175081872</v>
      </c>
      <c r="R4106" s="55" t="n">
        <f aca="false">EXP(($F$11 - $F$8 - $C$8*$C$8/2)*$C$3 + N4106*$C$8*SQRT($C$3))</f>
        <v>1.00557762827369</v>
      </c>
      <c r="S4106" s="55" t="n">
        <f aca="false">EXP(($F$11 - $F$9 - $C$9*$C$9/2)*$C$3 + O4106*$C$9*SQRT($C$3))</f>
        <v>1.02250069029958</v>
      </c>
      <c r="T4106" s="55" t="n">
        <f aca="false">EXP(($F$11 - $F$10 - $C$10*$C$10/2)*$C$3 + P4106*$C$10*SQRT($C$3))</f>
        <v>1.06323973745185</v>
      </c>
      <c r="U4106" s="53" t="n">
        <f aca="false">$C$4 * (MAX(MAX(Q4106:T4106) - $C$2, 0))</f>
        <v>63.2397374518501</v>
      </c>
    </row>
    <row r="4107" customFormat="false" ht="13.8" hidden="false" customHeight="false" outlineLevel="0" collapsed="false">
      <c r="H4107" s="4" t="n">
        <v>1605</v>
      </c>
      <c r="I4107" s="64" t="n">
        <f aca="false">-I1607</f>
        <v>-0.460535645962562</v>
      </c>
      <c r="J4107" s="64" t="n">
        <f aca="false">-J1607</f>
        <v>0.197729541173853</v>
      </c>
      <c r="K4107" s="64" t="n">
        <f aca="false">-K1607</f>
        <v>0.198103951104907</v>
      </c>
      <c r="L4107" s="65" t="n">
        <f aca="false">-L1607</f>
        <v>0.382131369476274</v>
      </c>
      <c r="M4107" s="29" t="n">
        <f aca="false" t="array" ref="M4107:P4107">TRANSPOSE(MMULT($B$28:$E$31, TRANSPOSE(I4107:L4107)))</f>
        <v>-0.460535645962562</v>
      </c>
      <c r="N4107" s="29" t="n">
        <v>-0.122496478894307</v>
      </c>
      <c r="O4107" s="29" t="n">
        <v>0.0200973241553314</v>
      </c>
      <c r="P4107" s="29" t="n">
        <v>0.133564092498004</v>
      </c>
      <c r="Q4107" s="55" t="n">
        <f aca="false">EXP(($F$11 - $F$7 - $C$7*$C$7/2)*$C$3 + M4107*$C$7*SQRT($C$3))</f>
        <v>0.990068399725145</v>
      </c>
      <c r="R4107" s="55" t="n">
        <f aca="false">EXP(($F$11 - $F$8 - $C$8*$C$8/2)*$C$3 + N4107*$C$8*SQRT($C$3))</f>
        <v>0.99784310409715</v>
      </c>
      <c r="S4107" s="55" t="n">
        <f aca="false">EXP(($F$11 - $F$9 - $C$9*$C$9/2)*$C$3 + O4107*$C$9*SQRT($C$3))</f>
        <v>1.00607477206393</v>
      </c>
      <c r="T4107" s="55" t="n">
        <f aca="false">EXP(($F$11 - $F$10 - $C$10*$C$10/2)*$C$3 + P4107*$C$10*SQRT($C$3))</f>
        <v>1.00617719984101</v>
      </c>
      <c r="U4107" s="53" t="n">
        <f aca="false">$C$4 * (MAX(MAX(Q4107:T4107) - $C$2, 0))</f>
        <v>6.17719984101006</v>
      </c>
    </row>
    <row r="4108" customFormat="false" ht="13.8" hidden="false" customHeight="false" outlineLevel="0" collapsed="false">
      <c r="H4108" s="4" t="n">
        <v>1606</v>
      </c>
      <c r="I4108" s="64" t="n">
        <f aca="false">-I1608</f>
        <v>-1.30761816252432</v>
      </c>
      <c r="J4108" s="64" t="n">
        <f aca="false">-J1608</f>
        <v>1.63895216638083</v>
      </c>
      <c r="K4108" s="64" t="n">
        <f aca="false">-K1608</f>
        <v>1.45326398184205</v>
      </c>
      <c r="L4108" s="65" t="n">
        <f aca="false">-L1608</f>
        <v>0.215330235608983</v>
      </c>
      <c r="M4108" s="29" t="n">
        <f aca="false" t="array" ref="M4108:P4108">TRANSPOSE(MMULT($B$28:$E$31, TRANSPOSE(I4108:L4108)))</f>
        <v>-1.30761816252432</v>
      </c>
      <c r="N4108" s="29" t="n">
        <v>0.508388391689056</v>
      </c>
      <c r="O4108" s="29" t="n">
        <v>0.951684713163241</v>
      </c>
      <c r="P4108" s="29" t="n">
        <v>-0.073808519306561</v>
      </c>
      <c r="Q4108" s="55" t="n">
        <f aca="false">EXP(($F$11 - $F$7 - $C$7*$C$7/2)*$C$3 + M4108*$C$7*SQRT($C$3))</f>
        <v>0.961145827748135</v>
      </c>
      <c r="R4108" s="55" t="n">
        <f aca="false">EXP(($F$11 - $F$8 - $C$8*$C$8/2)*$C$3 + N4108*$C$8*SQRT($C$3))</f>
        <v>1.02495978907159</v>
      </c>
      <c r="S4108" s="55" t="n">
        <f aca="false">EXP(($F$11 - $F$9 - $C$9*$C$9/2)*$C$3 + O4108*$C$9*SQRT($C$3))</f>
        <v>1.04534255623603</v>
      </c>
      <c r="T4108" s="55" t="n">
        <f aca="false">EXP(($F$11 - $F$10 - $C$10*$C$10/2)*$C$3 + P4108*$C$10*SQRT($C$3))</f>
        <v>0.998538324954549</v>
      </c>
      <c r="U4108" s="53" t="n">
        <f aca="false">$C$4 * (MAX(MAX(Q4108:T4108) - $C$2, 0))</f>
        <v>45.3425562360299</v>
      </c>
    </row>
    <row r="4109" customFormat="false" ht="13.8" hidden="false" customHeight="false" outlineLevel="0" collapsed="false">
      <c r="H4109" s="4" t="n">
        <v>1607</v>
      </c>
      <c r="I4109" s="64" t="n">
        <f aca="false">-I1609</f>
        <v>-0.345566182793756</v>
      </c>
      <c r="J4109" s="64" t="n">
        <f aca="false">-J1609</f>
        <v>1.40824894814087</v>
      </c>
      <c r="K4109" s="64" t="n">
        <f aca="false">-K1609</f>
        <v>-1.46893545968064</v>
      </c>
      <c r="L4109" s="65" t="n">
        <f aca="false">-L1609</f>
        <v>0.32611294367373</v>
      </c>
      <c r="M4109" s="29" t="n">
        <f aca="false" t="array" ref="M4109:P4109">TRANSPOSE(MMULT($B$28:$E$31, TRANSPOSE(I4109:L4109)))</f>
        <v>-0.345566182793756</v>
      </c>
      <c r="N4109" s="29" t="n">
        <v>0.909176287445546</v>
      </c>
      <c r="O4109" s="29" t="n">
        <v>-1.38944191325055</v>
      </c>
      <c r="P4109" s="29" t="n">
        <v>0.430248599762578</v>
      </c>
      <c r="Q4109" s="55" t="n">
        <f aca="false">EXP(($F$11 - $F$7 - $C$7*$C$7/2)*$C$3 + M4109*$C$7*SQRT($C$3))</f>
        <v>0.99406039322682</v>
      </c>
      <c r="R4109" s="55" t="n">
        <f aca="false">EXP(($F$11 - $F$8 - $C$8*$C$8/2)*$C$3 + N4109*$C$8*SQRT($C$3))</f>
        <v>1.04256796542335</v>
      </c>
      <c r="S4109" s="55" t="n">
        <f aca="false">EXP(($F$11 - $F$9 - $C$9*$C$9/2)*$C$3 + O4109*$C$9*SQRT($C$3))</f>
        <v>0.949446906484371</v>
      </c>
      <c r="T4109" s="55" t="n">
        <f aca="false">EXP(($F$11 - $F$10 - $C$10*$C$10/2)*$C$3 + P4109*$C$10*SQRT($C$3))</f>
        <v>1.0172077309787</v>
      </c>
      <c r="U4109" s="53" t="n">
        <f aca="false">$C$4 * (MAX(MAX(Q4109:T4109) - $C$2, 0))</f>
        <v>42.56796542335</v>
      </c>
    </row>
    <row r="4110" customFormat="false" ht="13.8" hidden="false" customHeight="false" outlineLevel="0" collapsed="false">
      <c r="H4110" s="4" t="n">
        <v>1608</v>
      </c>
      <c r="I4110" s="64" t="n">
        <f aca="false">-I1610</f>
        <v>-2.3917393950034</v>
      </c>
      <c r="J4110" s="64" t="n">
        <f aca="false">-J1610</f>
        <v>0.58893832487825</v>
      </c>
      <c r="K4110" s="64" t="n">
        <f aca="false">-K1610</f>
        <v>-2.26813156489266</v>
      </c>
      <c r="L4110" s="65" t="n">
        <f aca="false">-L1610</f>
        <v>1.11970155477016</v>
      </c>
      <c r="M4110" s="29" t="n">
        <f aca="false" t="array" ref="M4110:P4110">TRANSPOSE(MMULT($B$28:$E$31, TRANSPOSE(I4110:L4110)))</f>
        <v>-2.3917393950034</v>
      </c>
      <c r="N4110" s="29" t="n">
        <v>-0.984161399042629</v>
      </c>
      <c r="O4110" s="29" t="n">
        <v>-2.96394785095065</v>
      </c>
      <c r="P4110" s="29" t="n">
        <v>-0.148387433826128</v>
      </c>
      <c r="Q4110" s="55" t="n">
        <f aca="false">EXP(($F$11 - $F$7 - $C$7*$C$7/2)*$C$3 + M4110*$C$7*SQRT($C$3))</f>
        <v>0.925359120140251</v>
      </c>
      <c r="R4110" s="55" t="n">
        <f aca="false">EXP(($F$11 - $F$8 - $C$8*$C$8/2)*$C$3 + N4110*$C$8*SQRT($C$3))</f>
        <v>0.96196233252801</v>
      </c>
      <c r="S4110" s="55" t="n">
        <f aca="false">EXP(($F$11 - $F$9 - $C$9*$C$9/2)*$C$3 + O4110*$C$9*SQRT($C$3))</f>
        <v>0.889951900877653</v>
      </c>
      <c r="T4110" s="55" t="n">
        <f aca="false">EXP(($F$11 - $F$10 - $C$10*$C$10/2)*$C$3 + P4110*$C$10*SQRT($C$3))</f>
        <v>0.995805302978675</v>
      </c>
      <c r="U4110" s="53" t="n">
        <f aca="false">$C$4 * (MAX(MAX(Q4110:T4110) - $C$2, 0))</f>
        <v>0</v>
      </c>
    </row>
    <row r="4111" customFormat="false" ht="13.8" hidden="false" customHeight="false" outlineLevel="0" collapsed="false">
      <c r="H4111" s="4" t="n">
        <v>1609</v>
      </c>
      <c r="I4111" s="64" t="n">
        <f aca="false">-I1611</f>
        <v>-0.834648614458729</v>
      </c>
      <c r="J4111" s="64" t="n">
        <f aca="false">-J1611</f>
        <v>0.537501351965453</v>
      </c>
      <c r="K4111" s="64" t="n">
        <f aca="false">-K1611</f>
        <v>0.906756519493454</v>
      </c>
      <c r="L4111" s="65" t="n">
        <f aca="false">-L1611</f>
        <v>0.68019692493162</v>
      </c>
      <c r="M4111" s="29" t="n">
        <f aca="false" t="array" ref="M4111:P4111">TRANSPOSE(MMULT($B$28:$E$31, TRANSPOSE(I4111:L4111)))</f>
        <v>-0.834648614458729</v>
      </c>
      <c r="N4111" s="29" t="n">
        <v>-0.0796562966437211</v>
      </c>
      <c r="O4111" s="29" t="n">
        <v>0.553441323450177</v>
      </c>
      <c r="P4111" s="29" t="n">
        <v>0.278585857333011</v>
      </c>
      <c r="Q4111" s="55" t="n">
        <f aca="false">EXP(($F$11 - $F$7 - $C$7*$C$7/2)*$C$3 + M4111*$C$7*SQRT($C$3))</f>
        <v>0.977188994925957</v>
      </c>
      <c r="R4111" s="55" t="n">
        <f aca="false">EXP(($F$11 - $F$8 - $C$8*$C$8/2)*$C$3 + N4111*$C$8*SQRT($C$3))</f>
        <v>0.999661539683262</v>
      </c>
      <c r="S4111" s="55" t="n">
        <f aca="false">EXP(($F$11 - $F$9 - $C$9*$C$9/2)*$C$3 + O4111*$C$9*SQRT($C$3))</f>
        <v>1.02837186025955</v>
      </c>
      <c r="T4111" s="55" t="n">
        <f aca="false">EXP(($F$11 - $F$10 - $C$10*$C$10/2)*$C$3 + P4111*$C$10*SQRT($C$3))</f>
        <v>1.01155398659287</v>
      </c>
      <c r="U4111" s="53" t="n">
        <f aca="false">$C$4 * (MAX(MAX(Q4111:T4111) - $C$2, 0))</f>
        <v>28.37186025955</v>
      </c>
    </row>
    <row r="4112" customFormat="false" ht="13.8" hidden="false" customHeight="false" outlineLevel="0" collapsed="false">
      <c r="H4112" s="4" t="n">
        <v>1610</v>
      </c>
      <c r="I4112" s="64" t="n">
        <f aca="false">-I1612</f>
        <v>0.320868861370149</v>
      </c>
      <c r="J4112" s="64" t="n">
        <f aca="false">-J1612</f>
        <v>-0.956139742819241</v>
      </c>
      <c r="K4112" s="64" t="n">
        <f aca="false">-K1612</f>
        <v>1.94408542613856</v>
      </c>
      <c r="L4112" s="65" t="n">
        <f aca="false">-L1612</f>
        <v>0.600617437897279</v>
      </c>
      <c r="M4112" s="29" t="n">
        <f aca="false" t="array" ref="M4112:P4112">TRANSPOSE(MMULT($B$28:$E$31, TRANSPOSE(I4112:L4112)))</f>
        <v>0.320868861370149</v>
      </c>
      <c r="N4112" s="29" t="n">
        <v>-0.564928417826848</v>
      </c>
      <c r="O4112" s="29" t="n">
        <v>1.84881274619561</v>
      </c>
      <c r="P4112" s="29" t="n">
        <v>0.437825636802252</v>
      </c>
      <c r="Q4112" s="55" t="n">
        <f aca="false">EXP(($F$11 - $F$7 - $C$7*$C$7/2)*$C$3 + M4112*$C$7*SQRT($C$3))</f>
        <v>1.01751960925903</v>
      </c>
      <c r="R4112" s="55" t="n">
        <f aca="false">EXP(($F$11 - $F$8 - $C$8*$C$8/2)*$C$3 + N4112*$C$8*SQRT($C$3))</f>
        <v>0.979255604928266</v>
      </c>
      <c r="S4112" s="55" t="n">
        <f aca="false">EXP(($F$11 - $F$9 - $C$9*$C$9/2)*$C$3 + O4112*$C$9*SQRT($C$3))</f>
        <v>1.08460579551465</v>
      </c>
      <c r="T4112" s="55" t="n">
        <f aca="false">EXP(($F$11 - $F$10 - $C$10*$C$10/2)*$C$3 + P4112*$C$10*SQRT($C$3))</f>
        <v>1.01749101812745</v>
      </c>
      <c r="U4112" s="53" t="n">
        <f aca="false">$C$4 * (MAX(MAX(Q4112:T4112) - $C$2, 0))</f>
        <v>84.60579551465</v>
      </c>
    </row>
    <row r="4113" customFormat="false" ht="13.8" hidden="false" customHeight="false" outlineLevel="0" collapsed="false">
      <c r="H4113" s="4" t="n">
        <v>1611</v>
      </c>
      <c r="I4113" s="64" t="n">
        <f aca="false">-I1613</f>
        <v>-0.106834472039423</v>
      </c>
      <c r="J4113" s="64" t="n">
        <f aca="false">-J1613</f>
        <v>-1.56412273006625</v>
      </c>
      <c r="K4113" s="64" t="n">
        <f aca="false">-K1613</f>
        <v>1.22850270103101</v>
      </c>
      <c r="L4113" s="65" t="n">
        <f aca="false">-L1613</f>
        <v>-1.33514121147671</v>
      </c>
      <c r="M4113" s="29" t="n">
        <f aca="false" t="array" ref="M4113:P4113">TRANSPOSE(MMULT($B$28:$E$31, TRANSPOSE(I4113:L4113)))</f>
        <v>-0.106834472039423</v>
      </c>
      <c r="N4113" s="29" t="n">
        <v>-1.30770428206136</v>
      </c>
      <c r="O4113" s="29" t="n">
        <v>0.984319112173018</v>
      </c>
      <c r="P4113" s="29" t="n">
        <v>-1.53367405281053</v>
      </c>
      <c r="Q4113" s="55" t="n">
        <f aca="false">EXP(($F$11 - $F$7 - $C$7*$C$7/2)*$C$3 + M4113*$C$7*SQRT($C$3))</f>
        <v>1.00240117168489</v>
      </c>
      <c r="R4113" s="55" t="n">
        <f aca="false">EXP(($F$11 - $F$8 - $C$8*$C$8/2)*$C$3 + N4113*$C$8*SQRT($C$3))</f>
        <v>0.948825327369053</v>
      </c>
      <c r="S4113" s="55" t="n">
        <f aca="false">EXP(($F$11 - $F$9 - $C$9*$C$9/2)*$C$3 + O4113*$C$9*SQRT($C$3))</f>
        <v>1.04674558753223</v>
      </c>
      <c r="T4113" s="55" t="n">
        <f aca="false">EXP(($F$11 - $F$10 - $C$10*$C$10/2)*$C$3 + P4113*$C$10*SQRT($C$3))</f>
        <v>0.946378387903528</v>
      </c>
      <c r="U4113" s="53" t="n">
        <f aca="false">$C$4 * (MAX(MAX(Q4113:T4113) - $C$2, 0))</f>
        <v>46.74558753223</v>
      </c>
    </row>
    <row r="4114" customFormat="false" ht="13.8" hidden="false" customHeight="false" outlineLevel="0" collapsed="false">
      <c r="H4114" s="4" t="n">
        <v>1612</v>
      </c>
      <c r="I4114" s="64" t="n">
        <f aca="false">-I1614</f>
        <v>0.154030254823088</v>
      </c>
      <c r="J4114" s="64" t="n">
        <f aca="false">-J1614</f>
        <v>-1.94321966220775</v>
      </c>
      <c r="K4114" s="64" t="n">
        <f aca="false">-K1614</f>
        <v>0.825927238238301</v>
      </c>
      <c r="L4114" s="65" t="n">
        <f aca="false">-L1614</f>
        <v>-0.488437852122089</v>
      </c>
      <c r="M4114" s="29" t="n">
        <f aca="false" t="array" ref="M4114:P4114">TRANSPOSE(MMULT($B$28:$E$31, TRANSPOSE(I4114:L4114)))</f>
        <v>0.154030254823088</v>
      </c>
      <c r="N4114" s="29" t="n">
        <v>-1.45054977946023</v>
      </c>
      <c r="O4114" s="29" t="n">
        <v>0.687076685055842</v>
      </c>
      <c r="P4114" s="29" t="n">
        <v>-0.795256695081979</v>
      </c>
      <c r="Q4114" s="55" t="n">
        <f aca="false">EXP(($F$11 - $F$7 - $C$7*$C$7/2)*$C$3 + M4114*$C$7*SQRT($C$3))</f>
        <v>1.01159526886422</v>
      </c>
      <c r="R4114" s="55" t="n">
        <f aca="false">EXP(($F$11 - $F$8 - $C$8*$C$8/2)*$C$3 + N4114*$C$8*SQRT($C$3))</f>
        <v>0.943082521505987</v>
      </c>
      <c r="S4114" s="55" t="n">
        <f aca="false">EXP(($F$11 - $F$9 - $C$9*$C$9/2)*$C$3 + O4114*$C$9*SQRT($C$3))</f>
        <v>1.03403564328664</v>
      </c>
      <c r="T4114" s="55" t="n">
        <f aca="false">EXP(($F$11 - $F$10 - $C$10*$C$10/2)*$C$3 + P4114*$C$10*SQRT($C$3))</f>
        <v>0.972411738636572</v>
      </c>
      <c r="U4114" s="53" t="n">
        <f aca="false">$C$4 * (MAX(MAX(Q4114:T4114) - $C$2, 0))</f>
        <v>34.03564328664</v>
      </c>
    </row>
    <row r="4115" customFormat="false" ht="13.8" hidden="false" customHeight="false" outlineLevel="0" collapsed="false">
      <c r="H4115" s="4" t="n">
        <v>1613</v>
      </c>
      <c r="I4115" s="64" t="n">
        <f aca="false">-I1615</f>
        <v>-0.0660602667001539</v>
      </c>
      <c r="J4115" s="64" t="n">
        <f aca="false">-J1615</f>
        <v>-0.584419928762086</v>
      </c>
      <c r="K4115" s="64" t="n">
        <f aca="false">-K1615</f>
        <v>-0.694065801919171</v>
      </c>
      <c r="L4115" s="65" t="n">
        <f aca="false">-L1615</f>
        <v>-0.10543111668495</v>
      </c>
      <c r="M4115" s="29" t="n">
        <f aca="false" t="array" ref="M4115:P4115">TRANSPOSE(MMULT($B$28:$E$31, TRANSPOSE(I4115:L4115)))</f>
        <v>-0.0660602667001539</v>
      </c>
      <c r="N4115" s="29" t="n">
        <v>-0.504483825301587</v>
      </c>
      <c r="O4115" s="29" t="n">
        <v>-0.704850055827296</v>
      </c>
      <c r="P4115" s="29" t="n">
        <v>-0.266919525676063</v>
      </c>
      <c r="Q4115" s="55" t="n">
        <f aca="false">EXP(($F$11 - $F$7 - $C$7*$C$7/2)*$C$3 + M4115*$C$7*SQRT($C$3))</f>
        <v>1.00383271681118</v>
      </c>
      <c r="R4115" s="55" t="n">
        <f aca="false">EXP(($F$11 - $F$8 - $C$8*$C$8/2)*$C$3 + N4115*$C$8*SQRT($C$3))</f>
        <v>0.981774443865437</v>
      </c>
      <c r="S4115" s="55" t="n">
        <f aca="false">EXP(($F$11 - $F$9 - $C$9*$C$9/2)*$C$3 + O4115*$C$9*SQRT($C$3))</f>
        <v>0.976540609935589</v>
      </c>
      <c r="T4115" s="55" t="n">
        <f aca="false">EXP(($F$11 - $F$10 - $C$10*$C$10/2)*$C$3 + P4115*$C$10*SQRT($C$3))</f>
        <v>0.991476955035275</v>
      </c>
      <c r="U4115" s="53" t="n">
        <f aca="false">$C$4 * (MAX(MAX(Q4115:T4115) - $C$2, 0))</f>
        <v>3.83271681118003</v>
      </c>
    </row>
    <row r="4116" customFormat="false" ht="13.8" hidden="false" customHeight="false" outlineLevel="0" collapsed="false">
      <c r="H4116" s="4" t="n">
        <v>1614</v>
      </c>
      <c r="I4116" s="64" t="n">
        <f aca="false">-I1616</f>
        <v>1.49091921334327</v>
      </c>
      <c r="J4116" s="64" t="n">
        <f aca="false">-J1616</f>
        <v>2.30414345161177</v>
      </c>
      <c r="K4116" s="64" t="n">
        <f aca="false">-K1616</f>
        <v>1.96353562885808</v>
      </c>
      <c r="L4116" s="65" t="n">
        <f aca="false">-L1616</f>
        <v>-0.624581969171775</v>
      </c>
      <c r="M4116" s="29" t="n">
        <f aca="false" t="array" ref="M4116:P4116">TRANSPOSE(MMULT($B$28:$E$31, TRANSPOSE(I4116:L4116)))</f>
        <v>1.49091921334327</v>
      </c>
      <c r="N4116" s="29" t="n">
        <v>2.73605650594712</v>
      </c>
      <c r="O4116" s="29" t="n">
        <v>2.53690239163976</v>
      </c>
      <c r="P4116" s="29" t="n">
        <v>0.806745066665646</v>
      </c>
      <c r="Q4116" s="55" t="n">
        <f aca="false">EXP(($F$11 - $F$7 - $C$7*$C$7/2)*$C$3 + M4116*$C$7*SQRT($C$3))</f>
        <v>1.06005381156946</v>
      </c>
      <c r="R4116" s="55" t="n">
        <f aca="false">EXP(($F$11 - $F$8 - $C$8*$C$8/2)*$C$3 + N4116*$C$8*SQRT($C$3))</f>
        <v>1.12674086650477</v>
      </c>
      <c r="S4116" s="55" t="n">
        <f aca="false">EXP(($F$11 - $F$9 - $C$9*$C$9/2)*$C$3 + O4116*$C$9*SQRT($C$3))</f>
        <v>1.11571681671514</v>
      </c>
      <c r="T4116" s="55" t="n">
        <f aca="false">EXP(($F$11 - $F$10 - $C$10*$C$10/2)*$C$3 + P4116*$C$10*SQRT($C$3))</f>
        <v>1.03137988512709</v>
      </c>
      <c r="U4116" s="53" t="n">
        <f aca="false">$C$4 * (MAX(MAX(Q4116:T4116) - $C$2, 0))</f>
        <v>126.74086650477</v>
      </c>
    </row>
    <row r="4117" customFormat="false" ht="13.8" hidden="false" customHeight="false" outlineLevel="0" collapsed="false">
      <c r="H4117" s="4" t="n">
        <v>1615</v>
      </c>
      <c r="I4117" s="64" t="n">
        <f aca="false">-I1617</f>
        <v>-2.31752534818367</v>
      </c>
      <c r="J4117" s="64" t="n">
        <f aca="false">-J1617</f>
        <v>-0.924711302727604</v>
      </c>
      <c r="K4117" s="64" t="n">
        <f aca="false">-K1617</f>
        <v>1.30830041169296</v>
      </c>
      <c r="L4117" s="65" t="n">
        <f aca="false">-L1617</f>
        <v>0.347837965969844</v>
      </c>
      <c r="M4117" s="29" t="n">
        <f aca="false" t="array" ref="M4117:P4117">TRANSPOSE(MMULT($B$28:$E$31, TRANSPOSE(I4117:L4117)))</f>
        <v>-2.31752534818367</v>
      </c>
      <c r="N4117" s="29" t="n">
        <v>-2.14183780757102</v>
      </c>
      <c r="O4117" s="29" t="n">
        <v>0.25677955489725</v>
      </c>
      <c r="P4117" s="29" t="n">
        <v>-1.09832489742367</v>
      </c>
      <c r="Q4117" s="55" t="n">
        <f aca="false">EXP(($F$11 - $F$7 - $C$7*$C$7/2)*$C$3 + M4117*$C$7*SQRT($C$3))</f>
        <v>0.927765857103991</v>
      </c>
      <c r="R4117" s="55" t="n">
        <f aca="false">EXP(($F$11 - $F$8 - $C$8*$C$8/2)*$C$3 + N4117*$C$8*SQRT($C$3))</f>
        <v>0.915778064047965</v>
      </c>
      <c r="S4117" s="55" t="n">
        <f aca="false">EXP(($F$11 - $F$9 - $C$9*$C$9/2)*$C$3 + O4117*$C$9*SQRT($C$3))</f>
        <v>1.01590926057102</v>
      </c>
      <c r="T4117" s="55" t="n">
        <f aca="false">EXP(($F$11 - $F$10 - $C$10*$C$10/2)*$C$3 + P4117*$C$10*SQRT($C$3))</f>
        <v>0.961641343891155</v>
      </c>
      <c r="U4117" s="53" t="n">
        <f aca="false">$C$4 * (MAX(MAX(Q4117:T4117) - $C$2, 0))</f>
        <v>15.90926057102</v>
      </c>
    </row>
    <row r="4118" customFormat="false" ht="13.8" hidden="false" customHeight="false" outlineLevel="0" collapsed="false">
      <c r="H4118" s="4" t="n">
        <v>1616</v>
      </c>
      <c r="I4118" s="64" t="n">
        <f aca="false">-I1618</f>
        <v>-0.594262712415778</v>
      </c>
      <c r="J4118" s="64" t="n">
        <f aca="false">-J1618</f>
        <v>1.37564761971639</v>
      </c>
      <c r="K4118" s="64" t="n">
        <f aca="false">-K1618</f>
        <v>0.744584062483069</v>
      </c>
      <c r="L4118" s="65" t="n">
        <f aca="false">-L1618</f>
        <v>0.21259069015828</v>
      </c>
      <c r="M4118" s="29" t="n">
        <f aca="false" t="array" ref="M4118:P4118">TRANSPOSE(MMULT($B$28:$E$31, TRANSPOSE(I4118:L4118)))</f>
        <v>-0.594262712415778</v>
      </c>
      <c r="N4118" s="29" t="n">
        <v>0.732277188474433</v>
      </c>
      <c r="O4118" s="29" t="n">
        <v>0.553188497125893</v>
      </c>
      <c r="P4118" s="29" t="n">
        <v>0.215549266842538</v>
      </c>
      <c r="Q4118" s="55" t="n">
        <f aca="false">EXP(($F$11 - $F$7 - $C$7*$C$7/2)*$C$3 + M4118*$C$7*SQRT($C$3))</f>
        <v>0.985445264341808</v>
      </c>
      <c r="R4118" s="55" t="n">
        <f aca="false">EXP(($F$11 - $F$8 - $C$8*$C$8/2)*$C$3 + N4118*$C$8*SQRT($C$3))</f>
        <v>1.03475910983781</v>
      </c>
      <c r="S4118" s="55" t="n">
        <f aca="false">EXP(($F$11 - $F$9 - $C$9*$C$9/2)*$C$3 + O4118*$C$9*SQRT($C$3))</f>
        <v>1.02836117433655</v>
      </c>
      <c r="T4118" s="55" t="n">
        <f aca="false">EXP(($F$11 - $F$10 - $C$10*$C$10/2)*$C$3 + P4118*$C$10*SQRT($C$3))</f>
        <v>1.00921333820184</v>
      </c>
      <c r="U4118" s="53" t="n">
        <f aca="false">$C$4 * (MAX(MAX(Q4118:T4118) - $C$2, 0))</f>
        <v>34.7591098378099</v>
      </c>
    </row>
    <row r="4119" customFormat="false" ht="13.8" hidden="false" customHeight="false" outlineLevel="0" collapsed="false">
      <c r="H4119" s="4" t="n">
        <v>1617</v>
      </c>
      <c r="I4119" s="64" t="n">
        <f aca="false">-I1619</f>
        <v>0.849999513847995</v>
      </c>
      <c r="J4119" s="64" t="n">
        <f aca="false">-J1619</f>
        <v>0.318275147004063</v>
      </c>
      <c r="K4119" s="64" t="n">
        <f aca="false">-K1619</f>
        <v>0.547393640528546</v>
      </c>
      <c r="L4119" s="65" t="n">
        <f aca="false">-L1619</f>
        <v>-0.663306691056352</v>
      </c>
      <c r="M4119" s="29" t="n">
        <f aca="false" t="array" ref="M4119:P4119">TRANSPOSE(MMULT($B$28:$E$31, TRANSPOSE(I4119:L4119)))</f>
        <v>0.849999513847995</v>
      </c>
      <c r="N4119" s="29" t="n">
        <v>0.76897024023182</v>
      </c>
      <c r="O4119" s="29" t="n">
        <v>0.851059484992863</v>
      </c>
      <c r="P4119" s="29" t="n">
        <v>-0.0401680742227403</v>
      </c>
      <c r="Q4119" s="55" t="n">
        <f aca="false">EXP(($F$11 - $F$7 - $C$7*$C$7/2)*$C$3 + M4119*$C$7*SQRT($C$3))</f>
        <v>1.03653921163099</v>
      </c>
      <c r="R4119" s="55" t="n">
        <f aca="false">EXP(($F$11 - $F$8 - $C$8*$C$8/2)*$C$3 + N4119*$C$8*SQRT($C$3))</f>
        <v>1.0363740286638</v>
      </c>
      <c r="S4119" s="55" t="n">
        <f aca="false">EXP(($F$11 - $F$9 - $C$9*$C$9/2)*$C$3 + O4119*$C$9*SQRT($C$3))</f>
        <v>1.04102826374227</v>
      </c>
      <c r="T4119" s="55" t="n">
        <f aca="false">EXP(($F$11 - $F$10 - $C$10*$C$10/2)*$C$3 + P4119*$C$10*SQRT($C$3))</f>
        <v>0.999773567661987</v>
      </c>
      <c r="U4119" s="53" t="n">
        <f aca="false">$C$4 * (MAX(MAX(Q4119:T4119) - $C$2, 0))</f>
        <v>41.0282637422701</v>
      </c>
    </row>
    <row r="4120" customFormat="false" ht="13.8" hidden="false" customHeight="false" outlineLevel="0" collapsed="false">
      <c r="H4120" s="4" t="n">
        <v>1618</v>
      </c>
      <c r="I4120" s="64" t="n">
        <f aca="false">-I1620</f>
        <v>1.52479759955982</v>
      </c>
      <c r="J4120" s="64" t="n">
        <f aca="false">-J1620</f>
        <v>-0.469320932757805</v>
      </c>
      <c r="K4120" s="64" t="n">
        <f aca="false">-K1620</f>
        <v>0.609760115705559</v>
      </c>
      <c r="L4120" s="65" t="n">
        <f aca="false">-L1620</f>
        <v>-1.56506711497252</v>
      </c>
      <c r="M4120" s="29" t="n">
        <f aca="false" t="array" ref="M4120:P4120">TRANSPOSE(MMULT($B$28:$E$31, TRANSPOSE(I4120:L4120)))</f>
        <v>1.52479759955982</v>
      </c>
      <c r="N4120" s="29" t="n">
        <v>0.552850986359809</v>
      </c>
      <c r="O4120" s="29" t="n">
        <v>1.11253168985075</v>
      </c>
      <c r="P4120" s="29" t="n">
        <v>-0.638243723929041</v>
      </c>
      <c r="Q4120" s="55" t="n">
        <f aca="false">EXP(($F$11 - $F$7 - $C$7*$C$7/2)*$C$3 + M4120*$C$7*SQRT($C$3))</f>
        <v>1.06131150901075</v>
      </c>
      <c r="R4120" s="55" t="n">
        <f aca="false">EXP(($F$11 - $F$8 - $C$8*$C$8/2)*$C$3 + N4120*$C$8*SQRT($C$3))</f>
        <v>1.02689844599154</v>
      </c>
      <c r="S4120" s="55" t="n">
        <f aca="false">EXP(($F$11 - $F$9 - $C$9*$C$9/2)*$C$3 + O4120*$C$9*SQRT($C$3))</f>
        <v>1.05227601066228</v>
      </c>
      <c r="T4120" s="55" t="n">
        <f aca="false">EXP(($F$11 - $F$10 - $C$10*$C$10/2)*$C$3 + P4120*$C$10*SQRT($C$3))</f>
        <v>0.978038994461749</v>
      </c>
      <c r="U4120" s="53" t="n">
        <f aca="false">$C$4 * (MAX(MAX(Q4120:T4120) - $C$2, 0))</f>
        <v>61.3115090107499</v>
      </c>
    </row>
    <row r="4121" customFormat="false" ht="13.8" hidden="false" customHeight="false" outlineLevel="0" collapsed="false">
      <c r="H4121" s="4" t="n">
        <v>1619</v>
      </c>
      <c r="I4121" s="64" t="n">
        <f aca="false">-I1621</f>
        <v>0.10681643594992</v>
      </c>
      <c r="J4121" s="64" t="n">
        <f aca="false">-J1621</f>
        <v>0.242431521592515</v>
      </c>
      <c r="K4121" s="64" t="n">
        <f aca="false">-K1621</f>
        <v>0.693853532408016</v>
      </c>
      <c r="L4121" s="65" t="n">
        <f aca="false">-L1621</f>
        <v>-0.442650043054654</v>
      </c>
      <c r="M4121" s="29" t="n">
        <f aca="false" t="array" ref="M4121:P4121">TRANSPOSE(MMULT($B$28:$E$31, TRANSPOSE(I4121:L4121)))</f>
        <v>0.10681643594992</v>
      </c>
      <c r="N4121" s="29" t="n">
        <v>0.257487152218742</v>
      </c>
      <c r="O4121" s="29" t="n">
        <v>0.696834827720283</v>
      </c>
      <c r="P4121" s="29" t="n">
        <v>-0.249830277920214</v>
      </c>
      <c r="Q4121" s="55" t="n">
        <f aca="false">EXP(($F$11 - $F$7 - $C$7*$C$7/2)*$C$3 + M4121*$C$7*SQRT($C$3))</f>
        <v>1.00992500463358</v>
      </c>
      <c r="R4121" s="55" t="n">
        <f aca="false">EXP(($F$11 - $F$8 - $C$8*$C$8/2)*$C$3 + N4121*$C$8*SQRT($C$3))</f>
        <v>1.01408839808645</v>
      </c>
      <c r="S4121" s="55" t="n">
        <f aca="false">EXP(($F$11 - $F$9 - $C$9*$C$9/2)*$C$3 + O4121*$C$9*SQRT($C$3))</f>
        <v>1.03445043644664</v>
      </c>
      <c r="T4121" s="55" t="n">
        <f aca="false">EXP(($F$11 - $F$10 - $C$10*$C$10/2)*$C$3 + P4121*$C$10*SQRT($C$3))</f>
        <v>0.992099827734462</v>
      </c>
      <c r="U4121" s="53" t="n">
        <f aca="false">$C$4 * (MAX(MAX(Q4121:T4121) - $C$2, 0))</f>
        <v>34.45043644664</v>
      </c>
    </row>
    <row r="4122" customFormat="false" ht="13.8" hidden="false" customHeight="false" outlineLevel="0" collapsed="false">
      <c r="H4122" s="4" t="n">
        <v>1620</v>
      </c>
      <c r="I4122" s="64" t="n">
        <f aca="false">-I1622</f>
        <v>0.291703234191052</v>
      </c>
      <c r="J4122" s="64" t="n">
        <f aca="false">-J1622</f>
        <v>-0.611132812269765</v>
      </c>
      <c r="K4122" s="64" t="n">
        <f aca="false">-K1622</f>
        <v>-3.31506010501654</v>
      </c>
      <c r="L4122" s="65" t="n">
        <f aca="false">-L1622</f>
        <v>-1.20659827179057</v>
      </c>
      <c r="M4122" s="29" t="n">
        <f aca="false" t="array" ref="M4122:P4122">TRANSPOSE(MMULT($B$28:$E$31, TRANSPOSE(I4122:L4122)))</f>
        <v>0.291703234191052</v>
      </c>
      <c r="N4122" s="29" t="n">
        <v>-0.308496133287884</v>
      </c>
      <c r="O4122" s="29" t="n">
        <v>-2.98537207542203</v>
      </c>
      <c r="P4122" s="29" t="n">
        <v>-1.02028821868197</v>
      </c>
      <c r="Q4122" s="55" t="n">
        <f aca="false">EXP(($F$11 - $F$7 - $C$7*$C$7/2)*$C$3 + M4122*$C$7*SQRT($C$3))</f>
        <v>1.01648145830485</v>
      </c>
      <c r="R4122" s="55" t="n">
        <f aca="false">EXP(($F$11 - $F$8 - $C$8*$C$8/2)*$C$3 + N4122*$C$8*SQRT($C$3))</f>
        <v>0.989986264032171</v>
      </c>
      <c r="S4122" s="55" t="n">
        <f aca="false">EXP(($F$11 - $F$9 - $C$9*$C$9/2)*$C$3 + O4122*$C$9*SQRT($C$3))</f>
        <v>0.889168611431447</v>
      </c>
      <c r="T4122" s="55" t="n">
        <f aca="false">EXP(($F$11 - $F$10 - $C$10*$C$10/2)*$C$3 + P4122*$C$10*SQRT($C$3))</f>
        <v>0.964403143359448</v>
      </c>
      <c r="U4122" s="53" t="n">
        <f aca="false">$C$4 * (MAX(MAX(Q4122:T4122) - $C$2, 0))</f>
        <v>16.48145830485</v>
      </c>
    </row>
    <row r="4123" customFormat="false" ht="13.8" hidden="false" customHeight="false" outlineLevel="0" collapsed="false">
      <c r="H4123" s="4" t="n">
        <v>1621</v>
      </c>
      <c r="I4123" s="64" t="n">
        <f aca="false">-I1623</f>
        <v>1.42878766222607</v>
      </c>
      <c r="J4123" s="64" t="n">
        <f aca="false">-J1623</f>
        <v>0.504688771177874</v>
      </c>
      <c r="K4123" s="64" t="n">
        <f aca="false">-K1623</f>
        <v>-0.936971212347162</v>
      </c>
      <c r="L4123" s="65" t="n">
        <f aca="false">-L1623</f>
        <v>0.913832765567331</v>
      </c>
      <c r="M4123" s="29" t="n">
        <f aca="false" t="array" ref="M4123:P4123">TRANSPOSE(MMULT($B$28:$E$31, TRANSPOSE(I4123:L4123)))</f>
        <v>1.42878766222607</v>
      </c>
      <c r="N4123" s="29" t="n">
        <v>1.26850023434406</v>
      </c>
      <c r="O4123" s="29" t="n">
        <v>-0.282941114748524</v>
      </c>
      <c r="P4123" s="29" t="n">
        <v>1.59517362241309</v>
      </c>
      <c r="Q4123" s="55" t="n">
        <f aca="false">EXP(($F$11 - $F$7 - $C$7*$C$7/2)*$C$3 + M4123*$C$7*SQRT($C$3))</f>
        <v>1.05775111863455</v>
      </c>
      <c r="R4123" s="55" t="n">
        <f aca="false">EXP(($F$11 - $F$8 - $C$8*$C$8/2)*$C$3 + N4123*$C$8*SQRT($C$3))</f>
        <v>1.05861149065498</v>
      </c>
      <c r="S4123" s="55" t="n">
        <f aca="false">EXP(($F$11 - $F$9 - $C$9*$C$9/2)*$C$3 + O4123*$C$9*SQRT($C$3))</f>
        <v>0.993621941897914</v>
      </c>
      <c r="T4123" s="55" t="n">
        <f aca="false">EXP(($F$11 - $F$10 - $C$10*$C$10/2)*$C$3 + P4123*$C$10*SQRT($C$3))</f>
        <v>1.06170101109592</v>
      </c>
      <c r="U4123" s="53" t="n">
        <f aca="false">$C$4 * (MAX(MAX(Q4123:T4123) - $C$2, 0))</f>
        <v>61.70101109592</v>
      </c>
    </row>
    <row r="4124" customFormat="false" ht="13.8" hidden="false" customHeight="false" outlineLevel="0" collapsed="false">
      <c r="H4124" s="4" t="n">
        <v>1622</v>
      </c>
      <c r="I4124" s="64" t="n">
        <f aca="false">-I1624</f>
        <v>0.832805023531278</v>
      </c>
      <c r="J4124" s="64" t="n">
        <f aca="false">-J1624</f>
        <v>-0.786402151997247</v>
      </c>
      <c r="K4124" s="64" t="n">
        <f aca="false">-K1624</f>
        <v>0.391532547876319</v>
      </c>
      <c r="L4124" s="65" t="n">
        <f aca="false">-L1624</f>
        <v>-1.36854990106106</v>
      </c>
      <c r="M4124" s="29" t="n">
        <f aca="false" t="array" ref="M4124:P4124">TRANSPOSE(MMULT($B$28:$E$31, TRANSPOSE(I4124:L4124)))</f>
        <v>0.832805023531278</v>
      </c>
      <c r="N4124" s="29" t="n">
        <v>-0.119237783915734</v>
      </c>
      <c r="O4124" s="29" t="n">
        <v>0.62528414407107</v>
      </c>
      <c r="P4124" s="29" t="n">
        <v>-0.902906378628799</v>
      </c>
      <c r="Q4124" s="55" t="n">
        <f aca="false">EXP(($F$11 - $F$7 - $C$7*$C$7/2)*$C$3 + M4124*$C$7*SQRT($C$3))</f>
        <v>1.0359156025757</v>
      </c>
      <c r="R4124" s="55" t="n">
        <f aca="false">EXP(($F$11 - $F$8 - $C$8*$C$8/2)*$C$3 + N4124*$C$8*SQRT($C$3))</f>
        <v>0.997981309485566</v>
      </c>
      <c r="S4124" s="55" t="n">
        <f aca="false">EXP(($F$11 - $F$9 - $C$9*$C$9/2)*$C$3 + O4124*$C$9*SQRT($C$3))</f>
        <v>1.03141286234636</v>
      </c>
      <c r="T4124" s="55" t="n">
        <f aca="false">EXP(($F$11 - $F$10 - $C$10*$C$10/2)*$C$3 + P4124*$C$10*SQRT($C$3))</f>
        <v>0.96857235495078</v>
      </c>
      <c r="U4124" s="53" t="n">
        <f aca="false">$C$4 * (MAX(MAX(Q4124:T4124) - $C$2, 0))</f>
        <v>35.9156025756999</v>
      </c>
    </row>
    <row r="4125" customFormat="false" ht="13.8" hidden="false" customHeight="false" outlineLevel="0" collapsed="false">
      <c r="H4125" s="4" t="n">
        <v>1623</v>
      </c>
      <c r="I4125" s="64" t="n">
        <f aca="false">-I1625</f>
        <v>0.125192698799411</v>
      </c>
      <c r="J4125" s="64" t="n">
        <f aca="false">-J1625</f>
        <v>-1.30583009300737</v>
      </c>
      <c r="K4125" s="64" t="n">
        <f aca="false">-K1625</f>
        <v>0.283168891129169</v>
      </c>
      <c r="L4125" s="65" t="n">
        <f aca="false">-L1625</f>
        <v>0.184301855033425</v>
      </c>
      <c r="M4125" s="29" t="n">
        <f aca="false" t="array" ref="M4125:P4125">TRANSPOSE(MMULT($B$28:$E$31, TRANSPOSE(I4125:L4125)))</f>
        <v>0.125192698799411</v>
      </c>
      <c r="N4125" s="29" t="n">
        <v>-0.961593200032349</v>
      </c>
      <c r="O4125" s="29" t="n">
        <v>0.219472060536203</v>
      </c>
      <c r="P4125" s="29" t="n">
        <v>-0.100432002540906</v>
      </c>
      <c r="Q4125" s="55" t="n">
        <f aca="false">EXP(($F$11 - $F$7 - $C$7*$C$7/2)*$C$3 + M4125*$C$7*SQRT($C$3))</f>
        <v>1.01057476622152</v>
      </c>
      <c r="R4125" s="55" t="n">
        <f aca="false">EXP(($F$11 - $F$8 - $C$8*$C$8/2)*$C$3 + N4125*$C$8*SQRT($C$3))</f>
        <v>0.962885439843558</v>
      </c>
      <c r="S4125" s="55" t="n">
        <f aca="false">EXP(($F$11 - $F$9 - $C$9*$C$9/2)*$C$3 + O4125*$C$9*SQRT($C$3))</f>
        <v>1.01435272193361</v>
      </c>
      <c r="T4125" s="55" t="n">
        <f aca="false">EXP(($F$11 - $F$10 - $C$10*$C$10/2)*$C$3 + P4125*$C$10*SQRT($C$3))</f>
        <v>0.997561819858111</v>
      </c>
      <c r="U4125" s="53" t="n">
        <f aca="false">$C$4 * (MAX(MAX(Q4125:T4125) - $C$2, 0))</f>
        <v>14.3527219336099</v>
      </c>
    </row>
    <row r="4126" customFormat="false" ht="13.8" hidden="false" customHeight="false" outlineLevel="0" collapsed="false">
      <c r="H4126" s="4" t="n">
        <v>1624</v>
      </c>
      <c r="I4126" s="64" t="n">
        <f aca="false">-I1626</f>
        <v>0.449494073832232</v>
      </c>
      <c r="J4126" s="64" t="n">
        <f aca="false">-J1626</f>
        <v>0.528821265192264</v>
      </c>
      <c r="K4126" s="64" t="n">
        <f aca="false">-K1626</f>
        <v>0.875678663147188</v>
      </c>
      <c r="L4126" s="65" t="n">
        <f aca="false">-L1626</f>
        <v>-0.169224222566858</v>
      </c>
      <c r="M4126" s="29" t="n">
        <f aca="false" t="array" ref="M4126:P4126">TRANSPOSE(MMULT($B$28:$E$31, TRANSPOSE(I4126:L4126)))</f>
        <v>0.449494073832232</v>
      </c>
      <c r="N4126" s="29" t="n">
        <v>0.693104630562021</v>
      </c>
      <c r="O4126" s="29" t="n">
        <v>1.01494441329755</v>
      </c>
      <c r="P4126" s="29" t="n">
        <v>0.220286523814978</v>
      </c>
      <c r="Q4126" s="55" t="n">
        <f aca="false">EXP(($F$11 - $F$7 - $C$7*$C$7/2)*$C$3 + M4126*$C$7*SQRT($C$3))</f>
        <v>1.02211068941404</v>
      </c>
      <c r="R4126" s="55" t="n">
        <f aca="false">EXP(($F$11 - $F$8 - $C$8*$C$8/2)*$C$3 + N4126*$C$8*SQRT($C$3))</f>
        <v>1.0330378411993</v>
      </c>
      <c r="S4126" s="55" t="n">
        <f aca="false">EXP(($F$11 - $F$9 - $C$9*$C$9/2)*$C$3 + O4126*$C$9*SQRT($C$3))</f>
        <v>1.0480639556145</v>
      </c>
      <c r="T4126" s="55" t="n">
        <f aca="false">EXP(($F$11 - $F$10 - $C$10*$C$10/2)*$C$3 + P4126*$C$10*SQRT($C$3))</f>
        <v>1.00938905167917</v>
      </c>
      <c r="U4126" s="53" t="n">
        <f aca="false">$C$4 * (MAX(MAX(Q4126:T4126) - $C$2, 0))</f>
        <v>48.0639556144999</v>
      </c>
    </row>
    <row r="4127" customFormat="false" ht="13.8" hidden="false" customHeight="false" outlineLevel="0" collapsed="false">
      <c r="H4127" s="4" t="n">
        <v>1625</v>
      </c>
      <c r="I4127" s="64" t="n">
        <f aca="false">-I1627</f>
        <v>-0.922150261209465</v>
      </c>
      <c r="J4127" s="64" t="n">
        <f aca="false">-J1627</f>
        <v>-1.25964919986009</v>
      </c>
      <c r="K4127" s="64" t="n">
        <f aca="false">-K1627</f>
        <v>-0.646746774024425</v>
      </c>
      <c r="L4127" s="65" t="n">
        <f aca="false">-L1627</f>
        <v>-0.638286119675108</v>
      </c>
      <c r="M4127" s="29" t="n">
        <f aca="false" t="array" ref="M4127:P4127">TRANSPOSE(MMULT($B$28:$E$31, TRANSPOSE(I4127:L4127)))</f>
        <v>-0.922150261209465</v>
      </c>
      <c r="N4127" s="29" t="n">
        <v>-1.56078499683507</v>
      </c>
      <c r="O4127" s="29" t="n">
        <v>-1.03458953227302</v>
      </c>
      <c r="P4127" s="29" t="n">
        <v>-1.30425022423744</v>
      </c>
      <c r="Q4127" s="55" t="n">
        <f aca="false">EXP(($F$11 - $F$7 - $C$7*$C$7/2)*$C$3 + M4127*$C$7*SQRT($C$3))</f>
        <v>0.974200875287299</v>
      </c>
      <c r="R4127" s="55" t="n">
        <f aca="false">EXP(($F$11 - $F$8 - $C$8*$C$8/2)*$C$3 + N4127*$C$8*SQRT($C$3))</f>
        <v>0.93867451677523</v>
      </c>
      <c r="S4127" s="55" t="n">
        <f aca="false">EXP(($F$11 - $F$9 - $C$9*$C$9/2)*$C$3 + O4127*$C$9*SQRT($C$3))</f>
        <v>0.96339552020966</v>
      </c>
      <c r="T4127" s="55" t="n">
        <f aca="false">EXP(($F$11 - $F$10 - $C$10*$C$10/2)*$C$3 + P4127*$C$10*SQRT($C$3))</f>
        <v>0.95439134478388</v>
      </c>
      <c r="U4127" s="53" t="n">
        <f aca="false">$C$4 * (MAX(MAX(Q4127:T4127) - $C$2, 0))</f>
        <v>0</v>
      </c>
    </row>
    <row r="4128" customFormat="false" ht="13.8" hidden="false" customHeight="false" outlineLevel="0" collapsed="false">
      <c r="H4128" s="4" t="n">
        <v>1626</v>
      </c>
      <c r="I4128" s="64" t="n">
        <f aca="false">-I1628</f>
        <v>0.856591150059712</v>
      </c>
      <c r="J4128" s="64" t="n">
        <f aca="false">-J1628</f>
        <v>0.944404609422744</v>
      </c>
      <c r="K4128" s="64" t="n">
        <f aca="false">-K1628</f>
        <v>-1.04816361837617</v>
      </c>
      <c r="L4128" s="65" t="n">
        <f aca="false">-L1628</f>
        <v>-0.174225703850862</v>
      </c>
      <c r="M4128" s="29" t="n">
        <f aca="false" t="array" ref="M4128:P4128">TRANSPOSE(MMULT($B$28:$E$31, TRANSPOSE(I4128:L4128)))</f>
        <v>0.856591150059712</v>
      </c>
      <c r="N4128" s="29" t="n">
        <v>1.27049020206559</v>
      </c>
      <c r="O4128" s="29" t="n">
        <v>-0.573997887756716</v>
      </c>
      <c r="P4128" s="29" t="n">
        <v>0.5115851480428</v>
      </c>
      <c r="Q4128" s="55" t="n">
        <f aca="false">EXP(($F$11 - $F$7 - $C$7*$C$7/2)*$C$3 + M4128*$C$7*SQRT($C$3))</f>
        <v>1.03677837634753</v>
      </c>
      <c r="R4128" s="55" t="n">
        <f aca="false">EXP(($F$11 - $F$8 - $C$8*$C$8/2)*$C$3 + N4128*$C$8*SQRT($C$3))</f>
        <v>1.05870102505564</v>
      </c>
      <c r="S4128" s="55" t="n">
        <f aca="false">EXP(($F$11 - $F$9 - $C$9*$C$9/2)*$C$3 + O4128*$C$9*SQRT($C$3))</f>
        <v>0.98180661654076</v>
      </c>
      <c r="T4128" s="55" t="n">
        <f aca="false">EXP(($F$11 - $F$10 - $C$10*$C$10/2)*$C$3 + P4128*$C$10*SQRT($C$3))</f>
        <v>1.02025283388788</v>
      </c>
      <c r="U4128" s="53" t="n">
        <f aca="false">$C$4 * (MAX(MAX(Q4128:T4128) - $C$2, 0))</f>
        <v>58.7010250556399</v>
      </c>
    </row>
    <row r="4129" customFormat="false" ht="13.8" hidden="false" customHeight="false" outlineLevel="0" collapsed="false">
      <c r="H4129" s="4" t="n">
        <v>1627</v>
      </c>
      <c r="I4129" s="64" t="n">
        <f aca="false">-I1629</f>
        <v>-0.604350632142037</v>
      </c>
      <c r="J4129" s="64" t="n">
        <f aca="false">-J1629</f>
        <v>0.210739560934247</v>
      </c>
      <c r="K4129" s="64" t="n">
        <f aca="false">-K1629</f>
        <v>1.59089627552957</v>
      </c>
      <c r="L4129" s="65" t="n">
        <f aca="false">-L1629</f>
        <v>0.477898392598943</v>
      </c>
      <c r="M4129" s="29" t="n">
        <f aca="false" t="array" ref="M4129:P4129">TRANSPOSE(MMULT($B$28:$E$31, TRANSPOSE(I4129:L4129)))</f>
        <v>-0.604350632142037</v>
      </c>
      <c r="N4129" s="29" t="n">
        <v>-0.199475053839262</v>
      </c>
      <c r="O4129" s="29" t="n">
        <v>1.24957573968379</v>
      </c>
      <c r="P4129" s="29" t="n">
        <v>0.151535295257817</v>
      </c>
      <c r="Q4129" s="55" t="n">
        <f aca="false">EXP(($F$11 - $F$7 - $C$7*$C$7/2)*$C$3 + M4129*$C$7*SQRT($C$3))</f>
        <v>0.985097387513863</v>
      </c>
      <c r="R4129" s="55" t="n">
        <f aca="false">EXP(($F$11 - $F$8 - $C$8*$C$8/2)*$C$3 + N4129*$C$8*SQRT($C$3))</f>
        <v>0.994583905426821</v>
      </c>
      <c r="S4129" s="55" t="n">
        <f aca="false">EXP(($F$11 - $F$9 - $C$9*$C$9/2)*$C$3 + O4129*$C$9*SQRT($C$3))</f>
        <v>1.05821968948953</v>
      </c>
      <c r="T4129" s="55" t="n">
        <f aca="false">EXP(($F$11 - $F$10 - $C$10*$C$10/2)*$C$3 + P4129*$C$10*SQRT($C$3))</f>
        <v>1.00684194070994</v>
      </c>
      <c r="U4129" s="53" t="n">
        <f aca="false">$C$4 * (MAX(MAX(Q4129:T4129) - $C$2, 0))</f>
        <v>58.2196894895299</v>
      </c>
    </row>
    <row r="4130" customFormat="false" ht="13.8" hidden="false" customHeight="false" outlineLevel="0" collapsed="false">
      <c r="H4130" s="4" t="n">
        <v>1628</v>
      </c>
      <c r="I4130" s="64" t="n">
        <f aca="false">-I1630</f>
        <v>1.44301967628714</v>
      </c>
      <c r="J4130" s="64" t="n">
        <f aca="false">-J1630</f>
        <v>-0.125170075042976</v>
      </c>
      <c r="K4130" s="64" t="n">
        <f aca="false">-K1630</f>
        <v>-0.422060326176523</v>
      </c>
      <c r="L4130" s="65" t="n">
        <f aca="false">-L1630</f>
        <v>0.620651766645814</v>
      </c>
      <c r="M4130" s="29" t="n">
        <f aca="false" t="array" ref="M4130:P4130">TRANSPOSE(MMULT($B$28:$E$31, TRANSPOSE(I4130:L4130)))</f>
        <v>1.44301967628714</v>
      </c>
      <c r="N4130" s="29" t="n">
        <v>0.776659861906831</v>
      </c>
      <c r="O4130" s="29" t="n">
        <v>0.153933915611853</v>
      </c>
      <c r="P4130" s="29" t="n">
        <v>1.20909730570608</v>
      </c>
      <c r="Q4130" s="55" t="n">
        <f aca="false">EXP(($F$11 - $F$7 - $C$7*$C$7/2)*$C$3 + M4130*$C$7*SQRT($C$3))</f>
        <v>1.05827813739084</v>
      </c>
      <c r="R4130" s="55" t="n">
        <f aca="false">EXP(($F$11 - $F$8 - $C$8*$C$8/2)*$C$3 + N4130*$C$8*SQRT($C$3))</f>
        <v>1.03671278029256</v>
      </c>
      <c r="S4130" s="55" t="n">
        <f aca="false">EXP(($F$11 - $F$9 - $C$9*$C$9/2)*$C$3 + O4130*$C$9*SQRT($C$3))</f>
        <v>1.01162411998569</v>
      </c>
      <c r="T4130" s="55" t="n">
        <f aca="false">EXP(($F$11 - $F$10 - $C$10*$C$10/2)*$C$3 + P4130*$C$10*SQRT($C$3))</f>
        <v>1.04674363454166</v>
      </c>
      <c r="U4130" s="53" t="n">
        <f aca="false">$C$4 * (MAX(MAX(Q4130:T4130) - $C$2, 0))</f>
        <v>58.2781373908401</v>
      </c>
    </row>
    <row r="4131" customFormat="false" ht="13.8" hidden="false" customHeight="false" outlineLevel="0" collapsed="false">
      <c r="H4131" s="4" t="n">
        <v>1629</v>
      </c>
      <c r="I4131" s="64" t="n">
        <f aca="false">-I1631</f>
        <v>0.358976843058376</v>
      </c>
      <c r="J4131" s="64" t="n">
        <f aca="false">-J1631</f>
        <v>0.822551139429361</v>
      </c>
      <c r="K4131" s="64" t="n">
        <f aca="false">-K1631</f>
        <v>-2.0041873056383</v>
      </c>
      <c r="L4131" s="65" t="n">
        <f aca="false">-L1631</f>
        <v>-0.512089644883523</v>
      </c>
      <c r="M4131" s="29" t="n">
        <f aca="false" t="array" ref="M4131:P4131">TRANSPOSE(MMULT($B$28:$E$31, TRANSPOSE(I4131:L4131)))</f>
        <v>0.358976843058376</v>
      </c>
      <c r="N4131" s="29" t="n">
        <v>0.87154335283489</v>
      </c>
      <c r="O4131" s="29" t="n">
        <v>-1.65353488886737</v>
      </c>
      <c r="P4131" s="29" t="n">
        <v>-0.0544553295627671</v>
      </c>
      <c r="Q4131" s="55" t="n">
        <f aca="false">EXP(($F$11 - $F$7 - $C$7*$C$7/2)*$C$3 + M4131*$C$7*SQRT($C$3))</f>
        <v>1.01887766138094</v>
      </c>
      <c r="R4131" s="55" t="n">
        <f aca="false">EXP(($F$11 - $F$8 - $C$8*$C$8/2)*$C$3 + N4131*$C$8*SQRT($C$3))</f>
        <v>1.04090181528559</v>
      </c>
      <c r="S4131" s="55" t="n">
        <f aca="false">EXP(($F$11 - $F$9 - $C$9*$C$9/2)*$C$3 + O4131*$C$9*SQRT($C$3))</f>
        <v>0.939197126968918</v>
      </c>
      <c r="T4131" s="55" t="n">
        <f aca="false">EXP(($F$11 - $F$10 - $C$10*$C$10/2)*$C$3 + P4131*$C$10*SQRT($C$3))</f>
        <v>0.999248767704948</v>
      </c>
      <c r="U4131" s="53" t="n">
        <f aca="false">$C$4 * (MAX(MAX(Q4131:T4131) - $C$2, 0))</f>
        <v>40.90181528559</v>
      </c>
    </row>
    <row r="4132" customFormat="false" ht="13.8" hidden="false" customHeight="false" outlineLevel="0" collapsed="false">
      <c r="H4132" s="4" t="n">
        <v>1630</v>
      </c>
      <c r="I4132" s="64" t="n">
        <f aca="false">-I1632</f>
        <v>0.207627921976723</v>
      </c>
      <c r="J4132" s="64" t="n">
        <f aca="false">-J1632</f>
        <v>-0.47022676638371</v>
      </c>
      <c r="K4132" s="64" t="n">
        <f aca="false">-K1632</f>
        <v>-1.24006341336417</v>
      </c>
      <c r="L4132" s="65" t="n">
        <f aca="false">-L1632</f>
        <v>1.91998159638281</v>
      </c>
      <c r="M4132" s="29" t="n">
        <f aca="false" t="array" ref="M4132:P4132">TRANSPOSE(MMULT($B$28:$E$31, TRANSPOSE(I4132:L4132)))</f>
        <v>0.207627921976723</v>
      </c>
      <c r="N4132" s="29" t="n">
        <v>-0.247578943811999</v>
      </c>
      <c r="O4132" s="29" t="n">
        <v>-1.09561985332334</v>
      </c>
      <c r="P4132" s="29" t="n">
        <v>1.57371660111115</v>
      </c>
      <c r="Q4132" s="55" t="n">
        <f aca="false">EXP(($F$11 - $F$7 - $C$7*$C$7/2)*$C$3 + M4132*$C$7*SQRT($C$3))</f>
        <v>1.01349472004287</v>
      </c>
      <c r="R4132" s="55" t="n">
        <f aca="false">EXP(($F$11 - $F$8 - $C$8*$C$8/2)*$C$3 + N4132*$C$8*SQRT($C$3))</f>
        <v>0.992552639932367</v>
      </c>
      <c r="S4132" s="55" t="n">
        <f aca="false">EXP(($F$11 - $F$9 - $C$9*$C$9/2)*$C$3 + O4132*$C$9*SQRT($C$3))</f>
        <v>0.960982018935908</v>
      </c>
      <c r="T4132" s="55" t="n">
        <f aca="false">EXP(($F$11 - $F$10 - $C$10*$C$10/2)*$C$3 + P4132*$C$10*SQRT($C$3))</f>
        <v>1.06086414150466</v>
      </c>
      <c r="U4132" s="53" t="n">
        <f aca="false">$C$4 * (MAX(MAX(Q4132:T4132) - $C$2, 0))</f>
        <v>60.86414150466</v>
      </c>
    </row>
    <row r="4133" customFormat="false" ht="13.8" hidden="false" customHeight="false" outlineLevel="0" collapsed="false">
      <c r="H4133" s="4" t="n">
        <v>1631</v>
      </c>
      <c r="I4133" s="64" t="n">
        <f aca="false">-I1633</f>
        <v>1.41225561552533</v>
      </c>
      <c r="J4133" s="64" t="n">
        <f aca="false">-J1633</f>
        <v>0.292209546012083</v>
      </c>
      <c r="K4133" s="64" t="n">
        <f aca="false">-K1633</f>
        <v>0.289653912099814</v>
      </c>
      <c r="L4133" s="65" t="n">
        <f aca="false">-L1633</f>
        <v>-0.154535931707927</v>
      </c>
      <c r="M4133" s="29" t="n">
        <f aca="false" t="array" ref="M4133:P4133">TRANSPOSE(MMULT($B$28:$E$31, TRANSPOSE(I4133:L4133)))</f>
        <v>1.41225561552533</v>
      </c>
      <c r="N4133" s="29" t="n">
        <v>1.08962848010999</v>
      </c>
      <c r="O4133" s="29" t="n">
        <v>0.826619728446622</v>
      </c>
      <c r="P4133" s="29" t="n">
        <v>0.65707877263184</v>
      </c>
      <c r="Q4133" s="55" t="n">
        <f aca="false">EXP(($F$11 - $F$7 - $C$7*$C$7/2)*$C$3 + M4133*$C$7*SQRT($C$3))</f>
        <v>1.05713925798834</v>
      </c>
      <c r="R4133" s="55" t="n">
        <f aca="false">EXP(($F$11 - $F$8 - $C$8*$C$8/2)*$C$3 + N4133*$C$8*SQRT($C$3))</f>
        <v>1.05059438546882</v>
      </c>
      <c r="S4133" s="55" t="n">
        <f aca="false">EXP(($F$11 - $F$9 - $C$9*$C$9/2)*$C$3 + O4133*$C$9*SQRT($C$3))</f>
        <v>1.03998310293058</v>
      </c>
      <c r="T4133" s="55" t="n">
        <f aca="false">EXP(($F$11 - $F$10 - $C$10*$C$10/2)*$C$3 + P4133*$C$10*SQRT($C$3))</f>
        <v>1.02572262443545</v>
      </c>
      <c r="U4133" s="53" t="n">
        <f aca="false">$C$4 * (MAX(MAX(Q4133:T4133) - $C$2, 0))</f>
        <v>57.1392579883401</v>
      </c>
    </row>
    <row r="4134" customFormat="false" ht="13.8" hidden="false" customHeight="false" outlineLevel="0" collapsed="false">
      <c r="H4134" s="4" t="n">
        <v>1632</v>
      </c>
      <c r="I4134" s="64" t="n">
        <f aca="false">-I1634</f>
        <v>-0.381959406221265</v>
      </c>
      <c r="J4134" s="64" t="n">
        <f aca="false">-J1634</f>
        <v>2.12029126351444</v>
      </c>
      <c r="K4134" s="64" t="n">
        <f aca="false">-K1634</f>
        <v>0.993426631327134</v>
      </c>
      <c r="L4134" s="65" t="n">
        <f aca="false">-L1634</f>
        <v>0.0547763881390917</v>
      </c>
      <c r="M4134" s="29" t="n">
        <f aca="false" t="array" ref="M4134:P4134">TRANSPOSE(MMULT($B$28:$E$31, TRANSPOSE(I4134:L4134)))</f>
        <v>-0.381959406221265</v>
      </c>
      <c r="N4134" s="29" t="n">
        <v>1.45286402415258</v>
      </c>
      <c r="O4134" s="29" t="n">
        <v>0.914584298682904</v>
      </c>
      <c r="P4134" s="29" t="n">
        <v>0.374592596615656</v>
      </c>
      <c r="Q4134" s="55" t="n">
        <f aca="false">EXP(($F$11 - $F$7 - $C$7*$C$7/2)*$C$3 + M4134*$C$7*SQRT($C$3))</f>
        <v>0.992795002132282</v>
      </c>
      <c r="R4134" s="55" t="n">
        <f aca="false">EXP(($F$11 - $F$8 - $C$8*$C$8/2)*$C$3 + N4134*$C$8*SQRT($C$3))</f>
        <v>1.0669387812515</v>
      </c>
      <c r="S4134" s="55" t="n">
        <f aca="false">EXP(($F$11 - $F$9 - $C$9*$C$9/2)*$C$3 + O4134*$C$9*SQRT($C$3))</f>
        <v>1.04374980428952</v>
      </c>
      <c r="T4134" s="55" t="n">
        <f aca="false">EXP(($F$11 - $F$10 - $C$10*$C$10/2)*$C$3 + P4134*$C$10*SQRT($C$3))</f>
        <v>1.01512930318002</v>
      </c>
      <c r="U4134" s="53" t="n">
        <f aca="false">$C$4 * (MAX(MAX(Q4134:T4134) - $C$2, 0))</f>
        <v>66.9387812515001</v>
      </c>
    </row>
    <row r="4135" customFormat="false" ht="13.8" hidden="false" customHeight="false" outlineLevel="0" collapsed="false">
      <c r="H4135" s="4" t="n">
        <v>1633</v>
      </c>
      <c r="I4135" s="64" t="n">
        <f aca="false">-I1635</f>
        <v>0.917002484862051</v>
      </c>
      <c r="J4135" s="64" t="n">
        <f aca="false">-J1635</f>
        <v>1.59140046702749</v>
      </c>
      <c r="K4135" s="64" t="n">
        <f aca="false">-K1635</f>
        <v>-0.197779766562822</v>
      </c>
      <c r="L4135" s="65" t="n">
        <f aca="false">-L1635</f>
        <v>-0.0676670081325496</v>
      </c>
      <c r="M4135" s="29" t="n">
        <f aca="false" t="array" ref="M4135:P4135">TRANSPOSE(MMULT($B$28:$E$31, TRANSPOSE(I4135:L4135)))</f>
        <v>0.917002484862051</v>
      </c>
      <c r="N4135" s="29" t="n">
        <v>1.82126669465902</v>
      </c>
      <c r="O4135" s="29" t="n">
        <v>0.277031214712042</v>
      </c>
      <c r="P4135" s="29" t="n">
        <v>0.792721104070733</v>
      </c>
      <c r="Q4135" s="55" t="n">
        <f aca="false">EXP(($F$11 - $F$7 - $C$7*$C$7/2)*$C$3 + M4135*$C$7*SQRT($C$3))</f>
        <v>1.03897285632692</v>
      </c>
      <c r="R4135" s="55" t="n">
        <f aca="false">EXP(($F$11 - $F$8 - $C$8*$C$8/2)*$C$3 + N4135*$C$8*SQRT($C$3))</f>
        <v>1.08377542551801</v>
      </c>
      <c r="S4135" s="55" t="n">
        <f aca="false">EXP(($F$11 - $F$9 - $C$9*$C$9/2)*$C$3 + O4135*$C$9*SQRT($C$3))</f>
        <v>1.01675519776076</v>
      </c>
      <c r="T4135" s="55" t="n">
        <f aca="false">EXP(($F$11 - $F$10 - $C$10*$C$10/2)*$C$3 + P4135*$C$10*SQRT($C$3))</f>
        <v>1.03084846886949</v>
      </c>
      <c r="U4135" s="53" t="n">
        <f aca="false">$C$4 * (MAX(MAX(Q4135:T4135) - $C$2, 0))</f>
        <v>83.7754255180101</v>
      </c>
    </row>
    <row r="4136" customFormat="false" ht="13.8" hidden="false" customHeight="false" outlineLevel="0" collapsed="false">
      <c r="H4136" s="4" t="n">
        <v>1634</v>
      </c>
      <c r="I4136" s="64" t="n">
        <f aca="false">-I1636</f>
        <v>-0.235293802591808</v>
      </c>
      <c r="J4136" s="64" t="n">
        <f aca="false">-J1636</f>
        <v>0.959383485981711</v>
      </c>
      <c r="K4136" s="64" t="n">
        <f aca="false">-K1636</f>
        <v>0.032028700081122</v>
      </c>
      <c r="L4136" s="65" t="n">
        <f aca="false">-L1636</f>
        <v>-0.906897008908348</v>
      </c>
      <c r="M4136" s="29" t="n">
        <f aca="false" t="array" ref="M4136:P4136">TRANSPOSE(MMULT($B$28:$E$31, TRANSPOSE(I4136:L4136)))</f>
        <v>-0.235293802591808</v>
      </c>
      <c r="N4136" s="29" t="n">
        <v>0.619462158135202</v>
      </c>
      <c r="O4136" s="29" t="n">
        <v>0.00522783305091604</v>
      </c>
      <c r="P4136" s="29" t="n">
        <v>-0.636253498310652</v>
      </c>
      <c r="Q4136" s="55" t="n">
        <f aca="false">EXP(($F$11 - $F$7 - $C$7*$C$7/2)*$C$3 + M4136*$C$7*SQRT($C$3))</f>
        <v>0.997904415718424</v>
      </c>
      <c r="R4136" s="55" t="n">
        <f aca="false">EXP(($F$11 - $F$8 - $C$8*$C$8/2)*$C$3 + N4136*$C$8*SQRT($C$3))</f>
        <v>1.02980968849752</v>
      </c>
      <c r="S4136" s="55" t="n">
        <f aca="false">EXP(($F$11 - $F$9 - $C$9*$C$9/2)*$C$3 + O4136*$C$9*SQRT($C$3))</f>
        <v>1.00546011130694</v>
      </c>
      <c r="T4136" s="55" t="n">
        <f aca="false">EXP(($F$11 - $F$10 - $C$10*$C$10/2)*$C$3 + P4136*$C$10*SQRT($C$3))</f>
        <v>0.978110531624008</v>
      </c>
      <c r="U4136" s="53" t="n">
        <f aca="false">$C$4 * (MAX(MAX(Q4136:T4136) - $C$2, 0))</f>
        <v>29.8096884975201</v>
      </c>
    </row>
    <row r="4137" customFormat="false" ht="13.8" hidden="false" customHeight="false" outlineLevel="0" collapsed="false">
      <c r="H4137" s="4" t="n">
        <v>1635</v>
      </c>
      <c r="I4137" s="64" t="n">
        <f aca="false">-I1637</f>
        <v>-0.113460545646787</v>
      </c>
      <c r="J4137" s="64" t="n">
        <f aca="false">-J1637</f>
        <v>-0.737974835183025</v>
      </c>
      <c r="K4137" s="64" t="n">
        <f aca="false">-K1637</f>
        <v>-1.19732916483271</v>
      </c>
      <c r="L4137" s="65" t="n">
        <f aca="false">-L1637</f>
        <v>0.262218945577868</v>
      </c>
      <c r="M4137" s="29" t="n">
        <f aca="false" t="array" ref="M4137:P4137">TRANSPOSE(MMULT($B$28:$E$31, TRANSPOSE(I4137:L4137)))</f>
        <v>-0.113460545646787</v>
      </c>
      <c r="N4137" s="29" t="n">
        <v>-0.655276173021159</v>
      </c>
      <c r="O4137" s="29" t="n">
        <v>-1.19725798440655</v>
      </c>
      <c r="P4137" s="29" t="n">
        <v>-0.0265234130300473</v>
      </c>
      <c r="Q4137" s="55" t="n">
        <f aca="false">EXP(($F$11 - $F$7 - $C$7*$C$7/2)*$C$3 + M4137*$C$7*SQRT($C$3))</f>
        <v>1.00216872920093</v>
      </c>
      <c r="R4137" s="55" t="n">
        <f aca="false">EXP(($F$11 - $F$8 - $C$8*$C$8/2)*$C$3 + N4137*$C$8*SQRT($C$3))</f>
        <v>0.975502689033422</v>
      </c>
      <c r="S4137" s="55" t="n">
        <f aca="false">EXP(($F$11 - $F$9 - $C$9*$C$9/2)*$C$3 + O4137*$C$9*SQRT($C$3))</f>
        <v>0.956976055556715</v>
      </c>
      <c r="T4137" s="55" t="n">
        <f aca="false">EXP(($F$11 - $F$10 - $C$10*$C$10/2)*$C$3 + P4137*$C$10*SQRT($C$3))</f>
        <v>1.00027502113253</v>
      </c>
      <c r="U4137" s="53" t="n">
        <f aca="false">$C$4 * (MAX(MAX(Q4137:T4137) - $C$2, 0))</f>
        <v>2.16872920093003</v>
      </c>
    </row>
    <row r="4138" customFormat="false" ht="13.8" hidden="false" customHeight="false" outlineLevel="0" collapsed="false">
      <c r="H4138" s="4" t="n">
        <v>1636</v>
      </c>
      <c r="I4138" s="64" t="n">
        <f aca="false">-I1638</f>
        <v>1.09973947096947</v>
      </c>
      <c r="J4138" s="64" t="n">
        <f aca="false">-J1638</f>
        <v>0.0588751826574577</v>
      </c>
      <c r="K4138" s="64" t="n">
        <f aca="false">-K1638</f>
        <v>0.31844440782759</v>
      </c>
      <c r="L4138" s="65" t="n">
        <f aca="false">-L1638</f>
        <v>0.864686100281151</v>
      </c>
      <c r="M4138" s="29" t="n">
        <f aca="false" t="array" ref="M4138:P4138">TRANSPOSE(MMULT($B$28:$E$31, TRANSPOSE(I4138:L4138)))</f>
        <v>1.09973947096947</v>
      </c>
      <c r="N4138" s="29" t="n">
        <v>0.714480754576291</v>
      </c>
      <c r="O4138" s="29" t="n">
        <v>0.717761622960445</v>
      </c>
      <c r="P4138" s="29" t="n">
        <v>1.28718221412322</v>
      </c>
      <c r="Q4138" s="55" t="n">
        <f aca="false">EXP(($F$11 - $F$7 - $C$7*$C$7/2)*$C$3 + M4138*$C$7*SQRT($C$3))</f>
        <v>1.0456392088071</v>
      </c>
      <c r="R4138" s="55" t="n">
        <f aca="false">EXP(($F$11 - $F$8 - $C$8*$C$8/2)*$C$3 + N4138*$C$8*SQRT($C$3))</f>
        <v>1.03397676729769</v>
      </c>
      <c r="S4138" s="55" t="n">
        <f aca="false">EXP(($F$11 - $F$9 - $C$9*$C$9/2)*$C$3 + O4138*$C$9*SQRT($C$3))</f>
        <v>1.03534054098184</v>
      </c>
      <c r="T4138" s="55" t="n">
        <f aca="false">EXP(($F$11 - $F$10 - $C$10*$C$10/2)*$C$3 + P4138*$C$10*SQRT($C$3))</f>
        <v>1.04975170535896</v>
      </c>
      <c r="U4138" s="53" t="n">
        <f aca="false">$C$4 * (MAX(MAX(Q4138:T4138) - $C$2, 0))</f>
        <v>49.75170535896</v>
      </c>
    </row>
    <row r="4139" customFormat="false" ht="13.8" hidden="false" customHeight="false" outlineLevel="0" collapsed="false">
      <c r="H4139" s="4" t="n">
        <v>1637</v>
      </c>
      <c r="I4139" s="64" t="n">
        <f aca="false">-I1639</f>
        <v>-0.0841041535623201</v>
      </c>
      <c r="J4139" s="64" t="n">
        <f aca="false">-J1639</f>
        <v>0.788755640696202</v>
      </c>
      <c r="K4139" s="64" t="n">
        <f aca="false">-K1639</f>
        <v>0.212899428028492</v>
      </c>
      <c r="L4139" s="65" t="n">
        <f aca="false">-L1639</f>
        <v>0.291778288881934</v>
      </c>
      <c r="M4139" s="29" t="n">
        <f aca="false" t="array" ref="M4139:P4139">TRANSPOSE(MMULT($B$28:$E$31, TRANSPOSE(I4139:L4139)))</f>
        <v>-0.0841041535623201</v>
      </c>
      <c r="N4139" s="29" t="n">
        <v>0.575676234182093</v>
      </c>
      <c r="O4139" s="29" t="n">
        <v>0.218016920762307</v>
      </c>
      <c r="P4139" s="29" t="n">
        <v>0.392535958866776</v>
      </c>
      <c r="Q4139" s="55" t="n">
        <f aca="false">EXP(($F$11 - $F$7 - $C$7*$C$7/2)*$C$3 + M4139*$C$7*SQRT($C$3))</f>
        <v>1.00319896041327</v>
      </c>
      <c r="R4139" s="55" t="n">
        <f aca="false">EXP(($F$11 - $F$8 - $C$8*$C$8/2)*$C$3 + N4139*$C$8*SQRT($C$3))</f>
        <v>1.02789509581446</v>
      </c>
      <c r="S4139" s="55" t="n">
        <f aca="false">EXP(($F$11 - $F$9 - $C$9*$C$9/2)*$C$3 + O4139*$C$9*SQRT($C$3))</f>
        <v>1.01429205912052</v>
      </c>
      <c r="T4139" s="55" t="n">
        <f aca="false">EXP(($F$11 - $F$10 - $C$10*$C$10/2)*$C$3 + P4139*$C$10*SQRT($C$3))</f>
        <v>1.0157989190404</v>
      </c>
      <c r="U4139" s="53" t="n">
        <f aca="false">$C$4 * (MAX(MAX(Q4139:T4139) - $C$2, 0))</f>
        <v>27.8950958144599</v>
      </c>
    </row>
    <row r="4140" customFormat="false" ht="13.8" hidden="false" customHeight="false" outlineLevel="0" collapsed="false">
      <c r="H4140" s="4" t="n">
        <v>1638</v>
      </c>
      <c r="I4140" s="64" t="n">
        <f aca="false">-I1640</f>
        <v>0.400731800474012</v>
      </c>
      <c r="J4140" s="64" t="n">
        <f aca="false">-J1640</f>
        <v>1.12657662915218</v>
      </c>
      <c r="K4140" s="64" t="n">
        <f aca="false">-K1640</f>
        <v>0.423509776672595</v>
      </c>
      <c r="L4140" s="65" t="n">
        <f aca="false">-L1640</f>
        <v>0.818917641179196</v>
      </c>
      <c r="M4140" s="29" t="n">
        <f aca="false" t="array" ref="M4140:P4140">TRANSPOSE(MMULT($B$28:$E$31, TRANSPOSE(I4140:L4140)))</f>
        <v>0.400731800474012</v>
      </c>
      <c r="N4140" s="29" t="n">
        <v>1.13847101022162</v>
      </c>
      <c r="O4140" s="29" t="n">
        <v>0.62049824645945</v>
      </c>
      <c r="P4140" s="29" t="n">
        <v>1.1572257778002</v>
      </c>
      <c r="Q4140" s="55" t="n">
        <f aca="false">EXP(($F$11 - $F$7 - $C$7*$C$7/2)*$C$3 + M4140*$C$7*SQRT($C$3))</f>
        <v>1.02036776171726</v>
      </c>
      <c r="R4140" s="55" t="n">
        <f aca="false">EXP(($F$11 - $F$8 - $C$8*$C$8/2)*$C$3 + N4140*$C$8*SQRT($C$3))</f>
        <v>1.05277748226536</v>
      </c>
      <c r="S4140" s="55" t="n">
        <f aca="false">EXP(($F$11 - $F$9 - $C$9*$C$9/2)*$C$3 + O4140*$C$9*SQRT($C$3))</f>
        <v>1.0312100029841</v>
      </c>
      <c r="T4140" s="55" t="n">
        <f aca="false">EXP(($F$11 - $F$10 - $C$10*$C$10/2)*$C$3 + P4140*$C$10*SQRT($C$3))</f>
        <v>1.04475015017057</v>
      </c>
      <c r="U4140" s="53" t="n">
        <f aca="false">$C$4 * (MAX(MAX(Q4140:T4140) - $C$2, 0))</f>
        <v>52.7774822653599</v>
      </c>
    </row>
    <row r="4141" customFormat="false" ht="13.8" hidden="false" customHeight="false" outlineLevel="0" collapsed="false">
      <c r="H4141" s="4" t="n">
        <v>1639</v>
      </c>
      <c r="I4141" s="64" t="n">
        <f aca="false">-I1641</f>
        <v>-1.56001606512593</v>
      </c>
      <c r="J4141" s="64" t="n">
        <f aca="false">-J1641</f>
        <v>-0.714347513572209</v>
      </c>
      <c r="K4141" s="64" t="n">
        <f aca="false">-K1641</f>
        <v>0.412011450393212</v>
      </c>
      <c r="L4141" s="65" t="n">
        <f aca="false">-L1641</f>
        <v>1.12837636281006</v>
      </c>
      <c r="M4141" s="29" t="n">
        <f aca="false" t="array" ref="M4141:P4141">TRANSPOSE(MMULT($B$28:$E$31, TRANSPOSE(I4141:L4141)))</f>
        <v>-1.56001606512593</v>
      </c>
      <c r="N4141" s="29" t="n">
        <v>-1.51476792697804</v>
      </c>
      <c r="O4141" s="29" t="n">
        <v>-0.265334420290175</v>
      </c>
      <c r="P4141" s="29" t="n">
        <v>-0.0235680685719518</v>
      </c>
      <c r="Q4141" s="55" t="n">
        <f aca="false">EXP(($F$11 - $F$7 - $C$7*$C$7/2)*$C$3 + M4141*$C$7*SQRT($C$3))</f>
        <v>0.952692528946363</v>
      </c>
      <c r="R4141" s="55" t="n">
        <f aca="false">EXP(($F$11 - $F$8 - $C$8*$C$8/2)*$C$3 + N4141*$C$8*SQRT($C$3))</f>
        <v>0.94051210275586</v>
      </c>
      <c r="S4141" s="55" t="n">
        <f aca="false">EXP(($F$11 - $F$9 - $C$9*$C$9/2)*$C$3 + O4141*$C$9*SQRT($C$3))</f>
        <v>0.994341221869915</v>
      </c>
      <c r="T4141" s="55" t="n">
        <f aca="false">EXP(($F$11 - $F$10 - $C$10*$C$10/2)*$C$3 + P4141*$C$10*SQRT($C$3))</f>
        <v>1.00038366581089</v>
      </c>
      <c r="U4141" s="53" t="n">
        <f aca="false">$C$4 * (MAX(MAX(Q4141:T4141) - $C$2, 0))</f>
        <v>0.383665810889999</v>
      </c>
    </row>
    <row r="4142" customFormat="false" ht="13.8" hidden="false" customHeight="false" outlineLevel="0" collapsed="false">
      <c r="H4142" s="4" t="n">
        <v>1640</v>
      </c>
      <c r="I4142" s="64" t="n">
        <f aca="false">-I1642</f>
        <v>-2.06327318806797</v>
      </c>
      <c r="J4142" s="64" t="n">
        <f aca="false">-J1642</f>
        <v>-0.314458753551766</v>
      </c>
      <c r="K4142" s="64" t="n">
        <f aca="false">-K1642</f>
        <v>-0.847950205949877</v>
      </c>
      <c r="L4142" s="65" t="n">
        <f aca="false">-L1642</f>
        <v>1.27010918284706</v>
      </c>
      <c r="M4142" s="29" t="n">
        <f aca="false" t="array" ref="M4142:P4142">TRANSPOSE(MMULT($B$28:$E$31, TRANSPOSE(I4142:L4142)))</f>
        <v>-2.06327318806797</v>
      </c>
      <c r="N4142" s="29" t="n">
        <v>-1.50256820693533</v>
      </c>
      <c r="O4142" s="29" t="n">
        <v>-1.59143499739887</v>
      </c>
      <c r="P4142" s="29" t="n">
        <v>-0.0698729012023147</v>
      </c>
      <c r="Q4142" s="55" t="n">
        <f aca="false">EXP(($F$11 - $F$7 - $C$7*$C$7/2)*$C$3 + M4142*$C$7*SQRT($C$3))</f>
        <v>0.936058727345432</v>
      </c>
      <c r="R4142" s="55" t="n">
        <f aca="false">EXP(($F$11 - $F$8 - $C$8*$C$8/2)*$C$3 + N4142*$C$8*SQRT($C$3))</f>
        <v>0.940999873531496</v>
      </c>
      <c r="S4142" s="55" t="n">
        <f aca="false">EXP(($F$11 - $F$9 - $C$9*$C$9/2)*$C$3 + O4142*$C$9*SQRT($C$3))</f>
        <v>0.941597306691679</v>
      </c>
      <c r="T4142" s="55" t="n">
        <f aca="false">EXP(($F$11 - $F$10 - $C$10*$C$10/2)*$C$3 + P4142*$C$10*SQRT($C$3))</f>
        <v>0.99868275795673</v>
      </c>
      <c r="U4142" s="53" t="n">
        <f aca="false">$C$4 * (MAX(MAX(Q4142:T4142) - $C$2, 0))</f>
        <v>0</v>
      </c>
    </row>
    <row r="4143" customFormat="false" ht="13.8" hidden="false" customHeight="false" outlineLevel="0" collapsed="false">
      <c r="H4143" s="4" t="n">
        <v>1641</v>
      </c>
      <c r="I4143" s="64" t="n">
        <f aca="false">-I1643</f>
        <v>-0.661897317339739</v>
      </c>
      <c r="J4143" s="64" t="n">
        <f aca="false">-J1643</f>
        <v>0.60612032354396</v>
      </c>
      <c r="K4143" s="64" t="n">
        <f aca="false">-K1643</f>
        <v>0.81524628157097</v>
      </c>
      <c r="L4143" s="65" t="n">
        <f aca="false">-L1643</f>
        <v>-0.190680252240725</v>
      </c>
      <c r="M4143" s="29" t="n">
        <f aca="false" t="array" ref="M4143:P4143">TRANSPOSE(MMULT($B$28:$E$31, TRANSPOSE(I4143:L4143)))</f>
        <v>-0.661897317339739</v>
      </c>
      <c r="N4143" s="29" t="n">
        <v>0.0797525530220854</v>
      </c>
      <c r="O4143" s="29" t="n">
        <v>0.539820005504555</v>
      </c>
      <c r="P4143" s="29" t="n">
        <v>-0.339574406522574</v>
      </c>
      <c r="Q4143" s="55" t="n">
        <f aca="false">EXP(($F$11 - $F$7 - $C$7*$C$7/2)*$C$3 + M4143*$C$7*SQRT($C$3))</f>
        <v>0.983115266189208</v>
      </c>
      <c r="R4143" s="55" t="n">
        <f aca="false">EXP(($F$11 - $F$8 - $C$8*$C$8/2)*$C$3 + N4143*$C$8*SQRT($C$3))</f>
        <v>1.00645711636996</v>
      </c>
      <c r="S4143" s="55" t="n">
        <f aca="false">EXP(($F$11 - $F$9 - $C$9*$C$9/2)*$C$3 + O4143*$C$9*SQRT($C$3))</f>
        <v>1.02779630162278</v>
      </c>
      <c r="T4143" s="55" t="n">
        <f aca="false">EXP(($F$11 - $F$10 - $C$10*$C$10/2)*$C$3 + P4143*$C$10*SQRT($C$3))</f>
        <v>0.988833176367766</v>
      </c>
      <c r="U4143" s="53" t="n">
        <f aca="false">$C$4 * (MAX(MAX(Q4143:T4143) - $C$2, 0))</f>
        <v>27.79630162278</v>
      </c>
    </row>
    <row r="4144" customFormat="false" ht="13.8" hidden="false" customHeight="false" outlineLevel="0" collapsed="false">
      <c r="H4144" s="4" t="n">
        <v>1642</v>
      </c>
      <c r="I4144" s="64" t="n">
        <f aca="false">-I1644</f>
        <v>0.347376436952242</v>
      </c>
      <c r="J4144" s="64" t="n">
        <f aca="false">-J1644</f>
        <v>1.33712075093721</v>
      </c>
      <c r="K4144" s="64" t="n">
        <f aca="false">-K1644</f>
        <v>-1.62311901045718</v>
      </c>
      <c r="L4144" s="65" t="n">
        <f aca="false">-L1644</f>
        <v>0.534882782474541</v>
      </c>
      <c r="M4144" s="29" t="n">
        <f aca="false" t="array" ref="M4144:P4144">TRANSPOSE(MMULT($B$28:$E$31, TRANSPOSE(I4144:L4144)))</f>
        <v>0.347376436952242</v>
      </c>
      <c r="N4144" s="29" t="n">
        <v>1.27337350352437</v>
      </c>
      <c r="O4144" s="29" t="n">
        <v>-1.27158857706001</v>
      </c>
      <c r="P4144" s="29" t="n">
        <v>0.934502516960912</v>
      </c>
      <c r="Q4144" s="55" t="n">
        <f aca="false">EXP(($F$11 - $F$7 - $C$7*$C$7/2)*$C$3 + M4144*$C$7*SQRT($C$3))</f>
        <v>1.01846406653676</v>
      </c>
      <c r="R4144" s="55" t="n">
        <f aca="false">EXP(($F$11 - $F$8 - $C$8*$C$8/2)*$C$3 + N4144*$C$8*SQRT($C$3))</f>
        <v>1.05883076655868</v>
      </c>
      <c r="S4144" s="55" t="n">
        <f aca="false">EXP(($F$11 - $F$9 - $C$9*$C$9/2)*$C$3 + O4144*$C$9*SQRT($C$3))</f>
        <v>0.954056966964706</v>
      </c>
      <c r="T4144" s="55" t="n">
        <f aca="false">EXP(($F$11 - $F$10 - $C$10*$C$10/2)*$C$3 + P4144*$C$10*SQRT($C$3))</f>
        <v>1.03623368829014</v>
      </c>
      <c r="U4144" s="53" t="n">
        <f aca="false">$C$4 * (MAX(MAX(Q4144:T4144) - $C$2, 0))</f>
        <v>58.83076655868</v>
      </c>
    </row>
    <row r="4145" customFormat="false" ht="13.8" hidden="false" customHeight="false" outlineLevel="0" collapsed="false">
      <c r="H4145" s="4" t="n">
        <v>1643</v>
      </c>
      <c r="I4145" s="64" t="n">
        <f aca="false">-I1645</f>
        <v>-1.06688167012743</v>
      </c>
      <c r="J4145" s="64" t="n">
        <f aca="false">-J1645</f>
        <v>-0.350465959879137</v>
      </c>
      <c r="K4145" s="64" t="n">
        <f aca="false">-K1645</f>
        <v>-1.2356037257604</v>
      </c>
      <c r="L4145" s="65" t="n">
        <f aca="false">-L1645</f>
        <v>1.2356109656575</v>
      </c>
      <c r="M4145" s="29" t="n">
        <f aca="false" t="array" ref="M4145:P4145">TRANSPOSE(MMULT($B$28:$E$31, TRANSPOSE(I4145:L4145)))</f>
        <v>-1.06688167012743</v>
      </c>
      <c r="N4145" s="29" t="n">
        <v>-0.926227277016745</v>
      </c>
      <c r="O4145" s="29" t="n">
        <v>-1.5703732152067</v>
      </c>
      <c r="P4145" s="29" t="n">
        <v>0.393107556660523</v>
      </c>
      <c r="Q4145" s="55" t="n">
        <f aca="false">EXP(($F$11 - $F$7 - $C$7*$C$7/2)*$C$3 + M4145*$C$7*SQRT($C$3))</f>
        <v>0.969278442066656</v>
      </c>
      <c r="R4145" s="55" t="n">
        <f aca="false">EXP(($F$11 - $F$8 - $C$8*$C$8/2)*$C$3 + N4145*$C$8*SQRT($C$3))</f>
        <v>0.964333794671378</v>
      </c>
      <c r="S4145" s="55" t="n">
        <f aca="false">EXP(($F$11 - $F$9 - $C$9*$C$9/2)*$C$3 + O4145*$C$9*SQRT($C$3))</f>
        <v>0.942412743162242</v>
      </c>
      <c r="T4145" s="55" t="n">
        <f aca="false">EXP(($F$11 - $F$10 - $C$10*$C$10/2)*$C$3 + P4145*$C$10*SQRT($C$3))</f>
        <v>1.01582025735899</v>
      </c>
      <c r="U4145" s="53" t="n">
        <f aca="false">$C$4 * (MAX(MAX(Q4145:T4145) - $C$2, 0))</f>
        <v>15.8202573589901</v>
      </c>
    </row>
    <row r="4146" customFormat="false" ht="13.8" hidden="false" customHeight="false" outlineLevel="0" collapsed="false">
      <c r="H4146" s="4" t="n">
        <v>1644</v>
      </c>
      <c r="I4146" s="64" t="n">
        <f aca="false">-I1646</f>
        <v>-0.94117421603048</v>
      </c>
      <c r="J4146" s="64" t="n">
        <f aca="false">-J1646</f>
        <v>0.644996054179226</v>
      </c>
      <c r="K4146" s="64" t="n">
        <f aca="false">-K1646</f>
        <v>-0.32867824719457</v>
      </c>
      <c r="L4146" s="65" t="n">
        <f aca="false">-L1646</f>
        <v>-0.959657331818303</v>
      </c>
      <c r="M4146" s="29" t="n">
        <f aca="false" t="array" ref="M4146:P4146">TRANSPOSE(MMULT($B$28:$E$31, TRANSPOSE(I4146:L4146)))</f>
        <v>-0.94117421603048</v>
      </c>
      <c r="N4146" s="29" t="n">
        <v>-0.0589180496056504</v>
      </c>
      <c r="O4146" s="29" t="n">
        <v>-0.618446591329778</v>
      </c>
      <c r="P4146" s="29" t="n">
        <v>-1.11459534812592</v>
      </c>
      <c r="Q4146" s="55" t="n">
        <f aca="false">EXP(($F$11 - $F$7 - $C$7*$C$7/2)*$C$3 + M4146*$C$7*SQRT($C$3))</f>
        <v>0.973552430820542</v>
      </c>
      <c r="R4146" s="55" t="n">
        <f aca="false">EXP(($F$11 - $F$8 - $C$8*$C$8/2)*$C$3 + N4146*$C$8*SQRT($C$3))</f>
        <v>1.00054300526577</v>
      </c>
      <c r="S4146" s="55" t="n">
        <f aca="false">EXP(($F$11 - $F$9 - $C$9*$C$9/2)*$C$3 + O4146*$C$9*SQRT($C$3))</f>
        <v>0.980014648575067</v>
      </c>
      <c r="T4146" s="55" t="n">
        <f aca="false">EXP(($F$11 - $F$10 - $C$10*$C$10/2)*$C$3 + P4146*$C$10*SQRT($C$3))</f>
        <v>0.961066512840847</v>
      </c>
      <c r="U4146" s="53" t="n">
        <f aca="false">$C$4 * (MAX(MAX(Q4146:T4146) - $C$2, 0))</f>
        <v>0.543005265770002</v>
      </c>
    </row>
    <row r="4147" customFormat="false" ht="13.8" hidden="false" customHeight="false" outlineLevel="0" collapsed="false">
      <c r="H4147" s="4" t="n">
        <v>1645</v>
      </c>
      <c r="I4147" s="64" t="n">
        <f aca="false">-I1647</f>
        <v>-0.997436903808022</v>
      </c>
      <c r="J4147" s="64" t="n">
        <f aca="false">-J1647</f>
        <v>-0.192835556955731</v>
      </c>
      <c r="K4147" s="64" t="n">
        <f aca="false">-K1647</f>
        <v>1.20832891224969</v>
      </c>
      <c r="L4147" s="65" t="n">
        <f aca="false">-L1647</f>
        <v>-1.0206125455976</v>
      </c>
      <c r="M4147" s="29" t="n">
        <f aca="false" t="array" ref="M4147:P4147">TRANSPOSE(MMULT($B$28:$E$31, TRANSPOSE(I4147:L4147)))</f>
        <v>-0.997436903808022</v>
      </c>
      <c r="N4147" s="29" t="n">
        <v>-0.758812416499871</v>
      </c>
      <c r="O4147" s="29" t="n">
        <v>0.719189178825006</v>
      </c>
      <c r="P4147" s="29" t="n">
        <v>-1.38859697876476</v>
      </c>
      <c r="Q4147" s="55" t="n">
        <f aca="false">EXP(($F$11 - $F$7 - $C$7*$C$7/2)*$C$3 + M4147*$C$7*SQRT($C$3))</f>
        <v>0.971637203490827</v>
      </c>
      <c r="R4147" s="55" t="n">
        <f aca="false">EXP(($F$11 - $F$8 - $C$8*$C$8/2)*$C$3 + N4147*$C$8*SQRT($C$3))</f>
        <v>0.971219624241822</v>
      </c>
      <c r="S4147" s="55" t="n">
        <f aca="false">EXP(($F$11 - $F$9 - $C$9*$C$9/2)*$C$3 + O4147*$C$9*SQRT($C$3))</f>
        <v>1.03540128882949</v>
      </c>
      <c r="T4147" s="55" t="n">
        <f aca="false">EXP(($F$11 - $F$10 - $C$10*$C$10/2)*$C$3 + P4147*$C$10*SQRT($C$3))</f>
        <v>0.951437557032076</v>
      </c>
      <c r="U4147" s="53" t="n">
        <f aca="false">$C$4 * (MAX(MAX(Q4147:T4147) - $C$2, 0))</f>
        <v>35.4012888294899</v>
      </c>
    </row>
    <row r="4148" customFormat="false" ht="13.8" hidden="false" customHeight="false" outlineLevel="0" collapsed="false">
      <c r="H4148" s="4" t="n">
        <v>1646</v>
      </c>
      <c r="I4148" s="64" t="n">
        <f aca="false">-I1648</f>
        <v>-0.950569574586223</v>
      </c>
      <c r="J4148" s="64" t="n">
        <f aca="false">-J1648</f>
        <v>-1.49775574016194</v>
      </c>
      <c r="K4148" s="64" t="n">
        <f aca="false">-K1648</f>
        <v>1.31088407732653</v>
      </c>
      <c r="L4148" s="65" t="n">
        <f aca="false">-L1648</f>
        <v>0.65144744037892</v>
      </c>
      <c r="M4148" s="29" t="n">
        <f aca="false" t="array" ref="M4148:P4148">TRANSPOSE(MMULT($B$28:$E$31, TRANSPOSE(I4148:L4148)))</f>
        <v>-0.950569574586223</v>
      </c>
      <c r="N4148" s="29" t="n">
        <v>-1.76723729752319</v>
      </c>
      <c r="O4148" s="29" t="n">
        <v>0.742344178439359</v>
      </c>
      <c r="P4148" s="29" t="n">
        <v>-0.296831517337388</v>
      </c>
      <c r="Q4148" s="55" t="n">
        <f aca="false">EXP(($F$11 - $F$7 - $C$7*$C$7/2)*$C$3 + M4148*$C$7*SQRT($C$3))</f>
        <v>0.973232342856285</v>
      </c>
      <c r="R4148" s="55" t="n">
        <f aca="false">EXP(($F$11 - $F$8 - $C$8*$C$8/2)*$C$3 + N4148*$C$8*SQRT($C$3))</f>
        <v>0.930474404860644</v>
      </c>
      <c r="S4148" s="55" t="n">
        <f aca="false">EXP(($F$11 - $F$9 - $C$9*$C$9/2)*$C$3 + O4148*$C$9*SQRT($C$3))</f>
        <v>1.03638711869351</v>
      </c>
      <c r="T4148" s="55" t="n">
        <f aca="false">EXP(($F$11 - $F$10 - $C$10*$C$10/2)*$C$3 + P4148*$C$10*SQRT($C$3))</f>
        <v>0.990387657256187</v>
      </c>
      <c r="U4148" s="53" t="n">
        <f aca="false">$C$4 * (MAX(MAX(Q4148:T4148) - $C$2, 0))</f>
        <v>36.3871186935101</v>
      </c>
    </row>
    <row r="4149" customFormat="false" ht="13.8" hidden="false" customHeight="false" outlineLevel="0" collapsed="false">
      <c r="H4149" s="4" t="n">
        <v>1647</v>
      </c>
      <c r="I4149" s="64" t="n">
        <f aca="false">-I1649</f>
        <v>-1.50896120097517</v>
      </c>
      <c r="J4149" s="64" t="n">
        <f aca="false">-J1649</f>
        <v>-0.837674268458837</v>
      </c>
      <c r="K4149" s="64" t="n">
        <f aca="false">-K1649</f>
        <v>0.326618804289951</v>
      </c>
      <c r="L4149" s="65" t="n">
        <f aca="false">-L1649</f>
        <v>-0.69132498021799</v>
      </c>
      <c r="M4149" s="29" t="n">
        <f aca="false" t="array" ref="M4149:P4149">TRANSPOSE(MMULT($B$28:$E$31, TRANSPOSE(I4149:L4149)))</f>
        <v>-1.50896120097517</v>
      </c>
      <c r="N4149" s="29" t="n">
        <v>-1.58176486942315</v>
      </c>
      <c r="O4149" s="29" t="n">
        <v>-0.332955030862052</v>
      </c>
      <c r="P4149" s="29" t="n">
        <v>-1.53584442017643</v>
      </c>
      <c r="Q4149" s="55" t="n">
        <f aca="false">EXP(($F$11 - $F$7 - $C$7*$C$7/2)*$C$3 + M4149*$C$7*SQRT($C$3))</f>
        <v>0.954396436433861</v>
      </c>
      <c r="R4149" s="55" t="n">
        <f aca="false">EXP(($F$11 - $F$8 - $C$8*$C$8/2)*$C$3 + N4149*$C$8*SQRT($C$3))</f>
        <v>0.93783792575163</v>
      </c>
      <c r="S4149" s="55" t="n">
        <f aca="false">EXP(($F$11 - $F$9 - $C$9*$C$9/2)*$C$3 + O4149*$C$9*SQRT($C$3))</f>
        <v>0.991581578278549</v>
      </c>
      <c r="T4149" s="55" t="n">
        <f aca="false">EXP(($F$11 - $F$10 - $C$10*$C$10/2)*$C$3 + P4149*$C$10*SQRT($C$3))</f>
        <v>0.946302906826534</v>
      </c>
      <c r="U4149" s="53" t="n">
        <f aca="false">$C$4 * (MAX(MAX(Q4149:T4149) - $C$2, 0))</f>
        <v>0</v>
      </c>
    </row>
    <row r="4150" customFormat="false" ht="13.8" hidden="false" customHeight="false" outlineLevel="0" collapsed="false">
      <c r="H4150" s="4" t="n">
        <v>1648</v>
      </c>
      <c r="I4150" s="64" t="n">
        <f aca="false">-I1650</f>
        <v>2.0655389180936</v>
      </c>
      <c r="J4150" s="64" t="n">
        <f aca="false">-J1650</f>
        <v>0.855809963618467</v>
      </c>
      <c r="K4150" s="64" t="n">
        <f aca="false">-K1650</f>
        <v>-0.252347737737588</v>
      </c>
      <c r="L4150" s="65" t="n">
        <f aca="false">-L1650</f>
        <v>-1.75446319019415</v>
      </c>
      <c r="M4150" s="29" t="n">
        <f aca="false" t="array" ref="M4150:P4150">TRANSPOSE(MMULT($B$28:$E$31, TRANSPOSE(I4150:L4150)))</f>
        <v>2.0655389180936</v>
      </c>
      <c r="N4150" s="29" t="n">
        <v>1.9340975457099</v>
      </c>
      <c r="O4150" s="29" t="n">
        <v>0.615338243891415</v>
      </c>
      <c r="P4150" s="29" t="n">
        <v>-0.204780901811116</v>
      </c>
      <c r="Q4150" s="55" t="n">
        <f aca="false">EXP(($F$11 - $F$7 - $C$7*$C$7/2)*$C$3 + M4150*$C$7*SQRT($C$3))</f>
        <v>1.08158911464495</v>
      </c>
      <c r="R4150" s="55" t="n">
        <f aca="false">EXP(($F$11 - $F$8 - $C$8*$C$8/2)*$C$3 + N4150*$C$8*SQRT($C$3))</f>
        <v>1.08898494657592</v>
      </c>
      <c r="S4150" s="55" t="n">
        <f aca="false">EXP(($F$11 - $F$9 - $C$9*$C$9/2)*$C$3 + O4150*$C$9*SQRT($C$3))</f>
        <v>1.03099133117102</v>
      </c>
      <c r="T4150" s="55" t="n">
        <f aca="false">EXP(($F$11 - $F$10 - $C$10*$C$10/2)*$C$3 + P4150*$C$10*SQRT($C$3))</f>
        <v>0.993743673432038</v>
      </c>
      <c r="U4150" s="53" t="n">
        <f aca="false">$C$4 * (MAX(MAX(Q4150:T4150) - $C$2, 0))</f>
        <v>88.9849465759201</v>
      </c>
    </row>
    <row r="4151" customFormat="false" ht="13.8" hidden="false" customHeight="false" outlineLevel="0" collapsed="false">
      <c r="H4151" s="4" t="n">
        <v>1649</v>
      </c>
      <c r="I4151" s="64" t="n">
        <f aca="false">-I1651</f>
        <v>-0.914482886896643</v>
      </c>
      <c r="J4151" s="64" t="n">
        <f aca="false">-J1651</f>
        <v>1.73649416667811</v>
      </c>
      <c r="K4151" s="64" t="n">
        <f aca="false">-K1651</f>
        <v>-0.283079335509506</v>
      </c>
      <c r="L4151" s="65" t="n">
        <f aca="false">-L1651</f>
        <v>-1.38021992815845</v>
      </c>
      <c r="M4151" s="29" t="n">
        <f aca="false" t="array" ref="M4151:P4151">TRANSPOSE(MMULT($B$28:$E$31, TRANSPOSE(I4151:L4151)))</f>
        <v>-0.914482886896643</v>
      </c>
      <c r="N4151" s="29" t="n">
        <v>0.824583827073679</v>
      </c>
      <c r="O4151" s="29" t="n">
        <v>-0.491557255636684</v>
      </c>
      <c r="P4151" s="29" t="n">
        <v>-1.18357203659671</v>
      </c>
      <c r="Q4151" s="55" t="n">
        <f aca="false">EXP(($F$11 - $F$7 - $C$7*$C$7/2)*$C$3 + M4151*$C$7*SQRT($C$3))</f>
        <v>0.974462345066331</v>
      </c>
      <c r="R4151" s="55" t="n">
        <f aca="false">EXP(($F$11 - $F$8 - $C$8*$C$8/2)*$C$3 + N4151*$C$8*SQRT($C$3))</f>
        <v>1.03882647607112</v>
      </c>
      <c r="S4151" s="55" t="n">
        <f aca="false">EXP(($F$11 - $F$9 - $C$9*$C$9/2)*$C$3 + O4151*$C$9*SQRT($C$3))</f>
        <v>0.985138923955295</v>
      </c>
      <c r="T4151" s="55" t="n">
        <f aca="false">EXP(($F$11 - $F$10 - $C$10*$C$10/2)*$C$3 + P4151*$C$10*SQRT($C$3))</f>
        <v>0.958633396922832</v>
      </c>
      <c r="U4151" s="53" t="n">
        <f aca="false">$C$4 * (MAX(MAX(Q4151:T4151) - $C$2, 0))</f>
        <v>38.8264760711201</v>
      </c>
    </row>
    <row r="4152" customFormat="false" ht="13.8" hidden="false" customHeight="false" outlineLevel="0" collapsed="false">
      <c r="H4152" s="4" t="n">
        <v>1650</v>
      </c>
      <c r="I4152" s="64" t="n">
        <f aca="false">-I1652</f>
        <v>-1.02197462099299</v>
      </c>
      <c r="J4152" s="64" t="n">
        <f aca="false">-J1652</f>
        <v>0.254266793689987</v>
      </c>
      <c r="K4152" s="64" t="n">
        <f aca="false">-K1652</f>
        <v>0.672750149394628</v>
      </c>
      <c r="L4152" s="65" t="n">
        <f aca="false">-L1652</f>
        <v>0.125504042835415</v>
      </c>
      <c r="M4152" s="29" t="n">
        <f aca="false" t="array" ref="M4152:P4152">TRANSPOSE(MMULT($B$28:$E$31, TRANSPOSE(I4152:L4152)))</f>
        <v>-1.02197462099299</v>
      </c>
      <c r="N4152" s="29" t="n">
        <v>-0.41844605445835</v>
      </c>
      <c r="O4152" s="29" t="n">
        <v>0.246827080763296</v>
      </c>
      <c r="P4152" s="29" t="n">
        <v>-0.345720516522101</v>
      </c>
      <c r="Q4152" s="55" t="n">
        <f aca="false">EXP(($F$11 - $F$7 - $C$7*$C$7/2)*$C$3 + M4152*$C$7*SQRT($C$3))</f>
        <v>0.970803100152754</v>
      </c>
      <c r="R4152" s="55" t="n">
        <f aca="false">EXP(($F$11 - $F$8 - $C$8*$C$8/2)*$C$3 + N4152*$C$8*SQRT($C$3))</f>
        <v>0.985370977005467</v>
      </c>
      <c r="S4152" s="55" t="n">
        <f aca="false">EXP(($F$11 - $F$9 - $C$9*$C$9/2)*$C$3 + O4152*$C$9*SQRT($C$3))</f>
        <v>1.01549379123276</v>
      </c>
      <c r="T4152" s="55" t="n">
        <f aca="false">EXP(($F$11 - $F$10 - $C$10*$C$10/2)*$C$3 + P4152*$C$10*SQRT($C$3))</f>
        <v>0.988609854292405</v>
      </c>
      <c r="U4152" s="53" t="n">
        <f aca="false">$C$4 * (MAX(MAX(Q4152:T4152) - $C$2, 0))</f>
        <v>15.49379123276</v>
      </c>
    </row>
    <row r="4153" customFormat="false" ht="13.8" hidden="false" customHeight="false" outlineLevel="0" collapsed="false">
      <c r="H4153" s="4" t="n">
        <v>1651</v>
      </c>
      <c r="I4153" s="64" t="n">
        <f aca="false">-I1653</f>
        <v>-1.70020717956</v>
      </c>
      <c r="J4153" s="64" t="n">
        <f aca="false">-J1653</f>
        <v>-0.585584930875933</v>
      </c>
      <c r="K4153" s="64" t="n">
        <f aca="false">-K1653</f>
        <v>-0.419559295882599</v>
      </c>
      <c r="L4153" s="65" t="n">
        <f aca="false">-L1653</f>
        <v>0.895416596093432</v>
      </c>
      <c r="M4153" s="29" t="n">
        <f aca="false" t="array" ref="M4153:P4153">TRANSPOSE(MMULT($B$28:$E$31, TRANSPOSE(I4153:L4153)))</f>
        <v>-1.70020717956</v>
      </c>
      <c r="N4153" s="29" t="n">
        <v>-1.49757015313587</v>
      </c>
      <c r="O4153" s="29" t="n">
        <v>-1.07644615166509</v>
      </c>
      <c r="P4153" s="29" t="n">
        <v>-0.260702906904013</v>
      </c>
      <c r="Q4153" s="55" t="n">
        <f aca="false">EXP(($F$11 - $F$7 - $C$7*$C$7/2)*$C$3 + M4153*$C$7*SQRT($C$3))</f>
        <v>0.948029412575771</v>
      </c>
      <c r="R4153" s="55" t="n">
        <f aca="false">EXP(($F$11 - $F$8 - $C$8*$C$8/2)*$C$3 + N4153*$C$8*SQRT($C$3))</f>
        <v>0.941199779402186</v>
      </c>
      <c r="S4153" s="55" t="n">
        <f aca="false">EXP(($F$11 - $F$9 - $C$9*$C$9/2)*$C$3 + O4153*$C$9*SQRT($C$3))</f>
        <v>0.961739608843934</v>
      </c>
      <c r="T4153" s="55" t="n">
        <f aca="false">EXP(($F$11 - $F$10 - $C$10*$C$10/2)*$C$3 + P4153*$C$10*SQRT($C$3))</f>
        <v>0.991703494470688</v>
      </c>
      <c r="U4153" s="53" t="n">
        <f aca="false">$C$4 * (MAX(MAX(Q4153:T4153) - $C$2, 0))</f>
        <v>0</v>
      </c>
    </row>
    <row r="4154" customFormat="false" ht="13.8" hidden="false" customHeight="false" outlineLevel="0" collapsed="false">
      <c r="H4154" s="4" t="n">
        <v>1652</v>
      </c>
      <c r="I4154" s="64" t="n">
        <f aca="false">-I1654</f>
        <v>-0.69940297936868</v>
      </c>
      <c r="J4154" s="64" t="n">
        <f aca="false">-J1654</f>
        <v>0.946808814682054</v>
      </c>
      <c r="K4154" s="64" t="n">
        <f aca="false">-K1654</f>
        <v>0.689432441183678</v>
      </c>
      <c r="L4154" s="65" t="n">
        <f aca="false">-L1654</f>
        <v>-0.518249892356196</v>
      </c>
      <c r="M4154" s="29" t="n">
        <f aca="false" t="array" ref="M4154:P4154">TRANSPOSE(MMULT($B$28:$E$31, TRANSPOSE(I4154:L4154)))</f>
        <v>-0.69940297936868</v>
      </c>
      <c r="N4154" s="29" t="n">
        <v>0.327689844563361</v>
      </c>
      <c r="O4154" s="29" t="n">
        <v>0.432847344090265</v>
      </c>
      <c r="P4154" s="29" t="n">
        <v>-0.547650291945694</v>
      </c>
      <c r="Q4154" s="55" t="n">
        <f aca="false">EXP(($F$11 - $F$7 - $C$7*$C$7/2)*$C$3 + M4154*$C$7*SQRT($C$3))</f>
        <v>0.981825579247428</v>
      </c>
      <c r="R4154" s="55" t="n">
        <f aca="false">EXP(($F$11 - $F$8 - $C$8*$C$8/2)*$C$3 + N4154*$C$8*SQRT($C$3))</f>
        <v>1.01711856503589</v>
      </c>
      <c r="S4154" s="55" t="n">
        <f aca="false">EXP(($F$11 - $F$9 - $C$9*$C$9/2)*$C$3 + O4154*$C$9*SQRT($C$3))</f>
        <v>1.02328743572502</v>
      </c>
      <c r="T4154" s="55" t="n">
        <f aca="false">EXP(($F$11 - $F$10 - $C$10*$C$10/2)*$C$3 + P4154*$C$10*SQRT($C$3))</f>
        <v>0.981300614579242</v>
      </c>
      <c r="U4154" s="53" t="n">
        <f aca="false">$C$4 * (MAX(MAX(Q4154:T4154) - $C$2, 0))</f>
        <v>23.2874357250199</v>
      </c>
    </row>
    <row r="4155" customFormat="false" ht="13.8" hidden="false" customHeight="false" outlineLevel="0" collapsed="false">
      <c r="H4155" s="4" t="n">
        <v>1653</v>
      </c>
      <c r="I4155" s="64" t="n">
        <f aca="false">-I1655</f>
        <v>0.509422829289154</v>
      </c>
      <c r="J4155" s="64" t="n">
        <f aca="false">-J1655</f>
        <v>-0.40654733413263</v>
      </c>
      <c r="K4155" s="64" t="n">
        <f aca="false">-K1655</f>
        <v>1.28036942244407</v>
      </c>
      <c r="L4155" s="65" t="n">
        <f aca="false">-L1655</f>
        <v>1.16461849629915</v>
      </c>
      <c r="M4155" s="29" t="n">
        <f aca="false" t="array" ref="M4155:P4155">TRANSPOSE(MMULT($B$28:$E$31, TRANSPOSE(I4155:L4155)))</f>
        <v>0.509422829289154</v>
      </c>
      <c r="N4155" s="29" t="n">
        <v>-0.0137471098237836</v>
      </c>
      <c r="O4155" s="29" t="n">
        <v>1.34680838028478</v>
      </c>
      <c r="P4155" s="29" t="n">
        <v>1.1301452508928</v>
      </c>
      <c r="Q4155" s="55" t="n">
        <f aca="false">EXP(($F$11 - $F$7 - $C$7*$C$7/2)*$C$3 + M4155*$C$7*SQRT($C$3))</f>
        <v>1.02425682314633</v>
      </c>
      <c r="R4155" s="55" t="n">
        <f aca="false">EXP(($F$11 - $F$8 - $C$8*$C$8/2)*$C$3 + N4155*$C$8*SQRT($C$3))</f>
        <v>1.00246565757873</v>
      </c>
      <c r="S4155" s="55" t="n">
        <f aca="false">EXP(($F$11 - $F$9 - $C$9*$C$9/2)*$C$3 + O4155*$C$9*SQRT($C$3))</f>
        <v>1.06245707333127</v>
      </c>
      <c r="T4155" s="55" t="n">
        <f aca="false">EXP(($F$11 - $F$10 - $C$10*$C$10/2)*$C$3 + P4155*$C$10*SQRT($C$3))</f>
        <v>1.04371092224869</v>
      </c>
      <c r="U4155" s="53" t="n">
        <f aca="false">$C$4 * (MAX(MAX(Q4155:T4155) - $C$2, 0))</f>
        <v>62.4570733312699</v>
      </c>
    </row>
    <row r="4156" customFormat="false" ht="13.8" hidden="false" customHeight="false" outlineLevel="0" collapsed="false">
      <c r="H4156" s="4" t="n">
        <v>1654</v>
      </c>
      <c r="I4156" s="64" t="n">
        <f aca="false">-I1656</f>
        <v>0.679589538065465</v>
      </c>
      <c r="J4156" s="64" t="n">
        <f aca="false">-J1656</f>
        <v>-0.404480850951514</v>
      </c>
      <c r="K4156" s="64" t="n">
        <f aca="false">-K1656</f>
        <v>0.134979580908332</v>
      </c>
      <c r="L4156" s="65" t="n">
        <f aca="false">-L1656</f>
        <v>1.98568857668973</v>
      </c>
      <c r="M4156" s="29" t="n">
        <f aca="false" t="array" ref="M4156:P4156">TRANSPOSE(MMULT($B$28:$E$31, TRANSPOSE(I4156:L4156)))</f>
        <v>0.679589538065465</v>
      </c>
      <c r="N4156" s="29" t="n">
        <v>0.0912104043734124</v>
      </c>
      <c r="O4156" s="29" t="n">
        <v>0.356428937372754</v>
      </c>
      <c r="P4156" s="29" t="n">
        <v>1.89010187639843</v>
      </c>
      <c r="Q4156" s="55" t="n">
        <f aca="false">EXP(($F$11 - $F$7 - $C$7*$C$7/2)*$C$3 + M4156*$C$7*SQRT($C$3))</f>
        <v>1.03037532990659</v>
      </c>
      <c r="R4156" s="55" t="n">
        <f aca="false">EXP(($F$11 - $F$8 - $C$8*$C$8/2)*$C$3 + N4156*$C$8*SQRT($C$3))</f>
        <v>1.0069473387506</v>
      </c>
      <c r="S4156" s="55" t="n">
        <f aca="false">EXP(($F$11 - $F$9 - $C$9*$C$9/2)*$C$3 + O4156*$C$9*SQRT($C$3))</f>
        <v>1.02007853999407</v>
      </c>
      <c r="T4156" s="55" t="n">
        <f aca="false">EXP(($F$11 - $F$10 - $C$10*$C$10/2)*$C$3 + P4156*$C$10*SQRT($C$3))</f>
        <v>1.07327096569825</v>
      </c>
      <c r="U4156" s="53" t="n">
        <f aca="false">$C$4 * (MAX(MAX(Q4156:T4156) - $C$2, 0))</f>
        <v>73.27096569825</v>
      </c>
    </row>
    <row r="4157" customFormat="false" ht="13.8" hidden="false" customHeight="false" outlineLevel="0" collapsed="false">
      <c r="H4157" s="4" t="n">
        <v>1655</v>
      </c>
      <c r="I4157" s="64" t="n">
        <f aca="false">-I1657</f>
        <v>2.42554587115863</v>
      </c>
      <c r="J4157" s="64" t="n">
        <f aca="false">-J1657</f>
        <v>-1.40765606003844</v>
      </c>
      <c r="K4157" s="64" t="n">
        <f aca="false">-K1657</f>
        <v>-0.967626983649624</v>
      </c>
      <c r="L4157" s="65" t="n">
        <f aca="false">-L1657</f>
        <v>0.494382549722607</v>
      </c>
      <c r="M4157" s="29" t="n">
        <f aca="false" t="array" ref="M4157:P4157">TRANSPOSE(MMULT($B$28:$E$31, TRANSPOSE(I4157:L4157)))</f>
        <v>2.42554587115863</v>
      </c>
      <c r="N4157" s="29" t="n">
        <v>0.354139627902583</v>
      </c>
      <c r="O4157" s="29" t="n">
        <v>-0.061098801376624</v>
      </c>
      <c r="P4157" s="29" t="n">
        <v>1.28471241460136</v>
      </c>
      <c r="Q4157" s="55" t="n">
        <f aca="false">EXP(($F$11 - $F$7 - $C$7*$C$7/2)*$C$3 + M4157*$C$7*SQRT($C$3))</f>
        <v>1.0953036223197</v>
      </c>
      <c r="R4157" s="55" t="n">
        <f aca="false">EXP(($F$11 - $F$8 - $C$8*$C$8/2)*$C$3 + N4157*$C$8*SQRT($C$3))</f>
        <v>1.01826256695194</v>
      </c>
      <c r="S4157" s="55" t="n">
        <f aca="false">EXP(($F$11 - $F$9 - $C$9*$C$9/2)*$C$3 + O4157*$C$9*SQRT($C$3))</f>
        <v>1.0027229347343</v>
      </c>
      <c r="T4157" s="55" t="n">
        <f aca="false">EXP(($F$11 - $F$10 - $C$10*$C$10/2)*$C$3 + P4157*$C$10*SQRT($C$3))</f>
        <v>1.04965642883036</v>
      </c>
      <c r="U4157" s="53" t="n">
        <f aca="false">$C$4 * (MAX(MAX(Q4157:T4157) - $C$2, 0))</f>
        <v>95.3036223196999</v>
      </c>
    </row>
    <row r="4158" customFormat="false" ht="13.8" hidden="false" customHeight="false" outlineLevel="0" collapsed="false">
      <c r="H4158" s="4" t="n">
        <v>1656</v>
      </c>
      <c r="I4158" s="64" t="n">
        <f aca="false">-I1658</f>
        <v>2.16405842213755</v>
      </c>
      <c r="J4158" s="64" t="n">
        <f aca="false">-J1658</f>
        <v>0.977768405301121</v>
      </c>
      <c r="K4158" s="64" t="n">
        <f aca="false">-K1658</f>
        <v>2.77912269464364</v>
      </c>
      <c r="L4158" s="65" t="n">
        <f aca="false">-L1658</f>
        <v>-0.132725689762643</v>
      </c>
      <c r="M4158" s="29" t="n">
        <f aca="false" t="array" ref="M4158:P4158">TRANSPOSE(MMULT($B$28:$E$31, TRANSPOSE(I4158:L4158)))</f>
        <v>2.16405842213755</v>
      </c>
      <c r="N4158" s="29" t="n">
        <v>2.09082024573967</v>
      </c>
      <c r="O4158" s="29" t="n">
        <v>3.45502515661541</v>
      </c>
      <c r="P4158" s="29" t="n">
        <v>1.23553110315225</v>
      </c>
      <c r="Q4158" s="55" t="n">
        <f aca="false">EXP(($F$11 - $F$7 - $C$7*$C$7/2)*$C$3 + M4158*$C$7*SQRT($C$3))</f>
        <v>1.08532506887992</v>
      </c>
      <c r="R4158" s="55" t="n">
        <f aca="false">EXP(($F$11 - $F$8 - $C$8*$C$8/2)*$C$3 + N4158*$C$8*SQRT($C$3))</f>
        <v>1.0962625748705</v>
      </c>
      <c r="S4158" s="55" t="n">
        <f aca="false">EXP(($F$11 - $F$9 - $C$9*$C$9/2)*$C$3 + O4158*$C$9*SQRT($C$3))</f>
        <v>1.15862264998998</v>
      </c>
      <c r="T4158" s="55" t="n">
        <f aca="false">EXP(($F$11 - $F$10 - $C$10*$C$10/2)*$C$3 + P4158*$C$10*SQRT($C$3))</f>
        <v>1.04776097939604</v>
      </c>
      <c r="U4158" s="53" t="n">
        <f aca="false">$C$4 * (MAX(MAX(Q4158:T4158) - $C$2, 0))</f>
        <v>158.62264998998</v>
      </c>
    </row>
    <row r="4159" customFormat="false" ht="13.8" hidden="false" customHeight="false" outlineLevel="0" collapsed="false">
      <c r="H4159" s="4" t="n">
        <v>1657</v>
      </c>
      <c r="I4159" s="64" t="n">
        <f aca="false">-I1659</f>
        <v>-1.74589889765726</v>
      </c>
      <c r="J4159" s="64" t="n">
        <f aca="false">-J1659</f>
        <v>0.981397629441373</v>
      </c>
      <c r="K4159" s="64" t="n">
        <f aca="false">-K1659</f>
        <v>-0.666397674222763</v>
      </c>
      <c r="L4159" s="65" t="n">
        <f aca="false">-L1659</f>
        <v>-0.787303235036861</v>
      </c>
      <c r="M4159" s="29" t="n">
        <f aca="false" t="array" ref="M4159:P4159">TRANSPOSE(MMULT($B$28:$E$31, TRANSPOSE(I4159:L4159)))</f>
        <v>-1.74589889765726</v>
      </c>
      <c r="N4159" s="29" t="n">
        <v>-0.280198657716652</v>
      </c>
      <c r="O4159" s="29" t="n">
        <v>-1.21419104905838</v>
      </c>
      <c r="P4159" s="29" t="n">
        <v>-1.29774012166244</v>
      </c>
      <c r="Q4159" s="55" t="n">
        <f aca="false">EXP(($F$11 - $F$7 - $C$7*$C$7/2)*$C$3 + M4159*$C$7*SQRT($C$3))</f>
        <v>0.94651452596628</v>
      </c>
      <c r="R4159" s="55" t="n">
        <f aca="false">EXP(($F$11 - $F$8 - $C$8*$C$8/2)*$C$3 + N4159*$C$8*SQRT($C$3))</f>
        <v>0.991177580017524</v>
      </c>
      <c r="S4159" s="55" t="n">
        <f aca="false">EXP(($F$11 - $F$9 - $C$9*$C$9/2)*$C$3 + O4159*$C$9*SQRT($C$3))</f>
        <v>0.956310280768301</v>
      </c>
      <c r="T4159" s="55" t="n">
        <f aca="false">EXP(($F$11 - $F$10 - $C$10*$C$10/2)*$C$3 + P4159*$C$10*SQRT($C$3))</f>
        <v>0.954619706669163</v>
      </c>
      <c r="U4159" s="53" t="n">
        <f aca="false">$C$4 * (MAX(MAX(Q4159:T4159) - $C$2, 0))</f>
        <v>0</v>
      </c>
    </row>
    <row r="4160" customFormat="false" ht="13.8" hidden="false" customHeight="false" outlineLevel="0" collapsed="false">
      <c r="H4160" s="4" t="n">
        <v>1658</v>
      </c>
      <c r="I4160" s="64" t="n">
        <f aca="false">-I1660</f>
        <v>1.40301493653669</v>
      </c>
      <c r="J4160" s="64" t="n">
        <f aca="false">-J1660</f>
        <v>0.0998924056412297</v>
      </c>
      <c r="K4160" s="64" t="n">
        <f aca="false">-K1660</f>
        <v>1.85058076591858</v>
      </c>
      <c r="L4160" s="65" t="n">
        <f aca="false">-L1660</f>
        <v>0.770563483876467</v>
      </c>
      <c r="M4160" s="29" t="n">
        <f aca="false" t="array" ref="M4160:P4160">TRANSPOSE(MMULT($B$28:$E$31, TRANSPOSE(I4160:L4160)))</f>
        <v>1.40301493653669</v>
      </c>
      <c r="N4160" s="29" t="n">
        <v>0.93120427299608</v>
      </c>
      <c r="O4160" s="29" t="n">
        <v>2.24842672801553</v>
      </c>
      <c r="P4160" s="29" t="n">
        <v>1.38096024937432</v>
      </c>
      <c r="Q4160" s="55" t="n">
        <f aca="false">EXP(($F$11 - $F$7 - $C$7*$C$7/2)*$C$3 + M4160*$C$7*SQRT($C$3))</f>
        <v>1.05679740931378</v>
      </c>
      <c r="R4160" s="55" t="n">
        <f aca="false">EXP(($F$11 - $F$8 - $C$8*$C$8/2)*$C$3 + N4160*$C$8*SQRT($C$3))</f>
        <v>1.04354446350891</v>
      </c>
      <c r="S4160" s="55" t="n">
        <f aca="false">EXP(($F$11 - $F$9 - $C$9*$C$9/2)*$C$3 + O4160*$C$9*SQRT($C$3))</f>
        <v>1.10256659872522</v>
      </c>
      <c r="T4160" s="55" t="n">
        <f aca="false">EXP(($F$11 - $F$10 - $C$10*$C$10/2)*$C$3 + P4160*$C$10*SQRT($C$3))</f>
        <v>1.05337575085031</v>
      </c>
      <c r="U4160" s="53" t="n">
        <f aca="false">$C$4 * (MAX(MAX(Q4160:T4160) - $C$2, 0))</f>
        <v>102.56659872522</v>
      </c>
    </row>
    <row r="4161" customFormat="false" ht="13.8" hidden="false" customHeight="false" outlineLevel="0" collapsed="false">
      <c r="H4161" s="4" t="n">
        <v>1659</v>
      </c>
      <c r="I4161" s="64" t="n">
        <f aca="false">-I1661</f>
        <v>-1.46068199037099</v>
      </c>
      <c r="J4161" s="64" t="n">
        <f aca="false">-J1661</f>
        <v>2.38889664185846</v>
      </c>
      <c r="K4161" s="64" t="n">
        <f aca="false">-K1661</f>
        <v>-1.11307310560018</v>
      </c>
      <c r="L4161" s="65" t="n">
        <f aca="false">-L1661</f>
        <v>-0.680622327042878</v>
      </c>
      <c r="M4161" s="29" t="n">
        <f aca="false" t="array" ref="M4161:P4161">TRANSPOSE(MMULT($B$28:$E$31, TRANSPOSE(I4161:L4161)))</f>
        <v>-1.46068199037099</v>
      </c>
      <c r="N4161" s="29" t="n">
        <v>1.01135718382961</v>
      </c>
      <c r="O4161" s="29" t="n">
        <v>-1.42055128119148</v>
      </c>
      <c r="P4161" s="29" t="n">
        <v>-0.725436291488878</v>
      </c>
      <c r="Q4161" s="55" t="n">
        <f aca="false">EXP(($F$11 - $F$7 - $C$7*$C$7/2)*$C$3 + M4161*$C$7*SQRT($C$3))</f>
        <v>0.956010512489769</v>
      </c>
      <c r="R4161" s="55" t="n">
        <f aca="false">EXP(($F$11 - $F$8 - $C$8*$C$8/2)*$C$3 + N4161*$C$8*SQRT($C$3))</f>
        <v>1.04710535802596</v>
      </c>
      <c r="S4161" s="55" t="n">
        <f aca="false">EXP(($F$11 - $F$9 - $C$9*$C$9/2)*$C$3 + O4161*$C$9*SQRT($C$3))</f>
        <v>0.94823372414546</v>
      </c>
      <c r="T4161" s="55" t="n">
        <f aca="false">EXP(($F$11 - $F$10 - $C$10*$C$10/2)*$C$3 + P4161*$C$10*SQRT($C$3))</f>
        <v>0.974910053595677</v>
      </c>
      <c r="U4161" s="53" t="n">
        <f aca="false">$C$4 * (MAX(MAX(Q4161:T4161) - $C$2, 0))</f>
        <v>47.1053580259599</v>
      </c>
    </row>
    <row r="4162" customFormat="false" ht="13.8" hidden="false" customHeight="false" outlineLevel="0" collapsed="false">
      <c r="H4162" s="4" t="n">
        <v>1660</v>
      </c>
      <c r="I4162" s="64" t="n">
        <f aca="false">-I1662</f>
        <v>1.149788327057</v>
      </c>
      <c r="J4162" s="64" t="n">
        <f aca="false">-J1662</f>
        <v>0.120998358042681</v>
      </c>
      <c r="K4162" s="64" t="n">
        <f aca="false">-K1662</f>
        <v>1.50347031585266</v>
      </c>
      <c r="L4162" s="65" t="n">
        <f aca="false">-L1662</f>
        <v>0.804319833489</v>
      </c>
      <c r="M4162" s="29" t="n">
        <f aca="false" t="array" ref="M4162:P4162">TRANSPOSE(MMULT($B$28:$E$31, TRANSPOSE(I4162:L4162)))</f>
        <v>1.149788327057</v>
      </c>
      <c r="N4162" s="29" t="n">
        <v>0.794230181412163</v>
      </c>
      <c r="O4162" s="29" t="n">
        <v>1.83321503172746</v>
      </c>
      <c r="P4162" s="29" t="n">
        <v>1.28434805378825</v>
      </c>
      <c r="Q4162" s="55" t="n">
        <f aca="false">EXP(($F$11 - $F$7 - $C$7*$C$7/2)*$C$3 + M4162*$C$7*SQRT($C$3))</f>
        <v>1.04747247062966</v>
      </c>
      <c r="R4162" s="55" t="n">
        <f aca="false">EXP(($F$11 - $F$8 - $C$8*$C$8/2)*$C$3 + N4162*$C$8*SQRT($C$3))</f>
        <v>1.037487222838</v>
      </c>
      <c r="S4162" s="55" t="n">
        <f aca="false">EXP(($F$11 - $F$9 - $C$9*$C$9/2)*$C$3 + O4162*$C$9*SQRT($C$3))</f>
        <v>1.0839107143659</v>
      </c>
      <c r="T4162" s="55" t="n">
        <f aca="false">EXP(($F$11 - $F$10 - $C$10*$C$10/2)*$C$3 + P4162*$C$10*SQRT($C$3))</f>
        <v>1.04964237375209</v>
      </c>
      <c r="U4162" s="53" t="n">
        <f aca="false">$C$4 * (MAX(MAX(Q4162:T4162) - $C$2, 0))</f>
        <v>83.9107143658999</v>
      </c>
    </row>
    <row r="4163" customFormat="false" ht="13.8" hidden="false" customHeight="false" outlineLevel="0" collapsed="false">
      <c r="H4163" s="4" t="n">
        <v>1661</v>
      </c>
      <c r="I4163" s="64" t="n">
        <f aca="false">-I1663</f>
        <v>0.957618340510019</v>
      </c>
      <c r="J4163" s="64" t="n">
        <f aca="false">-J1663</f>
        <v>-1.7451453319378</v>
      </c>
      <c r="K4163" s="64" t="n">
        <f aca="false">-K1663</f>
        <v>3.5817873689238</v>
      </c>
      <c r="L4163" s="65" t="n">
        <f aca="false">-L1663</f>
        <v>0.718334922338334</v>
      </c>
      <c r="M4163" s="29" t="n">
        <f aca="false" t="array" ref="M4163:P4163">TRANSPOSE(MMULT($B$28:$E$31, TRANSPOSE(I4163:L4163)))</f>
        <v>0.957618340510019</v>
      </c>
      <c r="N4163" s="29" t="n">
        <v>-0.805268597241686</v>
      </c>
      <c r="O4163" s="29" t="n">
        <v>3.54742097167319</v>
      </c>
      <c r="P4163" s="29" t="n">
        <v>0.673845069201637</v>
      </c>
      <c r="Q4163" s="55" t="n">
        <f aca="false">EXP(($F$11 - $F$7 - $C$7*$C$7/2)*$C$3 + M4163*$C$7*SQRT($C$3))</f>
        <v>1.04045086361672</v>
      </c>
      <c r="R4163" s="55" t="n">
        <f aca="false">EXP(($F$11 - $F$8 - $C$8*$C$8/2)*$C$3 + N4163*$C$8*SQRT($C$3))</f>
        <v>0.969303951941865</v>
      </c>
      <c r="S4163" s="55" t="n">
        <f aca="false">EXP(($F$11 - $F$9 - $C$9*$C$9/2)*$C$3 + O4163*$C$9*SQRT($C$3))</f>
        <v>1.1630308471224</v>
      </c>
      <c r="T4163" s="55" t="n">
        <f aca="false">EXP(($F$11 - $F$10 - $C$10*$C$10/2)*$C$3 + P4163*$C$10*SQRT($C$3))</f>
        <v>1.02635482987294</v>
      </c>
      <c r="U4163" s="53" t="n">
        <f aca="false">$C$4 * (MAX(MAX(Q4163:T4163) - $C$2, 0))</f>
        <v>163.0308471224</v>
      </c>
    </row>
    <row r="4164" customFormat="false" ht="13.8" hidden="false" customHeight="false" outlineLevel="0" collapsed="false">
      <c r="H4164" s="4" t="n">
        <v>1662</v>
      </c>
      <c r="I4164" s="64" t="n">
        <f aca="false">-I1664</f>
        <v>0.674850549212081</v>
      </c>
      <c r="J4164" s="64" t="n">
        <f aca="false">-J1664</f>
        <v>0.784989074904798</v>
      </c>
      <c r="K4164" s="64" t="n">
        <f aca="false">-K1664</f>
        <v>-0.35231992001715</v>
      </c>
      <c r="L4164" s="65" t="n">
        <f aca="false">-L1664</f>
        <v>0.109273272852168</v>
      </c>
      <c r="M4164" s="29" t="n">
        <f aca="false" t="array" ref="M4164:P4164">TRANSPOSE(MMULT($B$28:$E$31, TRANSPOSE(I4164:L4164)))</f>
        <v>0.674850549212081</v>
      </c>
      <c r="N4164" s="29" t="n">
        <v>1.03347727520329</v>
      </c>
      <c r="O4164" s="29" t="n">
        <v>-0.013090946170172</v>
      </c>
      <c r="P4164" s="29" t="n">
        <v>0.619973044402786</v>
      </c>
      <c r="Q4164" s="55" t="n">
        <f aca="false">EXP(($F$11 - $F$7 - $C$7*$C$7/2)*$C$3 + M4164*$C$7*SQRT($C$3))</f>
        <v>1.03020444127706</v>
      </c>
      <c r="R4164" s="55" t="n">
        <f aca="false">EXP(($F$11 - $F$8 - $C$8*$C$8/2)*$C$3 + N4164*$C$8*SQRT($C$3))</f>
        <v>1.04809020869778</v>
      </c>
      <c r="S4164" s="55" t="n">
        <f aca="false">EXP(($F$11 - $F$9 - $C$9*$C$9/2)*$C$3 + O4164*$C$9*SQRT($C$3))</f>
        <v>1.00470338345982</v>
      </c>
      <c r="T4164" s="55" t="n">
        <f aca="false">EXP(($F$11 - $F$10 - $C$10*$C$10/2)*$C$3 + P4164*$C$10*SQRT($C$3))</f>
        <v>1.02432486587208</v>
      </c>
      <c r="U4164" s="53" t="n">
        <f aca="false">$C$4 * (MAX(MAX(Q4164:T4164) - $C$2, 0))</f>
        <v>48.0902086977799</v>
      </c>
    </row>
    <row r="4165" customFormat="false" ht="13.8" hidden="false" customHeight="false" outlineLevel="0" collapsed="false">
      <c r="H4165" s="4" t="n">
        <v>1663</v>
      </c>
      <c r="I4165" s="64" t="n">
        <f aca="false">-I1665</f>
        <v>0.338658558141633</v>
      </c>
      <c r="J4165" s="64" t="n">
        <f aca="false">-J1665</f>
        <v>0.301312382693802</v>
      </c>
      <c r="K4165" s="64" t="n">
        <f aca="false">-K1665</f>
        <v>-0.362647417717303</v>
      </c>
      <c r="L4165" s="65" t="n">
        <f aca="false">-L1665</f>
        <v>1.95114940348642</v>
      </c>
      <c r="M4165" s="29" t="n">
        <f aca="false" t="array" ref="M4165:P4165">TRANSPOSE(MMULT($B$28:$E$31, TRANSPOSE(I4165:L4165)))</f>
        <v>0.338658558141633</v>
      </c>
      <c r="N4165" s="29" t="n">
        <v>0.445034742801381</v>
      </c>
      <c r="O4165" s="29" t="n">
        <v>-0.184171899061155</v>
      </c>
      <c r="P4165" s="29" t="n">
        <v>1.85848783309709</v>
      </c>
      <c r="Q4165" s="55" t="n">
        <f aca="false">EXP(($F$11 - $F$7 - $C$7*$C$7/2)*$C$3 + M4165*$C$7*SQRT($C$3))</f>
        <v>1.01815335432164</v>
      </c>
      <c r="R4165" s="55" t="n">
        <f aca="false">EXP(($F$11 - $F$8 - $C$8*$C$8/2)*$C$3 + N4165*$C$8*SQRT($C$3))</f>
        <v>1.02220376601357</v>
      </c>
      <c r="S4165" s="55" t="n">
        <f aca="false">EXP(($F$11 - $F$9 - $C$9*$C$9/2)*$C$3 + O4165*$C$9*SQRT($C$3))</f>
        <v>0.997663663441247</v>
      </c>
      <c r="T4165" s="55" t="n">
        <f aca="false">EXP(($F$11 - $F$10 - $C$10*$C$10/2)*$C$3 + P4165*$C$10*SQRT($C$3))</f>
        <v>1.072024746299</v>
      </c>
      <c r="U4165" s="53" t="n">
        <f aca="false">$C$4 * (MAX(MAX(Q4165:T4165) - $C$2, 0))</f>
        <v>72.024746299</v>
      </c>
    </row>
    <row r="4166" customFormat="false" ht="13.8" hidden="false" customHeight="false" outlineLevel="0" collapsed="false">
      <c r="H4166" s="4" t="n">
        <v>1664</v>
      </c>
      <c r="I4166" s="64" t="n">
        <f aca="false">-I1666</f>
        <v>-1.07333486621097</v>
      </c>
      <c r="J4166" s="64" t="n">
        <f aca="false">-J1666</f>
        <v>-0.629755837693133</v>
      </c>
      <c r="K4166" s="64" t="n">
        <f aca="false">-K1666</f>
        <v>-0.978043016574718</v>
      </c>
      <c r="L4166" s="65" t="n">
        <f aca="false">-L1666</f>
        <v>0.595920296578264</v>
      </c>
      <c r="M4166" s="29" t="n">
        <f aca="false" t="array" ref="M4166:P4166">TRANSPOSE(MMULT($B$28:$E$31, TRANSPOSE(I4166:L4166)))</f>
        <v>-1.07333486621097</v>
      </c>
      <c r="N4166" s="29" t="n">
        <v>-1.15206698563589</v>
      </c>
      <c r="O4166" s="29" t="n">
        <v>-1.35458616310015</v>
      </c>
      <c r="P4166" s="29" t="n">
        <v>-0.20660211554238</v>
      </c>
      <c r="Q4166" s="55" t="n">
        <f aca="false">EXP(($F$11 - $F$7 - $C$7*$C$7/2)*$C$3 + M4166*$C$7*SQRT($C$3))</f>
        <v>0.96905954375336</v>
      </c>
      <c r="R4166" s="55" t="n">
        <f aca="false">EXP(($F$11 - $F$8 - $C$8*$C$8/2)*$C$3 + N4166*$C$8*SQRT($C$3))</f>
        <v>0.95512221593396</v>
      </c>
      <c r="S4166" s="55" t="n">
        <f aca="false">EXP(($F$11 - $F$9 - $C$9*$C$9/2)*$C$3 + O4166*$C$9*SQRT($C$3))</f>
        <v>0.950808031624725</v>
      </c>
      <c r="T4166" s="55" t="n">
        <f aca="false">EXP(($F$11 - $F$10 - $C$10*$C$10/2)*$C$3 + P4166*$C$10*SQRT($C$3))</f>
        <v>0.993677164786601</v>
      </c>
      <c r="U4166" s="53" t="n">
        <f aca="false">$C$4 * (MAX(MAX(Q4166:T4166) - $C$2, 0))</f>
        <v>0</v>
      </c>
    </row>
    <row r="4167" customFormat="false" ht="13.8" hidden="false" customHeight="false" outlineLevel="0" collapsed="false">
      <c r="H4167" s="4" t="n">
        <v>1665</v>
      </c>
      <c r="I4167" s="64" t="n">
        <f aca="false">-I1667</f>
        <v>0.935305684869857</v>
      </c>
      <c r="J4167" s="64" t="n">
        <f aca="false">-J1667</f>
        <v>-0.0347036902845084</v>
      </c>
      <c r="K4167" s="64" t="n">
        <f aca="false">-K1667</f>
        <v>-0.430899440373985</v>
      </c>
      <c r="L4167" s="65" t="n">
        <f aca="false">-L1667</f>
        <v>-0.489747272711425</v>
      </c>
      <c r="M4167" s="29" t="n">
        <f aca="false" t="array" ref="M4167:P4167">TRANSPOSE(MMULT($B$28:$E$31, TRANSPOSE(I4167:L4167)))</f>
        <v>0.935305684869857</v>
      </c>
      <c r="N4167" s="29" t="n">
        <v>0.540288867022634</v>
      </c>
      <c r="O4167" s="29" t="n">
        <v>-0.0420469852099721</v>
      </c>
      <c r="P4167" s="29" t="n">
        <v>0.0550924937728545</v>
      </c>
      <c r="Q4167" s="55" t="n">
        <f aca="false">EXP(($F$11 - $F$7 - $C$7*$C$7/2)*$C$3 + M4167*$C$7*SQRT($C$3))</f>
        <v>1.03963864804095</v>
      </c>
      <c r="R4167" s="55" t="n">
        <f aca="false">EXP(($F$11 - $F$8 - $C$8*$C$8/2)*$C$3 + N4167*$C$8*SQRT($C$3))</f>
        <v>1.02635034143325</v>
      </c>
      <c r="S4167" s="55" t="n">
        <f aca="false">EXP(($F$11 - $F$9 - $C$9*$C$9/2)*$C$3 + O4167*$C$9*SQRT($C$3))</f>
        <v>1.00350840400009</v>
      </c>
      <c r="T4167" s="55" t="n">
        <f aca="false">EXP(($F$11 - $F$10 - $C$10*$C$10/2)*$C$3 + P4167*$C$10*SQRT($C$3))</f>
        <v>1.00327973449452</v>
      </c>
      <c r="U4167" s="53" t="n">
        <f aca="false">$C$4 * (MAX(MAX(Q4167:T4167) - $C$2, 0))</f>
        <v>39.6386480409501</v>
      </c>
    </row>
    <row r="4168" customFormat="false" ht="13.8" hidden="false" customHeight="false" outlineLevel="0" collapsed="false">
      <c r="H4168" s="4" t="n">
        <v>1666</v>
      </c>
      <c r="I4168" s="64" t="n">
        <f aca="false">-I1668</f>
        <v>-1.2798652229559</v>
      </c>
      <c r="J4168" s="64" t="n">
        <f aca="false">-J1668</f>
        <v>-0.250038368730829</v>
      </c>
      <c r="K4168" s="64" t="n">
        <f aca="false">-K1668</f>
        <v>-1.12250923934593</v>
      </c>
      <c r="L4168" s="65" t="n">
        <f aca="false">-L1668</f>
        <v>1.71255210193856</v>
      </c>
      <c r="M4168" s="29" t="n">
        <f aca="false" t="array" ref="M4168:P4168">TRANSPOSE(MMULT($B$28:$E$31, TRANSPOSE(I4168:L4168)))</f>
        <v>-1.2798652229559</v>
      </c>
      <c r="N4168" s="29" t="n">
        <v>-0.975739689497951</v>
      </c>
      <c r="O4168" s="29" t="n">
        <v>-1.54067135825102</v>
      </c>
      <c r="P4168" s="29" t="n">
        <v>0.705899250374597</v>
      </c>
      <c r="Q4168" s="55" t="n">
        <f aca="false">EXP(($F$11 - $F$7 - $C$7*$C$7/2)*$C$3 + M4168*$C$7*SQRT($C$3))</f>
        <v>0.962079893100817</v>
      </c>
      <c r="R4168" s="55" t="n">
        <f aca="false">EXP(($F$11 - $F$8 - $C$8*$C$8/2)*$C$3 + N4168*$C$8*SQRT($C$3))</f>
        <v>0.962306702265891</v>
      </c>
      <c r="S4168" s="55" t="n">
        <f aca="false">EXP(($F$11 - $F$9 - $C$9*$C$9/2)*$C$3 + O4168*$C$9*SQRT($C$3))</f>
        <v>0.943563892538934</v>
      </c>
      <c r="T4168" s="55" t="n">
        <f aca="false">EXP(($F$11 - $F$10 - $C$10*$C$10/2)*$C$3 + P4168*$C$10*SQRT($C$3))</f>
        <v>1.02756457918471</v>
      </c>
      <c r="U4168" s="53" t="n">
        <f aca="false">$C$4 * (MAX(MAX(Q4168:T4168) - $C$2, 0))</f>
        <v>27.5645791847099</v>
      </c>
    </row>
    <row r="4169" customFormat="false" ht="13.8" hidden="false" customHeight="false" outlineLevel="0" collapsed="false">
      <c r="H4169" s="4" t="n">
        <v>1667</v>
      </c>
      <c r="I4169" s="64" t="n">
        <f aca="false">-I1669</f>
        <v>-0.994603117047993</v>
      </c>
      <c r="J4169" s="64" t="n">
        <f aca="false">-J1669</f>
        <v>0.397186427068486</v>
      </c>
      <c r="K4169" s="64" t="n">
        <f aca="false">-K1669</f>
        <v>0.909946235183188</v>
      </c>
      <c r="L4169" s="65" t="n">
        <f aca="false">-L1669</f>
        <v>-0.219943022829311</v>
      </c>
      <c r="M4169" s="29" t="n">
        <f aca="false" t="array" ref="M4169:P4169">TRANSPOSE(MMULT($B$28:$E$31, TRANSPOSE(I4169:L4169)))</f>
        <v>-0.994603117047993</v>
      </c>
      <c r="N4169" s="29" t="n">
        <v>-0.288264744687684</v>
      </c>
      <c r="O4169" s="29" t="n">
        <v>0.485655369026243</v>
      </c>
      <c r="P4169" s="29" t="n">
        <v>-0.581942625799249</v>
      </c>
      <c r="Q4169" s="55" t="n">
        <f aca="false">EXP(($F$11 - $F$7 - $C$7*$C$7/2)*$C$3 + M4169*$C$7*SQRT($C$3))</f>
        <v>0.971733577712567</v>
      </c>
      <c r="R4169" s="55" t="n">
        <f aca="false">EXP(($F$11 - $F$8 - $C$8*$C$8/2)*$C$3 + N4169*$C$8*SQRT($C$3))</f>
        <v>0.990837853957398</v>
      </c>
      <c r="S4169" s="55" t="n">
        <f aca="false">EXP(($F$11 - $F$9 - $C$9*$C$9/2)*$C$3 + O4169*$C$9*SQRT($C$3))</f>
        <v>1.02551080076304</v>
      </c>
      <c r="T4169" s="55" t="n">
        <f aca="false">EXP(($F$11 - $F$10 - $C$10*$C$10/2)*$C$3 + P4169*$C$10*SQRT($C$3))</f>
        <v>0.980064716014733</v>
      </c>
      <c r="U4169" s="53" t="n">
        <f aca="false">$C$4 * (MAX(MAX(Q4169:T4169) - $C$2, 0))</f>
        <v>25.51080076304</v>
      </c>
    </row>
    <row r="4170" customFormat="false" ht="13.8" hidden="false" customHeight="false" outlineLevel="0" collapsed="false">
      <c r="H4170" s="4" t="n">
        <v>1668</v>
      </c>
      <c r="I4170" s="64" t="n">
        <f aca="false">-I1670</f>
        <v>1.19660097016973</v>
      </c>
      <c r="J4170" s="64" t="n">
        <f aca="false">-J1670</f>
        <v>0.115443723295801</v>
      </c>
      <c r="K4170" s="64" t="n">
        <f aca="false">-K1670</f>
        <v>0.55679109516259</v>
      </c>
      <c r="L4170" s="65" t="n">
        <f aca="false">-L1670</f>
        <v>0.362874193668358</v>
      </c>
      <c r="M4170" s="29" t="n">
        <f aca="false" t="array" ref="M4170:P4170">TRANSPOSE(MMULT($B$28:$E$31, TRANSPOSE(I4170:L4170)))</f>
        <v>1.19660097016973</v>
      </c>
      <c r="N4170" s="29" t="n">
        <v>0.818238471108516</v>
      </c>
      <c r="O4170" s="29" t="n">
        <v>0.978298893722412</v>
      </c>
      <c r="P4170" s="29" t="n">
        <v>0.935455679836394</v>
      </c>
      <c r="Q4170" s="55" t="n">
        <f aca="false">EXP(($F$11 - $F$7 - $C$7*$C$7/2)*$C$3 + M4170*$C$7*SQRT($C$3))</f>
        <v>1.04919010078737</v>
      </c>
      <c r="R4170" s="55" t="n">
        <f aca="false">EXP(($F$11 - $F$8 - $C$8*$C$8/2)*$C$3 + N4170*$C$8*SQRT($C$3))</f>
        <v>1.03854636558208</v>
      </c>
      <c r="S4170" s="55" t="n">
        <f aca="false">EXP(($F$11 - $F$9 - $C$9*$C$9/2)*$C$3 + O4170*$C$9*SQRT($C$3))</f>
        <v>1.04648662228679</v>
      </c>
      <c r="T4170" s="55" t="n">
        <f aca="false">EXP(($F$11 - $F$10 - $C$10*$C$10/2)*$C$3 + P4170*$C$10*SQRT($C$3))</f>
        <v>1.03626998688185</v>
      </c>
      <c r="U4170" s="53" t="n">
        <f aca="false">$C$4 * (MAX(MAX(Q4170:T4170) - $C$2, 0))</f>
        <v>49.1901007873701</v>
      </c>
    </row>
    <row r="4171" customFormat="false" ht="13.8" hidden="false" customHeight="false" outlineLevel="0" collapsed="false">
      <c r="H4171" s="4" t="n">
        <v>1669</v>
      </c>
      <c r="I4171" s="64" t="n">
        <f aca="false">-I1671</f>
        <v>-1.20268866544689</v>
      </c>
      <c r="J4171" s="64" t="n">
        <f aca="false">-J1671</f>
        <v>-0.341508003924449</v>
      </c>
      <c r="K4171" s="64" t="n">
        <f aca="false">-K1671</f>
        <v>0.232857411870047</v>
      </c>
      <c r="L4171" s="65" t="n">
        <f aca="false">-L1671</f>
        <v>0.0456868425085173</v>
      </c>
      <c r="M4171" s="29" t="n">
        <f aca="false" t="array" ref="M4171:P4171">TRANSPOSE(MMULT($B$28:$E$31, TRANSPOSE(I4171:L4171)))</f>
        <v>-1.20268866544689</v>
      </c>
      <c r="N4171" s="29" t="n">
        <v>-1.00156359781085</v>
      </c>
      <c r="O4171" s="29" t="n">
        <v>-0.26837805637332</v>
      </c>
      <c r="P4171" s="29" t="n">
        <v>-0.650552387031764</v>
      </c>
      <c r="Q4171" s="55" t="n">
        <f aca="false">EXP(($F$11 - $F$7 - $C$7*$C$7/2)*$C$3 + M4171*$C$7*SQRT($C$3))</f>
        <v>0.964682156605929</v>
      </c>
      <c r="R4171" s="55" t="n">
        <f aca="false">EXP(($F$11 - $F$8 - $C$8*$C$8/2)*$C$3 + N4171*$C$8*SQRT($C$3))</f>
        <v>0.961251134521098</v>
      </c>
      <c r="S4171" s="55" t="n">
        <f aca="false">EXP(($F$11 - $F$9 - $C$9*$C$9/2)*$C$3 + O4171*$C$9*SQRT($C$3))</f>
        <v>0.994216844082522</v>
      </c>
      <c r="T4171" s="55" t="n">
        <f aca="false">EXP(($F$11 - $F$10 - $C$10*$C$10/2)*$C$3 + P4171*$C$10*SQRT($C$3))</f>
        <v>0.977596685053362</v>
      </c>
      <c r="U4171" s="53" t="n">
        <f aca="false">$C$4 * (MAX(MAX(Q4171:T4171) - $C$2, 0))</f>
        <v>0</v>
      </c>
    </row>
    <row r="4172" customFormat="false" ht="13.8" hidden="false" customHeight="false" outlineLevel="0" collapsed="false">
      <c r="H4172" s="4" t="n">
        <v>1670</v>
      </c>
      <c r="I4172" s="64" t="n">
        <f aca="false">-I1672</f>
        <v>-3.02904968127343</v>
      </c>
      <c r="J4172" s="64" t="n">
        <f aca="false">-J1672</f>
        <v>-0.805458340681177</v>
      </c>
      <c r="K4172" s="64" t="n">
        <f aca="false">-K1672</f>
        <v>-0.493176987821982</v>
      </c>
      <c r="L4172" s="65" t="n">
        <f aca="false">-L1672</f>
        <v>0.167850316057554</v>
      </c>
      <c r="M4172" s="29" t="n">
        <f aca="false" t="array" ref="M4172:P4172">TRANSPOSE(MMULT($B$28:$E$31, TRANSPOSE(I4172:L4172)))</f>
        <v>-3.02904968127343</v>
      </c>
      <c r="N4172" s="29" t="n">
        <v>-2.47907719158512</v>
      </c>
      <c r="O4172" s="29" t="n">
        <v>-1.66714983355515</v>
      </c>
      <c r="P4172" s="29" t="n">
        <v>-1.58762888911837</v>
      </c>
      <c r="Q4172" s="55" t="n">
        <f aca="false">EXP(($F$11 - $F$7 - $C$7*$C$7/2)*$C$3 + M4172*$C$7*SQRT($C$3))</f>
        <v>0.904946693846041</v>
      </c>
      <c r="R4172" s="55" t="n">
        <f aca="false">EXP(($F$11 - $F$8 - $C$8*$C$8/2)*$C$3 + N4172*$C$8*SQRT($C$3))</f>
        <v>0.902746130083528</v>
      </c>
      <c r="S4172" s="55" t="n">
        <f aca="false">EXP(($F$11 - $F$9 - $C$9*$C$9/2)*$C$3 + O4172*$C$9*SQRT($C$3))</f>
        <v>0.938671723477742</v>
      </c>
      <c r="T4172" s="55" t="n">
        <f aca="false">EXP(($F$11 - $F$10 - $C$10*$C$10/2)*$C$3 + P4172*$C$10*SQRT($C$3))</f>
        <v>0.944503729946929</v>
      </c>
      <c r="U4172" s="53" t="n">
        <f aca="false">$C$4 * (MAX(MAX(Q4172:T4172) - $C$2, 0))</f>
        <v>0</v>
      </c>
    </row>
    <row r="4173" customFormat="false" ht="13.8" hidden="false" customHeight="false" outlineLevel="0" collapsed="false">
      <c r="H4173" s="4" t="n">
        <v>1671</v>
      </c>
      <c r="I4173" s="64" t="n">
        <f aca="false">-I1673</f>
        <v>0.634489180909212</v>
      </c>
      <c r="J4173" s="64" t="n">
        <f aca="false">-J1673</f>
        <v>-0.0494037388924079</v>
      </c>
      <c r="K4173" s="64" t="n">
        <f aca="false">-K1673</f>
        <v>0.00537886747138554</v>
      </c>
      <c r="L4173" s="65" t="n">
        <f aca="false">-L1673</f>
        <v>-1.39038118707463</v>
      </c>
      <c r="M4173" s="29" t="n">
        <f aca="false" t="array" ref="M4173:P4173">TRANSPOSE(MMULT($B$28:$E$31, TRANSPOSE(I4173:L4173)))</f>
        <v>0.634489180909212</v>
      </c>
      <c r="N4173" s="29" t="n">
        <v>0.345969724091585</v>
      </c>
      <c r="O4173" s="29" t="n">
        <v>0.244048397322398</v>
      </c>
      <c r="P4173" s="29" t="n">
        <v>-0.843824432925656</v>
      </c>
      <c r="Q4173" s="55" t="n">
        <f aca="false">EXP(($F$11 - $F$7 - $C$7*$C$7/2)*$C$3 + M4173*$C$7*SQRT($C$3))</f>
        <v>1.02875015258697</v>
      </c>
      <c r="R4173" s="55" t="n">
        <f aca="false">EXP(($F$11 - $F$8 - $C$8*$C$8/2)*$C$3 + N4173*$C$8*SQRT($C$3))</f>
        <v>1.01790906626979</v>
      </c>
      <c r="S4173" s="55" t="n">
        <f aca="false">EXP(($F$11 - $F$9 - $C$9*$C$9/2)*$C$3 + O4173*$C$9*SQRT($C$3))</f>
        <v>1.01537782451417</v>
      </c>
      <c r="T4173" s="55" t="n">
        <f aca="false">EXP(($F$11 - $F$10 - $C$10*$C$10/2)*$C$3 + P4173*$C$10*SQRT($C$3))</f>
        <v>0.970677663580184</v>
      </c>
      <c r="U4173" s="53" t="n">
        <f aca="false">$C$4 * (MAX(MAX(Q4173:T4173) - $C$2, 0))</f>
        <v>28.75015258697</v>
      </c>
    </row>
    <row r="4174" customFormat="false" ht="13.8" hidden="false" customHeight="false" outlineLevel="0" collapsed="false">
      <c r="H4174" s="4" t="n">
        <v>1672</v>
      </c>
      <c r="I4174" s="64" t="n">
        <f aca="false">-I1674</f>
        <v>-0.864157563377384</v>
      </c>
      <c r="J4174" s="64" t="n">
        <f aca="false">-J1674</f>
        <v>0.0969755095082872</v>
      </c>
      <c r="K4174" s="64" t="n">
        <f aca="false">-K1674</f>
        <v>-1.49307870491724</v>
      </c>
      <c r="L4174" s="65" t="n">
        <f aca="false">-L1674</f>
        <v>-0.393339848627495</v>
      </c>
      <c r="M4174" s="29" t="n">
        <f aca="false" t="array" ref="M4174:P4174">TRANSPOSE(MMULT($B$28:$E$31, TRANSPOSE(I4174:L4174)))</f>
        <v>-0.864157563377384</v>
      </c>
      <c r="N4174" s="29" t="n">
        <v>-0.447611060596909</v>
      </c>
      <c r="O4174" s="29" t="n">
        <v>-1.69957316543005</v>
      </c>
      <c r="P4174" s="29" t="n">
        <v>-0.746688709387799</v>
      </c>
      <c r="Q4174" s="55" t="n">
        <f aca="false">EXP(($F$11 - $F$7 - $C$7*$C$7/2)*$C$3 + M4174*$C$7*SQRT($C$3))</f>
        <v>0.976180262227124</v>
      </c>
      <c r="R4174" s="55" t="n">
        <f aca="false">EXP(($F$11 - $F$8 - $C$8*$C$8/2)*$C$3 + N4174*$C$8*SQRT($C$3))</f>
        <v>0.984150353750588</v>
      </c>
      <c r="S4174" s="55" t="n">
        <f aca="false">EXP(($F$11 - $F$9 - $C$9*$C$9/2)*$C$3 + O4174*$C$9*SQRT($C$3))</f>
        <v>0.937421683619855</v>
      </c>
      <c r="T4174" s="55" t="n">
        <f aca="false">EXP(($F$11 - $F$10 - $C$10*$C$10/2)*$C$3 + P4174*$C$10*SQRT($C$3))</f>
        <v>0.974148920418577</v>
      </c>
      <c r="U4174" s="53" t="n">
        <f aca="false">$C$4 * (MAX(MAX(Q4174:T4174) - $C$2, 0))</f>
        <v>0</v>
      </c>
    </row>
    <row r="4175" customFormat="false" ht="13.8" hidden="false" customHeight="false" outlineLevel="0" collapsed="false">
      <c r="H4175" s="4" t="n">
        <v>1673</v>
      </c>
      <c r="I4175" s="64" t="n">
        <f aca="false">-I1675</f>
        <v>0.496023058144021</v>
      </c>
      <c r="J4175" s="64" t="n">
        <f aca="false">-J1675</f>
        <v>1.48398382229726</v>
      </c>
      <c r="K4175" s="64" t="n">
        <f aca="false">-K1675</f>
        <v>0.874995332563528</v>
      </c>
      <c r="L4175" s="65" t="n">
        <f aca="false">-L1675</f>
        <v>-0.0961303295389237</v>
      </c>
      <c r="M4175" s="29" t="n">
        <f aca="false" t="array" ref="M4175:P4175">TRANSPOSE(MMULT($B$28:$E$31, TRANSPOSE(I4175:L4175)))</f>
        <v>0.496023058144021</v>
      </c>
      <c r="N4175" s="29" t="n">
        <v>1.48031956149409</v>
      </c>
      <c r="O4175" s="29" t="n">
        <v>1.09743627973484</v>
      </c>
      <c r="P4175" s="29" t="n">
        <v>0.536825487695235</v>
      </c>
      <c r="Q4175" s="55" t="n">
        <f aca="false">EXP(($F$11 - $F$7 - $C$7*$C$7/2)*$C$3 + M4175*$C$7*SQRT($C$3))</f>
        <v>1.02377656752731</v>
      </c>
      <c r="R4175" s="55" t="n">
        <f aca="false">EXP(($F$11 - $F$8 - $C$8*$C$8/2)*$C$3 + N4175*$C$8*SQRT($C$3))</f>
        <v>1.06818447643217</v>
      </c>
      <c r="S4175" s="55" t="n">
        <f aca="false">EXP(($F$11 - $F$9 - $C$9*$C$9/2)*$C$3 + O4175*$C$9*SQRT($C$3))</f>
        <v>1.05162335863367</v>
      </c>
      <c r="T4175" s="55" t="n">
        <f aca="false">EXP(($F$11 - $F$10 - $C$10*$C$10/2)*$C$3 + P4175*$C$10*SQRT($C$3))</f>
        <v>1.02119964159727</v>
      </c>
      <c r="U4175" s="53" t="n">
        <f aca="false">$C$4 * (MAX(MAX(Q4175:T4175) - $C$2, 0))</f>
        <v>68.18447643217</v>
      </c>
    </row>
    <row r="4176" customFormat="false" ht="13.8" hidden="false" customHeight="false" outlineLevel="0" collapsed="false">
      <c r="H4176" s="4" t="n">
        <v>1674</v>
      </c>
      <c r="I4176" s="64" t="n">
        <f aca="false">-I1676</f>
        <v>-1.11444207166046</v>
      </c>
      <c r="J4176" s="64" t="n">
        <f aca="false">-J1676</f>
        <v>-1.47842109961033</v>
      </c>
      <c r="K4176" s="64" t="n">
        <f aca="false">-K1676</f>
        <v>1.71621040141623</v>
      </c>
      <c r="L4176" s="65" t="n">
        <f aca="false">-L1676</f>
        <v>-0.344333453063703</v>
      </c>
      <c r="M4176" s="29" t="n">
        <f aca="false" t="array" ref="M4176:P4176">TRANSPOSE(MMULT($B$28:$E$31, TRANSPOSE(I4176:L4176)))</f>
        <v>-1.11444207166046</v>
      </c>
      <c r="N4176" s="29" t="n">
        <v>-1.85136814946033</v>
      </c>
      <c r="O4176" s="29" t="n">
        <v>1.05457691965206</v>
      </c>
      <c r="P4176" s="29" t="n">
        <v>-1.19739375236952</v>
      </c>
      <c r="Q4176" s="55" t="n">
        <f aca="false">EXP(($F$11 - $F$7 - $C$7*$C$7/2)*$C$3 + M4176*$C$7*SQRT($C$3))</f>
        <v>0.967666309711434</v>
      </c>
      <c r="R4176" s="55" t="n">
        <f aca="false">EXP(($F$11 - $F$8 - $C$8*$C$8/2)*$C$3 + N4176*$C$8*SQRT($C$3))</f>
        <v>0.927153377480724</v>
      </c>
      <c r="S4176" s="55" t="n">
        <f aca="false">EXP(($F$11 - $F$9 - $C$9*$C$9/2)*$C$3 + O4176*$C$9*SQRT($C$3))</f>
        <v>1.04977253398171</v>
      </c>
      <c r="T4176" s="55" t="n">
        <f aca="false">EXP(($F$11 - $F$10 - $C$10*$C$10/2)*$C$3 + P4176*$C$10*SQRT($C$3))</f>
        <v>0.958146584601895</v>
      </c>
      <c r="U4176" s="53" t="n">
        <f aca="false">$C$4 * (MAX(MAX(Q4176:T4176) - $C$2, 0))</f>
        <v>49.7725339817099</v>
      </c>
    </row>
    <row r="4177" customFormat="false" ht="13.8" hidden="false" customHeight="false" outlineLevel="0" collapsed="false">
      <c r="H4177" s="4" t="n">
        <v>1675</v>
      </c>
      <c r="I4177" s="64" t="n">
        <f aca="false">-I1677</f>
        <v>-0.558064098303696</v>
      </c>
      <c r="J4177" s="64" t="n">
        <f aca="false">-J1677</f>
        <v>-0.328511360881023</v>
      </c>
      <c r="K4177" s="64" t="n">
        <f aca="false">-K1677</f>
        <v>-0.794344191497483</v>
      </c>
      <c r="L4177" s="65" t="n">
        <f aca="false">-L1677</f>
        <v>0.642943654983926</v>
      </c>
      <c r="M4177" s="29" t="n">
        <f aca="false" t="array" ref="M4177:P4177">TRANSPOSE(MMULT($B$28:$E$31, TRANSPOSE(I4177:L4177)))</f>
        <v>-0.558064098303696</v>
      </c>
      <c r="N4177" s="29" t="n">
        <v>-0.599857358708628</v>
      </c>
      <c r="O4177" s="29" t="n">
        <v>-0.967776938123316</v>
      </c>
      <c r="P4177" s="29" t="n">
        <v>0.166632018127922</v>
      </c>
      <c r="Q4177" s="55" t="n">
        <f aca="false">EXP(($F$11 - $F$7 - $C$7*$C$7/2)*$C$3 + M4177*$C$7*SQRT($C$3))</f>
        <v>0.986694566927422</v>
      </c>
      <c r="R4177" s="55" t="n">
        <f aca="false">EXP(($F$11 - $F$8 - $C$8*$C$8/2)*$C$3 + N4177*$C$8*SQRT($C$3))</f>
        <v>0.977802998029818</v>
      </c>
      <c r="S4177" s="55" t="n">
        <f aca="false">EXP(($F$11 - $F$9 - $C$9*$C$9/2)*$C$3 + O4177*$C$9*SQRT($C$3))</f>
        <v>0.966044637585208</v>
      </c>
      <c r="T4177" s="55" t="n">
        <f aca="false">EXP(($F$11 - $F$10 - $C$10*$C$10/2)*$C$3 + P4177*$C$10*SQRT($C$3))</f>
        <v>1.00740069620107</v>
      </c>
      <c r="U4177" s="53" t="n">
        <f aca="false">$C$4 * (MAX(MAX(Q4177:T4177) - $C$2, 0))</f>
        <v>7.40069620106998</v>
      </c>
    </row>
    <row r="4178" customFormat="false" ht="13.8" hidden="false" customHeight="false" outlineLevel="0" collapsed="false">
      <c r="H4178" s="4" t="n">
        <v>1676</v>
      </c>
      <c r="I4178" s="64" t="n">
        <f aca="false">-I1678</f>
        <v>-0.678230493704903</v>
      </c>
      <c r="J4178" s="64" t="n">
        <f aca="false">-J1678</f>
        <v>-0.146550251280648</v>
      </c>
      <c r="K4178" s="64" t="n">
        <f aca="false">-K1678</f>
        <v>-0.250595273843305</v>
      </c>
      <c r="L4178" s="65" t="n">
        <f aca="false">-L1678</f>
        <v>0.634408333230995</v>
      </c>
      <c r="M4178" s="29" t="n">
        <f aca="false" t="array" ref="M4178:P4178">TRANSPOSE(MMULT($B$28:$E$31, TRANSPOSE(I4178:L4178)))</f>
        <v>-0.678230493704903</v>
      </c>
      <c r="N4178" s="29" t="n">
        <v>-0.528230558874159</v>
      </c>
      <c r="O4178" s="29" t="n">
        <v>-0.500151632215438</v>
      </c>
      <c r="P4178" s="29" t="n">
        <v>0.146372677201235</v>
      </c>
      <c r="Q4178" s="55" t="n">
        <f aca="false">EXP(($F$11 - $F$7 - $C$7*$C$7/2)*$C$3 + M4178*$C$7*SQRT($C$3))</f>
        <v>0.982553417971866</v>
      </c>
      <c r="R4178" s="55" t="n">
        <f aca="false">EXP(($F$11 - $F$8 - $C$8*$C$8/2)*$C$3 + N4178*$C$8*SQRT($C$3))</f>
        <v>0.980784101407974</v>
      </c>
      <c r="S4178" s="55" t="n">
        <f aca="false">EXP(($F$11 - $F$9 - $C$9*$C$9/2)*$C$3 + O4178*$C$9*SQRT($C$3))</f>
        <v>0.984791005890087</v>
      </c>
      <c r="T4178" s="55" t="n">
        <f aca="false">EXP(($F$11 - $F$10 - $C$10*$C$10/2)*$C$3 + P4178*$C$10*SQRT($C$3))</f>
        <v>1.00665093452087</v>
      </c>
      <c r="U4178" s="53" t="n">
        <f aca="false">$C$4 * (MAX(MAX(Q4178:T4178) - $C$2, 0))</f>
        <v>6.65093452087007</v>
      </c>
    </row>
    <row r="4179" customFormat="false" ht="13.8" hidden="false" customHeight="false" outlineLevel="0" collapsed="false">
      <c r="H4179" s="4" t="n">
        <v>1677</v>
      </c>
      <c r="I4179" s="64" t="n">
        <f aca="false">-I1679</f>
        <v>-0.816119442916835</v>
      </c>
      <c r="J4179" s="64" t="n">
        <f aca="false">-J1679</f>
        <v>0.0484563077840094</v>
      </c>
      <c r="K4179" s="64" t="n">
        <f aca="false">-K1679</f>
        <v>-0.598661806838349</v>
      </c>
      <c r="L4179" s="65" t="n">
        <f aca="false">-L1679</f>
        <v>-2.52100819636842</v>
      </c>
      <c r="M4179" s="29" t="n">
        <f aca="false" t="array" ref="M4179:P4179">TRANSPOSE(MMULT($B$28:$E$31, TRANSPOSE(I4179:L4179)))</f>
        <v>-0.816119442916835</v>
      </c>
      <c r="N4179" s="29" t="n">
        <v>-0.456998062148291</v>
      </c>
      <c r="O4179" s="29" t="n">
        <v>-0.860271814058333</v>
      </c>
      <c r="P4179" s="29" t="n">
        <v>-2.4917779295251</v>
      </c>
      <c r="Q4179" s="55" t="n">
        <f aca="false">EXP(($F$11 - $F$7 - $C$7*$C$7/2)*$C$3 + M4179*$C$7*SQRT($C$3))</f>
        <v>0.977822928051266</v>
      </c>
      <c r="R4179" s="55" t="n">
        <f aca="false">EXP(($F$11 - $F$8 - $C$8*$C$8/2)*$C$3 + N4179*$C$8*SQRT($C$3))</f>
        <v>0.983757807670305</v>
      </c>
      <c r="S4179" s="55" t="n">
        <f aca="false">EXP(($F$11 - $F$9 - $C$9*$C$9/2)*$C$3 + O4179*$C$9*SQRT($C$3))</f>
        <v>0.970322511602549</v>
      </c>
      <c r="T4179" s="55" t="n">
        <f aca="false">EXP(($F$11 - $F$10 - $C$10*$C$10/2)*$C$3 + P4179*$C$10*SQRT($C$3))</f>
        <v>0.913635923385474</v>
      </c>
      <c r="U4179" s="53" t="n">
        <f aca="false">$C$4 * (MAX(MAX(Q4179:T4179) - $C$2, 0))</f>
        <v>0</v>
      </c>
    </row>
    <row r="4180" customFormat="false" ht="13.8" hidden="false" customHeight="false" outlineLevel="0" collapsed="false">
      <c r="H4180" s="4" t="n">
        <v>1678</v>
      </c>
      <c r="I4180" s="64" t="n">
        <f aca="false">-I1680</f>
        <v>-0.172468455628121</v>
      </c>
      <c r="J4180" s="64" t="n">
        <f aca="false">-J1680</f>
        <v>0.27437395222261</v>
      </c>
      <c r="K4180" s="64" t="n">
        <f aca="false">-K1680</f>
        <v>0.415961390266435</v>
      </c>
      <c r="L4180" s="65" t="n">
        <f aca="false">-L1680</f>
        <v>0.492958918192267</v>
      </c>
      <c r="M4180" s="29" t="n">
        <f aca="false" t="array" ref="M4180:P4180">TRANSPOSE(MMULT($B$28:$E$31, TRANSPOSE(I4180:L4180)))</f>
        <v>-0.172468455628121</v>
      </c>
      <c r="N4180" s="29" t="n">
        <v>0.113302547229903</v>
      </c>
      <c r="O4180" s="29" t="n">
        <v>0.336195332026217</v>
      </c>
      <c r="P4180" s="29" t="n">
        <v>0.390581341095314</v>
      </c>
      <c r="Q4180" s="55" t="n">
        <f aca="false">EXP(($F$11 - $F$7 - $C$7*$C$7/2)*$C$3 + M4180*$C$7*SQRT($C$3))</f>
        <v>1.0001011091642</v>
      </c>
      <c r="R4180" s="55" t="n">
        <f aca="false">EXP(($F$11 - $F$8 - $C$8*$C$8/2)*$C$3 + N4180*$C$8*SQRT($C$3))</f>
        <v>1.00789322177291</v>
      </c>
      <c r="S4180" s="55" t="n">
        <f aca="false">EXP(($F$11 - $F$9 - $C$9*$C$9/2)*$C$3 + O4180*$C$9*SQRT($C$3))</f>
        <v>1.01923059410205</v>
      </c>
      <c r="T4180" s="55" t="n">
        <f aca="false">EXP(($F$11 - $F$10 - $C$10*$C$10/2)*$C$3 + P4180*$C$10*SQRT($C$3))</f>
        <v>1.01572595458677</v>
      </c>
      <c r="U4180" s="53" t="n">
        <f aca="false">$C$4 * (MAX(MAX(Q4180:T4180) - $C$2, 0))</f>
        <v>19.2305941020501</v>
      </c>
    </row>
    <row r="4181" customFormat="false" ht="13.8" hidden="false" customHeight="false" outlineLevel="0" collapsed="false">
      <c r="H4181" s="4" t="n">
        <v>1679</v>
      </c>
      <c r="I4181" s="64" t="n">
        <f aca="false">-I1681</f>
        <v>0.566876001139763</v>
      </c>
      <c r="J4181" s="64" t="n">
        <f aca="false">-J1681</f>
        <v>-0.0138006459283375</v>
      </c>
      <c r="K4181" s="64" t="n">
        <f aca="false">-K1681</f>
        <v>0.657833731939203</v>
      </c>
      <c r="L4181" s="65" t="n">
        <f aca="false">-L1681</f>
        <v>-0.444958662252363</v>
      </c>
      <c r="M4181" s="29" t="n">
        <f aca="false" t="array" ref="M4181:P4181">TRANSPOSE(MMULT($B$28:$E$31, TRANSPOSE(I4181:L4181)))</f>
        <v>0.566876001139763</v>
      </c>
      <c r="N4181" s="29" t="n">
        <v>0.33320882253614</v>
      </c>
      <c r="O4181" s="29" t="n">
        <v>0.821924489511813</v>
      </c>
      <c r="P4181" s="29" t="n">
        <v>-0.0822842446481706</v>
      </c>
      <c r="Q4181" s="55" t="n">
        <f aca="false">EXP(($F$11 - $F$7 - $C$7*$C$7/2)*$C$3 + M4181*$C$7*SQRT($C$3))</f>
        <v>1.02631853347284</v>
      </c>
      <c r="R4181" s="55" t="n">
        <f aca="false">EXP(($F$11 - $F$8 - $C$8*$C$8/2)*$C$3 + N4181*$C$8*SQRT($C$3))</f>
        <v>1.01735716485301</v>
      </c>
      <c r="S4181" s="55" t="n">
        <f aca="false">EXP(($F$11 - $F$9 - $C$9*$C$9/2)*$C$3 + O4181*$C$9*SQRT($C$3))</f>
        <v>1.03978243226101</v>
      </c>
      <c r="T4181" s="55" t="n">
        <f aca="false">EXP(($F$11 - $F$10 - $C$10*$C$10/2)*$C$3 + P4181*$C$10*SQRT($C$3))</f>
        <v>0.998227345769901</v>
      </c>
      <c r="U4181" s="53" t="n">
        <f aca="false">$C$4 * (MAX(MAX(Q4181:T4181) - $C$2, 0))</f>
        <v>39.7824322610101</v>
      </c>
    </row>
    <row r="4182" customFormat="false" ht="13.8" hidden="false" customHeight="false" outlineLevel="0" collapsed="false">
      <c r="H4182" s="4" t="n">
        <v>1680</v>
      </c>
      <c r="I4182" s="64" t="n">
        <f aca="false">-I1682</f>
        <v>-0.449710554639301</v>
      </c>
      <c r="J4182" s="64" t="n">
        <f aca="false">-J1682</f>
        <v>0.0762713656198986</v>
      </c>
      <c r="K4182" s="64" t="n">
        <f aca="false">-K1682</f>
        <v>1.08492541318793</v>
      </c>
      <c r="L4182" s="65" t="n">
        <f aca="false">-L1682</f>
        <v>-0.190266681264713</v>
      </c>
      <c r="M4182" s="29" t="n">
        <f aca="false" t="array" ref="M4182:P4182">TRANSPOSE(MMULT($B$28:$E$31, TRANSPOSE(I4182:L4182)))</f>
        <v>-0.449710554639301</v>
      </c>
      <c r="N4182" s="29" t="n">
        <v>-0.212433881068253</v>
      </c>
      <c r="O4182" s="29" t="n">
        <v>0.833188389329671</v>
      </c>
      <c r="P4182" s="29" t="n">
        <v>-0.359645176814994</v>
      </c>
      <c r="Q4182" s="55" t="n">
        <f aca="false">EXP(($F$11 - $F$7 - $C$7*$C$7/2)*$C$3 + M4182*$C$7*SQRT($C$3))</f>
        <v>0.990443586125146</v>
      </c>
      <c r="R4182" s="55" t="n">
        <f aca="false">EXP(($F$11 - $F$8 - $C$8*$C$8/2)*$C$3 + N4182*$C$8*SQRT($C$3))</f>
        <v>0.994036288998286</v>
      </c>
      <c r="S4182" s="55" t="n">
        <f aca="false">EXP(($F$11 - $F$9 - $C$9*$C$9/2)*$C$3 + O4182*$C$9*SQRT($C$3))</f>
        <v>1.04026390711255</v>
      </c>
      <c r="T4182" s="55" t="n">
        <f aca="false">EXP(($F$11 - $F$10 - $C$10*$C$10/2)*$C$3 + P4182*$C$10*SQRT($C$3))</f>
        <v>0.988104081141326</v>
      </c>
      <c r="U4182" s="53" t="n">
        <f aca="false">$C$4 * (MAX(MAX(Q4182:T4182) - $C$2, 0))</f>
        <v>40.2639071125499</v>
      </c>
    </row>
    <row r="4183" customFormat="false" ht="13.8" hidden="false" customHeight="false" outlineLevel="0" collapsed="false">
      <c r="H4183" s="4" t="n">
        <v>1681</v>
      </c>
      <c r="I4183" s="64" t="n">
        <f aca="false">-I1683</f>
        <v>-0.108111415832877</v>
      </c>
      <c r="J4183" s="64" t="n">
        <f aca="false">-J1683</f>
        <v>0.27920974599857</v>
      </c>
      <c r="K4183" s="64" t="n">
        <f aca="false">-K1683</f>
        <v>-0.565426777782596</v>
      </c>
      <c r="L4183" s="65" t="n">
        <f aca="false">-L1683</f>
        <v>-0.579731686357186</v>
      </c>
      <c r="M4183" s="29" t="n">
        <f aca="false" t="array" ref="M4183:P4183">TRANSPOSE(MMULT($B$28:$E$31, TRANSPOSE(I4183:L4183)))</f>
        <v>-0.108111415832877</v>
      </c>
      <c r="N4183" s="29" t="n">
        <v>0.15621895065757</v>
      </c>
      <c r="O4183" s="29" t="n">
        <v>-0.54329192573997</v>
      </c>
      <c r="P4183" s="29" t="n">
        <v>-0.470081011265299</v>
      </c>
      <c r="Q4183" s="55" t="n">
        <f aca="false">EXP(($F$11 - $F$7 - $C$7*$C$7/2)*$C$3 + M4183*$C$7*SQRT($C$3))</f>
        <v>1.00235637233759</v>
      </c>
      <c r="R4183" s="55" t="n">
        <f aca="false">EXP(($F$11 - $F$8 - $C$8*$C$8/2)*$C$3 + N4183*$C$8*SQRT($C$3))</f>
        <v>1.00973324327878</v>
      </c>
      <c r="S4183" s="55" t="n">
        <f aca="false">EXP(($F$11 - $F$9 - $C$9*$C$9/2)*$C$3 + O4183*$C$9*SQRT($C$3))</f>
        <v>0.983046453437964</v>
      </c>
      <c r="T4183" s="55" t="n">
        <f aca="false">EXP(($F$11 - $F$10 - $C$10*$C$10/2)*$C$3 + P4183*$C$10*SQRT($C$3))</f>
        <v>0.984101970822826</v>
      </c>
      <c r="U4183" s="53" t="n">
        <f aca="false">$C$4 * (MAX(MAX(Q4183:T4183) - $C$2, 0))</f>
        <v>9.73324327878</v>
      </c>
    </row>
    <row r="4184" customFormat="false" ht="13.8" hidden="false" customHeight="false" outlineLevel="0" collapsed="false">
      <c r="H4184" s="4" t="n">
        <v>1682</v>
      </c>
      <c r="I4184" s="64" t="n">
        <f aca="false">-I1684</f>
        <v>-0.106254712004596</v>
      </c>
      <c r="J4184" s="64" t="n">
        <f aca="false">-J1684</f>
        <v>-0.993051753588193</v>
      </c>
      <c r="K4184" s="64" t="n">
        <f aca="false">-K1684</f>
        <v>1.20770033893026</v>
      </c>
      <c r="L4184" s="65" t="n">
        <f aca="false">-L1684</f>
        <v>-0.472361349079141</v>
      </c>
      <c r="M4184" s="29" t="n">
        <f aca="false" t="array" ref="M4184:P4184">TRANSPOSE(MMULT($B$28:$E$31, TRANSPOSE(I4184:L4184)))</f>
        <v>-0.106254712004596</v>
      </c>
      <c r="N4184" s="29" t="n">
        <v>-0.853583458635125</v>
      </c>
      <c r="O4184" s="29" t="n">
        <v>1.00443560961178</v>
      </c>
      <c r="P4184" s="29" t="n">
        <v>-0.67972018324915</v>
      </c>
      <c r="Q4184" s="55" t="n">
        <f aca="false">EXP(($F$11 - $F$7 - $C$7*$C$7/2)*$C$3 + M4184*$C$7*SQRT($C$3))</f>
        <v>1.0024215122161</v>
      </c>
      <c r="R4184" s="55" t="n">
        <f aca="false">EXP(($F$11 - $F$8 - $C$8*$C$8/2)*$C$3 + N4184*$C$8*SQRT($C$3))</f>
        <v>0.967315643110218</v>
      </c>
      <c r="S4184" s="55" t="n">
        <f aca="false">EXP(($F$11 - $F$9 - $C$9*$C$9/2)*$C$3 + O4184*$C$9*SQRT($C$3))</f>
        <v>1.04761138213487</v>
      </c>
      <c r="T4184" s="55" t="n">
        <f aca="false">EXP(($F$11 - $F$10 - $C$10*$C$10/2)*$C$3 + P4184*$C$10*SQRT($C$3))</f>
        <v>0.976549344456688</v>
      </c>
      <c r="U4184" s="53" t="n">
        <f aca="false">$C$4 * (MAX(MAX(Q4184:T4184) - $C$2, 0))</f>
        <v>47.61138213487</v>
      </c>
    </row>
    <row r="4185" customFormat="false" ht="13.8" hidden="false" customHeight="false" outlineLevel="0" collapsed="false">
      <c r="H4185" s="4" t="n">
        <v>1683</v>
      </c>
      <c r="I4185" s="64" t="n">
        <f aca="false">-I1685</f>
        <v>-0.462248496070545</v>
      </c>
      <c r="J4185" s="64" t="n">
        <f aca="false">-J1685</f>
        <v>1.43246729383709</v>
      </c>
      <c r="K4185" s="64" t="n">
        <f aca="false">-K1685</f>
        <v>-0.996653351394199</v>
      </c>
      <c r="L4185" s="65" t="n">
        <f aca="false">-L1685</f>
        <v>0.260112103584757</v>
      </c>
      <c r="M4185" s="29" t="n">
        <f aca="false" t="array" ref="M4185:P4185">TRANSPOSE(MMULT($B$28:$E$31, TRANSPOSE(I4185:L4185)))</f>
        <v>-0.462248496070545</v>
      </c>
      <c r="N4185" s="29" t="n">
        <v>0.857577174960953</v>
      </c>
      <c r="O4185" s="29" t="n">
        <v>-0.997137233312724</v>
      </c>
      <c r="P4185" s="29" t="n">
        <v>0.325328842886628</v>
      </c>
      <c r="Q4185" s="55" t="n">
        <f aca="false">EXP(($F$11 - $F$7 - $C$7*$C$7/2)*$C$3 + M4185*$C$7*SQRT($C$3))</f>
        <v>0.990009047147461</v>
      </c>
      <c r="R4185" s="55" t="n">
        <f aca="false">EXP(($F$11 - $F$8 - $C$8*$C$8/2)*$C$3 + N4185*$C$8*SQRT($C$3))</f>
        <v>1.04028415826695</v>
      </c>
      <c r="S4185" s="55" t="n">
        <f aca="false">EXP(($F$11 - $F$9 - $C$9*$C$9/2)*$C$3 + O4185*$C$9*SQRT($C$3))</f>
        <v>0.964879606732357</v>
      </c>
      <c r="T4185" s="55" t="n">
        <f aca="false">EXP(($F$11 - $F$10 - $C$10*$C$10/2)*$C$3 + P4185*$C$10*SQRT($C$3))</f>
        <v>1.0132931321332</v>
      </c>
      <c r="U4185" s="53" t="n">
        <f aca="false">$C$4 * (MAX(MAX(Q4185:T4185) - $C$2, 0))</f>
        <v>40.28415826695</v>
      </c>
    </row>
    <row r="4186" customFormat="false" ht="13.8" hidden="false" customHeight="false" outlineLevel="0" collapsed="false">
      <c r="H4186" s="4" t="n">
        <v>1684</v>
      </c>
      <c r="I4186" s="64" t="n">
        <f aca="false">-I1686</f>
        <v>0.391914754975737</v>
      </c>
      <c r="J4186" s="64" t="n">
        <f aca="false">-J1686</f>
        <v>1.29461717307616</v>
      </c>
      <c r="K4186" s="64" t="n">
        <f aca="false">-K1686</f>
        <v>0.41357321578951</v>
      </c>
      <c r="L4186" s="65" t="n">
        <f aca="false">-L1686</f>
        <v>-0.0260745380838516</v>
      </c>
      <c r="M4186" s="29" t="n">
        <f aca="false" t="array" ref="M4186:P4186">TRANSPOSE(MMULT($B$28:$E$31, TRANSPOSE(I4186:L4186)))</f>
        <v>0.391914754975737</v>
      </c>
      <c r="N4186" s="29" t="n">
        <v>1.26664159269979</v>
      </c>
      <c r="O4186" s="29" t="n">
        <v>0.619466887616374</v>
      </c>
      <c r="P4186" s="29" t="n">
        <v>0.493603021543266</v>
      </c>
      <c r="Q4186" s="55" t="n">
        <f aca="false">EXP(($F$11 - $F$7 - $C$7*$C$7/2)*$C$3 + M4186*$C$7*SQRT($C$3))</f>
        <v>1.02005292828372</v>
      </c>
      <c r="R4186" s="55" t="n">
        <f aca="false">EXP(($F$11 - $F$8 - $C$8*$C$8/2)*$C$3 + N4186*$C$8*SQRT($C$3))</f>
        <v>1.05852787183308</v>
      </c>
      <c r="S4186" s="55" t="n">
        <f aca="false">EXP(($F$11 - $F$9 - $C$9*$C$9/2)*$C$3 + O4186*$C$9*SQRT($C$3))</f>
        <v>1.031166292106</v>
      </c>
      <c r="T4186" s="55" t="n">
        <f aca="false">EXP(($F$11 - $F$10 - $C$10*$C$10/2)*$C$3 + P4186*$C$10*SQRT($C$3))</f>
        <v>1.01957882952261</v>
      </c>
      <c r="U4186" s="53" t="n">
        <f aca="false">$C$4 * (MAX(MAX(Q4186:T4186) - $C$2, 0))</f>
        <v>58.52787183308</v>
      </c>
    </row>
    <row r="4187" customFormat="false" ht="13.8" hidden="false" customHeight="false" outlineLevel="0" collapsed="false">
      <c r="H4187" s="4" t="n">
        <v>1685</v>
      </c>
      <c r="I4187" s="64" t="n">
        <f aca="false">-I1687</f>
        <v>-0.174885699734142</v>
      </c>
      <c r="J4187" s="64" t="n">
        <f aca="false">-J1687</f>
        <v>0.690952672880844</v>
      </c>
      <c r="K4187" s="64" t="n">
        <f aca="false">-K1687</f>
        <v>-0.323796834825034</v>
      </c>
      <c r="L4187" s="65" t="n">
        <f aca="false">-L1687</f>
        <v>-0.524619240439441</v>
      </c>
      <c r="M4187" s="29" t="n">
        <f aca="false" t="array" ref="M4187:P4187">TRANSPOSE(MMULT($B$28:$E$31, TRANSPOSE(I4187:L4187)))</f>
        <v>-0.174885699734142</v>
      </c>
      <c r="N4187" s="29" t="n">
        <v>0.442845343083588</v>
      </c>
      <c r="O4187" s="29" t="n">
        <v>-0.317965927963451</v>
      </c>
      <c r="P4187" s="29" t="n">
        <v>-0.356481275824801</v>
      </c>
      <c r="Q4187" s="55" t="n">
        <f aca="false">EXP(($F$11 - $F$7 - $C$7*$C$7/2)*$C$3 + M4187*$C$7*SQRT($C$3))</f>
        <v>1.00001650064544</v>
      </c>
      <c r="R4187" s="55" t="n">
        <f aca="false">EXP(($F$11 - $F$8 - $C$8*$C$8/2)*$C$3 + N4187*$C$8*SQRT($C$3))</f>
        <v>1.0221086549016</v>
      </c>
      <c r="S4187" s="55" t="n">
        <f aca="false">EXP(($F$11 - $F$9 - $C$9*$C$9/2)*$C$3 + O4187*$C$9*SQRT($C$3))</f>
        <v>0.992192632422333</v>
      </c>
      <c r="T4187" s="55" t="n">
        <f aca="false">EXP(($F$11 - $F$10 - $C$10*$C$10/2)*$C$3 + P4187*$C$10*SQRT($C$3))</f>
        <v>0.988218978003836</v>
      </c>
      <c r="U4187" s="53" t="n">
        <f aca="false">$C$4 * (MAX(MAX(Q4187:T4187) - $C$2, 0))</f>
        <v>22.1086549016001</v>
      </c>
    </row>
    <row r="4188" customFormat="false" ht="13.8" hidden="false" customHeight="false" outlineLevel="0" collapsed="false">
      <c r="H4188" s="4" t="n">
        <v>1686</v>
      </c>
      <c r="I4188" s="64" t="n">
        <f aca="false">-I1688</f>
        <v>0.329777443794188</v>
      </c>
      <c r="J4188" s="64" t="n">
        <f aca="false">-J1688</f>
        <v>1.18685164660922</v>
      </c>
      <c r="K4188" s="64" t="n">
        <f aca="false">-K1688</f>
        <v>-0.670402022397692</v>
      </c>
      <c r="L4188" s="65" t="n">
        <f aca="false">-L1688</f>
        <v>0.0994885547116589</v>
      </c>
      <c r="M4188" s="29" t="n">
        <f aca="false" t="array" ref="M4188:P4188">TRANSPOSE(MMULT($B$28:$E$31, TRANSPOSE(I4188:L4188)))</f>
        <v>0.329777443794188</v>
      </c>
      <c r="N4188" s="29" t="n">
        <v>1.14328566794543</v>
      </c>
      <c r="O4188" s="29" t="n">
        <v>-0.410603751257676</v>
      </c>
      <c r="P4188" s="29" t="n">
        <v>0.533821440187848</v>
      </c>
      <c r="Q4188" s="55" t="n">
        <f aca="false">EXP(($F$11 - $F$7 - $C$7*$C$7/2)*$C$3 + M4188*$C$7*SQRT($C$3))</f>
        <v>1.01783692173128</v>
      </c>
      <c r="R4188" s="55" t="n">
        <f aca="false">EXP(($F$11 - $F$8 - $C$8*$C$8/2)*$C$3 + N4188*$C$8*SQRT($C$3))</f>
        <v>1.0529929267446</v>
      </c>
      <c r="S4188" s="55" t="n">
        <f aca="false">EXP(($F$11 - $F$9 - $C$9*$C$9/2)*$C$3 + O4188*$C$9*SQRT($C$3))</f>
        <v>0.988422126264631</v>
      </c>
      <c r="T4188" s="55" t="n">
        <f aca="false">EXP(($F$11 - $F$10 - $C$10*$C$10/2)*$C$3 + P4188*$C$10*SQRT($C$3))</f>
        <v>1.02108690866043</v>
      </c>
      <c r="U4188" s="53" t="n">
        <f aca="false">$C$4 * (MAX(MAX(Q4188:T4188) - $C$2, 0))</f>
        <v>52.9929267446001</v>
      </c>
    </row>
    <row r="4189" customFormat="false" ht="13.8" hidden="false" customHeight="false" outlineLevel="0" collapsed="false">
      <c r="H4189" s="4" t="n">
        <v>1687</v>
      </c>
      <c r="I4189" s="64" t="n">
        <f aca="false">-I1689</f>
        <v>-0.741026813932737</v>
      </c>
      <c r="J4189" s="64" t="n">
        <f aca="false">-J1689</f>
        <v>-0.245193854006305</v>
      </c>
      <c r="K4189" s="64" t="n">
        <f aca="false">-K1689</f>
        <v>0.270366704456075</v>
      </c>
      <c r="L4189" s="65" t="n">
        <f aca="false">-L1689</f>
        <v>-0.517630852124886</v>
      </c>
      <c r="M4189" s="29" t="n">
        <f aca="false" t="array" ref="M4189:P4189">TRANSPOSE(MMULT($B$28:$E$31, TRANSPOSE(I4189:L4189)))</f>
        <v>-0.741026813932737</v>
      </c>
      <c r="N4189" s="29" t="n">
        <v>-0.644738382294167</v>
      </c>
      <c r="O4189" s="29" t="n">
        <v>-0.0507974146666675</v>
      </c>
      <c r="P4189" s="29" t="n">
        <v>-0.860715826309436</v>
      </c>
      <c r="Q4189" s="55" t="n">
        <f aca="false">EXP(($F$11 - $F$7 - $C$7*$C$7/2)*$C$3 + M4189*$C$7*SQRT($C$3))</f>
        <v>0.980396263546379</v>
      </c>
      <c r="R4189" s="55" t="n">
        <f aca="false">EXP(($F$11 - $F$8 - $C$8*$C$8/2)*$C$3 + N4189*$C$8*SQRT($C$3))</f>
        <v>0.975939671714401</v>
      </c>
      <c r="S4189" s="55" t="n">
        <f aca="false">EXP(($F$11 - $F$9 - $C$9*$C$9/2)*$C$3 + O4189*$C$9*SQRT($C$3))</f>
        <v>1.00314756446824</v>
      </c>
      <c r="T4189" s="55" t="n">
        <f aca="false">EXP(($F$11 - $F$10 - $C$10*$C$10/2)*$C$3 + P4189*$C$10*SQRT($C$3))</f>
        <v>0.970075293951408</v>
      </c>
      <c r="U4189" s="53" t="n">
        <f aca="false">$C$4 * (MAX(MAX(Q4189:T4189) - $C$2, 0))</f>
        <v>3.14756446823994</v>
      </c>
    </row>
    <row r="4190" customFormat="false" ht="13.8" hidden="false" customHeight="false" outlineLevel="0" collapsed="false">
      <c r="H4190" s="4" t="n">
        <v>1688</v>
      </c>
      <c r="I4190" s="64" t="n">
        <f aca="false">-I1690</f>
        <v>-1.17771884364102</v>
      </c>
      <c r="J4190" s="64" t="n">
        <f aca="false">-J1690</f>
        <v>-0.910652253280799</v>
      </c>
      <c r="K4190" s="64" t="n">
        <f aca="false">-K1690</f>
        <v>0.261044380579348</v>
      </c>
      <c r="L4190" s="65" t="n">
        <f aca="false">-L1690</f>
        <v>-2.49332796805088</v>
      </c>
      <c r="M4190" s="29" t="n">
        <f aca="false" t="array" ref="M4190:P4190">TRANSPOSE(MMULT($B$28:$E$31, TRANSPOSE(I4190:L4190)))</f>
        <v>-1.17771884364102</v>
      </c>
      <c r="N4190" s="29" t="n">
        <v>-1.43864121182326</v>
      </c>
      <c r="O4190" s="29" t="n">
        <v>-0.271793549508095</v>
      </c>
      <c r="P4190" s="29" t="n">
        <v>-2.87976909825453</v>
      </c>
      <c r="Q4190" s="55" t="n">
        <f aca="false">EXP(($F$11 - $F$7 - $C$7*$C$7/2)*$C$3 + M4190*$C$7*SQRT($C$3))</f>
        <v>0.965525603068875</v>
      </c>
      <c r="R4190" s="55" t="n">
        <f aca="false">EXP(($F$11 - $F$8 - $C$8*$C$8/2)*$C$3 + N4190*$C$8*SQRT($C$3))</f>
        <v>0.943559949697142</v>
      </c>
      <c r="S4190" s="55" t="n">
        <f aca="false">EXP(($F$11 - $F$9 - $C$9*$C$9/2)*$C$3 + O4190*$C$9*SQRT($C$3))</f>
        <v>0.994077288930798</v>
      </c>
      <c r="T4190" s="55" t="n">
        <f aca="false">EXP(($F$11 - $F$10 - $C$10*$C$10/2)*$C$3 + P4190*$C$10*SQRT($C$3))</f>
        <v>0.900701120995332</v>
      </c>
      <c r="U4190" s="53" t="n">
        <f aca="false">$C$4 * (MAX(MAX(Q4190:T4190) - $C$2, 0))</f>
        <v>0</v>
      </c>
    </row>
    <row r="4191" customFormat="false" ht="13.8" hidden="false" customHeight="false" outlineLevel="0" collapsed="false">
      <c r="H4191" s="4" t="n">
        <v>1689</v>
      </c>
      <c r="I4191" s="64" t="n">
        <f aca="false">-I1691</f>
        <v>-0.152635091980906</v>
      </c>
      <c r="J4191" s="64" t="n">
        <f aca="false">-J1691</f>
        <v>0.0681541021433334</v>
      </c>
      <c r="K4191" s="64" t="n">
        <f aca="false">-K1691</f>
        <v>1.66020546735634</v>
      </c>
      <c r="L4191" s="65" t="n">
        <f aca="false">-L1691</f>
        <v>1.39630716841059</v>
      </c>
      <c r="M4191" s="29" t="n">
        <f aca="false" t="array" ref="M4191:P4191">TRANSPOSE(MMULT($B$28:$E$31, TRANSPOSE(I4191:L4191)))</f>
        <v>-0.152635091980906</v>
      </c>
      <c r="N4191" s="29" t="n">
        <v>-0.0385165541450409</v>
      </c>
      <c r="O4191" s="29" t="n">
        <v>1.47631845856571</v>
      </c>
      <c r="P4191" s="29" t="n">
        <v>1.10590330190301</v>
      </c>
      <c r="Q4191" s="55" t="n">
        <f aca="false">EXP(($F$11 - $F$7 - $C$7*$C$7/2)*$C$3 + M4191*$C$7*SQRT($C$3))</f>
        <v>1.00079558809312</v>
      </c>
      <c r="R4191" s="55" t="n">
        <f aca="false">EXP(($F$11 - $F$8 - $C$8*$C$8/2)*$C$3 + N4191*$C$8*SQRT($C$3))</f>
        <v>1.00141091585537</v>
      </c>
      <c r="S4191" s="55" t="n">
        <f aca="false">EXP(($F$11 - $F$9 - $C$9*$C$9/2)*$C$3 + O4191*$C$9*SQRT($C$3))</f>
        <v>1.06812746604641</v>
      </c>
      <c r="T4191" s="55" t="n">
        <f aca="false">EXP(($F$11 - $F$10 - $C$10*$C$10/2)*$C$3 + P4191*$C$10*SQRT($C$3))</f>
        <v>1.04278150299614</v>
      </c>
      <c r="U4191" s="53" t="n">
        <f aca="false">$C$4 * (MAX(MAX(Q4191:T4191) - $C$2, 0))</f>
        <v>68.12746604641</v>
      </c>
    </row>
    <row r="4192" customFormat="false" ht="13.8" hidden="false" customHeight="false" outlineLevel="0" collapsed="false">
      <c r="H4192" s="4" t="n">
        <v>1690</v>
      </c>
      <c r="I4192" s="64" t="n">
        <f aca="false">-I1692</f>
        <v>-1.79492461245944</v>
      </c>
      <c r="J4192" s="64" t="n">
        <f aca="false">-J1692</f>
        <v>0.928060893189328</v>
      </c>
      <c r="K4192" s="64" t="n">
        <f aca="false">-K1692</f>
        <v>-1.3168283350827</v>
      </c>
      <c r="L4192" s="65" t="n">
        <f aca="false">-L1692</f>
        <v>1.85352393691693</v>
      </c>
      <c r="M4192" s="29" t="n">
        <f aca="false" t="array" ref="M4192:P4192">TRANSPOSE(MMULT($B$28:$E$31, TRANSPOSE(I4192:L4192)))</f>
        <v>-1.79492461245944</v>
      </c>
      <c r="N4192" s="29" t="n">
        <v>-0.352345251278587</v>
      </c>
      <c r="O4192" s="29" t="n">
        <v>-1.83598855942919</v>
      </c>
      <c r="P4192" s="29" t="n">
        <v>0.848579093903359</v>
      </c>
      <c r="Q4192" s="55" t="n">
        <f aca="false">EXP(($F$11 - $F$7 - $C$7*$C$7/2)*$C$3 + M4192*$C$7*SQRT($C$3))</f>
        <v>0.94489179429487</v>
      </c>
      <c r="R4192" s="55" t="n">
        <f aca="false">EXP(($F$11 - $F$8 - $C$8*$C$8/2)*$C$3 + N4192*$C$8*SQRT($C$3))</f>
        <v>0.988143056014064</v>
      </c>
      <c r="S4192" s="55" t="n">
        <f aca="false">EXP(($F$11 - $F$9 - $C$9*$C$9/2)*$C$3 + O4192*$C$9*SQRT($C$3))</f>
        <v>0.932180573388366</v>
      </c>
      <c r="T4192" s="55" t="n">
        <f aca="false">EXP(($F$11 - $F$10 - $C$10*$C$10/2)*$C$3 + P4192*$C$10*SQRT($C$3))</f>
        <v>1.03296674858897</v>
      </c>
      <c r="U4192" s="53" t="n">
        <f aca="false">$C$4 * (MAX(MAX(Q4192:T4192) - $C$2, 0))</f>
        <v>32.96674858897</v>
      </c>
    </row>
    <row r="4193" customFormat="false" ht="13.8" hidden="false" customHeight="false" outlineLevel="0" collapsed="false">
      <c r="H4193" s="4" t="n">
        <v>1691</v>
      </c>
      <c r="I4193" s="64" t="n">
        <f aca="false">-I1693</f>
        <v>2.03249157814526</v>
      </c>
      <c r="J4193" s="64" t="n">
        <f aca="false">-J1693</f>
        <v>0.845010717376424</v>
      </c>
      <c r="K4193" s="64" t="n">
        <f aca="false">-K1693</f>
        <v>0.101116641602289</v>
      </c>
      <c r="L4193" s="65" t="n">
        <f aca="false">-L1693</f>
        <v>-0.19002373214225</v>
      </c>
      <c r="M4193" s="29" t="n">
        <f aca="false" t="array" ref="M4193:P4193">TRANSPOSE(MMULT($B$28:$E$31, TRANSPOSE(I4193:L4193)))</f>
        <v>2.03249157814526</v>
      </c>
      <c r="N4193" s="29" t="n">
        <v>1.90545208713676</v>
      </c>
      <c r="O4193" s="29" t="n">
        <v>0.927710519472531</v>
      </c>
      <c r="P4193" s="29" t="n">
        <v>1.07399797959127</v>
      </c>
      <c r="Q4193" s="55" t="n">
        <f aca="false">EXP(($F$11 - $F$7 - $C$7*$C$7/2)*$C$3 + M4193*$C$7*SQRT($C$3))</f>
        <v>1.08033881036042</v>
      </c>
      <c r="R4193" s="55" t="n">
        <f aca="false">EXP(($F$11 - $F$8 - $C$8*$C$8/2)*$C$3 + N4193*$C$8*SQRT($C$3))</f>
        <v>1.08765998815306</v>
      </c>
      <c r="S4193" s="55" t="n">
        <f aca="false">EXP(($F$11 - $F$9 - $C$9*$C$9/2)*$C$3 + O4193*$C$9*SQRT($C$3))</f>
        <v>1.04431304636157</v>
      </c>
      <c r="T4193" s="55" t="n">
        <f aca="false">EXP(($F$11 - $F$10 - $C$10*$C$10/2)*$C$3 + P4193*$C$10*SQRT($C$3))</f>
        <v>1.04155953673813</v>
      </c>
      <c r="U4193" s="53" t="n">
        <f aca="false">$C$4 * (MAX(MAX(Q4193:T4193) - $C$2, 0))</f>
        <v>87.65998815306</v>
      </c>
    </row>
    <row r="4194" customFormat="false" ht="13.8" hidden="false" customHeight="false" outlineLevel="0" collapsed="false">
      <c r="H4194" s="4" t="n">
        <v>1692</v>
      </c>
      <c r="I4194" s="64" t="n">
        <f aca="false">-I1694</f>
        <v>-1.62867391397584</v>
      </c>
      <c r="J4194" s="64" t="n">
        <f aca="false">-J1694</f>
        <v>-0.923321140704226</v>
      </c>
      <c r="K4194" s="64" t="n">
        <f aca="false">-K1694</f>
        <v>-0.32313290309088</v>
      </c>
      <c r="L4194" s="65" t="n">
        <f aca="false">-L1694</f>
        <v>-0.166692443382499</v>
      </c>
      <c r="M4194" s="29" t="n">
        <f aca="false" t="array" ref="M4194:P4194">TRANSPOSE(MMULT($B$28:$E$31, TRANSPOSE(I4194:L4194)))</f>
        <v>-1.62867391397584</v>
      </c>
      <c r="N4194" s="29" t="n">
        <v>-1.72250196707042</v>
      </c>
      <c r="O4194" s="29" t="n">
        <v>-0.983350249880459</v>
      </c>
      <c r="P4194" s="29" t="n">
        <v>-1.1861806146626</v>
      </c>
      <c r="Q4194" s="55" t="n">
        <f aca="false">EXP(($F$11 - $F$7 - $C$7*$C$7/2)*$C$3 + M4194*$C$7*SQRT($C$3))</f>
        <v>0.950405933731249</v>
      </c>
      <c r="R4194" s="55" t="n">
        <f aca="false">EXP(($F$11 - $F$8 - $C$8*$C$8/2)*$C$3 + N4194*$C$8*SQRT($C$3))</f>
        <v>0.932245153545698</v>
      </c>
      <c r="S4194" s="55" t="n">
        <f aca="false">EXP(($F$11 - $F$9 - $C$9*$C$9/2)*$C$3 + O4194*$C$9*SQRT($C$3))</f>
        <v>0.965426505889718</v>
      </c>
      <c r="T4194" s="55" t="n">
        <f aca="false">EXP(($F$11 - $F$10 - $C$10*$C$10/2)*$C$3 + P4194*$C$10*SQRT($C$3))</f>
        <v>0.958541501703254</v>
      </c>
      <c r="U4194" s="53" t="n">
        <f aca="false">$C$4 * (MAX(MAX(Q4194:T4194) - $C$2, 0))</f>
        <v>0</v>
      </c>
    </row>
    <row r="4195" customFormat="false" ht="13.8" hidden="false" customHeight="false" outlineLevel="0" collapsed="false">
      <c r="H4195" s="4" t="n">
        <v>1693</v>
      </c>
      <c r="I4195" s="64" t="n">
        <f aca="false">-I1695</f>
        <v>-0.672334367924674</v>
      </c>
      <c r="J4195" s="64" t="n">
        <f aca="false">-J1695</f>
        <v>0.979328444223819</v>
      </c>
      <c r="K4195" s="64" t="n">
        <f aca="false">-K1695</f>
        <v>0.278309541353571</v>
      </c>
      <c r="L4195" s="65" t="n">
        <f aca="false">-L1695</f>
        <v>0.281853554173217</v>
      </c>
      <c r="M4195" s="29" t="n">
        <f aca="false" t="array" ref="M4195:P4195">TRANSPOSE(MMULT($B$28:$E$31, TRANSPOSE(I4195:L4195)))</f>
        <v>-0.672334367924674</v>
      </c>
      <c r="N4195" s="29" t="n">
        <v>0.369964218733852</v>
      </c>
      <c r="O4195" s="29" t="n">
        <v>0.0665401011620353</v>
      </c>
      <c r="P4195" s="29" t="n">
        <v>0.134394509987337</v>
      </c>
      <c r="Q4195" s="55" t="n">
        <f aca="false">EXP(($F$11 - $F$7 - $C$7*$C$7/2)*$C$3 + M4195*$C$7*SQRT($C$3))</f>
        <v>0.982756202943781</v>
      </c>
      <c r="R4195" s="55" t="n">
        <f aca="false">EXP(($F$11 - $F$8 - $C$8*$C$8/2)*$C$3 + N4195*$C$8*SQRT($C$3))</f>
        <v>1.01894762480271</v>
      </c>
      <c r="S4195" s="55" t="n">
        <f aca="false">EXP(($F$11 - $F$9 - $C$9*$C$9/2)*$C$3 + O4195*$C$9*SQRT($C$3))</f>
        <v>1.00799699970112</v>
      </c>
      <c r="T4195" s="55" t="n">
        <f aca="false">EXP(($F$11 - $F$10 - $C$10*$C$10/2)*$C$3 + P4195*$C$10*SQRT($C$3))</f>
        <v>1.0062079066671</v>
      </c>
      <c r="U4195" s="53" t="n">
        <f aca="false">$C$4 * (MAX(MAX(Q4195:T4195) - $C$2, 0))</f>
        <v>18.9476248027101</v>
      </c>
    </row>
    <row r="4196" customFormat="false" ht="13.8" hidden="false" customHeight="false" outlineLevel="0" collapsed="false">
      <c r="H4196" s="4" t="n">
        <v>1694</v>
      </c>
      <c r="I4196" s="64" t="n">
        <f aca="false">-I1696</f>
        <v>-0.725288836825701</v>
      </c>
      <c r="J4196" s="64" t="n">
        <f aca="false">-J1696</f>
        <v>-1.66732917203676</v>
      </c>
      <c r="K4196" s="64" t="n">
        <f aca="false">-K1696</f>
        <v>0.549337902527059</v>
      </c>
      <c r="L4196" s="65" t="n">
        <f aca="false">-L1696</f>
        <v>-0.079674300569898</v>
      </c>
      <c r="M4196" s="29" t="n">
        <f aca="false" t="array" ref="M4196:P4196">TRANSPOSE(MMULT($B$28:$E$31, TRANSPOSE(I4196:L4196)))</f>
        <v>-0.725288836825701</v>
      </c>
      <c r="N4196" s="29" t="n">
        <v>-1.76520151698162</v>
      </c>
      <c r="O4196" s="29" t="n">
        <v>0.115021737773625</v>
      </c>
      <c r="P4196" s="29" t="n">
        <v>-0.834553046907797</v>
      </c>
      <c r="Q4196" s="55" t="n">
        <f aca="false">EXP(($F$11 - $F$7 - $C$7*$C$7/2)*$C$3 + M4196*$C$7*SQRT($C$3))</f>
        <v>0.980936443194386</v>
      </c>
      <c r="R4196" s="55" t="n">
        <f aca="false">EXP(($F$11 - $F$8 - $C$8*$C$8/2)*$C$3 + N4196*$C$8*SQRT($C$3))</f>
        <v>0.930554913615163</v>
      </c>
      <c r="S4196" s="55" t="n">
        <f aca="false">EXP(($F$11 - $F$9 - $C$9*$C$9/2)*$C$3 + O4196*$C$9*SQRT($C$3))</f>
        <v>1.01000753217311</v>
      </c>
      <c r="T4196" s="55" t="n">
        <f aca="false">EXP(($F$11 - $F$10 - $C$10*$C$10/2)*$C$3 + P4196*$C$10*SQRT($C$3))</f>
        <v>0.971008452559699</v>
      </c>
      <c r="U4196" s="53" t="n">
        <f aca="false">$C$4 * (MAX(MAX(Q4196:T4196) - $C$2, 0))</f>
        <v>10.0075321731099</v>
      </c>
    </row>
    <row r="4197" customFormat="false" ht="13.8" hidden="false" customHeight="false" outlineLevel="0" collapsed="false">
      <c r="H4197" s="4" t="n">
        <v>1695</v>
      </c>
      <c r="I4197" s="64" t="n">
        <f aca="false">-I1697</f>
        <v>0.864894782850907</v>
      </c>
      <c r="J4197" s="64" t="n">
        <f aca="false">-J1697</f>
        <v>-0.73414466905419</v>
      </c>
      <c r="K4197" s="64" t="n">
        <f aca="false">-K1697</f>
        <v>-0.328294840322432</v>
      </c>
      <c r="L4197" s="65" t="n">
        <f aca="false">-L1697</f>
        <v>-0.977262626906446</v>
      </c>
      <c r="M4197" s="29" t="n">
        <f aca="false" t="array" ref="M4197:P4197">TRANSPOSE(MMULT($B$28:$E$31, TRANSPOSE(I4197:L4197)))</f>
        <v>0.864894782850907</v>
      </c>
      <c r="N4197" s="29" t="n">
        <v>-0.0582313015493455</v>
      </c>
      <c r="O4197" s="29" t="n">
        <v>-0.0222450442276915</v>
      </c>
      <c r="P4197" s="29" t="n">
        <v>-0.553977866051534</v>
      </c>
      <c r="Q4197" s="55" t="n">
        <f aca="false">EXP(($F$11 - $F$7 - $C$7*$C$7/2)*$C$3 + M4197*$C$7*SQRT($C$3))</f>
        <v>1.03707973607937</v>
      </c>
      <c r="R4197" s="55" t="n">
        <f aca="false">EXP(($F$11 - $F$8 - $C$8*$C$8/2)*$C$3 + N4197*$C$8*SQRT($C$3))</f>
        <v>1.00057220833292</v>
      </c>
      <c r="S4197" s="55" t="n">
        <f aca="false">EXP(($F$11 - $F$9 - $C$9*$C$9/2)*$C$3 + O4197*$C$9*SQRT($C$3))</f>
        <v>1.00432545155932</v>
      </c>
      <c r="T4197" s="55" t="n">
        <f aca="false">EXP(($F$11 - $F$10 - $C$10*$C$10/2)*$C$3 + P4197*$C$10*SQRT($C$3))</f>
        <v>0.981072451084463</v>
      </c>
      <c r="U4197" s="53" t="n">
        <f aca="false">$C$4 * (MAX(MAX(Q4197:T4197) - $C$2, 0))</f>
        <v>37.07973607937</v>
      </c>
    </row>
    <row r="4198" customFormat="false" ht="13.8" hidden="false" customHeight="false" outlineLevel="0" collapsed="false">
      <c r="H4198" s="4" t="n">
        <v>1696</v>
      </c>
      <c r="I4198" s="64" t="n">
        <f aca="false">-I1698</f>
        <v>-1.71545271884782</v>
      </c>
      <c r="J4198" s="64" t="n">
        <f aca="false">-J1698</f>
        <v>2.11355538731547</v>
      </c>
      <c r="K4198" s="64" t="n">
        <f aca="false">-K1698</f>
        <v>-1.75298528134747</v>
      </c>
      <c r="L4198" s="65" t="n">
        <f aca="false">-L1698</f>
        <v>-0.538135696542529</v>
      </c>
      <c r="M4198" s="29" t="n">
        <f aca="false" t="array" ref="M4198:P4198">TRANSPOSE(MMULT($B$28:$E$31, TRANSPOSE(I4198:L4198)))</f>
        <v>-1.71545271884782</v>
      </c>
      <c r="N4198" s="29" t="n">
        <v>0.637890806321168</v>
      </c>
      <c r="O4198" s="29" t="n">
        <v>-2.12646792647516</v>
      </c>
      <c r="P4198" s="29" t="n">
        <v>-0.806599160400321</v>
      </c>
      <c r="Q4198" s="55" t="n">
        <f aca="false">EXP(($F$11 - $F$7 - $C$7*$C$7/2)*$C$3 + M4198*$C$7*SQRT($C$3))</f>
        <v>0.947523684826445</v>
      </c>
      <c r="R4198" s="55" t="n">
        <f aca="false">EXP(($F$11 - $F$8 - $C$8*$C$8/2)*$C$3 + N4198*$C$8*SQRT($C$3))</f>
        <v>1.03061656945697</v>
      </c>
      <c r="S4198" s="55" t="n">
        <f aca="false">EXP(($F$11 - $F$9 - $C$9*$C$9/2)*$C$3 + O4198*$C$9*SQRT($C$3))</f>
        <v>0.921117716801047</v>
      </c>
      <c r="T4198" s="55" t="n">
        <f aca="false">EXP(($F$11 - $F$10 - $C$10*$C$10/2)*$C$3 + P4198*$C$10*SQRT($C$3))</f>
        <v>0.972006487273079</v>
      </c>
      <c r="U4198" s="53" t="n">
        <f aca="false">$C$4 * (MAX(MAX(Q4198:T4198) - $C$2, 0))</f>
        <v>30.61656945697</v>
      </c>
    </row>
    <row r="4199" customFormat="false" ht="13.8" hidden="false" customHeight="false" outlineLevel="0" collapsed="false">
      <c r="H4199" s="4" t="n">
        <v>1697</v>
      </c>
      <c r="I4199" s="64" t="n">
        <f aca="false">-I1699</f>
        <v>0.282941065167912</v>
      </c>
      <c r="J4199" s="64" t="n">
        <f aca="false">-J1699</f>
        <v>-0.363618144430133</v>
      </c>
      <c r="K4199" s="64" t="n">
        <f aca="false">-K1699</f>
        <v>-0.0661444250947256</v>
      </c>
      <c r="L4199" s="65" t="n">
        <f aca="false">-L1699</f>
        <v>0.418854490825303</v>
      </c>
      <c r="M4199" s="29" t="n">
        <f aca="false" t="array" ref="M4199:P4199">TRANSPOSE(MMULT($B$28:$E$31, TRANSPOSE(I4199:L4199)))</f>
        <v>0.282941065167912</v>
      </c>
      <c r="N4199" s="29" t="n">
        <v>-0.117142674641263</v>
      </c>
      <c r="O4199" s="29" t="n">
        <v>0.0222957493755575</v>
      </c>
      <c r="P4199" s="29" t="n">
        <v>0.40080605108482</v>
      </c>
      <c r="Q4199" s="55" t="n">
        <f aca="false">EXP(($F$11 - $F$7 - $C$7*$C$7/2)*$C$3 + M4199*$C$7*SQRT($C$3))</f>
        <v>1.01616977571794</v>
      </c>
      <c r="R4199" s="55" t="n">
        <f aca="false">EXP(($F$11 - $F$8 - $C$8*$C$8/2)*$C$3 + N4199*$C$8*SQRT($C$3))</f>
        <v>0.998070175837566</v>
      </c>
      <c r="S4199" s="55" t="n">
        <f aca="false">EXP(($F$11 - $F$9 - $C$9*$C$9/2)*$C$3 + O4199*$C$9*SQRT($C$3))</f>
        <v>1.00616568033515</v>
      </c>
      <c r="T4199" s="55" t="n">
        <f aca="false">EXP(($F$11 - $F$10 - $C$10*$C$10/2)*$C$3 + P4199*$C$10*SQRT($C$3))</f>
        <v>1.01610769354984</v>
      </c>
      <c r="U4199" s="53" t="n">
        <f aca="false">$C$4 * (MAX(MAX(Q4199:T4199) - $C$2, 0))</f>
        <v>16.16977571794</v>
      </c>
    </row>
    <row r="4200" customFormat="false" ht="13.8" hidden="false" customHeight="false" outlineLevel="0" collapsed="false">
      <c r="H4200" s="4" t="n">
        <v>1698</v>
      </c>
      <c r="I4200" s="64" t="n">
        <f aca="false">-I1700</f>
        <v>0.688184639501331</v>
      </c>
      <c r="J4200" s="64" t="n">
        <f aca="false">-J1700</f>
        <v>-0.391990783029893</v>
      </c>
      <c r="K4200" s="64" t="n">
        <f aca="false">-K1700</f>
        <v>0.649220344388019</v>
      </c>
      <c r="L4200" s="65" t="n">
        <f aca="false">-L1700</f>
        <v>-0.379048541986337</v>
      </c>
      <c r="M4200" s="29" t="n">
        <f aca="false" t="array" ref="M4200:P4200">TRANSPOSE(MMULT($B$28:$E$31, TRANSPOSE(I4200:L4200)))</f>
        <v>0.688184639501331</v>
      </c>
      <c r="N4200" s="29" t="n">
        <v>0.106353375547765</v>
      </c>
      <c r="O4200" s="29" t="n">
        <v>0.834473865239693</v>
      </c>
      <c r="P4200" s="29" t="n">
        <v>-0.058611411346738</v>
      </c>
      <c r="Q4200" s="55" t="n">
        <f aca="false">EXP(($F$11 - $F$7 - $C$7*$C$7/2)*$C$3 + M4200*$C$7*SQRT($C$3))</f>
        <v>1.03068534285134</v>
      </c>
      <c r="R4200" s="55" t="n">
        <f aca="false">EXP(($F$11 - $F$8 - $C$8*$C$8/2)*$C$3 + N4200*$C$8*SQRT($C$3))</f>
        <v>1.00759559474662</v>
      </c>
      <c r="S4200" s="55" t="n">
        <f aca="false">EXP(($F$11 - $F$9 - $C$9*$C$9/2)*$C$3 + O4200*$C$9*SQRT($C$3))</f>
        <v>1.04031886888975</v>
      </c>
      <c r="T4200" s="55" t="n">
        <f aca="false">EXP(($F$11 - $F$10 - $C$10*$C$10/2)*$C$3 + P4200*$C$10*SQRT($C$3))</f>
        <v>0.999096158094395</v>
      </c>
      <c r="U4200" s="53" t="n">
        <f aca="false">$C$4 * (MAX(MAX(Q4200:T4200) - $C$2, 0))</f>
        <v>40.31886888975</v>
      </c>
    </row>
    <row r="4201" customFormat="false" ht="13.8" hidden="false" customHeight="false" outlineLevel="0" collapsed="false">
      <c r="H4201" s="4" t="n">
        <v>1699</v>
      </c>
      <c r="I4201" s="64" t="n">
        <f aca="false">-I1701</f>
        <v>-1.15544793743697</v>
      </c>
      <c r="J4201" s="64" t="n">
        <f aca="false">-J1701</f>
        <v>-0.357377397109186</v>
      </c>
      <c r="K4201" s="64" t="n">
        <f aca="false">-K1701</f>
        <v>-1.32391136174673</v>
      </c>
      <c r="L4201" s="65" t="n">
        <f aca="false">-L1701</f>
        <v>1.40035886038424</v>
      </c>
      <c r="M4201" s="29" t="n">
        <f aca="false" t="array" ref="M4201:P4201">TRANSPOSE(MMULT($B$28:$E$31, TRANSPOSE(I4201:L4201)))</f>
        <v>-1.15544793743697</v>
      </c>
      <c r="N4201" s="29" t="n">
        <v>-0.985491431132803</v>
      </c>
      <c r="O4201" s="29" t="n">
        <v>-1.68607290302987</v>
      </c>
      <c r="P4201" s="29" t="n">
        <v>0.482731002115567</v>
      </c>
      <c r="Q4201" s="55" t="n">
        <f aca="false">EXP(($F$11 - $F$7 - $C$7*$C$7/2)*$C$3 + M4201*$C$7*SQRT($C$3))</f>
        <v>0.966278506022822</v>
      </c>
      <c r="R4201" s="55" t="n">
        <f aca="false">EXP(($F$11 - $F$8 - $C$8*$C$8/2)*$C$3 + N4201*$C$8*SQRT($C$3))</f>
        <v>0.961907957832024</v>
      </c>
      <c r="S4201" s="55" t="n">
        <f aca="false">EXP(($F$11 - $F$9 - $C$9*$C$9/2)*$C$3 + O4201*$C$9*SQRT($C$3))</f>
        <v>0.937941966479703</v>
      </c>
      <c r="T4201" s="55" t="n">
        <f aca="false">EXP(($F$11 - $F$10 - $C$10*$C$10/2)*$C$3 + P4201*$C$10*SQRT($C$3))</f>
        <v>1.01917154152235</v>
      </c>
      <c r="U4201" s="53" t="n">
        <f aca="false">$C$4 * (MAX(MAX(Q4201:T4201) - $C$2, 0))</f>
        <v>19.1715415223499</v>
      </c>
    </row>
    <row r="4202" customFormat="false" ht="13.8" hidden="false" customHeight="false" outlineLevel="0" collapsed="false">
      <c r="H4202" s="4" t="n">
        <v>1700</v>
      </c>
      <c r="I4202" s="64" t="n">
        <f aca="false">-I1702</f>
        <v>-0.283716273457505</v>
      </c>
      <c r="J4202" s="64" t="n">
        <f aca="false">-J1702</f>
        <v>-0.522028011889117</v>
      </c>
      <c r="K4202" s="64" t="n">
        <f aca="false">-K1702</f>
        <v>-1.06448095088449</v>
      </c>
      <c r="L4202" s="65" t="n">
        <f aca="false">-L1702</f>
        <v>0.162764027261991</v>
      </c>
      <c r="M4202" s="29" t="n">
        <f aca="false" t="array" ref="M4202:P4202">TRANSPOSE(MMULT($B$28:$E$31, TRANSPOSE(I4202:L4202)))</f>
        <v>-0.283716273457505</v>
      </c>
      <c r="N4202" s="29" t="n">
        <v>-0.587055953741374</v>
      </c>
      <c r="O4202" s="29" t="n">
        <v>-1.12512088957175</v>
      </c>
      <c r="P4202" s="29" t="n">
        <v>-0.141455705015523</v>
      </c>
      <c r="Q4202" s="55" t="n">
        <f aca="false">EXP(($F$11 - $F$7 - $C$7*$C$7/2)*$C$3 + M4202*$C$7*SQRT($C$3))</f>
        <v>0.996214613137786</v>
      </c>
      <c r="R4202" s="55" t="n">
        <f aca="false">EXP(($F$11 - $F$8 - $C$8*$C$8/2)*$C$3 + N4202*$C$8*SQRT($C$3))</f>
        <v>0.978335125988013</v>
      </c>
      <c r="S4202" s="55" t="n">
        <f aca="false">EXP(($F$11 - $F$9 - $C$9*$C$9/2)*$C$3 + O4202*$C$9*SQRT($C$3))</f>
        <v>0.959817541461823</v>
      </c>
      <c r="T4202" s="55" t="n">
        <f aca="false">EXP(($F$11 - $F$10 - $C$10*$C$10/2)*$C$3 + P4202*$C$10*SQRT($C$3))</f>
        <v>0.996059007764146</v>
      </c>
      <c r="U4202" s="53" t="n">
        <f aca="false">$C$4 * (MAX(MAX(Q4202:T4202) - $C$2, 0))</f>
        <v>0</v>
      </c>
    </row>
    <row r="4203" customFormat="false" ht="13.8" hidden="false" customHeight="false" outlineLevel="0" collapsed="false">
      <c r="H4203" s="4" t="n">
        <v>1701</v>
      </c>
      <c r="I4203" s="64" t="n">
        <f aca="false">-I1703</f>
        <v>-1.18502390799241</v>
      </c>
      <c r="J4203" s="64" t="n">
        <f aca="false">-J1703</f>
        <v>-0.950357550102225</v>
      </c>
      <c r="K4203" s="64" t="n">
        <f aca="false">-K1703</f>
        <v>0.429319591209705</v>
      </c>
      <c r="L4203" s="65" t="n">
        <f aca="false">-L1703</f>
        <v>1.66505039103201</v>
      </c>
      <c r="M4203" s="29" t="n">
        <f aca="false" t="array" ref="M4203:P4203">TRANSPOSE(MMULT($B$28:$E$31, TRANSPOSE(I4203:L4203)))</f>
        <v>-1.18502390799241</v>
      </c>
      <c r="N4203" s="29" t="n">
        <v>-1.47462596827411</v>
      </c>
      <c r="O4203" s="29" t="n">
        <v>-0.122224928797445</v>
      </c>
      <c r="P4203" s="29" t="n">
        <v>0.55281649981293</v>
      </c>
      <c r="Q4203" s="55" t="n">
        <f aca="false">EXP(($F$11 - $F$7 - $C$7*$C$7/2)*$C$3 + M4203*$C$7*SQRT($C$3))</f>
        <v>0.965278771691587</v>
      </c>
      <c r="R4203" s="55" t="n">
        <f aca="false">EXP(($F$11 - $F$8 - $C$8*$C$8/2)*$C$3 + N4203*$C$8*SQRT($C$3))</f>
        <v>0.942118017152574</v>
      </c>
      <c r="S4203" s="55" t="n">
        <f aca="false">EXP(($F$11 - $F$9 - $C$9*$C$9/2)*$C$3 + O4203*$C$9*SQRT($C$3))</f>
        <v>1.00020697184214</v>
      </c>
      <c r="T4203" s="55" t="n">
        <f aca="false">EXP(($F$11 - $F$10 - $C$10*$C$10/2)*$C$3 + P4203*$C$10*SQRT($C$3))</f>
        <v>1.0217999460526</v>
      </c>
      <c r="U4203" s="53" t="n">
        <f aca="false">$C$4 * (MAX(MAX(Q4203:T4203) - $C$2, 0))</f>
        <v>21.7999460525999</v>
      </c>
    </row>
    <row r="4204" customFormat="false" ht="13.8" hidden="false" customHeight="false" outlineLevel="0" collapsed="false">
      <c r="H4204" s="4" t="n">
        <v>1702</v>
      </c>
      <c r="I4204" s="64" t="n">
        <f aca="false">-I1704</f>
        <v>-0.411600345127717</v>
      </c>
      <c r="J4204" s="64" t="n">
        <f aca="false">-J1704</f>
        <v>-0.246135335223583</v>
      </c>
      <c r="K4204" s="64" t="n">
        <f aca="false">-K1704</f>
        <v>-2.16854909559496</v>
      </c>
      <c r="L4204" s="65" t="n">
        <f aca="false">-L1704</f>
        <v>1.21213080135434</v>
      </c>
      <c r="M4204" s="29" t="n">
        <f aca="false" t="array" ref="M4204:P4204">TRANSPOSE(MMULT($B$28:$E$31, TRANSPOSE(I4204:L4204)))</f>
        <v>-0.411600345127717</v>
      </c>
      <c r="N4204" s="29" t="n">
        <v>-0.445477548903177</v>
      </c>
      <c r="O4204" s="29" t="n">
        <v>-2.17258848180945</v>
      </c>
      <c r="P4204" s="29" t="n">
        <v>0.724198920301751</v>
      </c>
      <c r="Q4204" s="55" t="n">
        <f aca="false">EXP(($F$11 - $F$7 - $C$7*$C$7/2)*$C$3 + M4204*$C$7*SQRT($C$3))</f>
        <v>0.99176557804363</v>
      </c>
      <c r="R4204" s="55" t="n">
        <f aca="false">EXP(($F$11 - $F$8 - $C$8*$C$8/2)*$C$3 + N4204*$C$8*SQRT($C$3))</f>
        <v>0.984239594888709</v>
      </c>
      <c r="S4204" s="55" t="n">
        <f aca="false">EXP(($F$11 - $F$9 - $C$9*$C$9/2)*$C$3 + O4204*$C$9*SQRT($C$3))</f>
        <v>0.919373341471122</v>
      </c>
      <c r="T4204" s="55" t="n">
        <f aca="false">EXP(($F$11 - $F$10 - $C$10*$C$10/2)*$C$3 + P4204*$C$10*SQRT($C$3))</f>
        <v>1.02825586201103</v>
      </c>
      <c r="U4204" s="53" t="n">
        <f aca="false">$C$4 * (MAX(MAX(Q4204:T4204) - $C$2, 0))</f>
        <v>28.25586201103</v>
      </c>
    </row>
    <row r="4205" customFormat="false" ht="13.8" hidden="false" customHeight="false" outlineLevel="0" collapsed="false">
      <c r="H4205" s="4" t="n">
        <v>1703</v>
      </c>
      <c r="I4205" s="64" t="n">
        <f aca="false">-I1705</f>
        <v>-0.373732474258068</v>
      </c>
      <c r="J4205" s="64" t="n">
        <f aca="false">-J1705</f>
        <v>-0.0088614044611612</v>
      </c>
      <c r="K4205" s="64" t="n">
        <f aca="false">-K1705</f>
        <v>1.05874076104559</v>
      </c>
      <c r="L4205" s="65" t="n">
        <f aca="false">-L1705</f>
        <v>0.0366529092236448</v>
      </c>
      <c r="M4205" s="29" t="n">
        <f aca="false" t="array" ref="M4205:P4205">TRANSPOSE(MMULT($B$28:$E$31, TRANSPOSE(I4205:L4205)))</f>
        <v>-0.373732474258068</v>
      </c>
      <c r="N4205" s="29" t="n">
        <v>-0.233950209480799</v>
      </c>
      <c r="O4205" s="29" t="n">
        <v>0.832268954950444</v>
      </c>
      <c r="P4205" s="29" t="n">
        <v>-0.154209348898312</v>
      </c>
      <c r="Q4205" s="55" t="n">
        <f aca="false">EXP(($F$11 - $F$7 - $C$7*$C$7/2)*$C$3 + M4205*$C$7*SQRT($C$3))</f>
        <v>0.993080911285781</v>
      </c>
      <c r="R4205" s="55" t="n">
        <f aca="false">EXP(($F$11 - $F$8 - $C$8*$C$8/2)*$C$3 + N4205*$C$8*SQRT($C$3))</f>
        <v>0.993127714004012</v>
      </c>
      <c r="S4205" s="55" t="n">
        <f aca="false">EXP(($F$11 - $F$9 - $C$9*$C$9/2)*$C$3 + O4205*$C$9*SQRT($C$3))</f>
        <v>1.04022459757946</v>
      </c>
      <c r="T4205" s="55" t="n">
        <f aca="false">EXP(($F$11 - $F$10 - $C$10*$C$10/2)*$C$3 + P4205*$C$10*SQRT($C$3))</f>
        <v>0.995592267868579</v>
      </c>
      <c r="U4205" s="53" t="n">
        <f aca="false">$C$4 * (MAX(MAX(Q4205:T4205) - $C$2, 0))</f>
        <v>40.22459757946</v>
      </c>
    </row>
    <row r="4206" customFormat="false" ht="13.8" hidden="false" customHeight="false" outlineLevel="0" collapsed="false">
      <c r="H4206" s="4" t="n">
        <v>1704</v>
      </c>
      <c r="I4206" s="64" t="n">
        <f aca="false">-I1706</f>
        <v>-0.91673916524046</v>
      </c>
      <c r="J4206" s="64" t="n">
        <f aca="false">-J1706</f>
        <v>-0.288523914937261</v>
      </c>
      <c r="K4206" s="64" t="n">
        <f aca="false">-K1706</f>
        <v>-0.172281674186438</v>
      </c>
      <c r="L4206" s="65" t="n">
        <f aca="false">-L1706</f>
        <v>-1.02800914921408</v>
      </c>
      <c r="M4206" s="29" t="n">
        <f aca="false" t="array" ref="M4206:P4206">TRANSPOSE(MMULT($B$28:$E$31, TRANSPOSE(I4206:L4206)))</f>
        <v>-0.91673916524046</v>
      </c>
      <c r="N4206" s="29" t="n">
        <v>-0.785850631194061</v>
      </c>
      <c r="O4206" s="29" t="n">
        <v>-0.528839172006425</v>
      </c>
      <c r="P4206" s="29" t="n">
        <v>-1.38525008617684</v>
      </c>
      <c r="Q4206" s="55" t="n">
        <f aca="false">EXP(($F$11 - $F$7 - $C$7*$C$7/2)*$C$3 + M4206*$C$7*SQRT($C$3))</f>
        <v>0.97438539506472</v>
      </c>
      <c r="R4206" s="55" t="n">
        <f aca="false">EXP(($F$11 - $F$8 - $C$8*$C$8/2)*$C$3 + N4206*$C$8*SQRT($C$3))</f>
        <v>0.970104213336946</v>
      </c>
      <c r="S4206" s="55" t="n">
        <f aca="false">EXP(($F$11 - $F$9 - $C$9*$C$9/2)*$C$3 + O4206*$C$9*SQRT($C$3))</f>
        <v>0.983630564537311</v>
      </c>
      <c r="T4206" s="55" t="n">
        <f aca="false">EXP(($F$11 - $F$10 - $C$10*$C$10/2)*$C$3 + P4206*$C$10*SQRT($C$3))</f>
        <v>0.951554589433873</v>
      </c>
      <c r="U4206" s="53" t="n">
        <f aca="false">$C$4 * (MAX(MAX(Q4206:T4206) - $C$2, 0))</f>
        <v>0</v>
      </c>
    </row>
    <row r="4207" customFormat="false" ht="13.8" hidden="false" customHeight="false" outlineLevel="0" collapsed="false">
      <c r="H4207" s="4" t="n">
        <v>1705</v>
      </c>
      <c r="I4207" s="64" t="n">
        <f aca="false">-I1707</f>
        <v>1.16116616600808</v>
      </c>
      <c r="J4207" s="64" t="n">
        <f aca="false">-J1707</f>
        <v>1.56096111086949</v>
      </c>
      <c r="K4207" s="64" t="n">
        <f aca="false">-K1707</f>
        <v>-1.04269633912127</v>
      </c>
      <c r="L4207" s="65" t="n">
        <f aca="false">-L1707</f>
        <v>-0.278101996074868</v>
      </c>
      <c r="M4207" s="29" t="n">
        <f aca="false" t="array" ref="M4207:P4207">TRANSPOSE(MMULT($B$28:$E$31, TRANSPOSE(I4207:L4207)))</f>
        <v>1.16116616600808</v>
      </c>
      <c r="N4207" s="29" t="n">
        <v>1.94532203959549</v>
      </c>
      <c r="O4207" s="29" t="n">
        <v>-0.410388411684839</v>
      </c>
      <c r="P4207" s="29" t="n">
        <v>0.729272777671141</v>
      </c>
      <c r="Q4207" s="55" t="n">
        <f aca="false">EXP(($F$11 - $F$7 - $C$7*$C$7/2)*$C$3 + M4207*$C$7*SQRT($C$3))</f>
        <v>1.04788968275384</v>
      </c>
      <c r="R4207" s="55" t="n">
        <f aca="false">EXP(($F$11 - $F$8 - $C$8*$C$8/2)*$C$3 + N4207*$C$8*SQRT($C$3))</f>
        <v>1.0895045609619</v>
      </c>
      <c r="S4207" s="55" t="n">
        <f aca="false">EXP(($F$11 - $F$9 - $C$9*$C$9/2)*$C$3 + O4207*$C$9*SQRT($C$3))</f>
        <v>0.988430874290319</v>
      </c>
      <c r="T4207" s="55" t="n">
        <f aca="false">EXP(($F$11 - $F$10 - $C$10*$C$10/2)*$C$3 + P4207*$C$10*SQRT($C$3))</f>
        <v>1.0284476128545</v>
      </c>
      <c r="U4207" s="53" t="n">
        <f aca="false">$C$4 * (MAX(MAX(Q4207:T4207) - $C$2, 0))</f>
        <v>89.5045609619001</v>
      </c>
    </row>
    <row r="4208" customFormat="false" ht="13.8" hidden="false" customHeight="false" outlineLevel="0" collapsed="false">
      <c r="H4208" s="4" t="n">
        <v>1706</v>
      </c>
      <c r="I4208" s="64" t="n">
        <f aca="false">-I1708</f>
        <v>-0.725399024649064</v>
      </c>
      <c r="J4208" s="64" t="n">
        <f aca="false">-J1708</f>
        <v>-0.21056578124663</v>
      </c>
      <c r="K4208" s="64" t="n">
        <f aca="false">-K1708</f>
        <v>-0.442838955066236</v>
      </c>
      <c r="L4208" s="65" t="n">
        <f aca="false">-L1708</f>
        <v>-0.477667917128873</v>
      </c>
      <c r="M4208" s="29" t="n">
        <f aca="false" t="array" ref="M4208:P4208">TRANSPOSE(MMULT($B$28:$E$31, TRANSPOSE(I4208:L4208)))</f>
        <v>-0.725399024649064</v>
      </c>
      <c r="N4208" s="29" t="n">
        <v>-0.607734867999293</v>
      </c>
      <c r="O4208" s="29" t="n">
        <v>-0.69972120961082</v>
      </c>
      <c r="P4208" s="29" t="n">
        <v>-0.815395167208049</v>
      </c>
      <c r="Q4208" s="55" t="n">
        <f aca="false">EXP(($F$11 - $F$7 - $C$7*$C$7/2)*$C$3 + M4208*$C$7*SQRT($C$3))</f>
        <v>0.980932660147877</v>
      </c>
      <c r="R4208" s="55" t="n">
        <f aca="false">EXP(($F$11 - $F$8 - $C$8*$C$8/2)*$C$3 + N4208*$C$8*SQRT($C$3))</f>
        <v>0.977475690104704</v>
      </c>
      <c r="S4208" s="55" t="n">
        <f aca="false">EXP(($F$11 - $F$9 - $C$9*$C$9/2)*$C$3 + O4208*$C$9*SQRT($C$3))</f>
        <v>0.97674648207707</v>
      </c>
      <c r="T4208" s="55" t="n">
        <f aca="false">EXP(($F$11 - $F$10 - $C$10*$C$10/2)*$C$3 + P4208*$C$10*SQRT($C$3))</f>
        <v>0.97169233379517</v>
      </c>
      <c r="U4208" s="53" t="n">
        <f aca="false">$C$4 * (MAX(MAX(Q4208:T4208) - $C$2, 0))</f>
        <v>0</v>
      </c>
    </row>
    <row r="4209" customFormat="false" ht="13.8" hidden="false" customHeight="false" outlineLevel="0" collapsed="false">
      <c r="H4209" s="4" t="n">
        <v>1707</v>
      </c>
      <c r="I4209" s="64" t="n">
        <f aca="false">-I1709</f>
        <v>-1.82327653001922</v>
      </c>
      <c r="J4209" s="64" t="n">
        <f aca="false">-J1709</f>
        <v>0.0650097115708995</v>
      </c>
      <c r="K4209" s="64" t="n">
        <f aca="false">-K1709</f>
        <v>0.0829435866986914</v>
      </c>
      <c r="L4209" s="65" t="n">
        <f aca="false">-L1709</f>
        <v>1.58519395032846</v>
      </c>
      <c r="M4209" s="29" t="n">
        <f aca="false" t="array" ref="M4209:P4209">TRANSPOSE(MMULT($B$28:$E$31, TRANSPOSE(I4209:L4209)))</f>
        <v>-1.82327653001922</v>
      </c>
      <c r="N4209" s="29" t="n">
        <v>-1.0553330798761</v>
      </c>
      <c r="O4209" s="29" t="n">
        <v>-0.615882940658068</v>
      </c>
      <c r="P4209" s="29" t="n">
        <v>0.409929326112719</v>
      </c>
      <c r="Q4209" s="55" t="n">
        <f aca="false">EXP(($F$11 - $F$7 - $C$7*$C$7/2)*$C$3 + M4209*$C$7*SQRT($C$3))</f>
        <v>0.9439546270564</v>
      </c>
      <c r="R4209" s="55" t="n">
        <f aca="false">EXP(($F$11 - $F$8 - $C$8*$C$8/2)*$C$3 + N4209*$C$8*SQRT($C$3))</f>
        <v>0.959056988545806</v>
      </c>
      <c r="S4209" s="55" t="n">
        <f aca="false">EXP(($F$11 - $F$9 - $C$9*$C$9/2)*$C$3 + O4209*$C$9*SQRT($C$3))</f>
        <v>0.980117914280539</v>
      </c>
      <c r="T4209" s="55" t="n">
        <f aca="false">EXP(($F$11 - $F$10 - $C$10*$C$10/2)*$C$3 + P4209*$C$10*SQRT($C$3))</f>
        <v>1.01644843161856</v>
      </c>
      <c r="U4209" s="53" t="n">
        <f aca="false">$C$4 * (MAX(MAX(Q4209:T4209) - $C$2, 0))</f>
        <v>16.44843161856</v>
      </c>
    </row>
    <row r="4210" customFormat="false" ht="13.8" hidden="false" customHeight="false" outlineLevel="0" collapsed="false">
      <c r="H4210" s="4" t="n">
        <v>1708</v>
      </c>
      <c r="I4210" s="64" t="n">
        <f aca="false">-I1710</f>
        <v>0.162241990512188</v>
      </c>
      <c r="J4210" s="64" t="n">
        <f aca="false">-J1710</f>
        <v>-0.853007874702686</v>
      </c>
      <c r="K4210" s="64" t="n">
        <f aca="false">-K1710</f>
        <v>-1.56529357143402</v>
      </c>
      <c r="L4210" s="65" t="n">
        <f aca="false">-L1710</f>
        <v>-0.639234182272773</v>
      </c>
      <c r="M4210" s="29" t="n">
        <f aca="false" t="array" ref="M4210:P4210">TRANSPOSE(MMULT($B$28:$E$31, TRANSPOSE(I4210:L4210)))</f>
        <v>0.162241990512188</v>
      </c>
      <c r="N4210" s="29" t="n">
        <v>-0.579289760387323</v>
      </c>
      <c r="O4210" s="29" t="n">
        <v>-1.43886980508462</v>
      </c>
      <c r="P4210" s="29" t="n">
        <v>-0.664384260691683</v>
      </c>
      <c r="Q4210" s="55" t="n">
        <f aca="false">EXP(($F$11 - $F$7 - $C$7*$C$7/2)*$C$3 + M4210*$C$7*SQRT($C$3))</f>
        <v>1.01188605400363</v>
      </c>
      <c r="R4210" s="55" t="n">
        <f aca="false">EXP(($F$11 - $F$8 - $C$8*$C$8/2)*$C$3 + N4210*$C$8*SQRT($C$3))</f>
        <v>0.978658091724159</v>
      </c>
      <c r="S4210" s="55" t="n">
        <f aca="false">EXP(($F$11 - $F$9 - $C$9*$C$9/2)*$C$3 + O4210*$C$9*SQRT($C$3))</f>
        <v>0.947520075877341</v>
      </c>
      <c r="T4210" s="55" t="n">
        <f aca="false">EXP(($F$11 - $F$10 - $C$10*$C$10/2)*$C$3 + P4210*$C$10*SQRT($C$3))</f>
        <v>0.977099878059315</v>
      </c>
      <c r="U4210" s="53" t="n">
        <f aca="false">$C$4 * (MAX(MAX(Q4210:T4210) - $C$2, 0))</f>
        <v>11.8860540036301</v>
      </c>
    </row>
    <row r="4211" customFormat="false" ht="13.8" hidden="false" customHeight="false" outlineLevel="0" collapsed="false">
      <c r="H4211" s="4" t="n">
        <v>1709</v>
      </c>
      <c r="I4211" s="64" t="n">
        <f aca="false">-I1711</f>
        <v>1.3802217708173</v>
      </c>
      <c r="J4211" s="64" t="n">
        <f aca="false">-J1711</f>
        <v>1.08173604614528</v>
      </c>
      <c r="K4211" s="64" t="n">
        <f aca="false">-K1711</f>
        <v>-0.614511455182008</v>
      </c>
      <c r="L4211" s="65" t="n">
        <f aca="false">-L1711</f>
        <v>-1.43500826208689</v>
      </c>
      <c r="M4211" s="29" t="n">
        <f aca="false" t="array" ref="M4211:P4211">TRANSPOSE(MMULT($B$28:$E$31, TRANSPOSE(I4211:L4211)))</f>
        <v>1.3802217708173</v>
      </c>
      <c r="N4211" s="29" t="n">
        <v>1.69753134965973</v>
      </c>
      <c r="O4211" s="29" t="n">
        <v>0.0351412024268996</v>
      </c>
      <c r="P4211" s="29" t="n">
        <v>-0.232869615782584</v>
      </c>
      <c r="Q4211" s="55" t="n">
        <f aca="false">EXP(($F$11 - $F$7 - $C$7*$C$7/2)*$C$3 + M4211*$C$7*SQRT($C$3))</f>
        <v>1.05595467396221</v>
      </c>
      <c r="R4211" s="55" t="n">
        <f aca="false">EXP(($F$11 - $F$8 - $C$8*$C$8/2)*$C$3 + N4211*$C$8*SQRT($C$3))</f>
        <v>1.07809107854121</v>
      </c>
      <c r="S4211" s="55" t="n">
        <f aca="false">EXP(($F$11 - $F$9 - $C$9*$C$9/2)*$C$3 + O4211*$C$9*SQRT($C$3))</f>
        <v>1.00669702386347</v>
      </c>
      <c r="T4211" s="55" t="n">
        <f aca="false">EXP(($F$11 - $F$10 - $C$10*$C$10/2)*$C$3 + P4211*$C$10*SQRT($C$3))</f>
        <v>0.992718400615963</v>
      </c>
      <c r="U4211" s="53" t="n">
        <f aca="false">$C$4 * (MAX(MAX(Q4211:T4211) - $C$2, 0))</f>
        <v>78.0910785412101</v>
      </c>
    </row>
    <row r="4212" customFormat="false" ht="13.8" hidden="false" customHeight="false" outlineLevel="0" collapsed="false">
      <c r="H4212" s="4" t="n">
        <v>1710</v>
      </c>
      <c r="I4212" s="64" t="n">
        <f aca="false">-I1712</f>
        <v>-0.431805811382117</v>
      </c>
      <c r="J4212" s="64" t="n">
        <f aca="false">-J1712</f>
        <v>-0.23157974746391</v>
      </c>
      <c r="K4212" s="64" t="n">
        <f aca="false">-K1712</f>
        <v>-0.172089522801124</v>
      </c>
      <c r="L4212" s="65" t="n">
        <f aca="false">-L1712</f>
        <v>0.833962802245392</v>
      </c>
      <c r="M4212" s="29" t="n">
        <f aca="false" t="array" ref="M4212:P4212">TRANSPOSE(MMULT($B$28:$E$31, TRANSPOSE(I4212:L4212)))</f>
        <v>-0.431805811382117</v>
      </c>
      <c r="N4212" s="29" t="n">
        <v>-0.44617938970884</v>
      </c>
      <c r="O4212" s="29" t="n">
        <v>-0.339448641248349</v>
      </c>
      <c r="P4212" s="29" t="n">
        <v>0.415733536782875</v>
      </c>
      <c r="Q4212" s="55" t="n">
        <f aca="false">EXP(($F$11 - $F$7 - $C$7*$C$7/2)*$C$3 + M4212*$C$7*SQRT($C$3))</f>
        <v>0.991064457978682</v>
      </c>
      <c r="R4212" s="55" t="n">
        <f aca="false">EXP(($F$11 - $F$8 - $C$8*$C$8/2)*$C$3 + N4212*$C$8*SQRT($C$3))</f>
        <v>0.98421023719737</v>
      </c>
      <c r="S4212" s="55" t="n">
        <f aca="false">EXP(($F$11 - $F$9 - $C$9*$C$9/2)*$C$3 + O4212*$C$9*SQRT($C$3))</f>
        <v>0.991316972973726</v>
      </c>
      <c r="T4212" s="55" t="n">
        <f aca="false">EXP(($F$11 - $F$10 - $C$10*$C$10/2)*$C$3 + P4212*$C$10*SQRT($C$3))</f>
        <v>1.01666526801445</v>
      </c>
      <c r="U4212" s="53" t="n">
        <f aca="false">$C$4 * (MAX(MAX(Q4212:T4212) - $C$2, 0))</f>
        <v>16.6652680144499</v>
      </c>
    </row>
    <row r="4213" customFormat="false" ht="13.8" hidden="false" customHeight="false" outlineLevel="0" collapsed="false">
      <c r="H4213" s="4" t="n">
        <v>1711</v>
      </c>
      <c r="I4213" s="64" t="n">
        <f aca="false">-I1713</f>
        <v>1.88669039691829</v>
      </c>
      <c r="J4213" s="64" t="n">
        <f aca="false">-J1713</f>
        <v>-1.12350843213328</v>
      </c>
      <c r="K4213" s="64" t="n">
        <f aca="false">-K1713</f>
        <v>0.566472053631989</v>
      </c>
      <c r="L4213" s="65" t="n">
        <f aca="false">-L1713</f>
        <v>1.12363047042223</v>
      </c>
      <c r="M4213" s="29" t="n">
        <f aca="false" t="array" ref="M4213:P4213">TRANSPOSE(MMULT($B$28:$E$31, TRANSPOSE(I4213:L4213)))</f>
        <v>1.88669039691829</v>
      </c>
      <c r="N4213" s="29" t="n">
        <v>0.252759005133313</v>
      </c>
      <c r="O4213" s="29" t="n">
        <v>1.16618538977758</v>
      </c>
      <c r="P4213" s="29" t="n">
        <v>1.61220958286663</v>
      </c>
      <c r="Q4213" s="55" t="n">
        <f aca="false">EXP(($F$11 - $F$7 - $C$7*$C$7/2)*$C$3 + M4213*$C$7*SQRT($C$3))</f>
        <v>1.07483983941803</v>
      </c>
      <c r="R4213" s="55" t="n">
        <f aca="false">EXP(($F$11 - $F$8 - $C$8*$C$8/2)*$C$3 + N4213*$C$8*SQRT($C$3))</f>
        <v>1.01388464129731</v>
      </c>
      <c r="S4213" s="55" t="n">
        <f aca="false">EXP(($F$11 - $F$9 - $C$9*$C$9/2)*$C$3 + O4213*$C$9*SQRT($C$3))</f>
        <v>1.05459901543183</v>
      </c>
      <c r="T4213" s="55" t="n">
        <f aca="false">EXP(($F$11 - $F$10 - $C$10*$C$10/2)*$C$3 + P4213*$C$10*SQRT($C$3))</f>
        <v>1.06236592000859</v>
      </c>
      <c r="U4213" s="53" t="n">
        <f aca="false">$C$4 * (MAX(MAX(Q4213:T4213) - $C$2, 0))</f>
        <v>74.8398394180301</v>
      </c>
    </row>
    <row r="4214" customFormat="false" ht="13.8" hidden="false" customHeight="false" outlineLevel="0" collapsed="false">
      <c r="H4214" s="4" t="n">
        <v>1712</v>
      </c>
      <c r="I4214" s="64" t="n">
        <f aca="false">-I1714</f>
        <v>0.0896424055709267</v>
      </c>
      <c r="J4214" s="64" t="n">
        <f aca="false">-J1714</f>
        <v>-0.0869858638939924</v>
      </c>
      <c r="K4214" s="64" t="n">
        <f aca="false">-K1714</f>
        <v>-0.0163232958083639</v>
      </c>
      <c r="L4214" s="65" t="n">
        <f aca="false">-L1714</f>
        <v>-0.951532755808516</v>
      </c>
      <c r="M4214" s="29" t="n">
        <f aca="false" t="array" ref="M4214:P4214">TRANSPOSE(MMULT($B$28:$E$31, TRANSPOSE(I4214:L4214)))</f>
        <v>0.0896424055709267</v>
      </c>
      <c r="N4214" s="29" t="n">
        <v>-0.0146925857829376</v>
      </c>
      <c r="O4214" s="29" t="n">
        <v>0.0132635157342489</v>
      </c>
      <c r="P4214" s="29" t="n">
        <v>-0.764344288820799</v>
      </c>
      <c r="Q4214" s="55" t="n">
        <f aca="false">EXP(($F$11 - $F$7 - $C$7*$C$7/2)*$C$3 + M4214*$C$7*SQRT($C$3))</f>
        <v>1.00931813015041</v>
      </c>
      <c r="R4214" s="55" t="n">
        <f aca="false">EXP(($F$11 - $F$8 - $C$8*$C$8/2)*$C$3 + N4214*$C$8*SQRT($C$3))</f>
        <v>1.00242537658292</v>
      </c>
      <c r="S4214" s="55" t="n">
        <f aca="false">EXP(($F$11 - $F$9 - $C$9*$C$9/2)*$C$3 + O4214*$C$9*SQRT($C$3))</f>
        <v>1.00579223599921</v>
      </c>
      <c r="T4214" s="55" t="n">
        <f aca="false">EXP(($F$11 - $F$10 - $C$10*$C$10/2)*$C$3 + P4214*$C$10*SQRT($C$3))</f>
        <v>0.973517056167031</v>
      </c>
      <c r="U4214" s="53" t="n">
        <f aca="false">$C$4 * (MAX(MAX(Q4214:T4214) - $C$2, 0))</f>
        <v>9.31813015040994</v>
      </c>
    </row>
    <row r="4215" customFormat="false" ht="13.8" hidden="false" customHeight="false" outlineLevel="0" collapsed="false">
      <c r="H4215" s="4" t="n">
        <v>1713</v>
      </c>
      <c r="I4215" s="64" t="n">
        <f aca="false">-I1715</f>
        <v>-0.622690677147699</v>
      </c>
      <c r="J4215" s="64" t="n">
        <f aca="false">-J1715</f>
        <v>2.5801711332474</v>
      </c>
      <c r="K4215" s="64" t="n">
        <f aca="false">-K1715</f>
        <v>0.408766920275152</v>
      </c>
      <c r="L4215" s="65" t="n">
        <f aca="false">-L1715</f>
        <v>-0.16246017953617</v>
      </c>
      <c r="M4215" s="29" t="n">
        <f aca="false" t="array" ref="M4215:P4215">TRANSPOSE(MMULT($B$28:$E$31, TRANSPOSE(I4215:L4215)))</f>
        <v>-0.622690677147699</v>
      </c>
      <c r="N4215" s="29" t="n">
        <v>1.67212293760718</v>
      </c>
      <c r="O4215" s="29" t="n">
        <v>0.315246335444859</v>
      </c>
      <c r="P4215" s="29" t="n">
        <v>0.181798408310011</v>
      </c>
      <c r="Q4215" s="55" t="n">
        <f aca="false">EXP(($F$11 - $F$7 - $C$7*$C$7/2)*$C$3 + M4215*$C$7*SQRT($C$3))</f>
        <v>0.984465254854274</v>
      </c>
      <c r="R4215" s="55" t="n">
        <f aca="false">EXP(($F$11 - $F$8 - $C$8*$C$8/2)*$C$3 + N4215*$C$8*SQRT($C$3))</f>
        <v>1.0769275221418</v>
      </c>
      <c r="S4215" s="55" t="n">
        <f aca="false">EXP(($F$11 - $F$9 - $C$9*$C$9/2)*$C$3 + O4215*$C$9*SQRT($C$3))</f>
        <v>1.01835341041216</v>
      </c>
      <c r="T4215" s="55" t="n">
        <f aca="false">EXP(($F$11 - $F$10 - $C$10*$C$10/2)*$C$3 + P4215*$C$10*SQRT($C$3))</f>
        <v>1.0079623424345</v>
      </c>
      <c r="U4215" s="53" t="n">
        <f aca="false">$C$4 * (MAX(MAX(Q4215:T4215) - $C$2, 0))</f>
        <v>76.9275221418</v>
      </c>
    </row>
    <row r="4216" customFormat="false" ht="13.8" hidden="false" customHeight="false" outlineLevel="0" collapsed="false">
      <c r="H4216" s="4" t="n">
        <v>1714</v>
      </c>
      <c r="I4216" s="64" t="n">
        <f aca="false">-I1716</f>
        <v>0.402835487433258</v>
      </c>
      <c r="J4216" s="64" t="n">
        <f aca="false">-J1716</f>
        <v>-0.706117892640479</v>
      </c>
      <c r="K4216" s="64" t="n">
        <f aca="false">-K1716</f>
        <v>0.883024002875995</v>
      </c>
      <c r="L4216" s="65" t="n">
        <f aca="false">-L1716</f>
        <v>0.0676694392163361</v>
      </c>
      <c r="M4216" s="29" t="n">
        <f aca="false" t="array" ref="M4216:P4216">TRANSPOSE(MMULT($B$28:$E$31, TRANSPOSE(I4216:L4216)))</f>
        <v>0.402835487433258</v>
      </c>
      <c r="N4216" s="29" t="n">
        <v>-0.316497430534611</v>
      </c>
      <c r="O4216" s="29" t="n">
        <v>0.919403613884529</v>
      </c>
      <c r="P4216" s="29" t="n">
        <v>0.0924189973852566</v>
      </c>
      <c r="Q4216" s="55" t="n">
        <f aca="false">EXP(($F$11 - $F$7 - $C$7*$C$7/2)*$C$3 + M4216*$C$7*SQRT($C$3))</f>
        <v>1.02044289318554</v>
      </c>
      <c r="R4216" s="55" t="n">
        <f aca="false">EXP(($F$11 - $F$8 - $C$8*$C$8/2)*$C$3 + N4216*$C$8*SQRT($C$3))</f>
        <v>0.989649671354778</v>
      </c>
      <c r="S4216" s="55" t="n">
        <f aca="false">EXP(($F$11 - $F$9 - $C$9*$C$9/2)*$C$3 + O4216*$C$9*SQRT($C$3))</f>
        <v>1.04395656431289</v>
      </c>
      <c r="T4216" s="55" t="n">
        <f aca="false">EXP(($F$11 - $F$10 - $C$10*$C$10/2)*$C$3 + P4216*$C$10*SQRT($C$3))</f>
        <v>1.00465692683998</v>
      </c>
      <c r="U4216" s="53" t="n">
        <f aca="false">$C$4 * (MAX(MAX(Q4216:T4216) - $C$2, 0))</f>
        <v>43.9565643128901</v>
      </c>
    </row>
    <row r="4217" customFormat="false" ht="13.8" hidden="false" customHeight="false" outlineLevel="0" collapsed="false">
      <c r="H4217" s="4" t="n">
        <v>1715</v>
      </c>
      <c r="I4217" s="64" t="n">
        <f aca="false">-I1717</f>
        <v>0.357767321240528</v>
      </c>
      <c r="J4217" s="64" t="n">
        <f aca="false">-J1717</f>
        <v>1.6560540661748</v>
      </c>
      <c r="K4217" s="64" t="n">
        <f aca="false">-K1717</f>
        <v>0.522362547256539</v>
      </c>
      <c r="L4217" s="65" t="n">
        <f aca="false">-L1717</f>
        <v>-0.0561418376988944</v>
      </c>
      <c r="M4217" s="29" t="n">
        <f aca="false" t="array" ref="M4217:P4217">TRANSPOSE(MMULT($B$28:$E$31, TRANSPOSE(I4217:L4217)))</f>
        <v>0.357767321240528</v>
      </c>
      <c r="N4217" s="29" t="n">
        <v>1.53310433719398</v>
      </c>
      <c r="O4217" s="29" t="n">
        <v>0.731398814104998</v>
      </c>
      <c r="P4217" s="29" t="n">
        <v>0.540082890651169</v>
      </c>
      <c r="Q4217" s="55" t="n">
        <f aca="false">EXP(($F$11 - $F$7 - $C$7*$C$7/2)*$C$3 + M4217*$C$7*SQRT($C$3))</f>
        <v>1.01883452987726</v>
      </c>
      <c r="R4217" s="55" t="n">
        <f aca="false">EXP(($F$11 - $F$8 - $C$8*$C$8/2)*$C$3 + N4217*$C$8*SQRT($C$3))</f>
        <v>1.070583481148</v>
      </c>
      <c r="S4217" s="55" t="n">
        <f aca="false">EXP(($F$11 - $F$9 - $C$9*$C$9/2)*$C$3 + O4217*$C$9*SQRT($C$3))</f>
        <v>1.03592100016184</v>
      </c>
      <c r="T4217" s="55" t="n">
        <f aca="false">EXP(($F$11 - $F$10 - $C$10*$C$10/2)*$C$3 + P4217*$C$10*SQRT($C$3))</f>
        <v>1.02132189627302</v>
      </c>
      <c r="U4217" s="53" t="n">
        <f aca="false">$C$4 * (MAX(MAX(Q4217:T4217) - $C$2, 0))</f>
        <v>70.583481148</v>
      </c>
    </row>
    <row r="4218" customFormat="false" ht="13.8" hidden="false" customHeight="false" outlineLevel="0" collapsed="false">
      <c r="H4218" s="4" t="n">
        <v>1716</v>
      </c>
      <c r="I4218" s="64" t="n">
        <f aca="false">-I1718</f>
        <v>1.44003798633004</v>
      </c>
      <c r="J4218" s="64" t="n">
        <f aca="false">-J1718</f>
        <v>-1.10411902231148</v>
      </c>
      <c r="K4218" s="64" t="n">
        <f aca="false">-K1718</f>
        <v>0.0480186314013166</v>
      </c>
      <c r="L4218" s="65" t="n">
        <f aca="false">-L1718</f>
        <v>1.06258702879163</v>
      </c>
      <c r="M4218" s="29" t="n">
        <f aca="false" t="array" ref="M4218:P4218">TRANSPOSE(MMULT($B$28:$E$31, TRANSPOSE(I4218:L4218)))</f>
        <v>1.44003798633004</v>
      </c>
      <c r="N4218" s="29" t="n">
        <v>-0.0030161321753267</v>
      </c>
      <c r="O4218" s="29" t="n">
        <v>0.51903474997734</v>
      </c>
      <c r="P4218" s="29" t="n">
        <v>1.33810018307261</v>
      </c>
      <c r="Q4218" s="55" t="n">
        <f aca="false">EXP(($F$11 - $F$7 - $C$7*$C$7/2)*$C$3 + M4218*$C$7*SQRT($C$3))</f>
        <v>1.05816770214812</v>
      </c>
      <c r="R4218" s="55" t="n">
        <f aca="false">EXP(($F$11 - $F$8 - $C$8*$C$8/2)*$C$3 + N4218*$C$8*SQRT($C$3))</f>
        <v>1.00292295290336</v>
      </c>
      <c r="S4218" s="55" t="n">
        <f aca="false">EXP(($F$11 - $F$9 - $C$9*$C$9/2)*$C$3 + O4218*$C$9*SQRT($C$3))</f>
        <v>1.02691865689069</v>
      </c>
      <c r="T4218" s="55" t="n">
        <f aca="false">EXP(($F$11 - $F$10 - $C$10*$C$10/2)*$C$3 + P4218*$C$10*SQRT($C$3))</f>
        <v>1.0517178768792</v>
      </c>
      <c r="U4218" s="53" t="n">
        <f aca="false">$C$4 * (MAX(MAX(Q4218:T4218) - $C$2, 0))</f>
        <v>58.16770214812</v>
      </c>
    </row>
    <row r="4219" customFormat="false" ht="13.8" hidden="false" customHeight="false" outlineLevel="0" collapsed="false">
      <c r="H4219" s="4" t="n">
        <v>1717</v>
      </c>
      <c r="I4219" s="64" t="n">
        <f aca="false">-I1719</f>
        <v>0.575847289641322</v>
      </c>
      <c r="J4219" s="64" t="n">
        <f aca="false">-J1719</f>
        <v>-0.709805137633058</v>
      </c>
      <c r="K4219" s="64" t="n">
        <f aca="false">-K1719</f>
        <v>0.112753683537512</v>
      </c>
      <c r="L4219" s="65" t="n">
        <f aca="false">-L1719</f>
        <v>-0.692643931403473</v>
      </c>
      <c r="M4219" s="29" t="n">
        <f aca="false" t="array" ref="M4219:P4219">TRANSPOSE(MMULT($B$28:$E$31, TRANSPOSE(I4219:L4219)))</f>
        <v>0.575847289641322</v>
      </c>
      <c r="N4219" s="29" t="n">
        <v>-0.21438440855852</v>
      </c>
      <c r="O4219" s="29" t="n">
        <v>0.275414552269224</v>
      </c>
      <c r="P4219" s="29" t="n">
        <v>-0.455516563841592</v>
      </c>
      <c r="Q4219" s="55" t="n">
        <f aca="false">EXP(($F$11 - $F$7 - $C$7*$C$7/2)*$C$3 + M4219*$C$7*SQRT($C$3))</f>
        <v>1.02664084306005</v>
      </c>
      <c r="R4219" s="55" t="n">
        <f aca="false">EXP(($F$11 - $F$8 - $C$8*$C$8/2)*$C$3 + N4219*$C$8*SQRT($C$3))</f>
        <v>0.9939538893716</v>
      </c>
      <c r="S4219" s="55" t="n">
        <f aca="false">EXP(($F$11 - $F$9 - $C$9*$C$9/2)*$C$3 + O4219*$C$9*SQRT($C$3))</f>
        <v>1.01668764188254</v>
      </c>
      <c r="T4219" s="55" t="n">
        <f aca="false">EXP(($F$11 - $F$10 - $C$10*$C$10/2)*$C$3 + P4219*$C$10*SQRT($C$3))</f>
        <v>0.984628845940424</v>
      </c>
      <c r="U4219" s="53" t="n">
        <f aca="false">$C$4 * (MAX(MAX(Q4219:T4219) - $C$2, 0))</f>
        <v>26.64084306005</v>
      </c>
    </row>
    <row r="4220" customFormat="false" ht="13.8" hidden="false" customHeight="false" outlineLevel="0" collapsed="false">
      <c r="H4220" s="4" t="n">
        <v>1718</v>
      </c>
      <c r="I4220" s="64" t="n">
        <f aca="false">-I1720</f>
        <v>2.29200563661756</v>
      </c>
      <c r="J4220" s="64" t="n">
        <f aca="false">-J1720</f>
        <v>-0.512360068617964</v>
      </c>
      <c r="K4220" s="64" t="n">
        <f aca="false">-K1720</f>
        <v>-2.17384151758584</v>
      </c>
      <c r="L4220" s="65" t="n">
        <f aca="false">-L1720</f>
        <v>-0.7204459146508</v>
      </c>
      <c r="M4220" s="29" t="n">
        <f aca="false" t="array" ref="M4220:P4220">TRANSPOSE(MMULT($B$28:$E$31, TRANSPOSE(I4220:L4220)))</f>
        <v>2.29200563661756</v>
      </c>
      <c r="N4220" s="29" t="n">
        <v>0.984457283046435</v>
      </c>
      <c r="O4220" s="29" t="n">
        <v>-1.16249040312104</v>
      </c>
      <c r="P4220" s="29" t="n">
        <v>0.421961434580243</v>
      </c>
      <c r="Q4220" s="55" t="n">
        <f aca="false">EXP(($F$11 - $F$7 - $C$7*$C$7/2)*$C$3 + M4220*$C$7*SQRT($C$3))</f>
        <v>1.09019621879348</v>
      </c>
      <c r="R4220" s="55" t="n">
        <f aca="false">EXP(($F$11 - $F$8 - $C$8*$C$8/2)*$C$3 + N4220*$C$8*SQRT($C$3))</f>
        <v>1.04590894326911</v>
      </c>
      <c r="S4220" s="55" t="n">
        <f aca="false">EXP(($F$11 - $F$9 - $C$9*$C$9/2)*$C$3 + O4220*$C$9*SQRT($C$3))</f>
        <v>0.958344501671827</v>
      </c>
      <c r="T4220" s="55" t="n">
        <f aca="false">EXP(($F$11 - $F$10 - $C$10*$C$10/2)*$C$3 + P4220*$C$10*SQRT($C$3))</f>
        <v>1.01689798415625</v>
      </c>
      <c r="U4220" s="53" t="n">
        <f aca="false">$C$4 * (MAX(MAX(Q4220:T4220) - $C$2, 0))</f>
        <v>90.1962187934799</v>
      </c>
    </row>
    <row r="4221" customFormat="false" ht="13.8" hidden="false" customHeight="false" outlineLevel="0" collapsed="false">
      <c r="H4221" s="4" t="n">
        <v>1719</v>
      </c>
      <c r="I4221" s="64" t="n">
        <f aca="false">-I1721</f>
        <v>1.10856520837954</v>
      </c>
      <c r="J4221" s="64" t="n">
        <f aca="false">-J1721</f>
        <v>1.34530022014136</v>
      </c>
      <c r="K4221" s="64" t="n">
        <f aca="false">-K1721</f>
        <v>-1.12565095626235</v>
      </c>
      <c r="L4221" s="65" t="n">
        <f aca="false">-L1721</f>
        <v>0.811429031141192</v>
      </c>
      <c r="M4221" s="29" t="n">
        <f aca="false" t="array" ref="M4221:P4221">TRANSPOSE(MMULT($B$28:$E$31, TRANSPOSE(I4221:L4221)))</f>
        <v>1.10856520837954</v>
      </c>
      <c r="N4221" s="29" t="n">
        <v>1.74202317551277</v>
      </c>
      <c r="O4221" s="29" t="n">
        <v>-0.521690820762532</v>
      </c>
      <c r="P4221" s="29" t="n">
        <v>1.5523775355815</v>
      </c>
      <c r="Q4221" s="55" t="n">
        <f aca="false">EXP(($F$11 - $F$7 - $C$7*$C$7/2)*$C$3 + M4221*$C$7*SQRT($C$3))</f>
        <v>1.04596225749742</v>
      </c>
      <c r="R4221" s="55" t="n">
        <f aca="false">EXP(($F$11 - $F$8 - $C$8*$C$8/2)*$C$3 + N4221*$C$8*SQRT($C$3))</f>
        <v>1.08013157234285</v>
      </c>
      <c r="S4221" s="55" t="n">
        <f aca="false">EXP(($F$11 - $F$9 - $C$9*$C$9/2)*$C$3 + O4221*$C$9*SQRT($C$3))</f>
        <v>0.983919594934626</v>
      </c>
      <c r="T4221" s="55" t="n">
        <f aca="false">EXP(($F$11 - $F$10 - $C$10*$C$10/2)*$C$3 + P4221*$C$10*SQRT($C$3))</f>
        <v>1.0600325266612</v>
      </c>
      <c r="U4221" s="53" t="n">
        <f aca="false">$C$4 * (MAX(MAX(Q4221:T4221) - $C$2, 0))</f>
        <v>80.1315723428499</v>
      </c>
    </row>
    <row r="4222" customFormat="false" ht="13.8" hidden="false" customHeight="false" outlineLevel="0" collapsed="false">
      <c r="H4222" s="4" t="n">
        <v>1720</v>
      </c>
      <c r="I4222" s="64" t="n">
        <f aca="false">-I1722</f>
        <v>0.295891699738438</v>
      </c>
      <c r="J4222" s="64" t="n">
        <f aca="false">-J1722</f>
        <v>0.0555864254345531</v>
      </c>
      <c r="K4222" s="64" t="n">
        <f aca="false">-K1722</f>
        <v>-0.264069380234857</v>
      </c>
      <c r="L4222" s="65" t="n">
        <f aca="false">-L1722</f>
        <v>0.564912075809751</v>
      </c>
      <c r="M4222" s="29" t="n">
        <f aca="false" t="array" ref="M4222:P4222">TRANSPOSE(MMULT($B$28:$E$31, TRANSPOSE(I4222:L4222)))</f>
        <v>0.295891699738438</v>
      </c>
      <c r="N4222" s="29" t="n">
        <v>0.223817099578065</v>
      </c>
      <c r="O4222" s="29" t="n">
        <v>-0.126478877734187</v>
      </c>
      <c r="P4222" s="29" t="n">
        <v>0.629250198249184</v>
      </c>
      <c r="Q4222" s="55" t="n">
        <f aca="false">EXP(($F$11 - $F$7 - $C$7*$C$7/2)*$C$3 + M4222*$C$7*SQRT($C$3))</f>
        <v>1.01663048164259</v>
      </c>
      <c r="R4222" s="55" t="n">
        <f aca="false">EXP(($F$11 - $F$8 - $C$8*$C$8/2)*$C$3 + N4222*$C$8*SQRT($C$3))</f>
        <v>1.01263829844949</v>
      </c>
      <c r="S4222" s="55" t="n">
        <f aca="false">EXP(($F$11 - $F$9 - $C$9*$C$9/2)*$C$3 + O4222*$C$9*SQRT($C$3))</f>
        <v>1.00003211364076</v>
      </c>
      <c r="T4222" s="55" t="n">
        <f aca="false">EXP(($F$11 - $F$10 - $C$10*$C$10/2)*$C$3 + P4222*$C$10*SQRT($C$3))</f>
        <v>1.02467415402287</v>
      </c>
      <c r="U4222" s="53" t="n">
        <f aca="false">$C$4 * (MAX(MAX(Q4222:T4222) - $C$2, 0))</f>
        <v>24.6741540228701</v>
      </c>
    </row>
    <row r="4223" customFormat="false" ht="13.8" hidden="false" customHeight="false" outlineLevel="0" collapsed="false">
      <c r="H4223" s="4" t="n">
        <v>1721</v>
      </c>
      <c r="I4223" s="64" t="n">
        <f aca="false">-I1723</f>
        <v>-0.612093831971451</v>
      </c>
      <c r="J4223" s="64" t="n">
        <f aca="false">-J1723</f>
        <v>0.387339759585037</v>
      </c>
      <c r="K4223" s="64" t="n">
        <f aca="false">-K1723</f>
        <v>-0.706447998339951</v>
      </c>
      <c r="L4223" s="65" t="n">
        <f aca="false">-L1723</f>
        <v>1.07004649984218</v>
      </c>
      <c r="M4223" s="29" t="n">
        <f aca="false" t="array" ref="M4223:P4223">TRANSPOSE(MMULT($B$28:$E$31, TRANSPOSE(I4223:L4223)))</f>
        <v>-0.612093831971451</v>
      </c>
      <c r="N4223" s="29" t="n">
        <v>-0.0638510545155363</v>
      </c>
      <c r="O4223" s="29" t="n">
        <v>-0.858452768621119</v>
      </c>
      <c r="P4223" s="29" t="n">
        <v>0.667979165084157</v>
      </c>
      <c r="Q4223" s="55" t="n">
        <f aca="false">EXP(($F$11 - $F$7 - $C$7*$C$7/2)*$C$3 + M4223*$C$7*SQRT($C$3))</f>
        <v>0.984830450479763</v>
      </c>
      <c r="R4223" s="55" t="n">
        <f aca="false">EXP(($F$11 - $F$8 - $C$8*$C$8/2)*$C$3 + N4223*$C$8*SQRT($C$3))</f>
        <v>1.0003332607021</v>
      </c>
      <c r="S4223" s="55" t="n">
        <f aca="false">EXP(($F$11 - $F$9 - $C$9*$C$9/2)*$C$3 + O4223*$C$9*SQRT($C$3))</f>
        <v>0.970395058310717</v>
      </c>
      <c r="T4223" s="55" t="n">
        <f aca="false">EXP(($F$11 - $F$10 - $C$10*$C$10/2)*$C$3 + P4223*$C$10*SQRT($C$3))</f>
        <v>1.02613360038016</v>
      </c>
      <c r="U4223" s="53" t="n">
        <f aca="false">$C$4 * (MAX(MAX(Q4223:T4223) - $C$2, 0))</f>
        <v>26.13360038016</v>
      </c>
    </row>
    <row r="4224" customFormat="false" ht="13.8" hidden="false" customHeight="false" outlineLevel="0" collapsed="false">
      <c r="H4224" s="4" t="n">
        <v>1722</v>
      </c>
      <c r="I4224" s="64" t="n">
        <f aca="false">-I1724</f>
        <v>-1.43366901556213</v>
      </c>
      <c r="J4224" s="64" t="n">
        <f aca="false">-J1724</f>
        <v>0.132186026908565</v>
      </c>
      <c r="K4224" s="64" t="n">
        <f aca="false">-K1724</f>
        <v>0.406745959311272</v>
      </c>
      <c r="L4224" s="65" t="n">
        <f aca="false">-L1724</f>
        <v>0.309924957064455</v>
      </c>
      <c r="M4224" s="29" t="n">
        <f aca="false" t="array" ref="M4224:P4224">TRANSPOSE(MMULT($B$28:$E$31, TRANSPOSE(I4224:L4224)))</f>
        <v>-1.43366901556213</v>
      </c>
      <c r="N4224" s="29" t="n">
        <v>-0.765407850936884</v>
      </c>
      <c r="O4224" s="29" t="n">
        <v>-0.163993773309513</v>
      </c>
      <c r="P4224" s="29" t="n">
        <v>-0.431833747859926</v>
      </c>
      <c r="Q4224" s="55" t="n">
        <f aca="false">EXP(($F$11 - $F$7 - $C$7*$C$7/2)*$C$3 + M4224*$C$7*SQRT($C$3))</f>
        <v>0.956914803981647</v>
      </c>
      <c r="R4224" s="55" t="n">
        <f aca="false">EXP(($F$11 - $F$8 - $C$8*$C$8/2)*$C$3 + N4224*$C$8*SQRT($C$3))</f>
        <v>0.970947423740702</v>
      </c>
      <c r="S4224" s="55" t="n">
        <f aca="false">EXP(($F$11 - $F$9 - $C$9*$C$9/2)*$C$3 + O4224*$C$9*SQRT($C$3))</f>
        <v>0.998491390014803</v>
      </c>
      <c r="T4224" s="55" t="n">
        <f aca="false">EXP(($F$11 - $F$10 - $C$10*$C$10/2)*$C$3 + P4224*$C$10*SQRT($C$3))</f>
        <v>0.985486184279222</v>
      </c>
      <c r="U4224" s="53" t="n">
        <f aca="false">$C$4 * (MAX(MAX(Q4224:T4224) - $C$2, 0))</f>
        <v>0</v>
      </c>
    </row>
    <row r="4225" customFormat="false" ht="13.8" hidden="false" customHeight="false" outlineLevel="0" collapsed="false">
      <c r="H4225" s="4" t="n">
        <v>1723</v>
      </c>
      <c r="I4225" s="64" t="n">
        <f aca="false">-I1725</f>
        <v>0.373735224181483</v>
      </c>
      <c r="J4225" s="64" t="n">
        <f aca="false">-J1725</f>
        <v>0.133096947881724</v>
      </c>
      <c r="K4225" s="64" t="n">
        <f aca="false">-K1725</f>
        <v>-1.68305578543366</v>
      </c>
      <c r="L4225" s="65" t="n">
        <f aca="false">-L1725</f>
        <v>-0.648263201109147</v>
      </c>
      <c r="M4225" s="29" t="n">
        <f aca="false" t="array" ref="M4225:P4225">TRANSPOSE(MMULT($B$28:$E$31, TRANSPOSE(I4225:L4225)))</f>
        <v>0.373735224181483</v>
      </c>
      <c r="N4225" s="29" t="n">
        <v>0.332668534344203</v>
      </c>
      <c r="O4225" s="29" t="n">
        <v>-1.39911561426847</v>
      </c>
      <c r="P4225" s="29" t="n">
        <v>-0.325815990678358</v>
      </c>
      <c r="Q4225" s="55" t="n">
        <f aca="false">EXP(($F$11 - $F$7 - $C$7*$C$7/2)*$C$3 + M4225*$C$7*SQRT($C$3))</f>
        <v>1.01940409180086</v>
      </c>
      <c r="R4225" s="55" t="n">
        <f aca="false">EXP(($F$11 - $F$8 - $C$8*$C$8/2)*$C$3 + N4225*$C$8*SQRT($C$3))</f>
        <v>1.01733380431353</v>
      </c>
      <c r="S4225" s="55" t="n">
        <f aca="false">EXP(($F$11 - $F$9 - $C$9*$C$9/2)*$C$3 + O4225*$C$9*SQRT($C$3))</f>
        <v>0.949069491765049</v>
      </c>
      <c r="T4225" s="55" t="n">
        <f aca="false">EXP(($F$11 - $F$10 - $C$10*$C$10/2)*$C$3 + P4225*$C$10*SQRT($C$3))</f>
        <v>0.989333278381355</v>
      </c>
      <c r="U4225" s="53" t="n">
        <f aca="false">$C$4 * (MAX(MAX(Q4225:T4225) - $C$2, 0))</f>
        <v>19.40409180086</v>
      </c>
    </row>
    <row r="4226" customFormat="false" ht="13.8" hidden="false" customHeight="false" outlineLevel="0" collapsed="false">
      <c r="H4226" s="4" t="n">
        <v>1724</v>
      </c>
      <c r="I4226" s="64" t="n">
        <f aca="false">-I1726</f>
        <v>0.206877772730621</v>
      </c>
      <c r="J4226" s="64" t="n">
        <f aca="false">-J1726</f>
        <v>-0.914755254720182</v>
      </c>
      <c r="K4226" s="64" t="n">
        <f aca="false">-K1726</f>
        <v>0.0163199477188321</v>
      </c>
      <c r="L4226" s="65" t="n">
        <f aca="false">-L1726</f>
        <v>0.722117101519887</v>
      </c>
      <c r="M4226" s="29" t="n">
        <f aca="false" t="array" ref="M4226:P4226">TRANSPOSE(MMULT($B$28:$E$31, TRANSPOSE(I4226:L4226)))</f>
        <v>0.206877772730621</v>
      </c>
      <c r="N4226" s="29" t="n">
        <v>-0.601253481140547</v>
      </c>
      <c r="O4226" s="29" t="n">
        <v>0.0315222350656332</v>
      </c>
      <c r="P4226" s="29" t="n">
        <v>0.479984005221046</v>
      </c>
      <c r="Q4226" s="55" t="n">
        <f aca="false">EXP(($F$11 - $F$7 - $C$7*$C$7/2)*$C$3 + M4226*$C$7*SQRT($C$3))</f>
        <v>1.01346811086168</v>
      </c>
      <c r="R4226" s="55" t="n">
        <f aca="false">EXP(($F$11 - $F$8 - $C$8*$C$8/2)*$C$3 + N4226*$C$8*SQRT($C$3))</f>
        <v>0.977744981611313</v>
      </c>
      <c r="S4226" s="55" t="n">
        <f aca="false">EXP(($F$11 - $F$9 - $C$9*$C$9/2)*$C$3 + O4226*$C$9*SQRT($C$3))</f>
        <v>1.00654729932781</v>
      </c>
      <c r="T4226" s="55" t="n">
        <f aca="false">EXP(($F$11 - $F$10 - $C$10*$C$10/2)*$C$3 + P4226*$C$10*SQRT($C$3))</f>
        <v>1.0190686591716</v>
      </c>
      <c r="U4226" s="53" t="n">
        <f aca="false">$C$4 * (MAX(MAX(Q4226:T4226) - $C$2, 0))</f>
        <v>19.0686591716001</v>
      </c>
    </row>
    <row r="4227" customFormat="false" ht="13.8" hidden="false" customHeight="false" outlineLevel="0" collapsed="false">
      <c r="H4227" s="4" t="n">
        <v>1725</v>
      </c>
      <c r="I4227" s="64" t="n">
        <f aca="false">-I1727</f>
        <v>1.60021362841423</v>
      </c>
      <c r="J4227" s="64" t="n">
        <f aca="false">-J1727</f>
        <v>1.4539370713913</v>
      </c>
      <c r="K4227" s="64" t="n">
        <f aca="false">-K1727</f>
        <v>-1.32960646441988</v>
      </c>
      <c r="L4227" s="65" t="n">
        <f aca="false">-L1727</f>
        <v>-0.162310404381755</v>
      </c>
      <c r="M4227" s="29" t="n">
        <f aca="false" t="array" ref="M4227:P4227">TRANSPOSE(MMULT($B$28:$E$31, TRANSPOSE(I4227:L4227)))</f>
        <v>1.60021362841423</v>
      </c>
      <c r="N4227" s="29" t="n">
        <v>2.1268460503784</v>
      </c>
      <c r="O4227" s="29" t="n">
        <v>-0.514333114645647</v>
      </c>
      <c r="P4227" s="29" t="n">
        <v>1.01894083403468</v>
      </c>
      <c r="Q4227" s="55" t="n">
        <f aca="false">EXP(($F$11 - $F$7 - $C$7*$C$7/2)*$C$3 + M4227*$C$7*SQRT($C$3))</f>
        <v>1.06411660597293</v>
      </c>
      <c r="R4227" s="55" t="n">
        <f aca="false">EXP(($F$11 - $F$8 - $C$8*$C$8/2)*$C$3 + N4227*$C$8*SQRT($C$3))</f>
        <v>1.0979423444948</v>
      </c>
      <c r="S4227" s="55" t="n">
        <f aca="false">EXP(($F$11 - $F$9 - $C$9*$C$9/2)*$C$3 + O4227*$C$9*SQRT($C$3))</f>
        <v>0.984217178906542</v>
      </c>
      <c r="T4227" s="55" t="n">
        <f aca="false">EXP(($F$11 - $F$10 - $C$10*$C$10/2)*$C$3 + P4227*$C$10*SQRT($C$3))</f>
        <v>1.03945422775297</v>
      </c>
      <c r="U4227" s="53" t="n">
        <f aca="false">$C$4 * (MAX(MAX(Q4227:T4227) - $C$2, 0))</f>
        <v>97.9423444948</v>
      </c>
    </row>
    <row r="4228" customFormat="false" ht="13.8" hidden="false" customHeight="false" outlineLevel="0" collapsed="false">
      <c r="H4228" s="4" t="n">
        <v>1726</v>
      </c>
      <c r="I4228" s="64" t="n">
        <f aca="false">-I1728</f>
        <v>0.00741668018662439</v>
      </c>
      <c r="J4228" s="64" t="n">
        <f aca="false">-J1728</f>
        <v>-0.455833938748943</v>
      </c>
      <c r="K4228" s="64" t="n">
        <f aca="false">-K1728</f>
        <v>-1.28978465054414</v>
      </c>
      <c r="L4228" s="65" t="n">
        <f aca="false">-L1728</f>
        <v>0.585957738359391</v>
      </c>
      <c r="M4228" s="29" t="n">
        <f aca="false" t="array" ref="M4228:P4228">TRANSPOSE(MMULT($B$28:$E$31, TRANSPOSE(I4228:L4228)))</f>
        <v>0.00741668018662439</v>
      </c>
      <c r="N4228" s="29" t="n">
        <v>-0.357699333484918</v>
      </c>
      <c r="O4228" s="29" t="n">
        <v>-1.21696762112693</v>
      </c>
      <c r="P4228" s="29" t="n">
        <v>0.370794121995666</v>
      </c>
      <c r="Q4228" s="55" t="n">
        <f aca="false">EXP(($F$11 - $F$7 - $C$7*$C$7/2)*$C$3 + M4228*$C$7*SQRT($C$3))</f>
        <v>1.00641758884798</v>
      </c>
      <c r="R4228" s="55" t="n">
        <f aca="false">EXP(($F$11 - $F$8 - $C$8*$C$8/2)*$C$3 + N4228*$C$8*SQRT($C$3))</f>
        <v>0.987918231130291</v>
      </c>
      <c r="S4228" s="55" t="n">
        <f aca="false">EXP(($F$11 - $F$9 - $C$9*$C$9/2)*$C$3 + O4228*$C$9*SQRT($C$3))</f>
        <v>0.956201155627508</v>
      </c>
      <c r="T4228" s="55" t="n">
        <f aca="false">EXP(($F$11 - $F$10 - $C$10*$C$10/2)*$C$3 + P4228*$C$10*SQRT($C$3))</f>
        <v>1.01498760716884</v>
      </c>
      <c r="U4228" s="53" t="n">
        <f aca="false">$C$4 * (MAX(MAX(Q4228:T4228) - $C$2, 0))</f>
        <v>14.98760716884</v>
      </c>
    </row>
    <row r="4229" customFormat="false" ht="13.8" hidden="false" customHeight="false" outlineLevel="0" collapsed="false">
      <c r="H4229" s="4" t="n">
        <v>1727</v>
      </c>
      <c r="I4229" s="64" t="n">
        <f aca="false">-I1729</f>
        <v>0.553560563616616</v>
      </c>
      <c r="J4229" s="64" t="n">
        <f aca="false">-J1729</f>
        <v>-0.480601766763787</v>
      </c>
      <c r="K4229" s="64" t="n">
        <f aca="false">-K1729</f>
        <v>0.420074498827049</v>
      </c>
      <c r="L4229" s="65" t="n">
        <f aca="false">-L1729</f>
        <v>-0.613259318962533</v>
      </c>
      <c r="M4229" s="29" t="n">
        <f aca="false" t="array" ref="M4229:P4229">TRANSPOSE(MMULT($B$28:$E$31, TRANSPOSE(I4229:L4229)))</f>
        <v>0.553560563616616</v>
      </c>
      <c r="N4229" s="29" t="n">
        <v>-0.0457923109008868</v>
      </c>
      <c r="O4229" s="29" t="n">
        <v>0.565792783894246</v>
      </c>
      <c r="P4229" s="29" t="n">
        <v>-0.343429685956757</v>
      </c>
      <c r="Q4229" s="55" t="n">
        <f aca="false">EXP(($F$11 - $F$7 - $C$7*$C$7/2)*$C$3 + M4229*$C$7*SQRT($C$3))</f>
        <v>1.02584033909953</v>
      </c>
      <c r="R4229" s="55" t="n">
        <f aca="false">EXP(($F$11 - $F$8 - $C$8*$C$8/2)*$C$3 + N4229*$C$8*SQRT($C$3))</f>
        <v>1.00110130778124</v>
      </c>
      <c r="S4229" s="55" t="n">
        <f aca="false">EXP(($F$11 - $F$9 - $C$9*$C$9/2)*$C$3 + O4229*$C$9*SQRT($C$3))</f>
        <v>1.02889404064742</v>
      </c>
      <c r="T4229" s="55" t="n">
        <f aca="false">EXP(($F$11 - $F$10 - $C$10*$C$10/2)*$C$3 + P4229*$C$10*SQRT($C$3))</f>
        <v>0.988693086905375</v>
      </c>
      <c r="U4229" s="53" t="n">
        <f aca="false">$C$4 * (MAX(MAX(Q4229:T4229) - $C$2, 0))</f>
        <v>28.8940406474201</v>
      </c>
    </row>
    <row r="4230" customFormat="false" ht="13.8" hidden="false" customHeight="false" outlineLevel="0" collapsed="false">
      <c r="H4230" s="4" t="n">
        <v>1728</v>
      </c>
      <c r="I4230" s="64" t="n">
        <f aca="false">-I1730</f>
        <v>-1.67127716376178</v>
      </c>
      <c r="J4230" s="64" t="n">
        <f aca="false">-J1730</f>
        <v>0.970374872275717</v>
      </c>
      <c r="K4230" s="64" t="n">
        <f aca="false">-K1730</f>
        <v>-0.25085798131168</v>
      </c>
      <c r="L4230" s="65" t="n">
        <f aca="false">-L1730</f>
        <v>0.972453619916321</v>
      </c>
      <c r="M4230" s="29" t="n">
        <f aca="false" t="array" ref="M4230:P4230">TRANSPOSE(MMULT($B$28:$E$31, TRANSPOSE(I4230:L4230)))</f>
        <v>-1.67127716376178</v>
      </c>
      <c r="N4230" s="29" t="n">
        <v>-0.243651207317493</v>
      </c>
      <c r="O4230" s="29" t="n">
        <v>-0.803481773318693</v>
      </c>
      <c r="P4230" s="29" t="n">
        <v>0.197455270280479</v>
      </c>
      <c r="Q4230" s="55" t="n">
        <f aca="false">EXP(($F$11 - $F$7 - $C$7*$C$7/2)*$C$3 + M4230*$C$7*SQRT($C$3))</f>
        <v>0.948989826433411</v>
      </c>
      <c r="R4230" s="55" t="n">
        <f aca="false">EXP(($F$11 - $F$8 - $C$8*$C$8/2)*$C$3 + N4230*$C$8*SQRT($C$3))</f>
        <v>0.992718339384117</v>
      </c>
      <c r="S4230" s="55" t="n">
        <f aca="false">EXP(($F$11 - $F$9 - $C$9*$C$9/2)*$C$3 + O4230*$C$9*SQRT($C$3))</f>
        <v>0.972589958082358</v>
      </c>
      <c r="T4230" s="55" t="n">
        <f aca="false">EXP(($F$11 - $F$10 - $C$10*$C$10/2)*$C$3 + P4230*$C$10*SQRT($C$3))</f>
        <v>1.00854248044827</v>
      </c>
      <c r="U4230" s="53" t="n">
        <f aca="false">$C$4 * (MAX(MAX(Q4230:T4230) - $C$2, 0))</f>
        <v>8.54248044827011</v>
      </c>
    </row>
    <row r="4231" customFormat="false" ht="13.8" hidden="false" customHeight="false" outlineLevel="0" collapsed="false">
      <c r="H4231" s="4" t="n">
        <v>1729</v>
      </c>
      <c r="I4231" s="64" t="n">
        <f aca="false">-I1731</f>
        <v>-0.31874387586265</v>
      </c>
      <c r="J4231" s="64" t="n">
        <f aca="false">-J1731</f>
        <v>0.559372281810055</v>
      </c>
      <c r="K4231" s="64" t="n">
        <f aca="false">-K1731</f>
        <v>-0.914088164054947</v>
      </c>
      <c r="L4231" s="65" t="n">
        <f aca="false">-L1731</f>
        <v>1.79138575601571</v>
      </c>
      <c r="M4231" s="29" t="n">
        <f aca="false" t="array" ref="M4231:P4231">TRANSPOSE(MMULT($B$28:$E$31, TRANSPOSE(I4231:L4231)))</f>
        <v>-0.31874387586265</v>
      </c>
      <c r="N4231" s="29" t="n">
        <v>0.250950061449425</v>
      </c>
      <c r="O4231" s="29" t="n">
        <v>-0.925934023514814</v>
      </c>
      <c r="P4231" s="29" t="n">
        <v>1.45420940780157</v>
      </c>
      <c r="Q4231" s="55" t="n">
        <f aca="false">EXP(($F$11 - $F$7 - $C$7*$C$7/2)*$C$3 + M4231*$C$7*SQRT($C$3))</f>
        <v>0.994994036155383</v>
      </c>
      <c r="R4231" s="55" t="n">
        <f aca="false">EXP(($F$11 - $F$8 - $C$8*$C$8/2)*$C$3 + N4231*$C$8*SQRT($C$3))</f>
        <v>1.01380669673427</v>
      </c>
      <c r="S4231" s="55" t="n">
        <f aca="false">EXP(($F$11 - $F$9 - $C$9*$C$9/2)*$C$3 + O4231*$C$9*SQRT($C$3))</f>
        <v>0.96770741621876</v>
      </c>
      <c r="T4231" s="55" t="n">
        <f aca="false">EXP(($F$11 - $F$10 - $C$10*$C$10/2)*$C$3 + P4231*$C$10*SQRT($C$3))</f>
        <v>1.05621515995442</v>
      </c>
      <c r="U4231" s="53" t="n">
        <f aca="false">$C$4 * (MAX(MAX(Q4231:T4231) - $C$2, 0))</f>
        <v>56.2151599544201</v>
      </c>
    </row>
    <row r="4232" customFormat="false" ht="13.8" hidden="false" customHeight="false" outlineLevel="0" collapsed="false">
      <c r="H4232" s="4" t="n">
        <v>1730</v>
      </c>
      <c r="I4232" s="64" t="n">
        <f aca="false">-I1732</f>
        <v>0.0582619495378284</v>
      </c>
      <c r="J4232" s="64" t="n">
        <f aca="false">-J1732</f>
        <v>0.977838804032267</v>
      </c>
      <c r="K4232" s="64" t="n">
        <f aca="false">-K1732</f>
        <v>0.985424355674665</v>
      </c>
      <c r="L4232" s="65" t="n">
        <f aca="false">-L1732</f>
        <v>-1.50957474472505</v>
      </c>
      <c r="M4232" s="29" t="n">
        <f aca="false" t="array" ref="M4232:P4232">TRANSPOSE(MMULT($B$28:$E$31, TRANSPOSE(I4232:L4232)))</f>
        <v>0.0582619495378284</v>
      </c>
      <c r="N4232" s="29" t="n">
        <v>0.812356897121632</v>
      </c>
      <c r="O4232" s="29" t="n">
        <v>0.997288411852695</v>
      </c>
      <c r="P4232" s="29" t="n">
        <v>-0.977503388629699</v>
      </c>
      <c r="Q4232" s="55" t="n">
        <f aca="false">EXP(($F$11 - $F$7 - $C$7*$C$7/2)*$C$3 + M4232*$C$7*SQRT($C$3))</f>
        <v>1.00821018848456</v>
      </c>
      <c r="R4232" s="55" t="n">
        <f aca="false">EXP(($F$11 - $F$8 - $C$8*$C$8/2)*$C$3 + N4232*$C$8*SQRT($C$3))</f>
        <v>1.03828679581561</v>
      </c>
      <c r="S4232" s="55" t="n">
        <f aca="false">EXP(($F$11 - $F$9 - $C$9*$C$9/2)*$C$3 + O4232*$C$9*SQRT($C$3))</f>
        <v>1.04730369166589</v>
      </c>
      <c r="T4232" s="55" t="n">
        <f aca="false">EXP(($F$11 - $F$10 - $C$10*$C$10/2)*$C$3 + P4232*$C$10*SQRT($C$3))</f>
        <v>0.965920708166323</v>
      </c>
      <c r="U4232" s="53" t="n">
        <f aca="false">$C$4 * (MAX(MAX(Q4232:T4232) - $C$2, 0))</f>
        <v>47.30369166589</v>
      </c>
    </row>
    <row r="4233" customFormat="false" ht="13.8" hidden="false" customHeight="false" outlineLevel="0" collapsed="false">
      <c r="H4233" s="4" t="n">
        <v>1731</v>
      </c>
      <c r="I4233" s="64" t="n">
        <f aca="false">-I1733</f>
        <v>-0.206027039079042</v>
      </c>
      <c r="J4233" s="64" t="n">
        <f aca="false">-J1733</f>
        <v>1.06820213693063</v>
      </c>
      <c r="K4233" s="64" t="n">
        <f aca="false">-K1733</f>
        <v>-2.05082037338565</v>
      </c>
      <c r="L4233" s="65" t="n">
        <f aca="false">-L1733</f>
        <v>-0.567491686541056</v>
      </c>
      <c r="M4233" s="29" t="n">
        <f aca="false" t="array" ref="M4233:P4233">TRANSPOSE(MMULT($B$28:$E$31, TRANSPOSE(I4233:L4233)))</f>
        <v>-0.206027039079042</v>
      </c>
      <c r="N4233" s="29" t="n">
        <v>0.723697769682435</v>
      </c>
      <c r="O4233" s="29" t="n">
        <v>-1.89562294191597</v>
      </c>
      <c r="P4233" s="29" t="n">
        <v>-0.325793083901305</v>
      </c>
      <c r="Q4233" s="55" t="n">
        <f aca="false">EXP(($F$11 - $F$7 - $C$7*$C$7/2)*$C$3 + M4233*$C$7*SQRT($C$3))</f>
        <v>0.998927129569688</v>
      </c>
      <c r="R4233" s="55" t="n">
        <f aca="false">EXP(($F$11 - $F$8 - $C$8*$C$8/2)*$C$3 + N4233*$C$8*SQRT($C$3))</f>
        <v>1.03438187926643</v>
      </c>
      <c r="S4233" s="55" t="n">
        <f aca="false">EXP(($F$11 - $F$9 - $C$9*$C$9/2)*$C$3 + O4233*$C$9*SQRT($C$3))</f>
        <v>0.929898621503536</v>
      </c>
      <c r="T4233" s="55" t="n">
        <f aca="false">EXP(($F$11 - $F$10 - $C$10*$C$10/2)*$C$3 + P4233*$C$10*SQRT($C$3))</f>
        <v>0.989334111226259</v>
      </c>
      <c r="U4233" s="53" t="n">
        <f aca="false">$C$4 * (MAX(MAX(Q4233:T4233) - $C$2, 0))</f>
        <v>34.3818792664301</v>
      </c>
    </row>
    <row r="4234" customFormat="false" ht="13.8" hidden="false" customHeight="false" outlineLevel="0" collapsed="false">
      <c r="H4234" s="4" t="n">
        <v>1732</v>
      </c>
      <c r="I4234" s="64" t="n">
        <f aca="false">-I1734</f>
        <v>-0.225778366895378</v>
      </c>
      <c r="J4234" s="64" t="n">
        <f aca="false">-J1734</f>
        <v>-0.620559957606384</v>
      </c>
      <c r="K4234" s="64" t="n">
        <f aca="false">-K1734</f>
        <v>0.908260658502384</v>
      </c>
      <c r="L4234" s="65" t="n">
        <f aca="false">-L1734</f>
        <v>1.55997561467015</v>
      </c>
      <c r="M4234" s="29" t="n">
        <f aca="false" t="array" ref="M4234:P4234">TRANSPOSE(MMULT($B$28:$E$31, TRANSPOSE(I4234:L4234)))</f>
        <v>-0.225778366895378</v>
      </c>
      <c r="N4234" s="29" t="n">
        <v>-0.630172131909974</v>
      </c>
      <c r="O4234" s="29" t="n">
        <v>0.708287877363644</v>
      </c>
      <c r="P4234" s="29" t="n">
        <v>1.03262272703411</v>
      </c>
      <c r="Q4234" s="55" t="n">
        <f aca="false">EXP(($F$11 - $F$7 - $C$7*$C$7/2)*$C$3 + M4234*$C$7*SQRT($C$3))</f>
        <v>0.998236813401719</v>
      </c>
      <c r="R4234" s="55" t="n">
        <f aca="false">EXP(($F$11 - $F$8 - $C$8*$C$8/2)*$C$3 + N4234*$C$8*SQRT($C$3))</f>
        <v>0.976544029482432</v>
      </c>
      <c r="S4234" s="55" t="n">
        <f aca="false">EXP(($F$11 - $F$9 - $C$9*$C$9/2)*$C$3 + O4234*$C$9*SQRT($C$3))</f>
        <v>1.03493748793168</v>
      </c>
      <c r="T4234" s="55" t="n">
        <f aca="false">EXP(($F$11 - $F$10 - $C$10*$C$10/2)*$C$3 + P4234*$C$10*SQRT($C$3))</f>
        <v>1.03997700670201</v>
      </c>
      <c r="U4234" s="53" t="n">
        <f aca="false">$C$4 * (MAX(MAX(Q4234:T4234) - $C$2, 0))</f>
        <v>39.97700670201</v>
      </c>
    </row>
    <row r="4235" customFormat="false" ht="13.8" hidden="false" customHeight="false" outlineLevel="0" collapsed="false">
      <c r="H4235" s="4" t="n">
        <v>1733</v>
      </c>
      <c r="I4235" s="64" t="n">
        <f aca="false">-I1735</f>
        <v>0.0798023762712527</v>
      </c>
      <c r="J4235" s="64" t="n">
        <f aca="false">-J1735</f>
        <v>0.391104371746835</v>
      </c>
      <c r="K4235" s="64" t="n">
        <f aca="false">-K1735</f>
        <v>-0.131241509590981</v>
      </c>
      <c r="L4235" s="65" t="n">
        <f aca="false">-L1735</f>
        <v>-0.321488704464012</v>
      </c>
      <c r="M4235" s="29" t="n">
        <f aca="false" t="array" ref="M4235:P4235">TRANSPOSE(MMULT($B$28:$E$31, TRANSPOSE(I4235:L4235)))</f>
        <v>0.0798023762712527</v>
      </c>
      <c r="N4235" s="29" t="n">
        <v>0.359220119526694</v>
      </c>
      <c r="O4235" s="29" t="n">
        <v>-0.0636963242134724</v>
      </c>
      <c r="P4235" s="29" t="n">
        <v>-0.131629310844616</v>
      </c>
      <c r="Q4235" s="55" t="n">
        <f aca="false">EXP(($F$11 - $F$7 - $C$7*$C$7/2)*$C$3 + M4235*$C$7*SQRT($C$3))</f>
        <v>1.00897057980313</v>
      </c>
      <c r="R4235" s="55" t="n">
        <f aca="false">EXP(($F$11 - $F$8 - $C$8*$C$8/2)*$C$3 + N4235*$C$8*SQRT($C$3))</f>
        <v>1.01848245485409</v>
      </c>
      <c r="S4235" s="55" t="n">
        <f aca="false">EXP(($F$11 - $F$9 - $C$9*$C$9/2)*$C$3 + O4235*$C$9*SQRT($C$3))</f>
        <v>1.00261589156409</v>
      </c>
      <c r="T4235" s="55" t="n">
        <f aca="false">EXP(($F$11 - $F$10 - $C$10*$C$10/2)*$C$3 + P4235*$C$10*SQRT($C$3))</f>
        <v>0.99641876953354</v>
      </c>
      <c r="U4235" s="53" t="n">
        <f aca="false">$C$4 * (MAX(MAX(Q4235:T4235) - $C$2, 0))</f>
        <v>18.4824548540901</v>
      </c>
    </row>
    <row r="4236" customFormat="false" ht="13.8" hidden="false" customHeight="false" outlineLevel="0" collapsed="false">
      <c r="H4236" s="4" t="n">
        <v>1734</v>
      </c>
      <c r="I4236" s="64" t="n">
        <f aca="false">-I1736</f>
        <v>-0.0149291132351657</v>
      </c>
      <c r="J4236" s="64" t="n">
        <f aca="false">-J1736</f>
        <v>-2.15352055158693</v>
      </c>
      <c r="K4236" s="64" t="n">
        <f aca="false">-K1736</f>
        <v>1.31140455516216</v>
      </c>
      <c r="L4236" s="65" t="n">
        <f aca="false">-L1736</f>
        <v>2.19431245983443</v>
      </c>
      <c r="M4236" s="29" t="n">
        <f aca="false" t="array" ref="M4236:P4236">TRANSPOSE(MMULT($B$28:$E$31, TRANSPOSE(I4236:L4236)))</f>
        <v>-0.0149291132351657</v>
      </c>
      <c r="N4236" s="29" t="n">
        <v>-1.72023580338654</v>
      </c>
      <c r="O4236" s="29" t="n">
        <v>1.05552091750841</v>
      </c>
      <c r="P4236" s="29" t="n">
        <v>1.29361843364928</v>
      </c>
      <c r="Q4236" s="55" t="n">
        <f aca="false">EXP(($F$11 - $F$7 - $C$7*$C$7/2)*$C$3 + M4236*$C$7*SQRT($C$3))</f>
        <v>1.00563077458912</v>
      </c>
      <c r="R4236" s="55" t="n">
        <f aca="false">EXP(($F$11 - $F$8 - $C$8*$C$8/2)*$C$3 + N4236*$C$8*SQRT($C$3))</f>
        <v>0.932334944224323</v>
      </c>
      <c r="S4236" s="55" t="n">
        <f aca="false">EXP(($F$11 - $F$9 - $C$9*$C$9/2)*$C$3 + O4236*$C$9*SQRT($C$3))</f>
        <v>1.04981326417403</v>
      </c>
      <c r="T4236" s="55" t="n">
        <f aca="false">EXP(($F$11 - $F$10 - $C$10*$C$10/2)*$C$3 + P4236*$C$10*SQRT($C$3))</f>
        <v>1.05000003361804</v>
      </c>
      <c r="U4236" s="53" t="n">
        <f aca="false">$C$4 * (MAX(MAX(Q4236:T4236) - $C$2, 0))</f>
        <v>50.00003361804</v>
      </c>
    </row>
    <row r="4237" customFormat="false" ht="13.8" hidden="false" customHeight="false" outlineLevel="0" collapsed="false">
      <c r="H4237" s="4" t="n">
        <v>1735</v>
      </c>
      <c r="I4237" s="64" t="n">
        <f aca="false">-I1737</f>
        <v>-1.50438283194133</v>
      </c>
      <c r="J4237" s="64" t="n">
        <f aca="false">-J1737</f>
        <v>0.0983570986444208</v>
      </c>
      <c r="K4237" s="64" t="n">
        <f aca="false">-K1737</f>
        <v>0.117711267789134</v>
      </c>
      <c r="L4237" s="65" t="n">
        <f aca="false">-L1737</f>
        <v>-1.38963435524644</v>
      </c>
      <c r="M4237" s="29" t="n">
        <f aca="false" t="array" ref="M4237:P4237">TRANSPOSE(MMULT($B$28:$E$31, TRANSPOSE(I4237:L4237)))</f>
        <v>-1.50438283194133</v>
      </c>
      <c r="N4237" s="29" t="n">
        <v>-0.83522145873275</v>
      </c>
      <c r="O4237" s="29" t="n">
        <v>-0.459695352213431</v>
      </c>
      <c r="P4237" s="29" t="n">
        <v>-1.88537960697629</v>
      </c>
      <c r="Q4237" s="55" t="n">
        <f aca="false">EXP(($F$11 - $F$7 - $C$7*$C$7/2)*$C$3 + M4237*$C$7*SQRT($C$3))</f>
        <v>0.954549383956082</v>
      </c>
      <c r="R4237" s="55" t="n">
        <f aca="false">EXP(($F$11 - $F$8 - $C$8*$C$8/2)*$C$3 + N4237*$C$8*SQRT($C$3))</f>
        <v>0.96807081634896</v>
      </c>
      <c r="S4237" s="55" t="n">
        <f aca="false">EXP(($F$11 - $F$9 - $C$9*$C$9/2)*$C$3 + O4237*$C$9*SQRT($C$3))</f>
        <v>0.986429832300218</v>
      </c>
      <c r="T4237" s="55" t="n">
        <f aca="false">EXP(($F$11 - $F$10 - $C$10*$C$10/2)*$C$3 + P4237*$C$10*SQRT($C$3))</f>
        <v>0.934224989350681</v>
      </c>
      <c r="U4237" s="53" t="n">
        <f aca="false">$C$4 * (MAX(MAX(Q4237:T4237) - $C$2, 0))</f>
        <v>0</v>
      </c>
    </row>
    <row r="4238" customFormat="false" ht="13.8" hidden="false" customHeight="false" outlineLevel="0" collapsed="false">
      <c r="H4238" s="4" t="n">
        <v>1736</v>
      </c>
      <c r="I4238" s="64" t="n">
        <f aca="false">-I1738</f>
        <v>0.43230597850277</v>
      </c>
      <c r="J4238" s="64" t="n">
        <f aca="false">-J1738</f>
        <v>-0.344711160916821</v>
      </c>
      <c r="K4238" s="64" t="n">
        <f aca="false">-K1738</f>
        <v>-0.166539726972784</v>
      </c>
      <c r="L4238" s="65" t="n">
        <f aca="false">-L1738</f>
        <v>-1.03190433806331</v>
      </c>
      <c r="M4238" s="29" t="n">
        <f aca="false" t="array" ref="M4238:P4238">TRANSPOSE(MMULT($B$28:$E$31, TRANSPOSE(I4238:L4238)))</f>
        <v>0.43230597850277</v>
      </c>
      <c r="N4238" s="29" t="n">
        <v>-0.0114334834172095</v>
      </c>
      <c r="O4238" s="29" t="n">
        <v>-0.0118515510891911</v>
      </c>
      <c r="P4238" s="29" t="n">
        <v>-0.721699837801493</v>
      </c>
      <c r="Q4238" s="55" t="n">
        <f aca="false">EXP(($F$11 - $F$7 - $C$7*$C$7/2)*$C$3 + M4238*$C$7*SQRT($C$3))</f>
        <v>1.02149598957033</v>
      </c>
      <c r="R4238" s="55" t="n">
        <f aca="false">EXP(($F$11 - $F$8 - $C$8*$C$8/2)*$C$3 + N4238*$C$8*SQRT($C$3))</f>
        <v>1.00256423399334</v>
      </c>
      <c r="S4238" s="55" t="n">
        <f aca="false">EXP(($F$11 - $F$9 - $C$9*$C$9/2)*$C$3 + O4238*$C$9*SQRT($C$3))</f>
        <v>1.00475456348746</v>
      </c>
      <c r="T4238" s="55" t="n">
        <f aca="false">EXP(($F$11 - $F$10 - $C$10*$C$10/2)*$C$3 + P4238*$C$10*SQRT($C$3))</f>
        <v>0.975043932242443</v>
      </c>
      <c r="U4238" s="53" t="n">
        <f aca="false">$C$4 * (MAX(MAX(Q4238:T4238) - $C$2, 0))</f>
        <v>21.4959895703299</v>
      </c>
    </row>
    <row r="4239" customFormat="false" ht="13.8" hidden="false" customHeight="false" outlineLevel="0" collapsed="false">
      <c r="H4239" s="4" t="n">
        <v>1737</v>
      </c>
      <c r="I4239" s="64" t="n">
        <f aca="false">-I1739</f>
        <v>0.65345660709355</v>
      </c>
      <c r="J4239" s="64" t="n">
        <f aca="false">-J1739</f>
        <v>-0.41524319403202</v>
      </c>
      <c r="K4239" s="64" t="n">
        <f aca="false">-K1739</f>
        <v>2.77923893276763</v>
      </c>
      <c r="L4239" s="65" t="n">
        <f aca="false">-L1739</f>
        <v>-0.0143535451470673</v>
      </c>
      <c r="M4239" s="29" t="n">
        <f aca="false" t="array" ref="M4239:P4239">TRANSPOSE(MMULT($B$28:$E$31, TRANSPOSE(I4239:L4239)))</f>
        <v>0.65345660709355</v>
      </c>
      <c r="N4239" s="29" t="n">
        <v>0.0667923028042584</v>
      </c>
      <c r="O4239" s="29" t="n">
        <v>2.78256073419369</v>
      </c>
      <c r="P4239" s="29" t="n">
        <v>0.232579791974911</v>
      </c>
      <c r="Q4239" s="55" t="n">
        <f aca="false">EXP(($F$11 - $F$7 - $C$7*$C$7/2)*$C$3 + M4239*$C$7*SQRT($C$3))</f>
        <v>1.02943332531772</v>
      </c>
      <c r="R4239" s="55" t="n">
        <f aca="false">EXP(($F$11 - $F$8 - $C$8*$C$8/2)*$C$3 + N4239*$C$8*SQRT($C$3))</f>
        <v>1.00590290173501</v>
      </c>
      <c r="S4239" s="55" t="n">
        <f aca="false">EXP(($F$11 - $F$9 - $C$9*$C$9/2)*$C$3 + O4239*$C$9*SQRT($C$3))</f>
        <v>1.12703877636174</v>
      </c>
      <c r="T4239" s="55" t="n">
        <f aca="false">EXP(($F$11 - $F$10 - $C$10*$C$10/2)*$C$3 + P4239*$C$10*SQRT($C$3))</f>
        <v>1.00984517407251</v>
      </c>
      <c r="U4239" s="53" t="n">
        <f aca="false">$C$4 * (MAX(MAX(Q4239:T4239) - $C$2, 0))</f>
        <v>127.03877636174</v>
      </c>
    </row>
    <row r="4240" customFormat="false" ht="13.8" hidden="false" customHeight="false" outlineLevel="0" collapsed="false">
      <c r="H4240" s="4" t="n">
        <v>1738</v>
      </c>
      <c r="I4240" s="64" t="n">
        <f aca="false">-I1740</f>
        <v>-1.29093697005926</v>
      </c>
      <c r="J4240" s="64" t="n">
        <f aca="false">-J1740</f>
        <v>-1.48209742478993</v>
      </c>
      <c r="K4240" s="64" t="n">
        <f aca="false">-K1740</f>
        <v>-0.563366505541755</v>
      </c>
      <c r="L4240" s="65" t="n">
        <f aca="false">-L1740</f>
        <v>-1.20143056748223</v>
      </c>
      <c r="M4240" s="29" t="n">
        <f aca="false" t="array" ref="M4240:P4240">TRANSPOSE(MMULT($B$28:$E$31, TRANSPOSE(I4240:L4240)))</f>
        <v>-1.29093697005926</v>
      </c>
      <c r="N4240" s="29" t="n">
        <v>-1.96144694747764</v>
      </c>
      <c r="O4240" s="29" t="n">
        <v>-1.11389884476192</v>
      </c>
      <c r="P4240" s="29" t="n">
        <v>-2.01046078232147</v>
      </c>
      <c r="Q4240" s="55" t="n">
        <f aca="false">EXP(($F$11 - $F$7 - $C$7*$C$7/2)*$C$3 + M4240*$C$7*SQRT($C$3))</f>
        <v>0.961707148642361</v>
      </c>
      <c r="R4240" s="55" t="n">
        <f aca="false">EXP(($F$11 - $F$8 - $C$8*$C$8/2)*$C$3 + N4240*$C$8*SQRT($C$3))</f>
        <v>0.922825960957492</v>
      </c>
      <c r="S4240" s="55" t="n">
        <f aca="false">EXP(($F$11 - $F$9 - $C$9*$C$9/2)*$C$3 + O4240*$C$9*SQRT($C$3))</f>
        <v>0.960260336413642</v>
      </c>
      <c r="T4240" s="55" t="n">
        <f aca="false">EXP(($F$11 - $F$10 - $C$10*$C$10/2)*$C$3 + P4240*$C$10*SQRT($C$3))</f>
        <v>0.929940461292024</v>
      </c>
      <c r="U4240" s="53" t="n">
        <f aca="false">$C$4 * (MAX(MAX(Q4240:T4240) - $C$2, 0))</f>
        <v>0</v>
      </c>
    </row>
    <row r="4241" customFormat="false" ht="13.8" hidden="false" customHeight="false" outlineLevel="0" collapsed="false">
      <c r="H4241" s="4" t="n">
        <v>1739</v>
      </c>
      <c r="I4241" s="64" t="n">
        <f aca="false">-I1741</f>
        <v>-1.12603188687822</v>
      </c>
      <c r="J4241" s="64" t="n">
        <f aca="false">-J1741</f>
        <v>1.27678508709738</v>
      </c>
      <c r="K4241" s="64" t="n">
        <f aca="false">-K1741</f>
        <v>-0.259953247780262</v>
      </c>
      <c r="L4241" s="65" t="n">
        <f aca="false">-L1741</f>
        <v>-0.509994674238866</v>
      </c>
      <c r="M4241" s="29" t="n">
        <f aca="false" t="array" ref="M4241:P4241">TRANSPOSE(MMULT($B$28:$E$31, TRANSPOSE(I4241:L4241)))</f>
        <v>-1.12603188687822</v>
      </c>
      <c r="N4241" s="29" t="n">
        <v>0.330861886317998</v>
      </c>
      <c r="O4241" s="29" t="n">
        <v>-0.582536500557994</v>
      </c>
      <c r="P4241" s="29" t="n">
        <v>-0.681118744307197</v>
      </c>
      <c r="Q4241" s="55" t="n">
        <f aca="false">EXP(($F$11 - $F$7 - $C$7*$C$7/2)*$C$3 + M4241*$C$7*SQRT($C$3))</f>
        <v>0.967273861733537</v>
      </c>
      <c r="R4241" s="55" t="n">
        <f aca="false">EXP(($F$11 - $F$8 - $C$8*$C$8/2)*$C$3 + N4241*$C$8*SQRT($C$3))</f>
        <v>1.01725569383768</v>
      </c>
      <c r="S4241" s="55" t="n">
        <f aca="false">EXP(($F$11 - $F$9 - $C$9*$C$9/2)*$C$3 + O4241*$C$9*SQRT($C$3))</f>
        <v>0.981462124736779</v>
      </c>
      <c r="T4241" s="55" t="n">
        <f aca="false">EXP(($F$11 - $F$10 - $C$10*$C$10/2)*$C$3 + P4241*$C$10*SQRT($C$3))</f>
        <v>0.976499153923771</v>
      </c>
      <c r="U4241" s="53" t="n">
        <f aca="false">$C$4 * (MAX(MAX(Q4241:T4241) - $C$2, 0))</f>
        <v>17.25569383768</v>
      </c>
    </row>
    <row r="4242" customFormat="false" ht="13.8" hidden="false" customHeight="false" outlineLevel="0" collapsed="false">
      <c r="H4242" s="4" t="n">
        <v>1740</v>
      </c>
      <c r="I4242" s="64" t="n">
        <f aca="false">-I1742</f>
        <v>2.22995755527687</v>
      </c>
      <c r="J4242" s="64" t="n">
        <f aca="false">-J1742</f>
        <v>0.0114810333127309</v>
      </c>
      <c r="K4242" s="64" t="n">
        <f aca="false">-K1742</f>
        <v>0.225869162200444</v>
      </c>
      <c r="L4242" s="65" t="n">
        <f aca="false">-L1742</f>
        <v>-0.158491363736476</v>
      </c>
      <c r="M4242" s="29" t="n">
        <f aca="false" t="array" ref="M4242:P4242">TRANSPOSE(MMULT($B$28:$E$31, TRANSPOSE(I4242:L4242)))</f>
        <v>2.22995755527687</v>
      </c>
      <c r="N4242" s="29" t="n">
        <v>1.36302554661998</v>
      </c>
      <c r="O4242" s="29" t="n">
        <v>1.06112005465229</v>
      </c>
      <c r="P4242" s="29" t="n">
        <v>0.997522904993421</v>
      </c>
      <c r="Q4242" s="55" t="n">
        <f aca="false">EXP(($F$11 - $F$7 - $C$7*$C$7/2)*$C$3 + M4242*$C$7*SQRT($C$3))</f>
        <v>1.08783122730055</v>
      </c>
      <c r="R4242" s="55" t="n">
        <f aca="false">EXP(($F$11 - $F$8 - $C$8*$C$8/2)*$C$3 + N4242*$C$8*SQRT($C$3))</f>
        <v>1.06287283174521</v>
      </c>
      <c r="S4242" s="55" t="n">
        <f aca="false">EXP(($F$11 - $F$9 - $C$9*$C$9/2)*$C$3 + O4242*$C$9*SQRT($C$3))</f>
        <v>1.05005487976475</v>
      </c>
      <c r="T4242" s="55" t="n">
        <f aca="false">EXP(($F$11 - $F$10 - $C$10*$C$10/2)*$C$3 + P4242*$C$10*SQRT($C$3))</f>
        <v>1.03863638599468</v>
      </c>
      <c r="U4242" s="53" t="n">
        <f aca="false">$C$4 * (MAX(MAX(Q4242:T4242) - $C$2, 0))</f>
        <v>87.8312273005499</v>
      </c>
    </row>
    <row r="4243" customFormat="false" ht="13.8" hidden="false" customHeight="false" outlineLevel="0" collapsed="false">
      <c r="H4243" s="4" t="n">
        <v>1741</v>
      </c>
      <c r="I4243" s="64" t="n">
        <f aca="false">-I1743</f>
        <v>-1.24016945164345</v>
      </c>
      <c r="J4243" s="64" t="n">
        <f aca="false">-J1743</f>
        <v>-1.94162204686246</v>
      </c>
      <c r="K4243" s="64" t="n">
        <f aca="false">-K1743</f>
        <v>-0.101122622691357</v>
      </c>
      <c r="L4243" s="65" t="n">
        <f aca="false">-L1743</f>
        <v>-0.0984570372050573</v>
      </c>
      <c r="M4243" s="29" t="n">
        <f aca="false" t="array" ref="M4243:P4243">TRANSPOSE(MMULT($B$28:$E$31, TRANSPOSE(I4243:L4243)))</f>
        <v>-1.24016945164345</v>
      </c>
      <c r="N4243" s="29" t="n">
        <v>-2.2957587191892</v>
      </c>
      <c r="O4243" s="29" t="n">
        <v>-0.699945566933063</v>
      </c>
      <c r="P4243" s="29" t="n">
        <v>-1.18031583210812</v>
      </c>
      <c r="Q4243" s="55" t="n">
        <f aca="false">EXP(($F$11 - $F$7 - $C$7*$C$7/2)*$C$3 + M4243*$C$7*SQRT($C$3))</f>
        <v>0.963417489701637</v>
      </c>
      <c r="R4243" s="55" t="n">
        <f aca="false">EXP(($F$11 - $F$8 - $C$8*$C$8/2)*$C$3 + N4243*$C$8*SQRT($C$3))</f>
        <v>0.909806926589141</v>
      </c>
      <c r="S4243" s="55" t="n">
        <f aca="false">EXP(($F$11 - $F$9 - $C$9*$C$9/2)*$C$3 + O4243*$C$9*SQRT($C$3))</f>
        <v>0.976737475455338</v>
      </c>
      <c r="T4243" s="55" t="n">
        <f aca="false">EXP(($F$11 - $F$10 - $C$10*$C$10/2)*$C$3 + P4243*$C$10*SQRT($C$3))</f>
        <v>0.958748119145939</v>
      </c>
      <c r="U4243" s="53" t="n">
        <f aca="false">$C$4 * (MAX(MAX(Q4243:T4243) - $C$2, 0))</f>
        <v>0</v>
      </c>
    </row>
    <row r="4244" customFormat="false" ht="13.8" hidden="false" customHeight="false" outlineLevel="0" collapsed="false">
      <c r="H4244" s="4" t="n">
        <v>1742</v>
      </c>
      <c r="I4244" s="64" t="n">
        <f aca="false">-I1744</f>
        <v>0.0951840510509199</v>
      </c>
      <c r="J4244" s="64" t="n">
        <f aca="false">-J1744</f>
        <v>0.606325722888973</v>
      </c>
      <c r="K4244" s="64" t="n">
        <f aca="false">-K1744</f>
        <v>-1.37850670148692</v>
      </c>
      <c r="L4244" s="65" t="n">
        <f aca="false">-L1744</f>
        <v>1.25897896485514</v>
      </c>
      <c r="M4244" s="29" t="n">
        <f aca="false" t="array" ref="M4244:P4244">TRANSPOSE(MMULT($B$28:$E$31, TRANSPOSE(I4244:L4244)))</f>
        <v>0.0951840510509199</v>
      </c>
      <c r="N4244" s="29" t="n">
        <v>0.539572306935528</v>
      </c>
      <c r="O4244" s="29" t="n">
        <v>-1.19253034860233</v>
      </c>
      <c r="P4244" s="29" t="n">
        <v>1.23067775530662</v>
      </c>
      <c r="Q4244" s="55" t="n">
        <f aca="false">EXP(($F$11 - $F$7 - $C$7*$C$7/2)*$C$3 + M4244*$C$7*SQRT($C$3))</f>
        <v>1.00951391405057</v>
      </c>
      <c r="R4244" s="55" t="n">
        <f aca="false">EXP(($F$11 - $F$8 - $C$8*$C$8/2)*$C$3 + N4244*$C$8*SQRT($C$3))</f>
        <v>1.02631908563736</v>
      </c>
      <c r="S4244" s="55" t="n">
        <f aca="false">EXP(($F$11 - $F$9 - $C$9*$C$9/2)*$C$3 + O4244*$C$9*SQRT($C$3))</f>
        <v>0.957162019651335</v>
      </c>
      <c r="T4244" s="55" t="n">
        <f aca="false">EXP(($F$11 - $F$10 - $C$10*$C$10/2)*$C$3 + P4244*$C$10*SQRT($C$3))</f>
        <v>1.0475741168539</v>
      </c>
      <c r="U4244" s="53" t="n">
        <f aca="false">$C$4 * (MAX(MAX(Q4244:T4244) - $C$2, 0))</f>
        <v>47.5741168538999</v>
      </c>
    </row>
    <row r="4245" customFormat="false" ht="13.8" hidden="false" customHeight="false" outlineLevel="0" collapsed="false">
      <c r="H4245" s="4" t="n">
        <v>1743</v>
      </c>
      <c r="I4245" s="64" t="n">
        <f aca="false">-I1745</f>
        <v>1.28467793312945</v>
      </c>
      <c r="J4245" s="64" t="n">
        <f aca="false">-J1745</f>
        <v>-0.434581595525998</v>
      </c>
      <c r="K4245" s="64" t="n">
        <f aca="false">-K1745</f>
        <v>0.648387389484542</v>
      </c>
      <c r="L4245" s="65" t="n">
        <f aca="false">-L1745</f>
        <v>-0.368359484837088</v>
      </c>
      <c r="M4245" s="29" t="n">
        <f aca="false" t="array" ref="M4245:P4245">TRANSPOSE(MMULT($B$28:$E$31, TRANSPOSE(I4245:L4245)))</f>
        <v>1.28467793312945</v>
      </c>
      <c r="N4245" s="29" t="n">
        <v>0.434667669622217</v>
      </c>
      <c r="O4245" s="29" t="n">
        <v>1.05874353896965</v>
      </c>
      <c r="P4245" s="29" t="n">
        <v>0.240726129397102</v>
      </c>
      <c r="Q4245" s="55" t="n">
        <f aca="false">EXP(($F$11 - $F$7 - $C$7*$C$7/2)*$C$3 + M4245*$C$7*SQRT($C$3))</f>
        <v>1.05242942285854</v>
      </c>
      <c r="R4245" s="55" t="n">
        <f aca="false">EXP(($F$11 - $F$8 - $C$8*$C$8/2)*$C$3 + N4245*$C$8*SQRT($C$3))</f>
        <v>1.02175348161568</v>
      </c>
      <c r="S4245" s="55" t="n">
        <f aca="false">EXP(($F$11 - $F$9 - $C$9*$C$9/2)*$C$3 + O4245*$C$9*SQRT($C$3))</f>
        <v>1.04995232087889</v>
      </c>
      <c r="T4245" s="55" t="n">
        <f aca="false">EXP(($F$11 - $F$10 - $C$10*$C$10/2)*$C$3 + P4245*$C$10*SQRT($C$3))</f>
        <v>1.01014754465959</v>
      </c>
      <c r="U4245" s="53" t="n">
        <f aca="false">$C$4 * (MAX(MAX(Q4245:T4245) - $C$2, 0))</f>
        <v>52.42942285854</v>
      </c>
    </row>
    <row r="4246" customFormat="false" ht="13.8" hidden="false" customHeight="false" outlineLevel="0" collapsed="false">
      <c r="H4246" s="4" t="n">
        <v>1744</v>
      </c>
      <c r="I4246" s="64" t="n">
        <f aca="false">-I1746</f>
        <v>-1.38584494064011</v>
      </c>
      <c r="J4246" s="64" t="n">
        <f aca="false">-J1746</f>
        <v>0.0684680836704919</v>
      </c>
      <c r="K4246" s="64" t="n">
        <f aca="false">-K1746</f>
        <v>2.14247021713065</v>
      </c>
      <c r="L4246" s="65" t="n">
        <f aca="false">-L1746</f>
        <v>1.32250953371257</v>
      </c>
      <c r="M4246" s="29" t="n">
        <f aca="false" t="array" ref="M4246:P4246">TRANSPOSE(MMULT($B$28:$E$31, TRANSPOSE(I4246:L4246)))</f>
        <v>-1.38584494064011</v>
      </c>
      <c r="N4246" s="29" t="n">
        <v>-0.787001617688841</v>
      </c>
      <c r="O4246" s="29" t="n">
        <v>1.44950481628733</v>
      </c>
      <c r="P4246" s="29" t="n">
        <v>0.425616002405141</v>
      </c>
      <c r="Q4246" s="55" t="n">
        <f aca="false">EXP(($F$11 - $F$7 - $C$7*$C$7/2)*$C$3 + M4246*$C$7*SQRT($C$3))</f>
        <v>0.958517870032292</v>
      </c>
      <c r="R4246" s="55" t="n">
        <f aca="false">EXP(($F$11 - $F$8 - $C$8*$C$8/2)*$C$3 + N4246*$C$8*SQRT($C$3))</f>
        <v>0.970056759981548</v>
      </c>
      <c r="S4246" s="55" t="n">
        <f aca="false">EXP(($F$11 - $F$9 - $C$9*$C$9/2)*$C$3 + O4246*$C$9*SQRT($C$3))</f>
        <v>1.06695099448739</v>
      </c>
      <c r="T4246" s="55" t="n">
        <f aca="false">EXP(($F$11 - $F$10 - $C$10*$C$10/2)*$C$3 + P4246*$C$10*SQRT($C$3))</f>
        <v>1.01703456818557</v>
      </c>
      <c r="U4246" s="53" t="n">
        <f aca="false">$C$4 * (MAX(MAX(Q4246:T4246) - $C$2, 0))</f>
        <v>66.9509944873901</v>
      </c>
    </row>
    <row r="4247" customFormat="false" ht="13.8" hidden="false" customHeight="false" outlineLevel="0" collapsed="false">
      <c r="H4247" s="4" t="n">
        <v>1745</v>
      </c>
      <c r="I4247" s="64" t="n">
        <f aca="false">-I1747</f>
        <v>0.963360507854311</v>
      </c>
      <c r="J4247" s="64" t="n">
        <f aca="false">-J1747</f>
        <v>0.701543826543866</v>
      </c>
      <c r="K4247" s="64" t="n">
        <f aca="false">-K1747</f>
        <v>-0.176948938385259</v>
      </c>
      <c r="L4247" s="65" t="n">
        <f aca="false">-L1747</f>
        <v>0.339230130141803</v>
      </c>
      <c r="M4247" s="29" t="n">
        <f aca="false" t="array" ref="M4247:P4247">TRANSPOSE(MMULT($B$28:$E$31, TRANSPOSE(I4247:L4247)))</f>
        <v>0.963360507854311</v>
      </c>
      <c r="N4247" s="29" t="n">
        <v>1.14233905102361</v>
      </c>
      <c r="O4247" s="29" t="n">
        <v>0.25307090208644</v>
      </c>
      <c r="P4247" s="29" t="n">
        <v>0.936689425194467</v>
      </c>
      <c r="Q4247" s="55" t="n">
        <f aca="false">EXP(($F$11 - $F$7 - $C$7*$C$7/2)*$C$3 + M4247*$C$7*SQRT($C$3))</f>
        <v>1.04065999013474</v>
      </c>
      <c r="R4247" s="55" t="n">
        <f aca="false">EXP(($F$11 - $F$8 - $C$8*$C$8/2)*$C$3 + N4247*$C$8*SQRT($C$3))</f>
        <v>1.05295056440752</v>
      </c>
      <c r="S4247" s="55" t="n">
        <f aca="false">EXP(($F$11 - $F$9 - $C$9*$C$9/2)*$C$3 + O4247*$C$9*SQRT($C$3))</f>
        <v>1.01575442176242</v>
      </c>
      <c r="T4247" s="55" t="n">
        <f aca="false">EXP(($F$11 - $F$10 - $C$10*$C$10/2)*$C$3 + P4247*$C$10*SQRT($C$3))</f>
        <v>1.03631697257527</v>
      </c>
      <c r="U4247" s="53" t="n">
        <f aca="false">$C$4 * (MAX(MAX(Q4247:T4247) - $C$2, 0))</f>
        <v>52.9505644075201</v>
      </c>
    </row>
    <row r="4248" customFormat="false" ht="13.8" hidden="false" customHeight="false" outlineLevel="0" collapsed="false">
      <c r="H4248" s="4" t="n">
        <v>1746</v>
      </c>
      <c r="I4248" s="64" t="n">
        <f aca="false">-I1748</f>
        <v>-2.29285355619042</v>
      </c>
      <c r="J4248" s="64" t="n">
        <f aca="false">-J1748</f>
        <v>0.040288627377111</v>
      </c>
      <c r="K4248" s="64" t="n">
        <f aca="false">-K1748</f>
        <v>-1.07101815782057</v>
      </c>
      <c r="L4248" s="65" t="n">
        <f aca="false">-L1748</f>
        <v>-0.320651439517745</v>
      </c>
      <c r="M4248" s="29" t="n">
        <f aca="false" t="array" ref="M4248:P4248">TRANSPOSE(MMULT($B$28:$E$31, TRANSPOSE(I4248:L4248)))</f>
        <v>-2.29285355619042</v>
      </c>
      <c r="N4248" s="29" t="n">
        <v>-1.36007661010833</v>
      </c>
      <c r="O4248" s="29" t="n">
        <v>-1.86047347629292</v>
      </c>
      <c r="P4248" s="29" t="n">
        <v>-1.41844102109525</v>
      </c>
      <c r="Q4248" s="55" t="n">
        <f aca="false">EXP(($F$11 - $F$7 - $C$7*$C$7/2)*$C$3 + M4248*$C$7*SQRT($C$3))</f>
        <v>0.928567340718408</v>
      </c>
      <c r="R4248" s="55" t="n">
        <f aca="false">EXP(($F$11 - $F$8 - $C$8*$C$8/2)*$C$3 + N4248*$C$8*SQRT($C$3))</f>
        <v>0.946715757874719</v>
      </c>
      <c r="S4248" s="55" t="n">
        <f aca="false">EXP(($F$11 - $F$9 - $C$9*$C$9/2)*$C$3 + O4248*$C$9*SQRT($C$3))</f>
        <v>0.931242963885934</v>
      </c>
      <c r="T4248" s="55" t="n">
        <f aca="false">EXP(($F$11 - $F$10 - $C$10*$C$10/2)*$C$3 + P4248*$C$10*SQRT($C$3))</f>
        <v>0.950394622270435</v>
      </c>
      <c r="U4248" s="53" t="n">
        <f aca="false">$C$4 * (MAX(MAX(Q4248:T4248) - $C$2, 0))</f>
        <v>0</v>
      </c>
    </row>
    <row r="4249" customFormat="false" ht="13.8" hidden="false" customHeight="false" outlineLevel="0" collapsed="false">
      <c r="H4249" s="4" t="n">
        <v>1747</v>
      </c>
      <c r="I4249" s="64" t="n">
        <f aca="false">-I1749</f>
        <v>0.868877300207648</v>
      </c>
      <c r="J4249" s="64" t="n">
        <f aca="false">-J1749</f>
        <v>1.29420089802181</v>
      </c>
      <c r="K4249" s="64" t="n">
        <f aca="false">-K1749</f>
        <v>-0.871066852425532</v>
      </c>
      <c r="L4249" s="65" t="n">
        <f aca="false">-L1749</f>
        <v>-0.780990434754203</v>
      </c>
      <c r="M4249" s="29" t="n">
        <f aca="false" t="array" ref="M4249:P4249">TRANSPOSE(MMULT($B$28:$E$31, TRANSPOSE(I4249:L4249)))</f>
        <v>0.868877300207648</v>
      </c>
      <c r="N4249" s="29" t="n">
        <v>1.5558952260447</v>
      </c>
      <c r="O4249" s="29" t="n">
        <v>-0.382167915909616</v>
      </c>
      <c r="P4249" s="29" t="n">
        <v>0.101284156881815</v>
      </c>
      <c r="Q4249" s="55" t="n">
        <f aca="false">EXP(($F$11 - $F$7 - $C$7*$C$7/2)*$C$3 + M4249*$C$7*SQRT($C$3))</f>
        <v>1.0372243027363</v>
      </c>
      <c r="R4249" s="55" t="n">
        <f aca="false">EXP(($F$11 - $F$8 - $C$8*$C$8/2)*$C$3 + N4249*$C$8*SQRT($C$3))</f>
        <v>1.07162096436442</v>
      </c>
      <c r="S4249" s="55" t="n">
        <f aca="false">EXP(($F$11 - $F$9 - $C$9*$C$9/2)*$C$3 + O4249*$C$9*SQRT($C$3))</f>
        <v>0.989577983188671</v>
      </c>
      <c r="T4249" s="55" t="n">
        <f aca="false">EXP(($F$11 - $F$10 - $C$10*$C$10/2)*$C$3 + P4249*$C$10*SQRT($C$3))</f>
        <v>1.00498429197715</v>
      </c>
      <c r="U4249" s="53" t="n">
        <f aca="false">$C$4 * (MAX(MAX(Q4249:T4249) - $C$2, 0))</f>
        <v>71.6209643644201</v>
      </c>
    </row>
    <row r="4250" customFormat="false" ht="13.8" hidden="false" customHeight="false" outlineLevel="0" collapsed="false">
      <c r="H4250" s="4" t="n">
        <v>1748</v>
      </c>
      <c r="I4250" s="64" t="n">
        <f aca="false">-I1750</f>
        <v>-0.491855362069115</v>
      </c>
      <c r="J4250" s="64" t="n">
        <f aca="false">-J1750</f>
        <v>-1.2230884511185</v>
      </c>
      <c r="K4250" s="64" t="n">
        <f aca="false">-K1750</f>
        <v>-1.30099134909283</v>
      </c>
      <c r="L4250" s="65" t="n">
        <f aca="false">-L1750</f>
        <v>-0.0981081197712336</v>
      </c>
      <c r="M4250" s="29" t="n">
        <f aca="false" t="array" ref="M4250:P4250">TRANSPOSE(MMULT($B$28:$E$31, TRANSPOSE(I4250:L4250)))</f>
        <v>-0.491855362069115</v>
      </c>
      <c r="N4250" s="29" t="n">
        <v>-1.27048361848152</v>
      </c>
      <c r="O4250" s="29" t="n">
        <v>-1.47057901503114</v>
      </c>
      <c r="P4250" s="29" t="n">
        <v>-0.634574919864854</v>
      </c>
      <c r="Q4250" s="55" t="n">
        <f aca="false">EXP(($F$11 - $F$7 - $C$7*$C$7/2)*$C$3 + M4250*$C$7*SQRT($C$3))</f>
        <v>0.988983691214918</v>
      </c>
      <c r="R4250" s="55" t="n">
        <f aca="false">EXP(($F$11 - $F$8 - $C$8*$C$8/2)*$C$3 + N4250*$C$8*SQRT($C$3))</f>
        <v>0.950327441239421</v>
      </c>
      <c r="S4250" s="55" t="n">
        <f aca="false">EXP(($F$11 - $F$9 - $C$9*$C$9/2)*$C$3 + O4250*$C$9*SQRT($C$3))</f>
        <v>0.946286026043923</v>
      </c>
      <c r="T4250" s="55" t="n">
        <f aca="false">EXP(($F$11 - $F$10 - $C$10*$C$10/2)*$C$3 + P4250*$C$10*SQRT($C$3))</f>
        <v>0.978170870930745</v>
      </c>
      <c r="U4250" s="53" t="n">
        <f aca="false">$C$4 * (MAX(MAX(Q4250:T4250) - $C$2, 0))</f>
        <v>0</v>
      </c>
    </row>
    <row r="4251" customFormat="false" ht="13.8" hidden="false" customHeight="false" outlineLevel="0" collapsed="false">
      <c r="H4251" s="4" t="n">
        <v>1749</v>
      </c>
      <c r="I4251" s="64" t="n">
        <f aca="false">-I1751</f>
        <v>-0.756200572226139</v>
      </c>
      <c r="J4251" s="64" t="n">
        <f aca="false">-J1751</f>
        <v>0.268867588147455</v>
      </c>
      <c r="K4251" s="64" t="n">
        <f aca="false">-K1751</f>
        <v>-0.0908237923011739</v>
      </c>
      <c r="L4251" s="65" t="n">
        <f aca="false">-L1751</f>
        <v>1.15885219792528</v>
      </c>
      <c r="M4251" s="29" t="n">
        <f aca="false" t="array" ref="M4251:P4251">TRANSPOSE(MMULT($B$28:$E$31, TRANSPOSE(I4251:L4251)))</f>
        <v>-0.756200572226139</v>
      </c>
      <c r="N4251" s="29" t="n">
        <v>-0.245481554517847</v>
      </c>
      <c r="O4251" s="29" t="n">
        <v>-0.354290560156178</v>
      </c>
      <c r="P4251" s="29" t="n">
        <v>0.643562917895219</v>
      </c>
      <c r="Q4251" s="55" t="n">
        <f aca="false">EXP(($F$11 - $F$7 - $C$7*$C$7/2)*$C$3 + M4251*$C$7*SQRT($C$3))</f>
        <v>0.979875731423397</v>
      </c>
      <c r="R4251" s="55" t="n">
        <f aca="false">EXP(($F$11 - $F$8 - $C$8*$C$8/2)*$C$3 + N4251*$C$8*SQRT($C$3))</f>
        <v>0.992641119070219</v>
      </c>
      <c r="S4251" s="55" t="n">
        <f aca="false">EXP(($F$11 - $F$9 - $C$9*$C$9/2)*$C$3 + O4251*$C$9*SQRT($C$3))</f>
        <v>0.990712451176755</v>
      </c>
      <c r="T4251" s="55" t="n">
        <f aca="false">EXP(($F$11 - $F$10 - $C$10*$C$10/2)*$C$3 + P4251*$C$10*SQRT($C$3))</f>
        <v>1.02521326666068</v>
      </c>
      <c r="U4251" s="53" t="n">
        <f aca="false">$C$4 * (MAX(MAX(Q4251:T4251) - $C$2, 0))</f>
        <v>25.2132666606799</v>
      </c>
    </row>
    <row r="4252" customFormat="false" ht="13.8" hidden="false" customHeight="false" outlineLevel="0" collapsed="false">
      <c r="H4252" s="4" t="n">
        <v>1750</v>
      </c>
      <c r="I4252" s="64" t="n">
        <f aca="false">-I1752</f>
        <v>-0.832554611962828</v>
      </c>
      <c r="J4252" s="64" t="n">
        <f aca="false">-J1752</f>
        <v>-0.864324580063061</v>
      </c>
      <c r="K4252" s="64" t="n">
        <f aca="false">-K1752</f>
        <v>-0.454636880135137</v>
      </c>
      <c r="L4252" s="65" t="n">
        <f aca="false">-L1752</f>
        <v>1.18333781766187</v>
      </c>
      <c r="M4252" s="29" t="n">
        <f aca="false" t="array" ref="M4252:P4252">TRANSPOSE(MMULT($B$28:$E$31, TRANSPOSE(I4252:L4252)))</f>
        <v>-0.832554611962828</v>
      </c>
      <c r="N4252" s="29" t="n">
        <v>-1.19226558330135</v>
      </c>
      <c r="O4252" s="29" t="n">
        <v>-0.796265565933607</v>
      </c>
      <c r="P4252" s="29" t="n">
        <v>0.34738652609771</v>
      </c>
      <c r="Q4252" s="55" t="n">
        <f aca="false">EXP(($F$11 - $F$7 - $C$7*$C$7/2)*$C$3 + M4252*$C$7*SQRT($C$3))</f>
        <v>0.977260615817277</v>
      </c>
      <c r="R4252" s="55" t="n">
        <f aca="false">EXP(($F$11 - $F$8 - $C$8*$C$8/2)*$C$3 + N4252*$C$8*SQRT($C$3))</f>
        <v>0.953491839649487</v>
      </c>
      <c r="S4252" s="55" t="n">
        <f aca="false">EXP(($F$11 - $F$9 - $C$9*$C$9/2)*$C$3 + O4252*$C$9*SQRT($C$3))</f>
        <v>0.972878457548162</v>
      </c>
      <c r="T4252" s="55" t="n">
        <f aca="false">EXP(($F$11 - $F$10 - $C$10*$C$10/2)*$C$3 + P4252*$C$10*SQRT($C$3))</f>
        <v>1.01411486067783</v>
      </c>
      <c r="U4252" s="53" t="n">
        <f aca="false">$C$4 * (MAX(MAX(Q4252:T4252) - $C$2, 0))</f>
        <v>14.1148606778301</v>
      </c>
    </row>
    <row r="4253" customFormat="false" ht="13.8" hidden="false" customHeight="false" outlineLevel="0" collapsed="false">
      <c r="H4253" s="4" t="n">
        <v>1751</v>
      </c>
      <c r="I4253" s="64" t="n">
        <f aca="false">-I1753</f>
        <v>0.593348754198116</v>
      </c>
      <c r="J4253" s="64" t="n">
        <f aca="false">-J1753</f>
        <v>-0.442851227458649</v>
      </c>
      <c r="K4253" s="64" t="n">
        <f aca="false">-K1753</f>
        <v>-1.26920709745597</v>
      </c>
      <c r="L4253" s="65" t="n">
        <f aca="false">-L1753</f>
        <v>0.0120960900136606</v>
      </c>
      <c r="M4253" s="29" t="n">
        <f aca="false" t="array" ref="M4253:P4253">TRANSPOSE(MMULT($B$28:$E$31, TRANSPOSE(I4253:L4253)))</f>
        <v>0.593348754198116</v>
      </c>
      <c r="N4253" s="29" t="n">
        <v>0.0083611075752178</v>
      </c>
      <c r="O4253" s="29" t="n">
        <v>-0.973201118974533</v>
      </c>
      <c r="P4253" s="29" t="n">
        <v>0.194191044490645</v>
      </c>
      <c r="Q4253" s="55" t="n">
        <f aca="false">EXP(($F$11 - $F$7 - $C$7*$C$7/2)*$C$3 + M4253*$C$7*SQRT($C$3))</f>
        <v>1.02726990584844</v>
      </c>
      <c r="R4253" s="55" t="n">
        <f aca="false">EXP(($F$11 - $F$8 - $C$8*$C$8/2)*$C$3 + N4253*$C$8*SQRT($C$3))</f>
        <v>1.00340801619857</v>
      </c>
      <c r="S4253" s="55" t="n">
        <f aca="false">EXP(($F$11 - $F$9 - $C$9*$C$9/2)*$C$3 + O4253*$C$9*SQRT($C$3))</f>
        <v>0.965829297555497</v>
      </c>
      <c r="T4253" s="55" t="n">
        <f aca="false">EXP(($F$11 - $F$10 - $C$10*$C$10/2)*$C$3 + P4253*$C$10*SQRT($C$3))</f>
        <v>1.00842150264841</v>
      </c>
      <c r="U4253" s="53" t="n">
        <f aca="false">$C$4 * (MAX(MAX(Q4253:T4253) - $C$2, 0))</f>
        <v>27.26990584844</v>
      </c>
    </row>
    <row r="4254" customFormat="false" ht="13.8" hidden="false" customHeight="false" outlineLevel="0" collapsed="false">
      <c r="H4254" s="4" t="n">
        <v>1752</v>
      </c>
      <c r="I4254" s="64" t="n">
        <f aca="false">-I1754</f>
        <v>-0.16903900566491</v>
      </c>
      <c r="J4254" s="64" t="n">
        <f aca="false">-J1754</f>
        <v>0.508243540214546</v>
      </c>
      <c r="K4254" s="64" t="n">
        <f aca="false">-K1754</f>
        <v>-0.279872433190804</v>
      </c>
      <c r="L4254" s="65" t="n">
        <f aca="false">-L1754</f>
        <v>-0.1470727347001</v>
      </c>
      <c r="M4254" s="29" t="n">
        <f aca="false" t="array" ref="M4254:P4254">TRANSPOSE(MMULT($B$28:$E$31, TRANSPOSE(I4254:L4254)))</f>
        <v>-0.16903900566491</v>
      </c>
      <c r="N4254" s="29" t="n">
        <v>0.301215779490797</v>
      </c>
      <c r="O4254" s="29" t="n">
        <v>-0.287751160571907</v>
      </c>
      <c r="P4254" s="29" t="n">
        <v>-0.0849831515689093</v>
      </c>
      <c r="Q4254" s="55" t="n">
        <f aca="false">EXP(($F$11 - $F$7 - $C$7*$C$7/2)*$C$3 + M4254*$C$7*SQRT($C$3))</f>
        <v>1.00022115925383</v>
      </c>
      <c r="R4254" s="55" t="n">
        <f aca="false">EXP(($F$11 - $F$8 - $C$8*$C$8/2)*$C$3 + N4254*$C$8*SQRT($C$3))</f>
        <v>1.01597479992815</v>
      </c>
      <c r="S4254" s="55" t="n">
        <f aca="false">EXP(($F$11 - $F$9 - $C$9*$C$9/2)*$C$3 + O4254*$C$9*SQRT($C$3))</f>
        <v>0.993425529326592</v>
      </c>
      <c r="T4254" s="55" t="n">
        <f aca="false">EXP(($F$11 - $F$10 - $C$10*$C$10/2)*$C$3 + P4254*$C$10*SQRT($C$3))</f>
        <v>0.998128341670904</v>
      </c>
      <c r="U4254" s="53" t="n">
        <f aca="false">$C$4 * (MAX(MAX(Q4254:T4254) - $C$2, 0))</f>
        <v>15.9747999281501</v>
      </c>
    </row>
    <row r="4255" customFormat="false" ht="13.8" hidden="false" customHeight="false" outlineLevel="0" collapsed="false">
      <c r="H4255" s="4" t="n">
        <v>1753</v>
      </c>
      <c r="I4255" s="64" t="n">
        <f aca="false">-I1755</f>
        <v>-0.132557926117853</v>
      </c>
      <c r="J4255" s="64" t="n">
        <f aca="false">-J1755</f>
        <v>-0.697321370960278</v>
      </c>
      <c r="K4255" s="64" t="n">
        <f aca="false">-K1755</f>
        <v>-0.707054751488517</v>
      </c>
      <c r="L4255" s="65" t="n">
        <f aca="false">-L1755</f>
        <v>0.69206847658598</v>
      </c>
      <c r="M4255" s="29" t="n">
        <f aca="false" t="array" ref="M4255:P4255">TRANSPOSE(MMULT($B$28:$E$31, TRANSPOSE(I4255:L4255)))</f>
        <v>-0.132557926117853</v>
      </c>
      <c r="N4255" s="29" t="n">
        <v>-0.634568065464599</v>
      </c>
      <c r="O4255" s="29" t="n">
        <v>-0.749955718474224</v>
      </c>
      <c r="P4255" s="29" t="n">
        <v>0.332662844079985</v>
      </c>
      <c r="Q4255" s="55" t="n">
        <f aca="false">EXP(($F$11 - $F$7 - $C$7*$C$7/2)*$C$3 + M4255*$C$7*SQRT($C$3))</f>
        <v>1.00149909510724</v>
      </c>
      <c r="R4255" s="55" t="n">
        <f aca="false">EXP(($F$11 - $F$8 - $C$8*$C$8/2)*$C$3 + N4255*$C$8*SQRT($C$3))</f>
        <v>0.976361601560872</v>
      </c>
      <c r="S4255" s="55" t="n">
        <f aca="false">EXP(($F$11 - $F$9 - $C$9*$C$9/2)*$C$3 + O4255*$C$9*SQRT($C$3))</f>
        <v>0.974731934238779</v>
      </c>
      <c r="T4255" s="55" t="n">
        <f aca="false">EXP(($F$11 - $F$10 - $C$10*$C$10/2)*$C$3 + P4255*$C$10*SQRT($C$3))</f>
        <v>1.01356627631031</v>
      </c>
      <c r="U4255" s="53" t="n">
        <f aca="false">$C$4 * (MAX(MAX(Q4255:T4255) - $C$2, 0))</f>
        <v>13.5662763103099</v>
      </c>
    </row>
    <row r="4256" customFormat="false" ht="13.8" hidden="false" customHeight="false" outlineLevel="0" collapsed="false">
      <c r="H4256" s="4" t="n">
        <v>1754</v>
      </c>
      <c r="I4256" s="64" t="n">
        <f aca="false">-I1756</f>
        <v>-0.550539918519641</v>
      </c>
      <c r="J4256" s="64" t="n">
        <f aca="false">-J1756</f>
        <v>0.338858948006822</v>
      </c>
      <c r="K4256" s="64" t="n">
        <f aca="false">-K1756</f>
        <v>-0.636584791589646</v>
      </c>
      <c r="L4256" s="65" t="n">
        <f aca="false">-L1756</f>
        <v>0.109513889711376</v>
      </c>
      <c r="M4256" s="29" t="n">
        <f aca="false" t="array" ref="M4256:P4256">TRANSPOSE(MMULT($B$28:$E$31, TRANSPOSE(I4256:L4256)))</f>
        <v>-0.550539918519641</v>
      </c>
      <c r="N4256" s="29" t="n">
        <v>-0.0650015343640297</v>
      </c>
      <c r="O4256" s="29" t="n">
        <v>-0.773862875829213</v>
      </c>
      <c r="P4256" s="29" t="n">
        <v>-0.10811928853251</v>
      </c>
      <c r="Q4256" s="55" t="n">
        <f aca="false">EXP(($F$11 - $F$7 - $C$7*$C$7/2)*$C$3 + M4256*$C$7*SQRT($C$3))</f>
        <v>0.986954443500659</v>
      </c>
      <c r="R4256" s="55" t="n">
        <f aca="false">EXP(($F$11 - $F$8 - $C$8*$C$8/2)*$C$3 + N4256*$C$8*SQRT($C$3))</f>
        <v>1.00028435020939</v>
      </c>
      <c r="S4256" s="55" t="n">
        <f aca="false">EXP(($F$11 - $F$9 - $C$9*$C$9/2)*$C$3 + O4256*$C$9*SQRT($C$3))</f>
        <v>0.97377464845679</v>
      </c>
      <c r="T4256" s="55" t="n">
        <f aca="false">EXP(($F$11 - $F$10 - $C$10*$C$10/2)*$C$3 + P4256*$C$10*SQRT($C$3))</f>
        <v>0.997280040707003</v>
      </c>
      <c r="U4256" s="53" t="n">
        <f aca="false">$C$4 * (MAX(MAX(Q4256:T4256) - $C$2, 0))</f>
        <v>0.284350209390105</v>
      </c>
    </row>
    <row r="4257" customFormat="false" ht="13.8" hidden="false" customHeight="false" outlineLevel="0" collapsed="false">
      <c r="H4257" s="4" t="n">
        <v>1755</v>
      </c>
      <c r="I4257" s="64" t="n">
        <f aca="false">-I1757</f>
        <v>-0.710925047554127</v>
      </c>
      <c r="J4257" s="64" t="n">
        <f aca="false">-J1757</f>
        <v>0.798227436714589</v>
      </c>
      <c r="K4257" s="64" t="n">
        <f aca="false">-K1757</f>
        <v>0.593255596586548</v>
      </c>
      <c r="L4257" s="65" t="n">
        <f aca="false">-L1757</f>
        <v>0.932606518035766</v>
      </c>
      <c r="M4257" s="29" t="n">
        <f aca="false" t="array" ref="M4257:P4257">TRANSPOSE(MMULT($B$28:$E$31, TRANSPOSE(I4257:L4257)))</f>
        <v>-0.710925047554127</v>
      </c>
      <c r="N4257" s="29" t="n">
        <v>0.202632625612243</v>
      </c>
      <c r="O4257" s="29" t="n">
        <v>0.32964691999326</v>
      </c>
      <c r="P4257" s="29" t="n">
        <v>0.611763711696223</v>
      </c>
      <c r="Q4257" s="55" t="n">
        <f aca="false">EXP(($F$11 - $F$7 - $C$7*$C$7/2)*$C$3 + M4257*$C$7*SQRT($C$3))</f>
        <v>0.981429715928704</v>
      </c>
      <c r="R4257" s="55" t="n">
        <f aca="false">EXP(($F$11 - $F$8 - $C$8*$C$8/2)*$C$3 + N4257*$C$8*SQRT($C$3))</f>
        <v>1.01172698984392</v>
      </c>
      <c r="S4257" s="55" t="n">
        <f aca="false">EXP(($F$11 - $F$9 - $C$9*$C$9/2)*$C$3 + O4257*$C$9*SQRT($C$3))</f>
        <v>1.01895631556179</v>
      </c>
      <c r="T4257" s="55" t="n">
        <f aca="false">EXP(($F$11 - $F$10 - $C$10*$C$10/2)*$C$3 + P4257*$C$10*SQRT($C$3))</f>
        <v>1.02401588086556</v>
      </c>
      <c r="U4257" s="53" t="n">
        <f aca="false">$C$4 * (MAX(MAX(Q4257:T4257) - $C$2, 0))</f>
        <v>24.0158808655599</v>
      </c>
    </row>
    <row r="4258" customFormat="false" ht="13.8" hidden="false" customHeight="false" outlineLevel="0" collapsed="false">
      <c r="H4258" s="4" t="n">
        <v>1756</v>
      </c>
      <c r="I4258" s="64" t="n">
        <f aca="false">-I1758</f>
        <v>1.1768005169275</v>
      </c>
      <c r="J4258" s="64" t="n">
        <f aca="false">-J1758</f>
        <v>1.95913703175718</v>
      </c>
      <c r="K4258" s="64" t="n">
        <f aca="false">-K1758</f>
        <v>1.2271044409893</v>
      </c>
      <c r="L4258" s="65" t="n">
        <f aca="false">-L1758</f>
        <v>-0.203874212869237</v>
      </c>
      <c r="M4258" s="29" t="n">
        <f aca="false" t="array" ref="M4258:P4258">TRANSPOSE(MMULT($B$28:$E$31, TRANSPOSE(I4258:L4258)))</f>
        <v>1.1768005169275</v>
      </c>
      <c r="N4258" s="29" t="n">
        <v>2.27120200216284</v>
      </c>
      <c r="O4258" s="29" t="n">
        <v>1.7145917281553</v>
      </c>
      <c r="P4258" s="29" t="n">
        <v>0.908624681719643</v>
      </c>
      <c r="Q4258" s="55" t="n">
        <f aca="false">EXP(($F$11 - $F$7 - $C$7*$C$7/2)*$C$3 + M4258*$C$7*SQRT($C$3))</f>
        <v>1.04846324729331</v>
      </c>
      <c r="R4258" s="55" t="n">
        <f aca="false">EXP(($F$11 - $F$8 - $C$8*$C$8/2)*$C$3 + N4258*$C$8*SQRT($C$3))</f>
        <v>1.10469906674523</v>
      </c>
      <c r="S4258" s="55" t="n">
        <f aca="false">EXP(($F$11 - $F$9 - $C$9*$C$9/2)*$C$3 + O4258*$C$9*SQRT($C$3))</f>
        <v>1.0786390580063</v>
      </c>
      <c r="T4258" s="55" t="n">
        <f aca="false">EXP(($F$11 - $F$10 - $C$10*$C$10/2)*$C$3 + P4258*$C$10*SQRT($C$3))</f>
        <v>1.03524868767617</v>
      </c>
      <c r="U4258" s="53" t="n">
        <f aca="false">$C$4 * (MAX(MAX(Q4258:T4258) - $C$2, 0))</f>
        <v>104.69906674523</v>
      </c>
    </row>
    <row r="4259" customFormat="false" ht="13.8" hidden="false" customHeight="false" outlineLevel="0" collapsed="false">
      <c r="H4259" s="4" t="n">
        <v>1757</v>
      </c>
      <c r="I4259" s="64" t="n">
        <f aca="false">-I1759</f>
        <v>-0.117178356448456</v>
      </c>
      <c r="J4259" s="64" t="n">
        <f aca="false">-J1759</f>
        <v>-1.22852073135955</v>
      </c>
      <c r="K4259" s="64" t="n">
        <f aca="false">-K1759</f>
        <v>0.661487579745405</v>
      </c>
      <c r="L4259" s="65" t="n">
        <f aca="false">-L1759</f>
        <v>1.49964848944467</v>
      </c>
      <c r="M4259" s="29" t="n">
        <f aca="false" t="array" ref="M4259:P4259">TRANSPOSE(MMULT($B$28:$E$31, TRANSPOSE(I4259:L4259)))</f>
        <v>-0.117178356448456</v>
      </c>
      <c r="N4259" s="29" t="n">
        <v>-1.04731760098024</v>
      </c>
      <c r="O4259" s="29" t="n">
        <v>0.480783103723952</v>
      </c>
      <c r="P4259" s="29" t="n">
        <v>0.888002667822746</v>
      </c>
      <c r="Q4259" s="55" t="n">
        <f aca="false">EXP(($F$11 - $F$7 - $C$7*$C$7/2)*$C$3 + M4259*$C$7*SQRT($C$3))</f>
        <v>1.00203833210454</v>
      </c>
      <c r="R4259" s="55" t="n">
        <f aca="false">EXP(($F$11 - $F$8 - $C$8*$C$8/2)*$C$3 + N4259*$C$8*SQRT($C$3))</f>
        <v>0.959383754495033</v>
      </c>
      <c r="S4259" s="55" t="n">
        <f aca="false">EXP(($F$11 - $F$9 - $C$9*$C$9/2)*$C$3 + O4259*$C$9*SQRT($C$3))</f>
        <v>1.02530546267879</v>
      </c>
      <c r="T4259" s="55" t="n">
        <f aca="false">EXP(($F$11 - $F$10 - $C$10*$C$10/2)*$C$3 + P4259*$C$10*SQRT($C$3))</f>
        <v>1.03446441235248</v>
      </c>
      <c r="U4259" s="53" t="n">
        <f aca="false">$C$4 * (MAX(MAX(Q4259:T4259) - $C$2, 0))</f>
        <v>34.46441235248</v>
      </c>
    </row>
    <row r="4260" customFormat="false" ht="13.8" hidden="false" customHeight="false" outlineLevel="0" collapsed="false">
      <c r="H4260" s="4" t="n">
        <v>1758</v>
      </c>
      <c r="I4260" s="64" t="n">
        <f aca="false">-I1760</f>
        <v>1.65843719402597</v>
      </c>
      <c r="J4260" s="64" t="n">
        <f aca="false">-J1760</f>
        <v>-0.458411089947494</v>
      </c>
      <c r="K4260" s="64" t="n">
        <f aca="false">-K1760</f>
        <v>-0.271320088836182</v>
      </c>
      <c r="L4260" s="65" t="n">
        <f aca="false">-L1760</f>
        <v>3.16034042030568</v>
      </c>
      <c r="M4260" s="29" t="n">
        <f aca="false" t="array" ref="M4260:P4260">TRANSPOSE(MMULT($B$28:$E$31, TRANSPOSE(I4260:L4260)))</f>
        <v>1.65843719402597</v>
      </c>
      <c r="N4260" s="29" t="n">
        <v>0.642658192972573</v>
      </c>
      <c r="O4260" s="29" t="n">
        <v>0.352376607769184</v>
      </c>
      <c r="P4260" s="29" t="n">
        <v>3.34147224433247</v>
      </c>
      <c r="Q4260" s="55" t="n">
        <f aca="false">EXP(($F$11 - $F$7 - $C$7*$C$7/2)*$C$3 + M4260*$C$7*SQRT($C$3))</f>
        <v>1.06628730017489</v>
      </c>
      <c r="R4260" s="55" t="n">
        <f aca="false">EXP(($F$11 - $F$8 - $C$8*$C$8/2)*$C$3 + N4260*$C$8*SQRT($C$3))</f>
        <v>1.03082540788927</v>
      </c>
      <c r="S4260" s="55" t="n">
        <f aca="false">EXP(($F$11 - $F$9 - $C$9*$C$9/2)*$C$3 + O4260*$C$9*SQRT($C$3))</f>
        <v>1.01990865929881</v>
      </c>
      <c r="T4260" s="55" t="n">
        <f aca="false">EXP(($F$11 - $F$10 - $C$10*$C$10/2)*$C$3 + P4260*$C$10*SQRT($C$3))</f>
        <v>1.13207114158478</v>
      </c>
      <c r="U4260" s="53" t="n">
        <f aca="false">$C$4 * (MAX(MAX(Q4260:T4260) - $C$2, 0))</f>
        <v>132.07114158478</v>
      </c>
    </row>
    <row r="4261" customFormat="false" ht="13.8" hidden="false" customHeight="false" outlineLevel="0" collapsed="false">
      <c r="H4261" s="4" t="n">
        <v>1759</v>
      </c>
      <c r="I4261" s="64" t="n">
        <f aca="false">-I1761</f>
        <v>1.82628043226887</v>
      </c>
      <c r="J4261" s="64" t="n">
        <f aca="false">-J1761</f>
        <v>-0.203775384291644</v>
      </c>
      <c r="K4261" s="64" t="n">
        <f aca="false">-K1761</f>
        <v>-0.474954684999183</v>
      </c>
      <c r="L4261" s="65" t="n">
        <f aca="false">-L1761</f>
        <v>0.469288680412491</v>
      </c>
      <c r="M4261" s="29" t="n">
        <f aca="false" t="array" ref="M4261:P4261">TRANSPOSE(MMULT($B$28:$E$31, TRANSPOSE(I4261:L4261)))</f>
        <v>1.82628043226887</v>
      </c>
      <c r="N4261" s="29" t="n">
        <v>0.946894687803489</v>
      </c>
      <c r="O4261" s="29" t="n">
        <v>0.246274850034105</v>
      </c>
      <c r="P4261" s="29" t="n">
        <v>1.25756914281276</v>
      </c>
      <c r="Q4261" s="55" t="n">
        <f aca="false">EXP(($F$11 - $F$7 - $C$7*$C$7/2)*$C$3 + M4261*$C$7*SQRT($C$3))</f>
        <v>1.07256965396106</v>
      </c>
      <c r="R4261" s="55" t="n">
        <f aca="false">EXP(($F$11 - $F$8 - $C$8*$C$8/2)*$C$3 + N4261*$C$8*SQRT($C$3))</f>
        <v>1.04424057551554</v>
      </c>
      <c r="S4261" s="55" t="n">
        <f aca="false">EXP(($F$11 - $F$9 - $C$9*$C$9/2)*$C$3 + O4261*$C$9*SQRT($C$3))</f>
        <v>1.01547074315368</v>
      </c>
      <c r="T4261" s="55" t="n">
        <f aca="false">EXP(($F$11 - $F$10 - $C$10*$C$10/2)*$C$3 + P4261*$C$10*SQRT($C$3))</f>
        <v>1.04860990259741</v>
      </c>
      <c r="U4261" s="53" t="n">
        <f aca="false">$C$4 * (MAX(MAX(Q4261:T4261) - $C$2, 0))</f>
        <v>72.5696539610601</v>
      </c>
    </row>
    <row r="4262" customFormat="false" ht="13.8" hidden="false" customHeight="false" outlineLevel="0" collapsed="false">
      <c r="H4262" s="4" t="n">
        <v>1760</v>
      </c>
      <c r="I4262" s="64" t="n">
        <f aca="false">-I1762</f>
        <v>0.567179621919488</v>
      </c>
      <c r="J4262" s="64" t="n">
        <f aca="false">-J1762</f>
        <v>-0.0673976738982332</v>
      </c>
      <c r="K4262" s="64" t="n">
        <f aca="false">-K1762</f>
        <v>0.206598548053329</v>
      </c>
      <c r="L4262" s="65" t="n">
        <f aca="false">-L1762</f>
        <v>1.38338495305775</v>
      </c>
      <c r="M4262" s="29" t="n">
        <f aca="false" t="array" ref="M4262:P4262">TRANSPOSE(MMULT($B$28:$E$31, TRANSPOSE(I4262:L4262)))</f>
        <v>0.567179621919488</v>
      </c>
      <c r="N4262" s="29" t="n">
        <v>0.290805356822777</v>
      </c>
      <c r="O4262" s="29" t="n">
        <v>0.402531876193986</v>
      </c>
      <c r="P4262" s="29" t="n">
        <v>1.41690237146912</v>
      </c>
      <c r="Q4262" s="55" t="n">
        <f aca="false">EXP(($F$11 - $F$7 - $C$7*$C$7/2)*$C$3 + M4262*$C$7*SQRT($C$3))</f>
        <v>1.02632943993796</v>
      </c>
      <c r="R4262" s="55" t="n">
        <f aca="false">EXP(($F$11 - $F$8 - $C$8*$C$8/2)*$C$3 + N4262*$C$8*SQRT($C$3))</f>
        <v>1.01552538845374</v>
      </c>
      <c r="S4262" s="55" t="n">
        <f aca="false">EXP(($F$11 - $F$9 - $C$9*$C$9/2)*$C$3 + O4262*$C$9*SQRT($C$3))</f>
        <v>1.02201324860919</v>
      </c>
      <c r="T4262" s="55" t="n">
        <f aca="false">EXP(($F$11 - $F$10 - $C$10*$C$10/2)*$C$3 + P4262*$C$10*SQRT($C$3))</f>
        <v>1.05476804574468</v>
      </c>
      <c r="U4262" s="53" t="n">
        <f aca="false">$C$4 * (MAX(MAX(Q4262:T4262) - $C$2, 0))</f>
        <v>54.76804574468</v>
      </c>
    </row>
    <row r="4263" customFormat="false" ht="13.8" hidden="false" customHeight="false" outlineLevel="0" collapsed="false">
      <c r="H4263" s="4" t="n">
        <v>1761</v>
      </c>
      <c r="I4263" s="64" t="n">
        <f aca="false">-I1763</f>
        <v>-0.500905008094361</v>
      </c>
      <c r="J4263" s="64" t="n">
        <f aca="false">-J1763</f>
        <v>-1.76445585481931</v>
      </c>
      <c r="K4263" s="64" t="n">
        <f aca="false">-K1763</f>
        <v>-0.678951025570229</v>
      </c>
      <c r="L4263" s="65" t="n">
        <f aca="false">-L1763</f>
        <v>-0.20229018924123</v>
      </c>
      <c r="M4263" s="29" t="n">
        <f aca="false" t="array" ref="M4263:P4263">TRANSPOSE(MMULT($B$28:$E$31, TRANSPOSE(I4263:L4263)))</f>
        <v>-0.500905008094361</v>
      </c>
      <c r="N4263" s="29" t="n">
        <v>-1.70614463074208</v>
      </c>
      <c r="O4263" s="29" t="n">
        <v>-0.93782095617686</v>
      </c>
      <c r="P4263" s="29" t="n">
        <v>-0.853661932474879</v>
      </c>
      <c r="Q4263" s="55" t="n">
        <f aca="false">EXP(($F$11 - $F$7 - $C$7*$C$7/2)*$C$3 + M4263*$C$7*SQRT($C$3))</f>
        <v>0.988670492486886</v>
      </c>
      <c r="R4263" s="55" t="n">
        <f aca="false">EXP(($F$11 - $F$8 - $C$8*$C$8/2)*$C$3 + N4263*$C$8*SQRT($C$3))</f>
        <v>0.932893463387281</v>
      </c>
      <c r="S4263" s="55" t="n">
        <f aca="false">EXP(($F$11 - $F$9 - $C$9*$C$9/2)*$C$3 + O4263*$C$9*SQRT($C$3))</f>
        <v>0.967234755392169</v>
      </c>
      <c r="T4263" s="55" t="n">
        <f aca="false">EXP(($F$11 - $F$10 - $C$10*$C$10/2)*$C$3 + P4263*$C$10*SQRT($C$3))</f>
        <v>0.970326799747962</v>
      </c>
      <c r="U4263" s="53" t="n">
        <f aca="false">$C$4 * (MAX(MAX(Q4263:T4263) - $C$2, 0))</f>
        <v>0</v>
      </c>
    </row>
    <row r="4264" customFormat="false" ht="13.8" hidden="false" customHeight="false" outlineLevel="0" collapsed="false">
      <c r="H4264" s="4" t="n">
        <v>1762</v>
      </c>
      <c r="I4264" s="64" t="n">
        <f aca="false">-I1764</f>
        <v>-0.426551121893692</v>
      </c>
      <c r="J4264" s="64" t="n">
        <f aca="false">-J1764</f>
        <v>0.514485365012498</v>
      </c>
      <c r="K4264" s="64" t="n">
        <f aca="false">-K1764</f>
        <v>1.0748585867514</v>
      </c>
      <c r="L4264" s="65" t="n">
        <f aca="false">-L1764</f>
        <v>-0.783888205057421</v>
      </c>
      <c r="M4264" s="29" t="n">
        <f aca="false" t="array" ref="M4264:P4264">TRANSPOSE(MMULT($B$28:$E$31, TRANSPOSE(I4264:L4264)))</f>
        <v>-0.426551121893692</v>
      </c>
      <c r="N4264" s="29" t="n">
        <v>0.14982884588296</v>
      </c>
      <c r="O4264" s="29" t="n">
        <v>0.862738788421955</v>
      </c>
      <c r="P4264" s="29" t="n">
        <v>-0.733125031415711</v>
      </c>
      <c r="Q4264" s="55" t="n">
        <f aca="false">EXP(($F$11 - $F$7 - $C$7*$C$7/2)*$C$3 + M4264*$C$7*SQRT($C$3))</f>
        <v>0.991246745500433</v>
      </c>
      <c r="R4264" s="55" t="n">
        <f aca="false">EXP(($F$11 - $F$8 - $C$8*$C$8/2)*$C$3 + N4264*$C$8*SQRT($C$3))</f>
        <v>1.00945905771024</v>
      </c>
      <c r="S4264" s="55" t="n">
        <f aca="false">EXP(($F$11 - $F$9 - $C$9*$C$9/2)*$C$3 + O4264*$C$9*SQRT($C$3))</f>
        <v>1.04152809742989</v>
      </c>
      <c r="T4264" s="55" t="n">
        <f aca="false">EXP(($F$11 - $F$10 - $C$10*$C$10/2)*$C$3 + P4264*$C$10*SQRT($C$3))</f>
        <v>0.974634620763685</v>
      </c>
      <c r="U4264" s="53" t="n">
        <f aca="false">$C$4 * (MAX(MAX(Q4264:T4264) - $C$2, 0))</f>
        <v>41.5280974298899</v>
      </c>
    </row>
    <row r="4265" customFormat="false" ht="13.8" hidden="false" customHeight="false" outlineLevel="0" collapsed="false">
      <c r="H4265" s="4" t="n">
        <v>1763</v>
      </c>
      <c r="I4265" s="64" t="n">
        <f aca="false">-I1765</f>
        <v>-0.762393392853434</v>
      </c>
      <c r="J4265" s="64" t="n">
        <f aca="false">-J1765</f>
        <v>-0.78816122182685</v>
      </c>
      <c r="K4265" s="64" t="n">
        <f aca="false">-K1765</f>
        <v>0.857609531772755</v>
      </c>
      <c r="L4265" s="65" t="n">
        <f aca="false">-L1765</f>
        <v>-0.226989448898558</v>
      </c>
      <c r="M4265" s="29" t="n">
        <f aca="false" t="array" ref="M4265:P4265">TRANSPOSE(MMULT($B$28:$E$31, TRANSPOSE(I4265:L4265)))</f>
        <v>-0.762393392853434</v>
      </c>
      <c r="N4265" s="29" t="n">
        <v>-1.08914885218599</v>
      </c>
      <c r="O4265" s="29" t="n">
        <v>0.445076132478937</v>
      </c>
      <c r="P4265" s="29" t="n">
        <v>-0.759516876131355</v>
      </c>
      <c r="Q4265" s="55" t="n">
        <f aca="false">EXP(($F$11 - $F$7 - $C$7*$C$7/2)*$C$3 + M4265*$C$7*SQRT($C$3))</f>
        <v>0.979663367626558</v>
      </c>
      <c r="R4265" s="55" t="n">
        <f aca="false">EXP(($F$11 - $F$8 - $C$8*$C$8/2)*$C$3 + N4265*$C$8*SQRT($C$3))</f>
        <v>0.957679650275552</v>
      </c>
      <c r="S4265" s="55" t="n">
        <f aca="false">EXP(($F$11 - $F$9 - $C$9*$C$9/2)*$C$3 + O4265*$C$9*SQRT($C$3))</f>
        <v>1.02380187253554</v>
      </c>
      <c r="T4265" s="55" t="n">
        <f aca="false">EXP(($F$11 - $F$10 - $C$10*$C$10/2)*$C$3 + P4265*$C$10*SQRT($C$3))</f>
        <v>0.973689780633573</v>
      </c>
      <c r="U4265" s="53" t="n">
        <f aca="false">$C$4 * (MAX(MAX(Q4265:T4265) - $C$2, 0))</f>
        <v>23.80187253554</v>
      </c>
    </row>
    <row r="4266" customFormat="false" ht="13.8" hidden="false" customHeight="false" outlineLevel="0" collapsed="false">
      <c r="H4266" s="4" t="n">
        <v>1764</v>
      </c>
      <c r="I4266" s="64" t="n">
        <f aca="false">-I1766</f>
        <v>0.0885007408341483</v>
      </c>
      <c r="J4266" s="64" t="n">
        <f aca="false">-J1766</f>
        <v>0.168624480915652</v>
      </c>
      <c r="K4266" s="64" t="n">
        <f aca="false">-K1766</f>
        <v>-0.161166799542271</v>
      </c>
      <c r="L4266" s="65" t="n">
        <f aca="false">-L1766</f>
        <v>-0.707678452959357</v>
      </c>
      <c r="M4266" s="29" t="n">
        <f aca="false" t="array" ref="M4266:P4266">TRANSPOSE(MMULT($B$28:$E$31, TRANSPOSE(I4266:L4266)))</f>
        <v>0.0885007408341483</v>
      </c>
      <c r="N4266" s="29" t="n">
        <v>0.187720373390799</v>
      </c>
      <c r="O4266" s="29" t="n">
        <v>-0.103169644947393</v>
      </c>
      <c r="P4266" s="29" t="n">
        <v>-0.501508875484528</v>
      </c>
      <c r="Q4266" s="55" t="n">
        <f aca="false">EXP(($F$11 - $F$7 - $C$7*$C$7/2)*$C$3 + M4266*$C$7*SQRT($C$3))</f>
        <v>1.00927780035406</v>
      </c>
      <c r="R4266" s="55" t="n">
        <f aca="false">EXP(($F$11 - $F$8 - $C$8*$C$8/2)*$C$3 + N4266*$C$8*SQRT($C$3))</f>
        <v>1.01108599004662</v>
      </c>
      <c r="S4266" s="55" t="n">
        <f aca="false">EXP(($F$11 - $F$9 - $C$9*$C$9/2)*$C$3 + O4266*$C$9*SQRT($C$3))</f>
        <v>1.00099061292585</v>
      </c>
      <c r="T4266" s="55" t="n">
        <f aca="false">EXP(($F$11 - $F$10 - $C$10*$C$10/2)*$C$3 + P4266*$C$10*SQRT($C$3))</f>
        <v>0.982966014749428</v>
      </c>
      <c r="U4266" s="53" t="n">
        <f aca="false">$C$4 * (MAX(MAX(Q4266:T4266) - $C$2, 0))</f>
        <v>11.08599004662</v>
      </c>
    </row>
    <row r="4267" customFormat="false" ht="13.8" hidden="false" customHeight="false" outlineLevel="0" collapsed="false">
      <c r="H4267" s="4" t="n">
        <v>1765</v>
      </c>
      <c r="I4267" s="64" t="n">
        <f aca="false">-I1767</f>
        <v>-0.245007184078119</v>
      </c>
      <c r="J4267" s="64" t="n">
        <f aca="false">-J1767</f>
        <v>-1.31083493323578</v>
      </c>
      <c r="K4267" s="64" t="n">
        <f aca="false">-K1767</f>
        <v>0.407570268840101</v>
      </c>
      <c r="L4267" s="65" t="n">
        <f aca="false">-L1767</f>
        <v>-0.72907211054009</v>
      </c>
      <c r="M4267" s="29" t="n">
        <f aca="false" t="array" ref="M4267:P4267">TRANSPOSE(MMULT($B$28:$E$31, TRANSPOSE(I4267:L4267)))</f>
        <v>-0.245007184078119</v>
      </c>
      <c r="N4267" s="29" t="n">
        <v>-1.19033422412193</v>
      </c>
      <c r="O4267" s="29" t="n">
        <v>0.192301089655655</v>
      </c>
      <c r="P4267" s="29" t="n">
        <v>-1.04433035752386</v>
      </c>
      <c r="Q4267" s="55" t="n">
        <f aca="false">EXP(($F$11 - $F$7 - $C$7*$C$7/2)*$C$3 + M4267*$C$7*SQRT($C$3))</f>
        <v>0.997565217460342</v>
      </c>
      <c r="R4267" s="55" t="n">
        <f aca="false">EXP(($F$11 - $F$8 - $C$8*$C$8/2)*$C$3 + N4267*$C$8*SQRT($C$3))</f>
        <v>0.953570108108412</v>
      </c>
      <c r="S4267" s="55" t="n">
        <f aca="false">EXP(($F$11 - $F$9 - $C$9*$C$9/2)*$C$3 + O4267*$C$9*SQRT($C$3))</f>
        <v>1.0132205992133</v>
      </c>
      <c r="T4267" s="55" t="n">
        <f aca="false">EXP(($F$11 - $F$10 - $C$10*$C$10/2)*$C$3 + P4267*$C$10*SQRT($C$3))</f>
        <v>0.963551422633682</v>
      </c>
      <c r="U4267" s="53" t="n">
        <f aca="false">$C$4 * (MAX(MAX(Q4267:T4267) - $C$2, 0))</f>
        <v>13.2205992133001</v>
      </c>
    </row>
    <row r="4268" customFormat="false" ht="13.8" hidden="false" customHeight="false" outlineLevel="0" collapsed="false">
      <c r="H4268" s="4" t="n">
        <v>1766</v>
      </c>
      <c r="I4268" s="64" t="n">
        <f aca="false">-I1768</f>
        <v>-1.18226045845305</v>
      </c>
      <c r="J4268" s="64" t="n">
        <f aca="false">-J1768</f>
        <v>0.212831788696707</v>
      </c>
      <c r="K4268" s="64" t="n">
        <f aca="false">-K1768</f>
        <v>-0.408653853416419</v>
      </c>
      <c r="L4268" s="65" t="n">
        <f aca="false">-L1768</f>
        <v>0.16987867468767</v>
      </c>
      <c r="M4268" s="29" t="n">
        <f aca="false" t="array" ref="M4268:P4268">TRANSPOSE(MMULT($B$28:$E$31, TRANSPOSE(I4268:L4268)))</f>
        <v>-1.18226045845305</v>
      </c>
      <c r="N4268" s="29" t="n">
        <v>-0.548686408060239</v>
      </c>
      <c r="O4268" s="29" t="n">
        <v>-0.813844092172632</v>
      </c>
      <c r="P4268" s="29" t="n">
        <v>-0.406103373412355</v>
      </c>
      <c r="Q4268" s="55" t="n">
        <f aca="false">EXP(($F$11 - $F$7 - $C$7*$C$7/2)*$C$3 + M4268*$C$7*SQRT($C$3))</f>
        <v>0.965372138677971</v>
      </c>
      <c r="R4268" s="55" t="n">
        <f aca="false">EXP(($F$11 - $F$8 - $C$8*$C$8/2)*$C$3 + N4268*$C$8*SQRT($C$3))</f>
        <v>0.979931804148363</v>
      </c>
      <c r="S4268" s="55" t="n">
        <f aca="false">EXP(($F$11 - $F$9 - $C$9*$C$9/2)*$C$3 + O4268*$C$9*SQRT($C$3))</f>
        <v>0.972175828669299</v>
      </c>
      <c r="T4268" s="55" t="n">
        <f aca="false">EXP(($F$11 - $F$10 - $C$10*$C$10/2)*$C$3 + P4268*$C$10*SQRT($C$3))</f>
        <v>0.986418492124469</v>
      </c>
      <c r="U4268" s="53" t="n">
        <f aca="false">$C$4 * (MAX(MAX(Q4268:T4268) - $C$2, 0))</f>
        <v>0</v>
      </c>
    </row>
    <row r="4269" customFormat="false" ht="13.8" hidden="false" customHeight="false" outlineLevel="0" collapsed="false">
      <c r="H4269" s="4" t="n">
        <v>1767</v>
      </c>
      <c r="I4269" s="64" t="n">
        <f aca="false">-I1769</f>
        <v>-0.690474228781298</v>
      </c>
      <c r="J4269" s="64" t="n">
        <f aca="false">-J1769</f>
        <v>1.20134861774949</v>
      </c>
      <c r="K4269" s="64" t="n">
        <f aca="false">-K1769</f>
        <v>-1.26426912927593</v>
      </c>
      <c r="L4269" s="65" t="n">
        <f aca="false">-L1769</f>
        <v>-1.10858750113202</v>
      </c>
      <c r="M4269" s="29" t="n">
        <f aca="false" t="array" ref="M4269:P4269">TRANSPOSE(MMULT($B$28:$E$31, TRANSPOSE(I4269:L4269)))</f>
        <v>-0.690474228781298</v>
      </c>
      <c r="N4269" s="29" t="n">
        <v>0.535366339821523</v>
      </c>
      <c r="O4269" s="29" t="n">
        <v>-1.34678946897171</v>
      </c>
      <c r="P4269" s="29" t="n">
        <v>-0.981468593211055</v>
      </c>
      <c r="Q4269" s="55" t="n">
        <f aca="false">EXP(($F$11 - $F$7 - $C$7*$C$7/2)*$C$3 + M4269*$C$7*SQRT($C$3))</f>
        <v>0.982132453845158</v>
      </c>
      <c r="R4269" s="55" t="n">
        <f aca="false">EXP(($F$11 - $F$8 - $C$8*$C$8/2)*$C$3 + N4269*$C$8*SQRT($C$3))</f>
        <v>1.02613564379958</v>
      </c>
      <c r="S4269" s="55" t="n">
        <f aca="false">EXP(($F$11 - $F$9 - $C$9*$C$9/2)*$C$3 + O4269*$C$9*SQRT($C$3))</f>
        <v>0.951112761297769</v>
      </c>
      <c r="T4269" s="55" t="n">
        <f aca="false">EXP(($F$11 - $F$10 - $C$10*$C$10/2)*$C$3 + P4269*$C$10*SQRT($C$3))</f>
        <v>0.965779963230603</v>
      </c>
      <c r="U4269" s="53" t="n">
        <f aca="false">$C$4 * (MAX(MAX(Q4269:T4269) - $C$2, 0))</f>
        <v>26.1356437995799</v>
      </c>
    </row>
    <row r="4270" customFormat="false" ht="13.8" hidden="false" customHeight="false" outlineLevel="0" collapsed="false">
      <c r="H4270" s="4" t="n">
        <v>1768</v>
      </c>
      <c r="I4270" s="64" t="n">
        <f aca="false">-I1770</f>
        <v>1.06723472486626</v>
      </c>
      <c r="J4270" s="64" t="n">
        <f aca="false">-J1770</f>
        <v>-0.03850204147515</v>
      </c>
      <c r="K4270" s="64" t="n">
        <f aca="false">-K1770</f>
        <v>-0.718752427117916</v>
      </c>
      <c r="L4270" s="65" t="n">
        <f aca="false">-L1770</f>
        <v>-1.76046844591638</v>
      </c>
      <c r="M4270" s="29" t="n">
        <f aca="false" t="array" ref="M4270:P4270">TRANSPOSE(MMULT($B$28:$E$31, TRANSPOSE(I4270:L4270)))</f>
        <v>1.06723472486626</v>
      </c>
      <c r="N4270" s="29" t="n">
        <v>0.617370499196861</v>
      </c>
      <c r="O4270" s="29" t="n">
        <v>-0.257164943504501</v>
      </c>
      <c r="P4270" s="29" t="n">
        <v>-0.933661568513163</v>
      </c>
      <c r="Q4270" s="55" t="n">
        <f aca="false">EXP(($F$11 - $F$7 - $C$7*$C$7/2)*$C$3 + M4270*$C$7*SQRT($C$3))</f>
        <v>1.04445029693278</v>
      </c>
      <c r="R4270" s="55" t="n">
        <f aca="false">EXP(($F$11 - $F$8 - $C$8*$C$8/2)*$C$3 + N4270*$C$8*SQRT($C$3))</f>
        <v>1.0297181471142</v>
      </c>
      <c r="S4270" s="55" t="n">
        <f aca="false">EXP(($F$11 - $F$9 - $C$9*$C$9/2)*$C$3 + O4270*$C$9*SQRT($C$3))</f>
        <v>0.994675143399888</v>
      </c>
      <c r="T4270" s="55" t="n">
        <f aca="false">EXP(($F$11 - $F$10 - $C$10*$C$10/2)*$C$3 + P4270*$C$10*SQRT($C$3))</f>
        <v>0.967478241348993</v>
      </c>
      <c r="U4270" s="53" t="n">
        <f aca="false">$C$4 * (MAX(MAX(Q4270:T4270) - $C$2, 0))</f>
        <v>44.45029693278</v>
      </c>
    </row>
    <row r="4271" customFormat="false" ht="13.8" hidden="false" customHeight="false" outlineLevel="0" collapsed="false">
      <c r="H4271" s="4" t="n">
        <v>1769</v>
      </c>
      <c r="I4271" s="64" t="n">
        <f aca="false">-I1771</f>
        <v>-0.0114447787987546</v>
      </c>
      <c r="J4271" s="64" t="n">
        <f aca="false">-J1771</f>
        <v>-1.23296824758484</v>
      </c>
      <c r="K4271" s="64" t="n">
        <f aca="false">-K1771</f>
        <v>0.216762123628364</v>
      </c>
      <c r="L4271" s="65" t="n">
        <f aca="false">-L1771</f>
        <v>-0.515470353672162</v>
      </c>
      <c r="M4271" s="29" t="n">
        <f aca="false" t="array" ref="M4271:P4271">TRANSPOSE(MMULT($B$28:$E$31, TRANSPOSE(I4271:L4271)))</f>
        <v>-0.0114447787987546</v>
      </c>
      <c r="N4271" s="29" t="n">
        <v>-0.986656178453781</v>
      </c>
      <c r="O4271" s="29" t="n">
        <v>0.111042048766607</v>
      </c>
      <c r="P4271" s="29" t="n">
        <v>-0.731712271409778</v>
      </c>
      <c r="Q4271" s="55" t="n">
        <f aca="false">EXP(($F$11 - $F$7 - $C$7*$C$7/2)*$C$3 + M4271*$C$7*SQRT($C$3))</f>
        <v>1.00575342045524</v>
      </c>
      <c r="R4271" s="55" t="n">
        <f aca="false">EXP(($F$11 - $F$8 - $C$8*$C$8/2)*$C$3 + N4271*$C$8*SQRT($C$3))</f>
        <v>0.961860342872578</v>
      </c>
      <c r="S4271" s="55" t="n">
        <f aca="false">EXP(($F$11 - $F$9 - $C$9*$C$9/2)*$C$3 + O4271*$C$9*SQRT($C$3))</f>
        <v>1.00984234358066</v>
      </c>
      <c r="T4271" s="55" t="n">
        <f aca="false">EXP(($F$11 - $F$10 - $C$10*$C$10/2)*$C$3 + P4271*$C$10*SQRT($C$3))</f>
        <v>0.974685224064171</v>
      </c>
      <c r="U4271" s="53" t="n">
        <f aca="false">$C$4 * (MAX(MAX(Q4271:T4271) - $C$2, 0))</f>
        <v>9.84234358066005</v>
      </c>
    </row>
    <row r="4272" customFormat="false" ht="13.8" hidden="false" customHeight="false" outlineLevel="0" collapsed="false">
      <c r="H4272" s="4" t="n">
        <v>1770</v>
      </c>
      <c r="I4272" s="64" t="n">
        <f aca="false">-I1772</f>
        <v>0.0716587184755103</v>
      </c>
      <c r="J4272" s="64" t="n">
        <f aca="false">-J1772</f>
        <v>-0.593507114468279</v>
      </c>
      <c r="K4272" s="64" t="n">
        <f aca="false">-K1772</f>
        <v>-1.20636466237657</v>
      </c>
      <c r="L4272" s="65" t="n">
        <f aca="false">-L1772</f>
        <v>-1.30347023485079</v>
      </c>
      <c r="M4272" s="29" t="n">
        <f aca="false" t="array" ref="M4272:P4272">TRANSPOSE(MMULT($B$28:$E$31, TRANSPOSE(I4272:L4272)))</f>
        <v>0.0716587184755103</v>
      </c>
      <c r="N4272" s="29" t="n">
        <v>-0.428089338539886</v>
      </c>
      <c r="O4272" s="29" t="n">
        <v>-1.12495845751741</v>
      </c>
      <c r="P4272" s="29" t="n">
        <v>-1.19511774077519</v>
      </c>
      <c r="Q4272" s="55" t="n">
        <f aca="false">EXP(($F$11 - $F$7 - $C$7*$C$7/2)*$C$3 + M4272*$C$7*SQRT($C$3))</f>
        <v>1.00868303589463</v>
      </c>
      <c r="R4272" s="55" t="n">
        <f aca="false">EXP(($F$11 - $F$8 - $C$8*$C$8/2)*$C$3 + N4272*$C$8*SQRT($C$3))</f>
        <v>0.984967215728872</v>
      </c>
      <c r="S4272" s="55" t="n">
        <f aca="false">EXP(($F$11 - $F$9 - $C$9*$C$9/2)*$C$3 + O4272*$C$9*SQRT($C$3))</f>
        <v>0.959823949184262</v>
      </c>
      <c r="T4272" s="55" t="n">
        <f aca="false">EXP(($F$11 - $F$10 - $C$10*$C$10/2)*$C$3 + P4272*$C$10*SQRT($C$3))</f>
        <v>0.958226730616726</v>
      </c>
      <c r="U4272" s="53" t="n">
        <f aca="false">$C$4 * (MAX(MAX(Q4272:T4272) - $C$2, 0))</f>
        <v>8.68303589462993</v>
      </c>
    </row>
    <row r="4273" customFormat="false" ht="13.8" hidden="false" customHeight="false" outlineLevel="0" collapsed="false">
      <c r="H4273" s="4" t="n">
        <v>1771</v>
      </c>
      <c r="I4273" s="64" t="n">
        <f aca="false">-I1773</f>
        <v>-2.17867436008152</v>
      </c>
      <c r="J4273" s="64" t="n">
        <f aca="false">-J1773</f>
        <v>0.0465630778922955</v>
      </c>
      <c r="K4273" s="64" t="n">
        <f aca="false">-K1773</f>
        <v>1.0680499631202</v>
      </c>
      <c r="L4273" s="65" t="n">
        <f aca="false">-L1773</f>
        <v>-0.348770709705273</v>
      </c>
      <c r="M4273" s="29" t="n">
        <f aca="false" t="array" ref="M4273:P4273">TRANSPOSE(MMULT($B$28:$E$31, TRANSPOSE(I4273:L4273)))</f>
        <v>-2.17867436008152</v>
      </c>
      <c r="N4273" s="29" t="n">
        <v>-1.28576789421171</v>
      </c>
      <c r="O4273" s="29" t="n">
        <v>0.154878110390294</v>
      </c>
      <c r="P4273" s="29" t="n">
        <v>-1.37032833134873</v>
      </c>
      <c r="Q4273" s="55" t="n">
        <f aca="false">EXP(($F$11 - $F$7 - $C$7*$C$7/2)*$C$3 + M4273*$C$7*SQRT($C$3))</f>
        <v>0.932285572840578</v>
      </c>
      <c r="R4273" s="55" t="n">
        <f aca="false">EXP(($F$11 - $F$8 - $C$8*$C$8/2)*$C$3 + N4273*$C$8*SQRT($C$3))</f>
        <v>0.949710326361943</v>
      </c>
      <c r="S4273" s="55" t="n">
        <f aca="false">EXP(($F$11 - $F$9 - $C$9*$C$9/2)*$C$3 + O4273*$C$9*SQRT($C$3))</f>
        <v>1.01166337824313</v>
      </c>
      <c r="T4273" s="55" t="n">
        <f aca="false">EXP(($F$11 - $F$10 - $C$10*$C$10/2)*$C$3 + P4273*$C$10*SQRT($C$3))</f>
        <v>0.952076540795823</v>
      </c>
      <c r="U4273" s="53" t="n">
        <f aca="false">$C$4 * (MAX(MAX(Q4273:T4273) - $C$2, 0))</f>
        <v>11.6633782431299</v>
      </c>
    </row>
    <row r="4274" customFormat="false" ht="13.8" hidden="false" customHeight="false" outlineLevel="0" collapsed="false">
      <c r="H4274" s="4" t="n">
        <v>1772</v>
      </c>
      <c r="I4274" s="64" t="n">
        <f aca="false">-I1774</f>
        <v>0.91099295626185</v>
      </c>
      <c r="J4274" s="64" t="n">
        <f aca="false">-J1774</f>
        <v>0.61413831598572</v>
      </c>
      <c r="K4274" s="64" t="n">
        <f aca="false">-K1774</f>
        <v>1.94947324019329</v>
      </c>
      <c r="L4274" s="65" t="n">
        <f aca="false">-L1774</f>
        <v>-0.460236902443432</v>
      </c>
      <c r="M4274" s="29" t="n">
        <f aca="false" t="array" ref="M4274:P4274">TRANSPOSE(MMULT($B$28:$E$31, TRANSPOSE(I4274:L4274)))</f>
        <v>0.91099295626185</v>
      </c>
      <c r="N4274" s="29" t="n">
        <v>1.04109268593192</v>
      </c>
      <c r="O4274" s="29" t="n">
        <v>2.18671391281176</v>
      </c>
      <c r="P4274" s="29" t="n">
        <v>0.238906971957026</v>
      </c>
      <c r="Q4274" s="55" t="n">
        <f aca="false">EXP(($F$11 - $F$7 - $C$7*$C$7/2)*$C$3 + M4274*$C$7*SQRT($C$3))</f>
        <v>1.03875434850916</v>
      </c>
      <c r="R4274" s="55" t="n">
        <f aca="false">EXP(($F$11 - $F$8 - $C$8*$C$8/2)*$C$3 + N4274*$C$8*SQRT($C$3))</f>
        <v>1.0484294831891</v>
      </c>
      <c r="S4274" s="55" t="n">
        <f aca="false">EXP(($F$11 - $F$9 - $C$9*$C$9/2)*$C$3 + O4274*$C$9*SQRT($C$3))</f>
        <v>1.0997735960161</v>
      </c>
      <c r="T4274" s="55" t="n">
        <f aca="false">EXP(($F$11 - $F$10 - $C$10*$C$10/2)*$C$3 + P4274*$C$10*SQRT($C$3))</f>
        <v>1.01008001447671</v>
      </c>
      <c r="U4274" s="53" t="n">
        <f aca="false">$C$4 * (MAX(MAX(Q4274:T4274) - $C$2, 0))</f>
        <v>99.7735960160999</v>
      </c>
    </row>
    <row r="4275" customFormat="false" ht="13.8" hidden="false" customHeight="false" outlineLevel="0" collapsed="false">
      <c r="H4275" s="4" t="n">
        <v>1773</v>
      </c>
      <c r="I4275" s="64" t="n">
        <f aca="false">-I1775</f>
        <v>0.68358839820685</v>
      </c>
      <c r="J4275" s="64" t="n">
        <f aca="false">-J1775</f>
        <v>-0.283385266442361</v>
      </c>
      <c r="K4275" s="64" t="n">
        <f aca="false">-K1775</f>
        <v>-0.191741040508004</v>
      </c>
      <c r="L4275" s="65" t="n">
        <f aca="false">-L1775</f>
        <v>0.196598863719348</v>
      </c>
      <c r="M4275" s="29" t="n">
        <f aca="false" t="array" ref="M4275:P4275">TRANSPOSE(MMULT($B$28:$E$31, TRANSPOSE(I4275:L4275)))</f>
        <v>0.68358839820685</v>
      </c>
      <c r="N4275" s="29" t="n">
        <v>0.189859950598262</v>
      </c>
      <c r="O4275" s="29" t="n">
        <v>0.0651469493809723</v>
      </c>
      <c r="P4275" s="29" t="n">
        <v>0.437566140106385</v>
      </c>
      <c r="Q4275" s="55" t="n">
        <f aca="false">EXP(($F$11 - $F$7 - $C$7*$C$7/2)*$C$3 + M4275*$C$7*SQRT($C$3))</f>
        <v>1.03051955143829</v>
      </c>
      <c r="R4275" s="55" t="n">
        <f aca="false">EXP(($F$11 - $F$8 - $C$8*$C$8/2)*$C$3 + N4275*$C$8*SQRT($C$3))</f>
        <v>1.01117793432981</v>
      </c>
      <c r="S4275" s="55" t="n">
        <f aca="false">EXP(($F$11 - $F$9 - $C$9*$C$9/2)*$C$3 + O4275*$C$9*SQRT($C$3))</f>
        <v>1.00793928491875</v>
      </c>
      <c r="T4275" s="55" t="n">
        <f aca="false">EXP(($F$11 - $F$10 - $C$10*$C$10/2)*$C$3 + P4275*$C$10*SQRT($C$3))</f>
        <v>1.01748131486699</v>
      </c>
      <c r="U4275" s="53" t="n">
        <f aca="false">$C$4 * (MAX(MAX(Q4275:T4275) - $C$2, 0))</f>
        <v>30.5195514382901</v>
      </c>
    </row>
    <row r="4276" customFormat="false" ht="13.8" hidden="false" customHeight="false" outlineLevel="0" collapsed="false">
      <c r="H4276" s="4" t="n">
        <v>1774</v>
      </c>
      <c r="I4276" s="64" t="n">
        <f aca="false">-I1776</f>
        <v>-0.759406927522482</v>
      </c>
      <c r="J4276" s="64" t="n">
        <f aca="false">-J1776</f>
        <v>-0.609313744116851</v>
      </c>
      <c r="K4276" s="64" t="n">
        <f aca="false">-K1776</f>
        <v>-1.40593495478633</v>
      </c>
      <c r="L4276" s="65" t="n">
        <f aca="false">-L1776</f>
        <v>-0.0305140647551576</v>
      </c>
      <c r="M4276" s="29" t="n">
        <f aca="false" t="array" ref="M4276:P4276">TRANSPOSE(MMULT($B$28:$E$31, TRANSPOSE(I4276:L4276)))</f>
        <v>-0.759406927522482</v>
      </c>
      <c r="N4276" s="29" t="n">
        <v>-0.945224741776434</v>
      </c>
      <c r="O4276" s="29" t="n">
        <v>-1.6275496124133</v>
      </c>
      <c r="P4276" s="29" t="n">
        <v>-0.564711250990402</v>
      </c>
      <c r="Q4276" s="55" t="n">
        <f aca="false">EXP(($F$11 - $F$7 - $C$7*$C$7/2)*$C$3 + M4276*$C$7*SQRT($C$3))</f>
        <v>0.97976577355244</v>
      </c>
      <c r="R4276" s="55" t="n">
        <f aca="false">EXP(($F$11 - $F$8 - $C$8*$C$8/2)*$C$3 + N4276*$C$8*SQRT($C$3))</f>
        <v>0.963555513268409</v>
      </c>
      <c r="S4276" s="55" t="n">
        <f aca="false">EXP(($F$11 - $F$9 - $C$9*$C$9/2)*$C$3 + O4276*$C$9*SQRT($C$3))</f>
        <v>0.940200720496146</v>
      </c>
      <c r="T4276" s="55" t="n">
        <f aca="false">EXP(($F$11 - $F$10 - $C$10*$C$10/2)*$C$3 + P4276*$C$10*SQRT($C$3))</f>
        <v>0.98068554150915</v>
      </c>
      <c r="U4276" s="53" t="n">
        <f aca="false">$C$4 * (MAX(MAX(Q4276:T4276) - $C$2, 0))</f>
        <v>0</v>
      </c>
    </row>
    <row r="4277" customFormat="false" ht="13.8" hidden="false" customHeight="false" outlineLevel="0" collapsed="false">
      <c r="H4277" s="4" t="n">
        <v>1775</v>
      </c>
      <c r="I4277" s="64" t="n">
        <f aca="false">-I1777</f>
        <v>1.90151397256053</v>
      </c>
      <c r="J4277" s="64" t="n">
        <f aca="false">-J1777</f>
        <v>0.282753224494804</v>
      </c>
      <c r="K4277" s="64" t="n">
        <f aca="false">-K1777</f>
        <v>1.18808762834244</v>
      </c>
      <c r="L4277" s="65" t="n">
        <f aca="false">-L1777</f>
        <v>-2.27535897458132</v>
      </c>
      <c r="M4277" s="29" t="n">
        <f aca="false" t="array" ref="M4277:P4277">TRANSPOSE(MMULT($B$28:$E$31, TRANSPOSE(I4277:L4277)))</f>
        <v>1.90151397256053</v>
      </c>
      <c r="N4277" s="29" t="n">
        <v>1.37916427288173</v>
      </c>
      <c r="O4277" s="29" t="n">
        <v>1.84090803340625</v>
      </c>
      <c r="P4277" s="29" t="n">
        <v>-0.850267473350664</v>
      </c>
      <c r="Q4277" s="55" t="n">
        <f aca="false">EXP(($F$11 - $F$7 - $C$7*$C$7/2)*$C$3 + M4277*$C$7*SQRT($C$3))</f>
        <v>1.07539763804369</v>
      </c>
      <c r="R4277" s="55" t="n">
        <f aca="false">EXP(($F$11 - $F$8 - $C$8*$C$8/2)*$C$3 + N4277*$C$8*SQRT($C$3))</f>
        <v>1.06360210189983</v>
      </c>
      <c r="S4277" s="55" t="n">
        <f aca="false">EXP(($F$11 - $F$9 - $C$9*$C$9/2)*$C$3 + O4277*$C$9*SQRT($C$3))</f>
        <v>1.08425348200904</v>
      </c>
      <c r="T4277" s="55" t="n">
        <f aca="false">EXP(($F$11 - $F$10 - $C$10*$C$10/2)*$C$3 + P4277*$C$10*SQRT($C$3))</f>
        <v>0.970447852046936</v>
      </c>
      <c r="U4277" s="53" t="n">
        <f aca="false">$C$4 * (MAX(MAX(Q4277:T4277) - $C$2, 0))</f>
        <v>84.2534820090399</v>
      </c>
    </row>
    <row r="4278" customFormat="false" ht="13.8" hidden="false" customHeight="false" outlineLevel="0" collapsed="false">
      <c r="H4278" s="4" t="n">
        <v>1776</v>
      </c>
      <c r="I4278" s="64" t="n">
        <f aca="false">-I1778</f>
        <v>-0.449425423204082</v>
      </c>
      <c r="J4278" s="64" t="n">
        <f aca="false">-J1778</f>
        <v>-0.0162833008595913</v>
      </c>
      <c r="K4278" s="64" t="n">
        <f aca="false">-K1778</f>
        <v>1.56119467437555</v>
      </c>
      <c r="L4278" s="65" t="n">
        <f aca="false">-L1778</f>
        <v>-0.0540402172262774</v>
      </c>
      <c r="M4278" s="29" t="n">
        <f aca="false" t="array" ref="M4278:P4278">TRANSPOSE(MMULT($B$28:$E$31, TRANSPOSE(I4278:L4278)))</f>
        <v>-0.449425423204082</v>
      </c>
      <c r="N4278" s="29" t="n">
        <v>-0.285804027431031</v>
      </c>
      <c r="O4278" s="29" t="n">
        <v>1.26587860308608</v>
      </c>
      <c r="P4278" s="29" t="n">
        <v>-0.266440260821045</v>
      </c>
      <c r="Q4278" s="55" t="n">
        <f aca="false">EXP(($F$11 - $F$7 - $C$7*$C$7/2)*$C$3 + M4278*$C$7*SQRT($C$3))</f>
        <v>0.990453470405508</v>
      </c>
      <c r="R4278" s="55" t="n">
        <f aca="false">EXP(($F$11 - $F$8 - $C$8*$C$8/2)*$C$3 + N4278*$C$8*SQRT($C$3))</f>
        <v>0.990941481677768</v>
      </c>
      <c r="S4278" s="55" t="n">
        <f aca="false">EXP(($F$11 - $F$9 - $C$9*$C$9/2)*$C$3 + O4278*$C$9*SQRT($C$3))</f>
        <v>1.05892898474786</v>
      </c>
      <c r="T4278" s="55" t="n">
        <f aca="false">EXP(($F$11 - $F$10 - $C$10*$C$10/2)*$C$3 + P4278*$C$10*SQRT($C$3))</f>
        <v>0.991494418056235</v>
      </c>
      <c r="U4278" s="53" t="n">
        <f aca="false">$C$4 * (MAX(MAX(Q4278:T4278) - $C$2, 0))</f>
        <v>58.92898474786</v>
      </c>
    </row>
    <row r="4279" customFormat="false" ht="13.8" hidden="false" customHeight="false" outlineLevel="0" collapsed="false">
      <c r="H4279" s="4" t="n">
        <v>1777</v>
      </c>
      <c r="I4279" s="64" t="n">
        <f aca="false">-I1779</f>
        <v>-0.425268145162287</v>
      </c>
      <c r="J4279" s="64" t="n">
        <f aca="false">-J1779</f>
        <v>-0.640273999285798</v>
      </c>
      <c r="K4279" s="64" t="n">
        <f aca="false">-K1779</f>
        <v>0.247711591060242</v>
      </c>
      <c r="L4279" s="65" t="n">
        <f aca="false">-L1779</f>
        <v>-0.1813456447289</v>
      </c>
      <c r="M4279" s="29" t="n">
        <f aca="false" t="array" ref="M4279:P4279">TRANSPOSE(MMULT($B$28:$E$31, TRANSPOSE(I4279:L4279)))</f>
        <v>-0.425268145162287</v>
      </c>
      <c r="N4279" s="29" t="n">
        <v>-0.766955559366034</v>
      </c>
      <c r="O4279" s="29" t="n">
        <v>0.0219655823949867</v>
      </c>
      <c r="P4279" s="29" t="n">
        <v>-0.519170277466487</v>
      </c>
      <c r="Q4279" s="55" t="n">
        <f aca="false">EXP(($F$11 - $F$7 - $C$7*$C$7/2)*$C$3 + M4279*$C$7*SQRT($C$3))</f>
        <v>0.991291257627651</v>
      </c>
      <c r="R4279" s="55" t="n">
        <f aca="false">EXP(($F$11 - $F$8 - $C$8*$C$8/2)*$C$3 + N4279*$C$8*SQRT($C$3))</f>
        <v>0.970883559241893</v>
      </c>
      <c r="S4279" s="55" t="n">
        <f aca="false">EXP(($F$11 - $F$9 - $C$9*$C$9/2)*$C$3 + O4279*$C$9*SQRT($C$3))</f>
        <v>1.00615202689745</v>
      </c>
      <c r="T4279" s="55" t="n">
        <f aca="false">EXP(($F$11 - $F$10 - $C$10*$C$10/2)*$C$3 + P4279*$C$10*SQRT($C$3))</f>
        <v>0.982328221250234</v>
      </c>
      <c r="U4279" s="53" t="n">
        <f aca="false">$C$4 * (MAX(MAX(Q4279:T4279) - $C$2, 0))</f>
        <v>6.15202689744998</v>
      </c>
    </row>
    <row r="4280" customFormat="false" ht="13.8" hidden="false" customHeight="false" outlineLevel="0" collapsed="false">
      <c r="H4280" s="4" t="n">
        <v>1778</v>
      </c>
      <c r="I4280" s="64" t="n">
        <f aca="false">-I1780</f>
        <v>-0.490773321720976</v>
      </c>
      <c r="J4280" s="64" t="n">
        <f aca="false">-J1780</f>
        <v>0.198741776327771</v>
      </c>
      <c r="K4280" s="64" t="n">
        <f aca="false">-K1780</f>
        <v>0.502107190256776</v>
      </c>
      <c r="L4280" s="65" t="n">
        <f aca="false">-L1780</f>
        <v>-0.31513212521386</v>
      </c>
      <c r="M4280" s="29" t="n">
        <f aca="false" t="array" ref="M4280:P4280">TRANSPOSE(MMULT($B$28:$E$31, TRANSPOSE(I4280:L4280)))</f>
        <v>-0.490773321720976</v>
      </c>
      <c r="N4280" s="29" t="n">
        <v>-0.140050753088658</v>
      </c>
      <c r="O4280" s="29" t="n">
        <v>0.288769697287255</v>
      </c>
      <c r="P4280" s="29" t="n">
        <v>-0.457334989831981</v>
      </c>
      <c r="Q4280" s="55" t="n">
        <f aca="false">EXP(($F$11 - $F$7 - $C$7*$C$7/2)*$C$3 + M4280*$C$7*SQRT($C$3))</f>
        <v>0.989021146133163</v>
      </c>
      <c r="R4280" s="55" t="n">
        <f aca="false">EXP(($F$11 - $F$8 - $C$8*$C$8/2)*$C$3 + N4280*$C$8*SQRT($C$3))</f>
        <v>0.997098934241382</v>
      </c>
      <c r="S4280" s="55" t="n">
        <f aca="false">EXP(($F$11 - $F$9 - $C$9*$C$9/2)*$C$3 + O4280*$C$9*SQRT($C$3))</f>
        <v>1.01724585131592</v>
      </c>
      <c r="T4280" s="55" t="n">
        <f aca="false">EXP(($F$11 - $F$10 - $C$10*$C$10/2)*$C$3 + P4280*$C$10*SQRT($C$3))</f>
        <v>0.984563048194337</v>
      </c>
      <c r="U4280" s="53" t="n">
        <f aca="false">$C$4 * (MAX(MAX(Q4280:T4280) - $C$2, 0))</f>
        <v>17.2458513159199</v>
      </c>
    </row>
    <row r="4281" customFormat="false" ht="13.8" hidden="false" customHeight="false" outlineLevel="0" collapsed="false">
      <c r="H4281" s="4" t="n">
        <v>1779</v>
      </c>
      <c r="I4281" s="64" t="n">
        <f aca="false">-I1781</f>
        <v>1.07019217574723</v>
      </c>
      <c r="J4281" s="64" t="n">
        <f aca="false">-J1781</f>
        <v>0.40765118181294</v>
      </c>
      <c r="K4281" s="64" t="n">
        <f aca="false">-K1781</f>
        <v>0.43146878274801</v>
      </c>
      <c r="L4281" s="65" t="n">
        <f aca="false">-L1781</f>
        <v>0.463820562260072</v>
      </c>
      <c r="M4281" s="29" t="n">
        <f aca="false" t="array" ref="M4281:P4281">TRANSPOSE(MMULT($B$28:$E$31, TRANSPOSE(I4281:L4281)))</f>
        <v>1.07019217574723</v>
      </c>
      <c r="N4281" s="29" t="n">
        <v>0.97367618647052</v>
      </c>
      <c r="O4281" s="29" t="n">
        <v>0.83448826127761</v>
      </c>
      <c r="P4281" s="29" t="n">
        <v>1.02574022807143</v>
      </c>
      <c r="Q4281" s="55" t="n">
        <f aca="false">EXP(($F$11 - $F$7 - $C$7*$C$7/2)*$C$3 + M4281*$C$7*SQRT($C$3))</f>
        <v>1.04455841439412</v>
      </c>
      <c r="R4281" s="55" t="n">
        <f aca="false">EXP(($F$11 - $F$8 - $C$8*$C$8/2)*$C$3 + N4281*$C$8*SQRT($C$3))</f>
        <v>1.04542982111717</v>
      </c>
      <c r="S4281" s="55" t="n">
        <f aca="false">EXP(($F$11 - $F$9 - $C$9*$C$9/2)*$C$3 + O4281*$C$9*SQRT($C$3))</f>
        <v>1.04031948442285</v>
      </c>
      <c r="T4281" s="55" t="n">
        <f aca="false">EXP(($F$11 - $F$10 - $C$10*$C$10/2)*$C$3 + P4281*$C$10*SQRT($C$3))</f>
        <v>1.0397139966706</v>
      </c>
      <c r="U4281" s="53" t="n">
        <f aca="false">$C$4 * (MAX(MAX(Q4281:T4281) - $C$2, 0))</f>
        <v>45.42982111717</v>
      </c>
    </row>
    <row r="4282" customFormat="false" ht="13.8" hidden="false" customHeight="false" outlineLevel="0" collapsed="false">
      <c r="H4282" s="4" t="n">
        <v>1780</v>
      </c>
      <c r="I4282" s="64" t="n">
        <f aca="false">-I1782</f>
        <v>-0.605647172793389</v>
      </c>
      <c r="J4282" s="64" t="n">
        <f aca="false">-J1782</f>
        <v>0.810614978831019</v>
      </c>
      <c r="K4282" s="64" t="n">
        <f aca="false">-K1782</f>
        <v>-0.4302726257874</v>
      </c>
      <c r="L4282" s="65" t="n">
        <f aca="false">-L1782</f>
        <v>-0.483833868343586</v>
      </c>
      <c r="M4282" s="29" t="n">
        <f aca="false" t="array" ref="M4282:P4282">TRANSPOSE(MMULT($B$28:$E$31, TRANSPOSE(I4282:L4282)))</f>
        <v>-0.605647172793389</v>
      </c>
      <c r="N4282" s="29" t="n">
        <v>0.276394385763695</v>
      </c>
      <c r="O4282" s="29" t="n">
        <v>-0.572520545250043</v>
      </c>
      <c r="P4282" s="29" t="n">
        <v>-0.511439269666048</v>
      </c>
      <c r="Q4282" s="55" t="n">
        <f aca="false">EXP(($F$11 - $F$7 - $C$7*$C$7/2)*$C$3 + M4282*$C$7*SQRT($C$3))</f>
        <v>0.985052685869831</v>
      </c>
      <c r="R4282" s="55" t="n">
        <f aca="false">EXP(($F$11 - $F$8 - $C$8*$C$8/2)*$C$3 + N4282*$C$8*SQRT($C$3))</f>
        <v>1.01490360383746</v>
      </c>
      <c r="S4282" s="55" t="n">
        <f aca="false">EXP(($F$11 - $F$9 - $C$9*$C$9/2)*$C$3 + O4282*$C$9*SQRT($C$3))</f>
        <v>0.981866232447674</v>
      </c>
      <c r="T4282" s="55" t="n">
        <f aca="false">EXP(($F$11 - $F$10 - $C$10*$C$10/2)*$C$3 + P4282*$C$10*SQRT($C$3))</f>
        <v>0.982607354628716</v>
      </c>
      <c r="U4282" s="53" t="n">
        <f aca="false">$C$4 * (MAX(MAX(Q4282:T4282) - $C$2, 0))</f>
        <v>14.9036038374599</v>
      </c>
    </row>
    <row r="4283" customFormat="false" ht="13.8" hidden="false" customHeight="false" outlineLevel="0" collapsed="false">
      <c r="H4283" s="4" t="n">
        <v>1781</v>
      </c>
      <c r="I4283" s="64" t="n">
        <f aca="false">-I1783</f>
        <v>-0.665332448780521</v>
      </c>
      <c r="J4283" s="64" t="n">
        <f aca="false">-J1783</f>
        <v>0.385813798919703</v>
      </c>
      <c r="K4283" s="64" t="n">
        <f aca="false">-K1783</f>
        <v>1.8767355069598</v>
      </c>
      <c r="L4283" s="65" t="n">
        <f aca="false">-L1783</f>
        <v>-0.0240661282489627</v>
      </c>
      <c r="M4283" s="29" t="n">
        <f aca="false" t="array" ref="M4283:P4283">TRANSPOSE(MMULT($B$28:$E$31, TRANSPOSE(I4283:L4283)))</f>
        <v>-0.665332448780521</v>
      </c>
      <c r="N4283" s="29" t="n">
        <v>-0.0973870176329307</v>
      </c>
      <c r="O4283" s="29" t="n">
        <v>1.5016670742325</v>
      </c>
      <c r="P4283" s="29" t="n">
        <v>-0.250808148216092</v>
      </c>
      <c r="Q4283" s="55" t="n">
        <f aca="false">EXP(($F$11 - $F$7 - $C$7*$C$7/2)*$C$3 + M4283*$C$7*SQRT($C$3))</f>
        <v>0.982997073738838</v>
      </c>
      <c r="R4283" s="55" t="n">
        <f aca="false">EXP(($F$11 - $F$8 - $C$8*$C$8/2)*$C$3 + N4283*$C$8*SQRT($C$3))</f>
        <v>0.998908522845579</v>
      </c>
      <c r="S4283" s="55" t="n">
        <f aca="false">EXP(($F$11 - $F$9 - $C$9*$C$9/2)*$C$3 + O4283*$C$9*SQRT($C$3))</f>
        <v>1.06924085113632</v>
      </c>
      <c r="T4283" s="55" t="n">
        <f aca="false">EXP(($F$11 - $F$10 - $C$10*$C$10/2)*$C$3 + P4283*$C$10*SQRT($C$3))</f>
        <v>0.992064175548088</v>
      </c>
      <c r="U4283" s="53" t="n">
        <f aca="false">$C$4 * (MAX(MAX(Q4283:T4283) - $C$2, 0))</f>
        <v>69.2408511363201</v>
      </c>
    </row>
    <row r="4284" customFormat="false" ht="13.8" hidden="false" customHeight="false" outlineLevel="0" collapsed="false">
      <c r="H4284" s="4" t="n">
        <v>1782</v>
      </c>
      <c r="I4284" s="64" t="n">
        <f aca="false">-I1784</f>
        <v>-1.31021073345389</v>
      </c>
      <c r="J4284" s="64" t="n">
        <f aca="false">-J1784</f>
        <v>0.678377030509541</v>
      </c>
      <c r="K4284" s="64" t="n">
        <f aca="false">-K1784</f>
        <v>0.842597694200464</v>
      </c>
      <c r="L4284" s="65" t="n">
        <f aca="false">-L1784</f>
        <v>2.3459785657258</v>
      </c>
      <c r="M4284" s="29" t="n">
        <f aca="false" t="array" ref="M4284:P4284">TRANSPOSE(MMULT($B$28:$E$31, TRANSPOSE(I4284:L4284)))</f>
        <v>-1.31021073345389</v>
      </c>
      <c r="N4284" s="29" t="n">
        <v>-0.256451655238579</v>
      </c>
      <c r="O4284" s="29" t="n">
        <v>0.322215028877007</v>
      </c>
      <c r="P4284" s="29" t="n">
        <v>1.4526515185433</v>
      </c>
      <c r="Q4284" s="55" t="n">
        <f aca="false">EXP(($F$11 - $F$7 - $C$7*$C$7/2)*$C$3 + M4284*$C$7*SQRT($C$3))</f>
        <v>0.961058617349306</v>
      </c>
      <c r="R4284" s="55" t="n">
        <f aca="false">EXP(($F$11 - $F$8 - $C$8*$C$8/2)*$C$3 + N4284*$C$8*SQRT($C$3))</f>
        <v>0.992178428583658</v>
      </c>
      <c r="S4284" s="55" t="n">
        <f aca="false">EXP(($F$11 - $F$9 - $C$9*$C$9/2)*$C$3 + O4284*$C$9*SQRT($C$3))</f>
        <v>1.01864512214613</v>
      </c>
      <c r="T4284" s="55" t="n">
        <f aca="false">EXP(($F$11 - $F$10 - $C$10*$C$10/2)*$C$3 + P4284*$C$10*SQRT($C$3))</f>
        <v>1.05615469080068</v>
      </c>
      <c r="U4284" s="53" t="n">
        <f aca="false">$C$4 * (MAX(MAX(Q4284:T4284) - $C$2, 0))</f>
        <v>56.15469080068</v>
      </c>
    </row>
    <row r="4285" customFormat="false" ht="13.8" hidden="false" customHeight="false" outlineLevel="0" collapsed="false">
      <c r="H4285" s="4" t="n">
        <v>1783</v>
      </c>
      <c r="I4285" s="64" t="n">
        <f aca="false">-I1785</f>
        <v>1.97418001801967</v>
      </c>
      <c r="J4285" s="64" t="n">
        <f aca="false">-J1785</f>
        <v>0.760069267441958</v>
      </c>
      <c r="K4285" s="64" t="n">
        <f aca="false">-K1785</f>
        <v>-0.564350410939749</v>
      </c>
      <c r="L4285" s="65" t="n">
        <f aca="false">-L1785</f>
        <v>1.6666907978936</v>
      </c>
      <c r="M4285" s="29" t="n">
        <f aca="false" t="array" ref="M4285:P4285">TRANSPOSE(MMULT($B$28:$E$31, TRANSPOSE(I4285:L4285)))</f>
        <v>1.97418001801967</v>
      </c>
      <c r="N4285" s="29" t="n">
        <v>1.80255478429312</v>
      </c>
      <c r="O4285" s="29" t="n">
        <v>0.286345402767823</v>
      </c>
      <c r="P4285" s="29" t="n">
        <v>2.55826290657207</v>
      </c>
      <c r="Q4285" s="55" t="n">
        <f aca="false">EXP(($F$11 - $F$7 - $C$7*$C$7/2)*$C$3 + M4285*$C$7*SQRT($C$3))</f>
        <v>1.07813619034126</v>
      </c>
      <c r="R4285" s="55" t="n">
        <f aca="false">EXP(($F$11 - $F$8 - $C$8*$C$8/2)*$C$3 + N4285*$C$8*SQRT($C$3))</f>
        <v>1.08291388901822</v>
      </c>
      <c r="S4285" s="55" t="n">
        <f aca="false">EXP(($F$11 - $F$9 - $C$9*$C$9/2)*$C$3 + O4285*$C$9*SQRT($C$3))</f>
        <v>1.01714449950969</v>
      </c>
      <c r="T4285" s="55" t="n">
        <f aca="false">EXP(($F$11 - $F$10 - $C$10*$C$10/2)*$C$3 + P4285*$C$10*SQRT($C$3))</f>
        <v>1.09995127191774</v>
      </c>
      <c r="U4285" s="53" t="n">
        <f aca="false">$C$4 * (MAX(MAX(Q4285:T4285) - $C$2, 0))</f>
        <v>99.95127191774</v>
      </c>
    </row>
    <row r="4286" customFormat="false" ht="13.8" hidden="false" customHeight="false" outlineLevel="0" collapsed="false">
      <c r="H4286" s="4" t="n">
        <v>1784</v>
      </c>
      <c r="I4286" s="64" t="n">
        <f aca="false">-I1786</f>
        <v>-0.746181207567933</v>
      </c>
      <c r="J4286" s="64" t="n">
        <f aca="false">-J1786</f>
        <v>-1.17935568353398</v>
      </c>
      <c r="K4286" s="64" t="n">
        <f aca="false">-K1786</f>
        <v>-0.147017412624603</v>
      </c>
      <c r="L4286" s="65" t="n">
        <f aca="false">-L1786</f>
        <v>0.00293780310677042</v>
      </c>
      <c r="M4286" s="29" t="n">
        <f aca="false" t="array" ref="M4286:P4286">TRANSPOSE(MMULT($B$28:$E$31, TRANSPOSE(I4286:L4286)))</f>
        <v>-0.746181207567933</v>
      </c>
      <c r="N4286" s="29" t="n">
        <v>-1.39014600130614</v>
      </c>
      <c r="O4286" s="29" t="n">
        <v>-0.501317300255196</v>
      </c>
      <c r="P4286" s="29" t="n">
        <v>-0.661862446979657</v>
      </c>
      <c r="Q4286" s="55" t="n">
        <f aca="false">EXP(($F$11 - $F$7 - $C$7*$C$7/2)*$C$3 + M4286*$C$7*SQRT($C$3))</f>
        <v>0.980219412310047</v>
      </c>
      <c r="R4286" s="55" t="n">
        <f aca="false">EXP(($F$11 - $F$8 - $C$8*$C$8/2)*$C$3 + N4286*$C$8*SQRT($C$3))</f>
        <v>0.945506676036551</v>
      </c>
      <c r="S4286" s="55" t="n">
        <f aca="false">EXP(($F$11 - $F$9 - $C$9*$C$9/2)*$C$3 + O4286*$C$9*SQRT($C$3))</f>
        <v>0.984743826710851</v>
      </c>
      <c r="T4286" s="55" t="n">
        <f aca="false">EXP(($F$11 - $F$10 - $C$10*$C$10/2)*$C$3 + P4286*$C$10*SQRT($C$3))</f>
        <v>0.977190436602823</v>
      </c>
      <c r="U4286" s="53" t="n">
        <f aca="false">$C$4 * (MAX(MAX(Q4286:T4286) - $C$2, 0))</f>
        <v>0</v>
      </c>
    </row>
    <row r="4287" customFormat="false" ht="13.8" hidden="false" customHeight="false" outlineLevel="0" collapsed="false">
      <c r="H4287" s="4" t="n">
        <v>1785</v>
      </c>
      <c r="I4287" s="64" t="n">
        <f aca="false">-I1787</f>
        <v>-1.44512499400246</v>
      </c>
      <c r="J4287" s="64" t="n">
        <f aca="false">-J1787</f>
        <v>-0.649464355457703</v>
      </c>
      <c r="K4287" s="64" t="n">
        <f aca="false">-K1787</f>
        <v>1.00225505940338</v>
      </c>
      <c r="L4287" s="65" t="n">
        <f aca="false">-L1787</f>
        <v>1.08942660051097</v>
      </c>
      <c r="M4287" s="29" t="n">
        <f aca="false" t="array" ref="M4287:P4287">TRANSPOSE(MMULT($B$28:$E$31, TRANSPOSE(I4287:L4287)))</f>
        <v>-1.44512499400246</v>
      </c>
      <c r="N4287" s="29" t="n">
        <v>-1.39345695032663</v>
      </c>
      <c r="O4287" s="29" t="n">
        <v>0.326957269557555</v>
      </c>
      <c r="P4287" s="29" t="n">
        <v>0.0212988943924217</v>
      </c>
      <c r="Q4287" s="55" t="n">
        <f aca="false">EXP(($F$11 - $F$7 - $C$7*$C$7/2)*$C$3 + M4287*$C$7*SQRT($C$3))</f>
        <v>0.95653119705443</v>
      </c>
      <c r="R4287" s="55" t="n">
        <f aca="false">EXP(($F$11 - $F$8 - $C$8*$C$8/2)*$C$3 + N4287*$C$8*SQRT($C$3))</f>
        <v>0.945373638109886</v>
      </c>
      <c r="S4287" s="55" t="n">
        <f aca="false">EXP(($F$11 - $F$9 - $C$9*$C$9/2)*$C$3 + O4287*$C$9*SQRT($C$3))</f>
        <v>1.01884368163559</v>
      </c>
      <c r="T4287" s="55" t="n">
        <f aca="false">EXP(($F$11 - $F$10 - $C$10*$C$10/2)*$C$3 + P4287*$C$10*SQRT($C$3))</f>
        <v>1.00203451995177</v>
      </c>
      <c r="U4287" s="53" t="n">
        <f aca="false">$C$4 * (MAX(MAX(Q4287:T4287) - $C$2, 0))</f>
        <v>18.8436816355899</v>
      </c>
    </row>
    <row r="4288" customFormat="false" ht="13.8" hidden="false" customHeight="false" outlineLevel="0" collapsed="false">
      <c r="H4288" s="4" t="n">
        <v>1786</v>
      </c>
      <c r="I4288" s="64" t="n">
        <f aca="false">-I1788</f>
        <v>-0.183293546118487</v>
      </c>
      <c r="J4288" s="64" t="n">
        <f aca="false">-J1788</f>
        <v>-0.20524697901805</v>
      </c>
      <c r="K4288" s="64" t="n">
        <f aca="false">-K1788</f>
        <v>0.163381774164509</v>
      </c>
      <c r="L4288" s="65" t="n">
        <f aca="false">-L1788</f>
        <v>1.06710879645054</v>
      </c>
      <c r="M4288" s="29" t="n">
        <f aca="false" t="array" ref="M4288:P4288">TRANSPOSE(MMULT($B$28:$E$31, TRANSPOSE(I4288:L4288)))</f>
        <v>-0.183293546118487</v>
      </c>
      <c r="N4288" s="29" t="n">
        <v>-0.274373117494219</v>
      </c>
      <c r="O4288" s="29" t="n">
        <v>0.0664804081533542</v>
      </c>
      <c r="P4288" s="29" t="n">
        <v>0.742562054389581</v>
      </c>
      <c r="Q4288" s="55" t="n">
        <f aca="false">EXP(($F$11 - $F$7 - $C$7*$C$7/2)*$C$3 + M4288*$C$7*SQRT($C$3))</f>
        <v>0.99972226446151</v>
      </c>
      <c r="R4288" s="55" t="n">
        <f aca="false">EXP(($F$11 - $F$8 - $C$8*$C$8/2)*$C$3 + N4288*$C$8*SQRT($C$3))</f>
        <v>0.991423011555459</v>
      </c>
      <c r="S4288" s="55" t="n">
        <f aca="false">EXP(($F$11 - $F$9 - $C$9*$C$9/2)*$C$3 + O4288*$C$9*SQRT($C$3))</f>
        <v>1.00799452670179</v>
      </c>
      <c r="T4288" s="55" t="n">
        <f aca="false">EXP(($F$11 - $F$10 - $C$10*$C$10/2)*$C$3 + P4288*$C$10*SQRT($C$3))</f>
        <v>1.02895000971575</v>
      </c>
      <c r="U4288" s="53" t="n">
        <f aca="false">$C$4 * (MAX(MAX(Q4288:T4288) - $C$2, 0))</f>
        <v>28.95000971575</v>
      </c>
    </row>
    <row r="4289" customFormat="false" ht="13.8" hidden="false" customHeight="false" outlineLevel="0" collapsed="false">
      <c r="H4289" s="4" t="n">
        <v>1787</v>
      </c>
      <c r="I4289" s="64" t="n">
        <f aca="false">-I1789</f>
        <v>-1.21368958160815</v>
      </c>
      <c r="J4289" s="64" t="n">
        <f aca="false">-J1789</f>
        <v>-0.642655365534549</v>
      </c>
      <c r="K4289" s="64" t="n">
        <f aca="false">-K1789</f>
        <v>-0.622923509029465</v>
      </c>
      <c r="L4289" s="65" t="n">
        <f aca="false">-L1789</f>
        <v>-0.519222838021019</v>
      </c>
      <c r="M4289" s="29" t="n">
        <f aca="false" t="array" ref="M4289:P4289">TRANSPOSE(MMULT($B$28:$E$31, TRANSPOSE(I4289:L4289)))</f>
        <v>-1.21368958160815</v>
      </c>
      <c r="N4289" s="29" t="n">
        <v>-1.24753221914794</v>
      </c>
      <c r="O4289" s="29" t="n">
        <v>-1.08183993555687</v>
      </c>
      <c r="P4289" s="29" t="n">
        <v>-1.20232257658993</v>
      </c>
      <c r="Q4289" s="55" t="n">
        <f aca="false">EXP(($F$11 - $F$7 - $C$7*$C$7/2)*$C$3 + M4289*$C$7*SQRT($C$3))</f>
        <v>0.964310794540221</v>
      </c>
      <c r="R4289" s="55" t="n">
        <f aca="false">EXP(($F$11 - $F$8 - $C$8*$C$8/2)*$C$3 + N4289*$C$8*SQRT($C$3))</f>
        <v>0.951254875637192</v>
      </c>
      <c r="S4289" s="55" t="n">
        <f aca="false">EXP(($F$11 - $F$9 - $C$9*$C$9/2)*$C$3 + O4289*$C$9*SQRT($C$3))</f>
        <v>0.961526429692485</v>
      </c>
      <c r="T4289" s="55" t="n">
        <f aca="false">EXP(($F$11 - $F$10 - $C$10*$C$10/2)*$C$3 + P4289*$C$10*SQRT($C$3))</f>
        <v>0.95797304711775</v>
      </c>
      <c r="U4289" s="53" t="n">
        <f aca="false">$C$4 * (MAX(MAX(Q4289:T4289) - $C$2, 0))</f>
        <v>0</v>
      </c>
    </row>
    <row r="4290" customFormat="false" ht="13.8" hidden="false" customHeight="false" outlineLevel="0" collapsed="false">
      <c r="H4290" s="4" t="n">
        <v>1788</v>
      </c>
      <c r="I4290" s="64" t="n">
        <f aca="false">-I1790</f>
        <v>-0.47594811626112</v>
      </c>
      <c r="J4290" s="64" t="n">
        <f aca="false">-J1790</f>
        <v>0.238626669247792</v>
      </c>
      <c r="K4290" s="64" t="n">
        <f aca="false">-K1790</f>
        <v>0.186501474773866</v>
      </c>
      <c r="L4290" s="65" t="n">
        <f aca="false">-L1790</f>
        <v>-0.494463029411944</v>
      </c>
      <c r="M4290" s="29" t="n">
        <f aca="false" t="array" ref="M4290:P4290">TRANSPOSE(MMULT($B$28:$E$31, TRANSPOSE(I4290:L4290)))</f>
        <v>-0.47594811626112</v>
      </c>
      <c r="N4290" s="29" t="n">
        <v>-0.0993574909310922</v>
      </c>
      <c r="O4290" s="29" t="n">
        <v>0.00631267650404316</v>
      </c>
      <c r="P4290" s="29" t="n">
        <v>-0.59052663723572</v>
      </c>
      <c r="Q4290" s="55" t="n">
        <f aca="false">EXP(($F$11 - $F$7 - $C$7*$C$7/2)*$C$3 + M4290*$C$7*SQRT($C$3))</f>
        <v>0.989534464756936</v>
      </c>
      <c r="R4290" s="55" t="n">
        <f aca="false">EXP(($F$11 - $F$8 - $C$8*$C$8/2)*$C$3 + N4290*$C$8*SQRT($C$3))</f>
        <v>0.998824872638984</v>
      </c>
      <c r="S4290" s="55" t="n">
        <f aca="false">EXP(($F$11 - $F$9 - $C$9*$C$9/2)*$C$3 + O4290*$C$9*SQRT($C$3))</f>
        <v>1.00550494282265</v>
      </c>
      <c r="T4290" s="55" t="n">
        <f aca="false">EXP(($F$11 - $F$10 - $C$10*$C$10/2)*$C$3 + P4290*$C$10*SQRT($C$3))</f>
        <v>0.979755591188574</v>
      </c>
      <c r="U4290" s="53" t="n">
        <f aca="false">$C$4 * (MAX(MAX(Q4290:T4290) - $C$2, 0))</f>
        <v>5.50494282264991</v>
      </c>
    </row>
    <row r="4291" customFormat="false" ht="13.8" hidden="false" customHeight="false" outlineLevel="0" collapsed="false">
      <c r="H4291" s="4" t="n">
        <v>1789</v>
      </c>
      <c r="I4291" s="64" t="n">
        <f aca="false">-I1791</f>
        <v>0.368470194289362</v>
      </c>
      <c r="J4291" s="64" t="n">
        <f aca="false">-J1791</f>
        <v>1.33590569450613</v>
      </c>
      <c r="K4291" s="64" t="n">
        <f aca="false">-K1791</f>
        <v>-0.0664447942448308</v>
      </c>
      <c r="L4291" s="65" t="n">
        <f aca="false">-L1791</f>
        <v>1.23038805298273</v>
      </c>
      <c r="M4291" s="29" t="n">
        <f aca="false" t="array" ref="M4291:P4291">TRANSPOSE(MMULT($B$28:$E$31, TRANSPOSE(I4291:L4291)))</f>
        <v>0.368470194289362</v>
      </c>
      <c r="N4291" s="29" t="n">
        <v>1.2852149526577</v>
      </c>
      <c r="O4291" s="29" t="n">
        <v>0.170964550201166</v>
      </c>
      <c r="P4291" s="29" t="n">
        <v>1.52997548930357</v>
      </c>
      <c r="Q4291" s="55" t="n">
        <f aca="false">EXP(($F$11 - $F$7 - $C$7*$C$7/2)*$C$3 + M4291*$C$7*SQRT($C$3))</f>
        <v>1.01921625735254</v>
      </c>
      <c r="R4291" s="55" t="n">
        <f aca="false">EXP(($F$11 - $F$8 - $C$8*$C$8/2)*$C$3 + N4291*$C$8*SQRT($C$3))</f>
        <v>1.05936376952057</v>
      </c>
      <c r="S4291" s="55" t="n">
        <f aca="false">EXP(($F$11 - $F$9 - $C$9*$C$9/2)*$C$3 + O4291*$C$9*SQRT($C$3))</f>
        <v>1.01233246335243</v>
      </c>
      <c r="T4291" s="55" t="n">
        <f aca="false">EXP(($F$11 - $F$10 - $C$10*$C$10/2)*$C$3 + P4291*$C$10*SQRT($C$3))</f>
        <v>1.059160187307</v>
      </c>
      <c r="U4291" s="53" t="n">
        <f aca="false">$C$4 * (MAX(MAX(Q4291:T4291) - $C$2, 0))</f>
        <v>59.36376952057</v>
      </c>
    </row>
    <row r="4292" customFormat="false" ht="13.8" hidden="false" customHeight="false" outlineLevel="0" collapsed="false">
      <c r="H4292" s="4" t="n">
        <v>1790</v>
      </c>
      <c r="I4292" s="64" t="n">
        <f aca="false">-I1792</f>
        <v>-1.06946512947491</v>
      </c>
      <c r="J4292" s="64" t="n">
        <f aca="false">-J1792</f>
        <v>-0.70061912717585</v>
      </c>
      <c r="K4292" s="64" t="n">
        <f aca="false">-K1792</f>
        <v>-0.00624167883884043</v>
      </c>
      <c r="L4292" s="65" t="n">
        <f aca="false">-L1792</f>
        <v>-0.516815174753245</v>
      </c>
      <c r="M4292" s="29" t="n">
        <f aca="false" t="array" ref="M4292:P4292">TRANSPOSE(MMULT($B$28:$E$31, TRANSPOSE(I4292:L4292)))</f>
        <v>-1.06946512947491</v>
      </c>
      <c r="N4292" s="29" t="n">
        <v>-1.20602495478746</v>
      </c>
      <c r="O4292" s="29" t="n">
        <v>-0.462377606084526</v>
      </c>
      <c r="P4292" s="29" t="n">
        <v>-1.13815192640067</v>
      </c>
      <c r="Q4292" s="55" t="n">
        <f aca="false">EXP(($F$11 - $F$7 - $C$7*$C$7/2)*$C$3 + M4292*$C$7*SQRT($C$3))</f>
        <v>0.969190802828132</v>
      </c>
      <c r="R4292" s="55" t="n">
        <f aca="false">EXP(($F$11 - $F$8 - $C$8*$C$8/2)*$C$3 + N4292*$C$8*SQRT($C$3))</f>
        <v>0.952934426087347</v>
      </c>
      <c r="S4292" s="55" t="n">
        <f aca="false">EXP(($F$11 - $F$9 - $C$9*$C$9/2)*$C$3 + O4292*$C$9*SQRT($C$3))</f>
        <v>0.986321093643827</v>
      </c>
      <c r="T4292" s="55" t="n">
        <f aca="false">EXP(($F$11 - $F$10 - $C$10*$C$10/2)*$C$3 + P4292*$C$10*SQRT($C$3))</f>
        <v>0.960234873503408</v>
      </c>
      <c r="U4292" s="53" t="n">
        <f aca="false">$C$4 * (MAX(MAX(Q4292:T4292) - $C$2, 0))</f>
        <v>0</v>
      </c>
    </row>
    <row r="4293" customFormat="false" ht="13.8" hidden="false" customHeight="false" outlineLevel="0" collapsed="false">
      <c r="H4293" s="4" t="n">
        <v>1791</v>
      </c>
      <c r="I4293" s="64" t="n">
        <f aca="false">-I1793</f>
        <v>1.08311469846088</v>
      </c>
      <c r="J4293" s="64" t="n">
        <f aca="false">-J1793</f>
        <v>-1.66471501082486</v>
      </c>
      <c r="K4293" s="64" t="n">
        <f aca="false">-K1793</f>
        <v>-0.597915100612963</v>
      </c>
      <c r="L4293" s="65" t="n">
        <f aca="false">-L1793</f>
        <v>-1.89559642839068</v>
      </c>
      <c r="M4293" s="29" t="n">
        <f aca="false" t="array" ref="M4293:P4293">TRANSPOSE(MMULT($B$28:$E$31, TRANSPOSE(I4293:L4293)))</f>
        <v>1.08311469846088</v>
      </c>
      <c r="N4293" s="29" t="n">
        <v>-0.665165034297834</v>
      </c>
      <c r="O4293" s="29" t="n">
        <v>-0.250982525588928</v>
      </c>
      <c r="P4293" s="29" t="n">
        <v>-1.43278209838523</v>
      </c>
      <c r="Q4293" s="55" t="n">
        <f aca="false">EXP(($F$11 - $F$7 - $C$7*$C$7/2)*$C$3 + M4293*$C$7*SQRT($C$3))</f>
        <v>1.04503096279437</v>
      </c>
      <c r="R4293" s="55" t="n">
        <f aca="false">EXP(($F$11 - $F$8 - $C$8*$C$8/2)*$C$3 + N4293*$C$8*SQRT($C$3))</f>
        <v>0.975092794216464</v>
      </c>
      <c r="S4293" s="55" t="n">
        <f aca="false">EXP(($F$11 - $F$9 - $C$9*$C$9/2)*$C$3 + O4293*$C$9*SQRT($C$3))</f>
        <v>0.994927919857684</v>
      </c>
      <c r="T4293" s="55" t="n">
        <f aca="false">EXP(($F$11 - $F$10 - $C$10*$C$10/2)*$C$3 + P4293*$C$10*SQRT($C$3))</f>
        <v>0.949893863400176</v>
      </c>
      <c r="U4293" s="53" t="n">
        <f aca="false">$C$4 * (MAX(MAX(Q4293:T4293) - $C$2, 0))</f>
        <v>45.0309627943699</v>
      </c>
    </row>
    <row r="4294" customFormat="false" ht="13.8" hidden="false" customHeight="false" outlineLevel="0" collapsed="false">
      <c r="H4294" s="4" t="n">
        <v>1792</v>
      </c>
      <c r="I4294" s="64" t="n">
        <f aca="false">-I1794</f>
        <v>-0.903389361519082</v>
      </c>
      <c r="J4294" s="64" t="n">
        <f aca="false">-J1794</f>
        <v>-0.526985616789556</v>
      </c>
      <c r="K4294" s="64" t="n">
        <f aca="false">-K1794</f>
        <v>1.57560744123598</v>
      </c>
      <c r="L4294" s="65" t="n">
        <f aca="false">-L1794</f>
        <v>0.28072302249089</v>
      </c>
      <c r="M4294" s="29" t="n">
        <f aca="false" t="array" ref="M4294:P4294">TRANSPOSE(MMULT($B$28:$E$31, TRANSPOSE(I4294:L4294)))</f>
        <v>-0.903389361519082</v>
      </c>
      <c r="N4294" s="29" t="n">
        <v>-0.96722531956043</v>
      </c>
      <c r="O4294" s="29" t="n">
        <v>1.07074189977165</v>
      </c>
      <c r="P4294" s="29" t="n">
        <v>-0.342316612328275</v>
      </c>
      <c r="Q4294" s="55" t="n">
        <f aca="false">EXP(($F$11 - $F$7 - $C$7*$C$7/2)*$C$3 + M4294*$C$7*SQRT($C$3))</f>
        <v>0.974840776325377</v>
      </c>
      <c r="R4294" s="55" t="n">
        <f aca="false">EXP(($F$11 - $F$8 - $C$8*$C$8/2)*$C$3 + N4294*$C$8*SQRT($C$3))</f>
        <v>0.962654986275642</v>
      </c>
      <c r="S4294" s="55" t="n">
        <f aca="false">EXP(($F$11 - $F$9 - $C$9*$C$9/2)*$C$3 + O4294*$C$9*SQRT($C$3))</f>
        <v>1.05047021431175</v>
      </c>
      <c r="T4294" s="55" t="n">
        <f aca="false">EXP(($F$11 - $F$10 - $C$10*$C$10/2)*$C$3 + P4294*$C$10*SQRT($C$3))</f>
        <v>0.988733530673967</v>
      </c>
      <c r="U4294" s="53" t="n">
        <f aca="false">$C$4 * (MAX(MAX(Q4294:T4294) - $C$2, 0))</f>
        <v>50.4702143117499</v>
      </c>
    </row>
    <row r="4295" customFormat="false" ht="13.8" hidden="false" customHeight="false" outlineLevel="0" collapsed="false">
      <c r="H4295" s="4" t="n">
        <v>1793</v>
      </c>
      <c r="I4295" s="64" t="n">
        <f aca="false">-I1795</f>
        <v>-0.502711379848982</v>
      </c>
      <c r="J4295" s="64" t="n">
        <f aca="false">-J1795</f>
        <v>-0.336741251395035</v>
      </c>
      <c r="K4295" s="64" t="n">
        <f aca="false">-K1795</f>
        <v>-0.651352170384059</v>
      </c>
      <c r="L4295" s="65" t="n">
        <f aca="false">-L1795</f>
        <v>-0.206259696150367</v>
      </c>
      <c r="M4295" s="29" t="n">
        <f aca="false" t="array" ref="M4295:P4295">TRANSPOSE(MMULT($B$28:$E$31, TRANSPOSE(I4295:L4295)))</f>
        <v>-0.502711379848982</v>
      </c>
      <c r="N4295" s="29" t="n">
        <v>-0.57278976195887</v>
      </c>
      <c r="O4295" s="29" t="n">
        <v>-0.815410470978433</v>
      </c>
      <c r="P4295" s="29" t="n">
        <v>-0.510145754504251</v>
      </c>
      <c r="Q4295" s="55" t="n">
        <f aca="false">EXP(($F$11 - $F$7 - $C$7*$C$7/2)*$C$3 + M4295*$C$7*SQRT($C$3))</f>
        <v>0.988607987736947</v>
      </c>
      <c r="R4295" s="55" t="n">
        <f aca="false">EXP(($F$11 - $F$8 - $C$8*$C$8/2)*$C$3 + N4295*$C$8*SQRT($C$3))</f>
        <v>0.978928483302741</v>
      </c>
      <c r="S4295" s="55" t="n">
        <f aca="false">EXP(($F$11 - $F$9 - $C$9*$C$9/2)*$C$3 + O4295*$C$9*SQRT($C$3))</f>
        <v>0.972113243784154</v>
      </c>
      <c r="T4295" s="55" t="n">
        <f aca="false">EXP(($F$11 - $F$10 - $C$10*$C$10/2)*$C$3 + P4295*$C$10*SQRT($C$3))</f>
        <v>0.982654065632491</v>
      </c>
      <c r="U4295" s="53" t="n">
        <f aca="false">$C$4 * (MAX(MAX(Q4295:T4295) - $C$2, 0))</f>
        <v>0</v>
      </c>
    </row>
    <row r="4296" customFormat="false" ht="13.8" hidden="false" customHeight="false" outlineLevel="0" collapsed="false">
      <c r="H4296" s="4" t="n">
        <v>1794</v>
      </c>
      <c r="I4296" s="64" t="n">
        <f aca="false">-I1796</f>
        <v>-0.0724529599642774</v>
      </c>
      <c r="J4296" s="64" t="n">
        <f aca="false">-J1796</f>
        <v>-0.0796043833131184</v>
      </c>
      <c r="K4296" s="64" t="n">
        <f aca="false">-K1796</f>
        <v>-1.0424165939711</v>
      </c>
      <c r="L4296" s="65" t="n">
        <f aca="false">-L1796</f>
        <v>0.047565268100894</v>
      </c>
      <c r="M4296" s="29" t="n">
        <f aca="false" t="array" ref="M4296:P4296">TRANSPOSE(MMULT($B$28:$E$31, TRANSPOSE(I4296:L4296)))</f>
        <v>-0.0724529599642774</v>
      </c>
      <c r="N4296" s="29" t="n">
        <v>-0.107242358595411</v>
      </c>
      <c r="O4296" s="29" t="n">
        <v>-0.993787382043067</v>
      </c>
      <c r="P4296" s="29" t="n">
        <v>-0.0225068303279289</v>
      </c>
      <c r="Q4296" s="55" t="n">
        <f aca="false">EXP(($F$11 - $F$7 - $C$7*$C$7/2)*$C$3 + M4296*$C$7*SQRT($C$3))</f>
        <v>1.00360814012334</v>
      </c>
      <c r="R4296" s="55" t="n">
        <f aca="false">EXP(($F$11 - $F$8 - $C$8*$C$8/2)*$C$3 + N4296*$C$8*SQRT($C$3))</f>
        <v>0.998490215632573</v>
      </c>
      <c r="S4296" s="55" t="n">
        <f aca="false">EXP(($F$11 - $F$9 - $C$9*$C$9/2)*$C$3 + O4296*$C$9*SQRT($C$3))</f>
        <v>0.965012459428173</v>
      </c>
      <c r="T4296" s="55" t="n">
        <f aca="false">EXP(($F$11 - $F$10 - $C$10*$C$10/2)*$C$3 + P4296*$C$10*SQRT($C$3))</f>
        <v>1.00042268204034</v>
      </c>
      <c r="U4296" s="53" t="n">
        <f aca="false">$C$4 * (MAX(MAX(Q4296:T4296) - $C$2, 0))</f>
        <v>3.6081401233401</v>
      </c>
    </row>
    <row r="4297" customFormat="false" ht="13.8" hidden="false" customHeight="false" outlineLevel="0" collapsed="false">
      <c r="H4297" s="4" t="n">
        <v>1795</v>
      </c>
      <c r="I4297" s="64" t="n">
        <f aca="false">-I1797</f>
        <v>-1.10118591437186</v>
      </c>
      <c r="J4297" s="64" t="n">
        <f aca="false">-J1797</f>
        <v>-0.602040043009376</v>
      </c>
      <c r="K4297" s="64" t="n">
        <f aca="false">-K1797</f>
        <v>0.462380417707969</v>
      </c>
      <c r="L4297" s="65" t="n">
        <f aca="false">-L1797</f>
        <v>-0.361135403134271</v>
      </c>
      <c r="M4297" s="29" t="n">
        <f aca="false" t="array" ref="M4297:P4297">TRANSPOSE(MMULT($B$28:$E$31, TRANSPOSE(I4297:L4297)))</f>
        <v>-1.10118591437186</v>
      </c>
      <c r="N4297" s="29" t="n">
        <v>-1.14695378259761</v>
      </c>
      <c r="O4297" s="29" t="n">
        <v>-0.0358908351857967</v>
      </c>
      <c r="P4297" s="29" t="n">
        <v>-0.99848912977294</v>
      </c>
      <c r="Q4297" s="55" t="n">
        <f aca="false">EXP(($F$11 - $F$7 - $C$7*$C$7/2)*$C$3 + M4297*$C$7*SQRT($C$3))</f>
        <v>0.968115377667553</v>
      </c>
      <c r="R4297" s="55" t="n">
        <f aca="false">EXP(($F$11 - $F$8 - $C$8*$C$8/2)*$C$3 + N4297*$C$8*SQRT($C$3))</f>
        <v>0.955329797175199</v>
      </c>
      <c r="S4297" s="55" t="n">
        <f aca="false">EXP(($F$11 - $F$9 - $C$9*$C$9/2)*$C$3 + O4297*$C$9*SQRT($C$3))</f>
        <v>1.00376234157863</v>
      </c>
      <c r="T4297" s="55" t="n">
        <f aca="false">EXP(($F$11 - $F$10 - $C$10*$C$10/2)*$C$3 + P4297*$C$10*SQRT($C$3))</f>
        <v>0.965176052200716</v>
      </c>
      <c r="U4297" s="53" t="n">
        <f aca="false">$C$4 * (MAX(MAX(Q4297:T4297) - $C$2, 0))</f>
        <v>3.76234157863009</v>
      </c>
    </row>
    <row r="4298" customFormat="false" ht="13.8" hidden="false" customHeight="false" outlineLevel="0" collapsed="false">
      <c r="H4298" s="4" t="n">
        <v>1796</v>
      </c>
      <c r="I4298" s="64" t="n">
        <f aca="false">-I1798</f>
        <v>-0.686295773515378</v>
      </c>
      <c r="J4298" s="64" t="n">
        <f aca="false">-J1798</f>
        <v>-0.315738978159697</v>
      </c>
      <c r="K4298" s="64" t="n">
        <f aca="false">-K1798</f>
        <v>0.638814000043016</v>
      </c>
      <c r="L4298" s="65" t="n">
        <f aca="false">-L1798</f>
        <v>-0.0337145179112597</v>
      </c>
      <c r="M4298" s="29" t="n">
        <f aca="false" t="array" ref="M4298:P4298">TRANSPOSE(MMULT($B$28:$E$31, TRANSPOSE(I4298:L4298)))</f>
        <v>-0.686295773515378</v>
      </c>
      <c r="N4298" s="29" t="n">
        <v>-0.667563462364166</v>
      </c>
      <c r="O4298" s="29" t="n">
        <v>0.304840145776421</v>
      </c>
      <c r="P4298" s="29" t="n">
        <v>-0.447271151177122</v>
      </c>
      <c r="Q4298" s="55" t="n">
        <f aca="false">EXP(($F$11 - $F$7 - $C$7*$C$7/2)*$C$3 + M4298*$C$7*SQRT($C$3))</f>
        <v>0.982276097226858</v>
      </c>
      <c r="R4298" s="55" t="n">
        <f aca="false">EXP(($F$11 - $F$8 - $C$8*$C$8/2)*$C$3 + N4298*$C$8*SQRT($C$3))</f>
        <v>0.974993404960272</v>
      </c>
      <c r="S4298" s="55" t="n">
        <f aca="false">EXP(($F$11 - $F$9 - $C$9*$C$9/2)*$C$3 + O4298*$C$9*SQRT($C$3))</f>
        <v>1.01791795949261</v>
      </c>
      <c r="T4298" s="55" t="n">
        <f aca="false">EXP(($F$11 - $F$10 - $C$10*$C$10/2)*$C$3 + P4298*$C$10*SQRT($C$3))</f>
        <v>0.984927252314516</v>
      </c>
      <c r="U4298" s="53" t="n">
        <f aca="false">$C$4 * (MAX(MAX(Q4298:T4298) - $C$2, 0))</f>
        <v>17.91795949261</v>
      </c>
    </row>
    <row r="4299" customFormat="false" ht="13.8" hidden="false" customHeight="false" outlineLevel="0" collapsed="false">
      <c r="H4299" s="4" t="n">
        <v>1797</v>
      </c>
      <c r="I4299" s="64" t="n">
        <f aca="false">-I1799</f>
        <v>-0.329315409613894</v>
      </c>
      <c r="J4299" s="64" t="n">
        <f aca="false">-J1799</f>
        <v>0.112933724356935</v>
      </c>
      <c r="K4299" s="64" t="n">
        <f aca="false">-K1799</f>
        <v>0.494064985867857</v>
      </c>
      <c r="L4299" s="65" t="n">
        <f aca="false">-L1799</f>
        <v>0.182482015951619</v>
      </c>
      <c r="M4299" s="29" t="n">
        <f aca="false" t="array" ref="M4299:P4299">TRANSPOSE(MMULT($B$28:$E$31, TRANSPOSE(I4299:L4299)))</f>
        <v>-0.329315409613894</v>
      </c>
      <c r="N4299" s="29" t="n">
        <v>-0.110205186295795</v>
      </c>
      <c r="O4299" s="29" t="n">
        <v>0.337189748752411</v>
      </c>
      <c r="P4299" s="29" t="n">
        <v>0.0154087495375487</v>
      </c>
      <c r="Q4299" s="55" t="n">
        <f aca="false">EXP(($F$11 - $F$7 - $C$7*$C$7/2)*$C$3 + M4299*$C$7*SQRT($C$3))</f>
        <v>0.994625952799438</v>
      </c>
      <c r="R4299" s="55" t="n">
        <f aca="false">EXP(($F$11 - $F$8 - $C$8*$C$8/2)*$C$3 + N4299*$C$8*SQRT($C$3))</f>
        <v>0.998364493483265</v>
      </c>
      <c r="S4299" s="55" t="n">
        <f aca="false">EXP(($F$11 - $F$9 - $C$9*$C$9/2)*$C$3 + O4299*$C$9*SQRT($C$3))</f>
        <v>1.0192722514453</v>
      </c>
      <c r="T4299" s="55" t="n">
        <f aca="false">EXP(($F$11 - $F$10 - $C$10*$C$10/2)*$C$3 + P4299*$C$10*SQRT($C$3))</f>
        <v>1.00181764020447</v>
      </c>
      <c r="U4299" s="53" t="n">
        <f aca="false">$C$4 * (MAX(MAX(Q4299:T4299) - $C$2, 0))</f>
        <v>19.2722514453001</v>
      </c>
    </row>
    <row r="4300" customFormat="false" ht="13.8" hidden="false" customHeight="false" outlineLevel="0" collapsed="false">
      <c r="H4300" s="4" t="n">
        <v>1798</v>
      </c>
      <c r="I4300" s="64" t="n">
        <f aca="false">-I1800</f>
        <v>-0.797411313414361</v>
      </c>
      <c r="J4300" s="64" t="n">
        <f aca="false">-J1800</f>
        <v>0.550030414072154</v>
      </c>
      <c r="K4300" s="64" t="n">
        <f aca="false">-K1800</f>
        <v>1.50816077999326</v>
      </c>
      <c r="L4300" s="65" t="n">
        <f aca="false">-L1800</f>
        <v>1.07476410543016</v>
      </c>
      <c r="M4300" s="29" t="n">
        <f aca="false" t="array" ref="M4300:P4300">TRANSPOSE(MMULT($B$28:$E$31, TRANSPOSE(I4300:L4300)))</f>
        <v>-0.797411313414361</v>
      </c>
      <c r="N4300" s="29" t="n">
        <v>-0.0470924340695931</v>
      </c>
      <c r="O4300" s="29" t="n">
        <v>1.12276133842566</v>
      </c>
      <c r="P4300" s="29" t="n">
        <v>0.630748570231733</v>
      </c>
      <c r="Q4300" s="55" t="n">
        <f aca="false">EXP(($F$11 - $F$7 - $C$7*$C$7/2)*$C$3 + M4300*$C$7*SQRT($C$3))</f>
        <v>0.978463401043183</v>
      </c>
      <c r="R4300" s="55" t="n">
        <f aca="false">EXP(($F$11 - $F$8 - $C$8*$C$8/2)*$C$3 + N4300*$C$8*SQRT($C$3))</f>
        <v>1.00104599322178</v>
      </c>
      <c r="S4300" s="55" t="n">
        <f aca="false">EXP(($F$11 - $F$9 - $C$9*$C$9/2)*$C$3 + O4300*$C$9*SQRT($C$3))</f>
        <v>1.05271852108687</v>
      </c>
      <c r="T4300" s="55" t="n">
        <f aca="false">EXP(($F$11 - $F$10 - $C$10*$C$10/2)*$C$3 + P4300*$C$10*SQRT($C$3))</f>
        <v>1.02473057943325</v>
      </c>
      <c r="U4300" s="53" t="n">
        <f aca="false">$C$4 * (MAX(MAX(Q4300:T4300) - $C$2, 0))</f>
        <v>52.7185210868699</v>
      </c>
    </row>
    <row r="4301" customFormat="false" ht="13.8" hidden="false" customHeight="false" outlineLevel="0" collapsed="false">
      <c r="H4301" s="4" t="n">
        <v>1799</v>
      </c>
      <c r="I4301" s="64" t="n">
        <f aca="false">-I1801</f>
        <v>-0.85815767931027</v>
      </c>
      <c r="J4301" s="64" t="n">
        <f aca="false">-J1801</f>
        <v>-0.571647262460324</v>
      </c>
      <c r="K4301" s="64" t="n">
        <f aca="false">-K1801</f>
        <v>-0.337701056377861</v>
      </c>
      <c r="L4301" s="65" t="n">
        <f aca="false">-L1801</f>
        <v>0.826499823925164</v>
      </c>
      <c r="M4301" s="29" t="n">
        <f aca="false" t="array" ref="M4301:P4301">TRANSPOSE(MMULT($B$28:$E$31, TRANSPOSE(I4301:L4301)))</f>
        <v>-0.85815767931027</v>
      </c>
      <c r="N4301" s="29" t="n">
        <v>-0.975251044189517</v>
      </c>
      <c r="O4301" s="29" t="n">
        <v>-0.678264565523311</v>
      </c>
      <c r="P4301" s="29" t="n">
        <v>0.110774136925598</v>
      </c>
      <c r="Q4301" s="55" t="n">
        <f aca="false">EXP(($F$11 - $F$7 - $C$7*$C$7/2)*$C$3 + M4301*$C$7*SQRT($C$3))</f>
        <v>0.976385277646643</v>
      </c>
      <c r="R4301" s="55" t="n">
        <f aca="false">EXP(($F$11 - $F$8 - $C$8*$C$8/2)*$C$3 + N4301*$C$8*SQRT($C$3))</f>
        <v>0.962326687106259</v>
      </c>
      <c r="S4301" s="55" t="n">
        <f aca="false">EXP(($F$11 - $F$9 - $C$9*$C$9/2)*$C$3 + O4301*$C$9*SQRT($C$3))</f>
        <v>0.977608223529338</v>
      </c>
      <c r="T4301" s="55" t="n">
        <f aca="false">EXP(($F$11 - $F$10 - $C$10*$C$10/2)*$C$3 + P4301*$C$10*SQRT($C$3))</f>
        <v>1.00533484817518</v>
      </c>
      <c r="U4301" s="53" t="n">
        <f aca="false">$C$4 * (MAX(MAX(Q4301:T4301) - $C$2, 0))</f>
        <v>5.33484817518004</v>
      </c>
    </row>
    <row r="4302" customFormat="false" ht="13.8" hidden="false" customHeight="false" outlineLevel="0" collapsed="false">
      <c r="H4302" s="4" t="n">
        <v>1800</v>
      </c>
      <c r="I4302" s="64" t="n">
        <f aca="false">-I1802</f>
        <v>-1.03373001402653</v>
      </c>
      <c r="J4302" s="64" t="n">
        <f aca="false">-J1802</f>
        <v>-1.18193191804153</v>
      </c>
      <c r="K4302" s="64" t="n">
        <f aca="false">-K1802</f>
        <v>0.613532603586002</v>
      </c>
      <c r="L4302" s="65" t="n">
        <f aca="false">-L1802</f>
        <v>-0.4876071188787</v>
      </c>
      <c r="M4302" s="29" t="n">
        <f aca="false" t="array" ref="M4302:P4302">TRANSPOSE(MMULT($B$28:$E$31, TRANSPOSE(I4302:L4302)))</f>
        <v>-1.03373001402653</v>
      </c>
      <c r="N4302" s="29" t="n">
        <v>-1.56677626234786</v>
      </c>
      <c r="O4302" s="29" t="n">
        <v>0.0895149143711215</v>
      </c>
      <c r="P4302" s="29" t="n">
        <v>-1.20953849571841</v>
      </c>
      <c r="Q4302" s="55" t="n">
        <f aca="false">EXP(($F$11 - $F$7 - $C$7*$C$7/2)*$C$3 + M4302*$C$7*SQRT($C$3))</f>
        <v>0.970403756291142</v>
      </c>
      <c r="R4302" s="55" t="n">
        <f aca="false">EXP(($F$11 - $F$8 - $C$8*$C$8/2)*$C$3 + N4302*$C$8*SQRT($C$3))</f>
        <v>0.938435533651459</v>
      </c>
      <c r="S4302" s="55" t="n">
        <f aca="false">EXP(($F$11 - $F$9 - $C$9*$C$9/2)*$C$3 + O4302*$C$9*SQRT($C$3))</f>
        <v>1.00894926533423</v>
      </c>
      <c r="T4302" s="55" t="n">
        <f aca="false">EXP(($F$11 - $F$10 - $C$10*$C$10/2)*$C$3 + P4302*$C$10*SQRT($C$3))</f>
        <v>0.957719040689294</v>
      </c>
      <c r="U4302" s="53" t="n">
        <f aca="false">$C$4 * (MAX(MAX(Q4302:T4302) - $C$2, 0))</f>
        <v>8.94926533423002</v>
      </c>
    </row>
    <row r="4303" customFormat="false" ht="13.8" hidden="false" customHeight="false" outlineLevel="0" collapsed="false">
      <c r="H4303" s="4" t="n">
        <v>1801</v>
      </c>
      <c r="I4303" s="64" t="n">
        <f aca="false">-I1803</f>
        <v>0.454824473325347</v>
      </c>
      <c r="J4303" s="64" t="n">
        <f aca="false">-J1803</f>
        <v>-0.315832271471556</v>
      </c>
      <c r="K4303" s="64" t="n">
        <f aca="false">-K1803</f>
        <v>-1.89075911473289</v>
      </c>
      <c r="L4303" s="65" t="n">
        <f aca="false">-L1803</f>
        <v>0.536379869313307</v>
      </c>
      <c r="M4303" s="29" t="n">
        <f aca="false" t="array" ref="M4303:P4303">TRANSPOSE(MMULT($B$28:$E$31, TRANSPOSE(I4303:L4303)))</f>
        <v>0.454824473325347</v>
      </c>
      <c r="N4303" s="29" t="n">
        <v>0.0251854144621741</v>
      </c>
      <c r="O4303" s="29" t="n">
        <v>-1.59024940207081</v>
      </c>
      <c r="P4303" s="29" t="n">
        <v>0.586010440497436</v>
      </c>
      <c r="Q4303" s="55" t="n">
        <f aca="false">EXP(($F$11 - $F$7 - $C$7*$C$7/2)*$C$3 + M4303*$C$7*SQRT($C$3))</f>
        <v>1.02230139624353</v>
      </c>
      <c r="R4303" s="55" t="n">
        <f aca="false">EXP(($F$11 - $F$8 - $C$8*$C$8/2)*$C$3 + N4303*$C$8*SQRT($C$3))</f>
        <v>1.00412574265394</v>
      </c>
      <c r="S4303" s="55" t="n">
        <f aca="false">EXP(($F$11 - $F$9 - $C$9*$C$9/2)*$C$3 + O4303*$C$9*SQRT($C$3))</f>
        <v>0.941643189932982</v>
      </c>
      <c r="T4303" s="55" t="n">
        <f aca="false">EXP(($F$11 - $F$10 - $C$10*$C$10/2)*$C$3 + P4303*$C$10*SQRT($C$3))</f>
        <v>1.02304717721236</v>
      </c>
      <c r="U4303" s="53" t="n">
        <f aca="false">$C$4 * (MAX(MAX(Q4303:T4303) - $C$2, 0))</f>
        <v>23.0471772123599</v>
      </c>
    </row>
    <row r="4304" customFormat="false" ht="13.8" hidden="false" customHeight="false" outlineLevel="0" collapsed="false">
      <c r="H4304" s="4" t="n">
        <v>1802</v>
      </c>
      <c r="I4304" s="64" t="n">
        <f aca="false">-I1804</f>
        <v>-1.17397301267011</v>
      </c>
      <c r="J4304" s="64" t="n">
        <f aca="false">-J1804</f>
        <v>-0.481555362048301</v>
      </c>
      <c r="K4304" s="64" t="n">
        <f aca="false">-K1804</f>
        <v>-0.507939759433517</v>
      </c>
      <c r="L4304" s="65" t="n">
        <f aca="false">-L1804</f>
        <v>0.680284627071481</v>
      </c>
      <c r="M4304" s="29" t="n">
        <f aca="false" t="array" ref="M4304:P4304">TRANSPOSE(MMULT($B$28:$E$31, TRANSPOSE(I4304:L4304)))</f>
        <v>-1.17397301267011</v>
      </c>
      <c r="N4304" s="29" t="n">
        <v>-1.09540970206493</v>
      </c>
      <c r="O4304" s="29" t="n">
        <v>-0.94967679854692</v>
      </c>
      <c r="P4304" s="29" t="n">
        <v>-0.148691838081821</v>
      </c>
      <c r="Q4304" s="55" t="n">
        <f aca="false">EXP(($F$11 - $F$7 - $C$7*$C$7/2)*$C$3 + M4304*$C$7*SQRT($C$3))</f>
        <v>0.965652195716852</v>
      </c>
      <c r="R4304" s="55" t="n">
        <f aca="false">EXP(($F$11 - $F$8 - $C$8*$C$8/2)*$C$3 + N4304*$C$8*SQRT($C$3))</f>
        <v>0.957424858913072</v>
      </c>
      <c r="S4304" s="55" t="n">
        <f aca="false">EXP(($F$11 - $F$9 - $C$9*$C$9/2)*$C$3 + O4304*$C$9*SQRT($C$3))</f>
        <v>0.966763560769335</v>
      </c>
      <c r="T4304" s="55" t="n">
        <f aca="false">EXP(($F$11 - $F$10 - $C$10*$C$10/2)*$C$3 + P4304*$C$10*SQRT($C$3))</f>
        <v>0.995794163110061</v>
      </c>
      <c r="U4304" s="53" t="n">
        <f aca="false">$C$4 * (MAX(MAX(Q4304:T4304) - $C$2, 0))</f>
        <v>0</v>
      </c>
    </row>
    <row r="4305" customFormat="false" ht="13.8" hidden="false" customHeight="false" outlineLevel="0" collapsed="false">
      <c r="H4305" s="4" t="n">
        <v>1803</v>
      </c>
      <c r="I4305" s="64" t="n">
        <f aca="false">-I1805</f>
        <v>1.82384472808837</v>
      </c>
      <c r="J4305" s="64" t="n">
        <f aca="false">-J1805</f>
        <v>0.123189314668108</v>
      </c>
      <c r="K4305" s="64" t="n">
        <f aca="false">-K1805</f>
        <v>0.886510063751238</v>
      </c>
      <c r="L4305" s="65" t="n">
        <f aca="false">-L1805</f>
        <v>1.37515297450304</v>
      </c>
      <c r="M4305" s="29" t="n">
        <f aca="false" t="array" ref="M4305:P4305">TRANSPOSE(MMULT($B$28:$E$31, TRANSPOSE(I4305:L4305)))</f>
        <v>1.82384472808837</v>
      </c>
      <c r="N4305" s="29" t="n">
        <v>1.20521962873951</v>
      </c>
      <c r="O4305" s="29" t="n">
        <v>1.52238812284404</v>
      </c>
      <c r="P4305" s="29" t="n">
        <v>2.09421347720991</v>
      </c>
      <c r="Q4305" s="55" t="n">
        <f aca="false">EXP(($F$11 - $F$7 - $C$7*$C$7/2)*$C$3 + M4305*$C$7*SQRT($C$3))</f>
        <v>1.07247822167475</v>
      </c>
      <c r="R4305" s="55" t="n">
        <f aca="false">EXP(($F$11 - $F$8 - $C$8*$C$8/2)*$C$3 + N4305*$C$8*SQRT($C$3))</f>
        <v>1.05576825870961</v>
      </c>
      <c r="S4305" s="55" t="n">
        <f aca="false">EXP(($F$11 - $F$9 - $C$9*$C$9/2)*$C$3 + O4305*$C$9*SQRT($C$3))</f>
        <v>1.07015184203414</v>
      </c>
      <c r="T4305" s="55" t="n">
        <f aca="false">EXP(($F$11 - $F$10 - $C$10*$C$10/2)*$C$3 + P4305*$C$10*SQRT($C$3))</f>
        <v>1.08135195021746</v>
      </c>
      <c r="U4305" s="53" t="n">
        <f aca="false">$C$4 * (MAX(MAX(Q4305:T4305) - $C$2, 0))</f>
        <v>81.35195021746</v>
      </c>
    </row>
    <row r="4306" customFormat="false" ht="13.8" hidden="false" customHeight="false" outlineLevel="0" collapsed="false">
      <c r="H4306" s="4" t="n">
        <v>1804</v>
      </c>
      <c r="I4306" s="64" t="n">
        <f aca="false">-I1806</f>
        <v>-1.45709943115361</v>
      </c>
      <c r="J4306" s="64" t="n">
        <f aca="false">-J1806</f>
        <v>0.820454037194382</v>
      </c>
      <c r="K4306" s="64" t="n">
        <f aca="false">-K1806</f>
        <v>-0.827135141657886</v>
      </c>
      <c r="L4306" s="65" t="n">
        <f aca="false">-L1806</f>
        <v>-1.00689091246544</v>
      </c>
      <c r="M4306" s="29" t="n">
        <f aca="false" t="array" ref="M4306:P4306">TRANSPOSE(MMULT($B$28:$E$31, TRANSPOSE(I4306:L4306)))</f>
        <v>-1.45709943115361</v>
      </c>
      <c r="N4306" s="29" t="n">
        <v>-0.232740727196209</v>
      </c>
      <c r="O4306" s="29" t="n">
        <v>-1.26296556380541</v>
      </c>
      <c r="P4306" s="29" t="n">
        <v>-1.37409582740517</v>
      </c>
      <c r="Q4306" s="55" t="n">
        <f aca="false">EXP(($F$11 - $F$7 - $C$7*$C$7/2)*$C$3 + M4306*$C$7*SQRT($C$3))</f>
        <v>0.956130393755112</v>
      </c>
      <c r="R4306" s="55" t="n">
        <f aca="false">EXP(($F$11 - $F$8 - $C$8*$C$8/2)*$C$3 + N4306*$C$8*SQRT($C$3))</f>
        <v>0.993178765057087</v>
      </c>
      <c r="S4306" s="55" t="n">
        <f aca="false">EXP(($F$11 - $F$9 - $C$9*$C$9/2)*$C$3 + O4306*$C$9*SQRT($C$3))</f>
        <v>0.954395150253564</v>
      </c>
      <c r="T4306" s="55" t="n">
        <f aca="false">EXP(($F$11 - $F$10 - $C$10*$C$10/2)*$C$3 + P4306*$C$10*SQRT($C$3))</f>
        <v>0.951944729706494</v>
      </c>
      <c r="U4306" s="53" t="n">
        <f aca="false">$C$4 * (MAX(MAX(Q4306:T4306) - $C$2, 0))</f>
        <v>0</v>
      </c>
    </row>
    <row r="4307" customFormat="false" ht="13.8" hidden="false" customHeight="false" outlineLevel="0" collapsed="false">
      <c r="H4307" s="4" t="n">
        <v>1805</v>
      </c>
      <c r="I4307" s="64" t="n">
        <f aca="false">-I1807</f>
        <v>-0.71251581669905</v>
      </c>
      <c r="J4307" s="64" t="n">
        <f aca="false">-J1807</f>
        <v>-2.4173199971665</v>
      </c>
      <c r="K4307" s="64" t="n">
        <f aca="false">-K1807</f>
        <v>-0.345226726146035</v>
      </c>
      <c r="L4307" s="65" t="n">
        <f aca="false">-L1807</f>
        <v>-1.41199155256909</v>
      </c>
      <c r="M4307" s="29" t="n">
        <f aca="false" t="array" ref="M4307:P4307">TRANSPOSE(MMULT($B$28:$E$31, TRANSPOSE(I4307:L4307)))</f>
        <v>-0.71251581669905</v>
      </c>
      <c r="N4307" s="29" t="n">
        <v>-2.35338370004717</v>
      </c>
      <c r="O4307" s="29" t="n">
        <v>-0.755800921812161</v>
      </c>
      <c r="P4307" s="29" t="n">
        <v>-2.11957130325935</v>
      </c>
      <c r="Q4307" s="55" t="n">
        <f aca="false">EXP(($F$11 - $F$7 - $C$7*$C$7/2)*$C$3 + M4307*$C$7*SQRT($C$3))</f>
        <v>0.981375074466003</v>
      </c>
      <c r="R4307" s="55" t="n">
        <f aca="false">EXP(($F$11 - $F$8 - $C$8*$C$8/2)*$C$3 + N4307*$C$8*SQRT($C$3))</f>
        <v>0.907581479544033</v>
      </c>
      <c r="S4307" s="55" t="n">
        <f aca="false">EXP(($F$11 - $F$9 - $C$9*$C$9/2)*$C$3 + O4307*$C$9*SQRT($C$3))</f>
        <v>0.974497794853262</v>
      </c>
      <c r="T4307" s="55" t="n">
        <f aca="false">EXP(($F$11 - $F$10 - $C$10*$C$10/2)*$C$3 + P4307*$C$10*SQRT($C$3))</f>
        <v>0.926219041284578</v>
      </c>
      <c r="U4307" s="53" t="n">
        <f aca="false">$C$4 * (MAX(MAX(Q4307:T4307) - $C$2, 0))</f>
        <v>0</v>
      </c>
    </row>
    <row r="4308" customFormat="false" ht="13.8" hidden="false" customHeight="false" outlineLevel="0" collapsed="false">
      <c r="H4308" s="4" t="n">
        <v>1806</v>
      </c>
      <c r="I4308" s="64" t="n">
        <f aca="false">-I1808</f>
        <v>-0.639215174871658</v>
      </c>
      <c r="J4308" s="64" t="n">
        <f aca="false">-J1808</f>
        <v>-0.790440037775316</v>
      </c>
      <c r="K4308" s="64" t="n">
        <f aca="false">-K1808</f>
        <v>0.429107393584517</v>
      </c>
      <c r="L4308" s="65" t="n">
        <f aca="false">-L1808</f>
        <v>-0.754500770096422</v>
      </c>
      <c r="M4308" s="29" t="n">
        <f aca="false" t="array" ref="M4308:P4308">TRANSPOSE(MMULT($B$28:$E$31, TRANSPOSE(I4308:L4308)))</f>
        <v>-0.639215174871658</v>
      </c>
      <c r="N4308" s="29" t="n">
        <v>-1.01617280748877</v>
      </c>
      <c r="O4308" s="29" t="n">
        <v>0.0971007586789682</v>
      </c>
      <c r="P4308" s="29" t="n">
        <v>-1.13741780091077</v>
      </c>
      <c r="Q4308" s="55" t="n">
        <f aca="false">EXP(($F$11 - $F$7 - $C$7*$C$7/2)*$C$3 + M4308*$C$7*SQRT($C$3))</f>
        <v>0.983896046687814</v>
      </c>
      <c r="R4308" s="55" t="n">
        <f aca="false">EXP(($F$11 - $F$8 - $C$8*$C$8/2)*$C$3 + N4308*$C$8*SQRT($C$3))</f>
        <v>0.960654487193328</v>
      </c>
      <c r="S4308" s="55" t="n">
        <f aca="false">EXP(($F$11 - $F$9 - $C$9*$C$9/2)*$C$3 + O4308*$C$9*SQRT($C$3))</f>
        <v>1.00926388276401</v>
      </c>
      <c r="T4308" s="55" t="n">
        <f aca="false">EXP(($F$11 - $F$10 - $C$10*$C$10/2)*$C$3 + P4308*$C$10*SQRT($C$3))</f>
        <v>0.960260780136837</v>
      </c>
      <c r="U4308" s="53" t="n">
        <f aca="false">$C$4 * (MAX(MAX(Q4308:T4308) - $C$2, 0))</f>
        <v>9.26388276400991</v>
      </c>
    </row>
    <row r="4309" customFormat="false" ht="13.8" hidden="false" customHeight="false" outlineLevel="0" collapsed="false">
      <c r="H4309" s="4" t="n">
        <v>1807</v>
      </c>
      <c r="I4309" s="64" t="n">
        <f aca="false">-I1809</f>
        <v>-0.788009596413864</v>
      </c>
      <c r="J4309" s="64" t="n">
        <f aca="false">-J1809</f>
        <v>1.59715952386143</v>
      </c>
      <c r="K4309" s="64" t="n">
        <f aca="false">-K1809</f>
        <v>0.100819717571248</v>
      </c>
      <c r="L4309" s="65" t="n">
        <f aca="false">-L1809</f>
        <v>0.630295596101029</v>
      </c>
      <c r="M4309" s="29" t="n">
        <f aca="false" t="array" ref="M4309:P4309">TRANSPOSE(MMULT($B$28:$E$31, TRANSPOSE(I4309:L4309)))</f>
        <v>-0.788009596413864</v>
      </c>
      <c r="N4309" s="29" t="n">
        <v>0.790656892660679</v>
      </c>
      <c r="O4309" s="29" t="n">
        <v>-0.0989692297063102</v>
      </c>
      <c r="P4309" s="29" t="n">
        <v>0.514096965358318</v>
      </c>
      <c r="Q4309" s="55" t="n">
        <f aca="false">EXP(($F$11 - $F$7 - $C$7*$C$7/2)*$C$3 + M4309*$C$7*SQRT($C$3))</f>
        <v>0.978785427282988</v>
      </c>
      <c r="R4309" s="55" t="n">
        <f aca="false">EXP(($F$11 - $F$8 - $C$8*$C$8/2)*$C$3 + N4309*$C$8*SQRT($C$3))</f>
        <v>1.03732967704065</v>
      </c>
      <c r="S4309" s="55" t="n">
        <f aca="false">EXP(($F$11 - $F$9 - $C$9*$C$9/2)*$C$3 + O4309*$C$9*SQRT($C$3))</f>
        <v>1.00116343592617</v>
      </c>
      <c r="T4309" s="55" t="n">
        <f aca="false">EXP(($F$11 - $F$10 - $C$10*$C$10/2)*$C$3 + P4309*$C$10*SQRT($C$3))</f>
        <v>1.02034701704579</v>
      </c>
      <c r="U4309" s="53" t="n">
        <f aca="false">$C$4 * (MAX(MAX(Q4309:T4309) - $C$2, 0))</f>
        <v>37.3296770406499</v>
      </c>
    </row>
    <row r="4310" customFormat="false" ht="13.8" hidden="false" customHeight="false" outlineLevel="0" collapsed="false">
      <c r="H4310" s="4" t="n">
        <v>1808</v>
      </c>
      <c r="I4310" s="64" t="n">
        <f aca="false">-I1810</f>
        <v>-0.360592075883213</v>
      </c>
      <c r="J4310" s="64" t="n">
        <f aca="false">-J1810</f>
        <v>-1.64732761573994</v>
      </c>
      <c r="K4310" s="64" t="n">
        <f aca="false">-K1810</f>
        <v>-0.648270943507276</v>
      </c>
      <c r="L4310" s="65" t="n">
        <f aca="false">-L1810</f>
        <v>-0.0976478639970555</v>
      </c>
      <c r="M4310" s="29" t="n">
        <f aca="false" t="array" ref="M4310:P4310">TRANSPOSE(MMULT($B$28:$E$31, TRANSPOSE(I4310:L4310)))</f>
        <v>-0.360592075883213</v>
      </c>
      <c r="N4310" s="29" t="n">
        <v>-1.52788539302925</v>
      </c>
      <c r="O4310" s="29" t="n">
        <v>-0.84791401296518</v>
      </c>
      <c r="P4310" s="29" t="n">
        <v>-0.667512391069558</v>
      </c>
      <c r="Q4310" s="55" t="n">
        <f aca="false">EXP(($F$11 - $F$7 - $C$7*$C$7/2)*$C$3 + M4310*$C$7*SQRT($C$3))</f>
        <v>0.993537748088282</v>
      </c>
      <c r="R4310" s="55" t="n">
        <f aca="false">EXP(($F$11 - $F$8 - $C$8*$C$8/2)*$C$3 + N4310*$C$8*SQRT($C$3))</f>
        <v>0.939987920621097</v>
      </c>
      <c r="S4310" s="55" t="n">
        <f aca="false">EXP(($F$11 - $F$9 - $C$9*$C$9/2)*$C$3 + O4310*$C$9*SQRT($C$3))</f>
        <v>0.970815469041518</v>
      </c>
      <c r="T4310" s="55" t="n">
        <f aca="false">EXP(($F$11 - $F$10 - $C$10*$C$10/2)*$C$3 + P4310*$C$10*SQRT($C$3))</f>
        <v>0.976987558294465</v>
      </c>
      <c r="U4310" s="53" t="n">
        <f aca="false">$C$4 * (MAX(MAX(Q4310:T4310) - $C$2, 0))</f>
        <v>0</v>
      </c>
    </row>
    <row r="4311" customFormat="false" ht="13.8" hidden="false" customHeight="false" outlineLevel="0" collapsed="false">
      <c r="H4311" s="4" t="n">
        <v>1809</v>
      </c>
      <c r="I4311" s="64" t="n">
        <f aca="false">-I1811</f>
        <v>-1.68791816652375</v>
      </c>
      <c r="J4311" s="64" t="n">
        <f aca="false">-J1811</f>
        <v>0.344870782949608</v>
      </c>
      <c r="K4311" s="64" t="n">
        <f aca="false">-K1811</f>
        <v>-0.0937265222572858</v>
      </c>
      <c r="L4311" s="65" t="n">
        <f aca="false">-L1811</f>
        <v>-0.787923895561604</v>
      </c>
      <c r="M4311" s="29" t="n">
        <f aca="false" t="array" ref="M4311:P4311">TRANSPOSE(MMULT($B$28:$E$31, TRANSPOSE(I4311:L4311)))</f>
        <v>-1.68791816652375</v>
      </c>
      <c r="N4311" s="29" t="n">
        <v>-0.750775653380022</v>
      </c>
      <c r="O4311" s="29" t="n">
        <v>-0.707823728026927</v>
      </c>
      <c r="P4311" s="29" t="n">
        <v>-1.42067327112329</v>
      </c>
      <c r="Q4311" s="55" t="n">
        <f aca="false">EXP(($F$11 - $F$7 - $C$7*$C$7/2)*$C$3 + M4311*$C$7*SQRT($C$3))</f>
        <v>0.948437262384083</v>
      </c>
      <c r="R4311" s="55" t="n">
        <f aca="false">EXP(($F$11 - $F$8 - $C$8*$C$8/2)*$C$3 + N4311*$C$8*SQRT($C$3))</f>
        <v>0.97155141303933</v>
      </c>
      <c r="S4311" s="55" t="n">
        <f aca="false">EXP(($F$11 - $F$9 - $C$9*$C$9/2)*$C$3 + O4311*$C$9*SQRT($C$3))</f>
        <v>0.976421266459321</v>
      </c>
      <c r="T4311" s="55" t="n">
        <f aca="false">EXP(($F$11 - $F$10 - $C$10*$C$10/2)*$C$3 + P4311*$C$10*SQRT($C$3))</f>
        <v>0.950316659666301</v>
      </c>
      <c r="U4311" s="53" t="n">
        <f aca="false">$C$4 * (MAX(MAX(Q4311:T4311) - $C$2, 0))</f>
        <v>0</v>
      </c>
    </row>
    <row r="4312" customFormat="false" ht="13.8" hidden="false" customHeight="false" outlineLevel="0" collapsed="false">
      <c r="H4312" s="4" t="n">
        <v>1810</v>
      </c>
      <c r="I4312" s="64" t="n">
        <f aca="false">-I1812</f>
        <v>-1.01604161509986</v>
      </c>
      <c r="J4312" s="64" t="n">
        <f aca="false">-J1812</f>
        <v>0.206483206825495</v>
      </c>
      <c r="K4312" s="64" t="n">
        <f aca="false">-K1812</f>
        <v>0.65087316951645</v>
      </c>
      <c r="L4312" s="65" t="n">
        <f aca="false">-L1812</f>
        <v>-1.17792457131271</v>
      </c>
      <c r="M4312" s="29" t="n">
        <f aca="false" t="array" ref="M4312:P4312">TRANSPOSE(MMULT($B$28:$E$31, TRANSPOSE(I4312:L4312)))</f>
        <v>-1.01604161509986</v>
      </c>
      <c r="N4312" s="29" t="n">
        <v>-0.452812361374569</v>
      </c>
      <c r="O4312" s="29" t="n">
        <v>0.225664581203115</v>
      </c>
      <c r="P4312" s="29" t="n">
        <v>-1.43429901005074</v>
      </c>
      <c r="Q4312" s="55" t="n">
        <f aca="false">EXP(($F$11 - $F$7 - $C$7*$C$7/2)*$C$3 + M4312*$C$7*SQRT($C$3))</f>
        <v>0.97100471340305</v>
      </c>
      <c r="R4312" s="55" t="n">
        <f aca="false">EXP(($F$11 - $F$8 - $C$8*$C$8/2)*$C$3 + N4312*$C$8*SQRT($C$3))</f>
        <v>0.983932826159273</v>
      </c>
      <c r="S4312" s="55" t="n">
        <f aca="false">EXP(($F$11 - $F$9 - $C$9*$C$9/2)*$C$3 + O4312*$C$9*SQRT($C$3))</f>
        <v>1.01461092033756</v>
      </c>
      <c r="T4312" s="55" t="n">
        <f aca="false">EXP(($F$11 - $F$10 - $C$10*$C$10/2)*$C$3 + P4312*$C$10*SQRT($C$3))</f>
        <v>0.94984091161435</v>
      </c>
      <c r="U4312" s="53" t="n">
        <f aca="false">$C$4 * (MAX(MAX(Q4312:T4312) - $C$2, 0))</f>
        <v>14.61092033756</v>
      </c>
    </row>
    <row r="4313" customFormat="false" ht="13.8" hidden="false" customHeight="false" outlineLevel="0" collapsed="false">
      <c r="H4313" s="4" t="n">
        <v>1811</v>
      </c>
      <c r="I4313" s="64" t="n">
        <f aca="false">-I1813</f>
        <v>-0.836932423312722</v>
      </c>
      <c r="J4313" s="64" t="n">
        <f aca="false">-J1813</f>
        <v>0.495150208920171</v>
      </c>
      <c r="K4313" s="64" t="n">
        <f aca="false">-K1813</f>
        <v>-1.51573315254198</v>
      </c>
      <c r="L4313" s="65" t="n">
        <f aca="false">-L1813</f>
        <v>0.367090922884212</v>
      </c>
      <c r="M4313" s="29" t="n">
        <f aca="false" t="array" ref="M4313:P4313">TRANSPOSE(MMULT($B$28:$E$31, TRANSPOSE(I4313:L4313)))</f>
        <v>-0.836932423312722</v>
      </c>
      <c r="N4313" s="29" t="n">
        <v>-0.11469480376713</v>
      </c>
      <c r="O4313" s="29" t="n">
        <v>-1.68280834761844</v>
      </c>
      <c r="P4313" s="29" t="n">
        <v>-0.00618557742503018</v>
      </c>
      <c r="Q4313" s="55" t="n">
        <f aca="false">EXP(($F$11 - $F$7 - $C$7*$C$7/2)*$C$3 + M4313*$C$7*SQRT($C$3))</f>
        <v>0.977110888096914</v>
      </c>
      <c r="R4313" s="55" t="n">
        <f aca="false">EXP(($F$11 - $F$8 - $C$8*$C$8/2)*$C$3 + N4313*$C$8*SQRT($C$3))</f>
        <v>0.998174014982735</v>
      </c>
      <c r="S4313" s="55" t="n">
        <f aca="false">EXP(($F$11 - $F$9 - $C$9*$C$9/2)*$C$3 + O4313*$C$9*SQRT($C$3))</f>
        <v>0.938067821623475</v>
      </c>
      <c r="T4313" s="55" t="n">
        <f aca="false">EXP(($F$11 - $F$10 - $C$10*$C$10/2)*$C$3 + P4313*$C$10*SQRT($C$3))</f>
        <v>1.00102292160743</v>
      </c>
      <c r="U4313" s="53" t="n">
        <f aca="false">$C$4 * (MAX(MAX(Q4313:T4313) - $C$2, 0))</f>
        <v>1.02292160743001</v>
      </c>
    </row>
    <row r="4314" customFormat="false" ht="13.8" hidden="false" customHeight="false" outlineLevel="0" collapsed="false">
      <c r="H4314" s="4" t="n">
        <v>1812</v>
      </c>
      <c r="I4314" s="64" t="n">
        <f aca="false">-I1814</f>
        <v>-1.37174167489555</v>
      </c>
      <c r="J4314" s="64" t="n">
        <f aca="false">-J1814</f>
        <v>0.0185292217245184</v>
      </c>
      <c r="K4314" s="64" t="n">
        <f aca="false">-K1814</f>
        <v>-0.515308162534973</v>
      </c>
      <c r="L4314" s="65" t="n">
        <f aca="false">-L1814</f>
        <v>-0.632665054588952</v>
      </c>
      <c r="M4314" s="29" t="n">
        <f aca="false" t="array" ref="M4314:P4314">TRANSPOSE(MMULT($B$28:$E$31, TRANSPOSE(I4314:L4314)))</f>
        <v>-1.37174167489555</v>
      </c>
      <c r="N4314" s="29" t="n">
        <v>-0.818119975530823</v>
      </c>
      <c r="O4314" s="29" t="n">
        <v>-0.997835217781795</v>
      </c>
      <c r="P4314" s="29" t="n">
        <v>-1.21444540521387</v>
      </c>
      <c r="Q4314" s="55" t="n">
        <f aca="false">EXP(($F$11 - $F$7 - $C$7*$C$7/2)*$C$3 + M4314*$C$7*SQRT($C$3))</f>
        <v>0.95899112495385</v>
      </c>
      <c r="R4314" s="55" t="n">
        <f aca="false">EXP(($F$11 - $F$8 - $C$8*$C$8/2)*$C$3 + N4314*$C$8*SQRT($C$3))</f>
        <v>0.968774678595275</v>
      </c>
      <c r="S4314" s="55" t="n">
        <f aca="false">EXP(($F$11 - $F$9 - $C$9*$C$9/2)*$C$3 + O4314*$C$9*SQRT($C$3))</f>
        <v>0.964851927472099</v>
      </c>
      <c r="T4314" s="55" t="n">
        <f aca="false">EXP(($F$11 - $F$10 - $C$10*$C$10/2)*$C$3 + P4314*$C$10*SQRT($C$3))</f>
        <v>0.957546351816099</v>
      </c>
      <c r="U4314" s="53" t="n">
        <f aca="false">$C$4 * (MAX(MAX(Q4314:T4314) - $C$2, 0))</f>
        <v>0</v>
      </c>
    </row>
    <row r="4315" customFormat="false" ht="13.8" hidden="false" customHeight="false" outlineLevel="0" collapsed="false">
      <c r="H4315" s="4" t="n">
        <v>1813</v>
      </c>
      <c r="I4315" s="64" t="n">
        <f aca="false">-I1815</f>
        <v>-0.644762205356029</v>
      </c>
      <c r="J4315" s="64" t="n">
        <f aca="false">-J1815</f>
        <v>-0.563109876640908</v>
      </c>
      <c r="K4315" s="64" t="n">
        <f aca="false">-K1815</f>
        <v>-0.434672268079729</v>
      </c>
      <c r="L4315" s="65" t="n">
        <f aca="false">-L1815</f>
        <v>-1.02410741909873</v>
      </c>
      <c r="M4315" s="29" t="n">
        <f aca="false" t="array" ref="M4315:P4315">TRANSPOSE(MMULT($B$28:$E$31, TRANSPOSE(I4315:L4315)))</f>
        <v>-0.644762205356029</v>
      </c>
      <c r="N4315" s="29" t="n">
        <v>-0.838905762024688</v>
      </c>
      <c r="O4315" s="29" t="n">
        <v>-0.685496329626349</v>
      </c>
      <c r="P4315" s="29" t="n">
        <v>-1.31319171271868</v>
      </c>
      <c r="Q4315" s="55" t="n">
        <f aca="false">EXP(($F$11 - $F$7 - $C$7*$C$7/2)*$C$3 + M4315*$C$7*SQRT($C$3))</f>
        <v>0.983705045681706</v>
      </c>
      <c r="R4315" s="55" t="n">
        <f aca="false">EXP(($F$11 - $F$8 - $C$8*$C$8/2)*$C$3 + N4315*$C$8*SQRT($C$3))</f>
        <v>0.967919244889959</v>
      </c>
      <c r="S4315" s="55" t="n">
        <f aca="false">EXP(($F$11 - $F$9 - $C$9*$C$9/2)*$C$3 + O4315*$C$9*SQRT($C$3))</f>
        <v>0.977317696609908</v>
      </c>
      <c r="T4315" s="55" t="n">
        <f aca="false">EXP(($F$11 - $F$10 - $C$10*$C$10/2)*$C$3 + P4315*$C$10*SQRT($C$3))</f>
        <v>0.954077783593571</v>
      </c>
      <c r="U4315" s="53" t="n">
        <f aca="false">$C$4 * (MAX(MAX(Q4315:T4315) - $C$2, 0))</f>
        <v>0</v>
      </c>
    </row>
    <row r="4316" customFormat="false" ht="13.8" hidden="false" customHeight="false" outlineLevel="0" collapsed="false">
      <c r="H4316" s="4" t="n">
        <v>1814</v>
      </c>
      <c r="I4316" s="64" t="n">
        <f aca="false">-I1816</f>
        <v>-0.634745704929845</v>
      </c>
      <c r="J4316" s="64" t="n">
        <f aca="false">-J1816</f>
        <v>-0.0482630695259035</v>
      </c>
      <c r="K4316" s="64" t="n">
        <f aca="false">-K1816</f>
        <v>-0.145318246447543</v>
      </c>
      <c r="L4316" s="65" t="n">
        <f aca="false">-L1816</f>
        <v>1.14989753191263</v>
      </c>
      <c r="M4316" s="29" t="n">
        <f aca="false" t="array" ref="M4316:P4316">TRANSPOSE(MMULT($B$28:$E$31, TRANSPOSE(I4316:L4316)))</f>
        <v>-0.634745704929845</v>
      </c>
      <c r="N4316" s="29" t="n">
        <v>-0.423730803336041</v>
      </c>
      <c r="O4316" s="29" t="n">
        <v>-0.379790712708273</v>
      </c>
      <c r="P4316" s="29" t="n">
        <v>0.619888924195213</v>
      </c>
      <c r="Q4316" s="55" t="n">
        <f aca="false">EXP(($F$11 - $F$7 - $C$7*$C$7/2)*$C$3 + M4316*$C$7*SQRT($C$3))</f>
        <v>0.984049971010031</v>
      </c>
      <c r="R4316" s="55" t="n">
        <f aca="false">EXP(($F$11 - $F$8 - $C$8*$C$8/2)*$C$3 + N4316*$C$8*SQRT($C$3))</f>
        <v>0.985149685735603</v>
      </c>
      <c r="S4316" s="55" t="n">
        <f aca="false">EXP(($F$11 - $F$9 - $C$9*$C$9/2)*$C$3 + O4316*$C$9*SQRT($C$3))</f>
        <v>0.989674672700753</v>
      </c>
      <c r="T4316" s="55" t="n">
        <f aca="false">EXP(($F$11 - $F$10 - $C$10*$C$10/2)*$C$3 + P4316*$C$10*SQRT($C$3))</f>
        <v>1.02432169926103</v>
      </c>
      <c r="U4316" s="53" t="n">
        <f aca="false">$C$4 * (MAX(MAX(Q4316:T4316) - $C$2, 0))</f>
        <v>24.32169926103</v>
      </c>
    </row>
    <row r="4317" customFormat="false" ht="13.8" hidden="false" customHeight="false" outlineLevel="0" collapsed="false">
      <c r="H4317" s="4" t="n">
        <v>1815</v>
      </c>
      <c r="I4317" s="64" t="n">
        <f aca="false">-I1817</f>
        <v>0.342275071969681</v>
      </c>
      <c r="J4317" s="64" t="n">
        <f aca="false">-J1817</f>
        <v>-0.40955958701895</v>
      </c>
      <c r="K4317" s="64" t="n">
        <f aca="false">-K1817</f>
        <v>0.0643170453921219</v>
      </c>
      <c r="L4317" s="65" t="n">
        <f aca="false">-L1817</f>
        <v>-0.765455352606127</v>
      </c>
      <c r="M4317" s="29" t="n">
        <f aca="false" t="array" ref="M4317:P4317">TRANSPOSE(MMULT($B$28:$E$31, TRANSPOSE(I4317:L4317)))</f>
        <v>0.342275071969681</v>
      </c>
      <c r="N4317" s="29" t="n">
        <v>-0.11762319090685</v>
      </c>
      <c r="O4317" s="29" t="n">
        <v>0.162056204472152</v>
      </c>
      <c r="P4317" s="29" t="n">
        <v>-0.56083179291136</v>
      </c>
      <c r="Q4317" s="55" t="n">
        <f aca="false">EXP(($F$11 - $F$7 - $C$7*$C$7/2)*$C$3 + M4317*$C$7*SQRT($C$3))</f>
        <v>1.01828223827738</v>
      </c>
      <c r="R4317" s="55" t="n">
        <f aca="false">EXP(($F$11 - $F$8 - $C$8*$C$8/2)*$C$3 + N4317*$C$8*SQRT($C$3))</f>
        <v>0.998049793515158</v>
      </c>
      <c r="S4317" s="55" t="n">
        <f aca="false">EXP(($F$11 - $F$9 - $C$9*$C$9/2)*$C$3 + O4317*$C$9*SQRT($C$3))</f>
        <v>1.01196188286606</v>
      </c>
      <c r="T4317" s="55" t="n">
        <f aca="false">EXP(($F$11 - $F$10 - $C$10*$C$10/2)*$C$3 + P4317*$C$10*SQRT($C$3))</f>
        <v>0.98082536789687</v>
      </c>
      <c r="U4317" s="53" t="n">
        <f aca="false">$C$4 * (MAX(MAX(Q4317:T4317) - $C$2, 0))</f>
        <v>18.28223827738</v>
      </c>
    </row>
    <row r="4318" customFormat="false" ht="13.8" hidden="false" customHeight="false" outlineLevel="0" collapsed="false">
      <c r="H4318" s="4" t="n">
        <v>1816</v>
      </c>
      <c r="I4318" s="64" t="n">
        <f aca="false">-I1818</f>
        <v>-0.943519104435028</v>
      </c>
      <c r="J4318" s="64" t="n">
        <f aca="false">-J1818</f>
        <v>0.75397428506629</v>
      </c>
      <c r="K4318" s="64" t="n">
        <f aca="false">-K1818</f>
        <v>-1.01130521992334</v>
      </c>
      <c r="L4318" s="65" t="n">
        <f aca="false">-L1818</f>
        <v>-1.04809415345098</v>
      </c>
      <c r="M4318" s="29" t="n">
        <f aca="false" t="array" ref="M4318:P4318">TRANSPOSE(MMULT($B$28:$E$31, TRANSPOSE(I4318:L4318)))</f>
        <v>-0.943519104435028</v>
      </c>
      <c r="N4318" s="29" t="n">
        <v>0.0262515743306247</v>
      </c>
      <c r="O4318" s="29" t="n">
        <v>-1.24097232620286</v>
      </c>
      <c r="P4318" s="29" t="n">
        <v>-1.16643595954479</v>
      </c>
      <c r="Q4318" s="55" t="n">
        <f aca="false">EXP(($F$11 - $F$7 - $C$7*$C$7/2)*$C$3 + M4318*$C$7*SQRT($C$3))</f>
        <v>0.973472533585996</v>
      </c>
      <c r="R4318" s="55" t="n">
        <f aca="false">EXP(($F$11 - $F$8 - $C$8*$C$8/2)*$C$3 + N4318*$C$8*SQRT($C$3))</f>
        <v>1.00417124242398</v>
      </c>
      <c r="S4318" s="55" t="n">
        <f aca="false">EXP(($F$11 - $F$9 - $C$9*$C$9/2)*$C$3 + O4318*$C$9*SQRT($C$3))</f>
        <v>0.955258239112815</v>
      </c>
      <c r="T4318" s="55" t="n">
        <f aca="false">EXP(($F$11 - $F$10 - $C$10*$C$10/2)*$C$3 + P4318*$C$10*SQRT($C$3))</f>
        <v>0.959237287232054</v>
      </c>
      <c r="U4318" s="53" t="n">
        <f aca="false">$C$4 * (MAX(MAX(Q4318:T4318) - $C$2, 0))</f>
        <v>4.17124242397993</v>
      </c>
    </row>
    <row r="4319" customFormat="false" ht="13.8" hidden="false" customHeight="false" outlineLevel="0" collapsed="false">
      <c r="H4319" s="4" t="n">
        <v>1817</v>
      </c>
      <c r="I4319" s="64" t="n">
        <f aca="false">-I1819</f>
        <v>-0.830295294076445</v>
      </c>
      <c r="J4319" s="64" t="n">
        <f aca="false">-J1819</f>
        <v>2.2494432672567</v>
      </c>
      <c r="K4319" s="64" t="n">
        <f aca="false">-K1819</f>
        <v>-1.5634494793176</v>
      </c>
      <c r="L4319" s="65" t="n">
        <f aca="false">-L1819</f>
        <v>0.546572732924314</v>
      </c>
      <c r="M4319" s="29" t="n">
        <f aca="false" t="array" ref="M4319:P4319">TRANSPOSE(MMULT($B$28:$E$31, TRANSPOSE(I4319:L4319)))</f>
        <v>-0.830295294076445</v>
      </c>
      <c r="N4319" s="29" t="n">
        <v>1.28328333096466</v>
      </c>
      <c r="O4319" s="29" t="n">
        <v>-1.60423845933597</v>
      </c>
      <c r="P4319" s="29" t="n">
        <v>0.572635955140644</v>
      </c>
      <c r="Q4319" s="55" t="n">
        <f aca="false">EXP(($F$11 - $F$7 - $C$7*$C$7/2)*$C$3 + M4319*$C$7*SQRT($C$3))</f>
        <v>0.977337896856393</v>
      </c>
      <c r="R4319" s="55" t="n">
        <f aca="false">EXP(($F$11 - $F$8 - $C$8*$C$8/2)*$C$3 + N4319*$C$8*SQRT($C$3))</f>
        <v>1.0592768057636</v>
      </c>
      <c r="S4319" s="55" t="n">
        <f aca="false">EXP(($F$11 - $F$9 - $C$9*$C$9/2)*$C$3 + O4319*$C$9*SQRT($C$3))</f>
        <v>0.941101947550763</v>
      </c>
      <c r="T4319" s="55" t="n">
        <f aca="false">EXP(($F$11 - $F$10 - $C$10*$C$10/2)*$C$3 + P4319*$C$10*SQRT($C$3))</f>
        <v>1.02254446045944</v>
      </c>
      <c r="U4319" s="53" t="n">
        <f aca="false">$C$4 * (MAX(MAX(Q4319:T4319) - $C$2, 0))</f>
        <v>59.2768057636</v>
      </c>
    </row>
    <row r="4320" customFormat="false" ht="13.8" hidden="false" customHeight="false" outlineLevel="0" collapsed="false">
      <c r="H4320" s="4" t="n">
        <v>1818</v>
      </c>
      <c r="I4320" s="64" t="n">
        <f aca="false">-I1820</f>
        <v>0.362627481344147</v>
      </c>
      <c r="J4320" s="64" t="n">
        <f aca="false">-J1820</f>
        <v>0.429038743252661</v>
      </c>
      <c r="K4320" s="64" t="n">
        <f aca="false">-K1820</f>
        <v>-2.06391584620068</v>
      </c>
      <c r="L4320" s="65" t="n">
        <f aca="false">-L1820</f>
        <v>1.30885693496325</v>
      </c>
      <c r="M4320" s="29" t="n">
        <f aca="false" t="array" ref="M4320:P4320">TRANSPOSE(MMULT($B$28:$E$31, TRANSPOSE(I4320:L4320)))</f>
        <v>0.362627481344147</v>
      </c>
      <c r="N4320" s="29" t="n">
        <v>0.561077736382069</v>
      </c>
      <c r="O4320" s="29" t="n">
        <v>-1.73410275567946</v>
      </c>
      <c r="P4320" s="29" t="n">
        <v>1.35979345041947</v>
      </c>
      <c r="Q4320" s="55" t="n">
        <f aca="false">EXP(($F$11 - $F$7 - $C$7*$C$7/2)*$C$3 + M4320*$C$7*SQRT($C$3))</f>
        <v>1.01900785408125</v>
      </c>
      <c r="R4320" s="55" t="n">
        <f aca="false">EXP(($F$11 - $F$8 - $C$8*$C$8/2)*$C$3 + N4320*$C$8*SQRT($C$3))</f>
        <v>1.02725755033051</v>
      </c>
      <c r="S4320" s="55" t="n">
        <f aca="false">EXP(($F$11 - $F$9 - $C$9*$C$9/2)*$C$3 + O4320*$C$9*SQRT($C$3))</f>
        <v>0.936092270042018</v>
      </c>
      <c r="T4320" s="55" t="n">
        <f aca="false">EXP(($F$11 - $F$10 - $C$10*$C$10/2)*$C$3 + P4320*$C$10*SQRT($C$3))</f>
        <v>1.05255666968171</v>
      </c>
      <c r="U4320" s="53" t="n">
        <f aca="false">$C$4 * (MAX(MAX(Q4320:T4320) - $C$2, 0))</f>
        <v>52.5566696817099</v>
      </c>
    </row>
    <row r="4321" customFormat="false" ht="13.8" hidden="false" customHeight="false" outlineLevel="0" collapsed="false">
      <c r="H4321" s="4" t="n">
        <v>1819</v>
      </c>
      <c r="I4321" s="64" t="n">
        <f aca="false">-I1821</f>
        <v>-0.883694828350891</v>
      </c>
      <c r="J4321" s="64" t="n">
        <f aca="false">-J1821</f>
        <v>0.606860760502622</v>
      </c>
      <c r="K4321" s="64" t="n">
        <f aca="false">-K1821</f>
        <v>0.401528167362348</v>
      </c>
      <c r="L4321" s="65" t="n">
        <f aca="false">-L1821</f>
        <v>-2.04430112873824</v>
      </c>
      <c r="M4321" s="29" t="n">
        <f aca="false" t="array" ref="M4321:P4321">TRANSPOSE(MMULT($B$28:$E$31, TRANSPOSE(I4321:L4321)))</f>
        <v>-0.883694828350891</v>
      </c>
      <c r="N4321" s="29" t="n">
        <v>-0.0543218757219048</v>
      </c>
      <c r="O4321" s="29" t="n">
        <v>0.0738425907198595</v>
      </c>
      <c r="P4321" s="29" t="n">
        <v>-1.98925468513696</v>
      </c>
      <c r="Q4321" s="55" t="n">
        <f aca="false">EXP(($F$11 - $F$7 - $C$7*$C$7/2)*$C$3 + M4321*$C$7*SQRT($C$3))</f>
        <v>0.975512974164764</v>
      </c>
      <c r="R4321" s="55" t="n">
        <f aca="false">EXP(($F$11 - $F$8 - $C$8*$C$8/2)*$C$3 + N4321*$C$8*SQRT($C$3))</f>
        <v>1.00073846781501</v>
      </c>
      <c r="S4321" s="55" t="n">
        <f aca="false">EXP(($F$11 - $F$9 - $C$9*$C$9/2)*$C$3 + O4321*$C$9*SQRT($C$3))</f>
        <v>1.00829957758445</v>
      </c>
      <c r="T4321" s="55" t="n">
        <f aca="false">EXP(($F$11 - $F$10 - $C$10*$C$10/2)*$C$3 + P4321*$C$10*SQRT($C$3))</f>
        <v>0.930665468749787</v>
      </c>
      <c r="U4321" s="53" t="n">
        <f aca="false">$C$4 * (MAX(MAX(Q4321:T4321) - $C$2, 0))</f>
        <v>8.2995775844501</v>
      </c>
    </row>
    <row r="4322" customFormat="false" ht="13.8" hidden="false" customHeight="false" outlineLevel="0" collapsed="false">
      <c r="H4322" s="4" t="n">
        <v>1820</v>
      </c>
      <c r="I4322" s="64" t="n">
        <f aca="false">-I1822</f>
        <v>0.572727435545948</v>
      </c>
      <c r="J4322" s="64" t="n">
        <f aca="false">-J1822</f>
        <v>-0.546253798177673</v>
      </c>
      <c r="K4322" s="64" t="n">
        <f aca="false">-K1822</f>
        <v>0.381486544145756</v>
      </c>
      <c r="L4322" s="65" t="n">
        <f aca="false">-L1822</f>
        <v>0.127653832381287</v>
      </c>
      <c r="M4322" s="29" t="n">
        <f aca="false" t="array" ref="M4322:P4322">TRANSPOSE(MMULT($B$28:$E$31, TRANSPOSE(I4322:L4322)))</f>
        <v>0.572727435545948</v>
      </c>
      <c r="N4322" s="29" t="n">
        <v>-0.0863219060916229</v>
      </c>
      <c r="O4322" s="29" t="n">
        <v>0.533065051281522</v>
      </c>
      <c r="P4322" s="29" t="n">
        <v>0.26383619072714</v>
      </c>
      <c r="Q4322" s="55" t="n">
        <f aca="false">EXP(($F$11 - $F$7 - $C$7*$C$7/2)*$C$3 + M4322*$C$7*SQRT($C$3))</f>
        <v>1.02652874524306</v>
      </c>
      <c r="R4322" s="55" t="n">
        <f aca="false">EXP(($F$11 - $F$8 - $C$8*$C$8/2)*$C$3 + N4322*$C$8*SQRT($C$3))</f>
        <v>0.999378387272399</v>
      </c>
      <c r="S4322" s="55" t="n">
        <f aca="false">EXP(($F$11 - $F$9 - $C$9*$C$9/2)*$C$3 + O4322*$C$9*SQRT($C$3))</f>
        <v>1.02751099556178</v>
      </c>
      <c r="T4322" s="55" t="n">
        <f aca="false">EXP(($F$11 - $F$10 - $C$10*$C$10/2)*$C$3 + P4322*$C$10*SQRT($C$3))</f>
        <v>1.01100582208358</v>
      </c>
      <c r="U4322" s="53" t="n">
        <f aca="false">$C$4 * (MAX(MAX(Q4322:T4322) - $C$2, 0))</f>
        <v>27.51099556178</v>
      </c>
    </row>
    <row r="4323" customFormat="false" ht="13.8" hidden="false" customHeight="false" outlineLevel="0" collapsed="false">
      <c r="H4323" s="4" t="n">
        <v>1821</v>
      </c>
      <c r="I4323" s="64" t="n">
        <f aca="false">-I1823</f>
        <v>-1.20841729775538</v>
      </c>
      <c r="J4323" s="64" t="n">
        <f aca="false">-J1823</f>
        <v>-1.94101009699252</v>
      </c>
      <c r="K4323" s="64" t="n">
        <f aca="false">-K1823</f>
        <v>-0.674122742331933</v>
      </c>
      <c r="L4323" s="65" t="n">
        <f aca="false">-L1823</f>
        <v>-0.304452938768863</v>
      </c>
      <c r="M4323" s="29" t="n">
        <f aca="false" t="array" ref="M4323:P4323">TRANSPOSE(MMULT($B$28:$E$31, TRANSPOSE(I4323:L4323)))</f>
        <v>-1.20841729775538</v>
      </c>
      <c r="N4323" s="29" t="n">
        <v>-2.27599437486077</v>
      </c>
      <c r="O4323" s="29" t="n">
        <v>-1.21582596910504</v>
      </c>
      <c r="P4323" s="29" t="n">
        <v>-1.33809982813007</v>
      </c>
      <c r="Q4323" s="55" t="n">
        <f aca="false">EXP(($F$11 - $F$7 - $C$7*$C$7/2)*$C$3 + M4323*$C$7*SQRT($C$3))</f>
        <v>0.964488755167336</v>
      </c>
      <c r="R4323" s="55" t="n">
        <f aca="false">EXP(($F$11 - $F$8 - $C$8*$C$8/2)*$C$3 + N4323*$C$8*SQRT($C$3))</f>
        <v>0.910571471485373</v>
      </c>
      <c r="S4323" s="55" t="n">
        <f aca="false">EXP(($F$11 - $F$9 - $C$9*$C$9/2)*$C$3 + O4323*$C$9*SQRT($C$3))</f>
        <v>0.956246023453329</v>
      </c>
      <c r="T4323" s="55" t="n">
        <f aca="false">EXP(($F$11 - $F$10 - $C$10*$C$10/2)*$C$3 + P4323*$C$10*SQRT($C$3))</f>
        <v>0.953204845913135</v>
      </c>
      <c r="U4323" s="53" t="n">
        <f aca="false">$C$4 * (MAX(MAX(Q4323:T4323) - $C$2, 0))</f>
        <v>0</v>
      </c>
    </row>
    <row r="4324" customFormat="false" ht="13.8" hidden="false" customHeight="false" outlineLevel="0" collapsed="false">
      <c r="H4324" s="4" t="n">
        <v>1822</v>
      </c>
      <c r="I4324" s="64" t="n">
        <f aca="false">-I1824</f>
        <v>1.14686755872245</v>
      </c>
      <c r="J4324" s="64" t="n">
        <f aca="false">-J1824</f>
        <v>-0.106277517541241</v>
      </c>
      <c r="K4324" s="64" t="n">
        <f aca="false">-K1824</f>
        <v>0.593692280688007</v>
      </c>
      <c r="L4324" s="65" t="n">
        <f aca="false">-L1824</f>
        <v>1.15520505050914</v>
      </c>
      <c r="M4324" s="29" t="n">
        <f aca="false" t="array" ref="M4324:P4324">TRANSPOSE(MMULT($B$28:$E$31, TRANSPOSE(I4324:L4324)))</f>
        <v>1.14686755872245</v>
      </c>
      <c r="N4324" s="29" t="n">
        <v>0.611865107281312</v>
      </c>
      <c r="O4324" s="29" t="n">
        <v>0.978132564568901</v>
      </c>
      <c r="P4324" s="29" t="n">
        <v>1.51300751439146</v>
      </c>
      <c r="Q4324" s="55" t="n">
        <f aca="false">EXP(($F$11 - $F$7 - $C$7*$C$7/2)*$C$3 + M4324*$C$7*SQRT($C$3))</f>
        <v>1.04736539624787</v>
      </c>
      <c r="R4324" s="55" t="n">
        <f aca="false">EXP(($F$11 - $F$8 - $C$8*$C$8/2)*$C$3 + N4324*$C$8*SQRT($C$3))</f>
        <v>1.02947724271521</v>
      </c>
      <c r="S4324" s="55" t="n">
        <f aca="false">EXP(($F$11 - $F$9 - $C$9*$C$9/2)*$C$3 + O4324*$C$9*SQRT($C$3))</f>
        <v>1.04647946839452</v>
      </c>
      <c r="T4324" s="55" t="n">
        <f aca="false">EXP(($F$11 - $F$10 - $C$10*$C$10/2)*$C$3 + P4324*$C$10*SQRT($C$3))</f>
        <v>1.05849992940981</v>
      </c>
      <c r="U4324" s="53" t="n">
        <f aca="false">$C$4 * (MAX(MAX(Q4324:T4324) - $C$2, 0))</f>
        <v>58.4999294098101</v>
      </c>
    </row>
    <row r="4325" customFormat="false" ht="13.8" hidden="false" customHeight="false" outlineLevel="0" collapsed="false">
      <c r="H4325" s="4" t="n">
        <v>1823</v>
      </c>
      <c r="I4325" s="64" t="n">
        <f aca="false">-I1825</f>
        <v>-0.706565276441904</v>
      </c>
      <c r="J4325" s="64" t="n">
        <f aca="false">-J1825</f>
        <v>-1.29268192652083</v>
      </c>
      <c r="K4325" s="64" t="n">
        <f aca="false">-K1825</f>
        <v>-0.0486049322543124</v>
      </c>
      <c r="L4325" s="65" t="n">
        <f aca="false">-L1825</f>
        <v>1.11036614754961</v>
      </c>
      <c r="M4325" s="29" t="n">
        <f aca="false" t="array" ref="M4325:P4325">TRANSPOSE(MMULT($B$28:$E$31, TRANSPOSE(I4325:L4325)))</f>
        <v>-0.706565276441904</v>
      </c>
      <c r="N4325" s="29" t="n">
        <v>-1.45614167652827</v>
      </c>
      <c r="O4325" s="29" t="n">
        <v>-0.403236979717067</v>
      </c>
      <c r="P4325" s="29" t="n">
        <v>0.248535006827392</v>
      </c>
      <c r="Q4325" s="55" t="n">
        <f aca="false">EXP(($F$11 - $F$7 - $C$7*$C$7/2)*$C$3 + M4325*$C$7*SQRT($C$3))</f>
        <v>0.981579485667591</v>
      </c>
      <c r="R4325" s="55" t="n">
        <f aca="false">EXP(($F$11 - $F$8 - $C$8*$C$8/2)*$C$3 + N4325*$C$8*SQRT($C$3))</f>
        <v>0.942858419270176</v>
      </c>
      <c r="S4325" s="55" t="n">
        <f aca="false">EXP(($F$11 - $F$9 - $C$9*$C$9/2)*$C$3 + O4325*$C$9*SQRT($C$3))</f>
        <v>0.988721440402244</v>
      </c>
      <c r="T4325" s="55" t="n">
        <f aca="false">EXP(($F$11 - $F$10 - $C$10*$C$10/2)*$C$3 + P4325*$C$10*SQRT($C$3))</f>
        <v>1.01043747460894</v>
      </c>
      <c r="U4325" s="53" t="n">
        <f aca="false">$C$4 * (MAX(MAX(Q4325:T4325) - $C$2, 0))</f>
        <v>10.43747460894</v>
      </c>
    </row>
    <row r="4326" customFormat="false" ht="13.8" hidden="false" customHeight="false" outlineLevel="0" collapsed="false">
      <c r="H4326" s="4" t="n">
        <v>1824</v>
      </c>
      <c r="I4326" s="64" t="n">
        <f aca="false">-I1826</f>
        <v>0.391535906379379</v>
      </c>
      <c r="J4326" s="64" t="n">
        <f aca="false">-J1826</f>
        <v>-1.05604553376817</v>
      </c>
      <c r="K4326" s="64" t="n">
        <f aca="false">-K1826</f>
        <v>-0.989163942019239</v>
      </c>
      <c r="L4326" s="65" t="n">
        <f aca="false">-L1826</f>
        <v>0.525834338714746</v>
      </c>
      <c r="M4326" s="29" t="n">
        <f aca="false" t="array" ref="M4326:P4326">TRANSPOSE(MMULT($B$28:$E$31, TRANSPOSE(I4326:L4326)))</f>
        <v>0.391535906379379</v>
      </c>
      <c r="N4326" s="29" t="n">
        <v>-0.60140783789491</v>
      </c>
      <c r="O4326" s="29" t="n">
        <v>-0.834193677108158</v>
      </c>
      <c r="P4326" s="29" t="n">
        <v>0.370339194493997</v>
      </c>
      <c r="Q4326" s="55" t="n">
        <f aca="false">EXP(($F$11 - $F$7 - $C$7*$C$7/2)*$C$3 + M4326*$C$7*SQRT($C$3))</f>
        <v>1.02003940277669</v>
      </c>
      <c r="R4326" s="55" t="n">
        <f aca="false">EXP(($F$11 - $F$8 - $C$8*$C$8/2)*$C$3 + N4326*$C$8*SQRT($C$3))</f>
        <v>0.977738567466818</v>
      </c>
      <c r="S4326" s="55" t="n">
        <f aca="false">EXP(($F$11 - $F$9 - $C$9*$C$9/2)*$C$3 + O4326*$C$9*SQRT($C$3))</f>
        <v>0.97136307190256</v>
      </c>
      <c r="T4326" s="55" t="n">
        <f aca="false">EXP(($F$11 - $F$10 - $C$10*$C$10/2)*$C$3 + P4326*$C$10*SQRT($C$3))</f>
        <v>1.01497063815341</v>
      </c>
      <c r="U4326" s="53" t="n">
        <f aca="false">$C$4 * (MAX(MAX(Q4326:T4326) - $C$2, 0))</f>
        <v>20.0394027766899</v>
      </c>
    </row>
    <row r="4327" customFormat="false" ht="13.8" hidden="false" customHeight="false" outlineLevel="0" collapsed="false">
      <c r="H4327" s="4" t="n">
        <v>1825</v>
      </c>
      <c r="I4327" s="64" t="n">
        <f aca="false">-I1827</f>
        <v>0.691994850943659</v>
      </c>
      <c r="J4327" s="64" t="n">
        <f aca="false">-J1827</f>
        <v>-0.934366564910519</v>
      </c>
      <c r="K4327" s="64" t="n">
        <f aca="false">-K1827</f>
        <v>-0.853452259887195</v>
      </c>
      <c r="L4327" s="65" t="n">
        <f aca="false">-L1827</f>
        <v>-1.21540052594461</v>
      </c>
      <c r="M4327" s="29" t="n">
        <f aca="false" t="array" ref="M4327:P4327">TRANSPOSE(MMULT($B$28:$E$31, TRANSPOSE(I4327:L4327)))</f>
        <v>0.691994850943659</v>
      </c>
      <c r="N4327" s="29" t="n">
        <v>-0.32230111604301</v>
      </c>
      <c r="O4327" s="29" t="n">
        <v>-0.585982019719484</v>
      </c>
      <c r="P4327" s="29" t="n">
        <v>-0.890225896950892</v>
      </c>
      <c r="Q4327" s="55" t="n">
        <f aca="false">EXP(($F$11 - $F$7 - $C$7*$C$7/2)*$C$3 + M4327*$C$7*SQRT($C$3))</f>
        <v>1.03082280153474</v>
      </c>
      <c r="R4327" s="55" t="n">
        <f aca="false">EXP(($F$11 - $F$8 - $C$8*$C$8/2)*$C$3 + N4327*$C$8*SQRT($C$3))</f>
        <v>0.989405597800315</v>
      </c>
      <c r="S4327" s="55" t="n">
        <f aca="false">EXP(($F$11 - $F$9 - $C$9*$C$9/2)*$C$3 + O4327*$C$9*SQRT($C$3))</f>
        <v>0.981323148903758</v>
      </c>
      <c r="T4327" s="55" t="n">
        <f aca="false">EXP(($F$11 - $F$10 - $C$10*$C$10/2)*$C$3 + P4327*$C$10*SQRT($C$3))</f>
        <v>0.969023822313269</v>
      </c>
      <c r="U4327" s="53" t="n">
        <f aca="false">$C$4 * (MAX(MAX(Q4327:T4327) - $C$2, 0))</f>
        <v>30.82280153474</v>
      </c>
    </row>
    <row r="4328" customFormat="false" ht="13.8" hidden="false" customHeight="false" outlineLevel="0" collapsed="false">
      <c r="H4328" s="4" t="n">
        <v>1826</v>
      </c>
      <c r="I4328" s="64" t="n">
        <f aca="false">-I1828</f>
        <v>0.00439198712814873</v>
      </c>
      <c r="J4328" s="64" t="n">
        <f aca="false">-J1828</f>
        <v>-1.42043139762858</v>
      </c>
      <c r="K4328" s="64" t="n">
        <f aca="false">-K1828</f>
        <v>0.355542588422969</v>
      </c>
      <c r="L4328" s="65" t="n">
        <f aca="false">-L1828</f>
        <v>0.670417473339663</v>
      </c>
      <c r="M4328" s="29" t="n">
        <f aca="false" t="array" ref="M4328:P4328">TRANSPOSE(MMULT($B$28:$E$31, TRANSPOSE(I4328:L4328)))</f>
        <v>0.00439198712814873</v>
      </c>
      <c r="N4328" s="29" t="n">
        <v>-1.12599784875608</v>
      </c>
      <c r="O4328" s="29" t="n">
        <v>0.232165278476588</v>
      </c>
      <c r="P4328" s="29" t="n">
        <v>0.213874985789772</v>
      </c>
      <c r="Q4328" s="55" t="n">
        <f aca="false">EXP(($F$11 - $F$7 - $C$7*$C$7/2)*$C$3 + M4328*$C$7*SQRT($C$3))</f>
        <v>1.00631105083704</v>
      </c>
      <c r="R4328" s="55" t="n">
        <f aca="false">EXP(($F$11 - $F$8 - $C$8*$C$8/2)*$C$3 + N4328*$C$8*SQRT($C$3))</f>
        <v>0.956181018870648</v>
      </c>
      <c r="S4328" s="55" t="n">
        <f aca="false">EXP(($F$11 - $F$9 - $C$9*$C$9/2)*$C$3 + O4328*$C$9*SQRT($C$3))</f>
        <v>1.01488203893853</v>
      </c>
      <c r="T4328" s="55" t="n">
        <f aca="false">EXP(($F$11 - $F$10 - $C$10*$C$10/2)*$C$3 + P4328*$C$10*SQRT($C$3))</f>
        <v>1.00915124338839</v>
      </c>
      <c r="U4328" s="53" t="n">
        <f aca="false">$C$4 * (MAX(MAX(Q4328:T4328) - $C$2, 0))</f>
        <v>14.88203893853</v>
      </c>
    </row>
    <row r="4329" customFormat="false" ht="13.8" hidden="false" customHeight="false" outlineLevel="0" collapsed="false">
      <c r="H4329" s="4" t="n">
        <v>1827</v>
      </c>
      <c r="I4329" s="64" t="n">
        <f aca="false">-I1829</f>
        <v>0.518820049430708</v>
      </c>
      <c r="J4329" s="64" t="n">
        <f aca="false">-J1829</f>
        <v>1.30338692891714</v>
      </c>
      <c r="K4329" s="64" t="n">
        <f aca="false">-K1829</f>
        <v>-0.526427926453676</v>
      </c>
      <c r="L4329" s="65" t="n">
        <f aca="false">-L1829</f>
        <v>-0.550224006056368</v>
      </c>
      <c r="M4329" s="29" t="n">
        <f aca="false" t="array" ref="M4329:P4329">TRANSPOSE(MMULT($B$28:$E$31, TRANSPOSE(I4329:L4329)))</f>
        <v>0.518820049430708</v>
      </c>
      <c r="N4329" s="29" t="n">
        <v>1.35065961969031</v>
      </c>
      <c r="O4329" s="29" t="n">
        <v>-0.197707543097835</v>
      </c>
      <c r="P4329" s="29" t="n">
        <v>0.120117482368281</v>
      </c>
      <c r="Q4329" s="55" t="n">
        <f aca="false">EXP(($F$11 - $F$7 - $C$7*$C$7/2)*$C$3 + M4329*$C$7*SQRT($C$3))</f>
        <v>1.02459375939261</v>
      </c>
      <c r="R4329" s="55" t="n">
        <f aca="false">EXP(($F$11 - $F$8 - $C$8*$C$8/2)*$C$3 + N4329*$C$8*SQRT($C$3))</f>
        <v>1.06231438367444</v>
      </c>
      <c r="S4329" s="55" t="n">
        <f aca="false">EXP(($F$11 - $F$9 - $C$9*$C$9/2)*$C$3 + O4329*$C$9*SQRT($C$3))</f>
        <v>0.997108802563358</v>
      </c>
      <c r="T4329" s="55" t="n">
        <f aca="false">EXP(($F$11 - $F$10 - $C$10*$C$10/2)*$C$3 + P4329*$C$10*SQRT($C$3))</f>
        <v>1.0056801072081</v>
      </c>
      <c r="U4329" s="53" t="n">
        <f aca="false">$C$4 * (MAX(MAX(Q4329:T4329) - $C$2, 0))</f>
        <v>62.31438367444</v>
      </c>
    </row>
    <row r="4330" customFormat="false" ht="13.8" hidden="false" customHeight="false" outlineLevel="0" collapsed="false">
      <c r="H4330" s="4" t="n">
        <v>1828</v>
      </c>
      <c r="I4330" s="64" t="n">
        <f aca="false">-I1830</f>
        <v>1.08588335803575</v>
      </c>
      <c r="J4330" s="64" t="n">
        <f aca="false">-J1830</f>
        <v>0.412989738438372</v>
      </c>
      <c r="K4330" s="64" t="n">
        <f aca="false">-K1830</f>
        <v>-0.941886283995855</v>
      </c>
      <c r="L4330" s="65" t="n">
        <f aca="false">-L1830</f>
        <v>1.53595937984713</v>
      </c>
      <c r="M4330" s="29" t="n">
        <f aca="false" t="array" ref="M4330:P4330">TRANSPOSE(MMULT($B$28:$E$31, TRANSPOSE(I4330:L4330)))</f>
        <v>1.08588335803575</v>
      </c>
      <c r="N4330" s="29" t="n">
        <v>0.987444953813779</v>
      </c>
      <c r="O4330" s="29" t="n">
        <v>-0.424784999230415</v>
      </c>
      <c r="P4330" s="29" t="n">
        <v>1.91526564924084</v>
      </c>
      <c r="Q4330" s="55" t="n">
        <f aca="false">EXP(($F$11 - $F$7 - $C$7*$C$7/2)*$C$3 + M4330*$C$7*SQRT($C$3))</f>
        <v>1.0451322344254</v>
      </c>
      <c r="R4330" s="55" t="n">
        <f aca="false">EXP(($F$11 - $F$8 - $C$8*$C$8/2)*$C$3 + N4330*$C$8*SQRT($C$3))</f>
        <v>1.04604175704296</v>
      </c>
      <c r="S4330" s="55" t="n">
        <f aca="false">EXP(($F$11 - $F$9 - $C$9*$C$9/2)*$C$3 + O4330*$C$9*SQRT($C$3))</f>
        <v>0.987846192985913</v>
      </c>
      <c r="T4330" s="55" t="n">
        <f aca="false">EXP(($F$11 - $F$10 - $C$10*$C$10/2)*$C$3 + P4330*$C$10*SQRT($C$3))</f>
        <v>1.07426395211297</v>
      </c>
      <c r="U4330" s="53" t="n">
        <f aca="false">$C$4 * (MAX(MAX(Q4330:T4330) - $C$2, 0))</f>
        <v>74.26395211297</v>
      </c>
    </row>
    <row r="4331" customFormat="false" ht="13.8" hidden="false" customHeight="false" outlineLevel="0" collapsed="false">
      <c r="H4331" s="4" t="n">
        <v>1829</v>
      </c>
      <c r="I4331" s="64" t="n">
        <f aca="false">-I1831</f>
        <v>1.79240417045008</v>
      </c>
      <c r="J4331" s="64" t="n">
        <f aca="false">-J1831</f>
        <v>-0.0971101879854258</v>
      </c>
      <c r="K4331" s="64" t="n">
        <f aca="false">-K1831</f>
        <v>-0.382762288271973</v>
      </c>
      <c r="L4331" s="65" t="n">
        <f aca="false">-L1831</f>
        <v>0.28333132173227</v>
      </c>
      <c r="M4331" s="29" t="n">
        <f aca="false" t="array" ref="M4331:P4331">TRANSPOSE(MMULT($B$28:$E$31, TRANSPOSE(I4331:L4331)))</f>
        <v>1.79240417045008</v>
      </c>
      <c r="N4331" s="29" t="n">
        <v>1.01108234321407</v>
      </c>
      <c r="O4331" s="29" t="n">
        <v>0.325586917883444</v>
      </c>
      <c r="P4331" s="29" t="n">
        <v>1.11292417365605</v>
      </c>
      <c r="Q4331" s="55" t="n">
        <f aca="false">EXP(($F$11 - $F$7 - $C$7*$C$7/2)*$C$3 + M4331*$C$7*SQRT($C$3))</f>
        <v>1.07129869481391</v>
      </c>
      <c r="R4331" s="55" t="n">
        <f aca="false">EXP(($F$11 - $F$8 - $C$8*$C$8/2)*$C$3 + N4331*$C$8*SQRT($C$3))</f>
        <v>1.04709312714644</v>
      </c>
      <c r="S4331" s="55" t="n">
        <f aca="false">EXP(($F$11 - $F$9 - $C$9*$C$9/2)*$C$3 + O4331*$C$9*SQRT($C$3))</f>
        <v>1.01878630049415</v>
      </c>
      <c r="T4331" s="55" t="n">
        <f aca="false">EXP(($F$11 - $F$10 - $C$10*$C$10/2)*$C$3 + P4331*$C$10*SQRT($C$3))</f>
        <v>1.04305059310312</v>
      </c>
      <c r="U4331" s="53" t="n">
        <f aca="false">$C$4 * (MAX(MAX(Q4331:T4331) - $C$2, 0))</f>
        <v>71.29869481391</v>
      </c>
    </row>
    <row r="4332" customFormat="false" ht="13.8" hidden="false" customHeight="false" outlineLevel="0" collapsed="false">
      <c r="H4332" s="4" t="n">
        <v>1830</v>
      </c>
      <c r="I4332" s="64" t="n">
        <f aca="false">-I1832</f>
        <v>0.197027584121265</v>
      </c>
      <c r="J4332" s="64" t="n">
        <f aca="false">-J1832</f>
        <v>-0.463624064311686</v>
      </c>
      <c r="K4332" s="64" t="n">
        <f aca="false">-K1832</f>
        <v>-1.14584453674104</v>
      </c>
      <c r="L4332" s="65" t="n">
        <f aca="false">-L1832</f>
        <v>0.688988395956664</v>
      </c>
      <c r="M4332" s="29" t="n">
        <f aca="false" t="array" ref="M4332:P4332">TRANSPOSE(MMULT($B$28:$E$31, TRANSPOSE(I4332:L4332)))</f>
        <v>0.197027584121265</v>
      </c>
      <c r="N4332" s="29" t="n">
        <v>-0.248768404390246</v>
      </c>
      <c r="O4332" s="29" t="n">
        <v>-1.01239036914245</v>
      </c>
      <c r="P4332" s="29" t="n">
        <v>0.550714249590091</v>
      </c>
      <c r="Q4332" s="55" t="n">
        <f aca="false">EXP(($F$11 - $F$7 - $C$7*$C$7/2)*$C$3 + M4332*$C$7*SQRT($C$3))</f>
        <v>1.01311877126225</v>
      </c>
      <c r="R4332" s="55" t="n">
        <f aca="false">EXP(($F$11 - $F$8 - $C$8*$C$8/2)*$C$3 + N4332*$C$8*SQRT($C$3))</f>
        <v>0.992502465605512</v>
      </c>
      <c r="S4332" s="55" t="n">
        <f aca="false">EXP(($F$11 - $F$9 - $C$9*$C$9/2)*$C$3 + O4332*$C$9*SQRT($C$3))</f>
        <v>0.964274909523971</v>
      </c>
      <c r="T4332" s="55" t="n">
        <f aca="false">EXP(($F$11 - $F$10 - $C$10*$C$10/2)*$C$3 + P4332*$C$10*SQRT($C$3))</f>
        <v>1.02172100719267</v>
      </c>
      <c r="U4332" s="53" t="n">
        <f aca="false">$C$4 * (MAX(MAX(Q4332:T4332) - $C$2, 0))</f>
        <v>21.7210071926699</v>
      </c>
    </row>
    <row r="4333" customFormat="false" ht="13.8" hidden="false" customHeight="false" outlineLevel="0" collapsed="false">
      <c r="H4333" s="4" t="n">
        <v>1831</v>
      </c>
      <c r="I4333" s="64" t="n">
        <f aca="false">-I1833</f>
        <v>0.14788601982904</v>
      </c>
      <c r="J4333" s="64" t="n">
        <f aca="false">-J1833</f>
        <v>-1.69474962654538</v>
      </c>
      <c r="K4333" s="64" t="n">
        <f aca="false">-K1833</f>
        <v>-0.986566408086444</v>
      </c>
      <c r="L4333" s="65" t="n">
        <f aca="false">-L1833</f>
        <v>-0.231968951745575</v>
      </c>
      <c r="M4333" s="29" t="n">
        <f aca="false" t="array" ref="M4333:P4333">TRANSPOSE(MMULT($B$28:$E$31, TRANSPOSE(I4333:L4333)))</f>
        <v>0.14788601982904</v>
      </c>
      <c r="N4333" s="29" t="n">
        <v>-1.25684773257435</v>
      </c>
      <c r="O4333" s="29" t="n">
        <v>-0.968603343441836</v>
      </c>
      <c r="P4333" s="29" t="n">
        <v>-0.53581483443796</v>
      </c>
      <c r="Q4333" s="55" t="n">
        <f aca="false">EXP(($F$11 - $F$7 - $C$7*$C$7/2)*$C$3 + M4333*$C$7*SQRT($C$3))</f>
        <v>1.01137775048675</v>
      </c>
      <c r="R4333" s="55" t="n">
        <f aca="false">EXP(($F$11 - $F$8 - $C$8*$C$8/2)*$C$3 + N4333*$C$8*SQRT($C$3))</f>
        <v>0.95087833950764</v>
      </c>
      <c r="S4333" s="55" t="n">
        <f aca="false">EXP(($F$11 - $F$9 - $C$9*$C$9/2)*$C$3 + O4333*$C$9*SQRT($C$3))</f>
        <v>0.966011826186508</v>
      </c>
      <c r="T4333" s="55" t="n">
        <f aca="false">EXP(($F$11 - $F$10 - $C$10*$C$10/2)*$C$3 + P4333*$C$10*SQRT($C$3))</f>
        <v>0.981727527124407</v>
      </c>
      <c r="U4333" s="53" t="n">
        <f aca="false">$C$4 * (MAX(MAX(Q4333:T4333) - $C$2, 0))</f>
        <v>11.3777504867501</v>
      </c>
    </row>
    <row r="4334" customFormat="false" ht="13.8" hidden="false" customHeight="false" outlineLevel="0" collapsed="false">
      <c r="H4334" s="4" t="n">
        <v>1832</v>
      </c>
      <c r="I4334" s="64" t="n">
        <f aca="false">-I1834</f>
        <v>-1.10178253763499</v>
      </c>
      <c r="J4334" s="64" t="n">
        <f aca="false">-J1834</f>
        <v>-2.33545993828308</v>
      </c>
      <c r="K4334" s="64" t="n">
        <f aca="false">-K1834</f>
        <v>-1.22305130350508</v>
      </c>
      <c r="L4334" s="65" t="n">
        <f aca="false">-L1834</f>
        <v>-0.163053041560596</v>
      </c>
      <c r="M4334" s="29" t="n">
        <f aca="false" t="array" ref="M4334:P4334">TRANSPOSE(MMULT($B$28:$E$31, TRANSPOSE(I4334:L4334)))</f>
        <v>-1.10178253763499</v>
      </c>
      <c r="N4334" s="29" t="n">
        <v>-2.52467880438205</v>
      </c>
      <c r="O4334" s="29" t="n">
        <v>-1.70793165037896</v>
      </c>
      <c r="P4334" s="29" t="n">
        <v>-1.26635226901263</v>
      </c>
      <c r="Q4334" s="55" t="n">
        <f aca="false">EXP(($F$11 - $F$7 - $C$7*$C$7/2)*$C$3 + M4334*$C$7*SQRT($C$3))</f>
        <v>0.968095161873176</v>
      </c>
      <c r="R4334" s="55" t="n">
        <f aca="false">EXP(($F$11 - $F$8 - $C$8*$C$8/2)*$C$3 + N4334*$C$8*SQRT($C$3))</f>
        <v>0.900998240517711</v>
      </c>
      <c r="S4334" s="55" t="n">
        <f aca="false">EXP(($F$11 - $F$9 - $C$9*$C$9/2)*$C$3 + O4334*$C$9*SQRT($C$3))</f>
        <v>0.93709970295976</v>
      </c>
      <c r="T4334" s="55" t="n">
        <f aca="false">EXP(($F$11 - $F$10 - $C$10*$C$10/2)*$C$3 + P4334*$C$10*SQRT($C$3))</f>
        <v>0.955721499261688</v>
      </c>
      <c r="U4334" s="53" t="n">
        <f aca="false">$C$4 * (MAX(MAX(Q4334:T4334) - $C$2, 0))</f>
        <v>0</v>
      </c>
    </row>
    <row r="4335" customFormat="false" ht="13.8" hidden="false" customHeight="false" outlineLevel="0" collapsed="false">
      <c r="H4335" s="4" t="n">
        <v>1833</v>
      </c>
      <c r="I4335" s="64" t="n">
        <f aca="false">-I1835</f>
        <v>-0.280004262125019</v>
      </c>
      <c r="J4335" s="64" t="n">
        <f aca="false">-J1835</f>
        <v>-3.34529440926599</v>
      </c>
      <c r="K4335" s="64" t="n">
        <f aca="false">-K1835</f>
        <v>0.987340270982189</v>
      </c>
      <c r="L4335" s="65" t="n">
        <f aca="false">-L1835</f>
        <v>0.669810723603276</v>
      </c>
      <c r="M4335" s="29" t="n">
        <f aca="false" t="array" ref="M4335:P4335">TRANSPOSE(MMULT($B$28:$E$31, TRANSPOSE(I4335:L4335)))</f>
        <v>-0.280004262125019</v>
      </c>
      <c r="N4335" s="29" t="n">
        <v>-2.82814908809962</v>
      </c>
      <c r="O4335" s="29" t="n">
        <v>0.574049483761589</v>
      </c>
      <c r="P4335" s="29" t="n">
        <v>-0.395020094794965</v>
      </c>
      <c r="Q4335" s="55" t="n">
        <f aca="false">EXP(($F$11 - $F$7 - $C$7*$C$7/2)*$C$3 + M4335*$C$7*SQRT($C$3))</f>
        <v>0.996344050143532</v>
      </c>
      <c r="R4335" s="55" t="n">
        <f aca="false">EXP(($F$11 - $F$8 - $C$8*$C$8/2)*$C$3 + N4335*$C$8*SQRT($C$3))</f>
        <v>0.889452244589166</v>
      </c>
      <c r="S4335" s="55" t="n">
        <f aca="false">EXP(($F$11 - $F$9 - $C$9*$C$9/2)*$C$3 + O4335*$C$9*SQRT($C$3))</f>
        <v>1.02924325546493</v>
      </c>
      <c r="T4335" s="55" t="n">
        <f aca="false">EXP(($F$11 - $F$10 - $C$10*$C$10/2)*$C$3 + P4335*$C$10*SQRT($C$3))</f>
        <v>0.986820352558471</v>
      </c>
      <c r="U4335" s="53" t="n">
        <f aca="false">$C$4 * (MAX(MAX(Q4335:T4335) - $C$2, 0))</f>
        <v>29.24325546493</v>
      </c>
    </row>
    <row r="4336" customFormat="false" ht="13.8" hidden="false" customHeight="false" outlineLevel="0" collapsed="false">
      <c r="H4336" s="4" t="n">
        <v>1834</v>
      </c>
      <c r="I4336" s="64" t="n">
        <f aca="false">-I1836</f>
        <v>-0.349213351008266</v>
      </c>
      <c r="J4336" s="64" t="n">
        <f aca="false">-J1836</f>
        <v>0.835789177828393</v>
      </c>
      <c r="K4336" s="64" t="n">
        <f aca="false">-K1836</f>
        <v>0.813605307769555</v>
      </c>
      <c r="L4336" s="65" t="n">
        <f aca="false">-L1836</f>
        <v>0.65312326437352</v>
      </c>
      <c r="M4336" s="29" t="n">
        <f aca="false" t="array" ref="M4336:P4336">TRANSPOSE(MMULT($B$28:$E$31, TRANSPOSE(I4336:L4336)))</f>
        <v>-0.349213351008266</v>
      </c>
      <c r="N4336" s="29" t="n">
        <v>0.452089583617323</v>
      </c>
      <c r="O4336" s="29" t="n">
        <v>0.673511522842548</v>
      </c>
      <c r="P4336" s="29" t="n">
        <v>0.5730762084726</v>
      </c>
      <c r="Q4336" s="55" t="n">
        <f aca="false">EXP(($F$11 - $F$7 - $C$7*$C$7/2)*$C$3 + M4336*$C$7*SQRT($C$3))</f>
        <v>0.993933508634026</v>
      </c>
      <c r="R4336" s="55" t="n">
        <f aca="false">EXP(($F$11 - $F$8 - $C$8*$C$8/2)*$C$3 + N4336*$C$8*SQRT($C$3))</f>
        <v>1.0225103000716</v>
      </c>
      <c r="S4336" s="55" t="n">
        <f aca="false">EXP(($F$11 - $F$9 - $C$9*$C$9/2)*$C$3 + O4336*$C$9*SQRT($C$3))</f>
        <v>1.03345929996861</v>
      </c>
      <c r="T4336" s="55" t="n">
        <f aca="false">EXP(($F$11 - $F$10 - $C$10*$C$10/2)*$C$3 + P4336*$C$10*SQRT($C$3))</f>
        <v>1.02256100465704</v>
      </c>
      <c r="U4336" s="53" t="n">
        <f aca="false">$C$4 * (MAX(MAX(Q4336:T4336) - $C$2, 0))</f>
        <v>33.4592999686101</v>
      </c>
    </row>
    <row r="4337" customFormat="false" ht="13.8" hidden="false" customHeight="false" outlineLevel="0" collapsed="false">
      <c r="H4337" s="4" t="n">
        <v>1835</v>
      </c>
      <c r="I4337" s="64" t="n">
        <f aca="false">-I1837</f>
        <v>-1.02266898012266</v>
      </c>
      <c r="J4337" s="64" t="n">
        <f aca="false">-J1837</f>
        <v>0.443031373564499</v>
      </c>
      <c r="K4337" s="64" t="n">
        <f aca="false">-K1837</f>
        <v>-1.71889429240495</v>
      </c>
      <c r="L4337" s="65" t="n">
        <f aca="false">-L1837</f>
        <v>0.878989025183984</v>
      </c>
      <c r="M4337" s="29" t="n">
        <f aca="false" t="array" ref="M4337:P4337">TRANSPOSE(MMULT($B$28:$E$31, TRANSPOSE(I4337:L4337)))</f>
        <v>-1.02266898012266</v>
      </c>
      <c r="N4337" s="29" t="n">
        <v>-0.268876673392513</v>
      </c>
      <c r="O4337" s="29" t="n">
        <v>-1.94457922396004</v>
      </c>
      <c r="P4337" s="29" t="n">
        <v>0.31035597533468</v>
      </c>
      <c r="Q4337" s="55" t="n">
        <f aca="false">EXP(($F$11 - $F$7 - $C$7*$C$7/2)*$C$3 + M4337*$C$7*SQRT($C$3))</f>
        <v>0.970779507429588</v>
      </c>
      <c r="R4337" s="55" t="n">
        <f aca="false">EXP(($F$11 - $F$8 - $C$8*$C$8/2)*$C$3 + N4337*$C$8*SQRT($C$3))</f>
        <v>0.991654633907243</v>
      </c>
      <c r="S4337" s="55" t="n">
        <f aca="false">EXP(($F$11 - $F$9 - $C$9*$C$9/2)*$C$3 + O4337*$C$9*SQRT($C$3))</f>
        <v>0.928029450631921</v>
      </c>
      <c r="T4337" s="55" t="n">
        <f aca="false">EXP(($F$11 - $F$10 - $C$10*$C$10/2)*$C$3 + P4337*$C$10*SQRT($C$3))</f>
        <v>1.01273571803981</v>
      </c>
      <c r="U4337" s="53" t="n">
        <f aca="false">$C$4 * (MAX(MAX(Q4337:T4337) - $C$2, 0))</f>
        <v>12.73571803981</v>
      </c>
    </row>
    <row r="4338" customFormat="false" ht="13.8" hidden="false" customHeight="false" outlineLevel="0" collapsed="false">
      <c r="H4338" s="4" t="n">
        <v>1836</v>
      </c>
      <c r="I4338" s="64" t="n">
        <f aca="false">-I1838</f>
        <v>0.903576534804136</v>
      </c>
      <c r="J4338" s="64" t="n">
        <f aca="false">-J1838</f>
        <v>-1.29608401734548</v>
      </c>
      <c r="K4338" s="64" t="n">
        <f aca="false">-K1838</f>
        <v>-1.1158023248614</v>
      </c>
      <c r="L4338" s="65" t="n">
        <f aca="false">-L1838</f>
        <v>-2.76026080706031</v>
      </c>
      <c r="M4338" s="29" t="n">
        <f aca="false" t="array" ref="M4338:P4338">TRANSPOSE(MMULT($B$28:$E$31, TRANSPOSE(I4338:L4338)))</f>
        <v>0.903576534804136</v>
      </c>
      <c r="N4338" s="29" t="n">
        <v>-0.48125885336032</v>
      </c>
      <c r="O4338" s="29" t="n">
        <v>-0.771642440590345</v>
      </c>
      <c r="P4338" s="29" t="n">
        <v>-2.15289708853193</v>
      </c>
      <c r="Q4338" s="55" t="n">
        <f aca="false">EXP(($F$11 - $F$7 - $C$7*$C$7/2)*$C$3 + M4338*$C$7*SQRT($C$3))</f>
        <v>1.03848474909989</v>
      </c>
      <c r="R4338" s="55" t="n">
        <f aca="false">EXP(($F$11 - $F$8 - $C$8*$C$8/2)*$C$3 + N4338*$C$8*SQRT($C$3))</f>
        <v>0.982743993855594</v>
      </c>
      <c r="S4338" s="55" t="n">
        <f aca="false">EXP(($F$11 - $F$9 - $C$9*$C$9/2)*$C$3 + O4338*$C$9*SQRT($C$3))</f>
        <v>0.973863519077554</v>
      </c>
      <c r="T4338" s="55" t="n">
        <f aca="false">EXP(($F$11 - $F$10 - $C$10*$C$10/2)*$C$3 + P4338*$C$10*SQRT($C$3))</f>
        <v>0.925085374239579</v>
      </c>
      <c r="U4338" s="53" t="n">
        <f aca="false">$C$4 * (MAX(MAX(Q4338:T4338) - $C$2, 0))</f>
        <v>38.4847490998901</v>
      </c>
    </row>
    <row r="4339" customFormat="false" ht="13.8" hidden="false" customHeight="false" outlineLevel="0" collapsed="false">
      <c r="H4339" s="4" t="n">
        <v>1837</v>
      </c>
      <c r="I4339" s="64" t="n">
        <f aca="false">-I1839</f>
        <v>-0.265877213463571</v>
      </c>
      <c r="J4339" s="64" t="n">
        <f aca="false">-J1839</f>
        <v>-1.27682335961869</v>
      </c>
      <c r="K4339" s="64" t="n">
        <f aca="false">-K1839</f>
        <v>-0.593651089115599</v>
      </c>
      <c r="L4339" s="65" t="n">
        <f aca="false">-L1839</f>
        <v>0.803312324758513</v>
      </c>
      <c r="M4339" s="29" t="n">
        <f aca="false" t="array" ref="M4339:P4339">TRANSPOSE(MMULT($B$28:$E$31, TRANSPOSE(I4339:L4339)))</f>
        <v>-0.265877213463571</v>
      </c>
      <c r="N4339" s="29" t="n">
        <v>-1.17597996544851</v>
      </c>
      <c r="O4339" s="29" t="n">
        <v>-0.736037534216298</v>
      </c>
      <c r="P4339" s="29" t="n">
        <v>0.217159049684477</v>
      </c>
      <c r="Q4339" s="55" t="n">
        <f aca="false">EXP(($F$11 - $F$7 - $C$7*$C$7/2)*$C$3 + M4339*$C$7*SQRT($C$3))</f>
        <v>0.996836810986277</v>
      </c>
      <c r="R4339" s="55" t="n">
        <f aca="false">EXP(($F$11 - $F$8 - $C$8*$C$8/2)*$C$3 + N4339*$C$8*SQRT($C$3))</f>
        <v>0.954152016748581</v>
      </c>
      <c r="S4339" s="55" t="n">
        <f aca="false">EXP(($F$11 - $F$9 - $C$9*$C$9/2)*$C$3 + O4339*$C$9*SQRT($C$3))</f>
        <v>0.975289676843419</v>
      </c>
      <c r="T4339" s="55" t="n">
        <f aca="false">EXP(($F$11 - $F$10 - $C$10*$C$10/2)*$C$3 + P4339*$C$10*SQRT($C$3))</f>
        <v>1.00927304454402</v>
      </c>
      <c r="U4339" s="53" t="n">
        <f aca="false">$C$4 * (MAX(MAX(Q4339:T4339) - $C$2, 0))</f>
        <v>9.27304454401989</v>
      </c>
    </row>
    <row r="4340" customFormat="false" ht="13.8" hidden="false" customHeight="false" outlineLevel="0" collapsed="false">
      <c r="H4340" s="4" t="n">
        <v>1838</v>
      </c>
      <c r="I4340" s="64" t="n">
        <f aca="false">-I1840</f>
        <v>0.789942650739314</v>
      </c>
      <c r="J4340" s="64" t="n">
        <f aca="false">-J1840</f>
        <v>-0.456046721246567</v>
      </c>
      <c r="K4340" s="64" t="n">
        <f aca="false">-K1840</f>
        <v>-0.239238536855815</v>
      </c>
      <c r="L4340" s="65" t="n">
        <f aca="false">-L1840</f>
        <v>1.95462314918099</v>
      </c>
      <c r="M4340" s="29" t="n">
        <f aca="false" t="array" ref="M4340:P4340">TRANSPOSE(MMULT($B$28:$E$31, TRANSPOSE(I4340:L4340)))</f>
        <v>0.789942650739314</v>
      </c>
      <c r="N4340" s="29" t="n">
        <v>0.117236644646684</v>
      </c>
      <c r="O4340" s="29" t="n">
        <v>0.0502070256433598</v>
      </c>
      <c r="P4340" s="29" t="n">
        <v>1.90532185283307</v>
      </c>
      <c r="Q4340" s="55" t="n">
        <f aca="false">EXP(($F$11 - $F$7 - $C$7*$C$7/2)*$C$3 + M4340*$C$7*SQRT($C$3))</f>
        <v>1.03436270465666</v>
      </c>
      <c r="R4340" s="55" t="n">
        <f aca="false">EXP(($F$11 - $F$8 - $C$8*$C$8/2)*$C$3 + N4340*$C$8*SQRT($C$3))</f>
        <v>1.00806175474191</v>
      </c>
      <c r="S4340" s="55" t="n">
        <f aca="false">EXP(($F$11 - $F$9 - $C$9*$C$9/2)*$C$3 + O4340*$C$9*SQRT($C$3))</f>
        <v>1.0073205690619</v>
      </c>
      <c r="T4340" s="55" t="n">
        <f aca="false">EXP(($F$11 - $F$10 - $C$10*$C$10/2)*$C$3 + P4340*$C$10*SQRT($C$3))</f>
        <v>1.07387145070459</v>
      </c>
      <c r="U4340" s="53" t="n">
        <f aca="false">$C$4 * (MAX(MAX(Q4340:T4340) - $C$2, 0))</f>
        <v>73.8714507045901</v>
      </c>
    </row>
    <row r="4341" customFormat="false" ht="13.8" hidden="false" customHeight="false" outlineLevel="0" collapsed="false">
      <c r="H4341" s="4" t="n">
        <v>1839</v>
      </c>
      <c r="I4341" s="64" t="n">
        <f aca="false">-I1841</f>
        <v>-1.41619545933943</v>
      </c>
      <c r="J4341" s="64" t="n">
        <f aca="false">-J1841</f>
        <v>-0.0647473410834258</v>
      </c>
      <c r="K4341" s="64" t="n">
        <f aca="false">-K1841</f>
        <v>0.0223273659990748</v>
      </c>
      <c r="L4341" s="65" t="n">
        <f aca="false">-L1841</f>
        <v>-0.176294820651435</v>
      </c>
      <c r="M4341" s="29" t="n">
        <f aca="false" t="array" ref="M4341:P4341">TRANSPOSE(MMULT($B$28:$E$31, TRANSPOSE(I4341:L4341)))</f>
        <v>-1.41619545933943</v>
      </c>
      <c r="N4341" s="29" t="n">
        <v>-0.911280721704622</v>
      </c>
      <c r="O4341" s="29" t="n">
        <v>-0.525054400870795</v>
      </c>
      <c r="P4341" s="29" t="n">
        <v>-0.875974303227895</v>
      </c>
      <c r="Q4341" s="55" t="n">
        <f aca="false">EXP(($F$11 - $F$7 - $C$7*$C$7/2)*$C$3 + M4341*$C$7*SQRT($C$3))</f>
        <v>0.957500207634334</v>
      </c>
      <c r="R4341" s="55" t="n">
        <f aca="false">EXP(($F$11 - $F$8 - $C$8*$C$8/2)*$C$3 + N4341*$C$8*SQRT($C$3))</f>
        <v>0.964946561681398</v>
      </c>
      <c r="S4341" s="55" t="n">
        <f aca="false">EXP(($F$11 - $F$9 - $C$9*$C$9/2)*$C$3 + O4341*$C$9*SQRT($C$3))</f>
        <v>0.983783584199397</v>
      </c>
      <c r="T4341" s="55" t="n">
        <f aca="false">EXP(($F$11 - $F$10 - $C$10*$C$10/2)*$C$3 + P4341*$C$10*SQRT($C$3))</f>
        <v>0.969531477660924</v>
      </c>
      <c r="U4341" s="53" t="n">
        <f aca="false">$C$4 * (MAX(MAX(Q4341:T4341) - $C$2, 0))</f>
        <v>0</v>
      </c>
    </row>
    <row r="4342" customFormat="false" ht="13.8" hidden="false" customHeight="false" outlineLevel="0" collapsed="false">
      <c r="H4342" s="4" t="n">
        <v>1840</v>
      </c>
      <c r="I4342" s="64" t="n">
        <f aca="false">-I1842</f>
        <v>-1.81974950284467</v>
      </c>
      <c r="J4342" s="64" t="n">
        <f aca="false">-J1842</f>
        <v>-0.115815303615841</v>
      </c>
      <c r="K4342" s="64" t="n">
        <f aca="false">-K1842</f>
        <v>-0.911998944328058</v>
      </c>
      <c r="L4342" s="65" t="n">
        <f aca="false">-L1842</f>
        <v>-0.0443474428102846</v>
      </c>
      <c r="M4342" s="29" t="n">
        <f aca="false" t="array" ref="M4342:P4342">TRANSPOSE(MMULT($B$28:$E$31, TRANSPOSE(I4342:L4342)))</f>
        <v>-1.81974950284467</v>
      </c>
      <c r="N4342" s="29" t="n">
        <v>-1.19687390666908</v>
      </c>
      <c r="O4342" s="29" t="n">
        <v>-1.54380832696003</v>
      </c>
      <c r="P4342" s="29" t="n">
        <v>-0.988006186679724</v>
      </c>
      <c r="Q4342" s="55" t="n">
        <f aca="false">EXP(($F$11 - $F$7 - $C$7*$C$7/2)*$C$3 + M4342*$C$7*SQRT($C$3))</f>
        <v>0.944071161625853</v>
      </c>
      <c r="R4342" s="55" t="n">
        <f aca="false">EXP(($F$11 - $F$8 - $C$8*$C$8/2)*$C$3 + N4342*$C$8*SQRT($C$3))</f>
        <v>0.953305112989804</v>
      </c>
      <c r="S4342" s="55" t="n">
        <f aca="false">EXP(($F$11 - $F$9 - $C$9*$C$9/2)*$C$3 + O4342*$C$9*SQRT($C$3))</f>
        <v>0.94344224724125</v>
      </c>
      <c r="T4342" s="55" t="n">
        <f aca="false">EXP(($F$11 - $F$10 - $C$10*$C$10/2)*$C$3 + P4342*$C$10*SQRT($C$3))</f>
        <v>0.965547956130676</v>
      </c>
      <c r="U4342" s="53" t="n">
        <f aca="false">$C$4 * (MAX(MAX(Q4342:T4342) - $C$2, 0))</f>
        <v>0</v>
      </c>
    </row>
    <row r="4343" customFormat="false" ht="13.8" hidden="false" customHeight="false" outlineLevel="0" collapsed="false">
      <c r="H4343" s="4" t="n">
        <v>1841</v>
      </c>
      <c r="I4343" s="64" t="n">
        <f aca="false">-I1843</f>
        <v>0.725576291173395</v>
      </c>
      <c r="J4343" s="64" t="n">
        <f aca="false">-J1843</f>
        <v>-0.816126362487541</v>
      </c>
      <c r="K4343" s="64" t="n">
        <f aca="false">-K1843</f>
        <v>-0.192143355427386</v>
      </c>
      <c r="L4343" s="65" t="n">
        <f aca="false">-L1843</f>
        <v>1.9082850083097</v>
      </c>
      <c r="M4343" s="29" t="n">
        <f aca="false" t="array" ref="M4343:P4343">TRANSPOSE(MMULT($B$28:$E$31, TRANSPOSE(I4343:L4343)))</f>
        <v>0.725576291173395</v>
      </c>
      <c r="N4343" s="29" t="n">
        <v>-0.207959583368902</v>
      </c>
      <c r="O4343" s="29" t="n">
        <v>0.0443783341458501</v>
      </c>
      <c r="P4343" s="29" t="n">
        <v>1.74708305640897</v>
      </c>
      <c r="Q4343" s="55" t="n">
        <f aca="false">EXP(($F$11 - $F$7 - $C$7*$C$7/2)*$C$3 + M4343*$C$7*SQRT($C$3))</f>
        <v>1.03203509182852</v>
      </c>
      <c r="R4343" s="55" t="n">
        <f aca="false">EXP(($F$11 - $F$8 - $C$8*$C$8/2)*$C$3 + N4343*$C$8*SQRT($C$3))</f>
        <v>0.994225330578507</v>
      </c>
      <c r="S4343" s="55" t="n">
        <f aca="false">EXP(($F$11 - $F$9 - $C$9*$C$9/2)*$C$3 + O4343*$C$9*SQRT($C$3))</f>
        <v>1.00707928503359</v>
      </c>
      <c r="T4343" s="55" t="n">
        <f aca="false">EXP(($F$11 - $F$10 - $C$10*$C$10/2)*$C$3 + P4343*$C$10*SQRT($C$3))</f>
        <v>1.06764471471985</v>
      </c>
      <c r="U4343" s="53" t="n">
        <f aca="false">$C$4 * (MAX(MAX(Q4343:T4343) - $C$2, 0))</f>
        <v>67.64471471985</v>
      </c>
    </row>
    <row r="4344" customFormat="false" ht="13.8" hidden="false" customHeight="false" outlineLevel="0" collapsed="false">
      <c r="H4344" s="4" t="n">
        <v>1842</v>
      </c>
      <c r="I4344" s="64" t="n">
        <f aca="false">-I1844</f>
        <v>1.07418879359751</v>
      </c>
      <c r="J4344" s="64" t="n">
        <f aca="false">-J1844</f>
        <v>1.96371349332339</v>
      </c>
      <c r="K4344" s="64" t="n">
        <f aca="false">-K1844</f>
        <v>0.720280033931876</v>
      </c>
      <c r="L4344" s="65" t="n">
        <f aca="false">-L1844</f>
        <v>0.43836841967848</v>
      </c>
      <c r="M4344" s="29" t="n">
        <f aca="false" t="array" ref="M4344:P4344">TRANSPOSE(MMULT($B$28:$E$31, TRANSPOSE(I4344:L4344)))</f>
        <v>1.07418879359751</v>
      </c>
      <c r="N4344" s="29" t="n">
        <v>2.21253845021359</v>
      </c>
      <c r="O4344" s="29" t="n">
        <v>1.20862033348518</v>
      </c>
      <c r="P4344" s="29" t="n">
        <v>1.38713162507391</v>
      </c>
      <c r="Q4344" s="55" t="n">
        <f aca="false">EXP(($F$11 - $F$7 - $C$7*$C$7/2)*$C$3 + M4344*$C$7*SQRT($C$3))</f>
        <v>1.04470453914213</v>
      </c>
      <c r="R4344" s="55" t="n">
        <f aca="false">EXP(($F$11 - $F$8 - $C$8*$C$8/2)*$C$3 + N4344*$C$8*SQRT($C$3))</f>
        <v>1.10194826055513</v>
      </c>
      <c r="S4344" s="55" t="n">
        <f aca="false">EXP(($F$11 - $F$9 - $C$9*$C$9/2)*$C$3 + O4344*$C$9*SQRT($C$3))</f>
        <v>1.05643992133426</v>
      </c>
      <c r="T4344" s="55" t="n">
        <f aca="false">EXP(($F$11 - $F$10 - $C$10*$C$10/2)*$C$3 + P4344*$C$10*SQRT($C$3))</f>
        <v>1.05361468151734</v>
      </c>
      <c r="U4344" s="53" t="n">
        <f aca="false">$C$4 * (MAX(MAX(Q4344:T4344) - $C$2, 0))</f>
        <v>101.94826055513</v>
      </c>
    </row>
    <row r="4345" customFormat="false" ht="13.8" hidden="false" customHeight="false" outlineLevel="0" collapsed="false">
      <c r="H4345" s="4" t="n">
        <v>1843</v>
      </c>
      <c r="I4345" s="64" t="n">
        <f aca="false">-I1845</f>
        <v>0.142613556191896</v>
      </c>
      <c r="J4345" s="64" t="n">
        <f aca="false">-J1845</f>
        <v>0.194120868376638</v>
      </c>
      <c r="K4345" s="64" t="n">
        <f aca="false">-K1845</f>
        <v>-0.237337424959855</v>
      </c>
      <c r="L4345" s="65" t="n">
        <f aca="false">-L1845</f>
        <v>0.151656240992139</v>
      </c>
      <c r="M4345" s="29" t="n">
        <f aca="false" t="array" ref="M4345:P4345">TRANSPOSE(MMULT($B$28:$E$31, TRANSPOSE(I4345:L4345)))</f>
        <v>0.142613556191896</v>
      </c>
      <c r="N4345" s="29" t="n">
        <v>0.240833825941707</v>
      </c>
      <c r="O4345" s="29" t="n">
        <v>-0.150942321327641</v>
      </c>
      <c r="P4345" s="29" t="n">
        <v>0.243460846012319</v>
      </c>
      <c r="Q4345" s="55" t="n">
        <f aca="false">EXP(($F$11 - $F$7 - $C$7*$C$7/2)*$C$3 + M4345*$C$7*SQRT($C$3))</f>
        <v>1.01119113187178</v>
      </c>
      <c r="R4345" s="55" t="n">
        <f aca="false">EXP(($F$11 - $F$8 - $C$8*$C$8/2)*$C$3 + N4345*$C$8*SQRT($C$3))</f>
        <v>1.01337091436073</v>
      </c>
      <c r="S4345" s="55" t="n">
        <f aca="false">EXP(($F$11 - $F$9 - $C$9*$C$9/2)*$C$3 + O4345*$C$9*SQRT($C$3))</f>
        <v>0.999027139129719</v>
      </c>
      <c r="T4345" s="55" t="n">
        <f aca="false">EXP(($F$11 - $F$10 - $C$10*$C$10/2)*$C$3 + P4345*$C$10*SQRT($C$3))</f>
        <v>1.01024907043355</v>
      </c>
      <c r="U4345" s="53" t="n">
        <f aca="false">$C$4 * (MAX(MAX(Q4345:T4345) - $C$2, 0))</f>
        <v>13.3709143607299</v>
      </c>
    </row>
    <row r="4346" customFormat="false" ht="13.8" hidden="false" customHeight="false" outlineLevel="0" collapsed="false">
      <c r="H4346" s="4" t="n">
        <v>1844</v>
      </c>
      <c r="I4346" s="64" t="n">
        <f aca="false">-I1846</f>
        <v>0.993231685664318</v>
      </c>
      <c r="J4346" s="64" t="n">
        <f aca="false">-J1846</f>
        <v>-0.739986248019097</v>
      </c>
      <c r="K4346" s="64" t="n">
        <f aca="false">-K1846</f>
        <v>0.348926949255764</v>
      </c>
      <c r="L4346" s="65" t="n">
        <f aca="false">-L1846</f>
        <v>-2.24721903164333</v>
      </c>
      <c r="M4346" s="29" t="n">
        <f aca="false" t="array" ref="M4346:P4346">TRANSPOSE(MMULT($B$28:$E$31, TRANSPOSE(I4346:L4346)))</f>
        <v>0.993231685664318</v>
      </c>
      <c r="N4346" s="29" t="n">
        <v>0.0150458563286047</v>
      </c>
      <c r="O4346" s="29" t="n">
        <v>0.650502851933346</v>
      </c>
      <c r="P4346" s="29" t="n">
        <v>-1.53886203875651</v>
      </c>
      <c r="Q4346" s="55" t="n">
        <f aca="false">EXP(($F$11 - $F$7 - $C$7*$C$7/2)*$C$3 + M4346*$C$7*SQRT($C$3))</f>
        <v>1.04174855996687</v>
      </c>
      <c r="R4346" s="55" t="n">
        <f aca="false">EXP(($F$11 - $F$8 - $C$8*$C$8/2)*$C$3 + N4346*$C$8*SQRT($C$3))</f>
        <v>1.00369312674249</v>
      </c>
      <c r="S4346" s="55" t="n">
        <f aca="false">EXP(($F$11 - $F$9 - $C$9*$C$9/2)*$C$3 + O4346*$C$9*SQRT($C$3))</f>
        <v>1.03248246454206</v>
      </c>
      <c r="T4346" s="55" t="n">
        <f aca="false">EXP(($F$11 - $F$10 - $C$10*$C$10/2)*$C$3 + P4346*$C$10*SQRT($C$3))</f>
        <v>0.946197970034905</v>
      </c>
      <c r="U4346" s="53" t="n">
        <f aca="false">$C$4 * (MAX(MAX(Q4346:T4346) - $C$2, 0))</f>
        <v>41.7485599668701</v>
      </c>
    </row>
    <row r="4347" customFormat="false" ht="13.8" hidden="false" customHeight="false" outlineLevel="0" collapsed="false">
      <c r="H4347" s="4" t="n">
        <v>1845</v>
      </c>
      <c r="I4347" s="64" t="n">
        <f aca="false">-I1847</f>
        <v>-0.35410810366306</v>
      </c>
      <c r="J4347" s="64" t="n">
        <f aca="false">-J1847</f>
        <v>-0.876728681749027</v>
      </c>
      <c r="K4347" s="64" t="n">
        <f aca="false">-K1847</f>
        <v>0.815155589263135</v>
      </c>
      <c r="L4347" s="65" t="n">
        <f aca="false">-L1847</f>
        <v>-0.947673979326634</v>
      </c>
      <c r="M4347" s="29" t="n">
        <f aca="false" t="array" ref="M4347:P4347">TRANSPOSE(MMULT($B$28:$E$31, TRANSPOSE(I4347:L4347)))</f>
        <v>-0.35410810366306</v>
      </c>
      <c r="N4347" s="29" t="n">
        <v>-0.911636411850484</v>
      </c>
      <c r="O4347" s="29" t="n">
        <v>0.555920257079115</v>
      </c>
      <c r="P4347" s="29" t="n">
        <v>-1.17243740255953</v>
      </c>
      <c r="Q4347" s="55" t="n">
        <f aca="false">EXP(($F$11 - $F$7 - $C$7*$C$7/2)*$C$3 + M4347*$C$7*SQRT($C$3))</f>
        <v>0.993763246165011</v>
      </c>
      <c r="R4347" s="55" t="n">
        <f aca="false">EXP(($F$11 - $F$8 - $C$8*$C$8/2)*$C$3 + N4347*$C$8*SQRT($C$3))</f>
        <v>0.964931974857362</v>
      </c>
      <c r="S4347" s="55" t="n">
        <f aca="false">EXP(($F$11 - $F$9 - $C$9*$C$9/2)*$C$3 + O4347*$C$9*SQRT($C$3))</f>
        <v>1.02847664041283</v>
      </c>
      <c r="T4347" s="55" t="n">
        <f aca="false">EXP(($F$11 - $F$10 - $C$10*$C$10/2)*$C$3 + P4347*$C$10*SQRT($C$3))</f>
        <v>0.959025747869788</v>
      </c>
      <c r="U4347" s="53" t="n">
        <f aca="false">$C$4 * (MAX(MAX(Q4347:T4347) - $C$2, 0))</f>
        <v>28.47664041283</v>
      </c>
    </row>
    <row r="4348" customFormat="false" ht="13.8" hidden="false" customHeight="false" outlineLevel="0" collapsed="false">
      <c r="H4348" s="4" t="n">
        <v>1846</v>
      </c>
      <c r="I4348" s="64" t="n">
        <f aca="false">-I1848</f>
        <v>0.272523059811431</v>
      </c>
      <c r="J4348" s="64" t="n">
        <f aca="false">-J1848</f>
        <v>-0.450960977222975</v>
      </c>
      <c r="K4348" s="64" t="n">
        <f aca="false">-K1848</f>
        <v>0.747397002131992</v>
      </c>
      <c r="L4348" s="65" t="n">
        <f aca="false">-L1848</f>
        <v>0.24417505188933</v>
      </c>
      <c r="M4348" s="29" t="n">
        <f aca="false" t="array" ref="M4348:P4348">TRANSPOSE(MMULT($B$28:$E$31, TRANSPOSE(I4348:L4348)))</f>
        <v>0.272523059811431</v>
      </c>
      <c r="N4348" s="29" t="n">
        <v>-0.192869869080939</v>
      </c>
      <c r="O4348" s="29" t="n">
        <v>0.762070227547287</v>
      </c>
      <c r="P4348" s="29" t="n">
        <v>0.234252342084596</v>
      </c>
      <c r="Q4348" s="55" t="n">
        <f aca="false">EXP(($F$11 - $F$7 - $C$7*$C$7/2)*$C$3 + M4348*$C$7*SQRT($C$3))</f>
        <v>1.01579931708641</v>
      </c>
      <c r="R4348" s="55" t="n">
        <f aca="false">EXP(($F$11 - $F$8 - $C$8*$C$8/2)*$C$3 + N4348*$C$8*SQRT($C$3))</f>
        <v>0.994863144563294</v>
      </c>
      <c r="S4348" s="55" t="n">
        <f aca="false">EXP(($F$11 - $F$9 - $C$9*$C$9/2)*$C$3 + O4348*$C$9*SQRT($C$3))</f>
        <v>1.03722770052783</v>
      </c>
      <c r="T4348" s="55" t="n">
        <f aca="false">EXP(($F$11 - $F$10 - $C$10*$C$10/2)*$C$3 + P4348*$C$10*SQRT($C$3))</f>
        <v>1.00990724734232</v>
      </c>
      <c r="U4348" s="53" t="n">
        <f aca="false">$C$4 * (MAX(MAX(Q4348:T4348) - $C$2, 0))</f>
        <v>37.2277005278301</v>
      </c>
    </row>
    <row r="4349" customFormat="false" ht="13.8" hidden="false" customHeight="false" outlineLevel="0" collapsed="false">
      <c r="H4349" s="4" t="n">
        <v>1847</v>
      </c>
      <c r="I4349" s="64" t="n">
        <f aca="false">-I1849</f>
        <v>-0.378177910763699</v>
      </c>
      <c r="J4349" s="64" t="n">
        <f aca="false">-J1849</f>
        <v>0.613908230921611</v>
      </c>
      <c r="K4349" s="64" t="n">
        <f aca="false">-K1849</f>
        <v>-0.510608754010561</v>
      </c>
      <c r="L4349" s="65" t="n">
        <f aca="false">-L1849</f>
        <v>0.26705221405724</v>
      </c>
      <c r="M4349" s="29" t="n">
        <f aca="false" t="array" ref="M4349:P4349">TRANSPOSE(MMULT($B$28:$E$31, TRANSPOSE(I4349:L4349)))</f>
        <v>-0.378177910763699</v>
      </c>
      <c r="N4349" s="29" t="n">
        <v>0.258198978469514</v>
      </c>
      <c r="O4349" s="29" t="n">
        <v>-0.57308397166762</v>
      </c>
      <c r="P4349" s="29" t="n">
        <v>0.17700739232685</v>
      </c>
      <c r="Q4349" s="55" t="n">
        <f aca="false">EXP(($F$11 - $F$7 - $C$7*$C$7/2)*$C$3 + M4349*$C$7*SQRT($C$3))</f>
        <v>0.992926409570812</v>
      </c>
      <c r="R4349" s="55" t="n">
        <f aca="false">EXP(($F$11 - $F$8 - $C$8*$C$8/2)*$C$3 + N4349*$C$8*SQRT($C$3))</f>
        <v>1.01411907737706</v>
      </c>
      <c r="S4349" s="55" t="n">
        <f aca="false">EXP(($F$11 - $F$9 - $C$9*$C$9/2)*$C$3 + O4349*$C$9*SQRT($C$3))</f>
        <v>0.981843495805663</v>
      </c>
      <c r="T4349" s="55" t="n">
        <f aca="false">EXP(($F$11 - $F$10 - $C$10*$C$10/2)*$C$3 + P4349*$C$10*SQRT($C$3))</f>
        <v>1.00778488629158</v>
      </c>
      <c r="U4349" s="53" t="n">
        <f aca="false">$C$4 * (MAX(MAX(Q4349:T4349) - $C$2, 0))</f>
        <v>14.1190773770601</v>
      </c>
    </row>
    <row r="4350" customFormat="false" ht="13.8" hidden="false" customHeight="false" outlineLevel="0" collapsed="false">
      <c r="H4350" s="4" t="n">
        <v>1848</v>
      </c>
      <c r="I4350" s="64" t="n">
        <f aca="false">-I1850</f>
        <v>0.635225014515406</v>
      </c>
      <c r="J4350" s="64" t="n">
        <f aca="false">-J1850</f>
        <v>-1.52015777784051</v>
      </c>
      <c r="K4350" s="64" t="n">
        <f aca="false">-K1850</f>
        <v>0.581993874633604</v>
      </c>
      <c r="L4350" s="65" t="n">
        <f aca="false">-L1850</f>
        <v>-0.403475863944936</v>
      </c>
      <c r="M4350" s="29" t="n">
        <f aca="false" t="array" ref="M4350:P4350">TRANSPOSE(MMULT($B$28:$E$31, TRANSPOSE(I4350:L4350)))</f>
        <v>0.635225014515406</v>
      </c>
      <c r="N4350" s="29" t="n">
        <v>-0.822233935347878</v>
      </c>
      <c r="O4350" s="29" t="n">
        <v>0.67510644233103</v>
      </c>
      <c r="P4350" s="29" t="n">
        <v>-0.38058219764804</v>
      </c>
      <c r="Q4350" s="55" t="n">
        <f aca="false">EXP(($F$11 - $F$7 - $C$7*$C$7/2)*$C$3 + M4350*$C$7*SQRT($C$3))</f>
        <v>1.02877664754086</v>
      </c>
      <c r="R4350" s="55" t="n">
        <f aca="false">EXP(($F$11 - $F$8 - $C$8*$C$8/2)*$C$3 + N4350*$C$8*SQRT($C$3))</f>
        <v>0.96860530964799</v>
      </c>
      <c r="S4350" s="55" t="n">
        <f aca="false">EXP(($F$11 - $F$9 - $C$9*$C$9/2)*$C$3 + O4350*$C$9*SQRT($C$3))</f>
        <v>1.03352704667696</v>
      </c>
      <c r="T4350" s="55" t="n">
        <f aca="false">EXP(($F$11 - $F$10 - $C$10*$C$10/2)*$C$3 + P4350*$C$10*SQRT($C$3))</f>
        <v>0.987344091187298</v>
      </c>
      <c r="U4350" s="53" t="n">
        <f aca="false">$C$4 * (MAX(MAX(Q4350:T4350) - $C$2, 0))</f>
        <v>33.5270466769599</v>
      </c>
    </row>
    <row r="4351" customFormat="false" ht="13.8" hidden="false" customHeight="false" outlineLevel="0" collapsed="false">
      <c r="H4351" s="4" t="n">
        <v>1849</v>
      </c>
      <c r="I4351" s="64" t="n">
        <f aca="false">-I1851</f>
        <v>-0.277866040237948</v>
      </c>
      <c r="J4351" s="64" t="n">
        <f aca="false">-J1851</f>
        <v>0.268310860972639</v>
      </c>
      <c r="K4351" s="64" t="n">
        <f aca="false">-K1851</f>
        <v>-1.1623353935853</v>
      </c>
      <c r="L4351" s="65" t="n">
        <f aca="false">-L1851</f>
        <v>0.235504691405894</v>
      </c>
      <c r="M4351" s="29" t="n">
        <f aca="false" t="array" ref="M4351:P4351">TRANSPOSE(MMULT($B$28:$E$31, TRANSPOSE(I4351:L4351)))</f>
        <v>-0.277866040237948</v>
      </c>
      <c r="N4351" s="29" t="n">
        <v>0.0444934685573124</v>
      </c>
      <c r="O4351" s="29" t="n">
        <v>-1.15899909891463</v>
      </c>
      <c r="P4351" s="29" t="n">
        <v>0.1135909723224</v>
      </c>
      <c r="Q4351" s="55" t="n">
        <f aca="false">EXP(($F$11 - $F$7 - $C$7*$C$7/2)*$C$3 + M4351*$C$7*SQRT($C$3))</f>
        <v>0.996418617096637</v>
      </c>
      <c r="R4351" s="55" t="n">
        <f aca="false">EXP(($F$11 - $F$8 - $C$8*$C$8/2)*$C$3 + N4351*$C$8*SQRT($C$3))</f>
        <v>1.00495005867306</v>
      </c>
      <c r="S4351" s="55" t="n">
        <f aca="false">EXP(($F$11 - $F$9 - $C$9*$C$9/2)*$C$3 + O4351*$C$9*SQRT($C$3))</f>
        <v>0.95848202688552</v>
      </c>
      <c r="T4351" s="55" t="n">
        <f aca="false">EXP(($F$11 - $F$10 - $C$10*$C$10/2)*$C$3 + P4351*$C$10*SQRT($C$3))</f>
        <v>1.0054389245194</v>
      </c>
      <c r="U4351" s="53" t="n">
        <f aca="false">$C$4 * (MAX(MAX(Q4351:T4351) - $C$2, 0))</f>
        <v>5.43892451939998</v>
      </c>
    </row>
    <row r="4352" customFormat="false" ht="13.8" hidden="false" customHeight="false" outlineLevel="0" collapsed="false">
      <c r="H4352" s="4" t="n">
        <v>1850</v>
      </c>
      <c r="I4352" s="64" t="n">
        <f aca="false">-I1852</f>
        <v>-1.18056475588152</v>
      </c>
      <c r="J4352" s="64" t="n">
        <f aca="false">-J1852</f>
        <v>0.973065842799811</v>
      </c>
      <c r="K4352" s="64" t="n">
        <f aca="false">-K1852</f>
        <v>0.584535735528072</v>
      </c>
      <c r="L4352" s="65" t="n">
        <f aca="false">-L1852</f>
        <v>0.34823104215754</v>
      </c>
      <c r="M4352" s="29" t="n">
        <f aca="false" t="array" ref="M4352:P4352">TRANSPOSE(MMULT($B$28:$E$31, TRANSPOSE(I4352:L4352)))</f>
        <v>-1.18056475588152</v>
      </c>
      <c r="N4352" s="29" t="n">
        <v>0.0564195515594087</v>
      </c>
      <c r="O4352" s="29" t="n">
        <v>0.154097760910438</v>
      </c>
      <c r="P4352" s="29" t="n">
        <v>-0.0667183806310223</v>
      </c>
      <c r="Q4352" s="55" t="n">
        <f aca="false">EXP(($F$11 - $F$7 - $C$7*$C$7/2)*$C$3 + M4352*$C$7*SQRT($C$3))</f>
        <v>0.965429434818837</v>
      </c>
      <c r="R4352" s="55" t="n">
        <f aca="false">EXP(($F$11 - $F$8 - $C$8*$C$8/2)*$C$3 + N4352*$C$8*SQRT($C$3))</f>
        <v>1.00545955529055</v>
      </c>
      <c r="S4352" s="55" t="n">
        <f aca="false">EXP(($F$11 - $F$9 - $C$9*$C$9/2)*$C$3 + O4352*$C$9*SQRT($C$3))</f>
        <v>1.01163093232771</v>
      </c>
      <c r="T4352" s="55" t="n">
        <f aca="false">EXP(($F$11 - $F$10 - $C$10*$C$10/2)*$C$3 + P4352*$C$10*SQRT($C$3))</f>
        <v>0.998798540592789</v>
      </c>
      <c r="U4352" s="53" t="n">
        <f aca="false">$C$4 * (MAX(MAX(Q4352:T4352) - $C$2, 0))</f>
        <v>11.63093232771</v>
      </c>
    </row>
    <row r="4353" customFormat="false" ht="13.8" hidden="false" customHeight="false" outlineLevel="0" collapsed="false">
      <c r="H4353" s="4" t="n">
        <v>1851</v>
      </c>
      <c r="I4353" s="64" t="n">
        <f aca="false">-I1853</f>
        <v>-0.25093508173423</v>
      </c>
      <c r="J4353" s="64" t="n">
        <f aca="false">-J1853</f>
        <v>-0.264123739879393</v>
      </c>
      <c r="K4353" s="64" t="n">
        <f aca="false">-K1853</f>
        <v>0.533013964482182</v>
      </c>
      <c r="L4353" s="65" t="n">
        <f aca="false">-L1853</f>
        <v>1.52074126913442</v>
      </c>
      <c r="M4353" s="29" t="n">
        <f aca="false" t="array" ref="M4353:P4353">TRANSPOSE(MMULT($B$28:$E$31, TRANSPOSE(I4353:L4353)))</f>
        <v>-0.25093508173423</v>
      </c>
      <c r="N4353" s="29" t="n">
        <v>-0.362224236777883</v>
      </c>
      <c r="O4353" s="29" t="n">
        <v>0.377243261880239</v>
      </c>
      <c r="P4353" s="29" t="n">
        <v>1.07204421727844</v>
      </c>
      <c r="Q4353" s="55" t="n">
        <f aca="false">EXP(($F$11 - $F$7 - $C$7*$C$7/2)*$C$3 + M4353*$C$7*SQRT($C$3))</f>
        <v>0.99735826767168</v>
      </c>
      <c r="R4353" s="55" t="n">
        <f aca="false">EXP(($F$11 - $F$8 - $C$8*$C$8/2)*$C$3 + N4353*$C$8*SQRT($C$3))</f>
        <v>0.98772826443254</v>
      </c>
      <c r="S4353" s="55" t="n">
        <f aca="false">EXP(($F$11 - $F$9 - $C$9*$C$9/2)*$C$3 + O4353*$C$9*SQRT($C$3))</f>
        <v>1.02095155866143</v>
      </c>
      <c r="T4353" s="55" t="n">
        <f aca="false">EXP(($F$11 - $F$10 - $C$10*$C$10/2)*$C$3 + P4353*$C$10*SQRT($C$3))</f>
        <v>1.04148475465134</v>
      </c>
      <c r="U4353" s="53" t="n">
        <f aca="false">$C$4 * (MAX(MAX(Q4353:T4353) - $C$2, 0))</f>
        <v>41.4847546513399</v>
      </c>
    </row>
    <row r="4354" customFormat="false" ht="13.8" hidden="false" customHeight="false" outlineLevel="0" collapsed="false">
      <c r="H4354" s="4" t="n">
        <v>1852</v>
      </c>
      <c r="I4354" s="64" t="n">
        <f aca="false">-I1854</f>
        <v>0.905212169425723</v>
      </c>
      <c r="J4354" s="64" t="n">
        <f aca="false">-J1854</f>
        <v>-1.99966308483533</v>
      </c>
      <c r="K4354" s="64" t="n">
        <f aca="false">-K1854</f>
        <v>-1.64480776628443</v>
      </c>
      <c r="L4354" s="65" t="n">
        <f aca="false">-L1854</f>
        <v>0.766617393520275</v>
      </c>
      <c r="M4354" s="29" t="n">
        <f aca="false" t="array" ref="M4354:P4354">TRANSPOSE(MMULT($B$28:$E$31, TRANSPOSE(I4354:L4354)))</f>
        <v>0.905212169425723</v>
      </c>
      <c r="N4354" s="29" t="n">
        <v>-1.03932457689761</v>
      </c>
      <c r="O4354" s="29" t="n">
        <v>-1.30666008625693</v>
      </c>
      <c r="P4354" s="29" t="n">
        <v>0.595420184916345</v>
      </c>
      <c r="Q4354" s="55" t="n">
        <f aca="false">EXP(($F$11 - $F$7 - $C$7*$C$7/2)*$C$3 + M4354*$C$7*SQRT($C$3))</f>
        <v>1.03854420115794</v>
      </c>
      <c r="R4354" s="55" t="n">
        <f aca="false">EXP(($F$11 - $F$8 - $C$8*$C$8/2)*$C$3 + N4354*$C$8*SQRT($C$3))</f>
        <v>0.959709715898819</v>
      </c>
      <c r="S4354" s="55" t="n">
        <f aca="false">EXP(($F$11 - $F$9 - $C$9*$C$9/2)*$C$3 + O4354*$C$9*SQRT($C$3))</f>
        <v>0.952682742685789</v>
      </c>
      <c r="T4354" s="55" t="n">
        <f aca="false">EXP(($F$11 - $F$10 - $C$10*$C$10/2)*$C$3 + P4354*$C$10*SQRT($C$3))</f>
        <v>1.0234010163972</v>
      </c>
      <c r="U4354" s="53" t="n">
        <f aca="false">$C$4 * (MAX(MAX(Q4354:T4354) - $C$2, 0))</f>
        <v>38.54420115794</v>
      </c>
    </row>
    <row r="4355" customFormat="false" ht="13.8" hidden="false" customHeight="false" outlineLevel="0" collapsed="false">
      <c r="H4355" s="4" t="n">
        <v>1853</v>
      </c>
      <c r="I4355" s="64" t="n">
        <f aca="false">-I1855</f>
        <v>0.0373310888314623</v>
      </c>
      <c r="J4355" s="64" t="n">
        <f aca="false">-J1855</f>
        <v>-0.736727606932187</v>
      </c>
      <c r="K4355" s="64" t="n">
        <f aca="false">-K1855</f>
        <v>-0.209830815007694</v>
      </c>
      <c r="L4355" s="65" t="n">
        <f aca="false">-L1855</f>
        <v>-0.941627031773116</v>
      </c>
      <c r="M4355" s="29" t="n">
        <f aca="false" t="array" ref="M4355:P4355">TRANSPOSE(MMULT($B$28:$E$31, TRANSPOSE(I4355:L4355)))</f>
        <v>0.0373310888314623</v>
      </c>
      <c r="N4355" s="29" t="n">
        <v>-0.562733070773622</v>
      </c>
      <c r="O4355" s="29" t="n">
        <v>-0.229504277621076</v>
      </c>
      <c r="P4355" s="29" t="n">
        <v>-0.9418048918712</v>
      </c>
      <c r="Q4355" s="55" t="n">
        <f aca="false">EXP(($F$11 - $F$7 - $C$7*$C$7/2)*$C$3 + M4355*$C$7*SQRT($C$3))</f>
        <v>1.0074718642128</v>
      </c>
      <c r="R4355" s="55" t="n">
        <f aca="false">EXP(($F$11 - $F$8 - $C$8*$C$8/2)*$C$3 + N4355*$C$8*SQRT($C$3))</f>
        <v>0.979346975941792</v>
      </c>
      <c r="S4355" s="55" t="n">
        <f aca="false">EXP(($F$11 - $F$9 - $C$9*$C$9/2)*$C$3 + O4355*$C$9*SQRT($C$3))</f>
        <v>0.995806586206961</v>
      </c>
      <c r="T4355" s="55" t="n">
        <f aca="false">EXP(($F$11 - $F$10 - $C$10*$C$10/2)*$C$3 + P4355*$C$10*SQRT($C$3))</f>
        <v>0.967188750228819</v>
      </c>
      <c r="U4355" s="53" t="n">
        <f aca="false">$C$4 * (MAX(MAX(Q4355:T4355) - $C$2, 0))</f>
        <v>7.47186421279999</v>
      </c>
    </row>
    <row r="4356" customFormat="false" ht="13.8" hidden="false" customHeight="false" outlineLevel="0" collapsed="false">
      <c r="H4356" s="4" t="n">
        <v>1854</v>
      </c>
      <c r="I4356" s="64" t="n">
        <f aca="false">-I1856</f>
        <v>-1.07137438769502</v>
      </c>
      <c r="J4356" s="64" t="n">
        <f aca="false">-J1856</f>
        <v>0.0229531517037781</v>
      </c>
      <c r="K4356" s="64" t="n">
        <f aca="false">-K1856</f>
        <v>-0.0553930817191457</v>
      </c>
      <c r="L4356" s="65" t="n">
        <f aca="false">-L1856</f>
        <v>-0.462901038926068</v>
      </c>
      <c r="M4356" s="29" t="n">
        <f aca="false" t="array" ref="M4356:P4356">TRANSPOSE(MMULT($B$28:$E$31, TRANSPOSE(I4356:L4356)))</f>
        <v>-1.07137438769502</v>
      </c>
      <c r="N4356" s="29" t="n">
        <v>-0.63223890014273</v>
      </c>
      <c r="O4356" s="29" t="n">
        <v>-0.458905488276222</v>
      </c>
      <c r="P4356" s="29" t="n">
        <v>-0.918589123955528</v>
      </c>
      <c r="Q4356" s="55" t="n">
        <f aca="false">EXP(($F$11 - $F$7 - $C$7*$C$7/2)*$C$3 + M4356*$C$7*SQRT($C$3))</f>
        <v>0.969126039749271</v>
      </c>
      <c r="R4356" s="55" t="n">
        <f aca="false">EXP(($F$11 - $F$8 - $C$8*$C$8/2)*$C$3 + N4356*$C$8*SQRT($C$3))</f>
        <v>0.976458255916996</v>
      </c>
      <c r="S4356" s="55" t="n">
        <f aca="false">EXP(($F$11 - $F$9 - $C$9*$C$9/2)*$C$3 + O4356*$C$9*SQRT($C$3))</f>
        <v>0.98646185569394</v>
      </c>
      <c r="T4356" s="55" t="n">
        <f aca="false">EXP(($F$11 - $F$10 - $C$10*$C$10/2)*$C$3 + P4356*$C$10*SQRT($C$3))</f>
        <v>0.968014287930834</v>
      </c>
      <c r="U4356" s="53" t="n">
        <f aca="false">$C$4 * (MAX(MAX(Q4356:T4356) - $C$2, 0))</f>
        <v>0</v>
      </c>
    </row>
    <row r="4357" customFormat="false" ht="13.8" hidden="false" customHeight="false" outlineLevel="0" collapsed="false">
      <c r="H4357" s="4" t="n">
        <v>1855</v>
      </c>
      <c r="I4357" s="64" t="n">
        <f aca="false">-I1857</f>
        <v>0.339187421258251</v>
      </c>
      <c r="J4357" s="64" t="n">
        <f aca="false">-J1857</f>
        <v>-0.724268690796902</v>
      </c>
      <c r="K4357" s="64" t="n">
        <f aca="false">-K1857</f>
        <v>-1.01461255147373</v>
      </c>
      <c r="L4357" s="65" t="n">
        <f aca="false">-L1857</f>
        <v>-2.10415308567464</v>
      </c>
      <c r="M4357" s="29" t="n">
        <f aca="false" t="array" ref="M4357:P4357">TRANSPOSE(MMULT($B$28:$E$31, TRANSPOSE(I4357:L4357)))</f>
        <v>0.339187421258251</v>
      </c>
      <c r="N4357" s="29" t="n">
        <v>-0.36956339090807</v>
      </c>
      <c r="O4357" s="29" t="n">
        <v>-0.85495516757859</v>
      </c>
      <c r="P4357" s="29" t="n">
        <v>-1.75423173557689</v>
      </c>
      <c r="Q4357" s="55" t="n">
        <f aca="false">EXP(($F$11 - $F$7 - $C$7*$C$7/2)*$C$3 + M4357*$C$7*SQRT($C$3))</f>
        <v>1.01817220072753</v>
      </c>
      <c r="R4357" s="55" t="n">
        <f aca="false">EXP(($F$11 - $F$8 - $C$8*$C$8/2)*$C$3 + N4357*$C$8*SQRT($C$3))</f>
        <v>0.987420226151986</v>
      </c>
      <c r="S4357" s="55" t="n">
        <f aca="false">EXP(($F$11 - $F$9 - $C$9*$C$9/2)*$C$3 + O4357*$C$9*SQRT($C$3))</f>
        <v>0.970534563988494</v>
      </c>
      <c r="T4357" s="55" t="n">
        <f aca="false">EXP(($F$11 - $F$10 - $C$10*$C$10/2)*$C$3 + P4357*$C$10*SQRT($C$3))</f>
        <v>0.938738527016206</v>
      </c>
      <c r="U4357" s="53" t="n">
        <f aca="false">$C$4 * (MAX(MAX(Q4357:T4357) - $C$2, 0))</f>
        <v>18.17220072753</v>
      </c>
    </row>
    <row r="4358" customFormat="false" ht="13.8" hidden="false" customHeight="false" outlineLevel="0" collapsed="false">
      <c r="H4358" s="4" t="n">
        <v>1856</v>
      </c>
      <c r="I4358" s="64" t="n">
        <f aca="false">-I1858</f>
        <v>0.136487346133621</v>
      </c>
      <c r="J4358" s="64" t="n">
        <f aca="false">-J1858</f>
        <v>0.661250128241607</v>
      </c>
      <c r="K4358" s="64" t="n">
        <f aca="false">-K1858</f>
        <v>-0.647284190071776</v>
      </c>
      <c r="L4358" s="65" t="n">
        <f aca="false">-L1858</f>
        <v>1.11226918234377</v>
      </c>
      <c r="M4358" s="29" t="n">
        <f aca="false" t="array" ref="M4358:P4358">TRANSPOSE(MMULT($B$28:$E$31, TRANSPOSE(I4358:L4358)))</f>
        <v>0.136487346133621</v>
      </c>
      <c r="N4358" s="29" t="n">
        <v>0.608291838794401</v>
      </c>
      <c r="O4358" s="29" t="n">
        <v>-0.499120486653846</v>
      </c>
      <c r="P4358" s="29" t="n">
        <v>1.14754202975077</v>
      </c>
      <c r="Q4358" s="55" t="n">
        <f aca="false">EXP(($F$11 - $F$7 - $C$7*$C$7/2)*$C$3 + M4358*$C$7*SQRT($C$3))</f>
        <v>1.01097433818987</v>
      </c>
      <c r="R4358" s="55" t="n">
        <f aca="false">EXP(($F$11 - $F$8 - $C$8*$C$8/2)*$C$3 + N4358*$C$8*SQRT($C$3))</f>
        <v>1.02932091414579</v>
      </c>
      <c r="S4358" s="55" t="n">
        <f aca="false">EXP(($F$11 - $F$9 - $C$9*$C$9/2)*$C$3 + O4358*$C$9*SQRT($C$3))</f>
        <v>0.984832742298632</v>
      </c>
      <c r="T4358" s="55" t="n">
        <f aca="false">EXP(($F$11 - $F$10 - $C$10*$C$10/2)*$C$3 + P4358*$C$10*SQRT($C$3))</f>
        <v>1.04437841299782</v>
      </c>
      <c r="U4358" s="53" t="n">
        <f aca="false">$C$4 * (MAX(MAX(Q4358:T4358) - $C$2, 0))</f>
        <v>44.37841299782</v>
      </c>
    </row>
    <row r="4359" customFormat="false" ht="13.8" hidden="false" customHeight="false" outlineLevel="0" collapsed="false">
      <c r="H4359" s="4" t="n">
        <v>1857</v>
      </c>
      <c r="I4359" s="64" t="n">
        <f aca="false">-I1859</f>
        <v>-0.213053709049366</v>
      </c>
      <c r="J4359" s="64" t="n">
        <f aca="false">-J1859</f>
        <v>-0.0480668496622016</v>
      </c>
      <c r="K4359" s="64" t="n">
        <f aca="false">-K1859</f>
        <v>-0.783991606091754</v>
      </c>
      <c r="L4359" s="65" t="n">
        <f aca="false">-L1859</f>
        <v>0.701405784335923</v>
      </c>
      <c r="M4359" s="29" t="n">
        <f aca="false" t="array" ref="M4359:P4359">TRANSPOSE(MMULT($B$28:$E$31, TRANSPOSE(I4359:L4359)))</f>
        <v>-0.213053709049366</v>
      </c>
      <c r="N4359" s="29" t="n">
        <v>-0.167547605252573</v>
      </c>
      <c r="O4359" s="29" t="n">
        <v>-0.807205547386458</v>
      </c>
      <c r="P4359" s="29" t="n">
        <v>0.45740818363529</v>
      </c>
      <c r="Q4359" s="55" t="n">
        <f aca="false">EXP(($F$11 - $F$7 - $C$7*$C$7/2)*$C$3 + M4359*$C$7*SQRT($C$3))</f>
        <v>0.998681490182161</v>
      </c>
      <c r="R4359" s="55" t="n">
        <f aca="false">EXP(($F$11 - $F$8 - $C$8*$C$8/2)*$C$3 + N4359*$C$8*SQRT($C$3))</f>
        <v>0.995934388842758</v>
      </c>
      <c r="S4359" s="55" t="n">
        <f aca="false">EXP(($F$11 - $F$9 - $C$9*$C$9/2)*$C$3 + O4359*$C$9*SQRT($C$3))</f>
        <v>0.972441117386098</v>
      </c>
      <c r="T4359" s="55" t="n">
        <f aca="false">EXP(($F$11 - $F$10 - $C$10*$C$10/2)*$C$3 + P4359*$C$10*SQRT($C$3))</f>
        <v>1.01822352783195</v>
      </c>
      <c r="U4359" s="53" t="n">
        <f aca="false">$C$4 * (MAX(MAX(Q4359:T4359) - $C$2, 0))</f>
        <v>18.22352783195</v>
      </c>
    </row>
    <row r="4360" customFormat="false" ht="13.8" hidden="false" customHeight="false" outlineLevel="0" collapsed="false">
      <c r="H4360" s="4" t="n">
        <v>1858</v>
      </c>
      <c r="I4360" s="64" t="n">
        <f aca="false">-I1860</f>
        <v>-0.38197620828965</v>
      </c>
      <c r="J4360" s="64" t="n">
        <f aca="false">-J1860</f>
        <v>0.473886327470751</v>
      </c>
      <c r="K4360" s="64" t="n">
        <f aca="false">-K1860</f>
        <v>1.51817231437001</v>
      </c>
      <c r="L4360" s="65" t="n">
        <f aca="false">-L1860</f>
        <v>-0.767886408795436</v>
      </c>
      <c r="M4360" s="29" t="n">
        <f aca="false" t="array" ref="M4360:P4360">TRANSPOSE(MMULT($B$28:$E$31, TRANSPOSE(I4360:L4360)))</f>
        <v>-0.38197620828965</v>
      </c>
      <c r="N4360" s="29" t="n">
        <v>0.144632487628845</v>
      </c>
      <c r="O4360" s="29" t="n">
        <v>1.28553793609988</v>
      </c>
      <c r="P4360" s="29" t="n">
        <v>-0.704722011535651</v>
      </c>
      <c r="Q4360" s="55" t="n">
        <f aca="false">EXP(($F$11 - $F$7 - $C$7*$C$7/2)*$C$3 + M4360*$C$7*SQRT($C$3))</f>
        <v>0.992794418297121</v>
      </c>
      <c r="R4360" s="55" t="n">
        <f aca="false">EXP(($F$11 - $F$8 - $C$8*$C$8/2)*$C$3 + N4360*$C$8*SQRT($C$3))</f>
        <v>1.00923614811188</v>
      </c>
      <c r="S4360" s="55" t="n">
        <f aca="false">EXP(($F$11 - $F$9 - $C$9*$C$9/2)*$C$3 + O4360*$C$9*SQRT($C$3))</f>
        <v>1.05978494363134</v>
      </c>
      <c r="T4360" s="55" t="n">
        <f aca="false">EXP(($F$11 - $F$10 - $C$10*$C$10/2)*$C$3 + P4360*$C$10*SQRT($C$3))</f>
        <v>0.975652486220056</v>
      </c>
      <c r="U4360" s="53" t="n">
        <f aca="false">$C$4 * (MAX(MAX(Q4360:T4360) - $C$2, 0))</f>
        <v>59.78494363134</v>
      </c>
    </row>
    <row r="4361" customFormat="false" ht="13.8" hidden="false" customHeight="false" outlineLevel="0" collapsed="false">
      <c r="H4361" s="4" t="n">
        <v>1859</v>
      </c>
      <c r="I4361" s="64" t="n">
        <f aca="false">-I1861</f>
        <v>-0.587841004768777</v>
      </c>
      <c r="J4361" s="64" t="n">
        <f aca="false">-J1861</f>
        <v>0.709640670324464</v>
      </c>
      <c r="K4361" s="64" t="n">
        <f aca="false">-K1861</f>
        <v>2.46149897251649</v>
      </c>
      <c r="L4361" s="65" t="n">
        <f aca="false">-L1861</f>
        <v>-1.50201709439545</v>
      </c>
      <c r="M4361" s="29" t="n">
        <f aca="false" t="array" ref="M4361:P4361">TRANSPOSE(MMULT($B$28:$E$31, TRANSPOSE(I4361:L4361)))</f>
        <v>-0.587841004768777</v>
      </c>
      <c r="N4361" s="29" t="n">
        <v>0.206971825566297</v>
      </c>
      <c r="O4361" s="29" t="n">
        <v>2.09232987921665</v>
      </c>
      <c r="P4361" s="29" t="n">
        <v>-1.35392661814785</v>
      </c>
      <c r="Q4361" s="55" t="n">
        <f aca="false">EXP(($F$11 - $F$7 - $C$7*$C$7/2)*$C$3 + M4361*$C$7*SQRT($C$3))</f>
        <v>0.98566677768316</v>
      </c>
      <c r="R4361" s="55" t="n">
        <f aca="false">EXP(($F$11 - $F$8 - $C$8*$C$8/2)*$C$3 + N4361*$C$8*SQRT($C$3))</f>
        <v>1.0119135856916</v>
      </c>
      <c r="S4361" s="55" t="n">
        <f aca="false">EXP(($F$11 - $F$9 - $C$9*$C$9/2)*$C$3 + O4361*$C$9*SQRT($C$3))</f>
        <v>1.09551563616383</v>
      </c>
      <c r="T4361" s="55" t="n">
        <f aca="false">EXP(($F$11 - $F$10 - $C$10*$C$10/2)*$C$3 + P4361*$C$10*SQRT($C$3))</f>
        <v>0.952650590260322</v>
      </c>
      <c r="U4361" s="53" t="n">
        <f aca="false">$C$4 * (MAX(MAX(Q4361:T4361) - $C$2, 0))</f>
        <v>95.5156361638301</v>
      </c>
    </row>
    <row r="4362" customFormat="false" ht="13.8" hidden="false" customHeight="false" outlineLevel="0" collapsed="false">
      <c r="H4362" s="4" t="n">
        <v>1860</v>
      </c>
      <c r="I4362" s="64" t="n">
        <f aca="false">-I1862</f>
        <v>-0.647235910796695</v>
      </c>
      <c r="J4362" s="64" t="n">
        <f aca="false">-J1862</f>
        <v>0.308137505660011</v>
      </c>
      <c r="K4362" s="64" t="n">
        <f aca="false">-K1862</f>
        <v>0.950807917743256</v>
      </c>
      <c r="L4362" s="65" t="n">
        <f aca="false">-L1862</f>
        <v>1.0536432318759</v>
      </c>
      <c r="M4362" s="29" t="n">
        <f aca="false" t="array" ref="M4362:P4362">TRANSPOSE(MMULT($B$28:$E$31, TRANSPOSE(I4362:L4362)))</f>
        <v>-0.647235910796695</v>
      </c>
      <c r="N4362" s="29" t="n">
        <v>-0.148120849059436</v>
      </c>
      <c r="O4362" s="29" t="n">
        <v>0.649967316005317</v>
      </c>
      <c r="P4362" s="29" t="n">
        <v>0.626907527767707</v>
      </c>
      <c r="Q4362" s="55" t="n">
        <f aca="false">EXP(($F$11 - $F$7 - $C$7*$C$7/2)*$C$3 + M4362*$C$7*SQRT($C$3))</f>
        <v>0.983619880490224</v>
      </c>
      <c r="R4362" s="55" t="n">
        <f aca="false">EXP(($F$11 - $F$8 - $C$8*$C$8/2)*$C$3 + N4362*$C$8*SQRT($C$3))</f>
        <v>0.996757008807472</v>
      </c>
      <c r="S4362" s="55" t="n">
        <f aca="false">EXP(($F$11 - $F$9 - $C$9*$C$9/2)*$C$3 + O4362*$C$9*SQRT($C$3))</f>
        <v>1.03245973930937</v>
      </c>
      <c r="T4362" s="55" t="n">
        <f aca="false">EXP(($F$11 - $F$10 - $C$10*$C$10/2)*$C$3 + P4362*$C$10*SQRT($C$3))</f>
        <v>1.02458594040463</v>
      </c>
      <c r="U4362" s="53" t="n">
        <f aca="false">$C$4 * (MAX(MAX(Q4362:T4362) - $C$2, 0))</f>
        <v>32.45973930937</v>
      </c>
    </row>
    <row r="4363" customFormat="false" ht="13.8" hidden="false" customHeight="false" outlineLevel="0" collapsed="false">
      <c r="H4363" s="4" t="n">
        <v>1861</v>
      </c>
      <c r="I4363" s="64" t="n">
        <f aca="false">-I1863</f>
        <v>-0.476632245215332</v>
      </c>
      <c r="J4363" s="64" t="n">
        <f aca="false">-J1863</f>
        <v>0.964082279026067</v>
      </c>
      <c r="K4363" s="64" t="n">
        <f aca="false">-K1863</f>
        <v>-0.0134474204046225</v>
      </c>
      <c r="L4363" s="65" t="n">
        <f aca="false">-L1863</f>
        <v>0.116145064870114</v>
      </c>
      <c r="M4363" s="29" t="n">
        <f aca="false" t="array" ref="M4363:P4363">TRANSPOSE(MMULT($B$28:$E$31, TRANSPOSE(I4363:L4363)))</f>
        <v>-0.476632245215332</v>
      </c>
      <c r="N4363" s="29" t="n">
        <v>0.476668873170926</v>
      </c>
      <c r="O4363" s="29" t="n">
        <v>-0.128587757213768</v>
      </c>
      <c r="P4363" s="29" t="n">
        <v>0.0904338410480814</v>
      </c>
      <c r="Q4363" s="55" t="n">
        <f aca="false">EXP(($F$11 - $F$7 - $C$7*$C$7/2)*$C$3 + M4363*$C$7*SQRT($C$3))</f>
        <v>0.989510771119355</v>
      </c>
      <c r="R4363" s="55" t="n">
        <f aca="false">EXP(($F$11 - $F$8 - $C$8*$C$8/2)*$C$3 + N4363*$C$8*SQRT($C$3))</f>
        <v>1.02357899267447</v>
      </c>
      <c r="S4363" s="55" t="n">
        <f aca="false">EXP(($F$11 - $F$9 - $C$9*$C$9/2)*$C$3 + O4363*$C$9*SQRT($C$3))</f>
        <v>0.999945439666983</v>
      </c>
      <c r="T4363" s="55" t="n">
        <f aca="false">EXP(($F$11 - $F$10 - $C$10*$C$10/2)*$C$3 + P4363*$C$10*SQRT($C$3))</f>
        <v>1.00458363527434</v>
      </c>
      <c r="U4363" s="53" t="n">
        <f aca="false">$C$4 * (MAX(MAX(Q4363:T4363) - $C$2, 0))</f>
        <v>23.5789926744701</v>
      </c>
    </row>
    <row r="4364" customFormat="false" ht="13.8" hidden="false" customHeight="false" outlineLevel="0" collapsed="false">
      <c r="H4364" s="4" t="n">
        <v>1862</v>
      </c>
      <c r="I4364" s="64" t="n">
        <f aca="false">-I1864</f>
        <v>-1.1411861002691</v>
      </c>
      <c r="J4364" s="64" t="n">
        <f aca="false">-J1864</f>
        <v>-0.231154555236038</v>
      </c>
      <c r="K4364" s="64" t="n">
        <f aca="false">-K1864</f>
        <v>-0.24428239499198</v>
      </c>
      <c r="L4364" s="65" t="n">
        <f aca="false">-L1864</f>
        <v>0.361053342474906</v>
      </c>
      <c r="M4364" s="29" t="n">
        <f aca="false" t="array" ref="M4364:P4364">TRANSPOSE(MMULT($B$28:$E$31, TRANSPOSE(I4364:L4364)))</f>
        <v>-1.1411861002691</v>
      </c>
      <c r="N4364" s="29" t="n">
        <v>-0.876536710466251</v>
      </c>
      <c r="O4364" s="29" t="n">
        <v>-0.677040696230588</v>
      </c>
      <c r="P4364" s="29" t="n">
        <v>-0.334147505571645</v>
      </c>
      <c r="Q4364" s="55" t="n">
        <f aca="false">EXP(($F$11 - $F$7 - $C$7*$C$7/2)*$C$3 + M4364*$C$7*SQRT($C$3))</f>
        <v>0.966760958159156</v>
      </c>
      <c r="R4364" s="55" t="n">
        <f aca="false">EXP(($F$11 - $F$8 - $C$8*$C$8/2)*$C$3 + N4364*$C$8*SQRT($C$3))</f>
        <v>0.966372474040802</v>
      </c>
      <c r="S4364" s="55" t="n">
        <f aca="false">EXP(($F$11 - $F$9 - $C$9*$C$9/2)*$C$3 + O4364*$C$9*SQRT($C$3))</f>
        <v>0.977657399464685</v>
      </c>
      <c r="T4364" s="55" t="n">
        <f aca="false">EXP(($F$11 - $F$10 - $C$10*$C$10/2)*$C$3 + P4364*$C$10*SQRT($C$3))</f>
        <v>0.989030407549033</v>
      </c>
      <c r="U4364" s="53" t="n">
        <f aca="false">$C$4 * (MAX(MAX(Q4364:T4364) - $C$2, 0))</f>
        <v>0</v>
      </c>
    </row>
    <row r="4365" customFormat="false" ht="13.8" hidden="false" customHeight="false" outlineLevel="0" collapsed="false">
      <c r="H4365" s="4" t="n">
        <v>1863</v>
      </c>
      <c r="I4365" s="64" t="n">
        <f aca="false">-I1865</f>
        <v>-0.603080896407817</v>
      </c>
      <c r="J4365" s="64" t="n">
        <f aca="false">-J1865</f>
        <v>1.7700049810287</v>
      </c>
      <c r="K4365" s="64" t="n">
        <f aca="false">-K1865</f>
        <v>-0.945810056955921</v>
      </c>
      <c r="L4365" s="65" t="n">
        <f aca="false">-L1865</f>
        <v>0.0920806872967881</v>
      </c>
      <c r="M4365" s="29" t="n">
        <f aca="false" t="array" ref="M4365:P4365">TRANSPOSE(MMULT($B$28:$E$31, TRANSPOSE(I4365:L4365)))</f>
        <v>-0.603080896407817</v>
      </c>
      <c r="N4365" s="29" t="n">
        <v>1.04027676958706</v>
      </c>
      <c r="O4365" s="29" t="n">
        <v>-0.981011015067652</v>
      </c>
      <c r="P4365" s="29" t="n">
        <v>0.197553725149757</v>
      </c>
      <c r="Q4365" s="55" t="n">
        <f aca="false">EXP(($F$11 - $F$7 - $C$7*$C$7/2)*$C$3 + M4365*$C$7*SQRT($C$3))</f>
        <v>0.985141166954063</v>
      </c>
      <c r="R4365" s="55" t="n">
        <f aca="false">EXP(($F$11 - $F$8 - $C$8*$C$8/2)*$C$3 + N4365*$C$8*SQRT($C$3))</f>
        <v>1.04839312801249</v>
      </c>
      <c r="S4365" s="55" t="n">
        <f aca="false">EXP(($F$11 - $F$9 - $C$9*$C$9/2)*$C$3 + O4365*$C$9*SQRT($C$3))</f>
        <v>0.96551932891866</v>
      </c>
      <c r="T4365" s="55" t="n">
        <f aca="false">EXP(($F$11 - $F$10 - $C$10*$C$10/2)*$C$3 + P4365*$C$10*SQRT($C$3))</f>
        <v>1.00854612957986</v>
      </c>
      <c r="U4365" s="53" t="n">
        <f aca="false">$C$4 * (MAX(MAX(Q4365:T4365) - $C$2, 0))</f>
        <v>48.3931280124901</v>
      </c>
    </row>
    <row r="4366" customFormat="false" ht="13.8" hidden="false" customHeight="false" outlineLevel="0" collapsed="false">
      <c r="H4366" s="4" t="n">
        <v>1864</v>
      </c>
      <c r="I4366" s="64" t="n">
        <f aca="false">-I1866</f>
        <v>-0.749655437638131</v>
      </c>
      <c r="J4366" s="64" t="n">
        <f aca="false">-J1866</f>
        <v>0.0959508963914555</v>
      </c>
      <c r="K4366" s="64" t="n">
        <f aca="false">-K1866</f>
        <v>-0.181541320696815</v>
      </c>
      <c r="L4366" s="65" t="n">
        <f aca="false">-L1866</f>
        <v>0.266607497315841</v>
      </c>
      <c r="M4366" s="29" t="n">
        <f aca="false" t="array" ref="M4366:P4366">TRANSPOSE(MMULT($B$28:$E$31, TRANSPOSE(I4366:L4366)))</f>
        <v>-0.749655437638131</v>
      </c>
      <c r="N4366" s="29" t="n">
        <v>-0.378906062924531</v>
      </c>
      <c r="O4366" s="29" t="n">
        <v>-0.447220187287639</v>
      </c>
      <c r="P4366" s="29" t="n">
        <v>-0.134922925045414</v>
      </c>
      <c r="Q4366" s="55" t="n">
        <f aca="false">EXP(($F$11 - $F$7 - $C$7*$C$7/2)*$C$3 + M4366*$C$7*SQRT($C$3))</f>
        <v>0.98010022678504</v>
      </c>
      <c r="R4366" s="55" t="n">
        <f aca="false">EXP(($F$11 - $F$8 - $C$8*$C$8/2)*$C$3 + N4366*$C$8*SQRT($C$3))</f>
        <v>0.987028235388858</v>
      </c>
      <c r="S4366" s="55" t="n">
        <f aca="false">EXP(($F$11 - $F$9 - $C$9*$C$9/2)*$C$3 + O4366*$C$9*SQRT($C$3))</f>
        <v>0.986935733440455</v>
      </c>
      <c r="T4366" s="55" t="n">
        <f aca="false">EXP(($F$11 - $F$10 - $C$10*$C$10/2)*$C$3 + P4366*$C$10*SQRT($C$3))</f>
        <v>0.9962981699838</v>
      </c>
      <c r="U4366" s="53" t="n">
        <f aca="false">$C$4 * (MAX(MAX(Q4366:T4366) - $C$2, 0))</f>
        <v>0</v>
      </c>
    </row>
    <row r="4367" customFormat="false" ht="13.8" hidden="false" customHeight="false" outlineLevel="0" collapsed="false">
      <c r="H4367" s="4" t="n">
        <v>1865</v>
      </c>
      <c r="I4367" s="64" t="n">
        <f aca="false">-I1867</f>
        <v>-0.0682168176510878</v>
      </c>
      <c r="J4367" s="64" t="n">
        <f aca="false">-J1867</f>
        <v>1.00906921913697</v>
      </c>
      <c r="K4367" s="64" t="n">
        <f aca="false">-K1867</f>
        <v>-2.89312949937042</v>
      </c>
      <c r="L4367" s="65" t="n">
        <f aca="false">-L1867</f>
        <v>-1.56653502071806</v>
      </c>
      <c r="M4367" s="29" t="n">
        <f aca="false" t="array" ref="M4367:P4367">TRANSPOSE(MMULT($B$28:$E$31, TRANSPOSE(I4367:L4367)))</f>
        <v>-0.0682168176510878</v>
      </c>
      <c r="N4367" s="29" t="n">
        <v>0.760381676748097</v>
      </c>
      <c r="O4367" s="29" t="n">
        <v>-2.62324563865121</v>
      </c>
      <c r="P4367" s="29" t="n">
        <v>-1.10316835928679</v>
      </c>
      <c r="Q4367" s="55" t="n">
        <f aca="false">EXP(($F$11 - $F$7 - $C$7*$C$7/2)*$C$3 + M4367*$C$7*SQRT($C$3))</f>
        <v>1.00375695109658</v>
      </c>
      <c r="R4367" s="55" t="n">
        <f aca="false">EXP(($F$11 - $F$8 - $C$8*$C$8/2)*$C$3 + N4367*$C$8*SQRT($C$3))</f>
        <v>1.03599580672027</v>
      </c>
      <c r="S4367" s="55" t="n">
        <f aca="false">EXP(($F$11 - $F$9 - $C$9*$C$9/2)*$C$3 + O4367*$C$9*SQRT($C$3))</f>
        <v>0.902501433195087</v>
      </c>
      <c r="T4367" s="55" t="n">
        <f aca="false">EXP(($F$11 - $F$10 - $C$10*$C$10/2)*$C$3 + P4367*$C$10*SQRT($C$3))</f>
        <v>0.961470189634912</v>
      </c>
      <c r="U4367" s="53" t="n">
        <f aca="false">$C$4 * (MAX(MAX(Q4367:T4367) - $C$2, 0))</f>
        <v>35.9958067202699</v>
      </c>
    </row>
    <row r="4368" customFormat="false" ht="13.8" hidden="false" customHeight="false" outlineLevel="0" collapsed="false">
      <c r="H4368" s="4" t="n">
        <v>1866</v>
      </c>
      <c r="I4368" s="64" t="n">
        <f aca="false">-I1868</f>
        <v>-0.687792763581099</v>
      </c>
      <c r="J4368" s="64" t="n">
        <f aca="false">-J1868</f>
        <v>0.275681215368445</v>
      </c>
      <c r="K4368" s="64" t="n">
        <f aca="false">-K1868</f>
        <v>1.28942421185086</v>
      </c>
      <c r="L4368" s="65" t="n">
        <f aca="false">-L1868</f>
        <v>-0.652704860906252</v>
      </c>
      <c r="M4368" s="29" t="n">
        <f aca="false" t="array" ref="M4368:P4368">TRANSPOSE(MMULT($B$28:$E$31, TRANSPOSE(I4368:L4368)))</f>
        <v>-0.687792763581099</v>
      </c>
      <c r="N4368" s="29" t="n">
        <v>-0.198534183709651</v>
      </c>
      <c r="O4368" s="29" t="n">
        <v>0.94430484716918</v>
      </c>
      <c r="P4368" s="29" t="n">
        <v>-0.8131113204657</v>
      </c>
      <c r="Q4368" s="55" t="n">
        <f aca="false">EXP(($F$11 - $F$7 - $C$7*$C$7/2)*$C$3 + M4368*$C$7*SQRT($C$3))</f>
        <v>0.982224632560529</v>
      </c>
      <c r="R4368" s="55" t="n">
        <f aca="false">EXP(($F$11 - $F$8 - $C$8*$C$8/2)*$C$3 + N4368*$C$8*SQRT($C$3))</f>
        <v>0.994623676629221</v>
      </c>
      <c r="S4368" s="55" t="n">
        <f aca="false">EXP(($F$11 - $F$9 - $C$9*$C$9/2)*$C$3 + O4368*$C$9*SQRT($C$3))</f>
        <v>1.04502553886003</v>
      </c>
      <c r="T4368" s="55" t="n">
        <f aca="false">EXP(($F$11 - $F$10 - $C$10*$C$10/2)*$C$3 + P4368*$C$10*SQRT($C$3))</f>
        <v>0.971773892684435</v>
      </c>
      <c r="U4368" s="53" t="n">
        <f aca="false">$C$4 * (MAX(MAX(Q4368:T4368) - $C$2, 0))</f>
        <v>45.02553886003</v>
      </c>
    </row>
    <row r="4369" customFormat="false" ht="13.8" hidden="false" customHeight="false" outlineLevel="0" collapsed="false">
      <c r="H4369" s="4" t="n">
        <v>1867</v>
      </c>
      <c r="I4369" s="64" t="n">
        <f aca="false">-I1869</f>
        <v>-0.365384884242091</v>
      </c>
      <c r="J4369" s="64" t="n">
        <f aca="false">-J1869</f>
        <v>0.352147390716953</v>
      </c>
      <c r="K4369" s="64" t="n">
        <f aca="false">-K1869</f>
        <v>-0.429161203640842</v>
      </c>
      <c r="L4369" s="65" t="n">
        <f aca="false">-L1869</f>
        <v>0.952835810180239</v>
      </c>
      <c r="M4369" s="29" t="n">
        <f aca="false" t="array" ref="M4369:P4369">TRANSPOSE(MMULT($B$28:$E$31, TRANSPOSE(I4369:L4369)))</f>
        <v>-0.365384884242091</v>
      </c>
      <c r="N4369" s="29" t="n">
        <v>0.0579729216676325</v>
      </c>
      <c r="O4369" s="29" t="n">
        <v>-0.511042407597832</v>
      </c>
      <c r="P4369" s="29" t="n">
        <v>0.688336715051115</v>
      </c>
      <c r="Q4369" s="55" t="n">
        <f aca="false">EXP(($F$11 - $F$7 - $C$7*$C$7/2)*$C$3 + M4369*$C$7*SQRT($C$3))</f>
        <v>0.993371097805487</v>
      </c>
      <c r="R4369" s="55" t="n">
        <f aca="false">EXP(($F$11 - $F$8 - $C$8*$C$8/2)*$C$3 + N4369*$C$8*SQRT($C$3))</f>
        <v>1.00552593614147</v>
      </c>
      <c r="S4369" s="55" t="n">
        <f aca="false">EXP(($F$11 - $F$9 - $C$9*$C$9/2)*$C$3 + O4369*$C$9*SQRT($C$3))</f>
        <v>0.984350301372353</v>
      </c>
      <c r="T4369" s="55" t="n">
        <f aca="false">EXP(($F$11 - $F$10 - $C$10*$C$10/2)*$C$3 + P4369*$C$10*SQRT($C$3))</f>
        <v>1.02690157917421</v>
      </c>
      <c r="U4369" s="53" t="n">
        <f aca="false">$C$4 * (MAX(MAX(Q4369:T4369) - $C$2, 0))</f>
        <v>26.90157917421</v>
      </c>
    </row>
    <row r="4370" customFormat="false" ht="13.8" hidden="false" customHeight="false" outlineLevel="0" collapsed="false">
      <c r="H4370" s="4" t="n">
        <v>1868</v>
      </c>
      <c r="I4370" s="64" t="n">
        <f aca="false">-I1870</f>
        <v>0.468713170817088</v>
      </c>
      <c r="J4370" s="64" t="n">
        <f aca="false">-J1870</f>
        <v>0.793226657866128</v>
      </c>
      <c r="K4370" s="64" t="n">
        <f aca="false">-K1870</f>
        <v>0.139097460788498</v>
      </c>
      <c r="L4370" s="65" t="n">
        <f aca="false">-L1870</f>
        <v>0.0871327270689274</v>
      </c>
      <c r="M4370" s="29" t="n">
        <f aca="false" t="array" ref="M4370:P4370">TRANSPOSE(MMULT($B$28:$E$31, TRANSPOSE(I4370:L4370)))</f>
        <v>0.468713170817088</v>
      </c>
      <c r="N4370" s="29" t="n">
        <v>0.914867961566524</v>
      </c>
      <c r="O4370" s="29" t="n">
        <v>0.361569517185762</v>
      </c>
      <c r="P4370" s="29" t="n">
        <v>0.502489855337519</v>
      </c>
      <c r="Q4370" s="55" t="n">
        <f aca="false">EXP(($F$11 - $F$7 - $C$7*$C$7/2)*$C$3 + M4370*$C$7*SQRT($C$3))</f>
        <v>1.02279846226606</v>
      </c>
      <c r="R4370" s="55" t="n">
        <f aca="false">EXP(($F$11 - $F$8 - $C$8*$C$8/2)*$C$3 + N4370*$C$8*SQRT($C$3))</f>
        <v>1.04282018910519</v>
      </c>
      <c r="S4370" s="55" t="n">
        <f aca="false">EXP(($F$11 - $F$9 - $C$9*$C$9/2)*$C$3 + O4370*$C$9*SQRT($C$3))</f>
        <v>1.02029408274365</v>
      </c>
      <c r="T4370" s="55" t="n">
        <f aca="false">EXP(($F$11 - $F$10 - $C$10*$C$10/2)*$C$3 + P4370*$C$10*SQRT($C$3))</f>
        <v>1.0199118693178</v>
      </c>
      <c r="U4370" s="53" t="n">
        <f aca="false">$C$4 * (MAX(MAX(Q4370:T4370) - $C$2, 0))</f>
        <v>42.82018910519</v>
      </c>
    </row>
    <row r="4371" customFormat="false" ht="13.8" hidden="false" customHeight="false" outlineLevel="0" collapsed="false">
      <c r="H4371" s="4" t="n">
        <v>1869</v>
      </c>
      <c r="I4371" s="64" t="n">
        <f aca="false">-I1871</f>
        <v>-0.45645578259813</v>
      </c>
      <c r="J4371" s="64" t="n">
        <f aca="false">-J1871</f>
        <v>-0.505216647101248</v>
      </c>
      <c r="K4371" s="64" t="n">
        <f aca="false">-K1871</f>
        <v>1.15973779549186</v>
      </c>
      <c r="L4371" s="65" t="n">
        <f aca="false">-L1871</f>
        <v>1.35363673301966</v>
      </c>
      <c r="M4371" s="29" t="n">
        <f aca="false" t="array" ref="M4371:P4371">TRANSPOSE(MMULT($B$28:$E$31, TRANSPOSE(I4371:L4371)))</f>
        <v>-0.45645578259813</v>
      </c>
      <c r="N4371" s="29" t="n">
        <v>-0.678575325208274</v>
      </c>
      <c r="O4371" s="29" t="n">
        <v>0.859776844530727</v>
      </c>
      <c r="P4371" s="29" t="n">
        <v>0.774859501558852</v>
      </c>
      <c r="Q4371" s="55" t="n">
        <f aca="false">EXP(($F$11 - $F$7 - $C$7*$C$7/2)*$C$3 + M4371*$C$7*SQRT($C$3))</f>
        <v>0.990209786852339</v>
      </c>
      <c r="R4371" s="55" t="n">
        <f aca="false">EXP(($F$11 - $F$8 - $C$8*$C$8/2)*$C$3 + N4371*$C$8*SQRT($C$3))</f>
        <v>0.974537210738902</v>
      </c>
      <c r="S4371" s="55" t="n">
        <f aca="false">EXP(($F$11 - $F$9 - $C$9*$C$9/2)*$C$3 + O4371*$C$9*SQRT($C$3))</f>
        <v>1.04140131379311</v>
      </c>
      <c r="T4371" s="55" t="n">
        <f aca="false">EXP(($F$11 - $F$10 - $C$10*$C$10/2)*$C$3 + P4371*$C$10*SQRT($C$3))</f>
        <v>1.03017202765065</v>
      </c>
      <c r="U4371" s="53" t="n">
        <f aca="false">$C$4 * (MAX(MAX(Q4371:T4371) - $C$2, 0))</f>
        <v>41.40131379311</v>
      </c>
    </row>
    <row r="4372" customFormat="false" ht="13.8" hidden="false" customHeight="false" outlineLevel="0" collapsed="false">
      <c r="H4372" s="4" t="n">
        <v>1870</v>
      </c>
      <c r="I4372" s="64" t="n">
        <f aca="false">-I1872</f>
        <v>0.573285895529269</v>
      </c>
      <c r="J4372" s="64" t="n">
        <f aca="false">-J1872</f>
        <v>-0.205303285153929</v>
      </c>
      <c r="K4372" s="64" t="n">
        <f aca="false">-K1872</f>
        <v>0.00799804005230466</v>
      </c>
      <c r="L4372" s="65" t="n">
        <f aca="false">-L1872</f>
        <v>0.0485680915628627</v>
      </c>
      <c r="M4372" s="29" t="n">
        <f aca="false" t="array" ref="M4372:P4372">TRANSPOSE(MMULT($B$28:$E$31, TRANSPOSE(I4372:L4372)))</f>
        <v>0.573285895529269</v>
      </c>
      <c r="N4372" s="29" t="n">
        <v>0.184933945919091</v>
      </c>
      <c r="O4372" s="29" t="n">
        <v>0.212408473049628</v>
      </c>
      <c r="P4372" s="29" t="n">
        <v>0.279453542006913</v>
      </c>
      <c r="Q4372" s="55" t="n">
        <f aca="false">EXP(($F$11 - $F$7 - $C$7*$C$7/2)*$C$3 + M4372*$C$7*SQRT($C$3))</f>
        <v>1.02654881007206</v>
      </c>
      <c r="R4372" s="55" t="n">
        <f aca="false">EXP(($F$11 - $F$8 - $C$8*$C$8/2)*$C$3 + N4372*$C$8*SQRT($C$3))</f>
        <v>1.0109662611305</v>
      </c>
      <c r="S4372" s="55" t="n">
        <f aca="false">EXP(($F$11 - $F$9 - $C$9*$C$9/2)*$C$3 + O4372*$C$9*SQRT($C$3))</f>
        <v>1.0140582844414</v>
      </c>
      <c r="T4372" s="55" t="n">
        <f aca="false">EXP(($F$11 - $F$10 - $C$10*$C$10/2)*$C$3 + P4372*$C$10*SQRT($C$3))</f>
        <v>1.01158624294564</v>
      </c>
      <c r="U4372" s="53" t="n">
        <f aca="false">$C$4 * (MAX(MAX(Q4372:T4372) - $C$2, 0))</f>
        <v>26.5488100720599</v>
      </c>
    </row>
    <row r="4373" customFormat="false" ht="13.8" hidden="false" customHeight="false" outlineLevel="0" collapsed="false">
      <c r="H4373" s="4" t="n">
        <v>1871</v>
      </c>
      <c r="I4373" s="64" t="n">
        <f aca="false">-I1873</f>
        <v>-0.189561996765785</v>
      </c>
      <c r="J4373" s="64" t="n">
        <f aca="false">-J1873</f>
        <v>0.788417657202542</v>
      </c>
      <c r="K4373" s="64" t="n">
        <f aca="false">-K1873</f>
        <v>0.89645937923833</v>
      </c>
      <c r="L4373" s="65" t="n">
        <f aca="false">-L1873</f>
        <v>0.481192090295048</v>
      </c>
      <c r="M4373" s="29" t="n">
        <f aca="false" t="array" ref="M4373:P4373">TRANSPOSE(MMULT($B$28:$E$31, TRANSPOSE(I4373:L4373)))</f>
        <v>-0.189561996765785</v>
      </c>
      <c r="N4373" s="29" t="n">
        <v>0.511379698736309</v>
      </c>
      <c r="O4373" s="29" t="n">
        <v>0.80763730431005</v>
      </c>
      <c r="P4373" s="29" t="n">
        <v>0.500109490080074</v>
      </c>
      <c r="Q4373" s="55" t="n">
        <f aca="false">EXP(($F$11 - $F$7 - $C$7*$C$7/2)*$C$3 + M4373*$C$7*SQRT($C$3))</f>
        <v>0.999502953681667</v>
      </c>
      <c r="R4373" s="55" t="n">
        <f aca="false">EXP(($F$11 - $F$8 - $C$8*$C$8/2)*$C$3 + N4373*$C$8*SQRT($C$3))</f>
        <v>1.02509010105594</v>
      </c>
      <c r="S4373" s="55" t="n">
        <f aca="false">EXP(($F$11 - $F$9 - $C$9*$C$9/2)*$C$3 + O4373*$C$9*SQRT($C$3))</f>
        <v>1.03917204780067</v>
      </c>
      <c r="T4373" s="55" t="n">
        <f aca="false">EXP(($F$11 - $F$10 - $C$10*$C$10/2)*$C$3 + P4373*$C$10*SQRT($C$3))</f>
        <v>1.01982265293797</v>
      </c>
      <c r="U4373" s="53" t="n">
        <f aca="false">$C$4 * (MAX(MAX(Q4373:T4373) - $C$2, 0))</f>
        <v>39.1720478006701</v>
      </c>
    </row>
    <row r="4374" customFormat="false" ht="13.8" hidden="false" customHeight="false" outlineLevel="0" collapsed="false">
      <c r="H4374" s="4" t="n">
        <v>1872</v>
      </c>
      <c r="I4374" s="64" t="n">
        <f aca="false">-I1874</f>
        <v>-0.0904803137629913</v>
      </c>
      <c r="J4374" s="64" t="n">
        <f aca="false">-J1874</f>
        <v>-0.0901016205904637</v>
      </c>
      <c r="K4374" s="64" t="n">
        <f aca="false">-K1874</f>
        <v>0.603949901417645</v>
      </c>
      <c r="L4374" s="65" t="n">
        <f aca="false">-L1874</f>
        <v>2.22224202285165</v>
      </c>
      <c r="M4374" s="29" t="n">
        <f aca="false" t="array" ref="M4374:P4374">TRANSPOSE(MMULT($B$28:$E$31, TRANSPOSE(I4374:L4374)))</f>
        <v>-0.0904803137629913</v>
      </c>
      <c r="N4374" s="29" t="n">
        <v>-0.12652856574623</v>
      </c>
      <c r="O4374" s="29" t="n">
        <v>0.515837773257768</v>
      </c>
      <c r="P4374" s="29" t="n">
        <v>1.77689576293469</v>
      </c>
      <c r="Q4374" s="55" t="n">
        <f aca="false">EXP(($F$11 - $F$7 - $C$7*$C$7/2)*$C$3 + M4374*$C$7*SQRT($C$3))</f>
        <v>1.00297510588755</v>
      </c>
      <c r="R4374" s="55" t="n">
        <f aca="false">EXP(($F$11 - $F$8 - $C$8*$C$8/2)*$C$3 + N4374*$C$8*SQRT($C$3))</f>
        <v>0.997672124669838</v>
      </c>
      <c r="S4374" s="55" t="n">
        <f aca="false">EXP(($F$11 - $F$9 - $C$9*$C$9/2)*$C$3 + O4374*$C$9*SQRT($C$3))</f>
        <v>1.02678373301499</v>
      </c>
      <c r="T4374" s="55" t="n">
        <f aca="false">EXP(($F$11 - $F$10 - $C$10*$C$10/2)*$C$3 + P4374*$C$10*SQRT($C$3))</f>
        <v>1.06881508540361</v>
      </c>
      <c r="U4374" s="53" t="n">
        <f aca="false">$C$4 * (MAX(MAX(Q4374:T4374) - $C$2, 0))</f>
        <v>68.81508540361</v>
      </c>
    </row>
    <row r="4375" customFormat="false" ht="13.8" hidden="false" customHeight="false" outlineLevel="0" collapsed="false">
      <c r="H4375" s="4" t="n">
        <v>1873</v>
      </c>
      <c r="I4375" s="64" t="n">
        <f aca="false">-I1875</f>
        <v>-1.82588676559573</v>
      </c>
      <c r="J4375" s="64" t="n">
        <f aca="false">-J1875</f>
        <v>-2.26599493475194</v>
      </c>
      <c r="K4375" s="64" t="n">
        <f aca="false">-K1875</f>
        <v>-2.08869184557795</v>
      </c>
      <c r="L4375" s="65" t="n">
        <f aca="false">-L1875</f>
        <v>0.32918314695494</v>
      </c>
      <c r="M4375" s="29" t="n">
        <f aca="false" t="array" ref="M4375:P4375">TRANSPOSE(MMULT($B$28:$E$31, TRANSPOSE(I4375:L4375)))</f>
        <v>-1.82588676559573</v>
      </c>
      <c r="N4375" s="29" t="n">
        <v>-2.90911712984817</v>
      </c>
      <c r="O4375" s="29" t="n">
        <v>-2.77764059664882</v>
      </c>
      <c r="P4375" s="29" t="n">
        <v>-1.21184649562388</v>
      </c>
      <c r="Q4375" s="55" t="n">
        <f aca="false">EXP(($F$11 - $F$7 - $C$7*$C$7/2)*$C$3 + M4375*$C$7*SQRT($C$3))</f>
        <v>0.943868392957302</v>
      </c>
      <c r="R4375" s="55" t="n">
        <f aca="false">EXP(($F$11 - $F$8 - $C$8*$C$8/2)*$C$3 + N4375*$C$8*SQRT($C$3))</f>
        <v>0.886396773483786</v>
      </c>
      <c r="S4375" s="55" t="n">
        <f aca="false">EXP(($F$11 - $F$9 - $C$9*$C$9/2)*$C$3 + O4375*$C$9*SQRT($C$3))</f>
        <v>0.896792622686226</v>
      </c>
      <c r="T4375" s="55" t="n">
        <f aca="false">EXP(($F$11 - $F$10 - $C$10*$C$10/2)*$C$3 + P4375*$C$10*SQRT($C$3))</f>
        <v>0.957637811366252</v>
      </c>
      <c r="U4375" s="53" t="n">
        <f aca="false">$C$4 * (MAX(MAX(Q4375:T4375) - $C$2, 0))</f>
        <v>0</v>
      </c>
    </row>
    <row r="4376" customFormat="false" ht="13.8" hidden="false" customHeight="false" outlineLevel="0" collapsed="false">
      <c r="H4376" s="4" t="n">
        <v>1874</v>
      </c>
      <c r="I4376" s="64" t="n">
        <f aca="false">-I1876</f>
        <v>-1.72329890148481</v>
      </c>
      <c r="J4376" s="64" t="n">
        <f aca="false">-J1876</f>
        <v>0.0570974700559957</v>
      </c>
      <c r="K4376" s="64" t="n">
        <f aca="false">-K1876</f>
        <v>-0.129665098353961</v>
      </c>
      <c r="L4376" s="65" t="n">
        <f aca="false">-L1876</f>
        <v>-0.0647373039855659</v>
      </c>
      <c r="M4376" s="29" t="n">
        <f aca="false" t="array" ref="M4376:P4376">TRANSPOSE(MMULT($B$28:$E$31, TRANSPOSE(I4376:L4376)))</f>
        <v>-1.72329890148481</v>
      </c>
      <c r="N4376" s="29" t="n">
        <v>-1.00091938614653</v>
      </c>
      <c r="O4376" s="29" t="n">
        <v>-0.774150147078156</v>
      </c>
      <c r="P4376" s="29" t="n">
        <v>-0.909662242593521</v>
      </c>
      <c r="Q4376" s="55" t="n">
        <f aca="false">EXP(($F$11 - $F$7 - $C$7*$C$7/2)*$C$3 + M4376*$C$7*SQRT($C$3))</f>
        <v>0.947263515015587</v>
      </c>
      <c r="R4376" s="55" t="n">
        <f aca="false">EXP(($F$11 - $F$8 - $C$8*$C$8/2)*$C$3 + N4376*$C$8*SQRT($C$3))</f>
        <v>0.961277452972094</v>
      </c>
      <c r="S4376" s="55" t="n">
        <f aca="false">EXP(($F$11 - $F$9 - $C$9*$C$9/2)*$C$3 + O4376*$C$9*SQRT($C$3))</f>
        <v>0.973763151315079</v>
      </c>
      <c r="T4376" s="55" t="n">
        <f aca="false">EXP(($F$11 - $F$10 - $C$10*$C$10/2)*$C$3 + P4376*$C$10*SQRT($C$3))</f>
        <v>0.968331909592838</v>
      </c>
      <c r="U4376" s="53" t="n">
        <f aca="false">$C$4 * (MAX(MAX(Q4376:T4376) - $C$2, 0))</f>
        <v>0</v>
      </c>
    </row>
    <row r="4377" customFormat="false" ht="13.8" hidden="false" customHeight="false" outlineLevel="0" collapsed="false">
      <c r="H4377" s="4" t="n">
        <v>1875</v>
      </c>
      <c r="I4377" s="64" t="n">
        <f aca="false">-I1877</f>
        <v>0.52955502885823</v>
      </c>
      <c r="J4377" s="64" t="n">
        <f aca="false">-J1877</f>
        <v>-1.31964212600932</v>
      </c>
      <c r="K4377" s="64" t="n">
        <f aca="false">-K1877</f>
        <v>-0.702753117670364</v>
      </c>
      <c r="L4377" s="65" t="n">
        <f aca="false">-L1877</f>
        <v>-0.331143509638333</v>
      </c>
      <c r="M4377" s="29" t="n">
        <f aca="false" t="array" ref="M4377:P4377">TRANSPOSE(MMULT($B$28:$E$31, TRANSPOSE(I4377:L4377)))</f>
        <v>0.52955502885823</v>
      </c>
      <c r="N4377" s="29" t="n">
        <v>-0.727062440166578</v>
      </c>
      <c r="O4377" s="29" t="n">
        <v>-0.535535529981423</v>
      </c>
      <c r="P4377" s="29" t="n">
        <v>-0.332525914490935</v>
      </c>
      <c r="Q4377" s="55" t="n">
        <f aca="false">EXP(($F$11 - $F$7 - $C$7*$C$7/2)*$C$3 + M4377*$C$7*SQRT($C$3))</f>
        <v>1.02497879647447</v>
      </c>
      <c r="R4377" s="55" t="n">
        <f aca="false">EXP(($F$11 - $F$8 - $C$8*$C$8/2)*$C$3 + N4377*$C$8*SQRT($C$3))</f>
        <v>0.972531047346526</v>
      </c>
      <c r="S4377" s="55" t="n">
        <f aca="false">EXP(($F$11 - $F$9 - $C$9*$C$9/2)*$C$3 + O4377*$C$9*SQRT($C$3))</f>
        <v>0.983359886675418</v>
      </c>
      <c r="T4377" s="55" t="n">
        <f aca="false">EXP(($F$11 - $F$10 - $C$10*$C$10/2)*$C$3 + P4377*$C$10*SQRT($C$3))</f>
        <v>0.989089349061393</v>
      </c>
      <c r="U4377" s="53" t="n">
        <f aca="false">$C$4 * (MAX(MAX(Q4377:T4377) - $C$2, 0))</f>
        <v>24.9787964744701</v>
      </c>
    </row>
    <row r="4378" customFormat="false" ht="13.8" hidden="false" customHeight="false" outlineLevel="0" collapsed="false">
      <c r="H4378" s="4" t="n">
        <v>1876</v>
      </c>
      <c r="I4378" s="64" t="n">
        <f aca="false">-I1878</f>
        <v>-0.81072001845356</v>
      </c>
      <c r="J4378" s="64" t="n">
        <f aca="false">-J1878</f>
        <v>-0.805568773946396</v>
      </c>
      <c r="K4378" s="64" t="n">
        <f aca="false">-K1878</f>
        <v>0.750415999766074</v>
      </c>
      <c r="L4378" s="65" t="n">
        <f aca="false">-L1878</f>
        <v>0.0431097211440054</v>
      </c>
      <c r="M4378" s="29" t="n">
        <f aca="false" t="array" ref="M4378:P4378">TRANSPOSE(MMULT($B$28:$E$31, TRANSPOSE(I4378:L4378)))</f>
        <v>-0.81072001845356</v>
      </c>
      <c r="N4378" s="29" t="n">
        <v>-1.13232193148174</v>
      </c>
      <c r="O4378" s="29" t="n">
        <v>0.326631505142922</v>
      </c>
      <c r="P4378" s="29" t="n">
        <v>-0.564984031234699</v>
      </c>
      <c r="Q4378" s="55" t="n">
        <f aca="false">EXP(($F$11 - $F$7 - $C$7*$C$7/2)*$C$3 + M4378*$C$7*SQRT($C$3))</f>
        <v>0.978007734349396</v>
      </c>
      <c r="R4378" s="55" t="n">
        <f aca="false">EXP(($F$11 - $F$8 - $C$8*$C$8/2)*$C$3 + N4378*$C$8*SQRT($C$3))</f>
        <v>0.955924057270209</v>
      </c>
      <c r="S4378" s="55" t="n">
        <f aca="false">EXP(($F$11 - $F$9 - $C$9*$C$9/2)*$C$3 + O4378*$C$9*SQRT($C$3))</f>
        <v>1.01883004051297</v>
      </c>
      <c r="T4378" s="55" t="n">
        <f aca="false">EXP(($F$11 - $F$10 - $C$10*$C$10/2)*$C$3 + P4378*$C$10*SQRT($C$3))</f>
        <v>0.980675710505598</v>
      </c>
      <c r="U4378" s="53" t="n">
        <f aca="false">$C$4 * (MAX(MAX(Q4378:T4378) - $C$2, 0))</f>
        <v>18.83004051297</v>
      </c>
    </row>
    <row r="4379" customFormat="false" ht="13.8" hidden="false" customHeight="false" outlineLevel="0" collapsed="false">
      <c r="H4379" s="4" t="n">
        <v>1877</v>
      </c>
      <c r="I4379" s="64" t="n">
        <f aca="false">-I1879</f>
        <v>-0.197749098735321</v>
      </c>
      <c r="J4379" s="64" t="n">
        <f aca="false">-J1879</f>
        <v>-1.62417364006865</v>
      </c>
      <c r="K4379" s="64" t="n">
        <f aca="false">-K1879</f>
        <v>-0.618743924313584</v>
      </c>
      <c r="L4379" s="65" t="n">
        <f aca="false">-L1879</f>
        <v>0.471038019480131</v>
      </c>
      <c r="M4379" s="29" t="n">
        <f aca="false" t="array" ref="M4379:P4379">TRANSPOSE(MMULT($B$28:$E$31, TRANSPOSE(I4379:L4379)))</f>
        <v>-0.197749098735321</v>
      </c>
      <c r="N4379" s="29" t="n">
        <v>-1.41061846268835</v>
      </c>
      <c r="O4379" s="29" t="n">
        <v>-0.756888363158605</v>
      </c>
      <c r="P4379" s="29" t="n">
        <v>-0.108450192776591</v>
      </c>
      <c r="Q4379" s="55" t="n">
        <f aca="false">EXP(($F$11 - $F$7 - $C$7*$C$7/2)*$C$3 + M4379*$C$7*SQRT($C$3))</f>
        <v>0.99921658857136</v>
      </c>
      <c r="R4379" s="55" t="n">
        <f aca="false">EXP(($F$11 - $F$8 - $C$8*$C$8/2)*$C$3 + N4379*$C$8*SQRT($C$3))</f>
        <v>0.944684367746514</v>
      </c>
      <c r="S4379" s="55" t="n">
        <f aca="false">EXP(($F$11 - $F$9 - $C$9*$C$9/2)*$C$3 + O4379*$C$9*SQRT($C$3))</f>
        <v>0.974454241778667</v>
      </c>
      <c r="T4379" s="55" t="n">
        <f aca="false">EXP(($F$11 - $F$10 - $C$10*$C$10/2)*$C$3 + P4379*$C$10*SQRT($C$3))</f>
        <v>0.997267913126466</v>
      </c>
      <c r="U4379" s="53" t="n">
        <f aca="false">$C$4 * (MAX(MAX(Q4379:T4379) - $C$2, 0))</f>
        <v>0</v>
      </c>
    </row>
    <row r="4380" customFormat="false" ht="13.8" hidden="false" customHeight="false" outlineLevel="0" collapsed="false">
      <c r="H4380" s="4" t="n">
        <v>1878</v>
      </c>
      <c r="I4380" s="64" t="n">
        <f aca="false">-I1880</f>
        <v>1.16173906462568</v>
      </c>
      <c r="J4380" s="64" t="n">
        <f aca="false">-J1880</f>
        <v>0.153230829875143</v>
      </c>
      <c r="K4380" s="64" t="n">
        <f aca="false">-K1880</f>
        <v>0.884563031525871</v>
      </c>
      <c r="L4380" s="65" t="n">
        <f aca="false">-L1880</f>
        <v>0.207971899775868</v>
      </c>
      <c r="M4380" s="29" t="n">
        <f aca="false" t="array" ref="M4380:P4380">TRANSPOSE(MMULT($B$28:$E$31, TRANSPOSE(I4380:L4380)))</f>
        <v>1.16173906462568</v>
      </c>
      <c r="N4380" s="29" t="n">
        <v>0.827097673025925</v>
      </c>
      <c r="O4380" s="29" t="n">
        <v>1.26962417527467</v>
      </c>
      <c r="P4380" s="29" t="n">
        <v>0.800627124920431</v>
      </c>
      <c r="Q4380" s="55" t="n">
        <f aca="false">EXP(($F$11 - $F$7 - $C$7*$C$7/2)*$C$3 + M4380*$C$7*SQRT($C$3))</f>
        <v>1.04791069467377</v>
      </c>
      <c r="R4380" s="55" t="n">
        <f aca="false">EXP(($F$11 - $F$8 - $C$8*$C$8/2)*$C$3 + N4380*$C$8*SQRT($C$3))</f>
        <v>1.03893746861376</v>
      </c>
      <c r="S4380" s="55" t="n">
        <f aca="false">EXP(($F$11 - $F$9 - $C$9*$C$9/2)*$C$3 + O4380*$C$9*SQRT($C$3))</f>
        <v>1.05909201201864</v>
      </c>
      <c r="T4380" s="55" t="n">
        <f aca="false">EXP(($F$11 - $F$10 - $C$10*$C$10/2)*$C$3 + P4380*$C$10*SQRT($C$3))</f>
        <v>1.03114802155801</v>
      </c>
      <c r="U4380" s="53" t="n">
        <f aca="false">$C$4 * (MAX(MAX(Q4380:T4380) - $C$2, 0))</f>
        <v>59.09201201864</v>
      </c>
    </row>
    <row r="4381" customFormat="false" ht="13.8" hidden="false" customHeight="false" outlineLevel="0" collapsed="false">
      <c r="H4381" s="4" t="n">
        <v>1879</v>
      </c>
      <c r="I4381" s="64" t="n">
        <f aca="false">-I1881</f>
        <v>0.847747777789082</v>
      </c>
      <c r="J4381" s="64" t="n">
        <f aca="false">-J1881</f>
        <v>-0.303442047404695</v>
      </c>
      <c r="K4381" s="64" t="n">
        <f aca="false">-K1881</f>
        <v>-0.0939087394815322</v>
      </c>
      <c r="L4381" s="65" t="n">
        <f aca="false">-L1881</f>
        <v>0.588077567495674</v>
      </c>
      <c r="M4381" s="29" t="n">
        <f aca="false" t="array" ref="M4381:P4381">TRANSPOSE(MMULT($B$28:$E$31, TRANSPOSE(I4381:L4381)))</f>
        <v>0.847747777789082</v>
      </c>
      <c r="N4381" s="29" t="n">
        <v>0.273591173705809</v>
      </c>
      <c r="O4381" s="29" t="n">
        <v>0.216667418486918</v>
      </c>
      <c r="P4381" s="29" t="n">
        <v>0.840360140576794</v>
      </c>
      <c r="Q4381" s="55" t="n">
        <f aca="false">EXP(($F$11 - $F$7 - $C$7*$C$7/2)*$C$3 + M4381*$C$7*SQRT($C$3))</f>
        <v>1.03645752440477</v>
      </c>
      <c r="R4381" s="55" t="n">
        <f aca="false">EXP(($F$11 - $F$8 - $C$8*$C$8/2)*$C$3 + N4381*$C$8*SQRT($C$3))</f>
        <v>1.01478269896385</v>
      </c>
      <c r="S4381" s="55" t="n">
        <f aca="false">EXP(($F$11 - $F$9 - $C$9*$C$9/2)*$C$3 + O4381*$C$9*SQRT($C$3))</f>
        <v>1.01423580343458</v>
      </c>
      <c r="T4381" s="55" t="n">
        <f aca="false">EXP(($F$11 - $F$10 - $C$10*$C$10/2)*$C$3 + P4381*$C$10*SQRT($C$3))</f>
        <v>1.03265479167717</v>
      </c>
      <c r="U4381" s="53" t="n">
        <f aca="false">$C$4 * (MAX(MAX(Q4381:T4381) - $C$2, 0))</f>
        <v>36.45752440477</v>
      </c>
    </row>
    <row r="4382" customFormat="false" ht="13.8" hidden="false" customHeight="false" outlineLevel="0" collapsed="false">
      <c r="H4382" s="4" t="n">
        <v>1880</v>
      </c>
      <c r="I4382" s="64" t="n">
        <f aca="false">-I1882</f>
        <v>-1.46522986234898</v>
      </c>
      <c r="J4382" s="64" t="n">
        <f aca="false">-J1882</f>
        <v>1.68977405385221</v>
      </c>
      <c r="K4382" s="64" t="n">
        <f aca="false">-K1882</f>
        <v>1.65766715800736</v>
      </c>
      <c r="L4382" s="65" t="n">
        <f aca="false">-L1882</f>
        <v>0.182463304314573</v>
      </c>
      <c r="M4382" s="29" t="n">
        <f aca="false" t="array" ref="M4382:P4382">TRANSPOSE(MMULT($B$28:$E$31, TRANSPOSE(I4382:L4382)))</f>
        <v>-1.46522986234898</v>
      </c>
      <c r="N4382" s="29" t="n">
        <v>0.453078274471577</v>
      </c>
      <c r="O4382" s="29" t="n">
        <v>1.08330041712879</v>
      </c>
      <c r="P4382" s="29" t="n">
        <v>-0.166985511718954</v>
      </c>
      <c r="Q4382" s="55" t="n">
        <f aca="false">EXP(($F$11 - $F$7 - $C$7*$C$7/2)*$C$3 + M4382*$C$7*SQRT($C$3))</f>
        <v>0.955858351130558</v>
      </c>
      <c r="R4382" s="55" t="n">
        <f aca="false">EXP(($F$11 - $F$8 - $C$8*$C$8/2)*$C$3 + N4382*$C$8*SQRT($C$3))</f>
        <v>1.02255326620403</v>
      </c>
      <c r="S4382" s="55" t="n">
        <f aca="false">EXP(($F$11 - $F$9 - $C$9*$C$9/2)*$C$3 + O4382*$C$9*SQRT($C$3))</f>
        <v>1.05101255978693</v>
      </c>
      <c r="T4382" s="55" t="n">
        <f aca="false">EXP(($F$11 - $F$10 - $C$10*$C$10/2)*$C$3 + P4382*$C$10*SQRT($C$3))</f>
        <v>0.995124923144234</v>
      </c>
      <c r="U4382" s="53" t="n">
        <f aca="false">$C$4 * (MAX(MAX(Q4382:T4382) - $C$2, 0))</f>
        <v>51.01255978693</v>
      </c>
    </row>
    <row r="4383" customFormat="false" ht="13.8" hidden="false" customHeight="false" outlineLevel="0" collapsed="false">
      <c r="H4383" s="4" t="n">
        <v>1881</v>
      </c>
      <c r="I4383" s="64" t="n">
        <f aca="false">-I1883</f>
        <v>1.07235171493118</v>
      </c>
      <c r="J4383" s="64" t="n">
        <f aca="false">-J1883</f>
        <v>-1.35783800104408</v>
      </c>
      <c r="K4383" s="64" t="n">
        <f aca="false">-K1883</f>
        <v>-2.36283488194613</v>
      </c>
      <c r="L4383" s="65" t="n">
        <f aca="false">-L1883</f>
        <v>0.56912827195309</v>
      </c>
      <c r="M4383" s="29" t="n">
        <f aca="false" t="array" ref="M4383:P4383">TRANSPOSE(MMULT($B$28:$E$31, TRANSPOSE(I4383:L4383)))</f>
        <v>1.07235171493118</v>
      </c>
      <c r="N4383" s="29" t="n">
        <v>-0.427857472620081</v>
      </c>
      <c r="O4383" s="29" t="n">
        <v>-1.86058975806166</v>
      </c>
      <c r="P4383" s="29" t="n">
        <v>0.668230346544494</v>
      </c>
      <c r="Q4383" s="55" t="n">
        <f aca="false">EXP(($F$11 - $F$7 - $C$7*$C$7/2)*$C$3 + M4383*$C$7*SQRT($C$3))</f>
        <v>1.04463736914684</v>
      </c>
      <c r="R4383" s="55" t="n">
        <f aca="false">EXP(($F$11 - $F$8 - $C$8*$C$8/2)*$C$3 + N4383*$C$8*SQRT($C$3))</f>
        <v>0.984976921940697</v>
      </c>
      <c r="S4383" s="55" t="n">
        <f aca="false">EXP(($F$11 - $F$9 - $C$9*$C$9/2)*$C$3 + O4383*$C$9*SQRT($C$3))</f>
        <v>0.931238513318174</v>
      </c>
      <c r="T4383" s="55" t="n">
        <f aca="false">EXP(($F$11 - $F$10 - $C$10*$C$10/2)*$C$3 + P4383*$C$10*SQRT($C$3))</f>
        <v>1.02614307257968</v>
      </c>
      <c r="U4383" s="53" t="n">
        <f aca="false">$C$4 * (MAX(MAX(Q4383:T4383) - $C$2, 0))</f>
        <v>44.63736914684</v>
      </c>
    </row>
    <row r="4384" customFormat="false" ht="13.8" hidden="false" customHeight="false" outlineLevel="0" collapsed="false">
      <c r="H4384" s="4" t="n">
        <v>1882</v>
      </c>
      <c r="I4384" s="64" t="n">
        <f aca="false">-I1884</f>
        <v>-0.238348383484197</v>
      </c>
      <c r="J4384" s="64" t="n">
        <f aca="false">-J1884</f>
        <v>0.344694231784969</v>
      </c>
      <c r="K4384" s="64" t="n">
        <f aca="false">-K1884</f>
        <v>-0.646584596733687</v>
      </c>
      <c r="L4384" s="65" t="n">
        <f aca="false">-L1884</f>
        <v>0.825624867176441</v>
      </c>
      <c r="M4384" s="29" t="n">
        <f aca="false" t="array" ref="M4384:P4384">TRANSPOSE(MMULT($B$28:$E$31, TRANSPOSE(I4384:L4384)))</f>
        <v>-0.238348383484197</v>
      </c>
      <c r="N4384" s="29" t="n">
        <v>0.12918000005684</v>
      </c>
      <c r="O4384" s="29" t="n">
        <v>-0.663374681940729</v>
      </c>
      <c r="P4384" s="29" t="n">
        <v>0.643960105593041</v>
      </c>
      <c r="Q4384" s="55" t="n">
        <f aca="false">EXP(($F$11 - $F$7 - $C$7*$C$7/2)*$C$3 + M4384*$C$7*SQRT($C$3))</f>
        <v>0.997797735129531</v>
      </c>
      <c r="R4384" s="55" t="n">
        <f aca="false">EXP(($F$11 - $F$8 - $C$8*$C$8/2)*$C$3 + N4384*$C$8*SQRT($C$3))</f>
        <v>1.00857356931959</v>
      </c>
      <c r="S4384" s="55" t="n">
        <f aca="false">EXP(($F$11 - $F$9 - $C$9*$C$9/2)*$C$3 + O4384*$C$9*SQRT($C$3))</f>
        <v>0.978206677655318</v>
      </c>
      <c r="T4384" s="55" t="n">
        <f aca="false">EXP(($F$11 - $F$10 - $C$10*$C$10/2)*$C$3 + P4384*$C$10*SQRT($C$3))</f>
        <v>1.02522823144696</v>
      </c>
      <c r="U4384" s="53" t="n">
        <f aca="false">$C$4 * (MAX(MAX(Q4384:T4384) - $C$2, 0))</f>
        <v>25.2282314469601</v>
      </c>
    </row>
    <row r="4385" customFormat="false" ht="13.8" hidden="false" customHeight="false" outlineLevel="0" collapsed="false">
      <c r="H4385" s="4" t="n">
        <v>1883</v>
      </c>
      <c r="I4385" s="64" t="n">
        <f aca="false">-I1885</f>
        <v>-0.946186601708445</v>
      </c>
      <c r="J4385" s="64" t="n">
        <f aca="false">-J1885</f>
        <v>1.28902641252982</v>
      </c>
      <c r="K4385" s="64" t="n">
        <f aca="false">-K1885</f>
        <v>1.40575264428921</v>
      </c>
      <c r="L4385" s="65" t="n">
        <f aca="false">-L1885</f>
        <v>-0.822823232583458</v>
      </c>
      <c r="M4385" s="29" t="n">
        <f aca="false" t="array" ref="M4385:P4385">TRANSPOSE(MMULT($B$28:$E$31, TRANSPOSE(I4385:L4385)))</f>
        <v>-0.946186601708445</v>
      </c>
      <c r="N4385" s="29" t="n">
        <v>0.449780534365944</v>
      </c>
      <c r="O4385" s="29" t="n">
        <v>1.0220839783212</v>
      </c>
      <c r="P4385" s="29" t="n">
        <v>-0.837018005318847</v>
      </c>
      <c r="Q4385" s="55" t="n">
        <f aca="false">EXP(($F$11 - $F$7 - $C$7*$C$7/2)*$C$3 + M4385*$C$7*SQRT($C$3))</f>
        <v>0.973381652092001</v>
      </c>
      <c r="R4385" s="55" t="n">
        <f aca="false">EXP(($F$11 - $F$8 - $C$8*$C$8/2)*$C$3 + N4385*$C$8*SQRT($C$3))</f>
        <v>1.0224099613627</v>
      </c>
      <c r="S4385" s="55" t="n">
        <f aca="false">EXP(($F$11 - $F$9 - $C$9*$C$9/2)*$C$3 + O4385*$C$9*SQRT($C$3))</f>
        <v>1.0483715405638</v>
      </c>
      <c r="T4385" s="55" t="n">
        <f aca="false">EXP(($F$11 - $F$10 - $C$10*$C$10/2)*$C$3 + P4385*$C$10*SQRT($C$3))</f>
        <v>0.970920495585774</v>
      </c>
      <c r="U4385" s="53" t="n">
        <f aca="false">$C$4 * (MAX(MAX(Q4385:T4385) - $C$2, 0))</f>
        <v>48.3715405638001</v>
      </c>
    </row>
    <row r="4386" customFormat="false" ht="13.8" hidden="false" customHeight="false" outlineLevel="0" collapsed="false">
      <c r="H4386" s="4" t="n">
        <v>1884</v>
      </c>
      <c r="I4386" s="64" t="n">
        <f aca="false">-I1886</f>
        <v>-0.699806237962523</v>
      </c>
      <c r="J4386" s="64" t="n">
        <f aca="false">-J1886</f>
        <v>0.668867040311176</v>
      </c>
      <c r="K4386" s="64" t="n">
        <f aca="false">-K1886</f>
        <v>0.985253782499881</v>
      </c>
      <c r="L4386" s="65" t="n">
        <f aca="false">-L1886</f>
        <v>-1.7055570845837</v>
      </c>
      <c r="M4386" s="29" t="n">
        <f aca="false" t="array" ref="M4386:P4386">TRANSPOSE(MMULT($B$28:$E$31, TRANSPOSE(I4386:L4386)))</f>
        <v>-0.699806237962523</v>
      </c>
      <c r="N4386" s="29" t="n">
        <v>0.106594505425315</v>
      </c>
      <c r="O4386" s="29" t="n">
        <v>0.686298238808117</v>
      </c>
      <c r="P4386" s="29" t="n">
        <v>-1.59742818683531</v>
      </c>
      <c r="Q4386" s="55" t="n">
        <f aca="false">EXP(($F$11 - $F$7 - $C$7*$C$7/2)*$C$3 + M4386*$C$7*SQRT($C$3))</f>
        <v>0.981811721809133</v>
      </c>
      <c r="R4386" s="55" t="n">
        <f aca="false">EXP(($F$11 - $F$8 - $C$8*$C$8/2)*$C$3 + N4386*$C$8*SQRT($C$3))</f>
        <v>1.00760592065913</v>
      </c>
      <c r="S4386" s="55" t="n">
        <f aca="false">EXP(($F$11 - $F$9 - $C$9*$C$9/2)*$C$3 + O4386*$C$9*SQRT($C$3))</f>
        <v>1.03400256073393</v>
      </c>
      <c r="T4386" s="55" t="n">
        <f aca="false">EXP(($F$11 - $F$10 - $C$10*$C$10/2)*$C$3 + P4386*$C$10*SQRT($C$3))</f>
        <v>0.944163652543918</v>
      </c>
      <c r="U4386" s="53" t="n">
        <f aca="false">$C$4 * (MAX(MAX(Q4386:T4386) - $C$2, 0))</f>
        <v>34.00256073393</v>
      </c>
    </row>
    <row r="4387" customFormat="false" ht="13.8" hidden="false" customHeight="false" outlineLevel="0" collapsed="false">
      <c r="H4387" s="4" t="n">
        <v>1885</v>
      </c>
      <c r="I4387" s="64" t="n">
        <f aca="false">-I1887</f>
        <v>-1.22597721623109</v>
      </c>
      <c r="J4387" s="64" t="n">
        <f aca="false">-J1887</f>
        <v>0.885582445720377</v>
      </c>
      <c r="K4387" s="64" t="n">
        <f aca="false">-K1887</f>
        <v>1.0431031172148</v>
      </c>
      <c r="L4387" s="65" t="n">
        <f aca="false">-L1887</f>
        <v>-1.00649333680269</v>
      </c>
      <c r="M4387" s="29" t="n">
        <f aca="false" t="array" ref="M4387:P4387">TRANSPOSE(MMULT($B$28:$E$31, TRANSPOSE(I4387:L4387)))</f>
        <v>-1.22597721623109</v>
      </c>
      <c r="N4387" s="29" t="n">
        <v>-0.0406659676242397</v>
      </c>
      <c r="O4387" s="29" t="n">
        <v>0.553358064686079</v>
      </c>
      <c r="P4387" s="29" t="n">
        <v>-1.23059327902478</v>
      </c>
      <c r="Q4387" s="55" t="n">
        <f aca="false">EXP(($F$11 - $F$7 - $C$7*$C$7/2)*$C$3 + M4387*$C$7*SQRT($C$3))</f>
        <v>0.963896165251123</v>
      </c>
      <c r="R4387" s="55" t="n">
        <f aca="false">EXP(($F$11 - $F$8 - $C$8*$C$8/2)*$C$3 + N4387*$C$8*SQRT($C$3))</f>
        <v>1.00131944107342</v>
      </c>
      <c r="S4387" s="55" t="n">
        <f aca="false">EXP(($F$11 - $F$9 - $C$9*$C$9/2)*$C$3 + O4387*$C$9*SQRT($C$3))</f>
        <v>1.0283683412437</v>
      </c>
      <c r="T4387" s="55" t="n">
        <f aca="false">EXP(($F$11 - $F$10 - $C$10*$C$10/2)*$C$3 + P4387*$C$10*SQRT($C$3))</f>
        <v>0.956978279480689</v>
      </c>
      <c r="U4387" s="53" t="n">
        <f aca="false">$C$4 * (MAX(MAX(Q4387:T4387) - $C$2, 0))</f>
        <v>28.3683412436999</v>
      </c>
    </row>
    <row r="4388" customFormat="false" ht="13.8" hidden="false" customHeight="false" outlineLevel="0" collapsed="false">
      <c r="H4388" s="4" t="n">
        <v>1886</v>
      </c>
      <c r="I4388" s="64" t="n">
        <f aca="false">-I1888</f>
        <v>1.03964462263168</v>
      </c>
      <c r="J4388" s="64" t="n">
        <f aca="false">-J1888</f>
        <v>-0.172114087799748</v>
      </c>
      <c r="K4388" s="64" t="n">
        <f aca="false">-K1888</f>
        <v>-0.435095524505729</v>
      </c>
      <c r="L4388" s="65" t="n">
        <f aca="false">-L1888</f>
        <v>0.63576000541278</v>
      </c>
      <c r="M4388" s="29" t="n">
        <f aca="false" t="array" ref="M4388:P4388">TRANSPOSE(MMULT($B$28:$E$31, TRANSPOSE(I4388:L4388)))</f>
        <v>1.03964462263168</v>
      </c>
      <c r="N4388" s="29" t="n">
        <v>0.494452209717626</v>
      </c>
      <c r="O4388" s="29" t="n">
        <v>-0.0154405892937624</v>
      </c>
      <c r="P4388" s="29" t="n">
        <v>1.00665925738335</v>
      </c>
      <c r="Q4388" s="55" t="n">
        <f aca="false">EXP(($F$11 - $F$7 - $C$7*$C$7/2)*$C$3 + M4388*$C$7*SQRT($C$3))</f>
        <v>1.04344220657765</v>
      </c>
      <c r="R4388" s="55" t="n">
        <f aca="false">EXP(($F$11 - $F$8 - $C$8*$C$8/2)*$C$3 + N4388*$C$8*SQRT($C$3))</f>
        <v>1.02435289770579</v>
      </c>
      <c r="S4388" s="55" t="n">
        <f aca="false">EXP(($F$11 - $F$9 - $C$9*$C$9/2)*$C$3 + O4388*$C$9*SQRT($C$3))</f>
        <v>1.00460636360483</v>
      </c>
      <c r="T4388" s="55" t="n">
        <f aca="false">EXP(($F$11 - $F$10 - $C$10*$C$10/2)*$C$3 + P4388*$C$10*SQRT($C$3))</f>
        <v>1.0389851780868</v>
      </c>
      <c r="U4388" s="53" t="n">
        <f aca="false">$C$4 * (MAX(MAX(Q4388:T4388) - $C$2, 0))</f>
        <v>43.4422065776501</v>
      </c>
    </row>
    <row r="4389" customFormat="false" ht="13.8" hidden="false" customHeight="false" outlineLevel="0" collapsed="false">
      <c r="H4389" s="4" t="n">
        <v>1887</v>
      </c>
      <c r="I4389" s="64" t="n">
        <f aca="false">-I1889</f>
        <v>-0.0426583291827184</v>
      </c>
      <c r="J4389" s="64" t="n">
        <f aca="false">-J1889</f>
        <v>-0.634056106024983</v>
      </c>
      <c r="K4389" s="64" t="n">
        <f aca="false">-K1889</f>
        <v>-0.41252031389552</v>
      </c>
      <c r="L4389" s="65" t="n">
        <f aca="false">-L1889</f>
        <v>-1.13300670702035</v>
      </c>
      <c r="M4389" s="29" t="n">
        <f aca="false" t="array" ref="M4389:P4389">TRANSPOSE(MMULT($B$28:$E$31, TRANSPOSE(I4389:L4389)))</f>
        <v>-0.0426583291827184</v>
      </c>
      <c r="N4389" s="29" t="n">
        <v>-0.529716049957677</v>
      </c>
      <c r="O4389" s="29" t="n">
        <v>-0.439840222582942</v>
      </c>
      <c r="P4389" s="29" t="n">
        <v>-1.11686682155075</v>
      </c>
      <c r="Q4389" s="55" t="n">
        <f aca="false">EXP(($F$11 - $F$7 - $C$7*$C$7/2)*$C$3 + M4389*$C$7*SQRT($C$3))</f>
        <v>1.00465526069289</v>
      </c>
      <c r="R4389" s="55" t="n">
        <f aca="false">EXP(($F$11 - $F$8 - $C$8*$C$8/2)*$C$3 + N4389*$C$8*SQRT($C$3))</f>
        <v>0.980722183155955</v>
      </c>
      <c r="S4389" s="55" t="n">
        <f aca="false">EXP(($F$11 - $F$9 - $C$9*$C$9/2)*$C$3 + O4389*$C$9*SQRT($C$3))</f>
        <v>0.987235132785658</v>
      </c>
      <c r="T4389" s="55" t="n">
        <f aca="false">EXP(($F$11 - $F$10 - $C$10*$C$10/2)*$C$3 + P4389*$C$10*SQRT($C$3))</f>
        <v>0.960986289577933</v>
      </c>
      <c r="U4389" s="53" t="n">
        <f aca="false">$C$4 * (MAX(MAX(Q4389:T4389) - $C$2, 0))</f>
        <v>4.65526069289002</v>
      </c>
    </row>
    <row r="4390" customFormat="false" ht="13.8" hidden="false" customHeight="false" outlineLevel="0" collapsed="false">
      <c r="H4390" s="4" t="n">
        <v>1888</v>
      </c>
      <c r="I4390" s="64" t="n">
        <f aca="false">-I1890</f>
        <v>1.4512971857987</v>
      </c>
      <c r="J4390" s="64" t="n">
        <f aca="false">-J1890</f>
        <v>-0.275279400668498</v>
      </c>
      <c r="K4390" s="64" t="n">
        <f aca="false">-K1890</f>
        <v>0.121671031973914</v>
      </c>
      <c r="L4390" s="65" t="n">
        <f aca="false">-L1890</f>
        <v>0.815297549156997</v>
      </c>
      <c r="M4390" s="29" t="n">
        <f aca="false" t="array" ref="M4390:P4390">TRANSPOSE(MMULT($B$28:$E$31, TRANSPOSE(I4390:L4390)))</f>
        <v>1.4512971857987</v>
      </c>
      <c r="N4390" s="29" t="n">
        <v>0.662409719081391</v>
      </c>
      <c r="O4390" s="29" t="n">
        <v>0.647911900675171</v>
      </c>
      <c r="P4390" s="29" t="n">
        <v>1.3411070611553</v>
      </c>
      <c r="Q4390" s="55" t="n">
        <f aca="false">EXP(($F$11 - $F$7 - $C$7*$C$7/2)*$C$3 + M4390*$C$7*SQRT($C$3))</f>
        <v>1.05858477856483</v>
      </c>
      <c r="R4390" s="55" t="n">
        <f aca="false">EXP(($F$11 - $F$8 - $C$8*$C$8/2)*$C$3 + N4390*$C$8*SQRT($C$3))</f>
        <v>1.03169108711696</v>
      </c>
      <c r="S4390" s="55" t="n">
        <f aca="false">EXP(($F$11 - $F$9 - $C$9*$C$9/2)*$C$3 + O4390*$C$9*SQRT($C$3))</f>
        <v>1.03237252330335</v>
      </c>
      <c r="T4390" s="55" t="n">
        <f aca="false">EXP(($F$11 - $F$10 - $C$10*$C$10/2)*$C$3 + P4390*$C$10*SQRT($C$3))</f>
        <v>1.0518341010388</v>
      </c>
      <c r="U4390" s="53" t="n">
        <f aca="false">$C$4 * (MAX(MAX(Q4390:T4390) - $C$2, 0))</f>
        <v>58.5847785648299</v>
      </c>
    </row>
    <row r="4391" customFormat="false" ht="13.8" hidden="false" customHeight="false" outlineLevel="0" collapsed="false">
      <c r="H4391" s="4" t="n">
        <v>1889</v>
      </c>
      <c r="I4391" s="64" t="n">
        <f aca="false">-I1891</f>
        <v>-1.11460215325255</v>
      </c>
      <c r="J4391" s="64" t="n">
        <f aca="false">-J1891</f>
        <v>-0.219600629197659</v>
      </c>
      <c r="K4391" s="64" t="n">
        <f aca="false">-K1891</f>
        <v>-0.466206909656149</v>
      </c>
      <c r="L4391" s="65" t="n">
        <f aca="false">-L1891</f>
        <v>-0.044272272349195</v>
      </c>
      <c r="M4391" s="29" t="n">
        <f aca="false" t="array" ref="M4391:P4391">TRANSPOSE(MMULT($B$28:$E$31, TRANSPOSE(I4391:L4391)))</f>
        <v>-1.11460215325255</v>
      </c>
      <c r="N4391" s="29" t="n">
        <v>-0.851215791691291</v>
      </c>
      <c r="O4391" s="29" t="n">
        <v>-0.870608910861872</v>
      </c>
      <c r="P4391" s="29" t="n">
        <v>-0.654989987418571</v>
      </c>
      <c r="Q4391" s="55" t="n">
        <f aca="false">EXP(($F$11 - $F$7 - $C$7*$C$7/2)*$C$3 + M4391*$C$7*SQRT($C$3))</f>
        <v>0.967660888031901</v>
      </c>
      <c r="R4391" s="55" t="n">
        <f aca="false">EXP(($F$11 - $F$8 - $C$8*$C$8/2)*$C$3 + N4391*$C$8*SQRT($C$3))</f>
        <v>0.967412984961767</v>
      </c>
      <c r="S4391" s="55" t="n">
        <f aca="false">EXP(($F$11 - $F$9 - $C$9*$C$9/2)*$C$3 + O4391*$C$9*SQRT($C$3))</f>
        <v>0.969910353103652</v>
      </c>
      <c r="T4391" s="55" t="n">
        <f aca="false">EXP(($F$11 - $F$10 - $C$10*$C$10/2)*$C$3 + P4391*$C$10*SQRT($C$3))</f>
        <v>0.97743726981161</v>
      </c>
      <c r="U4391" s="53" t="n">
        <f aca="false">$C$4 * (MAX(MAX(Q4391:T4391) - $C$2, 0))</f>
        <v>0</v>
      </c>
    </row>
    <row r="4392" customFormat="false" ht="13.8" hidden="false" customHeight="false" outlineLevel="0" collapsed="false">
      <c r="H4392" s="4" t="n">
        <v>1890</v>
      </c>
      <c r="I4392" s="64" t="n">
        <f aca="false">-I1892</f>
        <v>-0.799108713138445</v>
      </c>
      <c r="J4392" s="64" t="n">
        <f aca="false">-J1892</f>
        <v>1.55388838573986</v>
      </c>
      <c r="K4392" s="64" t="n">
        <f aca="false">-K1892</f>
        <v>0.375574203681903</v>
      </c>
      <c r="L4392" s="65" t="n">
        <f aca="false">-L1892</f>
        <v>0.167612670806867</v>
      </c>
      <c r="M4392" s="29" t="n">
        <f aca="false" t="array" ref="M4392:P4392">TRANSPOSE(MMULT($B$28:$E$31, TRANSPOSE(I4392:L4392)))</f>
        <v>-0.799108713138445</v>
      </c>
      <c r="N4392" s="29" t="n">
        <v>0.749535212963031</v>
      </c>
      <c r="O4392" s="29" t="n">
        <v>0.147033045729131</v>
      </c>
      <c r="P4392" s="29" t="n">
        <v>0.116238653853514</v>
      </c>
      <c r="Q4392" s="55" t="n">
        <f aca="false">EXP(($F$11 - $F$7 - $C$7*$C$7/2)*$C$3 + M4392*$C$7*SQRT($C$3))</f>
        <v>0.978405273247114</v>
      </c>
      <c r="R4392" s="55" t="n">
        <f aca="false">EXP(($F$11 - $F$8 - $C$8*$C$8/2)*$C$3 + N4392*$C$8*SQRT($C$3))</f>
        <v>1.03551834890925</v>
      </c>
      <c r="S4392" s="55" t="n">
        <f aca="false">EXP(($F$11 - $F$9 - $C$9*$C$9/2)*$C$3 + O4392*$C$9*SQRT($C$3))</f>
        <v>1.01133723801922</v>
      </c>
      <c r="T4392" s="55" t="n">
        <f aca="false">EXP(($F$11 - $F$10 - $C$10*$C$10/2)*$C$3 + P4392*$C$10*SQRT($C$3))</f>
        <v>1.00553676079528</v>
      </c>
      <c r="U4392" s="53" t="n">
        <f aca="false">$C$4 * (MAX(MAX(Q4392:T4392) - $C$2, 0))</f>
        <v>35.5183489092501</v>
      </c>
    </row>
    <row r="4393" customFormat="false" ht="13.8" hidden="false" customHeight="false" outlineLevel="0" collapsed="false">
      <c r="H4393" s="4" t="n">
        <v>1891</v>
      </c>
      <c r="I4393" s="64" t="n">
        <f aca="false">-I1893</f>
        <v>-0.756654043428733</v>
      </c>
      <c r="J4393" s="64" t="n">
        <f aca="false">-J1893</f>
        <v>-1.68423303569065</v>
      </c>
      <c r="K4393" s="64" t="n">
        <f aca="false">-K1893</f>
        <v>0.718979307028135</v>
      </c>
      <c r="L4393" s="65" t="n">
        <f aca="false">-L1893</f>
        <v>-0.425842914681007</v>
      </c>
      <c r="M4393" s="29" t="n">
        <f aca="false" t="array" ref="M4393:P4393">TRANSPOSE(MMULT($B$28:$E$31, TRANSPOSE(I4393:L4393)))</f>
        <v>-0.756654043428733</v>
      </c>
      <c r="N4393" s="29" t="n">
        <v>-1.7976763647109</v>
      </c>
      <c r="O4393" s="29" t="n">
        <v>0.258214566932806</v>
      </c>
      <c r="P4393" s="29" t="n">
        <v>-1.14029311675739</v>
      </c>
      <c r="Q4393" s="55" t="n">
        <f aca="false">EXP(($F$11 - $F$7 - $C$7*$C$7/2)*$C$3 + M4393*$C$7*SQRT($C$3))</f>
        <v>0.979860179456892</v>
      </c>
      <c r="R4393" s="55" t="n">
        <f aca="false">EXP(($F$11 - $F$8 - $C$8*$C$8/2)*$C$3 + N4393*$C$8*SQRT($C$3))</f>
        <v>0.92927146527668</v>
      </c>
      <c r="S4393" s="55" t="n">
        <f aca="false">EXP(($F$11 - $F$9 - $C$9*$C$9/2)*$C$3 + O4393*$C$9*SQRT($C$3))</f>
        <v>1.01596917964484</v>
      </c>
      <c r="T4393" s="55" t="n">
        <f aca="false">EXP(($F$11 - $F$10 - $C$10*$C$10/2)*$C$3 + P4393*$C$10*SQRT($C$3))</f>
        <v>0.960159316798491</v>
      </c>
      <c r="U4393" s="53" t="n">
        <f aca="false">$C$4 * (MAX(MAX(Q4393:T4393) - $C$2, 0))</f>
        <v>15.96917964484</v>
      </c>
    </row>
    <row r="4394" customFormat="false" ht="13.8" hidden="false" customHeight="false" outlineLevel="0" collapsed="false">
      <c r="H4394" s="4" t="n">
        <v>1892</v>
      </c>
      <c r="I4394" s="64" t="n">
        <f aca="false">-I1894</f>
        <v>-1.03356886481337</v>
      </c>
      <c r="J4394" s="64" t="n">
        <f aca="false">-J1894</f>
        <v>1.5345550407684</v>
      </c>
      <c r="K4394" s="64" t="n">
        <f aca="false">-K1894</f>
        <v>0.361280256735782</v>
      </c>
      <c r="L4394" s="65" t="n">
        <f aca="false">-L1894</f>
        <v>-0.339573239303489</v>
      </c>
      <c r="M4394" s="29" t="n">
        <f aca="false" t="array" ref="M4394:P4394">TRANSPOSE(MMULT($B$28:$E$31, TRANSPOSE(I4394:L4394)))</f>
        <v>-1.03356886481337</v>
      </c>
      <c r="N4394" s="29" t="n">
        <v>0.591822271903843</v>
      </c>
      <c r="O4394" s="29" t="n">
        <v>0.042938396567515</v>
      </c>
      <c r="P4394" s="29" t="n">
        <v>-0.426978649568374</v>
      </c>
      <c r="Q4394" s="55" t="n">
        <f aca="false">EXP(($F$11 - $F$7 - $C$7*$C$7/2)*$C$3 + M4394*$C$7*SQRT($C$3))</f>
        <v>0.970409229599639</v>
      </c>
      <c r="R4394" s="55" t="n">
        <f aca="false">EXP(($F$11 - $F$8 - $C$8*$C$8/2)*$C$3 + N4394*$C$8*SQRT($C$3))</f>
        <v>1.0286006862793</v>
      </c>
      <c r="S4394" s="55" t="n">
        <f aca="false">EXP(($F$11 - $F$9 - $C$9*$C$9/2)*$C$3 + O4394*$C$9*SQRT($C$3))</f>
        <v>1.00701968640046</v>
      </c>
      <c r="T4394" s="55" t="n">
        <f aca="false">EXP(($F$11 - $F$10 - $C$10*$C$10/2)*$C$3 + P4394*$C$10*SQRT($C$3))</f>
        <v>0.985662035203488</v>
      </c>
      <c r="U4394" s="53" t="n">
        <f aca="false">$C$4 * (MAX(MAX(Q4394:T4394) - $C$2, 0))</f>
        <v>28.6006862793</v>
      </c>
    </row>
    <row r="4395" customFormat="false" ht="13.8" hidden="false" customHeight="false" outlineLevel="0" collapsed="false">
      <c r="H4395" s="4" t="n">
        <v>1893</v>
      </c>
      <c r="I4395" s="64" t="n">
        <f aca="false">-I1895</f>
        <v>0.679326355499482</v>
      </c>
      <c r="J4395" s="64" t="n">
        <f aca="false">-J1895</f>
        <v>-0.46931012849353</v>
      </c>
      <c r="K4395" s="64" t="n">
        <f aca="false">-K1895</f>
        <v>1.37448362487389</v>
      </c>
      <c r="L4395" s="65" t="n">
        <f aca="false">-L1895</f>
        <v>-1.53152832846789</v>
      </c>
      <c r="M4395" s="29" t="n">
        <f aca="false" t="array" ref="M4395:P4395">TRANSPOSE(MMULT($B$28:$E$31, TRANSPOSE(I4395:L4395)))</f>
        <v>0.679326355499482</v>
      </c>
      <c r="N4395" s="29" t="n">
        <v>0.0395377445983581</v>
      </c>
      <c r="O4395" s="29" t="n">
        <v>1.49417609707409</v>
      </c>
      <c r="P4395" s="29" t="n">
        <v>-1.0324949824798</v>
      </c>
      <c r="Q4395" s="55" t="n">
        <f aca="false">EXP(($F$11 - $F$7 - $C$7*$C$7/2)*$C$3 + M4395*$C$7*SQRT($C$3))</f>
        <v>1.03036583876149</v>
      </c>
      <c r="R4395" s="55" t="n">
        <f aca="false">EXP(($F$11 - $F$8 - $C$8*$C$8/2)*$C$3 + N4395*$C$8*SQRT($C$3))</f>
        <v>1.00473842012028</v>
      </c>
      <c r="S4395" s="55" t="n">
        <f aca="false">EXP(($F$11 - $F$9 - $C$9*$C$9/2)*$C$3 + O4395*$C$9*SQRT($C$3))</f>
        <v>1.06891170483119</v>
      </c>
      <c r="T4395" s="55" t="n">
        <f aca="false">EXP(($F$11 - $F$10 - $C$10*$C$10/2)*$C$3 + P4395*$C$10*SQRT($C$3))</f>
        <v>0.96397061051291</v>
      </c>
      <c r="U4395" s="53" t="n">
        <f aca="false">$C$4 * (MAX(MAX(Q4395:T4395) - $C$2, 0))</f>
        <v>68.91170483119</v>
      </c>
    </row>
    <row r="4396" customFormat="false" ht="13.8" hidden="false" customHeight="false" outlineLevel="0" collapsed="false">
      <c r="H4396" s="4" t="n">
        <v>1894</v>
      </c>
      <c r="I4396" s="64" t="n">
        <f aca="false">-I1896</f>
        <v>-0.366533841343342</v>
      </c>
      <c r="J4396" s="64" t="n">
        <f aca="false">-J1896</f>
        <v>1.59707338973491</v>
      </c>
      <c r="K4396" s="64" t="n">
        <f aca="false">-K1896</f>
        <v>-1.42666669024849</v>
      </c>
      <c r="L4396" s="65" t="n">
        <f aca="false">-L1896</f>
        <v>-1.67560645080403</v>
      </c>
      <c r="M4396" s="29" t="n">
        <f aca="false" t="array" ref="M4396:P4396">TRANSPOSE(MMULT($B$28:$E$31, TRANSPOSE(I4396:L4396)))</f>
        <v>-0.366533841343342</v>
      </c>
      <c r="N4396" s="29" t="n">
        <v>1.04648444526291</v>
      </c>
      <c r="O4396" s="29" t="n">
        <v>-1.34558430531399</v>
      </c>
      <c r="P4396" s="29" t="n">
        <v>-1.19242268269917</v>
      </c>
      <c r="Q4396" s="55" t="n">
        <f aca="false">EXP(($F$11 - $F$7 - $C$7*$C$7/2)*$C$3 + M4396*$C$7*SQRT($C$3))</f>
        <v>0.993331151681483</v>
      </c>
      <c r="R4396" s="55" t="n">
        <f aca="false">EXP(($F$11 - $F$8 - $C$8*$C$8/2)*$C$3 + N4396*$C$8*SQRT($C$3))</f>
        <v>1.0486697580941</v>
      </c>
      <c r="S4396" s="55" t="n">
        <f aca="false">EXP(($F$11 - $F$9 - $C$9*$C$9/2)*$C$3 + O4396*$C$9*SQRT($C$3))</f>
        <v>0.951159873197098</v>
      </c>
      <c r="T4396" s="55" t="n">
        <f aca="false">EXP(($F$11 - $F$10 - $C$10*$C$10/2)*$C$3 + P4396*$C$10*SQRT($C$3))</f>
        <v>0.958321641335108</v>
      </c>
      <c r="U4396" s="53" t="n">
        <f aca="false">$C$4 * (MAX(MAX(Q4396:T4396) - $C$2, 0))</f>
        <v>48.6697580941</v>
      </c>
    </row>
    <row r="4397" customFormat="false" ht="13.8" hidden="false" customHeight="false" outlineLevel="0" collapsed="false">
      <c r="H4397" s="4" t="n">
        <v>1895</v>
      </c>
      <c r="I4397" s="64" t="n">
        <f aca="false">-I1897</f>
        <v>-0.584918068726574</v>
      </c>
      <c r="J4397" s="64" t="n">
        <f aca="false">-J1897</f>
        <v>-1.00228788430532</v>
      </c>
      <c r="K4397" s="64" t="n">
        <f aca="false">-K1897</f>
        <v>0.691823354595546</v>
      </c>
      <c r="L4397" s="65" t="n">
        <f aca="false">-L1897</f>
        <v>0.190468724895907</v>
      </c>
      <c r="M4397" s="29" t="n">
        <f aca="false" t="array" ref="M4397:P4397">TRANSPOSE(MMULT($B$28:$E$31, TRANSPOSE(I4397:L4397)))</f>
        <v>-0.584918068726574</v>
      </c>
      <c r="N4397" s="29" t="n">
        <v>-1.15153945864322</v>
      </c>
      <c r="O4397" s="29" t="n">
        <v>0.345468082708287</v>
      </c>
      <c r="P4397" s="29" t="n">
        <v>-0.377242628445036</v>
      </c>
      <c r="Q4397" s="55" t="n">
        <f aca="false">EXP(($F$11 - $F$7 - $C$7*$C$7/2)*$C$3 + M4397*$C$7*SQRT($C$3))</f>
        <v>0.985767619274512</v>
      </c>
      <c r="R4397" s="55" t="n">
        <f aca="false">EXP(($F$11 - $F$8 - $C$8*$C$8/2)*$C$3 + N4397*$C$8*SQRT($C$3))</f>
        <v>0.955143629915892</v>
      </c>
      <c r="S4397" s="55" t="n">
        <f aca="false">EXP(($F$11 - $F$9 - $C$9*$C$9/2)*$C$3 + O4397*$C$9*SQRT($C$3))</f>
        <v>1.01961910715624</v>
      </c>
      <c r="T4397" s="55" t="n">
        <f aca="false">EXP(($F$11 - $F$10 - $C$10*$C$10/2)*$C$3 + P4397*$C$10*SQRT($C$3))</f>
        <v>0.987465274542561</v>
      </c>
      <c r="U4397" s="53" t="n">
        <f aca="false">$C$4 * (MAX(MAX(Q4397:T4397) - $C$2, 0))</f>
        <v>19.6191071562399</v>
      </c>
    </row>
    <row r="4398" customFormat="false" ht="13.8" hidden="false" customHeight="false" outlineLevel="0" collapsed="false">
      <c r="H4398" s="4" t="n">
        <v>1896</v>
      </c>
      <c r="I4398" s="64" t="n">
        <f aca="false">-I1898</f>
        <v>-0.34771868974039</v>
      </c>
      <c r="J4398" s="64" t="n">
        <f aca="false">-J1898</f>
        <v>1.20556275015498</v>
      </c>
      <c r="K4398" s="64" t="n">
        <f aca="false">-K1898</f>
        <v>-0.148989551007242</v>
      </c>
      <c r="L4398" s="65" t="n">
        <f aca="false">-L1898</f>
        <v>1.52780637409648</v>
      </c>
      <c r="M4398" s="29" t="n">
        <f aca="false" t="array" ref="M4398:P4398">TRANSPOSE(MMULT($B$28:$E$31, TRANSPOSE(I4398:L4398)))</f>
        <v>-0.34771868974039</v>
      </c>
      <c r="N4398" s="29" t="n">
        <v>0.746816435921719</v>
      </c>
      <c r="O4398" s="29" t="n">
        <v>-0.187714894001709</v>
      </c>
      <c r="P4398" s="29" t="n">
        <v>1.38293790718133</v>
      </c>
      <c r="Q4398" s="55" t="n">
        <f aca="false">EXP(($F$11 - $F$7 - $C$7*$C$7/2)*$C$3 + M4398*$C$7*SQRT($C$3))</f>
        <v>0.993985505781218</v>
      </c>
      <c r="R4398" s="55" t="n">
        <f aca="false">EXP(($F$11 - $F$8 - $C$8*$C$8/2)*$C$3 + N4398*$C$8*SQRT($C$3))</f>
        <v>1.03539870372247</v>
      </c>
      <c r="S4398" s="55" t="n">
        <f aca="false">EXP(($F$11 - $F$9 - $C$9*$C$9/2)*$C$3 + O4398*$C$9*SQRT($C$3))</f>
        <v>0.997518397136611</v>
      </c>
      <c r="T4398" s="55" t="n">
        <f aca="false">EXP(($F$11 - $F$10 - $C$10*$C$10/2)*$C$3 + P4398*$C$10*SQRT($C$3))</f>
        <v>1.05345231184903</v>
      </c>
      <c r="U4398" s="53" t="n">
        <f aca="false">$C$4 * (MAX(MAX(Q4398:T4398) - $C$2, 0))</f>
        <v>53.45231184903</v>
      </c>
    </row>
    <row r="4399" customFormat="false" ht="13.8" hidden="false" customHeight="false" outlineLevel="0" collapsed="false">
      <c r="H4399" s="4" t="n">
        <v>1897</v>
      </c>
      <c r="I4399" s="64" t="n">
        <f aca="false">-I1899</f>
        <v>-0.263256956290952</v>
      </c>
      <c r="J4399" s="64" t="n">
        <f aca="false">-J1899</f>
        <v>0.933003155475737</v>
      </c>
      <c r="K4399" s="64" t="n">
        <f aca="false">-K1899</f>
        <v>0.930639081749132</v>
      </c>
      <c r="L4399" s="65" t="n">
        <f aca="false">-L1899</f>
        <v>-0.435618825675863</v>
      </c>
      <c r="M4399" s="29" t="n">
        <f aca="false" t="array" ref="M4399:P4399">TRANSPOSE(MMULT($B$28:$E$31, TRANSPOSE(I4399:L4399)))</f>
        <v>-0.263256956290952</v>
      </c>
      <c r="N4399" s="29" t="n">
        <v>0.581522911190634</v>
      </c>
      <c r="O4399" s="29" t="n">
        <v>0.820864213629761</v>
      </c>
      <c r="P4399" s="29" t="n">
        <v>-0.261189795382546</v>
      </c>
      <c r="Q4399" s="55" t="n">
        <f aca="false">EXP(($F$11 - $F$7 - $C$7*$C$7/2)*$C$3 + M4399*$C$7*SQRT($C$3))</f>
        <v>0.996928234086511</v>
      </c>
      <c r="R4399" s="55" t="n">
        <f aca="false">EXP(($F$11 - $F$8 - $C$8*$C$8/2)*$C$3 + N4399*$C$8*SQRT($C$3))</f>
        <v>1.02815054280187</v>
      </c>
      <c r="S4399" s="55" t="n">
        <f aca="false">EXP(($F$11 - $F$9 - $C$9*$C$9/2)*$C$3 + O4399*$C$9*SQRT($C$3))</f>
        <v>1.03973712229698</v>
      </c>
      <c r="T4399" s="55" t="n">
        <f aca="false">EXP(($F$11 - $F$10 - $C$10*$C$10/2)*$C$3 + P4399*$C$10*SQRT($C$3))</f>
        <v>0.991685749928486</v>
      </c>
      <c r="U4399" s="53" t="n">
        <f aca="false">$C$4 * (MAX(MAX(Q4399:T4399) - $C$2, 0))</f>
        <v>39.73712229698</v>
      </c>
    </row>
    <row r="4400" customFormat="false" ht="13.8" hidden="false" customHeight="false" outlineLevel="0" collapsed="false">
      <c r="H4400" s="4" t="n">
        <v>1898</v>
      </c>
      <c r="I4400" s="64" t="n">
        <f aca="false">-I1900</f>
        <v>0.179687383736761</v>
      </c>
      <c r="J4400" s="64" t="n">
        <f aca="false">-J1900</f>
        <v>-0.610952165977866</v>
      </c>
      <c r="K4400" s="64" t="n">
        <f aca="false">-K1900</f>
        <v>1.20971010607076</v>
      </c>
      <c r="L4400" s="65" t="n">
        <f aca="false">-L1900</f>
        <v>1.75678846172503</v>
      </c>
      <c r="M4400" s="29" t="n">
        <f aca="false" t="array" ref="M4400:P4400">TRANSPOSE(MMULT($B$28:$E$31, TRANSPOSE(I4400:L4400)))</f>
        <v>0.179687383736761</v>
      </c>
      <c r="N4400" s="29" t="n">
        <v>-0.37636221655406</v>
      </c>
      <c r="O4400" s="29" t="n">
        <v>1.14169950817877</v>
      </c>
      <c r="P4400" s="29" t="n">
        <v>1.40424756630714</v>
      </c>
      <c r="Q4400" s="55" t="n">
        <f aca="false">EXP(($F$11 - $F$7 - $C$7*$C$7/2)*$C$3 + M4400*$C$7*SQRT($C$3))</f>
        <v>1.01250408892089</v>
      </c>
      <c r="R4400" s="55" t="n">
        <f aca="false">EXP(($F$11 - $F$8 - $C$8*$C$8/2)*$C$3 + N4400*$C$8*SQRT($C$3))</f>
        <v>0.987134952205767</v>
      </c>
      <c r="S4400" s="55" t="n">
        <f aca="false">EXP(($F$11 - $F$9 - $C$9*$C$9/2)*$C$3 + O4400*$C$9*SQRT($C$3))</f>
        <v>1.05353823276082</v>
      </c>
      <c r="T4400" s="55" t="n">
        <f aca="false">EXP(($F$11 - $F$10 - $C$10*$C$10/2)*$C$3 + P4400*$C$10*SQRT($C$3))</f>
        <v>1.05427762505101</v>
      </c>
      <c r="U4400" s="53" t="n">
        <f aca="false">$C$4 * (MAX(MAX(Q4400:T4400) - $C$2, 0))</f>
        <v>54.27762505101</v>
      </c>
    </row>
    <row r="4401" customFormat="false" ht="13.8" hidden="false" customHeight="false" outlineLevel="0" collapsed="false">
      <c r="H4401" s="4" t="n">
        <v>1899</v>
      </c>
      <c r="I4401" s="64" t="n">
        <f aca="false">-I1901</f>
        <v>-0.230604688678277</v>
      </c>
      <c r="J4401" s="64" t="n">
        <f aca="false">-J1901</f>
        <v>0.56504364559865</v>
      </c>
      <c r="K4401" s="64" t="n">
        <f aca="false">-K1901</f>
        <v>-0.175953623953261</v>
      </c>
      <c r="L4401" s="65" t="n">
        <f aca="false">-L1901</f>
        <v>0.00957120393183183</v>
      </c>
      <c r="M4401" s="29" t="n">
        <f aca="false" t="array" ref="M4401:P4401">TRANSPOSE(MMULT($B$28:$E$31, TRANSPOSE(I4401:L4401)))</f>
        <v>-0.230604688678277</v>
      </c>
      <c r="N4401" s="29" t="n">
        <v>0.30896956362016</v>
      </c>
      <c r="O4401" s="29" t="n">
        <v>-0.211625162162096</v>
      </c>
      <c r="P4401" s="29" t="n">
        <v>0.0281592729260361</v>
      </c>
      <c r="Q4401" s="55" t="n">
        <f aca="false">EXP(($F$11 - $F$7 - $C$7*$C$7/2)*$C$3 + M4401*$C$7*SQRT($C$3))</f>
        <v>0.998068204220262</v>
      </c>
      <c r="R4401" s="55" t="n">
        <f aca="false">EXP(($F$11 - $F$8 - $C$8*$C$8/2)*$C$3 + N4401*$C$8*SQRT($C$3))</f>
        <v>1.0163096551929</v>
      </c>
      <c r="S4401" s="55" t="n">
        <f aca="false">EXP(($F$11 - $F$9 - $C$9*$C$9/2)*$C$3 + O4401*$C$9*SQRT($C$3))</f>
        <v>0.996538605321634</v>
      </c>
      <c r="T4401" s="55" t="n">
        <f aca="false">EXP(($F$11 - $F$10 - $C$10*$C$10/2)*$C$3 + P4401*$C$10*SQRT($C$3))</f>
        <v>1.00228718365315</v>
      </c>
      <c r="U4401" s="53" t="n">
        <f aca="false">$C$4 * (MAX(MAX(Q4401:T4401) - $C$2, 0))</f>
        <v>16.3096551929001</v>
      </c>
    </row>
    <row r="4402" customFormat="false" ht="13.8" hidden="false" customHeight="false" outlineLevel="0" collapsed="false">
      <c r="H4402" s="4" t="n">
        <v>1900</v>
      </c>
      <c r="I4402" s="64" t="n">
        <f aca="false">-I1902</f>
        <v>0.889572818513013</v>
      </c>
      <c r="J4402" s="64" t="n">
        <f aca="false">-J1902</f>
        <v>0.459120699444233</v>
      </c>
      <c r="K4402" s="64" t="n">
        <f aca="false">-K1902</f>
        <v>1.32365590207922</v>
      </c>
      <c r="L4402" s="65" t="n">
        <f aca="false">-L1902</f>
        <v>-1.84600171871867</v>
      </c>
      <c r="M4402" s="29" t="n">
        <f aca="false" t="array" ref="M4402:P4402">TRANSPOSE(MMULT($B$28:$E$31, TRANSPOSE(I4402:L4402)))</f>
        <v>0.889572818513013</v>
      </c>
      <c r="N4402" s="29" t="n">
        <v>0.904911736591396</v>
      </c>
      <c r="O4402" s="29" t="n">
        <v>1.59119291817098</v>
      </c>
      <c r="P4402" s="29" t="n">
        <v>-0.961253332825818</v>
      </c>
      <c r="Q4402" s="55" t="n">
        <f aca="false">EXP(($F$11 - $F$7 - $C$7*$C$7/2)*$C$3 + M4402*$C$7*SQRT($C$3))</f>
        <v>1.03797588121283</v>
      </c>
      <c r="R4402" s="55" t="n">
        <f aca="false">EXP(($F$11 - $F$8 - $C$8*$C$8/2)*$C$3 + N4402*$C$8*SQRT($C$3))</f>
        <v>1.0423790239715</v>
      </c>
      <c r="S4402" s="55" t="n">
        <f aca="false">EXP(($F$11 - $F$9 - $C$9*$C$9/2)*$C$3 + O4402*$C$9*SQRT($C$3))</f>
        <v>1.07318238288779</v>
      </c>
      <c r="T4402" s="55" t="n">
        <f aca="false">EXP(($F$11 - $F$10 - $C$10*$C$10/2)*$C$3 + P4402*$C$10*SQRT($C$3))</f>
        <v>0.966497718195166</v>
      </c>
      <c r="U4402" s="53" t="n">
        <f aca="false">$C$4 * (MAX(MAX(Q4402:T4402) - $C$2, 0))</f>
        <v>73.18238288779</v>
      </c>
    </row>
    <row r="4403" customFormat="false" ht="13.8" hidden="false" customHeight="false" outlineLevel="0" collapsed="false">
      <c r="H4403" s="4" t="n">
        <v>1901</v>
      </c>
      <c r="I4403" s="64" t="n">
        <f aca="false">-I1903</f>
        <v>-0.842254395569906</v>
      </c>
      <c r="J4403" s="64" t="n">
        <f aca="false">-J1903</f>
        <v>0.373791416112151</v>
      </c>
      <c r="K4403" s="64" t="n">
        <f aca="false">-K1903</f>
        <v>0.156152589513886</v>
      </c>
      <c r="L4403" s="65" t="n">
        <f aca="false">-L1903</f>
        <v>-0.232894807967396</v>
      </c>
      <c r="M4403" s="29" t="n">
        <f aca="false" t="array" ref="M4403:P4403">TRANSPOSE(MMULT($B$28:$E$31, TRANSPOSE(I4403:L4403)))</f>
        <v>-0.842254395569906</v>
      </c>
      <c r="N4403" s="29" t="n">
        <v>-0.214356811453841</v>
      </c>
      <c r="O4403" s="29" t="n">
        <v>-0.152393971193554</v>
      </c>
      <c r="P4403" s="29" t="n">
        <v>-0.525858425376164</v>
      </c>
      <c r="Q4403" s="55" t="n">
        <f aca="false">EXP(($F$11 - $F$7 - $C$7*$C$7/2)*$C$3 + M4403*$C$7*SQRT($C$3))</f>
        <v>0.976928899550503</v>
      </c>
      <c r="R4403" s="55" t="n">
        <f aca="false">EXP(($F$11 - $F$8 - $C$8*$C$8/2)*$C$3 + N4403*$C$8*SQRT($C$3))</f>
        <v>0.993955055157889</v>
      </c>
      <c r="S4403" s="55" t="n">
        <f aca="false">EXP(($F$11 - $F$9 - $C$9*$C$9/2)*$C$3 + O4403*$C$9*SQRT($C$3))</f>
        <v>0.998967536141901</v>
      </c>
      <c r="T4403" s="55" t="n">
        <f aca="false">EXP(($F$11 - $F$10 - $C$10*$C$10/2)*$C$3 + P4403*$C$10*SQRT($C$3))</f>
        <v>0.982086805021074</v>
      </c>
      <c r="U4403" s="53" t="n">
        <f aca="false">$C$4 * (MAX(MAX(Q4403:T4403) - $C$2, 0))</f>
        <v>0</v>
      </c>
    </row>
    <row r="4404" customFormat="false" ht="13.8" hidden="false" customHeight="false" outlineLevel="0" collapsed="false">
      <c r="H4404" s="4" t="n">
        <v>1902</v>
      </c>
      <c r="I4404" s="64" t="n">
        <f aca="false">-I1904</f>
        <v>0.775296902579418</v>
      </c>
      <c r="J4404" s="64" t="n">
        <f aca="false">-J1904</f>
        <v>0.487390206495716</v>
      </c>
      <c r="K4404" s="64" t="n">
        <f aca="false">-K1904</f>
        <v>0.293653313671829</v>
      </c>
      <c r="L4404" s="65" t="n">
        <f aca="false">-L1904</f>
        <v>-0.676262422524108</v>
      </c>
      <c r="M4404" s="29" t="n">
        <f aca="false" t="array" ref="M4404:P4404">TRANSPOSE(MMULT($B$28:$E$31, TRANSPOSE(I4404:L4404)))</f>
        <v>0.775296902579418</v>
      </c>
      <c r="N4404" s="29" t="n">
        <v>0.857992674284515</v>
      </c>
      <c r="O4404" s="29" t="n">
        <v>0.600242536974521</v>
      </c>
      <c r="P4404" s="29" t="n">
        <v>-0.0488684595539959</v>
      </c>
      <c r="Q4404" s="55" t="n">
        <f aca="false">EXP(($F$11 - $F$7 - $C$7*$C$7/2)*$C$3 + M4404*$C$7*SQRT($C$3))</f>
        <v>1.03383262497926</v>
      </c>
      <c r="R4404" s="55" t="n">
        <f aca="false">EXP(($F$11 - $F$8 - $C$8*$C$8/2)*$C$3 + N4404*$C$8*SQRT($C$3))</f>
        <v>1.04030252851712</v>
      </c>
      <c r="S4404" s="55" t="n">
        <f aca="false">EXP(($F$11 - $F$9 - $C$9*$C$9/2)*$C$3 + O4404*$C$9*SQRT($C$3))</f>
        <v>1.03035186794772</v>
      </c>
      <c r="T4404" s="55" t="n">
        <f aca="false">EXP(($F$11 - $F$10 - $C$10*$C$10/2)*$C$3 + P4404*$C$10*SQRT($C$3))</f>
        <v>0.999453951999894</v>
      </c>
      <c r="U4404" s="53" t="n">
        <f aca="false">$C$4 * (MAX(MAX(Q4404:T4404) - $C$2, 0))</f>
        <v>40.3025285171199</v>
      </c>
    </row>
    <row r="4405" customFormat="false" ht="13.8" hidden="false" customHeight="false" outlineLevel="0" collapsed="false">
      <c r="H4405" s="4" t="n">
        <v>1903</v>
      </c>
      <c r="I4405" s="64" t="n">
        <f aca="false">-I1905</f>
        <v>0.188003657517598</v>
      </c>
      <c r="J4405" s="64" t="n">
        <f aca="false">-J1905</f>
        <v>0.630435853642366</v>
      </c>
      <c r="K4405" s="64" t="n">
        <f aca="false">-K1905</f>
        <v>0.185301408649906</v>
      </c>
      <c r="L4405" s="65" t="n">
        <f aca="false">-L1905</f>
        <v>0.243808644675249</v>
      </c>
      <c r="M4405" s="29" t="n">
        <f aca="false" t="array" ref="M4405:P4405">TRANSPOSE(MMULT($B$28:$E$31, TRANSPOSE(I4405:L4405)))</f>
        <v>0.188003657517598</v>
      </c>
      <c r="N4405" s="29" t="n">
        <v>0.615084801777832</v>
      </c>
      <c r="O4405" s="29" t="n">
        <v>0.285739701992086</v>
      </c>
      <c r="P4405" s="29" t="n">
        <v>0.451340522884147</v>
      </c>
      <c r="Q4405" s="55" t="n">
        <f aca="false">EXP(($F$11 - $F$7 - $C$7*$C$7/2)*$C$3 + M4405*$C$7*SQRT($C$3))</f>
        <v>1.01279884095775</v>
      </c>
      <c r="R4405" s="55" t="n">
        <f aca="false">EXP(($F$11 - $F$8 - $C$8*$C$8/2)*$C$3 + N4405*$C$8*SQRT($C$3))</f>
        <v>1.02961812294784</v>
      </c>
      <c r="S4405" s="55" t="n">
        <f aca="false">EXP(($F$11 - $F$9 - $C$9*$C$9/2)*$C$3 + O4405*$C$9*SQRT($C$3))</f>
        <v>1.01711917872263</v>
      </c>
      <c r="T4405" s="55" t="n">
        <f aca="false">EXP(($F$11 - $F$10 - $C$10*$C$10/2)*$C$3 + P4405*$C$10*SQRT($C$3))</f>
        <v>1.01799650301075</v>
      </c>
      <c r="U4405" s="53" t="n">
        <f aca="false">$C$4 * (MAX(MAX(Q4405:T4405) - $C$2, 0))</f>
        <v>29.6181229478401</v>
      </c>
    </row>
    <row r="4406" customFormat="false" ht="13.8" hidden="false" customHeight="false" outlineLevel="0" collapsed="false">
      <c r="H4406" s="4" t="n">
        <v>1904</v>
      </c>
      <c r="I4406" s="64" t="n">
        <f aca="false">-I1906</f>
        <v>0.00891038144015804</v>
      </c>
      <c r="J4406" s="64" t="n">
        <f aca="false">-J1906</f>
        <v>-1.35310749357891</v>
      </c>
      <c r="K4406" s="64" t="n">
        <f aca="false">-K1906</f>
        <v>-0.353346113600947</v>
      </c>
      <c r="L4406" s="65" t="n">
        <f aca="false">-L1906</f>
        <v>1.94857406879553</v>
      </c>
      <c r="M4406" s="29" t="n">
        <f aca="false" t="array" ref="M4406:P4406">TRANSPOSE(MMULT($B$28:$E$31, TRANSPOSE(I4406:L4406)))</f>
        <v>0.00891038144015804</v>
      </c>
      <c r="N4406" s="29" t="n">
        <v>-1.06975945556395</v>
      </c>
      <c r="O4406" s="29" t="n">
        <v>-0.41478898873763</v>
      </c>
      <c r="P4406" s="29" t="n">
        <v>1.28734622582363</v>
      </c>
      <c r="Q4406" s="55" t="n">
        <f aca="false">EXP(($F$11 - $F$7 - $C$7*$C$7/2)*$C$3 + M4406*$C$7*SQRT($C$3))</f>
        <v>1.00647020527584</v>
      </c>
      <c r="R4406" s="55" t="n">
        <f aca="false">EXP(($F$11 - $F$8 - $C$8*$C$8/2)*$C$3 + N4406*$C$8*SQRT($C$3))</f>
        <v>0.958469150824068</v>
      </c>
      <c r="S4406" s="55" t="n">
        <f aca="false">EXP(($F$11 - $F$9 - $C$9*$C$9/2)*$C$3 + O4406*$C$9*SQRT($C$3))</f>
        <v>0.988252119174171</v>
      </c>
      <c r="T4406" s="55" t="n">
        <f aca="false">EXP(($F$11 - $F$10 - $C$10*$C$10/2)*$C$3 + P4406*$C$10*SQRT($C$3))</f>
        <v>1.04975803268294</v>
      </c>
      <c r="U4406" s="53" t="n">
        <f aca="false">$C$4 * (MAX(MAX(Q4406:T4406) - $C$2, 0))</f>
        <v>49.7580326829401</v>
      </c>
    </row>
    <row r="4407" customFormat="false" ht="13.8" hidden="false" customHeight="false" outlineLevel="0" collapsed="false">
      <c r="H4407" s="4" t="n">
        <v>1905</v>
      </c>
      <c r="I4407" s="64" t="n">
        <f aca="false">-I1907</f>
        <v>0.616149094204933</v>
      </c>
      <c r="J4407" s="64" t="n">
        <f aca="false">-J1907</f>
        <v>-2.02001542202986</v>
      </c>
      <c r="K4407" s="64" t="n">
        <f aca="false">-K1907</f>
        <v>-1.73734332629865</v>
      </c>
      <c r="L4407" s="65" t="n">
        <f aca="false">-L1907</f>
        <v>2.47797115164993</v>
      </c>
      <c r="M4407" s="29" t="n">
        <f aca="false" t="array" ref="M4407:P4407">TRANSPOSE(MMULT($B$28:$E$31, TRANSPOSE(I4407:L4407)))</f>
        <v>0.616149094204933</v>
      </c>
      <c r="N4407" s="29" t="n">
        <v>-1.23099897674355</v>
      </c>
      <c r="O4407" s="29" t="n">
        <v>-1.50379570386905</v>
      </c>
      <c r="P4407" s="29" t="n">
        <v>1.8618929807977</v>
      </c>
      <c r="Q4407" s="55" t="n">
        <f aca="false">EXP(($F$11 - $F$7 - $C$7*$C$7/2)*$C$3 + M4407*$C$7*SQRT($C$3))</f>
        <v>1.02809000663964</v>
      </c>
      <c r="R4407" s="55" t="n">
        <f aca="false">EXP(($F$11 - $F$8 - $C$8*$C$8/2)*$C$3 + N4407*$C$8*SQRT($C$3))</f>
        <v>0.951923521942633</v>
      </c>
      <c r="S4407" s="55" t="n">
        <f aca="false">EXP(($F$11 - $F$9 - $C$9*$C$9/2)*$C$3 + O4407*$C$9*SQRT($C$3))</f>
        <v>0.944995032204168</v>
      </c>
      <c r="T4407" s="55" t="n">
        <f aca="false">EXP(($F$11 - $F$10 - $C$10*$C$10/2)*$C$3 + P4407*$C$10*SQRT($C$3))</f>
        <v>1.07215890698875</v>
      </c>
      <c r="U4407" s="53" t="n">
        <f aca="false">$C$4 * (MAX(MAX(Q4407:T4407) - $C$2, 0))</f>
        <v>72.1589069887501</v>
      </c>
    </row>
    <row r="4408" customFormat="false" ht="13.8" hidden="false" customHeight="false" outlineLevel="0" collapsed="false">
      <c r="H4408" s="4" t="n">
        <v>1906</v>
      </c>
      <c r="I4408" s="64" t="n">
        <f aca="false">-I1908</f>
        <v>-1.32114570306643</v>
      </c>
      <c r="J4408" s="64" t="n">
        <f aca="false">-J1908</f>
        <v>-1.12049401197881</v>
      </c>
      <c r="K4408" s="64" t="n">
        <f aca="false">-K1908</f>
        <v>0.381238032171355</v>
      </c>
      <c r="L4408" s="65" t="n">
        <f aca="false">-L1908</f>
        <v>-1.27720970771593</v>
      </c>
      <c r="M4408" s="29" t="n">
        <f aca="false" t="array" ref="M4408:P4408">TRANSPOSE(MMULT($B$28:$E$31, TRANSPOSE(I4408:L4408)))</f>
        <v>-1.32114570306643</v>
      </c>
      <c r="N4408" s="29" t="n">
        <v>-1.69246053362287</v>
      </c>
      <c r="O4408" s="29" t="n">
        <v>-0.23019297148084</v>
      </c>
      <c r="P4408" s="29" t="n">
        <v>-1.99502059102904</v>
      </c>
      <c r="Q4408" s="55" t="n">
        <f aca="false">EXP(($F$11 - $F$7 - $C$7*$C$7/2)*$C$3 + M4408*$C$7*SQRT($C$3))</f>
        <v>0.960690867589933</v>
      </c>
      <c r="R4408" s="55" t="n">
        <f aca="false">EXP(($F$11 - $F$8 - $C$8*$C$8/2)*$C$3 + N4408*$C$8*SQRT($C$3))</f>
        <v>0.933436167885514</v>
      </c>
      <c r="S4408" s="55" t="n">
        <f aca="false">EXP(($F$11 - $F$9 - $C$9*$C$9/2)*$C$3 + O4408*$C$9*SQRT($C$3))</f>
        <v>0.995778399984146</v>
      </c>
      <c r="T4408" s="55" t="n">
        <f aca="false">EXP(($F$11 - $F$10 - $C$10*$C$10/2)*$C$3 + P4408*$C$10*SQRT($C$3))</f>
        <v>0.930468284382431</v>
      </c>
      <c r="U4408" s="53" t="n">
        <f aca="false">$C$4 * (MAX(MAX(Q4408:T4408) - $C$2, 0))</f>
        <v>0</v>
      </c>
    </row>
    <row r="4409" customFormat="false" ht="13.8" hidden="false" customHeight="false" outlineLevel="0" collapsed="false">
      <c r="H4409" s="4" t="n">
        <v>1907</v>
      </c>
      <c r="I4409" s="64" t="n">
        <f aca="false">-I1909</f>
        <v>2.15423461923975</v>
      </c>
      <c r="J4409" s="64" t="n">
        <f aca="false">-J1909</f>
        <v>-0.133760398982606</v>
      </c>
      <c r="K4409" s="64" t="n">
        <f aca="false">-K1909</f>
        <v>-0.551165213997869</v>
      </c>
      <c r="L4409" s="65" t="n">
        <f aca="false">-L1909</f>
        <v>-0.564504544127287</v>
      </c>
      <c r="M4409" s="29" t="n">
        <f aca="false" t="array" ref="M4409:P4409">TRANSPOSE(MMULT($B$28:$E$31, TRANSPOSE(I4409:L4409)))</f>
        <v>2.15423461923975</v>
      </c>
      <c r="N4409" s="29" t="n">
        <v>1.20164312576326</v>
      </c>
      <c r="O4409" s="29" t="n">
        <v>0.306159718668768</v>
      </c>
      <c r="P4409" s="29" t="n">
        <v>0.58315056523092</v>
      </c>
      <c r="Q4409" s="55" t="n">
        <f aca="false">EXP(($F$11 - $F$7 - $C$7*$C$7/2)*$C$3 + M4409*$C$7*SQRT($C$3))</f>
        <v>1.0849519623423</v>
      </c>
      <c r="R4409" s="55" t="n">
        <f aca="false">EXP(($F$11 - $F$8 - $C$8*$C$8/2)*$C$3 + N4409*$C$8*SQRT($C$3))</f>
        <v>1.05560779267687</v>
      </c>
      <c r="S4409" s="55" t="n">
        <f aca="false">EXP(($F$11 - $F$9 - $C$9*$C$9/2)*$C$3 + O4409*$C$9*SQRT($C$3))</f>
        <v>1.01797316720616</v>
      </c>
      <c r="T4409" s="55" t="n">
        <f aca="false">EXP(($F$11 - $F$10 - $C$10*$C$10/2)*$C$3 + P4409*$C$10*SQRT($C$3))</f>
        <v>1.02293966017855</v>
      </c>
      <c r="U4409" s="53" t="n">
        <f aca="false">$C$4 * (MAX(MAX(Q4409:T4409) - $C$2, 0))</f>
        <v>84.9519623423001</v>
      </c>
    </row>
    <row r="4410" customFormat="false" ht="13.8" hidden="false" customHeight="false" outlineLevel="0" collapsed="false">
      <c r="H4410" s="4" t="n">
        <v>1908</v>
      </c>
      <c r="I4410" s="64" t="n">
        <f aca="false">-I1910</f>
        <v>-0.199120958426573</v>
      </c>
      <c r="J4410" s="64" t="n">
        <f aca="false">-J1910</f>
        <v>-1.04140773619452</v>
      </c>
      <c r="K4410" s="64" t="n">
        <f aca="false">-K1910</f>
        <v>0.874241112391234</v>
      </c>
      <c r="L4410" s="65" t="n">
        <f aca="false">-L1910</f>
        <v>0.135025323278497</v>
      </c>
      <c r="M4410" s="29" t="n">
        <f aca="false" t="array" ref="M4410:P4410">TRANSPOSE(MMULT($B$28:$E$31, TRANSPOSE(I4410:L4410)))</f>
        <v>-0.199120958426573</v>
      </c>
      <c r="N4410" s="29" t="n">
        <v>-0.948389847360654</v>
      </c>
      <c r="O4410" s="29" t="n">
        <v>0.658334621652322</v>
      </c>
      <c r="P4410" s="29" t="n">
        <v>-0.237063445892223</v>
      </c>
      <c r="Q4410" s="55" t="n">
        <f aca="false">EXP(($F$11 - $F$7 - $C$7*$C$7/2)*$C$3 + M4410*$C$7*SQRT($C$3))</f>
        <v>0.999168612249538</v>
      </c>
      <c r="R4410" s="55" t="n">
        <f aca="false">EXP(($F$11 - $F$8 - $C$8*$C$8/2)*$C$3 + N4410*$C$8*SQRT($C$3))</f>
        <v>0.96342590740093</v>
      </c>
      <c r="S4410" s="55" t="n">
        <f aca="false">EXP(($F$11 - $F$9 - $C$9*$C$9/2)*$C$3 + O4410*$C$9*SQRT($C$3))</f>
        <v>1.03281485941322</v>
      </c>
      <c r="T4410" s="55" t="n">
        <f aca="false">EXP(($F$11 - $F$10 - $C$10*$C$10/2)*$C$3 + P4410*$C$10*SQRT($C$3))</f>
        <v>0.992565411413144</v>
      </c>
      <c r="U4410" s="53" t="n">
        <f aca="false">$C$4 * (MAX(MAX(Q4410:T4410) - $C$2, 0))</f>
        <v>32.81485941322</v>
      </c>
    </row>
    <row r="4411" customFormat="false" ht="13.8" hidden="false" customHeight="false" outlineLevel="0" collapsed="false">
      <c r="H4411" s="4" t="n">
        <v>1909</v>
      </c>
      <c r="I4411" s="64" t="n">
        <f aca="false">-I1911</f>
        <v>1.03365701252286</v>
      </c>
      <c r="J4411" s="64" t="n">
        <f aca="false">-J1911</f>
        <v>-1.57650358440671</v>
      </c>
      <c r="K4411" s="64" t="n">
        <f aca="false">-K1911</f>
        <v>-0.239552074893196</v>
      </c>
      <c r="L4411" s="65" t="n">
        <f aca="false">-L1911</f>
        <v>-1.24080978278909</v>
      </c>
      <c r="M4411" s="29" t="n">
        <f aca="false" t="array" ref="M4411:P4411">TRANSPOSE(MMULT($B$28:$E$31, TRANSPOSE(I4411:L4411)))</f>
        <v>1.03365701252286</v>
      </c>
      <c r="N4411" s="29" t="n">
        <v>-0.625100759994471</v>
      </c>
      <c r="O4411" s="29" t="n">
        <v>0.0664060206871052</v>
      </c>
      <c r="P4411" s="29" t="n">
        <v>-0.891742426345668</v>
      </c>
      <c r="Q4411" s="55" t="n">
        <f aca="false">EXP(($F$11 - $F$7 - $C$7*$C$7/2)*$C$3 + M4411*$C$7*SQRT($C$3))</f>
        <v>1.04322355911038</v>
      </c>
      <c r="R4411" s="55" t="n">
        <f aca="false">EXP(($F$11 - $F$8 - $C$8*$C$8/2)*$C$3 + N4411*$C$8*SQRT($C$3))</f>
        <v>0.976754529930074</v>
      </c>
      <c r="S4411" s="55" t="n">
        <f aca="false">EXP(($F$11 - $F$9 - $C$9*$C$9/2)*$C$3 + O4411*$C$9*SQRT($C$3))</f>
        <v>1.00799144493978</v>
      </c>
      <c r="T4411" s="55" t="n">
        <f aca="false">EXP(($F$11 - $F$10 - $C$10*$C$10/2)*$C$3 + P4411*$C$10*SQRT($C$3))</f>
        <v>0.968969817741365</v>
      </c>
      <c r="U4411" s="53" t="n">
        <f aca="false">$C$4 * (MAX(MAX(Q4411:T4411) - $C$2, 0))</f>
        <v>43.22355911038</v>
      </c>
    </row>
    <row r="4412" customFormat="false" ht="13.8" hidden="false" customHeight="false" outlineLevel="0" collapsed="false">
      <c r="H4412" s="4" t="n">
        <v>1910</v>
      </c>
      <c r="I4412" s="64" t="n">
        <f aca="false">-I1912</f>
        <v>-0.486640481387337</v>
      </c>
      <c r="J4412" s="64" t="n">
        <f aca="false">-J1912</f>
        <v>-0.81449962030277</v>
      </c>
      <c r="K4412" s="64" t="n">
        <f aca="false">-K1912</f>
        <v>1.23769522734415</v>
      </c>
      <c r="L4412" s="65" t="n">
        <f aca="false">-L1912</f>
        <v>1.06699592350769</v>
      </c>
      <c r="M4412" s="29" t="n">
        <f aca="false" t="array" ref="M4412:P4412">TRANSPOSE(MMULT($B$28:$E$31, TRANSPOSE(I4412:L4412)))</f>
        <v>-0.486640481387337</v>
      </c>
      <c r="N4412" s="29" t="n">
        <v>-0.942655740681176</v>
      </c>
      <c r="O4412" s="29" t="n">
        <v>0.898927156164978</v>
      </c>
      <c r="P4412" s="29" t="n">
        <v>0.44732764662391</v>
      </c>
      <c r="Q4412" s="55" t="n">
        <f aca="false">EXP(($F$11 - $F$7 - $C$7*$C$7/2)*$C$3 + M4412*$C$7*SQRT($C$3))</f>
        <v>0.989164217807454</v>
      </c>
      <c r="R4412" s="55" t="n">
        <f aca="false">EXP(($F$11 - $F$8 - $C$8*$C$8/2)*$C$3 + N4412*$C$8*SQRT($C$3))</f>
        <v>0.963660722456487</v>
      </c>
      <c r="S4412" s="55" t="n">
        <f aca="false">EXP(($F$11 - $F$9 - $C$9*$C$9/2)*$C$3 + O4412*$C$9*SQRT($C$3))</f>
        <v>1.04307835842234</v>
      </c>
      <c r="T4412" s="55" t="n">
        <f aca="false">EXP(($F$11 - $F$10 - $C$10*$C$10/2)*$C$3 + P4412*$C$10*SQRT($C$3))</f>
        <v>1.01784638687557</v>
      </c>
      <c r="U4412" s="53" t="n">
        <f aca="false">$C$4 * (MAX(MAX(Q4412:T4412) - $C$2, 0))</f>
        <v>43.07835842234</v>
      </c>
    </row>
    <row r="4413" customFormat="false" ht="13.8" hidden="false" customHeight="false" outlineLevel="0" collapsed="false">
      <c r="H4413" s="4" t="n">
        <v>1911</v>
      </c>
      <c r="I4413" s="64" t="n">
        <f aca="false">-I1913</f>
        <v>1.18670548355129</v>
      </c>
      <c r="J4413" s="64" t="n">
        <f aca="false">-J1913</f>
        <v>1.07782691676348</v>
      </c>
      <c r="K4413" s="64" t="n">
        <f aca="false">-K1913</f>
        <v>-0.689223235329656</v>
      </c>
      <c r="L4413" s="65" t="n">
        <f aca="false">-L1913</f>
        <v>1.14872222928221</v>
      </c>
      <c r="M4413" s="29" t="n">
        <f aca="false" t="array" ref="M4413:P4413">TRANSPOSE(MMULT($B$28:$E$31, TRANSPOSE(I4413:L4413)))</f>
        <v>1.18670548355129</v>
      </c>
      <c r="N4413" s="29" t="n">
        <v>1.5769331524546</v>
      </c>
      <c r="O4413" s="29" t="n">
        <v>-0.107930462812142</v>
      </c>
      <c r="P4413" s="29" t="n">
        <v>1.80861187795621</v>
      </c>
      <c r="Q4413" s="55" t="n">
        <f aca="false">EXP(($F$11 - $F$7 - $C$7*$C$7/2)*$C$3 + M4413*$C$7*SQRT($C$3))</f>
        <v>1.04882678507566</v>
      </c>
      <c r="R4413" s="55" t="n">
        <f aca="false">EXP(($F$11 - $F$8 - $C$8*$C$8/2)*$C$3 + N4413*$C$8*SQRT($C$3))</f>
        <v>1.0725795418653</v>
      </c>
      <c r="S4413" s="55" t="n">
        <f aca="false">EXP(($F$11 - $F$9 - $C$9*$C$9/2)*$C$3 + O4413*$C$9*SQRT($C$3))</f>
        <v>1.00079476863978</v>
      </c>
      <c r="T4413" s="55" t="n">
        <f aca="false">EXP(($F$11 - $F$10 - $C$10*$C$10/2)*$C$3 + P4413*$C$10*SQRT($C$3))</f>
        <v>1.07006158753882</v>
      </c>
      <c r="U4413" s="53" t="n">
        <f aca="false">$C$4 * (MAX(MAX(Q4413:T4413) - $C$2, 0))</f>
        <v>72.5795418652999</v>
      </c>
    </row>
    <row r="4414" customFormat="false" ht="13.8" hidden="false" customHeight="false" outlineLevel="0" collapsed="false">
      <c r="H4414" s="4" t="n">
        <v>1912</v>
      </c>
      <c r="I4414" s="64" t="n">
        <f aca="false">-I1914</f>
        <v>1.56548503222888</v>
      </c>
      <c r="J4414" s="64" t="n">
        <f aca="false">-J1914</f>
        <v>0.921247039236535</v>
      </c>
      <c r="K4414" s="64" t="n">
        <f aca="false">-K1914</f>
        <v>0.0551654515987735</v>
      </c>
      <c r="L4414" s="65" t="n">
        <f aca="false">-L1914</f>
        <v>-0.520245948305456</v>
      </c>
      <c r="M4414" s="29" t="n">
        <f aca="false" t="array" ref="M4414:P4414">TRANSPOSE(MMULT($B$28:$E$31, TRANSPOSE(I4414:L4414)))</f>
        <v>1.56548503222888</v>
      </c>
      <c r="N4414" s="29" t="n">
        <v>1.68248922299189</v>
      </c>
      <c r="O4414" s="29" t="n">
        <v>0.712111425414791</v>
      </c>
      <c r="P4414" s="29" t="n">
        <v>0.583177586390715</v>
      </c>
      <c r="Q4414" s="55" t="n">
        <f aca="false">EXP(($F$11 - $F$7 - $C$7*$C$7/2)*$C$3 + M4414*$C$7*SQRT($C$3))</f>
        <v>1.0628239570834</v>
      </c>
      <c r="R4414" s="55" t="n">
        <f aca="false">EXP(($F$11 - $F$8 - $C$8*$C$8/2)*$C$3 + N4414*$C$8*SQRT($C$3))</f>
        <v>1.07740208553905</v>
      </c>
      <c r="S4414" s="55" t="n">
        <f aca="false">EXP(($F$11 - $F$9 - $C$9*$C$9/2)*$C$3 + O4414*$C$9*SQRT($C$3))</f>
        <v>1.0351001388866</v>
      </c>
      <c r="T4414" s="55" t="n">
        <f aca="false">EXP(($F$11 - $F$10 - $C$10*$C$10/2)*$C$3 + P4414*$C$10*SQRT($C$3))</f>
        <v>1.02294067598639</v>
      </c>
      <c r="U4414" s="53" t="n">
        <f aca="false">$C$4 * (MAX(MAX(Q4414:T4414) - $C$2, 0))</f>
        <v>77.40208553905</v>
      </c>
    </row>
    <row r="4415" customFormat="false" ht="13.8" hidden="false" customHeight="false" outlineLevel="0" collapsed="false">
      <c r="H4415" s="4" t="n">
        <v>1913</v>
      </c>
      <c r="I4415" s="64" t="n">
        <f aca="false">-I1915</f>
        <v>-1.26000156345786</v>
      </c>
      <c r="J4415" s="64" t="n">
        <f aca="false">-J1915</f>
        <v>-0.876791271991025</v>
      </c>
      <c r="K4415" s="64" t="n">
        <f aca="false">-K1915</f>
        <v>1.90818663493486</v>
      </c>
      <c r="L4415" s="65" t="n">
        <f aca="false">-L1915</f>
        <v>0.130455696162772</v>
      </c>
      <c r="M4415" s="29" t="n">
        <f aca="false" t="array" ref="M4415:P4415">TRANSPOSE(MMULT($B$28:$E$31, TRANSPOSE(I4415:L4415)))</f>
        <v>-1.26000156345786</v>
      </c>
      <c r="N4415" s="29" t="n">
        <v>-1.4616928890464</v>
      </c>
      <c r="O4415" s="29" t="n">
        <v>1.21702567379897</v>
      </c>
      <c r="P4415" s="29" t="n">
        <v>-0.729914012000927</v>
      </c>
      <c r="Q4415" s="55" t="n">
        <f aca="false">EXP(($F$11 - $F$7 - $C$7*$C$7/2)*$C$3 + M4415*$C$7*SQRT($C$3))</f>
        <v>0.962748990620786</v>
      </c>
      <c r="R4415" s="55" t="n">
        <f aca="false">EXP(($F$11 - $F$8 - $C$8*$C$8/2)*$C$3 + N4415*$C$8*SQRT($C$3))</f>
        <v>0.942636000191443</v>
      </c>
      <c r="S4415" s="55" t="n">
        <f aca="false">EXP(($F$11 - $F$9 - $C$9*$C$9/2)*$C$3 + O4415*$C$9*SQRT($C$3))</f>
        <v>1.05680494157365</v>
      </c>
      <c r="T4415" s="55" t="n">
        <f aca="false">EXP(($F$11 - $F$10 - $C$10*$C$10/2)*$C$3 + P4415*$C$10*SQRT($C$3))</f>
        <v>0.974749639272771</v>
      </c>
      <c r="U4415" s="53" t="n">
        <f aca="false">$C$4 * (MAX(MAX(Q4415:T4415) - $C$2, 0))</f>
        <v>56.80494157365</v>
      </c>
    </row>
    <row r="4416" customFormat="false" ht="13.8" hidden="false" customHeight="false" outlineLevel="0" collapsed="false">
      <c r="H4416" s="4" t="n">
        <v>1914</v>
      </c>
      <c r="I4416" s="64" t="n">
        <f aca="false">-I1916</f>
        <v>0.311835752494748</v>
      </c>
      <c r="J4416" s="64" t="n">
        <f aca="false">-J1916</f>
        <v>0.54368694394292</v>
      </c>
      <c r="K4416" s="64" t="n">
        <f aca="false">-K1916</f>
        <v>0.649379401961541</v>
      </c>
      <c r="L4416" s="65" t="n">
        <f aca="false">-L1916</f>
        <v>0.966860964140723</v>
      </c>
      <c r="M4416" s="29" t="n">
        <f aca="false" t="array" ref="M4416:P4416">TRANSPOSE(MMULT($B$28:$E$31, TRANSPOSE(I4416:L4416)))</f>
        <v>0.311835752494748</v>
      </c>
      <c r="N4416" s="29" t="n">
        <v>0.621338523777863</v>
      </c>
      <c r="O4416" s="29" t="n">
        <v>0.754805701373119</v>
      </c>
      <c r="P4416" s="29" t="n">
        <v>1.09435276592645</v>
      </c>
      <c r="Q4416" s="55" t="n">
        <f aca="false">EXP(($F$11 - $F$7 - $C$7*$C$7/2)*$C$3 + M4416*$C$7*SQRT($C$3))</f>
        <v>1.017197962318</v>
      </c>
      <c r="R4416" s="55" t="n">
        <f aca="false">EXP(($F$11 - $F$8 - $C$8*$C$8/2)*$C$3 + N4416*$C$8*SQRT($C$3))</f>
        <v>1.02989181450159</v>
      </c>
      <c r="S4416" s="55" t="n">
        <f aca="false">EXP(($F$11 - $F$9 - $C$9*$C$9/2)*$C$3 + O4416*$C$9*SQRT($C$3))</f>
        <v>1.03691805957948</v>
      </c>
      <c r="T4416" s="55" t="n">
        <f aca="false">EXP(($F$11 - $F$10 - $C$10*$C$10/2)*$C$3 + P4416*$C$10*SQRT($C$3))</f>
        <v>1.04233895474618</v>
      </c>
      <c r="U4416" s="53" t="n">
        <f aca="false">$C$4 * (MAX(MAX(Q4416:T4416) - $C$2, 0))</f>
        <v>42.3389547461801</v>
      </c>
    </row>
    <row r="4417" customFormat="false" ht="13.8" hidden="false" customHeight="false" outlineLevel="0" collapsed="false">
      <c r="H4417" s="4" t="n">
        <v>1915</v>
      </c>
      <c r="I4417" s="64" t="n">
        <f aca="false">-I1917</f>
        <v>-1.47331515500432</v>
      </c>
      <c r="J4417" s="64" t="n">
        <f aca="false">-J1917</f>
        <v>-1.68389557646426</v>
      </c>
      <c r="K4417" s="64" t="n">
        <f aca="false">-K1917</f>
        <v>-0.418459033193648</v>
      </c>
      <c r="L4417" s="65" t="n">
        <f aca="false">-L1917</f>
        <v>-0.764892652555689</v>
      </c>
      <c r="M4417" s="29" t="n">
        <f aca="false" t="array" ref="M4417:P4417">TRANSPOSE(MMULT($B$28:$E$31, TRANSPOSE(I4417:L4417)))</f>
        <v>-1.47331515500432</v>
      </c>
      <c r="N4417" s="29" t="n">
        <v>-2.23252389695991</v>
      </c>
      <c r="O4417" s="29" t="n">
        <v>-1.06385795880752</v>
      </c>
      <c r="P4417" s="29" t="n">
        <v>-1.78909405660416</v>
      </c>
      <c r="Q4417" s="55" t="n">
        <f aca="false">EXP(($F$11 - $F$7 - $C$7*$C$7/2)*$C$3 + M4417*$C$7*SQRT($C$3))</f>
        <v>0.955587895592118</v>
      </c>
      <c r="R4417" s="55" t="n">
        <f aca="false">EXP(($F$11 - $F$8 - $C$8*$C$8/2)*$C$3 + N4417*$C$8*SQRT($C$3))</f>
        <v>0.912255302965517</v>
      </c>
      <c r="S4417" s="55" t="n">
        <f aca="false">EXP(($F$11 - $F$9 - $C$9*$C$9/2)*$C$3 + O4417*$C$9*SQRT($C$3))</f>
        <v>0.962237317350772</v>
      </c>
      <c r="T4417" s="55" t="n">
        <f aca="false">EXP(($F$11 - $F$10 - $C$10*$C$10/2)*$C$3 + P4417*$C$10*SQRT($C$3))</f>
        <v>0.937536594439854</v>
      </c>
      <c r="U4417" s="53" t="n">
        <f aca="false">$C$4 * (MAX(MAX(Q4417:T4417) - $C$2, 0))</f>
        <v>0</v>
      </c>
    </row>
    <row r="4418" customFormat="false" ht="13.8" hidden="false" customHeight="false" outlineLevel="0" collapsed="false">
      <c r="H4418" s="4" t="n">
        <v>1916</v>
      </c>
      <c r="I4418" s="64" t="n">
        <f aca="false">-I1918</f>
        <v>-0.647232930181997</v>
      </c>
      <c r="J4418" s="64" t="n">
        <f aca="false">-J1918</f>
        <v>0.433193649059481</v>
      </c>
      <c r="K4418" s="64" t="n">
        <f aca="false">-K1918</f>
        <v>1.48593036788744</v>
      </c>
      <c r="L4418" s="65" t="n">
        <f aca="false">-L1918</f>
        <v>-0.65814504122635</v>
      </c>
      <c r="M4418" s="29" t="n">
        <f aca="false" t="array" ref="M4418:P4418">TRANSPOSE(MMULT($B$28:$E$31, TRANSPOSE(I4418:L4418)))</f>
        <v>-0.647232930181997</v>
      </c>
      <c r="N4418" s="29" t="n">
        <v>-0.0487503413846724</v>
      </c>
      <c r="O4418" s="29" t="n">
        <v>1.15167295316504</v>
      </c>
      <c r="P4418" s="29" t="n">
        <v>-0.757687531701117</v>
      </c>
      <c r="Q4418" s="55" t="n">
        <f aca="false">EXP(($F$11 - $F$7 - $C$7*$C$7/2)*$C$3 + M4418*$C$7*SQRT($C$3))</f>
        <v>0.983619983102945</v>
      </c>
      <c r="R4418" s="55" t="n">
        <f aca="false">EXP(($F$11 - $F$8 - $C$8*$C$8/2)*$C$3 + N4418*$C$8*SQRT($C$3))</f>
        <v>1.00097546094401</v>
      </c>
      <c r="S4418" s="55" t="n">
        <f aca="false">EXP(($F$11 - $F$9 - $C$9*$C$9/2)*$C$3 + O4418*$C$9*SQRT($C$3))</f>
        <v>1.0539701756537</v>
      </c>
      <c r="T4418" s="55" t="n">
        <f aca="false">EXP(($F$11 - $F$10 - $C$10*$C$10/2)*$C$3 + P4418*$C$10*SQRT($C$3))</f>
        <v>0.97375524244765</v>
      </c>
      <c r="U4418" s="53" t="n">
        <f aca="false">$C$4 * (MAX(MAX(Q4418:T4418) - $C$2, 0))</f>
        <v>53.9701756537001</v>
      </c>
    </row>
    <row r="4419" customFormat="false" ht="13.8" hidden="false" customHeight="false" outlineLevel="0" collapsed="false">
      <c r="H4419" s="4" t="n">
        <v>1917</v>
      </c>
      <c r="I4419" s="64" t="n">
        <f aca="false">-I1919</f>
        <v>1.0100604362756</v>
      </c>
      <c r="J4419" s="64" t="n">
        <f aca="false">-J1919</f>
        <v>-0.0783962190161866</v>
      </c>
      <c r="K4419" s="64" t="n">
        <f aca="false">-K1919</f>
        <v>-0.406594634891586</v>
      </c>
      <c r="L4419" s="65" t="n">
        <f aca="false">-L1919</f>
        <v>-1.54508325243744</v>
      </c>
      <c r="M4419" s="29" t="n">
        <f aca="false" t="array" ref="M4419:P4419">TRANSPOSE(MMULT($B$28:$E$31, TRANSPOSE(I4419:L4419)))</f>
        <v>1.0100604362756</v>
      </c>
      <c r="N4419" s="29" t="n">
        <v>0.550957916217843</v>
      </c>
      <c r="O4419" s="29" t="n">
        <v>0.00593019186685773</v>
      </c>
      <c r="P4419" s="29" t="n">
        <v>-0.791982903749575</v>
      </c>
      <c r="Q4419" s="55" t="n">
        <f aca="false">EXP(($F$11 - $F$7 - $C$7*$C$7/2)*$C$3 + M4419*$C$7*SQRT($C$3))</f>
        <v>1.04236233714347</v>
      </c>
      <c r="R4419" s="55" t="n">
        <f aca="false">EXP(($F$11 - $F$8 - $C$8*$C$8/2)*$C$3 + N4419*$C$8*SQRT($C$3))</f>
        <v>1.0268158297066</v>
      </c>
      <c r="S4419" s="55" t="n">
        <f aca="false">EXP(($F$11 - $F$9 - $C$9*$C$9/2)*$C$3 + O4419*$C$9*SQRT($C$3))</f>
        <v>1.00548913628995</v>
      </c>
      <c r="T4419" s="55" t="n">
        <f aca="false">EXP(($F$11 - $F$10 - $C$10*$C$10/2)*$C$3 + P4419*$C$10*SQRT($C$3))</f>
        <v>0.972528738311868</v>
      </c>
      <c r="U4419" s="53" t="n">
        <f aca="false">$C$4 * (MAX(MAX(Q4419:T4419) - $C$2, 0))</f>
        <v>42.36233714347</v>
      </c>
    </row>
    <row r="4420" customFormat="false" ht="13.8" hidden="false" customHeight="false" outlineLevel="0" collapsed="false">
      <c r="H4420" s="4" t="n">
        <v>1918</v>
      </c>
      <c r="I4420" s="64" t="n">
        <f aca="false">-I1920</f>
        <v>-0.247480530539324</v>
      </c>
      <c r="J4420" s="64" t="n">
        <f aca="false">-J1920</f>
        <v>1.21211602370183</v>
      </c>
      <c r="K4420" s="64" t="n">
        <f aca="false">-K1920</f>
        <v>-0.779667945032147</v>
      </c>
      <c r="L4420" s="65" t="n">
        <f aca="false">-L1920</f>
        <v>-1.31413012618588</v>
      </c>
      <c r="M4420" s="29" t="n">
        <f aca="false" t="array" ref="M4420:P4420">TRANSPOSE(MMULT($B$28:$E$31, TRANSPOSE(I4420:L4420)))</f>
        <v>-0.247480530539324</v>
      </c>
      <c r="N4420" s="29" t="n">
        <v>0.812882501582759</v>
      </c>
      <c r="O4420" s="29" t="n">
        <v>-0.73017106401348</v>
      </c>
      <c r="P4420" s="29" t="n">
        <v>-0.922908496321058</v>
      </c>
      <c r="Q4420" s="55" t="n">
        <f aca="false">EXP(($F$11 - $F$7 - $C$7*$C$7/2)*$C$3 + M4420*$C$7*SQRT($C$3))</f>
        <v>0.997478864844029</v>
      </c>
      <c r="R4420" s="55" t="n">
        <f aca="false">EXP(($F$11 - $F$8 - $C$8*$C$8/2)*$C$3 + N4420*$C$8*SQRT($C$3))</f>
        <v>1.03830998952197</v>
      </c>
      <c r="S4420" s="55" t="n">
        <f aca="false">EXP(($F$11 - $F$9 - $C$9*$C$9/2)*$C$3 + O4420*$C$9*SQRT($C$3))</f>
        <v>0.975524859166655</v>
      </c>
      <c r="T4420" s="55" t="n">
        <f aca="false">EXP(($F$11 - $F$10 - $C$10*$C$10/2)*$C$3 + P4420*$C$10*SQRT($C$3))</f>
        <v>0.967860640505363</v>
      </c>
      <c r="U4420" s="53" t="n">
        <f aca="false">$C$4 * (MAX(MAX(Q4420:T4420) - $C$2, 0))</f>
        <v>38.3099895219701</v>
      </c>
    </row>
    <row r="4421" customFormat="false" ht="13.8" hidden="false" customHeight="false" outlineLevel="0" collapsed="false">
      <c r="H4421" s="4" t="n">
        <v>1919</v>
      </c>
      <c r="I4421" s="64" t="n">
        <f aca="false">-I1921</f>
        <v>0.997623328916332</v>
      </c>
      <c r="J4421" s="64" t="n">
        <f aca="false">-J1921</f>
        <v>0.704160040718903</v>
      </c>
      <c r="K4421" s="64" t="n">
        <f aca="false">-K1921</f>
        <v>0.788034059323666</v>
      </c>
      <c r="L4421" s="65" t="n">
        <f aca="false">-L1921</f>
        <v>-0.252082720803581</v>
      </c>
      <c r="M4421" s="29" t="n">
        <f aca="false" t="array" ref="M4421:P4421">TRANSPOSE(MMULT($B$28:$E$31, TRANSPOSE(I4421:L4421)))</f>
        <v>0.997623328916332</v>
      </c>
      <c r="N4421" s="29" t="n">
        <v>1.16522030276914</v>
      </c>
      <c r="O4421" s="29" t="n">
        <v>1.15563724922195</v>
      </c>
      <c r="P4421" s="29" t="n">
        <v>0.470285040000305</v>
      </c>
      <c r="Q4421" s="55" t="n">
        <f aca="false">EXP(($F$11 - $F$7 - $C$7*$C$7/2)*$C$3 + M4421*$C$7*SQRT($C$3))</f>
        <v>1.04190869685485</v>
      </c>
      <c r="R4421" s="55" t="n">
        <f aca="false">EXP(($F$11 - $F$8 - $C$8*$C$8/2)*$C$3 + N4421*$C$8*SQRT($C$3))</f>
        <v>1.05397500758325</v>
      </c>
      <c r="S4421" s="55" t="n">
        <f aca="false">EXP(($F$11 - $F$9 - $C$9*$C$9/2)*$C$3 + O4421*$C$9*SQRT($C$3))</f>
        <v>1.05414191571159</v>
      </c>
      <c r="T4421" s="55" t="n">
        <f aca="false">EXP(($F$11 - $F$10 - $C$10*$C$10/2)*$C$3 + P4421*$C$10*SQRT($C$3))</f>
        <v>1.01870549015188</v>
      </c>
      <c r="U4421" s="53" t="n">
        <f aca="false">$C$4 * (MAX(MAX(Q4421:T4421) - $C$2, 0))</f>
        <v>54.1419157115901</v>
      </c>
    </row>
    <row r="4422" customFormat="false" ht="13.8" hidden="false" customHeight="false" outlineLevel="0" collapsed="false">
      <c r="H4422" s="4" t="n">
        <v>1920</v>
      </c>
      <c r="I4422" s="64" t="n">
        <f aca="false">-I1922</f>
        <v>2.13033159553103</v>
      </c>
      <c r="J4422" s="64" t="n">
        <f aca="false">-J1922</f>
        <v>-1.67434606127032</v>
      </c>
      <c r="K4422" s="64" t="n">
        <f aca="false">-K1922</f>
        <v>-0.680575539304253</v>
      </c>
      <c r="L4422" s="65" t="n">
        <f aca="false">-L1922</f>
        <v>0.226555752761659</v>
      </c>
      <c r="M4422" s="29" t="n">
        <f aca="false" t="array" ref="M4422:P4422">TRANSPOSE(MMULT($B$28:$E$31, TRANSPOSE(I4422:L4422)))</f>
        <v>2.13033159553103</v>
      </c>
      <c r="N4422" s="29" t="n">
        <v>-0.0370075376919676</v>
      </c>
      <c r="O4422" s="29" t="n">
        <v>0.0723772920146946</v>
      </c>
      <c r="P4422" s="29" t="n">
        <v>0.850663195492188</v>
      </c>
      <c r="Q4422" s="55" t="n">
        <f aca="false">EXP(($F$11 - $F$7 - $C$7*$C$7/2)*$C$3 + M4422*$C$7*SQRT($C$3))</f>
        <v>1.08404466478368</v>
      </c>
      <c r="R4422" s="55" t="n">
        <f aca="false">EXP(($F$11 - $F$8 - $C$8*$C$8/2)*$C$3 + N4422*$C$8*SQRT($C$3))</f>
        <v>1.00147514160065</v>
      </c>
      <c r="S4422" s="55" t="n">
        <f aca="false">EXP(($F$11 - $F$9 - $C$9*$C$9/2)*$C$3 + O4422*$C$9*SQRT($C$3))</f>
        <v>1.00823885580423</v>
      </c>
      <c r="T4422" s="55" t="n">
        <f aca="false">EXP(($F$11 - $F$10 - $C$10*$C$10/2)*$C$3 + P4422*$C$10*SQRT($C$3))</f>
        <v>1.03304586729965</v>
      </c>
      <c r="U4422" s="53" t="n">
        <f aca="false">$C$4 * (MAX(MAX(Q4422:T4422) - $C$2, 0))</f>
        <v>84.0446647836801</v>
      </c>
    </row>
    <row r="4423" customFormat="false" ht="13.8" hidden="false" customHeight="false" outlineLevel="0" collapsed="false">
      <c r="H4423" s="4" t="n">
        <v>1921</v>
      </c>
      <c r="I4423" s="64" t="n">
        <f aca="false">-I1923</f>
        <v>-0.453930993573816</v>
      </c>
      <c r="J4423" s="64" t="n">
        <f aca="false">-J1923</f>
        <v>-1.06945488116209</v>
      </c>
      <c r="K4423" s="64" t="n">
        <f aca="false">-K1923</f>
        <v>-0.376773359450501</v>
      </c>
      <c r="L4423" s="65" t="n">
        <f aca="false">-L1923</f>
        <v>1.39391194677011</v>
      </c>
      <c r="M4423" s="29" t="n">
        <f aca="false" t="array" ref="M4423:P4423">TRANSPOSE(MMULT($B$28:$E$31, TRANSPOSE(I4423:L4423)))</f>
        <v>-0.453930993573816</v>
      </c>
      <c r="N4423" s="29" t="n">
        <v>-1.12538199663675</v>
      </c>
      <c r="O4423" s="29" t="n">
        <v>-0.593850223720061</v>
      </c>
      <c r="P4423" s="29" t="n">
        <v>0.6633135617747</v>
      </c>
      <c r="Q4423" s="55" t="n">
        <f aca="false">EXP(($F$11 - $F$7 - $C$7*$C$7/2)*$C$3 + M4423*$C$7*SQRT($C$3))</f>
        <v>0.990297293196702</v>
      </c>
      <c r="R4423" s="55" t="n">
        <f aca="false">EXP(($F$11 - $F$8 - $C$8*$C$8/2)*$C$3 + N4423*$C$8*SQRT($C$3))</f>
        <v>0.956206046007718</v>
      </c>
      <c r="S4423" s="55" t="n">
        <f aca="false">EXP(($F$11 - $F$9 - $C$9*$C$9/2)*$C$3 + O4423*$C$9*SQRT($C$3))</f>
        <v>0.981005856805147</v>
      </c>
      <c r="T4423" s="55" t="n">
        <f aca="false">EXP(($F$11 - $F$10 - $C$10*$C$10/2)*$C$3 + P4423*$C$10*SQRT($C$3))</f>
        <v>1.02595767365004</v>
      </c>
      <c r="U4423" s="53" t="n">
        <f aca="false">$C$4 * (MAX(MAX(Q4423:T4423) - $C$2, 0))</f>
        <v>25.95767365004</v>
      </c>
    </row>
    <row r="4424" customFormat="false" ht="13.8" hidden="false" customHeight="false" outlineLevel="0" collapsed="false">
      <c r="H4424" s="4" t="n">
        <v>1922</v>
      </c>
      <c r="I4424" s="64" t="n">
        <f aca="false">-I1924</f>
        <v>0.269310298863021</v>
      </c>
      <c r="J4424" s="64" t="n">
        <f aca="false">-J1924</f>
        <v>0.48485508421948</v>
      </c>
      <c r="K4424" s="64" t="n">
        <f aca="false">-K1924</f>
        <v>-0.717788753184797</v>
      </c>
      <c r="L4424" s="65" t="n">
        <f aca="false">-L1924</f>
        <v>-0.312165269337315</v>
      </c>
      <c r="M4424" s="29" t="n">
        <f aca="false" t="array" ref="M4424:P4424">TRANSPOSE(MMULT($B$28:$E$31, TRANSPOSE(I4424:L4424)))</f>
        <v>0.269310298863021</v>
      </c>
      <c r="N4424" s="29" t="n">
        <v>0.548772132386386</v>
      </c>
      <c r="O4424" s="29" t="n">
        <v>-0.525403251094495</v>
      </c>
      <c r="P4424" s="29" t="n">
        <v>-0.00887079409161798</v>
      </c>
      <c r="Q4424" s="55" t="n">
        <f aca="false">EXP(($F$11 - $F$7 - $C$7*$C$7/2)*$C$3 + M4424*$C$7*SQRT($C$3))</f>
        <v>1.01568510029497</v>
      </c>
      <c r="R4424" s="55" t="n">
        <f aca="false">EXP(($F$11 - $F$8 - $C$8*$C$8/2)*$C$3 + N4424*$C$8*SQRT($C$3))</f>
        <v>1.02672044724585</v>
      </c>
      <c r="S4424" s="55" t="n">
        <f aca="false">EXP(($F$11 - $F$9 - $C$9*$C$9/2)*$C$3 + O4424*$C$9*SQRT($C$3))</f>
        <v>0.983769479063142</v>
      </c>
      <c r="T4424" s="55" t="n">
        <f aca="false">EXP(($F$11 - $F$10 - $C$10*$C$10/2)*$C$3 + P4424*$C$10*SQRT($C$3))</f>
        <v>1.00092414382513</v>
      </c>
      <c r="U4424" s="53" t="n">
        <f aca="false">$C$4 * (MAX(MAX(Q4424:T4424) - $C$2, 0))</f>
        <v>26.72044724585</v>
      </c>
    </row>
    <row r="4425" customFormat="false" ht="13.8" hidden="false" customHeight="false" outlineLevel="0" collapsed="false">
      <c r="H4425" s="4" t="n">
        <v>1923</v>
      </c>
      <c r="I4425" s="64" t="n">
        <f aca="false">-I1925</f>
        <v>-0.677036843824071</v>
      </c>
      <c r="J4425" s="64" t="n">
        <f aca="false">-J1925</f>
        <v>0.561382211923026</v>
      </c>
      <c r="K4425" s="64" t="n">
        <f aca="false">-K1925</f>
        <v>-0.637014313737849</v>
      </c>
      <c r="L4425" s="65" t="n">
        <f aca="false">-L1925</f>
        <v>0.806947480340728</v>
      </c>
      <c r="M4425" s="29" t="n">
        <f aca="false" t="array" ref="M4425:P4425">TRANSPOSE(MMULT($B$28:$E$31, TRANSPOSE(I4425:L4425)))</f>
        <v>-0.677036843824071</v>
      </c>
      <c r="N4425" s="29" t="n">
        <v>0.035012120972453</v>
      </c>
      <c r="O4425" s="29" t="n">
        <v>-0.807377398475493</v>
      </c>
      <c r="P4425" s="29" t="n">
        <v>0.460028964327243</v>
      </c>
      <c r="Q4425" s="55" t="n">
        <f aca="false">EXP(($F$11 - $F$7 - $C$7*$C$7/2)*$C$3 + M4425*$C$7*SQRT($C$3))</f>
        <v>0.982594467696302</v>
      </c>
      <c r="R4425" s="55" t="n">
        <f aca="false">EXP(($F$11 - $F$8 - $C$8*$C$8/2)*$C$3 + N4425*$C$8*SQRT($C$3))</f>
        <v>1.00454518831677</v>
      </c>
      <c r="S4425" s="55" t="n">
        <f aca="false">EXP(($F$11 - $F$9 - $C$9*$C$9/2)*$C$3 + O4425*$C$9*SQRT($C$3))</f>
        <v>0.972434248981181</v>
      </c>
      <c r="T4425" s="55" t="n">
        <f aca="false">EXP(($F$11 - $F$10 - $C$10*$C$10/2)*$C$3 + P4425*$C$10*SQRT($C$3))</f>
        <v>1.01832160142044</v>
      </c>
      <c r="U4425" s="53" t="n">
        <f aca="false">$C$4 * (MAX(MAX(Q4425:T4425) - $C$2, 0))</f>
        <v>18.3216014204399</v>
      </c>
    </row>
    <row r="4426" customFormat="false" ht="13.8" hidden="false" customHeight="false" outlineLevel="0" collapsed="false">
      <c r="H4426" s="4" t="n">
        <v>1924</v>
      </c>
      <c r="I4426" s="64" t="n">
        <f aca="false">-I1926</f>
        <v>-0.229384402150115</v>
      </c>
      <c r="J4426" s="64" t="n">
        <f aca="false">-J1926</f>
        <v>0.253523979124736</v>
      </c>
      <c r="K4426" s="64" t="n">
        <f aca="false">-K1926</f>
        <v>1.27316484734641</v>
      </c>
      <c r="L4426" s="65" t="n">
        <f aca="false">-L1926</f>
        <v>-0.0759157300654123</v>
      </c>
      <c r="M4426" s="29" t="n">
        <f aca="false" t="array" ref="M4426:P4426">TRANSPOSE(MMULT($B$28:$E$31, TRANSPOSE(I4426:L4426)))</f>
        <v>-0.229384402150115</v>
      </c>
      <c r="N4426" s="29" t="n">
        <v>0.0621792005260738</v>
      </c>
      <c r="O4426" s="29" t="n">
        <v>1.10298653760408</v>
      </c>
      <c r="P4426" s="29" t="n">
        <v>-0.109554290701172</v>
      </c>
      <c r="Q4426" s="55" t="n">
        <f aca="false">EXP(($F$11 - $F$7 - $C$7*$C$7/2)*$C$3 + M4426*$C$7*SQRT($C$3))</f>
        <v>0.99811083265202</v>
      </c>
      <c r="R4426" s="55" t="n">
        <f aca="false">EXP(($F$11 - $F$8 - $C$8*$C$8/2)*$C$3 + N4426*$C$8*SQRT($C$3))</f>
        <v>1.00570570691521</v>
      </c>
      <c r="S4426" s="55" t="n">
        <f aca="false">EXP(($F$11 - $F$9 - $C$9*$C$9/2)*$C$3 + O4426*$C$9*SQRT($C$3))</f>
        <v>1.05186327768904</v>
      </c>
      <c r="T4426" s="55" t="n">
        <f aca="false">EXP(($F$11 - $F$10 - $C$10*$C$10/2)*$C$3 + P4426*$C$10*SQRT($C$3))</f>
        <v>0.997227449204728</v>
      </c>
      <c r="U4426" s="53" t="n">
        <f aca="false">$C$4 * (MAX(MAX(Q4426:T4426) - $C$2, 0))</f>
        <v>51.86327768904</v>
      </c>
    </row>
    <row r="4427" customFormat="false" ht="13.8" hidden="false" customHeight="false" outlineLevel="0" collapsed="false">
      <c r="H4427" s="4" t="n">
        <v>1925</v>
      </c>
      <c r="I4427" s="64" t="n">
        <f aca="false">-I1927</f>
        <v>1.8493559393965</v>
      </c>
      <c r="J4427" s="64" t="n">
        <f aca="false">-J1927</f>
        <v>0.0464699551932745</v>
      </c>
      <c r="K4427" s="64" t="n">
        <f aca="false">-K1927</f>
        <v>-1.50708543507201</v>
      </c>
      <c r="L4427" s="65" t="n">
        <f aca="false">-L1927</f>
        <v>0.798220354755556</v>
      </c>
      <c r="M4427" s="29" t="n">
        <f aca="false" t="array" ref="M4427:P4427">TRANSPOSE(MMULT($B$28:$E$31, TRANSPOSE(I4427:L4427)))</f>
        <v>1.8493559393965</v>
      </c>
      <c r="N4427" s="29" t="n">
        <v>1.15974793585499</v>
      </c>
      <c r="O4427" s="29" t="n">
        <v>-0.678962853277372</v>
      </c>
      <c r="P4427" s="29" t="n">
        <v>1.59669603246325</v>
      </c>
      <c r="Q4427" s="55" t="n">
        <f aca="false">EXP(($F$11 - $F$7 - $C$7*$C$7/2)*$C$3 + M4427*$C$7*SQRT($C$3))</f>
        <v>1.07343625697109</v>
      </c>
      <c r="R4427" s="55" t="n">
        <f aca="false">EXP(($F$11 - $F$8 - $C$8*$C$8/2)*$C$3 + N4427*$C$8*SQRT($C$3))</f>
        <v>1.05372990722324</v>
      </c>
      <c r="S4427" s="55" t="n">
        <f aca="false">EXP(($F$11 - $F$9 - $C$9*$C$9/2)*$C$3 + O4427*$C$9*SQRT($C$3))</f>
        <v>0.97758016694088</v>
      </c>
      <c r="T4427" s="55" t="n">
        <f aca="false">EXP(($F$11 - $F$10 - $C$10*$C$10/2)*$C$3 + P4427*$C$10*SQRT($C$3))</f>
        <v>1.06176041341028</v>
      </c>
      <c r="U4427" s="53" t="n">
        <f aca="false">$C$4 * (MAX(MAX(Q4427:T4427) - $C$2, 0))</f>
        <v>73.43625697109</v>
      </c>
    </row>
    <row r="4428" customFormat="false" ht="13.8" hidden="false" customHeight="false" outlineLevel="0" collapsed="false">
      <c r="H4428" s="4" t="n">
        <v>1926</v>
      </c>
      <c r="I4428" s="64" t="n">
        <f aca="false">-I1928</f>
        <v>0.316852642315606</v>
      </c>
      <c r="J4428" s="64" t="n">
        <f aca="false">-J1928</f>
        <v>0.416075975677673</v>
      </c>
      <c r="K4428" s="64" t="n">
        <f aca="false">-K1928</f>
        <v>0.561195225668586</v>
      </c>
      <c r="L4428" s="65" t="n">
        <f aca="false">-L1928</f>
        <v>-0.892743880188831</v>
      </c>
      <c r="M4428" s="29" t="n">
        <f aca="false" t="array" ref="M4428:P4428">TRANSPOSE(MMULT($B$28:$E$31, TRANSPOSE(I4428:L4428)))</f>
        <v>0.316852642315606</v>
      </c>
      <c r="N4428" s="29" t="n">
        <v>0.522985749406362</v>
      </c>
      <c r="O4428" s="29" t="n">
        <v>0.666725960210873</v>
      </c>
      <c r="P4428" s="29" t="n">
        <v>-0.475260552182559</v>
      </c>
      <c r="Q4428" s="55" t="n">
        <f aca="false">EXP(($F$11 - $F$7 - $C$7*$C$7/2)*$C$3 + M4428*$C$7*SQRT($C$3))</f>
        <v>1.01737658895377</v>
      </c>
      <c r="R4428" s="55" t="n">
        <f aca="false">EXP(($F$11 - $F$8 - $C$8*$C$8/2)*$C$3 + N4428*$C$8*SQRT($C$3))</f>
        <v>1.0255958588053</v>
      </c>
      <c r="S4428" s="55" t="n">
        <f aca="false">EXP(($F$11 - $F$9 - $C$9*$C$9/2)*$C$3 + O4428*$C$9*SQRT($C$3))</f>
        <v>1.03317112217957</v>
      </c>
      <c r="T4428" s="55" t="n">
        <f aca="false">EXP(($F$11 - $F$10 - $C$10*$C$10/2)*$C$3 + P4428*$C$10*SQRT($C$3))</f>
        <v>0.983914666681283</v>
      </c>
      <c r="U4428" s="53" t="n">
        <f aca="false">$C$4 * (MAX(MAX(Q4428:T4428) - $C$2, 0))</f>
        <v>33.1711221795701</v>
      </c>
    </row>
    <row r="4429" customFormat="false" ht="13.8" hidden="false" customHeight="false" outlineLevel="0" collapsed="false">
      <c r="H4429" s="4" t="n">
        <v>1927</v>
      </c>
      <c r="I4429" s="64" t="n">
        <f aca="false">-I1929</f>
        <v>-0.614170778168729</v>
      </c>
      <c r="J4429" s="64" t="n">
        <f aca="false">-J1929</f>
        <v>0.0199355354044641</v>
      </c>
      <c r="K4429" s="64" t="n">
        <f aca="false">-K1929</f>
        <v>-0.305420035856153</v>
      </c>
      <c r="L4429" s="65" t="n">
        <f aca="false">-L1929</f>
        <v>-1.30107088803648</v>
      </c>
      <c r="M4429" s="29" t="n">
        <f aca="false" t="array" ref="M4429:P4429">TRANSPOSE(MMULT($B$28:$E$31, TRANSPOSE(I4429:L4429)))</f>
        <v>-0.614170778168729</v>
      </c>
      <c r="N4429" s="29" t="n">
        <v>-0.357048770226797</v>
      </c>
      <c r="O4429" s="29" t="n">
        <v>-0.514806740807598</v>
      </c>
      <c r="P4429" s="29" t="n">
        <v>-1.38453299031535</v>
      </c>
      <c r="Q4429" s="55" t="n">
        <f aca="false">EXP(($F$11 - $F$7 - $C$7*$C$7/2)*$C$3 + M4429*$C$7*SQRT($C$3))</f>
        <v>0.984758862686696</v>
      </c>
      <c r="R4429" s="55" t="n">
        <f aca="false">EXP(($F$11 - $F$8 - $C$8*$C$8/2)*$C$3 + N4429*$C$8*SQRT($C$3))</f>
        <v>0.987945546398294</v>
      </c>
      <c r="S4429" s="55" t="n">
        <f aca="false">EXP(($F$11 - $F$9 - $C$9*$C$9/2)*$C$3 + O4429*$C$9*SQRT($C$3))</f>
        <v>0.98419802028671</v>
      </c>
      <c r="T4429" s="55" t="n">
        <f aca="false">EXP(($F$11 - $F$10 - $C$10*$C$10/2)*$C$3 + P4429*$C$10*SQRT($C$3))</f>
        <v>0.951579666342085</v>
      </c>
      <c r="U4429" s="53" t="n">
        <f aca="false">$C$4 * (MAX(MAX(Q4429:T4429) - $C$2, 0))</f>
        <v>0</v>
      </c>
    </row>
    <row r="4430" customFormat="false" ht="13.8" hidden="false" customHeight="false" outlineLevel="0" collapsed="false">
      <c r="H4430" s="4" t="n">
        <v>1928</v>
      </c>
      <c r="I4430" s="64" t="n">
        <f aca="false">-I1930</f>
        <v>0.855447222302671</v>
      </c>
      <c r="J4430" s="64" t="n">
        <f aca="false">-J1930</f>
        <v>0.141369845467189</v>
      </c>
      <c r="K4430" s="64" t="n">
        <f aca="false">-K1930</f>
        <v>1.11058073952005</v>
      </c>
      <c r="L4430" s="65" t="n">
        <f aca="false">-L1930</f>
        <v>1.18993910921474</v>
      </c>
      <c r="M4430" s="29" t="n">
        <f aca="false" t="array" ref="M4430:P4430">TRANSPOSE(MMULT($B$28:$E$31, TRANSPOSE(I4430:L4430)))</f>
        <v>0.855447222302671</v>
      </c>
      <c r="N4430" s="29" t="n">
        <v>0.63171011719177</v>
      </c>
      <c r="O4430" s="29" t="n">
        <v>1.36005272037052</v>
      </c>
      <c r="P4430" s="29" t="n">
        <v>1.45805443963352</v>
      </c>
      <c r="Q4430" s="55" t="n">
        <f aca="false">EXP(($F$11 - $F$7 - $C$7*$C$7/2)*$C$3 + M4430*$C$7*SQRT($C$3))</f>
        <v>1.0367368671938</v>
      </c>
      <c r="R4430" s="55" t="n">
        <f aca="false">EXP(($F$11 - $F$8 - $C$8*$C$8/2)*$C$3 + N4430*$C$8*SQRT($C$3))</f>
        <v>1.03034588338368</v>
      </c>
      <c r="S4430" s="55" t="n">
        <f aca="false">EXP(($F$11 - $F$9 - $C$9*$C$9/2)*$C$3 + O4430*$C$9*SQRT($C$3))</f>
        <v>1.06303557117675</v>
      </c>
      <c r="T4430" s="55" t="n">
        <f aca="false">EXP(($F$11 - $F$10 - $C$10*$C$10/2)*$C$3 + P4430*$C$10*SQRT($C$3))</f>
        <v>1.05636441889818</v>
      </c>
      <c r="U4430" s="53" t="n">
        <f aca="false">$C$4 * (MAX(MAX(Q4430:T4430) - $C$2, 0))</f>
        <v>63.0355711767501</v>
      </c>
    </row>
    <row r="4431" customFormat="false" ht="13.8" hidden="false" customHeight="false" outlineLevel="0" collapsed="false">
      <c r="H4431" s="4" t="n">
        <v>1929</v>
      </c>
      <c r="I4431" s="64" t="n">
        <f aca="false">-I1931</f>
        <v>0.24213393483517</v>
      </c>
      <c r="J4431" s="64" t="n">
        <f aca="false">-J1931</f>
        <v>-0.873710526319744</v>
      </c>
      <c r="K4431" s="64" t="n">
        <f aca="false">-K1931</f>
        <v>-0.200837698928331</v>
      </c>
      <c r="L4431" s="65" t="n">
        <f aca="false">-L1931</f>
        <v>0.654116960113935</v>
      </c>
      <c r="M4431" s="29" t="n">
        <f aca="false" t="array" ref="M4431:P4431">TRANSPOSE(MMULT($B$28:$E$31, TRANSPOSE(I4431:L4431)))</f>
        <v>0.24213393483517</v>
      </c>
      <c r="N4431" s="29" t="n">
        <v>-0.547234112791366</v>
      </c>
      <c r="O4431" s="29" t="n">
        <v>-0.152321506191041</v>
      </c>
      <c r="P4431" s="29" t="n">
        <v>0.450176137967723</v>
      </c>
      <c r="Q4431" s="55" t="n">
        <f aca="false">EXP(($F$11 - $F$7 - $C$7*$C$7/2)*$C$3 + M4431*$C$7*SQRT($C$3))</f>
        <v>1.0147194676287</v>
      </c>
      <c r="R4431" s="55" t="n">
        <f aca="false">EXP(($F$11 - $F$8 - $C$8*$C$8/2)*$C$3 + N4431*$C$8*SQRT($C$3))</f>
        <v>0.979992289903738</v>
      </c>
      <c r="S4431" s="55" t="n">
        <f aca="false">EXP(($F$11 - $F$9 - $C$9*$C$9/2)*$C$3 + O4431*$C$9*SQRT($C$3))</f>
        <v>0.998970511382936</v>
      </c>
      <c r="T4431" s="55" t="n">
        <f aca="false">EXP(($F$11 - $F$10 - $C$10*$C$10/2)*$C$3 + P4431*$C$10*SQRT($C$3))</f>
        <v>1.01795294270609</v>
      </c>
      <c r="U4431" s="53" t="n">
        <f aca="false">$C$4 * (MAX(MAX(Q4431:T4431) - $C$2, 0))</f>
        <v>17.9529427060901</v>
      </c>
    </row>
    <row r="4432" customFormat="false" ht="13.8" hidden="false" customHeight="false" outlineLevel="0" collapsed="false">
      <c r="H4432" s="4" t="n">
        <v>1930</v>
      </c>
      <c r="I4432" s="64" t="n">
        <f aca="false">-I1932</f>
        <v>0.27576030060668</v>
      </c>
      <c r="J4432" s="64" t="n">
        <f aca="false">-J1932</f>
        <v>-0.338367828187946</v>
      </c>
      <c r="K4432" s="64" t="n">
        <f aca="false">-K1932</f>
        <v>0.435867499311022</v>
      </c>
      <c r="L4432" s="65" t="n">
        <f aca="false">-L1932</f>
        <v>0.78508830159709</v>
      </c>
      <c r="M4432" s="29" t="n">
        <f aca="false" t="array" ref="M4432:P4432">TRANSPOSE(MMULT($B$28:$E$31, TRANSPOSE(I4432:L4432)))</f>
        <v>0.27576030060668</v>
      </c>
      <c r="N4432" s="29" t="n">
        <v>-0.101438707719797</v>
      </c>
      <c r="O4432" s="29" t="n">
        <v>0.48391514457893</v>
      </c>
      <c r="P4432" s="29" t="n">
        <v>0.709618658478009</v>
      </c>
      <c r="Q4432" s="55" t="n">
        <f aca="false">EXP(($F$11 - $F$7 - $C$7*$C$7/2)*$C$3 + M4432*$C$7*SQRT($C$3))</f>
        <v>1.01591441715152</v>
      </c>
      <c r="R4432" s="55" t="n">
        <f aca="false">EXP(($F$11 - $F$8 - $C$8*$C$8/2)*$C$3 + N4432*$C$8*SQRT($C$3))</f>
        <v>0.998736528774633</v>
      </c>
      <c r="S4432" s="55" t="n">
        <f aca="false">EXP(($F$11 - $F$9 - $C$9*$C$9/2)*$C$3 + O4432*$C$9*SQRT($C$3))</f>
        <v>1.0254374555465</v>
      </c>
      <c r="T4432" s="55" t="n">
        <f aca="false">EXP(($F$11 - $F$10 - $C$10*$C$10/2)*$C$3 + P4432*$C$10*SQRT($C$3))</f>
        <v>1.02770504478632</v>
      </c>
      <c r="U4432" s="53" t="n">
        <f aca="false">$C$4 * (MAX(MAX(Q4432:T4432) - $C$2, 0))</f>
        <v>27.7050447863201</v>
      </c>
    </row>
    <row r="4433" customFormat="false" ht="13.8" hidden="false" customHeight="false" outlineLevel="0" collapsed="false">
      <c r="H4433" s="4" t="n">
        <v>1931</v>
      </c>
      <c r="I4433" s="64" t="n">
        <f aca="false">-I1933</f>
        <v>0.727061720118806</v>
      </c>
      <c r="J4433" s="64" t="n">
        <f aca="false">-J1933</f>
        <v>-0.913555136828755</v>
      </c>
      <c r="K4433" s="64" t="n">
        <f aca="false">-K1933</f>
        <v>0.595993681568652</v>
      </c>
      <c r="L4433" s="65" t="n">
        <f aca="false">-L1933</f>
        <v>-2.38906590874829</v>
      </c>
      <c r="M4433" s="29" t="n">
        <f aca="false" t="array" ref="M4433:P4433">TRANSPOSE(MMULT($B$28:$E$31, TRANSPOSE(I4433:L4433)))</f>
        <v>0.727061720118806</v>
      </c>
      <c r="N4433" s="29" t="n">
        <v>-0.284473908173713</v>
      </c>
      <c r="O4433" s="29" t="n">
        <v>0.764599995404569</v>
      </c>
      <c r="P4433" s="29" t="n">
        <v>-1.83145595106009</v>
      </c>
      <c r="Q4433" s="55" t="n">
        <f aca="false">EXP(($F$11 - $F$7 - $C$7*$C$7/2)*$C$3 + M4433*$C$7*SQRT($C$3))</f>
        <v>1.03208874874126</v>
      </c>
      <c r="R4433" s="55" t="n">
        <f aca="false">EXP(($F$11 - $F$8 - $C$8*$C$8/2)*$C$3 + N4433*$C$8*SQRT($C$3))</f>
        <v>0.990997501250924</v>
      </c>
      <c r="S4433" s="55" t="n">
        <f aca="false">EXP(($F$11 - $F$9 - $C$9*$C$9/2)*$C$3 + O4433*$C$9*SQRT($C$3))</f>
        <v>1.03733555028622</v>
      </c>
      <c r="T4433" s="55" t="n">
        <f aca="false">EXP(($F$11 - $F$10 - $C$10*$C$10/2)*$C$3 + P4433*$C$10*SQRT($C$3))</f>
        <v>0.93607817335397</v>
      </c>
      <c r="U4433" s="53" t="n">
        <f aca="false">$C$4 * (MAX(MAX(Q4433:T4433) - $C$2, 0))</f>
        <v>37.33555028622</v>
      </c>
    </row>
    <row r="4434" customFormat="false" ht="13.8" hidden="false" customHeight="false" outlineLevel="0" collapsed="false">
      <c r="H4434" s="4" t="n">
        <v>1932</v>
      </c>
      <c r="I4434" s="64" t="n">
        <f aca="false">-I1934</f>
        <v>0.465779616496969</v>
      </c>
      <c r="J4434" s="64" t="n">
        <f aca="false">-J1934</f>
        <v>-1.09953559102294</v>
      </c>
      <c r="K4434" s="64" t="n">
        <f aca="false">-K1934</f>
        <v>0.309141079539687</v>
      </c>
      <c r="L4434" s="65" t="n">
        <f aca="false">-L1934</f>
        <v>-0.654472718495661</v>
      </c>
      <c r="M4434" s="29" t="n">
        <f aca="false" t="array" ref="M4434:P4434">TRANSPOSE(MMULT($B$28:$E$31, TRANSPOSE(I4434:L4434)))</f>
        <v>0.465779616496969</v>
      </c>
      <c r="N4434" s="29" t="n">
        <v>-0.590888181411001</v>
      </c>
      <c r="O4434" s="29" t="n">
        <v>0.387675050003103</v>
      </c>
      <c r="P4434" s="29" t="n">
        <v>-0.573155125465017</v>
      </c>
      <c r="Q4434" s="55" t="n">
        <f aca="false">EXP(($F$11 - $F$7 - $C$7*$C$7/2)*$C$3 + M4434*$C$7*SQRT($C$3))</f>
        <v>1.02269345243739</v>
      </c>
      <c r="R4434" s="55" t="n">
        <f aca="false">EXP(($F$11 - $F$8 - $C$8*$C$8/2)*$C$3 + N4434*$C$8*SQRT($C$3))</f>
        <v>0.978175797838278</v>
      </c>
      <c r="S4434" s="55" t="n">
        <f aca="false">EXP(($F$11 - $F$9 - $C$9*$C$9/2)*$C$3 + O4434*$C$9*SQRT($C$3))</f>
        <v>1.02138938191144</v>
      </c>
      <c r="T4434" s="55" t="n">
        <f aca="false">EXP(($F$11 - $F$10 - $C$10*$C$10/2)*$C$3 + P4434*$C$10*SQRT($C$3))</f>
        <v>0.980381269849999</v>
      </c>
      <c r="U4434" s="53" t="n">
        <f aca="false">$C$4 * (MAX(MAX(Q4434:T4434) - $C$2, 0))</f>
        <v>22.6934524373901</v>
      </c>
    </row>
    <row r="4435" customFormat="false" ht="13.8" hidden="false" customHeight="false" outlineLevel="0" collapsed="false">
      <c r="H4435" s="4" t="n">
        <v>1933</v>
      </c>
      <c r="I4435" s="64" t="n">
        <f aca="false">-I1935</f>
        <v>1.08282768859241</v>
      </c>
      <c r="J4435" s="64" t="n">
        <f aca="false">-J1935</f>
        <v>1.92978068453184</v>
      </c>
      <c r="K4435" s="64" t="n">
        <f aca="false">-K1935</f>
        <v>0.0405308802661565</v>
      </c>
      <c r="L4435" s="65" t="n">
        <f aca="false">-L1935</f>
        <v>0.853901208718261</v>
      </c>
      <c r="M4435" s="29" t="n">
        <f aca="false" t="array" ref="M4435:P4435">TRANSPOSE(MMULT($B$28:$E$31, TRANSPOSE(I4435:L4435)))</f>
        <v>1.08282768859241</v>
      </c>
      <c r="N4435" s="29" t="n">
        <v>2.19082073161519</v>
      </c>
      <c r="O4435" s="29" t="n">
        <v>0.583167947563315</v>
      </c>
      <c r="P4435" s="29" t="n">
        <v>1.72356659038013</v>
      </c>
      <c r="Q4435" s="55" t="n">
        <f aca="false">EXP(($F$11 - $F$7 - $C$7*$C$7/2)*$C$3 + M4435*$C$7*SQRT($C$3))</f>
        <v>1.04502046515013</v>
      </c>
      <c r="R4435" s="55" t="n">
        <f aca="false">EXP(($F$11 - $F$8 - $C$8*$C$8/2)*$C$3 + N4435*$C$8*SQRT($C$3))</f>
        <v>1.10093162820979</v>
      </c>
      <c r="S4435" s="55" t="n">
        <f aca="false">EXP(($F$11 - $F$9 - $C$9*$C$9/2)*$C$3 + O4435*$C$9*SQRT($C$3))</f>
        <v>1.02962905607727</v>
      </c>
      <c r="T4435" s="55" t="n">
        <f aca="false">EXP(($F$11 - $F$10 - $C$10*$C$10/2)*$C$3 + P4435*$C$10*SQRT($C$3))</f>
        <v>1.06672242258665</v>
      </c>
      <c r="U4435" s="53" t="n">
        <f aca="false">$C$4 * (MAX(MAX(Q4435:T4435) - $C$2, 0))</f>
        <v>100.93162820979</v>
      </c>
    </row>
    <row r="4436" customFormat="false" ht="13.8" hidden="false" customHeight="false" outlineLevel="0" collapsed="false">
      <c r="H4436" s="4" t="n">
        <v>1934</v>
      </c>
      <c r="I4436" s="64" t="n">
        <f aca="false">-I1936</f>
        <v>1.24452043024962</v>
      </c>
      <c r="J4436" s="64" t="n">
        <f aca="false">-J1936</f>
        <v>0.53223382508199</v>
      </c>
      <c r="K4436" s="64" t="n">
        <f aca="false">-K1936</f>
        <v>1.27686019657692</v>
      </c>
      <c r="L4436" s="65" t="n">
        <f aca="false">-L1936</f>
        <v>-1.7792540791519</v>
      </c>
      <c r="M4436" s="29" t="n">
        <f aca="false" t="array" ref="M4436:P4436">TRANSPOSE(MMULT($B$28:$E$31, TRANSPOSE(I4436:L4436)))</f>
        <v>1.24452043024962</v>
      </c>
      <c r="N4436" s="29" t="n">
        <v>1.17851079926093</v>
      </c>
      <c r="O4436" s="29" t="n">
        <v>1.68871295088657</v>
      </c>
      <c r="P4436" s="29" t="n">
        <v>-0.709401361089184</v>
      </c>
      <c r="Q4436" s="55" t="n">
        <f aca="false">EXP(($F$11 - $F$7 - $C$7*$C$7/2)*$C$3 + M4436*$C$7*SQRT($C$3))</f>
        <v>1.05095125907552</v>
      </c>
      <c r="R4436" s="55" t="n">
        <f aca="false">EXP(($F$11 - $F$8 - $C$8*$C$8/2)*$C$3 + N4436*$C$8*SQRT($C$3))</f>
        <v>1.05457050942435</v>
      </c>
      <c r="S4436" s="55" t="n">
        <f aca="false">EXP(($F$11 - $F$9 - $C$9*$C$9/2)*$C$3 + O4436*$C$9*SQRT($C$3))</f>
        <v>1.07749240826956</v>
      </c>
      <c r="T4436" s="55" t="n">
        <f aca="false">EXP(($F$11 - $F$10 - $C$10*$C$10/2)*$C$3 + P4436*$C$10*SQRT($C$3))</f>
        <v>0.975484721496193</v>
      </c>
      <c r="U4436" s="53" t="n">
        <f aca="false">$C$4 * (MAX(MAX(Q4436:T4436) - $C$2, 0))</f>
        <v>77.4924082695601</v>
      </c>
    </row>
    <row r="4437" customFormat="false" ht="13.8" hidden="false" customHeight="false" outlineLevel="0" collapsed="false">
      <c r="H4437" s="4" t="n">
        <v>1935</v>
      </c>
      <c r="I4437" s="64" t="n">
        <f aca="false">-I1937</f>
        <v>1.59056950618614</v>
      </c>
      <c r="J4437" s="64" t="n">
        <f aca="false">-J1937</f>
        <v>1.32836792146251</v>
      </c>
      <c r="K4437" s="64" t="n">
        <f aca="false">-K1937</f>
        <v>0.530565358122019</v>
      </c>
      <c r="L4437" s="65" t="n">
        <f aca="false">-L1937</f>
        <v>3.52070484030681</v>
      </c>
      <c r="M4437" s="29" t="n">
        <f aca="false" t="array" ref="M4437:P4437">TRANSPOSE(MMULT($B$28:$E$31, TRANSPOSE(I4437:L4437)))</f>
        <v>1.59056950618614</v>
      </c>
      <c r="N4437" s="29" t="n">
        <v>2.02121436119766</v>
      </c>
      <c r="O4437" s="29" t="n">
        <v>1.18765923645617</v>
      </c>
      <c r="P4437" s="29" t="n">
        <v>4.0453562358829</v>
      </c>
      <c r="Q4437" s="55" t="n">
        <f aca="false">EXP(($F$11 - $F$7 - $C$7*$C$7/2)*$C$3 + M4437*$C$7*SQRT($C$3))</f>
        <v>1.06375748011532</v>
      </c>
      <c r="R4437" s="55" t="n">
        <f aca="false">EXP(($F$11 - $F$8 - $C$8*$C$8/2)*$C$3 + N4437*$C$8*SQRT($C$3))</f>
        <v>1.09302434811024</v>
      </c>
      <c r="S4437" s="55" t="n">
        <f aca="false">EXP(($F$11 - $F$9 - $C$9*$C$9/2)*$C$3 + O4437*$C$9*SQRT($C$3))</f>
        <v>1.05553018911665</v>
      </c>
      <c r="T4437" s="55" t="n">
        <f aca="false">EXP(($F$11 - $F$10 - $C$10*$C$10/2)*$C$3 + P4437*$C$10*SQRT($C$3))</f>
        <v>1.16173730380985</v>
      </c>
      <c r="U4437" s="53" t="n">
        <f aca="false">$C$4 * (MAX(MAX(Q4437:T4437) - $C$2, 0))</f>
        <v>161.73730380985</v>
      </c>
    </row>
    <row r="4438" customFormat="false" ht="13.8" hidden="false" customHeight="false" outlineLevel="0" collapsed="false">
      <c r="H4438" s="4" t="n">
        <v>1936</v>
      </c>
      <c r="I4438" s="64" t="n">
        <f aca="false">-I1938</f>
        <v>0.28465731514136</v>
      </c>
      <c r="J4438" s="64" t="n">
        <f aca="false">-J1938</f>
        <v>-1.25934524944448</v>
      </c>
      <c r="K4438" s="64" t="n">
        <f aca="false">-K1938</f>
        <v>1.32237658163286</v>
      </c>
      <c r="L4438" s="65" t="n">
        <f aca="false">-L1938</f>
        <v>0.720568302895242</v>
      </c>
      <c r="M4438" s="29" t="n">
        <f aca="false" t="array" ref="M4438:P4438">TRANSPOSE(MMULT($B$28:$E$31, TRANSPOSE(I4438:L4438)))</f>
        <v>0.28465731514136</v>
      </c>
      <c r="N4438" s="29" t="n">
        <v>-0.827838880127881</v>
      </c>
      <c r="O4438" s="29" t="n">
        <v>1.24128823945587</v>
      </c>
      <c r="P4438" s="29" t="n">
        <v>0.441550054269721</v>
      </c>
      <c r="Q4438" s="55" t="n">
        <f aca="false">EXP(($F$11 - $F$7 - $C$7*$C$7/2)*$C$3 + M4438*$C$7*SQRT($C$3))</f>
        <v>1.01623081759855</v>
      </c>
      <c r="R4438" s="55" t="n">
        <f aca="false">EXP(($F$11 - $F$8 - $C$8*$C$8/2)*$C$3 + N4438*$C$8*SQRT($C$3))</f>
        <v>0.968374605507962</v>
      </c>
      <c r="S4438" s="55" t="n">
        <f aca="false">EXP(($F$11 - $F$9 - $C$9*$C$9/2)*$C$3 + O4438*$C$9*SQRT($C$3))</f>
        <v>1.05785930403736</v>
      </c>
      <c r="T4438" s="55" t="n">
        <f aca="false">EXP(($F$11 - $F$10 - $C$10*$C$10/2)*$C$3 + P4438*$C$10*SQRT($C$3))</f>
        <v>1.01763029403729</v>
      </c>
      <c r="U4438" s="53" t="n">
        <f aca="false">$C$4 * (MAX(MAX(Q4438:T4438) - $C$2, 0))</f>
        <v>57.8593040373601</v>
      </c>
    </row>
    <row r="4439" customFormat="false" ht="13.8" hidden="false" customHeight="false" outlineLevel="0" collapsed="false">
      <c r="H4439" s="4" t="n">
        <v>1937</v>
      </c>
      <c r="I4439" s="64" t="n">
        <f aca="false">-I1939</f>
        <v>1.66347990743343</v>
      </c>
      <c r="J4439" s="64" t="n">
        <f aca="false">-J1939</f>
        <v>0.735059017131851</v>
      </c>
      <c r="K4439" s="64" t="n">
        <f aca="false">-K1939</f>
        <v>-1.45655779397289</v>
      </c>
      <c r="L4439" s="65" t="n">
        <f aca="false">-L1939</f>
        <v>-0.244341046996741</v>
      </c>
      <c r="M4439" s="29" t="n">
        <f aca="false" t="array" ref="M4439:P4439">TRANSPOSE(MMULT($B$28:$E$31, TRANSPOSE(I4439:L4439)))</f>
        <v>1.66347990743343</v>
      </c>
      <c r="N4439" s="29" t="n">
        <v>1.5940424692395</v>
      </c>
      <c r="O4439" s="29" t="n">
        <v>-0.656326405314587</v>
      </c>
      <c r="P4439" s="29" t="n">
        <v>0.807162840319888</v>
      </c>
      <c r="Q4439" s="55" t="n">
        <f aca="false">EXP(($F$11 - $F$7 - $C$7*$C$7/2)*$C$3 + M4439*$C$7*SQRT($C$3))</f>
        <v>1.06647551112782</v>
      </c>
      <c r="R4439" s="55" t="n">
        <f aca="false">EXP(($F$11 - $F$8 - $C$8*$C$8/2)*$C$3 + N4439*$C$8*SQRT($C$3))</f>
        <v>1.07335974737681</v>
      </c>
      <c r="S4439" s="55" t="n">
        <f aca="false">EXP(($F$11 - $F$9 - $C$9*$C$9/2)*$C$3 + O4439*$C$9*SQRT($C$3))</f>
        <v>0.978490089692181</v>
      </c>
      <c r="T4439" s="55" t="n">
        <f aca="false">EXP(($F$11 - $F$10 - $C$10*$C$10/2)*$C$3 + P4439*$C$10*SQRT($C$3))</f>
        <v>1.03139572021152</v>
      </c>
      <c r="U4439" s="53" t="n">
        <f aca="false">$C$4 * (MAX(MAX(Q4439:T4439) - $C$2, 0))</f>
        <v>73.35974737681</v>
      </c>
    </row>
    <row r="4440" customFormat="false" ht="13.8" hidden="false" customHeight="false" outlineLevel="0" collapsed="false">
      <c r="H4440" s="4" t="n">
        <v>1938</v>
      </c>
      <c r="I4440" s="64" t="n">
        <f aca="false">-I1940</f>
        <v>0.11227873071707</v>
      </c>
      <c r="J4440" s="64" t="n">
        <f aca="false">-J1940</f>
        <v>-1.01249691677955</v>
      </c>
      <c r="K4440" s="64" t="n">
        <f aca="false">-K1940</f>
        <v>-0.269628831873416</v>
      </c>
      <c r="L4440" s="65" t="n">
        <f aca="false">-L1940</f>
        <v>-0.257157752541483</v>
      </c>
      <c r="M4440" s="29" t="n">
        <f aca="false" t="array" ref="M4440:P4440">TRANSPOSE(MMULT($B$28:$E$31, TRANSPOSE(I4440:L4440)))</f>
        <v>0.11227873071707</v>
      </c>
      <c r="N4440" s="29" t="n">
        <v>-0.736353424465656</v>
      </c>
      <c r="O4440" s="29" t="n">
        <v>-0.274835377072903</v>
      </c>
      <c r="P4440" s="29" t="n">
        <v>-0.404437070829352</v>
      </c>
      <c r="Q4440" s="55" t="n">
        <f aca="false">EXP(($F$11 - $F$7 - $C$7*$C$7/2)*$C$3 + M4440*$C$7*SQRT($C$3))</f>
        <v>1.01011810087347</v>
      </c>
      <c r="R4440" s="55" t="n">
        <f aca="false">EXP(($F$11 - $F$8 - $C$8*$C$8/2)*$C$3 + N4440*$C$8*SQRT($C$3))</f>
        <v>0.9721471029006</v>
      </c>
      <c r="S4440" s="55" t="n">
        <f aca="false">EXP(($F$11 - $F$9 - $C$9*$C$9/2)*$C$3 + O4440*$C$9*SQRT($C$3))</f>
        <v>0.993953018038249</v>
      </c>
      <c r="T4440" s="55" t="n">
        <f aca="false">EXP(($F$11 - $F$10 - $C$10*$C$10/2)*$C$3 + P4440*$C$10*SQRT($C$3))</f>
        <v>0.986478898908294</v>
      </c>
      <c r="U4440" s="53" t="n">
        <f aca="false">$C$4 * (MAX(MAX(Q4440:T4440) - $C$2, 0))</f>
        <v>10.1181008734701</v>
      </c>
    </row>
    <row r="4441" customFormat="false" ht="13.8" hidden="false" customHeight="false" outlineLevel="0" collapsed="false">
      <c r="H4441" s="4" t="n">
        <v>1939</v>
      </c>
      <c r="I4441" s="64" t="n">
        <f aca="false">-I1941</f>
        <v>-0.334125903466932</v>
      </c>
      <c r="J4441" s="64" t="n">
        <f aca="false">-J1941</f>
        <v>1.11171380763426</v>
      </c>
      <c r="K4441" s="64" t="n">
        <f aca="false">-K1941</f>
        <v>0.3915367696351</v>
      </c>
      <c r="L4441" s="65" t="n">
        <f aca="false">-L1941</f>
        <v>-0.99088408435098</v>
      </c>
      <c r="M4441" s="29" t="n">
        <f aca="false" t="array" ref="M4441:P4441">TRANSPOSE(MMULT($B$28:$E$31, TRANSPOSE(I4441:L4441)))</f>
        <v>-0.334125903466932</v>
      </c>
      <c r="N4441" s="29" t="n">
        <v>0.680497514851566</v>
      </c>
      <c r="O4441" s="29" t="n">
        <v>0.309189328012886</v>
      </c>
      <c r="P4441" s="29" t="n">
        <v>-0.716531561263057</v>
      </c>
      <c r="Q4441" s="55" t="n">
        <f aca="false">EXP(($F$11 - $F$7 - $C$7*$C$7/2)*$C$3 + M4441*$C$7*SQRT($C$3))</f>
        <v>0.994458504425127</v>
      </c>
      <c r="R4441" s="55" t="n">
        <f aca="false">EXP(($F$11 - $F$8 - $C$8*$C$8/2)*$C$3 + N4441*$C$8*SQRT($C$3))</f>
        <v>1.03248448528437</v>
      </c>
      <c r="S4441" s="55" t="n">
        <f aca="false">EXP(($F$11 - $F$9 - $C$9*$C$9/2)*$C$3 + O4441*$C$9*SQRT($C$3))</f>
        <v>1.01809993000595</v>
      </c>
      <c r="T4441" s="55" t="n">
        <f aca="false">EXP(($F$11 - $F$10 - $C$10*$C$10/2)*$C$3 + P4441*$C$10*SQRT($C$3))</f>
        <v>0.975229143983856</v>
      </c>
      <c r="U4441" s="53" t="n">
        <f aca="false">$C$4 * (MAX(MAX(Q4441:T4441) - $C$2, 0))</f>
        <v>32.48448528437</v>
      </c>
    </row>
    <row r="4442" customFormat="false" ht="13.8" hidden="false" customHeight="false" outlineLevel="0" collapsed="false">
      <c r="H4442" s="4" t="n">
        <v>1940</v>
      </c>
      <c r="I4442" s="64" t="n">
        <f aca="false">-I1942</f>
        <v>-0.231355975355135</v>
      </c>
      <c r="J4442" s="64" t="n">
        <f aca="false">-J1942</f>
        <v>0.324005290501853</v>
      </c>
      <c r="K4442" s="64" t="n">
        <f aca="false">-K1942</f>
        <v>0.0231997103660778</v>
      </c>
      <c r="L4442" s="65" t="n">
        <f aca="false">-L1942</f>
        <v>-0.75637142259927</v>
      </c>
      <c r="M4442" s="29" t="n">
        <f aca="false" t="array" ref="M4442:P4442">TRANSPOSE(MMULT($B$28:$E$31, TRANSPOSE(I4442:L4442)))</f>
        <v>-0.231355975355135</v>
      </c>
      <c r="N4442" s="29" t="n">
        <v>0.116986109094829</v>
      </c>
      <c r="O4442" s="29" t="n">
        <v>-0.0448685636762207</v>
      </c>
      <c r="P4442" s="29" t="n">
        <v>-0.664290558151606</v>
      </c>
      <c r="Q4442" s="55" t="n">
        <f aca="false">EXP(($F$11 - $F$7 - $C$7*$C$7/2)*$C$3 + M4442*$C$7*SQRT($C$3))</f>
        <v>0.998041960328251</v>
      </c>
      <c r="R4442" s="55" t="n">
        <f aca="false">EXP(($F$11 - $F$8 - $C$8*$C$8/2)*$C$3 + N4442*$C$8*SQRT($C$3))</f>
        <v>1.00805102119846</v>
      </c>
      <c r="S4442" s="55" t="n">
        <f aca="false">EXP(($F$11 - $F$9 - $C$9*$C$9/2)*$C$3 + O4442*$C$9*SQRT($C$3))</f>
        <v>1.00339203701397</v>
      </c>
      <c r="T4442" s="55" t="n">
        <f aca="false">EXP(($F$11 - $F$10 - $C$10*$C$10/2)*$C$3 + P4442*$C$10*SQRT($C$3))</f>
        <v>0.977103242775321</v>
      </c>
      <c r="U4442" s="53" t="n">
        <f aca="false">$C$4 * (MAX(MAX(Q4442:T4442) - $C$2, 0))</f>
        <v>8.05102119845991</v>
      </c>
    </row>
    <row r="4443" customFormat="false" ht="13.8" hidden="false" customHeight="false" outlineLevel="0" collapsed="false">
      <c r="H4443" s="4" t="n">
        <v>1941</v>
      </c>
      <c r="I4443" s="64" t="n">
        <f aca="false">-I1943</f>
        <v>-1.10676405442029</v>
      </c>
      <c r="J4443" s="64" t="n">
        <f aca="false">-J1943</f>
        <v>1.12897703312893</v>
      </c>
      <c r="K4443" s="64" t="n">
        <f aca="false">-K1943</f>
        <v>-1.09162922976253</v>
      </c>
      <c r="L4443" s="65" t="n">
        <f aca="false">-L1943</f>
        <v>-0.960251219052297</v>
      </c>
      <c r="M4443" s="29" t="n">
        <f aca="false" t="array" ref="M4443:P4443">TRANSPOSE(MMULT($B$28:$E$31, TRANSPOSE(I4443:L4443)))</f>
        <v>-1.10676405442029</v>
      </c>
      <c r="N4443" s="29" t="n">
        <v>0.225113013215166</v>
      </c>
      <c r="O4443" s="29" t="n">
        <v>-1.35172729204948</v>
      </c>
      <c r="P4443" s="29" t="n">
        <v>-1.08517206991683</v>
      </c>
      <c r="Q4443" s="55" t="n">
        <f aca="false">EXP(($F$11 - $F$7 - $C$7*$C$7/2)*$C$3 + M4443*$C$7*SQRT($C$3))</f>
        <v>0.96792638620643</v>
      </c>
      <c r="R4443" s="55" t="n">
        <f aca="false">EXP(($F$11 - $F$8 - $C$8*$C$8/2)*$C$3 + N4443*$C$8*SQRT($C$3))</f>
        <v>1.01269407238605</v>
      </c>
      <c r="S4443" s="55" t="n">
        <f aca="false">EXP(($F$11 - $F$9 - $C$9*$C$9/2)*$C$3 + O4443*$C$9*SQRT($C$3))</f>
        <v>0.95091975775205</v>
      </c>
      <c r="T4443" s="55" t="n">
        <f aca="false">EXP(($F$11 - $F$10 - $C$10*$C$10/2)*$C$3 + P4443*$C$10*SQRT($C$3))</f>
        <v>0.962106281374631</v>
      </c>
      <c r="U4443" s="53" t="n">
        <f aca="false">$C$4 * (MAX(MAX(Q4443:T4443) - $C$2, 0))</f>
        <v>12.69407238605</v>
      </c>
    </row>
    <row r="4444" customFormat="false" ht="13.8" hidden="false" customHeight="false" outlineLevel="0" collapsed="false">
      <c r="H4444" s="4" t="n">
        <v>1942</v>
      </c>
      <c r="I4444" s="64" t="n">
        <f aca="false">-I1944</f>
        <v>1.59763357387516</v>
      </c>
      <c r="J4444" s="64" t="n">
        <f aca="false">-J1944</f>
        <v>-1.34739592068494</v>
      </c>
      <c r="K4444" s="64" t="n">
        <f aca="false">-K1944</f>
        <v>0.164059322640075</v>
      </c>
      <c r="L4444" s="65" t="n">
        <f aca="false">-L1944</f>
        <v>0.616201252690672</v>
      </c>
      <c r="M4444" s="29" t="n">
        <f aca="false" t="array" ref="M4444:P4444">TRANSPOSE(MMULT($B$28:$E$31, TRANSPOSE(I4444:L4444)))</f>
        <v>1.59763357387516</v>
      </c>
      <c r="N4444" s="29" t="n">
        <v>-0.100639143201066</v>
      </c>
      <c r="O4444" s="29" t="n">
        <v>0.669557081029397</v>
      </c>
      <c r="P4444" s="29" t="n">
        <v>0.989227566250833</v>
      </c>
      <c r="Q4444" s="55" t="n">
        <f aca="false">EXP(($F$11 - $F$7 - $C$7*$C$7/2)*$C$3 + M4444*$C$7*SQRT($C$3))</f>
        <v>1.06402051855065</v>
      </c>
      <c r="R4444" s="55" t="n">
        <f aca="false">EXP(($F$11 - $F$8 - $C$8*$C$8/2)*$C$3 + N4444*$C$8*SQRT($C$3))</f>
        <v>0.99877046790869</v>
      </c>
      <c r="S4444" s="55" t="n">
        <f aca="false">EXP(($F$11 - $F$9 - $C$9*$C$9/2)*$C$3 + O4444*$C$9*SQRT($C$3))</f>
        <v>1.03329134800054</v>
      </c>
      <c r="T4444" s="55" t="n">
        <f aca="false">EXP(($F$11 - $F$10 - $C$10*$C$10/2)*$C$3 + P4444*$C$10*SQRT($C$3))</f>
        <v>1.03831980210905</v>
      </c>
      <c r="U4444" s="53" t="n">
        <f aca="false">$C$4 * (MAX(MAX(Q4444:T4444) - $C$2, 0))</f>
        <v>64.0205185506499</v>
      </c>
    </row>
    <row r="4445" customFormat="false" ht="13.8" hidden="false" customHeight="false" outlineLevel="0" collapsed="false">
      <c r="H4445" s="4" t="n">
        <v>1943</v>
      </c>
      <c r="I4445" s="64" t="n">
        <f aca="false">-I1945</f>
        <v>1.0470117968766</v>
      </c>
      <c r="J4445" s="64" t="n">
        <f aca="false">-J1945</f>
        <v>0.691744775706995</v>
      </c>
      <c r="K4445" s="64" t="n">
        <f aca="false">-K1945</f>
        <v>-0.294119396873376</v>
      </c>
      <c r="L4445" s="65" t="n">
        <f aca="false">-L1945</f>
        <v>-1.01767666790086</v>
      </c>
      <c r="M4445" s="29" t="n">
        <f aca="false" t="array" ref="M4445:P4445">TRANSPOSE(MMULT($B$28:$E$31, TRANSPOSE(I4445:L4445)))</f>
        <v>1.0470117968766</v>
      </c>
      <c r="N4445" s="29" t="n">
        <v>1.18534107943092</v>
      </c>
      <c r="O4445" s="29" t="n">
        <v>0.176387940744776</v>
      </c>
      <c r="P4445" s="29" t="n">
        <v>-0.148294310799349</v>
      </c>
      <c r="Q4445" s="55" t="n">
        <f aca="false">EXP(($F$11 - $F$7 - $C$7*$C$7/2)*$C$3 + M4445*$C$7*SQRT($C$3))</f>
        <v>1.04371129398766</v>
      </c>
      <c r="R4445" s="55" t="n">
        <f aca="false">EXP(($F$11 - $F$8 - $C$8*$C$8/2)*$C$3 + N4445*$C$8*SQRT($C$3))</f>
        <v>1.05487668187275</v>
      </c>
      <c r="S4445" s="55" t="n">
        <f aca="false">EXP(($F$11 - $F$9 - $C$9*$C$9/2)*$C$3 + O4445*$C$9*SQRT($C$3))</f>
        <v>1.01255813877726</v>
      </c>
      <c r="T4445" s="55" t="n">
        <f aca="false">EXP(($F$11 - $F$10 - $C$10*$C$10/2)*$C$3 + P4445*$C$10*SQRT($C$3))</f>
        <v>0.995808710900349</v>
      </c>
      <c r="U4445" s="53" t="n">
        <f aca="false">$C$4 * (MAX(MAX(Q4445:T4445) - $C$2, 0))</f>
        <v>54.87668187275</v>
      </c>
    </row>
    <row r="4446" customFormat="false" ht="13.8" hidden="false" customHeight="false" outlineLevel="0" collapsed="false">
      <c r="H4446" s="4" t="n">
        <v>1944</v>
      </c>
      <c r="I4446" s="64" t="n">
        <f aca="false">-I1946</f>
        <v>0.86339830370807</v>
      </c>
      <c r="J4446" s="64" t="n">
        <f aca="false">-J1946</f>
        <v>-0.272123291928921</v>
      </c>
      <c r="K4446" s="64" t="n">
        <f aca="false">-K1946</f>
        <v>-1.3270291745966</v>
      </c>
      <c r="L4446" s="65" t="n">
        <f aca="false">-L1946</f>
        <v>1.98464677202778</v>
      </c>
      <c r="M4446" s="29" t="n">
        <f aca="false" t="array" ref="M4446:P4446">TRANSPOSE(MMULT($B$28:$E$31, TRANSPOSE(I4446:L4446)))</f>
        <v>0.86339830370807</v>
      </c>
      <c r="N4446" s="29" t="n">
        <v>0.307978933047033</v>
      </c>
      <c r="O4446" s="29" t="n">
        <v>-0.911608916571348</v>
      </c>
      <c r="P4446" s="29" t="n">
        <v>2.00576664177233</v>
      </c>
      <c r="Q4446" s="55" t="n">
        <f aca="false">EXP(($F$11 - $F$7 - $C$7*$C$7/2)*$C$3 + M4446*$C$7*SQRT($C$3))</f>
        <v>1.03702541861506</v>
      </c>
      <c r="R4446" s="55" t="n">
        <f aca="false">EXP(($F$11 - $F$8 - $C$8*$C$8/2)*$C$3 + N4446*$C$8*SQRT($C$3))</f>
        <v>1.01626686762844</v>
      </c>
      <c r="S4446" s="55" t="n">
        <f aca="false">EXP(($F$11 - $F$9 - $C$9*$C$9/2)*$C$3 + O4446*$C$9*SQRT($C$3))</f>
        <v>0.968277333227549</v>
      </c>
      <c r="T4446" s="55" t="n">
        <f aca="false">EXP(($F$11 - $F$10 - $C$10*$C$10/2)*$C$3 + P4446*$C$10*SQRT($C$3))</f>
        <v>1.07784280709747</v>
      </c>
      <c r="U4446" s="53" t="n">
        <f aca="false">$C$4 * (MAX(MAX(Q4446:T4446) - $C$2, 0))</f>
        <v>77.8428070974699</v>
      </c>
    </row>
    <row r="4447" customFormat="false" ht="13.8" hidden="false" customHeight="false" outlineLevel="0" collapsed="false">
      <c r="H4447" s="4" t="n">
        <v>1945</v>
      </c>
      <c r="I4447" s="64" t="n">
        <f aca="false">-I1947</f>
        <v>-0.856846364797032</v>
      </c>
      <c r="J4447" s="64" t="n">
        <f aca="false">-J1947</f>
        <v>0.73049538202237</v>
      </c>
      <c r="K4447" s="64" t="n">
        <f aca="false">-K1947</f>
        <v>1.18618199157286</v>
      </c>
      <c r="L4447" s="65" t="n">
        <f aca="false">-L1947</f>
        <v>1.13802346770471</v>
      </c>
      <c r="M4447" s="29" t="n">
        <f aca="false" t="array" ref="M4447:P4447">TRANSPOSE(MMULT($B$28:$E$31, TRANSPOSE(I4447:L4447)))</f>
        <v>-0.856846364797032</v>
      </c>
      <c r="N4447" s="29" t="n">
        <v>0.0602181442644452</v>
      </c>
      <c r="O4447" s="29" t="n">
        <v>0.81566920970215</v>
      </c>
      <c r="P4447" s="29" t="n">
        <v>0.695259264995028</v>
      </c>
      <c r="Q4447" s="55" t="n">
        <f aca="false">EXP(($F$11 - $F$7 - $C$7*$C$7/2)*$C$3 + M4447*$C$7*SQRT($C$3))</f>
        <v>0.976430090861487</v>
      </c>
      <c r="R4447" s="55" t="n">
        <f aca="false">EXP(($F$11 - $F$8 - $C$8*$C$8/2)*$C$3 + N4447*$C$8*SQRT($C$3))</f>
        <v>1.00562188997548</v>
      </c>
      <c r="S4447" s="55" t="n">
        <f aca="false">EXP(($F$11 - $F$9 - $C$9*$C$9/2)*$C$3 + O4447*$C$9*SQRT($C$3))</f>
        <v>1.03951514687569</v>
      </c>
      <c r="T4447" s="55" t="n">
        <f aca="false">EXP(($F$11 - $F$10 - $C$10*$C$10/2)*$C$3 + P4447*$C$10*SQRT($C$3))</f>
        <v>1.0271628599802</v>
      </c>
      <c r="U4447" s="53" t="n">
        <f aca="false">$C$4 * (MAX(MAX(Q4447:T4447) - $C$2, 0))</f>
        <v>39.51514687569</v>
      </c>
    </row>
    <row r="4448" customFormat="false" ht="13.8" hidden="false" customHeight="false" outlineLevel="0" collapsed="false">
      <c r="H4448" s="4" t="n">
        <v>1946</v>
      </c>
      <c r="I4448" s="64" t="n">
        <f aca="false">-I1948</f>
        <v>0.759119713384062</v>
      </c>
      <c r="J4448" s="64" t="n">
        <f aca="false">-J1948</f>
        <v>0.209430221054175</v>
      </c>
      <c r="K4448" s="64" t="n">
        <f aca="false">-K1948</f>
        <v>-0.582512070940512</v>
      </c>
      <c r="L4448" s="65" t="n">
        <f aca="false">-L1948</f>
        <v>-0.727078609969262</v>
      </c>
      <c r="M4448" s="29" t="n">
        <f aca="false" t="array" ref="M4448:P4448">TRANSPOSE(MMULT($B$28:$E$31, TRANSPOSE(I4448:L4448)))</f>
        <v>0.759119713384062</v>
      </c>
      <c r="N4448" s="29" t="n">
        <v>0.627305835468975</v>
      </c>
      <c r="O4448" s="29" t="n">
        <v>-0.232396859892333</v>
      </c>
      <c r="P4448" s="29" t="n">
        <v>-0.171826068082539</v>
      </c>
      <c r="Q4448" s="55" t="n">
        <f aca="false">EXP(($F$11 - $F$7 - $C$7*$C$7/2)*$C$3 + M4448*$C$7*SQRT($C$3))</f>
        <v>1.03324743295425</v>
      </c>
      <c r="R4448" s="55" t="n">
        <f aca="false">EXP(($F$11 - $F$8 - $C$8*$C$8/2)*$C$3 + N4448*$C$8*SQRT($C$3))</f>
        <v>1.03015303925716</v>
      </c>
      <c r="S4448" s="55" t="n">
        <f aca="false">EXP(($F$11 - $F$9 - $C$9*$C$9/2)*$C$3 + O4448*$C$9*SQRT($C$3))</f>
        <v>0.995688206647086</v>
      </c>
      <c r="T4448" s="55" t="n">
        <f aca="false">EXP(($F$11 - $F$10 - $C$10*$C$10/2)*$C$3 + P4448*$C$10*SQRT($C$3))</f>
        <v>0.994947915671906</v>
      </c>
      <c r="U4448" s="53" t="n">
        <f aca="false">$C$4 * (MAX(MAX(Q4448:T4448) - $C$2, 0))</f>
        <v>33.24743295425</v>
      </c>
    </row>
    <row r="4449" customFormat="false" ht="13.8" hidden="false" customHeight="false" outlineLevel="0" collapsed="false">
      <c r="H4449" s="4" t="n">
        <v>1947</v>
      </c>
      <c r="I4449" s="64" t="n">
        <f aca="false">-I1949</f>
        <v>0.175966225290188</v>
      </c>
      <c r="J4449" s="64" t="n">
        <f aca="false">-J1949</f>
        <v>0.62844765896283</v>
      </c>
      <c r="K4449" s="64" t="n">
        <f aca="false">-K1949</f>
        <v>-0.966830059780689</v>
      </c>
      <c r="L4449" s="65" t="n">
        <f aca="false">-L1949</f>
        <v>-0.516877391392337</v>
      </c>
      <c r="M4449" s="29" t="n">
        <f aca="false" t="array" ref="M4449:P4449">TRANSPOSE(MMULT($B$28:$E$31, TRANSPOSE(I4449:L4449)))</f>
        <v>0.175966225290188</v>
      </c>
      <c r="N4449" s="29" t="n">
        <v>0.60619655581393</v>
      </c>
      <c r="O4449" s="29" t="n">
        <v>-0.780759548446931</v>
      </c>
      <c r="P4449" s="29" t="n">
        <v>-0.192018274309964</v>
      </c>
      <c r="Q4449" s="55" t="n">
        <f aca="false">EXP(($F$11 - $F$7 - $C$7*$C$7/2)*$C$3 + M4449*$C$7*SQRT($C$3))</f>
        <v>1.01237222842287</v>
      </c>
      <c r="R4449" s="55" t="n">
        <f aca="false">EXP(($F$11 - $F$8 - $C$8*$C$8/2)*$C$3 + N4449*$C$8*SQRT($C$3))</f>
        <v>1.02922925768664</v>
      </c>
      <c r="S4449" s="55" t="n">
        <f aca="false">EXP(($F$11 - $F$9 - $C$9*$C$9/2)*$C$3 + O4449*$C$9*SQRT($C$3))</f>
        <v>0.973498667988814</v>
      </c>
      <c r="T4449" s="55" t="n">
        <f aca="false">EXP(($F$11 - $F$10 - $C$10*$C$10/2)*$C$3 + P4449*$C$10*SQRT($C$3))</f>
        <v>0.994209874931269</v>
      </c>
      <c r="U4449" s="53" t="n">
        <f aca="false">$C$4 * (MAX(MAX(Q4449:T4449) - $C$2, 0))</f>
        <v>29.22925768664</v>
      </c>
    </row>
    <row r="4450" customFormat="false" ht="13.8" hidden="false" customHeight="false" outlineLevel="0" collapsed="false">
      <c r="H4450" s="4" t="n">
        <v>1948</v>
      </c>
      <c r="I4450" s="64" t="n">
        <f aca="false">-I1950</f>
        <v>0.886386159205541</v>
      </c>
      <c r="J4450" s="64" t="n">
        <f aca="false">-J1950</f>
        <v>-0.511153867426067</v>
      </c>
      <c r="K4450" s="64" t="n">
        <f aca="false">-K1950</f>
        <v>-0.273741873323031</v>
      </c>
      <c r="L4450" s="65" t="n">
        <f aca="false">-L1950</f>
        <v>-1.53602212550882</v>
      </c>
      <c r="M4450" s="29" t="n">
        <f aca="false" t="array" ref="M4450:P4450">TRANSPOSE(MMULT($B$28:$E$31, TRANSPOSE(I4450:L4450)))</f>
        <v>0.886386159205541</v>
      </c>
      <c r="N4450" s="29" t="n">
        <v>0.13200389613069</v>
      </c>
      <c r="O4450" s="29" t="n">
        <v>0.0514962685155573</v>
      </c>
      <c r="P4450" s="29" t="n">
        <v>-0.951439695398566</v>
      </c>
      <c r="Q4450" s="55" t="n">
        <f aca="false">EXP(($F$11 - $F$7 - $C$7*$C$7/2)*$C$3 + M4450*$C$7*SQRT($C$3))</f>
        <v>1.03786011902601</v>
      </c>
      <c r="R4450" s="55" t="n">
        <f aca="false">EXP(($F$11 - $F$8 - $C$8*$C$8/2)*$C$3 + N4450*$C$8*SQRT($C$3))</f>
        <v>1.00869462112855</v>
      </c>
      <c r="S4450" s="55" t="n">
        <f aca="false">EXP(($F$11 - $F$9 - $C$9*$C$9/2)*$C$3 + O4450*$C$9*SQRT($C$3))</f>
        <v>1.00737394625956</v>
      </c>
      <c r="T4450" s="55" t="n">
        <f aca="false">EXP(($F$11 - $F$10 - $C$10*$C$10/2)*$C$3 + P4450*$C$10*SQRT($C$3))</f>
        <v>0.966846349596688</v>
      </c>
      <c r="U4450" s="53" t="n">
        <f aca="false">$C$4 * (MAX(MAX(Q4450:T4450) - $C$2, 0))</f>
        <v>37.8601190260099</v>
      </c>
    </row>
    <row r="4451" customFormat="false" ht="13.8" hidden="false" customHeight="false" outlineLevel="0" collapsed="false">
      <c r="H4451" s="4" t="n">
        <v>1949</v>
      </c>
      <c r="I4451" s="64" t="n">
        <f aca="false">-I1951</f>
        <v>0.426508128185023</v>
      </c>
      <c r="J4451" s="64" t="n">
        <f aca="false">-J1951</f>
        <v>0.119406531544923</v>
      </c>
      <c r="K4451" s="64" t="n">
        <f aca="false">-K1951</f>
        <v>-0.000114485209434439</v>
      </c>
      <c r="L4451" s="65" t="n">
        <f aca="false">-L1951</f>
        <v>-0.537878926821517</v>
      </c>
      <c r="M4451" s="29" t="n">
        <f aca="false" t="array" ref="M4451:P4451">TRANSPOSE(MMULT($B$28:$E$31, TRANSPOSE(I4451:L4451)))</f>
        <v>0.426508128185023</v>
      </c>
      <c r="N4451" s="29" t="n">
        <v>0.353830921247278</v>
      </c>
      <c r="O4451" s="29" t="n">
        <v>0.171053561912186</v>
      </c>
      <c r="P4451" s="29" t="n">
        <v>-0.201414205632624</v>
      </c>
      <c r="Q4451" s="55" t="n">
        <f aca="false">EXP(($F$11 - $F$7 - $C$7*$C$7/2)*$C$3 + M4451*$C$7*SQRT($C$3))</f>
        <v>1.02128872377105</v>
      </c>
      <c r="R4451" s="55" t="n">
        <f aca="false">EXP(($F$11 - $F$8 - $C$8*$C$8/2)*$C$3 + N4451*$C$8*SQRT($C$3))</f>
        <v>1.01824920740125</v>
      </c>
      <c r="S4451" s="55" t="n">
        <f aca="false">EXP(($F$11 - $F$9 - $C$9*$C$9/2)*$C$3 + O4451*$C$9*SQRT($C$3))</f>
        <v>1.01233616685738</v>
      </c>
      <c r="T4451" s="55" t="n">
        <f aca="false">EXP(($F$11 - $F$10 - $C$10*$C$10/2)*$C$3 + P4451*$C$10*SQRT($C$3))</f>
        <v>0.993866633052307</v>
      </c>
      <c r="U4451" s="53" t="n">
        <f aca="false">$C$4 * (MAX(MAX(Q4451:T4451) - $C$2, 0))</f>
        <v>21.28872377105</v>
      </c>
    </row>
    <row r="4452" customFormat="false" ht="13.8" hidden="false" customHeight="false" outlineLevel="0" collapsed="false">
      <c r="H4452" s="4" t="n">
        <v>1950</v>
      </c>
      <c r="I4452" s="64" t="n">
        <f aca="false">-I1952</f>
        <v>1.22567411684535</v>
      </c>
      <c r="J4452" s="64" t="n">
        <f aca="false">-J1952</f>
        <v>-0.165077326690286</v>
      </c>
      <c r="K4452" s="64" t="n">
        <f aca="false">-K1952</f>
        <v>1.46491202051966</v>
      </c>
      <c r="L4452" s="65" t="n">
        <f aca="false">-L1952</f>
        <v>1.67280621204056</v>
      </c>
      <c r="M4452" s="29" t="n">
        <f aca="false" t="array" ref="M4452:P4452">TRANSPOSE(MMULT($B$28:$E$31, TRANSPOSE(I4452:L4452)))</f>
        <v>1.22567411684535</v>
      </c>
      <c r="N4452" s="29" t="n">
        <v>0.612990047321716</v>
      </c>
      <c r="O4452" s="29" t="n">
        <v>1.80711117858108</v>
      </c>
      <c r="P4452" s="29" t="n">
        <v>1.97224936426725</v>
      </c>
      <c r="Q4452" s="55" t="n">
        <f aca="false">EXP(($F$11 - $F$7 - $C$7*$C$7/2)*$C$3 + M4452*$C$7*SQRT($C$3))</f>
        <v>1.05025825817157</v>
      </c>
      <c r="R4452" s="55" t="n">
        <f aca="false">EXP(($F$11 - $F$8 - $C$8*$C$8/2)*$C$3 + N4452*$C$8*SQRT($C$3))</f>
        <v>1.02952646314908</v>
      </c>
      <c r="S4452" s="55" t="n">
        <f aca="false">EXP(($F$11 - $F$9 - $C$9*$C$9/2)*$C$3 + O4452*$C$9*SQRT($C$3))</f>
        <v>1.08274844444352</v>
      </c>
      <c r="T4452" s="55" t="n">
        <f aca="false">EXP(($F$11 - $F$10 - $C$10*$C$10/2)*$C$3 + P4452*$C$10*SQRT($C$3))</f>
        <v>1.0765159808306</v>
      </c>
      <c r="U4452" s="53" t="n">
        <f aca="false">$C$4 * (MAX(MAX(Q4452:T4452) - $C$2, 0))</f>
        <v>82.74844444352</v>
      </c>
    </row>
    <row r="4453" customFormat="false" ht="13.8" hidden="false" customHeight="false" outlineLevel="0" collapsed="false">
      <c r="H4453" s="4" t="n">
        <v>1951</v>
      </c>
      <c r="I4453" s="64" t="n">
        <f aca="false">-I1953</f>
        <v>-0.144267488862152</v>
      </c>
      <c r="J4453" s="64" t="n">
        <f aca="false">-J1953</f>
        <v>1.27418978505963</v>
      </c>
      <c r="K4453" s="64" t="n">
        <f aca="false">-K1953</f>
        <v>-0.705421271337365</v>
      </c>
      <c r="L4453" s="65" t="n">
        <f aca="false">-L1953</f>
        <v>-0.616042043242776</v>
      </c>
      <c r="M4453" s="29" t="n">
        <f aca="false" t="array" ref="M4453:P4453">TRANSPOSE(MMULT($B$28:$E$31, TRANSPOSE(I4453:L4453)))</f>
        <v>-0.144267488862152</v>
      </c>
      <c r="N4453" s="29" t="n">
        <v>0.924870919929977</v>
      </c>
      <c r="O4453" s="29" t="n">
        <v>-0.61805864036593</v>
      </c>
      <c r="P4453" s="29" t="n">
        <v>-0.276988576317376</v>
      </c>
      <c r="Q4453" s="55" t="n">
        <f aca="false">EXP(($F$11 - $F$7 - $C$7*$C$7/2)*$C$3 + M4453*$C$7*SQRT($C$3))</f>
        <v>1.00108873012665</v>
      </c>
      <c r="R4453" s="55" t="n">
        <f aca="false">EXP(($F$11 - $F$8 - $C$8*$C$8/2)*$C$3 + N4453*$C$8*SQRT($C$3))</f>
        <v>1.04326361304859</v>
      </c>
      <c r="S4453" s="55" t="n">
        <f aca="false">EXP(($F$11 - $F$9 - $C$9*$C$9/2)*$C$3 + O4453*$C$9*SQRT($C$3))</f>
        <v>0.980030274822136</v>
      </c>
      <c r="T4453" s="55" t="n">
        <f aca="false">EXP(($F$11 - $F$10 - $C$10*$C$10/2)*$C$3 + P4453*$C$10*SQRT($C$3))</f>
        <v>0.991110139143429</v>
      </c>
      <c r="U4453" s="53" t="n">
        <f aca="false">$C$4 * (MAX(MAX(Q4453:T4453) - $C$2, 0))</f>
        <v>43.2636130485899</v>
      </c>
    </row>
    <row r="4454" customFormat="false" ht="13.8" hidden="false" customHeight="false" outlineLevel="0" collapsed="false">
      <c r="H4454" s="4" t="n">
        <v>1952</v>
      </c>
      <c r="I4454" s="64" t="n">
        <f aca="false">-I1954</f>
        <v>0.477467388591291</v>
      </c>
      <c r="J4454" s="64" t="n">
        <f aca="false">-J1954</f>
        <v>0.0512296323836534</v>
      </c>
      <c r="K4454" s="64" t="n">
        <f aca="false">-K1954</f>
        <v>0.293018437386453</v>
      </c>
      <c r="L4454" s="65" t="n">
        <f aca="false">-L1954</f>
        <v>0.0960322956655932</v>
      </c>
      <c r="M4454" s="29" t="n">
        <f aca="false" t="array" ref="M4454:P4454">TRANSPOSE(MMULT($B$28:$E$31, TRANSPOSE(I4454:L4454)))</f>
        <v>0.477467388591291</v>
      </c>
      <c r="N4454" s="29" t="n">
        <v>0.330597606163796</v>
      </c>
      <c r="O4454" s="29" t="n">
        <v>0.456004705448125</v>
      </c>
      <c r="P4454" s="29" t="n">
        <v>0.33453365849766</v>
      </c>
      <c r="Q4454" s="55" t="n">
        <f aca="false">EXP(($F$11 - $F$7 - $C$7*$C$7/2)*$C$3 + M4454*$C$7*SQRT($C$3))</f>
        <v>1.02311189329759</v>
      </c>
      <c r="R4454" s="55" t="n">
        <f aca="false">EXP(($F$11 - $F$8 - $C$8*$C$8/2)*$C$3 + N4454*$C$8*SQRT($C$3))</f>
        <v>1.01724426818095</v>
      </c>
      <c r="S4454" s="55" t="n">
        <f aca="false">EXP(($F$11 - $F$9 - $C$9*$C$9/2)*$C$3 + O4454*$C$9*SQRT($C$3))</f>
        <v>1.02426183112792</v>
      </c>
      <c r="T4454" s="55" t="n">
        <f aca="false">EXP(($F$11 - $F$10 - $C$10*$C$10/2)*$C$3 + P4454*$C$10*SQRT($C$3))</f>
        <v>1.01363596385018</v>
      </c>
      <c r="U4454" s="53" t="n">
        <f aca="false">$C$4 * (MAX(MAX(Q4454:T4454) - $C$2, 0))</f>
        <v>24.2618311279199</v>
      </c>
    </row>
    <row r="4455" customFormat="false" ht="13.8" hidden="false" customHeight="false" outlineLevel="0" collapsed="false">
      <c r="H4455" s="4" t="n">
        <v>1953</v>
      </c>
      <c r="I4455" s="64" t="n">
        <f aca="false">-I1955</f>
        <v>2.2668320964048</v>
      </c>
      <c r="J4455" s="64" t="n">
        <f aca="false">-J1955</f>
        <v>-0.780310547569959</v>
      </c>
      <c r="K4455" s="64" t="n">
        <f aca="false">-K1955</f>
        <v>1.81524978404336</v>
      </c>
      <c r="L4455" s="65" t="n">
        <f aca="false">-L1955</f>
        <v>1.49038695621939</v>
      </c>
      <c r="M4455" s="29" t="n">
        <f aca="false" t="array" ref="M4455:P4455">TRANSPOSE(MMULT($B$28:$E$31, TRANSPOSE(I4455:L4455)))</f>
        <v>2.2668320964048</v>
      </c>
      <c r="N4455" s="29" t="n">
        <v>0.756261854707937</v>
      </c>
      <c r="O4455" s="29" t="n">
        <v>2.48576336175997</v>
      </c>
      <c r="P4455" s="29" t="n">
        <v>2.19850120511475</v>
      </c>
      <c r="Q4455" s="55" t="n">
        <f aca="false">EXP(($F$11 - $F$7 - $C$7*$C$7/2)*$C$3 + M4455*$C$7*SQRT($C$3))</f>
        <v>1.08923609838173</v>
      </c>
      <c r="R4455" s="55" t="n">
        <f aca="false">EXP(($F$11 - $F$8 - $C$8*$C$8/2)*$C$3 + N4455*$C$8*SQRT($C$3))</f>
        <v>1.03581442756958</v>
      </c>
      <c r="S4455" s="55" t="n">
        <f aca="false">EXP(($F$11 - $F$9 - $C$9*$C$9/2)*$C$3 + O4455*$C$9*SQRT($C$3))</f>
        <v>1.11337425002911</v>
      </c>
      <c r="T4455" s="55" t="n">
        <f aca="false">EXP(($F$11 - $F$10 - $C$10*$C$10/2)*$C$3 + P4455*$C$10*SQRT($C$3))</f>
        <v>1.08550426352863</v>
      </c>
      <c r="U4455" s="53" t="n">
        <f aca="false">$C$4 * (MAX(MAX(Q4455:T4455) - $C$2, 0))</f>
        <v>113.37425002911</v>
      </c>
    </row>
    <row r="4456" customFormat="false" ht="13.8" hidden="false" customHeight="false" outlineLevel="0" collapsed="false">
      <c r="H4456" s="4" t="n">
        <v>1954</v>
      </c>
      <c r="I4456" s="64" t="n">
        <f aca="false">-I1956</f>
        <v>0.29215263564044</v>
      </c>
      <c r="J4456" s="64" t="n">
        <f aca="false">-J1956</f>
        <v>0.160643231600857</v>
      </c>
      <c r="K4456" s="64" t="n">
        <f aca="false">-K1956</f>
        <v>0.869093691742943</v>
      </c>
      <c r="L4456" s="65" t="n">
        <f aca="false">-L1956</f>
        <v>0.702697680456651</v>
      </c>
      <c r="M4456" s="29" t="n">
        <f aca="false" t="array" ref="M4456:P4456">TRANSPOSE(MMULT($B$28:$E$31, TRANSPOSE(I4456:L4456)))</f>
        <v>0.29215263564044</v>
      </c>
      <c r="N4456" s="29" t="n">
        <v>0.305024324263171</v>
      </c>
      <c r="O4456" s="29" t="n">
        <v>0.923561451978858</v>
      </c>
      <c r="P4456" s="29" t="n">
        <v>0.773597458319457</v>
      </c>
      <c r="Q4456" s="55" t="n">
        <f aca="false">EXP(($F$11 - $F$7 - $C$7*$C$7/2)*$C$3 + M4456*$C$7*SQRT($C$3))</f>
        <v>1.01649744671902</v>
      </c>
      <c r="R4456" s="55" t="n">
        <f aca="false">EXP(($F$11 - $F$8 - $C$8*$C$8/2)*$C$3 + N4456*$C$8*SQRT($C$3))</f>
        <v>1.01613926212228</v>
      </c>
      <c r="S4456" s="55" t="n">
        <f aca="false">EXP(($F$11 - $F$9 - $C$9*$C$9/2)*$C$3 + O4456*$C$9*SQRT($C$3))</f>
        <v>1.04413497831428</v>
      </c>
      <c r="T4456" s="55" t="n">
        <f aca="false">EXP(($F$11 - $F$10 - $C$10*$C$10/2)*$C$3 + P4456*$C$10*SQRT($C$3))</f>
        <v>1.03012424928826</v>
      </c>
      <c r="U4456" s="53" t="n">
        <f aca="false">$C$4 * (MAX(MAX(Q4456:T4456) - $C$2, 0))</f>
        <v>44.1349783142799</v>
      </c>
    </row>
    <row r="4457" customFormat="false" ht="13.8" hidden="false" customHeight="false" outlineLevel="0" collapsed="false">
      <c r="H4457" s="4" t="n">
        <v>1955</v>
      </c>
      <c r="I4457" s="64" t="n">
        <f aca="false">-I1957</f>
        <v>0.826555846115357</v>
      </c>
      <c r="J4457" s="64" t="n">
        <f aca="false">-J1957</f>
        <v>1.38719365791727</v>
      </c>
      <c r="K4457" s="64" t="n">
        <f aca="false">-K1957</f>
        <v>-0.239415401573155</v>
      </c>
      <c r="L4457" s="65" t="n">
        <f aca="false">-L1957</f>
        <v>0.425873674294355</v>
      </c>
      <c r="M4457" s="29" t="n">
        <f aca="false" t="array" ref="M4457:P4457">TRANSPOSE(MMULT($B$28:$E$31, TRANSPOSE(I4457:L4457)))</f>
        <v>0.826555846115357</v>
      </c>
      <c r="N4457" s="29" t="n">
        <v>1.60409142519376</v>
      </c>
      <c r="O4457" s="29" t="n">
        <v>0.190127662330939</v>
      </c>
      <c r="P4457" s="29" t="n">
        <v>1.10602076916115</v>
      </c>
      <c r="Q4457" s="55" t="n">
        <f aca="false">EXP(($F$11 - $F$7 - $C$7*$C$7/2)*$C$3 + M4457*$C$7*SQRT($C$3))</f>
        <v>1.03568905063887</v>
      </c>
      <c r="R4457" s="55" t="n">
        <f aca="false">EXP(($F$11 - $F$8 - $C$8*$C$8/2)*$C$3 + N4457*$C$8*SQRT($C$3))</f>
        <v>1.07381825643505</v>
      </c>
      <c r="S4457" s="55" t="n">
        <f aca="false">EXP(($F$11 - $F$9 - $C$9*$C$9/2)*$C$3 + O4457*$C$9*SQRT($C$3))</f>
        <v>1.01313009442474</v>
      </c>
      <c r="T4457" s="55" t="n">
        <f aca="false">EXP(($F$11 - $F$10 - $C$10*$C$10/2)*$C$3 + P4457*$C$10*SQRT($C$3))</f>
        <v>1.04278600461199</v>
      </c>
      <c r="U4457" s="53" t="n">
        <f aca="false">$C$4 * (MAX(MAX(Q4457:T4457) - $C$2, 0))</f>
        <v>73.81825643505</v>
      </c>
    </row>
    <row r="4458" customFormat="false" ht="13.8" hidden="false" customHeight="false" outlineLevel="0" collapsed="false">
      <c r="H4458" s="4" t="n">
        <v>1956</v>
      </c>
      <c r="I4458" s="64" t="n">
        <f aca="false">-I1958</f>
        <v>-0.278400258441089</v>
      </c>
      <c r="J4458" s="64" t="n">
        <f aca="false">-J1958</f>
        <v>0.548905989398454</v>
      </c>
      <c r="K4458" s="64" t="n">
        <f aca="false">-K1958</f>
        <v>-0.482283284249751</v>
      </c>
      <c r="L4458" s="65" t="n">
        <f aca="false">-L1958</f>
        <v>0.933577097903858</v>
      </c>
      <c r="M4458" s="29" t="n">
        <f aca="false" t="array" ref="M4458:P4458">TRANSPOSE(MMULT($B$28:$E$31, TRANSPOSE(I4458:L4458)))</f>
        <v>-0.278400258441089</v>
      </c>
      <c r="N4458" s="29" t="n">
        <v>0.267127961103756</v>
      </c>
      <c r="O4458" s="29" t="n">
        <v>-0.513296702521787</v>
      </c>
      <c r="P4458" s="29" t="n">
        <v>0.763847613867665</v>
      </c>
      <c r="Q4458" s="55" t="n">
        <f aca="false">EXP(($F$11 - $F$7 - $C$7*$C$7/2)*$C$3 + M4458*$C$7*SQRT($C$3))</f>
        <v>0.996399986597098</v>
      </c>
      <c r="R4458" s="55" t="n">
        <f aca="false">EXP(($F$11 - $F$8 - $C$8*$C$8/2)*$C$3 + N4458*$C$8*SQRT($C$3))</f>
        <v>1.01450399010044</v>
      </c>
      <c r="S4458" s="55" t="n">
        <f aca="false">EXP(($F$11 - $F$9 - $C$9*$C$9/2)*$C$3 + O4458*$C$9*SQRT($C$3))</f>
        <v>0.984259104044216</v>
      </c>
      <c r="T4458" s="55" t="n">
        <f aca="false">EXP(($F$11 - $F$10 - $C$10*$C$10/2)*$C$3 + P4458*$C$10*SQRT($C$3))</f>
        <v>1.0297552148995</v>
      </c>
      <c r="U4458" s="53" t="n">
        <f aca="false">$C$4 * (MAX(MAX(Q4458:T4458) - $C$2, 0))</f>
        <v>29.7552148994999</v>
      </c>
    </row>
    <row r="4459" customFormat="false" ht="13.8" hidden="false" customHeight="false" outlineLevel="0" collapsed="false">
      <c r="H4459" s="4" t="n">
        <v>1957</v>
      </c>
      <c r="I4459" s="64" t="n">
        <f aca="false">-I1959</f>
        <v>1.94739422699271</v>
      </c>
      <c r="J4459" s="64" t="n">
        <f aca="false">-J1959</f>
        <v>-0.457393558555414</v>
      </c>
      <c r="K4459" s="64" t="n">
        <f aca="false">-K1959</f>
        <v>-1.77732146816108</v>
      </c>
      <c r="L4459" s="65" t="n">
        <f aca="false">-L1959</f>
        <v>0.256132748851408</v>
      </c>
      <c r="M4459" s="29" t="n">
        <f aca="false" t="array" ref="M4459:P4459">TRANSPOSE(MMULT($B$28:$E$31, TRANSPOSE(I4459:L4459)))</f>
        <v>1.94739422699271</v>
      </c>
      <c r="N4459" s="29" t="n">
        <v>0.818904914570649</v>
      </c>
      <c r="O4459" s="29" t="n">
        <v>-0.925005370064901</v>
      </c>
      <c r="P4459" s="29" t="n">
        <v>1.07284525575622</v>
      </c>
      <c r="Q4459" s="55" t="n">
        <f aca="false">EXP(($F$11 - $F$7 - $C$7*$C$7/2)*$C$3 + M4459*$C$7*SQRT($C$3))</f>
        <v>1.07712590841201</v>
      </c>
      <c r="R4459" s="55" t="n">
        <f aca="false">EXP(($F$11 - $F$8 - $C$8*$C$8/2)*$C$3 + N4459*$C$8*SQRT($C$3))</f>
        <v>1.03857578162717</v>
      </c>
      <c r="S4459" s="55" t="n">
        <f aca="false">EXP(($F$11 - $F$9 - $C$9*$C$9/2)*$C$3 + O4459*$C$9*SQRT($C$3))</f>
        <v>0.967744352048169</v>
      </c>
      <c r="T4459" s="55" t="n">
        <f aca="false">EXP(($F$11 - $F$10 - $C$10*$C$10/2)*$C$3 + P4459*$C$10*SQRT($C$3))</f>
        <v>1.0415154145017</v>
      </c>
      <c r="U4459" s="53" t="n">
        <f aca="false">$C$4 * (MAX(MAX(Q4459:T4459) - $C$2, 0))</f>
        <v>77.12590841201</v>
      </c>
    </row>
    <row r="4460" customFormat="false" ht="13.8" hidden="false" customHeight="false" outlineLevel="0" collapsed="false">
      <c r="H4460" s="4" t="n">
        <v>1958</v>
      </c>
      <c r="I4460" s="64" t="n">
        <f aca="false">-I1960</f>
        <v>0.0790733011848519</v>
      </c>
      <c r="J4460" s="64" t="n">
        <f aca="false">-J1960</f>
        <v>0.402441769363983</v>
      </c>
      <c r="K4460" s="64" t="n">
        <f aca="false">-K1960</f>
        <v>-0.679437700750186</v>
      </c>
      <c r="L4460" s="65" t="n">
        <f aca="false">-L1960</f>
        <v>2.01939599897029</v>
      </c>
      <c r="M4460" s="29" t="n">
        <f aca="false" t="array" ref="M4460:P4460">TRANSPOSE(MMULT($B$28:$E$31, TRANSPOSE(I4460:L4460)))</f>
        <v>0.0790733011848519</v>
      </c>
      <c r="N4460" s="29" t="n">
        <v>0.367786080123082</v>
      </c>
      <c r="O4460" s="29" t="n">
        <v>-0.56839736243928</v>
      </c>
      <c r="P4460" s="29" t="n">
        <v>1.80689643349098</v>
      </c>
      <c r="Q4460" s="55" t="n">
        <f aca="false">EXP(($F$11 - $F$7 - $C$7*$C$7/2)*$C$3 + M4460*$C$7*SQRT($C$3))</f>
        <v>1.00894483359568</v>
      </c>
      <c r="R4460" s="55" t="n">
        <f aca="false">EXP(($F$11 - $F$8 - $C$8*$C$8/2)*$C$3 + N4460*$C$8*SQRT($C$3))</f>
        <v>1.01885330427898</v>
      </c>
      <c r="S4460" s="55" t="n">
        <f aca="false">EXP(($F$11 - $F$9 - $C$9*$C$9/2)*$C$3 + O4460*$C$9*SQRT($C$3))</f>
        <v>0.982032636361167</v>
      </c>
      <c r="T4460" s="55" t="n">
        <f aca="false">EXP(($F$11 - $F$10 - $C$10*$C$10/2)*$C$3 + P4460*$C$10*SQRT($C$3))</f>
        <v>1.06999413021757</v>
      </c>
      <c r="U4460" s="53" t="n">
        <f aca="false">$C$4 * (MAX(MAX(Q4460:T4460) - $C$2, 0))</f>
        <v>69.99413021757</v>
      </c>
    </row>
    <row r="4461" customFormat="false" ht="13.8" hidden="false" customHeight="false" outlineLevel="0" collapsed="false">
      <c r="H4461" s="4" t="n">
        <v>1959</v>
      </c>
      <c r="I4461" s="64" t="n">
        <f aca="false">-I1961</f>
        <v>-0.234734871109515</v>
      </c>
      <c r="J4461" s="64" t="n">
        <f aca="false">-J1961</f>
        <v>-0.519590055864969</v>
      </c>
      <c r="K4461" s="64" t="n">
        <f aca="false">-K1961</f>
        <v>-1.09034250176759</v>
      </c>
      <c r="L4461" s="65" t="n">
        <f aca="false">-L1961</f>
        <v>0.969704581590036</v>
      </c>
      <c r="M4461" s="29" t="n">
        <f aca="false" t="array" ref="M4461:P4461">TRANSPOSE(MMULT($B$28:$E$31, TRANSPOSE(I4461:L4461)))</f>
        <v>-0.234734871109515</v>
      </c>
      <c r="N4461" s="29" t="n">
        <v>-0.55538006312532</v>
      </c>
      <c r="O4461" s="29" t="n">
        <v>-1.13006887547796</v>
      </c>
      <c r="P4461" s="29" t="n">
        <v>0.552196277017182</v>
      </c>
      <c r="Q4461" s="55" t="n">
        <f aca="false">EXP(($F$11 - $F$7 - $C$7*$C$7/2)*$C$3 + M4461*$C$7*SQRT($C$3))</f>
        <v>0.997923937516172</v>
      </c>
      <c r="R4461" s="55" t="n">
        <f aca="false">EXP(($F$11 - $F$8 - $C$8*$C$8/2)*$C$3 + N4461*$C$8*SQRT($C$3))</f>
        <v>0.979653072464004</v>
      </c>
      <c r="S4461" s="55" t="n">
        <f aca="false">EXP(($F$11 - $F$9 - $C$9*$C$9/2)*$C$3 + O4461*$C$9*SQRT($C$3))</f>
        <v>0.959622370680936</v>
      </c>
      <c r="T4461" s="55" t="n">
        <f aca="false">EXP(($F$11 - $F$10 - $C$10*$C$10/2)*$C$3 + P4461*$C$10*SQRT($C$3))</f>
        <v>1.02177665624002</v>
      </c>
      <c r="U4461" s="53" t="n">
        <f aca="false">$C$4 * (MAX(MAX(Q4461:T4461) - $C$2, 0))</f>
        <v>21.7766562400199</v>
      </c>
    </row>
    <row r="4462" customFormat="false" ht="13.8" hidden="false" customHeight="false" outlineLevel="0" collapsed="false">
      <c r="H4462" s="4" t="n">
        <v>1960</v>
      </c>
      <c r="I4462" s="64" t="n">
        <f aca="false">-I1962</f>
        <v>-0.419673319457419</v>
      </c>
      <c r="J4462" s="64" t="n">
        <f aca="false">-J1962</f>
        <v>0.855911003793772</v>
      </c>
      <c r="K4462" s="64" t="n">
        <f aca="false">-K1962</f>
        <v>0.672742481314946</v>
      </c>
      <c r="L4462" s="65" t="n">
        <f aca="false">-L1962</f>
        <v>-0.170837347407697</v>
      </c>
      <c r="M4462" s="29" t="n">
        <f aca="false" t="array" ref="M4462:P4462">TRANSPOSE(MMULT($B$28:$E$31, TRANSPOSE(I4462:L4462)))</f>
        <v>-0.419673319457419</v>
      </c>
      <c r="N4462" s="29" t="n">
        <v>0.425298972981985</v>
      </c>
      <c r="O4462" s="29" t="n">
        <v>0.518147486308849</v>
      </c>
      <c r="P4462" s="29" t="n">
        <v>-0.140975255441196</v>
      </c>
      <c r="Q4462" s="55" t="n">
        <f aca="false">EXP(($F$11 - $F$7 - $C$7*$C$7/2)*$C$3 + M4462*$C$7*SQRT($C$3))</f>
        <v>0.991485390197765</v>
      </c>
      <c r="R4462" s="55" t="n">
        <f aca="false">EXP(($F$11 - $F$8 - $C$8*$C$8/2)*$C$3 + N4462*$C$8*SQRT($C$3))</f>
        <v>1.0213467314164</v>
      </c>
      <c r="S4462" s="55" t="n">
        <f aca="false">EXP(($F$11 - $F$9 - $C$9*$C$9/2)*$C$3 + O4462*$C$9*SQRT($C$3))</f>
        <v>1.02688120940652</v>
      </c>
      <c r="T4462" s="55" t="n">
        <f aca="false">EXP(($F$11 - $F$10 - $C$10*$C$10/2)*$C$3 + P4462*$C$10*SQRT($C$3))</f>
        <v>0.99607659485705</v>
      </c>
      <c r="U4462" s="53" t="n">
        <f aca="false">$C$4 * (MAX(MAX(Q4462:T4462) - $C$2, 0))</f>
        <v>26.8812094065201</v>
      </c>
    </row>
    <row r="4463" customFormat="false" ht="13.8" hidden="false" customHeight="false" outlineLevel="0" collapsed="false">
      <c r="H4463" s="4" t="n">
        <v>1961</v>
      </c>
      <c r="I4463" s="64" t="n">
        <f aca="false">-I1963</f>
        <v>0.149815522108264</v>
      </c>
      <c r="J4463" s="64" t="n">
        <f aca="false">-J1963</f>
        <v>0.816098086785218</v>
      </c>
      <c r="K4463" s="64" t="n">
        <f aca="false">-K1963</f>
        <v>-0.893020426710889</v>
      </c>
      <c r="L4463" s="65" t="n">
        <f aca="false">-L1963</f>
        <v>0.509488768135478</v>
      </c>
      <c r="M4463" s="29" t="n">
        <f aca="false" t="array" ref="M4463:P4463">TRANSPOSE(MMULT($B$28:$E$31, TRANSPOSE(I4463:L4463)))</f>
        <v>0.149815522108264</v>
      </c>
      <c r="N4463" s="29" t="n">
        <v>0.739425002337682</v>
      </c>
      <c r="O4463" s="29" t="n">
        <v>-0.709896029736108</v>
      </c>
      <c r="P4463" s="29" t="n">
        <v>0.691180253719762</v>
      </c>
      <c r="Q4463" s="55" t="n">
        <f aca="false">EXP(($F$11 - $F$7 - $C$7*$C$7/2)*$C$3 + M4463*$C$7*SQRT($C$3))</f>
        <v>1.01144605374169</v>
      </c>
      <c r="R4463" s="55" t="n">
        <f aca="false">EXP(($F$11 - $F$8 - $C$8*$C$8/2)*$C$3 + N4463*$C$8*SQRT($C$3))</f>
        <v>1.03507349887247</v>
      </c>
      <c r="S4463" s="55" t="n">
        <f aca="false">EXP(($F$11 - $F$9 - $C$9*$C$9/2)*$C$3 + O4463*$C$9*SQRT($C$3))</f>
        <v>0.976338106639019</v>
      </c>
      <c r="T4463" s="55" t="n">
        <f aca="false">EXP(($F$11 - $F$10 - $C$10*$C$10/2)*$C$3 + P4463*$C$10*SQRT($C$3))</f>
        <v>1.02700889604376</v>
      </c>
      <c r="U4463" s="53" t="n">
        <f aca="false">$C$4 * (MAX(MAX(Q4463:T4463) - $C$2, 0))</f>
        <v>35.0734988724699</v>
      </c>
    </row>
    <row r="4464" customFormat="false" ht="13.8" hidden="false" customHeight="false" outlineLevel="0" collapsed="false">
      <c r="H4464" s="4" t="n">
        <v>1962</v>
      </c>
      <c r="I4464" s="64" t="n">
        <f aca="false">-I1964</f>
        <v>-0.10689657378739</v>
      </c>
      <c r="J4464" s="64" t="n">
        <f aca="false">-J1964</f>
        <v>1.12539465259807</v>
      </c>
      <c r="K4464" s="64" t="n">
        <f aca="false">-K1964</f>
        <v>0.224404466325003</v>
      </c>
      <c r="L4464" s="65" t="n">
        <f aca="false">-L1964</f>
        <v>1.52797937386044</v>
      </c>
      <c r="M4464" s="29" t="n">
        <f aca="false" t="array" ref="M4464:P4464">TRANSPOSE(MMULT($B$28:$E$31, TRANSPOSE(I4464:L4464)))</f>
        <v>-0.10689657378739</v>
      </c>
      <c r="N4464" s="29" t="n">
        <v>0.829328878770159</v>
      </c>
      <c r="O4464" s="29" t="n">
        <v>0.242938094977364</v>
      </c>
      <c r="P4464" s="29" t="n">
        <v>1.48717523045002</v>
      </c>
      <c r="Q4464" s="55" t="n">
        <f aca="false">EXP(($F$11 - $F$7 - $C$7*$C$7/2)*$C$3 + M4464*$C$7*SQRT($C$3))</f>
        <v>1.00239899290699</v>
      </c>
      <c r="R4464" s="55" t="n">
        <f aca="false">EXP(($F$11 - $F$8 - $C$8*$C$8/2)*$C$3 + N4464*$C$8*SQRT($C$3))</f>
        <v>1.03903599182302</v>
      </c>
      <c r="S4464" s="55" t="n">
        <f aca="false">EXP(($F$11 - $F$9 - $C$9*$C$9/2)*$C$3 + O4464*$C$9*SQRT($C$3))</f>
        <v>1.01533149040216</v>
      </c>
      <c r="T4464" s="55" t="n">
        <f aca="false">EXP(($F$11 - $F$10 - $C$10*$C$10/2)*$C$3 + P4464*$C$10*SQRT($C$3))</f>
        <v>1.05749553369069</v>
      </c>
      <c r="U4464" s="53" t="n">
        <f aca="false">$C$4 * (MAX(MAX(Q4464:T4464) - $C$2, 0))</f>
        <v>57.4955336906899</v>
      </c>
    </row>
    <row r="4465" customFormat="false" ht="13.8" hidden="false" customHeight="false" outlineLevel="0" collapsed="false">
      <c r="H4465" s="4" t="n">
        <v>1963</v>
      </c>
      <c r="I4465" s="64" t="n">
        <f aca="false">-I1965</f>
        <v>-0.16864358166096</v>
      </c>
      <c r="J4465" s="64" t="n">
        <f aca="false">-J1965</f>
        <v>-0.836613522798949</v>
      </c>
      <c r="K4465" s="64" t="n">
        <f aca="false">-K1965</f>
        <v>-2.12107047925967</v>
      </c>
      <c r="L4465" s="65" t="n">
        <f aca="false">-L1965</f>
        <v>0.193064019335746</v>
      </c>
      <c r="M4465" s="29" t="n">
        <f aca="false" t="array" ref="M4465:P4465">TRANSPOSE(MMULT($B$28:$E$31, TRANSPOSE(I4465:L4465)))</f>
        <v>-0.16864358166096</v>
      </c>
      <c r="N4465" s="29" t="n">
        <v>-0.767157739801155</v>
      </c>
      <c r="O4465" s="29" t="n">
        <v>-2.07638084183514</v>
      </c>
      <c r="P4465" s="29" t="n">
        <v>-0.140967192647951</v>
      </c>
      <c r="Q4465" s="55" t="n">
        <f aca="false">EXP(($F$11 - $F$7 - $C$7*$C$7/2)*$C$3 + M4465*$C$7*SQRT($C$3))</f>
        <v>1.00023500225057</v>
      </c>
      <c r="R4465" s="55" t="n">
        <f aca="false">EXP(($F$11 - $F$8 - $C$8*$C$8/2)*$C$3 + N4465*$C$8*SQRT($C$3))</f>
        <v>0.970875216797166</v>
      </c>
      <c r="S4465" s="55" t="n">
        <f aca="false">EXP(($F$11 - $F$9 - $C$9*$C$9/2)*$C$3 + O4465*$C$9*SQRT($C$3))</f>
        <v>0.923015863626434</v>
      </c>
      <c r="T4465" s="55" t="n">
        <f aca="false">EXP(($F$11 - $F$10 - $C$10*$C$10/2)*$C$3 + P4465*$C$10*SQRT($C$3))</f>
        <v>0.996076890002211</v>
      </c>
      <c r="U4465" s="53" t="n">
        <f aca="false">$C$4 * (MAX(MAX(Q4465:T4465) - $C$2, 0))</f>
        <v>0.235002250569938</v>
      </c>
    </row>
    <row r="4466" customFormat="false" ht="13.8" hidden="false" customHeight="false" outlineLevel="0" collapsed="false">
      <c r="H4466" s="4" t="n">
        <v>1964</v>
      </c>
      <c r="I4466" s="64" t="n">
        <f aca="false">-I1966</f>
        <v>-0.171484390130264</v>
      </c>
      <c r="J4466" s="64" t="n">
        <f aca="false">-J1966</f>
        <v>-0.581622700109603</v>
      </c>
      <c r="K4466" s="64" t="n">
        <f aca="false">-K1966</f>
        <v>0.500453548609204</v>
      </c>
      <c r="L4466" s="65" t="n">
        <f aca="false">-L1966</f>
        <v>-0.549143916218229</v>
      </c>
      <c r="M4466" s="29" t="n">
        <f aca="false" t="array" ref="M4466:P4466">TRANSPOSE(MMULT($B$28:$E$31, TRANSPOSE(I4466:L4466)))</f>
        <v>-0.171484390130264</v>
      </c>
      <c r="N4466" s="29" t="n">
        <v>-0.566268671359089</v>
      </c>
      <c r="O4466" s="29" t="n">
        <v>0.355879578400975</v>
      </c>
      <c r="P4466" s="29" t="n">
        <v>-0.680137382470025</v>
      </c>
      <c r="Q4466" s="55" t="n">
        <f aca="false">EXP(($F$11 - $F$7 - $C$7*$C$7/2)*$C$3 + M4466*$C$7*SQRT($C$3))</f>
        <v>1.00013555553226</v>
      </c>
      <c r="R4466" s="55" t="n">
        <f aca="false">EXP(($F$11 - $F$8 - $C$8*$C$8/2)*$C$3 + N4466*$C$8*SQRT($C$3))</f>
        <v>0.97919982735855</v>
      </c>
      <c r="S4466" s="55" t="n">
        <f aca="false">EXP(($F$11 - $F$9 - $C$9*$C$9/2)*$C$3 + O4466*$C$9*SQRT($C$3))</f>
        <v>1.02005550825394</v>
      </c>
      <c r="T4466" s="55" t="n">
        <f aca="false">EXP(($F$11 - $F$10 - $C$10*$C$10/2)*$C$3 + P4466*$C$10*SQRT($C$3))</f>
        <v>0.976534372047224</v>
      </c>
      <c r="U4466" s="53" t="n">
        <f aca="false">$C$4 * (MAX(MAX(Q4466:T4466) - $C$2, 0))</f>
        <v>20.05550825394</v>
      </c>
    </row>
    <row r="4467" customFormat="false" ht="13.8" hidden="false" customHeight="false" outlineLevel="0" collapsed="false">
      <c r="H4467" s="4" t="n">
        <v>1965</v>
      </c>
      <c r="I4467" s="64" t="n">
        <f aca="false">-I1967</f>
        <v>0.657004081806165</v>
      </c>
      <c r="J4467" s="64" t="n">
        <f aca="false">-J1967</f>
        <v>-0.109653465706668</v>
      </c>
      <c r="K4467" s="64" t="n">
        <f aca="false">-K1967</f>
        <v>-1.34269914812949</v>
      </c>
      <c r="L4467" s="65" t="n">
        <f aca="false">-L1967</f>
        <v>-0.952461013311189</v>
      </c>
      <c r="M4467" s="29" t="n">
        <f aca="false" t="array" ref="M4467:P4467">TRANSPOSE(MMULT($B$28:$E$31, TRANSPOSE(I4467:L4467)))</f>
        <v>0.657004081806165</v>
      </c>
      <c r="N4467" s="29" t="n">
        <v>0.311765492545323</v>
      </c>
      <c r="O4467" s="29" t="n">
        <v>-0.993809486842377</v>
      </c>
      <c r="P4467" s="29" t="n">
        <v>-0.492090994112518</v>
      </c>
      <c r="Q4467" s="55" t="n">
        <f aca="false">EXP(($F$11 - $F$7 - $C$7*$C$7/2)*$C$3 + M4467*$C$7*SQRT($C$3))</f>
        <v>1.02956114935712</v>
      </c>
      <c r="R4467" s="55" t="n">
        <f aca="false">EXP(($F$11 - $F$8 - $C$8*$C$8/2)*$C$3 + N4467*$C$8*SQRT($C$3))</f>
        <v>1.01643042737464</v>
      </c>
      <c r="S4467" s="55" t="n">
        <f aca="false">EXP(($F$11 - $F$9 - $C$9*$C$9/2)*$C$3 + O4467*$C$9*SQRT($C$3))</f>
        <v>0.965011582707754</v>
      </c>
      <c r="T4467" s="55" t="n">
        <f aca="false">EXP(($F$11 - $F$10 - $C$10*$C$10/2)*$C$3 + P4467*$C$10*SQRT($C$3))</f>
        <v>0.983306285187542</v>
      </c>
      <c r="U4467" s="53" t="n">
        <f aca="false">$C$4 * (MAX(MAX(Q4467:T4467) - $C$2, 0))</f>
        <v>29.56114935712</v>
      </c>
    </row>
    <row r="4468" customFormat="false" ht="13.8" hidden="false" customHeight="false" outlineLevel="0" collapsed="false">
      <c r="H4468" s="4" t="n">
        <v>1966</v>
      </c>
      <c r="I4468" s="64" t="n">
        <f aca="false">-I1968</f>
        <v>1.30753476101661</v>
      </c>
      <c r="J4468" s="64" t="n">
        <f aca="false">-J1968</f>
        <v>-0.338463045725428</v>
      </c>
      <c r="K4468" s="64" t="n">
        <f aca="false">-K1968</f>
        <v>1.5296294816469</v>
      </c>
      <c r="L4468" s="65" t="n">
        <f aca="false">-L1968</f>
        <v>-0.498461691023906</v>
      </c>
      <c r="M4468" s="29" t="n">
        <f aca="false" t="array" ref="M4468:P4468">TRANSPOSE(MMULT($B$28:$E$31, TRANSPOSE(I4468:L4468)))</f>
        <v>1.30753476101661</v>
      </c>
      <c r="N4468" s="29" t="n">
        <v>0.524920126940794</v>
      </c>
      <c r="O4468" s="29" t="n">
        <v>1.88617472719958</v>
      </c>
      <c r="P4468" s="29" t="n">
        <v>0.172935067680725</v>
      </c>
      <c r="Q4468" s="55" t="n">
        <f aca="false">EXP(($F$11 - $F$7 - $C$7*$C$7/2)*$C$3 + M4468*$C$7*SQRT($C$3))</f>
        <v>1.05327169165285</v>
      </c>
      <c r="R4468" s="55" t="n">
        <f aca="false">EXP(($F$11 - $F$8 - $C$8*$C$8/2)*$C$3 + N4468*$C$8*SQRT($C$3))</f>
        <v>1.02568017757874</v>
      </c>
      <c r="S4468" s="55" t="n">
        <f aca="false">EXP(($F$11 - $F$9 - $C$9*$C$9/2)*$C$3 + O4468*$C$9*SQRT($C$3))</f>
        <v>1.08627257108699</v>
      </c>
      <c r="T4468" s="55" t="n">
        <f aca="false">EXP(($F$11 - $F$10 - $C$10*$C$10/2)*$C$3 + P4468*$C$10*SQRT($C$3))</f>
        <v>1.00763407457623</v>
      </c>
      <c r="U4468" s="53" t="n">
        <f aca="false">$C$4 * (MAX(MAX(Q4468:T4468) - $C$2, 0))</f>
        <v>86.27257108699</v>
      </c>
    </row>
    <row r="4469" customFormat="false" ht="13.8" hidden="false" customHeight="false" outlineLevel="0" collapsed="false">
      <c r="H4469" s="4" t="n">
        <v>1967</v>
      </c>
      <c r="I4469" s="64" t="n">
        <f aca="false">-I1969</f>
        <v>0.172442831170915</v>
      </c>
      <c r="J4469" s="64" t="n">
        <f aca="false">-J1969</f>
        <v>1.31500464259028</v>
      </c>
      <c r="K4469" s="64" t="n">
        <f aca="false">-K1969</f>
        <v>-0.652904102012268</v>
      </c>
      <c r="L4469" s="65" t="n">
        <f aca="false">-L1969</f>
        <v>-0.653015937234998</v>
      </c>
      <c r="M4469" s="29" t="n">
        <f aca="false" t="array" ref="M4469:P4469">TRANSPOSE(MMULT($B$28:$E$31, TRANSPOSE(I4469:L4469)))</f>
        <v>0.172442831170915</v>
      </c>
      <c r="N4469" s="29" t="n">
        <v>1.14959051616468</v>
      </c>
      <c r="O4469" s="29" t="n">
        <v>-0.445837307729143</v>
      </c>
      <c r="P4469" s="29" t="n">
        <v>-0.13764147487979</v>
      </c>
      <c r="Q4469" s="55" t="n">
        <f aca="false">EXP(($F$11 - $F$7 - $C$7*$C$7/2)*$C$3 + M4469*$C$7*SQRT($C$3))</f>
        <v>1.01224739159793</v>
      </c>
      <c r="R4469" s="55" t="n">
        <f aca="false">EXP(($F$11 - $F$8 - $C$8*$C$8/2)*$C$3 + N4469*$C$8*SQRT($C$3))</f>
        <v>1.05327512037527</v>
      </c>
      <c r="S4469" s="55" t="n">
        <f aca="false">EXP(($F$11 - $F$9 - $C$9*$C$9/2)*$C$3 + O4469*$C$9*SQRT($C$3))</f>
        <v>0.986991828859198</v>
      </c>
      <c r="T4469" s="55" t="n">
        <f aca="false">EXP(($F$11 - $F$10 - $C$10*$C$10/2)*$C$3 + P4469*$C$10*SQRT($C$3))</f>
        <v>0.996198638087066</v>
      </c>
      <c r="U4469" s="53" t="n">
        <f aca="false">$C$4 * (MAX(MAX(Q4469:T4469) - $C$2, 0))</f>
        <v>53.2751203752699</v>
      </c>
    </row>
    <row r="4470" customFormat="false" ht="13.8" hidden="false" customHeight="false" outlineLevel="0" collapsed="false">
      <c r="H4470" s="4" t="n">
        <v>1968</v>
      </c>
      <c r="I4470" s="64" t="n">
        <f aca="false">-I1970</f>
        <v>0.0418694883273634</v>
      </c>
      <c r="J4470" s="64" t="n">
        <f aca="false">-J1970</f>
        <v>0.149912787642759</v>
      </c>
      <c r="K4470" s="64" t="n">
        <f aca="false">-K1970</f>
        <v>0.371688028074769</v>
      </c>
      <c r="L4470" s="65" t="n">
        <f aca="false">-L1970</f>
        <v>0.754415417008802</v>
      </c>
      <c r="M4470" s="29" t="n">
        <f aca="false" t="array" ref="M4470:P4470">TRANSPOSE(MMULT($B$28:$E$31, TRANSPOSE(I4470:L4470)))</f>
        <v>0.0418694883273634</v>
      </c>
      <c r="N4470" s="29" t="n">
        <v>0.144540366725098</v>
      </c>
      <c r="O4470" s="29" t="n">
        <v>0.368790060733719</v>
      </c>
      <c r="P4470" s="29" t="n">
        <v>0.68473605564893</v>
      </c>
      <c r="Q4470" s="55" t="n">
        <f aca="false">EXP(($F$11 - $F$7 - $C$7*$C$7/2)*$C$3 + M4470*$C$7*SQRT($C$3))</f>
        <v>1.00763190776647</v>
      </c>
      <c r="R4470" s="55" t="n">
        <f aca="false">EXP(($F$11 - $F$8 - $C$8*$C$8/2)*$C$3 + N4470*$C$8*SQRT($C$3))</f>
        <v>1.0092321968204</v>
      </c>
      <c r="S4470" s="55" t="n">
        <f aca="false">EXP(($F$11 - $F$9 - $C$9*$C$9/2)*$C$3 + O4470*$C$9*SQRT($C$3))</f>
        <v>1.02059691457616</v>
      </c>
      <c r="T4470" s="55" t="n">
        <f aca="false">EXP(($F$11 - $F$10 - $C$10*$C$10/2)*$C$3 + P4470*$C$10*SQRT($C$3))</f>
        <v>1.02676570420032</v>
      </c>
      <c r="U4470" s="53" t="n">
        <f aca="false">$C$4 * (MAX(MAX(Q4470:T4470) - $C$2, 0))</f>
        <v>26.76570420032</v>
      </c>
    </row>
    <row r="4471" customFormat="false" ht="13.8" hidden="false" customHeight="false" outlineLevel="0" collapsed="false">
      <c r="H4471" s="4" t="n">
        <v>1969</v>
      </c>
      <c r="I4471" s="64" t="n">
        <f aca="false">-I1971</f>
        <v>0.120914736808391</v>
      </c>
      <c r="J4471" s="64" t="n">
        <f aca="false">-J1971</f>
        <v>-0.425996375523655</v>
      </c>
      <c r="K4471" s="64" t="n">
        <f aca="false">-K1971</f>
        <v>-0.121428883586517</v>
      </c>
      <c r="L4471" s="65" t="n">
        <f aca="false">-L1971</f>
        <v>0.979313351046169</v>
      </c>
      <c r="M4471" s="29" t="n">
        <f aca="false" t="array" ref="M4471:P4471">TRANSPOSE(MMULT($B$28:$E$31, TRANSPOSE(I4471:L4471)))</f>
        <v>0.120914736808391</v>
      </c>
      <c r="N4471" s="29" t="n">
        <v>-0.26508108933063</v>
      </c>
      <c r="O4471" s="29" t="n">
        <v>-0.0948381920682663</v>
      </c>
      <c r="P4471" s="29" t="n">
        <v>0.767888323291593</v>
      </c>
      <c r="Q4471" s="55" t="n">
        <f aca="false">EXP(($F$11 - $F$7 - $C$7*$C$7/2)*$C$3 + M4471*$C$7*SQRT($C$3))</f>
        <v>1.01042346553346</v>
      </c>
      <c r="R4471" s="55" t="n">
        <f aca="false">EXP(($F$11 - $F$8 - $C$8*$C$8/2)*$C$3 + N4471*$C$8*SQRT($C$3))</f>
        <v>0.991814612922432</v>
      </c>
      <c r="S4471" s="55" t="n">
        <f aca="false">EXP(($F$11 - $F$9 - $C$9*$C$9/2)*$C$3 + O4471*$C$9*SQRT($C$3))</f>
        <v>1.00133343353898</v>
      </c>
      <c r="T4471" s="55" t="n">
        <f aca="false">EXP(($F$11 - $F$10 - $C$10*$C$10/2)*$C$3 + P4471*$C$10*SQRT($C$3))</f>
        <v>1.02990814085751</v>
      </c>
      <c r="U4471" s="53" t="n">
        <f aca="false">$C$4 * (MAX(MAX(Q4471:T4471) - $C$2, 0))</f>
        <v>29.9081408575099</v>
      </c>
    </row>
    <row r="4472" customFormat="false" ht="13.8" hidden="false" customHeight="false" outlineLevel="0" collapsed="false">
      <c r="H4472" s="4" t="n">
        <v>1970</v>
      </c>
      <c r="I4472" s="64" t="n">
        <f aca="false">-I1972</f>
        <v>-0.177197203863647</v>
      </c>
      <c r="J4472" s="64" t="n">
        <f aca="false">-J1972</f>
        <v>1.44818044687534</v>
      </c>
      <c r="K4472" s="64" t="n">
        <f aca="false">-K1972</f>
        <v>-0.236475494064175</v>
      </c>
      <c r="L4472" s="65" t="n">
        <f aca="false">-L1972</f>
        <v>0.522823612768966</v>
      </c>
      <c r="M4472" s="29" t="n">
        <f aca="false" t="array" ref="M4472:P4472">TRANSPOSE(MMULT($B$28:$E$31, TRANSPOSE(I4472:L4472)))</f>
        <v>-0.177197203863647</v>
      </c>
      <c r="N4472" s="29" t="n">
        <v>1.04312958756405</v>
      </c>
      <c r="O4472" s="29" t="n">
        <v>-0.186576838631021</v>
      </c>
      <c r="P4472" s="29" t="n">
        <v>0.694935179214612</v>
      </c>
      <c r="Q4472" s="55" t="n">
        <f aca="false">EXP(($F$11 - $F$7 - $C$7*$C$7/2)*$C$3 + M4472*$C$7*SQRT($C$3))</f>
        <v>0.999935599938545</v>
      </c>
      <c r="R4472" s="55" t="n">
        <f aca="false">EXP(($F$11 - $F$8 - $C$8*$C$8/2)*$C$3 + N4472*$C$8*SQRT($C$3))</f>
        <v>1.04852024789605</v>
      </c>
      <c r="S4472" s="55" t="n">
        <f aca="false">EXP(($F$11 - $F$9 - $C$9*$C$9/2)*$C$3 + O4472*$C$9*SQRT($C$3))</f>
        <v>0.997565056228876</v>
      </c>
      <c r="T4472" s="55" t="n">
        <f aca="false">EXP(($F$11 - $F$10 - $C$10*$C$10/2)*$C$3 + P4472*$C$10*SQRT($C$3))</f>
        <v>1.02715062638682</v>
      </c>
      <c r="U4472" s="53" t="n">
        <f aca="false">$C$4 * (MAX(MAX(Q4472:T4472) - $C$2, 0))</f>
        <v>48.52024789605</v>
      </c>
    </row>
    <row r="4473" customFormat="false" ht="13.8" hidden="false" customHeight="false" outlineLevel="0" collapsed="false">
      <c r="H4473" s="4" t="n">
        <v>1971</v>
      </c>
      <c r="I4473" s="64" t="n">
        <f aca="false">-I1973</f>
        <v>-0.761367009854353</v>
      </c>
      <c r="J4473" s="64" t="n">
        <f aca="false">-J1973</f>
        <v>-2.94310697303417</v>
      </c>
      <c r="K4473" s="64" t="n">
        <f aca="false">-K1973</f>
        <v>-0.189171330357243</v>
      </c>
      <c r="L4473" s="65" t="n">
        <f aca="false">-L1973</f>
        <v>-0.937374990694534</v>
      </c>
      <c r="M4473" s="29" t="n">
        <f aca="false" t="array" ref="M4473:P4473">TRANSPOSE(MMULT($B$28:$E$31, TRANSPOSE(I4473:L4473)))</f>
        <v>-0.761367009854353</v>
      </c>
      <c r="N4473" s="29" t="n">
        <v>-2.80082984320908</v>
      </c>
      <c r="O4473" s="29" t="n">
        <v>-0.666622293347528</v>
      </c>
      <c r="P4473" s="29" t="n">
        <v>-1.8781177481726</v>
      </c>
      <c r="Q4473" s="55" t="n">
        <f aca="false">EXP(($F$11 - $F$7 - $C$7*$C$7/2)*$C$3 + M4473*$C$7*SQRT($C$3))</f>
        <v>0.979698561102576</v>
      </c>
      <c r="R4473" s="55" t="n">
        <f aca="false">EXP(($F$11 - $F$8 - $C$8*$C$8/2)*$C$3 + N4473*$C$8*SQRT($C$3))</f>
        <v>0.890485558803827</v>
      </c>
      <c r="S4473" s="55" t="n">
        <f aca="false">EXP(($F$11 - $F$9 - $C$9*$C$9/2)*$C$3 + O4473*$C$9*SQRT($C$3))</f>
        <v>0.978076118443563</v>
      </c>
      <c r="T4473" s="55" t="n">
        <f aca="false">EXP(($F$11 - $F$10 - $C$10*$C$10/2)*$C$3 + P4473*$C$10*SQRT($C$3))</f>
        <v>0.93447434233819</v>
      </c>
      <c r="U4473" s="53" t="n">
        <f aca="false">$C$4 * (MAX(MAX(Q4473:T4473) - $C$2, 0))</f>
        <v>0</v>
      </c>
    </row>
    <row r="4474" customFormat="false" ht="13.8" hidden="false" customHeight="false" outlineLevel="0" collapsed="false">
      <c r="H4474" s="4" t="n">
        <v>1972</v>
      </c>
      <c r="I4474" s="64" t="n">
        <f aca="false">-I1974</f>
        <v>0.868683783028139</v>
      </c>
      <c r="J4474" s="64" t="n">
        <f aca="false">-J1974</f>
        <v>-0.393310496238417</v>
      </c>
      <c r="K4474" s="64" t="n">
        <f aca="false">-K1974</f>
        <v>-0.795247101005339</v>
      </c>
      <c r="L4474" s="65" t="n">
        <f aca="false">-L1974</f>
        <v>-1.54356225015792</v>
      </c>
      <c r="M4474" s="29" t="n">
        <f aca="false" t="array" ref="M4474:P4474">TRANSPOSE(MMULT($B$28:$E$31, TRANSPOSE(I4474:L4474)))</f>
        <v>0.868683783028139</v>
      </c>
      <c r="N4474" s="29" t="n">
        <v>0.214893506785421</v>
      </c>
      <c r="O4474" s="29" t="n">
        <v>-0.427807877510336</v>
      </c>
      <c r="P4474" s="29" t="n">
        <v>-0.940924185959575</v>
      </c>
      <c r="Q4474" s="55" t="n">
        <f aca="false">EXP(($F$11 - $F$7 - $C$7*$C$7/2)*$C$3 + M4474*$C$7*SQRT($C$3))</f>
        <v>1.03721727753483</v>
      </c>
      <c r="R4474" s="55" t="n">
        <f aca="false">EXP(($F$11 - $F$8 - $C$8*$C$8/2)*$C$3 + N4474*$C$8*SQRT($C$3))</f>
        <v>1.01225432546306</v>
      </c>
      <c r="S4474" s="55" t="n">
        <f aca="false">EXP(($F$11 - $F$9 - $C$9*$C$9/2)*$C$3 + O4474*$C$9*SQRT($C$3))</f>
        <v>0.987723470304914</v>
      </c>
      <c r="T4474" s="55" t="n">
        <f aca="false">EXP(($F$11 - $F$10 - $C$10*$C$10/2)*$C$3 + P4474*$C$10*SQRT($C$3))</f>
        <v>0.967220054710653</v>
      </c>
      <c r="U4474" s="53" t="n">
        <f aca="false">$C$4 * (MAX(MAX(Q4474:T4474) - $C$2, 0))</f>
        <v>37.2172775348301</v>
      </c>
    </row>
    <row r="4475" customFormat="false" ht="13.8" hidden="false" customHeight="false" outlineLevel="0" collapsed="false">
      <c r="H4475" s="4" t="n">
        <v>1973</v>
      </c>
      <c r="I4475" s="64" t="n">
        <f aca="false">-I1975</f>
        <v>-0.550172476017199</v>
      </c>
      <c r="J4475" s="64" t="n">
        <f aca="false">-J1975</f>
        <v>0.565645073032647</v>
      </c>
      <c r="K4475" s="64" t="n">
        <f aca="false">-K1975</f>
        <v>-0.520067878977216</v>
      </c>
      <c r="L4475" s="65" t="n">
        <f aca="false">-L1975</f>
        <v>-1.2867724488107</v>
      </c>
      <c r="M4475" s="29" t="n">
        <f aca="false" t="array" ref="M4475:P4475">TRANSPOSE(MMULT($B$28:$E$31, TRANSPOSE(I4475:L4475)))</f>
        <v>-0.550172476017199</v>
      </c>
      <c r="N4475" s="29" t="n">
        <v>0.11542415401004</v>
      </c>
      <c r="O4475" s="29" t="n">
        <v>-0.650830723529756</v>
      </c>
      <c r="P4475" s="29" t="n">
        <v>-1.20879660037257</v>
      </c>
      <c r="Q4475" s="55" t="n">
        <f aca="false">EXP(($F$11 - $F$7 - $C$7*$C$7/2)*$C$3 + M4475*$C$7*SQRT($C$3))</f>
        <v>0.986967136297645</v>
      </c>
      <c r="R4475" s="55" t="n">
        <f aca="false">EXP(($F$11 - $F$8 - $C$8*$C$8/2)*$C$3 + N4475*$C$8*SQRT($C$3))</f>
        <v>1.00798410587673</v>
      </c>
      <c r="S4475" s="55" t="n">
        <f aca="false">EXP(($F$11 - $F$9 - $C$9*$C$9/2)*$C$3 + O4475*$C$9*SQRT($C$3))</f>
        <v>0.978711128678238</v>
      </c>
      <c r="T4475" s="55" t="n">
        <f aca="false">EXP(($F$11 - $F$10 - $C$10*$C$10/2)*$C$3 + P4475*$C$10*SQRT($C$3))</f>
        <v>0.957745152923497</v>
      </c>
      <c r="U4475" s="53" t="n">
        <f aca="false">$C$4 * (MAX(MAX(Q4475:T4475) - $C$2, 0))</f>
        <v>7.98410587673004</v>
      </c>
    </row>
    <row r="4476" customFormat="false" ht="13.8" hidden="false" customHeight="false" outlineLevel="0" collapsed="false">
      <c r="H4476" s="4" t="n">
        <v>1974</v>
      </c>
      <c r="I4476" s="64" t="n">
        <f aca="false">-I1976</f>
        <v>-2.06958253532493</v>
      </c>
      <c r="J4476" s="64" t="n">
        <f aca="false">-J1976</f>
        <v>-2.3068062360851</v>
      </c>
      <c r="K4476" s="64" t="n">
        <f aca="false">-K1976</f>
        <v>-0.177898961012294</v>
      </c>
      <c r="L4476" s="65" t="n">
        <f aca="false">-L1976</f>
        <v>0.314875405246842</v>
      </c>
      <c r="M4476" s="29" t="n">
        <f aca="false" t="array" ref="M4476:P4476">TRANSPOSE(MMULT($B$28:$E$31, TRANSPOSE(I4476:L4476)))</f>
        <v>-2.06958253532493</v>
      </c>
      <c r="N4476" s="29" t="n">
        <v>-3.08950363766983</v>
      </c>
      <c r="O4476" s="29" t="n">
        <v>-1.11264279624671</v>
      </c>
      <c r="P4476" s="29" t="n">
        <v>-1.34556839085869</v>
      </c>
      <c r="Q4476" s="55" t="n">
        <f aca="false">EXP(($F$11 - $F$7 - $C$7*$C$7/2)*$C$3 + M4476*$C$7*SQRT($C$3))</f>
        <v>0.935852042982301</v>
      </c>
      <c r="R4476" s="55" t="n">
        <f aca="false">EXP(($F$11 - $F$8 - $C$8*$C$8/2)*$C$3 + N4476*$C$8*SQRT($C$3))</f>
        <v>0.879627259842614</v>
      </c>
      <c r="S4476" s="55" t="n">
        <f aca="false">EXP(($F$11 - $F$9 - $C$9*$C$9/2)*$C$3 + O4476*$C$9*SQRT($C$3))</f>
        <v>0.960309909782927</v>
      </c>
      <c r="T4476" s="55" t="n">
        <f aca="false">EXP(($F$11 - $F$10 - $C$10*$C$10/2)*$C$3 + P4476*$C$10*SQRT($C$3))</f>
        <v>0.952943255984734</v>
      </c>
      <c r="U4476" s="53" t="n">
        <f aca="false">$C$4 * (MAX(MAX(Q4476:T4476) - $C$2, 0))</f>
        <v>0</v>
      </c>
    </row>
    <row r="4477" customFormat="false" ht="13.8" hidden="false" customHeight="false" outlineLevel="0" collapsed="false">
      <c r="H4477" s="4" t="n">
        <v>1975</v>
      </c>
      <c r="I4477" s="64" t="n">
        <f aca="false">-I1977</f>
        <v>-0.156456247574917</v>
      </c>
      <c r="J4477" s="64" t="n">
        <f aca="false">-J1977</f>
        <v>0.898164985964825</v>
      </c>
      <c r="K4477" s="64" t="n">
        <f aca="false">-K1977</f>
        <v>0.371706439957125</v>
      </c>
      <c r="L4477" s="65" t="n">
        <f aca="false">-L1977</f>
        <v>-1.25028467565653</v>
      </c>
      <c r="M4477" s="29" t="n">
        <f aca="false" t="array" ref="M4477:P4477">TRANSPOSE(MMULT($B$28:$E$31, TRANSPOSE(I4477:L4477)))</f>
        <v>-0.156456247574917</v>
      </c>
      <c r="N4477" s="29" t="n">
        <v>0.618684043623226</v>
      </c>
      <c r="O4477" s="29" t="n">
        <v>0.344202755565338</v>
      </c>
      <c r="P4477" s="29" t="n">
        <v>-0.893917120861488</v>
      </c>
      <c r="Q4477" s="55" t="n">
        <f aca="false">EXP(($F$11 - $F$7 - $C$7*$C$7/2)*$C$3 + M4477*$C$7*SQRT($C$3))</f>
        <v>1.00066175019499</v>
      </c>
      <c r="R4477" s="55" t="n">
        <f aca="false">EXP(($F$11 - $F$8 - $C$8*$C$8/2)*$C$3 + N4477*$C$8*SQRT($C$3))</f>
        <v>1.02977563339144</v>
      </c>
      <c r="S4477" s="55" t="n">
        <f aca="false">EXP(($F$11 - $F$9 - $C$9*$C$9/2)*$C$3 + O4477*$C$9*SQRT($C$3))</f>
        <v>1.01956608329882</v>
      </c>
      <c r="T4477" s="55" t="n">
        <f aca="false">EXP(($F$11 - $F$10 - $C$10*$C$10/2)*$C$3 + P4477*$C$10*SQRT($C$3))</f>
        <v>0.968892380745227</v>
      </c>
      <c r="U4477" s="53" t="n">
        <f aca="false">$C$4 * (MAX(MAX(Q4477:T4477) - $C$2, 0))</f>
        <v>29.7756333914401</v>
      </c>
    </row>
    <row r="4478" customFormat="false" ht="13.8" hidden="false" customHeight="false" outlineLevel="0" collapsed="false">
      <c r="H4478" s="4" t="n">
        <v>1976</v>
      </c>
      <c r="I4478" s="64" t="n">
        <f aca="false">-I1978</f>
        <v>-0.493571103243107</v>
      </c>
      <c r="J4478" s="64" t="n">
        <f aca="false">-J1978</f>
        <v>1.02262801815749</v>
      </c>
      <c r="K4478" s="64" t="n">
        <f aca="false">-K1978</f>
        <v>1.08611298498107</v>
      </c>
      <c r="L4478" s="65" t="n">
        <f aca="false">-L1978</f>
        <v>-1.21503639402664</v>
      </c>
      <c r="M4478" s="29" t="n">
        <f aca="false" t="array" ref="M4478:P4478">TRANSPOSE(MMULT($B$28:$E$31, TRANSPOSE(I4478:L4478)))</f>
        <v>-0.493571103243107</v>
      </c>
      <c r="N4478" s="29" t="n">
        <v>0.512904583151101</v>
      </c>
      <c r="O4478" s="29" t="n">
        <v>0.882259520911759</v>
      </c>
      <c r="P4478" s="29" t="n">
        <v>-1.00034381162774</v>
      </c>
      <c r="Q4478" s="55" t="n">
        <f aca="false">EXP(($F$11 - $F$7 - $C$7*$C$7/2)*$C$3 + M4478*$C$7*SQRT($C$3))</f>
        <v>0.988924303596697</v>
      </c>
      <c r="R4478" s="55" t="n">
        <f aca="false">EXP(($F$11 - $F$8 - $C$8*$C$8/2)*$C$3 + N4478*$C$8*SQRT($C$3))</f>
        <v>1.02515653682523</v>
      </c>
      <c r="S4478" s="55" t="n">
        <f aca="false">EXP(($F$11 - $F$9 - $C$9*$C$9/2)*$C$3 + O4478*$C$9*SQRT($C$3))</f>
        <v>1.0423640529148</v>
      </c>
      <c r="T4478" s="55" t="n">
        <f aca="false">EXP(($F$11 - $F$10 - $C$10*$C$10/2)*$C$3 + P4478*$C$10*SQRT($C$3))</f>
        <v>0.965110268469368</v>
      </c>
      <c r="U4478" s="53" t="n">
        <f aca="false">$C$4 * (MAX(MAX(Q4478:T4478) - $C$2, 0))</f>
        <v>42.3640529147999</v>
      </c>
    </row>
    <row r="4479" customFormat="false" ht="13.8" hidden="false" customHeight="false" outlineLevel="0" collapsed="false">
      <c r="H4479" s="4" t="n">
        <v>1977</v>
      </c>
      <c r="I4479" s="64" t="n">
        <f aca="false">-I1979</f>
        <v>1.04855190845375</v>
      </c>
      <c r="J4479" s="64" t="n">
        <f aca="false">-J1979</f>
        <v>1.20203116750418</v>
      </c>
      <c r="K4479" s="64" t="n">
        <f aca="false">-K1979</f>
        <v>-0.0300480688006696</v>
      </c>
      <c r="L4479" s="65" t="n">
        <f aca="false">-L1979</f>
        <v>1.56418632400675</v>
      </c>
      <c r="M4479" s="29" t="n">
        <f aca="false" t="array" ref="M4479:P4479">TRANSPOSE(MMULT($B$28:$E$31, TRANSPOSE(I4479:L4479)))</f>
        <v>1.04855190845375</v>
      </c>
      <c r="N4479" s="29" t="n">
        <v>1.5917459864776</v>
      </c>
      <c r="O4479" s="29" t="n">
        <v>0.45524269966107</v>
      </c>
      <c r="P4479" s="29" t="n">
        <v>2.11714171316412</v>
      </c>
      <c r="Q4479" s="55" t="n">
        <f aca="false">EXP(($F$11 - $F$7 - $C$7*$C$7/2)*$C$3 + M4479*$C$7*SQRT($C$3))</f>
        <v>1.04376755561866</v>
      </c>
      <c r="R4479" s="55" t="n">
        <f aca="false">EXP(($F$11 - $F$8 - $C$8*$C$8/2)*$C$3 + N4479*$C$8*SQRT($C$3))</f>
        <v>1.0732549920223</v>
      </c>
      <c r="S4479" s="55" t="n">
        <f aca="false">EXP(($F$11 - $F$9 - $C$9*$C$9/2)*$C$3 + O4479*$C$9*SQRT($C$3))</f>
        <v>1.02422975334974</v>
      </c>
      <c r="T4479" s="55" t="n">
        <f aca="false">EXP(($F$11 - $F$10 - $C$10*$C$10/2)*$C$3 + P4479*$C$10*SQRT($C$3))</f>
        <v>1.08226349505855</v>
      </c>
      <c r="U4479" s="53" t="n">
        <f aca="false">$C$4 * (MAX(MAX(Q4479:T4479) - $C$2, 0))</f>
        <v>82.2634950585499</v>
      </c>
    </row>
    <row r="4480" customFormat="false" ht="13.8" hidden="false" customHeight="false" outlineLevel="0" collapsed="false">
      <c r="H4480" s="4" t="n">
        <v>1978</v>
      </c>
      <c r="I4480" s="64" t="n">
        <f aca="false">-I1980</f>
        <v>-0.0752248517054744</v>
      </c>
      <c r="J4480" s="64" t="n">
        <f aca="false">-J1980</f>
        <v>-0.724621769347141</v>
      </c>
      <c r="K4480" s="64" t="n">
        <f aca="false">-K1980</f>
        <v>1.44033723470326</v>
      </c>
      <c r="L4480" s="65" t="n">
        <f aca="false">-L1980</f>
        <v>-0.924509569203269</v>
      </c>
      <c r="M4480" s="29" t="n">
        <f aca="false" t="array" ref="M4480:P4480">TRANSPOSE(MMULT($B$28:$E$31, TRANSPOSE(I4480:L4480)))</f>
        <v>-0.0752248517054744</v>
      </c>
      <c r="N4480" s="29" t="n">
        <v>-0.621451395987129</v>
      </c>
      <c r="O4480" s="29" t="n">
        <v>1.24904623284993</v>
      </c>
      <c r="P4480" s="29" t="n">
        <v>-0.971965124419012</v>
      </c>
      <c r="Q4480" s="55" t="n">
        <f aca="false">EXP(($F$11 - $F$7 - $C$7*$C$7/2)*$C$3 + M4480*$C$7*SQRT($C$3))</f>
        <v>1.00351077858721</v>
      </c>
      <c r="R4480" s="55" t="n">
        <f aca="false">EXP(($F$11 - $F$8 - $C$8*$C$8/2)*$C$3 + N4480*$C$8*SQRT($C$3))</f>
        <v>0.976906034323868</v>
      </c>
      <c r="S4480" s="55" t="n">
        <f aca="false">EXP(($F$11 - $F$9 - $C$9*$C$9/2)*$C$3 + O4480*$C$9*SQRT($C$3))</f>
        <v>1.05819665998982</v>
      </c>
      <c r="T4480" s="55" t="n">
        <f aca="false">EXP(($F$11 - $F$10 - $C$10*$C$10/2)*$C$3 + P4480*$C$10*SQRT($C$3))</f>
        <v>0.966117323184539</v>
      </c>
      <c r="U4480" s="53" t="n">
        <f aca="false">$C$4 * (MAX(MAX(Q4480:T4480) - $C$2, 0))</f>
        <v>58.19665998982</v>
      </c>
    </row>
    <row r="4481" customFormat="false" ht="13.8" hidden="false" customHeight="false" outlineLevel="0" collapsed="false">
      <c r="H4481" s="4" t="n">
        <v>1979</v>
      </c>
      <c r="I4481" s="64" t="n">
        <f aca="false">-I1981</f>
        <v>-0.155553826515835</v>
      </c>
      <c r="J4481" s="64" t="n">
        <f aca="false">-J1981</f>
        <v>2.1318843306441</v>
      </c>
      <c r="K4481" s="64" t="n">
        <f aca="false">-K1981</f>
        <v>-1.10895890939251</v>
      </c>
      <c r="L4481" s="65" t="n">
        <f aca="false">-L1981</f>
        <v>2.29102056070448</v>
      </c>
      <c r="M4481" s="29" t="n">
        <f aca="false" t="array" ref="M4481:P4481">TRANSPOSE(MMULT($B$28:$E$31, TRANSPOSE(I4481:L4481)))</f>
        <v>-0.155553826515835</v>
      </c>
      <c r="N4481" s="29" t="n">
        <v>1.59953632114243</v>
      </c>
      <c r="O4481" s="29" t="n">
        <v>-0.935584660459287</v>
      </c>
      <c r="P4481" s="29" t="n">
        <v>2.33212210119512</v>
      </c>
      <c r="Q4481" s="55" t="n">
        <f aca="false">EXP(($F$11 - $F$7 - $C$7*$C$7/2)*$C$3 + M4481*$C$7*SQRT($C$3))</f>
        <v>1.0006933563324</v>
      </c>
      <c r="R4481" s="55" t="n">
        <f aca="false">EXP(($F$11 - $F$8 - $C$8*$C$8/2)*$C$3 + N4481*$C$8*SQRT($C$3))</f>
        <v>1.0736103940156</v>
      </c>
      <c r="S4481" s="55" t="n">
        <f aca="false">EXP(($F$11 - $F$9 - $C$9*$C$9/2)*$C$3 + O4481*$C$9*SQRT($C$3))</f>
        <v>0.967323659720673</v>
      </c>
      <c r="T4481" s="55" t="n">
        <f aca="false">EXP(($F$11 - $F$10 - $C$10*$C$10/2)*$C$3 + P4481*$C$10*SQRT($C$3))</f>
        <v>1.09084781515293</v>
      </c>
      <c r="U4481" s="53" t="n">
        <f aca="false">$C$4 * (MAX(MAX(Q4481:T4481) - $C$2, 0))</f>
        <v>90.8478151529299</v>
      </c>
    </row>
    <row r="4482" customFormat="false" ht="13.8" hidden="false" customHeight="false" outlineLevel="0" collapsed="false">
      <c r="H4482" s="4" t="n">
        <v>1980</v>
      </c>
      <c r="I4482" s="64" t="n">
        <f aca="false">-I1982</f>
        <v>1.4812513201455</v>
      </c>
      <c r="J4482" s="64" t="n">
        <f aca="false">-J1982</f>
        <v>-0.591423034274502</v>
      </c>
      <c r="K4482" s="64" t="n">
        <f aca="false">-K1982</f>
        <v>0.797372146272785</v>
      </c>
      <c r="L4482" s="65" t="n">
        <f aca="false">-L1982</f>
        <v>0.650539092554268</v>
      </c>
      <c r="M4482" s="29" t="n">
        <f aca="false" t="array" ref="M4482:P4482">TRANSPOSE(MMULT($B$28:$E$31, TRANSPOSE(I4482:L4482)))</f>
        <v>1.4812513201455</v>
      </c>
      <c r="N4482" s="29" t="n">
        <v>0.42939073594333</v>
      </c>
      <c r="O4482" s="29" t="n">
        <v>1.26043421912737</v>
      </c>
      <c r="P4482" s="29" t="n">
        <v>1.14664450512539</v>
      </c>
      <c r="Q4482" s="55" t="n">
        <f aca="false">EXP(($F$11 - $F$7 - $C$7*$C$7/2)*$C$3 + M4482*$C$7*SQRT($C$3))</f>
        <v>1.05969517520371</v>
      </c>
      <c r="R4482" s="55" t="n">
        <f aca="false">EXP(($F$11 - $F$8 - $C$8*$C$8/2)*$C$3 + N4482*$C$8*SQRT($C$3))</f>
        <v>1.02152435898153</v>
      </c>
      <c r="S4482" s="55" t="n">
        <f aca="false">EXP(($F$11 - $F$9 - $C$9*$C$9/2)*$C$3 + O4482*$C$9*SQRT($C$3))</f>
        <v>1.05869206087969</v>
      </c>
      <c r="T4482" s="55" t="n">
        <f aca="false">EXP(($F$11 - $F$10 - $C$10*$C$10/2)*$C$3 + P4482*$C$10*SQRT($C$3))</f>
        <v>1.04434396575704</v>
      </c>
      <c r="U4482" s="53" t="n">
        <f aca="false">$C$4 * (MAX(MAX(Q4482:T4482) - $C$2, 0))</f>
        <v>59.69517520371</v>
      </c>
    </row>
    <row r="4483" customFormat="false" ht="13.8" hidden="false" customHeight="false" outlineLevel="0" collapsed="false">
      <c r="H4483" s="4" t="n">
        <v>1981</v>
      </c>
      <c r="I4483" s="64" t="n">
        <f aca="false">-I1983</f>
        <v>1.36249033417941</v>
      </c>
      <c r="J4483" s="64" t="n">
        <f aca="false">-J1983</f>
        <v>0.040188926282799</v>
      </c>
      <c r="K4483" s="64" t="n">
        <f aca="false">-K1983</f>
        <v>-0.759903187722034</v>
      </c>
      <c r="L4483" s="65" t="n">
        <f aca="false">-L1983</f>
        <v>-1.22759123888615</v>
      </c>
      <c r="M4483" s="29" t="n">
        <f aca="false" t="array" ref="M4483:P4483">TRANSPOSE(MMULT($B$28:$E$31, TRANSPOSE(I4483:L4483)))</f>
        <v>1.36249033417941</v>
      </c>
      <c r="N4483" s="29" t="n">
        <v>0.859160101569266</v>
      </c>
      <c r="O4483" s="29" t="n">
        <v>-0.176872555328828</v>
      </c>
      <c r="P4483" s="29" t="n">
        <v>-0.324365768801456</v>
      </c>
      <c r="Q4483" s="55" t="n">
        <f aca="false">EXP(($F$11 - $F$7 - $C$7*$C$7/2)*$C$3 + M4483*$C$7*SQRT($C$3))</f>
        <v>1.05529955149904</v>
      </c>
      <c r="R4483" s="55" t="n">
        <f aca="false">EXP(($F$11 - $F$8 - $C$8*$C$8/2)*$C$3 + N4483*$C$8*SQRT($C$3))</f>
        <v>1.04035414509374</v>
      </c>
      <c r="S4483" s="55" t="n">
        <f aca="false">EXP(($F$11 - $F$9 - $C$9*$C$9/2)*$C$3 + O4483*$C$9*SQRT($C$3))</f>
        <v>0.997963010460866</v>
      </c>
      <c r="T4483" s="55" t="n">
        <f aca="false">EXP(($F$11 - $F$10 - $C$10*$C$10/2)*$C$3 + P4483*$C$10*SQRT($C$3))</f>
        <v>0.989386006950516</v>
      </c>
      <c r="U4483" s="53" t="n">
        <f aca="false">$C$4 * (MAX(MAX(Q4483:T4483) - $C$2, 0))</f>
        <v>55.29955149904</v>
      </c>
    </row>
    <row r="4484" customFormat="false" ht="13.8" hidden="false" customHeight="false" outlineLevel="0" collapsed="false">
      <c r="H4484" s="4" t="n">
        <v>1982</v>
      </c>
      <c r="I4484" s="64" t="n">
        <f aca="false">-I1984</f>
        <v>-0.967140700759432</v>
      </c>
      <c r="J4484" s="64" t="n">
        <f aca="false">-J1984</f>
        <v>0.137133682920825</v>
      </c>
      <c r="K4484" s="64" t="n">
        <f aca="false">-K1984</f>
        <v>-1.42857764746911</v>
      </c>
      <c r="L4484" s="65" t="n">
        <f aca="false">-L1984</f>
        <v>0.720683955344419</v>
      </c>
      <c r="M4484" s="29" t="n">
        <f aca="false" t="array" ref="M4484:P4484">TRANSPOSE(MMULT($B$28:$E$31, TRANSPOSE(I4484:L4484)))</f>
        <v>-0.967140700759432</v>
      </c>
      <c r="N4484" s="29" t="n">
        <v>-0.478227145624589</v>
      </c>
      <c r="O4484" s="29" t="n">
        <v>-1.67673933664182</v>
      </c>
      <c r="P4484" s="29" t="n">
        <v>0.134418320290766</v>
      </c>
      <c r="Q4484" s="55" t="n">
        <f aca="false">EXP(($F$11 - $F$7 - $C$7*$C$7/2)*$C$3 + M4484*$C$7*SQRT($C$3))</f>
        <v>0.972668042058123</v>
      </c>
      <c r="R4484" s="55" t="n">
        <f aca="false">EXP(($F$11 - $F$8 - $C$8*$C$8/2)*$C$3 + N4484*$C$8*SQRT($C$3))</f>
        <v>0.982870626197712</v>
      </c>
      <c r="S4484" s="55" t="n">
        <f aca="false">EXP(($F$11 - $F$9 - $C$9*$C$9/2)*$C$3 + O4484*$C$9*SQRT($C$3))</f>
        <v>0.938301839023032</v>
      </c>
      <c r="T4484" s="55" t="n">
        <f aca="false">EXP(($F$11 - $F$10 - $C$10*$C$10/2)*$C$3 + P4484*$C$10*SQRT($C$3))</f>
        <v>1.00620878712824</v>
      </c>
      <c r="U4484" s="53" t="n">
        <f aca="false">$C$4 * (MAX(MAX(Q4484:T4484) - $C$2, 0))</f>
        <v>6.20878712823991</v>
      </c>
    </row>
    <row r="4485" customFormat="false" ht="13.8" hidden="false" customHeight="false" outlineLevel="0" collapsed="false">
      <c r="H4485" s="4" t="n">
        <v>1983</v>
      </c>
      <c r="I4485" s="64" t="n">
        <f aca="false">-I1985</f>
        <v>0.439210736049042</v>
      </c>
      <c r="J4485" s="64" t="n">
        <f aca="false">-J1985</f>
        <v>-0.55706483685535</v>
      </c>
      <c r="K4485" s="64" t="n">
        <f aca="false">-K1985</f>
        <v>1.01156945370228</v>
      </c>
      <c r="L4485" s="65" t="n">
        <f aca="false">-L1985</f>
        <v>1.30305818517444</v>
      </c>
      <c r="M4485" s="29" t="n">
        <f aca="false" t="array" ref="M4485:P4485">TRANSPOSE(MMULT($B$28:$E$31, TRANSPOSE(I4485:L4485)))</f>
        <v>0.439210736049042</v>
      </c>
      <c r="N4485" s="29" t="n">
        <v>-0.1759759888596</v>
      </c>
      <c r="O4485" s="29" t="n">
        <v>1.06196373454502</v>
      </c>
      <c r="P4485" s="29" t="n">
        <v>1.17123523489235</v>
      </c>
      <c r="Q4485" s="55" t="n">
        <f aca="false">EXP(($F$11 - $F$7 - $C$7*$C$7/2)*$C$3 + M4485*$C$7*SQRT($C$3))</f>
        <v>1.02174288077678</v>
      </c>
      <c r="R4485" s="55" t="n">
        <f aca="false">EXP(($F$11 - $F$8 - $C$8*$C$8/2)*$C$3 + N4485*$C$8*SQRT($C$3))</f>
        <v>0.99557770275442</v>
      </c>
      <c r="S4485" s="55" t="n">
        <f aca="false">EXP(($F$11 - $F$9 - $C$9*$C$9/2)*$C$3 + O4485*$C$9*SQRT($C$3))</f>
        <v>1.05009129130478</v>
      </c>
      <c r="T4485" s="55" t="n">
        <f aca="false">EXP(($F$11 - $F$10 - $C$10*$C$10/2)*$C$3 + P4485*$C$10*SQRT($C$3))</f>
        <v>1.04528817571248</v>
      </c>
      <c r="U4485" s="53" t="n">
        <f aca="false">$C$4 * (MAX(MAX(Q4485:T4485) - $C$2, 0))</f>
        <v>50.09129130478</v>
      </c>
    </row>
    <row r="4486" customFormat="false" ht="13.8" hidden="false" customHeight="false" outlineLevel="0" collapsed="false">
      <c r="H4486" s="4" t="n">
        <v>1984</v>
      </c>
      <c r="I4486" s="64" t="n">
        <f aca="false">-I1986</f>
        <v>0.230803110322883</v>
      </c>
      <c r="J4486" s="64" t="n">
        <f aca="false">-J1986</f>
        <v>-2.46911901238082</v>
      </c>
      <c r="K4486" s="64" t="n">
        <f aca="false">-K1986</f>
        <v>1.31716944807805</v>
      </c>
      <c r="L4486" s="65" t="n">
        <f aca="false">-L1986</f>
        <v>0.811941105741537</v>
      </c>
      <c r="M4486" s="29" t="n">
        <f aca="false" t="array" ref="M4486:P4486">TRANSPOSE(MMULT($B$28:$E$31, TRANSPOSE(I4486:L4486)))</f>
        <v>0.230803110322883</v>
      </c>
      <c r="N4486" s="29" t="n">
        <v>-1.82181347059801</v>
      </c>
      <c r="O4486" s="29" t="n">
        <v>1.13315122013721</v>
      </c>
      <c r="P4486" s="29" t="n">
        <v>0.195551920164712</v>
      </c>
      <c r="Q4486" s="55" t="n">
        <f aca="false">EXP(($F$11 - $F$7 - $C$7*$C$7/2)*$C$3 + M4486*$C$7*SQRT($C$3))</f>
        <v>1.01431713112545</v>
      </c>
      <c r="R4486" s="55" t="n">
        <f aca="false">EXP(($F$11 - $F$8 - $C$8*$C$8/2)*$C$3 + N4486*$C$8*SQRT($C$3))</f>
        <v>0.928318682295888</v>
      </c>
      <c r="S4486" s="55" t="n">
        <f aca="false">EXP(($F$11 - $F$9 - $C$9*$C$9/2)*$C$3 + O4486*$C$9*SQRT($C$3))</f>
        <v>1.05316815330133</v>
      </c>
      <c r="T4486" s="55" t="n">
        <f aca="false">EXP(($F$11 - $F$10 - $C$10*$C$10/2)*$C$3 + P4486*$C$10*SQRT($C$3))</f>
        <v>1.0084719372683</v>
      </c>
      <c r="U4486" s="53" t="n">
        <f aca="false">$C$4 * (MAX(MAX(Q4486:T4486) - $C$2, 0))</f>
        <v>53.16815330133</v>
      </c>
    </row>
    <row r="4487" customFormat="false" ht="13.8" hidden="false" customHeight="false" outlineLevel="0" collapsed="false">
      <c r="H4487" s="4" t="n">
        <v>1985</v>
      </c>
      <c r="I4487" s="64" t="n">
        <f aca="false">-I1987</f>
        <v>0.553182136428672</v>
      </c>
      <c r="J4487" s="64" t="n">
        <f aca="false">-J1987</f>
        <v>-1.53440468869825</v>
      </c>
      <c r="K4487" s="64" t="n">
        <f aca="false">-K1987</f>
        <v>-0.671191411894729</v>
      </c>
      <c r="L4487" s="65" t="n">
        <f aca="false">-L1987</f>
        <v>-0.251399468472657</v>
      </c>
      <c r="M4487" s="29" t="n">
        <f aca="false" t="array" ref="M4487:P4487">TRANSPOSE(MMULT($B$28:$E$31, TRANSPOSE(I4487:L4487)))</f>
        <v>0.553182136428672</v>
      </c>
      <c r="N4487" s="29" t="n">
        <v>-0.883366174052212</v>
      </c>
      <c r="O4487" s="29" t="n">
        <v>-0.512111669540627</v>
      </c>
      <c r="P4487" s="29" t="n">
        <v>-0.306645432210756</v>
      </c>
      <c r="Q4487" s="55" t="n">
        <f aca="false">EXP(($F$11 - $F$7 - $C$7*$C$7/2)*$C$3 + M4487*$C$7*SQRT($C$3))</f>
        <v>1.02582675198389</v>
      </c>
      <c r="R4487" s="55" t="n">
        <f aca="false">EXP(($F$11 - $F$8 - $C$8*$C$8/2)*$C$3 + N4487*$C$8*SQRT($C$3))</f>
        <v>0.966092023004604</v>
      </c>
      <c r="S4487" s="55" t="n">
        <f aca="false">EXP(($F$11 - $F$9 - $C$9*$C$9/2)*$C$3 + O4487*$C$9*SQRT($C$3))</f>
        <v>0.984307043409109</v>
      </c>
      <c r="T4487" s="55" t="n">
        <f aca="false">EXP(($F$11 - $F$10 - $C$10*$C$10/2)*$C$3 + P4487*$C$10*SQRT($C$3))</f>
        <v>0.990030527090707</v>
      </c>
      <c r="U4487" s="53" t="n">
        <f aca="false">$C$4 * (MAX(MAX(Q4487:T4487) - $C$2, 0))</f>
        <v>25.8267519838899</v>
      </c>
    </row>
    <row r="4488" customFormat="false" ht="13.8" hidden="false" customHeight="false" outlineLevel="0" collapsed="false">
      <c r="H4488" s="4" t="n">
        <v>1986</v>
      </c>
      <c r="I4488" s="64" t="n">
        <f aca="false">-I1988</f>
        <v>0.614826624447324</v>
      </c>
      <c r="J4488" s="64" t="n">
        <f aca="false">-J1988</f>
        <v>1.63466712369597</v>
      </c>
      <c r="K4488" s="64" t="n">
        <f aca="false">-K1988</f>
        <v>-0.494304533012272</v>
      </c>
      <c r="L4488" s="65" t="n">
        <f aca="false">-L1988</f>
        <v>-0.399276328533612</v>
      </c>
      <c r="M4488" s="29" t="n">
        <f aca="false" t="array" ref="M4488:P4488">TRANSPOSE(MMULT($B$28:$E$31, TRANSPOSE(I4488:L4488)))</f>
        <v>0.614826624447324</v>
      </c>
      <c r="N4488" s="29" t="n">
        <v>1.67218214873506</v>
      </c>
      <c r="O4488" s="29" t="n">
        <v>-0.108752595425982</v>
      </c>
      <c r="P4488" s="29" t="n">
        <v>0.374421907945668</v>
      </c>
      <c r="Q4488" s="55" t="n">
        <f aca="false">EXP(($F$11 - $F$7 - $C$7*$C$7/2)*$C$3 + M4488*$C$7*SQRT($C$3))</f>
        <v>1.02804242111296</v>
      </c>
      <c r="R4488" s="55" t="n">
        <f aca="false">EXP(($F$11 - $F$8 - $C$8*$C$8/2)*$C$3 + N4488*$C$8*SQRT($C$3))</f>
        <v>1.07693023220417</v>
      </c>
      <c r="S4488" s="55" t="n">
        <f aca="false">EXP(($F$11 - $F$9 - $C$9*$C$9/2)*$C$3 + O4488*$C$9*SQRT($C$3))</f>
        <v>1.00076095270571</v>
      </c>
      <c r="T4488" s="55" t="n">
        <f aca="false">EXP(($F$11 - $F$10 - $C$10*$C$10/2)*$C$3 + P4488*$C$10*SQRT($C$3))</f>
        <v>1.01512293548814</v>
      </c>
      <c r="U4488" s="53" t="n">
        <f aca="false">$C$4 * (MAX(MAX(Q4488:T4488) - $C$2, 0))</f>
        <v>76.9302322041701</v>
      </c>
    </row>
    <row r="4489" customFormat="false" ht="13.8" hidden="false" customHeight="false" outlineLevel="0" collapsed="false">
      <c r="H4489" s="4" t="n">
        <v>1987</v>
      </c>
      <c r="I4489" s="64" t="n">
        <f aca="false">-I1989</f>
        <v>-2.69436207438091</v>
      </c>
      <c r="J4489" s="64" t="n">
        <f aca="false">-J1989</f>
        <v>-0.799380067963606</v>
      </c>
      <c r="K4489" s="64" t="n">
        <f aca="false">-K1989</f>
        <v>-1.06668790574654</v>
      </c>
      <c r="L4489" s="65" t="n">
        <f aca="false">-L1989</f>
        <v>-0.0620320838225173</v>
      </c>
      <c r="M4489" s="29" t="n">
        <f aca="false" t="array" ref="M4489:P4489">TRANSPOSE(MMULT($B$28:$E$31, TRANSPOSE(I4489:L4489)))</f>
        <v>-2.69436207438091</v>
      </c>
      <c r="N4489" s="29" t="n">
        <v>-2.27104425058621</v>
      </c>
      <c r="O4489" s="29" t="n">
        <v>-2.06735977862232</v>
      </c>
      <c r="P4489" s="29" t="n">
        <v>-1.61108114463099</v>
      </c>
      <c r="Q4489" s="55" t="n">
        <f aca="false">EXP(($F$11 - $F$7 - $C$7*$C$7/2)*$C$3 + M4489*$C$7*SQRT($C$3))</f>
        <v>0.915609630606489</v>
      </c>
      <c r="R4489" s="55" t="n">
        <f aca="false">EXP(($F$11 - $F$8 - $C$8*$C$8/2)*$C$3 + N4489*$C$8*SQRT($C$3))</f>
        <v>0.910763057920322</v>
      </c>
      <c r="S4489" s="55" t="n">
        <f aca="false">EXP(($F$11 - $F$9 - $C$9*$C$9/2)*$C$3 + O4489*$C$9*SQRT($C$3))</f>
        <v>0.923358149697466</v>
      </c>
      <c r="T4489" s="55" t="n">
        <f aca="false">EXP(($F$11 - $F$10 - $C$10*$C$10/2)*$C$3 + P4489*$C$10*SQRT($C$3))</f>
        <v>0.9436900408464</v>
      </c>
      <c r="U4489" s="53" t="n">
        <f aca="false">$C$4 * (MAX(MAX(Q4489:T4489) - $C$2, 0))</f>
        <v>0</v>
      </c>
    </row>
    <row r="4490" customFormat="false" ht="13.8" hidden="false" customHeight="false" outlineLevel="0" collapsed="false">
      <c r="H4490" s="4" t="n">
        <v>1988</v>
      </c>
      <c r="I4490" s="64" t="n">
        <f aca="false">-I1990</f>
        <v>0.50318078240368</v>
      </c>
      <c r="J4490" s="64" t="n">
        <f aca="false">-J1990</f>
        <v>0.24655240755777</v>
      </c>
      <c r="K4490" s="64" t="n">
        <f aca="false">-K1990</f>
        <v>0.760847222502133</v>
      </c>
      <c r="L4490" s="65" t="n">
        <f aca="false">-L1990</f>
        <v>0.01455126119148</v>
      </c>
      <c r="M4490" s="29" t="n">
        <f aca="false" t="array" ref="M4490:P4490">TRANSPOSE(MMULT($B$28:$E$31, TRANSPOSE(I4490:L4490)))</f>
        <v>0.50318078240368</v>
      </c>
      <c r="N4490" s="29" t="n">
        <v>0.501411359879348</v>
      </c>
      <c r="O4490" s="29" t="n">
        <v>0.910326962800274</v>
      </c>
      <c r="P4490" s="29" t="n">
        <v>0.330237451184928</v>
      </c>
      <c r="Q4490" s="55" t="n">
        <f aca="false">EXP(($F$11 - $F$7 - $C$7*$C$7/2)*$C$3 + M4490*$C$7*SQRT($C$3))</f>
        <v>1.02403307651941</v>
      </c>
      <c r="R4490" s="55" t="n">
        <f aca="false">EXP(($F$11 - $F$8 - $C$8*$C$8/2)*$C$3 + N4490*$C$8*SQRT($C$3))</f>
        <v>1.02465590910293</v>
      </c>
      <c r="S4490" s="55" t="n">
        <f aca="false">EXP(($F$11 - $F$9 - $C$9*$C$9/2)*$C$3 + O4490*$C$9*SQRT($C$3))</f>
        <v>1.0435671885741</v>
      </c>
      <c r="T4490" s="55" t="n">
        <f aca="false">EXP(($F$11 - $F$10 - $C$10*$C$10/2)*$C$3 + P4490*$C$10*SQRT($C$3))</f>
        <v>1.01347593794208</v>
      </c>
      <c r="U4490" s="53" t="n">
        <f aca="false">$C$4 * (MAX(MAX(Q4490:T4490) - $C$2, 0))</f>
        <v>43.5671885741</v>
      </c>
    </row>
    <row r="4491" customFormat="false" ht="13.8" hidden="false" customHeight="false" outlineLevel="0" collapsed="false">
      <c r="H4491" s="4" t="n">
        <v>1989</v>
      </c>
      <c r="I4491" s="64" t="n">
        <f aca="false">-I1991</f>
        <v>0.549730060308157</v>
      </c>
      <c r="J4491" s="64" t="n">
        <f aca="false">-J1991</f>
        <v>1.77180693279923</v>
      </c>
      <c r="K4491" s="64" t="n">
        <f aca="false">-K1991</f>
        <v>-0.239078011872001</v>
      </c>
      <c r="L4491" s="65" t="n">
        <f aca="false">-L1991</f>
        <v>2.02991496982394</v>
      </c>
      <c r="M4491" s="29" t="n">
        <f aca="false" t="array" ref="M4491:P4491">TRANSPOSE(MMULT($B$28:$E$31, TRANSPOSE(I4491:L4491)))</f>
        <v>0.549730060308157</v>
      </c>
      <c r="N4491" s="29" t="n">
        <v>1.74162952530687</v>
      </c>
      <c r="O4491" s="29" t="n">
        <v>0.11095969689094</v>
      </c>
      <c r="P4491" s="29" t="n">
        <v>2.3888806269308</v>
      </c>
      <c r="Q4491" s="55" t="n">
        <f aca="false">EXP(($F$11 - $F$7 - $C$7*$C$7/2)*$C$3 + M4491*$C$7*SQRT($C$3))</f>
        <v>1.02570281634996</v>
      </c>
      <c r="R4491" s="55" t="n">
        <f aca="false">EXP(($F$11 - $F$8 - $C$8*$C$8/2)*$C$3 + N4491*$C$8*SQRT($C$3))</f>
        <v>1.08011350174834</v>
      </c>
      <c r="S4491" s="55" t="n">
        <f aca="false">EXP(($F$11 - $F$9 - $C$9*$C$9/2)*$C$3 + O4491*$C$9*SQRT($C$3))</f>
        <v>1.00983892561134</v>
      </c>
      <c r="T4491" s="55" t="n">
        <f aca="false">EXP(($F$11 - $F$10 - $C$10*$C$10/2)*$C$3 + P4491*$C$10*SQRT($C$3))</f>
        <v>1.0931255629584</v>
      </c>
      <c r="U4491" s="53" t="n">
        <f aca="false">$C$4 * (MAX(MAX(Q4491:T4491) - $C$2, 0))</f>
        <v>93.1255629584</v>
      </c>
    </row>
    <row r="4492" customFormat="false" ht="13.8" hidden="false" customHeight="false" outlineLevel="0" collapsed="false">
      <c r="H4492" s="4" t="n">
        <v>1990</v>
      </c>
      <c r="I4492" s="64" t="n">
        <f aca="false">-I1992</f>
        <v>-0.0122269566050753</v>
      </c>
      <c r="J4492" s="64" t="n">
        <f aca="false">-J1992</f>
        <v>-1.67280295354582</v>
      </c>
      <c r="K4492" s="64" t="n">
        <f aca="false">-K1992</f>
        <v>0.18367337263461</v>
      </c>
      <c r="L4492" s="65" t="n">
        <f aca="false">-L1992</f>
        <v>0.75104758625472</v>
      </c>
      <c r="M4492" s="29" t="n">
        <f aca="false" t="array" ref="M4492:P4492">TRANSPOSE(MMULT($B$28:$E$31, TRANSPOSE(I4492:L4492)))</f>
        <v>-0.0122269566050753</v>
      </c>
      <c r="N4492" s="29" t="n">
        <v>-1.33662051650619</v>
      </c>
      <c r="O4492" s="29" t="n">
        <v>0.0501616480986653</v>
      </c>
      <c r="P4492" s="29" t="n">
        <v>0.209866161411909</v>
      </c>
      <c r="Q4492" s="55" t="n">
        <f aca="false">EXP(($F$11 - $F$7 - $C$7*$C$7/2)*$C$3 + M4492*$C$7*SQRT($C$3))</f>
        <v>1.00572588710198</v>
      </c>
      <c r="R4492" s="55" t="n">
        <f aca="false">EXP(($F$11 - $F$8 - $C$8*$C$8/2)*$C$3 + N4492*$C$8*SQRT($C$3))</f>
        <v>0.947659994214393</v>
      </c>
      <c r="S4492" s="55" t="n">
        <f aca="false">EXP(($F$11 - $F$9 - $C$9*$C$9/2)*$C$3 + O4492*$C$9*SQRT($C$3))</f>
        <v>1.00731869039358</v>
      </c>
      <c r="T4492" s="55" t="n">
        <f aca="false">EXP(($F$11 - $F$10 - $C$10*$C$10/2)*$C$3 + P4492*$C$10*SQRT($C$3))</f>
        <v>1.00900258184301</v>
      </c>
      <c r="U4492" s="53" t="n">
        <f aca="false">$C$4 * (MAX(MAX(Q4492:T4492) - $C$2, 0))</f>
        <v>9.00258184300995</v>
      </c>
    </row>
    <row r="4493" customFormat="false" ht="13.8" hidden="false" customHeight="false" outlineLevel="0" collapsed="false">
      <c r="H4493" s="4" t="n">
        <v>1991</v>
      </c>
      <c r="I4493" s="64" t="n">
        <f aca="false">-I1993</f>
        <v>0.504439205782214</v>
      </c>
      <c r="J4493" s="64" t="n">
        <f aca="false">-J1993</f>
        <v>1.57913799424368</v>
      </c>
      <c r="K4493" s="64" t="n">
        <f aca="false">-K1993</f>
        <v>-0.820558043540455</v>
      </c>
      <c r="L4493" s="65" t="n">
        <f aca="false">-L1993</f>
        <v>-0.343758837293123</v>
      </c>
      <c r="M4493" s="29" t="n">
        <f aca="false" t="array" ref="M4493:P4493">TRANSPOSE(MMULT($B$28:$E$31, TRANSPOSE(I4493:L4493)))</f>
        <v>0.504439205782214</v>
      </c>
      <c r="N4493" s="29" t="n">
        <v>1.56103817534905</v>
      </c>
      <c r="O4493" s="29" t="n">
        <v>-0.455399495017375</v>
      </c>
      <c r="P4493" s="29" t="n">
        <v>0.349345886607164</v>
      </c>
      <c r="Q4493" s="55" t="n">
        <f aca="false">EXP(($F$11 - $F$7 - $C$7*$C$7/2)*$C$3 + M4493*$C$7*SQRT($C$3))</f>
        <v>1.02407818086345</v>
      </c>
      <c r="R4493" s="55" t="n">
        <f aca="false">EXP(($F$11 - $F$8 - $C$8*$C$8/2)*$C$3 + N4493*$C$8*SQRT($C$3))</f>
        <v>1.07185521988719</v>
      </c>
      <c r="S4493" s="55" t="n">
        <f aca="false">EXP(($F$11 - $F$9 - $C$9*$C$9/2)*$C$3 + O4493*$C$9*SQRT($C$3))</f>
        <v>0.986604011461881</v>
      </c>
      <c r="T4493" s="55" t="n">
        <f aca="false">EXP(($F$11 - $F$10 - $C$10*$C$10/2)*$C$3 + P4493*$C$10*SQRT($C$3))</f>
        <v>1.01418788616737</v>
      </c>
      <c r="U4493" s="53" t="n">
        <f aca="false">$C$4 * (MAX(MAX(Q4493:T4493) - $C$2, 0))</f>
        <v>71.85521988719</v>
      </c>
    </row>
    <row r="4494" customFormat="false" ht="13.8" hidden="false" customHeight="false" outlineLevel="0" collapsed="false">
      <c r="H4494" s="4" t="n">
        <v>1992</v>
      </c>
      <c r="I4494" s="64" t="n">
        <f aca="false">-I1994</f>
        <v>0.577125631514621</v>
      </c>
      <c r="J4494" s="64" t="n">
        <f aca="false">-J1994</f>
        <v>-1.35608973230076</v>
      </c>
      <c r="K4494" s="64" t="n">
        <f aca="false">-K1994</f>
        <v>-0.209691057483136</v>
      </c>
      <c r="L4494" s="65" t="n">
        <f aca="false">-L1994</f>
        <v>0.863204579276871</v>
      </c>
      <c r="M4494" s="29" t="n">
        <f aca="false" t="array" ref="M4494:P4494">TRANSPOSE(MMULT($B$28:$E$31, TRANSPOSE(I4494:L4494)))</f>
        <v>0.577125631514621</v>
      </c>
      <c r="N4494" s="29" t="n">
        <v>-0.727141290264858</v>
      </c>
      <c r="O4494" s="29" t="n">
        <v>-0.0654613027352257</v>
      </c>
      <c r="P4494" s="29" t="n">
        <v>0.674874253714191</v>
      </c>
      <c r="Q4494" s="55" t="n">
        <f aca="false">EXP(($F$11 - $F$7 - $C$7*$C$7/2)*$C$3 + M4494*$C$7*SQRT($C$3))</f>
        <v>1.0266867780169</v>
      </c>
      <c r="R4494" s="55" t="n">
        <f aca="false">EXP(($F$11 - $F$8 - $C$8*$C$8/2)*$C$3 + N4494*$C$8*SQRT($C$3))</f>
        <v>0.972527788274818</v>
      </c>
      <c r="S4494" s="55" t="n">
        <f aca="false">EXP(($F$11 - $F$9 - $C$9*$C$9/2)*$C$3 + O4494*$C$9*SQRT($C$3))</f>
        <v>1.00254316382635</v>
      </c>
      <c r="T4494" s="55" t="n">
        <f aca="false">EXP(($F$11 - $F$10 - $C$10*$C$10/2)*$C$3 + P4494*$C$10*SQRT($C$3))</f>
        <v>1.02639364994427</v>
      </c>
      <c r="U4494" s="53" t="n">
        <f aca="false">$C$4 * (MAX(MAX(Q4494:T4494) - $C$2, 0))</f>
        <v>26.6867780169</v>
      </c>
    </row>
    <row r="4495" customFormat="false" ht="13.8" hidden="false" customHeight="false" outlineLevel="0" collapsed="false">
      <c r="H4495" s="4" t="n">
        <v>1993</v>
      </c>
      <c r="I4495" s="64" t="n">
        <f aca="false">-I1995</f>
        <v>0.925718448149793</v>
      </c>
      <c r="J4495" s="64" t="n">
        <f aca="false">-J1995</f>
        <v>0.634466526525338</v>
      </c>
      <c r="K4495" s="64" t="n">
        <f aca="false">-K1995</f>
        <v>-1.15730478489997</v>
      </c>
      <c r="L4495" s="65" t="n">
        <f aca="false">-L1995</f>
        <v>-1.78441731312343</v>
      </c>
      <c r="M4495" s="29" t="n">
        <f aca="false" t="array" ref="M4495:P4495">TRANSPOSE(MMULT($B$28:$E$31, TRANSPOSE(I4495:L4495)))</f>
        <v>0.925718448149793</v>
      </c>
      <c r="N4495" s="29" t="n">
        <v>1.06618581074774</v>
      </c>
      <c r="O4495" s="29" t="n">
        <v>-0.669363528279635</v>
      </c>
      <c r="P4495" s="29" t="n">
        <v>-0.863573998928232</v>
      </c>
      <c r="Q4495" s="55" t="n">
        <f aca="false">EXP(($F$11 - $F$7 - $C$7*$C$7/2)*$C$3 + M4495*$C$7*SQRT($C$3))</f>
        <v>1.03928985240021</v>
      </c>
      <c r="R4495" s="55" t="n">
        <f aca="false">EXP(($F$11 - $F$8 - $C$8*$C$8/2)*$C$3 + N4495*$C$8*SQRT($C$3))</f>
        <v>1.04954818541243</v>
      </c>
      <c r="S4495" s="55" t="n">
        <f aca="false">EXP(($F$11 - $F$9 - $C$9*$C$9/2)*$C$3 + O4495*$C$9*SQRT($C$3))</f>
        <v>0.97796592994391</v>
      </c>
      <c r="T4495" s="55" t="n">
        <f aca="false">EXP(($F$11 - $F$10 - $C$10*$C$10/2)*$C$3 + P4495*$C$10*SQRT($C$3))</f>
        <v>0.969973404685473</v>
      </c>
      <c r="U4495" s="53" t="n">
        <f aca="false">$C$4 * (MAX(MAX(Q4495:T4495) - $C$2, 0))</f>
        <v>49.54818541243</v>
      </c>
    </row>
    <row r="4496" customFormat="false" ht="13.8" hidden="false" customHeight="false" outlineLevel="0" collapsed="false">
      <c r="H4496" s="4" t="n">
        <v>1994</v>
      </c>
      <c r="I4496" s="64" t="n">
        <f aca="false">-I1996</f>
        <v>0.29593513516017</v>
      </c>
      <c r="J4496" s="64" t="n">
        <f aca="false">-J1996</f>
        <v>-0.459929296798348</v>
      </c>
      <c r="K4496" s="64" t="n">
        <f aca="false">-K1996</f>
        <v>-1.39414559519503</v>
      </c>
      <c r="L4496" s="65" t="n">
        <f aca="false">-L1996</f>
        <v>0.498770349558588</v>
      </c>
      <c r="M4496" s="29" t="n">
        <f aca="false" t="array" ref="M4496:P4496">TRANSPOSE(MMULT($B$28:$E$31, TRANSPOSE(I4496:L4496)))</f>
        <v>0.29593513516017</v>
      </c>
      <c r="N4496" s="29" t="n">
        <v>-0.185781555983491</v>
      </c>
      <c r="O4496" s="29" t="n">
        <v>-1.20316531218301</v>
      </c>
      <c r="P4496" s="29" t="n">
        <v>0.442488897538237</v>
      </c>
      <c r="Q4496" s="55" t="n">
        <f aca="false">EXP(($F$11 - $F$7 - $C$7*$C$7/2)*$C$3 + M4496*$C$7*SQRT($C$3))</f>
        <v>1.01663202716584</v>
      </c>
      <c r="R4496" s="55" t="n">
        <f aca="false">EXP(($F$11 - $F$8 - $C$8*$C$8/2)*$C$3 + N4496*$C$8*SQRT($C$3))</f>
        <v>0.995162895523466</v>
      </c>
      <c r="S4496" s="55" t="n">
        <f aca="false">EXP(($F$11 - $F$9 - $C$9*$C$9/2)*$C$3 + O4496*$C$9*SQRT($C$3))</f>
        <v>0.956743738422396</v>
      </c>
      <c r="T4496" s="55" t="n">
        <f aca="false">EXP(($F$11 - $F$10 - $C$10*$C$10/2)*$C$3 + P4496*$C$10*SQRT($C$3))</f>
        <v>1.01766540542216</v>
      </c>
      <c r="U4496" s="53" t="n">
        <f aca="false">$C$4 * (MAX(MAX(Q4496:T4496) - $C$2, 0))</f>
        <v>17.6654054221601</v>
      </c>
    </row>
    <row r="4497" customFormat="false" ht="13.8" hidden="false" customHeight="false" outlineLevel="0" collapsed="false">
      <c r="H4497" s="4" t="n">
        <v>1995</v>
      </c>
      <c r="I4497" s="64" t="n">
        <f aca="false">-I1997</f>
        <v>0.469670307120547</v>
      </c>
      <c r="J4497" s="64" t="n">
        <f aca="false">-J1997</f>
        <v>-0.533220709179123</v>
      </c>
      <c r="K4497" s="64" t="n">
        <f aca="false">-K1997</f>
        <v>0.279964676881311</v>
      </c>
      <c r="L4497" s="65" t="n">
        <f aca="false">-L1997</f>
        <v>-0.623110340554632</v>
      </c>
      <c r="M4497" s="29" t="n">
        <f aca="false" t="array" ref="M4497:P4497">TRANSPOSE(MMULT($B$28:$E$31, TRANSPOSE(I4497:L4497)))</f>
        <v>0.469670307120547</v>
      </c>
      <c r="N4497" s="29" t="n">
        <v>-0.138536308180628</v>
      </c>
      <c r="O4497" s="29" t="n">
        <v>0.401014255162118</v>
      </c>
      <c r="P4497" s="29" t="n">
        <v>-0.407517109261602</v>
      </c>
      <c r="Q4497" s="55" t="n">
        <f aca="false">EXP(($F$11 - $F$7 - $C$7*$C$7/2)*$C$3 + M4497*$C$7*SQRT($C$3))</f>
        <v>1.02283272635385</v>
      </c>
      <c r="R4497" s="55" t="n">
        <f aca="false">EXP(($F$11 - $F$8 - $C$8*$C$8/2)*$C$3 + N4497*$C$8*SQRT($C$3))</f>
        <v>0.997163113491434</v>
      </c>
      <c r="S4497" s="55" t="n">
        <f aca="false">EXP(($F$11 - $F$9 - $C$9*$C$9/2)*$C$3 + O4497*$C$9*SQRT($C$3))</f>
        <v>1.02194950331353</v>
      </c>
      <c r="T4497" s="55" t="n">
        <f aca="false">EXP(($F$11 - $F$10 - $C$10*$C$10/2)*$C$3 + P4497*$C$10*SQRT($C$3))</f>
        <v>0.986367244287729</v>
      </c>
      <c r="U4497" s="53" t="n">
        <f aca="false">$C$4 * (MAX(MAX(Q4497:T4497) - $C$2, 0))</f>
        <v>22.8327263538499</v>
      </c>
    </row>
    <row r="4498" customFormat="false" ht="13.8" hidden="false" customHeight="false" outlineLevel="0" collapsed="false">
      <c r="H4498" s="4" t="n">
        <v>1996</v>
      </c>
      <c r="I4498" s="64" t="n">
        <f aca="false">-I1998</f>
        <v>-0.416276599214173</v>
      </c>
      <c r="J4498" s="64" t="n">
        <f aca="false">-J1998</f>
        <v>0.656915680443284</v>
      </c>
      <c r="K4498" s="64" t="n">
        <f aca="false">-K1998</f>
        <v>-1.37606161661959</v>
      </c>
      <c r="L4498" s="65" t="n">
        <f aca="false">-L1998</f>
        <v>-1.10698025523319</v>
      </c>
      <c r="M4498" s="29" t="n">
        <f aca="false" t="array" ref="M4498:P4498">TRANSPOSE(MMULT($B$28:$E$31, TRANSPOSE(I4498:L4498)))</f>
        <v>-0.416276599214173</v>
      </c>
      <c r="N4498" s="29" t="n">
        <v>0.269241037132777</v>
      </c>
      <c r="O4498" s="29" t="n">
        <v>-1.38227178174445</v>
      </c>
      <c r="P4498" s="29" t="n">
        <v>-0.975016129136434</v>
      </c>
      <c r="Q4498" s="55" t="n">
        <f aca="false">EXP(($F$11 - $F$7 - $C$7*$C$7/2)*$C$3 + M4498*$C$7*SQRT($C$3))</f>
        <v>0.99160327015207</v>
      </c>
      <c r="R4498" s="55" t="n">
        <f aca="false">EXP(($F$11 - $F$8 - $C$8*$C$8/2)*$C$3 + N4498*$C$8*SQRT($C$3))</f>
        <v>1.01459510246426</v>
      </c>
      <c r="S4498" s="55" t="n">
        <f aca="false">EXP(($F$11 - $F$9 - $C$9*$C$9/2)*$C$3 + O4498*$C$9*SQRT($C$3))</f>
        <v>0.949726742507318</v>
      </c>
      <c r="T4498" s="55" t="n">
        <f aca="false">EXP(($F$11 - $F$10 - $C$10*$C$10/2)*$C$3 + P4498*$C$10*SQRT($C$3))</f>
        <v>0.966009003909506</v>
      </c>
      <c r="U4498" s="53" t="n">
        <f aca="false">$C$4 * (MAX(MAX(Q4498:T4498) - $C$2, 0))</f>
        <v>14.5951024642601</v>
      </c>
    </row>
    <row r="4499" customFormat="false" ht="13.8" hidden="false" customHeight="false" outlineLevel="0" collapsed="false">
      <c r="H4499" s="4" t="n">
        <v>1997</v>
      </c>
      <c r="I4499" s="64" t="n">
        <f aca="false">-I1999</f>
        <v>0.290193945670023</v>
      </c>
      <c r="J4499" s="64" t="n">
        <f aca="false">-J1999</f>
        <v>-0.227061063616069</v>
      </c>
      <c r="K4499" s="64" t="n">
        <f aca="false">-K1999</f>
        <v>-0.873345387682477</v>
      </c>
      <c r="L4499" s="65" t="n">
        <f aca="false">-L1999</f>
        <v>-0.76638929051524</v>
      </c>
      <c r="M4499" s="29" t="n">
        <f aca="false" t="array" ref="M4499:P4499">TRANSPOSE(MMULT($B$28:$E$31, TRANSPOSE(I4499:L4499)))</f>
        <v>0.290193945670023</v>
      </c>
      <c r="N4499" s="29" t="n">
        <v>-0.00423188117903855</v>
      </c>
      <c r="O4499" s="29" t="n">
        <v>-0.709478507267637</v>
      </c>
      <c r="P4499" s="29" t="n">
        <v>-0.548835092943236</v>
      </c>
      <c r="Q4499" s="55" t="n">
        <f aca="false">EXP(($F$11 - $F$7 - $C$7*$C$7/2)*$C$3 + M4499*$C$7*SQRT($C$3))</f>
        <v>1.01642776399018</v>
      </c>
      <c r="R4499" s="55" t="n">
        <f aca="false">EXP(($F$11 - $F$8 - $C$8*$C$8/2)*$C$3 + N4499*$C$8*SQRT($C$3))</f>
        <v>1.00287113388241</v>
      </c>
      <c r="S4499" s="55" t="n">
        <f aca="false">EXP(($F$11 - $F$9 - $C$9*$C$9/2)*$C$3 + O4499*$C$9*SQRT($C$3))</f>
        <v>0.976354860914032</v>
      </c>
      <c r="T4499" s="55" t="n">
        <f aca="false">EXP(($F$11 - $F$10 - $C$10*$C$10/2)*$C$3 + P4499*$C$10*SQRT($C$3))</f>
        <v>0.981257888270877</v>
      </c>
      <c r="U4499" s="53" t="n">
        <f aca="false">$C$4 * (MAX(MAX(Q4499:T4499) - $C$2, 0))</f>
        <v>16.42776399018</v>
      </c>
    </row>
    <row r="4500" customFormat="false" ht="13.8" hidden="false" customHeight="false" outlineLevel="0" collapsed="false">
      <c r="H4500" s="4" t="n">
        <v>1998</v>
      </c>
      <c r="I4500" s="64" t="n">
        <f aca="false">-I2000</f>
        <v>0.70518123256482</v>
      </c>
      <c r="J4500" s="64" t="n">
        <f aca="false">-J2000</f>
        <v>-1.14317814639416</v>
      </c>
      <c r="K4500" s="64" t="n">
        <f aca="false">-K2000</f>
        <v>-0.181627406891494</v>
      </c>
      <c r="L4500" s="65" t="n">
        <f aca="false">-L2000</f>
        <v>1.95030250960392</v>
      </c>
      <c r="M4500" s="29" t="n">
        <f aca="false" t="array" ref="M4500:P4500">TRANSPOSE(MMULT($B$28:$E$31, TRANSPOSE(I4500:L4500)))</f>
        <v>0.70518123256482</v>
      </c>
      <c r="N4500" s="29" t="n">
        <v>-0.480215255918059</v>
      </c>
      <c r="O4500" s="29" t="n">
        <v>0.0239025915304474</v>
      </c>
      <c r="P4500" s="29" t="n">
        <v>1.69204957214555</v>
      </c>
      <c r="Q4500" s="55" t="n">
        <f aca="false">EXP(($F$11 - $F$7 - $C$7*$C$7/2)*$C$3 + M4500*$C$7*SQRT($C$3))</f>
        <v>1.03129866013579</v>
      </c>
      <c r="R4500" s="55" t="n">
        <f aca="false">EXP(($F$11 - $F$8 - $C$8*$C$8/2)*$C$3 + N4500*$C$8*SQRT($C$3))</f>
        <v>0.982787582359756</v>
      </c>
      <c r="S4500" s="55" t="n">
        <f aca="false">EXP(($F$11 - $F$9 - $C$9*$C$9/2)*$C$3 + O4500*$C$9*SQRT($C$3))</f>
        <v>1.00623213093094</v>
      </c>
      <c r="T4500" s="55" t="n">
        <f aca="false">EXP(($F$11 - $F$10 - $C$10*$C$10/2)*$C$3 + P4500*$C$10*SQRT($C$3))</f>
        <v>1.06548760614392</v>
      </c>
      <c r="U4500" s="53" t="n">
        <f aca="false">$C$4 * (MAX(MAX(Q4500:T4500) - $C$2, 0))</f>
        <v>65.48760614392</v>
      </c>
    </row>
    <row r="4501" customFormat="false" ht="13.8" hidden="false" customHeight="false" outlineLevel="0" collapsed="false">
      <c r="H4501" s="4" t="n">
        <v>1999</v>
      </c>
      <c r="I4501" s="64" t="n">
        <f aca="false">-I2001</f>
        <v>0.549739460588987</v>
      </c>
      <c r="J4501" s="64" t="n">
        <f aca="false">-J2001</f>
        <v>-1.18796335896229</v>
      </c>
      <c r="K4501" s="64" t="n">
        <f aca="false">-K2001</f>
        <v>-0.95337356515424</v>
      </c>
      <c r="L4501" s="65" t="n">
        <f aca="false">-L2001</f>
        <v>0.656524439856445</v>
      </c>
      <c r="M4501" s="29" t="n">
        <f aca="false" t="array" ref="M4501:P4501">TRANSPOSE(MMULT($B$28:$E$31, TRANSPOSE(I4501:L4501)))</f>
        <v>0.549739460588987</v>
      </c>
      <c r="N4501" s="29" t="n">
        <v>-0.610176620227531</v>
      </c>
      <c r="O4501" s="29" t="n">
        <v>-0.749777009360282</v>
      </c>
      <c r="P4501" s="29" t="n">
        <v>0.526493896391225</v>
      </c>
      <c r="Q4501" s="55" t="n">
        <f aca="false">EXP(($F$11 - $F$7 - $C$7*$C$7/2)*$C$3 + M4501*$C$7*SQRT($C$3))</f>
        <v>1.02570315381632</v>
      </c>
      <c r="R4501" s="55" t="n">
        <f aca="false">EXP(($F$11 - $F$8 - $C$8*$C$8/2)*$C$3 + N4501*$C$8*SQRT($C$3))</f>
        <v>0.977374258346423</v>
      </c>
      <c r="S4501" s="55" t="n">
        <f aca="false">EXP(($F$11 - $F$9 - $C$9*$C$9/2)*$C$3 + O4501*$C$9*SQRT($C$3))</f>
        <v>0.974739093617112</v>
      </c>
      <c r="T4501" s="55" t="n">
        <f aca="false">EXP(($F$11 - $F$10 - $C$10*$C$10/2)*$C$3 + P4501*$C$10*SQRT($C$3))</f>
        <v>1.02081198000963</v>
      </c>
      <c r="U4501" s="53" t="n">
        <f aca="false">$C$4 * (MAX(MAX(Q4501:T4501) - $C$2, 0))</f>
        <v>25.7031538163199</v>
      </c>
    </row>
    <row r="4502" customFormat="false" ht="13.8" hidden="false" customHeight="false" outlineLevel="0" collapsed="false">
      <c r="H4502" s="4" t="n">
        <v>2000</v>
      </c>
      <c r="I4502" s="64" t="n">
        <f aca="false">-I2002</f>
        <v>-2.26996871125968</v>
      </c>
      <c r="J4502" s="64" t="n">
        <f aca="false">-J2002</f>
        <v>-0.944475007240119</v>
      </c>
      <c r="K4502" s="64" t="n">
        <f aca="false">-K2002</f>
        <v>2.16602274411053</v>
      </c>
      <c r="L4502" s="65" t="n">
        <f aca="false">-L2002</f>
        <v>-0.0845878570795594</v>
      </c>
      <c r="M4502" s="29" t="n">
        <f aca="false" t="array" ref="M4502:P4502">TRANSPOSE(MMULT($B$28:$E$31, TRANSPOSE(I4502:L4502)))</f>
        <v>-2.26996871125968</v>
      </c>
      <c r="N4502" s="29" t="n">
        <v>-2.12866823038557</v>
      </c>
      <c r="O4502" s="29" t="n">
        <v>1.06404760590759</v>
      </c>
      <c r="P4502" s="29" t="n">
        <v>-1.43246021578504</v>
      </c>
      <c r="Q4502" s="55" t="n">
        <f aca="false">EXP(($F$11 - $F$7 - $C$7*$C$7/2)*$C$3 + M4502*$C$7*SQRT($C$3))</f>
        <v>0.92931139284619</v>
      </c>
      <c r="R4502" s="55" t="n">
        <f aca="false">EXP(($F$11 - $F$8 - $C$8*$C$8/2)*$C$3 + N4502*$C$8*SQRT($C$3))</f>
        <v>0.916290774939242</v>
      </c>
      <c r="S4502" s="55" t="n">
        <f aca="false">EXP(($F$11 - $F$9 - $C$9*$C$9/2)*$C$3 + O4502*$C$9*SQRT($C$3))</f>
        <v>1.05018123244381</v>
      </c>
      <c r="T4502" s="55" t="n">
        <f aca="false">EXP(($F$11 - $F$10 - $C$10*$C$10/2)*$C$3 + P4502*$C$10*SQRT($C$3))</f>
        <v>0.949905099937405</v>
      </c>
      <c r="U4502" s="53" t="n">
        <f aca="false">$C$4 * (MAX(MAX(Q4502:T4502) - $C$2, 0))</f>
        <v>50.18123244381</v>
      </c>
    </row>
    <row r="4503" customFormat="false" ht="13.8" hidden="false" customHeight="false" outlineLevel="0" collapsed="false">
      <c r="H4503" s="4" t="n">
        <v>2001</v>
      </c>
      <c r="I4503" s="64" t="n">
        <f aca="false">-I2003</f>
        <v>0.00777919563250119</v>
      </c>
      <c r="J4503" s="64" t="n">
        <f aca="false">-J2003</f>
        <v>-0.509681313315128</v>
      </c>
      <c r="K4503" s="64" t="n">
        <f aca="false">-K2003</f>
        <v>-0.56462797669452</v>
      </c>
      <c r="L4503" s="65" t="n">
        <f aca="false">-L2003</f>
        <v>-0.26820425123902</v>
      </c>
      <c r="M4503" s="29" t="n">
        <f aca="false" t="array" ref="M4503:P4503">TRANSPOSE(MMULT($B$28:$E$31, TRANSPOSE(I4503:L4503)))</f>
        <v>0.00777919563250119</v>
      </c>
      <c r="N4503" s="29" t="n">
        <v>-0.400265965299044</v>
      </c>
      <c r="O4503" s="29" t="n">
        <v>-0.552234227777115</v>
      </c>
      <c r="P4503" s="29" t="n">
        <v>-0.345586884702355</v>
      </c>
      <c r="Q4503" s="55" t="n">
        <f aca="false">EXP(($F$11 - $F$7 - $C$7*$C$7/2)*$C$3 + M4503*$C$7*SQRT($C$3))</f>
        <v>1.00643035839623</v>
      </c>
      <c r="R4503" s="55" t="n">
        <f aca="false">EXP(($F$11 - $F$8 - $C$8*$C$8/2)*$C$3 + N4503*$C$8*SQRT($C$3))</f>
        <v>0.986132621830676</v>
      </c>
      <c r="S4503" s="55" t="n">
        <f aca="false">EXP(($F$11 - $F$9 - $C$9*$C$9/2)*$C$3 + O4503*$C$9*SQRT($C$3))</f>
        <v>0.982685222123191</v>
      </c>
      <c r="T4503" s="55" t="n">
        <f aca="false">EXP(($F$11 - $F$10 - $C$10*$C$10/2)*$C$3 + P4503*$C$10*SQRT($C$3))</f>
        <v>0.988614709337046</v>
      </c>
      <c r="U4503" s="53" t="n">
        <f aca="false">$C$4 * (MAX(MAX(Q4503:T4503) - $C$2, 0))</f>
        <v>6.43035839622996</v>
      </c>
    </row>
    <row r="4504" customFormat="false" ht="13.8" hidden="false" customHeight="false" outlineLevel="0" collapsed="false">
      <c r="H4504" s="4" t="n">
        <v>2002</v>
      </c>
      <c r="I4504" s="64" t="n">
        <f aca="false">-I2004</f>
        <v>1.07109373680249</v>
      </c>
      <c r="J4504" s="64" t="n">
        <f aca="false">-J2004</f>
        <v>-0.135931660832108</v>
      </c>
      <c r="K4504" s="64" t="n">
        <f aca="false">-K2004</f>
        <v>1.06455565029935</v>
      </c>
      <c r="L4504" s="65" t="n">
        <f aca="false">-L2004</f>
        <v>-0.669272477972992</v>
      </c>
      <c r="M4504" s="29" t="n">
        <f aca="false" t="array" ref="M4504:P4504">TRANSPOSE(MMULT($B$28:$E$31, TRANSPOSE(I4504:L4504)))</f>
        <v>1.07109373680249</v>
      </c>
      <c r="N4504" s="29" t="n">
        <v>0.542296606907425</v>
      </c>
      <c r="O4504" s="29" t="n">
        <v>1.38107773577287</v>
      </c>
      <c r="P4504" s="29" t="n">
        <v>-0.0411949716766186</v>
      </c>
      <c r="Q4504" s="55" t="n">
        <f aca="false">EXP(($F$11 - $F$7 - $C$7*$C$7/2)*$C$3 + M4504*$C$7*SQRT($C$3))</f>
        <v>1.04459137557568</v>
      </c>
      <c r="R4504" s="55" t="n">
        <f aca="false">EXP(($F$11 - $F$8 - $C$8*$C$8/2)*$C$3 + N4504*$C$8*SQRT($C$3))</f>
        <v>1.02643792256175</v>
      </c>
      <c r="S4504" s="55" t="n">
        <f aca="false">EXP(($F$11 - $F$9 - $C$9*$C$9/2)*$C$3 + O4504*$C$9*SQRT($C$3))</f>
        <v>1.06395456712817</v>
      </c>
      <c r="T4504" s="55" t="n">
        <f aca="false">EXP(($F$11 - $F$10 - $C$10*$C$10/2)*$C$3 + P4504*$C$10*SQRT($C$3))</f>
        <v>0.999735838437696</v>
      </c>
      <c r="U4504" s="53" t="n">
        <f aca="false">$C$4 * (MAX(MAX(Q4504:T4504) - $C$2, 0))</f>
        <v>63.9545671281701</v>
      </c>
    </row>
    <row r="4505" customFormat="false" ht="13.8" hidden="false" customHeight="false" outlineLevel="0" collapsed="false">
      <c r="H4505" s="4" t="n">
        <v>2003</v>
      </c>
      <c r="I4505" s="64" t="n">
        <f aca="false">-I2005</f>
        <v>1.40789621067632</v>
      </c>
      <c r="J4505" s="64" t="n">
        <f aca="false">-J2005</f>
        <v>0.126291490038581</v>
      </c>
      <c r="K4505" s="64" t="n">
        <f aca="false">-K2005</f>
        <v>-1.3470404864124</v>
      </c>
      <c r="L4505" s="65" t="n">
        <f aca="false">-L2005</f>
        <v>-0.447591340226404</v>
      </c>
      <c r="M4505" s="29" t="n">
        <f aca="false" t="array" ref="M4505:P4505">TRANSPOSE(MMULT($B$28:$E$31, TRANSPOSE(I4505:L4505)))</f>
        <v>1.40789621067632</v>
      </c>
      <c r="N4505" s="29" t="n">
        <v>0.955144423341749</v>
      </c>
      <c r="O4505" s="29" t="n">
        <v>-0.694715267952733</v>
      </c>
      <c r="P4505" s="29" t="n">
        <v>0.362305871201983</v>
      </c>
      <c r="Q4505" s="55" t="n">
        <f aca="false">EXP(($F$11 - $F$7 - $C$7*$C$7/2)*$C$3 + M4505*$C$7*SQRT($C$3))</f>
        <v>1.05697797286277</v>
      </c>
      <c r="R4505" s="55" t="n">
        <f aca="false">EXP(($F$11 - $F$8 - $C$8*$C$8/2)*$C$3 + N4505*$C$8*SQRT($C$3))</f>
        <v>1.04460676482222</v>
      </c>
      <c r="S4505" s="55" t="n">
        <f aca="false">EXP(($F$11 - $F$9 - $C$9*$C$9/2)*$C$3 + O4505*$C$9*SQRT($C$3))</f>
        <v>0.976947462677312</v>
      </c>
      <c r="T4505" s="55" t="n">
        <f aca="false">EXP(($F$11 - $F$10 - $C$10*$C$10/2)*$C$3 + P4505*$C$10*SQRT($C$3))</f>
        <v>1.01467103804814</v>
      </c>
      <c r="U4505" s="53" t="n">
        <f aca="false">$C$4 * (MAX(MAX(Q4505:T4505) - $C$2, 0))</f>
        <v>56.97797286277</v>
      </c>
    </row>
    <row r="4506" customFormat="false" ht="13.8" hidden="false" customHeight="false" outlineLevel="0" collapsed="false">
      <c r="H4506" s="4" t="n">
        <v>2004</v>
      </c>
      <c r="I4506" s="64" t="n">
        <f aca="false">-I2006</f>
        <v>-0.167629320297357</v>
      </c>
      <c r="J4506" s="64" t="n">
        <f aca="false">-J2006</f>
        <v>-0.102344216000297</v>
      </c>
      <c r="K4506" s="64" t="n">
        <f aca="false">-K2006</f>
        <v>-1.57553134546267</v>
      </c>
      <c r="L4506" s="65" t="n">
        <f aca="false">-L2006</f>
        <v>0.889138408641548</v>
      </c>
      <c r="M4506" s="29" t="n">
        <f aca="false" t="array" ref="M4506:P4506">TRANSPOSE(MMULT($B$28:$E$31, TRANSPOSE(I4506:L4506)))</f>
        <v>-0.167629320297357</v>
      </c>
      <c r="N4506" s="29" t="n">
        <v>-0.183096910880295</v>
      </c>
      <c r="O4506" s="29" t="n">
        <v>-1.52301422650956</v>
      </c>
      <c r="P4506" s="29" t="n">
        <v>0.61808292689247</v>
      </c>
      <c r="Q4506" s="55" t="n">
        <f aca="false">EXP(($F$11 - $F$7 - $C$7*$C$7/2)*$C$3 + M4506*$C$7*SQRT($C$3))</f>
        <v>1.00027051037093</v>
      </c>
      <c r="R4506" s="55" t="n">
        <f aca="false">EXP(($F$11 - $F$8 - $C$8*$C$8/2)*$C$3 + N4506*$C$8*SQRT($C$3))</f>
        <v>0.995276447517097</v>
      </c>
      <c r="S4506" s="55" t="n">
        <f aca="false">EXP(($F$11 - $F$9 - $C$9*$C$9/2)*$C$3 + O4506*$C$9*SQRT($C$3))</f>
        <v>0.944248893037515</v>
      </c>
      <c r="T4506" s="55" t="n">
        <f aca="false">EXP(($F$11 - $F$10 - $C$10*$C$10/2)*$C$3 + P4506*$C$10*SQRT($C$3))</f>
        <v>1.02425371687526</v>
      </c>
      <c r="U4506" s="53" t="n">
        <f aca="false">$C$4 * (MAX(MAX(Q4506:T4506) - $C$2, 0))</f>
        <v>24.2537168752599</v>
      </c>
    </row>
    <row r="4507" customFormat="false" ht="13.8" hidden="false" customHeight="false" outlineLevel="0" collapsed="false">
      <c r="H4507" s="4" t="n">
        <v>2005</v>
      </c>
      <c r="I4507" s="64" t="n">
        <f aca="false">-I2007</f>
        <v>-1.70724722587103</v>
      </c>
      <c r="J4507" s="64" t="n">
        <f aca="false">-J2007</f>
        <v>0.0510034621973542</v>
      </c>
      <c r="K4507" s="64" t="n">
        <f aca="false">-K2007</f>
        <v>-0.626493598537532</v>
      </c>
      <c r="L4507" s="65" t="n">
        <f aca="false">-L2007</f>
        <v>0.640123623284797</v>
      </c>
      <c r="M4507" s="29" t="n">
        <f aca="false" t="array" ref="M4507:P4507">TRANSPOSE(MMULT($B$28:$E$31, TRANSPOSE(I4507:L4507)))</f>
        <v>-1.70724722587103</v>
      </c>
      <c r="N4507" s="29" t="n">
        <v>-0.996015980080483</v>
      </c>
      <c r="O4507" s="29" t="n">
        <v>-1.22629221263958</v>
      </c>
      <c r="P4507" s="29" t="n">
        <v>-0.321969273803648</v>
      </c>
      <c r="Q4507" s="55" t="n">
        <f aca="false">EXP(($F$11 - $F$7 - $C$7*$C$7/2)*$C$3 + M4507*$C$7*SQRT($C$3))</f>
        <v>0.947795845368716</v>
      </c>
      <c r="R4507" s="55" t="n">
        <f aca="false">EXP(($F$11 - $F$8 - $C$8*$C$8/2)*$C$3 + N4507*$C$8*SQRT($C$3))</f>
        <v>0.9614777990289</v>
      </c>
      <c r="S4507" s="55" t="n">
        <f aca="false">EXP(($F$11 - $F$9 - $C$9*$C$9/2)*$C$3 + O4507*$C$9*SQRT($C$3))</f>
        <v>0.955834770627912</v>
      </c>
      <c r="T4507" s="55" t="n">
        <f aca="false">EXP(($F$11 - $F$10 - $C$10*$C$10/2)*$C$3 + P4507*$C$10*SQRT($C$3))</f>
        <v>0.989473147191891</v>
      </c>
      <c r="U4507" s="53" t="n">
        <f aca="false">$C$4 * (MAX(MAX(Q4507:T4507) - $C$2, 0))</f>
        <v>0</v>
      </c>
    </row>
    <row r="4508" customFormat="false" ht="13.8" hidden="false" customHeight="false" outlineLevel="0" collapsed="false">
      <c r="H4508" s="4" t="n">
        <v>2006</v>
      </c>
      <c r="I4508" s="64" t="n">
        <f aca="false">-I2008</f>
        <v>-1.71754770350901</v>
      </c>
      <c r="J4508" s="64" t="n">
        <f aca="false">-J2008</f>
        <v>0.631535131552781</v>
      </c>
      <c r="K4508" s="64" t="n">
        <f aca="false">-K2008</f>
        <v>1.41494510176637</v>
      </c>
      <c r="L4508" s="65" t="n">
        <f aca="false">-L2008</f>
        <v>0.481200793395501</v>
      </c>
      <c r="M4508" s="29" t="n">
        <f aca="false" t="array" ref="M4508:P4508">TRANSPOSE(MMULT($B$28:$E$31, TRANSPOSE(I4508:L4508)))</f>
        <v>-1.71754770350901</v>
      </c>
      <c r="N4508" s="29" t="n">
        <v>-0.540983617790881</v>
      </c>
      <c r="O4508" s="29" t="n">
        <v>0.690801111924284</v>
      </c>
      <c r="P4508" s="29" t="n">
        <v>-0.305769851366407</v>
      </c>
      <c r="Q4508" s="55" t="n">
        <f aca="false">EXP(($F$11 - $F$7 - $C$7*$C$7/2)*$C$3 + M4508*$C$7*SQRT($C$3))</f>
        <v>0.947454210708049</v>
      </c>
      <c r="R4508" s="55" t="n">
        <f aca="false">EXP(($F$11 - $F$8 - $C$8*$C$8/2)*$C$3 + N4508*$C$8*SQRT($C$3))</f>
        <v>0.980252655553373</v>
      </c>
      <c r="S4508" s="55" t="n">
        <f aca="false">EXP(($F$11 - $F$9 - $C$9*$C$9/2)*$C$3 + O4508*$C$9*SQRT($C$3))</f>
        <v>1.03419393931629</v>
      </c>
      <c r="T4508" s="55" t="n">
        <f aca="false">EXP(($F$11 - $F$10 - $C$10*$C$10/2)*$C$3 + P4508*$C$10*SQRT($C$3))</f>
        <v>0.990062384405608</v>
      </c>
      <c r="U4508" s="53" t="n">
        <f aca="false">$C$4 * (MAX(MAX(Q4508:T4508) - $C$2, 0))</f>
        <v>34.19393931629</v>
      </c>
    </row>
    <row r="4509" customFormat="false" ht="13.8" hidden="false" customHeight="false" outlineLevel="0" collapsed="false">
      <c r="H4509" s="4" t="n">
        <v>2007</v>
      </c>
      <c r="I4509" s="64" t="n">
        <f aca="false">-I2009</f>
        <v>0.28774424810051</v>
      </c>
      <c r="J4509" s="64" t="n">
        <f aca="false">-J2009</f>
        <v>-0.975734633086386</v>
      </c>
      <c r="K4509" s="64" t="n">
        <f aca="false">-K2009</f>
        <v>-0.496662777925472</v>
      </c>
      <c r="L4509" s="65" t="n">
        <f aca="false">-L2009</f>
        <v>-0.925482159583873</v>
      </c>
      <c r="M4509" s="29" t="n">
        <f aca="false" t="array" ref="M4509:P4509">TRANSPOSE(MMULT($B$28:$E$31, TRANSPOSE(I4509:L4509)))</f>
        <v>0.28774424810051</v>
      </c>
      <c r="N4509" s="29" t="n">
        <v>-0.60060974683563</v>
      </c>
      <c r="O4509" s="29" t="n">
        <v>-0.414492492541345</v>
      </c>
      <c r="P4509" s="29" t="n">
        <v>-0.861959256710561</v>
      </c>
      <c r="Q4509" s="55" t="n">
        <f aca="false">EXP(($F$11 - $F$7 - $C$7*$C$7/2)*$C$3 + M4509*$C$7*SQRT($C$3))</f>
        <v>1.01634061980427</v>
      </c>
      <c r="R4509" s="55" t="n">
        <f aca="false">EXP(($F$11 - $F$8 - $C$8*$C$8/2)*$C$3 + N4509*$C$8*SQRT($C$3))</f>
        <v>0.977771731816647</v>
      </c>
      <c r="S4509" s="55" t="n">
        <f aca="false">EXP(($F$11 - $F$9 - $C$9*$C$9/2)*$C$3 + O4509*$C$9*SQRT($C$3))</f>
        <v>0.988264162081614</v>
      </c>
      <c r="T4509" s="55" t="n">
        <f aca="false">EXP(($F$11 - $F$10 - $C$10*$C$10/2)*$C$3 + P4509*$C$10*SQRT($C$3))</f>
        <v>0.970030966338353</v>
      </c>
      <c r="U4509" s="53" t="n">
        <f aca="false">$C$4 * (MAX(MAX(Q4509:T4509) - $C$2, 0))</f>
        <v>16.3406198042699</v>
      </c>
    </row>
    <row r="4510" customFormat="false" ht="13.8" hidden="false" customHeight="false" outlineLevel="0" collapsed="false">
      <c r="H4510" s="4" t="n">
        <v>2008</v>
      </c>
      <c r="I4510" s="64" t="n">
        <f aca="false">-I2010</f>
        <v>-0.74627571271473</v>
      </c>
      <c r="J4510" s="64" t="n">
        <f aca="false">-J2010</f>
        <v>0.647978417023722</v>
      </c>
      <c r="K4510" s="64" t="n">
        <f aca="false">-K2010</f>
        <v>1.92389349060919</v>
      </c>
      <c r="L4510" s="65" t="n">
        <f aca="false">-L2010</f>
        <v>0.851295249479143</v>
      </c>
      <c r="M4510" s="29" t="n">
        <f aca="false" t="array" ref="M4510:P4510">TRANSPOSE(MMULT($B$28:$E$31, TRANSPOSE(I4510:L4510)))</f>
        <v>-0.74627571271473</v>
      </c>
      <c r="N4510" s="29" t="n">
        <v>0.0617829482805537</v>
      </c>
      <c r="O4510" s="29" t="n">
        <v>1.53212766959252</v>
      </c>
      <c r="P4510" s="29" t="n">
        <v>0.497642305943291</v>
      </c>
      <c r="Q4510" s="55" t="n">
        <f aca="false">EXP(($F$11 - $F$7 - $C$7*$C$7/2)*$C$3 + M4510*$C$7*SQRT($C$3))</f>
        <v>0.980216170063128</v>
      </c>
      <c r="R4510" s="55" t="n">
        <f aca="false">EXP(($F$11 - $F$8 - $C$8*$C$8/2)*$C$3 + N4510*$C$8*SQRT($C$3))</f>
        <v>1.00568877024917</v>
      </c>
      <c r="S4510" s="55" t="n">
        <f aca="false">EXP(($F$11 - $F$9 - $C$9*$C$9/2)*$C$3 + O4510*$C$9*SQRT($C$3))</f>
        <v>1.07058030461324</v>
      </c>
      <c r="T4510" s="55" t="n">
        <f aca="false">EXP(($F$11 - $F$10 - $C$10*$C$10/2)*$C$3 + P4510*$C$10*SQRT($C$3))</f>
        <v>1.01973019081228</v>
      </c>
      <c r="U4510" s="53" t="n">
        <f aca="false">$C$4 * (MAX(MAX(Q4510:T4510) - $C$2, 0))</f>
        <v>70.5803046132401</v>
      </c>
    </row>
    <row r="4511" customFormat="false" ht="13.8" hidden="false" customHeight="false" outlineLevel="0" collapsed="false">
      <c r="H4511" s="4" t="n">
        <v>2009</v>
      </c>
      <c r="I4511" s="64" t="n">
        <f aca="false">-I2011</f>
        <v>-2.83910708487158</v>
      </c>
      <c r="J4511" s="64" t="n">
        <f aca="false">-J2011</f>
        <v>-0.88174696049412</v>
      </c>
      <c r="K4511" s="64" t="n">
        <f aca="false">-K2011</f>
        <v>-1.10235307121445</v>
      </c>
      <c r="L4511" s="65" t="n">
        <f aca="false">-L2011</f>
        <v>-1.98260972321425</v>
      </c>
      <c r="M4511" s="29" t="n">
        <f aca="false" t="array" ref="M4511:P4511">TRANSPOSE(MMULT($B$28:$E$31, TRANSPOSE(I4511:L4511)))</f>
        <v>-2.83910708487158</v>
      </c>
      <c r="N4511" s="29" t="n">
        <v>-2.42437328093107</v>
      </c>
      <c r="O4511" s="29" t="n">
        <v>-2.16117657796643</v>
      </c>
      <c r="P4511" s="29" t="n">
        <v>-3.29542685595917</v>
      </c>
      <c r="Q4511" s="55" t="n">
        <f aca="false">EXP(($F$11 - $F$7 - $C$7*$C$7/2)*$C$3 + M4511*$C$7*SQRT($C$3))</f>
        <v>0.910982813009902</v>
      </c>
      <c r="R4511" s="55" t="n">
        <f aca="false">EXP(($F$11 - $F$8 - $C$8*$C$8/2)*$C$3 + N4511*$C$8*SQRT($C$3))</f>
        <v>0.904847380857878</v>
      </c>
      <c r="S4511" s="55" t="n">
        <f aca="false">EXP(($F$11 - $F$9 - $C$9*$C$9/2)*$C$3 + O4511*$C$9*SQRT($C$3))</f>
        <v>0.91980465559962</v>
      </c>
      <c r="T4511" s="55" t="n">
        <f aca="false">EXP(($F$11 - $F$10 - $C$10*$C$10/2)*$C$3 + P4511*$C$10*SQRT($C$3))</f>
        <v>0.887047081848899</v>
      </c>
      <c r="U4511" s="53" t="n">
        <f aca="false">$C$4 * (MAX(MAX(Q4511:T4511) - $C$2, 0))</f>
        <v>0</v>
      </c>
    </row>
    <row r="4512" customFormat="false" ht="13.8" hidden="false" customHeight="false" outlineLevel="0" collapsed="false">
      <c r="H4512" s="4" t="n">
        <v>2010</v>
      </c>
      <c r="I4512" s="64" t="n">
        <f aca="false">-I2012</f>
        <v>-0.555756521657322</v>
      </c>
      <c r="J4512" s="64" t="n">
        <f aca="false">-J2012</f>
        <v>-0.187532772798357</v>
      </c>
      <c r="K4512" s="64" t="n">
        <f aca="false">-K2012</f>
        <v>-0.939403737247204</v>
      </c>
      <c r="L4512" s="65" t="n">
        <f aca="false">-L2012</f>
        <v>0.394328862308454</v>
      </c>
      <c r="M4512" s="29" t="n">
        <f aca="false" t="array" ref="M4512:P4512">TRANSPOSE(MMULT($B$28:$E$31, TRANSPOSE(I4512:L4512)))</f>
        <v>-0.555756521657322</v>
      </c>
      <c r="N4512" s="29" t="n">
        <v>-0.486435773782092</v>
      </c>
      <c r="O4512" s="29" t="n">
        <v>-1.09093275758359</v>
      </c>
      <c r="P4512" s="29" t="n">
        <v>-0.00468092367011058</v>
      </c>
      <c r="Q4512" s="55" t="n">
        <f aca="false">EXP(($F$11 - $F$7 - $C$7*$C$7/2)*$C$3 + M4512*$C$7*SQRT($C$3))</f>
        <v>0.986774260712512</v>
      </c>
      <c r="R4512" s="55" t="n">
        <f aca="false">EXP(($F$11 - $F$8 - $C$8*$C$8/2)*$C$3 + N4512*$C$8*SQRT($C$3))</f>
        <v>0.982527795173713</v>
      </c>
      <c r="S4512" s="55" t="n">
        <f aca="false">EXP(($F$11 - $F$9 - $C$9*$C$9/2)*$C$3 + O4512*$C$9*SQRT($C$3))</f>
        <v>0.961167159993365</v>
      </c>
      <c r="T4512" s="55" t="n">
        <f aca="false">EXP(($F$11 - $F$10 - $C$10*$C$10/2)*$C$3 + P4512*$C$10*SQRT($C$3))</f>
        <v>1.00107827572684</v>
      </c>
      <c r="U4512" s="53" t="n">
        <f aca="false">$C$4 * (MAX(MAX(Q4512:T4512) - $C$2, 0))</f>
        <v>1.07827572683994</v>
      </c>
    </row>
    <row r="4513" customFormat="false" ht="13.8" hidden="false" customHeight="false" outlineLevel="0" collapsed="false">
      <c r="H4513" s="4" t="n">
        <v>2011</v>
      </c>
      <c r="I4513" s="64" t="n">
        <f aca="false">-I2013</f>
        <v>1.51022172723547</v>
      </c>
      <c r="J4513" s="64" t="n">
        <f aca="false">-J2013</f>
        <v>0.168050894027093</v>
      </c>
      <c r="K4513" s="64" t="n">
        <f aca="false">-K2013</f>
        <v>0.114611124847346</v>
      </c>
      <c r="L4513" s="65" t="n">
        <f aca="false">-L2013</f>
        <v>0.783231817438879</v>
      </c>
      <c r="M4513" s="29" t="n">
        <f aca="false" t="array" ref="M4513:P4513">TRANSPOSE(MMULT($B$28:$E$31, TRANSPOSE(I4513:L4513)))</f>
        <v>1.51022172723547</v>
      </c>
      <c r="N4513" s="29" t="n">
        <v>1.05045234718284</v>
      </c>
      <c r="O4513" s="29" t="n">
        <v>0.69425105458033</v>
      </c>
      <c r="P4513" s="29" t="n">
        <v>1.45214446969467</v>
      </c>
      <c r="Q4513" s="55" t="n">
        <f aca="false">EXP(($F$11 - $F$7 - $C$7*$C$7/2)*$C$3 + M4513*$C$7*SQRT($C$3))</f>
        <v>1.06077021315822</v>
      </c>
      <c r="R4513" s="55" t="n">
        <f aca="false">EXP(($F$11 - $F$8 - $C$8*$C$8/2)*$C$3 + N4513*$C$8*SQRT($C$3))</f>
        <v>1.04884661630272</v>
      </c>
      <c r="S4513" s="55" t="n">
        <f aca="false">EXP(($F$11 - $F$9 - $C$9*$C$9/2)*$C$3 + O4513*$C$9*SQRT($C$3))</f>
        <v>1.0343405908053</v>
      </c>
      <c r="T4513" s="55" t="n">
        <f aca="false">EXP(($F$11 - $F$10 - $C$10*$C$10/2)*$C$3 + P4513*$C$10*SQRT($C$3))</f>
        <v>1.05613501054981</v>
      </c>
      <c r="U4513" s="53" t="n">
        <f aca="false">$C$4 * (MAX(MAX(Q4513:T4513) - $C$2, 0))</f>
        <v>60.77021315822</v>
      </c>
    </row>
    <row r="4514" customFormat="false" ht="13.8" hidden="false" customHeight="false" outlineLevel="0" collapsed="false">
      <c r="H4514" s="4" t="n">
        <v>2012</v>
      </c>
      <c r="I4514" s="64" t="n">
        <f aca="false">-I2014</f>
        <v>-0.0548660407082499</v>
      </c>
      <c r="J4514" s="64" t="n">
        <f aca="false">-J2014</f>
        <v>-0.11123429581799</v>
      </c>
      <c r="K4514" s="64" t="n">
        <f aca="false">-K2014</f>
        <v>0.962905304340278</v>
      </c>
      <c r="L4514" s="65" t="n">
        <f aca="false">-L2014</f>
        <v>-0.687966583220389</v>
      </c>
      <c r="M4514" s="29" t="n">
        <f aca="false" t="array" ref="M4514:P4514">TRANSPOSE(MMULT($B$28:$E$31, TRANSPOSE(I4514:L4514)))</f>
        <v>-0.0548660407082499</v>
      </c>
      <c r="N4514" s="29" t="n">
        <v>-0.12169748361128</v>
      </c>
      <c r="O4514" s="29" t="n">
        <v>0.85880263508928</v>
      </c>
      <c r="P4514" s="29" t="n">
        <v>-0.619157708839057</v>
      </c>
      <c r="Q4514" s="55" t="n">
        <f aca="false">EXP(($F$11 - $F$7 - $C$7*$C$7/2)*$C$3 + M4514*$C$7*SQRT($C$3))</f>
        <v>1.00422609342837</v>
      </c>
      <c r="R4514" s="55" t="n">
        <f aca="false">EXP(($F$11 - $F$8 - $C$8*$C$8/2)*$C$3 + N4514*$C$8*SQRT($C$3))</f>
        <v>0.997876988729631</v>
      </c>
      <c r="S4514" s="55" t="n">
        <f aca="false">EXP(($F$11 - $F$9 - $C$9*$C$9/2)*$C$3 + O4514*$C$9*SQRT($C$3))</f>
        <v>1.04135961691091</v>
      </c>
      <c r="T4514" s="55" t="n">
        <f aca="false">EXP(($F$11 - $F$10 - $C$10*$C$10/2)*$C$3 + P4514*$C$10*SQRT($C$3))</f>
        <v>0.978725242467086</v>
      </c>
      <c r="U4514" s="53" t="n">
        <f aca="false">$C$4 * (MAX(MAX(Q4514:T4514) - $C$2, 0))</f>
        <v>41.3596169109101</v>
      </c>
    </row>
    <row r="4515" customFormat="false" ht="13.8" hidden="false" customHeight="false" outlineLevel="0" collapsed="false">
      <c r="H4515" s="4" t="n">
        <v>2013</v>
      </c>
      <c r="I4515" s="64" t="n">
        <f aca="false">-I2015</f>
        <v>1.83200230301857</v>
      </c>
      <c r="J4515" s="64" t="n">
        <f aca="false">-J2015</f>
        <v>-1.26872321050013</v>
      </c>
      <c r="K4515" s="64" t="n">
        <f aca="false">-K2015</f>
        <v>0.440994939308362</v>
      </c>
      <c r="L4515" s="65" t="n">
        <f aca="false">-L2015</f>
        <v>-0.0594587667808696</v>
      </c>
      <c r="M4515" s="29" t="n">
        <f aca="false" t="array" ref="M4515:P4515">TRANSPOSE(MMULT($B$28:$E$31, TRANSPOSE(I4515:L4515)))</f>
        <v>1.83200230301857</v>
      </c>
      <c r="N4515" s="29" t="n">
        <v>0.104168917448322</v>
      </c>
      <c r="O4515" s="29" t="n">
        <v>1.01971722379224</v>
      </c>
      <c r="P4515" s="29" t="n">
        <v>0.568435872162844</v>
      </c>
      <c r="Q4515" s="55" t="n">
        <f aca="false">EXP(($F$11 - $F$7 - $C$7*$C$7/2)*$C$3 + M4515*$C$7*SQRT($C$3))</f>
        <v>1.07278447414343</v>
      </c>
      <c r="R4515" s="55" t="n">
        <f aca="false">EXP(($F$11 - $F$8 - $C$8*$C$8/2)*$C$3 + N4515*$C$8*SQRT($C$3))</f>
        <v>1.00750205444859</v>
      </c>
      <c r="S4515" s="55" t="n">
        <f aca="false">EXP(($F$11 - $F$9 - $C$9*$C$9/2)*$C$3 + O4515*$C$9*SQRT($C$3))</f>
        <v>1.04826956663799</v>
      </c>
      <c r="T4515" s="55" t="n">
        <f aca="false">EXP(($F$11 - $F$10 - $C$10*$C$10/2)*$C$3 + P4515*$C$10*SQRT($C$3))</f>
        <v>1.02238663978415</v>
      </c>
      <c r="U4515" s="53" t="n">
        <f aca="false">$C$4 * (MAX(MAX(Q4515:T4515) - $C$2, 0))</f>
        <v>72.78447414343</v>
      </c>
    </row>
    <row r="4516" customFormat="false" ht="13.8" hidden="false" customHeight="false" outlineLevel="0" collapsed="false">
      <c r="H4516" s="4" t="n">
        <v>2014</v>
      </c>
      <c r="I4516" s="64" t="n">
        <f aca="false">-I2016</f>
        <v>-1.00906832772929</v>
      </c>
      <c r="J4516" s="64" t="n">
        <f aca="false">-J2016</f>
        <v>-2.38962770579525</v>
      </c>
      <c r="K4516" s="64" t="n">
        <f aca="false">-K2016</f>
        <v>-1.58648296385864</v>
      </c>
      <c r="L4516" s="65" t="n">
        <f aca="false">-L2016</f>
        <v>-0.31493158841064</v>
      </c>
      <c r="M4516" s="29" t="n">
        <f aca="false" t="array" ref="M4516:P4516">TRANSPOSE(MMULT($B$28:$E$31, TRANSPOSE(I4516:L4516)))</f>
        <v>-1.00906832772929</v>
      </c>
      <c r="N4516" s="29" t="n">
        <v>-2.51142934645428</v>
      </c>
      <c r="O4516" s="29" t="n">
        <v>-2.01113187286079</v>
      </c>
      <c r="P4516" s="29" t="n">
        <v>-1.36068677144658</v>
      </c>
      <c r="Q4516" s="55" t="n">
        <f aca="false">EXP(($F$11 - $F$7 - $C$7*$C$7/2)*$C$3 + M4516*$C$7*SQRT($C$3))</f>
        <v>0.971241730647353</v>
      </c>
      <c r="R4516" s="55" t="n">
        <f aca="false">EXP(($F$11 - $F$8 - $C$8*$C$8/2)*$C$3 + N4516*$C$8*SQRT($C$3))</f>
        <v>0.90150573726744</v>
      </c>
      <c r="S4516" s="55" t="n">
        <f aca="false">EXP(($F$11 - $F$9 - $C$9*$C$9/2)*$C$3 + O4516*$C$9*SQRT($C$3))</f>
        <v>0.92549446737199</v>
      </c>
      <c r="T4516" s="55" t="n">
        <f aca="false">EXP(($F$11 - $F$10 - $C$10*$C$10/2)*$C$3 + P4516*$C$10*SQRT($C$3))</f>
        <v>0.952413947303698</v>
      </c>
      <c r="U4516" s="53" t="n">
        <f aca="false">$C$4 * (MAX(MAX(Q4516:T4516) - $C$2, 0))</f>
        <v>0</v>
      </c>
    </row>
    <row r="4517" customFormat="false" ht="13.8" hidden="false" customHeight="false" outlineLevel="0" collapsed="false">
      <c r="H4517" s="4" t="n">
        <v>2015</v>
      </c>
      <c r="I4517" s="64" t="n">
        <f aca="false">-I2017</f>
        <v>0.0817667881575996</v>
      </c>
      <c r="J4517" s="64" t="n">
        <f aca="false">-J2017</f>
        <v>-0.363145148280504</v>
      </c>
      <c r="K4517" s="64" t="n">
        <f aca="false">-K2017</f>
        <v>-3.41257999431501</v>
      </c>
      <c r="L4517" s="65" t="n">
        <f aca="false">-L2017</f>
        <v>0.0789581758394111</v>
      </c>
      <c r="M4517" s="29" t="n">
        <f aca="false" t="array" ref="M4517:P4517">TRANSPOSE(MMULT($B$28:$E$31, TRANSPOSE(I4517:L4517)))</f>
        <v>0.0817667881575996</v>
      </c>
      <c r="N4517" s="29" t="n">
        <v>-0.238908360683672</v>
      </c>
      <c r="O4517" s="29" t="n">
        <v>-3.13850618575846</v>
      </c>
      <c r="P4517" s="29" t="n">
        <v>-0.00135880482184005</v>
      </c>
      <c r="Q4517" s="55" t="n">
        <f aca="false">EXP(($F$11 - $F$7 - $C$7*$C$7/2)*$C$3 + M4517*$C$7*SQRT($C$3))</f>
        <v>1.00903995337097</v>
      </c>
      <c r="R4517" s="55" t="n">
        <f aca="false">EXP(($F$11 - $F$8 - $C$8*$C$8/2)*$C$3 + N4517*$C$8*SQRT($C$3))</f>
        <v>0.99291846276343</v>
      </c>
      <c r="S4517" s="55" t="n">
        <f aca="false">EXP(($F$11 - $F$9 - $C$9*$C$9/2)*$C$3 + O4517*$C$9*SQRT($C$3))</f>
        <v>0.883589925428282</v>
      </c>
      <c r="T4517" s="55" t="n">
        <f aca="false">EXP(($F$11 - $F$10 - $C$10*$C$10/2)*$C$3 + P4517*$C$10*SQRT($C$3))</f>
        <v>1.00120050269996</v>
      </c>
      <c r="U4517" s="53" t="n">
        <f aca="false">$C$4 * (MAX(MAX(Q4517:T4517) - $C$2, 0))</f>
        <v>9.03995337096997</v>
      </c>
    </row>
    <row r="4518" customFormat="false" ht="13.8" hidden="false" customHeight="false" outlineLevel="0" collapsed="false">
      <c r="H4518" s="4" t="n">
        <v>2016</v>
      </c>
      <c r="I4518" s="64" t="n">
        <f aca="false">-I2018</f>
        <v>-0.135211240480927</v>
      </c>
      <c r="J4518" s="64" t="n">
        <f aca="false">-J2018</f>
        <v>0.260946582659691</v>
      </c>
      <c r="K4518" s="64" t="n">
        <f aca="false">-K2018</f>
        <v>-0.892493130366139</v>
      </c>
      <c r="L4518" s="65" t="n">
        <f aca="false">-L2018</f>
        <v>0.02910953720035</v>
      </c>
      <c r="M4518" s="29" t="n">
        <f aca="false" t="array" ref="M4518:P4518">TRANSPOSE(MMULT($B$28:$E$31, TRANSPOSE(I4518:L4518)))</f>
        <v>-0.135211240480927</v>
      </c>
      <c r="N4518" s="29" t="n">
        <v>0.125253709515178</v>
      </c>
      <c r="O4518" s="29" t="n">
        <v>-0.856310149468006</v>
      </c>
      <c r="P4518" s="29" t="n">
        <v>0.0143139653795292</v>
      </c>
      <c r="Q4518" s="55" t="n">
        <f aca="false">EXP(($F$11 - $F$7 - $C$7*$C$7/2)*$C$3 + M4518*$C$7*SQRT($C$3))</f>
        <v>1.00140609420794</v>
      </c>
      <c r="R4518" s="55" t="n">
        <f aca="false">EXP(($F$11 - $F$8 - $C$8*$C$8/2)*$C$3 + N4518*$C$8*SQRT($C$3))</f>
        <v>1.00840528536373</v>
      </c>
      <c r="S4518" s="55" t="n">
        <f aca="false">EXP(($F$11 - $F$9 - $C$9*$C$9/2)*$C$3 + O4518*$C$9*SQRT($C$3))</f>
        <v>0.970480516660726</v>
      </c>
      <c r="T4518" s="55" t="n">
        <f aca="false">EXP(($F$11 - $F$10 - $C$10*$C$10/2)*$C$3 + P4518*$C$10*SQRT($C$3))</f>
        <v>1.00177733456779</v>
      </c>
      <c r="U4518" s="53" t="n">
        <f aca="false">$C$4 * (MAX(MAX(Q4518:T4518) - $C$2, 0))</f>
        <v>8.40528536372998</v>
      </c>
    </row>
    <row r="4519" customFormat="false" ht="13.8" hidden="false" customHeight="false" outlineLevel="0" collapsed="false">
      <c r="H4519" s="4" t="n">
        <v>2017</v>
      </c>
      <c r="I4519" s="64" t="n">
        <f aca="false">-I2019</f>
        <v>2.46712785091712</v>
      </c>
      <c r="J4519" s="64" t="n">
        <f aca="false">-J2019</f>
        <v>-0.611767253916491</v>
      </c>
      <c r="K4519" s="64" t="n">
        <f aca="false">-K2019</f>
        <v>1.10741856406205</v>
      </c>
      <c r="L4519" s="65" t="n">
        <f aca="false">-L2019</f>
        <v>1.73478291112722</v>
      </c>
      <c r="M4519" s="29" t="n">
        <f aca="false" t="array" ref="M4519:P4519">TRANSPOSE(MMULT($B$28:$E$31, TRANSPOSE(I4519:L4519)))</f>
        <v>2.46712785091712</v>
      </c>
      <c r="N4519" s="29" t="n">
        <v>1.01179326131216</v>
      </c>
      <c r="O4519" s="29" t="n">
        <v>1.92152443906051</v>
      </c>
      <c r="P4519" s="29" t="n">
        <v>2.53895468783444</v>
      </c>
      <c r="Q4519" s="55" t="n">
        <f aca="false">EXP(($F$11 - $F$7 - $C$7*$C$7/2)*$C$3 + M4519*$C$7*SQRT($C$3))</f>
        <v>1.09689885412067</v>
      </c>
      <c r="R4519" s="55" t="n">
        <f aca="false">EXP(($F$11 - $F$8 - $C$8*$C$8/2)*$C$3 + N4519*$C$8*SQRT($C$3))</f>
        <v>1.0471247645162</v>
      </c>
      <c r="S4519" s="55" t="n">
        <f aca="false">EXP(($F$11 - $F$9 - $C$9*$C$9/2)*$C$3 + O4519*$C$9*SQRT($C$3))</f>
        <v>1.08785193437668</v>
      </c>
      <c r="T4519" s="55" t="n">
        <f aca="false">EXP(($F$11 - $F$10 - $C$10*$C$10/2)*$C$3 + P4519*$C$10*SQRT($C$3))</f>
        <v>1.09917104859861</v>
      </c>
      <c r="U4519" s="53" t="n">
        <f aca="false">$C$4 * (MAX(MAX(Q4519:T4519) - $C$2, 0))</f>
        <v>99.1710485986099</v>
      </c>
    </row>
    <row r="4520" customFormat="false" ht="13.8" hidden="false" customHeight="false" outlineLevel="0" collapsed="false">
      <c r="H4520" s="4" t="n">
        <v>2018</v>
      </c>
      <c r="I4520" s="64" t="n">
        <f aca="false">-I2020</f>
        <v>-1.39790415330571</v>
      </c>
      <c r="J4520" s="64" t="n">
        <f aca="false">-J2020</f>
        <v>-0.319502577214705</v>
      </c>
      <c r="K4520" s="64" t="n">
        <f aca="false">-K2020</f>
        <v>0.941666074144455</v>
      </c>
      <c r="L4520" s="65" t="n">
        <f aca="false">-L2020</f>
        <v>-0.410762896286266</v>
      </c>
      <c r="M4520" s="29" t="n">
        <f aca="false" t="array" ref="M4520:P4520">TRANSPOSE(MMULT($B$28:$E$31, TRANSPOSE(I4520:L4520)))</f>
        <v>-1.39790415330571</v>
      </c>
      <c r="N4520" s="29" t="n">
        <v>-1.10260193555306</v>
      </c>
      <c r="O4520" s="29" t="n">
        <v>0.311738074103201</v>
      </c>
      <c r="P4520" s="29" t="n">
        <v>-1.11772541088877</v>
      </c>
      <c r="Q4520" s="55" t="n">
        <f aca="false">EXP(($F$11 - $F$7 - $C$7*$C$7/2)*$C$3 + M4520*$C$7*SQRT($C$3))</f>
        <v>0.958113391418587</v>
      </c>
      <c r="R4520" s="55" t="n">
        <f aca="false">EXP(($F$11 - $F$8 - $C$8*$C$8/2)*$C$3 + N4520*$C$8*SQRT($C$3))</f>
        <v>0.957132247653444</v>
      </c>
      <c r="S4520" s="55" t="n">
        <f aca="false">EXP(($F$11 - $F$9 - $C$9*$C$9/2)*$C$3 + O4520*$C$9*SQRT($C$3))</f>
        <v>1.01820658508678</v>
      </c>
      <c r="T4520" s="55" t="n">
        <f aca="false">EXP(($F$11 - $F$10 - $C$10*$C$10/2)*$C$3 + P4520*$C$10*SQRT($C$3))</f>
        <v>0.960955967903912</v>
      </c>
      <c r="U4520" s="53" t="n">
        <f aca="false">$C$4 * (MAX(MAX(Q4520:T4520) - $C$2, 0))</f>
        <v>18.2065850867801</v>
      </c>
    </row>
    <row r="4521" customFormat="false" ht="13.8" hidden="false" customHeight="false" outlineLevel="0" collapsed="false">
      <c r="H4521" s="4" t="n">
        <v>2019</v>
      </c>
      <c r="I4521" s="64" t="n">
        <f aca="false">-I2021</f>
        <v>-0.763578004460538</v>
      </c>
      <c r="J4521" s="64" t="n">
        <f aca="false">-J2021</f>
        <v>-0.978651442850966</v>
      </c>
      <c r="K4521" s="64" t="n">
        <f aca="false">-K2021</f>
        <v>-0.0903301475927926</v>
      </c>
      <c r="L4521" s="65" t="n">
        <f aca="false">-L2021</f>
        <v>-0.401268408869768</v>
      </c>
      <c r="M4521" s="29" t="n">
        <f aca="false" t="array" ref="M4521:P4521">TRANSPOSE(MMULT($B$28:$E$31, TRANSPOSE(I4521:L4521)))</f>
        <v>-0.763578004460538</v>
      </c>
      <c r="N4521" s="29" t="n">
        <v>-1.24123021876518</v>
      </c>
      <c r="O4521" s="29" t="n">
        <v>-0.44199484283456</v>
      </c>
      <c r="P4521" s="29" t="n">
        <v>-0.956313321492913</v>
      </c>
      <c r="Q4521" s="55" t="n">
        <f aca="false">EXP(($F$11 - $F$7 - $C$7*$C$7/2)*$C$3 + M4521*$C$7*SQRT($C$3))</f>
        <v>0.979622750247718</v>
      </c>
      <c r="R4521" s="55" t="n">
        <f aca="false">EXP(($F$11 - $F$8 - $C$8*$C$8/2)*$C$3 + N4521*$C$8*SQRT($C$3))</f>
        <v>0.951509689124746</v>
      </c>
      <c r="S4521" s="55" t="n">
        <f aca="false">EXP(($F$11 - $F$9 - $C$9*$C$9/2)*$C$3 + O4521*$C$9*SQRT($C$3))</f>
        <v>0.987147712155578</v>
      </c>
      <c r="T4521" s="55" t="n">
        <f aca="false">EXP(($F$11 - $F$10 - $C$10*$C$10/2)*$C$3 + P4521*$C$10*SQRT($C$3))</f>
        <v>0.966673197354183</v>
      </c>
      <c r="U4521" s="53" t="n">
        <f aca="false">$C$4 * (MAX(MAX(Q4521:T4521) - $C$2, 0))</f>
        <v>0</v>
      </c>
    </row>
    <row r="4522" customFormat="false" ht="13.8" hidden="false" customHeight="false" outlineLevel="0" collapsed="false">
      <c r="H4522" s="4" t="n">
        <v>2020</v>
      </c>
      <c r="I4522" s="64" t="n">
        <f aca="false">-I2022</f>
        <v>0.239498533436034</v>
      </c>
      <c r="J4522" s="64" t="n">
        <f aca="false">-J2022</f>
        <v>1.23066240357414</v>
      </c>
      <c r="K4522" s="64" t="n">
        <f aca="false">-K2022</f>
        <v>0.306584597641955</v>
      </c>
      <c r="L4522" s="65" t="n">
        <f aca="false">-L2022</f>
        <v>-0.512940713109732</v>
      </c>
      <c r="M4522" s="29" t="n">
        <f aca="false" t="array" ref="M4522:P4522">TRANSPOSE(MMULT($B$28:$E$31, TRANSPOSE(I4522:L4522)))</f>
        <v>0.239498533436034</v>
      </c>
      <c r="N4522" s="29" t="n">
        <v>1.1232851798196</v>
      </c>
      <c r="O4522" s="29" t="n">
        <v>0.458248913266389</v>
      </c>
      <c r="P4522" s="29" t="n">
        <v>-0.00279493675114756</v>
      </c>
      <c r="Q4522" s="55" t="n">
        <f aca="false">EXP(($F$11 - $F$7 - $C$7*$C$7/2)*$C$3 + M4522*$C$7*SQRT($C$3))</f>
        <v>1.01462587518654</v>
      </c>
      <c r="R4522" s="55" t="n">
        <f aca="false">EXP(($F$11 - $F$8 - $C$8*$C$8/2)*$C$3 + N4522*$C$8*SQRT($C$3))</f>
        <v>1.05209824121666</v>
      </c>
      <c r="S4522" s="55" t="n">
        <f aca="false">EXP(($F$11 - $F$9 - $C$9*$C$9/2)*$C$3 + O4522*$C$9*SQRT($C$3))</f>
        <v>1.02435631026351</v>
      </c>
      <c r="T4522" s="55" t="n">
        <f aca="false">EXP(($F$11 - $F$10 - $C$10*$C$10/2)*$C$3 + P4522*$C$10*SQRT($C$3))</f>
        <v>1.001147662886</v>
      </c>
      <c r="U4522" s="53" t="n">
        <f aca="false">$C$4 * (MAX(MAX(Q4522:T4522) - $C$2, 0))</f>
        <v>52.09824121666</v>
      </c>
    </row>
    <row r="4523" customFormat="false" ht="13.8" hidden="false" customHeight="false" outlineLevel="0" collapsed="false">
      <c r="H4523" s="4" t="n">
        <v>2021</v>
      </c>
      <c r="I4523" s="64" t="n">
        <f aca="false">-I2023</f>
        <v>-0.806168866112962</v>
      </c>
      <c r="J4523" s="64" t="n">
        <f aca="false">-J2023</f>
        <v>-0.198214423431141</v>
      </c>
      <c r="K4523" s="64" t="n">
        <f aca="false">-K2023</f>
        <v>-0.627511297998215</v>
      </c>
      <c r="L4523" s="65" t="n">
        <f aca="false">-L2023</f>
        <v>0.353440029141672</v>
      </c>
      <c r="M4523" s="29" t="n">
        <f aca="false" t="array" ref="M4523:P4523">TRANSPOSE(MMULT($B$28:$E$31, TRANSPOSE(I4523:L4523)))</f>
        <v>-0.806168866112962</v>
      </c>
      <c r="N4523" s="29" t="n">
        <v>-0.646959401622573</v>
      </c>
      <c r="O4523" s="29" t="n">
        <v>-0.899930022105014</v>
      </c>
      <c r="P4523" s="29" t="n">
        <v>-0.165664264179405</v>
      </c>
      <c r="Q4523" s="55" t="n">
        <f aca="false">EXP(($F$11 - $F$7 - $C$7*$C$7/2)*$C$3 + M4523*$C$7*SQRT($C$3))</f>
        <v>0.978163533934376</v>
      </c>
      <c r="R4523" s="55" t="n">
        <f aca="false">EXP(($F$11 - $F$8 - $C$8*$C$8/2)*$C$3 + N4523*$C$8*SQRT($C$3))</f>
        <v>0.975847553874969</v>
      </c>
      <c r="S4523" s="55" t="n">
        <f aca="false">EXP(($F$11 - $F$9 - $C$9*$C$9/2)*$C$3 + O4523*$C$9*SQRT($C$3))</f>
        <v>0.968742220393362</v>
      </c>
      <c r="T4523" s="55" t="n">
        <f aca="false">EXP(($F$11 - $F$10 - $C$10*$C$10/2)*$C$3 + P4523*$C$10*SQRT($C$3))</f>
        <v>0.995173243450933</v>
      </c>
      <c r="U4523" s="53" t="n">
        <f aca="false">$C$4 * (MAX(MAX(Q4523:T4523) - $C$2, 0))</f>
        <v>0</v>
      </c>
    </row>
    <row r="4524" customFormat="false" ht="13.8" hidden="false" customHeight="false" outlineLevel="0" collapsed="false">
      <c r="H4524" s="4" t="n">
        <v>2022</v>
      </c>
      <c r="I4524" s="64" t="n">
        <f aca="false">-I2024</f>
        <v>0.597101939812102</v>
      </c>
      <c r="J4524" s="64" t="n">
        <f aca="false">-J2024</f>
        <v>1.13460140237604</v>
      </c>
      <c r="K4524" s="64" t="n">
        <f aca="false">-K2024</f>
        <v>-0.766312978539195</v>
      </c>
      <c r="L4524" s="65" t="n">
        <f aca="false">-L2024</f>
        <v>1.05931060899828</v>
      </c>
      <c r="M4524" s="29" t="n">
        <f aca="false" t="array" ref="M4524:P4524">TRANSPOSE(MMULT($B$28:$E$31, TRANSPOSE(I4524:L4524)))</f>
        <v>0.597101939812102</v>
      </c>
      <c r="N4524" s="29" t="n">
        <v>1.26407216385997</v>
      </c>
      <c r="O4524" s="29" t="n">
        <v>-0.400407704710146</v>
      </c>
      <c r="P4524" s="29" t="n">
        <v>1.45053744559424</v>
      </c>
      <c r="Q4524" s="55" t="n">
        <f aca="false">EXP(($F$11 - $F$7 - $C$7*$C$7/2)*$C$3 + M4524*$C$7*SQRT($C$3))</f>
        <v>1.02740485842416</v>
      </c>
      <c r="R4524" s="55" t="n">
        <f aca="false">EXP(($F$11 - $F$8 - $C$8*$C$8/2)*$C$3 + N4524*$C$8*SQRT($C$3))</f>
        <v>1.05841228613244</v>
      </c>
      <c r="S4524" s="55" t="n">
        <f aca="false">EXP(($F$11 - $F$9 - $C$9*$C$9/2)*$C$3 + O4524*$C$9*SQRT($C$3))</f>
        <v>0.988836418782893</v>
      </c>
      <c r="T4524" s="55" t="n">
        <f aca="false">EXP(($F$11 - $F$10 - $C$10*$C$10/2)*$C$3 + P4524*$C$10*SQRT($C$3))</f>
        <v>1.05607263902684</v>
      </c>
      <c r="U4524" s="53" t="n">
        <f aca="false">$C$4 * (MAX(MAX(Q4524:T4524) - $C$2, 0))</f>
        <v>58.4122861324401</v>
      </c>
    </row>
    <row r="4525" customFormat="false" ht="13.8" hidden="false" customHeight="false" outlineLevel="0" collapsed="false">
      <c r="H4525" s="4" t="n">
        <v>2023</v>
      </c>
      <c r="I4525" s="64" t="n">
        <f aca="false">-I2025</f>
        <v>0.76585419717129</v>
      </c>
      <c r="J4525" s="64" t="n">
        <f aca="false">-J2025</f>
        <v>0.142420212654472</v>
      </c>
      <c r="K4525" s="64" t="n">
        <f aca="false">-K2025</f>
        <v>1.23345604843863</v>
      </c>
      <c r="L4525" s="65" t="n">
        <f aca="false">-L2025</f>
        <v>0.861709696990061</v>
      </c>
      <c r="M4525" s="29" t="n">
        <f aca="false" t="array" ref="M4525:P4525">TRANSPOSE(MMULT($B$28:$E$31, TRANSPOSE(I4525:L4525)))</f>
        <v>0.76585419717129</v>
      </c>
      <c r="N4525" s="29" t="n">
        <v>0.578148966027562</v>
      </c>
      <c r="O4525" s="29" t="n">
        <v>1.43912394666286</v>
      </c>
      <c r="P4525" s="29" t="n">
        <v>1.14190936047135</v>
      </c>
      <c r="Q4525" s="55" t="n">
        <f aca="false">EXP(($F$11 - $F$7 - $C$7*$C$7/2)*$C$3 + M4525*$C$7*SQRT($C$3))</f>
        <v>1.03349100524196</v>
      </c>
      <c r="R4525" s="55" t="n">
        <f aca="false">EXP(($F$11 - $F$8 - $C$8*$C$8/2)*$C$3 + N4525*$C$8*SQRT($C$3))</f>
        <v>1.02800312412059</v>
      </c>
      <c r="S4525" s="55" t="n">
        <f aca="false">EXP(($F$11 - $F$9 - $C$9*$C$9/2)*$C$3 + O4525*$C$9*SQRT($C$3))</f>
        <v>1.06649587295009</v>
      </c>
      <c r="T4525" s="55" t="n">
        <f aca="false">EXP(($F$11 - $F$10 - $C$10*$C$10/2)*$C$3 + P4525*$C$10*SQRT($C$3))</f>
        <v>1.04416224841773</v>
      </c>
      <c r="U4525" s="53" t="n">
        <f aca="false">$C$4 * (MAX(MAX(Q4525:T4525) - $C$2, 0))</f>
        <v>66.49587295009</v>
      </c>
    </row>
    <row r="4526" customFormat="false" ht="13.8" hidden="false" customHeight="false" outlineLevel="0" collapsed="false">
      <c r="H4526" s="4" t="n">
        <v>2024</v>
      </c>
      <c r="I4526" s="64" t="n">
        <f aca="false">-I2026</f>
        <v>1.98239145860399</v>
      </c>
      <c r="J4526" s="64" t="n">
        <f aca="false">-J2026</f>
        <v>-1.16592697319901</v>
      </c>
      <c r="K4526" s="64" t="n">
        <f aca="false">-K2026</f>
        <v>-0.0774981601769612</v>
      </c>
      <c r="L4526" s="65" t="n">
        <f aca="false">-L2026</f>
        <v>0.211934979503713</v>
      </c>
      <c r="M4526" s="29" t="n">
        <f aca="false" t="array" ref="M4526:P4526">TRANSPOSE(MMULT($B$28:$E$31, TRANSPOSE(I4526:L4526)))</f>
        <v>1.98239145860399</v>
      </c>
      <c r="N4526" s="29" t="n">
        <v>0.277157758291438</v>
      </c>
      <c r="O4526" s="29" t="n">
        <v>0.606396046288859</v>
      </c>
      <c r="P4526" s="29" t="n">
        <v>0.891166636704777</v>
      </c>
      <c r="Q4526" s="55" t="n">
        <f aca="false">EXP(($F$11 - $F$7 - $C$7*$C$7/2)*$C$3 + M4526*$C$7*SQRT($C$3))</f>
        <v>1.07844609166642</v>
      </c>
      <c r="R4526" s="55" t="n">
        <f aca="false">EXP(($F$11 - $F$8 - $C$8*$C$8/2)*$C$3 + N4526*$C$8*SQRT($C$3))</f>
        <v>1.0149365312266</v>
      </c>
      <c r="S4526" s="55" t="n">
        <f aca="false">EXP(($F$11 - $F$9 - $C$9*$C$9/2)*$C$3 + O4526*$C$9*SQRT($C$3))</f>
        <v>1.03061248640319</v>
      </c>
      <c r="T4526" s="55" t="n">
        <f aca="false">EXP(($F$11 - $F$10 - $C$10*$C$10/2)*$C$3 + P4526*$C$10*SQRT($C$3))</f>
        <v>1.03458470258125</v>
      </c>
      <c r="U4526" s="53" t="n">
        <f aca="false">$C$4 * (MAX(MAX(Q4526:T4526) - $C$2, 0))</f>
        <v>78.44609166642</v>
      </c>
    </row>
    <row r="4527" customFormat="false" ht="13.8" hidden="false" customHeight="false" outlineLevel="0" collapsed="false">
      <c r="H4527" s="4" t="n">
        <v>2025</v>
      </c>
      <c r="I4527" s="64" t="n">
        <f aca="false">-I2027</f>
        <v>-0.109568179449366</v>
      </c>
      <c r="J4527" s="64" t="n">
        <f aca="false">-J2027</f>
        <v>0.58949306968231</v>
      </c>
      <c r="K4527" s="64" t="n">
        <f aca="false">-K2027</f>
        <v>2.41723107806859</v>
      </c>
      <c r="L4527" s="65" t="n">
        <f aca="false">-L2027</f>
        <v>0.107631561350013</v>
      </c>
      <c r="M4527" s="29" t="n">
        <f aca="false" t="array" ref="M4527:P4527">TRANSPOSE(MMULT($B$28:$E$31, TRANSPOSE(I4527:L4527)))</f>
        <v>-0.109568179449366</v>
      </c>
      <c r="N4527" s="29" t="n">
        <v>0.401883349426956</v>
      </c>
      <c r="O4527" s="29" t="n">
        <v>2.2260878509545</v>
      </c>
      <c r="P4527" s="29" t="n">
        <v>0.191296795767977</v>
      </c>
      <c r="Q4527" s="55" t="n">
        <f aca="false">EXP(($F$11 - $F$7 - $C$7*$C$7/2)*$C$3 + M4527*$C$7*SQRT($C$3))</f>
        <v>1.00230526677017</v>
      </c>
      <c r="R4527" s="55" t="n">
        <f aca="false">EXP(($F$11 - $F$8 - $C$8*$C$8/2)*$C$3 + N4527*$C$8*SQRT($C$3))</f>
        <v>1.02033082949501</v>
      </c>
      <c r="S4527" s="55" t="n">
        <f aca="false">EXP(($F$11 - $F$9 - $C$9*$C$9/2)*$C$3 + O4527*$C$9*SQRT($C$3))</f>
        <v>1.10155476619442</v>
      </c>
      <c r="T4527" s="55" t="n">
        <f aca="false">EXP(($F$11 - $F$10 - $C$10*$C$10/2)*$C$3 + P4527*$C$10*SQRT($C$3))</f>
        <v>1.00831424897021</v>
      </c>
      <c r="U4527" s="53" t="n">
        <f aca="false">$C$4 * (MAX(MAX(Q4527:T4527) - $C$2, 0))</f>
        <v>101.55476619442</v>
      </c>
    </row>
    <row r="4528" customFormat="false" ht="13.8" hidden="false" customHeight="false" outlineLevel="0" collapsed="false">
      <c r="H4528" s="4" t="n">
        <v>2026</v>
      </c>
      <c r="I4528" s="64" t="n">
        <f aca="false">-I2028</f>
        <v>-0.831130918401007</v>
      </c>
      <c r="J4528" s="64" t="n">
        <f aca="false">-J2028</f>
        <v>0.231724789558638</v>
      </c>
      <c r="K4528" s="64" t="n">
        <f aca="false">-K2028</f>
        <v>-0.560652287228563</v>
      </c>
      <c r="L4528" s="65" t="n">
        <f aca="false">-L2028</f>
        <v>0.666921177669912</v>
      </c>
      <c r="M4528" s="29" t="n">
        <f aca="false" t="array" ref="M4528:P4528">TRANSPOSE(MMULT($B$28:$E$31, TRANSPOSE(I4528:L4528)))</f>
        <v>-0.831130918401007</v>
      </c>
      <c r="N4528" s="29" t="n">
        <v>-0.320488375413397</v>
      </c>
      <c r="O4528" s="29" t="n">
        <v>-0.818443284168369</v>
      </c>
      <c r="P4528" s="29" t="n">
        <v>0.18649288916456</v>
      </c>
      <c r="Q4528" s="55" t="n">
        <f aca="false">EXP(($F$11 - $F$7 - $C$7*$C$7/2)*$C$3 + M4528*$C$7*SQRT($C$3))</f>
        <v>0.977309313218189</v>
      </c>
      <c r="R4528" s="55" t="n">
        <f aca="false">EXP(($F$11 - $F$8 - $C$8*$C$8/2)*$C$3 + N4528*$C$8*SQRT($C$3))</f>
        <v>0.989481826005012</v>
      </c>
      <c r="S4528" s="55" t="n">
        <f aca="false">EXP(($F$11 - $F$9 - $C$9*$C$9/2)*$C$3 + O4528*$C$9*SQRT($C$3))</f>
        <v>0.971992078759469</v>
      </c>
      <c r="T4528" s="55" t="n">
        <f aca="false">EXP(($F$11 - $F$10 - $C$10*$C$10/2)*$C$3 + P4528*$C$10*SQRT($C$3))</f>
        <v>1.00813625328782</v>
      </c>
      <c r="U4528" s="53" t="n">
        <f aca="false">$C$4 * (MAX(MAX(Q4528:T4528) - $C$2, 0))</f>
        <v>8.13625328781997</v>
      </c>
    </row>
    <row r="4529" customFormat="false" ht="13.8" hidden="false" customHeight="false" outlineLevel="0" collapsed="false">
      <c r="H4529" s="4" t="n">
        <v>2027</v>
      </c>
      <c r="I4529" s="64" t="n">
        <f aca="false">-I2029</f>
        <v>1.06681119390858</v>
      </c>
      <c r="J4529" s="64" t="n">
        <f aca="false">-J2029</f>
        <v>1.12073444618203</v>
      </c>
      <c r="K4529" s="64" t="n">
        <f aca="false">-K2029</f>
        <v>0.92576185275835</v>
      </c>
      <c r="L4529" s="65" t="n">
        <f aca="false">-L2029</f>
        <v>-0.577910494337941</v>
      </c>
      <c r="M4529" s="29" t="n">
        <f aca="false" t="array" ref="M4529:P4529">TRANSPOSE(MMULT($B$28:$E$31, TRANSPOSE(I4529:L4529)))</f>
        <v>1.06681119390858</v>
      </c>
      <c r="N4529" s="29" t="n">
        <v>1.53823420032426</v>
      </c>
      <c r="O4529" s="29" t="n">
        <v>1.33749940115939</v>
      </c>
      <c r="P4529" s="29" t="n">
        <v>0.337453265076543</v>
      </c>
      <c r="Q4529" s="55" t="n">
        <f aca="false">EXP(($F$11 - $F$7 - $C$7*$C$7/2)*$C$3 + M4529*$C$7*SQRT($C$3))</f>
        <v>1.04443481455133</v>
      </c>
      <c r="R4529" s="55" t="n">
        <f aca="false">EXP(($F$11 - $F$8 - $C$8*$C$8/2)*$C$3 + N4529*$C$8*SQRT($C$3))</f>
        <v>1.07081691432947</v>
      </c>
      <c r="S4529" s="55" t="n">
        <f aca="false">EXP(($F$11 - $F$9 - $C$9*$C$9/2)*$C$3 + O4529*$C$9*SQRT($C$3))</f>
        <v>1.06205065602519</v>
      </c>
      <c r="T4529" s="55" t="n">
        <f aca="false">EXP(($F$11 - $F$10 - $C$10*$C$10/2)*$C$3 + P4529*$C$10*SQRT($C$3))</f>
        <v>1.01374472830495</v>
      </c>
      <c r="U4529" s="53" t="n">
        <f aca="false">$C$4 * (MAX(MAX(Q4529:T4529) - $C$2, 0))</f>
        <v>70.8169143294699</v>
      </c>
    </row>
    <row r="4530" customFormat="false" ht="13.8" hidden="false" customHeight="false" outlineLevel="0" collapsed="false">
      <c r="H4530" s="4" t="n">
        <v>2028</v>
      </c>
      <c r="I4530" s="64" t="n">
        <f aca="false">-I2030</f>
        <v>-1.17655351808388</v>
      </c>
      <c r="J4530" s="64" t="n">
        <f aca="false">-J2030</f>
        <v>-0.239408654569207</v>
      </c>
      <c r="K4530" s="64" t="n">
        <f aca="false">-K2030</f>
        <v>0.810447955600809</v>
      </c>
      <c r="L4530" s="65" t="n">
        <f aca="false">-L2030</f>
        <v>-2.10560361094127</v>
      </c>
      <c r="M4530" s="29" t="n">
        <f aca="false" t="array" ref="M4530:P4530">TRANSPOSE(MMULT($B$28:$E$31, TRANSPOSE(I4530:L4530)))</f>
        <v>-1.17655351808388</v>
      </c>
      <c r="N4530" s="29" t="n">
        <v>-0.904568432602401</v>
      </c>
      <c r="O4530" s="29" t="n">
        <v>0.280880682038955</v>
      </c>
      <c r="P4530" s="29" t="n">
        <v>-2.39141294758652</v>
      </c>
      <c r="Q4530" s="55" t="n">
        <f aca="false">EXP(($F$11 - $F$7 - $C$7*$C$7/2)*$C$3 + M4530*$C$7*SQRT($C$3))</f>
        <v>0.965564984180122</v>
      </c>
      <c r="R4530" s="55" t="n">
        <f aca="false">EXP(($F$11 - $F$8 - $C$8*$C$8/2)*$C$3 + N4530*$C$8*SQRT($C$3))</f>
        <v>0.965221873461275</v>
      </c>
      <c r="S4530" s="55" t="n">
        <f aca="false">EXP(($F$11 - $F$9 - $C$9*$C$9/2)*$C$3 + O4530*$C$9*SQRT($C$3))</f>
        <v>1.01691607448586</v>
      </c>
      <c r="T4530" s="55" t="n">
        <f aca="false">EXP(($F$11 - $F$10 - $C$10*$C$10/2)*$C$3 + P4530*$C$10*SQRT($C$3))</f>
        <v>0.917012012459442</v>
      </c>
      <c r="U4530" s="53" t="n">
        <f aca="false">$C$4 * (MAX(MAX(Q4530:T4530) - $C$2, 0))</f>
        <v>16.9160744858601</v>
      </c>
    </row>
    <row r="4531" customFormat="false" ht="13.8" hidden="false" customHeight="false" outlineLevel="0" collapsed="false">
      <c r="H4531" s="4" t="n">
        <v>2029</v>
      </c>
      <c r="I4531" s="64" t="n">
        <f aca="false">-I2031</f>
        <v>0.0151633860947134</v>
      </c>
      <c r="J4531" s="64" t="n">
        <f aca="false">-J2031</f>
        <v>-0.0116668843356772</v>
      </c>
      <c r="K4531" s="64" t="n">
        <f aca="false">-K2031</f>
        <v>0.961767996041862</v>
      </c>
      <c r="L4531" s="65" t="n">
        <f aca="false">-L2031</f>
        <v>-0.0961402231535776</v>
      </c>
      <c r="M4531" s="29" t="n">
        <f aca="false" t="array" ref="M4531:P4531">TRANSPOSE(MMULT($B$28:$E$31, TRANSPOSE(I4531:L4531)))</f>
        <v>0.0151633860947134</v>
      </c>
      <c r="N4531" s="29" t="n">
        <v>-6.40795095707258E-005</v>
      </c>
      <c r="O4531" s="29" t="n">
        <v>0.891327564114694</v>
      </c>
      <c r="P4531" s="29" t="n">
        <v>-0.0693120884563547</v>
      </c>
      <c r="Q4531" s="55" t="n">
        <f aca="false">EXP(($F$11 - $F$7 - $C$7*$C$7/2)*$C$3 + M4531*$C$7*SQRT($C$3))</f>
        <v>1.00669050058209</v>
      </c>
      <c r="R4531" s="55" t="n">
        <f aca="false">EXP(($F$11 - $F$8 - $C$8*$C$8/2)*$C$3 + N4531*$C$8*SQRT($C$3))</f>
        <v>1.00304878975559</v>
      </c>
      <c r="S4531" s="55" t="n">
        <f aca="false">EXP(($F$11 - $F$9 - $C$9*$C$9/2)*$C$3 + O4531*$C$9*SQRT($C$3))</f>
        <v>1.0427526108305</v>
      </c>
      <c r="T4531" s="55" t="n">
        <f aca="false">EXP(($F$11 - $F$10 - $C$10*$C$10/2)*$C$3 + P4531*$C$10*SQRT($C$3))</f>
        <v>0.998703340889063</v>
      </c>
      <c r="U4531" s="53" t="n">
        <f aca="false">$C$4 * (MAX(MAX(Q4531:T4531) - $C$2, 0))</f>
        <v>42.7526108305001</v>
      </c>
    </row>
    <row r="4532" customFormat="false" ht="13.8" hidden="false" customHeight="false" outlineLevel="0" collapsed="false">
      <c r="H4532" s="4" t="n">
        <v>2030</v>
      </c>
      <c r="I4532" s="64" t="n">
        <f aca="false">-I2032</f>
        <v>1.57957988586591</v>
      </c>
      <c r="J4532" s="64" t="n">
        <f aca="false">-J2032</f>
        <v>0.387681503538326</v>
      </c>
      <c r="K4532" s="64" t="n">
        <f aca="false">-K2032</f>
        <v>-0.398835614477224</v>
      </c>
      <c r="L4532" s="65" t="n">
        <f aca="false">-L2032</f>
        <v>0.998382658498869</v>
      </c>
      <c r="M4532" s="29" t="n">
        <f aca="false" t="array" ref="M4532:P4532">TRANSPOSE(MMULT($B$28:$E$31, TRANSPOSE(I4532:L4532)))</f>
        <v>1.57957988586591</v>
      </c>
      <c r="N4532" s="29" t="n">
        <v>1.26707953570601</v>
      </c>
      <c r="O4532" s="29" t="n">
        <v>0.262606672123946</v>
      </c>
      <c r="P4532" s="29" t="n">
        <v>1.71588216821004</v>
      </c>
      <c r="Q4532" s="55" t="n">
        <f aca="false">EXP(($F$11 - $F$7 - $C$7*$C$7/2)*$C$3 + M4532*$C$7*SQRT($C$3))</f>
        <v>1.06334839861557</v>
      </c>
      <c r="R4532" s="55" t="n">
        <f aca="false">EXP(($F$11 - $F$8 - $C$8*$C$8/2)*$C$3 + N4532*$C$8*SQRT($C$3))</f>
        <v>1.05854757394876</v>
      </c>
      <c r="S4532" s="55" t="n">
        <f aca="false">EXP(($F$11 - $F$9 - $C$9*$C$9/2)*$C$3 + O4532*$C$9*SQRT($C$3))</f>
        <v>1.01615259440712</v>
      </c>
      <c r="T4532" s="55" t="n">
        <f aca="false">EXP(($F$11 - $F$10 - $C$10*$C$10/2)*$C$3 + P4532*$C$10*SQRT($C$3))</f>
        <v>1.06642122002416</v>
      </c>
      <c r="U4532" s="53" t="n">
        <f aca="false">$C$4 * (MAX(MAX(Q4532:T4532) - $C$2, 0))</f>
        <v>66.4212200241601</v>
      </c>
    </row>
    <row r="4533" customFormat="false" ht="13.8" hidden="false" customHeight="false" outlineLevel="0" collapsed="false">
      <c r="H4533" s="4" t="n">
        <v>2031</v>
      </c>
      <c r="I4533" s="64" t="n">
        <f aca="false">-I2033</f>
        <v>0.374927456661252</v>
      </c>
      <c r="J4533" s="64" t="n">
        <f aca="false">-J2033</f>
        <v>1.73531661979833</v>
      </c>
      <c r="K4533" s="64" t="n">
        <f aca="false">-K2033</f>
        <v>-0.351866901924718</v>
      </c>
      <c r="L4533" s="65" t="n">
        <f aca="false">-L2033</f>
        <v>0.652927645134862</v>
      </c>
      <c r="M4533" s="29" t="n">
        <f aca="false" t="array" ref="M4533:P4533">TRANSPOSE(MMULT($B$28:$E$31, TRANSPOSE(I4533:L4533)))</f>
        <v>0.374927456661252</v>
      </c>
      <c r="N4533" s="29" t="n">
        <v>1.60650443694223</v>
      </c>
      <c r="O4533" s="29" t="n">
        <v>-0.0622798105952205</v>
      </c>
      <c r="P4533" s="29" t="n">
        <v>1.15043172164369</v>
      </c>
      <c r="Q4533" s="55" t="n">
        <f aca="false">EXP(($F$11 - $F$7 - $C$7*$C$7/2)*$C$3 + M4533*$C$7*SQRT($C$3))</f>
        <v>1.01944663052177</v>
      </c>
      <c r="R4533" s="55" t="n">
        <f aca="false">EXP(($F$11 - $F$8 - $C$8*$C$8/2)*$C$3 + N4533*$C$8*SQRT($C$3))</f>
        <v>1.07392838536489</v>
      </c>
      <c r="S4533" s="55" t="n">
        <f aca="false">EXP(($F$11 - $F$9 - $C$9*$C$9/2)*$C$3 + O4533*$C$9*SQRT($C$3))</f>
        <v>1.00267426426681</v>
      </c>
      <c r="T4533" s="55" t="n">
        <f aca="false">EXP(($F$11 - $F$10 - $C$10*$C$10/2)*$C$3 + P4533*$C$10*SQRT($C$3))</f>
        <v>1.04448932788196</v>
      </c>
      <c r="U4533" s="53" t="n">
        <f aca="false">$C$4 * (MAX(MAX(Q4533:T4533) - $C$2, 0))</f>
        <v>73.92838536489</v>
      </c>
    </row>
    <row r="4534" customFormat="false" ht="13.8" hidden="false" customHeight="false" outlineLevel="0" collapsed="false">
      <c r="H4534" s="4" t="n">
        <v>2032</v>
      </c>
      <c r="I4534" s="64" t="n">
        <f aca="false">-I2034</f>
        <v>-1.22921887894955</v>
      </c>
      <c r="J4534" s="64" t="n">
        <f aca="false">-J2034</f>
        <v>-0.183532885233057</v>
      </c>
      <c r="K4534" s="64" t="n">
        <f aca="false">-K2034</f>
        <v>1.20828295977979</v>
      </c>
      <c r="L4534" s="65" t="n">
        <f aca="false">-L2034</f>
        <v>0.604569977148335</v>
      </c>
      <c r="M4534" s="29" t="n">
        <f aca="false" t="array" ref="M4534:P4534">TRANSPOSE(MMULT($B$28:$E$31, TRANSPOSE(I4534:L4534)))</f>
        <v>-1.22921887894955</v>
      </c>
      <c r="N4534" s="29" t="n">
        <v>-0.892145352126266</v>
      </c>
      <c r="O4534" s="29" t="n">
        <v>0.631207364764924</v>
      </c>
      <c r="P4534" s="29" t="n">
        <v>-0.156870309400239</v>
      </c>
      <c r="Q4534" s="55" t="n">
        <f aca="false">EXP(($F$11 - $F$7 - $C$7*$C$7/2)*$C$3 + M4534*$C$7*SQRT($C$3))</f>
        <v>0.963786809535674</v>
      </c>
      <c r="R4534" s="55" t="n">
        <f aca="false">EXP(($F$11 - $F$8 - $C$8*$C$8/2)*$C$3 + N4534*$C$8*SQRT($C$3))</f>
        <v>0.965731626752421</v>
      </c>
      <c r="S4534" s="55" t="n">
        <f aca="false">EXP(($F$11 - $F$9 - $C$9*$C$9/2)*$C$3 + O4534*$C$9*SQRT($C$3))</f>
        <v>1.03166398456728</v>
      </c>
      <c r="T4534" s="55" t="n">
        <f aca="false">EXP(($F$11 - $F$10 - $C$10*$C$10/2)*$C$3 + P4534*$C$10*SQRT($C$3))</f>
        <v>0.995494913363814</v>
      </c>
      <c r="U4534" s="53" t="n">
        <f aca="false">$C$4 * (MAX(MAX(Q4534:T4534) - $C$2, 0))</f>
        <v>31.6639845672799</v>
      </c>
    </row>
    <row r="4535" customFormat="false" ht="13.8" hidden="false" customHeight="false" outlineLevel="0" collapsed="false">
      <c r="H4535" s="4" t="n">
        <v>2033</v>
      </c>
      <c r="I4535" s="64" t="n">
        <f aca="false">-I2035</f>
        <v>1.51636382872141</v>
      </c>
      <c r="J4535" s="64" t="n">
        <f aca="false">-J2035</f>
        <v>-0.822239573715511</v>
      </c>
      <c r="K4535" s="64" t="n">
        <f aca="false">-K2035</f>
        <v>-0.656028599450262</v>
      </c>
      <c r="L4535" s="65" t="n">
        <f aca="false">-L2035</f>
        <v>0.487487036237015</v>
      </c>
      <c r="M4535" s="29" t="n">
        <f aca="false" t="array" ref="M4535:P4535">TRANSPOSE(MMULT($B$28:$E$31, TRANSPOSE(I4535:L4535)))</f>
        <v>1.51636382872141</v>
      </c>
      <c r="N4535" s="29" t="n">
        <v>0.267303908585946</v>
      </c>
      <c r="O4535" s="29" t="n">
        <v>-0.081339211481947</v>
      </c>
      <c r="P4535" s="29" t="n">
        <v>0.964734823501652</v>
      </c>
      <c r="Q4535" s="55" t="n">
        <f aca="false">EXP(($F$11 - $F$7 - $C$7*$C$7/2)*$C$3 + M4535*$C$7*SQRT($C$3))</f>
        <v>1.06099827521158</v>
      </c>
      <c r="R4535" s="55" t="n">
        <f aca="false">EXP(($F$11 - $F$8 - $C$8*$C$8/2)*$C$3 + N4535*$C$8*SQRT($C$3))</f>
        <v>1.01451157635427</v>
      </c>
      <c r="S4535" s="55" t="n">
        <f aca="false">EXP(($F$11 - $F$9 - $C$9*$C$9/2)*$C$3 + O4535*$C$9*SQRT($C$3))</f>
        <v>1.00188913558056</v>
      </c>
      <c r="T4535" s="55" t="n">
        <f aca="false">EXP(($F$11 - $F$10 - $C$10*$C$10/2)*$C$3 + P4535*$C$10*SQRT($C$3))</f>
        <v>1.03738562233579</v>
      </c>
      <c r="U4535" s="53" t="n">
        <f aca="false">$C$4 * (MAX(MAX(Q4535:T4535) - $C$2, 0))</f>
        <v>60.9982752115801</v>
      </c>
    </row>
    <row r="4536" customFormat="false" ht="13.8" hidden="false" customHeight="false" outlineLevel="0" collapsed="false">
      <c r="H4536" s="4" t="n">
        <v>2034</v>
      </c>
      <c r="I4536" s="64" t="n">
        <f aca="false">-I2036</f>
        <v>-0.608876165272612</v>
      </c>
      <c r="J4536" s="64" t="n">
        <f aca="false">-J2036</f>
        <v>-1.40661542025649</v>
      </c>
      <c r="K4536" s="64" t="n">
        <f aca="false">-K2036</f>
        <v>0.286836414179725</v>
      </c>
      <c r="L4536" s="65" t="n">
        <f aca="false">-L2036</f>
        <v>-0.282161744043549</v>
      </c>
      <c r="M4536" s="29" t="n">
        <f aca="false" t="array" ref="M4536:P4536">TRANSPOSE(MMULT($B$28:$E$31, TRANSPOSE(I4536:L4536)))</f>
        <v>-0.608876165272612</v>
      </c>
      <c r="N4536" s="29" t="n">
        <v>-1.48736115230462</v>
      </c>
      <c r="O4536" s="29" t="n">
        <v>-0.0645681260209289</v>
      </c>
      <c r="P4536" s="29" t="n">
        <v>-0.881627667573741</v>
      </c>
      <c r="Q4536" s="55" t="n">
        <f aca="false">EXP(($F$11 - $F$7 - $C$7*$C$7/2)*$C$3 + M4536*$C$7*SQRT($C$3))</f>
        <v>0.984941366690303</v>
      </c>
      <c r="R4536" s="55" t="n">
        <f aca="false">EXP(($F$11 - $F$8 - $C$8*$C$8/2)*$C$3 + N4536*$C$8*SQRT($C$3))</f>
        <v>0.941608238153875</v>
      </c>
      <c r="S4536" s="55" t="n">
        <f aca="false">EXP(($F$11 - $F$9 - $C$9*$C$9/2)*$C$3 + O4536*$C$9*SQRT($C$3))</f>
        <v>1.00257996742326</v>
      </c>
      <c r="T4536" s="55" t="n">
        <f aca="false">EXP(($F$11 - $F$10 - $C$10*$C$10/2)*$C$3 + P4536*$C$10*SQRT($C$3))</f>
        <v>0.969330067619456</v>
      </c>
      <c r="U4536" s="53" t="n">
        <f aca="false">$C$4 * (MAX(MAX(Q4536:T4536) - $C$2, 0))</f>
        <v>2.57996742326005</v>
      </c>
    </row>
    <row r="4537" customFormat="false" ht="13.8" hidden="false" customHeight="false" outlineLevel="0" collapsed="false">
      <c r="H4537" s="4" t="n">
        <v>2035</v>
      </c>
      <c r="I4537" s="64" t="n">
        <f aca="false">-I2037</f>
        <v>-1.53547523714089</v>
      </c>
      <c r="J4537" s="64" t="n">
        <f aca="false">-J2037</f>
        <v>1.30270524975905</v>
      </c>
      <c r="K4537" s="64" t="n">
        <f aca="false">-K2037</f>
        <v>0.475167356281234</v>
      </c>
      <c r="L4537" s="65" t="n">
        <f aca="false">-L2037</f>
        <v>2.01253167699567</v>
      </c>
      <c r="M4537" s="29" t="n">
        <f aca="false" t="array" ref="M4537:P4537">TRANSPOSE(MMULT($B$28:$E$31, TRANSPOSE(I4537:L4537)))</f>
        <v>-1.53547523714089</v>
      </c>
      <c r="N4537" s="29" t="n">
        <v>0.102867252706743</v>
      </c>
      <c r="O4537" s="29" t="n">
        <v>-0.0597719372825338</v>
      </c>
      <c r="P4537" s="29" t="n">
        <v>1.21266591555989</v>
      </c>
      <c r="Q4537" s="55" t="n">
        <f aca="false">EXP(($F$11 - $F$7 - $C$7*$C$7/2)*$C$3 + M4537*$C$7*SQRT($C$3))</f>
        <v>0.953511175697384</v>
      </c>
      <c r="R4537" s="55" t="n">
        <f aca="false">EXP(($F$11 - $F$8 - $C$8*$C$8/2)*$C$3 + N4537*$C$8*SQRT($C$3))</f>
        <v>1.00744632021943</v>
      </c>
      <c r="S4537" s="55" t="n">
        <f aca="false">EXP(($F$11 - $F$9 - $C$9*$C$9/2)*$C$3 + O4537*$C$9*SQRT($C$3))</f>
        <v>1.00277761883246</v>
      </c>
      <c r="T4537" s="55" t="n">
        <f aca="false">EXP(($F$11 - $F$10 - $C$10*$C$10/2)*$C$3 + P4537*$C$10*SQRT($C$3))</f>
        <v>1.04688092021581</v>
      </c>
      <c r="U4537" s="53" t="n">
        <f aca="false">$C$4 * (MAX(MAX(Q4537:T4537) - $C$2, 0))</f>
        <v>46.88092021581</v>
      </c>
    </row>
    <row r="4538" customFormat="false" ht="13.8" hidden="false" customHeight="false" outlineLevel="0" collapsed="false">
      <c r="H4538" s="4" t="n">
        <v>2036</v>
      </c>
      <c r="I4538" s="64" t="n">
        <f aca="false">-I2038</f>
        <v>-1.39381843285388</v>
      </c>
      <c r="J4538" s="64" t="n">
        <f aca="false">-J2038</f>
        <v>-1.43561265073418</v>
      </c>
      <c r="K4538" s="64" t="n">
        <f aca="false">-K2038</f>
        <v>-0.922986209843187</v>
      </c>
      <c r="L4538" s="65" t="n">
        <f aca="false">-L2038</f>
        <v>0.21565148989127</v>
      </c>
      <c r="M4538" s="29" t="n">
        <f aca="false" t="array" ref="M4538:P4538">TRANSPOSE(MMULT($B$28:$E$31, TRANSPOSE(I4538:L4538)))</f>
        <v>-1.39381843285388</v>
      </c>
      <c r="N4538" s="29" t="n">
        <v>-1.98697423085024</v>
      </c>
      <c r="O4538" s="29" t="n">
        <v>-1.48144788473289</v>
      </c>
      <c r="P4538" s="29" t="n">
        <v>-0.879133708540933</v>
      </c>
      <c r="Q4538" s="55" t="n">
        <f aca="false">EXP(($F$11 - $F$7 - $C$7*$C$7/2)*$C$3 + M4538*$C$7*SQRT($C$3))</f>
        <v>0.958250411637061</v>
      </c>
      <c r="R4538" s="55" t="n">
        <f aca="false">EXP(($F$11 - $F$8 - $C$8*$C$8/2)*$C$3 + N4538*$C$8*SQRT($C$3))</f>
        <v>0.921825321165589</v>
      </c>
      <c r="S4538" s="55" t="n">
        <f aca="false">EXP(($F$11 - $F$9 - $C$9*$C$9/2)*$C$3 + O4538*$C$9*SQRT($C$3))</f>
        <v>0.945863404499526</v>
      </c>
      <c r="T4538" s="55" t="n">
        <f aca="false">EXP(($F$11 - $F$10 - $C$10*$C$10/2)*$C$3 + P4538*$C$10*SQRT($C$3))</f>
        <v>0.969418913694211</v>
      </c>
      <c r="U4538" s="53" t="n">
        <f aca="false">$C$4 * (MAX(MAX(Q4538:T4538) - $C$2, 0))</f>
        <v>0</v>
      </c>
    </row>
    <row r="4539" customFormat="false" ht="13.8" hidden="false" customHeight="false" outlineLevel="0" collapsed="false">
      <c r="H4539" s="4" t="n">
        <v>2037</v>
      </c>
      <c r="I4539" s="64" t="n">
        <f aca="false">-I2039</f>
        <v>-0.229207873546935</v>
      </c>
      <c r="J4539" s="64" t="n">
        <f aca="false">-J2039</f>
        <v>1.34904063560948</v>
      </c>
      <c r="K4539" s="64" t="n">
        <f aca="false">-K2039</f>
        <v>-0.846386981187067</v>
      </c>
      <c r="L4539" s="65" t="n">
        <f aca="false">-L2039</f>
        <v>1.43768018271965</v>
      </c>
      <c r="M4539" s="29" t="n">
        <f aca="false" t="array" ref="M4539:P4539">TRANSPOSE(MMULT($B$28:$E$31, TRANSPOSE(I4539:L4539)))</f>
        <v>-0.229207873546935</v>
      </c>
      <c r="N4539" s="29" t="n">
        <v>0.932775911150532</v>
      </c>
      <c r="O4539" s="29" t="n">
        <v>-0.775307317179635</v>
      </c>
      <c r="P4539" s="29" t="n">
        <v>1.39896771450668</v>
      </c>
      <c r="Q4539" s="55" t="n">
        <f aca="false">EXP(($F$11 - $F$7 - $C$7*$C$7/2)*$C$3 + M4539*$C$7*SQRT($C$3))</f>
        <v>0.998116999499959</v>
      </c>
      <c r="R4539" s="55" t="n">
        <f aca="false">EXP(($F$11 - $F$8 - $C$8*$C$8/2)*$C$3 + N4539*$C$8*SQRT($C$3))</f>
        <v>1.04361416899438</v>
      </c>
      <c r="S4539" s="55" t="n">
        <f aca="false">EXP(($F$11 - $F$9 - $C$9*$C$9/2)*$C$3 + O4539*$C$9*SQRT($C$3))</f>
        <v>0.9737168405416</v>
      </c>
      <c r="T4539" s="55" t="n">
        <f aca="false">EXP(($F$11 - $F$10 - $C$10*$C$10/2)*$C$3 + P4539*$C$10*SQRT($C$3))</f>
        <v>1.05407307860777</v>
      </c>
      <c r="U4539" s="53" t="n">
        <f aca="false">$C$4 * (MAX(MAX(Q4539:T4539) - $C$2, 0))</f>
        <v>54.0730786077699</v>
      </c>
    </row>
    <row r="4540" customFormat="false" ht="13.8" hidden="false" customHeight="false" outlineLevel="0" collapsed="false">
      <c r="H4540" s="4" t="n">
        <v>2038</v>
      </c>
      <c r="I4540" s="64" t="n">
        <f aca="false">-I2040</f>
        <v>-2.39787259113927</v>
      </c>
      <c r="J4540" s="64" t="n">
        <f aca="false">-J2040</f>
        <v>-2.36972347053159</v>
      </c>
      <c r="K4540" s="64" t="n">
        <f aca="false">-K2040</f>
        <v>0.373365131416143</v>
      </c>
      <c r="L4540" s="65" t="n">
        <f aca="false">-L2040</f>
        <v>1.31794186683975</v>
      </c>
      <c r="M4540" s="29" t="n">
        <f aca="false" t="array" ref="M4540:P4540">TRANSPOSE(MMULT($B$28:$E$31, TRANSPOSE(I4540:L4540)))</f>
        <v>-2.39787259113927</v>
      </c>
      <c r="N4540" s="29" t="n">
        <v>-3.33881617501221</v>
      </c>
      <c r="O4540" s="29" t="n">
        <v>-0.734378117951556</v>
      </c>
      <c r="P4540" s="29" t="n">
        <v>-0.692316916278301</v>
      </c>
      <c r="Q4540" s="55" t="n">
        <f aca="false">EXP(($F$11 - $F$7 - $C$7*$C$7/2)*$C$3 + M4540*$C$7*SQRT($C$3))</f>
        <v>0.925160502144571</v>
      </c>
      <c r="R4540" s="55" t="n">
        <f aca="false">EXP(($F$11 - $F$8 - $C$8*$C$8/2)*$C$3 + N4540*$C$8*SQRT($C$3))</f>
        <v>0.870356124626978</v>
      </c>
      <c r="S4540" s="55" t="n">
        <f aca="false">EXP(($F$11 - $F$9 - $C$9*$C$9/2)*$C$3 + O4540*$C$9*SQRT($C$3))</f>
        <v>0.975356195826569</v>
      </c>
      <c r="T4540" s="55" t="n">
        <f aca="false">EXP(($F$11 - $F$10 - $C$10*$C$10/2)*$C$3 + P4540*$C$10*SQRT($C$3))</f>
        <v>0.976097375151536</v>
      </c>
      <c r="U4540" s="53" t="n">
        <f aca="false">$C$4 * (MAX(MAX(Q4540:T4540) - $C$2, 0))</f>
        <v>0</v>
      </c>
    </row>
    <row r="4541" customFormat="false" ht="13.8" hidden="false" customHeight="false" outlineLevel="0" collapsed="false">
      <c r="H4541" s="4" t="n">
        <v>2039</v>
      </c>
      <c r="I4541" s="64" t="n">
        <f aca="false">-I2041</f>
        <v>-1.79908186387205</v>
      </c>
      <c r="J4541" s="64" t="n">
        <f aca="false">-J2041</f>
        <v>1.25009518346455</v>
      </c>
      <c r="K4541" s="64" t="n">
        <f aca="false">-K2041</f>
        <v>-2.07642237717942</v>
      </c>
      <c r="L4541" s="65" t="n">
        <f aca="false">-L2041</f>
        <v>0.377350357171656</v>
      </c>
      <c r="M4541" s="29" t="n">
        <f aca="false" t="array" ref="M4541:P4541">TRANSPOSE(MMULT($B$28:$E$31, TRANSPOSE(I4541:L4541)))</f>
        <v>-1.79908186387205</v>
      </c>
      <c r="N4541" s="29" t="n">
        <v>-0.0989832021720974</v>
      </c>
      <c r="O4541" s="29" t="n">
        <v>-2.51556231207959</v>
      </c>
      <c r="P4541" s="29" t="n">
        <v>-0.302409633810889</v>
      </c>
      <c r="Q4541" s="55" t="n">
        <f aca="false">EXP(($F$11 - $F$7 - $C$7*$C$7/2)*$C$3 + M4541*$C$7*SQRT($C$3))</f>
        <v>0.944754318950574</v>
      </c>
      <c r="R4541" s="55" t="n">
        <f aca="false">EXP(($F$11 - $F$8 - $C$8*$C$8/2)*$C$3 + N4541*$C$8*SQRT($C$3))</f>
        <v>0.998840761344543</v>
      </c>
      <c r="S4541" s="55" t="n">
        <f aca="false">EXP(($F$11 - $F$9 - $C$9*$C$9/2)*$C$3 + O4541*$C$9*SQRT($C$3))</f>
        <v>0.906504562209109</v>
      </c>
      <c r="T4541" s="55" t="n">
        <f aca="false">EXP(($F$11 - $F$10 - $C$10*$C$10/2)*$C$3 + P4541*$C$10*SQRT($C$3))</f>
        <v>0.99018465277373</v>
      </c>
      <c r="U4541" s="53" t="n">
        <f aca="false">$C$4 * (MAX(MAX(Q4541:T4541) - $C$2, 0))</f>
        <v>0</v>
      </c>
    </row>
    <row r="4542" customFormat="false" ht="13.8" hidden="false" customHeight="false" outlineLevel="0" collapsed="false">
      <c r="H4542" s="4" t="n">
        <v>2040</v>
      </c>
      <c r="I4542" s="64" t="n">
        <f aca="false">-I2042</f>
        <v>-0.174665644063672</v>
      </c>
      <c r="J4542" s="64" t="n">
        <f aca="false">-J2042</f>
        <v>1.46587082678353</v>
      </c>
      <c r="K4542" s="64" t="n">
        <f aca="false">-K2042</f>
        <v>-0.634596062032494</v>
      </c>
      <c r="L4542" s="65" t="n">
        <f aca="false">-L2042</f>
        <v>0.981393497525706</v>
      </c>
      <c r="M4542" s="29" t="n">
        <f aca="false" t="array" ref="M4542:P4542">TRANSPOSE(MMULT($B$28:$E$31, TRANSPOSE(I4542:L4542)))</f>
        <v>-0.174665644063672</v>
      </c>
      <c r="N4542" s="29" t="n">
        <v>1.05872325266167</v>
      </c>
      <c r="O4542" s="29" t="n">
        <v>-0.5512929050876</v>
      </c>
      <c r="P4542" s="29" t="n">
        <v>1.07812867320523</v>
      </c>
      <c r="Q4542" s="55" t="n">
        <f aca="false">EXP(($F$11 - $F$7 - $C$7*$C$7/2)*$C$3 + M4542*$C$7*SQRT($C$3))</f>
        <v>1.00002420275065</v>
      </c>
      <c r="R4542" s="55" t="n">
        <f aca="false">EXP(($F$11 - $F$8 - $C$8*$C$8/2)*$C$3 + N4542*$C$8*SQRT($C$3))</f>
        <v>1.04921536483604</v>
      </c>
      <c r="S4542" s="55" t="n">
        <f aca="false">EXP(($F$11 - $F$9 - $C$9*$C$9/2)*$C$3 + O4542*$C$9*SQRT($C$3))</f>
        <v>0.982723241340772</v>
      </c>
      <c r="T4542" s="55" t="n">
        <f aca="false">EXP(($F$11 - $F$10 - $C$10*$C$10/2)*$C$3 + P4542*$C$10*SQRT($C$3))</f>
        <v>1.04171766059193</v>
      </c>
      <c r="U4542" s="53" t="n">
        <f aca="false">$C$4 * (MAX(MAX(Q4542:T4542) - $C$2, 0))</f>
        <v>49.2153648360401</v>
      </c>
    </row>
    <row r="4543" customFormat="false" ht="13.8" hidden="false" customHeight="false" outlineLevel="0" collapsed="false">
      <c r="H4543" s="4" t="n">
        <v>2041</v>
      </c>
      <c r="I4543" s="64" t="n">
        <f aca="false">-I2043</f>
        <v>-0.829470086918631</v>
      </c>
      <c r="J4543" s="64" t="n">
        <f aca="false">-J2043</f>
        <v>-0.675793404510461</v>
      </c>
      <c r="K4543" s="64" t="n">
        <f aca="false">-K2043</f>
        <v>0.711284356619827</v>
      </c>
      <c r="L4543" s="65" t="n">
        <f aca="false">-L2043</f>
        <v>0.21706758776723</v>
      </c>
      <c r="M4543" s="29" t="n">
        <f aca="false" t="array" ref="M4543:P4543">TRANSPOSE(MMULT($B$28:$E$31, TRANSPOSE(I4543:L4543)))</f>
        <v>-0.829470086918631</v>
      </c>
      <c r="N4543" s="29" t="n">
        <v>-1.04058734107057</v>
      </c>
      <c r="O4543" s="29" t="n">
        <v>0.292281450795888</v>
      </c>
      <c r="P4543" s="29" t="n">
        <v>-0.398960186533628</v>
      </c>
      <c r="Q4543" s="55" t="n">
        <f aca="false">EXP(($F$11 - $F$7 - $C$7*$C$7/2)*$C$3 + M4543*$C$7*SQRT($C$3))</f>
        <v>0.977366124982021</v>
      </c>
      <c r="R4543" s="55" t="n">
        <f aca="false">EXP(($F$11 - $F$8 - $C$8*$C$8/2)*$C$3 + N4543*$C$8*SQRT($C$3))</f>
        <v>0.95965821208143</v>
      </c>
      <c r="S4543" s="55" t="n">
        <f aca="false">EXP(($F$11 - $F$9 - $C$9*$C$9/2)*$C$3 + O4543*$C$9*SQRT($C$3))</f>
        <v>1.01739268412794</v>
      </c>
      <c r="T4543" s="55" t="n">
        <f aca="false">EXP(($F$11 - $F$10 - $C$10*$C$10/2)*$C$3 + P4543*$C$10*SQRT($C$3))</f>
        <v>0.986677472923179</v>
      </c>
      <c r="U4543" s="53" t="n">
        <f aca="false">$C$4 * (MAX(MAX(Q4543:T4543) - $C$2, 0))</f>
        <v>17.3926841279399</v>
      </c>
    </row>
    <row r="4544" customFormat="false" ht="13.8" hidden="false" customHeight="false" outlineLevel="0" collapsed="false">
      <c r="H4544" s="4" t="n">
        <v>2042</v>
      </c>
      <c r="I4544" s="64" t="n">
        <f aca="false">-I2044</f>
        <v>-1.65694945032874</v>
      </c>
      <c r="J4544" s="64" t="n">
        <f aca="false">-J2044</f>
        <v>1.46095540437879</v>
      </c>
      <c r="K4544" s="64" t="n">
        <f aca="false">-K2044</f>
        <v>0.915075160398173</v>
      </c>
      <c r="L4544" s="65" t="n">
        <f aca="false">-L2044</f>
        <v>0.118604139910173</v>
      </c>
      <c r="M4544" s="29" t="n">
        <f aca="false" t="array" ref="M4544:P4544">TRANSPOSE(MMULT($B$28:$E$31, TRANSPOSE(I4544:L4544)))</f>
        <v>-1.65694945032874</v>
      </c>
      <c r="N4544" s="29" t="n">
        <v>0.154859468693431</v>
      </c>
      <c r="O4544" s="29" t="n">
        <v>0.31003531897072</v>
      </c>
      <c r="P4544" s="29" t="n">
        <v>-0.376557018435353</v>
      </c>
      <c r="Q4544" s="55" t="n">
        <f aca="false">EXP(($F$11 - $F$7 - $C$7*$C$7/2)*$C$3 + M4544*$C$7*SQRT($C$3))</f>
        <v>0.949465835675546</v>
      </c>
      <c r="R4544" s="55" t="n">
        <f aca="false">EXP(($F$11 - $F$8 - $C$8*$C$8/2)*$C$3 + N4544*$C$8*SQRT($C$3))</f>
        <v>1.0096749046135</v>
      </c>
      <c r="S4544" s="55" t="n">
        <f aca="false">EXP(($F$11 - $F$9 - $C$9*$C$9/2)*$C$3 + O4544*$C$9*SQRT($C$3))</f>
        <v>1.01813533018845</v>
      </c>
      <c r="T4544" s="55" t="n">
        <f aca="false">EXP(($F$11 - $F$10 - $C$10*$C$10/2)*$C$3 + P4544*$C$10*SQRT($C$3))</f>
        <v>0.987490155196818</v>
      </c>
      <c r="U4544" s="53" t="n">
        <f aca="false">$C$4 * (MAX(MAX(Q4544:T4544) - $C$2, 0))</f>
        <v>18.1353301884499</v>
      </c>
    </row>
    <row r="4545" customFormat="false" ht="13.8" hidden="false" customHeight="false" outlineLevel="0" collapsed="false">
      <c r="H4545" s="4" t="n">
        <v>2043</v>
      </c>
      <c r="I4545" s="64" t="n">
        <f aca="false">-I2045</f>
        <v>-1.00663677846356</v>
      </c>
      <c r="J4545" s="64" t="n">
        <f aca="false">-J2045</f>
        <v>-0.891525147752826</v>
      </c>
      <c r="K4545" s="64" t="n">
        <f aca="false">-K2045</f>
        <v>-1.82617184127271</v>
      </c>
      <c r="L4545" s="65" t="n">
        <f aca="false">-L2045</f>
        <v>1.96651817289445</v>
      </c>
      <c r="M4545" s="29" t="n">
        <f aca="false" t="array" ref="M4545:P4545">TRANSPOSE(MMULT($B$28:$E$31, TRANSPOSE(I4545:L4545)))</f>
        <v>-1.00663677846356</v>
      </c>
      <c r="N4545" s="29" t="n">
        <v>-1.31957169963562</v>
      </c>
      <c r="O4545" s="29" t="n">
        <v>-2.12860958777794</v>
      </c>
      <c r="P4545" s="29" t="n">
        <v>0.893899745301714</v>
      </c>
      <c r="Q4545" s="55" t="n">
        <f aca="false">EXP(($F$11 - $F$7 - $C$7*$C$7/2)*$C$3 + M4545*$C$7*SQRT($C$3))</f>
        <v>0.971324390938768</v>
      </c>
      <c r="R4545" s="55" t="n">
        <f aca="false">EXP(($F$11 - $F$8 - $C$8*$C$8/2)*$C$3 + N4545*$C$8*SQRT($C$3))</f>
        <v>0.948346893511392</v>
      </c>
      <c r="S4545" s="55" t="n">
        <f aca="false">EXP(($F$11 - $F$9 - $C$9*$C$9/2)*$C$3 + O4545*$C$9*SQRT($C$3))</f>
        <v>0.921036641488155</v>
      </c>
      <c r="T4545" s="55" t="n">
        <f aca="false">EXP(($F$11 - $F$10 - $C$10*$C$10/2)*$C$3 + P4545*$C$10*SQRT($C$3))</f>
        <v>1.03468862328882</v>
      </c>
      <c r="U4545" s="53" t="n">
        <f aca="false">$C$4 * (MAX(MAX(Q4545:T4545) - $C$2, 0))</f>
        <v>34.6886232888199</v>
      </c>
    </row>
    <row r="4546" customFormat="false" ht="13.8" hidden="false" customHeight="false" outlineLevel="0" collapsed="false">
      <c r="H4546" s="4" t="n">
        <v>2044</v>
      </c>
      <c r="I4546" s="64" t="n">
        <f aca="false">-I2046</f>
        <v>0.246364545480156</v>
      </c>
      <c r="J4546" s="64" t="n">
        <f aca="false">-J2046</f>
        <v>-0.621536905401918</v>
      </c>
      <c r="K4546" s="64" t="n">
        <f aca="false">-K2046</f>
        <v>-0.511536591539712</v>
      </c>
      <c r="L4546" s="65" t="n">
        <f aca="false">-L2046</f>
        <v>1.44042864967664</v>
      </c>
      <c r="M4546" s="29" t="n">
        <f aca="false" t="array" ref="M4546:P4546">TRANSPOSE(MMULT($B$28:$E$31, TRANSPOSE(I4546:L4546)))</f>
        <v>0.246364545480156</v>
      </c>
      <c r="N4546" s="29" t="n">
        <v>-0.344290210692315</v>
      </c>
      <c r="O4546" s="29" t="n">
        <v>-0.419783131292338</v>
      </c>
      <c r="P4546" s="29" t="n">
        <v>1.16332516605327</v>
      </c>
      <c r="Q4546" s="55" t="n">
        <f aca="false">EXP(($F$11 - $F$7 - $C$7*$C$7/2)*$C$3 + M4546*$C$7*SQRT($C$3))</f>
        <v>1.01486972965753</v>
      </c>
      <c r="R4546" s="55" t="n">
        <f aca="false">EXP(($F$11 - $F$8 - $C$8*$C$8/2)*$C$3 + N4546*$C$8*SQRT($C$3))</f>
        <v>0.988481394051853</v>
      </c>
      <c r="S4546" s="55" t="n">
        <f aca="false">EXP(($F$11 - $F$9 - $C$9*$C$9/2)*$C$3 + O4546*$C$9*SQRT($C$3))</f>
        <v>0.988049292093266</v>
      </c>
      <c r="T4546" s="55" t="n">
        <f aca="false">EXP(($F$11 - $F$10 - $C$10*$C$10/2)*$C$3 + P4546*$C$10*SQRT($C$3))</f>
        <v>1.04498435979608</v>
      </c>
      <c r="U4546" s="53" t="n">
        <f aca="false">$C$4 * (MAX(MAX(Q4546:T4546) - $C$2, 0))</f>
        <v>44.98435979608</v>
      </c>
    </row>
    <row r="4547" customFormat="false" ht="13.8" hidden="false" customHeight="false" outlineLevel="0" collapsed="false">
      <c r="H4547" s="4" t="n">
        <v>2045</v>
      </c>
      <c r="I4547" s="64" t="n">
        <f aca="false">-I2047</f>
        <v>0.846939758921505</v>
      </c>
      <c r="J4547" s="64" t="n">
        <f aca="false">-J2047</f>
        <v>0.0346443681926928</v>
      </c>
      <c r="K4547" s="64" t="n">
        <f aca="false">-K2047</f>
        <v>0.0628384003311985</v>
      </c>
      <c r="L4547" s="65" t="n">
        <f aca="false">-L2047</f>
        <v>0.858599270675411</v>
      </c>
      <c r="M4547" s="29" t="n">
        <f aca="false" t="array" ref="M4547:P4547">TRANSPOSE(MMULT($B$28:$E$31, TRANSPOSE(I4547:L4547)))</f>
        <v>0.846939758921505</v>
      </c>
      <c r="N4547" s="29" t="n">
        <v>0.541741586949882</v>
      </c>
      <c r="O4547" s="29" t="n">
        <v>0.38393890087441</v>
      </c>
      <c r="P4547" s="29" t="n">
        <v>1.14726683168238</v>
      </c>
      <c r="Q4547" s="55" t="n">
        <f aca="false">EXP(($F$11 - $F$7 - $C$7*$C$7/2)*$C$3 + M4547*$C$7*SQRT($C$3))</f>
        <v>1.03642821311601</v>
      </c>
      <c r="R4547" s="55" t="n">
        <f aca="false">EXP(($F$11 - $F$8 - $C$8*$C$8/2)*$C$3 + N4547*$C$8*SQRT($C$3))</f>
        <v>1.02641371087218</v>
      </c>
      <c r="S4547" s="55" t="n">
        <f aca="false">EXP(($F$11 - $F$9 - $C$9*$C$9/2)*$C$3 + O4547*$C$9*SQRT($C$3))</f>
        <v>1.02123255376135</v>
      </c>
      <c r="T4547" s="55" t="n">
        <f aca="false">EXP(($F$11 - $F$10 - $C$10*$C$10/2)*$C$3 + P4547*$C$10*SQRT($C$3))</f>
        <v>1.04436785069985</v>
      </c>
      <c r="U4547" s="53" t="n">
        <f aca="false">$C$4 * (MAX(MAX(Q4547:T4547) - $C$2, 0))</f>
        <v>44.3678506998499</v>
      </c>
    </row>
    <row r="4548" customFormat="false" ht="13.8" hidden="false" customHeight="false" outlineLevel="0" collapsed="false">
      <c r="H4548" s="4" t="n">
        <v>2046</v>
      </c>
      <c r="I4548" s="64" t="n">
        <f aca="false">-I2048</f>
        <v>0.25212312565023</v>
      </c>
      <c r="J4548" s="64" t="n">
        <f aca="false">-J2048</f>
        <v>0.73999085871148</v>
      </c>
      <c r="K4548" s="64" t="n">
        <f aca="false">-K2048</f>
        <v>-0.173527839364961</v>
      </c>
      <c r="L4548" s="65" t="n">
        <f aca="false">-L2048</f>
        <v>0.025562017904753</v>
      </c>
      <c r="M4548" s="29" t="n">
        <f aca="false" t="array" ref="M4548:P4548">TRANSPOSE(MMULT($B$28:$E$31, TRANSPOSE(I4548:L4548)))</f>
        <v>0.25212312565023</v>
      </c>
      <c r="N4548" s="29" t="n">
        <v>0.741066085592</v>
      </c>
      <c r="O4548" s="29" t="n">
        <v>-0.0129467280934203</v>
      </c>
      <c r="P4548" s="29" t="n">
        <v>0.327484065855961</v>
      </c>
      <c r="Q4548" s="55" t="n">
        <f aca="false">EXP(($F$11 - $F$7 - $C$7*$C$7/2)*$C$3 + M4548*$C$7*SQRT($C$3))</f>
        <v>1.01507429757671</v>
      </c>
      <c r="R4548" s="55" t="n">
        <f aca="false">EXP(($F$11 - $F$8 - $C$8*$C$8/2)*$C$3 + N4548*$C$8*SQRT($C$3))</f>
        <v>1.03514569366599</v>
      </c>
      <c r="S4548" s="55" t="n">
        <f aca="false">EXP(($F$11 - $F$9 - $C$9*$C$9/2)*$C$3 + O4548*$C$9*SQRT($C$3))</f>
        <v>1.00470933871908</v>
      </c>
      <c r="T4548" s="55" t="n">
        <f aca="false">EXP(($F$11 - $F$10 - $C$10*$C$10/2)*$C$3 + P4548*$C$10*SQRT($C$3))</f>
        <v>1.01337339263092</v>
      </c>
      <c r="U4548" s="53" t="n">
        <f aca="false">$C$4 * (MAX(MAX(Q4548:T4548) - $C$2, 0))</f>
        <v>35.14569366599</v>
      </c>
    </row>
    <row r="4549" customFormat="false" ht="13.8" hidden="false" customHeight="false" outlineLevel="0" collapsed="false">
      <c r="H4549" s="4" t="n">
        <v>2047</v>
      </c>
      <c r="I4549" s="64" t="n">
        <f aca="false">-I2049</f>
        <v>0.532904178759973</v>
      </c>
      <c r="J4549" s="64" t="n">
        <f aca="false">-J2049</f>
        <v>-1.27265301608309</v>
      </c>
      <c r="K4549" s="64" t="n">
        <f aca="false">-K2049</f>
        <v>1.36820502845359</v>
      </c>
      <c r="L4549" s="65" t="n">
        <f aca="false">-L2049</f>
        <v>1.01991921271226</v>
      </c>
      <c r="M4549" s="29" t="n">
        <f aca="false" t="array" ref="M4549:P4549">TRANSPOSE(MMULT($B$28:$E$31, TRANSPOSE(I4549:L4549)))</f>
        <v>0.532904178759973</v>
      </c>
      <c r="N4549" s="29" t="n">
        <v>-0.687691824232139</v>
      </c>
      <c r="O4549" s="29" t="n">
        <v>1.37747966472264</v>
      </c>
      <c r="P4549" s="29" t="n">
        <v>0.811777264795399</v>
      </c>
      <c r="Q4549" s="55" t="n">
        <f aca="false">EXP(($F$11 - $F$7 - $C$7*$C$7/2)*$C$3 + M4549*$C$7*SQRT($C$3))</f>
        <v>1.0250989517839</v>
      </c>
      <c r="R4549" s="55" t="n">
        <f aca="false">EXP(($F$11 - $F$8 - $C$8*$C$8/2)*$C$3 + N4549*$C$8*SQRT($C$3))</f>
        <v>0.974159698257415</v>
      </c>
      <c r="S4549" s="55" t="n">
        <f aca="false">EXP(($F$11 - $F$9 - $C$9*$C$9/2)*$C$3 + O4549*$C$9*SQRT($C$3))</f>
        <v>1.06379724039364</v>
      </c>
      <c r="T4549" s="55" t="n">
        <f aca="false">EXP(($F$11 - $F$10 - $C$10*$C$10/2)*$C$3 + P4549*$C$10*SQRT($C$3))</f>
        <v>1.03157063923133</v>
      </c>
      <c r="U4549" s="53" t="n">
        <f aca="false">$C$4 * (MAX(MAX(Q4549:T4549) - $C$2, 0))</f>
        <v>63.79724039364</v>
      </c>
    </row>
    <row r="4550" customFormat="false" ht="13.8" hidden="false" customHeight="false" outlineLevel="0" collapsed="false">
      <c r="H4550" s="4" t="n">
        <v>2048</v>
      </c>
      <c r="I4550" s="64" t="n">
        <f aca="false">-I2050</f>
        <v>1.25335403639258</v>
      </c>
      <c r="J4550" s="64" t="n">
        <f aca="false">-J2050</f>
        <v>0.493577389567055</v>
      </c>
      <c r="K4550" s="64" t="n">
        <f aca="false">-K2050</f>
        <v>-0.641992103923357</v>
      </c>
      <c r="L4550" s="65" t="n">
        <f aca="false">-L2050</f>
        <v>0.40827599384111</v>
      </c>
      <c r="M4550" s="29" t="n">
        <f aca="false" t="array" ref="M4550:P4550">TRANSPOSE(MMULT($B$28:$E$31, TRANSPOSE(I4550:L4550)))</f>
        <v>1.25335403639258</v>
      </c>
      <c r="N4550" s="29" t="n">
        <v>1.15315793885676</v>
      </c>
      <c r="O4550" s="29" t="n">
        <v>-0.078901263137947</v>
      </c>
      <c r="P4550" s="29" t="n">
        <v>1.08685602158216</v>
      </c>
      <c r="Q4550" s="55" t="n">
        <f aca="false">EXP(($F$11 - $F$7 - $C$7*$C$7/2)*$C$3 + M4550*$C$7*SQRT($C$3))</f>
        <v>1.05127623844331</v>
      </c>
      <c r="R4550" s="55" t="n">
        <f aca="false">EXP(($F$11 - $F$8 - $C$8*$C$8/2)*$C$3 + N4550*$C$8*SQRT($C$3))</f>
        <v>1.05343482527836</v>
      </c>
      <c r="S4550" s="55" t="n">
        <f aca="false">EXP(($F$11 - $F$9 - $C$9*$C$9/2)*$C$3 + O4550*$C$9*SQRT($C$3))</f>
        <v>1.00198952957791</v>
      </c>
      <c r="T4550" s="55" t="n">
        <f aca="false">EXP(($F$11 - $F$10 - $C$10*$C$10/2)*$C$3 + P4550*$C$10*SQRT($C$3))</f>
        <v>1.04205182433758</v>
      </c>
      <c r="U4550" s="53" t="n">
        <f aca="false">$C$4 * (MAX(MAX(Q4550:T4550) - $C$2, 0))</f>
        <v>53.4348252783601</v>
      </c>
    </row>
    <row r="4551" customFormat="false" ht="13.8" hidden="false" customHeight="false" outlineLevel="0" collapsed="false">
      <c r="H4551" s="4" t="n">
        <v>2049</v>
      </c>
      <c r="I4551" s="64" t="n">
        <f aca="false">-I2051</f>
        <v>0.63841634398408</v>
      </c>
      <c r="J4551" s="64" t="n">
        <f aca="false">-J2051</f>
        <v>-0.701894205062822</v>
      </c>
      <c r="K4551" s="64" t="n">
        <f aca="false">-K2051</f>
        <v>-0.537623739547922</v>
      </c>
      <c r="L4551" s="65" t="n">
        <f aca="false">-L2051</f>
        <v>-1.06912142148987</v>
      </c>
      <c r="M4551" s="29" t="n">
        <f aca="false" t="array" ref="M4551:P4551">TRANSPOSE(MMULT($B$28:$E$31, TRANSPOSE(I4551:L4551)))</f>
        <v>0.63841634398408</v>
      </c>
      <c r="N4551" s="29" t="n">
        <v>-0.170110084904821</v>
      </c>
      <c r="O4551" s="29" t="n">
        <v>-0.299497970124035</v>
      </c>
      <c r="P4551" s="29" t="n">
        <v>-0.737658974498559</v>
      </c>
      <c r="Q4551" s="55" t="n">
        <f aca="false">EXP(($F$11 - $F$7 - $C$7*$C$7/2)*$C$3 + M4551*$C$7*SQRT($C$3))</f>
        <v>1.02889156474178</v>
      </c>
      <c r="R4551" s="55" t="n">
        <f aca="false">EXP(($F$11 - $F$8 - $C$8*$C$8/2)*$C$3 + N4551*$C$8*SQRT($C$3))</f>
        <v>0.995825932130354</v>
      </c>
      <c r="S4551" s="55" t="n">
        <f aca="false">EXP(($F$11 - $F$9 - $C$9*$C$9/2)*$C$3 + O4551*$C$9*SQRT($C$3))</f>
        <v>0.992946025328267</v>
      </c>
      <c r="T4551" s="55" t="n">
        <f aca="false">EXP(($F$11 - $F$10 - $C$10*$C$10/2)*$C$3 + P4551*$C$10*SQRT($C$3))</f>
        <v>0.974472238324618</v>
      </c>
      <c r="U4551" s="53" t="n">
        <f aca="false">$C$4 * (MAX(MAX(Q4551:T4551) - $C$2, 0))</f>
        <v>28.89156474178</v>
      </c>
    </row>
    <row r="4552" customFormat="false" ht="13.8" hidden="false" customHeight="false" outlineLevel="0" collapsed="false">
      <c r="H4552" s="4" t="n">
        <v>2050</v>
      </c>
      <c r="I4552" s="64" t="n">
        <f aca="false">-I2052</f>
        <v>2.02550756226581</v>
      </c>
      <c r="J4552" s="64" t="n">
        <f aca="false">-J2052</f>
        <v>0.337116225271878</v>
      </c>
      <c r="K4552" s="64" t="n">
        <f aca="false">-K2052</f>
        <v>0.164067462059258</v>
      </c>
      <c r="L4552" s="65" t="n">
        <f aca="false">-L2052</f>
        <v>1.20432159764536</v>
      </c>
      <c r="M4552" s="29" t="n">
        <f aca="false" t="array" ref="M4552:P4552">TRANSPOSE(MMULT($B$28:$E$31, TRANSPOSE(I4552:L4552)))</f>
        <v>2.02550756226581</v>
      </c>
      <c r="N4552" s="29" t="n">
        <v>1.49764253850103</v>
      </c>
      <c r="O4552" s="29" t="n">
        <v>0.948310894372148</v>
      </c>
      <c r="P4552" s="29" t="n">
        <v>2.10232940882268</v>
      </c>
      <c r="Q4552" s="55" t="n">
        <f aca="false">EXP(($F$11 - $F$7 - $C$7*$C$7/2)*$C$3 + M4552*$C$7*SQRT($C$3))</f>
        <v>1.08007476401431</v>
      </c>
      <c r="R4552" s="55" t="n">
        <f aca="false">EXP(($F$11 - $F$8 - $C$8*$C$8/2)*$C$3 + N4552*$C$8*SQRT($C$3))</f>
        <v>1.06897119173976</v>
      </c>
      <c r="S4552" s="55" t="n">
        <f aca="false">EXP(($F$11 - $F$9 - $C$9*$C$9/2)*$C$3 + O4552*$C$9*SQRT($C$3))</f>
        <v>1.04519761495496</v>
      </c>
      <c r="T4552" s="55" t="n">
        <f aca="false">EXP(($F$11 - $F$10 - $C$10*$C$10/2)*$C$3 + P4552*$C$10*SQRT($C$3))</f>
        <v>1.08167452287945</v>
      </c>
      <c r="U4552" s="53" t="n">
        <f aca="false">$C$4 * (MAX(MAX(Q4552:T4552) - $C$2, 0))</f>
        <v>81.67452287945</v>
      </c>
    </row>
    <row r="4553" customFormat="false" ht="13.8" hidden="false" customHeight="false" outlineLevel="0" collapsed="false">
      <c r="H4553" s="4" t="n">
        <v>2051</v>
      </c>
      <c r="I4553" s="64" t="n">
        <f aca="false">-I2053</f>
        <v>1.1537713501353</v>
      </c>
      <c r="J4553" s="64" t="n">
        <f aca="false">-J2053</f>
        <v>-1.54332663480728</v>
      </c>
      <c r="K4553" s="64" t="n">
        <f aca="false">-K2053</f>
        <v>0.439691204096431</v>
      </c>
      <c r="L4553" s="65" t="n">
        <f aca="false">-L2053</f>
        <v>0.494845392584503</v>
      </c>
      <c r="M4553" s="29" t="n">
        <f aca="false" t="array" ref="M4553:P4553">TRANSPOSE(MMULT($B$28:$E$31, TRANSPOSE(I4553:L4553)))</f>
        <v>1.1537713501353</v>
      </c>
      <c r="N4553" s="29" t="n">
        <v>-0.525812036077017</v>
      </c>
      <c r="O4553" s="29" t="n">
        <v>0.740543751015093</v>
      </c>
      <c r="P4553" s="29" t="n">
        <v>0.618706498955099</v>
      </c>
      <c r="Q4553" s="55" t="n">
        <f aca="false">EXP(($F$11 - $F$7 - $C$7*$C$7/2)*$C$3 + M4553*$C$7*SQRT($C$3))</f>
        <v>1.04761850455426</v>
      </c>
      <c r="R4553" s="55" t="n">
        <f aca="false">EXP(($F$11 - $F$8 - $C$8*$C$8/2)*$C$3 + N4553*$C$8*SQRT($C$3))</f>
        <v>0.980884918659352</v>
      </c>
      <c r="S4553" s="55" t="n">
        <f aca="false">EXP(($F$11 - $F$9 - $C$9*$C$9/2)*$C$3 + O4553*$C$9*SQRT($C$3))</f>
        <v>1.03631043140549</v>
      </c>
      <c r="T4553" s="55" t="n">
        <f aca="false">EXP(($F$11 - $F$10 - $C$10*$C$10/2)*$C$3 + P4553*$C$10*SQRT($C$3))</f>
        <v>1.02427718922231</v>
      </c>
      <c r="U4553" s="53" t="n">
        <f aca="false">$C$4 * (MAX(MAX(Q4553:T4553) - $C$2, 0))</f>
        <v>47.6185045542601</v>
      </c>
    </row>
    <row r="4554" customFormat="false" ht="13.8" hidden="false" customHeight="false" outlineLevel="0" collapsed="false">
      <c r="H4554" s="4" t="n">
        <v>2052</v>
      </c>
      <c r="I4554" s="64" t="n">
        <f aca="false">-I2054</f>
        <v>1.13432515141303</v>
      </c>
      <c r="J4554" s="64" t="n">
        <f aca="false">-J2054</f>
        <v>-0.185460619852393</v>
      </c>
      <c r="K4554" s="64" t="n">
        <f aca="false">-K2054</f>
        <v>-0.2794226604927</v>
      </c>
      <c r="L4554" s="65" t="n">
        <f aca="false">-L2054</f>
        <v>0.741571182711631</v>
      </c>
      <c r="M4554" s="29" t="n">
        <f aca="false" t="array" ref="M4554:P4554">TRANSPOSE(MMULT($B$28:$E$31, TRANSPOSE(I4554:L4554)))</f>
        <v>1.13432515141303</v>
      </c>
      <c r="N4554" s="29" t="n">
        <v>0.541331759604503</v>
      </c>
      <c r="O4554" s="29" t="n">
        <v>0.163291254594213</v>
      </c>
      <c r="P4554" s="29" t="n">
        <v>1.13971733398318</v>
      </c>
      <c r="Q4554" s="55" t="n">
        <f aca="false">EXP(($F$11 - $F$7 - $C$7*$C$7/2)*$C$3 + M4554*$C$7*SQRT($C$3))</f>
        <v>1.04690572023146</v>
      </c>
      <c r="R4554" s="55" t="n">
        <f aca="false">EXP(($F$11 - $F$8 - $C$8*$C$8/2)*$C$3 + N4554*$C$8*SQRT($C$3))</f>
        <v>1.02639583330061</v>
      </c>
      <c r="S4554" s="55" t="n">
        <f aca="false">EXP(($F$11 - $F$9 - $C$9*$C$9/2)*$C$3 + O4554*$C$9*SQRT($C$3))</f>
        <v>1.0120132519217</v>
      </c>
      <c r="T4554" s="55" t="n">
        <f aca="false">EXP(($F$11 - $F$10 - $C$10*$C$10/2)*$C$3 + P4554*$C$10*SQRT($C$3))</f>
        <v>1.04407813725514</v>
      </c>
      <c r="U4554" s="53" t="n">
        <f aca="false">$C$4 * (MAX(MAX(Q4554:T4554) - $C$2, 0))</f>
        <v>46.90572023146</v>
      </c>
    </row>
    <row r="4555" customFormat="false" ht="13.8" hidden="false" customHeight="false" outlineLevel="0" collapsed="false">
      <c r="H4555" s="4" t="n">
        <v>2053</v>
      </c>
      <c r="I4555" s="64" t="n">
        <f aca="false">-I2055</f>
        <v>0.154599379905977</v>
      </c>
      <c r="J4555" s="64" t="n">
        <f aca="false">-J2055</f>
        <v>1.06301153151654</v>
      </c>
      <c r="K4555" s="64" t="n">
        <f aca="false">-K2055</f>
        <v>-0.345307541417958</v>
      </c>
      <c r="L4555" s="65" t="n">
        <f aca="false">-L2055</f>
        <v>0.28646880482837</v>
      </c>
      <c r="M4555" s="29" t="n">
        <f aca="false" t="array" ref="M4555:P4555">TRANSPOSE(MMULT($B$28:$E$31, TRANSPOSE(I4555:L4555)))</f>
        <v>0.154599379905977</v>
      </c>
      <c r="N4555" s="29" t="n">
        <v>0.938525106921294</v>
      </c>
      <c r="O4555" s="29" t="n">
        <v>-0.186424500597628</v>
      </c>
      <c r="P4555" s="29" t="n">
        <v>0.572089232566893</v>
      </c>
      <c r="Q4555" s="55" t="n">
        <f aca="false">EXP(($F$11 - $F$7 - $C$7*$C$7/2)*$C$3 + M4555*$C$7*SQRT($C$3))</f>
        <v>1.01161541941335</v>
      </c>
      <c r="R4555" s="55" t="n">
        <f aca="false">EXP(($F$11 - $F$8 - $C$8*$C$8/2)*$C$3 + N4555*$C$8*SQRT($C$3))</f>
        <v>1.04386919769216</v>
      </c>
      <c r="S4555" s="55" t="n">
        <f aca="false">EXP(($F$11 - $F$9 - $C$9*$C$9/2)*$C$3 + O4555*$C$9*SQRT($C$3))</f>
        <v>0.997571302096191</v>
      </c>
      <c r="T4555" s="55" t="n">
        <f aca="false">EXP(($F$11 - $F$10 - $C$10*$C$10/2)*$C$3 + P4555*$C$10*SQRT($C$3))</f>
        <v>1.02252391564672</v>
      </c>
      <c r="U4555" s="53" t="n">
        <f aca="false">$C$4 * (MAX(MAX(Q4555:T4555) - $C$2, 0))</f>
        <v>43.8691976921599</v>
      </c>
    </row>
    <row r="4556" customFormat="false" ht="13.8" hidden="false" customHeight="false" outlineLevel="0" collapsed="false">
      <c r="H4556" s="4" t="n">
        <v>2054</v>
      </c>
      <c r="I4556" s="64" t="n">
        <f aca="false">-I2056</f>
        <v>0.239610405148206</v>
      </c>
      <c r="J4556" s="64" t="n">
        <f aca="false">-J2056</f>
        <v>2.14919580110556</v>
      </c>
      <c r="K4556" s="64" t="n">
        <f aca="false">-K2056</f>
        <v>1.09150140085738</v>
      </c>
      <c r="L4556" s="65" t="n">
        <f aca="false">-L2056</f>
        <v>-0.0631216471467983</v>
      </c>
      <c r="M4556" s="29" t="n">
        <f aca="false" t="array" ref="M4556:P4556">TRANSPOSE(MMULT($B$28:$E$31, TRANSPOSE(I4556:L4556)))</f>
        <v>0.239610405148206</v>
      </c>
      <c r="N4556" s="29" t="n">
        <v>1.85321302976478</v>
      </c>
      <c r="O4556" s="29" t="n">
        <v>1.24447765340695</v>
      </c>
      <c r="P4556" s="29" t="n">
        <v>0.598024197876352</v>
      </c>
      <c r="Q4556" s="55" t="n">
        <f aca="false">EXP(($F$11 - $F$7 - $C$7*$C$7/2)*$C$3 + M4556*$C$7*SQRT($C$3))</f>
        <v>1.014629847972</v>
      </c>
      <c r="R4556" s="55" t="n">
        <f aca="false">EXP(($F$11 - $F$8 - $C$8*$C$8/2)*$C$3 + N4556*$C$8*SQRT($C$3))</f>
        <v>1.08524788763612</v>
      </c>
      <c r="S4556" s="55" t="n">
        <f aca="false">EXP(($F$11 - $F$9 - $C$9*$C$9/2)*$C$3 + O4556*$C$9*SQRT($C$3))</f>
        <v>1.05799798252174</v>
      </c>
      <c r="T4556" s="55" t="n">
        <f aca="false">EXP(($F$11 - $F$10 - $C$10*$C$10/2)*$C$3 + P4556*$C$10*SQRT($C$3))</f>
        <v>1.02349895797799</v>
      </c>
      <c r="U4556" s="53" t="n">
        <f aca="false">$C$4 * (MAX(MAX(Q4556:T4556) - $C$2, 0))</f>
        <v>85.24788763612</v>
      </c>
    </row>
    <row r="4557" customFormat="false" ht="13.8" hidden="false" customHeight="false" outlineLevel="0" collapsed="false">
      <c r="H4557" s="4" t="n">
        <v>2055</v>
      </c>
      <c r="I4557" s="64" t="n">
        <f aca="false">-I2057</f>
        <v>0.679310164511078</v>
      </c>
      <c r="J4557" s="64" t="n">
        <f aca="false">-J2057</f>
        <v>-1.46197172670302</v>
      </c>
      <c r="K4557" s="64" t="n">
        <f aca="false">-K2057</f>
        <v>-0.118106119665893</v>
      </c>
      <c r="L4557" s="65" t="n">
        <f aca="false">-L2057</f>
        <v>-0.340932829496374</v>
      </c>
      <c r="M4557" s="29" t="n">
        <f aca="false" t="array" ref="M4557:P4557">TRANSPOSE(MMULT($B$28:$E$31, TRANSPOSE(I4557:L4557)))</f>
        <v>0.679310164511078</v>
      </c>
      <c r="N4557" s="29" t="n">
        <v>-0.749233740234514</v>
      </c>
      <c r="O4557" s="29" t="n">
        <v>0.0507469309126207</v>
      </c>
      <c r="P4557" s="29" t="n">
        <v>-0.296391973053168</v>
      </c>
      <c r="Q4557" s="55" t="n">
        <f aca="false">EXP(($F$11 - $F$7 - $C$7*$C$7/2)*$C$3 + M4557*$C$7*SQRT($C$3))</f>
        <v>1.03036525486921</v>
      </c>
      <c r="R4557" s="55" t="n">
        <f aca="false">EXP(($F$11 - $F$8 - $C$8*$C$8/2)*$C$3 + N4557*$C$8*SQRT($C$3))</f>
        <v>0.971615082161018</v>
      </c>
      <c r="S4557" s="55" t="n">
        <f aca="false">EXP(($F$11 - $F$9 - $C$9*$C$9/2)*$C$3 + O4557*$C$9*SQRT($C$3))</f>
        <v>1.00734292186068</v>
      </c>
      <c r="T4557" s="55" t="n">
        <f aca="false">EXP(($F$11 - $F$10 - $C$10*$C$10/2)*$C$3 + P4557*$C$10*SQRT($C$3))</f>
        <v>0.990403655367243</v>
      </c>
      <c r="U4557" s="53" t="n">
        <f aca="false">$C$4 * (MAX(MAX(Q4557:T4557) - $C$2, 0))</f>
        <v>30.3652548692099</v>
      </c>
    </row>
    <row r="4558" customFormat="false" ht="13.8" hidden="false" customHeight="false" outlineLevel="0" collapsed="false">
      <c r="H4558" s="4" t="n">
        <v>2056</v>
      </c>
      <c r="I4558" s="64" t="n">
        <f aca="false">-I2058</f>
        <v>-1.72805756583899</v>
      </c>
      <c r="J4558" s="64" t="n">
        <f aca="false">-J2058</f>
        <v>1.03099976442709</v>
      </c>
      <c r="K4558" s="64" t="n">
        <f aca="false">-K2058</f>
        <v>-1.98845178346745</v>
      </c>
      <c r="L4558" s="65" t="n">
        <f aca="false">-L2058</f>
        <v>0.300641597457314</v>
      </c>
      <c r="M4558" s="29" t="n">
        <f aca="false" t="array" ref="M4558:P4558">TRANSPOSE(MMULT($B$28:$E$31, TRANSPOSE(I4558:L4558)))</f>
        <v>-1.72805756583899</v>
      </c>
      <c r="N4558" s="29" t="n">
        <v>-0.22995292642294</v>
      </c>
      <c r="O4558" s="29" t="n">
        <v>-2.42233753084754</v>
      </c>
      <c r="P4558" s="29" t="n">
        <v>-0.382965746102054</v>
      </c>
      <c r="Q4558" s="55" t="n">
        <f aca="false">EXP(($F$11 - $F$7 - $C$7*$C$7/2)*$C$3 + M4558*$C$7*SQRT($C$3))</f>
        <v>0.947105758334094</v>
      </c>
      <c r="R4558" s="55" t="n">
        <f aca="false">EXP(($F$11 - $F$8 - $C$8*$C$8/2)*$C$3 + N4558*$C$8*SQRT($C$3))</f>
        <v>0.993296445370913</v>
      </c>
      <c r="S4558" s="55" t="n">
        <f aca="false">EXP(($F$11 - $F$9 - $C$9*$C$9/2)*$C$3 + O4558*$C$9*SQRT($C$3))</f>
        <v>0.909984531909065</v>
      </c>
      <c r="T4558" s="55" t="n">
        <f aca="false">EXP(($F$11 - $F$10 - $C$10*$C$10/2)*$C$3 + P4558*$C$10*SQRT($C$3))</f>
        <v>0.987257608168893</v>
      </c>
      <c r="U4558" s="53" t="n">
        <f aca="false">$C$4 * (MAX(MAX(Q4558:T4558) - $C$2, 0))</f>
        <v>0</v>
      </c>
    </row>
    <row r="4559" customFormat="false" ht="13.8" hidden="false" customHeight="false" outlineLevel="0" collapsed="false">
      <c r="H4559" s="4" t="n">
        <v>2057</v>
      </c>
      <c r="I4559" s="64" t="n">
        <f aca="false">-I2059</f>
        <v>-2.22853881967051</v>
      </c>
      <c r="J4559" s="64" t="n">
        <f aca="false">-J2059</f>
        <v>0.747112533234999</v>
      </c>
      <c r="K4559" s="64" t="n">
        <f aca="false">-K2059</f>
        <v>-0.118471156732037</v>
      </c>
      <c r="L4559" s="65" t="n">
        <f aca="false">-L2059</f>
        <v>-0.289912322545081</v>
      </c>
      <c r="M4559" s="29" t="n">
        <f aca="false" t="array" ref="M4559:P4559">TRANSPOSE(MMULT($B$28:$E$31, TRANSPOSE(I4559:L4559)))</f>
        <v>-2.22853881967051</v>
      </c>
      <c r="N4559" s="29" t="n">
        <v>-0.759391264942708</v>
      </c>
      <c r="O4559" s="29" t="n">
        <v>-0.909710082180089</v>
      </c>
      <c r="P4559" s="29" t="n">
        <v>-1.1829969489877</v>
      </c>
      <c r="Q4559" s="55" t="n">
        <f aca="false">EXP(($F$11 - $F$7 - $C$7*$C$7/2)*$C$3 + M4559*$C$7*SQRT($C$3))</f>
        <v>0.930659914778495</v>
      </c>
      <c r="R4559" s="55" t="n">
        <f aca="false">EXP(($F$11 - $F$8 - $C$8*$C$8/2)*$C$3 + N4559*$C$8*SQRT($C$3))</f>
        <v>0.971195731504614</v>
      </c>
      <c r="S4559" s="55" t="n">
        <f aca="false">EXP(($F$11 - $F$9 - $C$9*$C$9/2)*$C$3 + O4559*$C$9*SQRT($C$3))</f>
        <v>0.96835290256646</v>
      </c>
      <c r="T4559" s="55" t="n">
        <f aca="false">EXP(($F$11 - $F$10 - $C$10*$C$10/2)*$C$3 + P4559*$C$10*SQRT($C$3))</f>
        <v>0.958653657345343</v>
      </c>
      <c r="U4559" s="53" t="n">
        <f aca="false">$C$4 * (MAX(MAX(Q4559:T4559) - $C$2, 0))</f>
        <v>0</v>
      </c>
    </row>
    <row r="4560" customFormat="false" ht="13.8" hidden="false" customHeight="false" outlineLevel="0" collapsed="false">
      <c r="H4560" s="4" t="n">
        <v>2058</v>
      </c>
      <c r="I4560" s="64" t="n">
        <f aca="false">-I2060</f>
        <v>0.805537445473122</v>
      </c>
      <c r="J4560" s="64" t="n">
        <f aca="false">-J2060</f>
        <v>0.807758479053053</v>
      </c>
      <c r="K4560" s="64" t="n">
        <f aca="false">-K2060</f>
        <v>0.476746713399559</v>
      </c>
      <c r="L4560" s="65" t="n">
        <f aca="false">-L2060</f>
        <v>-1.10245965594469</v>
      </c>
      <c r="M4560" s="29" t="n">
        <f aca="false" t="array" ref="M4560:P4560">TRANSPOSE(MMULT($B$28:$E$31, TRANSPOSE(I4560:L4560)))</f>
        <v>0.805537445473122</v>
      </c>
      <c r="N4560" s="29" t="n">
        <v>1.1309152929971</v>
      </c>
      <c r="O4560" s="29" t="n">
        <v>0.802446987843242</v>
      </c>
      <c r="P4560" s="29" t="n">
        <v>-0.30765369949131</v>
      </c>
      <c r="Q4560" s="55" t="n">
        <f aca="false">EXP(($F$11 - $F$7 - $C$7*$C$7/2)*$C$3 + M4560*$C$7*SQRT($C$3))</f>
        <v>1.03492743235394</v>
      </c>
      <c r="R4560" s="55" t="n">
        <f aca="false">EXP(($F$11 - $F$8 - $C$8*$C$8/2)*$C$3 + N4560*$C$8*SQRT($C$3))</f>
        <v>1.05243947075841</v>
      </c>
      <c r="S4560" s="55" t="n">
        <f aca="false">EXP(($F$11 - $F$9 - $C$9*$C$9/2)*$C$3 + O4560*$C$9*SQRT($C$3))</f>
        <v>1.03895039317679</v>
      </c>
      <c r="T4560" s="55" t="n">
        <f aca="false">EXP(($F$11 - $F$10 - $C$10*$C$10/2)*$C$3 + P4560*$C$10*SQRT($C$3))</f>
        <v>0.989993843354868</v>
      </c>
      <c r="U4560" s="53" t="n">
        <f aca="false">$C$4 * (MAX(MAX(Q4560:T4560) - $C$2, 0))</f>
        <v>52.4394707584099</v>
      </c>
    </row>
    <row r="4561" customFormat="false" ht="13.8" hidden="false" customHeight="false" outlineLevel="0" collapsed="false">
      <c r="H4561" s="4" t="n">
        <v>2059</v>
      </c>
      <c r="I4561" s="64" t="n">
        <f aca="false">-I2061</f>
        <v>1.31552242428558</v>
      </c>
      <c r="J4561" s="64" t="n">
        <f aca="false">-J2061</f>
        <v>-0.111959266708974</v>
      </c>
      <c r="K4561" s="64" t="n">
        <f aca="false">-K2061</f>
        <v>1.72630608815815</v>
      </c>
      <c r="L4561" s="65" t="n">
        <f aca="false">-L2061</f>
        <v>0.155357455239479</v>
      </c>
      <c r="M4561" s="29" t="n">
        <f aca="false" t="array" ref="M4561:P4561">TRANSPOSE(MMULT($B$28:$E$31, TRANSPOSE(I4561:L4561)))</f>
        <v>1.31552242428558</v>
      </c>
      <c r="N4561" s="29" t="n">
        <v>0.709748027846591</v>
      </c>
      <c r="O4561" s="29" t="n">
        <v>2.08597194848656</v>
      </c>
      <c r="P4561" s="29" t="n">
        <v>0.77488337886483</v>
      </c>
      <c r="Q4561" s="55" t="n">
        <f aca="false">EXP(($F$11 - $F$7 - $C$7*$C$7/2)*$C$3 + M4561*$C$7*SQRT($C$3))</f>
        <v>1.05356619410383</v>
      </c>
      <c r="R4561" s="55" t="n">
        <f aca="false">EXP(($F$11 - $F$8 - $C$8*$C$8/2)*$C$3 + N4561*$C$8*SQRT($C$3))</f>
        <v>1.03376881320934</v>
      </c>
      <c r="S4561" s="55" t="n">
        <f aca="false">EXP(($F$11 - $F$9 - $C$9*$C$9/2)*$C$3 + O4561*$C$9*SQRT($C$3))</f>
        <v>1.09522940332843</v>
      </c>
      <c r="T4561" s="55" t="n">
        <f aca="false">EXP(($F$11 - $F$10 - $C$10*$C$10/2)*$C$3 + P4561*$C$10*SQRT($C$3))</f>
        <v>1.03017293161772</v>
      </c>
      <c r="U4561" s="53" t="n">
        <f aca="false">$C$4 * (MAX(MAX(Q4561:T4561) - $C$2, 0))</f>
        <v>95.22940332843</v>
      </c>
    </row>
    <row r="4562" customFormat="false" ht="13.8" hidden="false" customHeight="false" outlineLevel="0" collapsed="false">
      <c r="H4562" s="4" t="n">
        <v>2060</v>
      </c>
      <c r="I4562" s="64" t="n">
        <f aca="false">-I2062</f>
        <v>-0.581770845927531</v>
      </c>
      <c r="J4562" s="64" t="n">
        <f aca="false">-J2062</f>
        <v>-0.574620154412001</v>
      </c>
      <c r="K4562" s="64" t="n">
        <f aca="false">-K2062</f>
        <v>0.803097756658415</v>
      </c>
      <c r="L4562" s="65" t="n">
        <f aca="false">-L2062</f>
        <v>0.81499359913903</v>
      </c>
      <c r="M4562" s="29" t="n">
        <f aca="false" t="array" ref="M4562:P4562">TRANSPOSE(MMULT($B$28:$E$31, TRANSPOSE(I4562:L4562)))</f>
        <v>-0.581770845927531</v>
      </c>
      <c r="N4562" s="29" t="n">
        <v>-0.809806990720818</v>
      </c>
      <c r="O4562" s="29" t="n">
        <v>0.478473071366656</v>
      </c>
      <c r="P4562" s="29" t="n">
        <v>0.246475551367378</v>
      </c>
      <c r="Q4562" s="55" t="n">
        <f aca="false">EXP(($F$11 - $F$7 - $C$7*$C$7/2)*$C$3 + M4562*$C$7*SQRT($C$3))</f>
        <v>0.985876210316613</v>
      </c>
      <c r="R4562" s="55" t="n">
        <f aca="false">EXP(($F$11 - $F$8 - $C$8*$C$8/2)*$C$3 + N4562*$C$8*SQRT($C$3))</f>
        <v>0.969117008955158</v>
      </c>
      <c r="S4562" s="55" t="n">
        <f aca="false">EXP(($F$11 - $F$9 - $C$9*$C$9/2)*$C$3 + O4562*$C$9*SQRT($C$3))</f>
        <v>1.02520812241025</v>
      </c>
      <c r="T4562" s="55" t="n">
        <f aca="false">EXP(($F$11 - $F$10 - $C$10*$C$10/2)*$C$3 + P4562*$C$10*SQRT($C$3))</f>
        <v>1.01036100255457</v>
      </c>
      <c r="U4562" s="53" t="n">
        <f aca="false">$C$4 * (MAX(MAX(Q4562:T4562) - $C$2, 0))</f>
        <v>25.2081224102501</v>
      </c>
    </row>
    <row r="4563" customFormat="false" ht="13.8" hidden="false" customHeight="false" outlineLevel="0" collapsed="false">
      <c r="H4563" s="4" t="n">
        <v>2061</v>
      </c>
      <c r="I4563" s="64" t="n">
        <f aca="false">-I2063</f>
        <v>1.50497173952967</v>
      </c>
      <c r="J4563" s="64" t="n">
        <f aca="false">-J2063</f>
        <v>-1.19071298528702</v>
      </c>
      <c r="K4563" s="64" t="n">
        <f aca="false">-K2063</f>
        <v>-1.50599790238425</v>
      </c>
      <c r="L4563" s="65" t="n">
        <f aca="false">-L2063</f>
        <v>0.0508751936604941</v>
      </c>
      <c r="M4563" s="29" t="n">
        <f aca="false" t="array" ref="M4563:P4563">TRANSPOSE(MMULT($B$28:$E$31, TRANSPOSE(I4563:L4563)))</f>
        <v>1.50497173952967</v>
      </c>
      <c r="N4563" s="29" t="n">
        <v>-0.0323989981481391</v>
      </c>
      <c r="O4563" s="29" t="n">
        <v>-0.894200419362959</v>
      </c>
      <c r="P4563" s="29" t="n">
        <v>0.502698263565231</v>
      </c>
      <c r="Q4563" s="55" t="n">
        <f aca="false">EXP(($F$11 - $F$7 - $C$7*$C$7/2)*$C$3 + M4563*$C$7*SQRT($C$3))</f>
        <v>1.06057531499477</v>
      </c>
      <c r="R4563" s="55" t="n">
        <f aca="false">EXP(($F$11 - $F$8 - $C$8*$C$8/2)*$C$3 + N4563*$C$8*SQRT($C$3))</f>
        <v>1.00167131266752</v>
      </c>
      <c r="S4563" s="55" t="n">
        <f aca="false">EXP(($F$11 - $F$9 - $C$9*$C$9/2)*$C$3 + O4563*$C$9*SQRT($C$3))</f>
        <v>0.968970373137956</v>
      </c>
      <c r="T4563" s="55" t="n">
        <f aca="false">EXP(($F$11 - $F$10 - $C$10*$C$10/2)*$C$3 + P4563*$C$10*SQRT($C$3))</f>
        <v>1.01991968085514</v>
      </c>
      <c r="U4563" s="53" t="n">
        <f aca="false">$C$4 * (MAX(MAX(Q4563:T4563) - $C$2, 0))</f>
        <v>60.5753149947701</v>
      </c>
    </row>
    <row r="4564" customFormat="false" ht="13.8" hidden="false" customHeight="false" outlineLevel="0" collapsed="false">
      <c r="H4564" s="4" t="n">
        <v>2062</v>
      </c>
      <c r="I4564" s="64" t="n">
        <f aca="false">-I2064</f>
        <v>0.836585128712022</v>
      </c>
      <c r="J4564" s="64" t="n">
        <f aca="false">-J2064</f>
        <v>0.247463635316177</v>
      </c>
      <c r="K4564" s="64" t="n">
        <f aca="false">-K2064</f>
        <v>0.831701232084555</v>
      </c>
      <c r="L4564" s="65" t="n">
        <f aca="false">-L2064</f>
        <v>-0.908836583008664</v>
      </c>
      <c r="M4564" s="29" t="n">
        <f aca="false" t="array" ref="M4564:P4564">TRANSPOSE(MMULT($B$28:$E$31, TRANSPOSE(I4564:L4564)))</f>
        <v>0.836585128712022</v>
      </c>
      <c r="N4564" s="29" t="n">
        <v>0.704559482201195</v>
      </c>
      <c r="O4564" s="29" t="n">
        <v>1.1030968033526</v>
      </c>
      <c r="P4564" s="29" t="n">
        <v>-0.26594521381936</v>
      </c>
      <c r="Q4564" s="55" t="n">
        <f aca="false">EXP(($F$11 - $F$7 - $C$7*$C$7/2)*$C$3 + M4564*$C$7*SQRT($C$3))</f>
        <v>1.03605266709034</v>
      </c>
      <c r="R4564" s="55" t="n">
        <f aca="false">EXP(($F$11 - $F$8 - $C$8*$C$8/2)*$C$3 + N4564*$C$8*SQRT($C$3))</f>
        <v>1.0335408786829</v>
      </c>
      <c r="S4564" s="55" t="n">
        <f aca="false">EXP(($F$11 - $F$9 - $C$9*$C$9/2)*$C$3 + O4564*$C$9*SQRT($C$3))</f>
        <v>1.05186804466245</v>
      </c>
      <c r="T4564" s="55" t="n">
        <f aca="false">EXP(($F$11 - $F$10 - $C$10*$C$10/2)*$C$3 + P4564*$C$10*SQRT($C$3))</f>
        <v>0.991512456455773</v>
      </c>
      <c r="U4564" s="53" t="n">
        <f aca="false">$C$4 * (MAX(MAX(Q4564:T4564) - $C$2, 0))</f>
        <v>51.86804466245</v>
      </c>
    </row>
    <row r="4565" customFormat="false" ht="13.8" hidden="false" customHeight="false" outlineLevel="0" collapsed="false">
      <c r="H4565" s="4" t="n">
        <v>2063</v>
      </c>
      <c r="I4565" s="64" t="n">
        <f aca="false">-I2065</f>
        <v>0.580104573390025</v>
      </c>
      <c r="J4565" s="64" t="n">
        <f aca="false">-J2065</f>
        <v>0.283843171750926</v>
      </c>
      <c r="K4565" s="64" t="n">
        <f aca="false">-K2065</f>
        <v>-1.68000666624041</v>
      </c>
      <c r="L4565" s="65" t="n">
        <f aca="false">-L2065</f>
        <v>0.100462104899549</v>
      </c>
      <c r="M4565" s="29" t="n">
        <f aca="false" t="array" ref="M4565:P4565">TRANSPOSE(MMULT($B$28:$E$31, TRANSPOSE(I4565:L4565)))</f>
        <v>0.580104573390025</v>
      </c>
      <c r="N4565" s="29" t="n">
        <v>0.577746058941621</v>
      </c>
      <c r="O4565" s="29" t="n">
        <v>-1.30712908631827</v>
      </c>
      <c r="P4565" s="29" t="n">
        <v>0.43526008580747</v>
      </c>
      <c r="Q4565" s="55" t="n">
        <f aca="false">EXP(($F$11 - $F$7 - $C$7*$C$7/2)*$C$3 + M4565*$C$7*SQRT($C$3))</f>
        <v>1.02679382900579</v>
      </c>
      <c r="R4565" s="55" t="n">
        <f aca="false">EXP(($F$11 - $F$8 - $C$8*$C$8/2)*$C$3 + N4565*$C$8*SQRT($C$3))</f>
        <v>1.02798552120723</v>
      </c>
      <c r="S4565" s="55" t="n">
        <f aca="false">EXP(($F$11 - $F$9 - $C$9*$C$9/2)*$C$3 + O4565*$C$9*SQRT($C$3))</f>
        <v>0.952664379043096</v>
      </c>
      <c r="T4565" s="55" t="n">
        <f aca="false">EXP(($F$11 - $F$10 - $C$10*$C$10/2)*$C$3 + P4565*$C$10*SQRT($C$3))</f>
        <v>1.01739508952759</v>
      </c>
      <c r="U4565" s="53" t="n">
        <f aca="false">$C$4 * (MAX(MAX(Q4565:T4565) - $C$2, 0))</f>
        <v>27.98552120723</v>
      </c>
    </row>
    <row r="4566" customFormat="false" ht="13.8" hidden="false" customHeight="false" outlineLevel="0" collapsed="false">
      <c r="H4566" s="4" t="n">
        <v>2064</v>
      </c>
      <c r="I4566" s="64" t="n">
        <f aca="false">-I2066</f>
        <v>1.19454511521591</v>
      </c>
      <c r="J4566" s="64" t="n">
        <f aca="false">-J2066</f>
        <v>-0.943052031736228</v>
      </c>
      <c r="K4566" s="64" t="n">
        <f aca="false">-K2066</f>
        <v>0.0982277345238457</v>
      </c>
      <c r="L4566" s="65" t="n">
        <f aca="false">-L2066</f>
        <v>-1.49354089936246</v>
      </c>
      <c r="M4566" s="29" t="n">
        <f aca="false" t="array" ref="M4566:P4566">TRANSPOSE(MMULT($B$28:$E$31, TRANSPOSE(I4566:L4566)))</f>
        <v>1.19454511521591</v>
      </c>
      <c r="N4566" s="29" t="n">
        <v>-0.0240827212276306</v>
      </c>
      <c r="O4566" s="29" t="n">
        <v>0.482508404488881</v>
      </c>
      <c r="P4566" s="29" t="n">
        <v>-0.863821586148021</v>
      </c>
      <c r="Q4566" s="55" t="n">
        <f aca="false">EXP(($F$11 - $F$7 - $C$7*$C$7/2)*$C$3 + M4566*$C$7*SQRT($C$3))</f>
        <v>1.04911460911009</v>
      </c>
      <c r="R4566" s="55" t="n">
        <f aca="false">EXP(($F$11 - $F$8 - $C$8*$C$8/2)*$C$3 + N4566*$C$8*SQRT($C$3))</f>
        <v>1.00202540772065</v>
      </c>
      <c r="S4566" s="55" t="n">
        <f aca="false">EXP(($F$11 - $F$9 - $C$9*$C$9/2)*$C$3 + O4566*$C$9*SQRT($C$3))</f>
        <v>1.02537816952486</v>
      </c>
      <c r="T4566" s="55" t="n">
        <f aca="false">EXP(($F$11 - $F$10 - $C$10*$C$10/2)*$C$3 + P4566*$C$10*SQRT($C$3))</f>
        <v>0.969964579102193</v>
      </c>
      <c r="U4566" s="53" t="n">
        <f aca="false">$C$4 * (MAX(MAX(Q4566:T4566) - $C$2, 0))</f>
        <v>49.11460911009</v>
      </c>
    </row>
    <row r="4567" customFormat="false" ht="13.8" hidden="false" customHeight="false" outlineLevel="0" collapsed="false">
      <c r="H4567" s="4" t="n">
        <v>2065</v>
      </c>
      <c r="I4567" s="64" t="n">
        <f aca="false">-I2067</f>
        <v>-0.180597681171437</v>
      </c>
      <c r="J4567" s="64" t="n">
        <f aca="false">-J2067</f>
        <v>-0.0460454956330284</v>
      </c>
      <c r="K4567" s="64" t="n">
        <f aca="false">-K2067</f>
        <v>-1.28525987915541</v>
      </c>
      <c r="L4567" s="65" t="n">
        <f aca="false">-L2067</f>
        <v>0.705393739104144</v>
      </c>
      <c r="M4567" s="29" t="n">
        <f aca="false" t="array" ref="M4567:P4567">TRANSPOSE(MMULT($B$28:$E$31, TRANSPOSE(I4567:L4567)))</f>
        <v>-0.180597681171437</v>
      </c>
      <c r="N4567" s="29" t="n">
        <v>-0.146236006609576</v>
      </c>
      <c r="O4567" s="29" t="n">
        <v>-1.25661504685323</v>
      </c>
      <c r="P4567" s="29" t="n">
        <v>0.474693607207277</v>
      </c>
      <c r="Q4567" s="55" t="n">
        <f aca="false">EXP(($F$11 - $F$7 - $C$7*$C$7/2)*$C$3 + M4567*$C$7*SQRT($C$3))</f>
        <v>0.999816597979207</v>
      </c>
      <c r="R4567" s="55" t="n">
        <f aca="false">EXP(($F$11 - $F$8 - $C$8*$C$8/2)*$C$3 + N4567*$C$8*SQRT($C$3))</f>
        <v>0.996836858027324</v>
      </c>
      <c r="S4567" s="55" t="n">
        <f aca="false">EXP(($F$11 - $F$9 - $C$9*$C$9/2)*$C$3 + O4567*$C$9*SQRT($C$3))</f>
        <v>0.954644285861193</v>
      </c>
      <c r="T4567" s="55" t="n">
        <f aca="false">EXP(($F$11 - $F$10 - $C$10*$C$10/2)*$C$3 + P4567*$C$10*SQRT($C$3))</f>
        <v>1.01887054893445</v>
      </c>
      <c r="U4567" s="53" t="n">
        <f aca="false">$C$4 * (MAX(MAX(Q4567:T4567) - $C$2, 0))</f>
        <v>18.8705489344501</v>
      </c>
    </row>
    <row r="4568" customFormat="false" ht="13.8" hidden="false" customHeight="false" outlineLevel="0" collapsed="false">
      <c r="H4568" s="4" t="n">
        <v>2066</v>
      </c>
      <c r="I4568" s="64" t="n">
        <f aca="false">-I2068</f>
        <v>-0.474210530695131</v>
      </c>
      <c r="J4568" s="64" t="n">
        <f aca="false">-J2068</f>
        <v>-0.038254282861933</v>
      </c>
      <c r="K4568" s="64" t="n">
        <f aca="false">-K2068</f>
        <v>-2.66873484842161</v>
      </c>
      <c r="L4568" s="65" t="n">
        <f aca="false">-L2068</f>
        <v>0.711966815412755</v>
      </c>
      <c r="M4568" s="29" t="n">
        <f aca="false" t="array" ref="M4568:P4568">TRANSPOSE(MMULT($B$28:$E$31, TRANSPOSE(I4568:L4568)))</f>
        <v>-0.474210530695131</v>
      </c>
      <c r="N4568" s="29" t="n">
        <v>-0.318310110209786</v>
      </c>
      <c r="O4568" s="29" t="n">
        <v>-2.64324768087174</v>
      </c>
      <c r="P4568" s="29" t="n">
        <v>0.325995523539947</v>
      </c>
      <c r="Q4568" s="55" t="n">
        <f aca="false">EXP(($F$11 - $F$7 - $C$7*$C$7/2)*$C$3 + M4568*$C$7*SQRT($C$3))</f>
        <v>0.989594645614988</v>
      </c>
      <c r="R4568" s="55" t="n">
        <f aca="false">EXP(($F$11 - $F$8 - $C$8*$C$8/2)*$C$3 + N4568*$C$8*SQRT($C$3))</f>
        <v>0.989573432783079</v>
      </c>
      <c r="S4568" s="55" t="n">
        <f aca="false">EXP(($F$11 - $F$9 - $C$9*$C$9/2)*$C$3 + O4568*$C$9*SQRT($C$3))</f>
        <v>0.901759806146914</v>
      </c>
      <c r="T4568" s="55" t="n">
        <f aca="false">EXP(($F$11 - $F$10 - $C$10*$C$10/2)*$C$3 + P4568*$C$10*SQRT($C$3))</f>
        <v>1.01331795863991</v>
      </c>
      <c r="U4568" s="53" t="n">
        <f aca="false">$C$4 * (MAX(MAX(Q4568:T4568) - $C$2, 0))</f>
        <v>13.3179586399099</v>
      </c>
    </row>
    <row r="4569" customFormat="false" ht="13.8" hidden="false" customHeight="false" outlineLevel="0" collapsed="false">
      <c r="H4569" s="4" t="n">
        <v>2067</v>
      </c>
      <c r="I4569" s="64" t="n">
        <f aca="false">-I2069</f>
        <v>0.800994341776244</v>
      </c>
      <c r="J4569" s="64" t="n">
        <f aca="false">-J2069</f>
        <v>-0.183745425071464</v>
      </c>
      <c r="K4569" s="64" t="n">
        <f aca="false">-K2069</f>
        <v>1.08941110877336</v>
      </c>
      <c r="L4569" s="65" t="n">
        <f aca="false">-L2069</f>
        <v>-0.635731802482245</v>
      </c>
      <c r="M4569" s="29" t="n">
        <f aca="false" t="array" ref="M4569:P4569">TRANSPOSE(MMULT($B$28:$E$31, TRANSPOSE(I4569:L4569)))</f>
        <v>0.800994341776244</v>
      </c>
      <c r="N4569" s="29" t="n">
        <v>0.34031522071139</v>
      </c>
      <c r="O4569" s="29" t="n">
        <v>1.2974939052204</v>
      </c>
      <c r="P4569" s="29" t="n">
        <v>-0.161136178524561</v>
      </c>
      <c r="Q4569" s="55" t="n">
        <f aca="false">EXP(($F$11 - $F$7 - $C$7*$C$7/2)*$C$3 + M4569*$C$7*SQRT($C$3))</f>
        <v>1.03476288304412</v>
      </c>
      <c r="R4569" s="55" t="n">
        <f aca="false">EXP(($F$11 - $F$8 - $C$8*$C$8/2)*$C$3 + N4569*$C$8*SQRT($C$3))</f>
        <v>1.01766447542468</v>
      </c>
      <c r="S4569" s="55" t="n">
        <f aca="false">EXP(($F$11 - $F$9 - $C$9*$C$9/2)*$C$3 + O4569*$C$9*SQRT($C$3))</f>
        <v>1.06030583967659</v>
      </c>
      <c r="T4569" s="55" t="n">
        <f aca="false">EXP(($F$11 - $F$10 - $C$10*$C$10/2)*$C$3 + P4569*$C$10*SQRT($C$3))</f>
        <v>0.995338861171562</v>
      </c>
      <c r="U4569" s="53" t="n">
        <f aca="false">$C$4 * (MAX(MAX(Q4569:T4569) - $C$2, 0))</f>
        <v>60.3058396765901</v>
      </c>
    </row>
    <row r="4570" customFormat="false" ht="13.8" hidden="false" customHeight="false" outlineLevel="0" collapsed="false">
      <c r="H4570" s="4" t="n">
        <v>2068</v>
      </c>
      <c r="I4570" s="64" t="n">
        <f aca="false">-I2070</f>
        <v>1.75972129769358</v>
      </c>
      <c r="J4570" s="64" t="n">
        <f aca="false">-J2070</f>
        <v>-0.13175538920343</v>
      </c>
      <c r="K4570" s="64" t="n">
        <f aca="false">-K2070</f>
        <v>0.158973512168329</v>
      </c>
      <c r="L4570" s="65" t="n">
        <f aca="false">-L2070</f>
        <v>-1.54456051619117</v>
      </c>
      <c r="M4570" s="29" t="n">
        <f aca="false" t="array" ref="M4570:P4570">TRANSPOSE(MMULT($B$28:$E$31, TRANSPOSE(I4570:L4570)))</f>
        <v>1.75972129769358</v>
      </c>
      <c r="N4570" s="29" t="n">
        <v>0.963710346662833</v>
      </c>
      <c r="O4570" s="29" t="n">
        <v>0.809971430436237</v>
      </c>
      <c r="P4570" s="29" t="n">
        <v>-0.423180702785957</v>
      </c>
      <c r="Q4570" s="55" t="n">
        <f aca="false">EXP(($F$11 - $F$7 - $C$7*$C$7/2)*$C$3 + M4570*$C$7*SQRT($C$3))</f>
        <v>1.070073936286</v>
      </c>
      <c r="R4570" s="55" t="n">
        <f aca="false">EXP(($F$11 - $F$8 - $C$8*$C$8/2)*$C$3 + N4570*$C$8*SQRT($C$3))</f>
        <v>1.04498712496495</v>
      </c>
      <c r="S4570" s="55" t="n">
        <f aca="false">EXP(($F$11 - $F$9 - $C$9*$C$9/2)*$C$3 + O4570*$C$9*SQRT($C$3))</f>
        <v>1.03927174304215</v>
      </c>
      <c r="T4570" s="55" t="n">
        <f aca="false">EXP(($F$11 - $F$10 - $C$10*$C$10/2)*$C$3 + P4570*$C$10*SQRT($C$3))</f>
        <v>0.985799618134154</v>
      </c>
      <c r="U4570" s="53" t="n">
        <f aca="false">$C$4 * (MAX(MAX(Q4570:T4570) - $C$2, 0))</f>
        <v>70.0739362860001</v>
      </c>
    </row>
    <row r="4571" customFormat="false" ht="13.8" hidden="false" customHeight="false" outlineLevel="0" collapsed="false">
      <c r="H4571" s="4" t="n">
        <v>2069</v>
      </c>
      <c r="I4571" s="64" t="n">
        <f aca="false">-I2071</f>
        <v>-0.113500597413229</v>
      </c>
      <c r="J4571" s="64" t="n">
        <f aca="false">-J2071</f>
        <v>-0.0905512157914143</v>
      </c>
      <c r="K4571" s="64" t="n">
        <f aca="false">-K2071</f>
        <v>-1.25742167889247</v>
      </c>
      <c r="L4571" s="65" t="n">
        <f aca="false">-L2071</f>
        <v>0.49316101547312</v>
      </c>
      <c r="M4571" s="29" t="n">
        <f aca="false" t="array" ref="M4571:P4571">TRANSPOSE(MMULT($B$28:$E$31, TRANSPOSE(I4571:L4571)))</f>
        <v>-0.113500597413229</v>
      </c>
      <c r="N4571" s="29" t="n">
        <v>-0.140862411596278</v>
      </c>
      <c r="O4571" s="29" t="n">
        <v>-1.20836363772237</v>
      </c>
      <c r="P4571" s="29" t="n">
        <v>0.322039071233595</v>
      </c>
      <c r="Q4571" s="55" t="n">
        <f aca="false">EXP(($F$11 - $F$7 - $C$7*$C$7/2)*$C$3 + M4571*$C$7*SQRT($C$3))</f>
        <v>1.00216732434994</v>
      </c>
      <c r="R4571" s="55" t="n">
        <f aca="false">EXP(($F$11 - $F$8 - $C$8*$C$8/2)*$C$3 + N4571*$C$8*SQRT($C$3))</f>
        <v>0.99706453942172</v>
      </c>
      <c r="S4571" s="55" t="n">
        <f aca="false">EXP(($F$11 - $F$9 - $C$9*$C$9/2)*$C$3 + O4571*$C$9*SQRT($C$3))</f>
        <v>0.956539350828645</v>
      </c>
      <c r="T4571" s="55" t="n">
        <f aca="false">EXP(($F$11 - $F$10 - $C$10*$C$10/2)*$C$3 + P4571*$C$10*SQRT($C$3))</f>
        <v>1.01317063330228</v>
      </c>
      <c r="U4571" s="53" t="n">
        <f aca="false">$C$4 * (MAX(MAX(Q4571:T4571) - $C$2, 0))</f>
        <v>13.1706333022801</v>
      </c>
    </row>
    <row r="4572" customFormat="false" ht="13.8" hidden="false" customHeight="false" outlineLevel="0" collapsed="false">
      <c r="H4572" s="4" t="n">
        <v>2070</v>
      </c>
      <c r="I4572" s="64" t="n">
        <f aca="false">-I2072</f>
        <v>-0.990324181234973</v>
      </c>
      <c r="J4572" s="64" t="n">
        <f aca="false">-J2072</f>
        <v>-2.33671555638285</v>
      </c>
      <c r="K4572" s="64" t="n">
        <f aca="false">-K2072</f>
        <v>0.079129522984695</v>
      </c>
      <c r="L4572" s="65" t="n">
        <f aca="false">-L2072</f>
        <v>0.629903406371472</v>
      </c>
      <c r="M4572" s="29" t="n">
        <f aca="false" t="array" ref="M4572:P4572">TRANSPOSE(MMULT($B$28:$E$31, TRANSPOSE(I4572:L4572)))</f>
        <v>-0.990324181234973</v>
      </c>
      <c r="N4572" s="29" t="n">
        <v>-2.45800536439474</v>
      </c>
      <c r="O4572" s="29" t="n">
        <v>-0.465380324592096</v>
      </c>
      <c r="P4572" s="29" t="n">
        <v>-0.546041559513749</v>
      </c>
      <c r="Q4572" s="55" t="n">
        <f aca="false">EXP(($F$11 - $F$7 - $C$7*$C$7/2)*$C$3 + M4572*$C$7*SQRT($C$3))</f>
        <v>0.971879118106783</v>
      </c>
      <c r="R4572" s="55" t="n">
        <f aca="false">EXP(($F$11 - $F$8 - $C$8*$C$8/2)*$C$3 + N4572*$C$8*SQRT($C$3))</f>
        <v>0.903554948893508</v>
      </c>
      <c r="S4572" s="55" t="n">
        <f aca="false">EXP(($F$11 - $F$9 - $C$9*$C$9/2)*$C$3 + O4572*$C$9*SQRT($C$3))</f>
        <v>0.986199377561424</v>
      </c>
      <c r="T4572" s="55" t="n">
        <f aca="false">EXP(($F$11 - $F$10 - $C$10*$C$10/2)*$C$3 + P4572*$C$10*SQRT($C$3))</f>
        <v>0.9813586316863</v>
      </c>
      <c r="U4572" s="53" t="n">
        <f aca="false">$C$4 * (MAX(MAX(Q4572:T4572) - $C$2, 0))</f>
        <v>0</v>
      </c>
    </row>
    <row r="4573" customFormat="false" ht="13.8" hidden="false" customHeight="false" outlineLevel="0" collapsed="false">
      <c r="H4573" s="4" t="n">
        <v>2071</v>
      </c>
      <c r="I4573" s="64" t="n">
        <f aca="false">-I2073</f>
        <v>-0.968055372358021</v>
      </c>
      <c r="J4573" s="64" t="n">
        <f aca="false">-J2073</f>
        <v>0.0626411820875025</v>
      </c>
      <c r="K4573" s="64" t="n">
        <f aca="false">-K2073</f>
        <v>-2.18930587355196</v>
      </c>
      <c r="L4573" s="65" t="n">
        <f aca="false">-L2073</f>
        <v>0.419734895527313</v>
      </c>
      <c r="M4573" s="29" t="n">
        <f aca="false" t="array" ref="M4573:P4573">TRANSPOSE(MMULT($B$28:$E$31, TRANSPOSE(I4573:L4573)))</f>
        <v>-0.968055372358021</v>
      </c>
      <c r="N4573" s="29" t="n">
        <v>-0.537973678950168</v>
      </c>
      <c r="O4573" s="29" t="n">
        <v>-2.38324464255279</v>
      </c>
      <c r="P4573" s="29" t="n">
        <v>-0.137866832994639</v>
      </c>
      <c r="Q4573" s="55" t="n">
        <f aca="false">EXP(($F$11 - $F$7 - $C$7*$C$7/2)*$C$3 + M4573*$C$7*SQRT($C$3))</f>
        <v>0.972636904042391</v>
      </c>
      <c r="R4573" s="55" t="n">
        <f aca="false">EXP(($F$11 - $F$8 - $C$8*$C$8/2)*$C$3 + N4573*$C$8*SQRT($C$3))</f>
        <v>0.980378059847231</v>
      </c>
      <c r="S4573" s="55" t="n">
        <f aca="false">EXP(($F$11 - $F$9 - $C$9*$C$9/2)*$C$3 + O4573*$C$9*SQRT($C$3))</f>
        <v>0.911447795382199</v>
      </c>
      <c r="T4573" s="55" t="n">
        <f aca="false">EXP(($F$11 - $F$10 - $C$10*$C$10/2)*$C$3 + P4573*$C$10*SQRT($C$3))</f>
        <v>0.99619038769305</v>
      </c>
      <c r="U4573" s="53" t="n">
        <f aca="false">$C$4 * (MAX(MAX(Q4573:T4573) - $C$2, 0))</f>
        <v>0</v>
      </c>
    </row>
    <row r="4574" customFormat="false" ht="13.8" hidden="false" customHeight="false" outlineLevel="0" collapsed="false">
      <c r="H4574" s="4" t="n">
        <v>2072</v>
      </c>
      <c r="I4574" s="64" t="n">
        <f aca="false">-I2074</f>
        <v>-0.577309619198267</v>
      </c>
      <c r="J4574" s="64" t="n">
        <f aca="false">-J2074</f>
        <v>1.35994504489636</v>
      </c>
      <c r="K4574" s="64" t="n">
        <f aca="false">-K2074</f>
        <v>-1.23653847349655</v>
      </c>
      <c r="L4574" s="65" t="n">
        <f aca="false">-L2074</f>
        <v>0.0160851196173307</v>
      </c>
      <c r="M4574" s="29" t="n">
        <f aca="false" t="array" ref="M4574:P4574">TRANSPOSE(MMULT($B$28:$E$31, TRANSPOSE(I4574:L4574)))</f>
        <v>-0.577309619198267</v>
      </c>
      <c r="N4574" s="29" t="n">
        <v>0.730092986682513</v>
      </c>
      <c r="O4574" s="29" t="n">
        <v>-1.26713864145271</v>
      </c>
      <c r="P4574" s="29" t="n">
        <v>0.0461003218663957</v>
      </c>
      <c r="Q4574" s="55" t="n">
        <f aca="false">EXP(($F$11 - $F$7 - $C$7*$C$7/2)*$C$3 + M4574*$C$7*SQRT($C$3))</f>
        <v>0.986030159940916</v>
      </c>
      <c r="R4574" s="55" t="n">
        <f aca="false">EXP(($F$11 - $F$8 - $C$8*$C$8/2)*$C$3 + N4574*$C$8*SQRT($C$3))</f>
        <v>1.03466305908118</v>
      </c>
      <c r="S4574" s="55" t="n">
        <f aca="false">EXP(($F$11 - $F$9 - $C$9*$C$9/2)*$C$3 + O4574*$C$9*SQRT($C$3))</f>
        <v>0.95423147264612</v>
      </c>
      <c r="T4574" s="55" t="n">
        <f aca="false">EXP(($F$11 - $F$10 - $C$10*$C$10/2)*$C$3 + P4574*$C$10*SQRT($C$3))</f>
        <v>1.00294824312401</v>
      </c>
      <c r="U4574" s="53" t="n">
        <f aca="false">$C$4 * (MAX(MAX(Q4574:T4574) - $C$2, 0))</f>
        <v>34.6630590811801</v>
      </c>
    </row>
    <row r="4575" customFormat="false" ht="13.8" hidden="false" customHeight="false" outlineLevel="0" collapsed="false">
      <c r="H4575" s="4" t="n">
        <v>2073</v>
      </c>
      <c r="I4575" s="64" t="n">
        <f aca="false">-I2075</f>
        <v>-0.695672226406694</v>
      </c>
      <c r="J4575" s="64" t="n">
        <f aca="false">-J2075</f>
        <v>-1.00319044053725</v>
      </c>
      <c r="K4575" s="64" t="n">
        <f aca="false">-K2075</f>
        <v>-0.698785991013529</v>
      </c>
      <c r="L4575" s="65" t="n">
        <f aca="false">-L2075</f>
        <v>-1.10873330988011</v>
      </c>
      <c r="M4575" s="29" t="n">
        <f aca="false" t="array" ref="M4575:P4575">TRANSPOSE(MMULT($B$28:$E$31, TRANSPOSE(I4575:L4575)))</f>
        <v>-0.695672226406694</v>
      </c>
      <c r="N4575" s="29" t="n">
        <v>-1.21950021896633</v>
      </c>
      <c r="O4575" s="29" t="n">
        <v>-0.978454326003056</v>
      </c>
      <c r="P4575" s="29" t="n">
        <v>-1.51762598435404</v>
      </c>
      <c r="Q4575" s="55" t="n">
        <f aca="false">EXP(($F$11 - $F$7 - $C$7*$C$7/2)*$C$3 + M4575*$C$7*SQRT($C$3))</f>
        <v>0.981953790822023</v>
      </c>
      <c r="R4575" s="55" t="n">
        <f aca="false">EXP(($F$11 - $F$8 - $C$8*$C$8/2)*$C$3 + N4575*$C$8*SQRT($C$3))</f>
        <v>0.952388837997754</v>
      </c>
      <c r="S4575" s="55" t="n">
        <f aca="false">EXP(($F$11 - $F$9 - $C$9*$C$9/2)*$C$3 + O4575*$C$9*SQRT($C$3))</f>
        <v>0.965620790943755</v>
      </c>
      <c r="T4575" s="55" t="n">
        <f aca="false">EXP(($F$11 - $F$10 - $C$10*$C$10/2)*$C$3 + P4575*$C$10*SQRT($C$3))</f>
        <v>0.946936694807144</v>
      </c>
      <c r="U4575" s="53" t="n">
        <f aca="false">$C$4 * (MAX(MAX(Q4575:T4575) - $C$2, 0))</f>
        <v>0</v>
      </c>
    </row>
    <row r="4576" customFormat="false" ht="13.8" hidden="false" customHeight="false" outlineLevel="0" collapsed="false">
      <c r="H4576" s="4" t="n">
        <v>2074</v>
      </c>
      <c r="I4576" s="64" t="n">
        <f aca="false">-I2076</f>
        <v>-0.416983261793909</v>
      </c>
      <c r="J4576" s="64" t="n">
        <f aca="false">-J2076</f>
        <v>-0.621250763072932</v>
      </c>
      <c r="K4576" s="64" t="n">
        <f aca="false">-K2076</f>
        <v>1.02521221076343</v>
      </c>
      <c r="L4576" s="65" t="n">
        <f aca="false">-L2076</f>
        <v>-0.458689399359292</v>
      </c>
      <c r="M4576" s="29" t="n">
        <f aca="false" t="array" ref="M4576:P4576">TRANSPOSE(MMULT($B$28:$E$31, TRANSPOSE(I4576:L4576)))</f>
        <v>-0.416983261793909</v>
      </c>
      <c r="N4576" s="29" t="n">
        <v>-0.746809727075785</v>
      </c>
      <c r="O4576" s="29" t="n">
        <v>0.742949738748238</v>
      </c>
      <c r="P4576" s="29" t="n">
        <v>-0.735655786386439</v>
      </c>
      <c r="Q4576" s="55" t="n">
        <f aca="false">EXP(($F$11 - $F$7 - $C$7*$C$7/2)*$C$3 + M4576*$C$7*SQRT($C$3))</f>
        <v>0.991578744942991</v>
      </c>
      <c r="R4576" s="55" t="n">
        <f aca="false">EXP(($F$11 - $F$8 - $C$8*$C$8/2)*$C$3 + N4576*$C$8*SQRT($C$3))</f>
        <v>0.971715183646321</v>
      </c>
      <c r="S4576" s="55" t="n">
        <f aca="false">EXP(($F$11 - $F$9 - $C$9*$C$9/2)*$C$3 + O4576*$C$9*SQRT($C$3))</f>
        <v>1.03641291316505</v>
      </c>
      <c r="T4576" s="55" t="n">
        <f aca="false">EXP(($F$11 - $F$10 - $C$10*$C$10/2)*$C$3 + P4576*$C$10*SQRT($C$3))</f>
        <v>0.974543978846977</v>
      </c>
      <c r="U4576" s="53" t="n">
        <f aca="false">$C$4 * (MAX(MAX(Q4576:T4576) - $C$2, 0))</f>
        <v>36.4129131650499</v>
      </c>
    </row>
    <row r="4577" customFormat="false" ht="13.8" hidden="false" customHeight="false" outlineLevel="0" collapsed="false">
      <c r="H4577" s="4" t="n">
        <v>2075</v>
      </c>
      <c r="I4577" s="64" t="n">
        <f aca="false">-I2077</f>
        <v>0.172380301762602</v>
      </c>
      <c r="J4577" s="64" t="n">
        <f aca="false">-J2077</f>
        <v>0.580942410668065</v>
      </c>
      <c r="K4577" s="64" t="n">
        <f aca="false">-K2077</f>
        <v>-0.692718036748958</v>
      </c>
      <c r="L4577" s="65" t="n">
        <f aca="false">-L2077</f>
        <v>1.10936836912561</v>
      </c>
      <c r="M4577" s="29" t="n">
        <f aca="false" t="array" ref="M4577:P4577">TRANSPOSE(MMULT($B$28:$E$31, TRANSPOSE(I4577:L4577)))</f>
        <v>0.172380301762602</v>
      </c>
      <c r="N4577" s="29" t="n">
        <v>0.566272064686531</v>
      </c>
      <c r="O4577" s="29" t="n">
        <v>-0.532767811335369</v>
      </c>
      <c r="P4577" s="29" t="n">
        <v>1.14343145962341</v>
      </c>
      <c r="Q4577" s="55" t="n">
        <f aca="false">EXP(($F$11 - $F$7 - $C$7*$C$7/2)*$C$3 + M4577*$C$7*SQRT($C$3))</f>
        <v>1.01224517626729</v>
      </c>
      <c r="R4577" s="55" t="n">
        <f aca="false">EXP(($F$11 - $F$8 - $C$8*$C$8/2)*$C$3 + N4577*$C$8*SQRT($C$3))</f>
        <v>1.02748435166501</v>
      </c>
      <c r="S4577" s="55" t="n">
        <f aca="false">EXP(($F$11 - $F$9 - $C$9*$C$9/2)*$C$3 + O4577*$C$9*SQRT($C$3))</f>
        <v>0.983471753407508</v>
      </c>
      <c r="T4577" s="55" t="n">
        <f aca="false">EXP(($F$11 - $F$10 - $C$10*$C$10/2)*$C$3 + P4577*$C$10*SQRT($C$3))</f>
        <v>1.04422065750522</v>
      </c>
      <c r="U4577" s="53" t="n">
        <f aca="false">$C$4 * (MAX(MAX(Q4577:T4577) - $C$2, 0))</f>
        <v>44.22065750522</v>
      </c>
    </row>
    <row r="4578" customFormat="false" ht="13.8" hidden="false" customHeight="false" outlineLevel="0" collapsed="false">
      <c r="H4578" s="4" t="n">
        <v>2076</v>
      </c>
      <c r="I4578" s="64" t="n">
        <f aca="false">-I2078</f>
        <v>-0.602277867272896</v>
      </c>
      <c r="J4578" s="64" t="n">
        <f aca="false">-J2078</f>
        <v>1.06974672699727</v>
      </c>
      <c r="K4578" s="64" t="n">
        <f aca="false">-K2078</f>
        <v>0.910727222757628</v>
      </c>
      <c r="L4578" s="65" t="n">
        <f aca="false">-L2078</f>
        <v>-0.383429864050162</v>
      </c>
      <c r="M4578" s="29" t="n">
        <f aca="false" t="array" ref="M4578:P4578">TRANSPOSE(MMULT($B$28:$E$31, TRANSPOSE(I4578:L4578)))</f>
        <v>-0.602277867272896</v>
      </c>
      <c r="N4578" s="29" t="n">
        <v>0.484344229691387</v>
      </c>
      <c r="O4578" s="29" t="n">
        <v>0.682311105211605</v>
      </c>
      <c r="P4578" s="29" t="n">
        <v>-0.355773507784501</v>
      </c>
      <c r="Q4578" s="55" t="n">
        <f aca="false">EXP(($F$11 - $F$7 - $C$7*$C$7/2)*$C$3 + M4578*$C$7*SQRT($C$3))</f>
        <v>0.98516885574024</v>
      </c>
      <c r="R4578" s="55" t="n">
        <f aca="false">EXP(($F$11 - $F$8 - $C$8*$C$8/2)*$C$3 + N4578*$C$8*SQRT($C$3))</f>
        <v>1.02391294132104</v>
      </c>
      <c r="S4578" s="55" t="n">
        <f aca="false">EXP(($F$11 - $F$9 - $C$9*$C$9/2)*$C$3 + O4578*$C$9*SQRT($C$3))</f>
        <v>1.03383313138566</v>
      </c>
      <c r="T4578" s="55" t="n">
        <f aca="false">EXP(($F$11 - $F$10 - $C$10*$C$10/2)*$C$3 + P4578*$C$10*SQRT($C$3))</f>
        <v>0.988244682383623</v>
      </c>
      <c r="U4578" s="53" t="n">
        <f aca="false">$C$4 * (MAX(MAX(Q4578:T4578) - $C$2, 0))</f>
        <v>33.8331313856599</v>
      </c>
    </row>
    <row r="4579" customFormat="false" ht="13.8" hidden="false" customHeight="false" outlineLevel="0" collapsed="false">
      <c r="H4579" s="4" t="n">
        <v>2077</v>
      </c>
      <c r="I4579" s="64" t="n">
        <f aca="false">-I2079</f>
        <v>0.4272248420251</v>
      </c>
      <c r="J4579" s="64" t="n">
        <f aca="false">-J2079</f>
        <v>-1.04659685506573</v>
      </c>
      <c r="K4579" s="64" t="n">
        <f aca="false">-K2079</f>
        <v>1.10068887534584</v>
      </c>
      <c r="L4579" s="65" t="n">
        <f aca="false">-L2079</f>
        <v>0.0125435573184689</v>
      </c>
      <c r="M4579" s="29" t="n">
        <f aca="false" t="array" ref="M4579:P4579">TRANSPOSE(MMULT($B$28:$E$31, TRANSPOSE(I4579:L4579)))</f>
        <v>0.4272248420251</v>
      </c>
      <c r="N4579" s="29" t="n">
        <v>-0.572231704463784</v>
      </c>
      <c r="O4579" s="29" t="n">
        <v>1.1060248147423</v>
      </c>
      <c r="P4579" s="29" t="n">
        <v>-0.0225822812704801</v>
      </c>
      <c r="Q4579" s="55" t="n">
        <f aca="false">EXP(($F$11 - $F$7 - $C$7*$C$7/2)*$C$3 + M4579*$C$7*SQRT($C$3))</f>
        <v>1.02131434310409</v>
      </c>
      <c r="R4579" s="55" t="n">
        <f aca="false">EXP(($F$11 - $F$8 - $C$8*$C$8/2)*$C$3 + N4579*$C$8*SQRT($C$3))</f>
        <v>0.978951701259109</v>
      </c>
      <c r="S4579" s="55" t="n">
        <f aca="false">EXP(($F$11 - $F$9 - $C$9*$C$9/2)*$C$3 + O4579*$C$9*SQRT($C$3))</f>
        <v>1.05199463541373</v>
      </c>
      <c r="T4579" s="55" t="n">
        <f aca="false">EXP(($F$11 - $F$10 - $C$10*$C$10/2)*$C$3 + P4579*$C$10*SQRT($C$3))</f>
        <v>1.00041990805002</v>
      </c>
      <c r="U4579" s="53" t="n">
        <f aca="false">$C$4 * (MAX(MAX(Q4579:T4579) - $C$2, 0))</f>
        <v>51.99463541373</v>
      </c>
    </row>
    <row r="4580" customFormat="false" ht="13.8" hidden="false" customHeight="false" outlineLevel="0" collapsed="false">
      <c r="H4580" s="4" t="n">
        <v>2078</v>
      </c>
      <c r="I4580" s="64" t="n">
        <f aca="false">-I2080</f>
        <v>-1.65206864281171</v>
      </c>
      <c r="J4580" s="64" t="n">
        <f aca="false">-J2080</f>
        <v>1.00669408381822</v>
      </c>
      <c r="K4580" s="64" t="n">
        <f aca="false">-K2080</f>
        <v>-0.0537338835964062</v>
      </c>
      <c r="L4580" s="65" t="n">
        <f aca="false">-L2080</f>
        <v>-0.752306190917227</v>
      </c>
      <c r="M4580" s="29" t="n">
        <f aca="false" t="array" ref="M4580:P4580">TRANSPOSE(MMULT($B$28:$E$31, TRANSPOSE(I4580:L4580)))</f>
        <v>-1.65206864281171</v>
      </c>
      <c r="N4580" s="29" t="n">
        <v>-0.203129910844877</v>
      </c>
      <c r="O4580" s="29" t="n">
        <v>-0.611994181364389</v>
      </c>
      <c r="P4580" s="29" t="n">
        <v>-1.21174314351746</v>
      </c>
      <c r="Q4580" s="55" t="n">
        <f aca="false">EXP(($F$11 - $F$7 - $C$7*$C$7/2)*$C$3 + M4580*$C$7*SQRT($C$3))</f>
        <v>0.949628045129709</v>
      </c>
      <c r="R4580" s="55" t="n">
        <f aca="false">EXP(($F$11 - $F$8 - $C$8*$C$8/2)*$C$3 + N4580*$C$8*SQRT($C$3))</f>
        <v>0.994429427291722</v>
      </c>
      <c r="S4580" s="55" t="n">
        <f aca="false">EXP(($F$11 - $F$9 - $C$9*$C$9/2)*$C$3 + O4580*$C$9*SQRT($C$3))</f>
        <v>0.980274577092593</v>
      </c>
      <c r="T4580" s="55" t="n">
        <f aca="false">EXP(($F$11 - $F$10 - $C$10*$C$10/2)*$C$3 + P4580*$C$10*SQRT($C$3))</f>
        <v>0.957641448663433</v>
      </c>
      <c r="U4580" s="53" t="n">
        <f aca="false">$C$4 * (MAX(MAX(Q4580:T4580) - $C$2, 0))</f>
        <v>0</v>
      </c>
    </row>
    <row r="4581" customFormat="false" ht="13.8" hidden="false" customHeight="false" outlineLevel="0" collapsed="false">
      <c r="H4581" s="4" t="n">
        <v>2079</v>
      </c>
      <c r="I4581" s="64" t="n">
        <f aca="false">-I2081</f>
        <v>-1.81600658029949</v>
      </c>
      <c r="J4581" s="64" t="n">
        <f aca="false">-J2081</f>
        <v>-0.630218215581056</v>
      </c>
      <c r="K4581" s="64" t="n">
        <f aca="false">-K2081</f>
        <v>1.09180708855016</v>
      </c>
      <c r="L4581" s="65" t="n">
        <f aca="false">-L2081</f>
        <v>0.57976347202096</v>
      </c>
      <c r="M4581" s="29" t="n">
        <f aca="false" t="array" ref="M4581:P4581">TRANSPOSE(MMULT($B$28:$E$31, TRANSPOSE(I4581:L4581)))</f>
        <v>-1.81600658029949</v>
      </c>
      <c r="N4581" s="29" t="n">
        <v>-1.60334221413887</v>
      </c>
      <c r="O4581" s="29" t="n">
        <v>0.269068826335993</v>
      </c>
      <c r="P4581" s="29" t="n">
        <v>-0.582789594703234</v>
      </c>
      <c r="Q4581" s="55" t="n">
        <f aca="false">EXP(($F$11 - $F$7 - $C$7*$C$7/2)*$C$3 + M4581*$C$7*SQRT($C$3))</f>
        <v>0.944194845210321</v>
      </c>
      <c r="R4581" s="55" t="n">
        <f aca="false">EXP(($F$11 - $F$8 - $C$8*$C$8/2)*$C$3 + N4581*$C$8*SQRT($C$3))</f>
        <v>0.936978287752878</v>
      </c>
      <c r="S4581" s="55" t="n">
        <f aca="false">EXP(($F$11 - $F$9 - $C$9*$C$9/2)*$C$3 + O4581*$C$9*SQRT($C$3))</f>
        <v>1.0164225148292</v>
      </c>
      <c r="T4581" s="55" t="n">
        <f aca="false">EXP(($F$11 - $F$10 - $C$10*$C$10/2)*$C$3 + P4581*$C$10*SQRT($C$3))</f>
        <v>0.980034210890053</v>
      </c>
      <c r="U4581" s="53" t="n">
        <f aca="false">$C$4 * (MAX(MAX(Q4581:T4581) - $C$2, 0))</f>
        <v>16.4225148292001</v>
      </c>
    </row>
    <row r="4582" customFormat="false" ht="13.8" hidden="false" customHeight="false" outlineLevel="0" collapsed="false">
      <c r="H4582" s="4" t="n">
        <v>2080</v>
      </c>
      <c r="I4582" s="64" t="n">
        <f aca="false">-I2082</f>
        <v>-1.55685923482569</v>
      </c>
      <c r="J4582" s="64" t="n">
        <f aca="false">-J2082</f>
        <v>-0.563236530639425</v>
      </c>
      <c r="K4582" s="64" t="n">
        <f aca="false">-K2082</f>
        <v>-0.672742128575451</v>
      </c>
      <c r="L4582" s="65" t="n">
        <f aca="false">-L2082</f>
        <v>0.184689806781535</v>
      </c>
      <c r="M4582" s="29" t="n">
        <f aca="false" t="array" ref="M4582:P4582">TRANSPOSE(MMULT($B$28:$E$31, TRANSPOSE(I4582:L4582)))</f>
        <v>-1.55685923482569</v>
      </c>
      <c r="N4582" s="29" t="n">
        <v>-1.39277959683043</v>
      </c>
      <c r="O4582" s="29" t="n">
        <v>-1.25346094574656</v>
      </c>
      <c r="P4582" s="29" t="n">
        <v>-0.773211298471434</v>
      </c>
      <c r="Q4582" s="55" t="n">
        <f aca="false">EXP(($F$11 - $F$7 - $C$7*$C$7/2)*$C$3 + M4582*$C$7*SQRT($C$3))</f>
        <v>0.952797796864209</v>
      </c>
      <c r="R4582" s="55" t="n">
        <f aca="false">EXP(($F$11 - $F$8 - $C$8*$C$8/2)*$C$3 + N4582*$C$8*SQRT($C$3))</f>
        <v>0.945400853467522</v>
      </c>
      <c r="S4582" s="55" t="n">
        <f aca="false">EXP(($F$11 - $F$9 - $C$9*$C$9/2)*$C$3 + O4582*$C$9*SQRT($C$3))</f>
        <v>0.95476804781587</v>
      </c>
      <c r="T4582" s="55" t="n">
        <f aca="false">EXP(($F$11 - $F$10 - $C$10*$C$10/2)*$C$3 + P4582*$C$10*SQRT($C$3))</f>
        <v>0.973199875044967</v>
      </c>
      <c r="U4582" s="53" t="n">
        <f aca="false">$C$4 * (MAX(MAX(Q4582:T4582) - $C$2, 0))</f>
        <v>0</v>
      </c>
    </row>
    <row r="4583" customFormat="false" ht="13.8" hidden="false" customHeight="false" outlineLevel="0" collapsed="false">
      <c r="H4583" s="4" t="n">
        <v>2081</v>
      </c>
      <c r="I4583" s="64" t="n">
        <f aca="false">-I2083</f>
        <v>-2.0900250801173</v>
      </c>
      <c r="J4583" s="64" t="n">
        <f aca="false">-J2083</f>
        <v>0.626640386398986</v>
      </c>
      <c r="K4583" s="64" t="n">
        <f aca="false">-K2083</f>
        <v>0.212152413028796</v>
      </c>
      <c r="L4583" s="65" t="n">
        <f aca="false">-L2083</f>
        <v>0.126886062194614</v>
      </c>
      <c r="M4583" s="29" t="n">
        <f aca="false" t="array" ref="M4583:P4583">TRANSPOSE(MMULT($B$28:$E$31, TRANSPOSE(I4583:L4583)))</f>
        <v>-2.0900250801173</v>
      </c>
      <c r="N4583" s="29" t="n">
        <v>-0.771019925189232</v>
      </c>
      <c r="O4583" s="29" t="n">
        <v>-0.560327218361536</v>
      </c>
      <c r="P4583" s="29" t="n">
        <v>-0.79526913015881</v>
      </c>
      <c r="Q4583" s="55" t="n">
        <f aca="false">EXP(($F$11 - $F$7 - $C$7*$C$7/2)*$C$3 + M4583*$C$7*SQRT($C$3))</f>
        <v>0.935182690562256</v>
      </c>
      <c r="R4583" s="55" t="n">
        <f aca="false">EXP(($F$11 - $F$8 - $C$8*$C$8/2)*$C$3 + N4583*$C$8*SQRT($C$3))</f>
        <v>0.970715867622311</v>
      </c>
      <c r="S4583" s="55" t="n">
        <f aca="false">EXP(($F$11 - $F$9 - $C$9*$C$9/2)*$C$3 + O4583*$C$9*SQRT($C$3))</f>
        <v>0.982358413839524</v>
      </c>
      <c r="T4583" s="55" t="n">
        <f aca="false">EXP(($F$11 - $F$10 - $C$10*$C$10/2)*$C$3 + P4583*$C$10*SQRT($C$3))</f>
        <v>0.972411294255134</v>
      </c>
      <c r="U4583" s="53" t="n">
        <f aca="false">$C$4 * (MAX(MAX(Q4583:T4583) - $C$2, 0))</f>
        <v>0</v>
      </c>
    </row>
    <row r="4584" customFormat="false" ht="13.8" hidden="false" customHeight="false" outlineLevel="0" collapsed="false">
      <c r="H4584" s="4" t="n">
        <v>2082</v>
      </c>
      <c r="I4584" s="64" t="n">
        <f aca="false">-I2084</f>
        <v>-0.132007282526298</v>
      </c>
      <c r="J4584" s="64" t="n">
        <f aca="false">-J2084</f>
        <v>0.688275563262048</v>
      </c>
      <c r="K4584" s="64" t="n">
        <f aca="false">-K2084</f>
        <v>0.610550015114094</v>
      </c>
      <c r="L4584" s="65" t="n">
        <f aca="false">-L2084</f>
        <v>0.486097184229805</v>
      </c>
      <c r="M4584" s="29" t="n">
        <f aca="false" t="array" ref="M4584:P4584">TRANSPOSE(MMULT($B$28:$E$31, TRANSPOSE(I4584:L4584)))</f>
        <v>-0.132007282526298</v>
      </c>
      <c r="N4584" s="29" t="n">
        <v>0.466751456069989</v>
      </c>
      <c r="O4584" s="29" t="n">
        <v>0.55929760132166</v>
      </c>
      <c r="P4584" s="29" t="n">
        <v>0.507181040764812</v>
      </c>
      <c r="Q4584" s="55" t="n">
        <f aca="false">EXP(($F$11 - $F$7 - $C$7*$C$7/2)*$C$3 + M4584*$C$7*SQRT($C$3))</f>
        <v>1.00151839671029</v>
      </c>
      <c r="R4584" s="55" t="n">
        <f aca="false">EXP(($F$11 - $F$8 - $C$8*$C$8/2)*$C$3 + N4584*$C$8*SQRT($C$3))</f>
        <v>1.02314765504139</v>
      </c>
      <c r="S4584" s="55" t="n">
        <f aca="false">EXP(($F$11 - $F$9 - $C$9*$C$9/2)*$C$3 + O4584*$C$9*SQRT($C$3))</f>
        <v>1.0286194119796</v>
      </c>
      <c r="T4584" s="55" t="n">
        <f aca="false">EXP(($F$11 - $F$10 - $C$10*$C$10/2)*$C$3 + P4584*$C$10*SQRT($C$3))</f>
        <v>1.02008771836757</v>
      </c>
      <c r="U4584" s="53" t="n">
        <f aca="false">$C$4 * (MAX(MAX(Q4584:T4584) - $C$2, 0))</f>
        <v>28.6194119795999</v>
      </c>
    </row>
    <row r="4585" customFormat="false" ht="13.8" hidden="false" customHeight="false" outlineLevel="0" collapsed="false">
      <c r="H4585" s="4" t="n">
        <v>2083</v>
      </c>
      <c r="I4585" s="64" t="n">
        <f aca="false">-I2085</f>
        <v>-0.0075831986238184</v>
      </c>
      <c r="J4585" s="64" t="n">
        <f aca="false">-J2085</f>
        <v>-0.0773932894813102</v>
      </c>
      <c r="K4585" s="64" t="n">
        <f aca="false">-K2085</f>
        <v>0.246635189186707</v>
      </c>
      <c r="L4585" s="65" t="n">
        <f aca="false">-L2085</f>
        <v>-0.459213576790817</v>
      </c>
      <c r="M4585" s="29" t="n">
        <f aca="false" t="array" ref="M4585:P4585">TRANSPOSE(MMULT($B$28:$E$31, TRANSPOSE(I4585:L4585)))</f>
        <v>-0.0075831986238184</v>
      </c>
      <c r="N4585" s="29" t="n">
        <v>-0.0661002273461736</v>
      </c>
      <c r="O4585" s="29" t="n">
        <v>0.219097933516018</v>
      </c>
      <c r="P4585" s="29" t="n">
        <v>-0.401678967815154</v>
      </c>
      <c r="Q4585" s="55" t="n">
        <f aca="false">EXP(($F$11 - $F$7 - $C$7*$C$7/2)*$C$3 + M4585*$C$7*SQRT($C$3))</f>
        <v>1.00588936255311</v>
      </c>
      <c r="R4585" s="55" t="n">
        <f aca="false">EXP(($F$11 - $F$8 - $C$8*$C$8/2)*$C$3 + N4585*$C$8*SQRT($C$3))</f>
        <v>1.00023764357055</v>
      </c>
      <c r="S4585" s="55" t="n">
        <f aca="false">EXP(($F$11 - $F$9 - $C$9*$C$9/2)*$C$3 + O4585*$C$9*SQRT($C$3))</f>
        <v>1.01433712473663</v>
      </c>
      <c r="T4585" s="55" t="n">
        <f aca="false">EXP(($F$11 - $F$10 - $C$10*$C$10/2)*$C$3 + P4585*$C$10*SQRT($C$3))</f>
        <v>0.986578893759063</v>
      </c>
      <c r="U4585" s="53" t="n">
        <f aca="false">$C$4 * (MAX(MAX(Q4585:T4585) - $C$2, 0))</f>
        <v>14.33712473663</v>
      </c>
    </row>
    <row r="4586" customFormat="false" ht="13.8" hidden="false" customHeight="false" outlineLevel="0" collapsed="false">
      <c r="H4586" s="4" t="n">
        <v>2084</v>
      </c>
      <c r="I4586" s="64" t="n">
        <f aca="false">-I2086</f>
        <v>-0.0421021502703276</v>
      </c>
      <c r="J4586" s="64" t="n">
        <f aca="false">-J2086</f>
        <v>1.79830624523909</v>
      </c>
      <c r="K4586" s="64" t="n">
        <f aca="false">-K2086</f>
        <v>-1.06775445584151</v>
      </c>
      <c r="L4586" s="65" t="n">
        <f aca="false">-L2086</f>
        <v>1.05353009046557</v>
      </c>
      <c r="M4586" s="29" t="n">
        <f aca="false" t="array" ref="M4586:P4586">TRANSPOSE(MMULT($B$28:$E$31, TRANSPOSE(I4586:L4586)))</f>
        <v>-0.0421021502703276</v>
      </c>
      <c r="N4586" s="29" t="n">
        <v>1.40335898611553</v>
      </c>
      <c r="O4586" s="29" t="n">
        <v>-0.877075687927533</v>
      </c>
      <c r="P4586" s="29" t="n">
        <v>1.28318876600758</v>
      </c>
      <c r="Q4586" s="55" t="n">
        <f aca="false">EXP(($F$11 - $F$7 - $C$7*$C$7/2)*$C$3 + M4586*$C$7*SQRT($C$3))</f>
        <v>1.0046748177657</v>
      </c>
      <c r="R4586" s="55" t="n">
        <f aca="false">EXP(($F$11 - $F$8 - $C$8*$C$8/2)*$C$3 + N4586*$C$8*SQRT($C$3))</f>
        <v>1.06469634017615</v>
      </c>
      <c r="S4586" s="55" t="n">
        <f aca="false">EXP(($F$11 - $F$9 - $C$9*$C$9/2)*$C$3 + O4586*$C$9*SQRT($C$3))</f>
        <v>0.969652600184022</v>
      </c>
      <c r="T4586" s="55" t="n">
        <f aca="false">EXP(($F$11 - $F$10 - $C$10*$C$10/2)*$C$3 + P4586*$C$10*SQRT($C$3))</f>
        <v>1.04959765592369</v>
      </c>
      <c r="U4586" s="53" t="n">
        <f aca="false">$C$4 * (MAX(MAX(Q4586:T4586) - $C$2, 0))</f>
        <v>64.69634017615</v>
      </c>
    </row>
    <row r="4587" customFormat="false" ht="13.8" hidden="false" customHeight="false" outlineLevel="0" collapsed="false">
      <c r="H4587" s="4" t="n">
        <v>2085</v>
      </c>
      <c r="I4587" s="64" t="n">
        <f aca="false">-I2087</f>
        <v>-1.5058741840533</v>
      </c>
      <c r="J4587" s="64" t="n">
        <f aca="false">-J2087</f>
        <v>-0.562471167628034</v>
      </c>
      <c r="K4587" s="64" t="n">
        <f aca="false">-K2087</f>
        <v>0.955213519649161</v>
      </c>
      <c r="L4587" s="65" t="n">
        <f aca="false">-L2087</f>
        <v>0.607768943125348</v>
      </c>
      <c r="M4587" s="29" t="n">
        <f aca="false" t="array" ref="M4587:P4587">TRANSPOSE(MMULT($B$28:$E$31, TRANSPOSE(I4587:L4587)))</f>
        <v>-1.5058741840533</v>
      </c>
      <c r="N4587" s="29" t="n">
        <v>-1.361216235575</v>
      </c>
      <c r="O4587" s="29" t="n">
        <v>0.266341077610572</v>
      </c>
      <c r="P4587" s="29" t="n">
        <v>-0.387459086772529</v>
      </c>
      <c r="Q4587" s="55" t="n">
        <f aca="false">EXP(($F$11 - $F$7 - $C$7*$C$7/2)*$C$3 + M4587*$C$7*SQRT($C$3))</f>
        <v>0.954499560333032</v>
      </c>
      <c r="R4587" s="55" t="n">
        <f aca="false">EXP(($F$11 - $F$8 - $C$8*$C$8/2)*$C$3 + N4587*$C$8*SQRT($C$3))</f>
        <v>0.946669905676169</v>
      </c>
      <c r="S4587" s="55" t="n">
        <f aca="false">EXP(($F$11 - $F$9 - $C$9*$C$9/2)*$C$3 + O4587*$C$9*SQRT($C$3))</f>
        <v>1.01630856960803</v>
      </c>
      <c r="T4587" s="55" t="n">
        <f aca="false">EXP(($F$11 - $F$10 - $C$10*$C$10/2)*$C$3 + P4587*$C$10*SQRT($C$3))</f>
        <v>0.987094595513384</v>
      </c>
      <c r="U4587" s="53" t="n">
        <f aca="false">$C$4 * (MAX(MAX(Q4587:T4587) - $C$2, 0))</f>
        <v>16.3085696080301</v>
      </c>
    </row>
    <row r="4588" customFormat="false" ht="13.8" hidden="false" customHeight="false" outlineLevel="0" collapsed="false">
      <c r="H4588" s="4" t="n">
        <v>2086</v>
      </c>
      <c r="I4588" s="64" t="n">
        <f aca="false">-I2088</f>
        <v>-0.842279182261822</v>
      </c>
      <c r="J4588" s="64" t="n">
        <f aca="false">-J2088</f>
        <v>-0.493205013884008</v>
      </c>
      <c r="K4588" s="64" t="n">
        <f aca="false">-K2088</f>
        <v>-1.34851696613944</v>
      </c>
      <c r="L4588" s="65" t="n">
        <f aca="false">-L2088</f>
        <v>1.09033840286434</v>
      </c>
      <c r="M4588" s="29" t="n">
        <f aca="false" t="array" ref="M4588:P4588">TRANSPOSE(MMULT($B$28:$E$31, TRANSPOSE(I4588:L4588)))</f>
        <v>-0.842279182261822</v>
      </c>
      <c r="N4588" s="29" t="n">
        <v>-0.903280890422668</v>
      </c>
      <c r="O4588" s="29" t="n">
        <v>-1.59836227827472</v>
      </c>
      <c r="P4588" s="29" t="n">
        <v>0.350644711087801</v>
      </c>
      <c r="Q4588" s="55" t="n">
        <f aca="false">EXP(($F$11 - $F$7 - $C$7*$C$7/2)*$C$3 + M4588*$C$7*SQRT($C$3))</f>
        <v>0.976928052031622</v>
      </c>
      <c r="R4588" s="55" t="n">
        <f aca="false">EXP(($F$11 - $F$8 - $C$8*$C$8/2)*$C$3 + N4588*$C$8*SQRT($C$3))</f>
        <v>0.965274692371084</v>
      </c>
      <c r="S4588" s="55" t="n">
        <f aca="false">EXP(($F$11 - $F$9 - $C$9*$C$9/2)*$C$3 + O4588*$C$9*SQRT($C$3))</f>
        <v>0.941329261510695</v>
      </c>
      <c r="T4588" s="55" t="n">
        <f aca="false">EXP(($F$11 - $F$10 - $C$10*$C$10/2)*$C$3 + P4588*$C$10*SQRT($C$3))</f>
        <v>1.01423629633572</v>
      </c>
      <c r="U4588" s="53" t="n">
        <f aca="false">$C$4 * (MAX(MAX(Q4588:T4588) - $C$2, 0))</f>
        <v>14.2362963357201</v>
      </c>
    </row>
    <row r="4589" customFormat="false" ht="13.8" hidden="false" customHeight="false" outlineLevel="0" collapsed="false">
      <c r="H4589" s="4" t="n">
        <v>2087</v>
      </c>
      <c r="I4589" s="64" t="n">
        <f aca="false">-I2089</f>
        <v>-1.16229848691809</v>
      </c>
      <c r="J4589" s="64" t="n">
        <f aca="false">-J2089</f>
        <v>1.69312276967881</v>
      </c>
      <c r="K4589" s="64" t="n">
        <f aca="false">-K2089</f>
        <v>-0.315932151450644</v>
      </c>
      <c r="L4589" s="65" t="n">
        <f aca="false">-L2089</f>
        <v>-0.843366063542833</v>
      </c>
      <c r="M4589" s="29" t="n">
        <f aca="false" t="array" ref="M4589:P4589">TRANSPOSE(MMULT($B$28:$E$31, TRANSPOSE(I4589:L4589)))</f>
        <v>-1.16229848691809</v>
      </c>
      <c r="N4589" s="29" t="n">
        <v>0.639661760402504</v>
      </c>
      <c r="O4589" s="29" t="n">
        <v>-0.619503287282113</v>
      </c>
      <c r="P4589" s="29" t="n">
        <v>-0.874559060539315</v>
      </c>
      <c r="Q4589" s="55" t="n">
        <f aca="false">EXP(($F$11 - $F$7 - $C$7*$C$7/2)*$C$3 + M4589*$C$7*SQRT($C$3))</f>
        <v>0.9660468499408</v>
      </c>
      <c r="R4589" s="55" t="n">
        <f aca="false">EXP(($F$11 - $F$8 - $C$8*$C$8/2)*$C$3 + N4589*$C$8*SQRT($C$3))</f>
        <v>1.03069414229757</v>
      </c>
      <c r="S4589" s="55" t="n">
        <f aca="false">EXP(($F$11 - $F$9 - $C$9*$C$9/2)*$C$3 + O4589*$C$9*SQRT($C$3))</f>
        <v>0.979972087263538</v>
      </c>
      <c r="T4589" s="55" t="n">
        <f aca="false">EXP(($F$11 - $F$10 - $C$10*$C$10/2)*$C$3 + P4589*$C$10*SQRT($C$3))</f>
        <v>0.969581904468082</v>
      </c>
      <c r="U4589" s="53" t="n">
        <f aca="false">$C$4 * (MAX(MAX(Q4589:T4589) - $C$2, 0))</f>
        <v>30.6941422975699</v>
      </c>
    </row>
    <row r="4590" customFormat="false" ht="13.8" hidden="false" customHeight="false" outlineLevel="0" collapsed="false">
      <c r="H4590" s="4" t="n">
        <v>2088</v>
      </c>
      <c r="I4590" s="64" t="n">
        <f aca="false">-I2090</f>
        <v>0.352129570692721</v>
      </c>
      <c r="J4590" s="64" t="n">
        <f aca="false">-J2090</f>
        <v>-2.27787365151617</v>
      </c>
      <c r="K4590" s="64" t="n">
        <f aca="false">-K2090</f>
        <v>0.521671908037823</v>
      </c>
      <c r="L4590" s="65" t="n">
        <f aca="false">-L2090</f>
        <v>1.13507935586391</v>
      </c>
      <c r="M4590" s="29" t="n">
        <f aca="false" t="array" ref="M4590:P4590">TRANSPOSE(MMULT($B$28:$E$31, TRANSPOSE(I4590:L4590)))</f>
        <v>0.352129570692721</v>
      </c>
      <c r="N4590" s="29" t="n">
        <v>-1.59618881009756</v>
      </c>
      <c r="O4590" s="29" t="n">
        <v>0.459496913360521</v>
      </c>
      <c r="P4590" s="29" t="n">
        <v>0.566431465775668</v>
      </c>
      <c r="Q4590" s="55" t="n">
        <f aca="false">EXP(($F$11 - $F$7 - $C$7*$C$7/2)*$C$3 + M4590*$C$7*SQRT($C$3))</f>
        <v>1.01863351198795</v>
      </c>
      <c r="R4590" s="55" t="n">
        <f aca="false">EXP(($F$11 - $F$8 - $C$8*$C$8/2)*$C$3 + N4590*$C$8*SQRT($C$3))</f>
        <v>0.937263190890248</v>
      </c>
      <c r="S4590" s="55" t="n">
        <f aca="false">EXP(($F$11 - $F$9 - $C$9*$C$9/2)*$C$3 + O4590*$C$9*SQRT($C$3))</f>
        <v>1.02440885371836</v>
      </c>
      <c r="T4590" s="55" t="n">
        <f aca="false">EXP(($F$11 - $F$10 - $C$10*$C$10/2)*$C$3 + P4590*$C$10*SQRT($C$3))</f>
        <v>1.02231133157993</v>
      </c>
      <c r="U4590" s="53" t="n">
        <f aca="false">$C$4 * (MAX(MAX(Q4590:T4590) - $C$2, 0))</f>
        <v>24.40885371836</v>
      </c>
    </row>
    <row r="4591" customFormat="false" ht="13.8" hidden="false" customHeight="false" outlineLevel="0" collapsed="false">
      <c r="H4591" s="4" t="n">
        <v>2089</v>
      </c>
      <c r="I4591" s="64" t="n">
        <f aca="false">-I2091</f>
        <v>-1.58960125691028</v>
      </c>
      <c r="J4591" s="64" t="n">
        <f aca="false">-J2091</f>
        <v>-0.361277859516568</v>
      </c>
      <c r="K4591" s="64" t="n">
        <f aca="false">-K2091</f>
        <v>0.457046141197244</v>
      </c>
      <c r="L4591" s="65" t="n">
        <f aca="false">-L2091</f>
        <v>1.52147892085661</v>
      </c>
      <c r="M4591" s="29" t="n">
        <f aca="false" t="array" ref="M4591:P4591">TRANSPOSE(MMULT($B$28:$E$31, TRANSPOSE(I4591:L4591)))</f>
        <v>-1.58960125691028</v>
      </c>
      <c r="N4591" s="29" t="n">
        <v>-1.25218379689209</v>
      </c>
      <c r="O4591" s="29" t="n">
        <v>-0.21098540423812</v>
      </c>
      <c r="P4591" s="29" t="n">
        <v>0.373380666650162</v>
      </c>
      <c r="Q4591" s="55" t="n">
        <f aca="false">EXP(($F$11 - $F$7 - $C$7*$C$7/2)*$C$3 + M4591*$C$7*SQRT($C$3))</f>
        <v>0.951706543827928</v>
      </c>
      <c r="R4591" s="55" t="n">
        <f aca="false">EXP(($F$11 - $F$8 - $C$8*$C$8/2)*$C$3 + N4591*$C$8*SQRT($C$3))</f>
        <v>0.951066838694146</v>
      </c>
      <c r="S4591" s="55" t="n">
        <f aca="false">EXP(($F$11 - $F$9 - $C$9*$C$9/2)*$C$3 + O4591*$C$9*SQRT($C$3))</f>
        <v>0.996564808702717</v>
      </c>
      <c r="T4591" s="55" t="n">
        <f aca="false">EXP(($F$11 - $F$10 - $C$10*$C$10/2)*$C$3 + P4591*$C$10*SQRT($C$3))</f>
        <v>1.01508409192526</v>
      </c>
      <c r="U4591" s="53" t="n">
        <f aca="false">$C$4 * (MAX(MAX(Q4591:T4591) - $C$2, 0))</f>
        <v>15.0840919252599</v>
      </c>
    </row>
    <row r="4592" customFormat="false" ht="13.8" hidden="false" customHeight="false" outlineLevel="0" collapsed="false">
      <c r="H4592" s="4" t="n">
        <v>2090</v>
      </c>
      <c r="I4592" s="64" t="n">
        <f aca="false">-I2092</f>
        <v>-0.569992928744565</v>
      </c>
      <c r="J4592" s="64" t="n">
        <f aca="false">-J2092</f>
        <v>-0.160219295903926</v>
      </c>
      <c r="K4592" s="64" t="n">
        <f aca="false">-K2092</f>
        <v>-0.668501208829749</v>
      </c>
      <c r="L4592" s="65" t="n">
        <f aca="false">-L2092</f>
        <v>0.826809164237138</v>
      </c>
      <c r="M4592" s="29" t="n">
        <f aca="false" t="array" ref="M4592:P4592">TRANSPOSE(MMULT($B$28:$E$31, TRANSPOSE(I4592:L4592)))</f>
        <v>-0.569992928744565</v>
      </c>
      <c r="N4592" s="29" t="n">
        <v>-0.473376217439868</v>
      </c>
      <c r="O4592" s="29" t="n">
        <v>-0.84485069748655</v>
      </c>
      <c r="P4592" s="29" t="n">
        <v>0.354628530276182</v>
      </c>
      <c r="Q4592" s="55" t="n">
        <f aca="false">EXP(($F$11 - $F$7 - $C$7*$C$7/2)*$C$3 + M4592*$C$7*SQRT($C$3))</f>
        <v>0.986282698986202</v>
      </c>
      <c r="R4592" s="55" t="n">
        <f aca="false">EXP(($F$11 - $F$8 - $C$8*$C$8/2)*$C$3 + N4592*$C$8*SQRT($C$3))</f>
        <v>0.983073280066965</v>
      </c>
      <c r="S4592" s="55" t="n">
        <f aca="false">EXP(($F$11 - $F$9 - $C$9*$C$9/2)*$C$3 + O4592*$C$9*SQRT($C$3))</f>
        <v>0.97093770460381</v>
      </c>
      <c r="T4592" s="55" t="n">
        <f aca="false">EXP(($F$11 - $F$10 - $C$10*$C$10/2)*$C$3 + P4592*$C$10*SQRT($C$3))</f>
        <v>1.01438479683128</v>
      </c>
      <c r="U4592" s="53" t="n">
        <f aca="false">$C$4 * (MAX(MAX(Q4592:T4592) - $C$2, 0))</f>
        <v>14.38479683128</v>
      </c>
    </row>
    <row r="4593" customFormat="false" ht="13.8" hidden="false" customHeight="false" outlineLevel="0" collapsed="false">
      <c r="H4593" s="4" t="n">
        <v>2091</v>
      </c>
      <c r="I4593" s="64" t="n">
        <f aca="false">-I2093</f>
        <v>-0.296075540096585</v>
      </c>
      <c r="J4593" s="64" t="n">
        <f aca="false">-J2093</f>
        <v>-1.34502077324353</v>
      </c>
      <c r="K4593" s="64" t="n">
        <f aca="false">-K2093</f>
        <v>-1.66998830516931</v>
      </c>
      <c r="L4593" s="65" t="n">
        <f aca="false">-L2093</f>
        <v>2.10073287751364</v>
      </c>
      <c r="M4593" s="29" t="n">
        <f aca="false" t="array" ref="M4593:P4593">TRANSPOSE(MMULT($B$28:$E$31, TRANSPOSE(I4593:L4593)))</f>
        <v>-0.296075540096585</v>
      </c>
      <c r="N4593" s="29" t="n">
        <v>-1.24850383044874</v>
      </c>
      <c r="O4593" s="29" t="n">
        <v>-1.74415694926336</v>
      </c>
      <c r="P4593" s="29" t="n">
        <v>1.2539769498838</v>
      </c>
      <c r="Q4593" s="55" t="n">
        <f aca="false">EXP(($F$11 - $F$7 - $C$7*$C$7/2)*$C$3 + M4593*$C$7*SQRT($C$3))</f>
        <v>0.99578376945929</v>
      </c>
      <c r="R4593" s="55" t="n">
        <f aca="false">EXP(($F$11 - $F$8 - $C$8*$C$8/2)*$C$3 + N4593*$C$8*SQRT($C$3))</f>
        <v>0.951215595823745</v>
      </c>
      <c r="S4593" s="55" t="n">
        <f aca="false">EXP(($F$11 - $F$9 - $C$9*$C$9/2)*$C$3 + O4593*$C$9*SQRT($C$3))</f>
        <v>0.935705531019092</v>
      </c>
      <c r="T4593" s="55" t="n">
        <f aca="false">EXP(($F$11 - $F$10 - $C$10*$C$10/2)*$C$3 + P4593*$C$10*SQRT($C$3))</f>
        <v>1.04847148150071</v>
      </c>
      <c r="U4593" s="53" t="n">
        <f aca="false">$C$4 * (MAX(MAX(Q4593:T4593) - $C$2, 0))</f>
        <v>48.4714815007099</v>
      </c>
    </row>
    <row r="4594" customFormat="false" ht="13.8" hidden="false" customHeight="false" outlineLevel="0" collapsed="false">
      <c r="H4594" s="4" t="n">
        <v>2092</v>
      </c>
      <c r="I4594" s="64" t="n">
        <f aca="false">-I2094</f>
        <v>-0.767627246191742</v>
      </c>
      <c r="J4594" s="64" t="n">
        <f aca="false">-J2094</f>
        <v>2.58536062666753</v>
      </c>
      <c r="K4594" s="64" t="n">
        <f aca="false">-K2094</f>
        <v>-0.783617895782534</v>
      </c>
      <c r="L4594" s="65" t="n">
        <f aca="false">-L2094</f>
        <v>-1.62781776578286</v>
      </c>
      <c r="M4594" s="29" t="n">
        <f aca="false" t="array" ref="M4594:P4594">TRANSPOSE(MMULT($B$28:$E$31, TRANSPOSE(I4594:L4594)))</f>
        <v>-0.767627246191742</v>
      </c>
      <c r="N4594" s="29" t="n">
        <v>1.58824926853592</v>
      </c>
      <c r="O4594" s="29" t="n">
        <v>-0.83864556078997</v>
      </c>
      <c r="P4594" s="29" t="n">
        <v>-1.11085355972907</v>
      </c>
      <c r="Q4594" s="55" t="n">
        <f aca="false">EXP(($F$11 - $F$7 - $C$7*$C$7/2)*$C$3 + M4594*$C$7*SQRT($C$3))</f>
        <v>0.979483924559139</v>
      </c>
      <c r="R4594" s="55" t="n">
        <f aca="false">EXP(($F$11 - $F$8 - $C$8*$C$8/2)*$C$3 + N4594*$C$8*SQRT($C$3))</f>
        <v>1.07309550689875</v>
      </c>
      <c r="S4594" s="55" t="n">
        <f aca="false">EXP(($F$11 - $F$9 - $C$9*$C$9/2)*$C$3 + O4594*$C$9*SQRT($C$3))</f>
        <v>0.971185355510348</v>
      </c>
      <c r="T4594" s="55" t="n">
        <f aca="false">EXP(($F$11 - $F$10 - $C$10*$C$10/2)*$C$3 + P4594*$C$10*SQRT($C$3))</f>
        <v>0.961198678879357</v>
      </c>
      <c r="U4594" s="53" t="n">
        <f aca="false">$C$4 * (MAX(MAX(Q4594:T4594) - $C$2, 0))</f>
        <v>73.09550689875</v>
      </c>
    </row>
    <row r="4595" customFormat="false" ht="13.8" hidden="false" customHeight="false" outlineLevel="0" collapsed="false">
      <c r="H4595" s="4" t="n">
        <v>2093</v>
      </c>
      <c r="I4595" s="64" t="n">
        <f aca="false">-I2095</f>
        <v>0.145028606293096</v>
      </c>
      <c r="J4595" s="64" t="n">
        <f aca="false">-J2095</f>
        <v>0.268604845792053</v>
      </c>
      <c r="K4595" s="64" t="n">
        <f aca="false">-K2095</f>
        <v>0.21096242365736</v>
      </c>
      <c r="L4595" s="65" t="n">
        <f aca="false">-L2095</f>
        <v>-1.07325463308493</v>
      </c>
      <c r="M4595" s="29" t="n">
        <f aca="false" t="array" ref="M4595:P4595">TRANSPOSE(MMULT($B$28:$E$31, TRANSPOSE(I4595:L4595)))</f>
        <v>0.145028606293096</v>
      </c>
      <c r="N4595" s="29" t="n">
        <v>0.30148453071255</v>
      </c>
      <c r="O4595" s="29" t="n">
        <v>0.268212964588383</v>
      </c>
      <c r="P4595" s="29" t="n">
        <v>-0.749378685093857</v>
      </c>
      <c r="Q4595" s="55" t="n">
        <f aca="false">EXP(($F$11 - $F$7 - $C$7*$C$7/2)*$C$3 + M4595*$C$7*SQRT($C$3))</f>
        <v>1.01127660818783</v>
      </c>
      <c r="R4595" s="55" t="n">
        <f aca="false">EXP(($F$11 - $F$8 - $C$8*$C$8/2)*$C$3 + N4595*$C$8*SQRT($C$3))</f>
        <v>1.01598640438434</v>
      </c>
      <c r="S4595" s="55" t="n">
        <f aca="false">EXP(($F$11 - $F$9 - $C$9*$C$9/2)*$C$3 + O4595*$C$9*SQRT($C$3))</f>
        <v>1.01638676186317</v>
      </c>
      <c r="T4595" s="55" t="n">
        <f aca="false">EXP(($F$11 - $F$10 - $C$10*$C$10/2)*$C$3 + P4595*$C$10*SQRT($C$3))</f>
        <v>0.97405262412124</v>
      </c>
      <c r="U4595" s="53" t="n">
        <f aca="false">$C$4 * (MAX(MAX(Q4595:T4595) - $C$2, 0))</f>
        <v>16.3867618631699</v>
      </c>
    </row>
    <row r="4596" customFormat="false" ht="13.8" hidden="false" customHeight="false" outlineLevel="0" collapsed="false">
      <c r="H4596" s="4" t="n">
        <v>2094</v>
      </c>
      <c r="I4596" s="64" t="n">
        <f aca="false">-I2096</f>
        <v>-1.11233487527124</v>
      </c>
      <c r="J4596" s="64" t="n">
        <f aca="false">-J2096</f>
        <v>1.2982185570229</v>
      </c>
      <c r="K4596" s="64" t="n">
        <f aca="false">-K2096</f>
        <v>0.228594200039765</v>
      </c>
      <c r="L4596" s="65" t="n">
        <f aca="false">-L2096</f>
        <v>0.19305505279506</v>
      </c>
      <c r="M4596" s="29" t="n">
        <f aca="false" t="array" ref="M4596:P4596">TRANSPOSE(MMULT($B$28:$E$31, TRANSPOSE(I4596:L4596)))</f>
        <v>-1.11233487527124</v>
      </c>
      <c r="N4596" s="29" t="n">
        <v>0.356208807711684</v>
      </c>
      <c r="O4596" s="29" t="n">
        <v>-0.125608112229831</v>
      </c>
      <c r="P4596" s="29" t="n">
        <v>-0.0837505448850837</v>
      </c>
      <c r="Q4596" s="55" t="n">
        <f aca="false">EXP(($F$11 - $F$7 - $C$7*$C$7/2)*$C$3 + M4596*$C$7*SQRT($C$3))</f>
        <v>0.967737679546614</v>
      </c>
      <c r="R4596" s="55" t="n">
        <f aca="false">EXP(($F$11 - $F$8 - $C$8*$C$8/2)*$C$3 + N4596*$C$8*SQRT($C$3))</f>
        <v>1.01835211704403</v>
      </c>
      <c r="S4596" s="55" t="n">
        <f aca="false">EXP(($F$11 - $F$9 - $C$9*$C$9/2)*$C$3 + O4596*$C$9*SQRT($C$3))</f>
        <v>1.00006790389272</v>
      </c>
      <c r="T4596" s="55" t="n">
        <f aca="false">EXP(($F$11 - $F$10 - $C$10*$C$10/2)*$C$3 + P4596*$C$10*SQRT($C$3))</f>
        <v>0.998173556207665</v>
      </c>
      <c r="U4596" s="53" t="n">
        <f aca="false">$C$4 * (MAX(MAX(Q4596:T4596) - $C$2, 0))</f>
        <v>18.3521170440299</v>
      </c>
    </row>
    <row r="4597" customFormat="false" ht="13.8" hidden="false" customHeight="false" outlineLevel="0" collapsed="false">
      <c r="H4597" s="4" t="n">
        <v>2095</v>
      </c>
      <c r="I4597" s="64" t="n">
        <f aca="false">-I2097</f>
        <v>-0.635847800468378</v>
      </c>
      <c r="J4597" s="64" t="n">
        <f aca="false">-J2097</f>
        <v>-1.09964284771429</v>
      </c>
      <c r="K4597" s="64" t="n">
        <f aca="false">-K2097</f>
        <v>-0.0176023813094488</v>
      </c>
      <c r="L4597" s="65" t="n">
        <f aca="false">-L2097</f>
        <v>0.106542917109168</v>
      </c>
      <c r="M4597" s="29" t="n">
        <f aca="false" t="array" ref="M4597:P4597">TRANSPOSE(MMULT($B$28:$E$31, TRANSPOSE(I4597:L4597)))</f>
        <v>-0.635847800468378</v>
      </c>
      <c r="N4597" s="29" t="n">
        <v>-1.25981862423769</v>
      </c>
      <c r="O4597" s="29" t="n">
        <v>-0.334435985828577</v>
      </c>
      <c r="P4597" s="29" t="n">
        <v>-0.500233949715448</v>
      </c>
      <c r="Q4597" s="55" t="n">
        <f aca="false">EXP(($F$11 - $F$7 - $C$7*$C$7/2)*$C$3 + M4597*$C$7*SQRT($C$3))</f>
        <v>0.984012013644211</v>
      </c>
      <c r="R4597" s="55" t="n">
        <f aca="false">EXP(($F$11 - $F$8 - $C$8*$C$8/2)*$C$3 + N4597*$C$8*SQRT($C$3))</f>
        <v>0.950758286434327</v>
      </c>
      <c r="S4597" s="55" t="n">
        <f aca="false">EXP(($F$11 - $F$9 - $C$9*$C$9/2)*$C$3 + O4597*$C$9*SQRT($C$3))</f>
        <v>0.991521225272376</v>
      </c>
      <c r="T4597" s="55" t="n">
        <f aca="false">EXP(($F$11 - $F$10 - $C$10*$C$10/2)*$C$3 + P4597*$C$10*SQRT($C$3))</f>
        <v>0.983012071248185</v>
      </c>
      <c r="U4597" s="53" t="n">
        <f aca="false">$C$4 * (MAX(MAX(Q4597:T4597) - $C$2, 0))</f>
        <v>0</v>
      </c>
    </row>
    <row r="4598" customFormat="false" ht="13.8" hidden="false" customHeight="false" outlineLevel="0" collapsed="false">
      <c r="H4598" s="4" t="n">
        <v>2096</v>
      </c>
      <c r="I4598" s="64" t="n">
        <f aca="false">-I2098</f>
        <v>-0.362690620543224</v>
      </c>
      <c r="J4598" s="64" t="n">
        <f aca="false">-J2098</f>
        <v>-0.857940956932205</v>
      </c>
      <c r="K4598" s="64" t="n">
        <f aca="false">-K2098</f>
        <v>-0.94640713966604</v>
      </c>
      <c r="L4598" s="65" t="n">
        <f aca="false">-L2098</f>
        <v>-0.888318647016985</v>
      </c>
      <c r="M4598" s="29" t="n">
        <f aca="false" t="array" ref="M4598:P4598">TRANSPOSE(MMULT($B$28:$E$31, TRANSPOSE(I4598:L4598)))</f>
        <v>-0.362690620543224</v>
      </c>
      <c r="N4598" s="29" t="n">
        <v>-0.901918636774603</v>
      </c>
      <c r="O4598" s="29" t="n">
        <v>-1.0694674934868</v>
      </c>
      <c r="P4598" s="29" t="n">
        <v>-1.1331424903348</v>
      </c>
      <c r="Q4598" s="55" t="n">
        <f aca="false">EXP(($F$11 - $F$7 - $C$7*$C$7/2)*$C$3 + M4598*$C$7*SQRT($C$3))</f>
        <v>0.993464776351416</v>
      </c>
      <c r="R4598" s="55" t="n">
        <f aca="false">EXP(($F$11 - $F$8 - $C$8*$C$8/2)*$C$3 + N4598*$C$8*SQRT($C$3))</f>
        <v>0.965330579320148</v>
      </c>
      <c r="S4598" s="55" t="n">
        <f aca="false">EXP(($F$11 - $F$9 - $C$9*$C$9/2)*$C$3 + O4598*$C$9*SQRT($C$3))</f>
        <v>0.962015497304252</v>
      </c>
      <c r="T4598" s="55" t="n">
        <f aca="false">EXP(($F$11 - $F$10 - $C$10*$C$10/2)*$C$3 + P4598*$C$10*SQRT($C$3))</f>
        <v>0.960411665920224</v>
      </c>
      <c r="U4598" s="53" t="n">
        <f aca="false">$C$4 * (MAX(MAX(Q4598:T4598) - $C$2, 0))</f>
        <v>0</v>
      </c>
    </row>
    <row r="4599" customFormat="false" ht="13.8" hidden="false" customHeight="false" outlineLevel="0" collapsed="false">
      <c r="H4599" s="4" t="n">
        <v>2097</v>
      </c>
      <c r="I4599" s="64" t="n">
        <f aca="false">-I2099</f>
        <v>0.232684832277578</v>
      </c>
      <c r="J4599" s="64" t="n">
        <f aca="false">-J2099</f>
        <v>-0.572113314897553</v>
      </c>
      <c r="K4599" s="64" t="n">
        <f aca="false">-K2099</f>
        <v>0.664336210480147</v>
      </c>
      <c r="L4599" s="65" t="n">
        <f aca="false">-L2099</f>
        <v>1.86657954959065</v>
      </c>
      <c r="M4599" s="29" t="n">
        <f aca="false" t="array" ref="M4599:P4599">TRANSPOSE(MMULT($B$28:$E$31, TRANSPOSE(I4599:L4599)))</f>
        <v>0.232684832277578</v>
      </c>
      <c r="N4599" s="29" t="n">
        <v>-0.313324126873312</v>
      </c>
      <c r="O4599" s="29" t="n">
        <v>0.662012381875825</v>
      </c>
      <c r="P4599" s="29" t="n">
        <v>1.52825439291392</v>
      </c>
      <c r="Q4599" s="55" t="n">
        <f aca="false">EXP(($F$11 - $F$7 - $C$7*$C$7/2)*$C$3 + M4599*$C$7*SQRT($C$3))</f>
        <v>1.01438393652385</v>
      </c>
      <c r="R4599" s="55" t="n">
        <f aca="false">EXP(($F$11 - $F$8 - $C$8*$C$8/2)*$C$3 + N4599*$C$8*SQRT($C$3))</f>
        <v>0.989783149859727</v>
      </c>
      <c r="S4599" s="55" t="n">
        <f aca="false">EXP(($F$11 - $F$9 - $C$9*$C$9/2)*$C$3 + O4599*$C$9*SQRT($C$3))</f>
        <v>1.03297098731903</v>
      </c>
      <c r="T4599" s="55" t="n">
        <f aca="false">EXP(($F$11 - $F$10 - $C$10*$C$10/2)*$C$3 + P4599*$C$10*SQRT($C$3))</f>
        <v>1.05909319723413</v>
      </c>
      <c r="U4599" s="53" t="n">
        <f aca="false">$C$4 * (MAX(MAX(Q4599:T4599) - $C$2, 0))</f>
        <v>59.09319723413</v>
      </c>
    </row>
    <row r="4600" customFormat="false" ht="13.8" hidden="false" customHeight="false" outlineLevel="0" collapsed="false">
      <c r="H4600" s="4" t="n">
        <v>2098</v>
      </c>
      <c r="I4600" s="64" t="n">
        <f aca="false">-I2100</f>
        <v>0.142256645736102</v>
      </c>
      <c r="J4600" s="64" t="n">
        <f aca="false">-J2100</f>
        <v>0.749361621983195</v>
      </c>
      <c r="K4600" s="64" t="n">
        <f aca="false">-K2100</f>
        <v>-0.880613147105581</v>
      </c>
      <c r="L4600" s="65" t="n">
        <f aca="false">-L2100</f>
        <v>1.59126700672471</v>
      </c>
      <c r="M4600" s="29" t="n">
        <f aca="false" t="array" ref="M4600:P4600">TRANSPOSE(MMULT($B$28:$E$31, TRANSPOSE(I4600:L4600)))</f>
        <v>0.142256645736102</v>
      </c>
      <c r="N4600" s="29" t="n">
        <v>0.681807377115418</v>
      </c>
      <c r="O4600" s="29" t="n">
        <v>-0.70591584951906</v>
      </c>
      <c r="P4600" s="29" t="n">
        <v>1.56738184367114</v>
      </c>
      <c r="Q4600" s="55" t="n">
        <f aca="false">EXP(($F$11 - $F$7 - $C$7*$C$7/2)*$C$3 + M4600*$C$7*SQRT($C$3))</f>
        <v>1.0111785002866</v>
      </c>
      <c r="R4600" s="55" t="n">
        <f aca="false">EXP(($F$11 - $F$8 - $C$8*$C$8/2)*$C$3 + N4600*$C$8*SQRT($C$3))</f>
        <v>1.03254196441404</v>
      </c>
      <c r="S4600" s="55" t="n">
        <f aca="false">EXP(($F$11 - $F$9 - $C$9*$C$9/2)*$C$3 + O4600*$C$9*SQRT($C$3))</f>
        <v>0.976497834369692</v>
      </c>
      <c r="T4600" s="55" t="n">
        <f aca="false">EXP(($F$11 - $F$10 - $C$10*$C$10/2)*$C$3 + P4600*$C$10*SQRT($C$3))</f>
        <v>1.06061719859998</v>
      </c>
      <c r="U4600" s="53" t="n">
        <f aca="false">$C$4 * (MAX(MAX(Q4600:T4600) - $C$2, 0))</f>
        <v>60.6171985999799</v>
      </c>
    </row>
    <row r="4601" customFormat="false" ht="13.8" hidden="false" customHeight="false" outlineLevel="0" collapsed="false">
      <c r="H4601" s="4" t="n">
        <v>2099</v>
      </c>
      <c r="I4601" s="64" t="n">
        <f aca="false">-I2101</f>
        <v>0.51601312096488</v>
      </c>
      <c r="J4601" s="64" t="n">
        <f aca="false">-J2101</f>
        <v>0.310980072123723</v>
      </c>
      <c r="K4601" s="64" t="n">
        <f aca="false">-K2101</f>
        <v>-2.38830448328392</v>
      </c>
      <c r="L4601" s="65" t="n">
        <f aca="false">-L2101</f>
        <v>0.0627651365955089</v>
      </c>
      <c r="M4601" s="29" t="n">
        <f aca="false" t="array" ref="M4601:P4601">TRANSPOSE(MMULT($B$28:$E$31, TRANSPOSE(I4601:L4601)))</f>
        <v>0.51601312096488</v>
      </c>
      <c r="N4601" s="29" t="n">
        <v>0.560396174200197</v>
      </c>
      <c r="O4601" s="29" t="n">
        <v>-1.98250727473391</v>
      </c>
      <c r="P4601" s="29" t="n">
        <v>0.374240472550428</v>
      </c>
      <c r="Q4601" s="55" t="n">
        <f aca="false">EXP(($F$11 - $F$7 - $C$7*$C$7/2)*$C$3 + M4601*$C$7*SQRT($C$3))</f>
        <v>1.02449310568831</v>
      </c>
      <c r="R4601" s="55" t="n">
        <f aca="false">EXP(($F$11 - $F$8 - $C$8*$C$8/2)*$C$3 + N4601*$C$8*SQRT($C$3))</f>
        <v>1.02722779481583</v>
      </c>
      <c r="S4601" s="55" t="n">
        <f aca="false">EXP(($F$11 - $F$9 - $C$9*$C$9/2)*$C$3 + O4601*$C$9*SQRT($C$3))</f>
        <v>0.926583925490067</v>
      </c>
      <c r="T4601" s="55" t="n">
        <f aca="false">EXP(($F$11 - $F$10 - $C$10*$C$10/2)*$C$3 + P4601*$C$10*SQRT($C$3))</f>
        <v>1.01511616692397</v>
      </c>
      <c r="U4601" s="53" t="n">
        <f aca="false">$C$4 * (MAX(MAX(Q4601:T4601) - $C$2, 0))</f>
        <v>27.2277948158299</v>
      </c>
    </row>
    <row r="4602" customFormat="false" ht="13.8" hidden="false" customHeight="false" outlineLevel="0" collapsed="false">
      <c r="H4602" s="4" t="n">
        <v>2100</v>
      </c>
      <c r="I4602" s="64" t="n">
        <f aca="false">-I2102</f>
        <v>-0.262069749864828</v>
      </c>
      <c r="J4602" s="64" t="n">
        <f aca="false">-J2102</f>
        <v>1.35201884661638</v>
      </c>
      <c r="K4602" s="64" t="n">
        <f aca="false">-K2102</f>
        <v>-0.709225324613437</v>
      </c>
      <c r="L4602" s="65" t="n">
        <f aca="false">-L2102</f>
        <v>-0.752455983635603</v>
      </c>
      <c r="M4602" s="29" t="n">
        <f aca="false" t="array" ref="M4602:P4602">TRANSPOSE(MMULT($B$28:$E$31, TRANSPOSE(I4602:L4602)))</f>
        <v>-0.262069749864828</v>
      </c>
      <c r="N4602" s="29" t="n">
        <v>0.9151905223822</v>
      </c>
      <c r="O4602" s="29" t="n">
        <v>-0.66125852865215</v>
      </c>
      <c r="P4602" s="29" t="n">
        <v>-0.430491164129221</v>
      </c>
      <c r="Q4602" s="55" t="n">
        <f aca="false">EXP(($F$11 - $F$7 - $C$7*$C$7/2)*$C$3 + M4602*$C$7*SQRT($C$3))</f>
        <v>0.996969659533371</v>
      </c>
      <c r="R4602" s="55" t="n">
        <f aca="false">EXP(($F$11 - $F$8 - $C$8*$C$8/2)*$C$3 + N4602*$C$8*SQRT($C$3))</f>
        <v>1.04283448505273</v>
      </c>
      <c r="S4602" s="55" t="n">
        <f aca="false">EXP(($F$11 - $F$9 - $C$9*$C$9/2)*$C$3 + O4602*$C$9*SQRT($C$3))</f>
        <v>0.978291759805146</v>
      </c>
      <c r="T4602" s="55" t="n">
        <f aca="false">EXP(($F$11 - $F$10 - $C$10*$C$10/2)*$C$3 + P4602*$C$10*SQRT($C$3))</f>
        <v>0.985534809319922</v>
      </c>
      <c r="U4602" s="53" t="n">
        <f aca="false">$C$4 * (MAX(MAX(Q4602:T4602) - $C$2, 0))</f>
        <v>42.83448505273</v>
      </c>
    </row>
    <row r="4603" customFormat="false" ht="13.8" hidden="false" customHeight="false" outlineLevel="0" collapsed="false">
      <c r="H4603" s="4" t="n">
        <v>2101</v>
      </c>
      <c r="I4603" s="64" t="n">
        <f aca="false">-I2103</f>
        <v>1.08553756055393</v>
      </c>
      <c r="J4603" s="64" t="n">
        <f aca="false">-J2103</f>
        <v>1.83266144841141</v>
      </c>
      <c r="K4603" s="64" t="n">
        <f aca="false">-K2103</f>
        <v>-0.0727129403635256</v>
      </c>
      <c r="L4603" s="65" t="n">
        <f aca="false">-L2103</f>
        <v>-0.0629206149876451</v>
      </c>
      <c r="M4603" s="29" t="n">
        <f aca="false" t="array" ref="M4603:P4603">TRANSPOSE(MMULT($B$28:$E$31, TRANSPOSE(I4603:L4603)))</f>
        <v>1.08553756055393</v>
      </c>
      <c r="N4603" s="29" t="n">
        <v>2.11529577545066</v>
      </c>
      <c r="O4603" s="29" t="n">
        <v>0.473198374123132</v>
      </c>
      <c r="P4603" s="29" t="n">
        <v>0.941108052422457</v>
      </c>
      <c r="Q4603" s="55" t="n">
        <f aca="false">EXP(($F$11 - $F$7 - $C$7*$C$7/2)*$C$3 + M4603*$C$7*SQRT($C$3))</f>
        <v>1.04511958535863</v>
      </c>
      <c r="R4603" s="55" t="n">
        <f aca="false">EXP(($F$11 - $F$8 - $C$8*$C$8/2)*$C$3 + N4603*$C$8*SQRT($C$3))</f>
        <v>1.09740351148141</v>
      </c>
      <c r="S4603" s="55" t="n">
        <f aca="false">EXP(($F$11 - $F$9 - $C$9*$C$9/2)*$C$3 + O4603*$C$9*SQRT($C$3))</f>
        <v>1.02498589157284</v>
      </c>
      <c r="T4603" s="55" t="n">
        <f aca="false">EXP(($F$11 - $F$10 - $C$10*$C$10/2)*$C$3 + P4603*$C$10*SQRT($C$3))</f>
        <v>1.0364852681051</v>
      </c>
      <c r="U4603" s="53" t="n">
        <f aca="false">$C$4 * (MAX(MAX(Q4603:T4603) - $C$2, 0))</f>
        <v>97.40351148141</v>
      </c>
    </row>
    <row r="4604" customFormat="false" ht="13.8" hidden="false" customHeight="false" outlineLevel="0" collapsed="false">
      <c r="H4604" s="4" t="n">
        <v>2102</v>
      </c>
      <c r="I4604" s="64" t="n">
        <f aca="false">-I2104</f>
        <v>0.292883261412009</v>
      </c>
      <c r="J4604" s="64" t="n">
        <f aca="false">-J2104</f>
        <v>-1.70111810794344</v>
      </c>
      <c r="K4604" s="64" t="n">
        <f aca="false">-K2104</f>
        <v>-1.04391662805579</v>
      </c>
      <c r="L4604" s="65" t="n">
        <f aca="false">-L2104</f>
        <v>0.687638329220862</v>
      </c>
      <c r="M4604" s="29" t="n">
        <f aca="false" t="array" ref="M4604:P4604">TRANSPOSE(MMULT($B$28:$E$31, TRANSPOSE(I4604:L4604)))</f>
        <v>0.292883261412009</v>
      </c>
      <c r="N4604" s="29" t="n">
        <v>-1.17387404183926</v>
      </c>
      <c r="O4604" s="29" t="n">
        <v>-0.966479986275931</v>
      </c>
      <c r="P4604" s="29" t="n">
        <v>0.297277891331315</v>
      </c>
      <c r="Q4604" s="55" t="n">
        <f aca="false">EXP(($F$11 - $F$7 - $C$7*$C$7/2)*$C$3 + M4604*$C$7*SQRT($C$3))</f>
        <v>1.01652344082447</v>
      </c>
      <c r="R4604" s="55" t="n">
        <f aca="false">EXP(($F$11 - $F$8 - $C$8*$C$8/2)*$C$3 + N4604*$C$8*SQRT($C$3))</f>
        <v>0.954237418848845</v>
      </c>
      <c r="S4604" s="55" t="n">
        <f aca="false">EXP(($F$11 - $F$9 - $C$9*$C$9/2)*$C$3 + O4604*$C$9*SQRT($C$3))</f>
        <v>0.966096133697498</v>
      </c>
      <c r="T4604" s="55" t="n">
        <f aca="false">EXP(($F$11 - $F$10 - $C$10*$C$10/2)*$C$3 + P4604*$C$10*SQRT($C$3))</f>
        <v>1.01224909436694</v>
      </c>
      <c r="U4604" s="53" t="n">
        <f aca="false">$C$4 * (MAX(MAX(Q4604:T4604) - $C$2, 0))</f>
        <v>16.5234408244701</v>
      </c>
    </row>
    <row r="4605" customFormat="false" ht="13.8" hidden="false" customHeight="false" outlineLevel="0" collapsed="false">
      <c r="H4605" s="4" t="n">
        <v>2103</v>
      </c>
      <c r="I4605" s="64" t="n">
        <f aca="false">-I2105</f>
        <v>-1.70891453324485</v>
      </c>
      <c r="J4605" s="64" t="n">
        <f aca="false">-J2105</f>
        <v>-1.60234716699591</v>
      </c>
      <c r="K4605" s="64" t="n">
        <f aca="false">-K2105</f>
        <v>0.447850765122713</v>
      </c>
      <c r="L4605" s="65" t="n">
        <f aca="false">-L2105</f>
        <v>-1.3659561608732</v>
      </c>
      <c r="M4605" s="29" t="n">
        <f aca="false" t="array" ref="M4605:P4605">TRANSPOSE(MMULT($B$28:$E$31, TRANSPOSE(I4605:L4605)))</f>
        <v>-1.70891453324485</v>
      </c>
      <c r="N4605" s="29" t="n">
        <v>-2.31076860614978</v>
      </c>
      <c r="O4605" s="29" t="n">
        <v>-0.349953986830418</v>
      </c>
      <c r="P4605" s="29" t="n">
        <v>-2.38103958990277</v>
      </c>
      <c r="Q4605" s="55" t="n">
        <f aca="false">EXP(($F$11 - $F$7 - $C$7*$C$7/2)*$C$3 + M4605*$C$7*SQRT($C$3))</f>
        <v>0.947740537637429</v>
      </c>
      <c r="R4605" s="55" t="n">
        <f aca="false">EXP(($F$11 - $F$8 - $C$8*$C$8/2)*$C$3 + N4605*$C$8*SQRT($C$3))</f>
        <v>0.909226727456416</v>
      </c>
      <c r="S4605" s="55" t="n">
        <f aca="false">EXP(($F$11 - $F$9 - $C$9*$C$9/2)*$C$3 + O4605*$C$9*SQRT($C$3))</f>
        <v>0.990889044728181</v>
      </c>
      <c r="T4605" s="55" t="n">
        <f aca="false">EXP(($F$11 - $F$10 - $C$10*$C$10/2)*$C$3 + P4605*$C$10*SQRT($C$3))</f>
        <v>0.917361663242303</v>
      </c>
      <c r="U4605" s="53" t="n">
        <f aca="false">$C$4 * (MAX(MAX(Q4605:T4605) - $C$2, 0))</f>
        <v>0</v>
      </c>
    </row>
    <row r="4606" customFormat="false" ht="13.8" hidden="false" customHeight="false" outlineLevel="0" collapsed="false">
      <c r="H4606" s="4" t="n">
        <v>2104</v>
      </c>
      <c r="I4606" s="64" t="n">
        <f aca="false">-I2106</f>
        <v>-0.974182125823633</v>
      </c>
      <c r="J4606" s="64" t="n">
        <f aca="false">-J2106</f>
        <v>1.2660823246593</v>
      </c>
      <c r="K4606" s="64" t="n">
        <f aca="false">-K2106</f>
        <v>0.126502992332772</v>
      </c>
      <c r="L4606" s="65" t="n">
        <f aca="false">-L2106</f>
        <v>-1.12852117225455</v>
      </c>
      <c r="M4606" s="29" t="n">
        <f aca="false" t="array" ref="M4606:P4606">TRANSPOSE(MMULT($B$28:$E$31, TRANSPOSE(I4606:L4606)))</f>
        <v>-0.974182125823633</v>
      </c>
      <c r="N4606" s="29" t="n">
        <v>0.41455204725103</v>
      </c>
      <c r="O4606" s="29" t="n">
        <v>-0.169094793701579</v>
      </c>
      <c r="P4606" s="29" t="n">
        <v>-1.1173269569703</v>
      </c>
      <c r="Q4606" s="55" t="n">
        <f aca="false">EXP(($F$11 - $F$7 - $C$7*$C$7/2)*$C$3 + M4606*$C$7*SQRT($C$3))</f>
        <v>0.972428357674862</v>
      </c>
      <c r="R4606" s="55" t="n">
        <f aca="false">EXP(($F$11 - $F$8 - $C$8*$C$8/2)*$C$3 + N4606*$C$8*SQRT($C$3))</f>
        <v>1.02088034359211</v>
      </c>
      <c r="S4606" s="55" t="n">
        <f aca="false">EXP(($F$11 - $F$9 - $C$9*$C$9/2)*$C$3 + O4606*$C$9*SQRT($C$3))</f>
        <v>0.998282076301976</v>
      </c>
      <c r="T4606" s="55" t="n">
        <f aca="false">EXP(($F$11 - $F$10 - $C$10*$C$10/2)*$C$3 + P4606*$C$10*SQRT($C$3))</f>
        <v>0.960970039459593</v>
      </c>
      <c r="U4606" s="53" t="n">
        <f aca="false">$C$4 * (MAX(MAX(Q4606:T4606) - $C$2, 0))</f>
        <v>20.8803435921101</v>
      </c>
    </row>
    <row r="4607" customFormat="false" ht="13.8" hidden="false" customHeight="false" outlineLevel="0" collapsed="false">
      <c r="H4607" s="4" t="n">
        <v>2105</v>
      </c>
      <c r="I4607" s="64" t="n">
        <f aca="false">-I2107</f>
        <v>0.0129966396973609</v>
      </c>
      <c r="J4607" s="64" t="n">
        <f aca="false">-J2107</f>
        <v>0.751125699973561</v>
      </c>
      <c r="K4607" s="64" t="n">
        <f aca="false">-K2107</f>
        <v>0.944625529250335</v>
      </c>
      <c r="L4607" s="65" t="n">
        <f aca="false">-L2107</f>
        <v>1.12963923417407</v>
      </c>
      <c r="M4607" s="29" t="n">
        <f aca="false" t="array" ref="M4607:P4607">TRANSPOSE(MMULT($B$28:$E$31, TRANSPOSE(I4607:L4607)))</f>
        <v>0.0129966396973609</v>
      </c>
      <c r="N4607" s="29" t="n">
        <v>0.60472981121939</v>
      </c>
      <c r="O4607" s="29" t="n">
        <v>0.926882543104597</v>
      </c>
      <c r="P4607" s="29" t="n">
        <v>1.13067304200086</v>
      </c>
      <c r="Q4607" s="55" t="n">
        <f aca="false">EXP(($F$11 - $F$7 - $C$7*$C$7/2)*$C$3 + M4607*$C$7*SQRT($C$3))</f>
        <v>1.00661415997127</v>
      </c>
      <c r="R4607" s="55" t="n">
        <f aca="false">EXP(($F$11 - $F$8 - $C$8*$C$8/2)*$C$3 + N4607*$C$8*SQRT($C$3))</f>
        <v>1.02916510098718</v>
      </c>
      <c r="S4607" s="55" t="n">
        <f aca="false">EXP(($F$11 - $F$9 - $C$9*$C$9/2)*$C$3 + O4607*$C$9*SQRT($C$3))</f>
        <v>1.04427750917213</v>
      </c>
      <c r="T4607" s="55" t="n">
        <f aca="false">EXP(($F$11 - $F$10 - $C$10*$C$10/2)*$C$3 + P4607*$C$10*SQRT($C$3))</f>
        <v>1.04373116659942</v>
      </c>
      <c r="U4607" s="53" t="n">
        <f aca="false">$C$4 * (MAX(MAX(Q4607:T4607) - $C$2, 0))</f>
        <v>44.2775091721299</v>
      </c>
    </row>
    <row r="4608" customFormat="false" ht="13.8" hidden="false" customHeight="false" outlineLevel="0" collapsed="false">
      <c r="H4608" s="4" t="n">
        <v>2106</v>
      </c>
      <c r="I4608" s="64" t="n">
        <f aca="false">-I2108</f>
        <v>1.16184024765885</v>
      </c>
      <c r="J4608" s="64" t="n">
        <f aca="false">-J2108</f>
        <v>0.133530122425276</v>
      </c>
      <c r="K4608" s="64" t="n">
        <f aca="false">-K2108</f>
        <v>-0.484053599208294</v>
      </c>
      <c r="L4608" s="65" t="n">
        <f aca="false">-L2108</f>
        <v>-0.0273796432788266</v>
      </c>
      <c r="M4608" s="29" t="n">
        <f aca="false" t="array" ref="M4608:P4608">TRANSPOSE(MMULT($B$28:$E$31, TRANSPOSE(I4608:L4608)))</f>
        <v>1.16184024765885</v>
      </c>
      <c r="N4608" s="29" t="n">
        <v>0.811505067354876</v>
      </c>
      <c r="O4608" s="29" t="n">
        <v>0.00704706691584106</v>
      </c>
      <c r="P4608" s="29" t="n">
        <v>0.593043235698738</v>
      </c>
      <c r="Q4608" s="55" t="n">
        <f aca="false">EXP(($F$11 - $F$7 - $C$7*$C$7/2)*$C$3 + M4608*$C$7*SQRT($C$3))</f>
        <v>1.04791440575773</v>
      </c>
      <c r="R4608" s="55" t="n">
        <f aca="false">EXP(($F$11 - $F$8 - $C$8*$C$8/2)*$C$3 + N4608*$C$8*SQRT($C$3))</f>
        <v>1.03824920764305</v>
      </c>
      <c r="S4608" s="55" t="n">
        <f aca="false">EXP(($F$11 - $F$9 - $C$9*$C$9/2)*$C$3 + O4608*$C$9*SQRT($C$3))</f>
        <v>1.00553529288475</v>
      </c>
      <c r="T4608" s="55" t="n">
        <f aca="false">EXP(($F$11 - $F$10 - $C$10*$C$10/2)*$C$3 + P4608*$C$10*SQRT($C$3))</f>
        <v>1.02331162327161</v>
      </c>
      <c r="U4608" s="53" t="n">
        <f aca="false">$C$4 * (MAX(MAX(Q4608:T4608) - $C$2, 0))</f>
        <v>47.9144057577301</v>
      </c>
    </row>
    <row r="4609" customFormat="false" ht="13.8" hidden="false" customHeight="false" outlineLevel="0" collapsed="false">
      <c r="H4609" s="4" t="n">
        <v>2107</v>
      </c>
      <c r="I4609" s="64" t="n">
        <f aca="false">-I2109</f>
        <v>-0.505216384527846</v>
      </c>
      <c r="J4609" s="64" t="n">
        <f aca="false">-J2109</f>
        <v>1.18187749131055</v>
      </c>
      <c r="K4609" s="64" t="n">
        <f aca="false">-K2109</f>
        <v>0.669773104819164</v>
      </c>
      <c r="L4609" s="65" t="n">
        <f aca="false">-L2109</f>
        <v>0.78779021079345</v>
      </c>
      <c r="M4609" s="29" t="n">
        <f aca="false" t="array" ref="M4609:P4609">TRANSPOSE(MMULT($B$28:$E$31, TRANSPOSE(I4609:L4609)))</f>
        <v>-0.505216384527846</v>
      </c>
      <c r="N4609" s="29" t="n">
        <v>0.632372701856992</v>
      </c>
      <c r="O4609" s="29" t="n">
        <v>0.505019219120698</v>
      </c>
      <c r="P4609" s="29" t="n">
        <v>0.689379887135723</v>
      </c>
      <c r="Q4609" s="55" t="n">
        <f aca="false">EXP(($F$11 - $F$7 - $C$7*$C$7/2)*$C$3 + M4609*$C$7*SQRT($C$3))</f>
        <v>0.988521315169299</v>
      </c>
      <c r="R4609" s="55" t="n">
        <f aca="false">EXP(($F$11 - $F$8 - $C$8*$C$8/2)*$C$3 + N4609*$C$8*SQRT($C$3))</f>
        <v>1.03037489817594</v>
      </c>
      <c r="S4609" s="55" t="n">
        <f aca="false">EXP(($F$11 - $F$9 - $C$9*$C$9/2)*$C$3 + O4609*$C$9*SQRT($C$3))</f>
        <v>1.02632728273807</v>
      </c>
      <c r="T4609" s="55" t="n">
        <f aca="false">EXP(($F$11 - $F$10 - $C$10*$C$10/2)*$C$3 + P4609*$C$10*SQRT($C$3))</f>
        <v>1.02694094781733</v>
      </c>
      <c r="U4609" s="53" t="n">
        <f aca="false">$C$4 * (MAX(MAX(Q4609:T4609) - $C$2, 0))</f>
        <v>30.37489817594</v>
      </c>
    </row>
    <row r="4610" customFormat="false" ht="13.8" hidden="false" customHeight="false" outlineLevel="0" collapsed="false">
      <c r="H4610" s="4" t="n">
        <v>2108</v>
      </c>
      <c r="I4610" s="64" t="n">
        <f aca="false">-I2110</f>
        <v>1.72460268005156</v>
      </c>
      <c r="J4610" s="64" t="n">
        <f aca="false">-J2110</f>
        <v>-1.00097390523988</v>
      </c>
      <c r="K4610" s="64" t="n">
        <f aca="false">-K2110</f>
        <v>-1.41904415447531</v>
      </c>
      <c r="L4610" s="65" t="n">
        <f aca="false">-L2110</f>
        <v>-0.279216424643721</v>
      </c>
      <c r="M4610" s="29" t="n">
        <f aca="false" t="array" ref="M4610:P4610">TRANSPOSE(MMULT($B$28:$E$31, TRANSPOSE(I4610:L4610)))</f>
        <v>1.72460268005156</v>
      </c>
      <c r="N4610" s="29" t="n">
        <v>0.251713645567493</v>
      </c>
      <c r="O4610" s="29" t="n">
        <v>-0.717155039722669</v>
      </c>
      <c r="P4610" s="29" t="n">
        <v>0.386701951095578</v>
      </c>
      <c r="Q4610" s="55" t="n">
        <f aca="false">EXP(($F$11 - $F$7 - $C$7*$C$7/2)*$C$3 + M4610*$C$7*SQRT($C$3))</f>
        <v>1.06875946118649</v>
      </c>
      <c r="R4610" s="55" t="n">
        <f aca="false">EXP(($F$11 - $F$8 - $C$8*$C$8/2)*$C$3 + N4610*$C$8*SQRT($C$3))</f>
        <v>1.01383959765255</v>
      </c>
      <c r="S4610" s="55" t="n">
        <f aca="false">EXP(($F$11 - $F$9 - $C$9*$C$9/2)*$C$3 + O4610*$C$9*SQRT($C$3))</f>
        <v>0.976046864191062</v>
      </c>
      <c r="T4610" s="55" t="n">
        <f aca="false">EXP(($F$11 - $F$10 - $C$10*$C$10/2)*$C$3 + P4610*$C$10*SQRT($C$3))</f>
        <v>1.01558115531504</v>
      </c>
      <c r="U4610" s="53" t="n">
        <f aca="false">$C$4 * (MAX(MAX(Q4610:T4610) - $C$2, 0))</f>
        <v>68.7594611864899</v>
      </c>
    </row>
    <row r="4611" customFormat="false" ht="13.8" hidden="false" customHeight="false" outlineLevel="0" collapsed="false">
      <c r="H4611" s="4" t="n">
        <v>2109</v>
      </c>
      <c r="I4611" s="64" t="n">
        <f aca="false">-I2111</f>
        <v>0.228663167854264</v>
      </c>
      <c r="J4611" s="64" t="n">
        <f aca="false">-J2111</f>
        <v>1.12836465694465</v>
      </c>
      <c r="K4611" s="64" t="n">
        <f aca="false">-K2111</f>
        <v>1.28312245999841</v>
      </c>
      <c r="L4611" s="65" t="n">
        <f aca="false">-L2111</f>
        <v>-0.861755045273014</v>
      </c>
      <c r="M4611" s="29" t="n">
        <f aca="false" t="array" ref="M4611:P4611">TRANSPOSE(MMULT($B$28:$E$31, TRANSPOSE(I4611:L4611)))</f>
        <v>0.228663167854264</v>
      </c>
      <c r="N4611" s="29" t="n">
        <v>1.03542152281064</v>
      </c>
      <c r="O4611" s="29" t="n">
        <v>1.34705254523125</v>
      </c>
      <c r="P4611" s="29" t="n">
        <v>-0.316523497566095</v>
      </c>
      <c r="Q4611" s="55" t="n">
        <f aca="false">EXP(($F$11 - $F$7 - $C$7*$C$7/2)*$C$3 + M4611*$C$7*SQRT($C$3))</f>
        <v>1.0142411636597</v>
      </c>
      <c r="R4611" s="55" t="n">
        <f aca="false">EXP(($F$11 - $F$8 - $C$8*$C$8/2)*$C$3 + N4611*$C$8*SQRT($C$3))</f>
        <v>1.04817681651838</v>
      </c>
      <c r="S4611" s="55" t="n">
        <f aca="false">EXP(($F$11 - $F$9 - $C$9*$C$9/2)*$C$3 + O4611*$C$9*SQRT($C$3))</f>
        <v>1.062467735332</v>
      </c>
      <c r="T4611" s="55" t="n">
        <f aca="false">EXP(($F$11 - $F$10 - $C$10*$C$10/2)*$C$3 + P4611*$C$10*SQRT($C$3))</f>
        <v>0.989671192522572</v>
      </c>
      <c r="U4611" s="53" t="n">
        <f aca="false">$C$4 * (MAX(MAX(Q4611:T4611) - $C$2, 0))</f>
        <v>62.467735332</v>
      </c>
    </row>
    <row r="4612" customFormat="false" ht="13.8" hidden="false" customHeight="false" outlineLevel="0" collapsed="false">
      <c r="H4612" s="4" t="n">
        <v>2110</v>
      </c>
      <c r="I4612" s="64" t="n">
        <f aca="false">-I2112</f>
        <v>-0.198545775168399</v>
      </c>
      <c r="J4612" s="64" t="n">
        <f aca="false">-J2112</f>
        <v>-2.38493939945188</v>
      </c>
      <c r="K4612" s="64" t="n">
        <f aca="false">-K2112</f>
        <v>-0.579684006888522</v>
      </c>
      <c r="L4612" s="65" t="n">
        <f aca="false">-L2112</f>
        <v>-0.72621574144361</v>
      </c>
      <c r="M4612" s="29" t="n">
        <f aca="false" t="array" ref="M4612:P4612">TRANSPOSE(MMULT($B$28:$E$31, TRANSPOSE(I4612:L4612)))</f>
        <v>-0.198545775168399</v>
      </c>
      <c r="N4612" s="29" t="n">
        <v>-2.01560107414116</v>
      </c>
      <c r="O4612" s="29" t="n">
        <v>-0.773238830389849</v>
      </c>
      <c r="P4612" s="29" t="n">
        <v>-1.28567880955836</v>
      </c>
      <c r="Q4612" s="55" t="n">
        <f aca="false">EXP(($F$11 - $F$7 - $C$7*$C$7/2)*$C$3 + M4612*$C$7*SQRT($C$3))</f>
        <v>0.999188727129033</v>
      </c>
      <c r="R4612" s="55" t="n">
        <f aca="false">EXP(($F$11 - $F$8 - $C$8*$C$8/2)*$C$3 + N4612*$C$8*SQRT($C$3))</f>
        <v>0.920704472805841</v>
      </c>
      <c r="S4612" s="55" t="n">
        <f aca="false">EXP(($F$11 - $F$9 - $C$9*$C$9/2)*$C$3 + O4612*$C$9*SQRT($C$3))</f>
        <v>0.973799624409808</v>
      </c>
      <c r="T4612" s="55" t="n">
        <f aca="false">EXP(($F$11 - $F$10 - $C$10*$C$10/2)*$C$3 + P4612*$C$10*SQRT($C$3))</f>
        <v>0.955042938720408</v>
      </c>
      <c r="U4612" s="53" t="n">
        <f aca="false">$C$4 * (MAX(MAX(Q4612:T4612) - $C$2, 0))</f>
        <v>0</v>
      </c>
    </row>
    <row r="4613" customFormat="false" ht="13.8" hidden="false" customHeight="false" outlineLevel="0" collapsed="false">
      <c r="H4613" s="4" t="n">
        <v>2111</v>
      </c>
      <c r="I4613" s="64" t="n">
        <f aca="false">-I2113</f>
        <v>-0.437674049774491</v>
      </c>
      <c r="J4613" s="64" t="n">
        <f aca="false">-J2113</f>
        <v>0.232384576779742</v>
      </c>
      <c r="K4613" s="64" t="n">
        <f aca="false">-K2113</f>
        <v>0.400842220984077</v>
      </c>
      <c r="L4613" s="65" t="n">
        <f aca="false">-L2113</f>
        <v>0.963455763670759</v>
      </c>
      <c r="M4613" s="29" t="n">
        <f aca="false" t="array" ref="M4613:P4613">TRANSPOSE(MMULT($B$28:$E$31, TRANSPOSE(I4613:L4613)))</f>
        <v>-0.437674049774491</v>
      </c>
      <c r="N4613" s="29" t="n">
        <v>-0.0810795859268385</v>
      </c>
      <c r="O4613" s="29" t="n">
        <v>0.218040922109391</v>
      </c>
      <c r="P4613" s="29" t="n">
        <v>0.636288766446487</v>
      </c>
      <c r="Q4613" s="55" t="n">
        <f aca="false">EXP(($F$11 - $F$7 - $C$7*$C$7/2)*$C$3 + M4613*$C$7*SQRT($C$3))</f>
        <v>0.99086092579341</v>
      </c>
      <c r="R4613" s="55" t="n">
        <f aca="false">EXP(($F$11 - $F$8 - $C$8*$C$8/2)*$C$3 + N4613*$C$8*SQRT($C$3))</f>
        <v>0.999601072190976</v>
      </c>
      <c r="S4613" s="55" t="n">
        <f aca="false">EXP(($F$11 - $F$9 - $C$9*$C$9/2)*$C$3 + O4613*$C$9*SQRT($C$3))</f>
        <v>1.01429305967486</v>
      </c>
      <c r="T4613" s="55" t="n">
        <f aca="false">EXP(($F$11 - $F$10 - $C$10*$C$10/2)*$C$3 + P4613*$C$10*SQRT($C$3))</f>
        <v>1.02493923808575</v>
      </c>
      <c r="U4613" s="53" t="n">
        <f aca="false">$C$4 * (MAX(MAX(Q4613:T4613) - $C$2, 0))</f>
        <v>24.93923808575</v>
      </c>
    </row>
    <row r="4614" customFormat="false" ht="13.8" hidden="false" customHeight="false" outlineLevel="0" collapsed="false">
      <c r="H4614" s="4" t="n">
        <v>2112</v>
      </c>
      <c r="I4614" s="64" t="n">
        <f aca="false">-I2114</f>
        <v>1.35202345530868</v>
      </c>
      <c r="J4614" s="64" t="n">
        <f aca="false">-J2114</f>
        <v>-0.598734711659992</v>
      </c>
      <c r="K4614" s="64" t="n">
        <f aca="false">-K2114</f>
        <v>0.963116383720958</v>
      </c>
      <c r="L4614" s="65" t="n">
        <f aca="false">-L2114</f>
        <v>0.849981804496541</v>
      </c>
      <c r="M4614" s="29" t="n">
        <f aca="false" t="array" ref="M4614:P4614">TRANSPOSE(MMULT($B$28:$E$31, TRANSPOSE(I4614:L4614)))</f>
        <v>1.35202345530868</v>
      </c>
      <c r="N4614" s="29" t="n">
        <v>0.345121155424789</v>
      </c>
      <c r="O4614" s="29" t="n">
        <v>1.36329337184694</v>
      </c>
      <c r="P4614" s="29" t="n">
        <v>1.24586431734691</v>
      </c>
      <c r="Q4614" s="55" t="n">
        <f aca="false">EXP(($F$11 - $F$7 - $C$7*$C$7/2)*$C$3 + M4614*$C$7*SQRT($C$3))</f>
        <v>1.0549130230637</v>
      </c>
      <c r="R4614" s="55" t="n">
        <f aca="false">EXP(($F$11 - $F$8 - $C$8*$C$8/2)*$C$3 + N4614*$C$8*SQRT($C$3))</f>
        <v>1.01787235688782</v>
      </c>
      <c r="S4614" s="55" t="n">
        <f aca="false">EXP(($F$11 - $F$9 - $C$9*$C$9/2)*$C$3 + O4614*$C$9*SQRT($C$3))</f>
        <v>1.06317716713848</v>
      </c>
      <c r="T4614" s="55" t="n">
        <f aca="false">EXP(($F$11 - $F$10 - $C$10*$C$10/2)*$C$3 + P4614*$C$10*SQRT($C$3))</f>
        <v>1.04815893759717</v>
      </c>
      <c r="U4614" s="53" t="n">
        <f aca="false">$C$4 * (MAX(MAX(Q4614:T4614) - $C$2, 0))</f>
        <v>63.17716713848</v>
      </c>
    </row>
    <row r="4615" customFormat="false" ht="13.8" hidden="false" customHeight="false" outlineLevel="0" collapsed="false">
      <c r="H4615" s="4" t="n">
        <v>2113</v>
      </c>
      <c r="I4615" s="64" t="n">
        <f aca="false">-I2115</f>
        <v>-0.286558641532374</v>
      </c>
      <c r="J4615" s="64" t="n">
        <f aca="false">-J2115</f>
        <v>0.658506046053748</v>
      </c>
      <c r="K4615" s="64" t="n">
        <f aca="false">-K2115</f>
        <v>0.68657168141998</v>
      </c>
      <c r="L4615" s="65" t="n">
        <f aca="false">-L2115</f>
        <v>0.922722055223051</v>
      </c>
      <c r="M4615" s="29" t="n">
        <f aca="false" t="array" ref="M4615:P4615">TRANSPOSE(MMULT($B$28:$E$31, TRANSPOSE(I4615:L4615)))</f>
        <v>-0.286558641532374</v>
      </c>
      <c r="N4615" s="29" t="n">
        <v>0.349262061478968</v>
      </c>
      <c r="O4615" s="29" t="n">
        <v>0.56825794251939</v>
      </c>
      <c r="P4615" s="29" t="n">
        <v>0.784137046375834</v>
      </c>
      <c r="Q4615" s="55" t="n">
        <f aca="false">EXP(($F$11 - $F$7 - $C$7*$C$7/2)*$C$3 + M4615*$C$7*SQRT($C$3))</f>
        <v>0.996115511765889</v>
      </c>
      <c r="R4615" s="55" t="n">
        <f aca="false">EXP(($F$11 - $F$8 - $C$8*$C$8/2)*$C$3 + N4615*$C$8*SQRT($C$3))</f>
        <v>1.01805150648821</v>
      </c>
      <c r="S4615" s="55" t="n">
        <f aca="false">EXP(($F$11 - $F$9 - $C$9*$C$9/2)*$C$3 + O4615*$C$9*SQRT($C$3))</f>
        <v>1.02899829143504</v>
      </c>
      <c r="T4615" s="55" t="n">
        <f aca="false">EXP(($F$11 - $F$10 - $C$10*$C$10/2)*$C$3 + P4615*$C$10*SQRT($C$3))</f>
        <v>1.0305233244525</v>
      </c>
      <c r="U4615" s="53" t="n">
        <f aca="false">$C$4 * (MAX(MAX(Q4615:T4615) - $C$2, 0))</f>
        <v>30.5233244525001</v>
      </c>
    </row>
    <row r="4616" customFormat="false" ht="13.8" hidden="false" customHeight="false" outlineLevel="0" collapsed="false">
      <c r="H4616" s="4" t="n">
        <v>2114</v>
      </c>
      <c r="I4616" s="64" t="n">
        <f aca="false">-I2116</f>
        <v>-1.33012281146102</v>
      </c>
      <c r="J4616" s="64" t="n">
        <f aca="false">-J2116</f>
        <v>-0.443445156072007</v>
      </c>
      <c r="K4616" s="64" t="n">
        <f aca="false">-K2116</f>
        <v>0.626085254899191</v>
      </c>
      <c r="L4616" s="65" t="n">
        <f aca="false">-L2116</f>
        <v>0.833976139320979</v>
      </c>
      <c r="M4616" s="29" t="n">
        <f aca="false" t="array" ref="M4616:P4616">TRANSPOSE(MMULT($B$28:$E$31, TRANSPOSE(I4616:L4616)))</f>
        <v>-1.33012281146102</v>
      </c>
      <c r="N4616" s="29" t="n">
        <v>-1.15993284576967</v>
      </c>
      <c r="O4616" s="29" t="n">
        <v>0.0383342052675163</v>
      </c>
      <c r="P4616" s="29" t="n">
        <v>-0.0843316290762808</v>
      </c>
      <c r="Q4616" s="55" t="n">
        <f aca="false">EXP(($F$11 - $F$7 - $C$7*$C$7/2)*$C$3 + M4616*$C$7*SQRT($C$3))</f>
        <v>0.96038906709327</v>
      </c>
      <c r="R4616" s="55" t="n">
        <f aca="false">EXP(($F$11 - $F$8 - $C$8*$C$8/2)*$C$3 + N4616*$C$8*SQRT($C$3))</f>
        <v>0.954802972843414</v>
      </c>
      <c r="S4616" s="55" t="n">
        <f aca="false">EXP(($F$11 - $F$9 - $C$9*$C$9/2)*$C$3 + O4616*$C$9*SQRT($C$3))</f>
        <v>1.00682914381587</v>
      </c>
      <c r="T4616" s="55" t="n">
        <f aca="false">EXP(($F$11 - $F$10 - $C$10*$C$10/2)*$C$3 + P4616*$C$10*SQRT($C$3))</f>
        <v>0.998152240594658</v>
      </c>
      <c r="U4616" s="53" t="n">
        <f aca="false">$C$4 * (MAX(MAX(Q4616:T4616) - $C$2, 0))</f>
        <v>6.82914381587008</v>
      </c>
    </row>
    <row r="4617" customFormat="false" ht="13.8" hidden="false" customHeight="false" outlineLevel="0" collapsed="false">
      <c r="H4617" s="4" t="n">
        <v>2115</v>
      </c>
      <c r="I4617" s="64" t="n">
        <f aca="false">-I2117</f>
        <v>-1.02876119369169</v>
      </c>
      <c r="J4617" s="64" t="n">
        <f aca="false">-J2117</f>
        <v>-0.405716662963224</v>
      </c>
      <c r="K4617" s="64" t="n">
        <f aca="false">-K2117</f>
        <v>0.331822753022343</v>
      </c>
      <c r="L4617" s="65" t="n">
        <f aca="false">-L2117</f>
        <v>-0.944641033423464</v>
      </c>
      <c r="M4617" s="29" t="n">
        <f aca="false" t="array" ref="M4617:P4617">TRANSPOSE(MMULT($B$28:$E$31, TRANSPOSE(I4617:L4617)))</f>
        <v>-1.02876119369169</v>
      </c>
      <c r="N4617" s="29" t="n">
        <v>-0.946984507104672</v>
      </c>
      <c r="O4617" s="29" t="n">
        <v>-0.115100855057024</v>
      </c>
      <c r="P4617" s="29" t="n">
        <v>-1.39831773385629</v>
      </c>
      <c r="Q4617" s="55" t="n">
        <f aca="false">EXP(($F$11 - $F$7 - $C$7*$C$7/2)*$C$3 + M4617*$C$7*SQRT($C$3))</f>
        <v>0.970572532633659</v>
      </c>
      <c r="R4617" s="55" t="n">
        <f aca="false">EXP(($F$11 - $F$8 - $C$8*$C$8/2)*$C$3 + N4617*$C$8*SQRT($C$3))</f>
        <v>0.963483451620865</v>
      </c>
      <c r="S4617" s="55" t="n">
        <f aca="false">EXP(($F$11 - $F$9 - $C$9*$C$9/2)*$C$3 + O4617*$C$9*SQRT($C$3))</f>
        <v>1.00049987475292</v>
      </c>
      <c r="T4617" s="55" t="n">
        <f aca="false">EXP(($F$11 - $F$10 - $C$10*$C$10/2)*$C$3 + P4617*$C$10*SQRT($C$3))</f>
        <v>0.95109772832374</v>
      </c>
      <c r="U4617" s="53" t="n">
        <f aca="false">$C$4 * (MAX(MAX(Q4617:T4617) - $C$2, 0))</f>
        <v>0.499874752919904</v>
      </c>
    </row>
    <row r="4618" customFormat="false" ht="13.8" hidden="false" customHeight="false" outlineLevel="0" collapsed="false">
      <c r="H4618" s="4" t="n">
        <v>2116</v>
      </c>
      <c r="I4618" s="64" t="n">
        <f aca="false">-I2118</f>
        <v>1.54007695460093</v>
      </c>
      <c r="J4618" s="64" t="n">
        <f aca="false">-J2118</f>
        <v>-0.637805922622587</v>
      </c>
      <c r="K4618" s="64" t="n">
        <f aca="false">-K2118</f>
        <v>-0.389672768356046</v>
      </c>
      <c r="L4618" s="65" t="n">
        <f aca="false">-L2118</f>
        <v>-1.29095485093209</v>
      </c>
      <c r="M4618" s="29" t="n">
        <f aca="false" t="array" ref="M4618:P4618">TRANSPOSE(MMULT($B$28:$E$31, TRANSPOSE(I4618:L4618)))</f>
        <v>1.54007695460093</v>
      </c>
      <c r="N4618" s="29" t="n">
        <v>0.42825079546332</v>
      </c>
      <c r="O4618" s="29" t="n">
        <v>0.185803477984018</v>
      </c>
      <c r="P4618" s="29" t="n">
        <v>-0.450209782354246</v>
      </c>
      <c r="Q4618" s="55" t="n">
        <f aca="false">EXP(($F$11 - $F$7 - $C$7*$C$7/2)*$C$3 + M4618*$C$7*SQRT($C$3))</f>
        <v>1.06187922623584</v>
      </c>
      <c r="R4618" s="55" t="n">
        <f aca="false">EXP(($F$11 - $F$8 - $C$8*$C$8/2)*$C$3 + N4618*$C$8*SQRT($C$3))</f>
        <v>1.0214748699092</v>
      </c>
      <c r="S4618" s="55" t="n">
        <f aca="false">EXP(($F$11 - $F$9 - $C$9*$C$9/2)*$C$3 + O4618*$C$9*SQRT($C$3))</f>
        <v>1.01295005291481</v>
      </c>
      <c r="T4618" s="55" t="n">
        <f aca="false">EXP(($F$11 - $F$10 - $C$10*$C$10/2)*$C$3 + P4618*$C$10*SQRT($C$3))</f>
        <v>0.984820891138882</v>
      </c>
      <c r="U4618" s="53" t="n">
        <f aca="false">$C$4 * (MAX(MAX(Q4618:T4618) - $C$2, 0))</f>
        <v>61.8792262358401</v>
      </c>
    </row>
    <row r="4619" customFormat="false" ht="13.8" hidden="false" customHeight="false" outlineLevel="0" collapsed="false">
      <c r="H4619" s="4" t="n">
        <v>2117</v>
      </c>
      <c r="I4619" s="64" t="n">
        <f aca="false">-I2119</f>
        <v>1.40171014073232</v>
      </c>
      <c r="J4619" s="64" t="n">
        <f aca="false">-J2119</f>
        <v>-1.07786827458158</v>
      </c>
      <c r="K4619" s="64" t="n">
        <f aca="false">-K2119</f>
        <v>-0.498272741007413</v>
      </c>
      <c r="L4619" s="65" t="n">
        <f aca="false">-L2119</f>
        <v>0.779621814933976</v>
      </c>
      <c r="M4619" s="29" t="n">
        <f aca="false" t="array" ref="M4619:P4619">TRANSPOSE(MMULT($B$28:$E$31, TRANSPOSE(I4619:L4619)))</f>
        <v>1.40171014073232</v>
      </c>
      <c r="N4619" s="29" t="n">
        <v>-0.00542795747398384</v>
      </c>
      <c r="O4619" s="29" t="n">
        <v>0.00274088423864638</v>
      </c>
      <c r="P4619" s="29" t="n">
        <v>1.08760010390021</v>
      </c>
      <c r="Q4619" s="55" t="n">
        <f aca="false">EXP(($F$11 - $F$7 - $C$7*$C$7/2)*$C$3 + M4619*$C$7*SQRT($C$3))</f>
        <v>1.05674914874687</v>
      </c>
      <c r="R4619" s="55" t="n">
        <f aca="false">EXP(($F$11 - $F$8 - $C$8*$C$8/2)*$C$3 + N4619*$C$8*SQRT($C$3))</f>
        <v>1.00282015598653</v>
      </c>
      <c r="S4619" s="55" t="n">
        <f aca="false">EXP(($F$11 - $F$9 - $C$9*$C$9/2)*$C$3 + O4619*$C$9*SQRT($C$3))</f>
        <v>1.0053573448653</v>
      </c>
      <c r="T4619" s="55" t="n">
        <f aca="false">EXP(($F$11 - $F$10 - $C$10*$C$10/2)*$C$3 + P4619*$C$10*SQRT($C$3))</f>
        <v>1.04208031966057</v>
      </c>
      <c r="U4619" s="53" t="n">
        <f aca="false">$C$4 * (MAX(MAX(Q4619:T4619) - $C$2, 0))</f>
        <v>56.7491487468701</v>
      </c>
    </row>
    <row r="4620" customFormat="false" ht="13.8" hidden="false" customHeight="false" outlineLevel="0" collapsed="false">
      <c r="H4620" s="4" t="n">
        <v>2118</v>
      </c>
      <c r="I4620" s="64" t="n">
        <f aca="false">-I2120</f>
        <v>-0.674183841859262</v>
      </c>
      <c r="J4620" s="64" t="n">
        <f aca="false">-J2120</f>
        <v>-0.143496343505489</v>
      </c>
      <c r="K4620" s="64" t="n">
        <f aca="false">-K2120</f>
        <v>0.242981897620601</v>
      </c>
      <c r="L4620" s="65" t="n">
        <f aca="false">-L2120</f>
        <v>-1.67185639656072</v>
      </c>
      <c r="M4620" s="29" t="n">
        <f aca="false" t="array" ref="M4620:P4620">TRANSPOSE(MMULT($B$28:$E$31, TRANSPOSE(I4620:L4620)))</f>
        <v>-0.674183841859262</v>
      </c>
      <c r="N4620" s="29" t="n">
        <v>-0.523347050301248</v>
      </c>
      <c r="O4620" s="29" t="n">
        <v>-0.0435332341531291</v>
      </c>
      <c r="P4620" s="29" t="n">
        <v>-1.75860967257135</v>
      </c>
      <c r="Q4620" s="55" t="n">
        <f aca="false">EXP(($F$11 - $F$7 - $C$7*$C$7/2)*$C$3 + M4620*$C$7*SQRT($C$3))</f>
        <v>0.98269258963335</v>
      </c>
      <c r="R4620" s="55" t="n">
        <f aca="false">EXP(($F$11 - $F$8 - $C$8*$C$8/2)*$C$3 + N4620*$C$8*SQRT($C$3))</f>
        <v>0.980987683405489</v>
      </c>
      <c r="S4620" s="55" t="n">
        <f aca="false">EXP(($F$11 - $F$9 - $C$9*$C$9/2)*$C$3 + O4620*$C$9*SQRT($C$3))</f>
        <v>1.00344710673045</v>
      </c>
      <c r="T4620" s="55" t="n">
        <f aca="false">EXP(($F$11 - $F$10 - $C$10*$C$10/2)*$C$3 + P4620*$C$10*SQRT($C$3))</f>
        <v>0.938587506289219</v>
      </c>
      <c r="U4620" s="53" t="n">
        <f aca="false">$C$4 * (MAX(MAX(Q4620:T4620) - $C$2, 0))</f>
        <v>3.44710673045001</v>
      </c>
    </row>
    <row r="4621" customFormat="false" ht="13.8" hidden="false" customHeight="false" outlineLevel="0" collapsed="false">
      <c r="H4621" s="4" t="n">
        <v>2119</v>
      </c>
      <c r="I4621" s="64" t="n">
        <f aca="false">-I2121</f>
        <v>-1.43719990021212</v>
      </c>
      <c r="J4621" s="64" t="n">
        <f aca="false">-J2121</f>
        <v>-0.572634414755719</v>
      </c>
      <c r="K4621" s="64" t="n">
        <f aca="false">-K2121</f>
        <v>-0.745501428846856</v>
      </c>
      <c r="L4621" s="65" t="n">
        <f aca="false">-L2121</f>
        <v>-1.86182839966515</v>
      </c>
      <c r="M4621" s="29" t="n">
        <f aca="false" t="array" ref="M4621:P4621">TRANSPOSE(MMULT($B$28:$E$31, TRANSPOSE(I4621:L4621)))</f>
        <v>-1.43719990021212</v>
      </c>
      <c r="N4621" s="29" t="n">
        <v>-1.32759677659703</v>
      </c>
      <c r="O4621" s="29" t="n">
        <v>-1.2754282002189</v>
      </c>
      <c r="P4621" s="29" t="n">
        <v>-2.41098267396504</v>
      </c>
      <c r="Q4621" s="55" t="n">
        <f aca="false">EXP(($F$11 - $F$7 - $C$7*$C$7/2)*$C$3 + M4621*$C$7*SQRT($C$3))</f>
        <v>0.956796554835723</v>
      </c>
      <c r="R4621" s="55" t="n">
        <f aca="false">EXP(($F$11 - $F$8 - $C$8*$C$8/2)*$C$3 + N4621*$C$8*SQRT($C$3))</f>
        <v>0.948023499999477</v>
      </c>
      <c r="S4621" s="55" t="n">
        <f aca="false">EXP(($F$11 - $F$9 - $C$9*$C$9/2)*$C$3 + O4621*$C$9*SQRT($C$3))</f>
        <v>0.953906420533614</v>
      </c>
      <c r="T4621" s="55" t="n">
        <f aca="false">EXP(($F$11 - $F$10 - $C$10*$C$10/2)*$C$3 + P4621*$C$10*SQRT($C$3))</f>
        <v>0.916352746030193</v>
      </c>
      <c r="U4621" s="53" t="n">
        <f aca="false">$C$4 * (MAX(MAX(Q4621:T4621) - $C$2, 0))</f>
        <v>0</v>
      </c>
    </row>
    <row r="4622" customFormat="false" ht="13.8" hidden="false" customHeight="false" outlineLevel="0" collapsed="false">
      <c r="H4622" s="4" t="n">
        <v>2120</v>
      </c>
      <c r="I4622" s="64" t="n">
        <f aca="false">-I2122</f>
        <v>0.102418471754795</v>
      </c>
      <c r="J4622" s="64" t="n">
        <f aca="false">-J2122</f>
        <v>-0.345260538694014</v>
      </c>
      <c r="K4622" s="64" t="n">
        <f aca="false">-K2122</f>
        <v>-0.0865656261139955</v>
      </c>
      <c r="L4622" s="65" t="n">
        <f aca="false">-L2122</f>
        <v>0.140175807069312</v>
      </c>
      <c r="M4622" s="29" t="n">
        <f aca="false" t="array" ref="M4622:P4622">TRANSPOSE(MMULT($B$28:$E$31, TRANSPOSE(I4622:L4622)))</f>
        <v>0.102418471754795</v>
      </c>
      <c r="N4622" s="29" t="n">
        <v>-0.212158858368487</v>
      </c>
      <c r="O4622" s="29" t="n">
        <v>-0.0642548851433413</v>
      </c>
      <c r="P4622" s="29" t="n">
        <v>0.0832381616811274</v>
      </c>
      <c r="Q4622" s="55" t="n">
        <f aca="false">EXP(($F$11 - $F$7 - $C$7*$C$7/2)*$C$3 + M4622*$C$7*SQRT($C$3))</f>
        <v>1.00976956010722</v>
      </c>
      <c r="R4622" s="55" t="n">
        <f aca="false">EXP(($F$11 - $F$8 - $C$8*$C$8/2)*$C$3 + N4622*$C$8*SQRT($C$3))</f>
        <v>0.994047907824303</v>
      </c>
      <c r="S4622" s="55" t="n">
        <f aca="false">EXP(($F$11 - $F$9 - $C$9*$C$9/2)*$C$3 + O4622*$C$9*SQRT($C$3))</f>
        <v>1.00259287492143</v>
      </c>
      <c r="T4622" s="55" t="n">
        <f aca="false">EXP(($F$11 - $F$10 - $C$10*$C$10/2)*$C$3 + P4622*$C$10*SQRT($C$3))</f>
        <v>1.00431801707727</v>
      </c>
      <c r="U4622" s="53" t="n">
        <f aca="false">$C$4 * (MAX(MAX(Q4622:T4622) - $C$2, 0))</f>
        <v>9.76956010722008</v>
      </c>
    </row>
    <row r="4623" customFormat="false" ht="13.8" hidden="false" customHeight="false" outlineLevel="0" collapsed="false">
      <c r="H4623" s="4" t="n">
        <v>2121</v>
      </c>
      <c r="I4623" s="64" t="n">
        <f aca="false">-I2123</f>
        <v>-1.28537239883941</v>
      </c>
      <c r="J4623" s="64" t="n">
        <f aca="false">-J2123</f>
        <v>0.881970148989756</v>
      </c>
      <c r="K4623" s="64" t="n">
        <f aca="false">-K2123</f>
        <v>0.766316972352674</v>
      </c>
      <c r="L4623" s="65" t="n">
        <f aca="false">-L2123</f>
        <v>-0.834169049358633</v>
      </c>
      <c r="M4623" s="29" t="n">
        <f aca="false" t="array" ref="M4623:P4623">TRANSPOSE(MMULT($B$28:$E$31, TRANSPOSE(I4623:L4623)))</f>
        <v>-1.28537239883941</v>
      </c>
      <c r="N4623" s="29" t="n">
        <v>-0.0795976330880667</v>
      </c>
      <c r="O4623" s="29" t="n">
        <v>0.275336791676861</v>
      </c>
      <c r="P4623" s="29" t="n">
        <v>-1.12026003323898</v>
      </c>
      <c r="Q4623" s="55" t="n">
        <f aca="false">EXP(($F$11 - $F$7 - $C$7*$C$7/2)*$C$3 + M4623*$C$7*SQRT($C$3))</f>
        <v>0.961894468960264</v>
      </c>
      <c r="R4623" s="55" t="n">
        <f aca="false">EXP(($F$11 - $F$8 - $C$8*$C$8/2)*$C$3 + N4623*$C$8*SQRT($C$3))</f>
        <v>0.999664032043635</v>
      </c>
      <c r="S4623" s="55" t="n">
        <f aca="false">EXP(($F$11 - $F$9 - $C$9*$C$9/2)*$C$3 + O4623*$C$9*SQRT($C$3))</f>
        <v>1.01668439259435</v>
      </c>
      <c r="T4623" s="55" t="n">
        <f aca="false">EXP(($F$11 - $F$10 - $C$10*$C$10/2)*$C$3 + P4623*$C$10*SQRT($C$3))</f>
        <v>0.960866461550205</v>
      </c>
      <c r="U4623" s="53" t="n">
        <f aca="false">$C$4 * (MAX(MAX(Q4623:T4623) - $C$2, 0))</f>
        <v>16.6843925943501</v>
      </c>
    </row>
    <row r="4624" customFormat="false" ht="13.8" hidden="false" customHeight="false" outlineLevel="0" collapsed="false">
      <c r="H4624" s="4" t="n">
        <v>2122</v>
      </c>
      <c r="I4624" s="64" t="n">
        <f aca="false">-I2124</f>
        <v>-0.75644324336681</v>
      </c>
      <c r="J4624" s="64" t="n">
        <f aca="false">-J2124</f>
        <v>-1.30926194191961</v>
      </c>
      <c r="K4624" s="64" t="n">
        <f aca="false">-K2124</f>
        <v>0.00170934173987018</v>
      </c>
      <c r="L4624" s="65" t="n">
        <f aca="false">-L2124</f>
        <v>-0.208613283580358</v>
      </c>
      <c r="M4624" s="29" t="n">
        <f aca="false" t="array" ref="M4624:P4624">TRANSPOSE(MMULT($B$28:$E$31, TRANSPOSE(I4624:L4624)))</f>
        <v>-0.75644324336681</v>
      </c>
      <c r="N4624" s="29" t="n">
        <v>-1.49959908699515</v>
      </c>
      <c r="O4624" s="29" t="n">
        <v>-0.377064288840003</v>
      </c>
      <c r="P4624" s="29" t="n">
        <v>-0.873065072422786</v>
      </c>
      <c r="Q4624" s="55" t="n">
        <f aca="false">EXP(($F$11 - $F$7 - $C$7*$C$7/2)*$C$3 + M4624*$C$7*SQRT($C$3))</f>
        <v>0.979867408894089</v>
      </c>
      <c r="R4624" s="55" t="n">
        <f aca="false">EXP(($F$11 - $F$8 - $C$8*$C$8/2)*$C$3 + N4624*$C$8*SQRT($C$3))</f>
        <v>0.941118623536976</v>
      </c>
      <c r="S4624" s="55" t="n">
        <f aca="false">EXP(($F$11 - $F$9 - $C$9*$C$9/2)*$C$3 + O4624*$C$9*SQRT($C$3))</f>
        <v>0.989785577920329</v>
      </c>
      <c r="T4624" s="55" t="n">
        <f aca="false">EXP(($F$11 - $F$10 - $C$10*$C$10/2)*$C$3 + P4624*$C$10*SQRT($C$3))</f>
        <v>0.96963513991573</v>
      </c>
      <c r="U4624" s="53" t="n">
        <f aca="false">$C$4 * (MAX(MAX(Q4624:T4624) - $C$2, 0))</f>
        <v>0</v>
      </c>
    </row>
    <row r="4625" customFormat="false" ht="13.8" hidden="false" customHeight="false" outlineLevel="0" collapsed="false">
      <c r="H4625" s="4" t="n">
        <v>2123</v>
      </c>
      <c r="I4625" s="64" t="n">
        <f aca="false">-I2125</f>
        <v>-1.2158794561517</v>
      </c>
      <c r="J4625" s="64" t="n">
        <f aca="false">-J2125</f>
        <v>-1.3018648892332</v>
      </c>
      <c r="K4625" s="64" t="n">
        <f aca="false">-K2125</f>
        <v>-0.679871151635188</v>
      </c>
      <c r="L4625" s="65" t="n">
        <f aca="false">-L2125</f>
        <v>-0.378275130744418</v>
      </c>
      <c r="M4625" s="29" t="n">
        <f aca="false" t="array" ref="M4625:P4625">TRANSPOSE(MMULT($B$28:$E$31, TRANSPOSE(I4625:L4625)))</f>
        <v>-1.2158794561517</v>
      </c>
      <c r="N4625" s="29" t="n">
        <v>-1.77266485787077</v>
      </c>
      <c r="O4625" s="29" t="n">
        <v>-1.18025271744455</v>
      </c>
      <c r="P4625" s="29" t="n">
        <v>-1.24746288983615</v>
      </c>
      <c r="Q4625" s="55" t="n">
        <f aca="false">EXP(($F$11 - $F$7 - $C$7*$C$7/2)*$C$3 + M4625*$C$7*SQRT($C$3))</f>
        <v>0.964236887184458</v>
      </c>
      <c r="R4625" s="55" t="n">
        <f aca="false">EXP(($F$11 - $F$8 - $C$8*$C$8/2)*$C$3 + N4625*$C$8*SQRT($C$3))</f>
        <v>0.930259795859335</v>
      </c>
      <c r="S4625" s="55" t="n">
        <f aca="false">EXP(($F$11 - $F$9 - $C$9*$C$9/2)*$C$3 + O4625*$C$9*SQRT($C$3))</f>
        <v>0.957645135673706</v>
      </c>
      <c r="T4625" s="55" t="n">
        <f aca="false">EXP(($F$11 - $F$10 - $C$10*$C$10/2)*$C$3 + P4625*$C$10*SQRT($C$3))</f>
        <v>0.956385176820095</v>
      </c>
      <c r="U4625" s="53" t="n">
        <f aca="false">$C$4 * (MAX(MAX(Q4625:T4625) - $C$2, 0))</f>
        <v>0</v>
      </c>
    </row>
    <row r="4626" customFormat="false" ht="13.8" hidden="false" customHeight="false" outlineLevel="0" collapsed="false">
      <c r="H4626" s="4" t="n">
        <v>2124</v>
      </c>
      <c r="I4626" s="64" t="n">
        <f aca="false">-I2126</f>
        <v>2.23833460771436</v>
      </c>
      <c r="J4626" s="64" t="n">
        <f aca="false">-J2126</f>
        <v>0.854815989090341</v>
      </c>
      <c r="K4626" s="64" t="n">
        <f aca="false">-K2126</f>
        <v>-1.16052971098837</v>
      </c>
      <c r="L4626" s="65" t="n">
        <f aca="false">-L2126</f>
        <v>-0.503451407182985</v>
      </c>
      <c r="M4626" s="29" t="n">
        <f aca="false" t="array" ref="M4626:P4626">TRANSPOSE(MMULT($B$28:$E$31, TRANSPOSE(I4626:L4626)))</f>
        <v>2.23833460771436</v>
      </c>
      <c r="N4626" s="29" t="n">
        <v>2.03821940950911</v>
      </c>
      <c r="O4626" s="29" t="n">
        <v>-0.155643608557405</v>
      </c>
      <c r="P4626" s="29" t="n">
        <v>0.913300822811583</v>
      </c>
      <c r="Q4626" s="55" t="n">
        <f aca="false">EXP(($F$11 - $F$7 - $C$7*$C$7/2)*$C$3 + M4626*$C$7*SQRT($C$3))</f>
        <v>1.08815022273569</v>
      </c>
      <c r="R4626" s="55" t="n">
        <f aca="false">EXP(($F$11 - $F$8 - $C$8*$C$8/2)*$C$3 + N4626*$C$8*SQRT($C$3))</f>
        <v>1.09381457823467</v>
      </c>
      <c r="S4626" s="55" t="n">
        <f aca="false">EXP(($F$11 - $F$9 - $C$9*$C$9/2)*$C$3 + O4626*$C$9*SQRT($C$3))</f>
        <v>0.998834122851762</v>
      </c>
      <c r="T4626" s="55" t="n">
        <f aca="false">EXP(($F$11 - $F$10 - $C$10*$C$10/2)*$C$3 + P4626*$C$10*SQRT($C$3))</f>
        <v>1.03542660857155</v>
      </c>
      <c r="U4626" s="53" t="n">
        <f aca="false">$C$4 * (MAX(MAX(Q4626:T4626) - $C$2, 0))</f>
        <v>93.81457823467</v>
      </c>
    </row>
    <row r="4627" customFormat="false" ht="13.8" hidden="false" customHeight="false" outlineLevel="0" collapsed="false">
      <c r="H4627" s="4" t="n">
        <v>2125</v>
      </c>
      <c r="I4627" s="64" t="n">
        <f aca="false">-I2127</f>
        <v>0.882139241228899</v>
      </c>
      <c r="J4627" s="64" t="n">
        <f aca="false">-J2127</f>
        <v>2.17320139767322</v>
      </c>
      <c r="K4627" s="64" t="n">
        <f aca="false">-K2127</f>
        <v>0.260905539193607</v>
      </c>
      <c r="L4627" s="65" t="n">
        <f aca="false">-L2127</f>
        <v>-0.19644943432826</v>
      </c>
      <c r="M4627" s="29" t="n">
        <f aca="false" t="array" ref="M4627:P4627">TRANSPOSE(MMULT($B$28:$E$31, TRANSPOSE(I4627:L4627)))</f>
        <v>0.882139241228899</v>
      </c>
      <c r="N4627" s="29" t="n">
        <v>2.26239449477237</v>
      </c>
      <c r="O4627" s="29" t="n">
        <v>0.726215795804654</v>
      </c>
      <c r="P4627" s="29" t="n">
        <v>0.812715447255434</v>
      </c>
      <c r="Q4627" s="55" t="n">
        <f aca="false">EXP(($F$11 - $F$7 - $C$7*$C$7/2)*$C$3 + M4627*$C$7*SQRT($C$3))</f>
        <v>1.03770586075305</v>
      </c>
      <c r="R4627" s="55" t="n">
        <f aca="false">EXP(($F$11 - $F$8 - $C$8*$C$8/2)*$C$3 + N4627*$C$8*SQRT($C$3))</f>
        <v>1.10428563420712</v>
      </c>
      <c r="S4627" s="55" t="n">
        <f aca="false">EXP(($F$11 - $F$9 - $C$9*$C$9/2)*$C$3 + O4627*$C$9*SQRT($C$3))</f>
        <v>1.03570034964707</v>
      </c>
      <c r="T4627" s="55" t="n">
        <f aca="false">EXP(($F$11 - $F$10 - $C$10*$C$10/2)*$C$3 + P4627*$C$10*SQRT($C$3))</f>
        <v>1.03160620654886</v>
      </c>
      <c r="U4627" s="53" t="n">
        <f aca="false">$C$4 * (MAX(MAX(Q4627:T4627) - $C$2, 0))</f>
        <v>104.28563420712</v>
      </c>
    </row>
    <row r="4628" customFormat="false" ht="13.8" hidden="false" customHeight="false" outlineLevel="0" collapsed="false">
      <c r="H4628" s="4" t="n">
        <v>2126</v>
      </c>
      <c r="I4628" s="64" t="n">
        <f aca="false">-I2128</f>
        <v>0.25022880495635</v>
      </c>
      <c r="J4628" s="64" t="n">
        <f aca="false">-J2128</f>
        <v>-0.192831169012589</v>
      </c>
      <c r="K4628" s="64" t="n">
        <f aca="false">-K2128</f>
        <v>1.87325193441875</v>
      </c>
      <c r="L4628" s="65" t="n">
        <f aca="false">-L2128</f>
        <v>1.42871113134612</v>
      </c>
      <c r="M4628" s="29" t="n">
        <f aca="false" t="array" ref="M4628:P4628">TRANSPOSE(MMULT($B$28:$E$31, TRANSPOSE(I4628:L4628)))</f>
        <v>0.25022880495635</v>
      </c>
      <c r="N4628" s="29" t="n">
        <v>-0.00129760669393583</v>
      </c>
      <c r="O4628" s="29" t="n">
        <v>1.80875611487374</v>
      </c>
      <c r="P4628" s="29" t="n">
        <v>1.27363278530829</v>
      </c>
      <c r="Q4628" s="55" t="n">
        <f aca="false">EXP(($F$11 - $F$7 - $C$7*$C$7/2)*$C$3 + M4628*$C$7*SQRT($C$3))</f>
        <v>1.01500699913905</v>
      </c>
      <c r="R4628" s="55" t="n">
        <f aca="false">EXP(($F$11 - $F$8 - $C$8*$C$8/2)*$C$3 + N4628*$C$8*SQRT($C$3))</f>
        <v>1.00299620639609</v>
      </c>
      <c r="S4628" s="55" t="n">
        <f aca="false">EXP(($F$11 - $F$9 - $C$9*$C$9/2)*$C$3 + O4628*$C$9*SQRT($C$3))</f>
        <v>1.08282164816394</v>
      </c>
      <c r="T4628" s="55" t="n">
        <f aca="false">EXP(($F$11 - $F$10 - $C$10*$C$10/2)*$C$3 + P4628*$C$10*SQRT($C$3))</f>
        <v>1.04922912052991</v>
      </c>
      <c r="U4628" s="53" t="n">
        <f aca="false">$C$4 * (MAX(MAX(Q4628:T4628) - $C$2, 0))</f>
        <v>82.8216481639399</v>
      </c>
    </row>
    <row r="4629" customFormat="false" ht="13.8" hidden="false" customHeight="false" outlineLevel="0" collapsed="false">
      <c r="H4629" s="4" t="n">
        <v>2127</v>
      </c>
      <c r="I4629" s="64" t="n">
        <f aca="false">-I2129</f>
        <v>-0.986169053895199</v>
      </c>
      <c r="J4629" s="64" t="n">
        <f aca="false">-J2129</f>
        <v>-1.21223734552652</v>
      </c>
      <c r="K4629" s="64" t="n">
        <f aca="false">-K2129</f>
        <v>0.416811355150165</v>
      </c>
      <c r="L4629" s="65" t="n">
        <f aca="false">-L2129</f>
        <v>0.518310543813153</v>
      </c>
      <c r="M4629" s="29" t="n">
        <f aca="false" t="array" ref="M4629:P4629">TRANSPOSE(MMULT($B$28:$E$31, TRANSPOSE(I4629:L4629)))</f>
        <v>-0.986169053895199</v>
      </c>
      <c r="N4629" s="29" t="n">
        <v>-1.56198043642508</v>
      </c>
      <c r="O4629" s="29" t="n">
        <v>-0.0756739764856405</v>
      </c>
      <c r="P4629" s="29" t="n">
        <v>-0.360714972170187</v>
      </c>
      <c r="Q4629" s="55" t="n">
        <f aca="false">EXP(($F$11 - $F$7 - $C$7*$C$7/2)*$C$3 + M4629*$C$7*SQRT($C$3))</f>
        <v>0.972020468237081</v>
      </c>
      <c r="R4629" s="55" t="n">
        <f aca="false">EXP(($F$11 - $F$8 - $C$8*$C$8/2)*$C$3 + N4629*$C$8*SQRT($C$3))</f>
        <v>0.938626827517816</v>
      </c>
      <c r="S4629" s="55" t="n">
        <f aca="false">EXP(($F$11 - $F$9 - $C$9*$C$9/2)*$C$3 + O4629*$C$9*SQRT($C$3))</f>
        <v>1.00212244376824</v>
      </c>
      <c r="T4629" s="55" t="n">
        <f aca="false">EXP(($F$11 - $F$10 - $C$10*$C$10/2)*$C$3 + P4629*$C$10*SQRT($C$3))</f>
        <v>0.988065234613457</v>
      </c>
      <c r="U4629" s="53" t="n">
        <f aca="false">$C$4 * (MAX(MAX(Q4629:T4629) - $C$2, 0))</f>
        <v>2.12244376823989</v>
      </c>
    </row>
    <row r="4630" customFormat="false" ht="13.8" hidden="false" customHeight="false" outlineLevel="0" collapsed="false">
      <c r="H4630" s="4" t="n">
        <v>2128</v>
      </c>
      <c r="I4630" s="64" t="n">
        <f aca="false">-I2130</f>
        <v>-0.449749528200994</v>
      </c>
      <c r="J4630" s="64" t="n">
        <f aca="false">-J2130</f>
        <v>1.04530611592217</v>
      </c>
      <c r="K4630" s="64" t="n">
        <f aca="false">-K2130</f>
        <v>0.680077807157136</v>
      </c>
      <c r="L4630" s="65" t="n">
        <f aca="false">-L2130</f>
        <v>0.861893045174321</v>
      </c>
      <c r="M4630" s="29" t="n">
        <f aca="false" t="array" ref="M4630:P4630">TRANSPOSE(MMULT($B$28:$E$31, TRANSPOSE(I4630:L4630)))</f>
        <v>-0.449749528200994</v>
      </c>
      <c r="N4630" s="29" t="n">
        <v>0.557530390248022</v>
      </c>
      <c r="O4630" s="29" t="n">
        <v>0.526369874835762</v>
      </c>
      <c r="P4630" s="29" t="n">
        <v>0.745558486377613</v>
      </c>
      <c r="Q4630" s="55" t="n">
        <f aca="false">EXP(($F$11 - $F$7 - $C$7*$C$7/2)*$C$3 + M4630*$C$7*SQRT($C$3))</f>
        <v>0.99044223508707</v>
      </c>
      <c r="R4630" s="55" t="n">
        <f aca="false">EXP(($F$11 - $F$8 - $C$8*$C$8/2)*$C$3 + N4630*$C$8*SQRT($C$3))</f>
        <v>1.02710269038507</v>
      </c>
      <c r="S4630" s="55" t="n">
        <f aca="false">EXP(($F$11 - $F$9 - $C$9*$C$9/2)*$C$3 + O4630*$C$9*SQRT($C$3))</f>
        <v>1.02722829245876</v>
      </c>
      <c r="T4630" s="55" t="n">
        <f aca="false">EXP(($F$11 - $F$10 - $C$10*$C$10/2)*$C$3 + P4630*$C$10*SQRT($C$3))</f>
        <v>1.02906332277267</v>
      </c>
      <c r="U4630" s="53" t="n">
        <f aca="false">$C$4 * (MAX(MAX(Q4630:T4630) - $C$2, 0))</f>
        <v>29.06332277267</v>
      </c>
    </row>
    <row r="4631" customFormat="false" ht="13.8" hidden="false" customHeight="false" outlineLevel="0" collapsed="false">
      <c r="H4631" s="4" t="n">
        <v>2129</v>
      </c>
      <c r="I4631" s="64" t="n">
        <f aca="false">-I2131</f>
        <v>-0.222829566611135</v>
      </c>
      <c r="J4631" s="64" t="n">
        <f aca="false">-J2131</f>
        <v>0.365910396276468</v>
      </c>
      <c r="K4631" s="64" t="n">
        <f aca="false">-K2131</f>
        <v>0.946125010679139</v>
      </c>
      <c r="L4631" s="65" t="n">
        <f aca="false">-L2131</f>
        <v>-0.410755099862685</v>
      </c>
      <c r="M4631" s="29" t="n">
        <f aca="false" t="array" ref="M4631:P4631">TRANSPOSE(MMULT($B$28:$E$31, TRANSPOSE(I4631:L4631)))</f>
        <v>-0.222829566611135</v>
      </c>
      <c r="N4631" s="29" t="n">
        <v>0.155460348194466</v>
      </c>
      <c r="O4631" s="29" t="n">
        <v>0.811791368085124</v>
      </c>
      <c r="P4631" s="29" t="n">
        <v>-0.358163013290074</v>
      </c>
      <c r="Q4631" s="55" t="n">
        <f aca="false">EXP(($F$11 - $F$7 - $C$7*$C$7/2)*$C$3 + M4631*$C$7*SQRT($C$3))</f>
        <v>0.998339844753427</v>
      </c>
      <c r="R4631" s="55" t="n">
        <f aca="false">EXP(($F$11 - $F$8 - $C$8*$C$8/2)*$C$3 + N4631*$C$8*SQRT($C$3))</f>
        <v>1.00970068939323</v>
      </c>
      <c r="S4631" s="55" t="n">
        <f aca="false">EXP(($F$11 - $F$9 - $C$9*$C$9/2)*$C$3 + O4631*$C$9*SQRT($C$3))</f>
        <v>1.03934948289122</v>
      </c>
      <c r="T4631" s="55" t="n">
        <f aca="false">EXP(($F$11 - $F$10 - $C$10*$C$10/2)*$C$3 + P4631*$C$10*SQRT($C$3))</f>
        <v>0.988157904151845</v>
      </c>
      <c r="U4631" s="53" t="n">
        <f aca="false">$C$4 * (MAX(MAX(Q4631:T4631) - $C$2, 0))</f>
        <v>39.34948289122</v>
      </c>
    </row>
    <row r="4632" customFormat="false" ht="13.8" hidden="false" customHeight="false" outlineLevel="0" collapsed="false">
      <c r="H4632" s="4" t="n">
        <v>2130</v>
      </c>
      <c r="I4632" s="64" t="n">
        <f aca="false">-I2132</f>
        <v>-0.356985234546786</v>
      </c>
      <c r="J4632" s="64" t="n">
        <f aca="false">-J2132</f>
        <v>-0.922701439111997</v>
      </c>
      <c r="K4632" s="64" t="n">
        <f aca="false">-K2132</f>
        <v>-0.963467531085018</v>
      </c>
      <c r="L4632" s="65" t="n">
        <f aca="false">-L2132</f>
        <v>1.60489211506428</v>
      </c>
      <c r="M4632" s="29" t="n">
        <f aca="false" t="array" ref="M4632:P4632">TRANSPOSE(MMULT($B$28:$E$31, TRANSPOSE(I4632:L4632)))</f>
        <v>-0.356985234546786</v>
      </c>
      <c r="N4632" s="29" t="n">
        <v>-0.94991285848734</v>
      </c>
      <c r="O4632" s="29" t="n">
        <v>-1.08743953324002</v>
      </c>
      <c r="P4632" s="29" t="n">
        <v>0.919348730374911</v>
      </c>
      <c r="Q4632" s="55" t="n">
        <f aca="false">EXP(($F$11 - $F$7 - $C$7*$C$7/2)*$C$3 + M4632*$C$7*SQRT($C$3))</f>
        <v>0.99366317966099</v>
      </c>
      <c r="R4632" s="55" t="n">
        <f aca="false">EXP(($F$11 - $F$8 - $C$8*$C$8/2)*$C$3 + N4632*$C$8*SQRT($C$3))</f>
        <v>0.963363548813114</v>
      </c>
      <c r="S4632" s="55" t="n">
        <f aca="false">EXP(($F$11 - $F$9 - $C$9*$C$9/2)*$C$3 + O4632*$C$9*SQRT($C$3))</f>
        <v>0.961305166130638</v>
      </c>
      <c r="T4632" s="55" t="n">
        <f aca="false">EXP(($F$11 - $F$10 - $C$10*$C$10/2)*$C$3 + P4632*$C$10*SQRT($C$3))</f>
        <v>1.0356567686907</v>
      </c>
      <c r="U4632" s="53" t="n">
        <f aca="false">$C$4 * (MAX(MAX(Q4632:T4632) - $C$2, 0))</f>
        <v>35.6567686906999</v>
      </c>
    </row>
    <row r="4633" customFormat="false" ht="13.8" hidden="false" customHeight="false" outlineLevel="0" collapsed="false">
      <c r="H4633" s="4" t="n">
        <v>2131</v>
      </c>
      <c r="I4633" s="64" t="n">
        <f aca="false">-I2133</f>
        <v>1.14886839592062</v>
      </c>
      <c r="J4633" s="64" t="n">
        <f aca="false">-J2133</f>
        <v>-0.262975676273581</v>
      </c>
      <c r="K4633" s="64" t="n">
        <f aca="false">-K2133</f>
        <v>-1.58042509199241</v>
      </c>
      <c r="L4633" s="65" t="n">
        <f aca="false">-L2133</f>
        <v>0.460695548846723</v>
      </c>
      <c r="M4633" s="29" t="n">
        <f aca="false" t="array" ref="M4633:P4633">TRANSPOSE(MMULT($B$28:$E$31, TRANSPOSE(I4633:L4633)))</f>
        <v>1.14886839592062</v>
      </c>
      <c r="N4633" s="29" t="n">
        <v>0.488568689038617</v>
      </c>
      <c r="O4633" s="29" t="n">
        <v>-1.03541091874657</v>
      </c>
      <c r="P4633" s="29" t="n">
        <v>0.888018062989487</v>
      </c>
      <c r="Q4633" s="55" t="n">
        <f aca="false">EXP(($F$11 - $F$7 - $C$7*$C$7/2)*$C$3 + M4633*$C$7*SQRT($C$3))</f>
        <v>1.04743874508369</v>
      </c>
      <c r="R4633" s="55" t="n">
        <f aca="false">EXP(($F$11 - $F$8 - $C$8*$C$8/2)*$C$3 + N4633*$C$8*SQRT($C$3))</f>
        <v>1.02409679066497</v>
      </c>
      <c r="S4633" s="55" t="n">
        <f aca="false">EXP(($F$11 - $F$9 - $C$9*$C$9/2)*$C$3 + O4633*$C$9*SQRT($C$3))</f>
        <v>0.963362997504617</v>
      </c>
      <c r="T4633" s="55" t="n">
        <f aca="false">EXP(($F$11 - $F$10 - $C$10*$C$10/2)*$C$3 + P4633*$C$10*SQRT($C$3))</f>
        <v>1.03446499762404</v>
      </c>
      <c r="U4633" s="53" t="n">
        <f aca="false">$C$4 * (MAX(MAX(Q4633:T4633) - $C$2, 0))</f>
        <v>47.43874508369</v>
      </c>
    </row>
    <row r="4634" customFormat="false" ht="13.8" hidden="false" customHeight="false" outlineLevel="0" collapsed="false">
      <c r="H4634" s="4" t="n">
        <v>2132</v>
      </c>
      <c r="I4634" s="64" t="n">
        <f aca="false">-I2134</f>
        <v>-0.874134728858096</v>
      </c>
      <c r="J4634" s="64" t="n">
        <f aca="false">-J2134</f>
        <v>1.01261766242401</v>
      </c>
      <c r="K4634" s="64" t="n">
        <f aca="false">-K2134</f>
        <v>3.06732890758637</v>
      </c>
      <c r="L4634" s="65" t="n">
        <f aca="false">-L2134</f>
        <v>1.13537380860833</v>
      </c>
      <c r="M4634" s="29" t="n">
        <f aca="false" t="array" ref="M4634:P4634">TRANSPOSE(MMULT($B$28:$E$31, TRANSPOSE(I4634:L4634)))</f>
        <v>-0.874134728858096</v>
      </c>
      <c r="N4634" s="29" t="n">
        <v>0.273893940629937</v>
      </c>
      <c r="O4634" s="29" t="n">
        <v>2.56195943138569</v>
      </c>
      <c r="P4634" s="29" t="n">
        <v>0.763832537625663</v>
      </c>
      <c r="Q4634" s="55" t="n">
        <f aca="false">EXP(($F$11 - $F$7 - $C$7*$C$7/2)*$C$3 + M4634*$C$7*SQRT($C$3))</f>
        <v>0.975839438817956</v>
      </c>
      <c r="R4634" s="55" t="n">
        <f aca="false">EXP(($F$11 - $F$8 - $C$8*$C$8/2)*$C$3 + N4634*$C$8*SQRT($C$3))</f>
        <v>1.01479575685991</v>
      </c>
      <c r="S4634" s="55" t="n">
        <f aca="false">EXP(($F$11 - $F$9 - $C$9*$C$9/2)*$C$3 + O4634*$C$9*SQRT($C$3))</f>
        <v>1.11686642321295</v>
      </c>
      <c r="T4634" s="55" t="n">
        <f aca="false">EXP(($F$11 - $F$10 - $C$10*$C$10/2)*$C$3 + P4634*$C$10*SQRT($C$3))</f>
        <v>1.02975464436183</v>
      </c>
      <c r="U4634" s="53" t="n">
        <f aca="false">$C$4 * (MAX(MAX(Q4634:T4634) - $C$2, 0))</f>
        <v>116.86642321295</v>
      </c>
    </row>
    <row r="4635" customFormat="false" ht="13.8" hidden="false" customHeight="false" outlineLevel="0" collapsed="false">
      <c r="H4635" s="4" t="n">
        <v>2133</v>
      </c>
      <c r="I4635" s="64" t="n">
        <f aca="false">-I2135</f>
        <v>-1.84015464674446</v>
      </c>
      <c r="J4635" s="64" t="n">
        <f aca="false">-J2135</f>
        <v>0.846679435438889</v>
      </c>
      <c r="K4635" s="64" t="n">
        <f aca="false">-K2135</f>
        <v>-2.28448634665289</v>
      </c>
      <c r="L4635" s="65" t="n">
        <f aca="false">-L2135</f>
        <v>-0.647568083157194</v>
      </c>
      <c r="M4635" s="29" t="n">
        <f aca="false" t="array" ref="M4635:P4635">TRANSPOSE(MMULT($B$28:$E$31, TRANSPOSE(I4635:L4635)))</f>
        <v>-1.84015464674446</v>
      </c>
      <c r="N4635" s="29" t="n">
        <v>-0.444471455363754</v>
      </c>
      <c r="O4635" s="29" t="n">
        <v>-2.75059939043625</v>
      </c>
      <c r="P4635" s="29" t="n">
        <v>-1.27161103913979</v>
      </c>
      <c r="Q4635" s="55" t="n">
        <f aca="false">EXP(($F$11 - $F$7 - $C$7*$C$7/2)*$C$3 + M4635*$C$7*SQRT($C$3))</f>
        <v>0.943397165555109</v>
      </c>
      <c r="R4635" s="55" t="n">
        <f aca="false">EXP(($F$11 - $F$8 - $C$8*$C$8/2)*$C$3 + N4635*$C$8*SQRT($C$3))</f>
        <v>0.98428168086513</v>
      </c>
      <c r="S4635" s="55" t="n">
        <f aca="false">EXP(($F$11 - $F$9 - $C$9*$C$9/2)*$C$3 + O4635*$C$9*SQRT($C$3))</f>
        <v>0.897789866307917</v>
      </c>
      <c r="T4635" s="55" t="n">
        <f aca="false">EXP(($F$11 - $F$10 - $C$10*$C$10/2)*$C$3 + P4635*$C$10*SQRT($C$3))</f>
        <v>0.955536814560448</v>
      </c>
      <c r="U4635" s="53" t="n">
        <f aca="false">$C$4 * (MAX(MAX(Q4635:T4635) - $C$2, 0))</f>
        <v>0</v>
      </c>
    </row>
    <row r="4636" customFormat="false" ht="13.8" hidden="false" customHeight="false" outlineLevel="0" collapsed="false">
      <c r="H4636" s="4" t="n">
        <v>2134</v>
      </c>
      <c r="I4636" s="64" t="n">
        <f aca="false">-I2136</f>
        <v>-0.16710685146382</v>
      </c>
      <c r="J4636" s="64" t="n">
        <f aca="false">-J2136</f>
        <v>-0.30373337119737</v>
      </c>
      <c r="K4636" s="64" t="n">
        <f aca="false">-K2136</f>
        <v>-1.25283916219017</v>
      </c>
      <c r="L4636" s="65" t="n">
        <f aca="false">-L2136</f>
        <v>0.965024297221424</v>
      </c>
      <c r="M4636" s="29" t="n">
        <f aca="false" t="array" ref="M4636:P4636">TRANSPOSE(MMULT($B$28:$E$31, TRANSPOSE(I4636:L4636)))</f>
        <v>-0.16710685146382</v>
      </c>
      <c r="N4636" s="29" t="n">
        <v>-0.342802049241005</v>
      </c>
      <c r="O4636" s="29" t="n">
        <v>-1.23920956874929</v>
      </c>
      <c r="P4636" s="29" t="n">
        <v>0.634042258005468</v>
      </c>
      <c r="Q4636" s="55" t="n">
        <f aca="false">EXP(($F$11 - $F$7 - $C$7*$C$7/2)*$C$3 + M4636*$C$7*SQRT($C$3))</f>
        <v>1.00028880189401</v>
      </c>
      <c r="R4636" s="55" t="n">
        <f aca="false">EXP(($F$11 - $F$8 - $C$8*$C$8/2)*$C$3 + N4636*$C$8*SQRT($C$3))</f>
        <v>0.988543914374943</v>
      </c>
      <c r="S4636" s="55" t="n">
        <f aca="false">EXP(($F$11 - $F$9 - $C$9*$C$9/2)*$C$3 + O4636*$C$9*SQRT($C$3))</f>
        <v>0.955327449440588</v>
      </c>
      <c r="T4636" s="55" t="n">
        <f aca="false">EXP(($F$11 - $F$10 - $C$10*$C$10/2)*$C$3 + P4636*$C$10*SQRT($C$3))</f>
        <v>1.02485462343028</v>
      </c>
      <c r="U4636" s="53" t="n">
        <f aca="false">$C$4 * (MAX(MAX(Q4636:T4636) - $C$2, 0))</f>
        <v>24.85462343028</v>
      </c>
    </row>
    <row r="4637" customFormat="false" ht="13.8" hidden="false" customHeight="false" outlineLevel="0" collapsed="false">
      <c r="H4637" s="4" t="n">
        <v>2135</v>
      </c>
      <c r="I4637" s="64" t="n">
        <f aca="false">-I2137</f>
        <v>1.21292074587091</v>
      </c>
      <c r="J4637" s="64" t="n">
        <f aca="false">-J2137</f>
        <v>0.379528953617391</v>
      </c>
      <c r="K4637" s="64" t="n">
        <f aca="false">-K2137</f>
        <v>-0.0365218210288551</v>
      </c>
      <c r="L4637" s="65" t="n">
        <f aca="false">-L2137</f>
        <v>-0.404006295801371</v>
      </c>
      <c r="M4637" s="29" t="n">
        <f aca="false" t="array" ref="M4637:P4637">TRANSPOSE(MMULT($B$28:$E$31, TRANSPOSE(I4637:L4637)))</f>
        <v>1.21292074587091</v>
      </c>
      <c r="N4637" s="29" t="n">
        <v>1.03798710123873</v>
      </c>
      <c r="O4637" s="29" t="n">
        <v>0.455825039984016</v>
      </c>
      <c r="P4637" s="29" t="n">
        <v>0.369250694592842</v>
      </c>
      <c r="Q4637" s="55" t="n">
        <f aca="false">EXP(($F$11 - $F$7 - $C$7*$C$7/2)*$C$3 + M4637*$C$7*SQRT($C$3))</f>
        <v>1.04978956112354</v>
      </c>
      <c r="R4637" s="55" t="n">
        <f aca="false">EXP(($F$11 - $F$8 - $C$8*$C$8/2)*$C$3 + N4637*$C$8*SQRT($C$3))</f>
        <v>1.04829111289229</v>
      </c>
      <c r="S4637" s="55" t="n">
        <f aca="false">EXP(($F$11 - $F$9 - $C$9*$C$9/2)*$C$3 + O4637*$C$9*SQRT($C$3))</f>
        <v>1.02425426774983</v>
      </c>
      <c r="T4637" s="55" t="n">
        <f aca="false">EXP(($F$11 - $F$10 - $C$10*$C$10/2)*$C$3 + P4637*$C$10*SQRT($C$3))</f>
        <v>1.01493003773308</v>
      </c>
      <c r="U4637" s="53" t="n">
        <f aca="false">$C$4 * (MAX(MAX(Q4637:T4637) - $C$2, 0))</f>
        <v>49.7895611235399</v>
      </c>
    </row>
    <row r="4638" customFormat="false" ht="13.8" hidden="false" customHeight="false" outlineLevel="0" collapsed="false">
      <c r="H4638" s="4" t="n">
        <v>2136</v>
      </c>
      <c r="I4638" s="64" t="n">
        <f aca="false">-I2138</f>
        <v>1.96615088752271</v>
      </c>
      <c r="J4638" s="64" t="n">
        <f aca="false">-J2138</f>
        <v>0.186546620095985</v>
      </c>
      <c r="K4638" s="64" t="n">
        <f aca="false">-K2138</f>
        <v>-0.974613720055527</v>
      </c>
      <c r="L4638" s="65" t="n">
        <f aca="false">-L2138</f>
        <v>0.604157734966981</v>
      </c>
      <c r="M4638" s="29" t="n">
        <f aca="false" t="array" ref="M4638:P4638">TRANSPOSE(MMULT($B$28:$E$31, TRANSPOSE(I4638:L4638)))</f>
        <v>1.96615088752271</v>
      </c>
      <c r="N4638" s="29" t="n">
        <v>1.34196304903829</v>
      </c>
      <c r="O4638" s="29" t="n">
        <v>-0.134040288324781</v>
      </c>
      <c r="P4638" s="29" t="n">
        <v>1.53199433542856</v>
      </c>
      <c r="Q4638" s="55" t="n">
        <f aca="false">EXP(($F$11 - $F$7 - $C$7*$C$7/2)*$C$3 + M4638*$C$7*SQRT($C$3))</f>
        <v>1.07783325554276</v>
      </c>
      <c r="R4638" s="55" t="n">
        <f aca="false">EXP(($F$11 - $F$8 - $C$8*$C$8/2)*$C$3 + N4638*$C$8*SQRT($C$3))</f>
        <v>1.06192182031153</v>
      </c>
      <c r="S4638" s="55" t="n">
        <f aca="false">EXP(($F$11 - $F$9 - $C$9*$C$9/2)*$C$3 + O4638*$C$9*SQRT($C$3))</f>
        <v>0.99972137797218</v>
      </c>
      <c r="T4638" s="55" t="n">
        <f aca="false">EXP(($F$11 - $F$10 - $C$10*$C$10/2)*$C$3 + P4638*$C$10*SQRT($C$3))</f>
        <v>1.05923877206508</v>
      </c>
      <c r="U4638" s="53" t="n">
        <f aca="false">$C$4 * (MAX(MAX(Q4638:T4638) - $C$2, 0))</f>
        <v>77.8332555427599</v>
      </c>
    </row>
    <row r="4639" customFormat="false" ht="13.8" hidden="false" customHeight="false" outlineLevel="0" collapsed="false">
      <c r="H4639" s="4" t="n">
        <v>2137</v>
      </c>
      <c r="I4639" s="64" t="n">
        <f aca="false">-I2139</f>
        <v>-0.462844083537827</v>
      </c>
      <c r="J4639" s="64" t="n">
        <f aca="false">-J2139</f>
        <v>0.30063475385629</v>
      </c>
      <c r="K4639" s="64" t="n">
        <f aca="false">-K2139</f>
        <v>1.21049736744246</v>
      </c>
      <c r="L4639" s="65" t="n">
        <f aca="false">-L2139</f>
        <v>-0.672423126798392</v>
      </c>
      <c r="M4639" s="29" t="n">
        <f aca="false" t="array" ref="M4639:P4639">TRANSPOSE(MMULT($B$28:$E$31, TRANSPOSE(I4639:L4639)))</f>
        <v>-0.462844083537827</v>
      </c>
      <c r="N4639" s="29" t="n">
        <v>-0.042130299999674</v>
      </c>
      <c r="O4639" s="29" t="n">
        <v>0.959240192908296</v>
      </c>
      <c r="P4639" s="29" t="n">
        <v>-0.710367586744672</v>
      </c>
      <c r="Q4639" s="55" t="n">
        <f aca="false">EXP(($F$11 - $F$7 - $C$7*$C$7/2)*$C$3 + M4639*$C$7*SQRT($C$3))</f>
        <v>0.989988410068223</v>
      </c>
      <c r="R4639" s="55" t="n">
        <f aca="false">EXP(($F$11 - $F$8 - $C$8*$C$8/2)*$C$3 + N4639*$C$8*SQRT($C$3))</f>
        <v>1.00125712677226</v>
      </c>
      <c r="S4639" s="55" t="n">
        <f aca="false">EXP(($F$11 - $F$9 - $C$9*$C$9/2)*$C$3 + O4639*$C$9*SQRT($C$3))</f>
        <v>1.0456672170933</v>
      </c>
      <c r="T4639" s="55" t="n">
        <f aca="false">EXP(($F$11 - $F$10 - $C$10*$C$10/2)*$C$3 + P4639*$C$10*SQRT($C$3))</f>
        <v>0.975450083826275</v>
      </c>
      <c r="U4639" s="53" t="n">
        <f aca="false">$C$4 * (MAX(MAX(Q4639:T4639) - $C$2, 0))</f>
        <v>45.6672170932999</v>
      </c>
    </row>
    <row r="4640" customFormat="false" ht="13.8" hidden="false" customHeight="false" outlineLevel="0" collapsed="false">
      <c r="H4640" s="4" t="n">
        <v>2138</v>
      </c>
      <c r="I4640" s="64" t="n">
        <f aca="false">-I2140</f>
        <v>-0.0681151754919826</v>
      </c>
      <c r="J4640" s="64" t="n">
        <f aca="false">-J2140</f>
        <v>0.82863646872817</v>
      </c>
      <c r="K4640" s="64" t="n">
        <f aca="false">-K2140</f>
        <v>-0.342489269512033</v>
      </c>
      <c r="L4640" s="65" t="n">
        <f aca="false">-L2140</f>
        <v>0.735241776951638</v>
      </c>
      <c r="M4640" s="29" t="n">
        <f aca="false" t="array" ref="M4640:P4640">TRANSPOSE(MMULT($B$28:$E$31, TRANSPOSE(I4640:L4640)))</f>
        <v>-0.0681151754919826</v>
      </c>
      <c r="N4640" s="29" t="n">
        <v>0.617072842637098</v>
      </c>
      <c r="O4640" s="29" t="n">
        <v>-0.284971053508584</v>
      </c>
      <c r="P4640" s="29" t="n">
        <v>0.774500526590307</v>
      </c>
      <c r="Q4640" s="55" t="n">
        <f aca="false">EXP(($F$11 - $F$7 - $C$7*$C$7/2)*$C$3 + M4640*$C$7*SQRT($C$3))</f>
        <v>1.00376052194377</v>
      </c>
      <c r="R4640" s="55" t="n">
        <f aca="false">EXP(($F$11 - $F$8 - $C$8*$C$8/2)*$C$3 + N4640*$C$8*SQRT($C$3))</f>
        <v>1.02970512084625</v>
      </c>
      <c r="S4640" s="55" t="n">
        <f aca="false">EXP(($F$11 - $F$9 - $C$9*$C$9/2)*$C$3 + O4640*$C$9*SQRT($C$3))</f>
        <v>0.993539046997372</v>
      </c>
      <c r="T4640" s="55" t="n">
        <f aca="false">EXP(($F$11 - $F$10 - $C$10*$C$10/2)*$C$3 + P4640*$C$10*SQRT($C$3))</f>
        <v>1.03015843737085</v>
      </c>
      <c r="U4640" s="53" t="n">
        <f aca="false">$C$4 * (MAX(MAX(Q4640:T4640) - $C$2, 0))</f>
        <v>30.1584373708499</v>
      </c>
    </row>
    <row r="4641" customFormat="false" ht="13.8" hidden="false" customHeight="false" outlineLevel="0" collapsed="false">
      <c r="H4641" s="4" t="n">
        <v>2139</v>
      </c>
      <c r="I4641" s="64" t="n">
        <f aca="false">-I2141</f>
        <v>0.702159397474665</v>
      </c>
      <c r="J4641" s="64" t="n">
        <f aca="false">-J2141</f>
        <v>0.513283665246383</v>
      </c>
      <c r="K4641" s="64" t="n">
        <f aca="false">-K2141</f>
        <v>0.201079062500579</v>
      </c>
      <c r="L4641" s="65" t="n">
        <f aca="false">-L2141</f>
        <v>0.883991065481642</v>
      </c>
      <c r="M4641" s="29" t="n">
        <f aca="false" t="array" ref="M4641:P4641">TRANSPOSE(MMULT($B$28:$E$31, TRANSPOSE(I4641:L4641)))</f>
        <v>0.702159397474665</v>
      </c>
      <c r="N4641" s="29" t="n">
        <v>0.834162513643669</v>
      </c>
      <c r="O4641" s="29" t="n">
        <v>0.48875112223427</v>
      </c>
      <c r="P4641" s="29" t="n">
        <v>1.2125914972912</v>
      </c>
      <c r="Q4641" s="55" t="n">
        <f aca="false">EXP(($F$11 - $F$7 - $C$7*$C$7/2)*$C$3 + M4641*$C$7*SQRT($C$3))</f>
        <v>1.03118959139689</v>
      </c>
      <c r="R4641" s="55" t="n">
        <f aca="false">EXP(($F$11 - $F$8 - $C$8*$C$8/2)*$C$3 + N4641*$C$8*SQRT($C$3))</f>
        <v>1.03924946237455</v>
      </c>
      <c r="S4641" s="55" t="n">
        <f aca="false">EXP(($F$11 - $F$9 - $C$9*$C$9/2)*$C$3 + O4641*$C$9*SQRT($C$3))</f>
        <v>1.02564129039956</v>
      </c>
      <c r="T4641" s="55" t="n">
        <f aca="false">EXP(($F$11 - $F$10 - $C$10*$C$10/2)*$C$3 + P4641*$C$10*SQRT($C$3))</f>
        <v>1.04687805713507</v>
      </c>
      <c r="U4641" s="53" t="n">
        <f aca="false">$C$4 * (MAX(MAX(Q4641:T4641) - $C$2, 0))</f>
        <v>46.87805713507</v>
      </c>
    </row>
    <row r="4642" customFormat="false" ht="13.8" hidden="false" customHeight="false" outlineLevel="0" collapsed="false">
      <c r="H4642" s="4" t="n">
        <v>2140</v>
      </c>
      <c r="I4642" s="64" t="n">
        <f aca="false">-I2142</f>
        <v>-1.11627337767973</v>
      </c>
      <c r="J4642" s="64" t="n">
        <f aca="false">-J2142</f>
        <v>-1.09585114455193</v>
      </c>
      <c r="K4642" s="64" t="n">
        <f aca="false">-K2142</f>
        <v>-0.087456158409677</v>
      </c>
      <c r="L4642" s="65" t="n">
        <f aca="false">-L2142</f>
        <v>-0.0721297517432609</v>
      </c>
      <c r="M4642" s="29" t="n">
        <f aca="false" t="array" ref="M4642:P4642">TRANSPOSE(MMULT($B$28:$E$31, TRANSPOSE(I4642:L4642)))</f>
        <v>-1.11627337767973</v>
      </c>
      <c r="N4642" s="29" t="n">
        <v>-1.5484927221957</v>
      </c>
      <c r="O4642" s="29" t="n">
        <v>-0.582146722024948</v>
      </c>
      <c r="P4642" s="29" t="n">
        <v>-0.89004574636772</v>
      </c>
      <c r="Q4642" s="55" t="n">
        <f aca="false">EXP(($F$11 - $F$7 - $C$7*$C$7/2)*$C$3 + M4642*$C$7*SQRT($C$3))</f>
        <v>0.967604288439287</v>
      </c>
      <c r="R4642" s="55" t="n">
        <f aca="false">EXP(($F$11 - $F$8 - $C$8*$C$8/2)*$C$3 + N4642*$C$8*SQRT($C$3))</f>
        <v>0.939165028801811</v>
      </c>
      <c r="S4642" s="55" t="n">
        <f aca="false">EXP(($F$11 - $F$9 - $C$9*$C$9/2)*$C$3 + O4642*$C$9*SQRT($C$3))</f>
        <v>0.981477847785562</v>
      </c>
      <c r="T4642" s="55" t="n">
        <f aca="false">EXP(($F$11 - $F$10 - $C$10*$C$10/2)*$C$3 + P4642*$C$10*SQRT($C$3))</f>
        <v>0.969030237789602</v>
      </c>
      <c r="U4642" s="53" t="n">
        <f aca="false">$C$4 * (MAX(MAX(Q4642:T4642) - $C$2, 0))</f>
        <v>0</v>
      </c>
    </row>
    <row r="4643" customFormat="false" ht="13.8" hidden="false" customHeight="false" outlineLevel="0" collapsed="false">
      <c r="H4643" s="4" t="n">
        <v>2141</v>
      </c>
      <c r="I4643" s="64" t="n">
        <f aca="false">-I2143</f>
        <v>0.457001142958207</v>
      </c>
      <c r="J4643" s="64" t="n">
        <f aca="false">-J2143</f>
        <v>-1.01389516521671</v>
      </c>
      <c r="K4643" s="64" t="n">
        <f aca="false">-K2143</f>
        <v>-0.590441366853097</v>
      </c>
      <c r="L4643" s="65" t="n">
        <f aca="false">-L2143</f>
        <v>0.420874678185976</v>
      </c>
      <c r="M4643" s="29" t="n">
        <f aca="false" t="array" ref="M4643:P4643">TRANSPOSE(MMULT($B$28:$E$31, TRANSPOSE(I4643:L4643)))</f>
        <v>0.457001142958207</v>
      </c>
      <c r="N4643" s="29" t="n">
        <v>-0.528168712170421</v>
      </c>
      <c r="O4643" s="29" t="n">
        <v>-0.438844173334878</v>
      </c>
      <c r="P4643" s="29" t="n">
        <v>0.328957327303966</v>
      </c>
      <c r="Q4643" s="55" t="n">
        <f aca="false">EXP(($F$11 - $F$7 - $C$7*$C$7/2)*$C$3 + M4643*$C$7*SQRT($C$3))</f>
        <v>1.02237928164445</v>
      </c>
      <c r="R4643" s="55" t="n">
        <f aca="false">EXP(($F$11 - $F$8 - $C$8*$C$8/2)*$C$3 + N4643*$C$8*SQRT($C$3))</f>
        <v>0.980786679387572</v>
      </c>
      <c r="S4643" s="55" t="n">
        <f aca="false">EXP(($F$11 - $F$9 - $C$9*$C$9/2)*$C$3 + O4643*$C$9*SQRT($C$3))</f>
        <v>0.987275548673677</v>
      </c>
      <c r="T4643" s="55" t="n">
        <f aca="false">EXP(($F$11 - $F$10 - $C$10*$C$10/2)*$C$3 + P4643*$C$10*SQRT($C$3))</f>
        <v>1.01342826054147</v>
      </c>
      <c r="U4643" s="53" t="n">
        <f aca="false">$C$4 * (MAX(MAX(Q4643:T4643) - $C$2, 0))</f>
        <v>22.3792816444499</v>
      </c>
    </row>
    <row r="4644" customFormat="false" ht="13.8" hidden="false" customHeight="false" outlineLevel="0" collapsed="false">
      <c r="H4644" s="4" t="n">
        <v>2142</v>
      </c>
      <c r="I4644" s="64" t="n">
        <f aca="false">-I2144</f>
        <v>-0.317382784620414</v>
      </c>
      <c r="J4644" s="64" t="n">
        <f aca="false">-J2144</f>
        <v>0.332407956064523</v>
      </c>
      <c r="K4644" s="64" t="n">
        <f aca="false">-K2144</f>
        <v>0.98297535281306</v>
      </c>
      <c r="L4644" s="65" t="n">
        <f aca="false">-L2144</f>
        <v>-2.37026894704599</v>
      </c>
      <c r="M4644" s="29" t="n">
        <f aca="false" t="array" ref="M4644:P4644">TRANSPOSE(MMULT($B$28:$E$31, TRANSPOSE(I4644:L4644)))</f>
        <v>-0.317382784620414</v>
      </c>
      <c r="N4644" s="29" t="n">
        <v>0.0714322430016355</v>
      </c>
      <c r="O4644" s="29" t="n">
        <v>0.807325840811849</v>
      </c>
      <c r="P4644" s="29" t="n">
        <v>-2.03713760446715</v>
      </c>
      <c r="Q4644" s="55" t="n">
        <f aca="false">EXP(($F$11 - $F$7 - $C$7*$C$7/2)*$C$3 + M4644*$C$7*SQRT($C$3))</f>
        <v>0.995041437002823</v>
      </c>
      <c r="R4644" s="55" t="n">
        <f aca="false">EXP(($F$11 - $F$8 - $C$8*$C$8/2)*$C$3 + N4644*$C$8*SQRT($C$3))</f>
        <v>1.00610128279009</v>
      </c>
      <c r="S4644" s="55" t="n">
        <f aca="false">EXP(($F$11 - $F$9 - $C$9*$C$9/2)*$C$3 + O4644*$C$9*SQRT($C$3))</f>
        <v>1.03915874528879</v>
      </c>
      <c r="T4644" s="55" t="n">
        <f aca="false">EXP(($F$11 - $F$10 - $C$10*$C$10/2)*$C$3 + P4644*$C$10*SQRT($C$3))</f>
        <v>0.929029219324888</v>
      </c>
      <c r="U4644" s="53" t="n">
        <f aca="false">$C$4 * (MAX(MAX(Q4644:T4644) - $C$2, 0))</f>
        <v>39.15874528879</v>
      </c>
    </row>
    <row r="4645" customFormat="false" ht="13.8" hidden="false" customHeight="false" outlineLevel="0" collapsed="false">
      <c r="H4645" s="4" t="n">
        <v>2143</v>
      </c>
      <c r="I4645" s="64" t="n">
        <f aca="false">-I2145</f>
        <v>-2.25216614742139</v>
      </c>
      <c r="J4645" s="64" t="n">
        <f aca="false">-J2145</f>
        <v>0.761611451849926</v>
      </c>
      <c r="K4645" s="64" t="n">
        <f aca="false">-K2145</f>
        <v>0.0525069639899767</v>
      </c>
      <c r="L4645" s="65" t="n">
        <f aca="false">-L2145</f>
        <v>-0.914637795046306</v>
      </c>
      <c r="M4645" s="29" t="n">
        <f aca="false" t="array" ref="M4645:P4645">TRANSPOSE(MMULT($B$28:$E$31, TRANSPOSE(I4645:L4645)))</f>
        <v>-2.25216614742139</v>
      </c>
      <c r="N4645" s="29" t="n">
        <v>-0.762215693402542</v>
      </c>
      <c r="O4645" s="29" t="n">
        <v>-0.760180148639738</v>
      </c>
      <c r="P4645" s="29" t="n">
        <v>-1.70794975953378</v>
      </c>
      <c r="Q4645" s="55" t="n">
        <f aca="false">EXP(($F$11 - $F$7 - $C$7*$C$7/2)*$C$3 + M4645*$C$7*SQRT($C$3))</f>
        <v>0.929890617670859</v>
      </c>
      <c r="R4645" s="55" t="n">
        <f aca="false">EXP(($F$11 - $F$8 - $C$8*$C$8/2)*$C$3 + N4645*$C$8*SQRT($C$3))</f>
        <v>0.971079157904671</v>
      </c>
      <c r="S4645" s="55" t="n">
        <f aca="false">EXP(($F$11 - $F$9 - $C$9*$C$9/2)*$C$3 + O4645*$C$9*SQRT($C$3))</f>
        <v>0.974322414459722</v>
      </c>
      <c r="T4645" s="55" t="n">
        <f aca="false">EXP(($F$11 - $F$10 - $C$10*$C$10/2)*$C$3 + P4645*$C$10*SQRT($C$3))</f>
        <v>0.940336550910677</v>
      </c>
      <c r="U4645" s="53" t="n">
        <f aca="false">$C$4 * (MAX(MAX(Q4645:T4645) - $C$2, 0))</f>
        <v>0</v>
      </c>
    </row>
    <row r="4646" customFormat="false" ht="13.8" hidden="false" customHeight="false" outlineLevel="0" collapsed="false">
      <c r="H4646" s="4" t="n">
        <v>2144</v>
      </c>
      <c r="I4646" s="64" t="n">
        <f aca="false">-I2146</f>
        <v>2.59003221042743</v>
      </c>
      <c r="J4646" s="64" t="n">
        <f aca="false">-J2146</f>
        <v>-0.308205243205755</v>
      </c>
      <c r="K4646" s="64" t="n">
        <f aca="false">-K2146</f>
        <v>1.45324383512905</v>
      </c>
      <c r="L4646" s="65" t="n">
        <f aca="false">-L2146</f>
        <v>-0.124934902822412</v>
      </c>
      <c r="M4646" s="29" t="n">
        <f aca="false" t="array" ref="M4646:P4646">TRANSPOSE(MMULT($B$28:$E$31, TRANSPOSE(I4646:L4646)))</f>
        <v>2.59003221042743</v>
      </c>
      <c r="N4646" s="29" t="n">
        <v>1.32762192150478</v>
      </c>
      <c r="O4646" s="29" t="n">
        <v>2.30795870044289</v>
      </c>
      <c r="P4646" s="29" t="n">
        <v>1.13616399539295</v>
      </c>
      <c r="Q4646" s="55" t="n">
        <f aca="false">EXP(($F$11 - $F$7 - $C$7*$C$7/2)*$C$3 + M4646*$C$7*SQRT($C$3))</f>
        <v>1.10162749510333</v>
      </c>
      <c r="R4646" s="55" t="n">
        <f aca="false">EXP(($F$11 - $F$8 - $C$8*$C$8/2)*$C$3 + N4646*$C$8*SQRT($C$3))</f>
        <v>1.06127477837605</v>
      </c>
      <c r="S4646" s="55" t="n">
        <f aca="false">EXP(($F$11 - $F$9 - $C$9*$C$9/2)*$C$3 + O4646*$C$9*SQRT($C$3))</f>
        <v>1.10526762209615</v>
      </c>
      <c r="T4646" s="55" t="n">
        <f aca="false">EXP(($F$11 - $F$10 - $C$10*$C$10/2)*$C$3 + P4646*$C$10*SQRT($C$3))</f>
        <v>1.04394180501156</v>
      </c>
      <c r="U4646" s="53" t="n">
        <f aca="false">$C$4 * (MAX(MAX(Q4646:T4646) - $C$2, 0))</f>
        <v>105.26762209615</v>
      </c>
    </row>
    <row r="4647" customFormat="false" ht="13.8" hidden="false" customHeight="false" outlineLevel="0" collapsed="false">
      <c r="H4647" s="4" t="n">
        <v>2145</v>
      </c>
      <c r="I4647" s="64" t="n">
        <f aca="false">-I2147</f>
        <v>0.954203683609873</v>
      </c>
      <c r="J4647" s="64" t="n">
        <f aca="false">-J2147</f>
        <v>-0.254825367926241</v>
      </c>
      <c r="K4647" s="64" t="n">
        <f aca="false">-K2147</f>
        <v>0.981462285618329</v>
      </c>
      <c r="L4647" s="65" t="n">
        <f aca="false">-L2147</f>
        <v>-2.0179943967515</v>
      </c>
      <c r="M4647" s="29" t="n">
        <f aca="false" t="array" ref="M4647:P4647">TRANSPOSE(MMULT($B$28:$E$31, TRANSPOSE(I4647:L4647)))</f>
        <v>0.954203683609873</v>
      </c>
      <c r="N4647" s="29" t="n">
        <v>0.376855574896546</v>
      </c>
      <c r="O4647" s="29" t="n">
        <v>1.25169890533727</v>
      </c>
      <c r="P4647" s="29" t="n">
        <v>-1.24690745346503</v>
      </c>
      <c r="Q4647" s="55" t="n">
        <f aca="false">EXP(($F$11 - $F$7 - $C$7*$C$7/2)*$C$3 + M4647*$C$7*SQRT($C$3))</f>
        <v>1.04032652365177</v>
      </c>
      <c r="R4647" s="55" t="n">
        <f aca="false">EXP(($F$11 - $F$8 - $C$8*$C$8/2)*$C$3 + N4647*$C$8*SQRT($C$3))</f>
        <v>1.01924610057699</v>
      </c>
      <c r="S4647" s="55" t="n">
        <f aca="false">EXP(($F$11 - $F$9 - $C$9*$C$9/2)*$C$3 + O4647*$C$9*SQRT($C$3))</f>
        <v>1.05831203599986</v>
      </c>
      <c r="T4647" s="55" t="n">
        <f aca="false">EXP(($F$11 - $F$10 - $C$10*$C$10/2)*$C$3 + P4647*$C$10*SQRT($C$3))</f>
        <v>0.956404699027707</v>
      </c>
      <c r="U4647" s="53" t="n">
        <f aca="false">$C$4 * (MAX(MAX(Q4647:T4647) - $C$2, 0))</f>
        <v>58.3120359998599</v>
      </c>
    </row>
    <row r="4648" customFormat="false" ht="13.8" hidden="false" customHeight="false" outlineLevel="0" collapsed="false">
      <c r="H4648" s="4" t="n">
        <v>2146</v>
      </c>
      <c r="I4648" s="64" t="n">
        <f aca="false">-I2148</f>
        <v>-1.22125719499711</v>
      </c>
      <c r="J4648" s="64" t="n">
        <f aca="false">-J2148</f>
        <v>0.867625740530285</v>
      </c>
      <c r="K4648" s="64" t="n">
        <f aca="false">-K2148</f>
        <v>-0.33371339314879</v>
      </c>
      <c r="L4648" s="65" t="n">
        <f aca="false">-L2148</f>
        <v>-0.305580184049416</v>
      </c>
      <c r="M4648" s="29" t="n">
        <f aca="false" t="array" ref="M4648:P4648">TRANSPOSE(MMULT($B$28:$E$31, TRANSPOSE(I4648:L4648)))</f>
        <v>-1.22125719499711</v>
      </c>
      <c r="N4648" s="29" t="n">
        <v>-0.0520685072176071</v>
      </c>
      <c r="O4648" s="29" t="n">
        <v>-0.714891359863381</v>
      </c>
      <c r="P4648" s="29" t="n">
        <v>-0.659830569933976</v>
      </c>
      <c r="Q4648" s="55" t="n">
        <f aca="false">EXP(($F$11 - $F$7 - $C$7*$C$7/2)*$C$3 + M4648*$C$7*SQRT($C$3))</f>
        <v>0.964055414767687</v>
      </c>
      <c r="R4648" s="55" t="n">
        <f aca="false">EXP(($F$11 - $F$8 - $C$8*$C$8/2)*$C$3 + N4648*$C$8*SQRT($C$3))</f>
        <v>1.00083431128745</v>
      </c>
      <c r="S4648" s="55" t="n">
        <f aca="false">EXP(($F$11 - $F$9 - $C$9*$C$9/2)*$C$3 + O4648*$C$9*SQRT($C$3))</f>
        <v>0.976137677124007</v>
      </c>
      <c r="T4648" s="55" t="n">
        <f aca="false">EXP(($F$11 - $F$10 - $C$10*$C$10/2)*$C$3 + P4648*$C$10*SQRT($C$3))</f>
        <v>0.977263407584754</v>
      </c>
      <c r="U4648" s="53" t="n">
        <f aca="false">$C$4 * (MAX(MAX(Q4648:T4648) - $C$2, 0))</f>
        <v>0.83431128745004</v>
      </c>
    </row>
    <row r="4649" customFormat="false" ht="13.8" hidden="false" customHeight="false" outlineLevel="0" collapsed="false">
      <c r="H4649" s="4" t="n">
        <v>2147</v>
      </c>
      <c r="I4649" s="64" t="n">
        <f aca="false">-I2149</f>
        <v>-1.0228101498988</v>
      </c>
      <c r="J4649" s="64" t="n">
        <f aca="false">-J2149</f>
        <v>-1.55704246326022</v>
      </c>
      <c r="K4649" s="64" t="n">
        <f aca="false">-K2149</f>
        <v>-0.717273710970722</v>
      </c>
      <c r="L4649" s="65" t="n">
        <f aca="false">-L2149</f>
        <v>-1.69829136999989</v>
      </c>
      <c r="M4649" s="29" t="n">
        <f aca="false" t="array" ref="M4649:P4649">TRANSPOSE(MMULT($B$28:$E$31, TRANSPOSE(I4649:L4649)))</f>
        <v>-1.0228101498988</v>
      </c>
      <c r="N4649" s="29" t="n">
        <v>-1.85820644390722</v>
      </c>
      <c r="O4649" s="29" t="n">
        <v>-1.15839595482883</v>
      </c>
      <c r="P4649" s="29" t="n">
        <v>-2.305973094234</v>
      </c>
      <c r="Q4649" s="55" t="n">
        <f aca="false">EXP(($F$11 - $F$7 - $C$7*$C$7/2)*$C$3 + M4649*$C$7*SQRT($C$3))</f>
        <v>0.970774710876036</v>
      </c>
      <c r="R4649" s="55" t="n">
        <f aca="false">EXP(($F$11 - $F$8 - $C$8*$C$8/2)*$C$3 + N4649*$C$8*SQRT($C$3))</f>
        <v>0.926883960351448</v>
      </c>
      <c r="S4649" s="55" t="n">
        <f aca="false">EXP(($F$11 - $F$9 - $C$9*$C$9/2)*$C$3 + O4649*$C$9*SQRT($C$3))</f>
        <v>0.958505787203695</v>
      </c>
      <c r="T4649" s="55" t="n">
        <f aca="false">EXP(($F$11 - $F$10 - $C$10*$C$10/2)*$C$3 + P4649*$C$10*SQRT($C$3))</f>
        <v>0.919895877050488</v>
      </c>
      <c r="U4649" s="53" t="n">
        <f aca="false">$C$4 * (MAX(MAX(Q4649:T4649) - $C$2, 0))</f>
        <v>0</v>
      </c>
    </row>
    <row r="4650" customFormat="false" ht="13.8" hidden="false" customHeight="false" outlineLevel="0" collapsed="false">
      <c r="H4650" s="4" t="n">
        <v>2148</v>
      </c>
      <c r="I4650" s="64" t="n">
        <f aca="false">-I2150</f>
        <v>2.24634470810248</v>
      </c>
      <c r="J4650" s="64" t="n">
        <f aca="false">-J2150</f>
        <v>-0.555985224416738</v>
      </c>
      <c r="K4650" s="64" t="n">
        <f aca="false">-K2150</f>
        <v>0.390430011506385</v>
      </c>
      <c r="L4650" s="65" t="n">
        <f aca="false">-L2150</f>
        <v>-0.212124780094075</v>
      </c>
      <c r="M4650" s="29" t="n">
        <f aca="false" t="array" ref="M4650:P4650">TRANSPOSE(MMULT($B$28:$E$31, TRANSPOSE(I4650:L4650)))</f>
        <v>2.24634470810248</v>
      </c>
      <c r="N4650" s="29" t="n">
        <v>0.922070346330046</v>
      </c>
      <c r="O4650" s="29" t="n">
        <v>1.18021675552138</v>
      </c>
      <c r="P4650" s="29" t="n">
        <v>0.824159917640644</v>
      </c>
      <c r="Q4650" s="55" t="n">
        <f aca="false">EXP(($F$11 - $F$7 - $C$7*$C$7/2)*$C$3 + M4650*$C$7*SQRT($C$3))</f>
        <v>1.08845533224121</v>
      </c>
      <c r="R4650" s="55" t="n">
        <f aca="false">EXP(($F$11 - $F$8 - $C$8*$C$8/2)*$C$3 + N4650*$C$8*SQRT($C$3))</f>
        <v>1.04313944663552</v>
      </c>
      <c r="S4650" s="55" t="n">
        <f aca="false">EXP(($F$11 - $F$9 - $C$9*$C$9/2)*$C$3 + O4650*$C$9*SQRT($C$3))</f>
        <v>1.05520736662062</v>
      </c>
      <c r="T4650" s="55" t="n">
        <f aca="false">EXP(($F$11 - $F$10 - $C$10*$C$10/2)*$C$3 + P4650*$C$10*SQRT($C$3))</f>
        <v>1.03204017516315</v>
      </c>
      <c r="U4650" s="53" t="n">
        <f aca="false">$C$4 * (MAX(MAX(Q4650:T4650) - $C$2, 0))</f>
        <v>88.45533224121</v>
      </c>
    </row>
    <row r="4651" customFormat="false" ht="13.8" hidden="false" customHeight="false" outlineLevel="0" collapsed="false">
      <c r="H4651" s="4" t="n">
        <v>2149</v>
      </c>
      <c r="I4651" s="64" t="n">
        <f aca="false">-I2151</f>
        <v>1.87836758515948</v>
      </c>
      <c r="J4651" s="64" t="n">
        <f aca="false">-J2151</f>
        <v>1.1933994118305</v>
      </c>
      <c r="K4651" s="64" t="n">
        <f aca="false">-K2151</f>
        <v>-0.369848948406083</v>
      </c>
      <c r="L4651" s="65" t="n">
        <f aca="false">-L2151</f>
        <v>-0.55750711405719</v>
      </c>
      <c r="M4651" s="29" t="n">
        <f aca="false" t="array" ref="M4651:P4651">TRANSPOSE(MMULT($B$28:$E$31, TRANSPOSE(I4651:L4651)))</f>
        <v>1.87836758515948</v>
      </c>
      <c r="N4651" s="29" t="n">
        <v>2.08870391733092</v>
      </c>
      <c r="O4651" s="29" t="n">
        <v>0.458619238426034</v>
      </c>
      <c r="P4651" s="29" t="n">
        <v>0.773927979225437</v>
      </c>
      <c r="Q4651" s="55" t="n">
        <f aca="false">EXP(($F$11 - $F$7 - $C$7*$C$7/2)*$C$3 + M4651*$C$7*SQRT($C$3))</f>
        <v>1.07452678587834</v>
      </c>
      <c r="R4651" s="55" t="n">
        <f aca="false">EXP(($F$11 - $F$8 - $C$8*$C$8/2)*$C$3 + N4651*$C$8*SQRT($C$3))</f>
        <v>1.0961639771104</v>
      </c>
      <c r="S4651" s="55" t="n">
        <f aca="false">EXP(($F$11 - $F$9 - $C$9*$C$9/2)*$C$3 + O4651*$C$9*SQRT($C$3))</f>
        <v>1.02437190145813</v>
      </c>
      <c r="T4651" s="55" t="n">
        <f aca="false">EXP(($F$11 - $F$10 - $C$10*$C$10/2)*$C$3 + P4651*$C$10*SQRT($C$3))</f>
        <v>1.03013676191606</v>
      </c>
      <c r="U4651" s="53" t="n">
        <f aca="false">$C$4 * (MAX(MAX(Q4651:T4651) - $C$2, 0))</f>
        <v>96.1639771103999</v>
      </c>
    </row>
    <row r="4652" customFormat="false" ht="13.8" hidden="false" customHeight="false" outlineLevel="0" collapsed="false">
      <c r="H4652" s="4" t="n">
        <v>2150</v>
      </c>
      <c r="I4652" s="64" t="n">
        <f aca="false">-I2152</f>
        <v>0.130812852557253</v>
      </c>
      <c r="J4652" s="64" t="n">
        <f aca="false">-J2152</f>
        <v>-0.146246339085525</v>
      </c>
      <c r="K4652" s="64" t="n">
        <f aca="false">-K2152</f>
        <v>-0.873400208912562</v>
      </c>
      <c r="L4652" s="65" t="n">
        <f aca="false">-L2152</f>
        <v>0.0019176523575788</v>
      </c>
      <c r="M4652" s="29" t="n">
        <f aca="false" t="array" ref="M4652:P4652">TRANSPOSE(MMULT($B$28:$E$31, TRANSPOSE(I4652:L4652)))</f>
        <v>0.130812852557253</v>
      </c>
      <c r="N4652" s="29" t="n">
        <v>-0.0367841836619553</v>
      </c>
      <c r="O4652" s="29" t="n">
        <v>-0.764908410167132</v>
      </c>
      <c r="P4652" s="29" t="n">
        <v>0.0269468082900388</v>
      </c>
      <c r="Q4652" s="55" t="n">
        <f aca="false">EXP(($F$11 - $F$7 - $C$7*$C$7/2)*$C$3 + M4652*$C$7*SQRT($C$3))</f>
        <v>1.01077357126884</v>
      </c>
      <c r="R4652" s="55" t="n">
        <f aca="false">EXP(($F$11 - $F$8 - $C$8*$C$8/2)*$C$3 + N4652*$C$8*SQRT($C$3))</f>
        <v>1.0014846481949</v>
      </c>
      <c r="S4652" s="55" t="n">
        <f aca="false">EXP(($F$11 - $F$9 - $C$9*$C$9/2)*$C$3 + O4652*$C$9*SQRT($C$3))</f>
        <v>0.974133091272242</v>
      </c>
      <c r="T4652" s="55" t="n">
        <f aca="false">EXP(($F$11 - $F$10 - $C$10*$C$10/2)*$C$3 + P4652*$C$10*SQRT($C$3))</f>
        <v>1.00224252466024</v>
      </c>
      <c r="U4652" s="53" t="n">
        <f aca="false">$C$4 * (MAX(MAX(Q4652:T4652) - $C$2, 0))</f>
        <v>10.7735712688399</v>
      </c>
    </row>
    <row r="4653" customFormat="false" ht="13.8" hidden="false" customHeight="false" outlineLevel="0" collapsed="false">
      <c r="H4653" s="4" t="n">
        <v>2151</v>
      </c>
      <c r="I4653" s="64" t="n">
        <f aca="false">-I2153</f>
        <v>-0.179232832962386</v>
      </c>
      <c r="J4653" s="64" t="n">
        <f aca="false">-J2153</f>
        <v>-0.404236613355232</v>
      </c>
      <c r="K4653" s="64" t="n">
        <f aca="false">-K2153</f>
        <v>1.21510332093611</v>
      </c>
      <c r="L4653" s="65" t="n">
        <f aca="false">-L2153</f>
        <v>0.716779737510354</v>
      </c>
      <c r="M4653" s="29" t="n">
        <f aca="false" t="array" ref="M4653:P4653">TRANSPOSE(MMULT($B$28:$E$31, TRANSPOSE(I4653:L4653)))</f>
        <v>-0.179232832962386</v>
      </c>
      <c r="N4653" s="29" t="n">
        <v>-0.430023394340779</v>
      </c>
      <c r="O4653" s="29" t="n">
        <v>1.02364872201192</v>
      </c>
      <c r="P4653" s="29" t="n">
        <v>0.411985545203843</v>
      </c>
      <c r="Q4653" s="55" t="n">
        <f aca="false">EXP(($F$11 - $F$7 - $C$7*$C$7/2)*$C$3 + M4653*$C$7*SQRT($C$3))</f>
        <v>0.999864360046247</v>
      </c>
      <c r="R4653" s="55" t="n">
        <f aca="false">EXP(($F$11 - $F$8 - $C$8*$C$8/2)*$C$3 + N4653*$C$8*SQRT($C$3))</f>
        <v>0.984886257340017</v>
      </c>
      <c r="S4653" s="55" t="n">
        <f aca="false">EXP(($F$11 - $F$9 - $C$9*$C$9/2)*$C$3 + O4653*$C$9*SQRT($C$3))</f>
        <v>1.048438964518</v>
      </c>
      <c r="T4653" s="55" t="n">
        <f aca="false">EXP(($F$11 - $F$10 - $C$10*$C$10/2)*$C$3 + P4653*$C$10*SQRT($C$3))</f>
        <v>1.01652524351534</v>
      </c>
      <c r="U4653" s="53" t="n">
        <f aca="false">$C$4 * (MAX(MAX(Q4653:T4653) - $C$2, 0))</f>
        <v>48.4389645179999</v>
      </c>
    </row>
    <row r="4654" customFormat="false" ht="13.8" hidden="false" customHeight="false" outlineLevel="0" collapsed="false">
      <c r="H4654" s="4" t="n">
        <v>2152</v>
      </c>
      <c r="I4654" s="64" t="n">
        <f aca="false">-I2154</f>
        <v>0.250783891290926</v>
      </c>
      <c r="J4654" s="64" t="n">
        <f aca="false">-J2154</f>
        <v>0.781819177647137</v>
      </c>
      <c r="K4654" s="64" t="n">
        <f aca="false">-K2154</f>
        <v>-0.127789672664778</v>
      </c>
      <c r="L4654" s="65" t="n">
        <f aca="false">-L2154</f>
        <v>-0.547825182006826</v>
      </c>
      <c r="M4654" s="29" t="n">
        <f aca="false" t="array" ref="M4654:P4654">TRANSPOSE(MMULT($B$28:$E$31, TRANSPOSE(I4654:L4654)))</f>
        <v>0.250783891290926</v>
      </c>
      <c r="N4654" s="29" t="n">
        <v>0.773489455689034</v>
      </c>
      <c r="O4654" s="29" t="n">
        <v>0.0315535177995904</v>
      </c>
      <c r="P4654" s="29" t="n">
        <v>-0.137763217699589</v>
      </c>
      <c r="Q4654" s="55" t="n">
        <f aca="false">EXP(($F$11 - $F$7 - $C$7*$C$7/2)*$C$3 + M4654*$C$7*SQRT($C$3))</f>
        <v>1.01502671890862</v>
      </c>
      <c r="R4654" s="55" t="n">
        <f aca="false">EXP(($F$11 - $F$8 - $C$8*$C$8/2)*$C$3 + N4654*$C$8*SQRT($C$3))</f>
        <v>1.03657310067575</v>
      </c>
      <c r="S4654" s="55" t="n">
        <f aca="false">EXP(($F$11 - $F$9 - $C$9*$C$9/2)*$C$3 + O4654*$C$9*SQRT($C$3))</f>
        <v>1.006548593467</v>
      </c>
      <c r="T4654" s="55" t="n">
        <f aca="false">EXP(($F$11 - $F$10 - $C$10*$C$10/2)*$C$3 + P4654*$C$10*SQRT($C$3))</f>
        <v>0.996194181055887</v>
      </c>
      <c r="U4654" s="53" t="n">
        <f aca="false">$C$4 * (MAX(MAX(Q4654:T4654) - $C$2, 0))</f>
        <v>36.5731006757499</v>
      </c>
    </row>
    <row r="4655" customFormat="false" ht="13.8" hidden="false" customHeight="false" outlineLevel="0" collapsed="false">
      <c r="H4655" s="4" t="n">
        <v>2153</v>
      </c>
      <c r="I4655" s="64" t="n">
        <f aca="false">-I2155</f>
        <v>0.235873002734363</v>
      </c>
      <c r="J4655" s="64" t="n">
        <f aca="false">-J2155</f>
        <v>-2.1130331948147</v>
      </c>
      <c r="K4655" s="64" t="n">
        <f aca="false">-K2155</f>
        <v>-1.77095010948692</v>
      </c>
      <c r="L4655" s="65" t="n">
        <f aca="false">-L2155</f>
        <v>-1.86509372099371</v>
      </c>
      <c r="M4655" s="29" t="n">
        <f aca="false" t="array" ref="M4655:P4655">TRANSPOSE(MMULT($B$28:$E$31, TRANSPOSE(I4655:L4655)))</f>
        <v>0.235873002734363</v>
      </c>
      <c r="N4655" s="29" t="n">
        <v>-1.53579213218639</v>
      </c>
      <c r="O4655" s="29" t="n">
        <v>-1.68645274093952</v>
      </c>
      <c r="P4655" s="29" t="n">
        <v>-1.95071568238555</v>
      </c>
      <c r="Q4655" s="55" t="n">
        <f aca="false">EXP(($F$11 - $F$7 - $C$7*$C$7/2)*$C$3 + M4655*$C$7*SQRT($C$3))</f>
        <v>1.01449713385079</v>
      </c>
      <c r="R4655" s="55" t="n">
        <f aca="false">EXP(($F$11 - $F$8 - $C$8*$C$8/2)*$C$3 + N4655*$C$8*SQRT($C$3))</f>
        <v>0.939672103516875</v>
      </c>
      <c r="S4655" s="55" t="n">
        <f aca="false">EXP(($F$11 - $F$9 - $C$9*$C$9/2)*$C$3 + O4655*$C$9*SQRT($C$3))</f>
        <v>0.937927324064853</v>
      </c>
      <c r="T4655" s="55" t="n">
        <f aca="false">EXP(($F$11 - $F$10 - $C$10*$C$10/2)*$C$3 + P4655*$C$10*SQRT($C$3))</f>
        <v>0.931984511890687</v>
      </c>
      <c r="U4655" s="53" t="n">
        <f aca="false">$C$4 * (MAX(MAX(Q4655:T4655) - $C$2, 0))</f>
        <v>14.49713385079</v>
      </c>
    </row>
    <row r="4656" customFormat="false" ht="13.8" hidden="false" customHeight="false" outlineLevel="0" collapsed="false">
      <c r="H4656" s="4" t="n">
        <v>2154</v>
      </c>
      <c r="I4656" s="64" t="n">
        <f aca="false">-I2156</f>
        <v>-0.0947234618812998</v>
      </c>
      <c r="J4656" s="64" t="n">
        <f aca="false">-J2156</f>
        <v>-1.27024044668147</v>
      </c>
      <c r="K4656" s="64" t="n">
        <f aca="false">-K2156</f>
        <v>0.299567448805261</v>
      </c>
      <c r="L4656" s="65" t="n">
        <f aca="false">-L2156</f>
        <v>-0.711143789225661</v>
      </c>
      <c r="M4656" s="29" t="n">
        <f aca="false" t="array" ref="M4656:P4656">TRANSPOSE(MMULT($B$28:$E$31, TRANSPOSE(I4656:L4656)))</f>
        <v>-0.0947234618812998</v>
      </c>
      <c r="N4656" s="29" t="n">
        <v>-1.06683445317009</v>
      </c>
      <c r="O4656" s="29" t="n">
        <v>0.152977689264035</v>
      </c>
      <c r="P4656" s="29" t="n">
        <v>-0.944417175848363</v>
      </c>
      <c r="Q4656" s="55" t="n">
        <f aca="false">EXP(($F$11 - $F$7 - $C$7*$C$7/2)*$C$3 + M4656*$C$7*SQRT($C$3))</f>
        <v>1.00282616492978</v>
      </c>
      <c r="R4656" s="55" t="n">
        <f aca="false">EXP(($F$11 - $F$8 - $C$8*$C$8/2)*$C$3 + N4656*$C$8*SQRT($C$3))</f>
        <v>0.95858830802411</v>
      </c>
      <c r="S4656" s="55" t="n">
        <f aca="false">EXP(($F$11 - $F$9 - $C$9*$C$9/2)*$C$3 + O4656*$C$9*SQRT($C$3))</f>
        <v>1.01158436302563</v>
      </c>
      <c r="T4656" s="55" t="n">
        <f aca="false">EXP(($F$11 - $F$10 - $C$10*$C$10/2)*$C$3 + P4656*$C$10*SQRT($C$3))</f>
        <v>0.967095903176555</v>
      </c>
      <c r="U4656" s="53" t="n">
        <f aca="false">$C$4 * (MAX(MAX(Q4656:T4656) - $C$2, 0))</f>
        <v>11.58436302563</v>
      </c>
    </row>
    <row r="4657" customFormat="false" ht="13.8" hidden="false" customHeight="false" outlineLevel="0" collapsed="false">
      <c r="H4657" s="4" t="n">
        <v>2155</v>
      </c>
      <c r="I4657" s="64" t="n">
        <f aca="false">-I2157</f>
        <v>0.0404855284906325</v>
      </c>
      <c r="J4657" s="64" t="n">
        <f aca="false">-J2157</f>
        <v>1.48163818402847</v>
      </c>
      <c r="K4657" s="64" t="n">
        <f aca="false">-K2157</f>
        <v>0.717947948018157</v>
      </c>
      <c r="L4657" s="65" t="n">
        <f aca="false">-L2157</f>
        <v>2.40322187648566</v>
      </c>
      <c r="M4657" s="29" t="n">
        <f aca="false" t="array" ref="M4657:P4657">TRANSPOSE(MMULT($B$28:$E$31, TRANSPOSE(I4657:L4657)))</f>
        <v>0.0404855284906325</v>
      </c>
      <c r="N4657" s="29" t="n">
        <v>1.20187937717093</v>
      </c>
      <c r="O4657" s="29" t="n">
        <v>0.778462200568024</v>
      </c>
      <c r="P4657" s="29" t="n">
        <v>2.37615560465595</v>
      </c>
      <c r="Q4657" s="55" t="n">
        <f aca="false">EXP(($F$11 - $F$7 - $C$7*$C$7/2)*$C$3 + M4657*$C$7*SQRT($C$3))</f>
        <v>1.00758310067538</v>
      </c>
      <c r="R4657" s="55" t="n">
        <f aca="false">EXP(($F$11 - $F$8 - $C$8*$C$8/2)*$C$3 + N4657*$C$8*SQRT($C$3))</f>
        <v>1.05561839175523</v>
      </c>
      <c r="S4657" s="55" t="n">
        <f aca="false">EXP(($F$11 - $F$9 - $C$9*$C$9/2)*$C$3 + O4657*$C$9*SQRT($C$3))</f>
        <v>1.03792672674057</v>
      </c>
      <c r="T4657" s="55" t="n">
        <f aca="false">EXP(($F$11 - $F$10 - $C$10*$C$10/2)*$C$3 + P4657*$C$10*SQRT($C$3))</f>
        <v>1.09261448823606</v>
      </c>
      <c r="U4657" s="53" t="n">
        <f aca="false">$C$4 * (MAX(MAX(Q4657:T4657) - $C$2, 0))</f>
        <v>92.61448823606</v>
      </c>
    </row>
    <row r="4658" customFormat="false" ht="13.8" hidden="false" customHeight="false" outlineLevel="0" collapsed="false">
      <c r="H4658" s="4" t="n">
        <v>2156</v>
      </c>
      <c r="I4658" s="64" t="n">
        <f aca="false">-I2158</f>
        <v>0.72630984762677</v>
      </c>
      <c r="J4658" s="64" t="n">
        <f aca="false">-J2158</f>
        <v>-1.54364485354381</v>
      </c>
      <c r="K4658" s="64" t="n">
        <f aca="false">-K2158</f>
        <v>0.869908942760955</v>
      </c>
      <c r="L4658" s="65" t="n">
        <f aca="false">-L2158</f>
        <v>0.0414360782386998</v>
      </c>
      <c r="M4658" s="29" t="n">
        <f aca="false" t="array" ref="M4658:P4658">TRANSPOSE(MMULT($B$28:$E$31, TRANSPOSE(I4658:L4658)))</f>
        <v>0.72630984762677</v>
      </c>
      <c r="N4658" s="29" t="n">
        <v>-0.785595088312098</v>
      </c>
      <c r="O4658" s="29" t="n">
        <v>0.973640175793451</v>
      </c>
      <c r="P4658" s="29" t="n">
        <v>0.0298784108752238</v>
      </c>
      <c r="Q4658" s="55" t="n">
        <f aca="false">EXP(($F$11 - $F$7 - $C$7*$C$7/2)*$C$3 + M4658*$C$7*SQRT($C$3))</f>
        <v>1.03206158912874</v>
      </c>
      <c r="R4658" s="55" t="n">
        <f aca="false">EXP(($F$11 - $F$8 - $C$8*$C$8/2)*$C$3 + N4658*$C$8*SQRT($C$3))</f>
        <v>0.970114749281284</v>
      </c>
      <c r="S4658" s="55" t="n">
        <f aca="false">EXP(($F$11 - $F$9 - $C$9*$C$9/2)*$C$3 + O4658*$C$9*SQRT($C$3))</f>
        <v>1.04628626721455</v>
      </c>
      <c r="T4658" s="55" t="n">
        <f aca="false">EXP(($F$11 - $F$10 - $C$10*$C$10/2)*$C$3 + P4658*$C$10*SQRT($C$3))</f>
        <v>1.00235050847356</v>
      </c>
      <c r="U4658" s="53" t="n">
        <f aca="false">$C$4 * (MAX(MAX(Q4658:T4658) - $C$2, 0))</f>
        <v>46.2862672145501</v>
      </c>
    </row>
    <row r="4659" customFormat="false" ht="13.8" hidden="false" customHeight="false" outlineLevel="0" collapsed="false">
      <c r="H4659" s="4" t="n">
        <v>2157</v>
      </c>
      <c r="I4659" s="64" t="n">
        <f aca="false">-I2159</f>
        <v>-0.770526542945089</v>
      </c>
      <c r="J4659" s="64" t="n">
        <f aca="false">-J2159</f>
        <v>-0.108928281358331</v>
      </c>
      <c r="K4659" s="64" t="n">
        <f aca="false">-K2159</f>
        <v>1.90566845455175</v>
      </c>
      <c r="L4659" s="65" t="n">
        <f aca="false">-L2159</f>
        <v>0.468925479725016</v>
      </c>
      <c r="M4659" s="29" t="n">
        <f aca="false" t="array" ref="M4659:P4659">TRANSPOSE(MMULT($B$28:$E$31, TRANSPOSE(I4659:L4659)))</f>
        <v>-0.770526542945089</v>
      </c>
      <c r="N4659" s="29" t="n">
        <v>-0.554373303439331</v>
      </c>
      <c r="O4659" s="29" t="n">
        <v>1.45428638816693</v>
      </c>
      <c r="P4659" s="29" t="n">
        <v>-0.0157228325644214</v>
      </c>
      <c r="Q4659" s="55" t="n">
        <f aca="false">EXP(($F$11 - $F$7 - $C$7*$C$7/2)*$C$3 + M4659*$C$7*SQRT($C$3))</f>
        <v>0.979384536092281</v>
      </c>
      <c r="R4659" s="55" t="n">
        <f aca="false">EXP(($F$11 - $F$8 - $C$8*$C$8/2)*$C$3 + N4659*$C$8*SQRT($C$3))</f>
        <v>0.979694990057601</v>
      </c>
      <c r="S4659" s="55" t="n">
        <f aca="false">EXP(($F$11 - $F$9 - $C$9*$C$9/2)*$C$3 + O4659*$C$9*SQRT($C$3))</f>
        <v>1.06716069508022</v>
      </c>
      <c r="T4659" s="55" t="n">
        <f aca="false">EXP(($F$11 - $F$10 - $C$10*$C$10/2)*$C$3 + P4659*$C$10*SQRT($C$3))</f>
        <v>1.00067213043175</v>
      </c>
      <c r="U4659" s="53" t="n">
        <f aca="false">$C$4 * (MAX(MAX(Q4659:T4659) - $C$2, 0))</f>
        <v>67.1606950802199</v>
      </c>
    </row>
    <row r="4660" customFormat="false" ht="13.8" hidden="false" customHeight="false" outlineLevel="0" collapsed="false">
      <c r="H4660" s="4" t="n">
        <v>2158</v>
      </c>
      <c r="I4660" s="64" t="n">
        <f aca="false">-I2160</f>
        <v>-0.127729396719663</v>
      </c>
      <c r="J4660" s="64" t="n">
        <f aca="false">-J2160</f>
        <v>-0.142795475056476</v>
      </c>
      <c r="K4660" s="64" t="n">
        <f aca="false">-K2160</f>
        <v>1.69835405227865</v>
      </c>
      <c r="L4660" s="65" t="n">
        <f aca="false">-L2160</f>
        <v>-0.530902069870668</v>
      </c>
      <c r="M4660" s="29" t="n">
        <f aca="false" t="array" ref="M4660:P4660">TRANSPOSE(MMULT($B$28:$E$31, TRANSPOSE(I4660:L4660)))</f>
        <v>-0.127729396719663</v>
      </c>
      <c r="N4660" s="29" t="n">
        <v>-0.191014232231004</v>
      </c>
      <c r="O4660" s="29" t="n">
        <v>1.50656200288316</v>
      </c>
      <c r="P4660" s="29" t="n">
        <v>-0.529246539522578</v>
      </c>
      <c r="Q4660" s="55" t="n">
        <f aca="false">EXP(($F$11 - $F$7 - $C$7*$C$7/2)*$C$3 + M4660*$C$7*SQRT($C$3))</f>
        <v>1.00166836128351</v>
      </c>
      <c r="R4660" s="55" t="n">
        <f aca="false">EXP(($F$11 - $F$8 - $C$8*$C$8/2)*$C$3 + N4660*$C$8*SQRT($C$3))</f>
        <v>0.994941607107457</v>
      </c>
      <c r="S4660" s="55" t="n">
        <f aca="false">EXP(($F$11 - $F$9 - $C$9*$C$9/2)*$C$3 + O4660*$C$9*SQRT($C$3))</f>
        <v>1.06945598432652</v>
      </c>
      <c r="T4660" s="55" t="n">
        <f aca="false">EXP(($F$11 - $F$10 - $C$10*$C$10/2)*$C$3 + P4660*$C$10*SQRT($C$3))</f>
        <v>0.981964529867924</v>
      </c>
      <c r="U4660" s="53" t="n">
        <f aca="false">$C$4 * (MAX(MAX(Q4660:T4660) - $C$2, 0))</f>
        <v>69.4559843265199</v>
      </c>
    </row>
    <row r="4661" customFormat="false" ht="13.8" hidden="false" customHeight="false" outlineLevel="0" collapsed="false">
      <c r="H4661" s="4" t="n">
        <v>2159</v>
      </c>
      <c r="I4661" s="64" t="n">
        <f aca="false">-I2161</f>
        <v>-0.337430238517439</v>
      </c>
      <c r="J4661" s="64" t="n">
        <f aca="false">-J2161</f>
        <v>0.589207672665435</v>
      </c>
      <c r="K4661" s="64" t="n">
        <f aca="false">-K2161</f>
        <v>-0.325555928131459</v>
      </c>
      <c r="L4661" s="65" t="n">
        <f aca="false">-L2161</f>
        <v>-0.979310243821298</v>
      </c>
      <c r="M4661" s="29" t="n">
        <f aca="false" t="array" ref="M4661:P4661">TRANSPOSE(MMULT($B$28:$E$31, TRANSPOSE(I4661:L4661)))</f>
        <v>-0.337430238517439</v>
      </c>
      <c r="N4661" s="29" t="n">
        <v>0.263311753465115</v>
      </c>
      <c r="O4661" s="29" t="n">
        <v>-0.388663834010862</v>
      </c>
      <c r="P4661" s="29" t="n">
        <v>-0.839927307544546</v>
      </c>
      <c r="Q4661" s="55" t="n">
        <f aca="false">EXP(($F$11 - $F$7 - $C$7*$C$7/2)*$C$3 + M4661*$C$7*SQRT($C$3))</f>
        <v>0.994343500232237</v>
      </c>
      <c r="R4661" s="55" t="n">
        <f aca="false">EXP(($F$11 - $F$8 - $C$8*$C$8/2)*$C$3 + N4661*$C$8*SQRT($C$3))</f>
        <v>1.01433946223334</v>
      </c>
      <c r="S4661" s="55" t="n">
        <f aca="false">EXP(($F$11 - $F$9 - $C$9*$C$9/2)*$C$3 + O4661*$C$9*SQRT($C$3))</f>
        <v>0.98931381871322</v>
      </c>
      <c r="T4661" s="55" t="n">
        <f aca="false">EXP(($F$11 - $F$10 - $C$10*$C$10/2)*$C$3 + P4661*$C$10*SQRT($C$3))</f>
        <v>0.970816693367391</v>
      </c>
      <c r="U4661" s="53" t="n">
        <f aca="false">$C$4 * (MAX(MAX(Q4661:T4661) - $C$2, 0))</f>
        <v>14.3394622333399</v>
      </c>
    </row>
    <row r="4662" customFormat="false" ht="13.8" hidden="false" customHeight="false" outlineLevel="0" collapsed="false">
      <c r="H4662" s="4" t="n">
        <v>2160</v>
      </c>
      <c r="I4662" s="64" t="n">
        <f aca="false">-I2162</f>
        <v>0.27252124271285</v>
      </c>
      <c r="J4662" s="64" t="n">
        <f aca="false">-J2162</f>
        <v>-0.546701438139707</v>
      </c>
      <c r="K4662" s="64" t="n">
        <f aca="false">-K2162</f>
        <v>-0.759040024444103</v>
      </c>
      <c r="L4662" s="65" t="n">
        <f aca="false">-L2162</f>
        <v>0.170125804388404</v>
      </c>
      <c r="M4662" s="29" t="n">
        <f aca="false" t="array" ref="M4662:P4662">TRANSPOSE(MMULT($B$28:$E$31, TRANSPOSE(I4662:L4662)))</f>
        <v>0.27252124271285</v>
      </c>
      <c r="N4662" s="29" t="n">
        <v>-0.268945643184132</v>
      </c>
      <c r="O4662" s="29" t="n">
        <v>-0.632758290658329</v>
      </c>
      <c r="P4662" s="29" t="n">
        <v>0.140943091461553</v>
      </c>
      <c r="Q4662" s="55" t="n">
        <f aca="false">EXP(($F$11 - $F$7 - $C$7*$C$7/2)*$C$3 + M4662*$C$7*SQRT($C$3))</f>
        <v>1.01579925248315</v>
      </c>
      <c r="R4662" s="55" t="n">
        <f aca="false">EXP(($F$11 - $F$8 - $C$8*$C$8/2)*$C$3 + N4662*$C$8*SQRT($C$3))</f>
        <v>0.991651727157431</v>
      </c>
      <c r="S4662" s="55" t="n">
        <f aca="false">EXP(($F$11 - $F$9 - $C$9*$C$9/2)*$C$3 + O4662*$C$9*SQRT($C$3))</f>
        <v>0.979438362838436</v>
      </c>
      <c r="T4662" s="55" t="n">
        <f aca="false">EXP(($F$11 - $F$10 - $C$10*$C$10/2)*$C$3 + P4662*$C$10*SQRT($C$3))</f>
        <v>1.00645009017421</v>
      </c>
      <c r="U4662" s="53" t="n">
        <f aca="false">$C$4 * (MAX(MAX(Q4662:T4662) - $C$2, 0))</f>
        <v>15.7992524831501</v>
      </c>
    </row>
    <row r="4663" customFormat="false" ht="13.8" hidden="false" customHeight="false" outlineLevel="0" collapsed="false">
      <c r="H4663" s="4" t="n">
        <v>2161</v>
      </c>
      <c r="I4663" s="64" t="n">
        <f aca="false">-I2163</f>
        <v>1.51991320329421</v>
      </c>
      <c r="J4663" s="64" t="n">
        <f aca="false">-J2163</f>
        <v>0.830277547601857</v>
      </c>
      <c r="K4663" s="64" t="n">
        <f aca="false">-K2163</f>
        <v>0.739356690866695</v>
      </c>
      <c r="L4663" s="65" t="n">
        <f aca="false">-L2163</f>
        <v>-1.0733847192523</v>
      </c>
      <c r="M4663" s="29" t="n">
        <f aca="false" t="array" ref="M4663:P4663">TRANSPOSE(MMULT($B$28:$E$31, TRANSPOSE(I4663:L4663)))</f>
        <v>1.51991320329421</v>
      </c>
      <c r="N4663" s="29" t="n">
        <v>1.58253691904231</v>
      </c>
      <c r="O4663" s="29" t="n">
        <v>1.3189992211676</v>
      </c>
      <c r="P4663" s="29" t="n">
        <v>0.0837360832055385</v>
      </c>
      <c r="Q4663" s="55" t="n">
        <f aca="false">EXP(($F$11 - $F$7 - $C$7*$C$7/2)*$C$3 + M4663*$C$7*SQRT($C$3))</f>
        <v>1.06113008920941</v>
      </c>
      <c r="R4663" s="55" t="n">
        <f aca="false">EXP(($F$11 - $F$8 - $C$8*$C$8/2)*$C$3 + N4663*$C$8*SQRT($C$3))</f>
        <v>1.07283501791566</v>
      </c>
      <c r="S4663" s="55" t="n">
        <f aca="false">EXP(($F$11 - $F$9 - $C$9*$C$9/2)*$C$3 + O4663*$C$9*SQRT($C$3))</f>
        <v>1.06124342488316</v>
      </c>
      <c r="T4663" s="55" t="n">
        <f aca="false">EXP(($F$11 - $F$10 - $C$10*$C$10/2)*$C$3 + P4663*$C$10*SQRT($C$3))</f>
        <v>1.00433639487517</v>
      </c>
      <c r="U4663" s="53" t="n">
        <f aca="false">$C$4 * (MAX(MAX(Q4663:T4663) - $C$2, 0))</f>
        <v>72.8350179156601</v>
      </c>
    </row>
    <row r="4664" customFormat="false" ht="13.8" hidden="false" customHeight="false" outlineLevel="0" collapsed="false">
      <c r="H4664" s="4" t="n">
        <v>2162</v>
      </c>
      <c r="I4664" s="64" t="n">
        <f aca="false">-I2164</f>
        <v>0.597091591602426</v>
      </c>
      <c r="J4664" s="64" t="n">
        <f aca="false">-J2164</f>
        <v>0.538799767444923</v>
      </c>
      <c r="K4664" s="64" t="n">
        <f aca="false">-K2164</f>
        <v>-0.123041033051733</v>
      </c>
      <c r="L4664" s="65" t="n">
        <f aca="false">-L2164</f>
        <v>-2.02090920306684</v>
      </c>
      <c r="M4664" s="29" t="n">
        <f aca="false" t="array" ref="M4664:P4664">TRANSPOSE(MMULT($B$28:$E$31, TRANSPOSE(I4664:L4664)))</f>
        <v>0.597091591602426</v>
      </c>
      <c r="N4664" s="29" t="n">
        <v>0.790646254205673</v>
      </c>
      <c r="O4664" s="29" t="n">
        <v>0.151647317875234</v>
      </c>
      <c r="P4664" s="29" t="n">
        <v>-1.24258968456059</v>
      </c>
      <c r="Q4664" s="55" t="n">
        <f aca="false">EXP(($F$11 - $F$7 - $C$7*$C$7/2)*$C$3 + M4664*$C$7*SQRT($C$3))</f>
        <v>1.0274044863112</v>
      </c>
      <c r="R4664" s="55" t="n">
        <f aca="false">EXP(($F$11 - $F$8 - $C$8*$C$8/2)*$C$3 + N4664*$C$8*SQRT($C$3))</f>
        <v>1.03732920802839</v>
      </c>
      <c r="S4664" s="55" t="n">
        <f aca="false">EXP(($F$11 - $F$9 - $C$9*$C$9/2)*$C$3 + O4664*$C$9*SQRT($C$3))</f>
        <v>1.01152905286084</v>
      </c>
      <c r="T4664" s="55" t="n">
        <f aca="false">EXP(($F$11 - $F$10 - $C$10*$C$10/2)*$C$3 + P4664*$C$10*SQRT($C$3))</f>
        <v>0.956556471460617</v>
      </c>
      <c r="U4664" s="53" t="n">
        <f aca="false">$C$4 * (MAX(MAX(Q4664:T4664) - $C$2, 0))</f>
        <v>37.32920802839</v>
      </c>
    </row>
    <row r="4665" customFormat="false" ht="13.8" hidden="false" customHeight="false" outlineLevel="0" collapsed="false">
      <c r="H4665" s="4" t="n">
        <v>2163</v>
      </c>
      <c r="I4665" s="64" t="n">
        <f aca="false">-I2165</f>
        <v>0.862032286842273</v>
      </c>
      <c r="J4665" s="64" t="n">
        <f aca="false">-J2165</f>
        <v>-0.639561864658302</v>
      </c>
      <c r="K4665" s="64" t="n">
        <f aca="false">-K2165</f>
        <v>0.747336477155124</v>
      </c>
      <c r="L4665" s="65" t="n">
        <f aca="false">-L2165</f>
        <v>0.567794320391829</v>
      </c>
      <c r="M4665" s="29" t="n">
        <f aca="false" t="array" ref="M4665:P4665">TRANSPOSE(MMULT($B$28:$E$31, TRANSPOSE(I4665:L4665)))</f>
        <v>0.862032286842273</v>
      </c>
      <c r="N4665" s="29" t="n">
        <v>0.0151855598953462</v>
      </c>
      <c r="O4665" s="29" t="n">
        <v>0.974394559415046</v>
      </c>
      <c r="P4665" s="29" t="n">
        <v>0.753771677353909</v>
      </c>
      <c r="Q4665" s="55" t="n">
        <f aca="false">EXP(($F$11 - $F$7 - $C$7*$C$7/2)*$C$3 + M4665*$C$7*SQRT($C$3))</f>
        <v>1.03697583900286</v>
      </c>
      <c r="R4665" s="55" t="n">
        <f aca="false">EXP(($F$11 - $F$8 - $C$8*$C$8/2)*$C$3 + N4665*$C$8*SQRT($C$3))</f>
        <v>1.00369908608935</v>
      </c>
      <c r="S4665" s="55" t="n">
        <f aca="false">EXP(($F$11 - $F$9 - $C$9*$C$9/2)*$C$3 + O4665*$C$9*SQRT($C$3))</f>
        <v>1.04631870799775</v>
      </c>
      <c r="T4665" s="55" t="n">
        <f aca="false">EXP(($F$11 - $F$10 - $C$10*$C$10/2)*$C$3 + P4665*$C$10*SQRT($C$3))</f>
        <v>1.02937397674307</v>
      </c>
      <c r="U4665" s="53" t="n">
        <f aca="false">$C$4 * (MAX(MAX(Q4665:T4665) - $C$2, 0))</f>
        <v>46.3187079977501</v>
      </c>
    </row>
    <row r="4666" customFormat="false" ht="13.8" hidden="false" customHeight="false" outlineLevel="0" collapsed="false">
      <c r="H4666" s="4" t="n">
        <v>2164</v>
      </c>
      <c r="I4666" s="64" t="n">
        <f aca="false">-I2166</f>
        <v>0.125809672942047</v>
      </c>
      <c r="J4666" s="64" t="n">
        <f aca="false">-J2166</f>
        <v>1.19464272806975</v>
      </c>
      <c r="K4666" s="64" t="n">
        <f aca="false">-K2166</f>
        <v>-1.31802175274508</v>
      </c>
      <c r="L4666" s="65" t="n">
        <f aca="false">-L2166</f>
        <v>-0.471713419552472</v>
      </c>
      <c r="M4666" s="29" t="n">
        <f aca="false" t="array" ref="M4666:P4666">TRANSPOSE(MMULT($B$28:$E$31, TRANSPOSE(I4666:L4666)))</f>
        <v>0.125809672942047</v>
      </c>
      <c r="N4666" s="29" t="n">
        <v>1.02563882920025</v>
      </c>
      <c r="O4666" s="29" t="n">
        <v>-1.0848405414919</v>
      </c>
      <c r="P4666" s="29" t="n">
        <v>-0.0440859650313834</v>
      </c>
      <c r="Q4666" s="55" t="n">
        <f aca="false">EXP(($F$11 - $F$7 - $C$7*$C$7/2)*$C$3 + M4666*$C$7*SQRT($C$3))</f>
        <v>1.01059658890464</v>
      </c>
      <c r="R4666" s="55" t="n">
        <f aca="false">EXP(($F$11 - $F$8 - $C$8*$C$8/2)*$C$3 + N4666*$C$8*SQRT($C$3))</f>
        <v>1.04774111241237</v>
      </c>
      <c r="S4666" s="55" t="n">
        <f aca="false">EXP(($F$11 - $F$9 - $C$9*$C$9/2)*$C$3 + O4666*$C$9*SQRT($C$3))</f>
        <v>0.961407856849559</v>
      </c>
      <c r="T4666" s="55" t="n">
        <f aca="false">EXP(($F$11 - $F$10 - $C$10*$C$10/2)*$C$3 + P4666*$C$10*SQRT($C$3))</f>
        <v>0.999629628139694</v>
      </c>
      <c r="U4666" s="53" t="n">
        <f aca="false">$C$4 * (MAX(MAX(Q4666:T4666) - $C$2, 0))</f>
        <v>47.7411124123699</v>
      </c>
    </row>
    <row r="4667" customFormat="false" ht="13.8" hidden="false" customHeight="false" outlineLevel="0" collapsed="false">
      <c r="H4667" s="4" t="n">
        <v>2165</v>
      </c>
      <c r="I4667" s="64" t="n">
        <f aca="false">-I2167</f>
        <v>-0.0403985750873679</v>
      </c>
      <c r="J4667" s="64" t="n">
        <f aca="false">-J2167</f>
        <v>0.65064902895082</v>
      </c>
      <c r="K4667" s="64" t="n">
        <f aca="false">-K2167</f>
        <v>0.323249062068411</v>
      </c>
      <c r="L4667" s="65" t="n">
        <f aca="false">-L2167</f>
        <v>0.49387413469067</v>
      </c>
      <c r="M4667" s="29" t="n">
        <f aca="false" t="array" ref="M4667:P4667">TRANSPOSE(MMULT($B$28:$E$31, TRANSPOSE(I4667:L4667)))</f>
        <v>-0.0403985750873679</v>
      </c>
      <c r="N4667" s="29" t="n">
        <v>0.492473259140027</v>
      </c>
      <c r="O4667" s="29" t="n">
        <v>0.326965791780727</v>
      </c>
      <c r="P4667" s="29" t="n">
        <v>0.549018217668671</v>
      </c>
      <c r="Q4667" s="55" t="n">
        <f aca="false">EXP(($F$11 - $F$7 - $C$7*$C$7/2)*$C$3 + M4667*$C$7*SQRT($C$3))</f>
        <v>1.00473472341965</v>
      </c>
      <c r="R4667" s="55" t="n">
        <f aca="false">EXP(($F$11 - $F$8 - $C$8*$C$8/2)*$C$3 + N4667*$C$8*SQRT($C$3))</f>
        <v>1.02426674771894</v>
      </c>
      <c r="S4667" s="55" t="n">
        <f aca="false">EXP(($F$11 - $F$9 - $C$9*$C$9/2)*$C$3 + O4667*$C$9*SQRT($C$3))</f>
        <v>1.01884403849927</v>
      </c>
      <c r="T4667" s="55" t="n">
        <f aca="false">EXP(($F$11 - $F$10 - $C$10*$C$10/2)*$C$3 + P4667*$C$10*SQRT($C$3))</f>
        <v>1.02165732615176</v>
      </c>
      <c r="U4667" s="53" t="n">
        <f aca="false">$C$4 * (MAX(MAX(Q4667:T4667) - $C$2, 0))</f>
        <v>24.26674771894</v>
      </c>
    </row>
    <row r="4668" customFormat="false" ht="13.8" hidden="false" customHeight="false" outlineLevel="0" collapsed="false">
      <c r="H4668" s="4" t="n">
        <v>2166</v>
      </c>
      <c r="I4668" s="64" t="n">
        <f aca="false">-I2168</f>
        <v>-0.469843205952594</v>
      </c>
      <c r="J4668" s="64" t="n">
        <f aca="false">-J2168</f>
        <v>0.586823595795087</v>
      </c>
      <c r="K4668" s="64" t="n">
        <f aca="false">-K2168</f>
        <v>0.67556312398164</v>
      </c>
      <c r="L4668" s="65" t="n">
        <f aca="false">-L2168</f>
        <v>0.550308292447181</v>
      </c>
      <c r="M4668" s="29" t="n">
        <f aca="false" t="array" ref="M4668:P4668">TRANSPOSE(MMULT($B$28:$E$31, TRANSPOSE(I4668:L4668)))</f>
        <v>-0.469843205952594</v>
      </c>
      <c r="N4668" s="29" t="n">
        <v>0.181023796028164</v>
      </c>
      <c r="O4668" s="29" t="n">
        <v>0.48316673852394</v>
      </c>
      <c r="P4668" s="29" t="n">
        <v>0.365657254887783</v>
      </c>
      <c r="Q4668" s="55" t="n">
        <f aca="false">EXP(($F$11 - $F$7 - $C$7*$C$7/2)*$C$3 + M4668*$C$7*SQRT($C$3))</f>
        <v>0.989745923017881</v>
      </c>
      <c r="R4668" s="55" t="n">
        <f aca="false">EXP(($F$11 - $F$8 - $C$8*$C$8/2)*$C$3 + N4668*$C$8*SQRT($C$3))</f>
        <v>1.01079827133061</v>
      </c>
      <c r="S4668" s="55" t="n">
        <f aca="false">EXP(($F$11 - $F$9 - $C$9*$C$9/2)*$C$3 + O4668*$C$9*SQRT($C$3))</f>
        <v>1.02540591409961</v>
      </c>
      <c r="T4668" s="55" t="n">
        <f aca="false">EXP(($F$11 - $F$10 - $C$10*$C$10/2)*$C$3 + P4668*$C$10*SQRT($C$3))</f>
        <v>1.01479601602899</v>
      </c>
      <c r="U4668" s="53" t="n">
        <f aca="false">$C$4 * (MAX(MAX(Q4668:T4668) - $C$2, 0))</f>
        <v>25.4059140996099</v>
      </c>
    </row>
    <row r="4669" customFormat="false" ht="13.8" hidden="false" customHeight="false" outlineLevel="0" collapsed="false">
      <c r="H4669" s="4" t="n">
        <v>2167</v>
      </c>
      <c r="I4669" s="64" t="n">
        <f aca="false">-I2169</f>
        <v>0.0850291111212982</v>
      </c>
      <c r="J4669" s="64" t="n">
        <f aca="false">-J2169</f>
        <v>1.79653929601098</v>
      </c>
      <c r="K4669" s="64" t="n">
        <f aca="false">-K2169</f>
        <v>-0.311589655001138</v>
      </c>
      <c r="L4669" s="65" t="n">
        <f aca="false">-L2169</f>
        <v>0.869807255883805</v>
      </c>
      <c r="M4669" s="29" t="n">
        <f aca="false" t="array" ref="M4669:P4669">TRANSPOSE(MMULT($B$28:$E$31, TRANSPOSE(I4669:L4669)))</f>
        <v>0.0850291111212982</v>
      </c>
      <c r="N4669" s="29" t="n">
        <v>1.47914181843985</v>
      </c>
      <c r="O4669" s="29" t="n">
        <v>-0.131758740129856</v>
      </c>
      <c r="P4669" s="29" t="n">
        <v>1.19902185975778</v>
      </c>
      <c r="Q4669" s="55" t="n">
        <f aca="false">EXP(($F$11 - $F$7 - $C$7*$C$7/2)*$C$3 + M4669*$C$7*SQRT($C$3))</f>
        <v>1.00915517344622</v>
      </c>
      <c r="R4669" s="55" t="n">
        <f aca="false">EXP(($F$11 - $F$8 - $C$8*$C$8/2)*$C$3 + N4669*$C$8*SQRT($C$3))</f>
        <v>1.06813101077924</v>
      </c>
      <c r="S4669" s="55" t="n">
        <f aca="false">EXP(($F$11 - $F$9 - $C$9*$C$9/2)*$C$3 + O4669*$C$9*SQRT($C$3))</f>
        <v>0.999815127871621</v>
      </c>
      <c r="T4669" s="55" t="n">
        <f aca="false">EXP(($F$11 - $F$10 - $C$10*$C$10/2)*$C$3 + P4669*$C$10*SQRT($C$3))</f>
        <v>1.04635612576054</v>
      </c>
      <c r="U4669" s="53" t="n">
        <f aca="false">$C$4 * (MAX(MAX(Q4669:T4669) - $C$2, 0))</f>
        <v>68.1310107792399</v>
      </c>
    </row>
    <row r="4670" customFormat="false" ht="13.8" hidden="false" customHeight="false" outlineLevel="0" collapsed="false">
      <c r="H4670" s="4" t="n">
        <v>2168</v>
      </c>
      <c r="I4670" s="64" t="n">
        <f aca="false">-I2170</f>
        <v>-0.93407514922179</v>
      </c>
      <c r="J4670" s="64" t="n">
        <f aca="false">-J2170</f>
        <v>0.930943953211353</v>
      </c>
      <c r="K4670" s="64" t="n">
        <f aca="false">-K2170</f>
        <v>-1.08683546748596</v>
      </c>
      <c r="L4670" s="65" t="n">
        <f aca="false">-L2170</f>
        <v>-0.92654028211325</v>
      </c>
      <c r="M4670" s="29" t="n">
        <f aca="false" t="array" ref="M4670:P4670">TRANSPOSE(MMULT($B$28:$E$31, TRANSPOSE(I4670:L4670)))</f>
        <v>-0.93407514922179</v>
      </c>
      <c r="N4670" s="29" t="n">
        <v>0.172604209834295</v>
      </c>
      <c r="O4670" s="29" t="n">
        <v>-1.29486318813754</v>
      </c>
      <c r="P4670" s="29" t="n">
        <v>-1.0183257552769</v>
      </c>
      <c r="Q4670" s="55" t="n">
        <f aca="false">EXP(($F$11 - $F$7 - $C$7*$C$7/2)*$C$3 + M4670*$C$7*SQRT($C$3))</f>
        <v>0.973794356855843</v>
      </c>
      <c r="R4670" s="55" t="n">
        <f aca="false">EXP(($F$11 - $F$8 - $C$8*$C$8/2)*$C$3 + N4670*$C$8*SQRT($C$3))</f>
        <v>1.0104366396515</v>
      </c>
      <c r="S4670" s="55" t="n">
        <f aca="false">EXP(($F$11 - $F$9 - $C$9*$C$9/2)*$C$3 + O4670*$C$9*SQRT($C$3))</f>
        <v>0.953144765304756</v>
      </c>
      <c r="T4670" s="55" t="n">
        <f aca="false">EXP(($F$11 - $F$10 - $C$10*$C$10/2)*$C$3 + P4670*$C$10*SQRT($C$3))</f>
        <v>0.964472699133582</v>
      </c>
      <c r="U4670" s="53" t="n">
        <f aca="false">$C$4 * (MAX(MAX(Q4670:T4670) - $C$2, 0))</f>
        <v>10.4366396515001</v>
      </c>
    </row>
    <row r="4671" customFormat="false" ht="13.8" hidden="false" customHeight="false" outlineLevel="0" collapsed="false">
      <c r="H4671" s="4" t="n">
        <v>2169</v>
      </c>
      <c r="I4671" s="64" t="n">
        <f aca="false">-I2171</f>
        <v>1.70569773452217</v>
      </c>
      <c r="J4671" s="64" t="n">
        <f aca="false">-J2171</f>
        <v>0.0560727159356556</v>
      </c>
      <c r="K4671" s="64" t="n">
        <f aca="false">-K2171</f>
        <v>0.661776723981389</v>
      </c>
      <c r="L4671" s="65" t="n">
        <f aca="false">-L2171</f>
        <v>-0.236026420319487</v>
      </c>
      <c r="M4671" s="29" t="n">
        <f aca="false" t="array" ref="M4671:P4671">TRANSPOSE(MMULT($B$28:$E$31, TRANSPOSE(I4671:L4671)))</f>
        <v>1.70569773452217</v>
      </c>
      <c r="N4671" s="29" t="n">
        <v>1.08015716643375</v>
      </c>
      <c r="O4671" s="29" t="n">
        <v>1.26554057287451</v>
      </c>
      <c r="P4671" s="29" t="n">
        <v>0.682227163382617</v>
      </c>
      <c r="Q4671" s="55" t="n">
        <f aca="false">EXP(($F$11 - $F$7 - $C$7*$C$7/2)*$C$3 + M4671*$C$7*SQRT($C$3))</f>
        <v>1.06805252571345</v>
      </c>
      <c r="R4671" s="55" t="n">
        <f aca="false">EXP(($F$11 - $F$8 - $C$8*$C$8/2)*$C$3 + N4671*$C$8*SQRT($C$3))</f>
        <v>1.05017157394059</v>
      </c>
      <c r="S4671" s="55" t="n">
        <f aca="false">EXP(($F$11 - $F$9 - $C$9*$C$9/2)*$C$3 + O4671*$C$9*SQRT($C$3))</f>
        <v>1.05891427310552</v>
      </c>
      <c r="T4671" s="55" t="n">
        <f aca="false">EXP(($F$11 - $F$10 - $C$10*$C$10/2)*$C$3 + P4671*$C$10*SQRT($C$3))</f>
        <v>1.0266710389279</v>
      </c>
      <c r="U4671" s="53" t="n">
        <f aca="false">$C$4 * (MAX(MAX(Q4671:T4671) - $C$2, 0))</f>
        <v>68.0525257134499</v>
      </c>
    </row>
    <row r="4672" customFormat="false" ht="13.8" hidden="false" customHeight="false" outlineLevel="0" collapsed="false">
      <c r="H4672" s="4" t="n">
        <v>2170</v>
      </c>
      <c r="I4672" s="64" t="n">
        <f aca="false">-I2172</f>
        <v>-1.22965101201495</v>
      </c>
      <c r="J4672" s="64" t="n">
        <f aca="false">-J2172</f>
        <v>0.0472395214106522</v>
      </c>
      <c r="K4672" s="64" t="n">
        <f aca="false">-K2172</f>
        <v>1.12372881407629</v>
      </c>
      <c r="L4672" s="65" t="n">
        <f aca="false">-L2172</f>
        <v>0.108040088331863</v>
      </c>
      <c r="M4672" s="29" t="n">
        <f aca="false" t="array" ref="M4672:P4672">TRANSPOSE(MMULT($B$28:$E$31, TRANSPOSE(I4672:L4672)))</f>
        <v>-1.22965101201495</v>
      </c>
      <c r="N4672" s="29" t="n">
        <v>-0.709037650092991</v>
      </c>
      <c r="O4672" s="29" t="n">
        <v>0.568906760647278</v>
      </c>
      <c r="P4672" s="29" t="n">
        <v>-0.512741255020787</v>
      </c>
      <c r="Q4672" s="55" t="n">
        <f aca="false">EXP(($F$11 - $F$7 - $C$7*$C$7/2)*$C$3 + M4672*$C$7*SQRT($C$3))</f>
        <v>0.963772232700716</v>
      </c>
      <c r="R4672" s="55" t="n">
        <f aca="false">EXP(($F$11 - $F$8 - $C$8*$C$8/2)*$C$3 + N4672*$C$8*SQRT($C$3))</f>
        <v>0.973276343667195</v>
      </c>
      <c r="S4672" s="55" t="n">
        <f aca="false">EXP(($F$11 - $F$9 - $C$9*$C$9/2)*$C$3 + O4672*$C$9*SQRT($C$3))</f>
        <v>1.02902573150672</v>
      </c>
      <c r="T4672" s="55" t="n">
        <f aca="false">EXP(($F$11 - $F$10 - $C$10*$C$10/2)*$C$3 + P4672*$C$10*SQRT($C$3))</f>
        <v>0.982560339994346</v>
      </c>
      <c r="U4672" s="53" t="n">
        <f aca="false">$C$4 * (MAX(MAX(Q4672:T4672) - $C$2, 0))</f>
        <v>29.0257315067199</v>
      </c>
    </row>
    <row r="4673" customFormat="false" ht="13.8" hidden="false" customHeight="false" outlineLevel="0" collapsed="false">
      <c r="H4673" s="4" t="n">
        <v>2171</v>
      </c>
      <c r="I4673" s="64" t="n">
        <f aca="false">-I2173</f>
        <v>-1.9688555394764</v>
      </c>
      <c r="J4673" s="64" t="n">
        <f aca="false">-J2173</f>
        <v>1.32727010852543</v>
      </c>
      <c r="K4673" s="64" t="n">
        <f aca="false">-K2173</f>
        <v>1.61483307031521</v>
      </c>
      <c r="L4673" s="65" t="n">
        <f aca="false">-L2173</f>
        <v>-0.626125644931641</v>
      </c>
      <c r="M4673" s="29" t="n">
        <f aca="false" t="array" ref="M4673:P4673">TRANSPOSE(MMULT($B$28:$E$31, TRANSPOSE(I4673:L4673)))</f>
        <v>-1.9688555394764</v>
      </c>
      <c r="N4673" s="29" t="n">
        <v>-0.140737444952072</v>
      </c>
      <c r="O4673" s="29" t="n">
        <v>0.826566661641312</v>
      </c>
      <c r="P4673" s="29" t="n">
        <v>-1.17936124129528</v>
      </c>
      <c r="Q4673" s="55" t="n">
        <f aca="false">EXP(($F$11 - $F$7 - $C$7*$C$7/2)*$C$3 + M4673*$C$7*SQRT($C$3))</f>
        <v>0.939157160333263</v>
      </c>
      <c r="R4673" s="55" t="n">
        <f aca="false">EXP(($F$11 - $F$8 - $C$8*$C$8/2)*$C$3 + N4673*$C$8*SQRT($C$3))</f>
        <v>0.997069834927688</v>
      </c>
      <c r="S4673" s="55" t="n">
        <f aca="false">EXP(($F$11 - $F$9 - $C$9*$C$9/2)*$C$3 + O4673*$C$9*SQRT($C$3))</f>
        <v>1.03998083468238</v>
      </c>
      <c r="T4673" s="55" t="n">
        <f aca="false">EXP(($F$11 - $F$10 - $C$10*$C$10/2)*$C$3 + P4673*$C$10*SQRT($C$3))</f>
        <v>0.958781753782286</v>
      </c>
      <c r="U4673" s="53" t="n">
        <f aca="false">$C$4 * (MAX(MAX(Q4673:T4673) - $C$2, 0))</f>
        <v>39.98083468238</v>
      </c>
    </row>
    <row r="4674" customFormat="false" ht="13.8" hidden="false" customHeight="false" outlineLevel="0" collapsed="false">
      <c r="H4674" s="4" t="n">
        <v>2172</v>
      </c>
      <c r="I4674" s="64" t="n">
        <f aca="false">-I2174</f>
        <v>0.158090560453149</v>
      </c>
      <c r="J4674" s="64" t="n">
        <f aca="false">-J2174</f>
        <v>-0.612047825522046</v>
      </c>
      <c r="K4674" s="64" t="n">
        <f aca="false">-K2174</f>
        <v>-0.291403007497157</v>
      </c>
      <c r="L4674" s="65" t="n">
        <f aca="false">-L2174</f>
        <v>-0.611429322052757</v>
      </c>
      <c r="M4674" s="29" t="n">
        <f aca="false" t="array" ref="M4674:P4674">TRANSPOSE(MMULT($B$28:$E$31, TRANSPOSE(I4674:L4674)))</f>
        <v>0.158090560453149</v>
      </c>
      <c r="N4674" s="29" t="n">
        <v>-0.390345176617744</v>
      </c>
      <c r="O4674" s="29" t="n">
        <v>-0.250000813967836</v>
      </c>
      <c r="P4674" s="29" t="n">
        <v>-0.577465092217498</v>
      </c>
      <c r="Q4674" s="55" t="n">
        <f aca="false">EXP(($F$11 - $F$7 - $C$7*$C$7/2)*$C$3 + M4674*$C$7*SQRT($C$3))</f>
        <v>1.01173903758831</v>
      </c>
      <c r="R4674" s="55" t="n">
        <f aca="false">EXP(($F$11 - $F$8 - $C$8*$C$8/2)*$C$3 + N4674*$C$8*SQRT($C$3))</f>
        <v>0.986548496065272</v>
      </c>
      <c r="S4674" s="55" t="n">
        <f aca="false">EXP(($F$11 - $F$9 - $C$9*$C$9/2)*$C$3 + O4674*$C$9*SQRT($C$3))</f>
        <v>0.994968064365135</v>
      </c>
      <c r="T4674" s="55" t="n">
        <f aca="false">EXP(($F$11 - $F$10 - $C$10*$C$10/2)*$C$3 + P4674*$C$10*SQRT($C$3))</f>
        <v>0.980225998304743</v>
      </c>
      <c r="U4674" s="53" t="n">
        <f aca="false">$C$4 * (MAX(MAX(Q4674:T4674) - $C$2, 0))</f>
        <v>11.73903758831</v>
      </c>
    </row>
    <row r="4675" customFormat="false" ht="13.8" hidden="false" customHeight="false" outlineLevel="0" collapsed="false">
      <c r="H4675" s="4" t="n">
        <v>2173</v>
      </c>
      <c r="I4675" s="64" t="n">
        <f aca="false">-I2175</f>
        <v>-0.632445839718927</v>
      </c>
      <c r="J4675" s="64" t="n">
        <f aca="false">-J2175</f>
        <v>0.569792399702004</v>
      </c>
      <c r="K4675" s="64" t="n">
        <f aca="false">-K2175</f>
        <v>-0.580368142261846</v>
      </c>
      <c r="L4675" s="65" t="n">
        <f aca="false">-L2175</f>
        <v>-1.2871240094718</v>
      </c>
      <c r="M4675" s="29" t="n">
        <f aca="false" t="array" ref="M4675:P4675">TRANSPOSE(MMULT($B$28:$E$31, TRANSPOSE(I4675:L4675)))</f>
        <v>-0.632445839718927</v>
      </c>
      <c r="N4675" s="29" t="n">
        <v>0.0687679043808597</v>
      </c>
      <c r="O4675" s="29" t="n">
        <v>-0.73755847175233</v>
      </c>
      <c r="P4675" s="29" t="n">
        <v>-1.24992121302121</v>
      </c>
      <c r="Q4675" s="55" t="n">
        <f aca="false">EXP(($F$11 - $F$7 - $C$7*$C$7/2)*$C$3 + M4675*$C$7*SQRT($C$3))</f>
        <v>0.984129185578483</v>
      </c>
      <c r="R4675" s="55" t="n">
        <f aca="false">EXP(($F$11 - $F$8 - $C$8*$C$8/2)*$C$3 + N4675*$C$8*SQRT($C$3))</f>
        <v>1.00598736397355</v>
      </c>
      <c r="S4675" s="55" t="n">
        <f aca="false">EXP(($F$11 - $F$9 - $C$9*$C$9/2)*$C$3 + O4675*$C$9*SQRT($C$3))</f>
        <v>0.975228712871618</v>
      </c>
      <c r="T4675" s="55" t="n">
        <f aca="false">EXP(($F$11 - $F$10 - $C$10*$C$10/2)*$C$3 + P4675*$C$10*SQRT($C$3))</f>
        <v>0.956298777656314</v>
      </c>
      <c r="U4675" s="53" t="n">
        <f aca="false">$C$4 * (MAX(MAX(Q4675:T4675) - $C$2, 0))</f>
        <v>5.98736397354993</v>
      </c>
    </row>
    <row r="4676" customFormat="false" ht="13.8" hidden="false" customHeight="false" outlineLevel="0" collapsed="false">
      <c r="H4676" s="4" t="n">
        <v>2174</v>
      </c>
      <c r="I4676" s="64" t="n">
        <f aca="false">-I2176</f>
        <v>-1.54167389486543</v>
      </c>
      <c r="J4676" s="64" t="n">
        <f aca="false">-J2176</f>
        <v>-0.369595202630272</v>
      </c>
      <c r="K4676" s="64" t="n">
        <f aca="false">-K2176</f>
        <v>1.04609274372996</v>
      </c>
      <c r="L4676" s="65" t="n">
        <f aca="false">-L2176</f>
        <v>0.0504623552865436</v>
      </c>
      <c r="M4676" s="29" t="n">
        <f aca="false" t="array" ref="M4676:P4676">TRANSPOSE(MMULT($B$28:$E$31, TRANSPOSE(I4676:L4676)))</f>
        <v>-1.54167389486543</v>
      </c>
      <c r="N4676" s="29" t="n">
        <v>-1.2296939414452</v>
      </c>
      <c r="O4676" s="29" t="n">
        <v>0.349605404171375</v>
      </c>
      <c r="P4676" s="29" t="n">
        <v>-0.819735652690214</v>
      </c>
      <c r="Q4676" s="55" t="n">
        <f aca="false">EXP(($F$11 - $F$7 - $C$7*$C$7/2)*$C$3 + M4676*$C$7*SQRT($C$3))</f>
        <v>0.953304331006473</v>
      </c>
      <c r="R4676" s="55" t="n">
        <f aca="false">EXP(($F$11 - $F$8 - $C$8*$C$8/2)*$C$3 + N4676*$C$8*SQRT($C$3))</f>
        <v>0.951976320893232</v>
      </c>
      <c r="S4676" s="55" t="n">
        <f aca="false">EXP(($F$11 - $F$9 - $C$9*$C$9/2)*$C$3 + O4676*$C$9*SQRT($C$3))</f>
        <v>1.01979250192005</v>
      </c>
      <c r="T4676" s="55" t="n">
        <f aca="false">EXP(($F$11 - $F$10 - $C$10*$C$10/2)*$C$3 + P4676*$C$10*SQRT($C$3))</f>
        <v>0.971537348751353</v>
      </c>
      <c r="U4676" s="53" t="n">
        <f aca="false">$C$4 * (MAX(MAX(Q4676:T4676) - $C$2, 0))</f>
        <v>19.79250192005</v>
      </c>
    </row>
    <row r="4677" customFormat="false" ht="13.8" hidden="false" customHeight="false" outlineLevel="0" collapsed="false">
      <c r="H4677" s="4" t="n">
        <v>2175</v>
      </c>
      <c r="I4677" s="64" t="n">
        <f aca="false">-I2177</f>
        <v>1.07412133224454</v>
      </c>
      <c r="J4677" s="64" t="n">
        <f aca="false">-J2177</f>
        <v>-0.688450603454711</v>
      </c>
      <c r="K4677" s="64" t="n">
        <f aca="false">-K2177</f>
        <v>0.28199024438314</v>
      </c>
      <c r="L4677" s="65" t="n">
        <f aca="false">-L2177</f>
        <v>0.718812520680728</v>
      </c>
      <c r="M4677" s="29" t="n">
        <f aca="false" t="array" ref="M4677:P4677">TRANSPOSE(MMULT($B$28:$E$31, TRANSPOSE(I4677:L4677)))</f>
        <v>1.07412133224454</v>
      </c>
      <c r="N4677" s="29" t="n">
        <v>0.105107274171943</v>
      </c>
      <c r="O4677" s="29" t="n">
        <v>0.623253919411148</v>
      </c>
      <c r="P4677" s="29" t="n">
        <v>0.971278043236595</v>
      </c>
      <c r="Q4677" s="55" t="n">
        <f aca="false">EXP(($F$11 - $F$7 - $C$7*$C$7/2)*$C$3 + M4677*$C$7*SQRT($C$3))</f>
        <v>1.04470207244368</v>
      </c>
      <c r="R4677" s="55" t="n">
        <f aca="false">EXP(($F$11 - $F$8 - $C$8*$C$8/2)*$C$3 + N4677*$C$8*SQRT($C$3))</f>
        <v>1.00754223459367</v>
      </c>
      <c r="S4677" s="55" t="n">
        <f aca="false">EXP(($F$11 - $F$9 - $C$9*$C$9/2)*$C$3 + O4677*$C$9*SQRT($C$3))</f>
        <v>1.031326802544</v>
      </c>
      <c r="T4677" s="55" t="n">
        <f aca="false">EXP(($F$11 - $F$10 - $C$10*$C$10/2)*$C$3 + P4677*$C$10*SQRT($C$3))</f>
        <v>1.03763510552669</v>
      </c>
      <c r="U4677" s="53" t="n">
        <f aca="false">$C$4 * (MAX(MAX(Q4677:T4677) - $C$2, 0))</f>
        <v>44.70207244368</v>
      </c>
    </row>
    <row r="4678" customFormat="false" ht="13.8" hidden="false" customHeight="false" outlineLevel="0" collapsed="false">
      <c r="H4678" s="4" t="n">
        <v>2176</v>
      </c>
      <c r="I4678" s="64" t="n">
        <f aca="false">-I2178</f>
        <v>1.05658042301615</v>
      </c>
      <c r="J4678" s="64" t="n">
        <f aca="false">-J2178</f>
        <v>0.627619693677514</v>
      </c>
      <c r="K4678" s="64" t="n">
        <f aca="false">-K2178</f>
        <v>-1.43107726952037</v>
      </c>
      <c r="L4678" s="65" t="n">
        <f aca="false">-L2178</f>
        <v>-0.138257421574071</v>
      </c>
      <c r="M4678" s="29" t="n">
        <f aca="false" t="array" ref="M4678:P4678">TRANSPOSE(MMULT($B$28:$E$31, TRANSPOSE(I4678:L4678)))</f>
        <v>1.05658042301615</v>
      </c>
      <c r="N4678" s="29" t="n">
        <v>1.14019728069437</v>
      </c>
      <c r="O4678" s="29" t="n">
        <v>-0.872121720063415</v>
      </c>
      <c r="P4678" s="29" t="n">
        <v>0.562934798428251</v>
      </c>
      <c r="Q4678" s="55" t="n">
        <f aca="false">EXP(($F$11 - $F$7 - $C$7*$C$7/2)*$C$3 + M4678*$C$7*SQRT($C$3))</f>
        <v>1.0440608934361</v>
      </c>
      <c r="R4678" s="55" t="n">
        <f aca="false">EXP(($F$11 - $F$8 - $C$8*$C$8/2)*$C$3 + N4678*$C$8*SQRT($C$3))</f>
        <v>1.05285472369278</v>
      </c>
      <c r="S4678" s="55" t="n">
        <f aca="false">EXP(($F$11 - $F$9 - $C$9*$C$9/2)*$C$3 + O4678*$C$9*SQRT($C$3))</f>
        <v>0.969850049387896</v>
      </c>
      <c r="T4678" s="55" t="n">
        <f aca="false">EXP(($F$11 - $F$10 - $C$10*$C$10/2)*$C$3 + P4678*$C$10*SQRT($C$3))</f>
        <v>1.02217997043277</v>
      </c>
      <c r="U4678" s="53" t="n">
        <f aca="false">$C$4 * (MAX(MAX(Q4678:T4678) - $C$2, 0))</f>
        <v>52.8547236927801</v>
      </c>
    </row>
    <row r="4679" customFormat="false" ht="13.8" hidden="false" customHeight="false" outlineLevel="0" collapsed="false">
      <c r="H4679" s="4" t="n">
        <v>2177</v>
      </c>
      <c r="I4679" s="64" t="n">
        <f aca="false">-I2179</f>
        <v>-0.031536289468592</v>
      </c>
      <c r="J4679" s="64" t="n">
        <f aca="false">-J2179</f>
        <v>-0.537318968325373</v>
      </c>
      <c r="K4679" s="64" t="n">
        <f aca="false">-K2179</f>
        <v>-0.764612092242191</v>
      </c>
      <c r="L4679" s="65" t="n">
        <f aca="false">-L2179</f>
        <v>-0.548397775088332</v>
      </c>
      <c r="M4679" s="29" t="n">
        <f aca="false" t="array" ref="M4679:P4679">TRANSPOSE(MMULT($B$28:$E$31, TRANSPOSE(I4679:L4679)))</f>
        <v>-0.031536289468592</v>
      </c>
      <c r="N4679" s="29" t="n">
        <v>-0.44609676003262</v>
      </c>
      <c r="O4679" s="29" t="n">
        <v>-0.753447531901304</v>
      </c>
      <c r="P4679" s="29" t="n">
        <v>-0.605417356215232</v>
      </c>
      <c r="Q4679" s="55" t="n">
        <f aca="false">EXP(($F$11 - $F$7 - $C$7*$C$7/2)*$C$3 + M4679*$C$7*SQRT($C$3))</f>
        <v>1.00504642037138</v>
      </c>
      <c r="R4679" s="55" t="n">
        <f aca="false">EXP(($F$11 - $F$8 - $C$8*$C$8/2)*$C$3 + N4679*$C$8*SQRT($C$3))</f>
        <v>0.984213693514801</v>
      </c>
      <c r="S4679" s="55" t="n">
        <f aca="false">EXP(($F$11 - $F$9 - $C$9*$C$9/2)*$C$3 + O4679*$C$9*SQRT($C$3))</f>
        <v>0.974592057053661</v>
      </c>
      <c r="T4679" s="55" t="n">
        <f aca="false">EXP(($F$11 - $F$10 - $C$10*$C$10/2)*$C$3 + P4679*$C$10*SQRT($C$3))</f>
        <v>0.979219582367801</v>
      </c>
      <c r="U4679" s="53" t="n">
        <f aca="false">$C$4 * (MAX(MAX(Q4679:T4679) - $C$2, 0))</f>
        <v>5.04642037138003</v>
      </c>
    </row>
    <row r="4680" customFormat="false" ht="13.8" hidden="false" customHeight="false" outlineLevel="0" collapsed="false">
      <c r="H4680" s="4" t="n">
        <v>2178</v>
      </c>
      <c r="I4680" s="64" t="n">
        <f aca="false">-I2180</f>
        <v>-1.25601189312693</v>
      </c>
      <c r="J4680" s="64" t="n">
        <f aca="false">-J2180</f>
        <v>-2.18499312579879</v>
      </c>
      <c r="K4680" s="64" t="n">
        <f aca="false">-K2180</f>
        <v>-0.646604285679893</v>
      </c>
      <c r="L4680" s="65" t="n">
        <f aca="false">-L2180</f>
        <v>-0.0304389133154106</v>
      </c>
      <c r="M4680" s="29" t="n">
        <f aca="false" t="array" ref="M4680:P4680">TRANSPOSE(MMULT($B$28:$E$31, TRANSPOSE(I4680:L4680)))</f>
        <v>-1.25601189312693</v>
      </c>
      <c r="N4680" s="29" t="n">
        <v>-2.49875822588386</v>
      </c>
      <c r="O4680" s="29" t="n">
        <v>-1.22534461121997</v>
      </c>
      <c r="P4680" s="29" t="n">
        <v>-1.19433709695681</v>
      </c>
      <c r="Q4680" s="55" t="n">
        <f aca="false">EXP(($F$11 - $F$7 - $C$7*$C$7/2)*$C$3 + M4680*$C$7*SQRT($C$3))</f>
        <v>0.962883436795437</v>
      </c>
      <c r="R4680" s="55" t="n">
        <f aca="false">EXP(($F$11 - $F$8 - $C$8*$C$8/2)*$C$3 + N4680*$C$8*SQRT($C$3))</f>
        <v>0.901991349247627</v>
      </c>
      <c r="S4680" s="55" t="n">
        <f aca="false">EXP(($F$11 - $F$9 - $C$9*$C$9/2)*$C$3 + O4680*$C$9*SQRT($C$3))</f>
        <v>0.955871997693684</v>
      </c>
      <c r="T4680" s="55" t="n">
        <f aca="false">EXP(($F$11 - $F$10 - $C$10*$C$10/2)*$C$3 + P4680*$C$10*SQRT($C$3))</f>
        <v>0.958254221252248</v>
      </c>
      <c r="U4680" s="53" t="n">
        <f aca="false">$C$4 * (MAX(MAX(Q4680:T4680) - $C$2, 0))</f>
        <v>0</v>
      </c>
    </row>
    <row r="4681" customFormat="false" ht="13.8" hidden="false" customHeight="false" outlineLevel="0" collapsed="false">
      <c r="H4681" s="4" t="n">
        <v>2179</v>
      </c>
      <c r="I4681" s="64" t="n">
        <f aca="false">-I2181</f>
        <v>-0.207197700138213</v>
      </c>
      <c r="J4681" s="64" t="n">
        <f aca="false">-J2181</f>
        <v>0.804857955984441</v>
      </c>
      <c r="K4681" s="64" t="n">
        <f aca="false">-K2181</f>
        <v>-0.444990934171468</v>
      </c>
      <c r="L4681" s="65" t="n">
        <f aca="false">-L2181</f>
        <v>0.717824042829046</v>
      </c>
      <c r="M4681" s="29" t="n">
        <f aca="false" t="array" ref="M4681:P4681">TRANSPOSE(MMULT($B$28:$E$31, TRANSPOSE(I4681:L4681)))</f>
        <v>-0.207197700138213</v>
      </c>
      <c r="N4681" s="29" t="n">
        <v>0.513735648719519</v>
      </c>
      <c r="O4681" s="29" t="n">
        <v>-0.434210153825531</v>
      </c>
      <c r="P4681" s="29" t="n">
        <v>0.683543935984526</v>
      </c>
      <c r="Q4681" s="55" t="n">
        <f aca="false">EXP(($F$11 - $F$7 - $C$7*$C$7/2)*$C$3 + M4681*$C$7*SQRT($C$3))</f>
        <v>0.998886201229971</v>
      </c>
      <c r="R4681" s="55" t="n">
        <f aca="false">EXP(($F$11 - $F$8 - $C$8*$C$8/2)*$C$3 + N4681*$C$8*SQRT($C$3))</f>
        <v>1.02519274628744</v>
      </c>
      <c r="S4681" s="55" t="n">
        <f aca="false">EXP(($F$11 - $F$9 - $C$9*$C$9/2)*$C$3 + O4681*$C$9*SQRT($C$3))</f>
        <v>0.987463601306907</v>
      </c>
      <c r="T4681" s="55" t="n">
        <f aca="false">EXP(($F$11 - $F$10 - $C$10*$C$10/2)*$C$3 + P4681*$C$10*SQRT($C$3))</f>
        <v>1.02672072217186</v>
      </c>
      <c r="U4681" s="53" t="n">
        <f aca="false">$C$4 * (MAX(MAX(Q4681:T4681) - $C$2, 0))</f>
        <v>26.7207221718599</v>
      </c>
    </row>
    <row r="4682" customFormat="false" ht="13.8" hidden="false" customHeight="false" outlineLevel="0" collapsed="false">
      <c r="H4682" s="4" t="n">
        <v>2180</v>
      </c>
      <c r="I4682" s="64" t="n">
        <f aca="false">-I2182</f>
        <v>-1.045885519317</v>
      </c>
      <c r="J4682" s="64" t="n">
        <f aca="false">-J2182</f>
        <v>0.803234152722284</v>
      </c>
      <c r="K4682" s="64" t="n">
        <f aca="false">-K2182</f>
        <v>0.509929465456265</v>
      </c>
      <c r="L4682" s="65" t="n">
        <f aca="false">-L2182</f>
        <v>1.34238829027271</v>
      </c>
      <c r="M4682" s="29" t="n">
        <f aca="false" t="array" ref="M4682:P4682">TRANSPOSE(MMULT($B$28:$E$31, TRANSPOSE(I4682:L4682)))</f>
        <v>-1.045885519317</v>
      </c>
      <c r="N4682" s="29" t="n">
        <v>0.00324206772209701</v>
      </c>
      <c r="O4682" s="29" t="n">
        <v>0.125193375865844</v>
      </c>
      <c r="P4682" s="29" t="n">
        <v>0.78303843737955</v>
      </c>
      <c r="Q4682" s="55" t="n">
        <f aca="false">EXP(($F$11 - $F$7 - $C$7*$C$7/2)*$C$3 + M4682*$C$7*SQRT($C$3))</f>
        <v>0.969990992921174</v>
      </c>
      <c r="R4682" s="55" t="n">
        <f aca="false">EXP(($F$11 - $F$8 - $C$8*$C$8/2)*$C$3 + N4682*$C$8*SQRT($C$3))</f>
        <v>1.00318973930448</v>
      </c>
      <c r="S4682" s="55" t="n">
        <f aca="false">EXP(($F$11 - $F$9 - $C$9*$C$9/2)*$C$3 + O4682*$C$9*SQRT($C$3))</f>
        <v>1.01042985846233</v>
      </c>
      <c r="T4682" s="55" t="n">
        <f aca="false">EXP(($F$11 - $F$10 - $C$10*$C$10/2)*$C$3 + P4682*$C$10*SQRT($C$3))</f>
        <v>1.03048171906672</v>
      </c>
      <c r="U4682" s="53" t="n">
        <f aca="false">$C$4 * (MAX(MAX(Q4682:T4682) - $C$2, 0))</f>
        <v>30.4817190667199</v>
      </c>
    </row>
    <row r="4683" customFormat="false" ht="13.8" hidden="false" customHeight="false" outlineLevel="0" collapsed="false">
      <c r="H4683" s="4" t="n">
        <v>2181</v>
      </c>
      <c r="I4683" s="64" t="n">
        <f aca="false">-I2183</f>
        <v>-0.256734172110896</v>
      </c>
      <c r="J4683" s="64" t="n">
        <f aca="false">-J2183</f>
        <v>-0.639333635911013</v>
      </c>
      <c r="K4683" s="64" t="n">
        <f aca="false">-K2183</f>
        <v>-0.371880769369449</v>
      </c>
      <c r="L4683" s="65" t="n">
        <f aca="false">-L2183</f>
        <v>0.711119560071145</v>
      </c>
      <c r="M4683" s="29" t="n">
        <f aca="false" t="array" ref="M4683:P4683">TRANSPOSE(MMULT($B$28:$E$31, TRANSPOSE(I4683:L4683)))</f>
        <v>-0.256734172110896</v>
      </c>
      <c r="N4683" s="29" t="n">
        <v>-0.663884155573682</v>
      </c>
      <c r="O4683" s="29" t="n">
        <v>-0.484558711284582</v>
      </c>
      <c r="P4683" s="29" t="n">
        <v>0.301856639875236</v>
      </c>
      <c r="Q4683" s="55" t="n">
        <f aca="false">EXP(($F$11 - $F$7 - $C$7*$C$7/2)*$C$3 + M4683*$C$7*SQRT($C$3))</f>
        <v>0.997155856238288</v>
      </c>
      <c r="R4683" s="55" t="n">
        <f aca="false">EXP(($F$11 - $F$8 - $C$8*$C$8/2)*$C$3 + N4683*$C$8*SQRT($C$3))</f>
        <v>0.9751458771249</v>
      </c>
      <c r="S4683" s="55" t="n">
        <f aca="false">EXP(($F$11 - $F$9 - $C$9*$C$9/2)*$C$3 + O4683*$C$9*SQRT($C$3))</f>
        <v>0.985422330243246</v>
      </c>
      <c r="T4683" s="55" t="n">
        <f aca="false">EXP(($F$11 - $F$10 - $C$10*$C$10/2)*$C$3 + P4683*$C$10*SQRT($C$3))</f>
        <v>1.01241943885035</v>
      </c>
      <c r="U4683" s="53" t="n">
        <f aca="false">$C$4 * (MAX(MAX(Q4683:T4683) - $C$2, 0))</f>
        <v>12.41943885035</v>
      </c>
    </row>
    <row r="4684" customFormat="false" ht="13.8" hidden="false" customHeight="false" outlineLevel="0" collapsed="false">
      <c r="H4684" s="4" t="n">
        <v>2182</v>
      </c>
      <c r="I4684" s="64" t="n">
        <f aca="false">-I2184</f>
        <v>-1.16736662862652</v>
      </c>
      <c r="J4684" s="64" t="n">
        <f aca="false">-J2184</f>
        <v>-0.17339480931263</v>
      </c>
      <c r="K4684" s="64" t="n">
        <f aca="false">-K2184</f>
        <v>-1.82833588026657</v>
      </c>
      <c r="L4684" s="65" t="n">
        <f aca="false">-L2184</f>
        <v>-1.1457442970618</v>
      </c>
      <c r="M4684" s="29" t="n">
        <f aca="false" t="array" ref="M4684:P4684">TRANSPOSE(MMULT($B$28:$E$31, TRANSPOSE(I4684:L4684)))</f>
        <v>-1.16736662862652</v>
      </c>
      <c r="N4684" s="29" t="n">
        <v>-0.846536559076234</v>
      </c>
      <c r="O4684" s="29" t="n">
        <v>-2.14290140289532</v>
      </c>
      <c r="P4684" s="29" t="n">
        <v>-1.5906858350543</v>
      </c>
      <c r="Q4684" s="55" t="n">
        <f aca="false">EXP(($F$11 - $F$7 - $C$7*$C$7/2)*$C$3 + M4684*$C$7*SQRT($C$3))</f>
        <v>0.965875502956801</v>
      </c>
      <c r="R4684" s="55" t="n">
        <f aca="false">EXP(($F$11 - $F$8 - $C$8*$C$8/2)*$C$3 + N4684*$C$8*SQRT($C$3))</f>
        <v>0.967605390984411</v>
      </c>
      <c r="S4684" s="55" t="n">
        <f aca="false">EXP(($F$11 - $F$9 - $C$9*$C$9/2)*$C$3 + O4684*$C$9*SQRT($C$3))</f>
        <v>0.920495789320462</v>
      </c>
      <c r="T4684" s="55" t="n">
        <f aca="false">EXP(($F$11 - $F$10 - $C$10*$C$10/2)*$C$3 + P4684*$C$10*SQRT($C$3))</f>
        <v>0.944397627748124</v>
      </c>
      <c r="U4684" s="53" t="n">
        <f aca="false">$C$4 * (MAX(MAX(Q4684:T4684) - $C$2, 0))</f>
        <v>0</v>
      </c>
    </row>
    <row r="4685" customFormat="false" ht="13.8" hidden="false" customHeight="false" outlineLevel="0" collapsed="false">
      <c r="H4685" s="4" t="n">
        <v>2183</v>
      </c>
      <c r="I4685" s="64" t="n">
        <f aca="false">-I2185</f>
        <v>0.693061032357411</v>
      </c>
      <c r="J4685" s="64" t="n">
        <f aca="false">-J2185</f>
        <v>-0.442038326787132</v>
      </c>
      <c r="K4685" s="64" t="n">
        <f aca="false">-K2185</f>
        <v>-0.533437656917213</v>
      </c>
      <c r="L4685" s="65" t="n">
        <f aca="false">-L2185</f>
        <v>2.20477174655171</v>
      </c>
      <c r="M4685" s="29" t="n">
        <f aca="false" t="array" ref="M4685:P4685">TRANSPOSE(MMULT($B$28:$E$31, TRANSPOSE(I4685:L4685)))</f>
        <v>0.693061032357411</v>
      </c>
      <c r="N4685" s="29" t="n">
        <v>0.0695466299644609</v>
      </c>
      <c r="O4685" s="29" t="n">
        <v>-0.256981530400349</v>
      </c>
      <c r="P4685" s="29" t="n">
        <v>2.06541020511489</v>
      </c>
      <c r="Q4685" s="55" t="n">
        <f aca="false">EXP(($F$11 - $F$7 - $C$7*$C$7/2)*$C$3 + M4685*$C$7*SQRT($C$3))</f>
        <v>1.03086126879638</v>
      </c>
      <c r="R4685" s="55" t="n">
        <f aca="false">EXP(($F$11 - $F$8 - $C$8*$C$8/2)*$C$3 + N4685*$C$8*SQRT($C$3))</f>
        <v>1.00602065851863</v>
      </c>
      <c r="S4685" s="55" t="n">
        <f aca="false">EXP(($F$11 - $F$9 - $C$9*$C$9/2)*$C$3 + O4685*$C$9*SQRT($C$3))</f>
        <v>0.994682641566478</v>
      </c>
      <c r="T4685" s="55" t="n">
        <f aca="false">EXP(($F$11 - $F$10 - $C$10*$C$10/2)*$C$3 + P4685*$C$10*SQRT($C$3))</f>
        <v>1.0802079228762</v>
      </c>
      <c r="U4685" s="53" t="n">
        <f aca="false">$C$4 * (MAX(MAX(Q4685:T4685) - $C$2, 0))</f>
        <v>80.2079228762</v>
      </c>
    </row>
    <row r="4686" customFormat="false" ht="13.8" hidden="false" customHeight="false" outlineLevel="0" collapsed="false">
      <c r="H4686" s="4" t="n">
        <v>2184</v>
      </c>
      <c r="I4686" s="64" t="n">
        <f aca="false">-I2186</f>
        <v>2.5775828116322</v>
      </c>
      <c r="J4686" s="64" t="n">
        <f aca="false">-J2186</f>
        <v>1.1084401431121</v>
      </c>
      <c r="K4686" s="64" t="n">
        <f aca="false">-K2186</f>
        <v>0.273712575686787</v>
      </c>
      <c r="L4686" s="65" t="n">
        <f aca="false">-L2186</f>
        <v>-0.268110995177977</v>
      </c>
      <c r="M4686" s="29" t="n">
        <f aca="false" t="array" ref="M4686:P4686">TRANSPOSE(MMULT($B$28:$E$31, TRANSPOSE(I4686:L4686)))</f>
        <v>2.5775828116322</v>
      </c>
      <c r="N4686" s="29" t="n">
        <v>2.44571943338927</v>
      </c>
      <c r="O4686" s="29" t="n">
        <v>1.31309681383197</v>
      </c>
      <c r="P4686" s="29" t="n">
        <v>1.34935671163942</v>
      </c>
      <c r="Q4686" s="55" t="n">
        <f aca="false">EXP(($F$11 - $F$7 - $C$7*$C$7/2)*$C$3 + M4686*$C$7*SQRT($C$3))</f>
        <v>1.10114758866513</v>
      </c>
      <c r="R4686" s="55" t="n">
        <f aca="false">EXP(($F$11 - $F$8 - $C$8*$C$8/2)*$C$3 + N4686*$C$8*SQRT($C$3))</f>
        <v>1.1129230705691</v>
      </c>
      <c r="S4686" s="55" t="n">
        <f aca="false">EXP(($F$11 - $F$9 - $C$9*$C$9/2)*$C$3 + O4686*$C$9*SQRT($C$3))</f>
        <v>1.0609860101883</v>
      </c>
      <c r="T4686" s="55" t="n">
        <f aca="false">EXP(($F$11 - $F$10 - $C$10*$C$10/2)*$C$3 + P4686*$C$10*SQRT($C$3))</f>
        <v>1.05215303882428</v>
      </c>
      <c r="U4686" s="53" t="n">
        <f aca="false">$C$4 * (MAX(MAX(Q4686:T4686) - $C$2, 0))</f>
        <v>112.9230705691</v>
      </c>
    </row>
    <row r="4687" customFormat="false" ht="13.8" hidden="false" customHeight="false" outlineLevel="0" collapsed="false">
      <c r="H4687" s="4" t="n">
        <v>2185</v>
      </c>
      <c r="I4687" s="64" t="n">
        <f aca="false">-I2187</f>
        <v>0.22851826265594</v>
      </c>
      <c r="J4687" s="64" t="n">
        <f aca="false">-J2187</f>
        <v>-1.02835901975954</v>
      </c>
      <c r="K4687" s="64" t="n">
        <f aca="false">-K2187</f>
        <v>1.31539317037624</v>
      </c>
      <c r="L4687" s="65" t="n">
        <f aca="false">-L2187</f>
        <v>-0.23367444350993</v>
      </c>
      <c r="M4687" s="29" t="n">
        <f aca="false" t="array" ref="M4687:P4687">TRANSPOSE(MMULT($B$28:$E$31, TRANSPOSE(I4687:L4687)))</f>
        <v>0.22851826265594</v>
      </c>
      <c r="N4687" s="29" t="n">
        <v>-0.678383334087309</v>
      </c>
      <c r="O4687" s="29" t="n">
        <v>1.2292001891813</v>
      </c>
      <c r="P4687" s="29" t="n">
        <v>-0.32110802475501</v>
      </c>
      <c r="Q4687" s="55" t="n">
        <f aca="false">EXP(($F$11 - $F$7 - $C$7*$C$7/2)*$C$3 + M4687*$C$7*SQRT($C$3))</f>
        <v>1.01423601976415</v>
      </c>
      <c r="R4687" s="55" t="n">
        <f aca="false">EXP(($F$11 - $F$8 - $C$8*$C$8/2)*$C$3 + N4687*$C$8*SQRT($C$3))</f>
        <v>0.974545162627233</v>
      </c>
      <c r="S4687" s="55" t="n">
        <f aca="false">EXP(($F$11 - $F$9 - $C$9*$C$9/2)*$C$3 + O4687*$C$9*SQRT($C$3))</f>
        <v>1.05733387011079</v>
      </c>
      <c r="T4687" s="55" t="n">
        <f aca="false">EXP(($F$11 - $F$10 - $C$10*$C$10/2)*$C$3 + P4687*$C$10*SQRT($C$3))</f>
        <v>0.989504465405658</v>
      </c>
      <c r="U4687" s="53" t="n">
        <f aca="false">$C$4 * (MAX(MAX(Q4687:T4687) - $C$2, 0))</f>
        <v>57.3338701107899</v>
      </c>
    </row>
    <row r="4688" customFormat="false" ht="13.8" hidden="false" customHeight="false" outlineLevel="0" collapsed="false">
      <c r="H4688" s="4" t="n">
        <v>2186</v>
      </c>
      <c r="I4688" s="64" t="n">
        <f aca="false">-I2188</f>
        <v>-0.953229127891022</v>
      </c>
      <c r="J4688" s="64" t="n">
        <f aca="false">-J2188</f>
        <v>0.025152573826825</v>
      </c>
      <c r="K4688" s="64" t="n">
        <f aca="false">-K2188</f>
        <v>0.917958322218642</v>
      </c>
      <c r="L4688" s="65" t="n">
        <f aca="false">-L2188</f>
        <v>-1.91530516246164</v>
      </c>
      <c r="M4688" s="29" t="n">
        <f aca="false" t="array" ref="M4688:P4688">TRANSPOSE(MMULT($B$28:$E$31, TRANSPOSE(I4688:L4688)))</f>
        <v>-0.953229127891022</v>
      </c>
      <c r="N4688" s="29" t="n">
        <v>-0.55876020479515</v>
      </c>
      <c r="O4688" s="29" t="n">
        <v>0.483400174405529</v>
      </c>
      <c r="P4688" s="29" t="n">
        <v>-2.05610167349361</v>
      </c>
      <c r="Q4688" s="55" t="n">
        <f aca="false">EXP(($F$11 - $F$7 - $C$7*$C$7/2)*$C$3 + M4688*$C$7*SQRT($C$3))</f>
        <v>0.973141754357254</v>
      </c>
      <c r="R4688" s="55" t="n">
        <f aca="false">EXP(($F$11 - $F$8 - $C$8*$C$8/2)*$C$3 + N4688*$C$8*SQRT($C$3))</f>
        <v>0.979512349509776</v>
      </c>
      <c r="S4688" s="55" t="n">
        <f aca="false">EXP(($F$11 - $F$9 - $C$9*$C$9/2)*$C$3 + O4688*$C$9*SQRT($C$3))</f>
        <v>1.02541575211133</v>
      </c>
      <c r="T4688" s="55" t="n">
        <f aca="false">EXP(($F$11 - $F$10 - $C$10*$C$10/2)*$C$3 + P4688*$C$10*SQRT($C$3))</f>
        <v>0.92838197698881</v>
      </c>
      <c r="U4688" s="53" t="n">
        <f aca="false">$C$4 * (MAX(MAX(Q4688:T4688) - $C$2, 0))</f>
        <v>25.4157521113301</v>
      </c>
    </row>
    <row r="4689" customFormat="false" ht="13.8" hidden="false" customHeight="false" outlineLevel="0" collapsed="false">
      <c r="H4689" s="4" t="n">
        <v>2187</v>
      </c>
      <c r="I4689" s="64" t="n">
        <f aca="false">-I2189</f>
        <v>-0.25250026986308</v>
      </c>
      <c r="J4689" s="64" t="n">
        <f aca="false">-J2189</f>
        <v>-0.861728584983469</v>
      </c>
      <c r="K4689" s="64" t="n">
        <f aca="false">-K2189</f>
        <v>0.748162745755816</v>
      </c>
      <c r="L4689" s="65" t="n">
        <f aca="false">-L2189</f>
        <v>0.661894787503364</v>
      </c>
      <c r="M4689" s="29" t="n">
        <f aca="false" t="array" ref="M4689:P4689">TRANSPOSE(MMULT($B$28:$E$31, TRANSPOSE(I4689:L4689)))</f>
        <v>-0.25250026986308</v>
      </c>
      <c r="N4689" s="29" t="n">
        <v>-0.838026974014173</v>
      </c>
      <c r="O4689" s="29" t="n">
        <v>0.534037763605319</v>
      </c>
      <c r="P4689" s="29" t="n">
        <v>0.215509346608339</v>
      </c>
      <c r="Q4689" s="55" t="n">
        <f aca="false">EXP(($F$11 - $F$7 - $C$7*$C$7/2)*$C$3 + M4689*$C$7*SQRT($C$3))</f>
        <v>0.997303632301973</v>
      </c>
      <c r="R4689" s="55" t="n">
        <f aca="false">EXP(($F$11 - $F$8 - $C$8*$C$8/2)*$C$3 + N4689*$C$8*SQRT($C$3))</f>
        <v>0.967955395887719</v>
      </c>
      <c r="S4689" s="55" t="n">
        <f aca="false">EXP(($F$11 - $F$9 - $C$9*$C$9/2)*$C$3 + O4689*$C$9*SQRT($C$3))</f>
        <v>1.02755207470712</v>
      </c>
      <c r="T4689" s="55" t="n">
        <f aca="false">EXP(($F$11 - $F$10 - $C$10*$C$10/2)*$C$3 + P4689*$C$10*SQRT($C$3))</f>
        <v>1.00921185761772</v>
      </c>
      <c r="U4689" s="53" t="n">
        <f aca="false">$C$4 * (MAX(MAX(Q4689:T4689) - $C$2, 0))</f>
        <v>27.5520747071201</v>
      </c>
    </row>
    <row r="4690" customFormat="false" ht="13.8" hidden="false" customHeight="false" outlineLevel="0" collapsed="false">
      <c r="H4690" s="4" t="n">
        <v>2188</v>
      </c>
      <c r="I4690" s="64" t="n">
        <f aca="false">-I2190</f>
        <v>-0.728656778054878</v>
      </c>
      <c r="J4690" s="64" t="n">
        <f aca="false">-J2190</f>
        <v>-0.671333135083131</v>
      </c>
      <c r="K4690" s="64" t="n">
        <f aca="false">-K2190</f>
        <v>-0.765191731007896</v>
      </c>
      <c r="L4690" s="65" t="n">
        <f aca="false">-L2190</f>
        <v>1.75689510962787</v>
      </c>
      <c r="M4690" s="29" t="n">
        <f aca="false" t="array" ref="M4690:P4690">TRANSPOSE(MMULT($B$28:$E$31, TRANSPOSE(I4690:L4690)))</f>
        <v>-0.728656778054878</v>
      </c>
      <c r="N4690" s="29" t="n">
        <v>-0.975835163184109</v>
      </c>
      <c r="O4690" s="29" t="n">
        <v>-1.02955498048394</v>
      </c>
      <c r="P4690" s="29" t="n">
        <v>0.920144433292587</v>
      </c>
      <c r="Q4690" s="55" t="n">
        <f aca="false">EXP(($F$11 - $F$7 - $C$7*$C$7/2)*$C$3 + M4690*$C$7*SQRT($C$3))</f>
        <v>0.980820819239118</v>
      </c>
      <c r="R4690" s="55" t="n">
        <f aca="false">EXP(($F$11 - $F$8 - $C$8*$C$8/2)*$C$3 + N4690*$C$8*SQRT($C$3))</f>
        <v>0.96230279758767</v>
      </c>
      <c r="S4690" s="55" t="n">
        <f aca="false">EXP(($F$11 - $F$9 - $C$9*$C$9/2)*$C$3 + O4690*$C$9*SQRT($C$3))</f>
        <v>0.963594886712113</v>
      </c>
      <c r="T4690" s="55" t="n">
        <f aca="false">EXP(($F$11 - $F$10 - $C$10*$C$10/2)*$C$3 + P4690*$C$10*SQRT($C$3))</f>
        <v>1.03568705389389</v>
      </c>
      <c r="U4690" s="53" t="n">
        <f aca="false">$C$4 * (MAX(MAX(Q4690:T4690) - $C$2, 0))</f>
        <v>35.68705389389</v>
      </c>
    </row>
    <row r="4691" customFormat="false" ht="13.8" hidden="false" customHeight="false" outlineLevel="0" collapsed="false">
      <c r="H4691" s="4" t="n">
        <v>2189</v>
      </c>
      <c r="I4691" s="64" t="n">
        <f aca="false">-I2191</f>
        <v>1.02649221878383</v>
      </c>
      <c r="J4691" s="64" t="n">
        <f aca="false">-J2191</f>
        <v>1.2134183272677</v>
      </c>
      <c r="K4691" s="64" t="n">
        <f aca="false">-K2191</f>
        <v>-0.711357366540805</v>
      </c>
      <c r="L4691" s="65" t="n">
        <f aca="false">-L2191</f>
        <v>-0.461020586302551</v>
      </c>
      <c r="M4691" s="29" t="n">
        <f aca="false" t="array" ref="M4691:P4691">TRANSPOSE(MMULT($B$28:$E$31, TRANSPOSE(I4691:L4691)))</f>
        <v>1.02649221878383</v>
      </c>
      <c r="N4691" s="29" t="n">
        <v>1.58740075742913</v>
      </c>
      <c r="O4691" s="29" t="n">
        <v>-0.180278735875389</v>
      </c>
      <c r="P4691" s="29" t="n">
        <v>0.427109191019438</v>
      </c>
      <c r="Q4691" s="55" t="n">
        <f aca="false">EXP(($F$11 - $F$7 - $C$7*$C$7/2)*$C$3 + M4691*$C$7*SQRT($C$3))</f>
        <v>1.04296198505206</v>
      </c>
      <c r="R4691" s="55" t="n">
        <f aca="false">EXP(($F$11 - $F$8 - $C$8*$C$8/2)*$C$3 + N4691*$C$8*SQRT($C$3))</f>
        <v>1.0730568099246</v>
      </c>
      <c r="S4691" s="55" t="n">
        <f aca="false">EXP(($F$11 - $F$9 - $C$9*$C$9/2)*$C$3 + O4691*$C$9*SQRT($C$3))</f>
        <v>0.997823311385503</v>
      </c>
      <c r="T4691" s="55" t="n">
        <f aca="false">EXP(($F$11 - $F$10 - $C$10*$C$10/2)*$C$3 + P4691*$C$10*SQRT($C$3))</f>
        <v>1.01709037916494</v>
      </c>
      <c r="U4691" s="53" t="n">
        <f aca="false">$C$4 * (MAX(MAX(Q4691:T4691) - $C$2, 0))</f>
        <v>73.0568099246001</v>
      </c>
    </row>
    <row r="4692" customFormat="false" ht="13.8" hidden="false" customHeight="false" outlineLevel="0" collapsed="false">
      <c r="H4692" s="4" t="n">
        <v>2190</v>
      </c>
      <c r="I4692" s="64" t="n">
        <f aca="false">-I2192</f>
        <v>-0.914307674111245</v>
      </c>
      <c r="J4692" s="64" t="n">
        <f aca="false">-J2192</f>
        <v>-0.915245472828888</v>
      </c>
      <c r="K4692" s="64" t="n">
        <f aca="false">-K2192</f>
        <v>-0.538307548642876</v>
      </c>
      <c r="L4692" s="65" t="n">
        <f aca="false">-L2192</f>
        <v>0.668889255005711</v>
      </c>
      <c r="M4692" s="29" t="n">
        <f aca="false" t="array" ref="M4692:P4692">TRANSPOSE(MMULT($B$28:$E$31, TRANSPOSE(I4692:L4692)))</f>
        <v>-0.914307674111245</v>
      </c>
      <c r="N4692" s="29" t="n">
        <v>-1.28236274045127</v>
      </c>
      <c r="O4692" s="29" t="n">
        <v>-0.908098899368993</v>
      </c>
      <c r="P4692" s="29" t="n">
        <v>-0.132914291095258</v>
      </c>
      <c r="Q4692" s="55" t="n">
        <f aca="false">EXP(($F$11 - $F$7 - $C$7*$C$7/2)*$C$3 + M4692*$C$7*SQRT($C$3))</f>
        <v>0.974468320923815</v>
      </c>
      <c r="R4692" s="55" t="n">
        <f aca="false">EXP(($F$11 - $F$8 - $C$8*$C$8/2)*$C$3 + N4692*$C$8*SQRT($C$3))</f>
        <v>0.949847777469387</v>
      </c>
      <c r="S4692" s="55" t="n">
        <f aca="false">EXP(($F$11 - $F$9 - $C$9*$C$9/2)*$C$3 + O4692*$C$9*SQRT($C$3))</f>
        <v>0.968417028644613</v>
      </c>
      <c r="T4692" s="55" t="n">
        <f aca="false">EXP(($F$11 - $F$10 - $C$10*$C$10/2)*$C$3 + P4692*$C$10*SQRT($C$3))</f>
        <v>0.996371716736858</v>
      </c>
      <c r="U4692" s="53" t="n">
        <f aca="false">$C$4 * (MAX(MAX(Q4692:T4692) - $C$2, 0))</f>
        <v>0</v>
      </c>
    </row>
    <row r="4693" customFormat="false" ht="13.8" hidden="false" customHeight="false" outlineLevel="0" collapsed="false">
      <c r="H4693" s="4" t="n">
        <v>2191</v>
      </c>
      <c r="I4693" s="64" t="n">
        <f aca="false">-I2193</f>
        <v>-0.916138846300712</v>
      </c>
      <c r="J4693" s="64" t="n">
        <f aca="false">-J2193</f>
        <v>2.11591319694241</v>
      </c>
      <c r="K4693" s="64" t="n">
        <f aca="false">-K2193</f>
        <v>1.24100874064946</v>
      </c>
      <c r="L4693" s="65" t="n">
        <f aca="false">-L2193</f>
        <v>-0.098212023747803</v>
      </c>
      <c r="M4693" s="29" t="n">
        <f aca="false" t="array" ref="M4693:P4693">TRANSPOSE(MMULT($B$28:$E$31, TRANSPOSE(I4693:L4693)))</f>
        <v>-0.916138846300712</v>
      </c>
      <c r="N4693" s="29" t="n">
        <v>1.12506201295922</v>
      </c>
      <c r="O4693" s="29" t="n">
        <v>0.938310115366986</v>
      </c>
      <c r="P4693" s="29" t="n">
        <v>-0.0212181005560478</v>
      </c>
      <c r="Q4693" s="55" t="n">
        <f aca="false">EXP(($F$11 - $F$7 - $C$7*$C$7/2)*$C$3 + M4693*$C$7*SQRT($C$3))</f>
        <v>0.974405868250057</v>
      </c>
      <c r="R4693" s="55" t="n">
        <f aca="false">EXP(($F$11 - $F$8 - $C$8*$C$8/2)*$C$3 + N4693*$C$8*SQRT($C$3))</f>
        <v>1.05217769384497</v>
      </c>
      <c r="S4693" s="55" t="n">
        <f aca="false">EXP(($F$11 - $F$9 - $C$9*$C$9/2)*$C$3 + O4693*$C$9*SQRT($C$3))</f>
        <v>1.04476809355058</v>
      </c>
      <c r="T4693" s="55" t="n">
        <f aca="false">EXP(($F$11 - $F$10 - $C$10*$C$10/2)*$C$3 + P4693*$C$10*SQRT($C$3))</f>
        <v>1.00047006400004</v>
      </c>
      <c r="U4693" s="53" t="n">
        <f aca="false">$C$4 * (MAX(MAX(Q4693:T4693) - $C$2, 0))</f>
        <v>52.1776938449701</v>
      </c>
    </row>
    <row r="4694" customFormat="false" ht="13.8" hidden="false" customHeight="false" outlineLevel="0" collapsed="false">
      <c r="H4694" s="4" t="n">
        <v>2192</v>
      </c>
      <c r="I4694" s="64" t="n">
        <f aca="false">-I2194</f>
        <v>-0.72747797420399</v>
      </c>
      <c r="J4694" s="64" t="n">
        <f aca="false">-J2194</f>
        <v>0.429848397427775</v>
      </c>
      <c r="K4694" s="64" t="n">
        <f aca="false">-K2194</f>
        <v>-0.713190837902969</v>
      </c>
      <c r="L4694" s="65" t="n">
        <f aca="false">-L2194</f>
        <v>1.44177419585804</v>
      </c>
      <c r="M4694" s="29" t="n">
        <f aca="false" t="array" ref="M4694:P4694">TRANSPOSE(MMULT($B$28:$E$31, TRANSPOSE(I4694:L4694)))</f>
        <v>-0.72747797420399</v>
      </c>
      <c r="N4694" s="29" t="n">
        <v>-0.100128659193384</v>
      </c>
      <c r="O4694" s="29" t="n">
        <v>-0.905853038363803</v>
      </c>
      <c r="P4694" s="29" t="n">
        <v>0.92804614654282</v>
      </c>
      <c r="Q4694" s="55" t="n">
        <f aca="false">EXP(($F$11 - $F$7 - $C$7*$C$7/2)*$C$3 + M4694*$C$7*SQRT($C$3))</f>
        <v>0.980861286911479</v>
      </c>
      <c r="R4694" s="55" t="n">
        <f aca="false">EXP(($F$11 - $F$8 - $C$8*$C$8/2)*$C$3 + N4694*$C$8*SQRT($C$3))</f>
        <v>0.998792137038678</v>
      </c>
      <c r="S4694" s="55" t="n">
        <f aca="false">EXP(($F$11 - $F$9 - $C$9*$C$9/2)*$C$3 + O4694*$C$9*SQRT($C$3))</f>
        <v>0.968506422394991</v>
      </c>
      <c r="T4694" s="55" t="n">
        <f aca="false">EXP(($F$11 - $F$10 - $C$10*$C$10/2)*$C$3 + P4694*$C$10*SQRT($C$3))</f>
        <v>1.03598784861815</v>
      </c>
      <c r="U4694" s="53" t="n">
        <f aca="false">$C$4 * (MAX(MAX(Q4694:T4694) - $C$2, 0))</f>
        <v>35.98784861815</v>
      </c>
    </row>
    <row r="4695" customFormat="false" ht="13.8" hidden="false" customHeight="false" outlineLevel="0" collapsed="false">
      <c r="H4695" s="4" t="n">
        <v>2193</v>
      </c>
      <c r="I4695" s="64" t="n">
        <f aca="false">-I2195</f>
        <v>1.9576798334271</v>
      </c>
      <c r="J4695" s="64" t="n">
        <f aca="false">-J2195</f>
        <v>0.727396632168664</v>
      </c>
      <c r="K4695" s="64" t="n">
        <f aca="false">-K2195</f>
        <v>-1.11980667866544</v>
      </c>
      <c r="L4695" s="65" t="n">
        <f aca="false">-L2195</f>
        <v>0.572656268145069</v>
      </c>
      <c r="M4695" s="29" t="n">
        <f aca="false" t="array" ref="M4695:P4695">TRANSPOSE(MMULT($B$28:$E$31, TRANSPOSE(I4695:L4695)))</f>
        <v>1.9576798334271</v>
      </c>
      <c r="N4695" s="29" t="n">
        <v>1.76657537776014</v>
      </c>
      <c r="O4695" s="29" t="n">
        <v>-0.234083841269909</v>
      </c>
      <c r="P4695" s="29" t="n">
        <v>1.63245274806559</v>
      </c>
      <c r="Q4695" s="55" t="n">
        <f aca="false">EXP(($F$11 - $F$7 - $C$7*$C$7/2)*$C$3 + M4695*$C$7*SQRT($C$3))</f>
        <v>1.07751373947778</v>
      </c>
      <c r="R4695" s="55" t="n">
        <f aca="false">EXP(($F$11 - $F$8 - $C$8*$C$8/2)*$C$3 + N4695*$C$8*SQRT($C$3))</f>
        <v>1.08125924396025</v>
      </c>
      <c r="S4695" s="55" t="n">
        <f aca="false">EXP(($F$11 - $F$9 - $C$9*$C$9/2)*$C$3 + O4695*$C$9*SQRT($C$3))</f>
        <v>0.995619173063625</v>
      </c>
      <c r="T4695" s="55" t="n">
        <f aca="false">EXP(($F$11 - $F$10 - $C$10*$C$10/2)*$C$3 + P4695*$C$10*SQRT($C$3))</f>
        <v>1.06315654665422</v>
      </c>
      <c r="U4695" s="53" t="n">
        <f aca="false">$C$4 * (MAX(MAX(Q4695:T4695) - $C$2, 0))</f>
        <v>81.25924396025</v>
      </c>
    </row>
    <row r="4696" customFormat="false" ht="13.8" hidden="false" customHeight="false" outlineLevel="0" collapsed="false">
      <c r="H4696" s="4" t="n">
        <v>2194</v>
      </c>
      <c r="I4696" s="64" t="n">
        <f aca="false">-I2196</f>
        <v>-1.13001460851103</v>
      </c>
      <c r="J4696" s="64" t="n">
        <f aca="false">-J2196</f>
        <v>-0.51187814733081</v>
      </c>
      <c r="K4696" s="64" t="n">
        <f aca="false">-K2196</f>
        <v>-1.01599465881963</v>
      </c>
      <c r="L4696" s="65" t="n">
        <f aca="false">-L2196</f>
        <v>-1.16768946012837</v>
      </c>
      <c r="M4696" s="29" t="n">
        <f aca="false" t="array" ref="M4696:P4696">TRANSPOSE(MMULT($B$28:$E$31, TRANSPOSE(I4696:L4696)))</f>
        <v>-1.13001460851103</v>
      </c>
      <c r="N4696" s="29" t="n">
        <v>-1.09281493464728</v>
      </c>
      <c r="O4696" s="29" t="n">
        <v>-1.40315754727137</v>
      </c>
      <c r="P4696" s="29" t="n">
        <v>-1.6677579166151</v>
      </c>
      <c r="Q4696" s="55" t="n">
        <f aca="false">EXP(($F$11 - $F$7 - $C$7*$C$7/2)*$C$3 + M4696*$C$7*SQRT($C$3))</f>
        <v>0.967139037741979</v>
      </c>
      <c r="R4696" s="55" t="n">
        <f aca="false">EXP(($F$11 - $F$8 - $C$8*$C$8/2)*$C$3 + N4696*$C$8*SQRT($C$3))</f>
        <v>0.957530447265203</v>
      </c>
      <c r="S4696" s="55" t="n">
        <f aca="false">EXP(($F$11 - $F$9 - $C$9*$C$9/2)*$C$3 + O4696*$C$9*SQRT($C$3))</f>
        <v>0.948911842165196</v>
      </c>
      <c r="T4696" s="55" t="n">
        <f aca="false">EXP(($F$11 - $F$10 - $C$10*$C$10/2)*$C$3 + P4696*$C$10*SQRT($C$3))</f>
        <v>0.941726501487608</v>
      </c>
      <c r="U4696" s="53" t="n">
        <f aca="false">$C$4 * (MAX(MAX(Q4696:T4696) - $C$2, 0))</f>
        <v>0</v>
      </c>
    </row>
    <row r="4697" customFormat="false" ht="13.8" hidden="false" customHeight="false" outlineLevel="0" collapsed="false">
      <c r="H4697" s="4" t="n">
        <v>2195</v>
      </c>
      <c r="I4697" s="64" t="n">
        <f aca="false">-I2197</f>
        <v>-0.563617302091813</v>
      </c>
      <c r="J4697" s="64" t="n">
        <f aca="false">-J2197</f>
        <v>2.51893049412692</v>
      </c>
      <c r="K4697" s="64" t="n">
        <f aca="false">-K2197</f>
        <v>1.26167197992757</v>
      </c>
      <c r="L4697" s="65" t="n">
        <f aca="false">-L2197</f>
        <v>-0.417376448220318</v>
      </c>
      <c r="M4697" s="29" t="n">
        <f aca="false" t="array" ref="M4697:P4697">TRANSPOSE(MMULT($B$28:$E$31, TRANSPOSE(I4697:L4697)))</f>
        <v>-0.563617302091813</v>
      </c>
      <c r="N4697" s="29" t="n">
        <v>1.6593275508346</v>
      </c>
      <c r="O4697" s="29" t="n">
        <v>1.11963875779952</v>
      </c>
      <c r="P4697" s="29" t="n">
        <v>-0.00959674251611786</v>
      </c>
      <c r="Q4697" s="55" t="n">
        <f aca="false">EXP(($F$11 - $F$7 - $C$7*$C$7/2)*$C$3 + M4697*$C$7*SQRT($C$3))</f>
        <v>0.98650280950298</v>
      </c>
      <c r="R4697" s="55" t="n">
        <f aca="false">EXP(($F$11 - $F$8 - $C$8*$C$8/2)*$C$3 + N4697*$C$8*SQRT($C$3))</f>
        <v>1.07634204392161</v>
      </c>
      <c r="S4697" s="55" t="n">
        <f aca="false">EXP(($F$11 - $F$9 - $C$9*$C$9/2)*$C$3 + O4697*$C$9*SQRT($C$3))</f>
        <v>1.05258342589933</v>
      </c>
      <c r="T4697" s="55" t="n">
        <f aca="false">EXP(($F$11 - $F$10 - $C$10*$C$10/2)*$C$3 + P4697*$C$10*SQRT($C$3))</f>
        <v>1.00089744092187</v>
      </c>
      <c r="U4697" s="53" t="n">
        <f aca="false">$C$4 * (MAX(MAX(Q4697:T4697) - $C$2, 0))</f>
        <v>76.34204392161</v>
      </c>
    </row>
    <row r="4698" customFormat="false" ht="13.8" hidden="false" customHeight="false" outlineLevel="0" collapsed="false">
      <c r="H4698" s="4" t="n">
        <v>2196</v>
      </c>
      <c r="I4698" s="64" t="n">
        <f aca="false">-I2198</f>
        <v>-0.449528583310858</v>
      </c>
      <c r="J4698" s="64" t="n">
        <f aca="false">-J2198</f>
        <v>0.518045786590563</v>
      </c>
      <c r="K4698" s="64" t="n">
        <f aca="false">-K2198</f>
        <v>1.11915932345413</v>
      </c>
      <c r="L4698" s="65" t="n">
        <f aca="false">-L2198</f>
        <v>0.309469942273589</v>
      </c>
      <c r="M4698" s="29" t="n">
        <f aca="false" t="array" ref="M4698:P4698">TRANSPOSE(MMULT($B$28:$E$31, TRANSPOSE(I4698:L4698)))</f>
        <v>-0.449528583310858</v>
      </c>
      <c r="N4698" s="29" t="n">
        <v>0.138707329285467</v>
      </c>
      <c r="O4698" s="29" t="n">
        <v>0.895027449404212</v>
      </c>
      <c r="P4698" s="29" t="n">
        <v>0.162189163236747</v>
      </c>
      <c r="Q4698" s="55" t="n">
        <f aca="false">EXP(($F$11 - $F$7 - $C$7*$C$7/2)*$C$3 + M4698*$C$7*SQRT($C$3))</f>
        <v>0.990449894276963</v>
      </c>
      <c r="R4698" s="55" t="n">
        <f aca="false">EXP(($F$11 - $F$8 - $C$8*$C$8/2)*$C$3 + N4698*$C$8*SQRT($C$3))</f>
        <v>1.0089820350392</v>
      </c>
      <c r="S4698" s="55" t="n">
        <f aca="false">EXP(($F$11 - $F$9 - $C$9*$C$9/2)*$C$3 + O4698*$C$9*SQRT($C$3))</f>
        <v>1.0429111893607</v>
      </c>
      <c r="T4698" s="55" t="n">
        <f aca="false">EXP(($F$11 - $F$10 - $C$10*$C$10/2)*$C$3 + P4698*$C$10*SQRT($C$3))</f>
        <v>1.00723622636303</v>
      </c>
      <c r="U4698" s="53" t="n">
        <f aca="false">$C$4 * (MAX(MAX(Q4698:T4698) - $C$2, 0))</f>
        <v>42.9111893606999</v>
      </c>
    </row>
    <row r="4699" customFormat="false" ht="13.8" hidden="false" customHeight="false" outlineLevel="0" collapsed="false">
      <c r="H4699" s="4" t="n">
        <v>2197</v>
      </c>
      <c r="I4699" s="64" t="n">
        <f aca="false">-I2199</f>
        <v>-0.542846885477824</v>
      </c>
      <c r="J4699" s="64" t="n">
        <f aca="false">-J2199</f>
        <v>-0.786189296917535</v>
      </c>
      <c r="K4699" s="64" t="n">
        <f aca="false">-K2199</f>
        <v>0.416094476840074</v>
      </c>
      <c r="L4699" s="65" t="n">
        <f aca="false">-L2199</f>
        <v>-1.75760878379098</v>
      </c>
      <c r="M4699" s="29" t="n">
        <f aca="false" t="array" ref="M4699:P4699">TRANSPOSE(MMULT($B$28:$E$31, TRANSPOSE(I4699:L4699)))</f>
        <v>-0.542846885477824</v>
      </c>
      <c r="N4699" s="29" t="n">
        <v>-0.954285881294103</v>
      </c>
      <c r="O4699" s="29" t="n">
        <v>0.122226594687381</v>
      </c>
      <c r="P4699" s="29" t="n">
        <v>-1.91886746522525</v>
      </c>
      <c r="Q4699" s="55" t="n">
        <f aca="false">EXP(($F$11 - $F$7 - $C$7*$C$7/2)*$C$3 + M4699*$C$7*SQRT($C$3))</f>
        <v>0.987220222840477</v>
      </c>
      <c r="R4699" s="55" t="n">
        <f aca="false">EXP(($F$11 - $F$8 - $C$8*$C$8/2)*$C$3 + N4699*$C$8*SQRT($C$3))</f>
        <v>0.963184520992368</v>
      </c>
      <c r="S4699" s="55" t="n">
        <f aca="false">EXP(($F$11 - $F$9 - $C$9*$C$9/2)*$C$3 + O4699*$C$9*SQRT($C$3))</f>
        <v>1.01030665950543</v>
      </c>
      <c r="T4699" s="55" t="n">
        <f aca="false">EXP(($F$11 - $F$10 - $C$10*$C$10/2)*$C$3 + P4699*$C$10*SQRT($C$3))</f>
        <v>0.933075965655161</v>
      </c>
      <c r="U4699" s="53" t="n">
        <f aca="false">$C$4 * (MAX(MAX(Q4699:T4699) - $C$2, 0))</f>
        <v>10.30665950543</v>
      </c>
    </row>
    <row r="4700" customFormat="false" ht="13.8" hidden="false" customHeight="false" outlineLevel="0" collapsed="false">
      <c r="H4700" s="4" t="n">
        <v>2198</v>
      </c>
      <c r="I4700" s="64" t="n">
        <f aca="false">-I2200</f>
        <v>-0.780059514225192</v>
      </c>
      <c r="J4700" s="64" t="n">
        <f aca="false">-J2200</f>
        <v>0.0778394934122399</v>
      </c>
      <c r="K4700" s="64" t="n">
        <f aca="false">-K2200</f>
        <v>1.87315007650653</v>
      </c>
      <c r="L4700" s="65" t="n">
        <f aca="false">-L2200</f>
        <v>0.212411419830468</v>
      </c>
      <c r="M4700" s="29" t="n">
        <f aca="false" t="array" ref="M4700:P4700">TRANSPOSE(MMULT($B$28:$E$31, TRANSPOSE(I4700:L4700)))</f>
        <v>-0.780059514225192</v>
      </c>
      <c r="N4700" s="29" t="n">
        <v>-0.411756869356708</v>
      </c>
      <c r="O4700" s="29" t="n">
        <v>1.43345192966564</v>
      </c>
      <c r="P4700" s="29" t="n">
        <v>-0.187758481524411</v>
      </c>
      <c r="Q4700" s="55" t="n">
        <f aca="false">EXP(($F$11 - $F$7 - $C$7*$C$7/2)*$C$3 + M4700*$C$7*SQRT($C$3))</f>
        <v>0.979057815038288</v>
      </c>
      <c r="R4700" s="55" t="n">
        <f aca="false">EXP(($F$11 - $F$8 - $C$8*$C$8/2)*$C$3 + N4700*$C$8*SQRT($C$3))</f>
        <v>0.985651148305087</v>
      </c>
      <c r="S4700" s="55" t="n">
        <f aca="false">EXP(($F$11 - $F$9 - $C$9*$C$9/2)*$C$3 + O4700*$C$9*SQRT($C$3))</f>
        <v>1.06624728051739</v>
      </c>
      <c r="T4700" s="55" t="n">
        <f aca="false">EXP(($F$11 - $F$10 - $C$10*$C$10/2)*$C$3 + P4700*$C$10*SQRT($C$3))</f>
        <v>0.994365528070428</v>
      </c>
      <c r="U4700" s="53" t="n">
        <f aca="false">$C$4 * (MAX(MAX(Q4700:T4700) - $C$2, 0))</f>
        <v>66.2472805173899</v>
      </c>
    </row>
    <row r="4701" customFormat="false" ht="13.8" hidden="false" customHeight="false" outlineLevel="0" collapsed="false">
      <c r="H4701" s="4" t="n">
        <v>2199</v>
      </c>
      <c r="I4701" s="64" t="n">
        <f aca="false">-I2201</f>
        <v>-0.183659319813964</v>
      </c>
      <c r="J4701" s="64" t="n">
        <f aca="false">-J2201</f>
        <v>-0.0189805945121443</v>
      </c>
      <c r="K4701" s="64" t="n">
        <f aca="false">-K2201</f>
        <v>-2.50389087005687</v>
      </c>
      <c r="L4701" s="65" t="n">
        <f aca="false">-L2201</f>
        <v>-0.0736446854440263</v>
      </c>
      <c r="M4701" s="29" t="n">
        <f aca="false" t="array" ref="M4701:P4701">TRANSPOSE(MMULT($B$28:$E$31, TRANSPOSE(I4701:L4701)))</f>
        <v>-0.183659319813964</v>
      </c>
      <c r="N4701" s="29" t="n">
        <v>-0.126589285919743</v>
      </c>
      <c r="O4701" s="29" t="n">
        <v>-2.37898030782644</v>
      </c>
      <c r="P4701" s="29" t="n">
        <v>-0.172651449602177</v>
      </c>
      <c r="Q4701" s="55" t="n">
        <f aca="false">EXP(($F$11 - $F$7 - $C$7*$C$7/2)*$C$3 + M4701*$C$7*SQRT($C$3))</f>
        <v>0.999709466019685</v>
      </c>
      <c r="R4701" s="55" t="n">
        <f aca="false">EXP(($F$11 - $F$8 - $C$8*$C$8/2)*$C$3 + N4701*$C$8*SQRT($C$3))</f>
        <v>0.997669550073118</v>
      </c>
      <c r="S4701" s="55" t="n">
        <f aca="false">EXP(($F$11 - $F$9 - $C$9*$C$9/2)*$C$3 + O4701*$C$9*SQRT($C$3))</f>
        <v>0.911607553511464</v>
      </c>
      <c r="T4701" s="55" t="n">
        <f aca="false">EXP(($F$11 - $F$10 - $C$10*$C$10/2)*$C$3 + P4701*$C$10*SQRT($C$3))</f>
        <v>0.994917736602485</v>
      </c>
      <c r="U4701" s="53" t="n">
        <f aca="false">$C$4 * (MAX(MAX(Q4701:T4701) - $C$2, 0))</f>
        <v>0</v>
      </c>
    </row>
    <row r="4702" customFormat="false" ht="13.8" hidden="false" customHeight="false" outlineLevel="0" collapsed="false">
      <c r="H4702" s="4" t="n">
        <v>2200</v>
      </c>
      <c r="I4702" s="64" t="n">
        <f aca="false">-I2202</f>
        <v>0.201791832837069</v>
      </c>
      <c r="J4702" s="64" t="n">
        <f aca="false">-J2202</f>
        <v>-0.637063358113867</v>
      </c>
      <c r="K4702" s="64" t="n">
        <f aca="false">-K2202</f>
        <v>-2.0719308443461</v>
      </c>
      <c r="L4702" s="65" t="n">
        <f aca="false">-L2202</f>
        <v>0.557031389415188</v>
      </c>
      <c r="M4702" s="29" t="n">
        <f aca="false" t="array" ref="M4702:P4702">TRANSPOSE(MMULT($B$28:$E$31, TRANSPOSE(I4702:L4702)))</f>
        <v>0.201791832837069</v>
      </c>
      <c r="N4702" s="29" t="n">
        <v>-0.383689420701938</v>
      </c>
      <c r="O4702" s="29" t="n">
        <v>-1.87588227837943</v>
      </c>
      <c r="P4702" s="29" t="n">
        <v>0.396255851461049</v>
      </c>
      <c r="Q4702" s="55" t="n">
        <f aca="false">EXP(($F$11 - $F$7 - $C$7*$C$7/2)*$C$3 + M4702*$C$7*SQRT($C$3))</f>
        <v>1.01328772159116</v>
      </c>
      <c r="R4702" s="55" t="n">
        <f aca="false">EXP(($F$11 - $F$8 - $C$8*$C$8/2)*$C$3 + N4702*$C$8*SQRT($C$3))</f>
        <v>0.986827600142973</v>
      </c>
      <c r="S4702" s="55" t="n">
        <f aca="false">EXP(($F$11 - $F$9 - $C$9*$C$9/2)*$C$3 + O4702*$C$9*SQRT($C$3))</f>
        <v>0.930653392780474</v>
      </c>
      <c r="T4702" s="55" t="n">
        <f aca="false">EXP(($F$11 - $F$10 - $C$10*$C$10/2)*$C$3 + P4702*$C$10*SQRT($C$3))</f>
        <v>1.01593779439344</v>
      </c>
      <c r="U4702" s="53" t="n">
        <f aca="false">$C$4 * (MAX(MAX(Q4702:T4702) - $C$2, 0))</f>
        <v>15.93779439344</v>
      </c>
    </row>
    <row r="4703" customFormat="false" ht="13.8" hidden="false" customHeight="false" outlineLevel="0" collapsed="false">
      <c r="H4703" s="4" t="n">
        <v>2201</v>
      </c>
      <c r="I4703" s="64" t="n">
        <f aca="false">-I2203</f>
        <v>0.264631542003339</v>
      </c>
      <c r="J4703" s="64" t="n">
        <f aca="false">-J2203</f>
        <v>0.64366996271051</v>
      </c>
      <c r="K4703" s="64" t="n">
        <f aca="false">-K2203</f>
        <v>0.308659739841208</v>
      </c>
      <c r="L4703" s="65" t="n">
        <f aca="false">-L2203</f>
        <v>-0.204622924831576</v>
      </c>
      <c r="M4703" s="29" t="n">
        <f aca="false" t="array" ref="M4703:P4703">TRANSPOSE(MMULT($B$28:$E$31, TRANSPOSE(I4703:L4703)))</f>
        <v>0.264631542003339</v>
      </c>
      <c r="N4703" s="29" t="n">
        <v>0.672124600892307</v>
      </c>
      <c r="O4703" s="29" t="n">
        <v>0.429611103823807</v>
      </c>
      <c r="P4703" s="29" t="n">
        <v>0.122421220238142</v>
      </c>
      <c r="Q4703" s="55" t="n">
        <f aca="false">EXP(($F$11 - $F$7 - $C$7*$C$7/2)*$C$3 + M4703*$C$7*SQRT($C$3))</f>
        <v>1.01551878888557</v>
      </c>
      <c r="R4703" s="55" t="n">
        <f aca="false">EXP(($F$11 - $F$8 - $C$8*$C$8/2)*$C$3 + N4703*$C$8*SQRT($C$3))</f>
        <v>1.03211714223777</v>
      </c>
      <c r="S4703" s="55" t="n">
        <f aca="false">EXP(($F$11 - $F$9 - $C$9*$C$9/2)*$C$3 + O4703*$C$9*SQRT($C$3))</f>
        <v>1.02315133785182</v>
      </c>
      <c r="T4703" s="55" t="n">
        <f aca="false">EXP(($F$11 - $F$10 - $C$10*$C$10/2)*$C$3 + P4703*$C$10*SQRT($C$3))</f>
        <v>1.00576525407046</v>
      </c>
      <c r="U4703" s="53" t="n">
        <f aca="false">$C$4 * (MAX(MAX(Q4703:T4703) - $C$2, 0))</f>
        <v>32.11714223777</v>
      </c>
    </row>
    <row r="4704" customFormat="false" ht="13.8" hidden="false" customHeight="false" outlineLevel="0" collapsed="false">
      <c r="H4704" s="4" t="n">
        <v>2202</v>
      </c>
      <c r="I4704" s="64" t="n">
        <f aca="false">-I2204</f>
        <v>-0.432229277801059</v>
      </c>
      <c r="J4704" s="64" t="n">
        <f aca="false">-J2204</f>
        <v>2.0572973616728</v>
      </c>
      <c r="K4704" s="64" t="n">
        <f aca="false">-K2204</f>
        <v>1.00789504858859</v>
      </c>
      <c r="L4704" s="65" t="n">
        <f aca="false">-L2204</f>
        <v>-0.243723759631919</v>
      </c>
      <c r="M4704" s="29" t="n">
        <f aca="false" t="array" ref="M4704:P4704">TRANSPOSE(MMULT($B$28:$E$31, TRANSPOSE(I4704:L4704)))</f>
        <v>-0.432229277801059</v>
      </c>
      <c r="N4704" s="29" t="n">
        <v>1.37228853645761</v>
      </c>
      <c r="O4704" s="29" t="n">
        <v>0.904397896834797</v>
      </c>
      <c r="P4704" s="29" t="n">
        <v>0.0866963780008403</v>
      </c>
      <c r="Q4704" s="55" t="n">
        <f aca="false">EXP(($F$11 - $F$7 - $C$7*$C$7/2)*$C$3 + M4704*$C$7*SQRT($C$3))</f>
        <v>0.991049769199442</v>
      </c>
      <c r="R4704" s="55" t="n">
        <f aca="false">EXP(($F$11 - $F$8 - $C$8*$C$8/2)*$C$3 + N4704*$C$8*SQRT($C$3))</f>
        <v>1.06329134277907</v>
      </c>
      <c r="S4704" s="55" t="n">
        <f aca="false">EXP(($F$11 - $F$9 - $C$9*$C$9/2)*$C$3 + O4704*$C$9*SQRT($C$3))</f>
        <v>1.04331291829165</v>
      </c>
      <c r="T4704" s="55" t="n">
        <f aca="false">EXP(($F$11 - $F$10 - $C$10*$C$10/2)*$C$3 + P4704*$C$10*SQRT($C$3))</f>
        <v>1.00444566341251</v>
      </c>
      <c r="U4704" s="53" t="n">
        <f aca="false">$C$4 * (MAX(MAX(Q4704:T4704) - $C$2, 0))</f>
        <v>63.29134277907</v>
      </c>
    </row>
    <row r="4705" customFormat="false" ht="13.8" hidden="false" customHeight="false" outlineLevel="0" collapsed="false">
      <c r="H4705" s="4" t="n">
        <v>2203</v>
      </c>
      <c r="I4705" s="64" t="n">
        <f aca="false">-I2205</f>
        <v>-1.38337333516769</v>
      </c>
      <c r="J4705" s="64" t="n">
        <f aca="false">-J2205</f>
        <v>0.764571535999365</v>
      </c>
      <c r="K4705" s="64" t="n">
        <f aca="false">-K2205</f>
        <v>-1.14909748282687</v>
      </c>
      <c r="L4705" s="65" t="n">
        <f aca="false">-L2205</f>
        <v>-0.457159268017917</v>
      </c>
      <c r="M4705" s="29" t="n">
        <f aca="false" t="array" ref="M4705:P4705">TRANSPOSE(MMULT($B$28:$E$31, TRANSPOSE(I4705:L4705)))</f>
        <v>-1.38337333516769</v>
      </c>
      <c r="N4705" s="29" t="n">
        <v>-0.232382281863787</v>
      </c>
      <c r="O4705" s="29" t="n">
        <v>-1.53532278427093</v>
      </c>
      <c r="P4705" s="29" t="n">
        <v>-0.896944300715848</v>
      </c>
      <c r="Q4705" s="55" t="n">
        <f aca="false">EXP(($F$11 - $F$7 - $C$7*$C$7/2)*$C$3 + M4705*$C$7*SQRT($C$3))</f>
        <v>0.958600791349298</v>
      </c>
      <c r="R4705" s="55" t="n">
        <f aca="false">EXP(($F$11 - $F$8 - $C$8*$C$8/2)*$C$3 + N4705*$C$8*SQRT($C$3))</f>
        <v>0.993193895184768</v>
      </c>
      <c r="S4705" s="55" t="n">
        <f aca="false">EXP(($F$11 - $F$9 - $C$9*$C$9/2)*$C$3 + O4705*$C$9*SQRT($C$3))</f>
        <v>0.943771335583606</v>
      </c>
      <c r="T4705" s="55" t="n">
        <f aca="false">EXP(($F$11 - $F$10 - $C$10*$C$10/2)*$C$3 + P4705*$C$10*SQRT($C$3))</f>
        <v>0.968784598568181</v>
      </c>
      <c r="U4705" s="53" t="n">
        <f aca="false">$C$4 * (MAX(MAX(Q4705:T4705) - $C$2, 0))</f>
        <v>0</v>
      </c>
    </row>
    <row r="4706" customFormat="false" ht="13.8" hidden="false" customHeight="false" outlineLevel="0" collapsed="false">
      <c r="H4706" s="4" t="n">
        <v>2204</v>
      </c>
      <c r="I4706" s="64" t="n">
        <f aca="false">-I2206</f>
        <v>-1.27204480245971</v>
      </c>
      <c r="J4706" s="64" t="n">
        <f aca="false">-J2206</f>
        <v>-1.13708595082137</v>
      </c>
      <c r="K4706" s="64" t="n">
        <f aca="false">-K2206</f>
        <v>0.45972672586823</v>
      </c>
      <c r="L4706" s="65" t="n">
        <f aca="false">-L2206</f>
        <v>-0.230708489463378</v>
      </c>
      <c r="M4706" s="29" t="n">
        <f aca="false" t="array" ref="M4706:P4706">TRANSPOSE(MMULT($B$28:$E$31, TRANSPOSE(I4706:L4706)))</f>
        <v>-1.27204480245971</v>
      </c>
      <c r="N4706" s="29" t="n">
        <v>-1.67583310594116</v>
      </c>
      <c r="O4706" s="29" t="n">
        <v>-0.140231632278314</v>
      </c>
      <c r="P4706" s="29" t="n">
        <v>-1.10687953957253</v>
      </c>
      <c r="Q4706" s="55" t="n">
        <f aca="false">EXP(($F$11 - $F$7 - $C$7*$C$7/2)*$C$3 + M4706*$C$7*SQRT($C$3))</f>
        <v>0.96234326456952</v>
      </c>
      <c r="R4706" s="55" t="n">
        <f aca="false">EXP(($F$11 - $F$8 - $C$8*$C$8/2)*$C$3 + N4706*$C$8*SQRT($C$3))</f>
        <v>0.934096028309433</v>
      </c>
      <c r="S4706" s="55" t="n">
        <f aca="false">EXP(($F$11 - $F$9 - $C$9*$C$9/2)*$C$3 + O4706*$C$9*SQRT($C$3))</f>
        <v>0.999467016999289</v>
      </c>
      <c r="T4706" s="55" t="n">
        <f aca="false">EXP(($F$11 - $F$10 - $C$10*$C$10/2)*$C$3 + P4706*$C$10*SQRT($C$3))</f>
        <v>0.961339067623129</v>
      </c>
      <c r="U4706" s="53" t="n">
        <f aca="false">$C$4 * (MAX(MAX(Q4706:T4706) - $C$2, 0))</f>
        <v>0</v>
      </c>
    </row>
    <row r="4707" customFormat="false" ht="13.8" hidden="false" customHeight="false" outlineLevel="0" collapsed="false">
      <c r="H4707" s="4" t="n">
        <v>2205</v>
      </c>
      <c r="I4707" s="64" t="n">
        <f aca="false">-I2207</f>
        <v>0.730715641560258</v>
      </c>
      <c r="J4707" s="64" t="n">
        <f aca="false">-J2207</f>
        <v>-1.12514377532019</v>
      </c>
      <c r="K4707" s="64" t="n">
        <f aca="false">-K2207</f>
        <v>1.98294911884359</v>
      </c>
      <c r="L4707" s="65" t="n">
        <f aca="false">-L2207</f>
        <v>0.321872318647061</v>
      </c>
      <c r="M4707" s="29" t="n">
        <f aca="false" t="array" ref="M4707:P4707">TRANSPOSE(MMULT($B$28:$E$31, TRANSPOSE(I4707:L4707)))</f>
        <v>0.730715641560258</v>
      </c>
      <c r="N4707" s="29" t="n">
        <v>-0.45038224236999</v>
      </c>
      <c r="O4707" s="29" t="n">
        <v>2.02969053760681</v>
      </c>
      <c r="P4707" s="29" t="n">
        <v>0.372699275090406</v>
      </c>
      <c r="Q4707" s="55" t="n">
        <f aca="false">EXP(($F$11 - $F$7 - $C$7*$C$7/2)*$C$3 + M4707*$C$7*SQRT($C$3))</f>
        <v>1.0322207481739</v>
      </c>
      <c r="R4707" s="55" t="n">
        <f aca="false">EXP(($F$11 - $F$8 - $C$8*$C$8/2)*$C$3 + N4707*$C$8*SQRT($C$3))</f>
        <v>0.9840344520462</v>
      </c>
      <c r="S4707" s="55" t="n">
        <f aca="false">EXP(($F$11 - $F$9 - $C$9*$C$9/2)*$C$3 + O4707*$C$9*SQRT($C$3))</f>
        <v>1.0926988838087</v>
      </c>
      <c r="T4707" s="55" t="n">
        <f aca="false">EXP(($F$11 - $F$10 - $C$10*$C$10/2)*$C$3 + P4707*$C$10*SQRT($C$3))</f>
        <v>1.01505867338084</v>
      </c>
      <c r="U4707" s="53" t="n">
        <f aca="false">$C$4 * (MAX(MAX(Q4707:T4707) - $C$2, 0))</f>
        <v>92.6988838087</v>
      </c>
    </row>
    <row r="4708" customFormat="false" ht="13.8" hidden="false" customHeight="false" outlineLevel="0" collapsed="false">
      <c r="H4708" s="4" t="n">
        <v>2206</v>
      </c>
      <c r="I4708" s="64" t="n">
        <f aca="false">-I2208</f>
        <v>0.0523369718953817</v>
      </c>
      <c r="J4708" s="64" t="n">
        <f aca="false">-J2208</f>
        <v>1.34749646206746</v>
      </c>
      <c r="K4708" s="64" t="n">
        <f aca="false">-K2208</f>
        <v>-0.78601954052907</v>
      </c>
      <c r="L4708" s="65" t="n">
        <f aca="false">-L2208</f>
        <v>-1.54266418986402</v>
      </c>
      <c r="M4708" s="29" t="n">
        <f aca="false" t="array" ref="M4708:P4708">TRANSPOSE(MMULT($B$28:$E$31, TRANSPOSE(I4708:L4708)))</f>
        <v>0.0523369718953817</v>
      </c>
      <c r="N4708" s="29" t="n">
        <v>1.10248686400985</v>
      </c>
      <c r="O4708" s="29" t="n">
        <v>-0.612187679999222</v>
      </c>
      <c r="P4708" s="29" t="n">
        <v>-0.928095473180261</v>
      </c>
      <c r="Q4708" s="55" t="n">
        <f aca="false">EXP(($F$11 - $F$7 - $C$7*$C$7/2)*$C$3 + M4708*$C$7*SQRT($C$3))</f>
        <v>1.00800113336274</v>
      </c>
      <c r="R4708" s="55" t="n">
        <f aca="false">EXP(($F$11 - $F$8 - $C$8*$C$8/2)*$C$3 + N4708*$C$8*SQRT($C$3))</f>
        <v>1.0511686725752</v>
      </c>
      <c r="S4708" s="55" t="n">
        <f aca="false">EXP(($F$11 - $F$9 - $C$9*$C$9/2)*$C$3 + O4708*$C$9*SQRT($C$3))</f>
        <v>0.980266781201923</v>
      </c>
      <c r="T4708" s="55" t="n">
        <f aca="false">EXP(($F$11 - $F$10 - $C$10*$C$10/2)*$C$3 + P4708*$C$10*SQRT($C$3))</f>
        <v>0.967676163138701</v>
      </c>
      <c r="U4708" s="53" t="n">
        <f aca="false">$C$4 * (MAX(MAX(Q4708:T4708) - $C$2, 0))</f>
        <v>51.1686725752001</v>
      </c>
    </row>
    <row r="4709" customFormat="false" ht="13.8" hidden="false" customHeight="false" outlineLevel="0" collapsed="false">
      <c r="H4709" s="4" t="n">
        <v>2207</v>
      </c>
      <c r="I4709" s="64" t="n">
        <f aca="false">-I2209</f>
        <v>0.12371426916393</v>
      </c>
      <c r="J4709" s="64" t="n">
        <f aca="false">-J2209</f>
        <v>1.01444974421634</v>
      </c>
      <c r="K4709" s="64" t="n">
        <f aca="false">-K2209</f>
        <v>-1.23532705545641</v>
      </c>
      <c r="L4709" s="65" t="n">
        <f aca="false">-L2209</f>
        <v>-0.317412347472576</v>
      </c>
      <c r="M4709" s="29" t="n">
        <f aca="false" t="array" ref="M4709:P4709">TRANSPOSE(MMULT($B$28:$E$31, TRANSPOSE(I4709:L4709)))</f>
        <v>0.12371426916393</v>
      </c>
      <c r="N4709" s="29" t="n">
        <v>0.88118659109508</v>
      </c>
      <c r="O4709" s="29" t="n">
        <v>-1.02175941847546</v>
      </c>
      <c r="P4709" s="29" t="n">
        <v>0.039296133269143</v>
      </c>
      <c r="Q4709" s="55" t="n">
        <f aca="false">EXP(($F$11 - $F$7 - $C$7*$C$7/2)*$C$3 + M4709*$C$7*SQRT($C$3))</f>
        <v>1.01052247534551</v>
      </c>
      <c r="R4709" s="55" t="n">
        <f aca="false">EXP(($F$11 - $F$8 - $C$8*$C$8/2)*$C$3 + N4709*$C$8*SQRT($C$3))</f>
        <v>1.04132850344498</v>
      </c>
      <c r="S4709" s="55" t="n">
        <f aca="false">EXP(($F$11 - $F$9 - $C$9*$C$9/2)*$C$3 + O4709*$C$9*SQRT($C$3))</f>
        <v>0.963903669663806</v>
      </c>
      <c r="T4709" s="55" t="n">
        <f aca="false">EXP(($F$11 - $F$10 - $C$10*$C$10/2)*$C$3 + P4709*$C$10*SQRT($C$3))</f>
        <v>1.00269748332633</v>
      </c>
      <c r="U4709" s="53" t="n">
        <f aca="false">$C$4 * (MAX(MAX(Q4709:T4709) - $C$2, 0))</f>
        <v>41.32850344498</v>
      </c>
    </row>
    <row r="4710" customFormat="false" ht="13.8" hidden="false" customHeight="false" outlineLevel="0" collapsed="false">
      <c r="H4710" s="4" t="n">
        <v>2208</v>
      </c>
      <c r="I4710" s="64" t="n">
        <f aca="false">-I2210</f>
        <v>-1.34772607606999</v>
      </c>
      <c r="J4710" s="64" t="n">
        <f aca="false">-J2210</f>
        <v>-3.18752014448567</v>
      </c>
      <c r="K4710" s="64" t="n">
        <f aca="false">-K2210</f>
        <v>0.34271541058025</v>
      </c>
      <c r="L4710" s="65" t="n">
        <f aca="false">-L2210</f>
        <v>-0.418556665146824</v>
      </c>
      <c r="M4710" s="29" t="n">
        <f aca="false" t="array" ref="M4710:P4710">TRANSPOSE(MMULT($B$28:$E$31, TRANSPOSE(I4710:L4710)))</f>
        <v>-1.34772607606999</v>
      </c>
      <c r="N4710" s="29" t="n">
        <v>-3.35104248259123</v>
      </c>
      <c r="O4710" s="29" t="n">
        <v>-0.417252280119655</v>
      </c>
      <c r="P4710" s="29" t="n">
        <v>-1.80049410010456</v>
      </c>
      <c r="Q4710" s="55" t="n">
        <f aca="false">EXP(($F$11 - $F$7 - $C$7*$C$7/2)*$C$3 + M4710*$C$7*SQRT($C$3))</f>
        <v>0.959797539935494</v>
      </c>
      <c r="R4710" s="55" t="n">
        <f aca="false">EXP(($F$11 - $F$8 - $C$8*$C$8/2)*$C$3 + N4710*$C$8*SQRT($C$3))</f>
        <v>0.869903989334459</v>
      </c>
      <c r="S4710" s="55" t="n">
        <f aca="false">EXP(($F$11 - $F$9 - $C$9*$C$9/2)*$C$3 + O4710*$C$9*SQRT($C$3))</f>
        <v>0.988152072333333</v>
      </c>
      <c r="T4710" s="55" t="n">
        <f aca="false">EXP(($F$11 - $F$10 - $C$10*$C$10/2)*$C$3 + P4710*$C$10*SQRT($C$3))</f>
        <v>0.93714389425176</v>
      </c>
      <c r="U4710" s="53" t="n">
        <f aca="false">$C$4 * (MAX(MAX(Q4710:T4710) - $C$2, 0))</f>
        <v>0</v>
      </c>
    </row>
    <row r="4711" customFormat="false" ht="13.8" hidden="false" customHeight="false" outlineLevel="0" collapsed="false">
      <c r="H4711" s="4" t="n">
        <v>2209</v>
      </c>
      <c r="I4711" s="64" t="n">
        <f aca="false">-I2211</f>
        <v>-0.000793351931155524</v>
      </c>
      <c r="J4711" s="64" t="n">
        <f aca="false">-J2211</f>
        <v>-0.76490944251689</v>
      </c>
      <c r="K4711" s="64" t="n">
        <f aca="false">-K2211</f>
        <v>-2.1102717019867</v>
      </c>
      <c r="L4711" s="65" t="n">
        <f aca="false">-L2211</f>
        <v>0.703696017096188</v>
      </c>
      <c r="M4711" s="29" t="n">
        <f aca="false" t="array" ref="M4711:P4711">TRANSPOSE(MMULT($B$28:$E$31, TRANSPOSE(I4711:L4711)))</f>
        <v>-0.000793351931155524</v>
      </c>
      <c r="N4711" s="29" t="n">
        <v>-0.608273133353803</v>
      </c>
      <c r="O4711" s="29" t="n">
        <v>-1.99737973894553</v>
      </c>
      <c r="P4711" s="29" t="n">
        <v>0.384237571185626</v>
      </c>
      <c r="Q4711" s="55" t="n">
        <f aca="false">EXP(($F$11 - $F$7 - $C$7*$C$7/2)*$C$3 + M4711*$C$7*SQRT($C$3))</f>
        <v>1.0061284351688</v>
      </c>
      <c r="R4711" s="55" t="n">
        <f aca="false">EXP(($F$11 - $F$8 - $C$8*$C$8/2)*$C$3 + N4711*$C$8*SQRT($C$3))</f>
        <v>0.977453329355268</v>
      </c>
      <c r="S4711" s="55" t="n">
        <f aca="false">EXP(($F$11 - $F$9 - $C$9*$C$9/2)*$C$3 + O4711*$C$9*SQRT($C$3))</f>
        <v>0.92601771646194</v>
      </c>
      <c r="T4711" s="55" t="n">
        <f aca="false">EXP(($F$11 - $F$10 - $C$10*$C$10/2)*$C$3 + P4711*$C$10*SQRT($C$3))</f>
        <v>1.01548918239591</v>
      </c>
      <c r="U4711" s="53" t="n">
        <f aca="false">$C$4 * (MAX(MAX(Q4711:T4711) - $C$2, 0))</f>
        <v>15.48918239591</v>
      </c>
    </row>
    <row r="4712" customFormat="false" ht="13.8" hidden="false" customHeight="false" outlineLevel="0" collapsed="false">
      <c r="H4712" s="4" t="n">
        <v>2210</v>
      </c>
      <c r="I4712" s="64" t="n">
        <f aca="false">-I2212</f>
        <v>0.877087864200468</v>
      </c>
      <c r="J4712" s="64" t="n">
        <f aca="false">-J2212</f>
        <v>1.38224520470092</v>
      </c>
      <c r="K4712" s="64" t="n">
        <f aca="false">-K2212</f>
        <v>1.13279815656096</v>
      </c>
      <c r="L4712" s="65" t="n">
        <f aca="false">-L2212</f>
        <v>1.74337706747367</v>
      </c>
      <c r="M4712" s="29" t="n">
        <f aca="false" t="array" ref="M4712:P4712">TRANSPOSE(MMULT($B$28:$E$31, TRANSPOSE(I4712:L4712)))</f>
        <v>0.877087864200468</v>
      </c>
      <c r="N4712" s="29" t="n">
        <v>1.63083957425366</v>
      </c>
      <c r="O4712" s="29" t="n">
        <v>1.47368293389751</v>
      </c>
      <c r="P4712" s="29" t="n">
        <v>2.22966122662926</v>
      </c>
      <c r="Q4712" s="55" t="n">
        <f aca="false">EXP(($F$11 - $F$7 - $C$7*$C$7/2)*$C$3 + M4712*$C$7*SQRT($C$3))</f>
        <v>1.03752241244604</v>
      </c>
      <c r="R4712" s="55" t="n">
        <f aca="false">EXP(($F$11 - $F$8 - $C$8*$C$8/2)*$C$3 + N4712*$C$8*SQRT($C$3))</f>
        <v>1.07503966320731</v>
      </c>
      <c r="S4712" s="55" t="n">
        <f aca="false">EXP(($F$11 - $F$9 - $C$9*$C$9/2)*$C$3 + O4712*$C$9*SQRT($C$3))</f>
        <v>1.06801177267714</v>
      </c>
      <c r="T4712" s="55" t="n">
        <f aca="false">EXP(($F$11 - $F$10 - $C$10*$C$10/2)*$C$3 + P4712*$C$10*SQRT($C$3))</f>
        <v>1.08674801988012</v>
      </c>
      <c r="U4712" s="53" t="n">
        <f aca="false">$C$4 * (MAX(MAX(Q4712:T4712) - $C$2, 0))</f>
        <v>86.74801988012</v>
      </c>
    </row>
    <row r="4713" customFormat="false" ht="13.8" hidden="false" customHeight="false" outlineLevel="0" collapsed="false">
      <c r="H4713" s="4" t="n">
        <v>2211</v>
      </c>
      <c r="I4713" s="64" t="n">
        <f aca="false">-I2213</f>
        <v>0.155292427145569</v>
      </c>
      <c r="J4713" s="64" t="n">
        <f aca="false">-J2213</f>
        <v>-1.7157108376442</v>
      </c>
      <c r="K4713" s="64" t="n">
        <f aca="false">-K2213</f>
        <v>1.0013695263528</v>
      </c>
      <c r="L4713" s="65" t="n">
        <f aca="false">-L2213</f>
        <v>0.0943549412369183</v>
      </c>
      <c r="M4713" s="29" t="n">
        <f aca="false" t="array" ref="M4713:P4713">TRANSPOSE(MMULT($B$28:$E$31, TRANSPOSE(I4713:L4713)))</f>
        <v>0.155292427145569</v>
      </c>
      <c r="N4713" s="29" t="n">
        <v>-1.26900661049346</v>
      </c>
      <c r="O4713" s="29" t="n">
        <v>0.864803714707378</v>
      </c>
      <c r="P4713" s="29" t="n">
        <v>-0.255418996854999</v>
      </c>
      <c r="Q4713" s="55" t="n">
        <f aca="false">EXP(($F$11 - $F$7 - $C$7*$C$7/2)*$C$3 + M4713*$C$7*SQRT($C$3))</f>
        <v>1.01163995811555</v>
      </c>
      <c r="R4713" s="55" t="n">
        <f aca="false">EXP(($F$11 - $F$8 - $C$8*$C$8/2)*$C$3 + N4713*$C$8*SQRT($C$3))</f>
        <v>0.950387097863744</v>
      </c>
      <c r="S4713" s="55" t="n">
        <f aca="false">EXP(($F$11 - $F$9 - $C$9*$C$9/2)*$C$3 + O4713*$C$9*SQRT($C$3))</f>
        <v>1.04161649407731</v>
      </c>
      <c r="T4713" s="55" t="n">
        <f aca="false">EXP(($F$11 - $F$10 - $C$10*$C$10/2)*$C$3 + P4713*$C$10*SQRT($C$3))</f>
        <v>0.99189608581734</v>
      </c>
      <c r="U4713" s="53" t="n">
        <f aca="false">$C$4 * (MAX(MAX(Q4713:T4713) - $C$2, 0))</f>
        <v>41.6164940773101</v>
      </c>
    </row>
    <row r="4714" customFormat="false" ht="13.8" hidden="false" customHeight="false" outlineLevel="0" collapsed="false">
      <c r="H4714" s="4" t="n">
        <v>2212</v>
      </c>
      <c r="I4714" s="64" t="n">
        <f aca="false">-I2214</f>
        <v>0.965840327031597</v>
      </c>
      <c r="J4714" s="64" t="n">
        <f aca="false">-J2214</f>
        <v>0.668619293723657</v>
      </c>
      <c r="K4714" s="64" t="n">
        <f aca="false">-K2214</f>
        <v>-1.99958573537515</v>
      </c>
      <c r="L4714" s="65" t="n">
        <f aca="false">-L2214</f>
        <v>-0.669011077459104</v>
      </c>
      <c r="M4714" s="29" t="n">
        <f aca="false" t="array" ref="M4714:P4714">TRANSPOSE(MMULT($B$28:$E$31, TRANSPOSE(I4714:L4714)))</f>
        <v>0.965840327031597</v>
      </c>
      <c r="N4714" s="29" t="n">
        <v>1.11768306225737</v>
      </c>
      <c r="O4714" s="29" t="n">
        <v>-1.42791055128367</v>
      </c>
      <c r="P4714" s="29" t="n">
        <v>0.084184156279627</v>
      </c>
      <c r="Q4714" s="55" t="n">
        <f aca="false">EXP(($F$11 - $F$7 - $C$7*$C$7/2)*$C$3 + M4714*$C$7*SQRT($C$3))</f>
        <v>1.0407503167556</v>
      </c>
      <c r="R4714" s="55" t="n">
        <f aca="false">EXP(($F$11 - $F$8 - $C$8*$C$8/2)*$C$3 + N4714*$C$8*SQRT($C$3))</f>
        <v>1.0518477769679</v>
      </c>
      <c r="S4714" s="55" t="n">
        <f aca="false">EXP(($F$11 - $F$9 - $C$9*$C$9/2)*$C$3 + O4714*$C$9*SQRT($C$3))</f>
        <v>0.947946959053635</v>
      </c>
      <c r="T4714" s="55" t="n">
        <f aca="false">EXP(($F$11 - $F$10 - $C$10*$C$10/2)*$C$3 + P4714*$C$10*SQRT($C$3))</f>
        <v>1.00435293310286</v>
      </c>
      <c r="U4714" s="53" t="n">
        <f aca="false">$C$4 * (MAX(MAX(Q4714:T4714) - $C$2, 0))</f>
        <v>51.8477769679</v>
      </c>
    </row>
    <row r="4715" customFormat="false" ht="13.8" hidden="false" customHeight="false" outlineLevel="0" collapsed="false">
      <c r="H4715" s="4" t="n">
        <v>2213</v>
      </c>
      <c r="I4715" s="64" t="n">
        <f aca="false">-I2215</f>
        <v>1.59439806685042</v>
      </c>
      <c r="J4715" s="64" t="n">
        <f aca="false">-J2215</f>
        <v>0.397558617712669</v>
      </c>
      <c r="K4715" s="64" t="n">
        <f aca="false">-K2215</f>
        <v>-0.146265858725528</v>
      </c>
      <c r="L4715" s="65" t="n">
        <f aca="false">-L2215</f>
        <v>0.912795843471038</v>
      </c>
      <c r="M4715" s="29" t="n">
        <f aca="false" t="array" ref="M4715:P4715">TRANSPOSE(MMULT($B$28:$E$31, TRANSPOSE(I4715:L4715)))</f>
        <v>1.59439806685042</v>
      </c>
      <c r="N4715" s="29" t="n">
        <v>1.28392457121767</v>
      </c>
      <c r="O4715" s="29" t="n">
        <v>0.501704379434444</v>
      </c>
      <c r="P4715" s="29" t="n">
        <v>1.65630823953303</v>
      </c>
      <c r="Q4715" s="55" t="n">
        <f aca="false">EXP(($F$11 - $F$7 - $C$7*$C$7/2)*$C$3 + M4715*$C$7*SQRT($C$3))</f>
        <v>1.06390003276768</v>
      </c>
      <c r="R4715" s="55" t="n">
        <f aca="false">EXP(($F$11 - $F$8 - $C$8*$C$8/2)*$C$3 + N4715*$C$8*SQRT($C$3))</f>
        <v>1.05930567432136</v>
      </c>
      <c r="S4715" s="55" t="n">
        <f aca="false">EXP(($F$11 - $F$9 - $C$9*$C$9/2)*$C$3 + O4715*$C$9*SQRT($C$3))</f>
        <v>1.02618746552487</v>
      </c>
      <c r="T4715" s="55" t="n">
        <f aca="false">EXP(($F$11 - $F$10 - $C$10*$C$10/2)*$C$3 + P4715*$C$10*SQRT($C$3))</f>
        <v>1.0640890133171</v>
      </c>
      <c r="U4715" s="53" t="n">
        <f aca="false">$C$4 * (MAX(MAX(Q4715:T4715) - $C$2, 0))</f>
        <v>64.0890133170999</v>
      </c>
    </row>
    <row r="4716" customFormat="false" ht="13.8" hidden="false" customHeight="false" outlineLevel="0" collapsed="false">
      <c r="H4716" s="4" t="n">
        <v>2214</v>
      </c>
      <c r="I4716" s="64" t="n">
        <f aca="false">-I2216</f>
        <v>0.355503940183807</v>
      </c>
      <c r="J4716" s="64" t="n">
        <f aca="false">-J2216</f>
        <v>-1.64463584384524</v>
      </c>
      <c r="K4716" s="64" t="n">
        <f aca="false">-K2216</f>
        <v>0.343636476320434</v>
      </c>
      <c r="L4716" s="65" t="n">
        <f aca="false">-L2216</f>
        <v>-1.54852835680391</v>
      </c>
      <c r="M4716" s="29" t="n">
        <f aca="false" t="array" ref="M4716:P4716">TRANSPOSE(MMULT($B$28:$E$31, TRANSPOSE(I4716:L4716)))</f>
        <v>0.355503940183807</v>
      </c>
      <c r="N4716" s="29" t="n">
        <v>-1.09097394956144</v>
      </c>
      <c r="O4716" s="29" t="n">
        <v>0.340033696627088</v>
      </c>
      <c r="P4716" s="29" t="n">
        <v>-1.50194589819474</v>
      </c>
      <c r="Q4716" s="55" t="n">
        <f aca="false">EXP(($F$11 - $F$7 - $C$7*$C$7/2)*$C$3 + M4716*$C$7*SQRT($C$3))</f>
        <v>1.01875382269692</v>
      </c>
      <c r="R4716" s="55" t="n">
        <f aca="false">EXP(($F$11 - $F$8 - $C$8*$C$8/2)*$C$3 + N4716*$C$8*SQRT($C$3))</f>
        <v>0.957605369165267</v>
      </c>
      <c r="S4716" s="55" t="n">
        <f aca="false">EXP(($F$11 - $F$9 - $C$9*$C$9/2)*$C$3 + O4716*$C$9*SQRT($C$3))</f>
        <v>1.01939139732742</v>
      </c>
      <c r="T4716" s="55" t="n">
        <f aca="false">EXP(($F$11 - $F$10 - $C$10*$C$10/2)*$C$3 + P4716*$C$10*SQRT($C$3))</f>
        <v>0.947482517854794</v>
      </c>
      <c r="U4716" s="53" t="n">
        <f aca="false">$C$4 * (MAX(MAX(Q4716:T4716) - $C$2, 0))</f>
        <v>19.39139732742</v>
      </c>
    </row>
    <row r="4717" customFormat="false" ht="13.8" hidden="false" customHeight="false" outlineLevel="0" collapsed="false">
      <c r="H4717" s="4" t="n">
        <v>2215</v>
      </c>
      <c r="I4717" s="64" t="n">
        <f aca="false">-I2217</f>
        <v>-0.396223368738339</v>
      </c>
      <c r="J4717" s="64" t="n">
        <f aca="false">-J2217</f>
        <v>-0.456546415674231</v>
      </c>
      <c r="K4717" s="64" t="n">
        <f aca="false">-K2217</f>
        <v>0.625129678975658</v>
      </c>
      <c r="L4717" s="65" t="n">
        <f aca="false">-L2217</f>
        <v>0.430682386952577</v>
      </c>
      <c r="M4717" s="29" t="n">
        <f aca="false" t="array" ref="M4717:P4717">TRANSPOSE(MMULT($B$28:$E$31, TRANSPOSE(I4717:L4717)))</f>
        <v>-0.396223368738339</v>
      </c>
      <c r="N4717" s="29" t="n">
        <v>-0.603332635006725</v>
      </c>
      <c r="O4717" s="29" t="n">
        <v>0.393448470177734</v>
      </c>
      <c r="P4717" s="29" t="n">
        <v>0.0494025336859891</v>
      </c>
      <c r="Q4717" s="55" t="n">
        <f aca="false">EXP(($F$11 - $F$7 - $C$7*$C$7/2)*$C$3 + M4717*$C$7*SQRT($C$3))</f>
        <v>0.992299484159032</v>
      </c>
      <c r="R4717" s="55" t="n">
        <f aca="false">EXP(($F$11 - $F$8 - $C$8*$C$8/2)*$C$3 + N4717*$C$8*SQRT($C$3))</f>
        <v>0.977658587932423</v>
      </c>
      <c r="S4717" s="55" t="n">
        <f aca="false">EXP(($F$11 - $F$9 - $C$9*$C$9/2)*$C$3 + O4717*$C$9*SQRT($C$3))</f>
        <v>1.0216317736722</v>
      </c>
      <c r="T4717" s="55" t="n">
        <f aca="false">EXP(($F$11 - $F$10 - $C$10*$C$10/2)*$C$3 + P4717*$C$10*SQRT($C$3))</f>
        <v>1.0030699645819</v>
      </c>
      <c r="U4717" s="53" t="n">
        <f aca="false">$C$4 * (MAX(MAX(Q4717:T4717) - $C$2, 0))</f>
        <v>21.6317736722</v>
      </c>
    </row>
    <row r="4718" customFormat="false" ht="13.8" hidden="false" customHeight="false" outlineLevel="0" collapsed="false">
      <c r="H4718" s="4" t="n">
        <v>2216</v>
      </c>
      <c r="I4718" s="64" t="n">
        <f aca="false">-I2218</f>
        <v>1.16700300162999</v>
      </c>
      <c r="J4718" s="64" t="n">
        <f aca="false">-J2218</f>
        <v>-1.95341641641518</v>
      </c>
      <c r="K4718" s="64" t="n">
        <f aca="false">-K2218</f>
        <v>-0.342639099920765</v>
      </c>
      <c r="L4718" s="65" t="n">
        <f aca="false">-L2218</f>
        <v>-1.66461624193433</v>
      </c>
      <c r="M4718" s="29" t="n">
        <f aca="false" t="array" ref="M4718:P4718">TRANSPOSE(MMULT($B$28:$E$31, TRANSPOSE(I4718:L4718)))</f>
        <v>1.16700300162999</v>
      </c>
      <c r="N4718" s="29" t="n">
        <v>-0.843632878162445</v>
      </c>
      <c r="O4718" s="29" t="n">
        <v>-0.00342065636366135</v>
      </c>
      <c r="P4718" s="29" t="n">
        <v>-1.26793122009833</v>
      </c>
      <c r="Q4718" s="55" t="n">
        <f aca="false">EXP(($F$11 - $F$7 - $C$7*$C$7/2)*$C$3 + M4718*$C$7*SQRT($C$3))</f>
        <v>1.04810377721567</v>
      </c>
      <c r="R4718" s="55" t="n">
        <f aca="false">EXP(($F$11 - $F$8 - $C$8*$C$8/2)*$C$3 + N4718*$C$8*SQRT($C$3))</f>
        <v>0.967724807088118</v>
      </c>
      <c r="S4718" s="55" t="n">
        <f aca="false">EXP(($F$11 - $F$9 - $C$9*$C$9/2)*$C$3 + O4718*$C$9*SQRT($C$3))</f>
        <v>1.00510278109032</v>
      </c>
      <c r="T4718" s="55" t="n">
        <f aca="false">EXP(($F$11 - $F$10 - $C$10*$C$10/2)*$C$3 + P4718*$C$10*SQRT($C$3))</f>
        <v>0.955666043742563</v>
      </c>
      <c r="U4718" s="53" t="n">
        <f aca="false">$C$4 * (MAX(MAX(Q4718:T4718) - $C$2, 0))</f>
        <v>48.1037772156701</v>
      </c>
    </row>
    <row r="4719" customFormat="false" ht="13.8" hidden="false" customHeight="false" outlineLevel="0" collapsed="false">
      <c r="H4719" s="4" t="n">
        <v>2217</v>
      </c>
      <c r="I4719" s="64" t="n">
        <f aca="false">-I2219</f>
        <v>0.677028920133726</v>
      </c>
      <c r="J4719" s="64" t="n">
        <f aca="false">-J2219</f>
        <v>-0.970273534814478</v>
      </c>
      <c r="K4719" s="64" t="n">
        <f aca="false">-K2219</f>
        <v>0.907066606492124</v>
      </c>
      <c r="L4719" s="65" t="n">
        <f aca="false">-L2219</f>
        <v>0.552909978099179</v>
      </c>
      <c r="M4719" s="29" t="n">
        <f aca="false" t="array" ref="M4719:P4719">TRANSPOSE(MMULT($B$28:$E$31, TRANSPOSE(I4719:L4719)))</f>
        <v>0.677028920133726</v>
      </c>
      <c r="N4719" s="29" t="n">
        <v>-0.359918990021676</v>
      </c>
      <c r="O4719" s="29" t="n">
        <v>1.0282735805523</v>
      </c>
      <c r="P4719" s="29" t="n">
        <v>0.568540852744764</v>
      </c>
      <c r="Q4719" s="55" t="n">
        <f aca="false">EXP(($F$11 - $F$7 - $C$7*$C$7/2)*$C$3 + M4719*$C$7*SQRT($C$3))</f>
        <v>1.03028299013035</v>
      </c>
      <c r="R4719" s="55" t="n">
        <f aca="false">EXP(($F$11 - $F$8 - $C$8*$C$8/2)*$C$3 + N4719*$C$8*SQRT($C$3))</f>
        <v>0.987825039861699</v>
      </c>
      <c r="S4719" s="55" t="n">
        <f aca="false">EXP(($F$11 - $F$9 - $C$9*$C$9/2)*$C$3 + O4719*$C$9*SQRT($C$3))</f>
        <v>1.04863827250585</v>
      </c>
      <c r="T4719" s="55" t="n">
        <f aca="false">EXP(($F$11 - $F$10 - $C$10*$C$10/2)*$C$3 + P4719*$C$10*SQRT($C$3))</f>
        <v>1.02239058419661</v>
      </c>
      <c r="U4719" s="53" t="n">
        <f aca="false">$C$4 * (MAX(MAX(Q4719:T4719) - $C$2, 0))</f>
        <v>48.6382725058501</v>
      </c>
    </row>
    <row r="4720" customFormat="false" ht="13.8" hidden="false" customHeight="false" outlineLevel="0" collapsed="false">
      <c r="H4720" s="4" t="n">
        <v>2218</v>
      </c>
      <c r="I4720" s="64" t="n">
        <f aca="false">-I2220</f>
        <v>0.162775867140815</v>
      </c>
      <c r="J4720" s="64" t="n">
        <f aca="false">-J2220</f>
        <v>-0.404267157885292</v>
      </c>
      <c r="K4720" s="64" t="n">
        <f aca="false">-K2220</f>
        <v>-0.396735581633548</v>
      </c>
      <c r="L4720" s="65" t="n">
        <f aca="false">-L2220</f>
        <v>-0.821313372034036</v>
      </c>
      <c r="M4720" s="29" t="n">
        <f aca="false" t="array" ref="M4720:P4720">TRANSPOSE(MMULT($B$28:$E$31, TRANSPOSE(I4720:L4720)))</f>
        <v>0.162775867140815</v>
      </c>
      <c r="N4720" s="29" t="n">
        <v>-0.222399525452866</v>
      </c>
      <c r="O4720" s="29" t="n">
        <v>-0.331067248465094</v>
      </c>
      <c r="P4720" s="29" t="n">
        <v>-0.699002345326138</v>
      </c>
      <c r="Q4720" s="55" t="n">
        <f aca="false">EXP(($F$11 - $F$7 - $C$7*$C$7/2)*$C$3 + M4720*$C$7*SQRT($C$3))</f>
        <v>1.01190496196131</v>
      </c>
      <c r="R4720" s="55" t="n">
        <f aca="false">EXP(($F$11 - $F$8 - $C$8*$C$8/2)*$C$3 + N4720*$C$8*SQRT($C$3))</f>
        <v>0.993615364126948</v>
      </c>
      <c r="S4720" s="55" t="n">
        <f aca="false">EXP(($F$11 - $F$9 - $C$9*$C$9/2)*$C$3 + O4720*$C$9*SQRT($C$3))</f>
        <v>0.991658515952443</v>
      </c>
      <c r="T4720" s="55" t="n">
        <f aca="false">EXP(($F$11 - $F$10 - $C$10*$C$10/2)*$C$3 + P4720*$C$10*SQRT($C$3))</f>
        <v>0.975857587716229</v>
      </c>
      <c r="U4720" s="53" t="n">
        <f aca="false">$C$4 * (MAX(MAX(Q4720:T4720) - $C$2, 0))</f>
        <v>11.9049619613101</v>
      </c>
    </row>
    <row r="4721" customFormat="false" ht="13.8" hidden="false" customHeight="false" outlineLevel="0" collapsed="false">
      <c r="H4721" s="4" t="n">
        <v>2219</v>
      </c>
      <c r="I4721" s="64" t="n">
        <f aca="false">-I2221</f>
        <v>2.0733936948151</v>
      </c>
      <c r="J4721" s="64" t="n">
        <f aca="false">-J2221</f>
        <v>0.193951074940261</v>
      </c>
      <c r="K4721" s="64" t="n">
        <f aca="false">-K2221</f>
        <v>-0.850927852465238</v>
      </c>
      <c r="L4721" s="65" t="n">
        <f aca="false">-L2221</f>
        <v>1.42594841465558</v>
      </c>
      <c r="M4721" s="29" t="n">
        <f aca="false" t="array" ref="M4721:P4721">TRANSPOSE(MMULT($B$28:$E$31, TRANSPOSE(I4721:L4721)))</f>
        <v>2.0733936948151</v>
      </c>
      <c r="N4721" s="29" t="n">
        <v>1.41295827919587</v>
      </c>
      <c r="O4721" s="29" t="n">
        <v>0.0214337061795784</v>
      </c>
      <c r="P4721" s="29" t="n">
        <v>2.26940260370226</v>
      </c>
      <c r="Q4721" s="55" t="n">
        <f aca="false">EXP(($F$11 - $F$7 - $C$7*$C$7/2)*$C$3 + M4721*$C$7*SQRT($C$3))</f>
        <v>1.08188650295665</v>
      </c>
      <c r="R4721" s="55" t="n">
        <f aca="false">EXP(($F$11 - $F$8 - $C$8*$C$8/2)*$C$3 + N4721*$C$8*SQRT($C$3))</f>
        <v>1.06513079291092</v>
      </c>
      <c r="S4721" s="55" t="n">
        <f aca="false">EXP(($F$11 - $F$9 - $C$9*$C$9/2)*$C$3 + O4721*$C$9*SQRT($C$3))</f>
        <v>1.0061300325414</v>
      </c>
      <c r="T4721" s="55" t="n">
        <f aca="false">EXP(($F$11 - $F$10 - $C$10*$C$10/2)*$C$3 + P4721*$C$10*SQRT($C$3))</f>
        <v>1.08833637019654</v>
      </c>
      <c r="U4721" s="53" t="n">
        <f aca="false">$C$4 * (MAX(MAX(Q4721:T4721) - $C$2, 0))</f>
        <v>88.3363701965401</v>
      </c>
    </row>
    <row r="4722" customFormat="false" ht="13.8" hidden="false" customHeight="false" outlineLevel="0" collapsed="false">
      <c r="H4722" s="4" t="n">
        <v>2220</v>
      </c>
      <c r="I4722" s="64" t="n">
        <f aca="false">-I2222</f>
        <v>1.65694391381639</v>
      </c>
      <c r="J4722" s="64" t="n">
        <f aca="false">-J2222</f>
        <v>-1.69520954402047</v>
      </c>
      <c r="K4722" s="64" t="n">
        <f aca="false">-K2222</f>
        <v>-1.5883406488945</v>
      </c>
      <c r="L4722" s="65" t="n">
        <f aca="false">-L2222</f>
        <v>-0.744405799008028</v>
      </c>
      <c r="M4722" s="29" t="n">
        <f aca="false" t="array" ref="M4722:P4722">TRANSPOSE(MMULT($B$28:$E$31, TRANSPOSE(I4722:L4722)))</f>
        <v>1.65694391381639</v>
      </c>
      <c r="N4722" s="29" t="n">
        <v>-0.340999458290914</v>
      </c>
      <c r="O4722" s="29" t="n">
        <v>-0.946519596055563</v>
      </c>
      <c r="P4722" s="29" t="n">
        <v>-0.202779786943599</v>
      </c>
      <c r="Q4722" s="55" t="n">
        <f aca="false">EXP(($F$11 - $F$7 - $C$7*$C$7/2)*$C$3 + M4722*$C$7*SQRT($C$3))</f>
        <v>1.0662315723309</v>
      </c>
      <c r="R4722" s="55" t="n">
        <f aca="false">EXP(($F$11 - $F$8 - $C$8*$C$8/2)*$C$3 + N4722*$C$8*SQRT($C$3))</f>
        <v>0.98861964973929</v>
      </c>
      <c r="S4722" s="55" t="n">
        <f aca="false">EXP(($F$11 - $F$9 - $C$9*$C$9/2)*$C$3 + O4722*$C$9*SQRT($C$3))</f>
        <v>0.966889017136892</v>
      </c>
      <c r="T4722" s="55" t="n">
        <f aca="false">EXP(($F$11 - $F$10 - $C$10*$C$10/2)*$C$3 + P4722*$C$10*SQRT($C$3))</f>
        <v>0.993816756994371</v>
      </c>
      <c r="U4722" s="53" t="n">
        <f aca="false">$C$4 * (MAX(MAX(Q4722:T4722) - $C$2, 0))</f>
        <v>66.2315723308999</v>
      </c>
    </row>
    <row r="4723" customFormat="false" ht="13.8" hidden="false" customHeight="false" outlineLevel="0" collapsed="false">
      <c r="H4723" s="4" t="n">
        <v>2221</v>
      </c>
      <c r="I4723" s="64" t="n">
        <f aca="false">-I2223</f>
        <v>-2.10143144798556</v>
      </c>
      <c r="J4723" s="64" t="n">
        <f aca="false">-J2223</f>
        <v>-0.527629719797567</v>
      </c>
      <c r="K4723" s="64" t="n">
        <f aca="false">-K2223</f>
        <v>-1.04214665627793</v>
      </c>
      <c r="L4723" s="65" t="n">
        <f aca="false">-L2223</f>
        <v>0.0970447389981395</v>
      </c>
      <c r="M4723" s="29" t="n">
        <f aca="false" t="array" ref="M4723:P4723">TRANSPOSE(MMULT($B$28:$E$31, TRANSPOSE(I4723:L4723)))</f>
        <v>-2.10143144798556</v>
      </c>
      <c r="N4723" s="29" t="n">
        <v>-1.6951198144601</v>
      </c>
      <c r="O4723" s="29" t="n">
        <v>-1.79956426861294</v>
      </c>
      <c r="P4723" s="29" t="n">
        <v>-1.11394232126773</v>
      </c>
      <c r="Q4723" s="55" t="n">
        <f aca="false">EXP(($F$11 - $F$7 - $C$7*$C$7/2)*$C$3 + M4723*$C$7*SQRT($C$3))</f>
        <v>0.934809418753796</v>
      </c>
      <c r="R4723" s="55" t="n">
        <f aca="false">EXP(($F$11 - $F$8 - $C$8*$C$8/2)*$C$3 + N4723*$C$8*SQRT($C$3))</f>
        <v>0.933330677418016</v>
      </c>
      <c r="S4723" s="55" t="n">
        <f aca="false">EXP(($F$11 - $F$9 - $C$9*$C$9/2)*$C$3 + O4723*$C$9*SQRT($C$3))</f>
        <v>0.933577128545723</v>
      </c>
      <c r="T4723" s="55" t="n">
        <f aca="false">EXP(($F$11 - $F$10 - $C$10*$C$10/2)*$C$3 + P4723*$C$10*SQRT($C$3))</f>
        <v>0.961089577500126</v>
      </c>
      <c r="U4723" s="53" t="n">
        <f aca="false">$C$4 * (MAX(MAX(Q4723:T4723) - $C$2, 0))</f>
        <v>0</v>
      </c>
    </row>
    <row r="4724" customFormat="false" ht="13.8" hidden="false" customHeight="false" outlineLevel="0" collapsed="false">
      <c r="H4724" s="4" t="n">
        <v>2222</v>
      </c>
      <c r="I4724" s="64" t="n">
        <f aca="false">-I2224</f>
        <v>-0.267282547123995</v>
      </c>
      <c r="J4724" s="64" t="n">
        <f aca="false">-J2224</f>
        <v>2.11002929796111</v>
      </c>
      <c r="K4724" s="64" t="n">
        <f aca="false">-K2224</f>
        <v>0.63430170034726</v>
      </c>
      <c r="L4724" s="65" t="n">
        <f aca="false">-L2224</f>
        <v>0.0702475928592451</v>
      </c>
      <c r="M4724" s="29" t="n">
        <f aca="false" t="array" ref="M4724:P4724">TRANSPOSE(MMULT($B$28:$E$31, TRANSPOSE(I4724:L4724)))</f>
        <v>-0.267282547123995</v>
      </c>
      <c r="N4724" s="29" t="n">
        <v>1.51433517716758</v>
      </c>
      <c r="O4724" s="29" t="n">
        <v>0.626749559227983</v>
      </c>
      <c r="P4724" s="29" t="n">
        <v>0.44068777012104</v>
      </c>
      <c r="Q4724" s="55" t="n">
        <f aca="false">EXP(($F$11 - $F$7 - $C$7*$C$7/2)*$C$3 + M4724*$C$7*SQRT($C$3))</f>
        <v>0.996787781100741</v>
      </c>
      <c r="R4724" s="55" t="n">
        <f aca="false">EXP(($F$11 - $F$8 - $C$8*$C$8/2)*$C$3 + N4724*$C$8*SQRT($C$3))</f>
        <v>1.06972982867912</v>
      </c>
      <c r="S4724" s="55" t="n">
        <f aca="false">EXP(($F$11 - $F$9 - $C$9*$C$9/2)*$C$3 + O4724*$C$9*SQRT($C$3))</f>
        <v>1.03147498473162</v>
      </c>
      <c r="T4724" s="55" t="n">
        <f aca="false">EXP(($F$11 - $F$10 - $C$10*$C$10/2)*$C$3 + P4724*$C$10*SQRT($C$3))</f>
        <v>1.01759804692039</v>
      </c>
      <c r="U4724" s="53" t="n">
        <f aca="false">$C$4 * (MAX(MAX(Q4724:T4724) - $C$2, 0))</f>
        <v>69.7298286791199</v>
      </c>
    </row>
    <row r="4725" customFormat="false" ht="13.8" hidden="false" customHeight="false" outlineLevel="0" collapsed="false">
      <c r="H4725" s="4" t="n">
        <v>2223</v>
      </c>
      <c r="I4725" s="64" t="n">
        <f aca="false">-I2225</f>
        <v>-0.953333967772664</v>
      </c>
      <c r="J4725" s="64" t="n">
        <f aca="false">-J2225</f>
        <v>-0.744394317628237</v>
      </c>
      <c r="K4725" s="64" t="n">
        <f aca="false">-K2225</f>
        <v>-0.894986898292058</v>
      </c>
      <c r="L4725" s="65" t="n">
        <f aca="false">-L2225</f>
        <v>-0.522046451189068</v>
      </c>
      <c r="M4725" s="29" t="n">
        <f aca="false" t="array" ref="M4725:P4725">TRANSPOSE(MMULT($B$28:$E$31, TRANSPOSE(I4725:L4725)))</f>
        <v>-0.953333967772664</v>
      </c>
      <c r="N4725" s="29" t="n">
        <v>-1.17030019602595</v>
      </c>
      <c r="O4725" s="29" t="n">
        <v>-1.24002824368209</v>
      </c>
      <c r="P4725" s="29" t="n">
        <v>-1.09967563658012</v>
      </c>
      <c r="Q4725" s="55" t="n">
        <f aca="false">EXP(($F$11 - $F$7 - $C$7*$C$7/2)*$C$3 + M4725*$C$7*SQRT($C$3))</f>
        <v>0.973138183521484</v>
      </c>
      <c r="R4725" s="55" t="n">
        <f aca="false">EXP(($F$11 - $F$8 - $C$8*$C$8/2)*$C$3 + N4725*$C$8*SQRT($C$3))</f>
        <v>0.954382367496259</v>
      </c>
      <c r="S4725" s="55" t="n">
        <f aca="false">EXP(($F$11 - $F$9 - $C$9*$C$9/2)*$C$3 + O4725*$C$9*SQRT($C$3))</f>
        <v>0.955295305563054</v>
      </c>
      <c r="T4725" s="55" t="n">
        <f aca="false">EXP(($F$11 - $F$10 - $C$10*$C$10/2)*$C$3 + P4725*$C$10*SQRT($C$3))</f>
        <v>0.961593609522725</v>
      </c>
      <c r="U4725" s="53" t="n">
        <f aca="false">$C$4 * (MAX(MAX(Q4725:T4725) - $C$2, 0))</f>
        <v>0</v>
      </c>
    </row>
    <row r="4726" customFormat="false" ht="13.8" hidden="false" customHeight="false" outlineLevel="0" collapsed="false">
      <c r="H4726" s="4" t="n">
        <v>2224</v>
      </c>
      <c r="I4726" s="64" t="n">
        <f aca="false">-I2226</f>
        <v>0.968878496006619</v>
      </c>
      <c r="J4726" s="64" t="n">
        <f aca="false">-J2226</f>
        <v>-0.273234604290354</v>
      </c>
      <c r="K4726" s="64" t="n">
        <f aca="false">-K2226</f>
        <v>-0.0693897426981267</v>
      </c>
      <c r="L4726" s="65" t="n">
        <f aca="false">-L2226</f>
        <v>-0.497237415043193</v>
      </c>
      <c r="M4726" s="29" t="n">
        <f aca="false" t="array" ref="M4726:P4726">TRANSPOSE(MMULT($B$28:$E$31, TRANSPOSE(I4726:L4726)))</f>
        <v>0.968878496006619</v>
      </c>
      <c r="N4726" s="29" t="n">
        <v>0.371137437686843</v>
      </c>
      <c r="O4726" s="29" t="n">
        <v>0.287619961343141</v>
      </c>
      <c r="P4726" s="29" t="n">
        <v>0.00983086481737888</v>
      </c>
      <c r="Q4726" s="55" t="n">
        <f aca="false">EXP(($F$11 - $F$7 - $C$7*$C$7/2)*$C$3 + M4726*$C$7*SQRT($C$3))</f>
        <v>1.04086099177617</v>
      </c>
      <c r="R4726" s="55" t="n">
        <f aca="false">EXP(($F$11 - $F$8 - $C$8*$C$8/2)*$C$3 + N4726*$C$8*SQRT($C$3))</f>
        <v>1.01899843263767</v>
      </c>
      <c r="S4726" s="55" t="n">
        <f aca="false">EXP(($F$11 - $F$9 - $C$9*$C$9/2)*$C$3 + O4726*$C$9*SQRT($C$3))</f>
        <v>1.01719778336633</v>
      </c>
      <c r="T4726" s="55" t="n">
        <f aca="false">EXP(($F$11 - $F$10 - $C$10*$C$10/2)*$C$3 + P4726*$C$10*SQRT($C$3))</f>
        <v>1.00161230139455</v>
      </c>
      <c r="U4726" s="53" t="n">
        <f aca="false">$C$4 * (MAX(MAX(Q4726:T4726) - $C$2, 0))</f>
        <v>40.86099177617</v>
      </c>
    </row>
    <row r="4727" customFormat="false" ht="13.8" hidden="false" customHeight="false" outlineLevel="0" collapsed="false">
      <c r="H4727" s="4" t="n">
        <v>2225</v>
      </c>
      <c r="I4727" s="64" t="n">
        <f aca="false">-I2227</f>
        <v>-0.261630875113585</v>
      </c>
      <c r="J4727" s="64" t="n">
        <f aca="false">-J2227</f>
        <v>-1.41493332144383</v>
      </c>
      <c r="K4727" s="64" t="n">
        <f aca="false">-K2227</f>
        <v>-0.257024213209042</v>
      </c>
      <c r="L4727" s="65" t="n">
        <f aca="false">-L2227</f>
        <v>1.06763577587149</v>
      </c>
      <c r="M4727" s="29" t="n">
        <f aca="false" t="array" ref="M4727:P4727">TRANSPOSE(MMULT($B$28:$E$31, TRANSPOSE(I4727:L4727)))</f>
        <v>-0.261630875113585</v>
      </c>
      <c r="N4727" s="29" t="n">
        <v>-1.28314299822964</v>
      </c>
      <c r="O4727" s="29" t="n">
        <v>-0.433639295799792</v>
      </c>
      <c r="P4727" s="29" t="n">
        <v>0.406590406608643</v>
      </c>
      <c r="Q4727" s="55" t="n">
        <f aca="false">EXP(($F$11 - $F$7 - $C$7*$C$7/2)*$C$3 + M4727*$C$7*SQRT($C$3))</f>
        <v>0.996984973719385</v>
      </c>
      <c r="R4727" s="55" t="n">
        <f aca="false">EXP(($F$11 - $F$8 - $C$8*$C$8/2)*$C$3 + N4727*$C$8*SQRT($C$3))</f>
        <v>0.949816280131674</v>
      </c>
      <c r="S4727" s="55" t="n">
        <f aca="false">EXP(($F$11 - $F$9 - $C$9*$C$9/2)*$C$3 + O4727*$C$9*SQRT($C$3))</f>
        <v>0.987486769711249</v>
      </c>
      <c r="T4727" s="55" t="n">
        <f aca="false">EXP(($F$11 - $F$10 - $C$10*$C$10/2)*$C$3 + P4727*$C$10*SQRT($C$3))</f>
        <v>1.016323715669</v>
      </c>
      <c r="U4727" s="53" t="n">
        <f aca="false">$C$4 * (MAX(MAX(Q4727:T4727) - $C$2, 0))</f>
        <v>16.3237156689999</v>
      </c>
    </row>
    <row r="4728" customFormat="false" ht="13.8" hidden="false" customHeight="false" outlineLevel="0" collapsed="false">
      <c r="H4728" s="4" t="n">
        <v>2226</v>
      </c>
      <c r="I4728" s="64" t="n">
        <f aca="false">-I2228</f>
        <v>1.05185837770511</v>
      </c>
      <c r="J4728" s="64" t="n">
        <f aca="false">-J2228</f>
        <v>0.171601310236951</v>
      </c>
      <c r="K4728" s="64" t="n">
        <f aca="false">-K2228</f>
        <v>1.54063129724254</v>
      </c>
      <c r="L4728" s="65" t="n">
        <f aca="false">-L2228</f>
        <v>0.05342419206405</v>
      </c>
      <c r="M4728" s="29" t="n">
        <f aca="false" t="array" ref="M4728:P4728">TRANSPOSE(MMULT($B$28:$E$31, TRANSPOSE(I4728:L4728)))</f>
        <v>1.05185837770511</v>
      </c>
      <c r="N4728" s="29" t="n">
        <v>0.774981448324129</v>
      </c>
      <c r="O4728" s="29" t="n">
        <v>1.83349881203604</v>
      </c>
      <c r="P4728" s="29" t="n">
        <v>0.625414607124596</v>
      </c>
      <c r="Q4728" s="55" t="n">
        <f aca="false">EXP(($F$11 - $F$7 - $C$7*$C$7/2)*$C$3 + M4728*$C$7*SQRT($C$3))</f>
        <v>1.0438883540948</v>
      </c>
      <c r="R4728" s="55" t="n">
        <f aca="false">EXP(($F$11 - $F$8 - $C$8*$C$8/2)*$C$3 + N4728*$C$8*SQRT($C$3))</f>
        <v>1.03663883153557</v>
      </c>
      <c r="S4728" s="55" t="n">
        <f aca="false">EXP(($F$11 - $F$9 - $C$9*$C$9/2)*$C$3 + O4728*$C$9*SQRT($C$3))</f>
        <v>1.08392335649208</v>
      </c>
      <c r="T4728" s="55" t="n">
        <f aca="false">EXP(($F$11 - $F$10 - $C$10*$C$10/2)*$C$3 + P4728*$C$10*SQRT($C$3))</f>
        <v>1.02452972820951</v>
      </c>
      <c r="U4728" s="53" t="n">
        <f aca="false">$C$4 * (MAX(MAX(Q4728:T4728) - $C$2, 0))</f>
        <v>83.92335649208</v>
      </c>
    </row>
    <row r="4729" customFormat="false" ht="13.8" hidden="false" customHeight="false" outlineLevel="0" collapsed="false">
      <c r="H4729" s="4" t="n">
        <v>2227</v>
      </c>
      <c r="I4729" s="64" t="n">
        <f aca="false">-I2229</f>
        <v>0.910828453633174</v>
      </c>
      <c r="J4729" s="64" t="n">
        <f aca="false">-J2229</f>
        <v>0.353929499247195</v>
      </c>
      <c r="K4729" s="64" t="n">
        <f aca="false">-K2229</f>
        <v>0.199787220781323</v>
      </c>
      <c r="L4729" s="65" t="n">
        <f aca="false">-L2229</f>
        <v>-0.179090872839214</v>
      </c>
      <c r="M4729" s="29" t="n">
        <f aca="false" t="array" ref="M4729:P4729">TRANSPOSE(MMULT($B$28:$E$31, TRANSPOSE(I4729:L4729)))</f>
        <v>0.910828453633174</v>
      </c>
      <c r="N4729" s="29" t="n">
        <v>0.834232784368953</v>
      </c>
      <c r="O4729" s="29" t="n">
        <v>0.556402757326748</v>
      </c>
      <c r="P4729" s="29" t="n">
        <v>0.398338524918459</v>
      </c>
      <c r="Q4729" s="55" t="n">
        <f aca="false">EXP(($F$11 - $F$7 - $C$7*$C$7/2)*$C$3 + M4729*$C$7*SQRT($C$3))</f>
        <v>1.03874836780265</v>
      </c>
      <c r="R4729" s="55" t="n">
        <f aca="false">EXP(($F$11 - $F$8 - $C$8*$C$8/2)*$C$3 + N4729*$C$8*SQRT($C$3))</f>
        <v>1.03925256610375</v>
      </c>
      <c r="S4729" s="55" t="n">
        <f aca="false">EXP(($F$11 - $F$9 - $C$9*$C$9/2)*$C$3 + O4729*$C$9*SQRT($C$3))</f>
        <v>1.02849703608866</v>
      </c>
      <c r="T4729" s="55" t="n">
        <f aca="false">EXP(($F$11 - $F$10 - $C$10*$C$10/2)*$C$3 + P4729*$C$10*SQRT($C$3))</f>
        <v>1.01601555546969</v>
      </c>
      <c r="U4729" s="53" t="n">
        <f aca="false">$C$4 * (MAX(MAX(Q4729:T4729) - $C$2, 0))</f>
        <v>39.2525661037499</v>
      </c>
    </row>
    <row r="4730" customFormat="false" ht="13.8" hidden="false" customHeight="false" outlineLevel="0" collapsed="false">
      <c r="H4730" s="4" t="n">
        <v>2228</v>
      </c>
      <c r="I4730" s="64" t="n">
        <f aca="false">-I2230</f>
        <v>-1.83478657324156</v>
      </c>
      <c r="J4730" s="64" t="n">
        <f aca="false">-J2230</f>
        <v>1.34992479098261</v>
      </c>
      <c r="K4730" s="64" t="n">
        <f aca="false">-K2230</f>
        <v>-1.65997439930508</v>
      </c>
      <c r="L4730" s="65" t="n">
        <f aca="false">-L2230</f>
        <v>-0.830617466641635</v>
      </c>
      <c r="M4730" s="29" t="n">
        <f aca="false" t="array" ref="M4730:P4730">TRANSPOSE(MMULT($B$28:$E$31, TRANSPOSE(I4730:L4730)))</f>
        <v>-1.83478657324156</v>
      </c>
      <c r="N4730" s="29" t="n">
        <v>-0.0413371845490009</v>
      </c>
      <c r="O4730" s="29" t="n">
        <v>-2.13859425877892</v>
      </c>
      <c r="P4730" s="29" t="n">
        <v>-1.29445242810406</v>
      </c>
      <c r="Q4730" s="55" t="n">
        <f aca="false">EXP(($F$11 - $F$7 - $C$7*$C$7/2)*$C$3 + M4730*$C$7*SQRT($C$3))</f>
        <v>0.943574430093496</v>
      </c>
      <c r="R4730" s="55" t="n">
        <f aca="false">EXP(($F$11 - $F$8 - $C$8*$C$8/2)*$C$3 + N4730*$C$8*SQRT($C$3))</f>
        <v>1.00129087712221</v>
      </c>
      <c r="S4730" s="55" t="n">
        <f aca="false">EXP(($F$11 - $F$9 - $C$9*$C$9/2)*$C$3 + O4730*$C$9*SQRT($C$3))</f>
        <v>0.920658753244019</v>
      </c>
      <c r="T4730" s="55" t="n">
        <f aca="false">EXP(($F$11 - $F$10 - $C$10*$C$10/2)*$C$3 + P4730*$C$10*SQRT($C$3))</f>
        <v>0.954735053404244</v>
      </c>
      <c r="U4730" s="53" t="n">
        <f aca="false">$C$4 * (MAX(MAX(Q4730:T4730) - $C$2, 0))</f>
        <v>1.29087712220999</v>
      </c>
    </row>
    <row r="4731" customFormat="false" ht="13.8" hidden="false" customHeight="false" outlineLevel="0" collapsed="false">
      <c r="H4731" s="4" t="n">
        <v>2229</v>
      </c>
      <c r="I4731" s="64" t="n">
        <f aca="false">-I2231</f>
        <v>0.235459894537573</v>
      </c>
      <c r="J4731" s="64" t="n">
        <f aca="false">-J2231</f>
        <v>-0.58340911228781</v>
      </c>
      <c r="K4731" s="64" t="n">
        <f aca="false">-K2231</f>
        <v>0.408224675788897</v>
      </c>
      <c r="L4731" s="65" t="n">
        <f aca="false">-L2231</f>
        <v>0.950875229312586</v>
      </c>
      <c r="M4731" s="29" t="n">
        <f aca="false" t="array" ref="M4731:P4731">TRANSPOSE(MMULT($B$28:$E$31, TRANSPOSE(I4731:L4731)))</f>
        <v>0.235459894537573</v>
      </c>
      <c r="N4731" s="29" t="n">
        <v>-0.320614825735047</v>
      </c>
      <c r="O4731" s="29" t="n">
        <v>0.426276934135962</v>
      </c>
      <c r="P4731" s="29" t="n">
        <v>0.766826093275221</v>
      </c>
      <c r="Q4731" s="55" t="n">
        <f aca="false">EXP(($F$11 - $F$7 - $C$7*$C$7/2)*$C$3 + M4731*$C$7*SQRT($C$3))</f>
        <v>1.01448246555898</v>
      </c>
      <c r="R4731" s="55" t="n">
        <f aca="false">EXP(($F$11 - $F$8 - $C$8*$C$8/2)*$C$3 + N4731*$C$8*SQRT($C$3))</f>
        <v>0.989476508406757</v>
      </c>
      <c r="S4731" s="55" t="n">
        <f aca="false">EXP(($F$11 - $F$9 - $C$9*$C$9/2)*$C$3 + O4731*$C$9*SQRT($C$3))</f>
        <v>1.0230111405547</v>
      </c>
      <c r="T4731" s="55" t="n">
        <f aca="false">EXP(($F$11 - $F$10 - $C$10*$C$10/2)*$C$3 + P4731*$C$10*SQRT($C$3))</f>
        <v>1.02986793716644</v>
      </c>
      <c r="U4731" s="53" t="n">
        <f aca="false">$C$4 * (MAX(MAX(Q4731:T4731) - $C$2, 0))</f>
        <v>29.8679371664401</v>
      </c>
    </row>
    <row r="4732" customFormat="false" ht="13.8" hidden="false" customHeight="false" outlineLevel="0" collapsed="false">
      <c r="H4732" s="4" t="n">
        <v>2230</v>
      </c>
      <c r="I4732" s="64" t="n">
        <f aca="false">-I2232</f>
        <v>0.464358992888251</v>
      </c>
      <c r="J4732" s="64" t="n">
        <f aca="false">-J2232</f>
        <v>0.208378629435892</v>
      </c>
      <c r="K4732" s="64" t="n">
        <f aca="false">-K2232</f>
        <v>-0.0844488509752933</v>
      </c>
      <c r="L4732" s="65" t="n">
        <f aca="false">-L2232</f>
        <v>-0.95239757182898</v>
      </c>
      <c r="M4732" s="29" t="n">
        <f aca="false" t="array" ref="M4732:P4732">TRANSPOSE(MMULT($B$28:$E$31, TRANSPOSE(I4732:L4732)))</f>
        <v>0.464358992888251</v>
      </c>
      <c r="N4732" s="29" t="n">
        <v>0.447508382435602</v>
      </c>
      <c r="O4732" s="29" t="n">
        <v>0.113885172582805</v>
      </c>
      <c r="P4732" s="29" t="n">
        <v>-0.50455284370183</v>
      </c>
      <c r="Q4732" s="55" t="n">
        <f aca="false">EXP(($F$11 - $F$7 - $C$7*$C$7/2)*$C$3 + M4732*$C$7*SQRT($C$3))</f>
        <v>1.02264260351535</v>
      </c>
      <c r="R4732" s="55" t="n">
        <f aca="false">EXP(($F$11 - $F$8 - $C$8*$C$8/2)*$C$3 + N4732*$C$8*SQRT($C$3))</f>
        <v>1.02231123562196</v>
      </c>
      <c r="S4732" s="55" t="n">
        <f aca="false">EXP(($F$11 - $F$9 - $C$9*$C$9/2)*$C$3 + O4732*$C$9*SQRT($C$3))</f>
        <v>1.00996035296557</v>
      </c>
      <c r="T4732" s="55" t="n">
        <f aca="false">EXP(($F$11 - $F$10 - $C$10*$C$10/2)*$C$3 + P4732*$C$10*SQRT($C$3))</f>
        <v>0.982856060588546</v>
      </c>
      <c r="U4732" s="53" t="n">
        <f aca="false">$C$4 * (MAX(MAX(Q4732:T4732) - $C$2, 0))</f>
        <v>22.64260351535</v>
      </c>
    </row>
    <row r="4733" customFormat="false" ht="13.8" hidden="false" customHeight="false" outlineLevel="0" collapsed="false">
      <c r="H4733" s="4" t="n">
        <v>2231</v>
      </c>
      <c r="I4733" s="64" t="n">
        <f aca="false">-I2233</f>
        <v>0.469699074827311</v>
      </c>
      <c r="J4733" s="64" t="n">
        <f aca="false">-J2233</f>
        <v>0.817131672404778</v>
      </c>
      <c r="K4733" s="64" t="n">
        <f aca="false">-K2233</f>
        <v>-0.134597163213347</v>
      </c>
      <c r="L4733" s="65" t="n">
        <f aca="false">-L2233</f>
        <v>-0.464037125477598</v>
      </c>
      <c r="M4733" s="29" t="n">
        <f aca="false" t="array" ref="M4733:P4733">TRANSPOSE(MMULT($B$28:$E$31, TRANSPOSE(I4733:L4733)))</f>
        <v>0.469699074827311</v>
      </c>
      <c r="N4733" s="29" t="n">
        <v>0.934461296071539</v>
      </c>
      <c r="O4733" s="29" t="n">
        <v>0.111354400827128</v>
      </c>
      <c r="P4733" s="29" t="n">
        <v>0.0506223607428927</v>
      </c>
      <c r="Q4733" s="55" t="n">
        <f aca="false">EXP(($F$11 - $F$7 - $C$7*$C$7/2)*$C$3 + M4733*$C$7*SQRT($C$3))</f>
        <v>1.02283375621369</v>
      </c>
      <c r="R4733" s="55" t="n">
        <f aca="false">EXP(($F$11 - $F$8 - $C$8*$C$8/2)*$C$3 + N4733*$C$8*SQRT($C$3))</f>
        <v>1.04368892456399</v>
      </c>
      <c r="S4733" s="55" t="n">
        <f aca="false">EXP(($F$11 - $F$9 - $C$9*$C$9/2)*$C$3 + O4733*$C$9*SQRT($C$3))</f>
        <v>1.00985530768632</v>
      </c>
      <c r="T4733" s="55" t="n">
        <f aca="false">EXP(($F$11 - $F$10 - $C$10*$C$10/2)*$C$3 + P4733*$C$10*SQRT($C$3))</f>
        <v>1.00311493185649</v>
      </c>
      <c r="U4733" s="53" t="n">
        <f aca="false">$C$4 * (MAX(MAX(Q4733:T4733) - $C$2, 0))</f>
        <v>43.68892456399</v>
      </c>
    </row>
    <row r="4734" customFormat="false" ht="13.8" hidden="false" customHeight="false" outlineLevel="0" collapsed="false">
      <c r="H4734" s="4" t="n">
        <v>2232</v>
      </c>
      <c r="I4734" s="64" t="n">
        <f aca="false">-I2234</f>
        <v>2.11327574814563</v>
      </c>
      <c r="J4734" s="64" t="n">
        <f aca="false">-J2234</f>
        <v>-0.0937942390214117</v>
      </c>
      <c r="K4734" s="64" t="n">
        <f aca="false">-K2234</f>
        <v>1.3854662541642</v>
      </c>
      <c r="L4734" s="65" t="n">
        <f aca="false">-L2234</f>
        <v>0.4692156707247</v>
      </c>
      <c r="M4734" s="29" t="n">
        <f aca="false" t="array" ref="M4734:P4734">TRANSPOSE(MMULT($B$28:$E$31, TRANSPOSE(I4734:L4734)))</f>
        <v>2.11327574814563</v>
      </c>
      <c r="N4734" s="29" t="n">
        <v>1.20853205849604</v>
      </c>
      <c r="O4734" s="29" t="n">
        <v>2.07797145273155</v>
      </c>
      <c r="P4734" s="29" t="n">
        <v>1.43972509279131</v>
      </c>
      <c r="Q4734" s="55" t="n">
        <f aca="false">EXP(($F$11 - $F$7 - $C$7*$C$7/2)*$C$3 + M4734*$C$7*SQRT($C$3))</f>
        <v>1.08339773238489</v>
      </c>
      <c r="R4734" s="55" t="n">
        <f aca="false">EXP(($F$11 - $F$8 - $C$8*$C$8/2)*$C$3 + N4734*$C$8*SQRT($C$3))</f>
        <v>1.05591689839532</v>
      </c>
      <c r="S4734" s="55" t="n">
        <f aca="false">EXP(($F$11 - $F$9 - $C$9*$C$9/2)*$C$3 + O4734*$C$9*SQRT($C$3))</f>
        <v>1.0948693287879</v>
      </c>
      <c r="T4734" s="55" t="n">
        <f aca="false">EXP(($F$11 - $F$10 - $C$10*$C$10/2)*$C$3 + P4734*$C$10*SQRT($C$3))</f>
        <v>1.05565308773656</v>
      </c>
      <c r="U4734" s="53" t="n">
        <f aca="false">$C$4 * (MAX(MAX(Q4734:T4734) - $C$2, 0))</f>
        <v>94.8693287879001</v>
      </c>
    </row>
    <row r="4735" customFormat="false" ht="13.8" hidden="false" customHeight="false" outlineLevel="0" collapsed="false">
      <c r="H4735" s="4" t="n">
        <v>2233</v>
      </c>
      <c r="I4735" s="64" t="n">
        <f aca="false">-I2235</f>
        <v>-0.112256223844048</v>
      </c>
      <c r="J4735" s="64" t="n">
        <f aca="false">-J2235</f>
        <v>-0.597544511878081</v>
      </c>
      <c r="K4735" s="64" t="n">
        <f aca="false">-K2235</f>
        <v>2.88898765468371</v>
      </c>
      <c r="L4735" s="65" t="n">
        <f aca="false">-L2235</f>
        <v>0.583122538466509</v>
      </c>
      <c r="M4735" s="29" t="n">
        <f aca="false" t="array" ref="M4735:P4735">TRANSPOSE(MMULT($B$28:$E$31, TRANSPOSE(I4735:L4735)))</f>
        <v>-0.112256223844048</v>
      </c>
      <c r="N4735" s="29" t="n">
        <v>-0.542960068579873</v>
      </c>
      <c r="O4735" s="29" t="n">
        <v>2.5786120706738</v>
      </c>
      <c r="P4735" s="29" t="n">
        <v>0.297600060497728</v>
      </c>
      <c r="Q4735" s="55" t="n">
        <f aca="false">EXP(($F$11 - $F$7 - $C$7*$C$7/2)*$C$3 + M4735*$C$7*SQRT($C$3))</f>
        <v>1.00221097276901</v>
      </c>
      <c r="R4735" s="55" t="n">
        <f aca="false">EXP(($F$11 - $F$8 - $C$8*$C$8/2)*$C$3 + N4735*$C$8*SQRT($C$3))</f>
        <v>0.980170318613322</v>
      </c>
      <c r="S4735" s="55" t="n">
        <f aca="false">EXP(($F$11 - $F$9 - $C$9*$C$9/2)*$C$3 + O4735*$C$9*SQRT($C$3))</f>
        <v>1.11763109446078</v>
      </c>
      <c r="T4735" s="55" t="n">
        <f aca="false">EXP(($F$11 - $F$10 - $C$10*$C$10/2)*$C$3 + P4735*$C$10*SQRT($C$3))</f>
        <v>1.01226107918057</v>
      </c>
      <c r="U4735" s="53" t="n">
        <f aca="false">$C$4 * (MAX(MAX(Q4735:T4735) - $C$2, 0))</f>
        <v>117.63109446078</v>
      </c>
    </row>
    <row r="4736" customFormat="false" ht="13.8" hidden="false" customHeight="false" outlineLevel="0" collapsed="false">
      <c r="H4736" s="4" t="n">
        <v>2234</v>
      </c>
      <c r="I4736" s="64" t="n">
        <f aca="false">-I2236</f>
        <v>0.484963945522278</v>
      </c>
      <c r="J4736" s="64" t="n">
        <f aca="false">-J2236</f>
        <v>-1.27989092138755</v>
      </c>
      <c r="K4736" s="64" t="n">
        <f aca="false">-K2236</f>
        <v>-0.903584086091166</v>
      </c>
      <c r="L4736" s="65" t="n">
        <f aca="false">-L2236</f>
        <v>0.862782993226533</v>
      </c>
      <c r="M4736" s="29" t="n">
        <f aca="false" t="array" ref="M4736:P4736">TRANSPOSE(MMULT($B$28:$E$31, TRANSPOSE(I4736:L4736)))</f>
        <v>0.484963945522278</v>
      </c>
      <c r="N4736" s="29" t="n">
        <v>-0.722549581094527</v>
      </c>
      <c r="O4736" s="29" t="n">
        <v>-0.734935424358072</v>
      </c>
      <c r="P4736" s="29" t="n">
        <v>0.642603411277481</v>
      </c>
      <c r="Q4736" s="55" t="n">
        <f aca="false">EXP(($F$11 - $F$7 - $C$7*$C$7/2)*$C$3 + M4736*$C$7*SQRT($C$3))</f>
        <v>1.02338037209713</v>
      </c>
      <c r="R4736" s="55" t="n">
        <f aca="false">EXP(($F$11 - $F$8 - $C$8*$C$8/2)*$C$3 + N4736*$C$8*SQRT($C$3))</f>
        <v>0.97271759329668</v>
      </c>
      <c r="S4736" s="55" t="n">
        <f aca="false">EXP(($F$11 - $F$9 - $C$9*$C$9/2)*$C$3 + O4736*$C$9*SQRT($C$3))</f>
        <v>0.975333855262683</v>
      </c>
      <c r="T4736" s="55" t="n">
        <f aca="false">EXP(($F$11 - $F$10 - $C$10*$C$10/2)*$C$3 + P4736*$C$10*SQRT($C$3))</f>
        <v>1.02517711636295</v>
      </c>
      <c r="U4736" s="53" t="n">
        <f aca="false">$C$4 * (MAX(MAX(Q4736:T4736) - $C$2, 0))</f>
        <v>25.1771163629499</v>
      </c>
    </row>
    <row r="4737" customFormat="false" ht="13.8" hidden="false" customHeight="false" outlineLevel="0" collapsed="false">
      <c r="H4737" s="4" t="n">
        <v>2235</v>
      </c>
      <c r="I4737" s="64" t="n">
        <f aca="false">-I2237</f>
        <v>-0.744737199838427</v>
      </c>
      <c r="J4737" s="64" t="n">
        <f aca="false">-J2237</f>
        <v>-0.911904969828425</v>
      </c>
      <c r="K4737" s="64" t="n">
        <f aca="false">-K2237</f>
        <v>0.457493152207717</v>
      </c>
      <c r="L4737" s="65" t="n">
        <f aca="false">-L2237</f>
        <v>0.494856305606698</v>
      </c>
      <c r="M4737" s="29" t="n">
        <f aca="false" t="array" ref="M4737:P4737">TRANSPOSE(MMULT($B$28:$E$31, TRANSPOSE(I4737:L4737)))</f>
        <v>-0.744737199838427</v>
      </c>
      <c r="N4737" s="29" t="n">
        <v>-1.17675489893225</v>
      </c>
      <c r="O4737" s="29" t="n">
        <v>0.0746255157183675</v>
      </c>
      <c r="P4737" s="29" t="n">
        <v>-0.185028173946703</v>
      </c>
      <c r="Q4737" s="55" t="n">
        <f aca="false">EXP(($F$11 - $F$7 - $C$7*$C$7/2)*$C$3 + M4737*$C$7*SQRT($C$3))</f>
        <v>0.980268954116244</v>
      </c>
      <c r="R4737" s="55" t="n">
        <f aca="false">EXP(($F$11 - $F$8 - $C$8*$C$8/2)*$C$3 + N4737*$C$8*SQRT($C$3))</f>
        <v>0.954120592581335</v>
      </c>
      <c r="S4737" s="55" t="n">
        <f aca="false">EXP(($F$11 - $F$9 - $C$9*$C$9/2)*$C$3 + O4737*$C$9*SQRT($C$3))</f>
        <v>1.00833202338953</v>
      </c>
      <c r="T4737" s="55" t="n">
        <f aca="false">EXP(($F$11 - $F$10 - $C$10*$C$10/2)*$C$3 + P4737*$C$10*SQRT($C$3))</f>
        <v>0.994465306523479</v>
      </c>
      <c r="U4737" s="53" t="n">
        <f aca="false">$C$4 * (MAX(MAX(Q4737:T4737) - $C$2, 0))</f>
        <v>8.3320233895301</v>
      </c>
    </row>
    <row r="4738" customFormat="false" ht="13.8" hidden="false" customHeight="false" outlineLevel="0" collapsed="false">
      <c r="H4738" s="4" t="n">
        <v>2236</v>
      </c>
      <c r="I4738" s="64" t="n">
        <f aca="false">-I2238</f>
        <v>-1.57517182011434</v>
      </c>
      <c r="J4738" s="64" t="n">
        <f aca="false">-J2238</f>
        <v>0.895923532981624</v>
      </c>
      <c r="K4738" s="64" t="n">
        <f aca="false">-K2238</f>
        <v>0.767848586154109</v>
      </c>
      <c r="L4738" s="65" t="n">
        <f aca="false">-L2238</f>
        <v>-0.917996411560789</v>
      </c>
      <c r="M4738" s="29" t="n">
        <f aca="false" t="array" ref="M4738:P4738">TRANSPOSE(MMULT($B$28:$E$31, TRANSPOSE(I4738:L4738)))</f>
        <v>-1.57517182011434</v>
      </c>
      <c r="N4738" s="29" t="n">
        <v>-0.244460024728165</v>
      </c>
      <c r="O4738" s="29" t="n">
        <v>0.166955493984722</v>
      </c>
      <c r="P4738" s="29" t="n">
        <v>-1.33246750854654</v>
      </c>
      <c r="Q4738" s="55" t="n">
        <f aca="false">EXP(($F$11 - $F$7 - $C$7*$C$7/2)*$C$3 + M4738*$C$7*SQRT($C$3))</f>
        <v>0.952187305847186</v>
      </c>
      <c r="R4738" s="55" t="n">
        <f aca="false">EXP(($F$11 - $F$8 - $C$8*$C$8/2)*$C$3 + N4738*$C$8*SQRT($C$3))</f>
        <v>0.992684215535857</v>
      </c>
      <c r="S4738" s="55" t="n">
        <f aca="false">EXP(($F$11 - $F$9 - $C$9*$C$9/2)*$C$3 + O4738*$C$9*SQRT($C$3))</f>
        <v>1.01216567283628</v>
      </c>
      <c r="T4738" s="55" t="n">
        <f aca="false">EXP(($F$11 - $F$10 - $C$10*$C$10/2)*$C$3 + P4738*$C$10*SQRT($C$3))</f>
        <v>0.953402168055351</v>
      </c>
      <c r="U4738" s="53" t="n">
        <f aca="false">$C$4 * (MAX(MAX(Q4738:T4738) - $C$2, 0))</f>
        <v>12.16567283628</v>
      </c>
    </row>
    <row r="4739" customFormat="false" ht="13.8" hidden="false" customHeight="false" outlineLevel="0" collapsed="false">
      <c r="H4739" s="4" t="n">
        <v>2237</v>
      </c>
      <c r="I4739" s="64" t="n">
        <f aca="false">-I2239</f>
        <v>-0.0225663006345521</v>
      </c>
      <c r="J4739" s="64" t="n">
        <f aca="false">-J2239</f>
        <v>1.87938730421371</v>
      </c>
      <c r="K4739" s="64" t="n">
        <f aca="false">-K2239</f>
        <v>-0.690470739978543</v>
      </c>
      <c r="L4739" s="65" t="n">
        <f aca="false">-L2239</f>
        <v>1.53924326054764</v>
      </c>
      <c r="M4739" s="29" t="n">
        <f aca="false" t="array" ref="M4739:P4739">TRANSPOSE(MMULT($B$28:$E$31, TRANSPOSE(I4739:L4739)))</f>
        <v>-0.0225663006345521</v>
      </c>
      <c r="N4739" s="29" t="n">
        <v>1.47964645484793</v>
      </c>
      <c r="O4739" s="29" t="n">
        <v>-0.51637229662625</v>
      </c>
      <c r="P4739" s="29" t="n">
        <v>1.71733255423834</v>
      </c>
      <c r="Q4739" s="55" t="n">
        <f aca="false">EXP(($F$11 - $F$7 - $C$7*$C$7/2)*$C$3 + M4739*$C$7*SQRT($C$3))</f>
        <v>1.00536200383834</v>
      </c>
      <c r="R4739" s="55" t="n">
        <f aca="false">EXP(($F$11 - $F$8 - $C$8*$C$8/2)*$C$3 + N4739*$C$8*SQRT($C$3))</f>
        <v>1.06815391928126</v>
      </c>
      <c r="S4739" s="55" t="n">
        <f aca="false">EXP(($F$11 - $F$9 - $C$9*$C$9/2)*$C$3 + O4739*$C$9*SQRT($C$3))</f>
        <v>0.984134694747926</v>
      </c>
      <c r="T4739" s="55" t="n">
        <f aca="false">EXP(($F$11 - $F$10 - $C$10*$C$10/2)*$C$3 + P4739*$C$10*SQRT($C$3))</f>
        <v>1.06647806358866</v>
      </c>
      <c r="U4739" s="53" t="n">
        <f aca="false">$C$4 * (MAX(MAX(Q4739:T4739) - $C$2, 0))</f>
        <v>68.1539192812599</v>
      </c>
    </row>
    <row r="4740" customFormat="false" ht="13.8" hidden="false" customHeight="false" outlineLevel="0" collapsed="false">
      <c r="H4740" s="4" t="n">
        <v>2238</v>
      </c>
      <c r="I4740" s="64" t="n">
        <f aca="false">-I2240</f>
        <v>-0.373241230812561</v>
      </c>
      <c r="J4740" s="64" t="n">
        <f aca="false">-J2240</f>
        <v>-0.46996612787425</v>
      </c>
      <c r="K4740" s="64" t="n">
        <f aca="false">-K2240</f>
        <v>0.257554393348366</v>
      </c>
      <c r="L4740" s="65" t="n">
        <f aca="false">-L2240</f>
        <v>-2.04714672987585</v>
      </c>
      <c r="M4740" s="29" t="n">
        <f aca="false" t="array" ref="M4740:P4740">TRANSPOSE(MMULT($B$28:$E$31, TRANSPOSE(I4740:L4740)))</f>
        <v>-0.373241230812561</v>
      </c>
      <c r="N4740" s="29" t="n">
        <v>-0.600042399406971</v>
      </c>
      <c r="O4740" s="29" t="n">
        <v>0.0625688926532436</v>
      </c>
      <c r="P4740" s="29" t="n">
        <v>-1.99711875589889</v>
      </c>
      <c r="Q4740" s="55" t="n">
        <f aca="false">EXP(($F$11 - $F$7 - $C$7*$C$7/2)*$C$3 + M4740*$C$7*SQRT($C$3))</f>
        <v>0.993097985989666</v>
      </c>
      <c r="R4740" s="55" t="n">
        <f aca="false">EXP(($F$11 - $F$8 - $C$8*$C$8/2)*$C$3 + N4740*$C$8*SQRT($C$3))</f>
        <v>0.977795308392697</v>
      </c>
      <c r="S4740" s="55" t="n">
        <f aca="false">EXP(($F$11 - $F$9 - $C$9*$C$9/2)*$C$3 + O4740*$C$9*SQRT($C$3))</f>
        <v>1.00783249121338</v>
      </c>
      <c r="T4740" s="55" t="n">
        <f aca="false">EXP(($F$11 - $F$10 - $C$10*$C$10/2)*$C$3 + P4740*$C$10*SQRT($C$3))</f>
        <v>0.93039654101034</v>
      </c>
      <c r="U4740" s="53" t="n">
        <f aca="false">$C$4 * (MAX(MAX(Q4740:T4740) - $C$2, 0))</f>
        <v>7.83249121338003</v>
      </c>
    </row>
    <row r="4741" customFormat="false" ht="13.8" hidden="false" customHeight="false" outlineLevel="0" collapsed="false">
      <c r="H4741" s="4" t="n">
        <v>2239</v>
      </c>
      <c r="I4741" s="64" t="n">
        <f aca="false">-I2241</f>
        <v>1.70132900947233</v>
      </c>
      <c r="J4741" s="64" t="n">
        <f aca="false">-J2241</f>
        <v>0.867734385177908</v>
      </c>
      <c r="K4741" s="64" t="n">
        <f aca="false">-K2241</f>
        <v>0.860301161481311</v>
      </c>
      <c r="L4741" s="65" t="n">
        <f aca="false">-L2241</f>
        <v>-0.665662446645768</v>
      </c>
      <c r="M4741" s="29" t="n">
        <f aca="false" t="array" ref="M4741:P4741">TRANSPOSE(MMULT($B$28:$E$31, TRANSPOSE(I4741:L4741)))</f>
        <v>1.70132900947233</v>
      </c>
      <c r="N4741" s="29" t="n">
        <v>1.72244515945362</v>
      </c>
      <c r="O4741" s="29" t="n">
        <v>1.50234798306196</v>
      </c>
      <c r="P4741" s="29" t="n">
        <v>0.52282428562126</v>
      </c>
      <c r="Q4741" s="55" t="n">
        <f aca="false">EXP(($F$11 - $F$7 - $C$7*$C$7/2)*$C$3 + M4741*$C$7*SQRT($C$3))</f>
        <v>1.06788922722455</v>
      </c>
      <c r="R4741" s="55" t="n">
        <f aca="false">EXP(($F$11 - $F$8 - $C$8*$C$8/2)*$C$3 + N4741*$C$8*SQRT($C$3))</f>
        <v>1.07923320573075</v>
      </c>
      <c r="S4741" s="55" t="n">
        <f aca="false">EXP(($F$11 - $F$9 - $C$9*$C$9/2)*$C$3 + O4741*$C$9*SQRT($C$3))</f>
        <v>1.06927077463757</v>
      </c>
      <c r="T4741" s="55" t="n">
        <f aca="false">EXP(($F$11 - $F$10 - $C$10*$C$10/2)*$C$3 + P4741*$C$10*SQRT($C$3))</f>
        <v>1.02067432442996</v>
      </c>
      <c r="U4741" s="53" t="n">
        <f aca="false">$C$4 * (MAX(MAX(Q4741:T4741) - $C$2, 0))</f>
        <v>79.2332057307501</v>
      </c>
    </row>
    <row r="4742" customFormat="false" ht="13.8" hidden="false" customHeight="false" outlineLevel="0" collapsed="false">
      <c r="H4742" s="4" t="n">
        <v>2240</v>
      </c>
      <c r="I4742" s="64" t="n">
        <f aca="false">-I2242</f>
        <v>0.144954205867058</v>
      </c>
      <c r="J4742" s="64" t="n">
        <f aca="false">-J2242</f>
        <v>-0.884883357490557</v>
      </c>
      <c r="K4742" s="64" t="n">
        <f aca="false">-K2242</f>
        <v>-0.684453482270424</v>
      </c>
      <c r="L4742" s="65" t="n">
        <f aca="false">-L2242</f>
        <v>-0.183123263456572</v>
      </c>
      <c r="M4742" s="29" t="n">
        <f aca="false" t="array" ref="M4742:P4742">TRANSPOSE(MMULT($B$28:$E$31, TRANSPOSE(I4742:L4742)))</f>
        <v>0.144954205867058</v>
      </c>
      <c r="N4742" s="29" t="n">
        <v>-0.615113941124744</v>
      </c>
      <c r="O4742" s="29" t="n">
        <v>-0.635906191913947</v>
      </c>
      <c r="P4742" s="29" t="n">
        <v>-0.297941192726369</v>
      </c>
      <c r="Q4742" s="55" t="n">
        <f aca="false">EXP(($F$11 - $F$7 - $C$7*$C$7/2)*$C$3 + M4742*$C$7*SQRT($C$3))</f>
        <v>1.01127397481189</v>
      </c>
      <c r="R4742" s="55" t="n">
        <f aca="false">EXP(($F$11 - $F$8 - $C$8*$C$8/2)*$C$3 + N4742*$C$8*SQRT($C$3))</f>
        <v>0.97716919142252</v>
      </c>
      <c r="S4742" s="55" t="n">
        <f aca="false">EXP(($F$11 - $F$9 - $C$9*$C$9/2)*$C$3 + O4742*$C$9*SQRT($C$3))</f>
        <v>0.979311652532558</v>
      </c>
      <c r="T4742" s="55" t="n">
        <f aca="false">EXP(($F$11 - $F$10 - $C$10*$C$10/2)*$C$3 + P4742*$C$10*SQRT($C$3))</f>
        <v>0.990347269505986</v>
      </c>
      <c r="U4742" s="53" t="n">
        <f aca="false">$C$4 * (MAX(MAX(Q4742:T4742) - $C$2, 0))</f>
        <v>11.27397481189</v>
      </c>
    </row>
    <row r="4743" customFormat="false" ht="13.8" hidden="false" customHeight="false" outlineLevel="0" collapsed="false">
      <c r="H4743" s="4" t="n">
        <v>2241</v>
      </c>
      <c r="I4743" s="64" t="n">
        <f aca="false">-I2243</f>
        <v>0.367312004502661</v>
      </c>
      <c r="J4743" s="64" t="n">
        <f aca="false">-J2243</f>
        <v>-1.51451330411582</v>
      </c>
      <c r="K4743" s="64" t="n">
        <f aca="false">-K2243</f>
        <v>-1.29453893156682</v>
      </c>
      <c r="L4743" s="65" t="n">
        <f aca="false">-L2243</f>
        <v>2.38276989024296</v>
      </c>
      <c r="M4743" s="29" t="n">
        <f aca="false" t="array" ref="M4743:P4743">TRANSPOSE(MMULT($B$28:$E$31, TRANSPOSE(I4743:L4743)))</f>
        <v>0.367312004502661</v>
      </c>
      <c r="N4743" s="29" t="n">
        <v>-0.980410348123742</v>
      </c>
      <c r="O4743" s="29" t="n">
        <v>-1.15623626462659</v>
      </c>
      <c r="P4743" s="29" t="n">
        <v>1.78311951578588</v>
      </c>
      <c r="Q4743" s="55" t="n">
        <f aca="false">EXP(($F$11 - $F$7 - $C$7*$C$7/2)*$C$3 + M4743*$C$7*SQRT($C$3))</f>
        <v>1.01917494258484</v>
      </c>
      <c r="R4743" s="55" t="n">
        <f aca="false">EXP(($F$11 - $F$8 - $C$8*$C$8/2)*$C$3 + N4743*$C$8*SQRT($C$3))</f>
        <v>0.9621157004645</v>
      </c>
      <c r="S4743" s="55" t="n">
        <f aca="false">EXP(($F$11 - $F$9 - $C$9*$C$9/2)*$C$3 + O4743*$C$9*SQRT($C$3))</f>
        <v>0.958590871085211</v>
      </c>
      <c r="T4743" s="55" t="n">
        <f aca="false">EXP(($F$11 - $F$10 - $C$10*$C$10/2)*$C$3 + P4743*$C$10*SQRT($C$3))</f>
        <v>1.0690595758672</v>
      </c>
      <c r="U4743" s="53" t="n">
        <f aca="false">$C$4 * (MAX(MAX(Q4743:T4743) - $C$2, 0))</f>
        <v>69.0595758671999</v>
      </c>
    </row>
    <row r="4744" customFormat="false" ht="13.8" hidden="false" customHeight="false" outlineLevel="0" collapsed="false">
      <c r="H4744" s="4" t="n">
        <v>2242</v>
      </c>
      <c r="I4744" s="64" t="n">
        <f aca="false">-I2244</f>
        <v>-0.578802211484212</v>
      </c>
      <c r="J4744" s="64" t="n">
        <f aca="false">-J2244</f>
        <v>0.233373409882772</v>
      </c>
      <c r="K4744" s="64" t="n">
        <f aca="false">-K2244</f>
        <v>-0.883029113833459</v>
      </c>
      <c r="L4744" s="65" t="n">
        <f aca="false">-L2244</f>
        <v>-0.236815956874336</v>
      </c>
      <c r="M4744" s="29" t="n">
        <f aca="false" t="array" ref="M4744:P4744">TRANSPOSE(MMULT($B$28:$E$31, TRANSPOSE(I4744:L4744)))</f>
        <v>-0.578802211484212</v>
      </c>
      <c r="N4744" s="29" t="n">
        <v>-0.16597882169031</v>
      </c>
      <c r="O4744" s="29" t="n">
        <v>-1.01899364370395</v>
      </c>
      <c r="P4744" s="29" t="n">
        <v>-0.436382779855829</v>
      </c>
      <c r="Q4744" s="55" t="n">
        <f aca="false">EXP(($F$11 - $F$7 - $C$7*$C$7/2)*$C$3 + M4744*$C$7*SQRT($C$3))</f>
        <v>0.985978650351012</v>
      </c>
      <c r="R4744" s="55" t="n">
        <f aca="false">EXP(($F$11 - $F$8 - $C$8*$C$8/2)*$C$3 + N4744*$C$8*SQRT($C$3))</f>
        <v>0.996000793290114</v>
      </c>
      <c r="S4744" s="55" t="n">
        <f aca="false">EXP(($F$11 - $F$9 - $C$9*$C$9/2)*$C$3 + O4744*$C$9*SQRT($C$3))</f>
        <v>0.96401324604421</v>
      </c>
      <c r="T4744" s="55" t="n">
        <f aca="false">EXP(($F$11 - $F$10 - $C$10*$C$10/2)*$C$3 + P4744*$C$10*SQRT($C$3))</f>
        <v>0.985321447498945</v>
      </c>
      <c r="U4744" s="53" t="n">
        <f aca="false">$C$4 * (MAX(MAX(Q4744:T4744) - $C$2, 0))</f>
        <v>0</v>
      </c>
    </row>
    <row r="4745" customFormat="false" ht="13.8" hidden="false" customHeight="false" outlineLevel="0" collapsed="false">
      <c r="H4745" s="4" t="n">
        <v>2243</v>
      </c>
      <c r="I4745" s="64" t="n">
        <f aca="false">-I2245</f>
        <v>-0.456321334810307</v>
      </c>
      <c r="J4745" s="64" t="n">
        <f aca="false">-J2245</f>
        <v>0.357745937830371</v>
      </c>
      <c r="K4745" s="64" t="n">
        <f aca="false">-K2245</f>
        <v>0.163363073361842</v>
      </c>
      <c r="L4745" s="65" t="n">
        <f aca="false">-L2245</f>
        <v>0.00422356687618987</v>
      </c>
      <c r="M4745" s="29" t="n">
        <f aca="false" t="array" ref="M4745:P4745">TRANSPOSE(MMULT($B$28:$E$31, TRANSPOSE(I4745:L4745)))</f>
        <v>-0.456321334810307</v>
      </c>
      <c r="N4745" s="29" t="n">
        <v>0.00721006989040834</v>
      </c>
      <c r="O4745" s="29" t="n">
        <v>0.000638234417365185</v>
      </c>
      <c r="P4745" s="29" t="n">
        <v>-0.138630302866741</v>
      </c>
      <c r="Q4745" s="55" t="n">
        <f aca="false">EXP(($F$11 - $F$7 - $C$7*$C$7/2)*$C$3 + M4745*$C$7*SQRT($C$3))</f>
        <v>0.990214446466338</v>
      </c>
      <c r="R4745" s="55" t="n">
        <f aca="false">EXP(($F$11 - $F$8 - $C$8*$C$8/2)*$C$3 + N4745*$C$8*SQRT($C$3))</f>
        <v>1.00335893158047</v>
      </c>
      <c r="S4745" s="55" t="n">
        <f aca="false">EXP(($F$11 - $F$9 - $C$9*$C$9/2)*$C$3 + O4745*$C$9*SQRT($C$3))</f>
        <v>1.00527046673576</v>
      </c>
      <c r="T4745" s="55" t="n">
        <f aca="false">EXP(($F$11 - $F$10 - $C$10*$C$10/2)*$C$3 + P4745*$C$10*SQRT($C$3))</f>
        <v>0.996162437455625</v>
      </c>
      <c r="U4745" s="53" t="n">
        <f aca="false">$C$4 * (MAX(MAX(Q4745:T4745) - $C$2, 0))</f>
        <v>5.27046673575993</v>
      </c>
    </row>
    <row r="4746" customFormat="false" ht="13.8" hidden="false" customHeight="false" outlineLevel="0" collapsed="false">
      <c r="H4746" s="4" t="n">
        <v>2244</v>
      </c>
      <c r="I4746" s="64" t="n">
        <f aca="false">-I2246</f>
        <v>0.971879028754808</v>
      </c>
      <c r="J4746" s="64" t="n">
        <f aca="false">-J2246</f>
        <v>-0.0579696253511071</v>
      </c>
      <c r="K4746" s="64" t="n">
        <f aca="false">-K2246</f>
        <v>0.785733252241626</v>
      </c>
      <c r="L4746" s="65" t="n">
        <f aca="false">-L2246</f>
        <v>1.22711460912704</v>
      </c>
      <c r="M4746" s="29" t="n">
        <f aca="false" t="array" ref="M4746:P4746">TRANSPOSE(MMULT($B$28:$E$31, TRANSPOSE(I4746:L4746)))</f>
        <v>0.971879028754808</v>
      </c>
      <c r="N4746" s="29" t="n">
        <v>0.544007169476878</v>
      </c>
      <c r="O4746" s="29" t="n">
        <v>1.09154314412725</v>
      </c>
      <c r="P4746" s="29" t="n">
        <v>1.49718416478102</v>
      </c>
      <c r="Q4746" s="55" t="n">
        <f aca="false">EXP(($F$11 - $F$7 - $C$7*$C$7/2)*$C$3 + M4746*$C$7*SQRT($C$3))</f>
        <v>1.04097030732838</v>
      </c>
      <c r="R4746" s="55" t="n">
        <f aca="false">EXP(($F$11 - $F$8 - $C$8*$C$8/2)*$C$3 + N4746*$C$8*SQRT($C$3))</f>
        <v>1.02651254619157</v>
      </c>
      <c r="S4746" s="55" t="n">
        <f aca="false">EXP(($F$11 - $F$9 - $C$9*$C$9/2)*$C$3 + O4746*$C$9*SQRT($C$3))</f>
        <v>1.05136867802035</v>
      </c>
      <c r="T4746" s="55" t="n">
        <f aca="false">EXP(($F$11 - $F$10 - $C$10*$C$10/2)*$C$3 + P4746*$C$10*SQRT($C$3))</f>
        <v>1.057884582061</v>
      </c>
      <c r="U4746" s="53" t="n">
        <f aca="false">$C$4 * (MAX(MAX(Q4746:T4746) - $C$2, 0))</f>
        <v>57.8845820609999</v>
      </c>
    </row>
    <row r="4747" customFormat="false" ht="13.8" hidden="false" customHeight="false" outlineLevel="0" collapsed="false">
      <c r="H4747" s="4" t="n">
        <v>2245</v>
      </c>
      <c r="I4747" s="64" t="n">
        <f aca="false">-I2247</f>
        <v>0.0287120321923047</v>
      </c>
      <c r="J4747" s="64" t="n">
        <f aca="false">-J2247</f>
        <v>-0.408377718406349</v>
      </c>
      <c r="K4747" s="64" t="n">
        <f aca="false">-K2247</f>
        <v>-0.102032615273743</v>
      </c>
      <c r="L4747" s="65" t="n">
        <f aca="false">-L2247</f>
        <v>-1.92812160630112</v>
      </c>
      <c r="M4747" s="29" t="n">
        <f aca="false" t="array" ref="M4747:P4747">TRANSPOSE(MMULT($B$28:$E$31, TRANSPOSE(I4747:L4747)))</f>
        <v>0.0287120321923047</v>
      </c>
      <c r="N4747" s="29" t="n">
        <v>-0.307061646605609</v>
      </c>
      <c r="O4747" s="29" t="n">
        <v>-0.110993439833511</v>
      </c>
      <c r="P4747" s="29" t="n">
        <v>-1.68285249968921</v>
      </c>
      <c r="Q4747" s="55" t="n">
        <f aca="false">EXP(($F$11 - $F$7 - $C$7*$C$7/2)*$C$3 + M4747*$C$7*SQRT($C$3))</f>
        <v>1.00716798905256</v>
      </c>
      <c r="R4747" s="55" t="n">
        <f aca="false">EXP(($F$11 - $F$8 - $C$8*$C$8/2)*$C$3 + N4747*$C$8*SQRT($C$3))</f>
        <v>0.99004662106174</v>
      </c>
      <c r="S4747" s="55" t="n">
        <f aca="false">EXP(($F$11 - $F$9 - $C$9*$C$9/2)*$C$3 + O4747*$C$9*SQRT($C$3))</f>
        <v>1.00066878816198</v>
      </c>
      <c r="T4747" s="55" t="n">
        <f aca="false">EXP(($F$11 - $F$10 - $C$10*$C$10/2)*$C$3 + P4747*$C$10*SQRT($C$3))</f>
        <v>0.941204246247827</v>
      </c>
      <c r="U4747" s="53" t="n">
        <f aca="false">$C$4 * (MAX(MAX(Q4747:T4747) - $C$2, 0))</f>
        <v>7.16798905256</v>
      </c>
    </row>
    <row r="4748" customFormat="false" ht="13.8" hidden="false" customHeight="false" outlineLevel="0" collapsed="false">
      <c r="H4748" s="4" t="n">
        <v>2246</v>
      </c>
      <c r="I4748" s="64" t="n">
        <f aca="false">-I2248</f>
        <v>-0.112048587964578</v>
      </c>
      <c r="J4748" s="64" t="n">
        <f aca="false">-J2248</f>
        <v>-0.679157060931139</v>
      </c>
      <c r="K4748" s="64" t="n">
        <f aca="false">-K2248</f>
        <v>-0.615430818522157</v>
      </c>
      <c r="L4748" s="65" t="n">
        <f aca="false">-L2248</f>
        <v>-0.198085309941802</v>
      </c>
      <c r="M4748" s="29" t="n">
        <f aca="false" t="array" ref="M4748:P4748">TRANSPOSE(MMULT($B$28:$E$31, TRANSPOSE(I4748:L4748)))</f>
        <v>-0.112048587964578</v>
      </c>
      <c r="N4748" s="29" t="n">
        <v>-0.607682739240406</v>
      </c>
      <c r="O4748" s="29" t="n">
        <v>-0.656438127633965</v>
      </c>
      <c r="P4748" s="29" t="n">
        <v>-0.389483863187185</v>
      </c>
      <c r="Q4748" s="55" t="n">
        <f aca="false">EXP(($F$11 - $F$7 - $C$7*$C$7/2)*$C$3 + M4748*$C$7*SQRT($C$3))</f>
        <v>1.00221825611896</v>
      </c>
      <c r="R4748" s="55" t="n">
        <f aca="false">EXP(($F$11 - $F$8 - $C$8*$C$8/2)*$C$3 + N4748*$C$8*SQRT($C$3))</f>
        <v>0.977477855677371</v>
      </c>
      <c r="S4748" s="55" t="n">
        <f aca="false">EXP(($F$11 - $F$9 - $C$9*$C$9/2)*$C$3 + O4748*$C$9*SQRT($C$3))</f>
        <v>0.978485596684103</v>
      </c>
      <c r="T4748" s="55" t="n">
        <f aca="false">EXP(($F$11 - $F$10 - $C$10*$C$10/2)*$C$3 + P4748*$C$10*SQRT($C$3))</f>
        <v>0.987021148010843</v>
      </c>
      <c r="U4748" s="53" t="n">
        <f aca="false">$C$4 * (MAX(MAX(Q4748:T4748) - $C$2, 0))</f>
        <v>2.21825611896009</v>
      </c>
    </row>
    <row r="4749" customFormat="false" ht="13.8" hidden="false" customHeight="false" outlineLevel="0" collapsed="false">
      <c r="H4749" s="4" t="n">
        <v>2247</v>
      </c>
      <c r="I4749" s="64" t="n">
        <f aca="false">-I2249</f>
        <v>0.533652231438915</v>
      </c>
      <c r="J4749" s="64" t="n">
        <f aca="false">-J2249</f>
        <v>0.24735850812833</v>
      </c>
      <c r="K4749" s="64" t="n">
        <f aca="false">-K2249</f>
        <v>0.969144643530973</v>
      </c>
      <c r="L4749" s="65" t="n">
        <f aca="false">-L2249</f>
        <v>0.246327176485543</v>
      </c>
      <c r="M4749" s="29" t="n">
        <f aca="false" t="array" ref="M4749:P4749">TRANSPOSE(MMULT($B$28:$E$31, TRANSPOSE(I4749:L4749)))</f>
        <v>0.533652231438915</v>
      </c>
      <c r="N4749" s="29" t="n">
        <v>0.520552404132723</v>
      </c>
      <c r="O4749" s="29" t="n">
        <v>1.11398626461248</v>
      </c>
      <c r="P4749" s="29" t="n">
        <v>0.539012125422764</v>
      </c>
      <c r="Q4749" s="55" t="n">
        <f aca="false">EXP(($F$11 - $F$7 - $C$7*$C$7/2)*$C$3 + M4749*$C$7*SQRT($C$3))</f>
        <v>1.02512579111584</v>
      </c>
      <c r="R4749" s="55" t="n">
        <f aca="false">EXP(($F$11 - $F$8 - $C$8*$C$8/2)*$C$3 + N4749*$C$8*SQRT($C$3))</f>
        <v>1.02548980006403</v>
      </c>
      <c r="S4749" s="55" t="n">
        <f aca="false">EXP(($F$11 - $F$9 - $C$9*$C$9/2)*$C$3 + O4749*$C$9*SQRT($C$3))</f>
        <v>1.05233892078338</v>
      </c>
      <c r="T4749" s="55" t="n">
        <f aca="false">EXP(($F$11 - $F$10 - $C$10*$C$10/2)*$C$3 + P4749*$C$10*SQRT($C$3))</f>
        <v>1.02128170741172</v>
      </c>
      <c r="U4749" s="53" t="n">
        <f aca="false">$C$4 * (MAX(MAX(Q4749:T4749) - $C$2, 0))</f>
        <v>52.33892078338</v>
      </c>
    </row>
    <row r="4750" customFormat="false" ht="13.8" hidden="false" customHeight="false" outlineLevel="0" collapsed="false">
      <c r="H4750" s="4" t="n">
        <v>2248</v>
      </c>
      <c r="I4750" s="64" t="n">
        <f aca="false">-I2250</f>
        <v>0.173837651992148</v>
      </c>
      <c r="J4750" s="64" t="n">
        <f aca="false">-J2250</f>
        <v>-0.340653596387597</v>
      </c>
      <c r="K4750" s="64" t="n">
        <f aca="false">-K2250</f>
        <v>-1.19567876904905</v>
      </c>
      <c r="L4750" s="65" t="n">
        <f aca="false">-L2250</f>
        <v>-1.08734472434972</v>
      </c>
      <c r="M4750" s="29" t="n">
        <f aca="false" t="array" ref="M4750:P4750">TRANSPOSE(MMULT($B$28:$E$31, TRANSPOSE(I4750:L4750)))</f>
        <v>0.173837651992148</v>
      </c>
      <c r="N4750" s="29" t="n">
        <v>-0.165136570521202</v>
      </c>
      <c r="O4750" s="29" t="n">
        <v>-1.05876575499315</v>
      </c>
      <c r="P4750" s="29" t="n">
        <v>-0.902919252555942</v>
      </c>
      <c r="Q4750" s="55" t="n">
        <f aca="false">EXP(($F$11 - $F$7 - $C$7*$C$7/2)*$C$3 + M4750*$C$7*SQRT($C$3))</f>
        <v>1.01229680943501</v>
      </c>
      <c r="R4750" s="55" t="n">
        <f aca="false">EXP(($F$11 - $F$8 - $C$8*$C$8/2)*$C$3 + N4750*$C$8*SQRT($C$3))</f>
        <v>0.996036446448609</v>
      </c>
      <c r="S4750" s="55" t="n">
        <f aca="false">EXP(($F$11 - $F$9 - $C$9*$C$9/2)*$C$3 + O4750*$C$9*SQRT($C$3))</f>
        <v>0.962438724667164</v>
      </c>
      <c r="T4750" s="55" t="n">
        <f aca="false">EXP(($F$11 - $F$10 - $C$10*$C$10/2)*$C$3 + P4750*$C$10*SQRT($C$3))</f>
        <v>0.968571896703013</v>
      </c>
      <c r="U4750" s="53" t="n">
        <f aca="false">$C$4 * (MAX(MAX(Q4750:T4750) - $C$2, 0))</f>
        <v>12.29680943501</v>
      </c>
    </row>
    <row r="4751" customFormat="false" ht="13.8" hidden="false" customHeight="false" outlineLevel="0" collapsed="false">
      <c r="H4751" s="4" t="n">
        <v>2249</v>
      </c>
      <c r="I4751" s="64" t="n">
        <f aca="false">-I2251</f>
        <v>0.660790210127381</v>
      </c>
      <c r="J4751" s="64" t="n">
        <f aca="false">-J2251</f>
        <v>-1.07978472671329</v>
      </c>
      <c r="K4751" s="64" t="n">
        <f aca="false">-K2251</f>
        <v>0.483338190344863</v>
      </c>
      <c r="L4751" s="65" t="n">
        <f aca="false">-L2251</f>
        <v>-0.65881668399205</v>
      </c>
      <c r="M4751" s="29" t="n">
        <f aca="false" t="array" ref="M4751:P4751">TRANSPOSE(MMULT($B$28:$E$31, TRANSPOSE(I4751:L4751)))</f>
        <v>0.660790210127381</v>
      </c>
      <c r="N4751" s="29" t="n">
        <v>-0.456794999919816</v>
      </c>
      <c r="O4751" s="29" t="n">
        <v>0.624083582949287</v>
      </c>
      <c r="P4751" s="29" t="n">
        <v>-0.472586688696732</v>
      </c>
      <c r="Q4751" s="55" t="n">
        <f aca="false">EXP(($F$11 - $F$7 - $C$7*$C$7/2)*$C$3 + M4751*$C$7*SQRT($C$3))</f>
        <v>1.02969759016902</v>
      </c>
      <c r="R4751" s="55" t="n">
        <f aca="false">EXP(($F$11 - $F$8 - $C$8*$C$8/2)*$C$3 + N4751*$C$8*SQRT($C$3))</f>
        <v>0.98376629767918</v>
      </c>
      <c r="S4751" s="55" t="n">
        <f aca="false">EXP(($F$11 - $F$9 - $C$9*$C$9/2)*$C$3 + O4751*$C$9*SQRT($C$3))</f>
        <v>1.03136197053303</v>
      </c>
      <c r="T4751" s="55" t="n">
        <f aca="false">EXP(($F$11 - $F$10 - $C$10*$C$10/2)*$C$3 + P4751*$C$10*SQRT($C$3))</f>
        <v>0.984011355297874</v>
      </c>
      <c r="U4751" s="53" t="n">
        <f aca="false">$C$4 * (MAX(MAX(Q4751:T4751) - $C$2, 0))</f>
        <v>31.3619705330299</v>
      </c>
    </row>
    <row r="4752" customFormat="false" ht="13.8" hidden="false" customHeight="false" outlineLevel="0" collapsed="false">
      <c r="H4752" s="4" t="n">
        <v>2250</v>
      </c>
      <c r="I4752" s="64" t="n">
        <f aca="false">-I2252</f>
        <v>-0.174692390114115</v>
      </c>
      <c r="J4752" s="64" t="n">
        <f aca="false">-J2252</f>
        <v>-0.198316612843746</v>
      </c>
      <c r="K4752" s="64" t="n">
        <f aca="false">-K2252</f>
        <v>-0.4245945659331</v>
      </c>
      <c r="L4752" s="65" t="n">
        <f aca="false">-L2252</f>
        <v>-1.21304433230856</v>
      </c>
      <c r="M4752" s="29" t="n">
        <f aca="false" t="array" ref="M4752:P4752">TRANSPOSE(MMULT($B$28:$E$31, TRANSPOSE(I4752:L4752)))</f>
        <v>-0.174692390114115</v>
      </c>
      <c r="N4752" s="29" t="n">
        <v>-0.263644168726898</v>
      </c>
      <c r="O4752" s="29" t="n">
        <v>-0.47161650400533</v>
      </c>
      <c r="P4752" s="29" t="n">
        <v>-1.14376235512263</v>
      </c>
      <c r="Q4752" s="55" t="n">
        <f aca="false">EXP(($F$11 - $F$7 - $C$7*$C$7/2)*$C$3 + M4752*$C$7*SQRT($C$3))</f>
        <v>1.00002326661667</v>
      </c>
      <c r="R4752" s="55" t="n">
        <f aca="false">EXP(($F$11 - $F$8 - $C$8*$C$8/2)*$C$3 + N4752*$C$8*SQRT($C$3))</f>
        <v>0.991875184023152</v>
      </c>
      <c r="S4752" s="55" t="n">
        <f aca="false">EXP(($F$11 - $F$9 - $C$9*$C$9/2)*$C$3 + O4752*$C$9*SQRT($C$3))</f>
        <v>0.985946640173876</v>
      </c>
      <c r="T4752" s="55" t="n">
        <f aca="false">EXP(($F$11 - $F$10 - $C$10*$C$10/2)*$C$3 + P4752*$C$10*SQRT($C$3))</f>
        <v>0.96003690956024</v>
      </c>
      <c r="U4752" s="53" t="n">
        <f aca="false">$C$4 * (MAX(MAX(Q4752:T4752) - $C$2, 0))</f>
        <v>0.0232666166699591</v>
      </c>
    </row>
    <row r="4753" customFormat="false" ht="13.8" hidden="false" customHeight="false" outlineLevel="0" collapsed="false">
      <c r="H4753" s="4" t="n">
        <v>2251</v>
      </c>
      <c r="I4753" s="64" t="n">
        <f aca="false">-I2253</f>
        <v>-0.800434774785084</v>
      </c>
      <c r="J4753" s="64" t="n">
        <f aca="false">-J2253</f>
        <v>-0.270833452685182</v>
      </c>
      <c r="K4753" s="64" t="n">
        <f aca="false">-K2253</f>
        <v>-1.84573735442162</v>
      </c>
      <c r="L4753" s="65" t="n">
        <f aca="false">-L2253</f>
        <v>-1.14310174034808</v>
      </c>
      <c r="M4753" s="29" t="n">
        <f aca="false" t="array" ref="M4753:P4753">TRANSPOSE(MMULT($B$28:$E$31, TRANSPOSE(I4753:L4753)))</f>
        <v>-0.800434774785084</v>
      </c>
      <c r="N4753" s="29" t="n">
        <v>-0.701180539197238</v>
      </c>
      <c r="O4753" s="29" t="n">
        <v>-2.0253799568062</v>
      </c>
      <c r="P4753" s="29" t="n">
        <v>-1.42724611762144</v>
      </c>
      <c r="Q4753" s="55" t="n">
        <f aca="false">EXP(($F$11 - $F$7 - $C$7*$C$7/2)*$C$3 + M4753*$C$7*SQRT($C$3))</f>
        <v>0.978359864401113</v>
      </c>
      <c r="R4753" s="55" t="n">
        <f aca="false">EXP(($F$11 - $F$8 - $C$8*$C$8/2)*$C$3 + N4753*$C$8*SQRT($C$3))</f>
        <v>0.973601401393972</v>
      </c>
      <c r="S4753" s="55" t="n">
        <f aca="false">EXP(($F$11 - $F$9 - $C$9*$C$9/2)*$C$3 + O4753*$C$9*SQRT($C$3))</f>
        <v>0.92495265993804</v>
      </c>
      <c r="T4753" s="55" t="n">
        <f aca="false">EXP(($F$11 - $F$10 - $C$10*$C$10/2)*$C$3 + P4753*$C$10*SQRT($C$3))</f>
        <v>0.950087136395155</v>
      </c>
      <c r="U4753" s="53" t="n">
        <f aca="false">$C$4 * (MAX(MAX(Q4753:T4753) - $C$2, 0))</f>
        <v>0</v>
      </c>
    </row>
    <row r="4754" customFormat="false" ht="13.8" hidden="false" customHeight="false" outlineLevel="0" collapsed="false">
      <c r="H4754" s="4" t="n">
        <v>2252</v>
      </c>
      <c r="I4754" s="64" t="n">
        <f aca="false">-I2254</f>
        <v>-0.865184972361404</v>
      </c>
      <c r="J4754" s="64" t="n">
        <f aca="false">-J2254</f>
        <v>1.43636286493949</v>
      </c>
      <c r="K4754" s="64" t="n">
        <f aca="false">-K2254</f>
        <v>1.95030735704348</v>
      </c>
      <c r="L4754" s="65" t="n">
        <f aca="false">-L2254</f>
        <v>0.590843259892365</v>
      </c>
      <c r="M4754" s="29" t="n">
        <f aca="false" t="array" ref="M4754:P4754">TRANSPOSE(MMULT($B$28:$E$31, TRANSPOSE(I4754:L4754)))</f>
        <v>-0.865184972361404</v>
      </c>
      <c r="N4754" s="29" t="n">
        <v>0.616032563839645</v>
      </c>
      <c r="O4754" s="29" t="n">
        <v>1.56495995471211</v>
      </c>
      <c r="P4754" s="29" t="n">
        <v>0.413971660778001</v>
      </c>
      <c r="Q4754" s="55" t="n">
        <f aca="false">EXP(($F$11 - $F$7 - $C$7*$C$7/2)*$C$3 + M4754*$C$7*SQRT($C$3))</f>
        <v>0.976145160085252</v>
      </c>
      <c r="R4754" s="55" t="n">
        <f aca="false">EXP(($F$11 - $F$8 - $C$8*$C$8/2)*$C$3 + N4754*$C$8*SQRT($C$3))</f>
        <v>1.0296595966854</v>
      </c>
      <c r="S4754" s="55" t="n">
        <f aca="false">EXP(($F$11 - $F$9 - $C$9*$C$9/2)*$C$3 + O4754*$C$9*SQRT($C$3))</f>
        <v>1.0720259282309</v>
      </c>
      <c r="T4754" s="55" t="n">
        <f aca="false">EXP(($F$11 - $F$10 - $C$10*$C$10/2)*$C$3 + P4754*$C$10*SQRT($C$3))</f>
        <v>1.01659944214388</v>
      </c>
      <c r="U4754" s="53" t="n">
        <f aca="false">$C$4 * (MAX(MAX(Q4754:T4754) - $C$2, 0))</f>
        <v>72.0259282308999</v>
      </c>
    </row>
    <row r="4755" customFormat="false" ht="13.8" hidden="false" customHeight="false" outlineLevel="0" collapsed="false">
      <c r="H4755" s="4" t="n">
        <v>2253</v>
      </c>
      <c r="I4755" s="64" t="n">
        <f aca="false">-I2255</f>
        <v>0.984407451632836</v>
      </c>
      <c r="J4755" s="64" t="n">
        <f aca="false">-J2255</f>
        <v>-2.37326887842977</v>
      </c>
      <c r="K4755" s="64" t="n">
        <f aca="false">-K2255</f>
        <v>0.108620910646251</v>
      </c>
      <c r="L4755" s="65" t="n">
        <f aca="false">-L2255</f>
        <v>-1.06190255761802</v>
      </c>
      <c r="M4755" s="29" t="n">
        <f aca="false" t="array" ref="M4755:P4755">TRANSPOSE(MMULT($B$28:$E$31, TRANSPOSE(I4755:L4755)))</f>
        <v>0.984407451632836</v>
      </c>
      <c r="N4755" s="29" t="n">
        <v>-1.28810616140314</v>
      </c>
      <c r="O4755" s="29" t="n">
        <v>0.313944101728264</v>
      </c>
      <c r="P4755" s="29" t="n">
        <v>-0.960329316032987</v>
      </c>
      <c r="Q4755" s="55" t="n">
        <f aca="false">EXP(($F$11 - $F$7 - $C$7*$C$7/2)*$C$3 + M4755*$C$7*SQRT($C$3))</f>
        <v>1.04142686748817</v>
      </c>
      <c r="R4755" s="55" t="n">
        <f aca="false">EXP(($F$11 - $F$8 - $C$8*$C$8/2)*$C$3 + N4755*$C$8*SQRT($C$3))</f>
        <v>0.949615952300152</v>
      </c>
      <c r="S4755" s="55" t="n">
        <f aca="false">EXP(($F$11 - $F$9 - $C$9*$C$9/2)*$C$3 + O4755*$C$9*SQRT($C$3))</f>
        <v>1.01829890775729</v>
      </c>
      <c r="T4755" s="55" t="n">
        <f aca="false">EXP(($F$11 - $F$10 - $C$10*$C$10/2)*$C$3 + P4755*$C$10*SQRT($C$3))</f>
        <v>0.966530538711894</v>
      </c>
      <c r="U4755" s="53" t="n">
        <f aca="false">$C$4 * (MAX(MAX(Q4755:T4755) - $C$2, 0))</f>
        <v>41.4268674881699</v>
      </c>
    </row>
    <row r="4756" customFormat="false" ht="13.8" hidden="false" customHeight="false" outlineLevel="0" collapsed="false">
      <c r="H4756" s="4" t="n">
        <v>2254</v>
      </c>
      <c r="I4756" s="64" t="n">
        <f aca="false">-I2256</f>
        <v>0.772605366898202</v>
      </c>
      <c r="J4756" s="64" t="n">
        <f aca="false">-J2256</f>
        <v>-0.6132477773168</v>
      </c>
      <c r="K4756" s="64" t="n">
        <f aca="false">-K2256</f>
        <v>-0.73393163639325</v>
      </c>
      <c r="L4756" s="65" t="n">
        <f aca="false">-L2256</f>
        <v>0.0123479594774414</v>
      </c>
      <c r="M4756" s="29" t="n">
        <f aca="false" t="array" ref="M4756:P4756">TRANSPOSE(MMULT($B$28:$E$31, TRANSPOSE(I4756:L4756)))</f>
        <v>0.772605366898202</v>
      </c>
      <c r="N4756" s="29" t="n">
        <v>-0.0182003742066236</v>
      </c>
      <c r="O4756" s="29" t="n">
        <v>-0.42306365963342</v>
      </c>
      <c r="P4756" s="29" t="n">
        <v>0.246407062423028</v>
      </c>
      <c r="Q4756" s="55" t="n">
        <f aca="false">EXP(($F$11 - $F$7 - $C$7*$C$7/2)*$C$3 + M4756*$C$7*SQRT($C$3))</f>
        <v>1.03373523865746</v>
      </c>
      <c r="R4756" s="55" t="n">
        <f aca="false">EXP(($F$11 - $F$8 - $C$8*$C$8/2)*$C$3 + N4756*$C$8*SQRT($C$3))</f>
        <v>1.0022759451363</v>
      </c>
      <c r="S4756" s="55" t="n">
        <f aca="false">EXP(($F$11 - $F$9 - $C$9*$C$9/2)*$C$3 + O4756*$C$9*SQRT($C$3))</f>
        <v>0.987916082669482</v>
      </c>
      <c r="T4756" s="55" t="n">
        <f aca="false">EXP(($F$11 - $F$10 - $C$10*$C$10/2)*$C$3 + P4756*$C$10*SQRT($C$3))</f>
        <v>1.01035845951075</v>
      </c>
      <c r="U4756" s="53" t="n">
        <f aca="false">$C$4 * (MAX(MAX(Q4756:T4756) - $C$2, 0))</f>
        <v>33.7352386574601</v>
      </c>
    </row>
    <row r="4757" customFormat="false" ht="13.8" hidden="false" customHeight="false" outlineLevel="0" collapsed="false">
      <c r="H4757" s="4" t="n">
        <v>2255</v>
      </c>
      <c r="I4757" s="64" t="n">
        <f aca="false">-I2257</f>
        <v>-0.574374148172866</v>
      </c>
      <c r="J4757" s="64" t="n">
        <f aca="false">-J2257</f>
        <v>0.862452116778273</v>
      </c>
      <c r="K4757" s="64" t="n">
        <f aca="false">-K2257</f>
        <v>0.978257900376694</v>
      </c>
      <c r="L4757" s="65" t="n">
        <f aca="false">-L2257</f>
        <v>0.995883960421559</v>
      </c>
      <c r="M4757" s="29" t="n">
        <f aca="false" t="array" ref="M4757:P4757">TRANSPOSE(MMULT($B$28:$E$31, TRANSPOSE(I4757:L4757)))</f>
        <v>-0.574374148172866</v>
      </c>
      <c r="N4757" s="29" t="n">
        <v>0.336570990428276</v>
      </c>
      <c r="O4757" s="29" t="n">
        <v>0.74102786172957</v>
      </c>
      <c r="P4757" s="29" t="n">
        <v>0.750904810837426</v>
      </c>
      <c r="Q4757" s="55" t="n">
        <f aca="false">EXP(($F$11 - $F$7 - $C$7*$C$7/2)*$C$3 + M4757*$C$7*SQRT($C$3))</f>
        <v>0.986131471349033</v>
      </c>
      <c r="R4757" s="55" t="n">
        <f aca="false">EXP(($F$11 - $F$8 - $C$8*$C$8/2)*$C$3 + N4757*$C$8*SQRT($C$3))</f>
        <v>1.01750254757755</v>
      </c>
      <c r="S4757" s="55" t="n">
        <f aca="false">EXP(($F$11 - $F$9 - $C$9*$C$9/2)*$C$3 + O4757*$C$9*SQRT($C$3))</f>
        <v>1.03633105102784</v>
      </c>
      <c r="T4757" s="55" t="n">
        <f aca="false">EXP(($F$11 - $F$10 - $C$10*$C$10/2)*$C$3 + P4757*$C$10*SQRT($C$3))</f>
        <v>1.02926553034732</v>
      </c>
      <c r="U4757" s="53" t="n">
        <f aca="false">$C$4 * (MAX(MAX(Q4757:T4757) - $C$2, 0))</f>
        <v>36.3310510278401</v>
      </c>
    </row>
    <row r="4758" customFormat="false" ht="13.8" hidden="false" customHeight="false" outlineLevel="0" collapsed="false">
      <c r="H4758" s="4" t="n">
        <v>2256</v>
      </c>
      <c r="I4758" s="64" t="n">
        <f aca="false">-I2258</f>
        <v>-0.312677976095961</v>
      </c>
      <c r="J4758" s="64" t="n">
        <f aca="false">-J2258</f>
        <v>1.0198858857674</v>
      </c>
      <c r="K4758" s="64" t="n">
        <f aca="false">-K2258</f>
        <v>0.033704353650396</v>
      </c>
      <c r="L4758" s="65" t="n">
        <f aca="false">-L2258</f>
        <v>-0.167627033283184</v>
      </c>
      <c r="M4758" s="29" t="n">
        <f aca="false" t="array" ref="M4758:P4758">TRANSPOSE(MMULT($B$28:$E$31, TRANSPOSE(I4758:L4758)))</f>
        <v>-0.312677976095961</v>
      </c>
      <c r="N4758" s="29" t="n">
        <v>0.620553674838711</v>
      </c>
      <c r="O4758" s="29" t="n">
        <v>-0.0186615960306973</v>
      </c>
      <c r="P4758" s="29" t="n">
        <v>-0.048104756428166</v>
      </c>
      <c r="Q4758" s="55" t="n">
        <f aca="false">EXP(($F$11 - $F$7 - $C$7*$C$7/2)*$C$3 + M4758*$C$7*SQRT($C$3))</f>
        <v>0.995205302274386</v>
      </c>
      <c r="R4758" s="55" t="n">
        <f aca="false">EXP(($F$11 - $F$8 - $C$8*$C$8/2)*$C$3 + N4758*$C$8*SQRT($C$3))</f>
        <v>1.02985746192086</v>
      </c>
      <c r="S4758" s="55" t="n">
        <f aca="false">EXP(($F$11 - $F$9 - $C$9*$C$9/2)*$C$3 + O4758*$C$9*SQRT($C$3))</f>
        <v>1.00447337922462</v>
      </c>
      <c r="T4758" s="55" t="n">
        <f aca="false">EXP(($F$11 - $F$10 - $C$10*$C$10/2)*$C$3 + P4758*$C$10*SQRT($C$3))</f>
        <v>0.999482003157977</v>
      </c>
      <c r="U4758" s="53" t="n">
        <f aca="false">$C$4 * (MAX(MAX(Q4758:T4758) - $C$2, 0))</f>
        <v>29.85746192086</v>
      </c>
    </row>
    <row r="4759" customFormat="false" ht="13.8" hidden="false" customHeight="false" outlineLevel="0" collapsed="false">
      <c r="H4759" s="4" t="n">
        <v>2257</v>
      </c>
      <c r="I4759" s="64" t="n">
        <f aca="false">-I2259</f>
        <v>0.00669049774530656</v>
      </c>
      <c r="J4759" s="64" t="n">
        <f aca="false">-J2259</f>
        <v>-0.411757275273311</v>
      </c>
      <c r="K4759" s="64" t="n">
        <f aca="false">-K2259</f>
        <v>0.321988043158243</v>
      </c>
      <c r="L4759" s="65" t="n">
        <f aca="false">-L2259</f>
        <v>0.350119163128956</v>
      </c>
      <c r="M4759" s="29" t="n">
        <f aca="false" t="array" ref="M4759:P4759">TRANSPOSE(MMULT($B$28:$E$31, TRANSPOSE(I4759:L4759)))</f>
        <v>0.00669049774530656</v>
      </c>
      <c r="N4759" s="29" t="n">
        <v>-0.32311723514741</v>
      </c>
      <c r="O4759" s="29" t="n">
        <v>0.271122069435779</v>
      </c>
      <c r="P4759" s="29" t="n">
        <v>0.195041030466318</v>
      </c>
      <c r="Q4759" s="55" t="n">
        <f aca="false">EXP(($F$11 - $F$7 - $C$7*$C$7/2)*$C$3 + M4759*$C$7*SQRT($C$3))</f>
        <v>1.00639200967569</v>
      </c>
      <c r="R4759" s="55" t="n">
        <f aca="false">EXP(($F$11 - $F$8 - $C$8*$C$8/2)*$C$3 + N4759*$C$8*SQRT($C$3))</f>
        <v>0.989371280801022</v>
      </c>
      <c r="S4759" s="55" t="n">
        <f aca="false">EXP(($F$11 - $F$9 - $C$9*$C$9/2)*$C$3 + O4759*$C$9*SQRT($C$3))</f>
        <v>1.01650829260784</v>
      </c>
      <c r="T4759" s="55" t="n">
        <f aca="false">EXP(($F$11 - $F$10 - $C$10*$C$10/2)*$C$3 + P4759*$C$10*SQRT($C$3))</f>
        <v>1.00845300318735</v>
      </c>
      <c r="U4759" s="53" t="n">
        <f aca="false">$C$4 * (MAX(MAX(Q4759:T4759) - $C$2, 0))</f>
        <v>16.5082926078399</v>
      </c>
    </row>
    <row r="4760" customFormat="false" ht="13.8" hidden="false" customHeight="false" outlineLevel="0" collapsed="false">
      <c r="H4760" s="4" t="n">
        <v>2258</v>
      </c>
      <c r="I4760" s="64" t="n">
        <f aca="false">-I2260</f>
        <v>0.281286907615459</v>
      </c>
      <c r="J4760" s="64" t="n">
        <f aca="false">-J2260</f>
        <v>0.662375769439203</v>
      </c>
      <c r="K4760" s="64" t="n">
        <f aca="false">-K2260</f>
        <v>0.446124039283481</v>
      </c>
      <c r="L4760" s="65" t="n">
        <f aca="false">-L2260</f>
        <v>2.58602818582716</v>
      </c>
      <c r="M4760" s="29" t="n">
        <f aca="false" t="array" ref="M4760:P4760">TRANSPOSE(MMULT($B$28:$E$31, TRANSPOSE(I4760:L4760)))</f>
        <v>0.281286907615459</v>
      </c>
      <c r="N4760" s="29" t="n">
        <v>0.697100284538369</v>
      </c>
      <c r="O4760" s="29" t="n">
        <v>0.563937776470279</v>
      </c>
      <c r="P4760" s="29" t="n">
        <v>2.4480535623319</v>
      </c>
      <c r="Q4760" s="55" t="n">
        <f aca="false">EXP(($F$11 - $F$7 - $C$7*$C$7/2)*$C$3 + M4760*$C$7*SQRT($C$3))</f>
        <v>1.01611094574913</v>
      </c>
      <c r="R4760" s="55" t="n">
        <f aca="false">EXP(($F$11 - $F$8 - $C$8*$C$8/2)*$C$3 + N4760*$C$8*SQRT($C$3))</f>
        <v>1.03321328171983</v>
      </c>
      <c r="S4760" s="55" t="n">
        <f aca="false">EXP(($F$11 - $F$9 - $C$9*$C$9/2)*$C$3 + O4760*$C$9*SQRT($C$3))</f>
        <v>1.0288155999276</v>
      </c>
      <c r="T4760" s="55" t="n">
        <f aca="false">EXP(($F$11 - $F$10 - $C$10*$C$10/2)*$C$3 + P4760*$C$10*SQRT($C$3))</f>
        <v>1.0955052662042</v>
      </c>
      <c r="U4760" s="53" t="n">
        <f aca="false">$C$4 * (MAX(MAX(Q4760:T4760) - $C$2, 0))</f>
        <v>95.5052662042</v>
      </c>
    </row>
    <row r="4761" customFormat="false" ht="13.8" hidden="false" customHeight="false" outlineLevel="0" collapsed="false">
      <c r="H4761" s="4" t="n">
        <v>2259</v>
      </c>
      <c r="I4761" s="64" t="n">
        <f aca="false">-I2261</f>
        <v>0.442306558102014</v>
      </c>
      <c r="J4761" s="64" t="n">
        <f aca="false">-J2261</f>
        <v>-0.285804167698567</v>
      </c>
      <c r="K4761" s="64" t="n">
        <f aca="false">-K2261</f>
        <v>0.498982408339449</v>
      </c>
      <c r="L4761" s="65" t="n">
        <f aca="false">-L2261</f>
        <v>-0.563432381675377</v>
      </c>
      <c r="M4761" s="29" t="n">
        <f aca="false" t="array" ref="M4761:P4761">TRANSPOSE(MMULT($B$28:$E$31, TRANSPOSE(I4761:L4761)))</f>
        <v>0.442306558102014</v>
      </c>
      <c r="N4761" s="29" t="n">
        <v>0.0414453635521068</v>
      </c>
      <c r="O4761" s="29" t="n">
        <v>0.609321254619819</v>
      </c>
      <c r="P4761" s="29" t="n">
        <v>-0.310390398354263</v>
      </c>
      <c r="Q4761" s="55" t="n">
        <f aca="false">EXP(($F$11 - $F$7 - $C$7*$C$7/2)*$C$3 + M4761*$C$7*SQRT($C$3))</f>
        <v>1.0218535964699</v>
      </c>
      <c r="R4761" s="55" t="n">
        <f aca="false">EXP(($F$11 - $F$8 - $C$8*$C$8/2)*$C$3 + N4761*$C$8*SQRT($C$3))</f>
        <v>1.00481988138971</v>
      </c>
      <c r="S4761" s="55" t="n">
        <f aca="false">EXP(($F$11 - $F$9 - $C$9*$C$9/2)*$C$3 + O4761*$C$9*SQRT($C$3))</f>
        <v>1.03073640033299</v>
      </c>
      <c r="T4761" s="55" t="n">
        <f aca="false">EXP(($F$11 - $F$10 - $C$10*$C$10/2)*$C$3 + P4761*$C$10*SQRT($C$3))</f>
        <v>0.989894281034441</v>
      </c>
      <c r="U4761" s="53" t="n">
        <f aca="false">$C$4 * (MAX(MAX(Q4761:T4761) - $C$2, 0))</f>
        <v>30.73640033299</v>
      </c>
    </row>
    <row r="4762" customFormat="false" ht="13.8" hidden="false" customHeight="false" outlineLevel="0" collapsed="false">
      <c r="H4762" s="4" t="n">
        <v>2260</v>
      </c>
      <c r="I4762" s="64" t="n">
        <f aca="false">-I2262</f>
        <v>-1.84708924113455</v>
      </c>
      <c r="J4762" s="64" t="n">
        <f aca="false">-J2262</f>
        <v>-0.272841556586132</v>
      </c>
      <c r="K4762" s="64" t="n">
        <f aca="false">-K2262</f>
        <v>0.720696522369298</v>
      </c>
      <c r="L4762" s="65" t="n">
        <f aca="false">-L2262</f>
        <v>1.06429455222691</v>
      </c>
      <c r="M4762" s="29" t="n">
        <f aca="false" t="array" ref="M4762:P4762">TRANSPOSE(MMULT($B$28:$E$31, TRANSPOSE(I4762:L4762)))</f>
        <v>-1.84708924113455</v>
      </c>
      <c r="N4762" s="29" t="n">
        <v>-1.33824494702857</v>
      </c>
      <c r="O4762" s="29" t="n">
        <v>-0.0603643577906022</v>
      </c>
      <c r="P4762" s="29" t="n">
        <v>-0.112195823811641</v>
      </c>
      <c r="Q4762" s="55" t="n">
        <f aca="false">EXP(($F$11 - $F$7 - $C$7*$C$7/2)*$C$3 + M4762*$C$7*SQRT($C$3))</f>
        <v>0.943168220655717</v>
      </c>
      <c r="R4762" s="55" t="n">
        <f aca="false">EXP(($F$11 - $F$8 - $C$8*$C$8/2)*$C$3 + N4762*$C$8*SQRT($C$3))</f>
        <v>0.947594571640424</v>
      </c>
      <c r="S4762" s="55" t="n">
        <f aca="false">EXP(($F$11 - $F$9 - $C$9*$C$9/2)*$C$3 + O4762*$C$9*SQRT($C$3))</f>
        <v>1.00275320301602</v>
      </c>
      <c r="T4762" s="55" t="n">
        <f aca="false">EXP(($F$11 - $F$10 - $C$10*$C$10/2)*$C$3 + P4762*$C$10*SQRT($C$3))</f>
        <v>0.997130646710699</v>
      </c>
      <c r="U4762" s="53" t="n">
        <f aca="false">$C$4 * (MAX(MAX(Q4762:T4762) - $C$2, 0))</f>
        <v>2.75320301602</v>
      </c>
    </row>
    <row r="4763" customFormat="false" ht="13.8" hidden="false" customHeight="false" outlineLevel="0" collapsed="false">
      <c r="H4763" s="4" t="n">
        <v>2261</v>
      </c>
      <c r="I4763" s="64" t="n">
        <f aca="false">-I2263</f>
        <v>-0.258010885322394</v>
      </c>
      <c r="J4763" s="64" t="n">
        <f aca="false">-J2263</f>
        <v>-0.0597871575731821</v>
      </c>
      <c r="K4763" s="64" t="n">
        <f aca="false">-K2263</f>
        <v>1.01006274187407</v>
      </c>
      <c r="L4763" s="65" t="n">
        <f aca="false">-L2263</f>
        <v>-0.011492460176482</v>
      </c>
      <c r="M4763" s="29" t="n">
        <f aca="false" t="array" ref="M4763:P4763">TRANSPOSE(MMULT($B$28:$E$31, TRANSPOSE(I4763:L4763)))</f>
        <v>-0.258010885322394</v>
      </c>
      <c r="N4763" s="29" t="n">
        <v>-0.204155904753809</v>
      </c>
      <c r="O4763" s="29" t="n">
        <v>0.828148505406612</v>
      </c>
      <c r="P4763" s="29" t="n">
        <v>-0.148404930835322</v>
      </c>
      <c r="Q4763" s="55" t="n">
        <f aca="false">EXP(($F$11 - $F$7 - $C$7*$C$7/2)*$C$3 + M4763*$C$7*SQRT($C$3))</f>
        <v>0.997111299361862</v>
      </c>
      <c r="R4763" s="55" t="n">
        <f aca="false">EXP(($F$11 - $F$8 - $C$8*$C$8/2)*$C$3 + N4763*$C$8*SQRT($C$3))</f>
        <v>0.994386066399351</v>
      </c>
      <c r="S4763" s="55" t="n">
        <f aca="false">EXP(($F$11 - $F$9 - $C$9*$C$9/2)*$C$3 + O4763*$C$9*SQRT($C$3))</f>
        <v>1.04004844996421</v>
      </c>
      <c r="T4763" s="55" t="n">
        <f aca="false">EXP(($F$11 - $F$10 - $C$10*$C$10/2)*$C$3 + P4763*$C$10*SQRT($C$3))</f>
        <v>0.995804662661046</v>
      </c>
      <c r="U4763" s="53" t="n">
        <f aca="false">$C$4 * (MAX(MAX(Q4763:T4763) - $C$2, 0))</f>
        <v>40.04844996421</v>
      </c>
    </row>
    <row r="4764" customFormat="false" ht="13.8" hidden="false" customHeight="false" outlineLevel="0" collapsed="false">
      <c r="H4764" s="4" t="n">
        <v>2262</v>
      </c>
      <c r="I4764" s="64" t="n">
        <f aca="false">-I2264</f>
        <v>-0.875549284071244</v>
      </c>
      <c r="J4764" s="64" t="n">
        <f aca="false">-J2264</f>
        <v>-0.626928750238298</v>
      </c>
      <c r="K4764" s="64" t="n">
        <f aca="false">-K2264</f>
        <v>1.05044314127701</v>
      </c>
      <c r="L4764" s="65" t="n">
        <f aca="false">-L2264</f>
        <v>1.18873770338404</v>
      </c>
      <c r="M4764" s="29" t="n">
        <f aca="false" t="array" ref="M4764:P4764">TRANSPOSE(MMULT($B$28:$E$31, TRANSPOSE(I4764:L4764)))</f>
        <v>-0.875549284071244</v>
      </c>
      <c r="N4764" s="29" t="n">
        <v>-1.02973649915405</v>
      </c>
      <c r="O4764" s="29" t="n">
        <v>0.59057152837808</v>
      </c>
      <c r="P4764" s="29" t="n">
        <v>0.396613815780351</v>
      </c>
      <c r="Q4764" s="55" t="n">
        <f aca="false">EXP(($F$11 - $F$7 - $C$7*$C$7/2)*$C$3 + M4764*$C$7*SQRT($C$3))</f>
        <v>0.975791126757129</v>
      </c>
      <c r="R4764" s="55" t="n">
        <f aca="false">EXP(($F$11 - $F$8 - $C$8*$C$8/2)*$C$3 + N4764*$C$8*SQRT($C$3))</f>
        <v>0.960100870873033</v>
      </c>
      <c r="S4764" s="55" t="n">
        <f aca="false">EXP(($F$11 - $F$9 - $C$9*$C$9/2)*$C$3 + O4764*$C$9*SQRT($C$3))</f>
        <v>1.02994240666229</v>
      </c>
      <c r="T4764" s="55" t="n">
        <f aca="false">EXP(($F$11 - $F$10 - $C$10*$C$10/2)*$C$3 + P4764*$C$10*SQRT($C$3))</f>
        <v>1.01595115933478</v>
      </c>
      <c r="U4764" s="53" t="n">
        <f aca="false">$C$4 * (MAX(MAX(Q4764:T4764) - $C$2, 0))</f>
        <v>29.94240666229</v>
      </c>
    </row>
    <row r="4765" customFormat="false" ht="13.8" hidden="false" customHeight="false" outlineLevel="0" collapsed="false">
      <c r="H4765" s="4" t="n">
        <v>2263</v>
      </c>
      <c r="I4765" s="64" t="n">
        <f aca="false">-I2265</f>
        <v>-0.878402877848949</v>
      </c>
      <c r="J4765" s="64" t="n">
        <f aca="false">-J2265</f>
        <v>1.06132405700247</v>
      </c>
      <c r="K4765" s="64" t="n">
        <f aca="false">-K2265</f>
        <v>1.16859891611669</v>
      </c>
      <c r="L4765" s="65" t="n">
        <f aca="false">-L2265</f>
        <v>0.166315504867416</v>
      </c>
      <c r="M4765" s="29" t="n">
        <f aca="false" t="array" ref="M4765:P4765">TRANSPOSE(MMULT($B$28:$E$31, TRANSPOSE(I4765:L4765)))</f>
        <v>-0.878402877848949</v>
      </c>
      <c r="N4765" s="29" t="n">
        <v>0.31000430979099</v>
      </c>
      <c r="O4765" s="29" t="n">
        <v>0.813858651567372</v>
      </c>
      <c r="P4765" s="29" t="n">
        <v>-0.0401808595525321</v>
      </c>
      <c r="Q4765" s="55" t="n">
        <f aca="false">EXP(($F$11 - $F$7 - $C$7*$C$7/2)*$C$3 + M4765*$C$7*SQRT($C$3))</f>
        <v>0.975693673721741</v>
      </c>
      <c r="R4765" s="55" t="n">
        <f aca="false">EXP(($F$11 - $F$8 - $C$8*$C$8/2)*$C$3 + N4765*$C$8*SQRT($C$3))</f>
        <v>1.01635435013294</v>
      </c>
      <c r="S4765" s="55" t="n">
        <f aca="false">EXP(($F$11 - $F$9 - $C$9*$C$9/2)*$C$3 + O4765*$C$9*SQRT($C$3))</f>
        <v>1.03943779533666</v>
      </c>
      <c r="T4765" s="55" t="n">
        <f aca="false">EXP(($F$11 - $F$10 - $C$10*$C$10/2)*$C$3 + P4765*$C$10*SQRT($C$3))</f>
        <v>0.999773097907619</v>
      </c>
      <c r="U4765" s="53" t="n">
        <f aca="false">$C$4 * (MAX(MAX(Q4765:T4765) - $C$2, 0))</f>
        <v>39.43779533666</v>
      </c>
    </row>
    <row r="4766" customFormat="false" ht="13.8" hidden="false" customHeight="false" outlineLevel="0" collapsed="false">
      <c r="H4766" s="4" t="n">
        <v>2264</v>
      </c>
      <c r="I4766" s="64" t="n">
        <f aca="false">-I2266</f>
        <v>0.228648974500205</v>
      </c>
      <c r="J4766" s="64" t="n">
        <f aca="false">-J2266</f>
        <v>0.264086575807232</v>
      </c>
      <c r="K4766" s="64" t="n">
        <f aca="false">-K2266</f>
        <v>0.268604194749811</v>
      </c>
      <c r="L4766" s="65" t="n">
        <f aca="false">-L2266</f>
        <v>0.180063327786559</v>
      </c>
      <c r="M4766" s="29" t="n">
        <f aca="false" t="array" ref="M4766:P4766">TRANSPOSE(MMULT($B$28:$E$31, TRANSPOSE(I4766:L4766)))</f>
        <v>0.228648974500205</v>
      </c>
      <c r="N4766" s="29" t="n">
        <v>0.348663855656967</v>
      </c>
      <c r="O4766" s="29" t="n">
        <v>0.352980126046038</v>
      </c>
      <c r="P4766" s="29" t="n">
        <v>0.330327790869998</v>
      </c>
      <c r="Q4766" s="55" t="n">
        <f aca="false">EXP(($F$11 - $F$7 - $C$7*$C$7/2)*$C$3 + M4766*$C$7*SQRT($C$3))</f>
        <v>1.01424065981789</v>
      </c>
      <c r="R4766" s="55" t="n">
        <f aca="false">EXP(($F$11 - $F$8 - $C$8*$C$8/2)*$C$3 + N4766*$C$8*SQRT($C$3))</f>
        <v>1.01802562413285</v>
      </c>
      <c r="S4766" s="55" t="n">
        <f aca="false">EXP(($F$11 - $F$9 - $C$9*$C$9/2)*$C$3 + O4766*$C$9*SQRT($C$3))</f>
        <v>1.0199339580401</v>
      </c>
      <c r="T4766" s="55" t="n">
        <f aca="false">EXP(($F$11 - $F$10 - $C$10*$C$10/2)*$C$3 + P4766*$C$10*SQRT($C$3))</f>
        <v>1.01347930267098</v>
      </c>
      <c r="U4766" s="53" t="n">
        <f aca="false">$C$4 * (MAX(MAX(Q4766:T4766) - $C$2, 0))</f>
        <v>19.9339580400999</v>
      </c>
    </row>
    <row r="4767" customFormat="false" ht="13.8" hidden="false" customHeight="false" outlineLevel="0" collapsed="false">
      <c r="H4767" s="4" t="n">
        <v>2265</v>
      </c>
      <c r="I4767" s="64" t="n">
        <f aca="false">-I2267</f>
        <v>-0.268594680833232</v>
      </c>
      <c r="J4767" s="64" t="n">
        <f aca="false">-J2267</f>
        <v>0.267077972848042</v>
      </c>
      <c r="K4767" s="64" t="n">
        <f aca="false">-K2267</f>
        <v>-0.785682320695046</v>
      </c>
      <c r="L4767" s="65" t="n">
        <f aca="false">-L2267</f>
        <v>0.95511478695985</v>
      </c>
      <c r="M4767" s="29" t="n">
        <f aca="false" t="array" ref="M4767:P4767">TRANSPOSE(MMULT($B$28:$E$31, TRANSPOSE(I4767:L4767)))</f>
        <v>-0.268594680833232</v>
      </c>
      <c r="N4767" s="29" t="n">
        <v>0.0491428642982763</v>
      </c>
      <c r="O4767" s="29" t="n">
        <v>-0.808430384431807</v>
      </c>
      <c r="P4767" s="29" t="n">
        <v>0.716285496711734</v>
      </c>
      <c r="Q4767" s="55" t="n">
        <f aca="false">EXP(($F$11 - $F$7 - $C$7*$C$7/2)*$C$3 + M4767*$C$7*SQRT($C$3))</f>
        <v>0.996742004992176</v>
      </c>
      <c r="R4767" s="55" t="n">
        <f aca="false">EXP(($F$11 - $F$8 - $C$8*$C$8/2)*$C$3 + N4767*$C$8*SQRT($C$3))</f>
        <v>1.00514865574096</v>
      </c>
      <c r="S4767" s="55" t="n">
        <f aca="false">EXP(($F$11 - $F$9 - $C$9*$C$9/2)*$C$3 + O4767*$C$9*SQRT($C$3))</f>
        <v>0.972392165151961</v>
      </c>
      <c r="T4767" s="55" t="n">
        <f aca="false">EXP(($F$11 - $F$10 - $C$10*$C$10/2)*$C$3 + P4767*$C$10*SQRT($C$3))</f>
        <v>1.02795686985017</v>
      </c>
      <c r="U4767" s="53" t="n">
        <f aca="false">$C$4 * (MAX(MAX(Q4767:T4767) - $C$2, 0))</f>
        <v>27.95686985017</v>
      </c>
    </row>
    <row r="4768" customFormat="false" ht="13.8" hidden="false" customHeight="false" outlineLevel="0" collapsed="false">
      <c r="H4768" s="4" t="n">
        <v>2266</v>
      </c>
      <c r="I4768" s="64" t="n">
        <f aca="false">-I2268</f>
        <v>0.0588013437648161</v>
      </c>
      <c r="J4768" s="64" t="n">
        <f aca="false">-J2268</f>
        <v>-0.82233049731896</v>
      </c>
      <c r="K4768" s="64" t="n">
        <f aca="false">-K2268</f>
        <v>-2.44557650684944</v>
      </c>
      <c r="L4768" s="65" t="n">
        <f aca="false">-L2268</f>
        <v>-1.65010221396304</v>
      </c>
      <c r="M4768" s="29" t="n">
        <f aca="false" t="array" ref="M4768:P4768">TRANSPOSE(MMULT($B$28:$E$31, TRANSPOSE(I4768:L4768)))</f>
        <v>0.0588013437648161</v>
      </c>
      <c r="N4768" s="29" t="n">
        <v>-0.617716990225951</v>
      </c>
      <c r="O4768" s="29" t="n">
        <v>-2.28753848173651</v>
      </c>
      <c r="P4768" s="29" t="n">
        <v>-1.5515912036018</v>
      </c>
      <c r="Q4768" s="55" t="n">
        <f aca="false">EXP(($F$11 - $F$7 - $C$7*$C$7/2)*$C$3 + M4768*$C$7*SQRT($C$3))</f>
        <v>1.00822922246067</v>
      </c>
      <c r="R4768" s="55" t="n">
        <f aca="false">EXP(($F$11 - $F$8 - $C$8*$C$8/2)*$C$3 + N4768*$C$8*SQRT($C$3))</f>
        <v>0.977061093578159</v>
      </c>
      <c r="S4768" s="55" t="n">
        <f aca="false">EXP(($F$11 - $F$9 - $C$9*$C$9/2)*$C$3 + O4768*$C$9*SQRT($C$3))</f>
        <v>0.915040056929911</v>
      </c>
      <c r="T4768" s="55" t="n">
        <f aca="false">EXP(($F$11 - $F$10 - $C$10*$C$10/2)*$C$3 + P4768*$C$10*SQRT($C$3))</f>
        <v>0.945755445158658</v>
      </c>
      <c r="U4768" s="53" t="n">
        <f aca="false">$C$4 * (MAX(MAX(Q4768:T4768) - $C$2, 0))</f>
        <v>8.22922246066993</v>
      </c>
    </row>
    <row r="4769" customFormat="false" ht="13.8" hidden="false" customHeight="false" outlineLevel="0" collapsed="false">
      <c r="H4769" s="4" t="n">
        <v>2267</v>
      </c>
      <c r="I4769" s="64" t="n">
        <f aca="false">-I2269</f>
        <v>0.0821223106086706</v>
      </c>
      <c r="J4769" s="64" t="n">
        <f aca="false">-J2269</f>
        <v>-0.908837634405508</v>
      </c>
      <c r="K4769" s="64" t="n">
        <f aca="false">-K2269</f>
        <v>0.540811087871018</v>
      </c>
      <c r="L4769" s="65" t="n">
        <f aca="false">-L2269</f>
        <v>1.493868676322</v>
      </c>
      <c r="M4769" s="29" t="n">
        <f aca="false" t="array" ref="M4769:P4769">TRANSPOSE(MMULT($B$28:$E$31, TRANSPOSE(I4769:L4769)))</f>
        <v>0.0821223106086706</v>
      </c>
      <c r="N4769" s="29" t="n">
        <v>-0.67229577098335</v>
      </c>
      <c r="O4769" s="29" t="n">
        <v>0.467603812983694</v>
      </c>
      <c r="P4769" s="29" t="n">
        <v>1.06086530235842</v>
      </c>
      <c r="Q4769" s="55" t="n">
        <f aca="false">EXP(($F$11 - $F$7 - $C$7*$C$7/2)*$C$3 + M4769*$C$7*SQRT($C$3))</f>
        <v>1.0090525092216</v>
      </c>
      <c r="R4769" s="55" t="n">
        <f aca="false">EXP(($F$11 - $F$8 - $C$8*$C$8/2)*$C$3 + N4769*$C$8*SQRT($C$3))</f>
        <v>0.974797330966447</v>
      </c>
      <c r="S4769" s="55" t="n">
        <f aca="false">EXP(($F$11 - $F$9 - $C$9*$C$9/2)*$C$3 + O4769*$C$9*SQRT($C$3))</f>
        <v>1.0247502370363</v>
      </c>
      <c r="T4769" s="55" t="n">
        <f aca="false">EXP(($F$11 - $F$10 - $C$10*$C$10/2)*$C$3 + P4769*$C$10*SQRT($C$3))</f>
        <v>1.04105697442603</v>
      </c>
      <c r="U4769" s="53" t="n">
        <f aca="false">$C$4 * (MAX(MAX(Q4769:T4769) - $C$2, 0))</f>
        <v>41.0569744260301</v>
      </c>
    </row>
    <row r="4770" customFormat="false" ht="13.8" hidden="false" customHeight="false" outlineLevel="0" collapsed="false">
      <c r="H4770" s="4" t="n">
        <v>2268</v>
      </c>
      <c r="I4770" s="64" t="n">
        <f aca="false">-I2270</f>
        <v>0.359328282196046</v>
      </c>
      <c r="J4770" s="64" t="n">
        <f aca="false">-J2270</f>
        <v>-1.08171258486519</v>
      </c>
      <c r="K4770" s="64" t="n">
        <f aca="false">-K2270</f>
        <v>2.10304825480103</v>
      </c>
      <c r="L4770" s="65" t="n">
        <f aca="false">-L2270</f>
        <v>-1.18644585354092</v>
      </c>
      <c r="M4770" s="29" t="n">
        <f aca="false" t="array" ref="M4770:P4770">TRANSPOSE(MMULT($B$28:$E$31, TRANSPOSE(I4770:L4770)))</f>
        <v>0.359328282196046</v>
      </c>
      <c r="N4770" s="29" t="n">
        <v>-0.641357318168425</v>
      </c>
      <c r="O4770" s="29" t="n">
        <v>2.00141437633546</v>
      </c>
      <c r="P4770" s="29" t="n">
        <v>-1.05290750344901</v>
      </c>
      <c r="Q4770" s="55" t="n">
        <f aca="false">EXP(($F$11 - $F$7 - $C$7*$C$7/2)*$C$3 + M4770*$C$7*SQRT($C$3))</f>
        <v>1.01889019403005</v>
      </c>
      <c r="R4770" s="55" t="n">
        <f aca="false">EXP(($F$11 - $F$8 - $C$8*$C$8/2)*$C$3 + N4770*$C$8*SQRT($C$3))</f>
        <v>0.976079919661689</v>
      </c>
      <c r="S4770" s="55" t="n">
        <f aca="false">EXP(($F$11 - $F$9 - $C$9*$C$9/2)*$C$3 + O4770*$C$9*SQRT($C$3))</f>
        <v>1.09142974116152</v>
      </c>
      <c r="T4770" s="55" t="n">
        <f aca="false">EXP(($F$11 - $F$10 - $C$10*$C$10/2)*$C$3 + P4770*$C$10*SQRT($C$3))</f>
        <v>0.963247749344074</v>
      </c>
      <c r="U4770" s="53" t="n">
        <f aca="false">$C$4 * (MAX(MAX(Q4770:T4770) - $C$2, 0))</f>
        <v>91.4297411615199</v>
      </c>
    </row>
    <row r="4771" customFormat="false" ht="13.8" hidden="false" customHeight="false" outlineLevel="0" collapsed="false">
      <c r="H4771" s="4" t="n">
        <v>2269</v>
      </c>
      <c r="I4771" s="64" t="n">
        <f aca="false">-I2271</f>
        <v>0.288539410328116</v>
      </c>
      <c r="J4771" s="64" t="n">
        <f aca="false">-J2271</f>
        <v>1.0565805494801</v>
      </c>
      <c r="K4771" s="64" t="n">
        <f aca="false">-K2271</f>
        <v>0.631879162544122</v>
      </c>
      <c r="L4771" s="65" t="n">
        <f aca="false">-L2271</f>
        <v>-0.390141705339101</v>
      </c>
      <c r="M4771" s="29" t="n">
        <f aca="false" t="array" ref="M4771:P4771">TRANSPOSE(MMULT($B$28:$E$31, TRANSPOSE(I4771:L4771)))</f>
        <v>0.288539410328116</v>
      </c>
      <c r="N4771" s="29" t="n">
        <v>1.01473582832947</v>
      </c>
      <c r="O4771" s="29" t="n">
        <v>0.764861247198393</v>
      </c>
      <c r="P4771" s="29" t="n">
        <v>0.0831630382997404</v>
      </c>
      <c r="Q4771" s="55" t="n">
        <f aca="false">EXP(($F$11 - $F$7 - $C$7*$C$7/2)*$C$3 + M4771*$C$7*SQRT($C$3))</f>
        <v>1.01636890564637</v>
      </c>
      <c r="R4771" s="55" t="n">
        <f aca="false">EXP(($F$11 - $F$8 - $C$8*$C$8/2)*$C$3 + N4771*$C$8*SQRT($C$3))</f>
        <v>1.04725572518373</v>
      </c>
      <c r="S4771" s="55" t="n">
        <f aca="false">EXP(($F$11 - $F$9 - $C$9*$C$9/2)*$C$3 + O4771*$C$9*SQRT($C$3))</f>
        <v>1.0373466886833</v>
      </c>
      <c r="T4771" s="55" t="n">
        <f aca="false">EXP(($F$11 - $F$10 - $C$10*$C$10/2)*$C$3 + P4771*$C$10*SQRT($C$3))</f>
        <v>1.00431524437571</v>
      </c>
      <c r="U4771" s="53" t="n">
        <f aca="false">$C$4 * (MAX(MAX(Q4771:T4771) - $C$2, 0))</f>
        <v>47.25572518373</v>
      </c>
    </row>
    <row r="4772" customFormat="false" ht="13.8" hidden="false" customHeight="false" outlineLevel="0" collapsed="false">
      <c r="H4772" s="4" t="n">
        <v>2270</v>
      </c>
      <c r="I4772" s="64" t="n">
        <f aca="false">-I2272</f>
        <v>0.609429234127404</v>
      </c>
      <c r="J4772" s="64" t="n">
        <f aca="false">-J2272</f>
        <v>0.730049724711183</v>
      </c>
      <c r="K4772" s="64" t="n">
        <f aca="false">-K2272</f>
        <v>-0.499319457951934</v>
      </c>
      <c r="L4772" s="65" t="n">
        <f aca="false">-L2272</f>
        <v>2.12047833831163</v>
      </c>
      <c r="M4772" s="29" t="n">
        <f aca="false" t="array" ref="M4772:P4772">TRANSPOSE(MMULT($B$28:$E$31, TRANSPOSE(I4772:L4772)))</f>
        <v>0.609429234127404</v>
      </c>
      <c r="N4772" s="29" t="n">
        <v>0.950102784710318</v>
      </c>
      <c r="O4772" s="29" t="n">
        <v>-0.177319589769431</v>
      </c>
      <c r="P4772" s="29" t="n">
        <v>2.23892101211618</v>
      </c>
      <c r="Q4772" s="55" t="n">
        <f aca="false">EXP(($F$11 - $F$7 - $C$7*$C$7/2)*$C$3 + M4772*$C$7*SQRT($C$3))</f>
        <v>1.02784823333799</v>
      </c>
      <c r="R4772" s="55" t="n">
        <f aca="false">EXP(($F$11 - $F$8 - $C$8*$C$8/2)*$C$3 + N4772*$C$8*SQRT($C$3))</f>
        <v>1.04438296128287</v>
      </c>
      <c r="S4772" s="55" t="n">
        <f aca="false">EXP(($F$11 - $F$9 - $C$9*$C$9/2)*$C$3 + O4772*$C$9*SQRT($C$3))</f>
        <v>0.997944674939642</v>
      </c>
      <c r="T4772" s="55" t="n">
        <f aca="false">EXP(($F$11 - $F$10 - $C$10*$C$10/2)*$C$3 + P4772*$C$10*SQRT($C$3))</f>
        <v>1.08711790002881</v>
      </c>
      <c r="U4772" s="53" t="n">
        <f aca="false">$C$4 * (MAX(MAX(Q4772:T4772) - $C$2, 0))</f>
        <v>87.11790002881</v>
      </c>
    </row>
    <row r="4773" customFormat="false" ht="13.8" hidden="false" customHeight="false" outlineLevel="0" collapsed="false">
      <c r="H4773" s="4" t="n">
        <v>2271</v>
      </c>
      <c r="I4773" s="64" t="n">
        <f aca="false">-I2273</f>
        <v>-0.771482484413773</v>
      </c>
      <c r="J4773" s="64" t="n">
        <f aca="false">-J2273</f>
        <v>0.775831967740462</v>
      </c>
      <c r="K4773" s="64" t="n">
        <f aca="false">-K2273</f>
        <v>-0.482777305067215</v>
      </c>
      <c r="L4773" s="65" t="n">
        <f aca="false">-L2273</f>
        <v>-0.36725063422065</v>
      </c>
      <c r="M4773" s="29" t="n">
        <f aca="false" t="array" ref="M4773:P4773">TRANSPOSE(MMULT($B$28:$E$31, TRANSPOSE(I4773:L4773)))</f>
        <v>-0.771482484413773</v>
      </c>
      <c r="N4773" s="29" t="n">
        <v>0.148070334327059</v>
      </c>
      <c r="O4773" s="29" t="n">
        <v>-0.686660624920092</v>
      </c>
      <c r="P4773" s="29" t="n">
        <v>-0.507269025625864</v>
      </c>
      <c r="Q4773" s="55" t="n">
        <f aca="false">EXP(($F$11 - $F$7 - $C$7*$C$7/2)*$C$3 + M4773*$C$7*SQRT($C$3))</f>
        <v>0.979351768440239</v>
      </c>
      <c r="R4773" s="55" t="n">
        <f aca="false">EXP(($F$11 - $F$8 - $C$8*$C$8/2)*$C$3 + N4773*$C$8*SQRT($C$3))</f>
        <v>1.00938361684911</v>
      </c>
      <c r="S4773" s="55" t="n">
        <f aca="false">EXP(($F$11 - $F$9 - $C$9*$C$9/2)*$C$3 + O4773*$C$9*SQRT($C$3))</f>
        <v>0.977270930598033</v>
      </c>
      <c r="T4773" s="55" t="n">
        <f aca="false">EXP(($F$11 - $F$10 - $C$10*$C$10/2)*$C$3 + P4773*$C$10*SQRT($C$3))</f>
        <v>0.982757957101892</v>
      </c>
      <c r="U4773" s="53" t="n">
        <f aca="false">$C$4 * (MAX(MAX(Q4773:T4773) - $C$2, 0))</f>
        <v>9.38361684910993</v>
      </c>
    </row>
    <row r="4774" customFormat="false" ht="13.8" hidden="false" customHeight="false" outlineLevel="0" collapsed="false">
      <c r="H4774" s="4" t="n">
        <v>2272</v>
      </c>
      <c r="I4774" s="64" t="n">
        <f aca="false">-I2274</f>
        <v>-1.75277608312352</v>
      </c>
      <c r="J4774" s="64" t="n">
        <f aca="false">-J2274</f>
        <v>-0.985850308764907</v>
      </c>
      <c r="K4774" s="64" t="n">
        <f aca="false">-K2274</f>
        <v>1.21485977668519</v>
      </c>
      <c r="L4774" s="65" t="n">
        <f aca="false">-L2274</f>
        <v>0.0534056649024237</v>
      </c>
      <c r="M4774" s="29" t="n">
        <f aca="false" t="array" ref="M4774:P4774">TRANSPOSE(MMULT($B$28:$E$31, TRANSPOSE(I4774:L4774)))</f>
        <v>-1.75277608312352</v>
      </c>
      <c r="N4774" s="29" t="n">
        <v>-1.84753493279268</v>
      </c>
      <c r="O4774" s="29" t="n">
        <v>0.382305436730782</v>
      </c>
      <c r="P4774" s="29" t="n">
        <v>-1.07282050771783</v>
      </c>
      <c r="Q4774" s="55" t="n">
        <f aca="false">EXP(($F$11 - $F$7 - $C$7*$C$7/2)*$C$3 + M4774*$C$7*SQRT($C$3))</f>
        <v>0.946286725925329</v>
      </c>
      <c r="R4774" s="55" t="n">
        <f aca="false">EXP(($F$11 - $F$8 - $C$8*$C$8/2)*$C$3 + N4774*$C$8*SQRT($C$3))</f>
        <v>0.927304433925472</v>
      </c>
      <c r="S4774" s="55" t="n">
        <f aca="false">EXP(($F$11 - $F$9 - $C$9*$C$9/2)*$C$3 + O4774*$C$9*SQRT($C$3))</f>
        <v>1.02116399523094</v>
      </c>
      <c r="T4774" s="55" t="n">
        <f aca="false">EXP(($F$11 - $F$10 - $C$10*$C$10/2)*$C$3 + P4774*$C$10*SQRT($C$3))</f>
        <v>0.962543099704834</v>
      </c>
      <c r="U4774" s="53" t="n">
        <f aca="false">$C$4 * (MAX(MAX(Q4774:T4774) - $C$2, 0))</f>
        <v>21.1639952309399</v>
      </c>
    </row>
    <row r="4775" customFormat="false" ht="13.8" hidden="false" customHeight="false" outlineLevel="0" collapsed="false">
      <c r="H4775" s="4" t="n">
        <v>2273</v>
      </c>
      <c r="I4775" s="64" t="n">
        <f aca="false">-I2275</f>
        <v>-0.0940572739617733</v>
      </c>
      <c r="J4775" s="64" t="n">
        <f aca="false">-J2275</f>
        <v>1.14543364631267</v>
      </c>
      <c r="K4775" s="64" t="n">
        <f aca="false">-K2275</f>
        <v>-1.07860367741878</v>
      </c>
      <c r="L4775" s="65" t="n">
        <f aca="false">-L2275</f>
        <v>-0.278819874507064</v>
      </c>
      <c r="M4775" s="29" t="n">
        <f aca="false" t="array" ref="M4775:P4775">TRANSPOSE(MMULT($B$28:$E$31, TRANSPOSE(I4775:L4775)))</f>
        <v>-0.0940572739617733</v>
      </c>
      <c r="N4775" s="29" t="n">
        <v>0.85304700597169</v>
      </c>
      <c r="O4775" s="29" t="n">
        <v>-0.951590187619415</v>
      </c>
      <c r="P4775" s="29" t="n">
        <v>-0.00578366379693082</v>
      </c>
      <c r="Q4775" s="55" t="n">
        <f aca="false">EXP(($F$11 - $F$7 - $C$7*$C$7/2)*$C$3 + M4775*$C$7*SQRT($C$3))</f>
        <v>1.00284954767606</v>
      </c>
      <c r="R4775" s="55" t="n">
        <f aca="false">EXP(($F$11 - $F$8 - $C$8*$C$8/2)*$C$3 + N4775*$C$8*SQRT($C$3))</f>
        <v>1.04008388936773</v>
      </c>
      <c r="S4775" s="55" t="n">
        <f aca="false">EXP(($F$11 - $F$9 - $C$9*$C$9/2)*$C$3 + O4775*$C$9*SQRT($C$3))</f>
        <v>0.966687537191002</v>
      </c>
      <c r="T4775" s="55" t="n">
        <f aca="false">EXP(($F$11 - $F$10 - $C$10*$C$10/2)*$C$3 + P4775*$C$10*SQRT($C$3))</f>
        <v>1.00103770715134</v>
      </c>
      <c r="U4775" s="53" t="n">
        <f aca="false">$C$4 * (MAX(MAX(Q4775:T4775) - $C$2, 0))</f>
        <v>40.08388936773</v>
      </c>
    </row>
    <row r="4776" customFormat="false" ht="13.8" hidden="false" customHeight="false" outlineLevel="0" collapsed="false">
      <c r="H4776" s="4" t="n">
        <v>2274</v>
      </c>
      <c r="I4776" s="64" t="n">
        <f aca="false">-I2276</f>
        <v>1.51720428470986</v>
      </c>
      <c r="J4776" s="64" t="n">
        <f aca="false">-J2276</f>
        <v>-0.443791963595815</v>
      </c>
      <c r="K4776" s="64" t="n">
        <f aca="false">-K2276</f>
        <v>0.472308638103913</v>
      </c>
      <c r="L4776" s="65" t="n">
        <f aca="false">-L2276</f>
        <v>0.739314976877387</v>
      </c>
      <c r="M4776" s="29" t="n">
        <f aca="false" t="array" ref="M4776:P4776">TRANSPOSE(MMULT($B$28:$E$31, TRANSPOSE(I4776:L4776)))</f>
        <v>1.51720428470986</v>
      </c>
      <c r="N4776" s="29" t="n">
        <v>0.56852589189479</v>
      </c>
      <c r="O4776" s="29" t="n">
        <v>0.984705909461803</v>
      </c>
      <c r="P4776" s="29" t="n">
        <v>1.27239459663231</v>
      </c>
      <c r="Q4776" s="55" t="n">
        <f aca="false">EXP(($F$11 - $F$7 - $C$7*$C$7/2)*$C$3 + M4776*$C$7*SQRT($C$3))</f>
        <v>1.06102948595302</v>
      </c>
      <c r="R4776" s="55" t="n">
        <f aca="false">EXP(($F$11 - $F$8 - $C$8*$C$8/2)*$C$3 + N4776*$C$8*SQRT($C$3))</f>
        <v>1.02758277669687</v>
      </c>
      <c r="S4776" s="55" t="n">
        <f aca="false">EXP(($F$11 - $F$9 - $C$9*$C$9/2)*$C$3 + O4776*$C$9*SQRT($C$3))</f>
        <v>1.0467622281649</v>
      </c>
      <c r="T4776" s="55" t="n">
        <f aca="false">EXP(($F$11 - $F$10 - $C$10*$C$10/2)*$C$3 + P4776*$C$10*SQRT($C$3))</f>
        <v>1.04918137808827</v>
      </c>
      <c r="U4776" s="53" t="n">
        <f aca="false">$C$4 * (MAX(MAX(Q4776:T4776) - $C$2, 0))</f>
        <v>61.02948595302</v>
      </c>
    </row>
    <row r="4777" customFormat="false" ht="13.8" hidden="false" customHeight="false" outlineLevel="0" collapsed="false">
      <c r="H4777" s="4" t="n">
        <v>2275</v>
      </c>
      <c r="I4777" s="64" t="n">
        <f aca="false">-I2277</f>
        <v>0.0761540013108056</v>
      </c>
      <c r="J4777" s="64" t="n">
        <f aca="false">-J2277</f>
        <v>0.272684757326443</v>
      </c>
      <c r="K4777" s="64" t="n">
        <f aca="false">-K2277</f>
        <v>-0.450163429086765</v>
      </c>
      <c r="L4777" s="65" t="n">
        <f aca="false">-L2277</f>
        <v>0.382089063177458</v>
      </c>
      <c r="M4777" s="29" t="n">
        <f aca="false" t="array" ref="M4777:P4777">TRANSPOSE(MMULT($B$28:$E$31, TRANSPOSE(I4777:L4777)))</f>
        <v>0.0761540013108056</v>
      </c>
      <c r="N4777" s="29" t="n">
        <v>0.262909674160676</v>
      </c>
      <c r="O4777" s="29" t="n">
        <v>-0.367098394893477</v>
      </c>
      <c r="P4777" s="29" t="n">
        <v>0.418742643703318</v>
      </c>
      <c r="Q4777" s="55" t="n">
        <f aca="false">EXP(($F$11 - $F$7 - $C$7*$C$7/2)*$C$3 + M4777*$C$7*SQRT($C$3))</f>
        <v>1.00884174942371</v>
      </c>
      <c r="R4777" s="55" t="n">
        <f aca="false">EXP(($F$11 - $F$8 - $C$8*$C$8/2)*$C$3 + N4777*$C$8*SQRT($C$3))</f>
        <v>1.01432212897296</v>
      </c>
      <c r="S4777" s="55" t="n">
        <f aca="false">EXP(($F$11 - $F$9 - $C$9*$C$9/2)*$C$3 + O4777*$C$9*SQRT($C$3))</f>
        <v>0.990191075392069</v>
      </c>
      <c r="T4777" s="55" t="n">
        <f aca="false">EXP(($F$11 - $F$10 - $C$10*$C$10/2)*$C$3 + P4777*$C$10*SQRT($C$3))</f>
        <v>1.01677770183371</v>
      </c>
      <c r="U4777" s="53" t="n">
        <f aca="false">$C$4 * (MAX(MAX(Q4777:T4777) - $C$2, 0))</f>
        <v>16.7777018337101</v>
      </c>
    </row>
    <row r="4778" customFormat="false" ht="13.8" hidden="false" customHeight="false" outlineLevel="0" collapsed="false">
      <c r="H4778" s="4" t="n">
        <v>2276</v>
      </c>
      <c r="I4778" s="64" t="n">
        <f aca="false">-I2278</f>
        <v>-0.417511030749375</v>
      </c>
      <c r="J4778" s="64" t="n">
        <f aca="false">-J2278</f>
        <v>1.65541075838456</v>
      </c>
      <c r="K4778" s="64" t="n">
        <f aca="false">-K2278</f>
        <v>0.134746390261975</v>
      </c>
      <c r="L4778" s="65" t="n">
        <f aca="false">-L2278</f>
        <v>0.0664408425960045</v>
      </c>
      <c r="M4778" s="29" t="n">
        <f aca="false" t="array" ref="M4778:P4778">TRANSPOSE(MMULT($B$28:$E$31, TRANSPOSE(I4778:L4778)))</f>
        <v>-0.417511030749375</v>
      </c>
      <c r="N4778" s="29" t="n">
        <v>1.06188845581504</v>
      </c>
      <c r="O4778" s="29" t="n">
        <v>0.077867810459542</v>
      </c>
      <c r="P4778" s="29" t="n">
        <v>0.248221817183358</v>
      </c>
      <c r="Q4778" s="55" t="n">
        <f aca="false">EXP(($F$11 - $F$7 - $C$7*$C$7/2)*$C$3 + M4778*$C$7*SQRT($C$3))</f>
        <v>0.991560428755412</v>
      </c>
      <c r="R4778" s="55" t="n">
        <f aca="false">EXP(($F$11 - $F$8 - $C$8*$C$8/2)*$C$3 + N4778*$C$8*SQRT($C$3))</f>
        <v>1.04935651597044</v>
      </c>
      <c r="S4778" s="55" t="n">
        <f aca="false">EXP(($F$11 - $F$9 - $C$9*$C$9/2)*$C$3 + O4778*$C$9*SQRT($C$3))</f>
        <v>1.00846640096804</v>
      </c>
      <c r="T4778" s="55" t="n">
        <f aca="false">EXP(($F$11 - $F$10 - $C$10*$C$10/2)*$C$3 + P4778*$C$10*SQRT($C$3))</f>
        <v>1.01042584482404</v>
      </c>
      <c r="U4778" s="53" t="n">
        <f aca="false">$C$4 * (MAX(MAX(Q4778:T4778) - $C$2, 0))</f>
        <v>49.3565159704401</v>
      </c>
    </row>
    <row r="4779" customFormat="false" ht="13.8" hidden="false" customHeight="false" outlineLevel="0" collapsed="false">
      <c r="H4779" s="4" t="n">
        <v>2277</v>
      </c>
      <c r="I4779" s="64" t="n">
        <f aca="false">-I2279</f>
        <v>-1.83344887989214</v>
      </c>
      <c r="J4779" s="64" t="n">
        <f aca="false">-J2279</f>
        <v>0.53301723516012</v>
      </c>
      <c r="K4779" s="64" t="n">
        <f aca="false">-K2279</f>
        <v>2.34480461009584</v>
      </c>
      <c r="L4779" s="65" t="n">
        <f aca="false">-L2279</f>
        <v>0.0783052257764109</v>
      </c>
      <c r="M4779" s="29" t="n">
        <f aca="false" t="array" ref="M4779:P4779">TRANSPOSE(MMULT($B$28:$E$31, TRANSPOSE(I4779:L4779)))</f>
        <v>-1.83344887989214</v>
      </c>
      <c r="N4779" s="29" t="n">
        <v>-0.689633789971257</v>
      </c>
      <c r="O4779" s="29" t="n">
        <v>1.49669515249265</v>
      </c>
      <c r="P4779" s="29" t="n">
        <v>-0.716641942736489</v>
      </c>
      <c r="Q4779" s="55" t="n">
        <f aca="false">EXP(($F$11 - $F$7 - $C$7*$C$7/2)*$C$3 + M4779*$C$7*SQRT($C$3))</f>
        <v>0.943618608591083</v>
      </c>
      <c r="R4779" s="55" t="n">
        <f aca="false">EXP(($F$11 - $F$8 - $C$8*$C$8/2)*$C$3 + N4779*$C$8*SQRT($C$3))</f>
        <v>0.974079300722973</v>
      </c>
      <c r="S4779" s="55" t="n">
        <f aca="false">EXP(($F$11 - $F$9 - $C$9*$C$9/2)*$C$3 + O4779*$C$9*SQRT($C$3))</f>
        <v>1.06902237838576</v>
      </c>
      <c r="T4779" s="55" t="n">
        <f aca="false">EXP(($F$11 - $F$10 - $C$10*$C$10/2)*$C$3 + P4779*$C$10*SQRT($C$3))</f>
        <v>0.975225187956183</v>
      </c>
      <c r="U4779" s="53" t="n">
        <f aca="false">$C$4 * (MAX(MAX(Q4779:T4779) - $C$2, 0))</f>
        <v>69.02237838576</v>
      </c>
    </row>
    <row r="4780" customFormat="false" ht="13.8" hidden="false" customHeight="false" outlineLevel="0" collapsed="false">
      <c r="H4780" s="4" t="n">
        <v>2278</v>
      </c>
      <c r="I4780" s="64" t="n">
        <f aca="false">-I2280</f>
        <v>1.34663973904635</v>
      </c>
      <c r="J4780" s="64" t="n">
        <f aca="false">-J2280</f>
        <v>0.143416314180602</v>
      </c>
      <c r="K4780" s="64" t="n">
        <f aca="false">-K2280</f>
        <v>1.16829930678565</v>
      </c>
      <c r="L4780" s="65" t="n">
        <f aca="false">-L2280</f>
        <v>0.387278016917489</v>
      </c>
      <c r="M4780" s="29" t="n">
        <f aca="false" t="array" ref="M4780:P4780">TRANSPOSE(MMULT($B$28:$E$31, TRANSPOSE(I4780:L4780)))</f>
        <v>1.34663973904635</v>
      </c>
      <c r="N4780" s="29" t="n">
        <v>0.931560254305036</v>
      </c>
      <c r="O4780" s="29" t="n">
        <v>1.60109406010021</v>
      </c>
      <c r="P4780" s="29" t="n">
        <v>1.04167170004597</v>
      </c>
      <c r="Q4780" s="55" t="n">
        <f aca="false">EXP(($F$11 - $F$7 - $C$7*$C$7/2)*$C$3 + M4780*$C$7*SQRT($C$3))</f>
        <v>1.05471426445642</v>
      </c>
      <c r="R4780" s="55" t="n">
        <f aca="false">EXP(($F$11 - $F$8 - $C$8*$C$8/2)*$C$3 + N4780*$C$8*SQRT($C$3))</f>
        <v>1.04356025162711</v>
      </c>
      <c r="S4780" s="55" t="n">
        <f aca="false">EXP(($F$11 - $F$9 - $C$9*$C$9/2)*$C$3 + O4780*$C$9*SQRT($C$3))</f>
        <v>1.07361918930585</v>
      </c>
      <c r="T4780" s="55" t="n">
        <f aca="false">EXP(($F$11 - $F$10 - $C$10*$C$10/2)*$C$3 + P4780*$C$10*SQRT($C$3))</f>
        <v>1.04032290831567</v>
      </c>
      <c r="U4780" s="53" t="n">
        <f aca="false">$C$4 * (MAX(MAX(Q4780:T4780) - $C$2, 0))</f>
        <v>73.61918930585</v>
      </c>
    </row>
    <row r="4781" customFormat="false" ht="13.8" hidden="false" customHeight="false" outlineLevel="0" collapsed="false">
      <c r="H4781" s="4" t="n">
        <v>2279</v>
      </c>
      <c r="I4781" s="64" t="n">
        <f aca="false">-I2281</f>
        <v>-1.09447862501605</v>
      </c>
      <c r="J4781" s="64" t="n">
        <f aca="false">-J2281</f>
        <v>1.96497687854308</v>
      </c>
      <c r="K4781" s="64" t="n">
        <f aca="false">-K2281</f>
        <v>-0.52993060668751</v>
      </c>
      <c r="L4781" s="65" t="n">
        <f aca="false">-L2281</f>
        <v>0.307504314057927</v>
      </c>
      <c r="M4781" s="29" t="n">
        <f aca="false" t="array" ref="M4781:P4781">TRANSPOSE(MMULT($B$28:$E$31, TRANSPOSE(I4781:L4781)))</f>
        <v>-1.09447862501605</v>
      </c>
      <c r="N4781" s="29" t="n">
        <v>0.896851394150522</v>
      </c>
      <c r="O4781" s="29" t="n">
        <v>-0.772202223126171</v>
      </c>
      <c r="P4781" s="29" t="n">
        <v>0.178024441964341</v>
      </c>
      <c r="Q4781" s="55" t="n">
        <f aca="false">EXP(($F$11 - $F$7 - $C$7*$C$7/2)*$C$3 + M4781*$C$7*SQRT($C$3))</f>
        <v>0.96834267439492</v>
      </c>
      <c r="R4781" s="55" t="n">
        <f aca="false">EXP(($F$11 - $F$8 - $C$8*$C$8/2)*$C$3 + N4781*$C$8*SQRT($C$3))</f>
        <v>1.04202200302118</v>
      </c>
      <c r="S4781" s="55" t="n">
        <f aca="false">EXP(($F$11 - $F$9 - $C$9*$C$9/2)*$C$3 + O4781*$C$9*SQRT($C$3))</f>
        <v>0.973841113596718</v>
      </c>
      <c r="T4781" s="55" t="n">
        <f aca="false">EXP(($F$11 - $F$10 - $C$10*$C$10/2)*$C$3 + P4781*$C$10*SQRT($C$3))</f>
        <v>1.00782255454209</v>
      </c>
      <c r="U4781" s="53" t="n">
        <f aca="false">$C$4 * (MAX(MAX(Q4781:T4781) - $C$2, 0))</f>
        <v>42.02200302118</v>
      </c>
    </row>
    <row r="4782" customFormat="false" ht="13.8" hidden="false" customHeight="false" outlineLevel="0" collapsed="false">
      <c r="H4782" s="4" t="n">
        <v>2280</v>
      </c>
      <c r="I4782" s="64" t="n">
        <f aca="false">-I2282</f>
        <v>-0.842392103558821</v>
      </c>
      <c r="J4782" s="64" t="n">
        <f aca="false">-J2282</f>
        <v>0.792029929976036</v>
      </c>
      <c r="K4782" s="64" t="n">
        <f aca="false">-K2282</f>
        <v>0.589103709074017</v>
      </c>
      <c r="L4782" s="65" t="n">
        <f aca="false">-L2282</f>
        <v>0.493866495848755</v>
      </c>
      <c r="M4782" s="29" t="n">
        <f aca="false" t="array" ref="M4782:P4782">TRANSPOSE(MMULT($B$28:$E$31, TRANSPOSE(I4782:L4782)))</f>
        <v>-0.842392103558821</v>
      </c>
      <c r="N4782" s="29" t="n">
        <v>0.11788884802744</v>
      </c>
      <c r="O4782" s="29" t="n">
        <v>0.275156393087352</v>
      </c>
      <c r="P4782" s="29" t="n">
        <v>0.180452719830656</v>
      </c>
      <c r="Q4782" s="55" t="n">
        <f aca="false">EXP(($F$11 - $F$7 - $C$7*$C$7/2)*$C$3 + M4782*$C$7*SQRT($C$3))</f>
        <v>0.976924190979858</v>
      </c>
      <c r="R4782" s="55" t="n">
        <f aca="false">EXP(($F$11 - $F$8 - $C$8*$C$8/2)*$C$3 + N4782*$C$8*SQRT($C$3))</f>
        <v>1.00808969723376</v>
      </c>
      <c r="S4782" s="55" t="n">
        <f aca="false">EXP(($F$11 - $F$9 - $C$9*$C$9/2)*$C$3 + O4782*$C$9*SQRT($C$3))</f>
        <v>1.0166768545358</v>
      </c>
      <c r="T4782" s="55" t="n">
        <f aca="false">EXP(($F$11 - $F$10 - $C$10*$C$10/2)*$C$3 + P4782*$C$10*SQRT($C$3))</f>
        <v>1.00791249584536</v>
      </c>
      <c r="U4782" s="53" t="n">
        <f aca="false">$C$4 * (MAX(MAX(Q4782:T4782) - $C$2, 0))</f>
        <v>16.6768545358</v>
      </c>
    </row>
    <row r="4783" customFormat="false" ht="13.8" hidden="false" customHeight="false" outlineLevel="0" collapsed="false">
      <c r="H4783" s="4" t="n">
        <v>2281</v>
      </c>
      <c r="I4783" s="64" t="n">
        <f aca="false">-I2283</f>
        <v>-0.881517702956401</v>
      </c>
      <c r="J4783" s="64" t="n">
        <f aca="false">-J2283</f>
        <v>-1.13417288586067</v>
      </c>
      <c r="K4783" s="64" t="n">
        <f aca="false">-K2283</f>
        <v>-1.20191430661246</v>
      </c>
      <c r="L4783" s="65" t="n">
        <f aca="false">-L2283</f>
        <v>0.265837797477894</v>
      </c>
      <c r="M4783" s="29" t="n">
        <f aca="false" t="array" ref="M4783:P4783">TRANSPOSE(MMULT($B$28:$E$31, TRANSPOSE(I4783:L4783)))</f>
        <v>-0.881517702956401</v>
      </c>
      <c r="N4783" s="29" t="n">
        <v>-1.43641266681905</v>
      </c>
      <c r="O4783" s="29" t="n">
        <v>-1.52210071601031</v>
      </c>
      <c r="P4783" s="29" t="n">
        <v>-0.507388066659813</v>
      </c>
      <c r="Q4783" s="55" t="n">
        <f aca="false">EXP(($F$11 - $F$7 - $C$7*$C$7/2)*$C$3 + M4783*$C$7*SQRT($C$3))</f>
        <v>0.975587310489324</v>
      </c>
      <c r="R4783" s="55" t="n">
        <f aca="false">EXP(($F$11 - $F$8 - $C$8*$C$8/2)*$C$3 + N4783*$C$8*SQRT($C$3))</f>
        <v>0.94364932147643</v>
      </c>
      <c r="S4783" s="55" t="n">
        <f aca="false">EXP(($F$11 - $F$9 - $C$9*$C$9/2)*$C$3 + O4783*$C$9*SQRT($C$3))</f>
        <v>0.944284345793566</v>
      </c>
      <c r="T4783" s="55" t="n">
        <f aca="false">EXP(($F$11 - $F$10 - $C$10*$C$10/2)*$C$3 + P4783*$C$10*SQRT($C$3))</f>
        <v>0.982753657783064</v>
      </c>
      <c r="U4783" s="53" t="n">
        <f aca="false">$C$4 * (MAX(MAX(Q4783:T4783) - $C$2, 0))</f>
        <v>0</v>
      </c>
    </row>
    <row r="4784" customFormat="false" ht="13.8" hidden="false" customHeight="false" outlineLevel="0" collapsed="false">
      <c r="H4784" s="4" t="n">
        <v>2282</v>
      </c>
      <c r="I4784" s="64" t="n">
        <f aca="false">-I2284</f>
        <v>-0.968091382337729</v>
      </c>
      <c r="J4784" s="64" t="n">
        <f aca="false">-J2284</f>
        <v>-1.33494352319732</v>
      </c>
      <c r="K4784" s="64" t="n">
        <f aca="false">-K2284</f>
        <v>-1.16146316966655</v>
      </c>
      <c r="L4784" s="65" t="n">
        <f aca="false">-L2284</f>
        <v>-1.05722541921782</v>
      </c>
      <c r="M4784" s="29" t="n">
        <f aca="false" t="array" ref="M4784:P4784">TRANSPOSE(MMULT($B$28:$E$31, TRANSPOSE(I4784:L4784)))</f>
        <v>-0.968091382337729</v>
      </c>
      <c r="N4784" s="29" t="n">
        <v>-1.64850613967942</v>
      </c>
      <c r="O4784" s="29" t="n">
        <v>-1.53164091973043</v>
      </c>
      <c r="P4784" s="29" t="n">
        <v>-1.69577496138275</v>
      </c>
      <c r="Q4784" s="55" t="n">
        <f aca="false">EXP(($F$11 - $F$7 - $C$7*$C$7/2)*$C$3 + M4784*$C$7*SQRT($C$3))</f>
        <v>0.972635678180933</v>
      </c>
      <c r="R4784" s="55" t="n">
        <f aca="false">EXP(($F$11 - $F$8 - $C$8*$C$8/2)*$C$3 + N4784*$C$8*SQRT($C$3))</f>
        <v>0.935181513979475</v>
      </c>
      <c r="S4784" s="55" t="n">
        <f aca="false">EXP(($F$11 - $F$9 - $C$9*$C$9/2)*$C$3 + O4784*$C$9*SQRT($C$3))</f>
        <v>0.943914162240558</v>
      </c>
      <c r="T4784" s="55" t="n">
        <f aca="false">EXP(($F$11 - $F$10 - $C$10*$C$10/2)*$C$3 + P4784*$C$10*SQRT($C$3))</f>
        <v>0.940757374029829</v>
      </c>
      <c r="U4784" s="53" t="n">
        <f aca="false">$C$4 * (MAX(MAX(Q4784:T4784) - $C$2, 0))</f>
        <v>0</v>
      </c>
    </row>
    <row r="4785" customFormat="false" ht="13.8" hidden="false" customHeight="false" outlineLevel="0" collapsed="false">
      <c r="H4785" s="4" t="n">
        <v>2283</v>
      </c>
      <c r="I4785" s="64" t="n">
        <f aca="false">-I2285</f>
        <v>-0.995625330364892</v>
      </c>
      <c r="J4785" s="64" t="n">
        <f aca="false">-J2285</f>
        <v>0.402731205130098</v>
      </c>
      <c r="K4785" s="64" t="n">
        <f aca="false">-K2285</f>
        <v>-0.283687221140323</v>
      </c>
      <c r="L4785" s="65" t="n">
        <f aca="false">-L2285</f>
        <v>0.987200852339031</v>
      </c>
      <c r="M4785" s="29" t="n">
        <f aca="false" t="array" ref="M4785:P4785">TRANSPOSE(MMULT($B$28:$E$31, TRANSPOSE(I4785:L4785)))</f>
        <v>-0.995625330364892</v>
      </c>
      <c r="N4785" s="29" t="n">
        <v>-0.284479534058108</v>
      </c>
      <c r="O4785" s="29" t="n">
        <v>-0.614365831534115</v>
      </c>
      <c r="P4785" s="29" t="n">
        <v>0.412079572665366</v>
      </c>
      <c r="Q4785" s="55" t="n">
        <f aca="false">EXP(($F$11 - $F$7 - $C$7*$C$7/2)*$C$3 + M4785*$C$7*SQRT($C$3))</f>
        <v>0.971698812169355</v>
      </c>
      <c r="R4785" s="55" t="n">
        <f aca="false">EXP(($F$11 - $F$8 - $C$8*$C$8/2)*$C$3 + N4785*$C$8*SQRT($C$3))</f>
        <v>0.990997264303363</v>
      </c>
      <c r="S4785" s="55" t="n">
        <f aca="false">EXP(($F$11 - $F$9 - $C$9*$C$9/2)*$C$3 + O4785*$C$9*SQRT($C$3))</f>
        <v>0.980179029659514</v>
      </c>
      <c r="T4785" s="55" t="n">
        <f aca="false">EXP(($F$11 - $F$10 - $C$10*$C$10/2)*$C$3 + P4785*$C$10*SQRT($C$3))</f>
        <v>1.01652875613375</v>
      </c>
      <c r="U4785" s="53" t="n">
        <f aca="false">$C$4 * (MAX(MAX(Q4785:T4785) - $C$2, 0))</f>
        <v>16.5287561337499</v>
      </c>
    </row>
    <row r="4786" customFormat="false" ht="13.8" hidden="false" customHeight="false" outlineLevel="0" collapsed="false">
      <c r="H4786" s="4" t="n">
        <v>2284</v>
      </c>
      <c r="I4786" s="64" t="n">
        <f aca="false">-I2286</f>
        <v>-1.28526663755579</v>
      </c>
      <c r="J4786" s="64" t="n">
        <f aca="false">-J2286</f>
        <v>0.532285353495462</v>
      </c>
      <c r="K4786" s="64" t="n">
        <f aca="false">-K2286</f>
        <v>0.707642372538799</v>
      </c>
      <c r="L4786" s="65" t="n">
        <f aca="false">-L2286</f>
        <v>-1.59026101900861</v>
      </c>
      <c r="M4786" s="29" t="n">
        <f aca="false" t="array" ref="M4786:P4786">TRANSPOSE(MMULT($B$28:$E$31, TRANSPOSE(I4786:L4786)))</f>
        <v>-1.28526663755579</v>
      </c>
      <c r="N4786" s="29" t="n">
        <v>-0.357390404948562</v>
      </c>
      <c r="O4786" s="29" t="n">
        <v>0.197383664174148</v>
      </c>
      <c r="P4786" s="29" t="n">
        <v>-1.83204689463456</v>
      </c>
      <c r="Q4786" s="55" t="n">
        <f aca="false">EXP(($F$11 - $F$7 - $C$7*$C$7/2)*$C$3 + M4786*$C$7*SQRT($C$3))</f>
        <v>0.961898029558635</v>
      </c>
      <c r="R4786" s="55" t="n">
        <f aca="false">EXP(($F$11 - $F$8 - $C$8*$C$8/2)*$C$3 + N4786*$C$8*SQRT($C$3))</f>
        <v>0.987931202051102</v>
      </c>
      <c r="S4786" s="55" t="n">
        <f aca="false">EXP(($F$11 - $F$9 - $C$9*$C$9/2)*$C$3 + O4786*$C$9*SQRT($C$3))</f>
        <v>1.01343227683569</v>
      </c>
      <c r="T4786" s="55" t="n">
        <f aca="false">EXP(($F$11 - $F$10 - $C$10*$C$10/2)*$C$3 + P4786*$C$10*SQRT($C$3))</f>
        <v>0.936057844599933</v>
      </c>
      <c r="U4786" s="53" t="n">
        <f aca="false">$C$4 * (MAX(MAX(Q4786:T4786) - $C$2, 0))</f>
        <v>13.43227683569</v>
      </c>
    </row>
    <row r="4787" customFormat="false" ht="13.8" hidden="false" customHeight="false" outlineLevel="0" collapsed="false">
      <c r="H4787" s="4" t="n">
        <v>2285</v>
      </c>
      <c r="I4787" s="64" t="n">
        <f aca="false">-I2287</f>
        <v>0.736278844549979</v>
      </c>
      <c r="J4787" s="64" t="n">
        <f aca="false">-J2287</f>
        <v>2.51526450964835</v>
      </c>
      <c r="K4787" s="64" t="n">
        <f aca="false">-K2287</f>
        <v>1.4385499330238</v>
      </c>
      <c r="L4787" s="65" t="n">
        <f aca="false">-L2287</f>
        <v>1.79148588860401</v>
      </c>
      <c r="M4787" s="29" t="n">
        <f aca="false" t="array" ref="M4787:P4787">TRANSPOSE(MMULT($B$28:$E$31, TRANSPOSE(I4787:L4787)))</f>
        <v>0.736278844549979</v>
      </c>
      <c r="N4787" s="29" t="n">
        <v>2.44563724680886</v>
      </c>
      <c r="O4787" s="29" t="n">
        <v>1.77914968927484</v>
      </c>
      <c r="P4787" s="29" t="n">
        <v>2.47607085512904</v>
      </c>
      <c r="Q4787" s="55" t="n">
        <f aca="false">EXP(($F$11 - $F$7 - $C$7*$C$7/2)*$C$3 + M4787*$C$7*SQRT($C$3))</f>
        <v>1.03242175361669</v>
      </c>
      <c r="R4787" s="55" t="n">
        <f aca="false">EXP(($F$11 - $F$8 - $C$8*$C$8/2)*$C$3 + N4787*$C$8*SQRT($C$3))</f>
        <v>1.11291918321388</v>
      </c>
      <c r="S4787" s="55" t="n">
        <f aca="false">EXP(($F$11 - $F$9 - $C$9*$C$9/2)*$C$3 + O4787*$C$9*SQRT($C$3))</f>
        <v>1.08150484601576</v>
      </c>
      <c r="T4787" s="55" t="n">
        <f aca="false">EXP(($F$11 - $F$10 - $C$10*$C$10/2)*$C$3 + P4787*$C$10*SQRT($C$3))</f>
        <v>1.09663381822691</v>
      </c>
      <c r="U4787" s="53" t="n">
        <f aca="false">$C$4 * (MAX(MAX(Q4787:T4787) - $C$2, 0))</f>
        <v>112.91918321388</v>
      </c>
    </row>
    <row r="4788" customFormat="false" ht="13.8" hidden="false" customHeight="false" outlineLevel="0" collapsed="false">
      <c r="H4788" s="4" t="n">
        <v>2286</v>
      </c>
      <c r="I4788" s="64" t="n">
        <f aca="false">-I2288</f>
        <v>1.34538560368592</v>
      </c>
      <c r="J4788" s="64" t="n">
        <f aca="false">-J2288</f>
        <v>0.825112738533807</v>
      </c>
      <c r="K4788" s="64" t="n">
        <f aca="false">-K2288</f>
        <v>-1.00808080257013</v>
      </c>
      <c r="L4788" s="65" t="n">
        <f aca="false">-L2288</f>
        <v>-0.140853691081821</v>
      </c>
      <c r="M4788" s="29" t="n">
        <f aca="false" t="array" ref="M4788:P4788">TRANSPOSE(MMULT($B$28:$E$31, TRANSPOSE(I4788:L4788)))</f>
        <v>1.34538560368592</v>
      </c>
      <c r="N4788" s="29" t="n">
        <v>1.47246981400907</v>
      </c>
      <c r="O4788" s="29" t="n">
        <v>-0.358425925853787</v>
      </c>
      <c r="P4788" s="29" t="n">
        <v>0.756957068928761</v>
      </c>
      <c r="Q4788" s="55" t="n">
        <f aca="false">EXP(($F$11 - $F$7 - $C$7*$C$7/2)*$C$3 + M4788*$C$7*SQRT($C$3))</f>
        <v>1.05466796906659</v>
      </c>
      <c r="R4788" s="55" t="n">
        <f aca="false">EXP(($F$11 - $F$8 - $C$8*$C$8/2)*$C$3 + N4788*$C$8*SQRT($C$3))</f>
        <v>1.0678281742869</v>
      </c>
      <c r="S4788" s="55" t="n">
        <f aca="false">EXP(($F$11 - $F$9 - $C$9*$C$9/2)*$C$3 + O4788*$C$9*SQRT($C$3))</f>
        <v>0.990544080500011</v>
      </c>
      <c r="T4788" s="55" t="n">
        <f aca="false">EXP(($F$11 - $F$10 - $C$10*$C$10/2)*$C$3 + P4788*$C$10*SQRT($C$3))</f>
        <v>1.02949448554684</v>
      </c>
      <c r="U4788" s="53" t="n">
        <f aca="false">$C$4 * (MAX(MAX(Q4788:T4788) - $C$2, 0))</f>
        <v>67.8281742869</v>
      </c>
    </row>
    <row r="4789" customFormat="false" ht="13.8" hidden="false" customHeight="false" outlineLevel="0" collapsed="false">
      <c r="H4789" s="4" t="n">
        <v>2287</v>
      </c>
      <c r="I4789" s="64" t="n">
        <f aca="false">-I2289</f>
        <v>1.95463388029972</v>
      </c>
      <c r="J4789" s="64" t="n">
        <f aca="false">-J2289</f>
        <v>-1.23212277009467</v>
      </c>
      <c r="K4789" s="64" t="n">
        <f aca="false">-K2289</f>
        <v>-0.829711819064345</v>
      </c>
      <c r="L4789" s="65" t="n">
        <f aca="false">-L2289</f>
        <v>1.64294098072269</v>
      </c>
      <c r="M4789" s="29" t="n">
        <f aca="false" t="array" ref="M4789:P4789">TRANSPOSE(MMULT($B$28:$E$31, TRANSPOSE(I4789:L4789)))</f>
        <v>1.95463388029972</v>
      </c>
      <c r="N4789" s="29" t="n">
        <v>0.207706246236379</v>
      </c>
      <c r="O4789" s="29" t="n">
        <v>-0.101953039146257</v>
      </c>
      <c r="P4789" s="29" t="n">
        <v>2.04223291310507</v>
      </c>
      <c r="Q4789" s="55" t="n">
        <f aca="false">EXP(($F$11 - $F$7 - $C$7*$C$7/2)*$C$3 + M4789*$C$7*SQRT($C$3))</f>
        <v>1.07739887362866</v>
      </c>
      <c r="R4789" s="55" t="n">
        <f aca="false">EXP(($F$11 - $F$8 - $C$8*$C$8/2)*$C$3 + N4789*$C$8*SQRT($C$3))</f>
        <v>1.01194517092031</v>
      </c>
      <c r="S4789" s="55" t="n">
        <f aca="false">EXP(($F$11 - $F$9 - $C$9*$C$9/2)*$C$3 + O4789*$C$9*SQRT($C$3))</f>
        <v>1.00104066620879</v>
      </c>
      <c r="T4789" s="55" t="n">
        <f aca="false">EXP(($F$11 - $F$10 - $C$10*$C$10/2)*$C$3 + P4789*$C$10*SQRT($C$3))</f>
        <v>1.07928823079139</v>
      </c>
      <c r="U4789" s="53" t="n">
        <f aca="false">$C$4 * (MAX(MAX(Q4789:T4789) - $C$2, 0))</f>
        <v>79.28823079139</v>
      </c>
    </row>
    <row r="4790" customFormat="false" ht="13.8" hidden="false" customHeight="false" outlineLevel="0" collapsed="false">
      <c r="H4790" s="4" t="n">
        <v>2288</v>
      </c>
      <c r="I4790" s="64" t="n">
        <f aca="false">-I2290</f>
        <v>1.35933180584841</v>
      </c>
      <c r="J4790" s="64" t="n">
        <f aca="false">-J2290</f>
        <v>-0.196501163097428</v>
      </c>
      <c r="K4790" s="64" t="n">
        <f aca="false">-K2290</f>
        <v>0.309893208967846</v>
      </c>
      <c r="L4790" s="65" t="n">
        <f aca="false">-L2290</f>
        <v>-1.53021848621395</v>
      </c>
      <c r="M4790" s="29" t="n">
        <f aca="false" t="array" ref="M4790:P4790">TRANSPOSE(MMULT($B$28:$E$31, TRANSPOSE(I4790:L4790)))</f>
        <v>1.35933180584841</v>
      </c>
      <c r="N4790" s="29" t="n">
        <v>0.669170207642711</v>
      </c>
      <c r="O4790" s="29" t="n">
        <v>0.791615047385448</v>
      </c>
      <c r="P4790" s="29" t="n">
        <v>-0.628139147213441</v>
      </c>
      <c r="Q4790" s="55" t="n">
        <f aca="false">EXP(($F$11 - $F$7 - $C$7*$C$7/2)*$C$3 + M4790*$C$7*SQRT($C$3))</f>
        <v>1.05518289617361</v>
      </c>
      <c r="R4790" s="55" t="n">
        <f aca="false">EXP(($F$11 - $F$8 - $C$8*$C$8/2)*$C$3 + N4790*$C$8*SQRT($C$3))</f>
        <v>1.03198755597697</v>
      </c>
      <c r="S4790" s="55" t="n">
        <f aca="false">EXP(($F$11 - $F$9 - $C$9*$C$9/2)*$C$3 + O4790*$C$9*SQRT($C$3))</f>
        <v>1.03848796293414</v>
      </c>
      <c r="T4790" s="55" t="n">
        <f aca="false">EXP(($F$11 - $F$10 - $C$10*$C$10/2)*$C$3 + P4790*$C$10*SQRT($C$3))</f>
        <v>0.978402250028167</v>
      </c>
      <c r="U4790" s="53" t="n">
        <f aca="false">$C$4 * (MAX(MAX(Q4790:T4790) - $C$2, 0))</f>
        <v>55.1828961736101</v>
      </c>
    </row>
    <row r="4791" customFormat="false" ht="13.8" hidden="false" customHeight="false" outlineLevel="0" collapsed="false">
      <c r="H4791" s="4" t="n">
        <v>2289</v>
      </c>
      <c r="I4791" s="64" t="n">
        <f aca="false">-I2291</f>
        <v>-0.947350709120027</v>
      </c>
      <c r="J4791" s="64" t="n">
        <f aca="false">-J2291</f>
        <v>0.205071575025457</v>
      </c>
      <c r="K4791" s="64" t="n">
        <f aca="false">-K2291</f>
        <v>-1.1375200920579</v>
      </c>
      <c r="L4791" s="65" t="n">
        <f aca="false">-L2291</f>
        <v>-0.529211172617257</v>
      </c>
      <c r="M4791" s="29" t="n">
        <f aca="false" t="array" ref="M4791:P4791">TRANSPOSE(MMULT($B$28:$E$31, TRANSPOSE(I4791:L4791)))</f>
        <v>-0.947350709120027</v>
      </c>
      <c r="N4791" s="29" t="n">
        <v>-0.412228840774646</v>
      </c>
      <c r="O4791" s="29" t="n">
        <v>-1.39630086132591</v>
      </c>
      <c r="P4791" s="29" t="n">
        <v>-0.872852819039858</v>
      </c>
      <c r="Q4791" s="55" t="n">
        <f aca="false">EXP(($F$11 - $F$7 - $C$7*$C$7/2)*$C$3 + M4791*$C$7*SQRT($C$3))</f>
        <v>0.97334199367208</v>
      </c>
      <c r="R4791" s="55" t="n">
        <f aca="false">EXP(($F$11 - $F$8 - $C$8*$C$8/2)*$C$3 + N4791*$C$8*SQRT($C$3))</f>
        <v>0.985631377538649</v>
      </c>
      <c r="S4791" s="55" t="n">
        <f aca="false">EXP(($F$11 - $F$9 - $C$9*$C$9/2)*$C$3 + O4791*$C$9*SQRT($C$3))</f>
        <v>0.949179292497694</v>
      </c>
      <c r="T4791" s="55" t="n">
        <f aca="false">EXP(($F$11 - $F$10 - $C$10*$C$10/2)*$C$3 + P4791*$C$10*SQRT($C$3))</f>
        <v>0.969642703401674</v>
      </c>
      <c r="U4791" s="53" t="n">
        <f aca="false">$C$4 * (MAX(MAX(Q4791:T4791) - $C$2, 0))</f>
        <v>0</v>
      </c>
    </row>
    <row r="4792" customFormat="false" ht="13.8" hidden="false" customHeight="false" outlineLevel="0" collapsed="false">
      <c r="H4792" s="4" t="n">
        <v>2290</v>
      </c>
      <c r="I4792" s="64" t="n">
        <f aca="false">-I2292</f>
        <v>0.419337469413359</v>
      </c>
      <c r="J4792" s="64" t="n">
        <f aca="false">-J2292</f>
        <v>-0.603028964435896</v>
      </c>
      <c r="K4792" s="64" t="n">
        <f aca="false">-K2292</f>
        <v>0.825419981864451</v>
      </c>
      <c r="L4792" s="65" t="n">
        <f aca="false">-L2292</f>
        <v>-0.34302117208377</v>
      </c>
      <c r="M4792" s="29" t="n">
        <f aca="false" t="array" ref="M4792:P4792">TRANSPOSE(MMULT($B$28:$E$31, TRANSPOSE(I4792:L4792)))</f>
        <v>0.419337469413359</v>
      </c>
      <c r="N4792" s="29" t="n">
        <v>-0.224564660755213</v>
      </c>
      <c r="O4792" s="29" t="n">
        <v>0.879676144808727</v>
      </c>
      <c r="P4792" s="29" t="n">
        <v>-0.214726003927969</v>
      </c>
      <c r="Q4792" s="55" t="n">
        <f aca="false">EXP(($F$11 - $F$7 - $C$7*$C$7/2)*$C$3 + M4792*$C$7*SQRT($C$3))</f>
        <v>1.02103243997947</v>
      </c>
      <c r="R4792" s="55" t="n">
        <f aca="false">EXP(($F$11 - $F$8 - $C$8*$C$8/2)*$C$3 + N4792*$C$8*SQRT($C$3))</f>
        <v>0.993523937586139</v>
      </c>
      <c r="S4792" s="55" t="n">
        <f aca="false">EXP(($F$11 - $F$9 - $C$9*$C$9/2)*$C$3 + O4792*$C$9*SQRT($C$3))</f>
        <v>1.04225338395452</v>
      </c>
      <c r="T4792" s="55" t="n">
        <f aca="false">EXP(($F$11 - $F$10 - $C$10*$C$10/2)*$C$3 + P4792*$C$10*SQRT($C$3))</f>
        <v>0.993380543869928</v>
      </c>
      <c r="U4792" s="53" t="n">
        <f aca="false">$C$4 * (MAX(MAX(Q4792:T4792) - $C$2, 0))</f>
        <v>42.2533839545201</v>
      </c>
    </row>
    <row r="4793" customFormat="false" ht="13.8" hidden="false" customHeight="false" outlineLevel="0" collapsed="false">
      <c r="H4793" s="4" t="n">
        <v>2291</v>
      </c>
      <c r="I4793" s="64" t="n">
        <f aca="false">-I2293</f>
        <v>-1.22533412573806</v>
      </c>
      <c r="J4793" s="64" t="n">
        <f aca="false">-J2293</f>
        <v>0.400057611364453</v>
      </c>
      <c r="K4793" s="64" t="n">
        <f aca="false">-K2293</f>
        <v>1.21087881045613</v>
      </c>
      <c r="L4793" s="65" t="n">
        <f aca="false">-L2293</f>
        <v>0.773434882966253</v>
      </c>
      <c r="M4793" s="29" t="n">
        <f aca="false" t="array" ref="M4793:P4793">TRANSPOSE(MMULT($B$28:$E$31, TRANSPOSE(I4793:L4793)))</f>
        <v>-1.22533412573806</v>
      </c>
      <c r="N4793" s="29" t="n">
        <v>-0.426070006467519</v>
      </c>
      <c r="O4793" s="29" t="n">
        <v>0.675006257392851</v>
      </c>
      <c r="P4793" s="29" t="n">
        <v>0.127065444397193</v>
      </c>
      <c r="Q4793" s="55" t="n">
        <f aca="false">EXP(($F$11 - $F$7 - $C$7*$C$7/2)*$C$3 + M4793*$C$7*SQRT($C$3))</f>
        <v>0.963917861031394</v>
      </c>
      <c r="R4793" s="55" t="n">
        <f aca="false">EXP(($F$11 - $F$8 - $C$8*$C$8/2)*$C$3 + N4793*$C$8*SQRT($C$3))</f>
        <v>0.98505175083157</v>
      </c>
      <c r="S4793" s="55" t="n">
        <f aca="false">EXP(($F$11 - $F$9 - $C$9*$C$9/2)*$C$3 + O4793*$C$9*SQRT($C$3))</f>
        <v>1.03352279103377</v>
      </c>
      <c r="T4793" s="55" t="n">
        <f aca="false">EXP(($F$11 - $F$10 - $C$10*$C$10/2)*$C$3 + P4793*$C$10*SQRT($C$3))</f>
        <v>1.00593692794424</v>
      </c>
      <c r="U4793" s="53" t="n">
        <f aca="false">$C$4 * (MAX(MAX(Q4793:T4793) - $C$2, 0))</f>
        <v>33.5227910337701</v>
      </c>
    </row>
    <row r="4794" customFormat="false" ht="13.8" hidden="false" customHeight="false" outlineLevel="0" collapsed="false">
      <c r="H4794" s="4" t="n">
        <v>2292</v>
      </c>
      <c r="I4794" s="64" t="n">
        <f aca="false">-I2294</f>
        <v>-1.18334624087524</v>
      </c>
      <c r="J4794" s="64" t="n">
        <f aca="false">-J2294</f>
        <v>-0.856148142536711</v>
      </c>
      <c r="K4794" s="64" t="n">
        <f aca="false">-K2294</f>
        <v>-1.37329393443659</v>
      </c>
      <c r="L4794" s="65" t="n">
        <f aca="false">-L2294</f>
        <v>1.04844917922227</v>
      </c>
      <c r="M4794" s="29" t="n">
        <f aca="false" t="array" ref="M4794:P4794">TRANSPOSE(MMULT($B$28:$E$31, TRANSPOSE(I4794:L4794)))</f>
        <v>-1.18334624087524</v>
      </c>
      <c r="N4794" s="29" t="n">
        <v>-1.39874927761109</v>
      </c>
      <c r="O4794" s="29" t="n">
        <v>-1.77636325492545</v>
      </c>
      <c r="P4794" s="29" t="n">
        <v>0.055421100148535</v>
      </c>
      <c r="Q4794" s="55" t="n">
        <f aca="false">EXP(($F$11 - $F$7 - $C$7*$C$7/2)*$C$3 + M4794*$C$7*SQRT($C$3))</f>
        <v>0.965335452931581</v>
      </c>
      <c r="R4794" s="55" t="n">
        <f aca="false">EXP(($F$11 - $F$8 - $C$8*$C$8/2)*$C$3 + N4794*$C$8*SQRT($C$3))</f>
        <v>0.945161024886974</v>
      </c>
      <c r="S4794" s="55" t="n">
        <f aca="false">EXP(($F$11 - $F$9 - $C$9*$C$9/2)*$C$3 + O4794*$C$9*SQRT($C$3))</f>
        <v>0.934467776480919</v>
      </c>
      <c r="T4794" s="55" t="n">
        <f aca="false">EXP(($F$11 - $F$10 - $C$10*$C$10/2)*$C$3 + P4794*$C$10*SQRT($C$3))</f>
        <v>1.00329185045899</v>
      </c>
      <c r="U4794" s="53" t="n">
        <f aca="false">$C$4 * (MAX(MAX(Q4794:T4794) - $C$2, 0))</f>
        <v>3.29185045899005</v>
      </c>
    </row>
    <row r="4795" customFormat="false" ht="13.8" hidden="false" customHeight="false" outlineLevel="0" collapsed="false">
      <c r="H4795" s="4" t="n">
        <v>2293</v>
      </c>
      <c r="I4795" s="64" t="n">
        <f aca="false">-I2295</f>
        <v>0.654421919511781</v>
      </c>
      <c r="J4795" s="64" t="n">
        <f aca="false">-J2295</f>
        <v>-0.385880560374481</v>
      </c>
      <c r="K4795" s="64" t="n">
        <f aca="false">-K2295</f>
        <v>0.981709865207787</v>
      </c>
      <c r="L4795" s="65" t="n">
        <f aca="false">-L2295</f>
        <v>1.83585088122498</v>
      </c>
      <c r="M4795" s="29" t="n">
        <f aca="false" t="array" ref="M4795:P4795">TRANSPOSE(MMULT($B$28:$E$31, TRANSPOSE(I4795:L4795)))</f>
        <v>0.654421919511781</v>
      </c>
      <c r="N4795" s="29" t="n">
        <v>0.0907097195554899</v>
      </c>
      <c r="O4795" s="29" t="n">
        <v>1.12839981636077</v>
      </c>
      <c r="P4795" s="29" t="n">
        <v>1.76266984591126</v>
      </c>
      <c r="Q4795" s="55" t="n">
        <f aca="false">EXP(($F$11 - $F$7 - $C$7*$C$7/2)*$C$3 + M4795*$C$7*SQRT($C$3))</f>
        <v>1.02946810627231</v>
      </c>
      <c r="R4795" s="55" t="n">
        <f aca="false">EXP(($F$11 - $F$8 - $C$8*$C$8/2)*$C$3 + N4795*$C$8*SQRT($C$3))</f>
        <v>1.00692591204066</v>
      </c>
      <c r="S4795" s="55" t="n">
        <f aca="false">EXP(($F$11 - $F$9 - $C$9*$C$9/2)*$C$3 + O4795*$C$9*SQRT($C$3))</f>
        <v>1.05296250786599</v>
      </c>
      <c r="T4795" s="55" t="n">
        <f aca="false">EXP(($F$11 - $F$10 - $C$10*$C$10/2)*$C$3 + P4795*$C$10*SQRT($C$3))</f>
        <v>1.06825645229782</v>
      </c>
      <c r="U4795" s="53" t="n">
        <f aca="false">$C$4 * (MAX(MAX(Q4795:T4795) - $C$2, 0))</f>
        <v>68.25645229782</v>
      </c>
    </row>
    <row r="4796" customFormat="false" ht="13.8" hidden="false" customHeight="false" outlineLevel="0" collapsed="false">
      <c r="H4796" s="4" t="n">
        <v>2294</v>
      </c>
      <c r="I4796" s="64" t="n">
        <f aca="false">-I2296</f>
        <v>1.23948056639636</v>
      </c>
      <c r="J4796" s="64" t="n">
        <f aca="false">-J2296</f>
        <v>0.926257271889284</v>
      </c>
      <c r="K4796" s="64" t="n">
        <f aca="false">-K2296</f>
        <v>-0.0110349700510352</v>
      </c>
      <c r="L4796" s="65" t="n">
        <f aca="false">-L2296</f>
        <v>-3.66680395809998</v>
      </c>
      <c r="M4796" s="29" t="n">
        <f aca="false" t="array" ref="M4796:P4796">TRANSPOSE(MMULT($B$28:$E$31, TRANSPOSE(I4796:L4796)))</f>
        <v>1.23948056639636</v>
      </c>
      <c r="N4796" s="29" t="n">
        <v>1.48853903443136</v>
      </c>
      <c r="O4796" s="29" t="n">
        <v>0.526863114192173</v>
      </c>
      <c r="P4796" s="29" t="n">
        <v>-2.1871469820232</v>
      </c>
      <c r="Q4796" s="55" t="n">
        <f aca="false">EXP(($F$11 - $F$7 - $C$7*$C$7/2)*$C$3 + M4796*$C$7*SQRT($C$3))</f>
        <v>1.0507658926307</v>
      </c>
      <c r="R4796" s="55" t="n">
        <f aca="false">EXP(($F$11 - $F$8 - $C$8*$C$8/2)*$C$3 + N4796*$C$8*SQRT($C$3))</f>
        <v>1.06855768793425</v>
      </c>
      <c r="S4796" s="55" t="n">
        <f aca="false">EXP(($F$11 - $F$9 - $C$9*$C$9/2)*$C$3 + O4796*$C$9*SQRT($C$3))</f>
        <v>1.02724911678307</v>
      </c>
      <c r="T4796" s="55" t="n">
        <f aca="false">EXP(($F$11 - $F$10 - $C$10*$C$10/2)*$C$3 + P4796*$C$10*SQRT($C$3))</f>
        <v>0.923921716955348</v>
      </c>
      <c r="U4796" s="53" t="n">
        <f aca="false">$C$4 * (MAX(MAX(Q4796:T4796) - $C$2, 0))</f>
        <v>68.55768793425</v>
      </c>
    </row>
    <row r="4797" customFormat="false" ht="13.8" hidden="false" customHeight="false" outlineLevel="0" collapsed="false">
      <c r="H4797" s="4" t="n">
        <v>2295</v>
      </c>
      <c r="I4797" s="64" t="n">
        <f aca="false">-I2297</f>
        <v>1.45904718206802</v>
      </c>
      <c r="J4797" s="64" t="n">
        <f aca="false">-J2297</f>
        <v>-0.985207916949742</v>
      </c>
      <c r="K4797" s="64" t="n">
        <f aca="false">-K2297</f>
        <v>-0.000987431296147224</v>
      </c>
      <c r="L4797" s="65" t="n">
        <f aca="false">-L2297</f>
        <v>-0.0383323245151827</v>
      </c>
      <c r="M4797" s="29" t="n">
        <f aca="false" t="array" ref="M4797:P4797">TRANSPOSE(MMULT($B$28:$E$31, TRANSPOSE(I4797:L4797)))</f>
        <v>1.45904718206802</v>
      </c>
      <c r="N4797" s="29" t="n">
        <v>0.103011060917296</v>
      </c>
      <c r="O4797" s="29" t="n">
        <v>0.489271345913407</v>
      </c>
      <c r="P4797" s="29" t="n">
        <v>0.46430743744319</v>
      </c>
      <c r="Q4797" s="55" t="n">
        <f aca="false">EXP(($F$11 - $F$7 - $C$7*$C$7/2)*$C$3 + M4797*$C$7*SQRT($C$3))</f>
        <v>1.05887195849479</v>
      </c>
      <c r="R4797" s="55" t="n">
        <f aca="false">EXP(($F$11 - $F$8 - $C$8*$C$8/2)*$C$3 + N4797*$C$8*SQRT($C$3))</f>
        <v>1.00745247759798</v>
      </c>
      <c r="S4797" s="55" t="n">
        <f aca="false">EXP(($F$11 - $F$9 - $C$9*$C$9/2)*$C$3 + O4797*$C$9*SQRT($C$3))</f>
        <v>1.0256632200686</v>
      </c>
      <c r="T4797" s="55" t="n">
        <f aca="false">EXP(($F$11 - $F$10 - $C$10*$C$10/2)*$C$3 + P4797*$C$10*SQRT($C$3))</f>
        <v>1.01848172867244</v>
      </c>
      <c r="U4797" s="53" t="n">
        <f aca="false">$C$4 * (MAX(MAX(Q4797:T4797) - $C$2, 0))</f>
        <v>58.8719584947901</v>
      </c>
    </row>
    <row r="4798" customFormat="false" ht="13.8" hidden="false" customHeight="false" outlineLevel="0" collapsed="false">
      <c r="H4798" s="4" t="n">
        <v>2296</v>
      </c>
      <c r="I4798" s="64" t="n">
        <f aca="false">-I2298</f>
        <v>0.00509723550166535</v>
      </c>
      <c r="J4798" s="64" t="n">
        <f aca="false">-J2298</f>
        <v>0.409183807245203</v>
      </c>
      <c r="K4798" s="64" t="n">
        <f aca="false">-K2298</f>
        <v>0.913532315942028</v>
      </c>
      <c r="L4798" s="65" t="n">
        <f aca="false">-L2298</f>
        <v>2.19936211571644</v>
      </c>
      <c r="M4798" s="29" t="n">
        <f aca="false" t="array" ref="M4798:P4798">TRANSPOSE(MMULT($B$28:$E$31, TRANSPOSE(I4798:L4798)))</f>
        <v>0.00509723550166535</v>
      </c>
      <c r="N4798" s="29" t="n">
        <v>0.328229214294145</v>
      </c>
      <c r="O4798" s="29" t="n">
        <v>0.871817921913464</v>
      </c>
      <c r="P4798" s="29" t="n">
        <v>1.9294708547188</v>
      </c>
      <c r="Q4798" s="55" t="n">
        <f aca="false">EXP(($F$11 - $F$7 - $C$7*$C$7/2)*$C$3 + M4798*$C$7*SQRT($C$3))</f>
        <v>1.00633589061673</v>
      </c>
      <c r="R4798" s="55" t="n">
        <f aca="false">EXP(($F$11 - $F$8 - $C$8*$C$8/2)*$C$3 + N4798*$C$8*SQRT($C$3))</f>
        <v>1.01714188092921</v>
      </c>
      <c r="S4798" s="55" t="n">
        <f aca="false">EXP(($F$11 - $F$9 - $C$9*$C$9/2)*$C$3 + O4798*$C$9*SQRT($C$3))</f>
        <v>1.04191681864667</v>
      </c>
      <c r="T4798" s="55" t="n">
        <f aca="false">EXP(($F$11 - $F$10 - $C$10*$C$10/2)*$C$3 + P4798*$C$10*SQRT($C$3))</f>
        <v>1.07482490867299</v>
      </c>
      <c r="U4798" s="53" t="n">
        <f aca="false">$C$4 * (MAX(MAX(Q4798:T4798) - $C$2, 0))</f>
        <v>74.82490867299</v>
      </c>
    </row>
    <row r="4799" customFormat="false" ht="13.8" hidden="false" customHeight="false" outlineLevel="0" collapsed="false">
      <c r="H4799" s="4" t="n">
        <v>2297</v>
      </c>
      <c r="I4799" s="64" t="n">
        <f aca="false">-I2299</f>
        <v>0.750786410437337</v>
      </c>
      <c r="J4799" s="64" t="n">
        <f aca="false">-J2299</f>
        <v>1.27661070601479</v>
      </c>
      <c r="K4799" s="64" t="n">
        <f aca="false">-K2299</f>
        <v>1.3468393470207</v>
      </c>
      <c r="L4799" s="65" t="n">
        <f aca="false">-L2299</f>
        <v>-1.23097697761579</v>
      </c>
      <c r="M4799" s="29" t="n">
        <f aca="false" t="array" ref="M4799:P4799">TRANSPOSE(MMULT($B$28:$E$31, TRANSPOSE(I4799:L4799)))</f>
        <v>0.750786410437337</v>
      </c>
      <c r="N4799" s="29" t="n">
        <v>1.47022014775378</v>
      </c>
      <c r="O4799" s="29" t="n">
        <v>1.61544312386259</v>
      </c>
      <c r="P4799" s="29" t="n">
        <v>-0.322602363340809</v>
      </c>
      <c r="Q4799" s="55" t="n">
        <f aca="false">EXP(($F$11 - $F$7 - $C$7*$C$7/2)*$C$3 + M4799*$C$7*SQRT($C$3))</f>
        <v>1.03294611416283</v>
      </c>
      <c r="R4799" s="55" t="n">
        <f aca="false">EXP(($F$11 - $F$8 - $C$8*$C$8/2)*$C$3 + N4799*$C$8*SQRT($C$3))</f>
        <v>1.06772608324455</v>
      </c>
      <c r="S4799" s="55" t="n">
        <f aca="false">EXP(($F$11 - $F$9 - $C$9*$C$9/2)*$C$3 + O4799*$C$9*SQRT($C$3))</f>
        <v>1.07425253922683</v>
      </c>
      <c r="T4799" s="55" t="n">
        <f aca="false">EXP(($F$11 - $F$10 - $C$10*$C$10/2)*$C$3 + P4799*$C$10*SQRT($C$3))</f>
        <v>0.989450126337387</v>
      </c>
      <c r="U4799" s="53" t="n">
        <f aca="false">$C$4 * (MAX(MAX(Q4799:T4799) - $C$2, 0))</f>
        <v>74.2525392268301</v>
      </c>
    </row>
    <row r="4800" customFormat="false" ht="13.8" hidden="false" customHeight="false" outlineLevel="0" collapsed="false">
      <c r="H4800" s="4" t="n">
        <v>2298</v>
      </c>
      <c r="I4800" s="64" t="n">
        <f aca="false">-I2300</f>
        <v>0.0987591002906412</v>
      </c>
      <c r="J4800" s="64" t="n">
        <f aca="false">-J2300</f>
        <v>-0.671889008776603</v>
      </c>
      <c r="K4800" s="64" t="n">
        <f aca="false">-K2300</f>
        <v>0.464282060973552</v>
      </c>
      <c r="L4800" s="65" t="n">
        <f aca="false">-L2300</f>
        <v>-0.66688140814324</v>
      </c>
      <c r="M4800" s="29" t="n">
        <f aca="false" t="array" ref="M4800:P4800">TRANSPOSE(MMULT($B$28:$E$31, TRANSPOSE(I4800:L4800)))</f>
        <v>0.0987591002906412</v>
      </c>
      <c r="N4800" s="29" t="n">
        <v>-0.473917215936245</v>
      </c>
      <c r="O4800" s="29" t="n">
        <v>0.419644287268798</v>
      </c>
      <c r="P4800" s="29" t="n">
        <v>-0.663554234999741</v>
      </c>
      <c r="Q4800" s="55" t="n">
        <f aca="false">EXP(($F$11 - $F$7 - $C$7*$C$7/2)*$C$3 + M4800*$C$7*SQRT($C$3))</f>
        <v>1.00964023912201</v>
      </c>
      <c r="R4800" s="55" t="n">
        <f aca="false">EXP(($F$11 - $F$8 - $C$8*$C$8/2)*$C$3 + N4800*$C$8*SQRT($C$3))</f>
        <v>0.983050677077245</v>
      </c>
      <c r="S4800" s="55" t="n">
        <f aca="false">EXP(($F$11 - $F$9 - $C$9*$C$9/2)*$C$3 + O4800*$C$9*SQRT($C$3))</f>
        <v>1.02273230389785</v>
      </c>
      <c r="T4800" s="55" t="n">
        <f aca="false">EXP(($F$11 - $F$10 - $C$10*$C$10/2)*$C$3 + P4800*$C$10*SQRT($C$3))</f>
        <v>0.977129683425484</v>
      </c>
      <c r="U4800" s="53" t="n">
        <f aca="false">$C$4 * (MAX(MAX(Q4800:T4800) - $C$2, 0))</f>
        <v>22.73230389785</v>
      </c>
    </row>
    <row r="4801" customFormat="false" ht="13.8" hidden="false" customHeight="false" outlineLevel="0" collapsed="false">
      <c r="H4801" s="4" t="n">
        <v>2299</v>
      </c>
      <c r="I4801" s="64" t="n">
        <f aca="false">-I2301</f>
        <v>0.694144386992158</v>
      </c>
      <c r="J4801" s="64" t="n">
        <f aca="false">-J2301</f>
        <v>0.616993952224198</v>
      </c>
      <c r="K4801" s="64" t="n">
        <f aca="false">-K2301</f>
        <v>-0.0626933877456339</v>
      </c>
      <c r="L4801" s="65" t="n">
        <f aca="false">-L2301</f>
        <v>2.10524627506261</v>
      </c>
      <c r="M4801" s="29" t="n">
        <f aca="false" t="array" ref="M4801:P4801">TRANSPOSE(MMULT($B$28:$E$31, TRANSPOSE(I4801:L4801)))</f>
        <v>0.694144386992158</v>
      </c>
      <c r="N4801" s="29" t="n">
        <v>0.911703693712982</v>
      </c>
      <c r="O4801" s="29" t="n">
        <v>0.249699507977261</v>
      </c>
      <c r="P4801" s="29" t="n">
        <v>2.24401729099317</v>
      </c>
      <c r="Q4801" s="55" t="n">
        <f aca="false">EXP(($F$11 - $F$7 - $C$7*$C$7/2)*$C$3 + M4801*$C$7*SQRT($C$3))</f>
        <v>1.0309003571291</v>
      </c>
      <c r="R4801" s="55" t="n">
        <f aca="false">EXP(($F$11 - $F$8 - $C$8*$C$8/2)*$C$3 + N4801*$C$8*SQRT($C$3))</f>
        <v>1.04267995863253</v>
      </c>
      <c r="S4801" s="55" t="n">
        <f aca="false">EXP(($F$11 - $F$9 - $C$9*$C$9/2)*$C$3 + O4801*$C$9*SQRT($C$3))</f>
        <v>1.01561368421497</v>
      </c>
      <c r="T4801" s="55" t="n">
        <f aca="false">EXP(($F$11 - $F$10 - $C$10*$C$10/2)*$C$3 + P4801*$C$10*SQRT($C$3))</f>
        <v>1.08732152350402</v>
      </c>
      <c r="U4801" s="53" t="n">
        <f aca="false">$C$4 * (MAX(MAX(Q4801:T4801) - $C$2, 0))</f>
        <v>87.3215235040199</v>
      </c>
    </row>
    <row r="4802" customFormat="false" ht="13.8" hidden="false" customHeight="false" outlineLevel="0" collapsed="false">
      <c r="H4802" s="4" t="n">
        <v>2300</v>
      </c>
      <c r="I4802" s="64" t="n">
        <f aca="false">-I2302</f>
        <v>0.65543813355147</v>
      </c>
      <c r="J4802" s="64" t="n">
        <f aca="false">-J2302</f>
        <v>-1.07186076618873</v>
      </c>
      <c r="K4802" s="64" t="n">
        <f aca="false">-K2302</f>
        <v>-0.724599617528012</v>
      </c>
      <c r="L4802" s="65" t="n">
        <f aca="false">-L2302</f>
        <v>-0.664447569394404</v>
      </c>
      <c r="M4802" s="29" t="n">
        <f aca="false" t="array" ref="M4802:P4802">TRANSPOSE(MMULT($B$28:$E$31, TRANSPOSE(I4802:L4802)))</f>
        <v>0.65543813355147</v>
      </c>
      <c r="N4802" s="29" t="n">
        <v>-0.453748153835114</v>
      </c>
      <c r="O4802" s="29" t="n">
        <v>-0.490611905491479</v>
      </c>
      <c r="P4802" s="29" t="n">
        <v>-0.48496304135286</v>
      </c>
      <c r="Q4802" s="55" t="n">
        <f aca="false">EXP(($F$11 - $F$7 - $C$7*$C$7/2)*$C$3 + M4802*$C$7*SQRT($C$3))</f>
        <v>1.02950472252149</v>
      </c>
      <c r="R4802" s="55" t="n">
        <f aca="false">EXP(($F$11 - $F$8 - $C$8*$C$8/2)*$C$3 + N4802*$C$8*SQRT($C$3))</f>
        <v>0.983893694768312</v>
      </c>
      <c r="S4802" s="55" t="n">
        <f aca="false">EXP(($F$11 - $F$9 - $C$9*$C$9/2)*$C$3 + O4802*$C$9*SQRT($C$3))</f>
        <v>0.985177201179239</v>
      </c>
      <c r="T4802" s="55" t="n">
        <f aca="false">EXP(($F$11 - $F$10 - $C$10*$C$10/2)*$C$3 + P4802*$C$10*SQRT($C$3))</f>
        <v>0.983563898234758</v>
      </c>
      <c r="U4802" s="53" t="n">
        <f aca="false">$C$4 * (MAX(MAX(Q4802:T4802) - $C$2, 0))</f>
        <v>29.5047225214899</v>
      </c>
    </row>
    <row r="4803" customFormat="false" ht="13.8" hidden="false" customHeight="false" outlineLevel="0" collapsed="false">
      <c r="H4803" s="4" t="n">
        <v>2301</v>
      </c>
      <c r="I4803" s="64" t="n">
        <f aca="false">-I2303</f>
        <v>-0.492343592104034</v>
      </c>
      <c r="J4803" s="64" t="n">
        <f aca="false">-J2303</f>
        <v>0.774964138169452</v>
      </c>
      <c r="K4803" s="64" t="n">
        <f aca="false">-K2303</f>
        <v>1.56913719556241</v>
      </c>
      <c r="L4803" s="65" t="n">
        <f aca="false">-L2303</f>
        <v>-0.214317074518273</v>
      </c>
      <c r="M4803" s="29" t="n">
        <f aca="false" t="array" ref="M4803:P4803">TRANSPOSE(MMULT($B$28:$E$31, TRANSPOSE(I4803:L4803)))</f>
        <v>-0.492343592104034</v>
      </c>
      <c r="N4803" s="29" t="n">
        <v>0.316857947906017</v>
      </c>
      <c r="O4803" s="29" t="n">
        <v>1.31092432114407</v>
      </c>
      <c r="P4803" s="29" t="n">
        <v>-0.228203091012856</v>
      </c>
      <c r="Q4803" s="55" t="n">
        <f aca="false">EXP(($F$11 - $F$7 - $C$7*$C$7/2)*$C$3 + M4803*$C$7*SQRT($C$3))</f>
        <v>0.988966791555336</v>
      </c>
      <c r="R4803" s="55" t="n">
        <f aca="false">EXP(($F$11 - $F$8 - $C$8*$C$8/2)*$C$3 + N4803*$C$8*SQRT($C$3))</f>
        <v>1.01665043656159</v>
      </c>
      <c r="S4803" s="55" t="n">
        <f aca="false">EXP(($F$11 - $F$9 - $C$9*$C$9/2)*$C$3 + O4803*$C$9*SQRT($C$3))</f>
        <v>1.06089127956083</v>
      </c>
      <c r="T4803" s="55" t="n">
        <f aca="false">EXP(($F$11 - $F$10 - $C$10*$C$10/2)*$C$3 + P4803*$C$10*SQRT($C$3))</f>
        <v>0.992888661243915</v>
      </c>
      <c r="U4803" s="53" t="n">
        <f aca="false">$C$4 * (MAX(MAX(Q4803:T4803) - $C$2, 0))</f>
        <v>60.8912795608301</v>
      </c>
    </row>
    <row r="4804" customFormat="false" ht="13.8" hidden="false" customHeight="false" outlineLevel="0" collapsed="false">
      <c r="H4804" s="4" t="n">
        <v>2302</v>
      </c>
      <c r="I4804" s="64" t="n">
        <f aca="false">-I2304</f>
        <v>0.527072744093758</v>
      </c>
      <c r="J4804" s="64" t="n">
        <f aca="false">-J2304</f>
        <v>0.0447826949662093</v>
      </c>
      <c r="K4804" s="64" t="n">
        <f aca="false">-K2304</f>
        <v>0.272945591171513</v>
      </c>
      <c r="L4804" s="65" t="n">
        <f aca="false">-L2304</f>
        <v>-0.971002781136561</v>
      </c>
      <c r="M4804" s="29" t="n">
        <f aca="false" t="array" ref="M4804:P4804">TRANSPOSE(MMULT($B$28:$E$31, TRANSPOSE(I4804:L4804)))</f>
        <v>0.527072744093758</v>
      </c>
      <c r="N4804" s="29" t="n">
        <v>0.355592454055832</v>
      </c>
      <c r="O4804" s="29" t="n">
        <v>0.456022032064995</v>
      </c>
      <c r="P4804" s="29" t="n">
        <v>-0.526106508258041</v>
      </c>
      <c r="Q4804" s="55" t="n">
        <f aca="false">EXP(($F$11 - $F$7 - $C$7*$C$7/2)*$C$3 + M4804*$C$7*SQRT($C$3))</f>
        <v>1.02488975021893</v>
      </c>
      <c r="R4804" s="55" t="n">
        <f aca="false">EXP(($F$11 - $F$8 - $C$8*$C$8/2)*$C$3 + N4804*$C$8*SQRT($C$3))</f>
        <v>1.01832544162877</v>
      </c>
      <c r="S4804" s="55" t="n">
        <f aca="false">EXP(($F$11 - $F$9 - $C$9*$C$9/2)*$C$3 + O4804*$C$9*SQRT($C$3))</f>
        <v>1.02426256052956</v>
      </c>
      <c r="T4804" s="55" t="n">
        <f aca="false">EXP(($F$11 - $F$10 - $C$10*$C$10/2)*$C$3 + P4804*$C$10*SQRT($C$3))</f>
        <v>0.982077851331402</v>
      </c>
      <c r="U4804" s="53" t="n">
        <f aca="false">$C$4 * (MAX(MAX(Q4804:T4804) - $C$2, 0))</f>
        <v>24.88975021893</v>
      </c>
    </row>
    <row r="4805" customFormat="false" ht="13.8" hidden="false" customHeight="false" outlineLevel="0" collapsed="false">
      <c r="H4805" s="4" t="n">
        <v>2303</v>
      </c>
      <c r="I4805" s="64" t="n">
        <f aca="false">-I2305</f>
        <v>-1.6441705257809</v>
      </c>
      <c r="J4805" s="64" t="n">
        <f aca="false">-J2305</f>
        <v>1.67186537280215</v>
      </c>
      <c r="K4805" s="64" t="n">
        <f aca="false">-K2305</f>
        <v>1.84419220714817</v>
      </c>
      <c r="L4805" s="65" t="n">
        <f aca="false">-L2305</f>
        <v>-0.13002798247077</v>
      </c>
      <c r="M4805" s="29" t="n">
        <f aca="false" t="array" ref="M4805:P4805">TRANSPOSE(MMULT($B$28:$E$31, TRANSPOSE(I4805:L4805)))</f>
        <v>-1.6441705257809</v>
      </c>
      <c r="N4805" s="29" t="n">
        <v>0.330205621676197</v>
      </c>
      <c r="O4805" s="29" t="n">
        <v>1.18558768247688</v>
      </c>
      <c r="P4805" s="29" t="n">
        <v>-0.519406615747898</v>
      </c>
      <c r="Q4805" s="55" t="n">
        <f aca="false">EXP(($F$11 - $F$7 - $C$7*$C$7/2)*$C$3 + M4805*$C$7*SQRT($C$3))</f>
        <v>0.949890590986617</v>
      </c>
      <c r="R4805" s="55" t="n">
        <f aca="false">EXP(($F$11 - $F$8 - $C$8*$C$8/2)*$C$3 + N4805*$C$8*SQRT($C$3))</f>
        <v>1.01722732170324</v>
      </c>
      <c r="S4805" s="55" t="n">
        <f aca="false">EXP(($F$11 - $F$9 - $C$9*$C$9/2)*$C$3 + O4805*$C$9*SQRT($C$3))</f>
        <v>1.05544032418522</v>
      </c>
      <c r="T4805" s="55" t="n">
        <f aca="false">EXP(($F$11 - $F$10 - $C$10*$C$10/2)*$C$3 + P4805*$C$10*SQRT($C$3))</f>
        <v>0.982319689342474</v>
      </c>
      <c r="U4805" s="53" t="n">
        <f aca="false">$C$4 * (MAX(MAX(Q4805:T4805) - $C$2, 0))</f>
        <v>55.4403241852199</v>
      </c>
    </row>
    <row r="4806" customFormat="false" ht="13.8" hidden="false" customHeight="false" outlineLevel="0" collapsed="false">
      <c r="H4806" s="4" t="n">
        <v>2304</v>
      </c>
      <c r="I4806" s="64" t="n">
        <f aca="false">-I2306</f>
        <v>0.112208586186888</v>
      </c>
      <c r="J4806" s="64" t="n">
        <f aca="false">-J2306</f>
        <v>0.890254421539434</v>
      </c>
      <c r="K4806" s="64" t="n">
        <f aca="false">-K2306</f>
        <v>0.0274696000843177</v>
      </c>
      <c r="L4806" s="65" t="n">
        <f aca="false">-L2306</f>
        <v>-0.189126699885282</v>
      </c>
      <c r="M4806" s="29" t="n">
        <f aca="false" t="array" ref="M4806:P4806">TRANSPOSE(MMULT($B$28:$E$31, TRANSPOSE(I4806:L4806)))</f>
        <v>0.112208586186888</v>
      </c>
      <c r="N4806" s="29" t="n">
        <v>0.775516301701072</v>
      </c>
      <c r="O4806" s="29" t="n">
        <v>0.129095944584106</v>
      </c>
      <c r="P4806" s="29" t="n">
        <v>0.116792640662051</v>
      </c>
      <c r="Q4806" s="55" t="n">
        <f aca="false">EXP(($F$11 - $F$7 - $C$7*$C$7/2)*$C$3 + M4806*$C$7*SQRT($C$3))</f>
        <v>1.01011562097743</v>
      </c>
      <c r="R4806" s="55" t="n">
        <f aca="false">EXP(($F$11 - $F$8 - $C$8*$C$8/2)*$C$3 + N4806*$C$8*SQRT($C$3))</f>
        <v>1.03666239591903</v>
      </c>
      <c r="S4806" s="55" t="n">
        <f aca="false">EXP(($F$11 - $F$9 - $C$9*$C$9/2)*$C$3 + O4806*$C$9*SQRT($C$3))</f>
        <v>1.01059193993801</v>
      </c>
      <c r="T4806" s="55" t="n">
        <f aca="false">EXP(($F$11 - $F$10 - $C$10*$C$10/2)*$C$3 + P4806*$C$10*SQRT($C$3))</f>
        <v>1.00555723274188</v>
      </c>
      <c r="U4806" s="53" t="n">
        <f aca="false">$C$4 * (MAX(MAX(Q4806:T4806) - $C$2, 0))</f>
        <v>36.66239591903</v>
      </c>
    </row>
    <row r="4807" customFormat="false" ht="13.8" hidden="false" customHeight="false" outlineLevel="0" collapsed="false">
      <c r="H4807" s="4" t="n">
        <v>2305</v>
      </c>
      <c r="I4807" s="64" t="n">
        <f aca="false">-I2307</f>
        <v>-2.08556171921145</v>
      </c>
      <c r="J4807" s="64" t="n">
        <f aca="false">-J2307</f>
        <v>-0.109974311186044</v>
      </c>
      <c r="K4807" s="64" t="n">
        <f aca="false">-K2307</f>
        <v>1.62760433424903</v>
      </c>
      <c r="L4807" s="65" t="n">
        <f aca="false">-L2307</f>
        <v>-0.386456562393376</v>
      </c>
      <c r="M4807" s="29" t="n">
        <f aca="false" t="array" ref="M4807:P4807">TRANSPOSE(MMULT($B$28:$E$31, TRANSPOSE(I4807:L4807)))</f>
        <v>-2.08556171921145</v>
      </c>
      <c r="N4807" s="29" t="n">
        <v>-1.35361868526095</v>
      </c>
      <c r="O4807" s="29" t="n">
        <v>0.695418165423785</v>
      </c>
      <c r="P4807" s="29" t="n">
        <v>-1.38947683565395</v>
      </c>
      <c r="Q4807" s="55" t="n">
        <f aca="false">EXP(($F$11 - $F$7 - $C$7*$C$7/2)*$C$3 + M4807*$C$7*SQRT($C$3))</f>
        <v>0.935328793999056</v>
      </c>
      <c r="R4807" s="55" t="n">
        <f aca="false">EXP(($F$11 - $F$8 - $C$8*$C$8/2)*$C$3 + N4807*$C$8*SQRT($C$3))</f>
        <v>0.946975630852378</v>
      </c>
      <c r="S4807" s="55" t="n">
        <f aca="false">EXP(($F$11 - $F$9 - $C$9*$C$9/2)*$C$3 + O4807*$C$9*SQRT($C$3))</f>
        <v>1.0343902075092</v>
      </c>
      <c r="T4807" s="55" t="n">
        <f aca="false">EXP(($F$11 - $F$10 - $C$10*$C$10/2)*$C$3 + P4807*$C$10*SQRT($C$3))</f>
        <v>0.951406793042774</v>
      </c>
      <c r="U4807" s="53" t="n">
        <f aca="false">$C$4 * (MAX(MAX(Q4807:T4807) - $C$2, 0))</f>
        <v>34.3902075092</v>
      </c>
    </row>
    <row r="4808" customFormat="false" ht="13.8" hidden="false" customHeight="false" outlineLevel="0" collapsed="false">
      <c r="H4808" s="4" t="n">
        <v>2306</v>
      </c>
      <c r="I4808" s="64" t="n">
        <f aca="false">-I2308</f>
        <v>0.104469918421911</v>
      </c>
      <c r="J4808" s="64" t="n">
        <f aca="false">-J2308</f>
        <v>0.41123746344866</v>
      </c>
      <c r="K4808" s="64" t="n">
        <f aca="false">-K2308</f>
        <v>-0.929996141029426</v>
      </c>
      <c r="L4808" s="65" t="n">
        <f aca="false">-L2308</f>
        <v>0.525987785004563</v>
      </c>
      <c r="M4808" s="29" t="n">
        <f aca="false" t="array" ref="M4808:P4808">TRANSPOSE(MMULT($B$28:$E$31, TRANSPOSE(I4808:L4808)))</f>
        <v>0.104469918421911</v>
      </c>
      <c r="N4808" s="29" t="n">
        <v>0.390194449141697</v>
      </c>
      <c r="O4808" s="29" t="n">
        <v>-0.788996002151737</v>
      </c>
      <c r="P4808" s="29" t="n">
        <v>0.58320746821479</v>
      </c>
      <c r="Q4808" s="55" t="n">
        <f aca="false">EXP(($F$11 - $F$7 - $C$7*$C$7/2)*$C$3 + M4808*$C$7*SQRT($C$3))</f>
        <v>1.00984206480408</v>
      </c>
      <c r="R4808" s="55" t="n">
        <f aca="false">EXP(($F$11 - $F$8 - $C$8*$C$8/2)*$C$3 + N4808*$C$8*SQRT($C$3))</f>
        <v>1.01982407720093</v>
      </c>
      <c r="S4808" s="55" t="n">
        <f aca="false">EXP(($F$11 - $F$9 - $C$9*$C$9/2)*$C$3 + O4808*$C$9*SQRT($C$3))</f>
        <v>0.973169176698563</v>
      </c>
      <c r="T4808" s="55" t="n">
        <f aca="false">EXP(($F$11 - $F$10 - $C$10*$C$10/2)*$C$3 + P4808*$C$10*SQRT($C$3))</f>
        <v>1.02294179933651</v>
      </c>
      <c r="U4808" s="53" t="n">
        <f aca="false">$C$4 * (MAX(MAX(Q4808:T4808) - $C$2, 0))</f>
        <v>22.94179933651</v>
      </c>
    </row>
    <row r="4809" customFormat="false" ht="13.8" hidden="false" customHeight="false" outlineLevel="0" collapsed="false">
      <c r="H4809" s="4" t="n">
        <v>2307</v>
      </c>
      <c r="I4809" s="64" t="n">
        <f aca="false">-I2309</f>
        <v>-0.44309423121853</v>
      </c>
      <c r="J4809" s="64" t="n">
        <f aca="false">-J2309</f>
        <v>1.07987135384387</v>
      </c>
      <c r="K4809" s="64" t="n">
        <f aca="false">-K2309</f>
        <v>-0.688191098790784</v>
      </c>
      <c r="L4809" s="65" t="n">
        <f aca="false">-L2309</f>
        <v>0.136605837268787</v>
      </c>
      <c r="M4809" s="29" t="n">
        <f aca="false" t="array" ref="M4809:P4809">TRANSPOSE(MMULT($B$28:$E$31, TRANSPOSE(I4809:L4809)))</f>
        <v>-0.44309423121853</v>
      </c>
      <c r="N4809" s="29" t="n">
        <v>0.589036391828199</v>
      </c>
      <c r="O4809" s="29" t="n">
        <v>-0.72966990937299</v>
      </c>
      <c r="P4809" s="29" t="n">
        <v>0.148610078538735</v>
      </c>
      <c r="Q4809" s="55" t="n">
        <f aca="false">EXP(($F$11 - $F$7 - $C$7*$C$7/2)*$C$3 + M4809*$C$7*SQRT($C$3))</f>
        <v>0.990672971011955</v>
      </c>
      <c r="R4809" s="55" t="n">
        <f aca="false">EXP(($F$11 - $F$8 - $C$8*$C$8/2)*$C$3 + N4809*$C$8*SQRT($C$3))</f>
        <v>1.02847890726706</v>
      </c>
      <c r="S4809" s="55" t="n">
        <f aca="false">EXP(($F$11 - $F$9 - $C$9*$C$9/2)*$C$3 + O4809*$C$9*SQRT($C$3))</f>
        <v>0.975544952703686</v>
      </c>
      <c r="T4809" s="55" t="n">
        <f aca="false">EXP(($F$11 - $F$10 - $C$10*$C$10/2)*$C$3 + P4809*$C$10*SQRT($C$3))</f>
        <v>1.00673370929279</v>
      </c>
      <c r="U4809" s="53" t="n">
        <f aca="false">$C$4 * (MAX(MAX(Q4809:T4809) - $C$2, 0))</f>
        <v>28.4789072670599</v>
      </c>
    </row>
    <row r="4810" customFormat="false" ht="13.8" hidden="false" customHeight="false" outlineLevel="0" collapsed="false">
      <c r="H4810" s="4" t="n">
        <v>2308</v>
      </c>
      <c r="I4810" s="64" t="n">
        <f aca="false">-I2310</f>
        <v>-2.48789846122597</v>
      </c>
      <c r="J4810" s="64" t="n">
        <f aca="false">-J2310</f>
        <v>-1.07049057413114</v>
      </c>
      <c r="K4810" s="64" t="n">
        <f aca="false">-K2310</f>
        <v>-1.27468280348453</v>
      </c>
      <c r="L4810" s="65" t="n">
        <f aca="false">-L2310</f>
        <v>0.113039934956212</v>
      </c>
      <c r="M4810" s="29" t="n">
        <f aca="false" t="array" ref="M4810:P4810">TRANSPOSE(MMULT($B$28:$E$31, TRANSPOSE(I4810:L4810)))</f>
        <v>-2.48789846122597</v>
      </c>
      <c r="N4810" s="29" t="n">
        <v>-2.36111377035022</v>
      </c>
      <c r="O4810" s="29" t="n">
        <v>-2.19868608868689</v>
      </c>
      <c r="P4810" s="29" t="n">
        <v>-1.42910293642537</v>
      </c>
      <c r="Q4810" s="55" t="n">
        <f aca="false">EXP(($F$11 - $F$7 - $C$7*$C$7/2)*$C$3 + M4810*$C$7*SQRT($C$3))</f>
        <v>0.922249996645263</v>
      </c>
      <c r="R4810" s="55" t="n">
        <f aca="false">EXP(($F$11 - $F$8 - $C$8*$C$8/2)*$C$3 + N4810*$C$8*SQRT($C$3))</f>
        <v>0.907283362599283</v>
      </c>
      <c r="S4810" s="55" t="n">
        <f aca="false">EXP(($F$11 - $F$9 - $C$9*$C$9/2)*$C$3 + O4810*$C$9*SQRT($C$3))</f>
        <v>0.918387739599622</v>
      </c>
      <c r="T4810" s="55" t="n">
        <f aca="false">EXP(($F$11 - $F$10 - $C$10*$C$10/2)*$C$3 + P4810*$C$10*SQRT($C$3))</f>
        <v>0.950022306474602</v>
      </c>
      <c r="U4810" s="53" t="n">
        <f aca="false">$C$4 * (MAX(MAX(Q4810:T4810) - $C$2, 0))</f>
        <v>0</v>
      </c>
    </row>
    <row r="4811" customFormat="false" ht="13.8" hidden="false" customHeight="false" outlineLevel="0" collapsed="false">
      <c r="H4811" s="4" t="n">
        <v>2309</v>
      </c>
      <c r="I4811" s="64" t="n">
        <f aca="false">-I2311</f>
        <v>0.587869228565153</v>
      </c>
      <c r="J4811" s="64" t="n">
        <f aca="false">-J2311</f>
        <v>0.513658533875996</v>
      </c>
      <c r="K4811" s="64" t="n">
        <f aca="false">-K2311</f>
        <v>1.32288546271386</v>
      </c>
      <c r="L4811" s="65" t="n">
        <f aca="false">-L2311</f>
        <v>1.04011270853509</v>
      </c>
      <c r="M4811" s="29" t="n">
        <f aca="false" t="array" ref="M4811:P4811">TRANSPOSE(MMULT($B$28:$E$31, TRANSPOSE(I4811:L4811)))</f>
        <v>0.587869228565153</v>
      </c>
      <c r="N4811" s="29" t="n">
        <v>0.765069921823301</v>
      </c>
      <c r="O4811" s="29" t="n">
        <v>1.47891722322911</v>
      </c>
      <c r="P4811" s="29" t="n">
        <v>1.29082144836738</v>
      </c>
      <c r="Q4811" s="55" t="n">
        <f aca="false">EXP(($F$11 - $F$7 - $C$7*$C$7/2)*$C$3 + M4811*$C$7*SQRT($C$3))</f>
        <v>1.02707291142684</v>
      </c>
      <c r="R4811" s="55" t="n">
        <f aca="false">EXP(($F$11 - $F$8 - $C$8*$C$8/2)*$C$3 + N4811*$C$8*SQRT($C$3))</f>
        <v>1.03620224988168</v>
      </c>
      <c r="S4811" s="55" t="n">
        <f aca="false">EXP(($F$11 - $F$9 - $C$9*$C$9/2)*$C$3 + O4811*$C$9*SQRT($C$3))</f>
        <v>1.06824155800903</v>
      </c>
      <c r="T4811" s="55" t="n">
        <f aca="false">EXP(($F$11 - $F$10 - $C$10*$C$10/2)*$C$3 + P4811*$C$10*SQRT($C$3))</f>
        <v>1.04989211049178</v>
      </c>
      <c r="U4811" s="53" t="n">
        <f aca="false">$C$4 * (MAX(MAX(Q4811:T4811) - $C$2, 0))</f>
        <v>68.2415580090301</v>
      </c>
    </row>
    <row r="4812" customFormat="false" ht="13.8" hidden="false" customHeight="false" outlineLevel="0" collapsed="false">
      <c r="H4812" s="4" t="n">
        <v>2310</v>
      </c>
      <c r="I4812" s="64" t="n">
        <f aca="false">-I2312</f>
        <v>0.470724292984651</v>
      </c>
      <c r="J4812" s="64" t="n">
        <f aca="false">-J2312</f>
        <v>-0.0757984625776914</v>
      </c>
      <c r="K4812" s="64" t="n">
        <f aca="false">-K2312</f>
        <v>-0.773649726164189</v>
      </c>
      <c r="L4812" s="65" t="n">
        <f aca="false">-L2312</f>
        <v>0.893442996573896</v>
      </c>
      <c r="M4812" s="29" t="n">
        <f aca="false" t="array" ref="M4812:P4812">TRANSPOSE(MMULT($B$28:$E$31, TRANSPOSE(I4812:L4812)))</f>
        <v>0.470724292984651</v>
      </c>
      <c r="N4812" s="29" t="n">
        <v>0.225567987509304</v>
      </c>
      <c r="O4812" s="29" t="n">
        <v>-0.538265075863548</v>
      </c>
      <c r="P4812" s="29" t="n">
        <v>0.95468741443044</v>
      </c>
      <c r="Q4812" s="55" t="n">
        <f aca="false">EXP(($F$11 - $F$7 - $C$7*$C$7/2)*$C$3 + M4812*$C$7*SQRT($C$3))</f>
        <v>1.02287045884303</v>
      </c>
      <c r="R4812" s="55" t="n">
        <f aca="false">EXP(($F$11 - $F$8 - $C$8*$C$8/2)*$C$3 + N4812*$C$8*SQRT($C$3))</f>
        <v>1.01271365444063</v>
      </c>
      <c r="S4812" s="55" t="n">
        <f aca="false">EXP(($F$11 - $F$9 - $C$9*$C$9/2)*$C$3 + O4812*$C$9*SQRT($C$3))</f>
        <v>0.983249575287443</v>
      </c>
      <c r="T4812" s="55" t="n">
        <f aca="false">EXP(($F$11 - $F$10 - $C$10*$C$10/2)*$C$3 + P4812*$C$10*SQRT($C$3))</f>
        <v>1.03700264640967</v>
      </c>
      <c r="U4812" s="53" t="n">
        <f aca="false">$C$4 * (MAX(MAX(Q4812:T4812) - $C$2, 0))</f>
        <v>37.00264640967</v>
      </c>
    </row>
    <row r="4813" customFormat="false" ht="13.8" hidden="false" customHeight="false" outlineLevel="0" collapsed="false">
      <c r="H4813" s="4" t="n">
        <v>2311</v>
      </c>
      <c r="I4813" s="64" t="n">
        <f aca="false">-I2313</f>
        <v>0.725206307639551</v>
      </c>
      <c r="J4813" s="64" t="n">
        <f aca="false">-J2313</f>
        <v>0.614423543303174</v>
      </c>
      <c r="K4813" s="64" t="n">
        <f aca="false">-K2313</f>
        <v>0.0568772058838752</v>
      </c>
      <c r="L4813" s="65" t="n">
        <f aca="false">-L2313</f>
        <v>-0.794009219881229</v>
      </c>
      <c r="M4813" s="29" t="n">
        <f aca="false" t="array" ref="M4813:P4813">TRANSPOSE(MMULT($B$28:$E$31, TRANSPOSE(I4813:L4813)))</f>
        <v>0.725206307639551</v>
      </c>
      <c r="N4813" s="29" t="n">
        <v>0.928520288811258</v>
      </c>
      <c r="O4813" s="29" t="n">
        <v>0.371586012133059</v>
      </c>
      <c r="P4813" s="29" t="n">
        <v>-0.142115089693592</v>
      </c>
      <c r="Q4813" s="55" t="n">
        <f aca="false">EXP(($F$11 - $F$7 - $C$7*$C$7/2)*$C$3 + M4813*$C$7*SQRT($C$3))</f>
        <v>1.03202172765539</v>
      </c>
      <c r="R4813" s="55" t="n">
        <f aca="false">EXP(($F$11 - $F$8 - $C$8*$C$8/2)*$C$3 + N4813*$C$8*SQRT($C$3))</f>
        <v>1.04342543388231</v>
      </c>
      <c r="S4813" s="55" t="n">
        <f aca="false">EXP(($F$11 - $F$9 - $C$9*$C$9/2)*$C$3 + O4813*$C$9*SQRT($C$3))</f>
        <v>1.02071420178315</v>
      </c>
      <c r="T4813" s="55" t="n">
        <f aca="false">EXP(($F$11 - $F$10 - $C$10*$C$10/2)*$C$3 + P4813*$C$10*SQRT($C$3))</f>
        <v>0.996034871169321</v>
      </c>
      <c r="U4813" s="53" t="n">
        <f aca="false">$C$4 * (MAX(MAX(Q4813:T4813) - $C$2, 0))</f>
        <v>43.4254338823099</v>
      </c>
    </row>
    <row r="4814" customFormat="false" ht="13.8" hidden="false" customHeight="false" outlineLevel="0" collapsed="false">
      <c r="H4814" s="4" t="n">
        <v>2312</v>
      </c>
      <c r="I4814" s="64" t="n">
        <f aca="false">-I2314</f>
        <v>-0.136266263706617</v>
      </c>
      <c r="J4814" s="64" t="n">
        <f aca="false">-J2314</f>
        <v>-0.0694880731369855</v>
      </c>
      <c r="K4814" s="64" t="n">
        <f aca="false">-K2314</f>
        <v>-0.200646352219756</v>
      </c>
      <c r="L4814" s="65" t="n">
        <f aca="false">-L2314</f>
        <v>-0.372367969312079</v>
      </c>
      <c r="M4814" s="29" t="n">
        <f aca="false" t="array" ref="M4814:P4814">TRANSPOSE(MMULT($B$28:$E$31, TRANSPOSE(I4814:L4814)))</f>
        <v>-0.136266263706617</v>
      </c>
      <c r="N4814" s="29" t="n">
        <v>-0.137947803986486</v>
      </c>
      <c r="O4814" s="29" t="n">
        <v>-0.24173637869422</v>
      </c>
      <c r="P4814" s="29" t="n">
        <v>-0.395282587811767</v>
      </c>
      <c r="Q4814" s="55" t="n">
        <f aca="false">EXP(($F$11 - $F$7 - $C$7*$C$7/2)*$C$3 + M4814*$C$7*SQRT($C$3))</f>
        <v>1.00136911715658</v>
      </c>
      <c r="R4814" s="55" t="n">
        <f aca="false">EXP(($F$11 - $F$8 - $C$8*$C$8/2)*$C$3 + N4814*$C$8*SQRT($C$3))</f>
        <v>0.997188054277003</v>
      </c>
      <c r="S4814" s="55" t="n">
        <f aca="false">EXP(($F$11 - $F$9 - $C$9*$C$9/2)*$C$3 + O4814*$C$9*SQRT($C$3))</f>
        <v>0.995306080869403</v>
      </c>
      <c r="T4814" s="55" t="n">
        <f aca="false">EXP(($F$11 - $F$10 - $C$10*$C$10/2)*$C$3 + P4814*$C$10*SQRT($C$3))</f>
        <v>0.986810833125048</v>
      </c>
      <c r="U4814" s="53" t="n">
        <f aca="false">$C$4 * (MAX(MAX(Q4814:T4814) - $C$2, 0))</f>
        <v>1.36911715657995</v>
      </c>
    </row>
    <row r="4815" customFormat="false" ht="13.8" hidden="false" customHeight="false" outlineLevel="0" collapsed="false">
      <c r="H4815" s="4" t="n">
        <v>2313</v>
      </c>
      <c r="I4815" s="64" t="n">
        <f aca="false">-I2315</f>
        <v>-2.46005671826023</v>
      </c>
      <c r="J4815" s="64" t="n">
        <f aca="false">-J2315</f>
        <v>-0.587404878087516</v>
      </c>
      <c r="K4815" s="64" t="n">
        <f aca="false">-K2315</f>
        <v>0.945976689022363</v>
      </c>
      <c r="L4815" s="65" t="n">
        <f aca="false">-L2315</f>
        <v>0.0371899638262484</v>
      </c>
      <c r="M4815" s="29" t="n">
        <f aca="false" t="array" ref="M4815:P4815">TRANSPOSE(MMULT($B$28:$E$31, TRANSPOSE(I4815:L4815)))</f>
        <v>-2.46005671826023</v>
      </c>
      <c r="N4815" s="29" t="n">
        <v>-1.9603534898207</v>
      </c>
      <c r="O4815" s="29" t="n">
        <v>-0.108519244029089</v>
      </c>
      <c r="P4815" s="29" t="n">
        <v>-1.34753670977761</v>
      </c>
      <c r="Q4815" s="55" t="n">
        <f aca="false">EXP(($F$11 - $F$7 - $C$7*$C$7/2)*$C$3 + M4815*$C$7*SQRT($C$3))</f>
        <v>0.923149131317437</v>
      </c>
      <c r="R4815" s="55" t="n">
        <f aca="false">EXP(($F$11 - $F$8 - $C$8*$C$8/2)*$C$3 + N4815*$C$8*SQRT($C$3))</f>
        <v>0.922868847476298</v>
      </c>
      <c r="S4815" s="55" t="n">
        <f aca="false">EXP(($F$11 - $F$9 - $C$9*$C$9/2)*$C$3 + O4815*$C$9*SQRT($C$3))</f>
        <v>1.00077055079225</v>
      </c>
      <c r="T4815" s="55" t="n">
        <f aca="false">EXP(($F$11 - $F$10 - $C$10*$C$10/2)*$C$3 + P4815*$C$10*SQRT($C$3))</f>
        <v>0.952874326640992</v>
      </c>
      <c r="U4815" s="53" t="n">
        <f aca="false">$C$4 * (MAX(MAX(Q4815:T4815) - $C$2, 0))</f>
        <v>0.770550792249969</v>
      </c>
    </row>
    <row r="4816" customFormat="false" ht="13.8" hidden="false" customHeight="false" outlineLevel="0" collapsed="false">
      <c r="H4816" s="4" t="n">
        <v>2314</v>
      </c>
      <c r="I4816" s="64" t="n">
        <f aca="false">-I2316</f>
        <v>0.0372001760651218</v>
      </c>
      <c r="J4816" s="64" t="n">
        <f aca="false">-J2316</f>
        <v>0.557367729711993</v>
      </c>
      <c r="K4816" s="64" t="n">
        <f aca="false">-K2316</f>
        <v>-1.03615569267482</v>
      </c>
      <c r="L4816" s="65" t="n">
        <f aca="false">-L2316</f>
        <v>0.758396077301206</v>
      </c>
      <c r="M4816" s="29" t="n">
        <f aca="false" t="array" ref="M4816:P4816">TRANSPOSE(MMULT($B$28:$E$31, TRANSPOSE(I4816:L4816)))</f>
        <v>0.0372001760651218</v>
      </c>
      <c r="N4816" s="29" t="n">
        <v>0.465466147665898</v>
      </c>
      <c r="O4816" s="29" t="n">
        <v>-0.902539645128275</v>
      </c>
      <c r="P4816" s="29" t="n">
        <v>0.776778204168716</v>
      </c>
      <c r="Q4816" s="55" t="n">
        <f aca="false">EXP(($F$11 - $F$7 - $C$7*$C$7/2)*$C$3 + M4816*$C$7*SQRT($C$3))</f>
        <v>1.00746724804087</v>
      </c>
      <c r="R4816" s="55" t="n">
        <f aca="false">EXP(($F$11 - $F$8 - $C$8*$C$8/2)*$C$3 + N4816*$C$8*SQRT($C$3))</f>
        <v>1.02309176650599</v>
      </c>
      <c r="S4816" s="55" t="n">
        <f aca="false">EXP(($F$11 - $F$9 - $C$9*$C$9/2)*$C$3 + O4816*$C$9*SQRT($C$3))</f>
        <v>0.968638323027965</v>
      </c>
      <c r="T4816" s="55" t="n">
        <f aca="false">EXP(($F$11 - $F$10 - $C$10*$C$10/2)*$C$3 + P4816*$C$10*SQRT($C$3))</f>
        <v>1.03024467003232</v>
      </c>
      <c r="U4816" s="53" t="n">
        <f aca="false">$C$4 * (MAX(MAX(Q4816:T4816) - $C$2, 0))</f>
        <v>30.24467003232</v>
      </c>
    </row>
    <row r="4817" customFormat="false" ht="13.8" hidden="false" customHeight="false" outlineLevel="0" collapsed="false">
      <c r="H4817" s="4" t="n">
        <v>2315</v>
      </c>
      <c r="I4817" s="64" t="n">
        <f aca="false">-I2317</f>
        <v>-1.11097982696528</v>
      </c>
      <c r="J4817" s="64" t="n">
        <f aca="false">-J2317</f>
        <v>1.8806589498851</v>
      </c>
      <c r="K4817" s="64" t="n">
        <f aca="false">-K2317</f>
        <v>-0.182319717235046</v>
      </c>
      <c r="L4817" s="65" t="n">
        <f aca="false">-L2317</f>
        <v>1.08616323166839</v>
      </c>
      <c r="M4817" s="29" t="n">
        <f aca="false" t="array" ref="M4817:P4817">TRANSPOSE(MMULT($B$28:$E$31, TRANSPOSE(I4817:L4817)))</f>
        <v>-1.11097982696528</v>
      </c>
      <c r="N4817" s="29" t="n">
        <v>0.819834397079737</v>
      </c>
      <c r="O4817" s="29" t="n">
        <v>-0.46393042622348</v>
      </c>
      <c r="P4817" s="29" t="n">
        <v>0.796245636181006</v>
      </c>
      <c r="Q4817" s="55" t="n">
        <f aca="false">EXP(($F$11 - $F$7 - $C$7*$C$7/2)*$C$3 + M4817*$C$7*SQRT($C$3))</f>
        <v>0.967783577230608</v>
      </c>
      <c r="R4817" s="55" t="n">
        <f aca="false">EXP(($F$11 - $F$8 - $C$8*$C$8/2)*$C$3 + N4817*$C$8*SQRT($C$3))</f>
        <v>1.03861680930352</v>
      </c>
      <c r="S4817" s="55" t="n">
        <f aca="false">EXP(($F$11 - $F$9 - $C$9*$C$9/2)*$C$3 + O4817*$C$9*SQRT($C$3))</f>
        <v>0.98625814774499</v>
      </c>
      <c r="T4817" s="55" t="n">
        <f aca="false">EXP(($F$11 - $F$10 - $C$10*$C$10/2)*$C$3 + P4817*$C$10*SQRT($C$3))</f>
        <v>1.03098199976815</v>
      </c>
      <c r="U4817" s="53" t="n">
        <f aca="false">$C$4 * (MAX(MAX(Q4817:T4817) - $C$2, 0))</f>
        <v>38.61680930352</v>
      </c>
    </row>
    <row r="4818" customFormat="false" ht="13.8" hidden="false" customHeight="false" outlineLevel="0" collapsed="false">
      <c r="H4818" s="4" t="n">
        <v>2316</v>
      </c>
      <c r="I4818" s="64" t="n">
        <f aca="false">-I2318</f>
        <v>0.381636580597166</v>
      </c>
      <c r="J4818" s="64" t="n">
        <f aca="false">-J2318</f>
        <v>-0.715211900391459</v>
      </c>
      <c r="K4818" s="64" t="n">
        <f aca="false">-K2318</f>
        <v>0.727704586893624</v>
      </c>
      <c r="L4818" s="65" t="n">
        <f aca="false">-L2318</f>
        <v>0.475411184155146</v>
      </c>
      <c r="M4818" s="29" t="n">
        <f aca="false" t="array" ref="M4818:P4818">TRANSPOSE(MMULT($B$28:$E$31, TRANSPOSE(I4818:L4818)))</f>
        <v>0.381636580597166</v>
      </c>
      <c r="N4818" s="29" t="n">
        <v>-0.336594227527001</v>
      </c>
      <c r="O4818" s="29" t="n">
        <v>0.767543504761011</v>
      </c>
      <c r="P4818" s="29" t="n">
        <v>0.416410288638381</v>
      </c>
      <c r="Q4818" s="55" t="n">
        <f aca="false">EXP(($F$11 - $F$7 - $C$7*$C$7/2)*$C$3 + M4818*$C$7*SQRT($C$3))</f>
        <v>1.01968604441283</v>
      </c>
      <c r="R4818" s="55" t="n">
        <f aca="false">EXP(($F$11 - $F$8 - $C$8*$C$8/2)*$C$3 + N4818*$C$8*SQRT($C$3))</f>
        <v>0.988804758719045</v>
      </c>
      <c r="S4818" s="55" t="n">
        <f aca="false">EXP(($F$11 - $F$9 - $C$9*$C$9/2)*$C$3 + O4818*$C$9*SQRT($C$3))</f>
        <v>1.03746105290112</v>
      </c>
      <c r="T4818" s="55" t="n">
        <f aca="false">EXP(($F$11 - $F$10 - $C$10*$C$10/2)*$C$3 + P4818*$C$10*SQRT($C$3))</f>
        <v>1.0166905534353</v>
      </c>
      <c r="U4818" s="53" t="n">
        <f aca="false">$C$4 * (MAX(MAX(Q4818:T4818) - $C$2, 0))</f>
        <v>37.4610529011199</v>
      </c>
    </row>
    <row r="4819" customFormat="false" ht="13.8" hidden="false" customHeight="false" outlineLevel="0" collapsed="false">
      <c r="H4819" s="4" t="n">
        <v>2317</v>
      </c>
      <c r="I4819" s="64" t="n">
        <f aca="false">-I2319</f>
        <v>-0.946698192882111</v>
      </c>
      <c r="J4819" s="64" t="n">
        <f aca="false">-J2319</f>
        <v>0.269200522155687</v>
      </c>
      <c r="K4819" s="64" t="n">
        <f aca="false">-K2319</f>
        <v>0.378207118634907</v>
      </c>
      <c r="L4819" s="65" t="n">
        <f aca="false">-L2319</f>
        <v>0.81794765169588</v>
      </c>
      <c r="M4819" s="29" t="n">
        <f aca="false" t="array" ref="M4819:P4819">TRANSPOSE(MMULT($B$28:$E$31, TRANSPOSE(I4819:L4819)))</f>
        <v>-0.946698192882111</v>
      </c>
      <c r="N4819" s="29" t="n">
        <v>-0.360876277270956</v>
      </c>
      <c r="O4819" s="29" t="n">
        <v>0.00517535265691749</v>
      </c>
      <c r="P4819" s="29" t="n">
        <v>0.267838098257352</v>
      </c>
      <c r="Q4819" s="55" t="n">
        <f aca="false">EXP(($F$11 - $F$7 - $C$7*$C$7/2)*$C$3 + M4819*$C$7*SQRT($C$3))</f>
        <v>0.973364223176876</v>
      </c>
      <c r="R4819" s="55" t="n">
        <f aca="false">EXP(($F$11 - $F$8 - $C$8*$C$8/2)*$C$3 + N4819*$C$8*SQRT($C$3))</f>
        <v>0.987784851305839</v>
      </c>
      <c r="S4819" s="55" t="n">
        <f aca="false">EXP(($F$11 - $F$9 - $C$9*$C$9/2)*$C$3 + O4819*$C$9*SQRT($C$3))</f>
        <v>1.00545794258793</v>
      </c>
      <c r="T4819" s="55" t="n">
        <f aca="false">EXP(($F$11 - $F$10 - $C$10*$C$10/2)*$C$3 + P4819*$C$10*SQRT($C$3))</f>
        <v>1.01115452174706</v>
      </c>
      <c r="U4819" s="53" t="n">
        <f aca="false">$C$4 * (MAX(MAX(Q4819:T4819) - $C$2, 0))</f>
        <v>11.1545217470601</v>
      </c>
    </row>
    <row r="4820" customFormat="false" ht="13.8" hidden="false" customHeight="false" outlineLevel="0" collapsed="false">
      <c r="H4820" s="4" t="n">
        <v>2318</v>
      </c>
      <c r="I4820" s="64" t="n">
        <f aca="false">-I2320</f>
        <v>0.513374107436688</v>
      </c>
      <c r="J4820" s="64" t="n">
        <f aca="false">-J2320</f>
        <v>-1.24611788965241</v>
      </c>
      <c r="K4820" s="64" t="n">
        <f aca="false">-K2320</f>
        <v>-1.12373440388091</v>
      </c>
      <c r="L4820" s="65" t="n">
        <f aca="false">-L2320</f>
        <v>-0.253986171700892</v>
      </c>
      <c r="M4820" s="29" t="n">
        <f aca="false" t="array" ref="M4820:P4820">TRANSPOSE(MMULT($B$28:$E$31, TRANSPOSE(I4820:L4820)))</f>
        <v>0.513374107436688</v>
      </c>
      <c r="N4820" s="29" t="n">
        <v>-0.678464749911623</v>
      </c>
      <c r="O4820" s="29" t="n">
        <v>-0.924650753837622</v>
      </c>
      <c r="P4820" s="29" t="n">
        <v>-0.261287465295775</v>
      </c>
      <c r="Q4820" s="55" t="n">
        <f aca="false">EXP(($F$11 - $F$7 - $C$7*$C$7/2)*$C$3 + M4820*$C$7*SQRT($C$3))</f>
        <v>1.02439848226755</v>
      </c>
      <c r="R4820" s="55" t="n">
        <f aca="false">EXP(($F$11 - $F$8 - $C$8*$C$8/2)*$C$3 + N4820*$C$8*SQRT($C$3))</f>
        <v>0.974541790538663</v>
      </c>
      <c r="S4820" s="55" t="n">
        <f aca="false">EXP(($F$11 - $F$9 - $C$9*$C$9/2)*$C$3 + O4820*$C$9*SQRT($C$3))</f>
        <v>0.967758456760635</v>
      </c>
      <c r="T4820" s="55" t="n">
        <f aca="false">EXP(($F$11 - $F$10 - $C$10*$C$10/2)*$C$3 + P4820*$C$10*SQRT($C$3))</f>
        <v>0.991682190408477</v>
      </c>
      <c r="U4820" s="53" t="n">
        <f aca="false">$C$4 * (MAX(MAX(Q4820:T4820) - $C$2, 0))</f>
        <v>24.39848226755</v>
      </c>
    </row>
    <row r="4821" customFormat="false" ht="13.8" hidden="false" customHeight="false" outlineLevel="0" collapsed="false">
      <c r="H4821" s="4" t="n">
        <v>2319</v>
      </c>
      <c r="I4821" s="64" t="n">
        <f aca="false">-I2321</f>
        <v>-0.0428773833778962</v>
      </c>
      <c r="J4821" s="64" t="n">
        <f aca="false">-J2321</f>
        <v>-1.65980806480836</v>
      </c>
      <c r="K4821" s="64" t="n">
        <f aca="false">-K2321</f>
        <v>-2.29515957341084</v>
      </c>
      <c r="L4821" s="65" t="n">
        <f aca="false">-L2321</f>
        <v>-0.470030765687223</v>
      </c>
      <c r="M4821" s="29" t="n">
        <f aca="false" t="array" ref="M4821:P4821">TRANSPOSE(MMULT($B$28:$E$31, TRANSPOSE(I4821:L4821)))</f>
        <v>-0.0428773833778962</v>
      </c>
      <c r="N4821" s="29" t="n">
        <v>-1.34490406052597</v>
      </c>
      <c r="O4821" s="29" t="n">
        <v>-2.24506621944969</v>
      </c>
      <c r="P4821" s="29" t="n">
        <v>-0.828264196610982</v>
      </c>
      <c r="Q4821" s="55" t="n">
        <f aca="false">EXP(($F$11 - $F$7 - $C$7*$C$7/2)*$C$3 + M4821*$C$7*SQRT($C$3))</f>
        <v>1.00464755813418</v>
      </c>
      <c r="R4821" s="55" t="n">
        <f aca="false">EXP(($F$11 - $F$8 - $C$8*$C$8/2)*$C$3 + N4821*$C$8*SQRT($C$3))</f>
        <v>0.947326428644512</v>
      </c>
      <c r="S4821" s="55" t="n">
        <f aca="false">EXP(($F$11 - $F$9 - $C$9*$C$9/2)*$C$3 + O4821*$C$9*SQRT($C$3))</f>
        <v>0.916638754931014</v>
      </c>
      <c r="T4821" s="55" t="n">
        <f aca="false">EXP(($F$11 - $F$10 - $C$10*$C$10/2)*$C$3 + P4821*$C$10*SQRT($C$3))</f>
        <v>0.971232893354264</v>
      </c>
      <c r="U4821" s="53" t="n">
        <f aca="false">$C$4 * (MAX(MAX(Q4821:T4821) - $C$2, 0))</f>
        <v>4.64755813418005</v>
      </c>
    </row>
    <row r="4822" customFormat="false" ht="13.8" hidden="false" customHeight="false" outlineLevel="0" collapsed="false">
      <c r="H4822" s="4" t="n">
        <v>2320</v>
      </c>
      <c r="I4822" s="64" t="n">
        <f aca="false">-I2322</f>
        <v>-0.032507545626759</v>
      </c>
      <c r="J4822" s="64" t="n">
        <f aca="false">-J2322</f>
        <v>0.256709836519528</v>
      </c>
      <c r="K4822" s="64" t="n">
        <f aca="false">-K2322</f>
        <v>-0.567250154851924</v>
      </c>
      <c r="L4822" s="65" t="n">
        <f aca="false">-L2322</f>
        <v>-0.33067481187639</v>
      </c>
      <c r="M4822" s="29" t="n">
        <f aca="false" t="array" ref="M4822:P4822">TRANSPOSE(MMULT($B$28:$E$31, TRANSPOSE(I4822:L4822)))</f>
        <v>-0.032507545626759</v>
      </c>
      <c r="N4822" s="29" t="n">
        <v>0.184243036714328</v>
      </c>
      <c r="O4822" s="29" t="n">
        <v>-0.517619315953002</v>
      </c>
      <c r="P4822" s="29" t="n">
        <v>-0.231107424105879</v>
      </c>
      <c r="Q4822" s="55" t="n">
        <f aca="false">EXP(($F$11 - $F$7 - $C$7*$C$7/2)*$C$3 + M4822*$C$7*SQRT($C$3))</f>
        <v>1.00501225543871</v>
      </c>
      <c r="R4822" s="55" t="n">
        <f aca="false">EXP(($F$11 - $F$8 - $C$8*$C$8/2)*$C$3 + N4822*$C$8*SQRT($C$3))</f>
        <v>1.01093657591577</v>
      </c>
      <c r="S4822" s="55" t="n">
        <f aca="false">EXP(($F$11 - $F$9 - $C$9*$C$9/2)*$C$3 + O4822*$C$9*SQRT($C$3))</f>
        <v>0.984084256682613</v>
      </c>
      <c r="T4822" s="55" t="n">
        <f aca="false">EXP(($F$11 - $F$10 - $C$10*$C$10/2)*$C$3 + P4822*$C$10*SQRT($C$3))</f>
        <v>0.992782691681484</v>
      </c>
      <c r="U4822" s="53" t="n">
        <f aca="false">$C$4 * (MAX(MAX(Q4822:T4822) - $C$2, 0))</f>
        <v>10.93657591577</v>
      </c>
    </row>
    <row r="4823" customFormat="false" ht="13.8" hidden="false" customHeight="false" outlineLevel="0" collapsed="false">
      <c r="H4823" s="4" t="n">
        <v>2321</v>
      </c>
      <c r="I4823" s="64" t="n">
        <f aca="false">-I2323</f>
        <v>0.686339927441324</v>
      </c>
      <c r="J4823" s="64" t="n">
        <f aca="false">-J2323</f>
        <v>-0.536554572015786</v>
      </c>
      <c r="K4823" s="64" t="n">
        <f aca="false">-K2323</f>
        <v>1.83045878270665</v>
      </c>
      <c r="L4823" s="65" t="n">
        <f aca="false">-L2323</f>
        <v>0.110952874053694</v>
      </c>
      <c r="M4823" s="29" t="n">
        <f aca="false" t="array" ref="M4823:P4823">TRANSPOSE(MMULT($B$28:$E$31, TRANSPOSE(I4823:L4823)))</f>
        <v>0.686339927441324</v>
      </c>
      <c r="N4823" s="29" t="n">
        <v>-0.00963595889931051</v>
      </c>
      <c r="O4823" s="29" t="n">
        <v>1.91246668978347</v>
      </c>
      <c r="P4823" s="29" t="n">
        <v>0.317990737264713</v>
      </c>
      <c r="Q4823" s="55" t="n">
        <f aca="false">EXP(($F$11 - $F$7 - $C$7*$C$7/2)*$C$3 + M4823*$C$7*SQRT($C$3))</f>
        <v>1.03061879888069</v>
      </c>
      <c r="R4823" s="55" t="n">
        <f aca="false">EXP(($F$11 - $F$8 - $C$8*$C$8/2)*$C$3 + N4823*$C$8*SQRT($C$3))</f>
        <v>1.00264082760511</v>
      </c>
      <c r="S4823" s="55" t="n">
        <f aca="false">EXP(($F$11 - $F$9 - $C$9*$C$9/2)*$C$3 + O4823*$C$9*SQRT($C$3))</f>
        <v>1.08744703130673</v>
      </c>
      <c r="T4823" s="55" t="n">
        <f aca="false">EXP(($F$11 - $F$10 - $C$10*$C$10/2)*$C$3 + P4823*$C$10*SQRT($C$3))</f>
        <v>1.01301990876358</v>
      </c>
      <c r="U4823" s="53" t="n">
        <f aca="false">$C$4 * (MAX(MAX(Q4823:T4823) - $C$2, 0))</f>
        <v>87.4470313067299</v>
      </c>
    </row>
    <row r="4824" customFormat="false" ht="13.8" hidden="false" customHeight="false" outlineLevel="0" collapsed="false">
      <c r="H4824" s="4" t="n">
        <v>2322</v>
      </c>
      <c r="I4824" s="64" t="n">
        <f aca="false">-I2324</f>
        <v>0.778030245368871</v>
      </c>
      <c r="J4824" s="64" t="n">
        <f aca="false">-J2324</f>
        <v>0.302669480683148</v>
      </c>
      <c r="K4824" s="64" t="n">
        <f aca="false">-K2324</f>
        <v>-0.446550558927922</v>
      </c>
      <c r="L4824" s="65" t="n">
        <f aca="false">-L2324</f>
        <v>0.176278497246634</v>
      </c>
      <c r="M4824" s="29" t="n">
        <f aca="false" t="array" ref="M4824:P4824">TRANSPOSE(MMULT($B$28:$E$31, TRANSPOSE(I4824:L4824)))</f>
        <v>0.778030245368871</v>
      </c>
      <c r="N4824" s="29" t="n">
        <v>0.712874464480999</v>
      </c>
      <c r="O4824" s="29" t="n">
        <v>-0.0934946247512975</v>
      </c>
      <c r="P4824" s="29" t="n">
        <v>0.609568519904131</v>
      </c>
      <c r="Q4824" s="55" t="n">
        <f aca="false">EXP(($F$11 - $F$7 - $C$7*$C$7/2)*$C$3 + M4824*$C$7*SQRT($C$3))</f>
        <v>1.0339315333736</v>
      </c>
      <c r="R4824" s="55" t="n">
        <f aca="false">EXP(($F$11 - $F$8 - $C$8*$C$8/2)*$C$3 + N4824*$C$8*SQRT($C$3))</f>
        <v>1.03390618287482</v>
      </c>
      <c r="S4824" s="55" t="n">
        <f aca="false">EXP(($F$11 - $F$9 - $C$9*$C$9/2)*$C$3 + O4824*$C$9*SQRT($C$3))</f>
        <v>1.00138872931545</v>
      </c>
      <c r="T4824" s="55" t="n">
        <f aca="false">EXP(($F$11 - $F$10 - $C$10*$C$10/2)*$C$3 + P4824*$C$10*SQRT($C$3))</f>
        <v>1.02393327345903</v>
      </c>
      <c r="U4824" s="53" t="n">
        <f aca="false">$C$4 * (MAX(MAX(Q4824:T4824) - $C$2, 0))</f>
        <v>33.9315333735999</v>
      </c>
    </row>
    <row r="4825" customFormat="false" ht="13.8" hidden="false" customHeight="false" outlineLevel="0" collapsed="false">
      <c r="H4825" s="4" t="n">
        <v>2323</v>
      </c>
      <c r="I4825" s="64" t="n">
        <f aca="false">-I2325</f>
        <v>0.401910889739127</v>
      </c>
      <c r="J4825" s="64" t="n">
        <f aca="false">-J2325</f>
        <v>0.912855513168779</v>
      </c>
      <c r="K4825" s="64" t="n">
        <f aca="false">-K2325</f>
        <v>-0.262558740302318</v>
      </c>
      <c r="L4825" s="65" t="n">
        <f aca="false">-L2325</f>
        <v>0.891328429543295</v>
      </c>
      <c r="M4825" s="29" t="n">
        <f aca="false" t="array" ref="M4825:P4825">TRANSPOSE(MMULT($B$28:$E$31, TRANSPOSE(I4825:L4825)))</f>
        <v>0.401910889739127</v>
      </c>
      <c r="N4825" s="29" t="n">
        <v>0.969365648309388</v>
      </c>
      <c r="O4825" s="29" t="n">
        <v>-0.0259275198216345</v>
      </c>
      <c r="P4825" s="29" t="n">
        <v>1.16183880876905</v>
      </c>
      <c r="Q4825" s="55" t="n">
        <f aca="false">EXP(($F$11 - $F$7 - $C$7*$C$7/2)*$C$3 + M4825*$C$7*SQRT($C$3))</f>
        <v>1.02040987124975</v>
      </c>
      <c r="R4825" s="55" t="n">
        <f aca="false">EXP(($F$11 - $F$8 - $C$8*$C$8/2)*$C$3 + N4825*$C$8*SQRT($C$3))</f>
        <v>1.04523831814078</v>
      </c>
      <c r="S4825" s="55" t="n">
        <f aca="false">EXP(($F$11 - $F$9 - $C$9*$C$9/2)*$C$3 + O4825*$C$9*SQRT($C$3))</f>
        <v>1.00417345865875</v>
      </c>
      <c r="T4825" s="55" t="n">
        <f aca="false">EXP(($F$11 - $F$10 - $C$10*$C$10/2)*$C$3 + P4825*$C$10*SQRT($C$3))</f>
        <v>1.04492728051581</v>
      </c>
      <c r="U4825" s="53" t="n">
        <f aca="false">$C$4 * (MAX(MAX(Q4825:T4825) - $C$2, 0))</f>
        <v>45.2383181407801</v>
      </c>
    </row>
    <row r="4826" customFormat="false" ht="13.8" hidden="false" customHeight="false" outlineLevel="0" collapsed="false">
      <c r="H4826" s="4" t="n">
        <v>2324</v>
      </c>
      <c r="I4826" s="64" t="n">
        <f aca="false">-I2326</f>
        <v>-0.202035302573244</v>
      </c>
      <c r="J4826" s="64" t="n">
        <f aca="false">-J2326</f>
        <v>-1.06248597046813</v>
      </c>
      <c r="K4826" s="64" t="n">
        <f aca="false">-K2326</f>
        <v>-0.281827467240569</v>
      </c>
      <c r="L4826" s="65" t="n">
        <f aca="false">-L2326</f>
        <v>-0.67862219364193</v>
      </c>
      <c r="M4826" s="29" t="n">
        <f aca="false" t="array" ref="M4826:P4826">TRANSPOSE(MMULT($B$28:$E$31, TRANSPOSE(I4826:L4826)))</f>
        <v>-0.202035302573244</v>
      </c>
      <c r="N4826" s="29" t="n">
        <v>-0.966907881570839</v>
      </c>
      <c r="O4826" s="29" t="n">
        <v>-0.409612433065263</v>
      </c>
      <c r="P4826" s="29" t="n">
        <v>-0.924366061974046</v>
      </c>
      <c r="Q4826" s="55" t="n">
        <f aca="false">EXP(($F$11 - $F$7 - $C$7*$C$7/2)*$C$3 + M4826*$C$7*SQRT($C$3))</f>
        <v>0.999066700205363</v>
      </c>
      <c r="R4826" s="55" t="n">
        <f aca="false">EXP(($F$11 - $F$8 - $C$8*$C$8/2)*$C$3 + N4826*$C$8*SQRT($C$3))</f>
        <v>0.962667973651948</v>
      </c>
      <c r="S4826" s="55" t="n">
        <f aca="false">EXP(($F$11 - $F$9 - $C$9*$C$9/2)*$C$3 + O4826*$C$9*SQRT($C$3))</f>
        <v>0.988462398543377</v>
      </c>
      <c r="T4826" s="55" t="n">
        <f aca="false">EXP(($F$11 - $F$10 - $C$10*$C$10/2)*$C$3 + P4826*$C$10*SQRT($C$3))</f>
        <v>0.967808797918191</v>
      </c>
      <c r="U4826" s="53" t="n">
        <f aca="false">$C$4 * (MAX(MAX(Q4826:T4826) - $C$2, 0))</f>
        <v>0</v>
      </c>
    </row>
    <row r="4827" customFormat="false" ht="13.8" hidden="false" customHeight="false" outlineLevel="0" collapsed="false">
      <c r="H4827" s="4" t="n">
        <v>2325</v>
      </c>
      <c r="I4827" s="64" t="n">
        <f aca="false">-I2327</f>
        <v>-0.127472757245883</v>
      </c>
      <c r="J4827" s="64" t="n">
        <f aca="false">-J2327</f>
        <v>-0.397907981880599</v>
      </c>
      <c r="K4827" s="64" t="n">
        <f aca="false">-K2327</f>
        <v>-0.407056006059573</v>
      </c>
      <c r="L4827" s="65" t="n">
        <f aca="false">-L2327</f>
        <v>1.18517857945058</v>
      </c>
      <c r="M4827" s="29" t="n">
        <f aca="false" t="array" ref="M4827:P4827">TRANSPOSE(MMULT($B$28:$E$31, TRANSPOSE(I4827:L4827)))</f>
        <v>-0.127472757245883</v>
      </c>
      <c r="N4827" s="29" t="n">
        <v>-0.393568949744949</v>
      </c>
      <c r="O4827" s="29" t="n">
        <v>-0.451062126313828</v>
      </c>
      <c r="P4827" s="29" t="n">
        <v>0.818351876900405</v>
      </c>
      <c r="Q4827" s="55" t="n">
        <f aca="false">EXP(($F$11 - $F$7 - $C$7*$C$7/2)*$C$3 + M4827*$C$7*SQRT($C$3))</f>
        <v>1.00167735869136</v>
      </c>
      <c r="R4827" s="55" t="n">
        <f aca="false">EXP(($F$11 - $F$8 - $C$8*$C$8/2)*$C$3 + N4827*$C$8*SQRT($C$3))</f>
        <v>0.986413337961976</v>
      </c>
      <c r="S4827" s="55" t="n">
        <f aca="false">EXP(($F$11 - $F$9 - $C$9*$C$9/2)*$C$3 + O4827*$C$9*SQRT($C$3))</f>
        <v>0.986779904945698</v>
      </c>
      <c r="T4827" s="55" t="n">
        <f aca="false">EXP(($F$11 - $F$10 - $C$10*$C$10/2)*$C$3 + P4827*$C$10*SQRT($C$3))</f>
        <v>1.0318199143425</v>
      </c>
      <c r="U4827" s="53" t="n">
        <f aca="false">$C$4 * (MAX(MAX(Q4827:T4827) - $C$2, 0))</f>
        <v>31.8199143425</v>
      </c>
    </row>
    <row r="4828" customFormat="false" ht="13.8" hidden="false" customHeight="false" outlineLevel="0" collapsed="false">
      <c r="H4828" s="4" t="n">
        <v>2326</v>
      </c>
      <c r="I4828" s="64" t="n">
        <f aca="false">-I2328</f>
        <v>-0.510448791112902</v>
      </c>
      <c r="J4828" s="64" t="n">
        <f aca="false">-J2328</f>
        <v>-0.497668819697709</v>
      </c>
      <c r="K4828" s="64" t="n">
        <f aca="false">-K2328</f>
        <v>-1.5896338899813</v>
      </c>
      <c r="L4828" s="65" t="n">
        <f aca="false">-L2328</f>
        <v>-0.910411592483736</v>
      </c>
      <c r="M4828" s="29" t="n">
        <f aca="false" t="array" ref="M4828:P4828">TRANSPOSE(MMULT($B$28:$E$31, TRANSPOSE(I4828:L4828)))</f>
        <v>-0.510448791112902</v>
      </c>
      <c r="N4828" s="29" t="n">
        <v>-0.705359346145351</v>
      </c>
      <c r="O4828" s="29" t="n">
        <v>-1.69406286565831</v>
      </c>
      <c r="P4828" s="29" t="n">
        <v>-1.14196331847713</v>
      </c>
      <c r="Q4828" s="55" t="n">
        <f aca="false">EXP(($F$11 - $F$7 - $C$7*$C$7/2)*$C$3 + M4828*$C$7*SQRT($C$3))</f>
        <v>0.98834029965451</v>
      </c>
      <c r="R4828" s="55" t="n">
        <f aca="false">EXP(($F$11 - $F$8 - $C$8*$C$8/2)*$C$3 + N4828*$C$8*SQRT($C$3))</f>
        <v>0.973428505824706</v>
      </c>
      <c r="S4828" s="55" t="n">
        <f aca="false">EXP(($F$11 - $F$9 - $C$9*$C$9/2)*$C$3 + O4828*$C$9*SQRT($C$3))</f>
        <v>0.937634008663435</v>
      </c>
      <c r="T4828" s="55" t="n">
        <f aca="false">EXP(($F$11 - $F$10 - $C$10*$C$10/2)*$C$3 + P4828*$C$10*SQRT($C$3))</f>
        <v>0.960100384111628</v>
      </c>
      <c r="U4828" s="53" t="n">
        <f aca="false">$C$4 * (MAX(MAX(Q4828:T4828) - $C$2, 0))</f>
        <v>0</v>
      </c>
    </row>
    <row r="4829" customFormat="false" ht="13.8" hidden="false" customHeight="false" outlineLevel="0" collapsed="false">
      <c r="H4829" s="4" t="n">
        <v>2327</v>
      </c>
      <c r="I4829" s="64" t="n">
        <f aca="false">-I2329</f>
        <v>0.425422038693047</v>
      </c>
      <c r="J4829" s="64" t="n">
        <f aca="false">-J2329</f>
        <v>-0.135039485530718</v>
      </c>
      <c r="K4829" s="64" t="n">
        <f aca="false">-K2329</f>
        <v>1.17708155212038</v>
      </c>
      <c r="L4829" s="65" t="n">
        <f aca="false">-L2329</f>
        <v>0.474537026766472</v>
      </c>
      <c r="M4829" s="29" t="n">
        <f aca="false" t="array" ref="M4829:P4829">TRANSPOSE(MMULT($B$28:$E$31, TRANSPOSE(I4829:L4829)))</f>
        <v>0.425422038693047</v>
      </c>
      <c r="N4829" s="29" t="n">
        <v>0.150990563318162</v>
      </c>
      <c r="O4829" s="29" t="n">
        <v>1.23809417241778</v>
      </c>
      <c r="P4829" s="29" t="n">
        <v>0.581587384268337</v>
      </c>
      <c r="Q4829" s="55" t="n">
        <f aca="false">EXP(($F$11 - $F$7 - $C$7*$C$7/2)*$C$3 + M4829*$C$7*SQRT($C$3))</f>
        <v>1.02124990212563</v>
      </c>
      <c r="R4829" s="55" t="n">
        <f aca="false">EXP(($F$11 - $F$8 - $C$8*$C$8/2)*$C$3 + N4829*$C$8*SQRT($C$3))</f>
        <v>1.00950889895361</v>
      </c>
      <c r="S4829" s="55" t="n">
        <f aca="false">EXP(($F$11 - $F$9 - $C$9*$C$9/2)*$C$3 + O4829*$C$9*SQRT($C$3))</f>
        <v>1.05772044144999</v>
      </c>
      <c r="T4829" s="55" t="n">
        <f aca="false">EXP(($F$11 - $F$10 - $C$10*$C$10/2)*$C$3 + P4829*$C$10*SQRT($C$3))</f>
        <v>1.02288089715369</v>
      </c>
      <c r="U4829" s="53" t="n">
        <f aca="false">$C$4 * (MAX(MAX(Q4829:T4829) - $C$2, 0))</f>
        <v>57.7204414499901</v>
      </c>
    </row>
    <row r="4830" customFormat="false" ht="13.8" hidden="false" customHeight="false" outlineLevel="0" collapsed="false">
      <c r="H4830" s="4" t="n">
        <v>2328</v>
      </c>
      <c r="I4830" s="64" t="n">
        <f aca="false">-I2330</f>
        <v>-1.1093476768317</v>
      </c>
      <c r="J4830" s="64" t="n">
        <f aca="false">-J2330</f>
        <v>1.57083049807978</v>
      </c>
      <c r="K4830" s="64" t="n">
        <f aca="false">-K2330</f>
        <v>1.42758519642209</v>
      </c>
      <c r="L4830" s="65" t="n">
        <f aca="false">-L2330</f>
        <v>-0.407327566219407</v>
      </c>
      <c r="M4830" s="29" t="n">
        <f aca="false" t="array" ref="M4830:P4830">TRANSPOSE(MMULT($B$28:$E$31, TRANSPOSE(I4830:L4830)))</f>
        <v>-1.1093476768317</v>
      </c>
      <c r="N4830" s="29" t="n">
        <v>0.574637920853217</v>
      </c>
      <c r="O4830" s="29" t="n">
        <v>0.99912938968381</v>
      </c>
      <c r="P4830" s="29" t="n">
        <v>-0.506371936996848</v>
      </c>
      <c r="Q4830" s="55" t="n">
        <f aca="false">EXP(($F$11 - $F$7 - $C$7*$C$7/2)*$C$3 + M4830*$C$7*SQRT($C$3))</f>
        <v>0.967838863693039</v>
      </c>
      <c r="R4830" s="55" t="n">
        <f aca="false">EXP(($F$11 - $F$8 - $C$8*$C$8/2)*$C$3 + N4830*$C$8*SQRT($C$3))</f>
        <v>1.02784973753516</v>
      </c>
      <c r="S4830" s="55" t="n">
        <f aca="false">EXP(($F$11 - $F$9 - $C$9*$C$9/2)*$C$3 + O4830*$C$9*SQRT($C$3))</f>
        <v>1.04738293804822</v>
      </c>
      <c r="T4830" s="55" t="n">
        <f aca="false">EXP(($F$11 - $F$10 - $C$10*$C$10/2)*$C$3 + P4830*$C$10*SQRT($C$3))</f>
        <v>0.982790357207296</v>
      </c>
      <c r="U4830" s="53" t="n">
        <f aca="false">$C$4 * (MAX(MAX(Q4830:T4830) - $C$2, 0))</f>
        <v>47.38293804822</v>
      </c>
    </row>
    <row r="4831" customFormat="false" ht="13.8" hidden="false" customHeight="false" outlineLevel="0" collapsed="false">
      <c r="H4831" s="4" t="n">
        <v>2329</v>
      </c>
      <c r="I4831" s="64" t="n">
        <f aca="false">-I2331</f>
        <v>-1.48662906957985</v>
      </c>
      <c r="J4831" s="64" t="n">
        <f aca="false">-J2331</f>
        <v>-0.564684891712532</v>
      </c>
      <c r="K4831" s="64" t="n">
        <f aca="false">-K2331</f>
        <v>-0.101061394718715</v>
      </c>
      <c r="L4831" s="65" t="n">
        <f aca="false">-L2331</f>
        <v>0.342102753493266</v>
      </c>
      <c r="M4831" s="29" t="n">
        <f aca="false" t="array" ref="M4831:P4831">TRANSPOSE(MMULT($B$28:$E$31, TRANSPOSE(I4831:L4831)))</f>
        <v>-1.48662906957985</v>
      </c>
      <c r="N4831" s="29" t="n">
        <v>-1.35129071077394</v>
      </c>
      <c r="O4831" s="29" t="n">
        <v>-0.699880958254472</v>
      </c>
      <c r="P4831" s="29" t="n">
        <v>-0.604449435065883</v>
      </c>
      <c r="Q4831" s="55" t="n">
        <f aca="false">EXP(($F$11 - $F$7 - $C$7*$C$7/2)*$C$3 + M4831*$C$7*SQRT($C$3))</f>
        <v>0.955142707779646</v>
      </c>
      <c r="R4831" s="55" t="n">
        <f aca="false">EXP(($F$11 - $F$8 - $C$8*$C$8/2)*$C$3 + N4831*$C$8*SQRT($C$3))</f>
        <v>0.94706932822957</v>
      </c>
      <c r="S4831" s="55" t="n">
        <f aca="false">EXP(($F$11 - $F$9 - $C$9*$C$9/2)*$C$3 + O4831*$C$9*SQRT($C$3))</f>
        <v>0.976740069103776</v>
      </c>
      <c r="T4831" s="55" t="n">
        <f aca="false">EXP(($F$11 - $F$10 - $C$10*$C$10/2)*$C$3 + P4831*$C$10*SQRT($C$3))</f>
        <v>0.979254414907191</v>
      </c>
      <c r="U4831" s="53" t="n">
        <f aca="false">$C$4 * (MAX(MAX(Q4831:T4831) - $C$2, 0))</f>
        <v>0</v>
      </c>
    </row>
    <row r="4832" customFormat="false" ht="13.8" hidden="false" customHeight="false" outlineLevel="0" collapsed="false">
      <c r="H4832" s="4" t="n">
        <v>2330</v>
      </c>
      <c r="I4832" s="64" t="n">
        <f aca="false">-I2332</f>
        <v>-0.801671229406085</v>
      </c>
      <c r="J4832" s="64" t="n">
        <f aca="false">-J2332</f>
        <v>-1.18698349860583</v>
      </c>
      <c r="K4832" s="64" t="n">
        <f aca="false">-K2332</f>
        <v>-0.0166661992884547</v>
      </c>
      <c r="L4832" s="65" t="n">
        <f aca="false">-L2332</f>
        <v>0.171679940194607</v>
      </c>
      <c r="M4832" s="29" t="n">
        <f aca="false" t="array" ref="M4832:P4832">TRANSPOSE(MMULT($B$28:$E$31, TRANSPOSE(I4832:L4832)))</f>
        <v>-0.801671229406085</v>
      </c>
      <c r="N4832" s="29" t="n">
        <v>-1.42989737784313</v>
      </c>
      <c r="O4832" s="29" t="n">
        <v>-0.402917687114888</v>
      </c>
      <c r="P4832" s="29" t="n">
        <v>-0.551165176719705</v>
      </c>
      <c r="Q4832" s="55" t="n">
        <f aca="false">EXP(($F$11 - $F$7 - $C$7*$C$7/2)*$C$3 + M4832*$C$7*SQRT($C$3))</f>
        <v>0.978317525902101</v>
      </c>
      <c r="R4832" s="55" t="n">
        <f aca="false">EXP(($F$11 - $F$8 - $C$8*$C$8/2)*$C$3 + N4832*$C$8*SQRT($C$3))</f>
        <v>0.943910653947119</v>
      </c>
      <c r="S4832" s="55" t="n">
        <f aca="false">EXP(($F$11 - $F$9 - $C$9*$C$9/2)*$C$3 + O4832*$C$9*SQRT($C$3))</f>
        <v>0.988734415405626</v>
      </c>
      <c r="T4832" s="55" t="n">
        <f aca="false">EXP(($F$11 - $F$10 - $C$10*$C$10/2)*$C$3 + P4832*$C$10*SQRT($C$3))</f>
        <v>0.981173866187448</v>
      </c>
      <c r="U4832" s="53" t="n">
        <f aca="false">$C$4 * (MAX(MAX(Q4832:T4832) - $C$2, 0))</f>
        <v>0</v>
      </c>
    </row>
    <row r="4833" customFormat="false" ht="13.8" hidden="false" customHeight="false" outlineLevel="0" collapsed="false">
      <c r="H4833" s="4" t="n">
        <v>2331</v>
      </c>
      <c r="I4833" s="64" t="n">
        <f aca="false">-I2333</f>
        <v>-0.175458620951848</v>
      </c>
      <c r="J4833" s="64" t="n">
        <f aca="false">-J2333</f>
        <v>1.22783067286851</v>
      </c>
      <c r="K4833" s="64" t="n">
        <f aca="false">-K2333</f>
        <v>-2.70692493084418</v>
      </c>
      <c r="L4833" s="65" t="n">
        <f aca="false">-L2333</f>
        <v>1.300382935706</v>
      </c>
      <c r="M4833" s="29" t="n">
        <f aca="false" t="array" ref="M4833:P4833">TRANSPOSE(MMULT($B$28:$E$31, TRANSPOSE(I4833:L4833)))</f>
        <v>-0.175458620951848</v>
      </c>
      <c r="N4833" s="29" t="n">
        <v>0.869096834979638</v>
      </c>
      <c r="O4833" s="29" t="n">
        <v>-2.47766382627717</v>
      </c>
      <c r="P4833" s="29" t="n">
        <v>1.27213693706754</v>
      </c>
      <c r="Q4833" s="55" t="n">
        <f aca="false">EXP(($F$11 - $F$7 - $C$7*$C$7/2)*$C$3 + M4833*$C$7*SQRT($C$3))</f>
        <v>0.999996448272993</v>
      </c>
      <c r="R4833" s="55" t="n">
        <f aca="false">EXP(($F$11 - $F$8 - $C$8*$C$8/2)*$C$3 + N4833*$C$8*SQRT($C$3))</f>
        <v>1.04079359105484</v>
      </c>
      <c r="S4833" s="55" t="n">
        <f aca="false">EXP(($F$11 - $F$9 - $C$9*$C$9/2)*$C$3 + O4833*$C$9*SQRT($C$3))</f>
        <v>0.907917659139449</v>
      </c>
      <c r="T4833" s="55" t="n">
        <f aca="false">EXP(($F$11 - $F$10 - $C$10*$C$10/2)*$C$3 + P4833*$C$10*SQRT($C$3))</f>
        <v>1.04917144344837</v>
      </c>
      <c r="U4833" s="53" t="n">
        <f aca="false">$C$4 * (MAX(MAX(Q4833:T4833) - $C$2, 0))</f>
        <v>49.1714434483701</v>
      </c>
    </row>
    <row r="4834" customFormat="false" ht="13.8" hidden="false" customHeight="false" outlineLevel="0" collapsed="false">
      <c r="H4834" s="4" t="n">
        <v>2332</v>
      </c>
      <c r="I4834" s="64" t="n">
        <f aca="false">-I2334</f>
        <v>0.026868116587931</v>
      </c>
      <c r="J4834" s="64" t="n">
        <f aca="false">-J2334</f>
        <v>1.0206811168894</v>
      </c>
      <c r="K4834" s="64" t="n">
        <f aca="false">-K2334</f>
        <v>0.288455806129574</v>
      </c>
      <c r="L4834" s="65" t="n">
        <f aca="false">-L2334</f>
        <v>-0.495058544918151</v>
      </c>
      <c r="M4834" s="29" t="n">
        <f aca="false" t="array" ref="M4834:P4834">TRANSPOSE(MMULT($B$28:$E$31, TRANSPOSE(I4834:L4834)))</f>
        <v>0.026868116587931</v>
      </c>
      <c r="N4834" s="29" t="n">
        <v>0.827338544522917</v>
      </c>
      <c r="O4834" s="29" t="n">
        <v>0.345920687861343</v>
      </c>
      <c r="P4834" s="29" t="n">
        <v>-0.146446886587519</v>
      </c>
      <c r="Q4834" s="55" t="n">
        <f aca="false">EXP(($F$11 - $F$7 - $C$7*$C$7/2)*$C$3 + M4834*$C$7*SQRT($C$3))</f>
        <v>1.00710299150296</v>
      </c>
      <c r="R4834" s="55" t="n">
        <f aca="false">EXP(($F$11 - $F$8 - $C$8*$C$8/2)*$C$3 + N4834*$C$8*SQRT($C$3))</f>
        <v>1.03894810431119</v>
      </c>
      <c r="S4834" s="55" t="n">
        <f aca="false">EXP(($F$11 - $F$9 - $C$9*$C$9/2)*$C$3 + O4834*$C$9*SQRT($C$3))</f>
        <v>1.01963807436048</v>
      </c>
      <c r="T4834" s="55" t="n">
        <f aca="false">EXP(($F$11 - $F$10 - $C$10*$C$10/2)*$C$3 + P4834*$C$10*SQRT($C$3))</f>
        <v>0.995876321476726</v>
      </c>
      <c r="U4834" s="53" t="n">
        <f aca="false">$C$4 * (MAX(MAX(Q4834:T4834) - $C$2, 0))</f>
        <v>38.9481043111899</v>
      </c>
    </row>
    <row r="4835" customFormat="false" ht="13.8" hidden="false" customHeight="false" outlineLevel="0" collapsed="false">
      <c r="H4835" s="4" t="n">
        <v>2333</v>
      </c>
      <c r="I4835" s="64" t="n">
        <f aca="false">-I2335</f>
        <v>-0.00798061961031236</v>
      </c>
      <c r="J4835" s="64" t="n">
        <f aca="false">-J2335</f>
        <v>0.900658140382998</v>
      </c>
      <c r="K4835" s="64" t="n">
        <f aca="false">-K2335</f>
        <v>0.480255907858089</v>
      </c>
      <c r="L4835" s="65" t="n">
        <f aca="false">-L2335</f>
        <v>-0.245949700095371</v>
      </c>
      <c r="M4835" s="29" t="n">
        <f aca="false" t="array" ref="M4835:P4835">TRANSPOSE(MMULT($B$28:$E$31, TRANSPOSE(I4835:L4835)))</f>
        <v>-0.00798061961031236</v>
      </c>
      <c r="N4835" s="29" t="n">
        <v>0.710811002890037</v>
      </c>
      <c r="O4835" s="29" t="n">
        <v>0.501148801361033</v>
      </c>
      <c r="P4835" s="29" t="n">
        <v>0.0142323906739832</v>
      </c>
      <c r="Q4835" s="55" t="n">
        <f aca="false">EXP(($F$11 - $F$7 - $C$7*$C$7/2)*$C$3 + M4835*$C$7*SQRT($C$3))</f>
        <v>1.00587537099642</v>
      </c>
      <c r="R4835" s="55" t="n">
        <f aca="false">EXP(($F$11 - $F$8 - $C$8*$C$8/2)*$C$3 + N4835*$C$8*SQRT($C$3))</f>
        <v>1.03381551625836</v>
      </c>
      <c r="S4835" s="55" t="n">
        <f aca="false">EXP(($F$11 - $F$9 - $C$9*$C$9/2)*$C$3 + O4835*$C$9*SQRT($C$3))</f>
        <v>1.02616403356221</v>
      </c>
      <c r="T4835" s="55" t="n">
        <f aca="false">EXP(($F$11 - $F$10 - $C$10*$C$10/2)*$C$3 + P4835*$C$10*SQRT($C$3))</f>
        <v>1.00177433137364</v>
      </c>
      <c r="U4835" s="53" t="n">
        <f aca="false">$C$4 * (MAX(MAX(Q4835:T4835) - $C$2, 0))</f>
        <v>33.81551625836</v>
      </c>
    </row>
    <row r="4836" customFormat="false" ht="13.8" hidden="false" customHeight="false" outlineLevel="0" collapsed="false">
      <c r="H4836" s="4" t="n">
        <v>2334</v>
      </c>
      <c r="I4836" s="64" t="n">
        <f aca="false">-I2336</f>
        <v>-0.0418375970966505</v>
      </c>
      <c r="J4836" s="64" t="n">
        <f aca="false">-J2336</f>
        <v>-1.60686597544128</v>
      </c>
      <c r="K4836" s="64" t="n">
        <f aca="false">-K2336</f>
        <v>0.401276552321767</v>
      </c>
      <c r="L4836" s="65" t="n">
        <f aca="false">-L2336</f>
        <v>0.125844440182673</v>
      </c>
      <c r="M4836" s="29" t="n">
        <f aca="false" t="array" ref="M4836:P4836">TRANSPOSE(MMULT($B$28:$E$31, TRANSPOSE(I4836:L4836)))</f>
        <v>-0.0418375970966505</v>
      </c>
      <c r="N4836" s="29" t="n">
        <v>-1.3022053642408</v>
      </c>
      <c r="O4836" s="29" t="n">
        <v>0.243891794232934</v>
      </c>
      <c r="P4836" s="29" t="n">
        <v>-0.305710402522559</v>
      </c>
      <c r="Q4836" s="55" t="n">
        <f aca="false">EXP(($F$11 - $F$7 - $C$7*$C$7/2)*$C$3 + M4836*$C$7*SQRT($C$3))</f>
        <v>1.00468412045567</v>
      </c>
      <c r="R4836" s="55" t="n">
        <f aca="false">EXP(($F$11 - $F$8 - $C$8*$C$8/2)*$C$3 + N4836*$C$8*SQRT($C$3))</f>
        <v>0.949047097563639</v>
      </c>
      <c r="S4836" s="55" t="n">
        <f aca="false">EXP(($F$11 - $F$9 - $C$9*$C$9/2)*$C$3 + O4836*$C$9*SQRT($C$3))</f>
        <v>1.01537128917059</v>
      </c>
      <c r="T4836" s="55" t="n">
        <f aca="false">EXP(($F$11 - $F$10 - $C$10*$C$10/2)*$C$3 + P4836*$C$10*SQRT($C$3))</f>
        <v>0.990064547441826</v>
      </c>
      <c r="U4836" s="53" t="n">
        <f aca="false">$C$4 * (MAX(MAX(Q4836:T4836) - $C$2, 0))</f>
        <v>15.3712891705899</v>
      </c>
    </row>
    <row r="4837" customFormat="false" ht="13.8" hidden="false" customHeight="false" outlineLevel="0" collapsed="false">
      <c r="H4837" s="4" t="n">
        <v>2335</v>
      </c>
      <c r="I4837" s="64" t="n">
        <f aca="false">-I2337</f>
        <v>0.120943642818422</v>
      </c>
      <c r="J4837" s="64" t="n">
        <f aca="false">-J2337</f>
        <v>1.21413977211833</v>
      </c>
      <c r="K4837" s="64" t="n">
        <f aca="false">-K2337</f>
        <v>1.22337213708988</v>
      </c>
      <c r="L4837" s="65" t="n">
        <f aca="false">-L2337</f>
        <v>-0.0282370707452634</v>
      </c>
      <c r="M4837" s="29" t="n">
        <f aca="false" t="array" ref="M4837:P4837">TRANSPOSE(MMULT($B$28:$E$31, TRANSPOSE(I4837:L4837)))</f>
        <v>0.120943642818422</v>
      </c>
      <c r="N4837" s="29" t="n">
        <v>1.03817666254404</v>
      </c>
      <c r="O4837" s="29" t="n">
        <v>1.25669128193879</v>
      </c>
      <c r="P4837" s="29" t="n">
        <v>0.340203085755952</v>
      </c>
      <c r="Q4837" s="55" t="n">
        <f aca="false">EXP(($F$11 - $F$7 - $C$7*$C$7/2)*$C$3 + M4837*$C$7*SQRT($C$3))</f>
        <v>1.01042448778986</v>
      </c>
      <c r="R4837" s="55" t="n">
        <f aca="false">EXP(($F$11 - $F$8 - $C$8*$C$8/2)*$C$3 + N4837*$C$8*SQRT($C$3))</f>
        <v>1.04829955833215</v>
      </c>
      <c r="S4837" s="55" t="n">
        <f aca="false">EXP(($F$11 - $F$9 - $C$9*$C$9/2)*$C$3 + O4837*$C$9*SQRT($C$3))</f>
        <v>1.05852920981098</v>
      </c>
      <c r="T4837" s="55" t="n">
        <f aca="false">EXP(($F$11 - $F$10 - $C$10*$C$10/2)*$C$3 + P4837*$C$10*SQRT($C$3))</f>
        <v>1.01384717837745</v>
      </c>
      <c r="U4837" s="53" t="n">
        <f aca="false">$C$4 * (MAX(MAX(Q4837:T4837) - $C$2, 0))</f>
        <v>58.52920981098</v>
      </c>
    </row>
    <row r="4838" customFormat="false" ht="13.8" hidden="false" customHeight="false" outlineLevel="0" collapsed="false">
      <c r="H4838" s="4" t="n">
        <v>2336</v>
      </c>
      <c r="I4838" s="64" t="n">
        <f aca="false">-I2338</f>
        <v>0.84631817894208</v>
      </c>
      <c r="J4838" s="64" t="n">
        <f aca="false">-J2338</f>
        <v>-1.03989680663022</v>
      </c>
      <c r="K4838" s="64" t="n">
        <f aca="false">-K2338</f>
        <v>0.642983006811908</v>
      </c>
      <c r="L4838" s="65" t="n">
        <f aca="false">-L2338</f>
        <v>1.10358237673376</v>
      </c>
      <c r="M4838" s="29" t="n">
        <f aca="false" t="array" ref="M4838:P4838">TRANSPOSE(MMULT($B$28:$E$31, TRANSPOSE(I4838:L4838)))</f>
        <v>0.84631817894208</v>
      </c>
      <c r="N4838" s="29" t="n">
        <v>-0.312458368935164</v>
      </c>
      <c r="O4838" s="29" t="n">
        <v>0.844834972333264</v>
      </c>
      <c r="P4838" s="29" t="n">
        <v>1.09165881762525</v>
      </c>
      <c r="Q4838" s="55" t="n">
        <f aca="false">EXP(($F$11 - $F$7 - $C$7*$C$7/2)*$C$3 + M4838*$C$7*SQRT($C$3))</f>
        <v>1.03640566555532</v>
      </c>
      <c r="R4838" s="55" t="n">
        <f aca="false">EXP(($F$11 - $F$8 - $C$8*$C$8/2)*$C$3 + N4838*$C$8*SQRT($C$3))</f>
        <v>0.989819569316054</v>
      </c>
      <c r="S4838" s="55" t="n">
        <f aca="false">EXP(($F$11 - $F$9 - $C$9*$C$9/2)*$C$3 + O4838*$C$9*SQRT($C$3))</f>
        <v>1.04076197417858</v>
      </c>
      <c r="T4838" s="55" t="n">
        <f aca="false">EXP(($F$11 - $F$10 - $C$10*$C$10/2)*$C$3 + P4838*$C$10*SQRT($C$3))</f>
        <v>1.04223576558759</v>
      </c>
      <c r="U4838" s="53" t="n">
        <f aca="false">$C$4 * (MAX(MAX(Q4838:T4838) - $C$2, 0))</f>
        <v>42.23576558759</v>
      </c>
    </row>
    <row r="4839" customFormat="false" ht="13.8" hidden="false" customHeight="false" outlineLevel="0" collapsed="false">
      <c r="H4839" s="4" t="n">
        <v>2337</v>
      </c>
      <c r="I4839" s="64" t="n">
        <f aca="false">-I2339</f>
        <v>1.08678521358358</v>
      </c>
      <c r="J4839" s="64" t="n">
        <f aca="false">-J2339</f>
        <v>-0.562768956289965</v>
      </c>
      <c r="K4839" s="64" t="n">
        <f aca="false">-K2339</f>
        <v>1.51479364208443</v>
      </c>
      <c r="L4839" s="65" t="n">
        <f aca="false">-L2339</f>
        <v>0.296700764913116</v>
      </c>
      <c r="M4839" s="29" t="n">
        <f aca="false" t="array" ref="M4839:P4839">TRANSPOSE(MMULT($B$28:$E$31, TRANSPOSE(I4839:L4839)))</f>
        <v>1.08678521358358</v>
      </c>
      <c r="N4839" s="29" t="n">
        <v>0.212661778009097</v>
      </c>
      <c r="O4839" s="29" t="n">
        <v>1.77279851551489</v>
      </c>
      <c r="P4839" s="29" t="n">
        <v>0.665650269283888</v>
      </c>
      <c r="Q4839" s="55" t="n">
        <f aca="false">EXP(($F$11 - $F$7 - $C$7*$C$7/2)*$C$3 + M4839*$C$7*SQRT($C$3))</f>
        <v>1.0451652244867</v>
      </c>
      <c r="R4839" s="55" t="n">
        <f aca="false">EXP(($F$11 - $F$8 - $C$8*$C$8/2)*$C$3 + N4839*$C$8*SQRT($C$3))</f>
        <v>1.01215831923911</v>
      </c>
      <c r="S4839" s="55" t="n">
        <f aca="false">EXP(($F$11 - $F$9 - $C$9*$C$9/2)*$C$3 + O4839*$C$9*SQRT($C$3))</f>
        <v>1.08122257414285</v>
      </c>
      <c r="T4839" s="55" t="n">
        <f aca="false">EXP(($F$11 - $F$10 - $C$10*$C$10/2)*$C$3 + P4839*$C$10*SQRT($C$3))</f>
        <v>1.02604578052329</v>
      </c>
      <c r="U4839" s="53" t="n">
        <f aca="false">$C$4 * (MAX(MAX(Q4839:T4839) - $C$2, 0))</f>
        <v>81.2225741428501</v>
      </c>
    </row>
    <row r="4840" customFormat="false" ht="13.8" hidden="false" customHeight="false" outlineLevel="0" collapsed="false">
      <c r="H4840" s="4" t="n">
        <v>2338</v>
      </c>
      <c r="I4840" s="64" t="n">
        <f aca="false">-I2340</f>
        <v>-0.167501740101309</v>
      </c>
      <c r="J4840" s="64" t="n">
        <f aca="false">-J2340</f>
        <v>1.18426666358889</v>
      </c>
      <c r="K4840" s="64" t="n">
        <f aca="false">-K2340</f>
        <v>0.25292848779458</v>
      </c>
      <c r="L4840" s="65" t="n">
        <f aca="false">-L2340</f>
        <v>0.816101461009713</v>
      </c>
      <c r="M4840" s="29" t="n">
        <f aca="false" t="array" ref="M4840:P4840">TRANSPOSE(MMULT($B$28:$E$31, TRANSPOSE(I4840:L4840)))</f>
        <v>-0.167501740101309</v>
      </c>
      <c r="N4840" s="29" t="n">
        <v>0.839312154812679</v>
      </c>
      <c r="O4840" s="29" t="n">
        <v>0.250091753079403</v>
      </c>
      <c r="P4840" s="29" t="n">
        <v>0.881354625095106</v>
      </c>
      <c r="Q4840" s="55" t="n">
        <f aca="false">EXP(($F$11 - $F$7 - $C$7*$C$7/2)*$C$3 + M4840*$C$7*SQRT($C$3))</f>
        <v>1.00027497689567</v>
      </c>
      <c r="R4840" s="55" t="n">
        <f aca="false">EXP(($F$11 - $F$8 - $C$8*$C$8/2)*$C$3 + N4840*$C$8*SQRT($C$3))</f>
        <v>1.03947693714337</v>
      </c>
      <c r="S4840" s="55" t="n">
        <f aca="false">EXP(($F$11 - $F$9 - $C$9*$C$9/2)*$C$3 + O4840*$C$9*SQRT($C$3))</f>
        <v>1.01563005733312</v>
      </c>
      <c r="T4840" s="55" t="n">
        <f aca="false">EXP(($F$11 - $F$10 - $C$10*$C$10/2)*$C$3 + P4840*$C$10*SQRT($C$3))</f>
        <v>1.03421170746081</v>
      </c>
      <c r="U4840" s="53" t="n">
        <f aca="false">$C$4 * (MAX(MAX(Q4840:T4840) - $C$2, 0))</f>
        <v>39.4769371433701</v>
      </c>
    </row>
    <row r="4841" customFormat="false" ht="13.8" hidden="false" customHeight="false" outlineLevel="0" collapsed="false">
      <c r="H4841" s="4" t="n">
        <v>2339</v>
      </c>
      <c r="I4841" s="64" t="n">
        <f aca="false">-I2341</f>
        <v>-0.730646992521683</v>
      </c>
      <c r="J4841" s="64" t="n">
        <f aca="false">-J2341</f>
        <v>1.18519484308574</v>
      </c>
      <c r="K4841" s="64" t="n">
        <f aca="false">-K2341</f>
        <v>-0.100348736341252</v>
      </c>
      <c r="L4841" s="65" t="n">
        <f aca="false">-L2341</f>
        <v>-0.558196276129727</v>
      </c>
      <c r="M4841" s="29" t="n">
        <f aca="false" t="array" ref="M4841:P4841">TRANSPOSE(MMULT($B$28:$E$31, TRANSPOSE(I4841:L4841)))</f>
        <v>-0.730646992521683</v>
      </c>
      <c r="N4841" s="29" t="n">
        <v>0.498140061919626</v>
      </c>
      <c r="O4841" s="29" t="n">
        <v>-0.290619225297799</v>
      </c>
      <c r="P4841" s="29" t="n">
        <v>-0.54300861390116</v>
      </c>
      <c r="Q4841" s="55" t="n">
        <f aca="false">EXP(($F$11 - $F$7 - $C$7*$C$7/2)*$C$3 + M4841*$C$7*SQRT($C$3))</f>
        <v>0.980752500086184</v>
      </c>
      <c r="R4841" s="55" t="n">
        <f aca="false">EXP(($F$11 - $F$8 - $C$8*$C$8/2)*$C$3 + N4841*$C$8*SQRT($C$3))</f>
        <v>1.0245134609271</v>
      </c>
      <c r="S4841" s="55" t="n">
        <f aca="false">EXP(($F$11 - $F$9 - $C$9*$C$9/2)*$C$3 + O4841*$C$9*SQRT($C$3))</f>
        <v>0.993308433749864</v>
      </c>
      <c r="T4841" s="55" t="n">
        <f aca="false">EXP(($F$11 - $F$10 - $C$10*$C$10/2)*$C$3 + P4841*$C$10*SQRT($C$3))</f>
        <v>0.981468020752826</v>
      </c>
      <c r="U4841" s="53" t="n">
        <f aca="false">$C$4 * (MAX(MAX(Q4841:T4841) - $C$2, 0))</f>
        <v>24.5134609271</v>
      </c>
    </row>
    <row r="4842" customFormat="false" ht="13.8" hidden="false" customHeight="false" outlineLevel="0" collapsed="false">
      <c r="H4842" s="4" t="n">
        <v>2340</v>
      </c>
      <c r="I4842" s="64" t="n">
        <f aca="false">-I2342</f>
        <v>-0.866919048541143</v>
      </c>
      <c r="J4842" s="64" t="n">
        <f aca="false">-J2342</f>
        <v>1.9422800135311</v>
      </c>
      <c r="K4842" s="64" t="n">
        <f aca="false">-K2342</f>
        <v>-0.0930141141895528</v>
      </c>
      <c r="L4842" s="65" t="n">
        <f aca="false">-L2342</f>
        <v>1.14930676075357</v>
      </c>
      <c r="M4842" s="29" t="n">
        <f aca="false" t="array" ref="M4842:P4842">TRANSPOSE(MMULT($B$28:$E$31, TRANSPOSE(I4842:L4842)))</f>
        <v>-0.866919048541143</v>
      </c>
      <c r="N4842" s="29" t="n">
        <v>1.01697780244275</v>
      </c>
      <c r="O4842" s="29" t="n">
        <v>-0.284146019896563</v>
      </c>
      <c r="P4842" s="29" t="n">
        <v>0.987167953739007</v>
      </c>
      <c r="Q4842" s="55" t="n">
        <f aca="false">EXP(($F$11 - $F$7 - $C$7*$C$7/2)*$C$3 + M4842*$C$7*SQRT($C$3))</f>
        <v>0.976085917030627</v>
      </c>
      <c r="R4842" s="55" t="n">
        <f aca="false">EXP(($F$11 - $F$8 - $C$8*$C$8/2)*$C$3 + N4842*$C$8*SQRT($C$3))</f>
        <v>1.04735551654751</v>
      </c>
      <c r="S4842" s="55" t="n">
        <f aca="false">EXP(($F$11 - $F$9 - $C$9*$C$9/2)*$C$3 + O4842*$C$9*SQRT($C$3))</f>
        <v>0.993572737366335</v>
      </c>
      <c r="T4842" s="55" t="n">
        <f aca="false">EXP(($F$11 - $F$10 - $C$10*$C$10/2)*$C$3 + P4842*$C$10*SQRT($C$3))</f>
        <v>1.03824121386854</v>
      </c>
      <c r="U4842" s="53" t="n">
        <f aca="false">$C$4 * (MAX(MAX(Q4842:T4842) - $C$2, 0))</f>
        <v>47.3555165475099</v>
      </c>
    </row>
    <row r="4843" customFormat="false" ht="13.8" hidden="false" customHeight="false" outlineLevel="0" collapsed="false">
      <c r="H4843" s="4" t="n">
        <v>2341</v>
      </c>
      <c r="I4843" s="64" t="n">
        <f aca="false">-I2343</f>
        <v>0.701590622407902</v>
      </c>
      <c r="J4843" s="64" t="n">
        <f aca="false">-J2343</f>
        <v>-1.1060836702765</v>
      </c>
      <c r="K4843" s="64" t="n">
        <f aca="false">-K2343</f>
        <v>1.9582595266202</v>
      </c>
      <c r="L4843" s="65" t="n">
        <f aca="false">-L2343</f>
        <v>-0.23181232122611</v>
      </c>
      <c r="M4843" s="29" t="n">
        <f aca="false" t="array" ref="M4843:P4843">TRANSPOSE(MMULT($B$28:$E$31, TRANSPOSE(I4843:L4843)))</f>
        <v>0.701590622407902</v>
      </c>
      <c r="N4843" s="29" t="n">
        <v>-0.452920269477967</v>
      </c>
      <c r="O4843" s="29" t="n">
        <v>1.99711118008845</v>
      </c>
      <c r="P4843" s="29" t="n">
        <v>-0.0961873098258281</v>
      </c>
      <c r="Q4843" s="55" t="n">
        <f aca="false">EXP(($F$11 - $F$7 - $C$7*$C$7/2)*$C$3 + M4843*$C$7*SQRT($C$3))</f>
        <v>1.03116906357871</v>
      </c>
      <c r="R4843" s="55" t="n">
        <f aca="false">EXP(($F$11 - $F$8 - $C$8*$C$8/2)*$C$3 + N4843*$C$8*SQRT($C$3))</f>
        <v>0.983928313760802</v>
      </c>
      <c r="S4843" s="55" t="n">
        <f aca="false">EXP(($F$11 - $F$9 - $C$9*$C$9/2)*$C$3 + O4843*$C$9*SQRT($C$3))</f>
        <v>1.0912367264758</v>
      </c>
      <c r="T4843" s="55" t="n">
        <f aca="false">EXP(($F$11 - $F$10 - $C$10*$C$10/2)*$C$3 + P4843*$C$10*SQRT($C$3))</f>
        <v>0.997717444115468</v>
      </c>
      <c r="U4843" s="53" t="n">
        <f aca="false">$C$4 * (MAX(MAX(Q4843:T4843) - $C$2, 0))</f>
        <v>91.2367264758001</v>
      </c>
    </row>
    <row r="4844" customFormat="false" ht="13.8" hidden="false" customHeight="false" outlineLevel="0" collapsed="false">
      <c r="H4844" s="4" t="n">
        <v>2342</v>
      </c>
      <c r="I4844" s="64" t="n">
        <f aca="false">-I2344</f>
        <v>-1.46435553758693</v>
      </c>
      <c r="J4844" s="64" t="n">
        <f aca="false">-J2344</f>
        <v>0.563811736529593</v>
      </c>
      <c r="K4844" s="64" t="n">
        <f aca="false">-K2344</f>
        <v>-0.841138520224635</v>
      </c>
      <c r="L4844" s="65" t="n">
        <f aca="false">-L2344</f>
        <v>0.597015266812159</v>
      </c>
      <c r="M4844" s="29" t="n">
        <f aca="false" t="array" ref="M4844:P4844">TRANSPOSE(MMULT($B$28:$E$31, TRANSPOSE(I4844:L4844)))</f>
        <v>-1.46435553758693</v>
      </c>
      <c r="N4844" s="29" t="n">
        <v>-0.441072317735899</v>
      </c>
      <c r="O4844" s="29" t="n">
        <v>-1.29619981869281</v>
      </c>
      <c r="P4844" s="29" t="n">
        <v>-0.111571305962973</v>
      </c>
      <c r="Q4844" s="55" t="n">
        <f aca="false">EXP(($F$11 - $F$7 - $C$7*$C$7/2)*$C$3 + M4844*$C$7*SQRT($C$3))</f>
        <v>0.955887602150005</v>
      </c>
      <c r="R4844" s="55" t="n">
        <f aca="false">EXP(($F$11 - $F$8 - $C$8*$C$8/2)*$C$3 + N4844*$C$8*SQRT($C$3))</f>
        <v>0.984423883764594</v>
      </c>
      <c r="S4844" s="55" t="n">
        <f aca="false">EXP(($F$11 - $F$9 - $C$9*$C$9/2)*$C$3 + O4844*$C$9*SQRT($C$3))</f>
        <v>0.953092405243648</v>
      </c>
      <c r="T4844" s="55" t="n">
        <f aca="false">EXP(($F$11 - $F$10 - $C$10*$C$10/2)*$C$3 + P4844*$C$10*SQRT($C$3))</f>
        <v>0.997153532149642</v>
      </c>
      <c r="U4844" s="53" t="n">
        <f aca="false">$C$4 * (MAX(MAX(Q4844:T4844) - $C$2, 0))</f>
        <v>0</v>
      </c>
    </row>
    <row r="4845" customFormat="false" ht="13.8" hidden="false" customHeight="false" outlineLevel="0" collapsed="false">
      <c r="H4845" s="4" t="n">
        <v>2343</v>
      </c>
      <c r="I4845" s="64" t="n">
        <f aca="false">-I2345</f>
        <v>-0.0623810393371646</v>
      </c>
      <c r="J4845" s="64" t="n">
        <f aca="false">-J2345</f>
        <v>2.1866201107249</v>
      </c>
      <c r="K4845" s="64" t="n">
        <f aca="false">-K2345</f>
        <v>0.292890947038313</v>
      </c>
      <c r="L4845" s="65" t="n">
        <f aca="false">-L2345</f>
        <v>-0.891795690334419</v>
      </c>
      <c r="M4845" s="29" t="n">
        <f aca="false" t="array" ref="M4845:P4845">TRANSPOSE(MMULT($B$28:$E$31, TRANSPOSE(I4845:L4845)))</f>
        <v>-0.0623810393371646</v>
      </c>
      <c r="N4845" s="29" t="n">
        <v>1.6995981643679</v>
      </c>
      <c r="O4845" s="29" t="n">
        <v>0.395660459891397</v>
      </c>
      <c r="P4845" s="29" t="n">
        <v>-0.236277820643804</v>
      </c>
      <c r="Q4845" s="55" t="n">
        <f aca="false">EXP(($F$11 - $F$7 - $C$7*$C$7/2)*$C$3 + M4845*$C$7*SQRT($C$3))</f>
        <v>1.00396199164253</v>
      </c>
      <c r="R4845" s="55" t="n">
        <f aca="false">EXP(($F$11 - $F$8 - $C$8*$C$8/2)*$C$3 + N4845*$C$8*SQRT($C$3))</f>
        <v>1.07818578181666</v>
      </c>
      <c r="S4845" s="55" t="n">
        <f aca="false">EXP(($F$11 - $F$9 - $C$9*$C$9/2)*$C$3 + O4845*$C$9*SQRT($C$3))</f>
        <v>1.02172465727614</v>
      </c>
      <c r="T4845" s="55" t="n">
        <f aca="false">EXP(($F$11 - $F$10 - $C$10*$C$10/2)*$C$3 + P4845*$C$10*SQRT($C$3))</f>
        <v>0.992594068905298</v>
      </c>
      <c r="U4845" s="53" t="n">
        <f aca="false">$C$4 * (MAX(MAX(Q4845:T4845) - $C$2, 0))</f>
        <v>78.18578181666</v>
      </c>
    </row>
    <row r="4846" customFormat="false" ht="13.8" hidden="false" customHeight="false" outlineLevel="0" collapsed="false">
      <c r="H4846" s="4" t="n">
        <v>2344</v>
      </c>
      <c r="I4846" s="64" t="n">
        <f aca="false">-I2346</f>
        <v>0.082690497255566</v>
      </c>
      <c r="J4846" s="64" t="n">
        <f aca="false">-J2346</f>
        <v>-1.3632995649091</v>
      </c>
      <c r="K4846" s="64" t="n">
        <f aca="false">-K2346</f>
        <v>-0.446358418067394</v>
      </c>
      <c r="L4846" s="65" t="n">
        <f aca="false">-L2346</f>
        <v>1.39909302026284</v>
      </c>
      <c r="M4846" s="29" t="n">
        <f aca="false" t="array" ref="M4846:P4846">TRANSPOSE(MMULT($B$28:$E$31, TRANSPOSE(I4846:L4846)))</f>
        <v>0.082690497255566</v>
      </c>
      <c r="N4846" s="29" t="n">
        <v>-1.0330629306738</v>
      </c>
      <c r="O4846" s="29" t="n">
        <v>-0.473007829843667</v>
      </c>
      <c r="P4846" s="29" t="n">
        <v>0.866331027368896</v>
      </c>
      <c r="Q4846" s="55" t="n">
        <f aca="false">EXP(($F$11 - $F$7 - $C$7*$C$7/2)*$C$3 + M4846*$C$7*SQRT($C$3))</f>
        <v>1.00907257597679</v>
      </c>
      <c r="R4846" s="55" t="n">
        <f aca="false">EXP(($F$11 - $F$8 - $C$8*$C$8/2)*$C$3 + N4846*$C$8*SQRT($C$3))</f>
        <v>0.959965147800613</v>
      </c>
      <c r="S4846" s="55" t="n">
        <f aca="false">EXP(($F$11 - $F$9 - $C$9*$C$9/2)*$C$3 + O4846*$C$9*SQRT($C$3))</f>
        <v>0.985890261914077</v>
      </c>
      <c r="T4846" s="55" t="n">
        <f aca="false">EXP(($F$11 - $F$10 - $C$10*$C$10/2)*$C$3 + P4846*$C$10*SQRT($C$3))</f>
        <v>1.03364085897382</v>
      </c>
      <c r="U4846" s="53" t="n">
        <f aca="false">$C$4 * (MAX(MAX(Q4846:T4846) - $C$2, 0))</f>
        <v>33.64085897382</v>
      </c>
    </row>
    <row r="4847" customFormat="false" ht="13.8" hidden="false" customHeight="false" outlineLevel="0" collapsed="false">
      <c r="H4847" s="4" t="n">
        <v>2345</v>
      </c>
      <c r="I4847" s="64" t="n">
        <f aca="false">-I2347</f>
        <v>-0.719390325450955</v>
      </c>
      <c r="J4847" s="64" t="n">
        <f aca="false">-J2347</f>
        <v>0.134446417396422</v>
      </c>
      <c r="K4847" s="64" t="n">
        <f aca="false">-K2347</f>
        <v>0.848412081378641</v>
      </c>
      <c r="L4847" s="65" t="n">
        <f aca="false">-L2347</f>
        <v>-0.497694038691416</v>
      </c>
      <c r="M4847" s="29" t="n">
        <f aca="false" t="array" ref="M4847:P4847">TRANSPOSE(MMULT($B$28:$E$31, TRANSPOSE(I4847:L4847)))</f>
        <v>-0.719390325450955</v>
      </c>
      <c r="N4847" s="29" t="n">
        <v>-0.329942556456925</v>
      </c>
      <c r="O4847" s="29" t="n">
        <v>0.516147249132408</v>
      </c>
      <c r="P4847" s="29" t="n">
        <v>-0.737546823413064</v>
      </c>
      <c r="Q4847" s="55" t="n">
        <f aca="false">EXP(($F$11 - $F$7 - $C$7*$C$7/2)*$C$3 + M4847*$C$7*SQRT($C$3))</f>
        <v>0.981138976366823</v>
      </c>
      <c r="R4847" s="55" t="n">
        <f aca="false">EXP(($F$11 - $F$8 - $C$8*$C$8/2)*$C$3 + N4847*$C$8*SQRT($C$3))</f>
        <v>0.989084329404263</v>
      </c>
      <c r="S4847" s="55" t="n">
        <f aca="false">EXP(($F$11 - $F$9 - $C$9*$C$9/2)*$C$3 + O4847*$C$9*SQRT($C$3))</f>
        <v>1.02679679323108</v>
      </c>
      <c r="T4847" s="55" t="n">
        <f aca="false">EXP(($F$11 - $F$10 - $C$10*$C$10/2)*$C$3 + P4847*$C$10*SQRT($C$3))</f>
        <v>0.974476254671279</v>
      </c>
      <c r="U4847" s="53" t="n">
        <f aca="false">$C$4 * (MAX(MAX(Q4847:T4847) - $C$2, 0))</f>
        <v>26.79679323108</v>
      </c>
    </row>
    <row r="4848" customFormat="false" ht="13.8" hidden="false" customHeight="false" outlineLevel="0" collapsed="false">
      <c r="H4848" s="4" t="n">
        <v>2346</v>
      </c>
      <c r="I4848" s="64" t="n">
        <f aca="false">-I2348</f>
        <v>0.323594190110454</v>
      </c>
      <c r="J4848" s="64" t="n">
        <f aca="false">-J2348</f>
        <v>2.73500605132776</v>
      </c>
      <c r="K4848" s="64" t="n">
        <f aca="false">-K2348</f>
        <v>-0.138677310507762</v>
      </c>
      <c r="L4848" s="65" t="n">
        <f aca="false">-L2348</f>
        <v>-0.0536117756415206</v>
      </c>
      <c r="M4848" s="29" t="n">
        <f aca="false" t="array" ref="M4848:P4848">TRANSPOSE(MMULT($B$28:$E$31, TRANSPOSE(I4848:L4848)))</f>
        <v>0.323594190110454</v>
      </c>
      <c r="N4848" s="29" t="n">
        <v>2.36968373043003</v>
      </c>
      <c r="O4848" s="29" t="n">
        <v>0.182957455545681</v>
      </c>
      <c r="P4848" s="29" t="n">
        <v>0.783800217039864</v>
      </c>
      <c r="Q4848" s="55" t="n">
        <f aca="false">EXP(($F$11 - $F$7 - $C$7*$C$7/2)*$C$3 + M4848*$C$7*SQRT($C$3))</f>
        <v>1.01761667152839</v>
      </c>
      <c r="R4848" s="55" t="n">
        <f aca="false">EXP(($F$11 - $F$8 - $C$8*$C$8/2)*$C$3 + N4848*$C$8*SQRT($C$3))</f>
        <v>1.10933244503771</v>
      </c>
      <c r="S4848" s="55" t="n">
        <f aca="false">EXP(($F$11 - $F$9 - $C$9*$C$9/2)*$C$3 + O4848*$C$9*SQRT($C$3))</f>
        <v>1.01283157353468</v>
      </c>
      <c r="T4848" s="55" t="n">
        <f aca="false">EXP(($F$11 - $F$10 - $C$10*$C$10/2)*$C$3 + P4848*$C$10*SQRT($C$3))</f>
        <v>1.03051056822105</v>
      </c>
      <c r="U4848" s="53" t="n">
        <f aca="false">$C$4 * (MAX(MAX(Q4848:T4848) - $C$2, 0))</f>
        <v>109.33244503771</v>
      </c>
    </row>
    <row r="4849" customFormat="false" ht="13.8" hidden="false" customHeight="false" outlineLevel="0" collapsed="false">
      <c r="H4849" s="4" t="n">
        <v>2347</v>
      </c>
      <c r="I4849" s="64" t="n">
        <f aca="false">-I2349</f>
        <v>0.186627439605021</v>
      </c>
      <c r="J4849" s="64" t="n">
        <f aca="false">-J2349</f>
        <v>0.508324512069579</v>
      </c>
      <c r="K4849" s="64" t="n">
        <f aca="false">-K2349</f>
        <v>0.706729102727128</v>
      </c>
      <c r="L4849" s="65" t="n">
        <f aca="false">-L2349</f>
        <v>-0.359081958899791</v>
      </c>
      <c r="M4849" s="29" t="n">
        <f aca="false" t="array" ref="M4849:P4849">TRANSPOSE(MMULT($B$28:$E$31, TRANSPOSE(I4849:L4849)))</f>
        <v>0.186627439605021</v>
      </c>
      <c r="N4849" s="29" t="n">
        <v>0.51722046090634</v>
      </c>
      <c r="O4849" s="29" t="n">
        <v>0.757389519532932</v>
      </c>
      <c r="P4849" s="29" t="n">
        <v>-0.0755426477208082</v>
      </c>
      <c r="Q4849" s="55" t="n">
        <f aca="false">EXP(($F$11 - $F$7 - $C$7*$C$7/2)*$C$3 + M4849*$C$7*SQRT($C$3))</f>
        <v>1.0127500580159</v>
      </c>
      <c r="R4849" s="55" t="n">
        <f aca="false">EXP(($F$11 - $F$8 - $C$8*$C$8/2)*$C$3 + N4849*$C$8*SQRT($C$3))</f>
        <v>1.02534459320926</v>
      </c>
      <c r="S4849" s="55" t="n">
        <f aca="false">EXP(($F$11 - $F$9 - $C$9*$C$9/2)*$C$3 + O4849*$C$9*SQRT($C$3))</f>
        <v>1.03702818086352</v>
      </c>
      <c r="T4849" s="55" t="n">
        <f aca="false">EXP(($F$11 - $F$10 - $C$10*$C$10/2)*$C$3 + P4849*$C$10*SQRT($C$3))</f>
        <v>0.99847469091443</v>
      </c>
      <c r="U4849" s="53" t="n">
        <f aca="false">$C$4 * (MAX(MAX(Q4849:T4849) - $C$2, 0))</f>
        <v>37.02818086352</v>
      </c>
    </row>
    <row r="4850" customFormat="false" ht="13.8" hidden="false" customHeight="false" outlineLevel="0" collapsed="false">
      <c r="H4850" s="4" t="n">
        <v>2348</v>
      </c>
      <c r="I4850" s="64" t="n">
        <f aca="false">-I2350</f>
        <v>-0.502943280293547</v>
      </c>
      <c r="J4850" s="64" t="n">
        <f aca="false">-J2350</f>
        <v>-0.16951327133265</v>
      </c>
      <c r="K4850" s="64" t="n">
        <f aca="false">-K2350</f>
        <v>0.499200981199505</v>
      </c>
      <c r="L4850" s="65" t="n">
        <f aca="false">-L2350</f>
        <v>-2.77004229720777</v>
      </c>
      <c r="M4850" s="29" t="n">
        <f aca="false" t="array" ref="M4850:P4850">TRANSPOSE(MMULT($B$28:$E$31, TRANSPOSE(I4850:L4850)))</f>
        <v>-0.502943280293547</v>
      </c>
      <c r="N4850" s="29" t="n">
        <v>-0.440052427292493</v>
      </c>
      <c r="O4850" s="29" t="n">
        <v>0.256249188786414</v>
      </c>
      <c r="P4850" s="29" t="n">
        <v>-2.58688332288787</v>
      </c>
      <c r="Q4850" s="55" t="n">
        <f aca="false">EXP(($F$11 - $F$7 - $C$7*$C$7/2)*$C$3 + M4850*$C$7*SQRT($C$3))</f>
        <v>0.988599963717396</v>
      </c>
      <c r="R4850" s="55" t="n">
        <f aca="false">EXP(($F$11 - $F$8 - $C$8*$C$8/2)*$C$3 + N4850*$C$8*SQRT($C$3))</f>
        <v>0.984466554881115</v>
      </c>
      <c r="S4850" s="55" t="n">
        <f aca="false">EXP(($F$11 - $F$9 - $C$9*$C$9/2)*$C$3 + O4850*$C$9*SQRT($C$3))</f>
        <v>1.01588711597441</v>
      </c>
      <c r="T4850" s="55" t="n">
        <f aca="false">EXP(($F$11 - $F$10 - $C$10*$C$10/2)*$C$3 + P4850*$C$10*SQRT($C$3))</f>
        <v>0.910448227208225</v>
      </c>
      <c r="U4850" s="53" t="n">
        <f aca="false">$C$4 * (MAX(MAX(Q4850:T4850) - $C$2, 0))</f>
        <v>15.8871159744101</v>
      </c>
    </row>
    <row r="4851" customFormat="false" ht="13.8" hidden="false" customHeight="false" outlineLevel="0" collapsed="false">
      <c r="H4851" s="4" t="n">
        <v>2349</v>
      </c>
      <c r="I4851" s="64" t="n">
        <f aca="false">-I2351</f>
        <v>-0.591421263010514</v>
      </c>
      <c r="J4851" s="64" t="n">
        <f aca="false">-J2351</f>
        <v>0.900299005861663</v>
      </c>
      <c r="K4851" s="64" t="n">
        <f aca="false">-K2351</f>
        <v>-1.44900438378292</v>
      </c>
      <c r="L4851" s="65" t="n">
        <f aca="false">-L2351</f>
        <v>-1.79036560779168</v>
      </c>
      <c r="M4851" s="29" t="n">
        <f aca="false" t="array" ref="M4851:P4851">TRANSPOSE(MMULT($B$28:$E$31, TRANSPOSE(I4851:L4851)))</f>
        <v>-0.591421263010514</v>
      </c>
      <c r="N4851" s="29" t="n">
        <v>0.35629381801558</v>
      </c>
      <c r="O4851" s="29" t="n">
        <v>-1.49977573491853</v>
      </c>
      <c r="P4851" s="29" t="n">
        <v>-1.57066934030045</v>
      </c>
      <c r="Q4851" s="55" t="n">
        <f aca="false">EXP(($F$11 - $F$7 - $C$7*$C$7/2)*$C$3 + M4851*$C$7*SQRT($C$3))</f>
        <v>0.985543272465327</v>
      </c>
      <c r="R4851" s="55" t="n">
        <f aca="false">EXP(($F$11 - $F$8 - $C$8*$C$8/2)*$C$3 + N4851*$C$8*SQRT($C$3))</f>
        <v>1.01835579629365</v>
      </c>
      <c r="S4851" s="55" t="n">
        <f aca="false">EXP(($F$11 - $F$9 - $C$9*$C$9/2)*$C$3 + O4851*$C$9*SQRT($C$3))</f>
        <v>0.945151177866334</v>
      </c>
      <c r="T4851" s="55" t="n">
        <f aca="false">EXP(($F$11 - $F$10 - $C$10*$C$10/2)*$C$3 + P4851*$C$10*SQRT($C$3))</f>
        <v>0.945092588058767</v>
      </c>
      <c r="U4851" s="53" t="n">
        <f aca="false">$C$4 * (MAX(MAX(Q4851:T4851) - $C$2, 0))</f>
        <v>18.35579629365</v>
      </c>
    </row>
    <row r="4852" customFormat="false" ht="13.8" hidden="false" customHeight="false" outlineLevel="0" collapsed="false">
      <c r="H4852" s="4" t="n">
        <v>2350</v>
      </c>
      <c r="I4852" s="64" t="n">
        <f aca="false">-I2352</f>
        <v>-0.179440947405731</v>
      </c>
      <c r="J4852" s="64" t="n">
        <f aca="false">-J2352</f>
        <v>-0.255365163369727</v>
      </c>
      <c r="K4852" s="64" t="n">
        <f aca="false">-K2352</f>
        <v>0.753980495163736</v>
      </c>
      <c r="L4852" s="65" t="n">
        <f aca="false">-L2352</f>
        <v>-0.687331774355062</v>
      </c>
      <c r="M4852" s="29" t="n">
        <f aca="false" t="array" ref="M4852:P4852">TRANSPOSE(MMULT($B$28:$E$31, TRANSPOSE(I4852:L4852)))</f>
        <v>-0.179440947405731</v>
      </c>
      <c r="N4852" s="29" t="n">
        <v>-0.311857582879141</v>
      </c>
      <c r="O4852" s="29" t="n">
        <v>0.608798854886615</v>
      </c>
      <c r="P4852" s="29" t="n">
        <v>-0.717751215724465</v>
      </c>
      <c r="Q4852" s="55" t="n">
        <f aca="false">EXP(($F$11 - $F$7 - $C$7*$C$7/2)*$C$3 + M4852*$C$7*SQRT($C$3))</f>
        <v>0.999857077055257</v>
      </c>
      <c r="R4852" s="55" t="n">
        <f aca="false">EXP(($F$11 - $F$8 - $C$8*$C$8/2)*$C$3 + N4852*$C$8*SQRT($C$3))</f>
        <v>0.989844843105012</v>
      </c>
      <c r="S4852" s="55" t="n">
        <f aca="false">EXP(($F$11 - $F$9 - $C$9*$C$9/2)*$C$3 + O4852*$C$9*SQRT($C$3))</f>
        <v>1.03071427001168</v>
      </c>
      <c r="T4852" s="55" t="n">
        <f aca="false">EXP(($F$11 - $F$10 - $C$10*$C$10/2)*$C$3 + P4852*$C$10*SQRT($C$3))</f>
        <v>0.975185432948797</v>
      </c>
      <c r="U4852" s="53" t="n">
        <f aca="false">$C$4 * (MAX(MAX(Q4852:T4852) - $C$2, 0))</f>
        <v>30.71427001168</v>
      </c>
    </row>
    <row r="4853" customFormat="false" ht="13.8" hidden="false" customHeight="false" outlineLevel="0" collapsed="false">
      <c r="H4853" s="4" t="n">
        <v>2351</v>
      </c>
      <c r="I4853" s="64" t="n">
        <f aca="false">-I2353</f>
        <v>0.29819802538003</v>
      </c>
      <c r="J4853" s="64" t="n">
        <f aca="false">-J2353</f>
        <v>-2.07447487502318</v>
      </c>
      <c r="K4853" s="64" t="n">
        <f aca="false">-K2353</f>
        <v>3.19932676920341</v>
      </c>
      <c r="L4853" s="65" t="n">
        <f aca="false">-L2353</f>
        <v>0.685875347142326</v>
      </c>
      <c r="M4853" s="29" t="n">
        <f aca="false" t="array" ref="M4853:P4853">TRANSPOSE(MMULT($B$28:$E$31, TRANSPOSE(I4853:L4853)))</f>
        <v>0.29819802538003</v>
      </c>
      <c r="N4853" s="29" t="n">
        <v>-1.46731378062622</v>
      </c>
      <c r="O4853" s="29" t="n">
        <v>2.920431802826</v>
      </c>
      <c r="P4853" s="29" t="n">
        <v>0.231991958623355</v>
      </c>
      <c r="Q4853" s="55" t="n">
        <f aca="false">EXP(($F$11 - $F$7 - $C$7*$C$7/2)*$C$3 + M4853*$C$7*SQRT($C$3))</f>
        <v>1.01671254878801</v>
      </c>
      <c r="R4853" s="55" t="n">
        <f aca="false">EXP(($F$11 - $F$8 - $C$8*$C$8/2)*$C$3 + N4853*$C$8*SQRT($C$3))</f>
        <v>0.942410842759063</v>
      </c>
      <c r="S4853" s="55" t="n">
        <f aca="false">EXP(($F$11 - $F$9 - $C$9*$C$9/2)*$C$3 + O4853*$C$9*SQRT($C$3))</f>
        <v>1.13344327102627</v>
      </c>
      <c r="T4853" s="55" t="n">
        <f aca="false">EXP(($F$11 - $F$10 - $C$10*$C$10/2)*$C$3 + P4853*$C$10*SQRT($C$3))</f>
        <v>1.0098233587484</v>
      </c>
      <c r="U4853" s="53" t="n">
        <f aca="false">$C$4 * (MAX(MAX(Q4853:T4853) - $C$2, 0))</f>
        <v>133.44327102627</v>
      </c>
    </row>
    <row r="4854" customFormat="false" ht="13.8" hidden="false" customHeight="false" outlineLevel="0" collapsed="false">
      <c r="H4854" s="4" t="n">
        <v>2352</v>
      </c>
      <c r="I4854" s="64" t="n">
        <f aca="false">-I2354</f>
        <v>-0.753714825448341</v>
      </c>
      <c r="J4854" s="64" t="n">
        <f aca="false">-J2354</f>
        <v>0.265683144873253</v>
      </c>
      <c r="K4854" s="64" t="n">
        <f aca="false">-K2354</f>
        <v>-0.548603519956076</v>
      </c>
      <c r="L4854" s="65" t="n">
        <f aca="false">-L2354</f>
        <v>0.512356717271245</v>
      </c>
      <c r="M4854" s="29" t="n">
        <f aca="false" t="array" ref="M4854:P4854">TRANSPOSE(MMULT($B$28:$E$31, TRANSPOSE(I4854:L4854)))</f>
        <v>-0.753714825448341</v>
      </c>
      <c r="N4854" s="29" t="n">
        <v>-0.24650268648051</v>
      </c>
      <c r="O4854" s="29" t="n">
        <v>-0.775431878815738</v>
      </c>
      <c r="P4854" s="29" t="n">
        <v>0.105827960614932</v>
      </c>
      <c r="Q4854" s="55" t="n">
        <f aca="false">EXP(($F$11 - $F$7 - $C$7*$C$7/2)*$C$3 + M4854*$C$7*SQRT($C$3))</f>
        <v>0.979960985434912</v>
      </c>
      <c r="R4854" s="55" t="n">
        <f aca="false">EXP(($F$11 - $F$8 - $C$8*$C$8/2)*$C$3 + N4854*$C$8*SQRT($C$3))</f>
        <v>0.992598041258073</v>
      </c>
      <c r="S4854" s="55" t="n">
        <f aca="false">EXP(($F$11 - $F$9 - $C$9*$C$9/2)*$C$3 + O4854*$C$9*SQRT($C$3))</f>
        <v>0.973711855627311</v>
      </c>
      <c r="T4854" s="55" t="n">
        <f aca="false">EXP(($F$11 - $F$10 - $C$10*$C$10/2)*$C$3 + P4854*$C$10*SQRT($C$3))</f>
        <v>1.00515212307751</v>
      </c>
      <c r="U4854" s="53" t="n">
        <f aca="false">$C$4 * (MAX(MAX(Q4854:T4854) - $C$2, 0))</f>
        <v>5.15212307751001</v>
      </c>
    </row>
    <row r="4855" customFormat="false" ht="13.8" hidden="false" customHeight="false" outlineLevel="0" collapsed="false">
      <c r="H4855" s="4" t="n">
        <v>2353</v>
      </c>
      <c r="I4855" s="64" t="n">
        <f aca="false">-I2355</f>
        <v>1.46518309615428</v>
      </c>
      <c r="J4855" s="64" t="n">
        <f aca="false">-J2355</f>
        <v>0.636271498983063</v>
      </c>
      <c r="K4855" s="64" t="n">
        <f aca="false">-K2355</f>
        <v>0.0735136599215604</v>
      </c>
      <c r="L4855" s="65" t="n">
        <f aca="false">-L2355</f>
        <v>1.30280748499639</v>
      </c>
      <c r="M4855" s="29" t="n">
        <f aca="false" t="array" ref="M4855:P4855">TRANSPOSE(MMULT($B$28:$E$31, TRANSPOSE(I4855:L4855)))</f>
        <v>1.46518309615428</v>
      </c>
      <c r="N4855" s="29" t="n">
        <v>1.39515213639441</v>
      </c>
      <c r="O4855" s="29" t="n">
        <v>0.67119541539485</v>
      </c>
      <c r="P4855" s="29" t="n">
        <v>1.9736113034392</v>
      </c>
      <c r="Q4855" s="55" t="n">
        <f aca="false">EXP(($F$11 - $F$7 - $C$7*$C$7/2)*$C$3 + M4855*$C$7*SQRT($C$3))</f>
        <v>1.05909938307222</v>
      </c>
      <c r="R4855" s="55" t="n">
        <f aca="false">EXP(($F$11 - $F$8 - $C$8*$C$8/2)*$C$3 + N4855*$C$8*SQRT($C$3))</f>
        <v>1.06432504830991</v>
      </c>
      <c r="S4855" s="55" t="n">
        <f aca="false">EXP(($F$11 - $F$9 - $C$9*$C$9/2)*$C$3 + O4855*$C$9*SQRT($C$3))</f>
        <v>1.0333609275765</v>
      </c>
      <c r="T4855" s="55" t="n">
        <f aca="false">EXP(($F$11 - $F$10 - $C$10*$C$10/2)*$C$3 + P4855*$C$10*SQRT($C$3))</f>
        <v>1.07656986316519</v>
      </c>
      <c r="U4855" s="53" t="n">
        <f aca="false">$C$4 * (MAX(MAX(Q4855:T4855) - $C$2, 0))</f>
        <v>76.5698631651901</v>
      </c>
    </row>
    <row r="4856" customFormat="false" ht="13.8" hidden="false" customHeight="false" outlineLevel="0" collapsed="false">
      <c r="H4856" s="4" t="n">
        <v>2354</v>
      </c>
      <c r="I4856" s="64" t="n">
        <f aca="false">-I2356</f>
        <v>0.0635644913371331</v>
      </c>
      <c r="J4856" s="64" t="n">
        <f aca="false">-J2356</f>
        <v>0.704386612731092</v>
      </c>
      <c r="K4856" s="64" t="n">
        <f aca="false">-K2356</f>
        <v>-0.879714615232957</v>
      </c>
      <c r="L4856" s="65" t="n">
        <f aca="false">-L2356</f>
        <v>0.497899535945256</v>
      </c>
      <c r="M4856" s="29" t="n">
        <f aca="false" t="array" ref="M4856:P4856">TRANSPOSE(MMULT($B$28:$E$31, TRANSPOSE(I4856:L4856)))</f>
        <v>0.0635644913371331</v>
      </c>
      <c r="N4856" s="29" t="n">
        <v>0.598293183847556</v>
      </c>
      <c r="O4856" s="29" t="n">
        <v>-0.738236760286338</v>
      </c>
      <c r="P4856" s="29" t="n">
        <v>0.610958418378217</v>
      </c>
      <c r="Q4856" s="55" t="n">
        <f aca="false">EXP(($F$11 - $F$7 - $C$7*$C$7/2)*$C$3 + M4856*$C$7*SQRT($C$3))</f>
        <v>1.008397318532</v>
      </c>
      <c r="R4856" s="55" t="n">
        <f aca="false">EXP(($F$11 - $F$8 - $C$8*$C$8/2)*$C$3 + N4856*$C$8*SQRT($C$3))</f>
        <v>1.02888360452054</v>
      </c>
      <c r="S4856" s="55" t="n">
        <f aca="false">EXP(($F$11 - $F$9 - $C$9*$C$9/2)*$C$3 + O4856*$C$9*SQRT($C$3))</f>
        <v>0.975201526157312</v>
      </c>
      <c r="T4856" s="55" t="n">
        <f aca="false">EXP(($F$11 - $F$10 - $C$10*$C$10/2)*$C$3 + P4856*$C$10*SQRT($C$3))</f>
        <v>1.02398557604587</v>
      </c>
      <c r="U4856" s="53" t="n">
        <f aca="false">$C$4 * (MAX(MAX(Q4856:T4856) - $C$2, 0))</f>
        <v>28.8836045205401</v>
      </c>
    </row>
    <row r="4857" customFormat="false" ht="13.8" hidden="false" customHeight="false" outlineLevel="0" collapsed="false">
      <c r="H4857" s="4" t="n">
        <v>2355</v>
      </c>
      <c r="I4857" s="64" t="n">
        <f aca="false">-I2357</f>
        <v>1.12317462988162</v>
      </c>
      <c r="J4857" s="64" t="n">
        <f aca="false">-J2357</f>
        <v>1.10410537673293</v>
      </c>
      <c r="K4857" s="64" t="n">
        <f aca="false">-K2357</f>
        <v>-0.41785685080363</v>
      </c>
      <c r="L4857" s="65" t="n">
        <f aca="false">-L2357</f>
        <v>1.02705526061419</v>
      </c>
      <c r="M4857" s="29" t="n">
        <f aca="false" t="array" ref="M4857:P4857">TRANSPOSE(MMULT($B$28:$E$31, TRANSPOSE(I4857:L4857)))</f>
        <v>1.12317462988162</v>
      </c>
      <c r="N4857" s="29" t="n">
        <v>1.55924152076966</v>
      </c>
      <c r="O4857" s="29" t="n">
        <v>0.119670318332593</v>
      </c>
      <c r="P4857" s="29" t="n">
        <v>1.68373122639911</v>
      </c>
      <c r="Q4857" s="55" t="n">
        <f aca="false">EXP(($F$11 - $F$7 - $C$7*$C$7/2)*$C$3 + M4857*$C$7*SQRT($C$3))</f>
        <v>1.04649722588072</v>
      </c>
      <c r="R4857" s="55" t="n">
        <f aca="false">EXP(($F$11 - $F$8 - $C$8*$C$8/2)*$C$3 + N4857*$C$8*SQRT($C$3))</f>
        <v>1.0717733784843</v>
      </c>
      <c r="S4857" s="55" t="n">
        <f aca="false">EXP(($F$11 - $F$9 - $C$9*$C$9/2)*$C$3 + O4857*$C$9*SQRT($C$3))</f>
        <v>1.01020051927491</v>
      </c>
      <c r="T4857" s="55" t="n">
        <f aca="false">EXP(($F$11 - $F$10 - $C$10*$C$10/2)*$C$3 + P4857*$C$10*SQRT($C$3))</f>
        <v>1.06516193720943</v>
      </c>
      <c r="U4857" s="53" t="n">
        <f aca="false">$C$4 * (MAX(MAX(Q4857:T4857) - $C$2, 0))</f>
        <v>71.7733784843</v>
      </c>
    </row>
    <row r="4858" customFormat="false" ht="13.8" hidden="false" customHeight="false" outlineLevel="0" collapsed="false">
      <c r="H4858" s="4" t="n">
        <v>2356</v>
      </c>
      <c r="I4858" s="64" t="n">
        <f aca="false">-I2358</f>
        <v>-0.559515389077335</v>
      </c>
      <c r="J4858" s="64" t="n">
        <f aca="false">-J2358</f>
        <v>-0.0927956043873369</v>
      </c>
      <c r="K4858" s="64" t="n">
        <f aca="false">-K2358</f>
        <v>-1.51740204073118</v>
      </c>
      <c r="L4858" s="65" t="n">
        <f aca="false">-L2358</f>
        <v>-0.0830062153988387</v>
      </c>
      <c r="M4858" s="29" t="n">
        <f aca="false" t="array" ref="M4858:P4858">TRANSPOSE(MMULT($B$28:$E$31, TRANSPOSE(I4858:L4858)))</f>
        <v>-0.559515389077335</v>
      </c>
      <c r="N4858" s="29" t="n">
        <v>-0.413440481318364</v>
      </c>
      <c r="O4858" s="29" t="n">
        <v>-1.61855100883378</v>
      </c>
      <c r="P4858" s="29" t="n">
        <v>-0.382279326284526</v>
      </c>
      <c r="Q4858" s="55" t="n">
        <f aca="false">EXP(($F$11 - $F$7 - $C$7*$C$7/2)*$C$3 + M4858*$C$7*SQRT($C$3))</f>
        <v>0.986644448875062</v>
      </c>
      <c r="R4858" s="55" t="n">
        <f aca="false">EXP(($F$11 - $F$8 - $C$8*$C$8/2)*$C$3 + N4858*$C$8*SQRT($C$3))</f>
        <v>0.985580624030556</v>
      </c>
      <c r="S4858" s="55" t="n">
        <f aca="false">EXP(($F$11 - $F$9 - $C$9*$C$9/2)*$C$3 + O4858*$C$9*SQRT($C$3))</f>
        <v>0.940548511091754</v>
      </c>
      <c r="T4858" s="55" t="n">
        <f aca="false">EXP(($F$11 - $F$10 - $C$10*$C$10/2)*$C$3 + P4858*$C$10*SQRT($C$3))</f>
        <v>0.987282512972647</v>
      </c>
      <c r="U4858" s="53" t="n">
        <f aca="false">$C$4 * (MAX(MAX(Q4858:T4858) - $C$2, 0))</f>
        <v>0</v>
      </c>
    </row>
    <row r="4859" customFormat="false" ht="13.8" hidden="false" customHeight="false" outlineLevel="0" collapsed="false">
      <c r="H4859" s="4" t="n">
        <v>2357</v>
      </c>
      <c r="I4859" s="64" t="n">
        <f aca="false">-I2359</f>
        <v>1.05621893366991</v>
      </c>
      <c r="J4859" s="64" t="n">
        <f aca="false">-J2359</f>
        <v>0.676070144338053</v>
      </c>
      <c r="K4859" s="64" t="n">
        <f aca="false">-K2359</f>
        <v>-0.0517443268413597</v>
      </c>
      <c r="L4859" s="65" t="n">
        <f aca="false">-L2359</f>
        <v>-0.0344535577207893</v>
      </c>
      <c r="M4859" s="29" t="n">
        <f aca="false" t="array" ref="M4859:P4859">TRANSPOSE(MMULT($B$28:$E$31, TRANSPOSE(I4859:L4859)))</f>
        <v>1.05621893366991</v>
      </c>
      <c r="N4859" s="29" t="n">
        <v>1.17847617918642</v>
      </c>
      <c r="O4859" s="29" t="n">
        <v>0.402198385202031</v>
      </c>
      <c r="P4859" s="29" t="n">
        <v>0.668468278927933</v>
      </c>
      <c r="Q4859" s="55" t="n">
        <f aca="false">EXP(($F$11 - $F$7 - $C$7*$C$7/2)*$C$3 + M4859*$C$7*SQRT($C$3))</f>
        <v>1.04404768392852</v>
      </c>
      <c r="R4859" s="55" t="n">
        <f aca="false">EXP(($F$11 - $F$8 - $C$8*$C$8/2)*$C$3 + N4859*$C$8*SQRT($C$3))</f>
        <v>1.05456895777983</v>
      </c>
      <c r="S4859" s="55" t="n">
        <f aca="false">EXP(($F$11 - $F$9 - $C$9*$C$9/2)*$C$3 + O4859*$C$9*SQRT($C$3))</f>
        <v>1.02199924050128</v>
      </c>
      <c r="T4859" s="55" t="n">
        <f aca="false">EXP(($F$11 - $F$10 - $C$10*$C$10/2)*$C$3 + P4859*$C$10*SQRT($C$3))</f>
        <v>1.02615204522942</v>
      </c>
      <c r="U4859" s="53" t="n">
        <f aca="false">$C$4 * (MAX(MAX(Q4859:T4859) - $C$2, 0))</f>
        <v>54.5689577798301</v>
      </c>
    </row>
    <row r="4860" customFormat="false" ht="13.8" hidden="false" customHeight="false" outlineLevel="0" collapsed="false">
      <c r="H4860" s="4" t="n">
        <v>2358</v>
      </c>
      <c r="I4860" s="64" t="n">
        <f aca="false">-I2360</f>
        <v>-1.04816894166828</v>
      </c>
      <c r="J4860" s="64" t="n">
        <f aca="false">-J2360</f>
        <v>-0.327460948709549</v>
      </c>
      <c r="K4860" s="64" t="n">
        <f aca="false">-K2360</f>
        <v>-0.299270893775143</v>
      </c>
      <c r="L4860" s="65" t="n">
        <f aca="false">-L2360</f>
        <v>-0.765305087111685</v>
      </c>
      <c r="M4860" s="29" t="n">
        <f aca="false" t="array" ref="M4860:P4860">TRANSPOSE(MMULT($B$28:$E$31, TRANSPOSE(I4860:L4860)))</f>
        <v>-1.04816894166828</v>
      </c>
      <c r="N4860" s="29" t="n">
        <v>-0.896586363770313</v>
      </c>
      <c r="O4860" s="29" t="n">
        <v>-0.698757576411843</v>
      </c>
      <c r="P4860" s="29" t="n">
        <v>-1.24411344930924</v>
      </c>
      <c r="Q4860" s="55" t="n">
        <f aca="false">EXP(($F$11 - $F$7 - $C$7*$C$7/2)*$C$3 + M4860*$C$7*SQRT($C$3))</f>
        <v>0.969913474549859</v>
      </c>
      <c r="R4860" s="55" t="n">
        <f aca="false">EXP(($F$11 - $F$8 - $C$8*$C$8/2)*$C$3 + N4860*$C$8*SQRT($C$3))</f>
        <v>0.965549368873435</v>
      </c>
      <c r="S4860" s="55" t="n">
        <f aca="false">EXP(($F$11 - $F$9 - $C$9*$C$9/2)*$C$3 + O4860*$C$9*SQRT($C$3))</f>
        <v>0.976785167204489</v>
      </c>
      <c r="T4860" s="55" t="n">
        <f aca="false">EXP(($F$11 - $F$10 - $C$10*$C$10/2)*$C$3 + P4860*$C$10*SQRT($C$3))</f>
        <v>0.956502907371981</v>
      </c>
      <c r="U4860" s="53" t="n">
        <f aca="false">$C$4 * (MAX(MAX(Q4860:T4860) - $C$2, 0))</f>
        <v>0</v>
      </c>
    </row>
    <row r="4861" customFormat="false" ht="13.8" hidden="false" customHeight="false" outlineLevel="0" collapsed="false">
      <c r="H4861" s="4" t="n">
        <v>2359</v>
      </c>
      <c r="I4861" s="64" t="n">
        <f aca="false">-I2361</f>
        <v>-0.435248585475565</v>
      </c>
      <c r="J4861" s="64" t="n">
        <f aca="false">-J2361</f>
        <v>-1.58683110357771</v>
      </c>
      <c r="K4861" s="64" t="n">
        <f aca="false">-K2361</f>
        <v>-0.0694308993792073</v>
      </c>
      <c r="L4861" s="65" t="n">
        <f aca="false">-L2361</f>
        <v>0.047266084743777</v>
      </c>
      <c r="M4861" s="29" t="n">
        <f aca="false" t="array" ref="M4861:P4861">TRANSPOSE(MMULT($B$28:$E$31, TRANSPOSE(I4861:L4861)))</f>
        <v>-0.435248585475565</v>
      </c>
      <c r="N4861" s="29" t="n">
        <v>-1.5251424729276</v>
      </c>
      <c r="O4861" s="29" t="n">
        <v>-0.338867421832286</v>
      </c>
      <c r="P4861" s="29" t="n">
        <v>-0.567061403022787</v>
      </c>
      <c r="Q4861" s="55" t="n">
        <f aca="false">EXP(($F$11 - $F$7 - $C$7*$C$7/2)*$C$3 + M4861*$C$7*SQRT($C$3))</f>
        <v>0.990945044786868</v>
      </c>
      <c r="R4861" s="55" t="n">
        <f aca="false">EXP(($F$11 - $F$8 - $C$8*$C$8/2)*$C$3 + N4861*$C$8*SQRT($C$3))</f>
        <v>0.940097505258256</v>
      </c>
      <c r="S4861" s="55" t="n">
        <f aca="false">EXP(($F$11 - $F$9 - $C$9*$C$9/2)*$C$3 + O4861*$C$9*SQRT($C$3))</f>
        <v>0.991340653953398</v>
      </c>
      <c r="T4861" s="55" t="n">
        <f aca="false">EXP(($F$11 - $F$10 - $C$10*$C$10/2)*$C$3 + P4861*$C$10*SQRT($C$3))</f>
        <v>0.980600845232375</v>
      </c>
      <c r="U4861" s="53" t="n">
        <f aca="false">$C$4 * (MAX(MAX(Q4861:T4861) - $C$2, 0))</f>
        <v>0</v>
      </c>
    </row>
    <row r="4862" customFormat="false" ht="13.8" hidden="false" customHeight="false" outlineLevel="0" collapsed="false">
      <c r="H4862" s="4" t="n">
        <v>2360</v>
      </c>
      <c r="I4862" s="64" t="n">
        <f aca="false">-I2362</f>
        <v>-0.304418869707149</v>
      </c>
      <c r="J4862" s="64" t="n">
        <f aca="false">-J2362</f>
        <v>0.00163428111557726</v>
      </c>
      <c r="K4862" s="64" t="n">
        <f aca="false">-K2362</f>
        <v>1.90961994117669</v>
      </c>
      <c r="L4862" s="65" t="n">
        <f aca="false">-L2362</f>
        <v>-2.16117786365549</v>
      </c>
      <c r="M4862" s="29" t="n">
        <f aca="false" t="array" ref="M4862:P4862">TRANSPOSE(MMULT($B$28:$E$31, TRANSPOSE(I4862:L4862)))</f>
        <v>-0.304418869707149</v>
      </c>
      <c r="N4862" s="29" t="n">
        <v>-0.183527154486108</v>
      </c>
      <c r="O4862" s="29" t="n">
        <v>1.6436150359617</v>
      </c>
      <c r="P4862" s="29" t="n">
        <v>-1.93257700237104</v>
      </c>
      <c r="Q4862" s="55" t="n">
        <f aca="false">EXP(($F$11 - $F$7 - $C$7*$C$7/2)*$C$3 + M4862*$C$7*SQRT($C$3))</f>
        <v>0.995493026584889</v>
      </c>
      <c r="R4862" s="55" t="n">
        <f aca="false">EXP(($F$11 - $F$8 - $C$8*$C$8/2)*$C$3 + N4862*$C$8*SQRT($C$3))</f>
        <v>0.995258248702062</v>
      </c>
      <c r="S4862" s="55" t="n">
        <f aca="false">EXP(($F$11 - $F$9 - $C$9*$C$9/2)*$C$3 + O4862*$C$9*SQRT($C$3))</f>
        <v>1.07549709965184</v>
      </c>
      <c r="T4862" s="55" t="n">
        <f aca="false">EXP(($F$11 - $F$10 - $C$10*$C$10/2)*$C$3 + P4862*$C$10*SQRT($C$3))</f>
        <v>0.932605976605631</v>
      </c>
      <c r="U4862" s="53" t="n">
        <f aca="false">$C$4 * (MAX(MAX(Q4862:T4862) - $C$2, 0))</f>
        <v>75.4970996518401</v>
      </c>
    </row>
    <row r="4863" customFormat="false" ht="13.8" hidden="false" customHeight="false" outlineLevel="0" collapsed="false">
      <c r="H4863" s="4" t="n">
        <v>2361</v>
      </c>
      <c r="I4863" s="64" t="n">
        <f aca="false">-I2363</f>
        <v>0.0397248291046403</v>
      </c>
      <c r="J4863" s="64" t="n">
        <f aca="false">-J2363</f>
        <v>-0.543161167832054</v>
      </c>
      <c r="K4863" s="64" t="n">
        <f aca="false">-K2363</f>
        <v>2.46988926460337</v>
      </c>
      <c r="L4863" s="65" t="n">
        <f aca="false">-L2363</f>
        <v>0.830717286094959</v>
      </c>
      <c r="M4863" s="29" t="n">
        <f aca="false" t="array" ref="M4863:P4863">TRANSPOSE(MMULT($B$28:$E$31, TRANSPOSE(I4863:L4863)))</f>
        <v>0.0397248291046403</v>
      </c>
      <c r="N4863" s="29" t="n">
        <v>-0.407473249949882</v>
      </c>
      <c r="O4863" s="29" t="n">
        <v>2.25418603063236</v>
      </c>
      <c r="P4863" s="29" t="n">
        <v>0.590203379985074</v>
      </c>
      <c r="Q4863" s="55" t="n">
        <f aca="false">EXP(($F$11 - $F$7 - $C$7*$C$7/2)*$C$3 + M4863*$C$7*SQRT($C$3))</f>
        <v>1.00755627465788</v>
      </c>
      <c r="R4863" s="55" t="n">
        <f aca="false">EXP(($F$11 - $F$8 - $C$8*$C$8/2)*$C$3 + N4863*$C$8*SQRT($C$3))</f>
        <v>0.985830606201547</v>
      </c>
      <c r="S4863" s="55" t="n">
        <f aca="false">EXP(($F$11 - $F$9 - $C$9*$C$9/2)*$C$3 + O4863*$C$9*SQRT($C$3))</f>
        <v>1.10282761522032</v>
      </c>
      <c r="T4863" s="55" t="n">
        <f aca="false">EXP(($F$11 - $F$10 - $C$10*$C$10/2)*$C$3 + P4863*$C$10*SQRT($C$3))</f>
        <v>1.02320483123638</v>
      </c>
      <c r="U4863" s="53" t="n">
        <f aca="false">$C$4 * (MAX(MAX(Q4863:T4863) - $C$2, 0))</f>
        <v>102.82761522032</v>
      </c>
    </row>
    <row r="4864" customFormat="false" ht="13.8" hidden="false" customHeight="false" outlineLevel="0" collapsed="false">
      <c r="H4864" s="4" t="n">
        <v>2362</v>
      </c>
      <c r="I4864" s="64" t="n">
        <f aca="false">-I2364</f>
        <v>0.733340380020282</v>
      </c>
      <c r="J4864" s="64" t="n">
        <f aca="false">-J2364</f>
        <v>0.82567535367629</v>
      </c>
      <c r="K4864" s="64" t="n">
        <f aca="false">-K2364</f>
        <v>1.0959424570967</v>
      </c>
      <c r="L4864" s="65" t="n">
        <f aca="false">-L2364</f>
        <v>-0.00140070099796237</v>
      </c>
      <c r="M4864" s="29" t="n">
        <f aca="false" t="array" ref="M4864:P4864">TRANSPOSE(MMULT($B$28:$E$31, TRANSPOSE(I4864:L4864)))</f>
        <v>0.733340380020282</v>
      </c>
      <c r="N4864" s="29" t="n">
        <v>1.10131797809442</v>
      </c>
      <c r="O4864" s="29" t="n">
        <v>1.3467110523158</v>
      </c>
      <c r="P4864" s="29" t="n">
        <v>0.576013438079258</v>
      </c>
      <c r="Q4864" s="55" t="n">
        <f aca="false">EXP(($F$11 - $F$7 - $C$7*$C$7/2)*$C$3 + M4864*$C$7*SQRT($C$3))</f>
        <v>1.03231557836205</v>
      </c>
      <c r="R4864" s="55" t="n">
        <f aca="false">EXP(($F$11 - $F$8 - $C$8*$C$8/2)*$C$3 + N4864*$C$8*SQRT($C$3))</f>
        <v>1.05111645428137</v>
      </c>
      <c r="S4864" s="55" t="n">
        <f aca="false">EXP(($F$11 - $F$9 - $C$9*$C$9/2)*$C$3 + O4864*$C$9*SQRT($C$3))</f>
        <v>1.06245282332074</v>
      </c>
      <c r="T4864" s="55" t="n">
        <f aca="false">EXP(($F$11 - $F$10 - $C$10*$C$10/2)*$C$3 + P4864*$C$10*SQRT($C$3))</f>
        <v>1.02267138910937</v>
      </c>
      <c r="U4864" s="53" t="n">
        <f aca="false">$C$4 * (MAX(MAX(Q4864:T4864) - $C$2, 0))</f>
        <v>62.45282332074</v>
      </c>
    </row>
    <row r="4865" customFormat="false" ht="13.8" hidden="false" customHeight="false" outlineLevel="0" collapsed="false">
      <c r="H4865" s="4" t="n">
        <v>2363</v>
      </c>
      <c r="I4865" s="64" t="n">
        <f aca="false">-I2365</f>
        <v>0.0658233557789332</v>
      </c>
      <c r="J4865" s="64" t="n">
        <f aca="false">-J2365</f>
        <v>-0.96135401861821</v>
      </c>
      <c r="K4865" s="64" t="n">
        <f aca="false">-K2365</f>
        <v>0.149490614333478</v>
      </c>
      <c r="L4865" s="65" t="n">
        <f aca="false">-L2365</f>
        <v>0.267846407875933</v>
      </c>
      <c r="M4865" s="29" t="n">
        <f aca="false" t="array" ref="M4865:P4865">TRANSPOSE(MMULT($B$28:$E$31, TRANSPOSE(I4865:L4865)))</f>
        <v>0.0658233557789332</v>
      </c>
      <c r="N4865" s="29" t="n">
        <v>-0.723920700252759</v>
      </c>
      <c r="O4865" s="29" t="n">
        <v>0.0971556764056006</v>
      </c>
      <c r="P4865" s="29" t="n">
        <v>0.0219251282267907</v>
      </c>
      <c r="Q4865" s="55" t="n">
        <f aca="false">EXP(($F$11 - $F$7 - $C$7*$C$7/2)*$C$3 + M4865*$C$7*SQRT($C$3))</f>
        <v>1.0084770458332</v>
      </c>
      <c r="R4865" s="55" t="n">
        <f aca="false">EXP(($F$11 - $F$8 - $C$8*$C$8/2)*$C$3 + N4865*$C$8*SQRT($C$3))</f>
        <v>0.972660912199744</v>
      </c>
      <c r="S4865" s="55" t="n">
        <f aca="false">EXP(($F$11 - $F$9 - $C$9*$C$9/2)*$C$3 + O4865*$C$9*SQRT($C$3))</f>
        <v>1.00926616079483</v>
      </c>
      <c r="T4865" s="55" t="n">
        <f aca="false">EXP(($F$11 - $F$10 - $C$10*$C$10/2)*$C$3 + P4865*$C$10*SQRT($C$3))</f>
        <v>1.00205758113318</v>
      </c>
      <c r="U4865" s="53" t="n">
        <f aca="false">$C$4 * (MAX(MAX(Q4865:T4865) - $C$2, 0))</f>
        <v>9.26616079482989</v>
      </c>
    </row>
    <row r="4866" customFormat="false" ht="13.8" hidden="false" customHeight="false" outlineLevel="0" collapsed="false">
      <c r="H4866" s="4" t="n">
        <v>2364</v>
      </c>
      <c r="I4866" s="64" t="n">
        <f aca="false">-I2366</f>
        <v>-0.0147854416811989</v>
      </c>
      <c r="J4866" s="64" t="n">
        <f aca="false">-J2366</f>
        <v>0.779189369187209</v>
      </c>
      <c r="K4866" s="64" t="n">
        <f aca="false">-K2366</f>
        <v>-1.26045366847185</v>
      </c>
      <c r="L4866" s="65" t="n">
        <f aca="false">-L2366</f>
        <v>-0.658564436797224</v>
      </c>
      <c r="M4866" s="29" t="n">
        <f aca="false" t="array" ref="M4866:P4866">TRANSPOSE(MMULT($B$28:$E$31, TRANSPOSE(I4866:L4866)))</f>
        <v>-0.0147854416811989</v>
      </c>
      <c r="N4866" s="29" t="n">
        <v>0.610161305507187</v>
      </c>
      <c r="O4866" s="29" t="n">
        <v>-1.11393670607778</v>
      </c>
      <c r="P4866" s="29" t="n">
        <v>-0.370598830095511</v>
      </c>
      <c r="Q4866" s="55" t="n">
        <f aca="false">EXP(($F$11 - $F$7 - $C$7*$C$7/2)*$C$3 + M4866*$C$7*SQRT($C$3))</f>
        <v>1.0056358314206</v>
      </c>
      <c r="R4866" s="55" t="n">
        <f aca="false">EXP(($F$11 - $F$8 - $C$8*$C$8/2)*$C$3 + N4866*$C$8*SQRT($C$3))</f>
        <v>1.02940269934516</v>
      </c>
      <c r="S4866" s="55" t="n">
        <f aca="false">EXP(($F$11 - $F$9 - $C$9*$C$9/2)*$C$3 + O4866*$C$9*SQRT($C$3))</f>
        <v>0.960258842153617</v>
      </c>
      <c r="T4866" s="55" t="n">
        <f aca="false">EXP(($F$11 - $F$10 - $C$10*$C$10/2)*$C$3 + P4866*$C$10*SQRT($C$3))</f>
        <v>0.987706403094212</v>
      </c>
      <c r="U4866" s="53" t="n">
        <f aca="false">$C$4 * (MAX(MAX(Q4866:T4866) - $C$2, 0))</f>
        <v>29.4026993451599</v>
      </c>
    </row>
    <row r="4867" customFormat="false" ht="13.8" hidden="false" customHeight="false" outlineLevel="0" collapsed="false">
      <c r="H4867" s="4" t="n">
        <v>2365</v>
      </c>
      <c r="I4867" s="64" t="n">
        <f aca="false">-I2367</f>
        <v>-0.409885694191088</v>
      </c>
      <c r="J4867" s="64" t="n">
        <f aca="false">-J2367</f>
        <v>0.678536255318599</v>
      </c>
      <c r="K4867" s="64" t="n">
        <f aca="false">-K2367</f>
        <v>-0.718775100749136</v>
      </c>
      <c r="L4867" s="65" t="n">
        <f aca="false">-L2367</f>
        <v>0.529952976476724</v>
      </c>
      <c r="M4867" s="29" t="n">
        <f aca="false" t="array" ref="M4867:P4867">TRANSPOSE(MMULT($B$28:$E$31, TRANSPOSE(I4867:L4867)))</f>
        <v>-0.409885694191088</v>
      </c>
      <c r="N4867" s="29" t="n">
        <v>0.290300780326841</v>
      </c>
      <c r="O4867" s="29" t="n">
        <v>-0.772618749046995</v>
      </c>
      <c r="P4867" s="29" t="n">
        <v>0.393349090120632</v>
      </c>
      <c r="Q4867" s="55" t="n">
        <f aca="false">EXP(($F$11 - $F$7 - $C$7*$C$7/2)*$C$3 + M4867*$C$7*SQRT($C$3))</f>
        <v>0.991825098441811</v>
      </c>
      <c r="R4867" s="55" t="n">
        <f aca="false">EXP(($F$11 - $F$8 - $C$8*$C$8/2)*$C$3 + N4867*$C$8*SQRT($C$3))</f>
        <v>1.01550361125196</v>
      </c>
      <c r="S4867" s="55" t="n">
        <f aca="false">EXP(($F$11 - $F$9 - $C$9*$C$9/2)*$C$3 + O4867*$C$9*SQRT($C$3))</f>
        <v>0.973824442343681</v>
      </c>
      <c r="T4867" s="55" t="n">
        <f aca="false">EXP(($F$11 - $F$10 - $C$10*$C$10/2)*$C$3 + P4867*$C$10*SQRT($C$3))</f>
        <v>1.01582927417989</v>
      </c>
      <c r="U4867" s="53" t="n">
        <f aca="false">$C$4 * (MAX(MAX(Q4867:T4867) - $C$2, 0))</f>
        <v>15.82927417989</v>
      </c>
    </row>
    <row r="4868" customFormat="false" ht="13.8" hidden="false" customHeight="false" outlineLevel="0" collapsed="false">
      <c r="H4868" s="4" t="n">
        <v>2366</v>
      </c>
      <c r="I4868" s="64" t="n">
        <f aca="false">-I2368</f>
        <v>0.685861560124164</v>
      </c>
      <c r="J4868" s="64" t="n">
        <f aca="false">-J2368</f>
        <v>-2.15307917789868</v>
      </c>
      <c r="K4868" s="64" t="n">
        <f aca="false">-K2368</f>
        <v>0.648945424455613</v>
      </c>
      <c r="L4868" s="65" t="n">
        <f aca="false">-L2368</f>
        <v>-1.52431083159688</v>
      </c>
      <c r="M4868" s="29" t="n">
        <f aca="false" t="array" ref="M4868:P4868">TRANSPOSE(MMULT($B$28:$E$31, TRANSPOSE(I4868:L4868)))</f>
        <v>0.685861560124164</v>
      </c>
      <c r="N4868" s="29" t="n">
        <v>-1.29440503939562</v>
      </c>
      <c r="O4868" s="29" t="n">
        <v>0.712860729366094</v>
      </c>
      <c r="P4868" s="29" t="n">
        <v>-1.43727866356851</v>
      </c>
      <c r="Q4868" s="55" t="n">
        <f aca="false">EXP(($F$11 - $F$7 - $C$7*$C$7/2)*$C$3 + M4868*$C$7*SQRT($C$3))</f>
        <v>1.0306015435229</v>
      </c>
      <c r="R4868" s="55" t="n">
        <f aca="false">EXP(($F$11 - $F$8 - $C$8*$C$8/2)*$C$3 + N4868*$C$8*SQRT($C$3))</f>
        <v>0.949361771935518</v>
      </c>
      <c r="S4868" s="55" t="n">
        <f aca="false">EXP(($F$11 - $F$9 - $C$9*$C$9/2)*$C$3 + O4868*$C$9*SQRT($C$3))</f>
        <v>1.03513201672751</v>
      </c>
      <c r="T4868" s="55" t="n">
        <f aca="false">EXP(($F$11 - $F$10 - $C$10*$C$10/2)*$C$3 + P4868*$C$10*SQRT($C$3))</f>
        <v>0.949736907575893</v>
      </c>
      <c r="U4868" s="53" t="n">
        <f aca="false">$C$4 * (MAX(MAX(Q4868:T4868) - $C$2, 0))</f>
        <v>35.13201672751</v>
      </c>
    </row>
    <row r="4869" customFormat="false" ht="13.8" hidden="false" customHeight="false" outlineLevel="0" collapsed="false">
      <c r="H4869" s="4" t="n">
        <v>2367</v>
      </c>
      <c r="I4869" s="64" t="n">
        <f aca="false">-I2369</f>
        <v>0.286928683202693</v>
      </c>
      <c r="J4869" s="64" t="n">
        <f aca="false">-J2369</f>
        <v>-1.31573842149707</v>
      </c>
      <c r="K4869" s="64" t="n">
        <f aca="false">-K2369</f>
        <v>0.820345776206867</v>
      </c>
      <c r="L4869" s="65" t="n">
        <f aca="false">-L2369</f>
        <v>0.5680717791874</v>
      </c>
      <c r="M4869" s="29" t="n">
        <f aca="false" t="array" ref="M4869:P4869">TRANSPOSE(MMULT($B$28:$E$31, TRANSPOSE(I4869:L4869)))</f>
        <v>0.286928683202693</v>
      </c>
      <c r="N4869" s="29" t="n">
        <v>-0.871269437796959</v>
      </c>
      <c r="O4869" s="29" t="n">
        <v>0.775644899496389</v>
      </c>
      <c r="P4869" s="29" t="n">
        <v>0.299748491402657</v>
      </c>
      <c r="Q4869" s="55" t="n">
        <f aca="false">EXP(($F$11 - $F$7 - $C$7*$C$7/2)*$C$3 + M4869*$C$7*SQRT($C$3))</f>
        <v>1.01631160900765</v>
      </c>
      <c r="R4869" s="55" t="n">
        <f aca="false">EXP(($F$11 - $F$8 - $C$8*$C$8/2)*$C$3 + N4869*$C$8*SQRT($C$3))</f>
        <v>0.966588829517605</v>
      </c>
      <c r="S4869" s="55" t="n">
        <f aca="false">EXP(($F$11 - $F$9 - $C$9*$C$9/2)*$C$3 + O4869*$C$9*SQRT($C$3))</f>
        <v>1.03780655104787</v>
      </c>
      <c r="T4869" s="55" t="n">
        <f aca="false">EXP(($F$11 - $F$10 - $C$10*$C$10/2)*$C$3 + P4869*$C$10*SQRT($C$3))</f>
        <v>1.01234100524305</v>
      </c>
      <c r="U4869" s="53" t="n">
        <f aca="false">$C$4 * (MAX(MAX(Q4869:T4869) - $C$2, 0))</f>
        <v>37.80655104787</v>
      </c>
    </row>
    <row r="4870" customFormat="false" ht="13.8" hidden="false" customHeight="false" outlineLevel="0" collapsed="false">
      <c r="H4870" s="4" t="n">
        <v>2368</v>
      </c>
      <c r="I4870" s="64" t="n">
        <f aca="false">-I2370</f>
        <v>-1.29669752748736</v>
      </c>
      <c r="J4870" s="64" t="n">
        <f aca="false">-J2370</f>
        <v>-1.83327486621018</v>
      </c>
      <c r="K4870" s="64" t="n">
        <f aca="false">-K2370</f>
        <v>-0.447778579270105</v>
      </c>
      <c r="L4870" s="65" t="n">
        <f aca="false">-L2370</f>
        <v>-0.948139230396468</v>
      </c>
      <c r="M4870" s="29" t="n">
        <f aca="false" t="array" ref="M4870:P4870">TRANSPOSE(MMULT($B$28:$E$31, TRANSPOSE(I4870:L4870)))</f>
        <v>-1.29669752748736</v>
      </c>
      <c r="N4870" s="29" t="n">
        <v>-2.24398745839073</v>
      </c>
      <c r="O4870" s="29" t="n">
        <v>-1.03360179742552</v>
      </c>
      <c r="P4870" s="29" t="n">
        <v>-1.88835451663667</v>
      </c>
      <c r="Q4870" s="55" t="n">
        <f aca="false">EXP(($F$11 - $F$7 - $C$7*$C$7/2)*$C$3 + M4870*$C$7*SQRT($C$3))</f>
        <v>0.961513269263893</v>
      </c>
      <c r="R4870" s="55" t="n">
        <f aca="false">EXP(($F$11 - $F$8 - $C$8*$C$8/2)*$C$3 + N4870*$C$8*SQRT($C$3))</f>
        <v>0.911810959191741</v>
      </c>
      <c r="S4870" s="55" t="n">
        <f aca="false">EXP(($F$11 - $F$9 - $C$9*$C$9/2)*$C$3 + O4870*$C$9*SQRT($C$3))</f>
        <v>0.963434630913871</v>
      </c>
      <c r="T4870" s="55" t="n">
        <f aca="false">EXP(($F$11 - $F$10 - $C$10*$C$10/2)*$C$3 + P4870*$C$10*SQRT($C$3))</f>
        <v>0.934122858049427</v>
      </c>
      <c r="U4870" s="53" t="n">
        <f aca="false">$C$4 * (MAX(MAX(Q4870:T4870) - $C$2, 0))</f>
        <v>0</v>
      </c>
    </row>
    <row r="4871" customFormat="false" ht="13.8" hidden="false" customHeight="false" outlineLevel="0" collapsed="false">
      <c r="H4871" s="4" t="n">
        <v>2369</v>
      </c>
      <c r="I4871" s="64" t="n">
        <f aca="false">-I2371</f>
        <v>1.22840132107248</v>
      </c>
      <c r="J4871" s="64" t="n">
        <f aca="false">-J2371</f>
        <v>-0.94279188293247</v>
      </c>
      <c r="K4871" s="64" t="n">
        <f aca="false">-K2371</f>
        <v>0.677487310501082</v>
      </c>
      <c r="L4871" s="65" t="n">
        <f aca="false">-L2371</f>
        <v>-0.899320283838265</v>
      </c>
      <c r="M4871" s="29" t="n">
        <f aca="false" t="array" ref="M4871:P4871">TRANSPOSE(MMULT($B$28:$E$31, TRANSPOSE(I4871:L4871)))</f>
        <v>1.22840132107248</v>
      </c>
      <c r="N4871" s="29" t="n">
        <v>-0.0033204553327647</v>
      </c>
      <c r="O4871" s="29" t="n">
        <v>1.0292892919782</v>
      </c>
      <c r="P4871" s="29" t="n">
        <v>-0.351077168545028</v>
      </c>
      <c r="Q4871" s="55" t="n">
        <f aca="false">EXP(($F$11 - $F$7 - $C$7*$C$7/2)*$C$3 + M4871*$C$7*SQRT($C$3))</f>
        <v>1.05035851236287</v>
      </c>
      <c r="R4871" s="55" t="n">
        <f aca="false">EXP(($F$11 - $F$8 - $C$8*$C$8/2)*$C$3 + N4871*$C$8*SQRT($C$3))</f>
        <v>1.00290998144836</v>
      </c>
      <c r="S4871" s="55" t="n">
        <f aca="false">EXP(($F$11 - $F$9 - $C$9*$C$9/2)*$C$3 + O4871*$C$9*SQRT($C$3))</f>
        <v>1.04868204959986</v>
      </c>
      <c r="T4871" s="55" t="n">
        <f aca="false">EXP(($F$11 - $F$10 - $C$10*$C$10/2)*$C$3 + P4871*$C$10*SQRT($C$3))</f>
        <v>0.988415258714417</v>
      </c>
      <c r="U4871" s="53" t="n">
        <f aca="false">$C$4 * (MAX(MAX(Q4871:T4871) - $C$2, 0))</f>
        <v>50.35851236287</v>
      </c>
    </row>
    <row r="4872" customFormat="false" ht="13.8" hidden="false" customHeight="false" outlineLevel="0" collapsed="false">
      <c r="H4872" s="4" t="n">
        <v>2370</v>
      </c>
      <c r="I4872" s="64" t="n">
        <f aca="false">-I2372</f>
        <v>-0.00147820112873036</v>
      </c>
      <c r="J4872" s="64" t="n">
        <f aca="false">-J2372</f>
        <v>-1.82772083507972</v>
      </c>
      <c r="K4872" s="64" t="n">
        <f aca="false">-K2372</f>
        <v>-0.375367013589224</v>
      </c>
      <c r="L4872" s="65" t="n">
        <f aca="false">-L2372</f>
        <v>-1.02859894432994</v>
      </c>
      <c r="M4872" s="29" t="n">
        <f aca="false" t="array" ref="M4872:P4872">TRANSPOSE(MMULT($B$28:$E$31, TRANSPOSE(I4872:L4872)))</f>
        <v>-0.00147820112873036</v>
      </c>
      <c r="N4872" s="29" t="n">
        <v>-1.45319110339438</v>
      </c>
      <c r="O4872" s="29" t="n">
        <v>-0.47151988310178</v>
      </c>
      <c r="P4872" s="29" t="n">
        <v>-1.29996856907917</v>
      </c>
      <c r="Q4872" s="55" t="n">
        <f aca="false">EXP(($F$11 - $F$7 - $C$7*$C$7/2)*$C$3 + M4872*$C$7*SQRT($C$3))</f>
        <v>1.00610431883903</v>
      </c>
      <c r="R4872" s="55" t="n">
        <f aca="false">EXP(($F$11 - $F$8 - $C$8*$C$8/2)*$C$3 + N4872*$C$8*SQRT($C$3))</f>
        <v>0.94297666052435</v>
      </c>
      <c r="S4872" s="55" t="n">
        <f aca="false">EXP(($F$11 - $F$9 - $C$9*$C$9/2)*$C$3 + O4872*$C$9*SQRT($C$3))</f>
        <v>0.98595055549322</v>
      </c>
      <c r="T4872" s="55" t="n">
        <f aca="false">EXP(($F$11 - $F$10 - $C$10*$C$10/2)*$C$3 + P4872*$C$10*SQRT($C$3))</f>
        <v>0.954541530866969</v>
      </c>
      <c r="U4872" s="53" t="n">
        <f aca="false">$C$4 * (MAX(MAX(Q4872:T4872) - $C$2, 0))</f>
        <v>6.10431883902995</v>
      </c>
    </row>
    <row r="4873" customFormat="false" ht="13.8" hidden="false" customHeight="false" outlineLevel="0" collapsed="false">
      <c r="H4873" s="4" t="n">
        <v>2371</v>
      </c>
      <c r="I4873" s="64" t="n">
        <f aca="false">-I2373</f>
        <v>-0.903092001236095</v>
      </c>
      <c r="J4873" s="64" t="n">
        <f aca="false">-J2373</f>
        <v>-1.24094135461193</v>
      </c>
      <c r="K4873" s="64" t="n">
        <f aca="false">-K2373</f>
        <v>-1.08042834647357</v>
      </c>
      <c r="L4873" s="65" t="n">
        <f aca="false">-L2373</f>
        <v>0.735332376038601</v>
      </c>
      <c r="M4873" s="29" t="n">
        <f aca="false" t="array" ref="M4873:P4873">TRANSPOSE(MMULT($B$28:$E$31, TRANSPOSE(I4873:L4873)))</f>
        <v>-0.903092001236095</v>
      </c>
      <c r="N4873" s="29" t="n">
        <v>-1.53434879324843</v>
      </c>
      <c r="O4873" s="29" t="n">
        <v>-1.42569204100651</v>
      </c>
      <c r="P4873" s="29" t="n">
        <v>-0.154614475940543</v>
      </c>
      <c r="Q4873" s="55" t="n">
        <f aca="false">EXP(($F$11 - $F$7 - $C$7*$C$7/2)*$C$3 + M4873*$C$7*SQRT($C$3))</f>
        <v>0.974850922140693</v>
      </c>
      <c r="R4873" s="55" t="n">
        <f aca="false">EXP(($F$11 - $F$8 - $C$8*$C$8/2)*$C$3 + N4873*$C$8*SQRT($C$3))</f>
        <v>0.939729746561602</v>
      </c>
      <c r="S4873" s="55" t="n">
        <f aca="false">EXP(($F$11 - $F$9 - $C$9*$C$9/2)*$C$3 + O4873*$C$9*SQRT($C$3))</f>
        <v>0.948033397530251</v>
      </c>
      <c r="T4873" s="55" t="n">
        <f aca="false">EXP(($F$11 - $F$10 - $C$10*$C$10/2)*$C$3 + P4873*$C$10*SQRT($C$3))</f>
        <v>0.995577445184282</v>
      </c>
      <c r="U4873" s="53" t="n">
        <f aca="false">$C$4 * (MAX(MAX(Q4873:T4873) - $C$2, 0))</f>
        <v>0</v>
      </c>
    </row>
    <row r="4874" customFormat="false" ht="13.8" hidden="false" customHeight="false" outlineLevel="0" collapsed="false">
      <c r="H4874" s="4" t="n">
        <v>2372</v>
      </c>
      <c r="I4874" s="64" t="n">
        <f aca="false">-I2374</f>
        <v>-1.33985834352294</v>
      </c>
      <c r="J4874" s="64" t="n">
        <f aca="false">-J2374</f>
        <v>-0.193755511297655</v>
      </c>
      <c r="K4874" s="64" t="n">
        <f aca="false">-K2374</f>
        <v>-0.00362862835214405</v>
      </c>
      <c r="L4874" s="65" t="n">
        <f aca="false">-L2374</f>
        <v>0.311854591759648</v>
      </c>
      <c r="M4874" s="29" t="n">
        <f aca="false" t="array" ref="M4874:P4874">TRANSPOSE(MMULT($B$28:$E$31, TRANSPOSE(I4874:L4874)))</f>
        <v>-1.33985834352294</v>
      </c>
      <c r="N4874" s="29" t="n">
        <v>-0.967442136755226</v>
      </c>
      <c r="O4874" s="29" t="n">
        <v>-0.528627321790659</v>
      </c>
      <c r="P4874" s="29" t="n">
        <v>-0.464623575753328</v>
      </c>
      <c r="Q4874" s="55" t="n">
        <f aca="false">EXP(($F$11 - $F$7 - $C$7*$C$7/2)*$C$3 + M4874*$C$7*SQRT($C$3))</f>
        <v>0.960061876391097</v>
      </c>
      <c r="R4874" s="55" t="n">
        <f aca="false">EXP(($F$11 - $F$8 - $C$8*$C$8/2)*$C$3 + N4874*$C$8*SQRT($C$3))</f>
        <v>0.96264611570998</v>
      </c>
      <c r="S4874" s="55" t="n">
        <f aca="false">EXP(($F$11 - $F$9 - $C$9*$C$9/2)*$C$3 + O4874*$C$9*SQRT($C$3))</f>
        <v>0.983639129089072</v>
      </c>
      <c r="T4874" s="55" t="n">
        <f aca="false">EXP(($F$11 - $F$10 - $C$10*$C$10/2)*$C$3 + P4874*$C$10*SQRT($C$3))</f>
        <v>0.98429936285104</v>
      </c>
      <c r="U4874" s="53" t="n">
        <f aca="false">$C$4 * (MAX(MAX(Q4874:T4874) - $C$2, 0))</f>
        <v>0</v>
      </c>
    </row>
    <row r="4875" customFormat="false" ht="13.8" hidden="false" customHeight="false" outlineLevel="0" collapsed="false">
      <c r="H4875" s="4" t="n">
        <v>2373</v>
      </c>
      <c r="I4875" s="64" t="n">
        <f aca="false">-I2375</f>
        <v>-1.62344338129093</v>
      </c>
      <c r="J4875" s="64" t="n">
        <f aca="false">-J2375</f>
        <v>-1.86878244039681</v>
      </c>
      <c r="K4875" s="64" t="n">
        <f aca="false">-K2375</f>
        <v>-1.90874685159247</v>
      </c>
      <c r="L4875" s="65" t="n">
        <f aca="false">-L2375</f>
        <v>0.53046955545371</v>
      </c>
      <c r="M4875" s="29" t="n">
        <f aca="false" t="array" ref="M4875:P4875">TRANSPOSE(MMULT($B$28:$E$31, TRANSPOSE(I4875:L4875)))</f>
        <v>-1.62344338129093</v>
      </c>
      <c r="N4875" s="29" t="n">
        <v>-2.47058292869611</v>
      </c>
      <c r="O4875" s="29" t="n">
        <v>-2.50727328494138</v>
      </c>
      <c r="P4875" s="29" t="n">
        <v>-0.84525584999153</v>
      </c>
      <c r="Q4875" s="55" t="n">
        <f aca="false">EXP(($F$11 - $F$7 - $C$7*$C$7/2)*$C$3 + M4875*$C$7*SQRT($C$3))</f>
        <v>0.950579939183745</v>
      </c>
      <c r="R4875" s="55" t="n">
        <f aca="false">EXP(($F$11 - $F$8 - $C$8*$C$8/2)*$C$3 + N4875*$C$8*SQRT($C$3))</f>
        <v>0.903072085841424</v>
      </c>
      <c r="S4875" s="55" t="n">
        <f aca="false">EXP(($F$11 - $F$9 - $C$9*$C$9/2)*$C$3 + O4875*$C$9*SQRT($C$3))</f>
        <v>0.906813441902228</v>
      </c>
      <c r="T4875" s="55" t="n">
        <f aca="false">EXP(($F$11 - $F$10 - $C$10*$C$10/2)*$C$3 + P4875*$C$10*SQRT($C$3))</f>
        <v>0.970626602835149</v>
      </c>
      <c r="U4875" s="53" t="n">
        <f aca="false">$C$4 * (MAX(MAX(Q4875:T4875) - $C$2, 0))</f>
        <v>0</v>
      </c>
    </row>
    <row r="4876" customFormat="false" ht="13.8" hidden="false" customHeight="false" outlineLevel="0" collapsed="false">
      <c r="H4876" s="4" t="n">
        <v>2374</v>
      </c>
      <c r="I4876" s="64" t="n">
        <f aca="false">-I2376</f>
        <v>-0.260956554358482</v>
      </c>
      <c r="J4876" s="64" t="n">
        <f aca="false">-J2376</f>
        <v>0.327507126498871</v>
      </c>
      <c r="K4876" s="64" t="n">
        <f aca="false">-K2376</f>
        <v>-0.0992031533469311</v>
      </c>
      <c r="L4876" s="65" t="n">
        <f aca="false">-L2376</f>
        <v>-0.707266032977931</v>
      </c>
      <c r="M4876" s="29" t="n">
        <f aca="false" t="array" ref="M4876:P4876">TRANSPOSE(MMULT($B$28:$E$31, TRANSPOSE(I4876:L4876)))</f>
        <v>-0.260956554358482</v>
      </c>
      <c r="N4876" s="29" t="n">
        <v>0.101796862288133</v>
      </c>
      <c r="O4876" s="29" t="n">
        <v>-0.168743015800199</v>
      </c>
      <c r="P4876" s="29" t="n">
        <v>-0.638390281547096</v>
      </c>
      <c r="Q4876" s="55" t="n">
        <f aca="false">EXP(($F$11 - $F$7 - $C$7*$C$7/2)*$C$3 + M4876*$C$7*SQRT($C$3))</f>
        <v>0.997008504065167</v>
      </c>
      <c r="R4876" s="55" t="n">
        <f aca="false">EXP(($F$11 - $F$8 - $C$8*$C$8/2)*$C$3 + N4876*$C$8*SQRT($C$3))</f>
        <v>1.0074004909241</v>
      </c>
      <c r="S4876" s="55" t="n">
        <f aca="false">EXP(($F$11 - $F$9 - $C$9*$C$9/2)*$C$3 + O4876*$C$9*SQRT($C$3))</f>
        <v>0.998296509640197</v>
      </c>
      <c r="T4876" s="55" t="n">
        <f aca="false">EXP(($F$11 - $F$10 - $C$10*$C$10/2)*$C$3 + P4876*$C$10*SQRT($C$3))</f>
        <v>0.978033726765282</v>
      </c>
      <c r="U4876" s="53" t="n">
        <f aca="false">$C$4 * (MAX(MAX(Q4876:T4876) - $C$2, 0))</f>
        <v>7.40049092410011</v>
      </c>
    </row>
    <row r="4877" customFormat="false" ht="13.8" hidden="false" customHeight="false" outlineLevel="0" collapsed="false">
      <c r="H4877" s="4" t="n">
        <v>2375</v>
      </c>
      <c r="I4877" s="64" t="n">
        <f aca="false">-I2377</f>
        <v>0.219707675483941</v>
      </c>
      <c r="J4877" s="64" t="n">
        <f aca="false">-J2377</f>
        <v>0.50090509278269</v>
      </c>
      <c r="K4877" s="64" t="n">
        <f aca="false">-K2377</f>
        <v>1.78209874340288</v>
      </c>
      <c r="L4877" s="65" t="n">
        <f aca="false">-L2377</f>
        <v>-0.587229631836992</v>
      </c>
      <c r="M4877" s="29" t="n">
        <f aca="false" t="array" ref="M4877:P4877">TRANSPOSE(MMULT($B$28:$E$31, TRANSPOSE(I4877:L4877)))</f>
        <v>0.219707675483941</v>
      </c>
      <c r="N4877" s="29" t="n">
        <v>0.531409473465982</v>
      </c>
      <c r="O4877" s="29" t="n">
        <v>1.76054580400757</v>
      </c>
      <c r="P4877" s="29" t="n">
        <v>-0.243491506725592</v>
      </c>
      <c r="Q4877" s="55" t="n">
        <f aca="false">EXP(($F$11 - $F$7 - $C$7*$C$7/2)*$C$3 + M4877*$C$7*SQRT($C$3))</f>
        <v>1.01392330746198</v>
      </c>
      <c r="R4877" s="55" t="n">
        <f aca="false">EXP(($F$11 - $F$8 - $C$8*$C$8/2)*$C$3 + N4877*$C$8*SQRT($C$3))</f>
        <v>1.02596309634014</v>
      </c>
      <c r="S4877" s="55" t="n">
        <f aca="false">EXP(($F$11 - $F$9 - $C$9*$C$9/2)*$C$3 + O4877*$C$9*SQRT($C$3))</f>
        <v>1.08067822218833</v>
      </c>
      <c r="T4877" s="55" t="n">
        <f aca="false">EXP(($F$11 - $F$10 - $C$10*$C$10/2)*$C$3 + P4877*$C$10*SQRT($C$3))</f>
        <v>0.992330964152539</v>
      </c>
      <c r="U4877" s="53" t="n">
        <f aca="false">$C$4 * (MAX(MAX(Q4877:T4877) - $C$2, 0))</f>
        <v>80.67822218833</v>
      </c>
    </row>
    <row r="4878" customFormat="false" ht="13.8" hidden="false" customHeight="false" outlineLevel="0" collapsed="false">
      <c r="H4878" s="4" t="n">
        <v>2376</v>
      </c>
      <c r="I4878" s="64" t="n">
        <f aca="false">-I2378</f>
        <v>0.434602226168535</v>
      </c>
      <c r="J4878" s="64" t="n">
        <f aca="false">-J2378</f>
        <v>0.305165264388453</v>
      </c>
      <c r="K4878" s="64" t="n">
        <f aca="false">-K2378</f>
        <v>-0.770246062396804</v>
      </c>
      <c r="L4878" s="65" t="n">
        <f aca="false">-L2378</f>
        <v>-0.0726201616324469</v>
      </c>
      <c r="M4878" s="29" t="n">
        <f aca="false" t="array" ref="M4878:P4878">TRANSPOSE(MMULT($B$28:$E$31, TRANSPOSE(I4878:L4878)))</f>
        <v>0.434602226168535</v>
      </c>
      <c r="N4878" s="29" t="n">
        <v>0.506347727181446</v>
      </c>
      <c r="O4878" s="29" t="n">
        <v>-0.522871631552793</v>
      </c>
      <c r="P4878" s="29" t="n">
        <v>0.228902471428869</v>
      </c>
      <c r="Q4878" s="55" t="n">
        <f aca="false">EXP(($F$11 - $F$7 - $C$7*$C$7/2)*$C$3 + M4878*$C$7*SQRT($C$3))</f>
        <v>1.02157808914176</v>
      </c>
      <c r="R4878" s="55" t="n">
        <f aca="false">EXP(($F$11 - $F$8 - $C$8*$C$8/2)*$C$3 + N4878*$C$8*SQRT($C$3))</f>
        <v>1.02487089996605</v>
      </c>
      <c r="S4878" s="55" t="n">
        <f aca="false">EXP(($F$11 - $F$9 - $C$9*$C$9/2)*$C$3 + O4878*$C$9*SQRT($C$3))</f>
        <v>0.983871845173175</v>
      </c>
      <c r="T4878" s="55" t="n">
        <f aca="false">EXP(($F$11 - $F$10 - $C$10*$C$10/2)*$C$3 + P4878*$C$10*SQRT($C$3))</f>
        <v>1.00970871127166</v>
      </c>
      <c r="U4878" s="53" t="n">
        <f aca="false">$C$4 * (MAX(MAX(Q4878:T4878) - $C$2, 0))</f>
        <v>24.8708999660501</v>
      </c>
    </row>
    <row r="4879" customFormat="false" ht="13.8" hidden="false" customHeight="false" outlineLevel="0" collapsed="false">
      <c r="H4879" s="4" t="n">
        <v>2377</v>
      </c>
      <c r="I4879" s="64" t="n">
        <f aca="false">-I2379</f>
        <v>-0.653007522259358</v>
      </c>
      <c r="J4879" s="64" t="n">
        <f aca="false">-J2379</f>
        <v>0.378936814617769</v>
      </c>
      <c r="K4879" s="64" t="n">
        <f aca="false">-K2379</f>
        <v>1.14357267128657</v>
      </c>
      <c r="L4879" s="65" t="n">
        <f aca="false">-L2379</f>
        <v>0.0598523991739181</v>
      </c>
      <c r="M4879" s="29" t="n">
        <f aca="false" t="array" ref="M4879:P4879">TRANSPOSE(MMULT($B$28:$E$31, TRANSPOSE(I4879:L4879)))</f>
        <v>-0.653007522259358</v>
      </c>
      <c r="N4879" s="29" t="n">
        <v>-0.0953684280210586</v>
      </c>
      <c r="O4879" s="29" t="n">
        <v>0.830250000428384</v>
      </c>
      <c r="P4879" s="29" t="n">
        <v>-0.180957277699485</v>
      </c>
      <c r="Q4879" s="55" t="n">
        <f aca="false">EXP(($F$11 - $F$7 - $C$7*$C$7/2)*$C$3 + M4879*$C$7*SQRT($C$3))</f>
        <v>0.983421203045758</v>
      </c>
      <c r="R4879" s="55" t="n">
        <f aca="false">EXP(($F$11 - $F$8 - $C$8*$C$8/2)*$C$3 + N4879*$C$8*SQRT($C$3))</f>
        <v>0.99899422294225</v>
      </c>
      <c r="S4879" s="55" t="n">
        <f aca="false">EXP(($F$11 - $F$9 - $C$9*$C$9/2)*$C$3 + O4879*$C$9*SQRT($C$3))</f>
        <v>1.04013828433162</v>
      </c>
      <c r="T4879" s="55" t="n">
        <f aca="false">EXP(($F$11 - $F$10 - $C$10*$C$10/2)*$C$3 + P4879*$C$10*SQRT($C$3))</f>
        <v>0.994614095069838</v>
      </c>
      <c r="U4879" s="53" t="n">
        <f aca="false">$C$4 * (MAX(MAX(Q4879:T4879) - $C$2, 0))</f>
        <v>40.13828433162</v>
      </c>
    </row>
    <row r="4880" customFormat="false" ht="13.8" hidden="false" customHeight="false" outlineLevel="0" collapsed="false">
      <c r="H4880" s="4" t="n">
        <v>2378</v>
      </c>
      <c r="I4880" s="64" t="n">
        <f aca="false">-I2380</f>
        <v>-0.226544297893188</v>
      </c>
      <c r="J4880" s="64" t="n">
        <f aca="false">-J2380</f>
        <v>1.22697862728719</v>
      </c>
      <c r="K4880" s="64" t="n">
        <f aca="false">-K2380</f>
        <v>-0.588864367232188</v>
      </c>
      <c r="L4880" s="65" t="n">
        <f aca="false">-L2380</f>
        <v>-0.893288133300529</v>
      </c>
      <c r="M4880" s="29" t="n">
        <f aca="false" t="array" ref="M4880:P4880">TRANSPOSE(MMULT($B$28:$E$31, TRANSPOSE(I4880:L4880)))</f>
        <v>-0.226544297893188</v>
      </c>
      <c r="N4880" s="29" t="n">
        <v>0.837403501927633</v>
      </c>
      <c r="O4880" s="29" t="n">
        <v>-0.545315786520366</v>
      </c>
      <c r="P4880" s="29" t="n">
        <v>-0.558991806761735</v>
      </c>
      <c r="Q4880" s="55" t="n">
        <f aca="false">EXP(($F$11 - $F$7 - $C$7*$C$7/2)*$C$3 + M4880*$C$7*SQRT($C$3))</f>
        <v>0.998210053442256</v>
      </c>
      <c r="R4880" s="55" t="n">
        <f aca="false">EXP(($F$11 - $F$8 - $C$8*$C$8/2)*$C$3 + N4880*$C$8*SQRT($C$3))</f>
        <v>1.03939262053536</v>
      </c>
      <c r="S4880" s="55" t="n">
        <f aca="false">EXP(($F$11 - $F$9 - $C$9*$C$9/2)*$C$3 + O4880*$C$9*SQRT($C$3))</f>
        <v>0.982964686368156</v>
      </c>
      <c r="T4880" s="55" t="n">
        <f aca="false">EXP(($F$11 - $F$10 - $C$10*$C$10/2)*$C$3 + P4880*$C$10*SQRT($C$3))</f>
        <v>0.980891693051418</v>
      </c>
      <c r="U4880" s="53" t="n">
        <f aca="false">$C$4 * (MAX(MAX(Q4880:T4880) - $C$2, 0))</f>
        <v>39.3926205353601</v>
      </c>
    </row>
    <row r="4881" customFormat="false" ht="13.8" hidden="false" customHeight="false" outlineLevel="0" collapsed="false">
      <c r="H4881" s="4" t="n">
        <v>2379</v>
      </c>
      <c r="I4881" s="64" t="n">
        <f aca="false">-I2381</f>
        <v>-0.721995571703184</v>
      </c>
      <c r="J4881" s="64" t="n">
        <f aca="false">-J2381</f>
        <v>1.0717796585499</v>
      </c>
      <c r="K4881" s="64" t="n">
        <f aca="false">-K2381</f>
        <v>1.20680752993666</v>
      </c>
      <c r="L4881" s="65" t="n">
        <f aca="false">-L2381</f>
        <v>-2.00859199031318</v>
      </c>
      <c r="M4881" s="29" t="n">
        <f aca="false" t="array" ref="M4881:P4881">TRANSPOSE(MMULT($B$28:$E$31, TRANSPOSE(I4881:L4881)))</f>
        <v>-0.721995571703184</v>
      </c>
      <c r="N4881" s="29" t="n">
        <v>0.413273833134246</v>
      </c>
      <c r="O4881" s="29" t="n">
        <v>0.909556879984463</v>
      </c>
      <c r="P4881" s="29" t="n">
        <v>-1.76030972810439</v>
      </c>
      <c r="Q4881" s="55" t="n">
        <f aca="false">EXP(($F$11 - $F$7 - $C$7*$C$7/2)*$C$3 + M4881*$C$7*SQRT($C$3))</f>
        <v>0.981049516643078</v>
      </c>
      <c r="R4881" s="55" t="n">
        <f aca="false">EXP(($F$11 - $F$8 - $C$8*$C$8/2)*$C$3 + N4881*$C$8*SQRT($C$3))</f>
        <v>1.02082488669261</v>
      </c>
      <c r="S4881" s="55" t="n">
        <f aca="false">EXP(($F$11 - $F$9 - $C$9*$C$9/2)*$C$3 + O4881*$C$9*SQRT($C$3))</f>
        <v>1.04353415977396</v>
      </c>
      <c r="T4881" s="55" t="n">
        <f aca="false">EXP(($F$11 - $F$10 - $C$10*$C$10/2)*$C$3 + P4881*$C$10*SQRT($C$3))</f>
        <v>0.938528867951052</v>
      </c>
      <c r="U4881" s="53" t="n">
        <f aca="false">$C$4 * (MAX(MAX(Q4881:T4881) - $C$2, 0))</f>
        <v>43.53415977396</v>
      </c>
    </row>
    <row r="4882" customFormat="false" ht="13.8" hidden="false" customHeight="false" outlineLevel="0" collapsed="false">
      <c r="H4882" s="4" t="n">
        <v>2380</v>
      </c>
      <c r="I4882" s="64" t="n">
        <f aca="false">-I2382</f>
        <v>1.89244184031599</v>
      </c>
      <c r="J4882" s="64" t="n">
        <f aca="false">-J2382</f>
        <v>0.55685692947923</v>
      </c>
      <c r="K4882" s="64" t="n">
        <f aca="false">-K2382</f>
        <v>0.604907687809953</v>
      </c>
      <c r="L4882" s="65" t="n">
        <f aca="false">-L2382</f>
        <v>-0.380177204272343</v>
      </c>
      <c r="M4882" s="29" t="n">
        <f aca="false" t="array" ref="M4882:P4882">TRANSPOSE(MMULT($B$28:$E$31, TRANSPOSE(I4882:L4882)))</f>
        <v>1.89244184031599</v>
      </c>
      <c r="N4882" s="29" t="n">
        <v>1.59145699425606</v>
      </c>
      <c r="O4882" s="29" t="n">
        <v>1.31875415125075</v>
      </c>
      <c r="P4882" s="29" t="n">
        <v>0.778577682257611</v>
      </c>
      <c r="Q4882" s="55" t="n">
        <f aca="false">EXP(($F$11 - $F$7 - $C$7*$C$7/2)*$C$3 + M4882*$C$7*SQRT($C$3))</f>
        <v>1.07505622701419</v>
      </c>
      <c r="R4882" s="55" t="n">
        <f aca="false">EXP(($F$11 - $F$8 - $C$8*$C$8/2)*$C$3 + N4882*$C$8*SQRT($C$3))</f>
        <v>1.07324181020362</v>
      </c>
      <c r="S4882" s="55" t="n">
        <f aca="false">EXP(($F$11 - $F$9 - $C$9*$C$9/2)*$C$3 + O4882*$C$9*SQRT($C$3))</f>
        <v>1.06123273569676</v>
      </c>
      <c r="T4882" s="55" t="n">
        <f aca="false">EXP(($F$11 - $F$10 - $C$10*$C$10/2)*$C$3 + P4882*$C$10*SQRT($C$3))</f>
        <v>1.03031280320974</v>
      </c>
      <c r="U4882" s="53" t="n">
        <f aca="false">$C$4 * (MAX(MAX(Q4882:T4882) - $C$2, 0))</f>
        <v>75.0562270141899</v>
      </c>
    </row>
    <row r="4883" customFormat="false" ht="13.8" hidden="false" customHeight="false" outlineLevel="0" collapsed="false">
      <c r="H4883" s="4" t="n">
        <v>2381</v>
      </c>
      <c r="I4883" s="64" t="n">
        <f aca="false">-I2383</f>
        <v>1.280996956058</v>
      </c>
      <c r="J4883" s="64" t="n">
        <f aca="false">-J2383</f>
        <v>-0.841731159982095</v>
      </c>
      <c r="K4883" s="64" t="n">
        <f aca="false">-K2383</f>
        <v>0.566687102433747</v>
      </c>
      <c r="L4883" s="65" t="n">
        <f aca="false">-L2383</f>
        <v>-0.262195470501567</v>
      </c>
      <c r="M4883" s="29" t="n">
        <f aca="false" t="array" ref="M4883:P4883">TRANSPOSE(MMULT($B$28:$E$31, TRANSPOSE(I4883:L4883)))</f>
        <v>1.280996956058</v>
      </c>
      <c r="N4883" s="29" t="n">
        <v>0.108914720978019</v>
      </c>
      <c r="O4883" s="29" t="n">
        <v>0.954192621600437</v>
      </c>
      <c r="P4883" s="29" t="n">
        <v>0.227235768438335</v>
      </c>
      <c r="Q4883" s="55" t="n">
        <f aca="false">EXP(($F$11 - $F$7 - $C$7*$C$7/2)*$C$3 + M4883*$C$7*SQRT($C$3))</f>
        <v>1.05229384269229</v>
      </c>
      <c r="R4883" s="55" t="n">
        <f aca="false">EXP(($F$11 - $F$8 - $C$8*$C$8/2)*$C$3 + N4883*$C$8*SQRT($C$3))</f>
        <v>1.0077052847326</v>
      </c>
      <c r="S4883" s="55" t="n">
        <f aca="false">EXP(($F$11 - $F$9 - $C$9*$C$9/2)*$C$3 + O4883*$C$9*SQRT($C$3))</f>
        <v>1.04545031051175</v>
      </c>
      <c r="T4883" s="55" t="n">
        <f aca="false">EXP(($F$11 - $F$10 - $C$10*$C$10/2)*$C$3 + P4883*$C$10*SQRT($C$3))</f>
        <v>1.00964686715926</v>
      </c>
      <c r="U4883" s="53" t="n">
        <f aca="false">$C$4 * (MAX(MAX(Q4883:T4883) - $C$2, 0))</f>
        <v>52.2938426922901</v>
      </c>
    </row>
    <row r="4884" customFormat="false" ht="13.8" hidden="false" customHeight="false" outlineLevel="0" collapsed="false">
      <c r="H4884" s="4" t="n">
        <v>2382</v>
      </c>
      <c r="I4884" s="64" t="n">
        <f aca="false">-I2384</f>
        <v>0.182835761710889</v>
      </c>
      <c r="J4884" s="64" t="n">
        <f aca="false">-J2384</f>
        <v>1.35386307896895</v>
      </c>
      <c r="K4884" s="64" t="n">
        <f aca="false">-K2384</f>
        <v>-0.0997962019807514</v>
      </c>
      <c r="L4884" s="65" t="n">
        <f aca="false">-L2384</f>
        <v>1.15303969738663</v>
      </c>
      <c r="M4884" s="29" t="n">
        <f aca="false" t="array" ref="M4884:P4884">TRANSPOSE(MMULT($B$28:$E$31, TRANSPOSE(I4884:L4884)))</f>
        <v>0.182835761710889</v>
      </c>
      <c r="N4884" s="29" t="n">
        <v>1.1867771393942</v>
      </c>
      <c r="O4884" s="29" t="n">
        <v>0.0705170245641288</v>
      </c>
      <c r="P4884" s="29" t="n">
        <v>1.37644778522391</v>
      </c>
      <c r="Q4884" s="55" t="n">
        <f aca="false">EXP(($F$11 - $F$7 - $C$7*$C$7/2)*$C$3 + M4884*$C$7*SQRT($C$3))</f>
        <v>1.01261566616333</v>
      </c>
      <c r="R4884" s="55" t="n">
        <f aca="false">EXP(($F$11 - $F$8 - $C$8*$C$8/2)*$C$3 + N4884*$C$8*SQRT($C$3))</f>
        <v>1.05494106564967</v>
      </c>
      <c r="S4884" s="55" t="n">
        <f aca="false">EXP(($F$11 - $F$9 - $C$9*$C$9/2)*$C$3 + O4884*$C$9*SQRT($C$3))</f>
        <v>1.00816177184072</v>
      </c>
      <c r="T4884" s="55" t="n">
        <f aca="false">EXP(($F$11 - $F$10 - $C$10*$C$10/2)*$C$3 + P4884*$C$10*SQRT($C$3))</f>
        <v>1.05320108081226</v>
      </c>
      <c r="U4884" s="53" t="n">
        <f aca="false">$C$4 * (MAX(MAX(Q4884:T4884) - $C$2, 0))</f>
        <v>54.9410656496701</v>
      </c>
    </row>
    <row r="4885" customFormat="false" ht="13.8" hidden="false" customHeight="false" outlineLevel="0" collapsed="false">
      <c r="H4885" s="4" t="n">
        <v>2383</v>
      </c>
      <c r="I4885" s="64" t="n">
        <f aca="false">-I2385</f>
        <v>0.902745702267415</v>
      </c>
      <c r="J4885" s="64" t="n">
        <f aca="false">-J2385</f>
        <v>-0.109347795624178</v>
      </c>
      <c r="K4885" s="64" t="n">
        <f aca="false">-K2385</f>
        <v>1.56232052626132</v>
      </c>
      <c r="L4885" s="65" t="n">
        <f aca="false">-L2385</f>
        <v>1.18623733569991</v>
      </c>
      <c r="M4885" s="29" t="n">
        <f aca="false" t="array" ref="M4885:P4885">TRANSPOSE(MMULT($B$28:$E$31, TRANSPOSE(I4885:L4885)))</f>
        <v>0.902745702267415</v>
      </c>
      <c r="N4885" s="29" t="n">
        <v>0.461208645325723</v>
      </c>
      <c r="O4885" s="29" t="n">
        <v>1.77728410667409</v>
      </c>
      <c r="P4885" s="29" t="n">
        <v>1.42040589808864</v>
      </c>
      <c r="Q4885" s="55" t="n">
        <f aca="false">EXP(($F$11 - $F$7 - $C$7*$C$7/2)*$C$3 + M4885*$C$7*SQRT($C$3))</f>
        <v>1.03845455129681</v>
      </c>
      <c r="R4885" s="55" t="n">
        <f aca="false">EXP(($F$11 - $F$8 - $C$8*$C$8/2)*$C$3 + N4885*$C$8*SQRT($C$3))</f>
        <v>1.02290666109076</v>
      </c>
      <c r="S4885" s="55" t="n">
        <f aca="false">EXP(($F$11 - $F$9 - $C$9*$C$9/2)*$C$3 + O4885*$C$9*SQRT($C$3))</f>
        <v>1.08142192432961</v>
      </c>
      <c r="T4885" s="55" t="n">
        <f aca="false">EXP(($F$11 - $F$10 - $C$10*$C$10/2)*$C$3 + P4885*$C$10*SQRT($C$3))</f>
        <v>1.05490386072917</v>
      </c>
      <c r="U4885" s="53" t="n">
        <f aca="false">$C$4 * (MAX(MAX(Q4885:T4885) - $C$2, 0))</f>
        <v>81.4219243296099</v>
      </c>
    </row>
    <row r="4886" customFormat="false" ht="13.8" hidden="false" customHeight="false" outlineLevel="0" collapsed="false">
      <c r="H4886" s="4" t="n">
        <v>2384</v>
      </c>
      <c r="I4886" s="64" t="n">
        <f aca="false">-I2386</f>
        <v>-0.253807879547313</v>
      </c>
      <c r="J4886" s="64" t="n">
        <f aca="false">-J2386</f>
        <v>0.868469543181179</v>
      </c>
      <c r="K4886" s="64" t="n">
        <f aca="false">-K2386</f>
        <v>0.0445569112380427</v>
      </c>
      <c r="L4886" s="65" t="n">
        <f aca="false">-L2386</f>
        <v>-0.631387335439763</v>
      </c>
      <c r="M4886" s="29" t="n">
        <f aca="false" t="array" ref="M4886:P4886">TRANSPOSE(MMULT($B$28:$E$31, TRANSPOSE(I4886:L4886)))</f>
        <v>-0.253807879547313</v>
      </c>
      <c r="N4886" s="29" t="n">
        <v>0.535981913727945</v>
      </c>
      <c r="O4886" s="29" t="n">
        <v>0.00347898688516472</v>
      </c>
      <c r="P4886" s="29" t="n">
        <v>-0.439407884393179</v>
      </c>
      <c r="Q4886" s="55" t="n">
        <f aca="false">EXP(($F$11 - $F$7 - $C$7*$C$7/2)*$C$3 + M4886*$C$7*SQRT($C$3))</f>
        <v>0.997257990410342</v>
      </c>
      <c r="R4886" s="55" t="n">
        <f aca="false">EXP(($F$11 - $F$8 - $C$8*$C$8/2)*$C$3 + N4886*$C$8*SQRT($C$3))</f>
        <v>1.02616248979964</v>
      </c>
      <c r="S4886" s="55" t="n">
        <f aca="false">EXP(($F$11 - $F$9 - $C$9*$C$9/2)*$C$3 + O4886*$C$9*SQRT($C$3))</f>
        <v>1.00538784386719</v>
      </c>
      <c r="T4886" s="55" t="n">
        <f aca="false">EXP(($F$11 - $F$10 - $C$10*$C$10/2)*$C$3 + P4886*$C$10*SQRT($C$3))</f>
        <v>0.98521191284866</v>
      </c>
      <c r="U4886" s="53" t="n">
        <f aca="false">$C$4 * (MAX(MAX(Q4886:T4886) - $C$2, 0))</f>
        <v>26.16248979964</v>
      </c>
    </row>
    <row r="4887" customFormat="false" ht="13.8" hidden="false" customHeight="false" outlineLevel="0" collapsed="false">
      <c r="H4887" s="4" t="n">
        <v>2385</v>
      </c>
      <c r="I4887" s="64" t="n">
        <f aca="false">-I2387</f>
        <v>-0.226854323949194</v>
      </c>
      <c r="J4887" s="64" t="n">
        <f aca="false">-J2387</f>
        <v>-1.46642442189714</v>
      </c>
      <c r="K4887" s="64" t="n">
        <f aca="false">-K2387</f>
        <v>-1.2934296249337</v>
      </c>
      <c r="L4887" s="65" t="n">
        <f aca="false">-L2387</f>
        <v>-0.707531454704282</v>
      </c>
      <c r="M4887" s="29" t="n">
        <f aca="false" t="array" ref="M4887:P4887">TRANSPOSE(MMULT($B$28:$E$31, TRANSPOSE(I4887:L4887)))</f>
        <v>-0.226854323949194</v>
      </c>
      <c r="N4887" s="29" t="n">
        <v>-1.30294311587419</v>
      </c>
      <c r="O4887" s="29" t="n">
        <v>-1.3789858988352</v>
      </c>
      <c r="P4887" s="29" t="n">
        <v>-1.06497973722094</v>
      </c>
      <c r="Q4887" s="55" t="n">
        <f aca="false">EXP(($F$11 - $F$7 - $C$7*$C$7/2)*$C$3 + M4887*$C$7*SQRT($C$3))</f>
        <v>0.998199222011614</v>
      </c>
      <c r="R4887" s="55" t="n">
        <f aca="false">EXP(($F$11 - $F$8 - $C$8*$C$8/2)*$C$3 + N4887*$C$8*SQRT($C$3))</f>
        <v>0.949017341185667</v>
      </c>
      <c r="S4887" s="55" t="n">
        <f aca="false">EXP(($F$11 - $F$9 - $C$9*$C$9/2)*$C$3 + O4887*$C$9*SQRT($C$3))</f>
        <v>0.949855011563303</v>
      </c>
      <c r="T4887" s="55" t="n">
        <f aca="false">EXP(($F$11 - $F$10 - $C$10*$C$10/2)*$C$3 + P4887*$C$10*SQRT($C$3))</f>
        <v>0.962820494841412</v>
      </c>
      <c r="U4887" s="53" t="n">
        <f aca="false">$C$4 * (MAX(MAX(Q4887:T4887) - $C$2, 0))</f>
        <v>0</v>
      </c>
    </row>
    <row r="4888" customFormat="false" ht="13.8" hidden="false" customHeight="false" outlineLevel="0" collapsed="false">
      <c r="H4888" s="4" t="n">
        <v>2386</v>
      </c>
      <c r="I4888" s="64" t="n">
        <f aca="false">-I2388</f>
        <v>0.271702656119049</v>
      </c>
      <c r="J4888" s="64" t="n">
        <f aca="false">-J2388</f>
        <v>-1.27342834582784</v>
      </c>
      <c r="K4888" s="64" t="n">
        <f aca="false">-K2388</f>
        <v>-0.599578024153335</v>
      </c>
      <c r="L4888" s="65" t="n">
        <f aca="false">-L2388</f>
        <v>-0.64137472569591</v>
      </c>
      <c r="M4888" s="29" t="n">
        <f aca="false" t="array" ref="M4888:P4888">TRANSPOSE(MMULT($B$28:$E$31, TRANSPOSE(I4888:L4888)))</f>
        <v>0.271702656119049</v>
      </c>
      <c r="N4888" s="29" t="n">
        <v>-0.846894534329845</v>
      </c>
      <c r="O4888" s="29" t="n">
        <v>-0.535830361628385</v>
      </c>
      <c r="P4888" s="29" t="n">
        <v>-0.707744860880906</v>
      </c>
      <c r="Q4888" s="55" t="n">
        <f aca="false">EXP(($F$11 - $F$7 - $C$7*$C$7/2)*$C$3 + M4888*$C$7*SQRT($C$3))</f>
        <v>1.01577014971231</v>
      </c>
      <c r="R4888" s="55" t="n">
        <f aca="false">EXP(($F$11 - $F$8 - $C$8*$C$8/2)*$C$3 + N4888*$C$8*SQRT($C$3))</f>
        <v>0.967590669998022</v>
      </c>
      <c r="S4888" s="55" t="n">
        <f aca="false">EXP(($F$11 - $F$9 - $C$9*$C$9/2)*$C$3 + O4888*$C$9*SQRT($C$3))</f>
        <v>0.98334797080484</v>
      </c>
      <c r="T4888" s="55" t="n">
        <f aca="false">EXP(($F$11 - $F$10 - $C$10*$C$10/2)*$C$3 + P4888*$C$10*SQRT($C$3))</f>
        <v>0.97554410728495</v>
      </c>
      <c r="U4888" s="53" t="n">
        <f aca="false">$C$4 * (MAX(MAX(Q4888:T4888) - $C$2, 0))</f>
        <v>15.7701497123099</v>
      </c>
    </row>
    <row r="4889" customFormat="false" ht="13.8" hidden="false" customHeight="false" outlineLevel="0" collapsed="false">
      <c r="H4889" s="4" t="n">
        <v>2387</v>
      </c>
      <c r="I4889" s="64" t="n">
        <f aca="false">-I2389</f>
        <v>-0.425185329386039</v>
      </c>
      <c r="J4889" s="64" t="n">
        <f aca="false">-J2389</f>
        <v>0.57676123257236</v>
      </c>
      <c r="K4889" s="64" t="n">
        <f aca="false">-K2389</f>
        <v>-1.05340654985328</v>
      </c>
      <c r="L4889" s="65" t="n">
        <f aca="false">-L2389</f>
        <v>-0.524783074851052</v>
      </c>
      <c r="M4889" s="29" t="n">
        <f aca="false" t="array" ref="M4889:P4889">TRANSPOSE(MMULT($B$28:$E$31, TRANSPOSE(I4889:L4889)))</f>
        <v>-0.425185329386039</v>
      </c>
      <c r="N4889" s="29" t="n">
        <v>0.200142026489037</v>
      </c>
      <c r="O4889" s="29" t="n">
        <v>-1.0938120887145</v>
      </c>
      <c r="P4889" s="29" t="n">
        <v>-0.514852205175035</v>
      </c>
      <c r="Q4889" s="55" t="n">
        <f aca="false">EXP(($F$11 - $F$7 - $C$7*$C$7/2)*$C$3 + M4889*$C$7*SQRT($C$3))</f>
        <v>0.99129413094124</v>
      </c>
      <c r="R4889" s="55" t="n">
        <f aca="false">EXP(($F$11 - $F$8 - $C$8*$C$8/2)*$C$3 + N4889*$C$8*SQRT($C$3))</f>
        <v>1.01161990374154</v>
      </c>
      <c r="S4889" s="55" t="n">
        <f aca="false">EXP(($F$11 - $F$9 - $C$9*$C$9/2)*$C$3 + O4889*$C$9*SQRT($C$3))</f>
        <v>0.961053421712011</v>
      </c>
      <c r="T4889" s="55" t="n">
        <f aca="false">EXP(($F$11 - $F$10 - $C$10*$C$10/2)*$C$3 + P4889*$C$10*SQRT($C$3))</f>
        <v>0.982484118456548</v>
      </c>
      <c r="U4889" s="53" t="n">
        <f aca="false">$C$4 * (MAX(MAX(Q4889:T4889) - $C$2, 0))</f>
        <v>11.6199037415401</v>
      </c>
    </row>
    <row r="4890" customFormat="false" ht="13.8" hidden="false" customHeight="false" outlineLevel="0" collapsed="false">
      <c r="H4890" s="4" t="n">
        <v>2388</v>
      </c>
      <c r="I4890" s="64" t="n">
        <f aca="false">-I2390</f>
        <v>1.17468481023113</v>
      </c>
      <c r="J4890" s="64" t="n">
        <f aca="false">-J2390</f>
        <v>0.159854586289474</v>
      </c>
      <c r="K4890" s="64" t="n">
        <f aca="false">-K2390</f>
        <v>0.893272613187103</v>
      </c>
      <c r="L4890" s="65" t="n">
        <f aca="false">-L2390</f>
        <v>0.161945800151936</v>
      </c>
      <c r="M4890" s="29" t="n">
        <f aca="false" t="array" ref="M4890:P4890">TRANSPOSE(MMULT($B$28:$E$31, TRANSPOSE(I4890:L4890)))</f>
        <v>1.17468481023113</v>
      </c>
      <c r="N4890" s="29" t="n">
        <v>0.840220778461254</v>
      </c>
      <c r="O4890" s="29" t="n">
        <v>1.28305096662857</v>
      </c>
      <c r="P4890" s="29" t="n">
        <v>0.770689236946625</v>
      </c>
      <c r="Q4890" s="55" t="n">
        <f aca="false">EXP(($F$11 - $F$7 - $C$7*$C$7/2)*$C$3 + M4890*$C$7*SQRT($C$3))</f>
        <v>1.04838561174283</v>
      </c>
      <c r="R4890" s="55" t="n">
        <f aca="false">EXP(($F$11 - $F$8 - $C$8*$C$8/2)*$C$3 + N4890*$C$8*SQRT($C$3))</f>
        <v>1.03951707888484</v>
      </c>
      <c r="S4890" s="55" t="n">
        <f aca="false">EXP(($F$11 - $F$9 - $C$9*$C$9/2)*$C$3 + O4890*$C$9*SQRT($C$3))</f>
        <v>1.05967662383724</v>
      </c>
      <c r="T4890" s="55" t="n">
        <f aca="false">EXP(($F$11 - $F$10 - $C$10*$C$10/2)*$C$3 + P4890*$C$10*SQRT($C$3))</f>
        <v>1.03001415844254</v>
      </c>
      <c r="U4890" s="53" t="n">
        <f aca="false">$C$4 * (MAX(MAX(Q4890:T4890) - $C$2, 0))</f>
        <v>59.6766238372399</v>
      </c>
    </row>
    <row r="4891" customFormat="false" ht="13.8" hidden="false" customHeight="false" outlineLevel="0" collapsed="false">
      <c r="H4891" s="4" t="n">
        <v>2389</v>
      </c>
      <c r="I4891" s="64" t="n">
        <f aca="false">-I2391</f>
        <v>0.169836645055176</v>
      </c>
      <c r="J4891" s="64" t="n">
        <f aca="false">-J2391</f>
        <v>-0.132837114262671</v>
      </c>
      <c r="K4891" s="64" t="n">
        <f aca="false">-K2391</f>
        <v>1.36267170215402</v>
      </c>
      <c r="L4891" s="65" t="n">
        <f aca="false">-L2391</f>
        <v>1.26129549161267</v>
      </c>
      <c r="M4891" s="29" t="n">
        <f aca="false" t="array" ref="M4891:P4891">TRANSPOSE(MMULT($B$28:$E$31, TRANSPOSE(I4891:L4891)))</f>
        <v>0.169836645055176</v>
      </c>
      <c r="N4891" s="29" t="n">
        <v>-0.00243629469774757</v>
      </c>
      <c r="O4891" s="29" t="n">
        <v>1.31160571690167</v>
      </c>
      <c r="P4891" s="29" t="n">
        <v>1.10606207485422</v>
      </c>
      <c r="Q4891" s="55" t="n">
        <f aca="false">EXP(($F$11 - $F$7 - $C$7*$C$7/2)*$C$3 + M4891*$C$7*SQRT($C$3))</f>
        <v>1.01215506213056</v>
      </c>
      <c r="R4891" s="55" t="n">
        <f aca="false">EXP(($F$11 - $F$8 - $C$8*$C$8/2)*$C$3 + N4891*$C$8*SQRT($C$3))</f>
        <v>1.00294766833129</v>
      </c>
      <c r="S4891" s="55" t="n">
        <f aca="false">EXP(($F$11 - $F$9 - $C$9*$C$9/2)*$C$3 + O4891*$C$9*SQRT($C$3))</f>
        <v>1.06092099062505</v>
      </c>
      <c r="T4891" s="55" t="n">
        <f aca="false">EXP(($F$11 - $F$10 - $C$10*$C$10/2)*$C$3 + P4891*$C$10*SQRT($C$3))</f>
        <v>1.04278758754589</v>
      </c>
      <c r="U4891" s="53" t="n">
        <f aca="false">$C$4 * (MAX(MAX(Q4891:T4891) - $C$2, 0))</f>
        <v>60.9209906250501</v>
      </c>
    </row>
    <row r="4892" customFormat="false" ht="13.8" hidden="false" customHeight="false" outlineLevel="0" collapsed="false">
      <c r="H4892" s="4" t="n">
        <v>2390</v>
      </c>
      <c r="I4892" s="64" t="n">
        <f aca="false">-I2392</f>
        <v>-1.50347631896232</v>
      </c>
      <c r="J4892" s="64" t="n">
        <f aca="false">-J2392</f>
        <v>-0.941232866047824</v>
      </c>
      <c r="K4892" s="64" t="n">
        <f aca="false">-K2392</f>
        <v>-2.16322224703701</v>
      </c>
      <c r="L4892" s="65" t="n">
        <f aca="false">-L2392</f>
        <v>0.565683094608666</v>
      </c>
      <c r="M4892" s="29" t="n">
        <f aca="false" t="array" ref="M4892:P4892">TRANSPOSE(MMULT($B$28:$E$31, TRANSPOSE(I4892:L4892)))</f>
        <v>-1.50347631896232</v>
      </c>
      <c r="N4892" s="29" t="n">
        <v>-1.66072166764019</v>
      </c>
      <c r="O4892" s="29" t="n">
        <v>-2.63249156627061</v>
      </c>
      <c r="P4892" s="29" t="n">
        <v>-0.531238637547189</v>
      </c>
      <c r="Q4892" s="55" t="n">
        <f aca="false">EXP(($F$11 - $F$7 - $C$7*$C$7/2)*$C$3 + M4892*$C$7*SQRT($C$3))</f>
        <v>0.95457967033574</v>
      </c>
      <c r="R4892" s="55" t="n">
        <f aca="false">EXP(($F$11 - $F$8 - $C$8*$C$8/2)*$C$3 + N4892*$C$8*SQRT($C$3))</f>
        <v>0.934696131208895</v>
      </c>
      <c r="S4892" s="55" t="n">
        <f aca="false">EXP(($F$11 - $F$9 - $C$9*$C$9/2)*$C$3 + O4892*$C$9*SQRT($C$3))</f>
        <v>0.902158540923722</v>
      </c>
      <c r="T4892" s="55" t="n">
        <f aca="false">EXP(($F$11 - $F$10 - $C$10*$C$10/2)*$C$3 + P4892*$C$10*SQRT($C$3))</f>
        <v>0.981892643266544</v>
      </c>
      <c r="U4892" s="53" t="n">
        <f aca="false">$C$4 * (MAX(MAX(Q4892:T4892) - $C$2, 0))</f>
        <v>0</v>
      </c>
    </row>
    <row r="4893" customFormat="false" ht="13.8" hidden="false" customHeight="false" outlineLevel="0" collapsed="false">
      <c r="H4893" s="4" t="n">
        <v>2391</v>
      </c>
      <c r="I4893" s="64" t="n">
        <f aca="false">-I2393</f>
        <v>1.44272257024079</v>
      </c>
      <c r="J4893" s="64" t="n">
        <f aca="false">-J2393</f>
        <v>-0.176857575935217</v>
      </c>
      <c r="K4893" s="64" t="n">
        <f aca="false">-K2393</f>
        <v>-0.345487032981393</v>
      </c>
      <c r="L4893" s="65" t="n">
        <f aca="false">-L2393</f>
        <v>-0.368200500299299</v>
      </c>
      <c r="M4893" s="29" t="n">
        <f aca="false" t="array" ref="M4893:P4893">TRANSPOSE(MMULT($B$28:$E$31, TRANSPOSE(I4893:L4893)))</f>
        <v>1.44272257024079</v>
      </c>
      <c r="N4893" s="29" t="n">
        <v>0.735408965458819</v>
      </c>
      <c r="O4893" s="29" t="n">
        <v>0.220851758856912</v>
      </c>
      <c r="P4893" s="29" t="n">
        <v>0.377599641292799</v>
      </c>
      <c r="Q4893" s="55" t="n">
        <f aca="false">EXP(($F$11 - $F$7 - $C$7*$C$7/2)*$C$3 + M4893*$C$7*SQRT($C$3))</f>
        <v>1.05826713271889</v>
      </c>
      <c r="R4893" s="55" t="n">
        <f aca="false">EXP(($F$11 - $F$8 - $C$8*$C$8/2)*$C$3 + N4893*$C$8*SQRT($C$3))</f>
        <v>1.03489684598148</v>
      </c>
      <c r="S4893" s="55" t="n">
        <f aca="false">EXP(($F$11 - $F$9 - $C$9*$C$9/2)*$C$3 + O4893*$C$9*SQRT($C$3))</f>
        <v>1.01441024304518</v>
      </c>
      <c r="T4893" s="55" t="n">
        <f aca="false">EXP(($F$11 - $F$10 - $C$10*$C$10/2)*$C$3 + P4893*$C$10*SQRT($C$3))</f>
        <v>1.01524149019315</v>
      </c>
      <c r="U4893" s="53" t="n">
        <f aca="false">$C$4 * (MAX(MAX(Q4893:T4893) - $C$2, 0))</f>
        <v>58.26713271889</v>
      </c>
    </row>
    <row r="4894" customFormat="false" ht="13.8" hidden="false" customHeight="false" outlineLevel="0" collapsed="false">
      <c r="H4894" s="4" t="n">
        <v>2392</v>
      </c>
      <c r="I4894" s="64" t="n">
        <f aca="false">-I2394</f>
        <v>1.58728932640709</v>
      </c>
      <c r="J4894" s="64" t="n">
        <f aca="false">-J2394</f>
        <v>-1.84859407789025</v>
      </c>
      <c r="K4894" s="64" t="n">
        <f aca="false">-K2394</f>
        <v>-1.09497432453071</v>
      </c>
      <c r="L4894" s="65" t="n">
        <f aca="false">-L2394</f>
        <v>0.619755122742558</v>
      </c>
      <c r="M4894" s="29" t="n">
        <f aca="false" t="array" ref="M4894:P4894">TRANSPOSE(MMULT($B$28:$E$31, TRANSPOSE(I4894:L4894)))</f>
        <v>1.58728932640709</v>
      </c>
      <c r="N4894" s="29" t="n">
        <v>-0.505167973649661</v>
      </c>
      <c r="O4894" s="29" t="n">
        <v>-0.528962144099489</v>
      </c>
      <c r="P4894" s="29" t="n">
        <v>0.857710046069241</v>
      </c>
      <c r="Q4894" s="55" t="n">
        <f aca="false">EXP(($F$11 - $F$7 - $C$7*$C$7/2)*$C$3 + M4894*$C$7*SQRT($C$3))</f>
        <v>1.06363536107331</v>
      </c>
      <c r="R4894" s="55" t="n">
        <f aca="false">EXP(($F$11 - $F$8 - $C$8*$C$8/2)*$C$3 + N4894*$C$8*SQRT($C$3))</f>
        <v>0.981745897907476</v>
      </c>
      <c r="S4894" s="55" t="n">
        <f aca="false">EXP(($F$11 - $F$9 - $C$9*$C$9/2)*$C$3 + O4894*$C$9*SQRT($C$3))</f>
        <v>0.983625593130481</v>
      </c>
      <c r="T4894" s="55" t="n">
        <f aca="false">EXP(($F$11 - $F$10 - $C$10*$C$10/2)*$C$3 + P4894*$C$10*SQRT($C$3))</f>
        <v>1.03331343164904</v>
      </c>
      <c r="U4894" s="53" t="n">
        <f aca="false">$C$4 * (MAX(MAX(Q4894:T4894) - $C$2, 0))</f>
        <v>63.63536107331</v>
      </c>
    </row>
    <row r="4895" customFormat="false" ht="13.8" hidden="false" customHeight="false" outlineLevel="0" collapsed="false">
      <c r="H4895" s="4" t="n">
        <v>2393</v>
      </c>
      <c r="I4895" s="64" t="n">
        <f aca="false">-I2395</f>
        <v>-0.268168385015667</v>
      </c>
      <c r="J4895" s="64" t="n">
        <f aca="false">-J2395</f>
        <v>0.0607663042856002</v>
      </c>
      <c r="K4895" s="64" t="n">
        <f aca="false">-K2395</f>
        <v>2.01020335093147</v>
      </c>
      <c r="L4895" s="65" t="n">
        <f aca="false">-L2395</f>
        <v>-1.03476948107108</v>
      </c>
      <c r="M4895" s="29" t="n">
        <f aca="false" t="array" ref="M4895:P4895">TRANSPOSE(MMULT($B$28:$E$31, TRANSPOSE(I4895:L4895)))</f>
        <v>-0.268168385015667</v>
      </c>
      <c r="N4895" s="29" t="n">
        <v>-0.11453205798352</v>
      </c>
      <c r="O4895" s="29" t="n">
        <v>1.75420737052705</v>
      </c>
      <c r="P4895" s="29" t="n">
        <v>-0.966158127891138</v>
      </c>
      <c r="Q4895" s="55" t="n">
        <f aca="false">EXP(($F$11 - $F$7 - $C$7*$C$7/2)*$C$3 + M4895*$C$7*SQRT($C$3))</f>
        <v>0.9967568768463</v>
      </c>
      <c r="R4895" s="55" t="n">
        <f aca="false">EXP(($F$11 - $F$8 - $C$8*$C$8/2)*$C$3 + N4895*$C$8*SQRT($C$3))</f>
        <v>0.998180919072632</v>
      </c>
      <c r="S4895" s="55" t="n">
        <f aca="false">EXP(($F$11 - $F$9 - $C$9*$C$9/2)*$C$3 + O4895*$C$9*SQRT($C$3))</f>
        <v>1.08039673178667</v>
      </c>
      <c r="T4895" s="55" t="n">
        <f aca="false">EXP(($F$11 - $F$10 - $C$10*$C$10/2)*$C$3 + P4895*$C$10*SQRT($C$3))</f>
        <v>0.966323521503693</v>
      </c>
      <c r="U4895" s="53" t="n">
        <f aca="false">$C$4 * (MAX(MAX(Q4895:T4895) - $C$2, 0))</f>
        <v>80.3967317866701</v>
      </c>
    </row>
    <row r="4896" customFormat="false" ht="13.8" hidden="false" customHeight="false" outlineLevel="0" collapsed="false">
      <c r="H4896" s="4" t="n">
        <v>2394</v>
      </c>
      <c r="I4896" s="64" t="n">
        <f aca="false">-I2396</f>
        <v>-0.27115501221532</v>
      </c>
      <c r="J4896" s="64" t="n">
        <f aca="false">-J2396</f>
        <v>-1.52735099068904</v>
      </c>
      <c r="K4896" s="64" t="n">
        <f aca="false">-K2396</f>
        <v>-0.427614573377616</v>
      </c>
      <c r="L4896" s="65" t="n">
        <f aca="false">-L2396</f>
        <v>-2.82506258286457</v>
      </c>
      <c r="M4896" s="29" t="n">
        <f aca="false" t="array" ref="M4896:P4896">TRANSPOSE(MMULT($B$28:$E$31, TRANSPOSE(I4896:L4896)))</f>
        <v>-0.27115501221532</v>
      </c>
      <c r="N4896" s="29" t="n">
        <v>-1.37825176881774</v>
      </c>
      <c r="O4896" s="29" t="n">
        <v>-0.602179163434761</v>
      </c>
      <c r="P4896" s="29" t="n">
        <v>-2.85142884467134</v>
      </c>
      <c r="Q4896" s="55" t="n">
        <f aca="false">EXP(($F$11 - $F$7 - $C$7*$C$7/2)*$C$3 + M4896*$C$7*SQRT($C$3))</f>
        <v>0.996652689349862</v>
      </c>
      <c r="R4896" s="55" t="n">
        <f aca="false">EXP(($F$11 - $F$8 - $C$8*$C$8/2)*$C$3 + N4896*$C$8*SQRT($C$3))</f>
        <v>0.945984755101545</v>
      </c>
      <c r="S4896" s="55" t="n">
        <f aca="false">EXP(($F$11 - $F$9 - $C$9*$C$9/2)*$C$3 + O4896*$C$9*SQRT($C$3))</f>
        <v>0.980670096918842</v>
      </c>
      <c r="T4896" s="55" t="n">
        <f aca="false">EXP(($F$11 - $F$10 - $C$10*$C$10/2)*$C$3 + P4896*$C$10*SQRT($C$3))</f>
        <v>0.901639693782105</v>
      </c>
      <c r="U4896" s="53" t="n">
        <f aca="false">$C$4 * (MAX(MAX(Q4896:T4896) - $C$2, 0))</f>
        <v>0</v>
      </c>
    </row>
    <row r="4897" customFormat="false" ht="13.8" hidden="false" customHeight="false" outlineLevel="0" collapsed="false">
      <c r="H4897" s="4" t="n">
        <v>2395</v>
      </c>
      <c r="I4897" s="64" t="n">
        <f aca="false">-I2397</f>
        <v>-1.32934728562958</v>
      </c>
      <c r="J4897" s="64" t="n">
        <f aca="false">-J2397</f>
        <v>-0.00502899545670699</v>
      </c>
      <c r="K4897" s="64" t="n">
        <f aca="false">-K2397</f>
        <v>0.39975079155732</v>
      </c>
      <c r="L4897" s="65" t="n">
        <f aca="false">-L2397</f>
        <v>-0.169871498413387</v>
      </c>
      <c r="M4897" s="29" t="n">
        <f aca="false" t="array" ref="M4897:P4897">TRANSPOSE(MMULT($B$28:$E$31, TRANSPOSE(I4897:L4897)))</f>
        <v>-1.32934728562958</v>
      </c>
      <c r="N4897" s="29" t="n">
        <v>-0.811099712185564</v>
      </c>
      <c r="O4897" s="29" t="n">
        <v>-0.139960123496122</v>
      </c>
      <c r="P4897" s="29" t="n">
        <v>-0.810142732415906</v>
      </c>
      <c r="Q4897" s="55" t="n">
        <f aca="false">EXP(($F$11 - $F$7 - $C$7*$C$7/2)*$C$3 + M4897*$C$7*SQRT($C$3))</f>
        <v>0.960415135675605</v>
      </c>
      <c r="R4897" s="55" t="n">
        <f aca="false">EXP(($F$11 - $F$8 - $C$8*$C$8/2)*$C$3 + N4897*$C$8*SQRT($C$3))</f>
        <v>0.969063766487488</v>
      </c>
      <c r="S4897" s="55" t="n">
        <f aca="false">EXP(($F$11 - $F$9 - $C$9*$C$9/2)*$C$3 + O4897*$C$9*SQRT($C$3))</f>
        <v>0.999478170124903</v>
      </c>
      <c r="T4897" s="55" t="n">
        <f aca="false">EXP(($F$11 - $F$10 - $C$10*$C$10/2)*$C$3 + P4897*$C$10*SQRT($C$3))</f>
        <v>0.971879914734011</v>
      </c>
      <c r="U4897" s="53" t="n">
        <f aca="false">$C$4 * (MAX(MAX(Q4897:T4897) - $C$2, 0))</f>
        <v>0</v>
      </c>
    </row>
    <row r="4898" customFormat="false" ht="13.8" hidden="false" customHeight="false" outlineLevel="0" collapsed="false">
      <c r="H4898" s="4" t="n">
        <v>2396</v>
      </c>
      <c r="I4898" s="64" t="n">
        <f aca="false">-I2398</f>
        <v>1.23342170403604</v>
      </c>
      <c r="J4898" s="64" t="n">
        <f aca="false">-J2398</f>
        <v>-0.00881778650932376</v>
      </c>
      <c r="K4898" s="64" t="n">
        <f aca="false">-K2398</f>
        <v>0.510285029464855</v>
      </c>
      <c r="L4898" s="65" t="n">
        <f aca="false">-L2398</f>
        <v>1.41965732892294</v>
      </c>
      <c r="M4898" s="29" t="n">
        <f aca="false" t="array" ref="M4898:P4898">TRANSPOSE(MMULT($B$28:$E$31, TRANSPOSE(I4898:L4898)))</f>
        <v>1.23342170403604</v>
      </c>
      <c r="N4898" s="29" t="n">
        <v>0.741856628703669</v>
      </c>
      <c r="O4898" s="29" t="n">
        <v>0.94101122431535</v>
      </c>
      <c r="P4898" s="29" t="n">
        <v>1.79899200467295</v>
      </c>
      <c r="Q4898" s="55" t="n">
        <f aca="false">EXP(($F$11 - $F$7 - $C$7*$C$7/2)*$C$3 + M4898*$C$7*SQRT($C$3))</f>
        <v>1.05054309064818</v>
      </c>
      <c r="R4898" s="55" t="n">
        <f aca="false">EXP(($F$11 - $F$8 - $C$8*$C$8/2)*$C$3 + N4898*$C$8*SQRT($C$3))</f>
        <v>1.03518047316041</v>
      </c>
      <c r="S4898" s="55" t="n">
        <f aca="false">EXP(($F$11 - $F$9 - $C$9*$C$9/2)*$C$3 + O4898*$C$9*SQRT($C$3))</f>
        <v>1.04488408552247</v>
      </c>
      <c r="T4898" s="55" t="n">
        <f aca="false">EXP(($F$11 - $F$10 - $C$10*$C$10/2)*$C$3 + P4898*$C$10*SQRT($C$3))</f>
        <v>1.06968335516083</v>
      </c>
      <c r="U4898" s="53" t="n">
        <f aca="false">$C$4 * (MAX(MAX(Q4898:T4898) - $C$2, 0))</f>
        <v>69.68335516083</v>
      </c>
    </row>
    <row r="4899" customFormat="false" ht="13.8" hidden="false" customHeight="false" outlineLevel="0" collapsed="false">
      <c r="H4899" s="4" t="n">
        <v>2397</v>
      </c>
      <c r="I4899" s="64" t="n">
        <f aca="false">-I2399</f>
        <v>1.42169480214616</v>
      </c>
      <c r="J4899" s="64" t="n">
        <f aca="false">-J2399</f>
        <v>-0.755203860646268</v>
      </c>
      <c r="K4899" s="64" t="n">
        <f aca="false">-K2399</f>
        <v>-1.84769082307646</v>
      </c>
      <c r="L4899" s="65" t="n">
        <f aca="false">-L2399</f>
        <v>-0.55432976140479</v>
      </c>
      <c r="M4899" s="29" t="n">
        <f aca="false" t="array" ref="M4899:P4899">TRANSPOSE(MMULT($B$28:$E$31, TRANSPOSE(I4899:L4899)))</f>
        <v>1.42169480214616</v>
      </c>
      <c r="N4899" s="29" t="n">
        <v>0.263092373220134</v>
      </c>
      <c r="O4899" s="29" t="n">
        <v>-1.21112461549301</v>
      </c>
      <c r="P4899" s="29" t="n">
        <v>0.0633745271489155</v>
      </c>
      <c r="Q4899" s="55" t="n">
        <f aca="false">EXP(($F$11 - $F$7 - $C$7*$C$7/2)*$C$3 + M4899*$C$7*SQRT($C$3))</f>
        <v>1.05748856440152</v>
      </c>
      <c r="R4899" s="55" t="n">
        <f aca="false">EXP(($F$11 - $F$8 - $C$8*$C$8/2)*$C$3 + N4899*$C$8*SQRT($C$3))</f>
        <v>1.01433000492074</v>
      </c>
      <c r="S4899" s="55" t="n">
        <f aca="false">EXP(($F$11 - $F$9 - $C$9*$C$9/2)*$C$3 + O4899*$C$9*SQRT($C$3))</f>
        <v>0.956430812549368</v>
      </c>
      <c r="T4899" s="55" t="n">
        <f aca="false">EXP(($F$11 - $F$10 - $C$10*$C$10/2)*$C$3 + P4899*$C$10*SQRT($C$3))</f>
        <v>1.00358514393215</v>
      </c>
      <c r="U4899" s="53" t="n">
        <f aca="false">$C$4 * (MAX(MAX(Q4899:T4899) - $C$2, 0))</f>
        <v>57.48856440152</v>
      </c>
    </row>
    <row r="4900" customFormat="false" ht="13.8" hidden="false" customHeight="false" outlineLevel="0" collapsed="false">
      <c r="H4900" s="4" t="n">
        <v>2398</v>
      </c>
      <c r="I4900" s="64" t="n">
        <f aca="false">-I2400</f>
        <v>2.03025132697307</v>
      </c>
      <c r="J4900" s="64" t="n">
        <f aca="false">-J2400</f>
        <v>-0.467209740380522</v>
      </c>
      <c r="K4900" s="64" t="n">
        <f aca="false">-K2400</f>
        <v>-0.98127384549813</v>
      </c>
      <c r="L4900" s="65" t="n">
        <f aca="false">-L2400</f>
        <v>-0.771371686819443</v>
      </c>
      <c r="M4900" s="29" t="n">
        <f aca="false" t="array" ref="M4900:P4900">TRANSPOSE(MMULT($B$28:$E$31, TRANSPOSE(I4900:L4900)))</f>
        <v>2.03025132697307</v>
      </c>
      <c r="N4900" s="29" t="n">
        <v>0.861411144615822</v>
      </c>
      <c r="O4900" s="29" t="n">
        <v>-0.160403910106762</v>
      </c>
      <c r="P4900" s="29" t="n">
        <v>0.265594542123827</v>
      </c>
      <c r="Q4900" s="55" t="n">
        <f aca="false">EXP(($F$11 - $F$7 - $C$7*$C$7/2)*$C$3 + M4900*$C$7*SQRT($C$3))</f>
        <v>1.08025410562124</v>
      </c>
      <c r="R4900" s="55" t="n">
        <f aca="false">EXP(($F$11 - $F$8 - $C$8*$C$8/2)*$C$3 + N4900*$C$8*SQRT($C$3))</f>
        <v>1.04045367983836</v>
      </c>
      <c r="S4900" s="55" t="n">
        <f aca="false">EXP(($F$11 - $F$9 - $C$9*$C$9/2)*$C$3 + O4900*$C$9*SQRT($C$3))</f>
        <v>0.998638721675662</v>
      </c>
      <c r="T4900" s="55" t="n">
        <f aca="false">EXP(($F$11 - $F$10 - $C$10*$C$10/2)*$C$3 + P4900*$C$10*SQRT($C$3))</f>
        <v>1.01107115479804</v>
      </c>
      <c r="U4900" s="53" t="n">
        <f aca="false">$C$4 * (MAX(MAX(Q4900:T4900) - $C$2, 0))</f>
        <v>80.25410562124</v>
      </c>
    </row>
    <row r="4901" customFormat="false" ht="13.8" hidden="false" customHeight="false" outlineLevel="0" collapsed="false">
      <c r="H4901" s="4" t="n">
        <v>2399</v>
      </c>
      <c r="I4901" s="64" t="n">
        <f aca="false">-I2401</f>
        <v>-0.343495029054085</v>
      </c>
      <c r="J4901" s="64" t="n">
        <f aca="false">-J2401</f>
        <v>0.0177087637784197</v>
      </c>
      <c r="K4901" s="64" t="n">
        <f aca="false">-K2401</f>
        <v>0.0148464961881456</v>
      </c>
      <c r="L4901" s="65" t="n">
        <f aca="false">-L2401</f>
        <v>-0.270013082293176</v>
      </c>
      <c r="M4901" s="29" t="n">
        <f aca="false" t="array" ref="M4901:P4901">TRANSPOSE(MMULT($B$28:$E$31, TRANSPOSE(I4901:L4901)))</f>
        <v>-0.343495029054085</v>
      </c>
      <c r="N4901" s="29" t="n">
        <v>-0.194479299017639</v>
      </c>
      <c r="O4901" s="29" t="n">
        <v>-0.116373741371035</v>
      </c>
      <c r="P4901" s="29" t="n">
        <v>-0.392543176728401</v>
      </c>
      <c r="Q4901" s="55" t="n">
        <f aca="false">EXP(($F$11 - $F$7 - $C$7*$C$7/2)*$C$3 + M4901*$C$7*SQRT($C$3))</f>
        <v>0.994132455655235</v>
      </c>
      <c r="R4901" s="55" t="n">
        <f aca="false">EXP(($F$11 - $F$8 - $C$8*$C$8/2)*$C$3 + N4901*$C$8*SQRT($C$3))</f>
        <v>0.994795097483126</v>
      </c>
      <c r="S4901" s="55" t="n">
        <f aca="false">EXP(($F$11 - $F$9 - $C$9*$C$9/2)*$C$3 + O4901*$C$9*SQRT($C$3))</f>
        <v>1.00044753434328</v>
      </c>
      <c r="T4901" s="55" t="n">
        <f aca="false">EXP(($F$11 - $F$10 - $C$10*$C$10/2)*$C$3 + P4901*$C$10*SQRT($C$3))</f>
        <v>0.986910183685545</v>
      </c>
      <c r="U4901" s="53" t="n">
        <f aca="false">$C$4 * (MAX(MAX(Q4901:T4901) - $C$2, 0))</f>
        <v>0.447534343279932</v>
      </c>
    </row>
    <row r="4902" customFormat="false" ht="13.8" hidden="false" customHeight="false" outlineLevel="0" collapsed="false">
      <c r="H4902" s="4" t="n">
        <v>2400</v>
      </c>
      <c r="I4902" s="64" t="n">
        <f aca="false">-I2402</f>
        <v>-0.632891571345565</v>
      </c>
      <c r="J4902" s="64" t="n">
        <f aca="false">-J2402</f>
        <v>0.492665605568753</v>
      </c>
      <c r="K4902" s="64" t="n">
        <f aca="false">-K2402</f>
        <v>0.559438318869655</v>
      </c>
      <c r="L4902" s="65" t="n">
        <f aca="false">-L2402</f>
        <v>-0.619357966134715</v>
      </c>
      <c r="M4902" s="29" t="n">
        <f aca="false" t="array" ref="M4902:P4902">TRANSPOSE(MMULT($B$28:$E$31, TRANSPOSE(I4902:L4902)))</f>
        <v>-0.632891571345565</v>
      </c>
      <c r="N4902" s="29" t="n">
        <v>0.00721289439694867</v>
      </c>
      <c r="O4902" s="29" t="n">
        <v>0.30739995815024</v>
      </c>
      <c r="P4902" s="29" t="n">
        <v>-0.709167529947336</v>
      </c>
      <c r="Q4902" s="55" t="n">
        <f aca="false">EXP(($F$11 - $F$7 - $C$7*$C$7/2)*$C$3 + M4902*$C$7*SQRT($C$3))</f>
        <v>0.984113832685645</v>
      </c>
      <c r="R4902" s="55" t="n">
        <f aca="false">EXP(($F$11 - $F$8 - $C$8*$C$8/2)*$C$3 + N4902*$C$8*SQRT($C$3))</f>
        <v>1.00335905202521</v>
      </c>
      <c r="S4902" s="55" t="n">
        <f aca="false">EXP(($F$11 - $F$9 - $C$9*$C$9/2)*$C$3 + O4902*$C$9*SQRT($C$3))</f>
        <v>1.01802505853278</v>
      </c>
      <c r="T4902" s="55" t="n">
        <f aca="false">EXP(($F$11 - $F$10 - $C$10*$C$10/2)*$C$3 + P4902*$C$10*SQRT($C$3))</f>
        <v>0.975493104159667</v>
      </c>
      <c r="U4902" s="53" t="n">
        <f aca="false">$C$4 * (MAX(MAX(Q4902:T4902) - $C$2, 0))</f>
        <v>18.0250585327799</v>
      </c>
    </row>
    <row r="4903" customFormat="false" ht="13.8" hidden="false" customHeight="false" outlineLevel="0" collapsed="false">
      <c r="H4903" s="4" t="n">
        <v>2401</v>
      </c>
      <c r="I4903" s="64" t="n">
        <f aca="false">-I2403</f>
        <v>1.3937689380377</v>
      </c>
      <c r="J4903" s="64" t="n">
        <f aca="false">-J2403</f>
        <v>0.160173692884446</v>
      </c>
      <c r="K4903" s="64" t="n">
        <f aca="false">-K2403</f>
        <v>1.18059992069133</v>
      </c>
      <c r="L4903" s="65" t="n">
        <f aca="false">-L2403</f>
        <v>0.00654022284427407</v>
      </c>
      <c r="M4903" s="29" t="n">
        <f aca="false" t="array" ref="M4903:P4903">TRANSPOSE(MMULT($B$28:$E$31, TRANSPOSE(I4903:L4903)))</f>
        <v>1.3937689380377</v>
      </c>
      <c r="N4903" s="29" t="n">
        <v>0.973489701541691</v>
      </c>
      <c r="O4903" s="29" t="n">
        <v>1.63158669562922</v>
      </c>
      <c r="P4903" s="29" t="n">
        <v>0.754173846071274</v>
      </c>
      <c r="Q4903" s="55" t="n">
        <f aca="false">EXP(($F$11 - $F$7 - $C$7*$C$7/2)*$C$3 + M4903*$C$7*SQRT($C$3))</f>
        <v>1.05645547448941</v>
      </c>
      <c r="R4903" s="55" t="n">
        <f aca="false">EXP(($F$11 - $F$8 - $C$8*$C$8/2)*$C$3 + N4903*$C$8*SQRT($C$3))</f>
        <v>1.04542153548151</v>
      </c>
      <c r="S4903" s="55" t="n">
        <f aca="false">EXP(($F$11 - $F$9 - $C$9*$C$9/2)*$C$3 + O4903*$C$9*SQRT($C$3))</f>
        <v>1.07496554315877</v>
      </c>
      <c r="T4903" s="55" t="n">
        <f aca="false">EXP(($F$11 - $F$10 - $C$10*$C$10/2)*$C$3 + P4903*$C$10*SQRT($C$3))</f>
        <v>1.02938919069444</v>
      </c>
      <c r="U4903" s="53" t="n">
        <f aca="false">$C$4 * (MAX(MAX(Q4903:T4903) - $C$2, 0))</f>
        <v>74.9655431587699</v>
      </c>
    </row>
    <row r="4904" customFormat="false" ht="13.8" hidden="false" customHeight="false" outlineLevel="0" collapsed="false">
      <c r="H4904" s="4" t="n">
        <v>2402</v>
      </c>
      <c r="I4904" s="64" t="n">
        <f aca="false">-I2404</f>
        <v>-0.1346945022735</v>
      </c>
      <c r="J4904" s="64" t="n">
        <f aca="false">-J2404</f>
        <v>-0.0910310948608677</v>
      </c>
      <c r="K4904" s="64" t="n">
        <f aca="false">-K2404</f>
        <v>1.28792632990477</v>
      </c>
      <c r="L4904" s="65" t="n">
        <f aca="false">-L2404</f>
        <v>0.47703913484238</v>
      </c>
      <c r="M4904" s="29" t="n">
        <f aca="false" t="array" ref="M4904:P4904">TRANSPOSE(MMULT($B$28:$E$31, TRANSPOSE(I4904:L4904)))</f>
        <v>-0.1346945022735</v>
      </c>
      <c r="N4904" s="29" t="n">
        <v>-0.15411144795025</v>
      </c>
      <c r="O4904" s="29" t="n">
        <v>1.12920586220032</v>
      </c>
      <c r="P4904" s="29" t="n">
        <v>0.312502634502329</v>
      </c>
      <c r="Q4904" s="55" t="n">
        <f aca="false">EXP(($F$11 - $F$7 - $C$7*$C$7/2)*$C$3 + M4904*$C$7*SQRT($C$3))</f>
        <v>1.00142420563937</v>
      </c>
      <c r="R4904" s="55" t="n">
        <f aca="false">EXP(($F$11 - $F$8 - $C$8*$C$8/2)*$C$3 + N4904*$C$8*SQRT($C$3))</f>
        <v>0.996503266324485</v>
      </c>
      <c r="S4904" s="55" t="n">
        <f aca="false">EXP(($F$11 - $F$9 - $C$9*$C$9/2)*$C$3 + O4904*$C$9*SQRT($C$3))</f>
        <v>1.05299739149541</v>
      </c>
      <c r="T4904" s="55" t="n">
        <f aca="false">EXP(($F$11 - $F$10 - $C$10*$C$10/2)*$C$3 + P4904*$C$10*SQRT($C$3))</f>
        <v>1.01281561563302</v>
      </c>
      <c r="U4904" s="53" t="n">
        <f aca="false">$C$4 * (MAX(MAX(Q4904:T4904) - $C$2, 0))</f>
        <v>52.9973914954101</v>
      </c>
    </row>
    <row r="4905" customFormat="false" ht="13.8" hidden="false" customHeight="false" outlineLevel="0" collapsed="false">
      <c r="H4905" s="4" t="n">
        <v>2403</v>
      </c>
      <c r="I4905" s="64" t="n">
        <f aca="false">-I2405</f>
        <v>-0.989916264741824</v>
      </c>
      <c r="J4905" s="64" t="n">
        <f aca="false">-J2405</f>
        <v>0.920451223072726</v>
      </c>
      <c r="K4905" s="64" t="n">
        <f aca="false">-K2405</f>
        <v>-0.0186343369701022</v>
      </c>
      <c r="L4905" s="65" t="n">
        <f aca="false">-L2405</f>
        <v>0.448109043211971</v>
      </c>
      <c r="M4905" s="29" t="n">
        <f aca="false" t="array" ref="M4905:P4905">TRANSPOSE(MMULT($B$28:$E$31, TRANSPOSE(I4905:L4905)))</f>
        <v>-0.989916264741824</v>
      </c>
      <c r="N4905" s="29" t="n">
        <v>0.130363228692175</v>
      </c>
      <c r="O4905" s="29" t="n">
        <v>-0.332504816131025</v>
      </c>
      <c r="P4905" s="29" t="n">
        <v>0.0959083603114232</v>
      </c>
      <c r="Q4905" s="55" t="n">
        <f aca="false">EXP(($F$11 - $F$7 - $C$7*$C$7/2)*$C$3 + M4905*$C$7*SQRT($C$3))</f>
        <v>0.971892993799092</v>
      </c>
      <c r="R4905" s="55" t="n">
        <f aca="false">EXP(($F$11 - $F$8 - $C$8*$C$8/2)*$C$3 + N4905*$C$8*SQRT($C$3))</f>
        <v>1.00862428895279</v>
      </c>
      <c r="S4905" s="55" t="n">
        <f aca="false">EXP(($F$11 - $F$9 - $C$9*$C$9/2)*$C$3 + O4905*$C$9*SQRT($C$3))</f>
        <v>0.991599926500743</v>
      </c>
      <c r="T4905" s="55" t="n">
        <f aca="false">EXP(($F$11 - $F$10 - $C$10*$C$10/2)*$C$3 + P4905*$C$10*SQRT($C$3))</f>
        <v>1.00478576636491</v>
      </c>
      <c r="U4905" s="53" t="n">
        <f aca="false">$C$4 * (MAX(MAX(Q4905:T4905) - $C$2, 0))</f>
        <v>8.6242889527901</v>
      </c>
    </row>
    <row r="4906" customFormat="false" ht="13.8" hidden="false" customHeight="false" outlineLevel="0" collapsed="false">
      <c r="H4906" s="4" t="n">
        <v>2404</v>
      </c>
      <c r="I4906" s="64" t="n">
        <f aca="false">-I2406</f>
        <v>0.21436253075971</v>
      </c>
      <c r="J4906" s="64" t="n">
        <f aca="false">-J2406</f>
        <v>-1.01697870184432</v>
      </c>
      <c r="K4906" s="64" t="n">
        <f aca="false">-K2406</f>
        <v>0.90457482078336</v>
      </c>
      <c r="L4906" s="65" t="n">
        <f aca="false">-L2406</f>
        <v>1.13879612420374</v>
      </c>
      <c r="M4906" s="29" t="n">
        <f aca="false" t="array" ref="M4906:P4906">TRANSPOSE(MMULT($B$28:$E$31, TRANSPOSE(I4906:L4906)))</f>
        <v>0.21436253075971</v>
      </c>
      <c r="N4906" s="29" t="n">
        <v>-0.677935168113</v>
      </c>
      <c r="O4906" s="29" t="n">
        <v>0.845973570536267</v>
      </c>
      <c r="P4906" s="29" t="n">
        <v>0.809172079048117</v>
      </c>
      <c r="Q4906" s="55" t="n">
        <f aca="false">EXP(($F$11 - $F$7 - $C$7*$C$7/2)*$C$3 + M4906*$C$7*SQRT($C$3))</f>
        <v>1.01373364036538</v>
      </c>
      <c r="R4906" s="55" t="n">
        <f aca="false">EXP(($F$11 - $F$8 - $C$8*$C$8/2)*$C$3 + N4906*$C$8*SQRT($C$3))</f>
        <v>0.97456372501826</v>
      </c>
      <c r="S4906" s="55" t="n">
        <f aca="false">EXP(($F$11 - $F$9 - $C$9*$C$9/2)*$C$3 + O4906*$C$9*SQRT($C$3))</f>
        <v>1.04081067921741</v>
      </c>
      <c r="T4906" s="55" t="n">
        <f aca="false">EXP(($F$11 - $F$10 - $C$10*$C$10/2)*$C$3 + P4906*$C$10*SQRT($C$3))</f>
        <v>1.03147188079159</v>
      </c>
      <c r="U4906" s="53" t="n">
        <f aca="false">$C$4 * (MAX(MAX(Q4906:T4906) - $C$2, 0))</f>
        <v>40.8106792174101</v>
      </c>
    </row>
    <row r="4907" customFormat="false" ht="13.8" hidden="false" customHeight="false" outlineLevel="0" collapsed="false">
      <c r="H4907" s="4" t="n">
        <v>2405</v>
      </c>
      <c r="I4907" s="64" t="n">
        <f aca="false">-I2407</f>
        <v>0.149529386756776</v>
      </c>
      <c r="J4907" s="64" t="n">
        <f aca="false">-J2407</f>
        <v>-0.401716150997653</v>
      </c>
      <c r="K4907" s="64" t="n">
        <f aca="false">-K2407</f>
        <v>0.358435117517053</v>
      </c>
      <c r="L4907" s="65" t="n">
        <f aca="false">-L2407</f>
        <v>-2.24309388518691</v>
      </c>
      <c r="M4907" s="29" t="n">
        <f aca="false" t="array" ref="M4907:P4907">TRANSPOSE(MMULT($B$28:$E$31, TRANSPOSE(I4907:L4907)))</f>
        <v>0.149529386756776</v>
      </c>
      <c r="N4907" s="29" t="n">
        <v>-0.228415019962388</v>
      </c>
      <c r="O4907" s="29" t="n">
        <v>0.359983381109302</v>
      </c>
      <c r="P4907" s="29" t="n">
        <v>-1.87858364496232</v>
      </c>
      <c r="Q4907" s="55" t="n">
        <f aca="false">EXP(($F$11 - $F$7 - $C$7*$C$7/2)*$C$3 + M4907*$C$7*SQRT($C$3))</f>
        <v>1.01143592442588</v>
      </c>
      <c r="R4907" s="55" t="n">
        <f aca="false">EXP(($F$11 - $F$8 - $C$8*$C$8/2)*$C$3 + N4907*$C$8*SQRT($C$3))</f>
        <v>0.993361370366047</v>
      </c>
      <c r="S4907" s="55" t="n">
        <f aca="false">EXP(($F$11 - $F$9 - $C$9*$C$9/2)*$C$3 + O4907*$C$9*SQRT($C$3))</f>
        <v>1.0202275717437</v>
      </c>
      <c r="T4907" s="55" t="n">
        <f aca="false">EXP(($F$11 - $F$10 - $C$10*$C$10/2)*$C$3 + P4907*$C$10*SQRT($C$3))</f>
        <v>0.934458342679251</v>
      </c>
      <c r="U4907" s="53" t="n">
        <f aca="false">$C$4 * (MAX(MAX(Q4907:T4907) - $C$2, 0))</f>
        <v>20.2275717436999</v>
      </c>
    </row>
    <row r="4908" customFormat="false" ht="13.8" hidden="false" customHeight="false" outlineLevel="0" collapsed="false">
      <c r="H4908" s="4" t="n">
        <v>2406</v>
      </c>
      <c r="I4908" s="64" t="n">
        <f aca="false">-I2408</f>
        <v>0.677583976323434</v>
      </c>
      <c r="J4908" s="64" t="n">
        <f aca="false">-J2408</f>
        <v>0.423366472884348</v>
      </c>
      <c r="K4908" s="64" t="n">
        <f aca="false">-K2408</f>
        <v>-0.611090458316674</v>
      </c>
      <c r="L4908" s="65" t="n">
        <f aca="false">-L2408</f>
        <v>0.459761754333449</v>
      </c>
      <c r="M4908" s="29" t="n">
        <f aca="false" t="array" ref="M4908:P4908">TRANSPOSE(MMULT($B$28:$E$31, TRANSPOSE(I4908:L4908)))</f>
        <v>0.677583976323434</v>
      </c>
      <c r="N4908" s="29" t="n">
        <v>0.747794178020506</v>
      </c>
      <c r="O4908" s="29" t="n">
        <v>-0.275257799245243</v>
      </c>
      <c r="P4908" s="29" t="n">
        <v>0.822191632938711</v>
      </c>
      <c r="Q4908" s="55" t="n">
        <f aca="false">EXP(($F$11 - $F$7 - $C$7*$C$7/2)*$C$3 + M4908*$C$7*SQRT($C$3))</f>
        <v>1.03030300559805</v>
      </c>
      <c r="R4908" s="55" t="n">
        <f aca="false">EXP(($F$11 - $F$8 - $C$8*$C$8/2)*$C$3 + N4908*$C$8*SQRT($C$3))</f>
        <v>1.03544172961474</v>
      </c>
      <c r="S4908" s="55" t="n">
        <f aca="false">EXP(($F$11 - $F$9 - $C$9*$C$9/2)*$C$3 + O4908*$C$9*SQRT($C$3))</f>
        <v>0.993935761621752</v>
      </c>
      <c r="T4908" s="55" t="n">
        <f aca="false">EXP(($F$11 - $F$10 - $C$10*$C$10/2)*$C$3 + P4908*$C$10*SQRT($C$3))</f>
        <v>1.03196552579139</v>
      </c>
      <c r="U4908" s="53" t="n">
        <f aca="false">$C$4 * (MAX(MAX(Q4908:T4908) - $C$2, 0))</f>
        <v>35.44172961474</v>
      </c>
    </row>
    <row r="4909" customFormat="false" ht="13.8" hidden="false" customHeight="false" outlineLevel="0" collapsed="false">
      <c r="H4909" s="4" t="n">
        <v>2407</v>
      </c>
      <c r="I4909" s="64" t="n">
        <f aca="false">-I2409</f>
        <v>-2.15260389748676</v>
      </c>
      <c r="J4909" s="64" t="n">
        <f aca="false">-J2409</f>
        <v>0.368233529343902</v>
      </c>
      <c r="K4909" s="64" t="n">
        <f aca="false">-K2409</f>
        <v>0.386961453235484</v>
      </c>
      <c r="L4909" s="65" t="n">
        <f aca="false">-L2409</f>
        <v>-0.0481597188010772</v>
      </c>
      <c r="M4909" s="29" t="n">
        <f aca="false" t="array" ref="M4909:P4909">TRANSPOSE(MMULT($B$28:$E$31, TRANSPOSE(I4909:L4909)))</f>
        <v>-2.15260389748676</v>
      </c>
      <c r="N4909" s="29" t="n">
        <v>-1.0143424081293</v>
      </c>
      <c r="O4909" s="29" t="n">
        <v>-0.440821075696355</v>
      </c>
      <c r="P4909" s="29" t="n">
        <v>-1.03374826713979</v>
      </c>
      <c r="Q4909" s="55" t="n">
        <f aca="false">EXP(($F$11 - $F$7 - $C$7*$C$7/2)*$C$3 + M4909*$C$7*SQRT($C$3))</f>
        <v>0.933136640131996</v>
      </c>
      <c r="R4909" s="55" t="n">
        <f aca="false">EXP(($F$11 - $F$8 - $C$8*$C$8/2)*$C$3 + N4909*$C$8*SQRT($C$3))</f>
        <v>0.960729221307864</v>
      </c>
      <c r="S4909" s="55" t="n">
        <f aca="false">EXP(($F$11 - $F$9 - $C$9*$C$9/2)*$C$3 + O4909*$C$9*SQRT($C$3))</f>
        <v>0.98719533511578</v>
      </c>
      <c r="T4909" s="55" t="n">
        <f aca="false">EXP(($F$11 - $F$10 - $C$10*$C$10/2)*$C$3 + P4909*$C$10*SQRT($C$3))</f>
        <v>0.963926212773336</v>
      </c>
      <c r="U4909" s="53" t="n">
        <f aca="false">$C$4 * (MAX(MAX(Q4909:T4909) - $C$2, 0))</f>
        <v>0</v>
      </c>
    </row>
    <row r="4910" customFormat="false" ht="13.8" hidden="false" customHeight="false" outlineLevel="0" collapsed="false">
      <c r="H4910" s="4" t="n">
        <v>2408</v>
      </c>
      <c r="I4910" s="64" t="n">
        <f aca="false">-I2410</f>
        <v>-0.17591982453164</v>
      </c>
      <c r="J4910" s="64" t="n">
        <f aca="false">-J2410</f>
        <v>-1.0593983035703</v>
      </c>
      <c r="K4910" s="64" t="n">
        <f aca="false">-K2410</f>
        <v>-0.648464366294734</v>
      </c>
      <c r="L4910" s="65" t="n">
        <f aca="false">-L2410</f>
        <v>-0.144864155931593</v>
      </c>
      <c r="M4910" s="29" t="n">
        <f aca="false" t="array" ref="M4910:P4910">TRANSPOSE(MMULT($B$28:$E$31, TRANSPOSE(I4910:L4910)))</f>
        <v>-0.17591982453164</v>
      </c>
      <c r="N4910" s="29" t="n">
        <v>-0.948598618055257</v>
      </c>
      <c r="O4910" s="29" t="n">
        <v>-0.737300584463319</v>
      </c>
      <c r="P4910" s="29" t="n">
        <v>-0.470362480508454</v>
      </c>
      <c r="Q4910" s="55" t="n">
        <f aca="false">EXP(($F$11 - $F$7 - $C$7*$C$7/2)*$C$3 + M4910*$C$7*SQRT($C$3))</f>
        <v>0.999980306335315</v>
      </c>
      <c r="R4910" s="55" t="n">
        <f aca="false">EXP(($F$11 - $F$8 - $C$8*$C$8/2)*$C$3 + N4910*$C$8*SQRT($C$3))</f>
        <v>0.963417359197278</v>
      </c>
      <c r="S4910" s="55" t="n">
        <f aca="false">EXP(($F$11 - $F$9 - $C$9*$C$9/2)*$C$3 + O4910*$C$9*SQRT($C$3))</f>
        <v>0.975239049538952</v>
      </c>
      <c r="T4910" s="55" t="n">
        <f aca="false">EXP(($F$11 - $F$10 - $C$10*$C$10/2)*$C$3 + P4910*$C$10*SQRT($C$3))</f>
        <v>0.984091791329918</v>
      </c>
      <c r="U4910" s="53" t="n">
        <f aca="false">$C$4 * (MAX(MAX(Q4910:T4910) - $C$2, 0))</f>
        <v>0</v>
      </c>
    </row>
    <row r="4911" customFormat="false" ht="13.8" hidden="false" customHeight="false" outlineLevel="0" collapsed="false">
      <c r="H4911" s="4" t="n">
        <v>2409</v>
      </c>
      <c r="I4911" s="64" t="n">
        <f aca="false">-I2411</f>
        <v>0.0700505711988117</v>
      </c>
      <c r="J4911" s="64" t="n">
        <f aca="false">-J2411</f>
        <v>-0.291274919679055</v>
      </c>
      <c r="K4911" s="64" t="n">
        <f aca="false">-K2411</f>
        <v>0.344053823971304</v>
      </c>
      <c r="L4911" s="65" t="n">
        <f aca="false">-L2411</f>
        <v>0.348902936943648</v>
      </c>
      <c r="M4911" s="29" t="n">
        <f aca="false" t="array" ref="M4911:P4911">TRANSPOSE(MMULT($B$28:$E$31, TRANSPOSE(I4911:L4911)))</f>
        <v>0.0700505711988117</v>
      </c>
      <c r="N4911" s="29" t="n">
        <v>-0.188914219484941</v>
      </c>
      <c r="O4911" s="29" t="n">
        <v>0.323912174379539</v>
      </c>
      <c r="P4911" s="29" t="n">
        <v>0.255447121497771</v>
      </c>
      <c r="Q4911" s="55" t="n">
        <f aca="false">EXP(($F$11 - $F$7 - $C$7*$C$7/2)*$C$3 + M4911*$C$7*SQRT($C$3))</f>
        <v>1.00862626361166</v>
      </c>
      <c r="R4911" s="55" t="n">
        <f aca="false">EXP(($F$11 - $F$8 - $C$8*$C$8/2)*$C$3 + N4911*$C$8*SQRT($C$3))</f>
        <v>0.99503041014766</v>
      </c>
      <c r="S4911" s="55" t="n">
        <f aca="false">EXP(($F$11 - $F$9 - $C$9*$C$9/2)*$C$3 + O4911*$C$9*SQRT($C$3))</f>
        <v>1.01871617785166</v>
      </c>
      <c r="T4911" s="55" t="n">
        <f aca="false">EXP(($F$11 - $F$10 - $C$10*$C$10/2)*$C$3 + P4911*$C$10*SQRT($C$3))</f>
        <v>1.01069417875525</v>
      </c>
      <c r="U4911" s="53" t="n">
        <f aca="false">$C$4 * (MAX(MAX(Q4911:T4911) - $C$2, 0))</f>
        <v>18.71617785166</v>
      </c>
    </row>
    <row r="4912" customFormat="false" ht="13.8" hidden="false" customHeight="false" outlineLevel="0" collapsed="false">
      <c r="H4912" s="4" t="n">
        <v>2410</v>
      </c>
      <c r="I4912" s="64" t="n">
        <f aca="false">-I2412</f>
        <v>0.194754962617929</v>
      </c>
      <c r="J4912" s="64" t="n">
        <f aca="false">-J2412</f>
        <v>-0.283202348408337</v>
      </c>
      <c r="K4912" s="64" t="n">
        <f aca="false">-K2412</f>
        <v>0.870315091571429</v>
      </c>
      <c r="L4912" s="65" t="n">
        <f aca="false">-L2412</f>
        <v>1.14077408277773</v>
      </c>
      <c r="M4912" s="29" t="n">
        <f aca="false" t="array" ref="M4912:P4912">TRANSPOSE(MMULT($B$28:$E$31, TRANSPOSE(I4912:L4912)))</f>
        <v>0.194754962617929</v>
      </c>
      <c r="N4912" s="29" t="n">
        <v>-0.106786432818527</v>
      </c>
      <c r="O4912" s="29" t="n">
        <v>0.857103922516449</v>
      </c>
      <c r="P4912" s="29" t="n">
        <v>0.979351908359286</v>
      </c>
      <c r="Q4912" s="55" t="n">
        <f aca="false">EXP(($F$11 - $F$7 - $C$7*$C$7/2)*$C$3 + M4912*$C$7*SQRT($C$3))</f>
        <v>1.01303818922444</v>
      </c>
      <c r="R4912" s="55" t="n">
        <f aca="false">EXP(($F$11 - $F$8 - $C$8*$C$8/2)*$C$3 + N4912*$C$8*SQRT($C$3))</f>
        <v>0.99850956341068</v>
      </c>
      <c r="S4912" s="55" t="n">
        <f aca="false">EXP(($F$11 - $F$9 - $C$9*$C$9/2)*$C$3 + O4912*$C$9*SQRT($C$3))</f>
        <v>1.04128691475416</v>
      </c>
      <c r="T4912" s="55" t="n">
        <f aca="false">EXP(($F$11 - $F$10 - $C$10*$C$10/2)*$C$3 + P4912*$C$10*SQRT($C$3))</f>
        <v>1.03794303263406</v>
      </c>
      <c r="U4912" s="53" t="n">
        <f aca="false">$C$4 * (MAX(MAX(Q4912:T4912) - $C$2, 0))</f>
        <v>41.2869147541599</v>
      </c>
    </row>
    <row r="4913" customFormat="false" ht="13.8" hidden="false" customHeight="false" outlineLevel="0" collapsed="false">
      <c r="H4913" s="4" t="n">
        <v>2411</v>
      </c>
      <c r="I4913" s="64" t="n">
        <f aca="false">-I2413</f>
        <v>-0.117770628096708</v>
      </c>
      <c r="J4913" s="64" t="n">
        <f aca="false">-J2413</f>
        <v>0.780585464554713</v>
      </c>
      <c r="K4913" s="64" t="n">
        <f aca="false">-K2413</f>
        <v>1.54627094893433</v>
      </c>
      <c r="L4913" s="65" t="n">
        <f aca="false">-L2413</f>
        <v>0.0607425819195605</v>
      </c>
      <c r="M4913" s="29" t="n">
        <f aca="false" t="array" ref="M4913:P4913">TRANSPOSE(MMULT($B$28:$E$31, TRANSPOSE(I4913:L4913)))</f>
        <v>-0.117770628096708</v>
      </c>
      <c r="N4913" s="29" t="n">
        <v>0.548743912364091</v>
      </c>
      <c r="O4913" s="29" t="n">
        <v>1.43337978636822</v>
      </c>
      <c r="P4913" s="29" t="n">
        <v>0.189829050253123</v>
      </c>
      <c r="Q4913" s="55" t="n">
        <f aca="false">EXP(($F$11 - $F$7 - $C$7*$C$7/2)*$C$3 + M4913*$C$7*SQRT($C$3))</f>
        <v>1.00201756055853</v>
      </c>
      <c r="R4913" s="55" t="n">
        <f aca="false">EXP(($F$11 - $F$8 - $C$8*$C$8/2)*$C$3 + N4913*$C$8*SQRT($C$3))</f>
        <v>1.02671921584845</v>
      </c>
      <c r="S4913" s="55" t="n">
        <f aca="false">EXP(($F$11 - $F$9 - $C$9*$C$9/2)*$C$3 + O4913*$C$9*SQRT($C$3))</f>
        <v>1.06624411900343</v>
      </c>
      <c r="T4913" s="55" t="n">
        <f aca="false">EXP(($F$11 - $F$10 - $C$10*$C$10/2)*$C$3 + P4913*$C$10*SQRT($C$3))</f>
        <v>1.00825986232169</v>
      </c>
      <c r="U4913" s="53" t="n">
        <f aca="false">$C$4 * (MAX(MAX(Q4913:T4913) - $C$2, 0))</f>
        <v>66.24411900343</v>
      </c>
    </row>
    <row r="4914" customFormat="false" ht="13.8" hidden="false" customHeight="false" outlineLevel="0" collapsed="false">
      <c r="H4914" s="4" t="n">
        <v>2412</v>
      </c>
      <c r="I4914" s="64" t="n">
        <f aca="false">-I2414</f>
        <v>0.0546911863421664</v>
      </c>
      <c r="J4914" s="64" t="n">
        <f aca="false">-J2414</f>
        <v>-0.907296680359076</v>
      </c>
      <c r="K4914" s="64" t="n">
        <f aca="false">-K2414</f>
        <v>-0.37404763864147</v>
      </c>
      <c r="L4914" s="65" t="n">
        <f aca="false">-L2414</f>
        <v>0.982081411740297</v>
      </c>
      <c r="M4914" s="29" t="n">
        <f aca="false" t="array" ref="M4914:P4914">TRANSPOSE(MMULT($B$28:$E$31, TRANSPOSE(I4914:L4914)))</f>
        <v>0.0546911863421664</v>
      </c>
      <c r="N4914" s="29" t="n">
        <v>-0.68772595131646</v>
      </c>
      <c r="O4914" s="29" t="n">
        <v>-0.385874674255942</v>
      </c>
      <c r="P4914" s="29" t="n">
        <v>0.618162684684734</v>
      </c>
      <c r="Q4914" s="55" t="n">
        <f aca="false">EXP(($F$11 - $F$7 - $C$7*$C$7/2)*$C$3 + M4914*$C$7*SQRT($C$3))</f>
        <v>1.00808419356373</v>
      </c>
      <c r="R4914" s="55" t="n">
        <f aca="false">EXP(($F$11 - $F$8 - $C$8*$C$8/2)*$C$3 + N4914*$C$8*SQRT($C$3))</f>
        <v>0.974158285336158</v>
      </c>
      <c r="S4914" s="55" t="n">
        <f aca="false">EXP(($F$11 - $F$9 - $C$9*$C$9/2)*$C$3 + O4914*$C$9*SQRT($C$3))</f>
        <v>0.989427234675028</v>
      </c>
      <c r="T4914" s="55" t="n">
        <f aca="false">EXP(($F$11 - $F$10 - $C$10*$C$10/2)*$C$3 + P4914*$C$10*SQRT($C$3))</f>
        <v>1.02425671906857</v>
      </c>
      <c r="U4914" s="53" t="n">
        <f aca="false">$C$4 * (MAX(MAX(Q4914:T4914) - $C$2, 0))</f>
        <v>24.2567190685701</v>
      </c>
    </row>
    <row r="4915" customFormat="false" ht="13.8" hidden="false" customHeight="false" outlineLevel="0" collapsed="false">
      <c r="H4915" s="4" t="n">
        <v>2413</v>
      </c>
      <c r="I4915" s="64" t="n">
        <f aca="false">-I2415</f>
        <v>-0.292124485948947</v>
      </c>
      <c r="J4915" s="64" t="n">
        <f aca="false">-J2415</f>
        <v>1.70232001454736</v>
      </c>
      <c r="K4915" s="64" t="n">
        <f aca="false">-K2415</f>
        <v>-0.546684800906784</v>
      </c>
      <c r="L4915" s="65" t="n">
        <f aca="false">-L2415</f>
        <v>-0.000423690533422247</v>
      </c>
      <c r="M4915" s="29" t="n">
        <f aca="false" t="array" ref="M4915:P4915">TRANSPOSE(MMULT($B$28:$E$31, TRANSPOSE(I4915:L4915)))</f>
        <v>-0.292124485948947</v>
      </c>
      <c r="N4915" s="29" t="n">
        <v>1.17528975314944</v>
      </c>
      <c r="O4915" s="29" t="n">
        <v>-0.498989166126693</v>
      </c>
      <c r="P4915" s="29" t="n">
        <v>0.263573917391323</v>
      </c>
      <c r="Q4915" s="55" t="n">
        <f aca="false">EXP(($F$11 - $F$7 - $C$7*$C$7/2)*$C$3 + M4915*$C$7*SQRT($C$3))</f>
        <v>0.995921482826784</v>
      </c>
      <c r="R4915" s="55" t="n">
        <f aca="false">EXP(($F$11 - $F$8 - $C$8*$C$8/2)*$C$3 + N4915*$C$8*SQRT($C$3))</f>
        <v>1.05442615444513</v>
      </c>
      <c r="S4915" s="55" t="n">
        <f aca="false">EXP(($F$11 - $F$9 - $C$9*$C$9/2)*$C$3 + O4915*$C$9*SQRT($C$3))</f>
        <v>0.984838057724802</v>
      </c>
      <c r="T4915" s="55" t="n">
        <f aca="false">EXP(($F$11 - $F$10 - $C$10*$C$10/2)*$C$3 + P4915*$C$10*SQRT($C$3))</f>
        <v>1.01099607750534</v>
      </c>
      <c r="U4915" s="53" t="n">
        <f aca="false">$C$4 * (MAX(MAX(Q4915:T4915) - $C$2, 0))</f>
        <v>54.4261544451301</v>
      </c>
    </row>
    <row r="4916" customFormat="false" ht="13.8" hidden="false" customHeight="false" outlineLevel="0" collapsed="false">
      <c r="H4916" s="4" t="n">
        <v>2414</v>
      </c>
      <c r="I4916" s="64" t="n">
        <f aca="false">-I2416</f>
        <v>-0.410123612739375</v>
      </c>
      <c r="J4916" s="64" t="n">
        <f aca="false">-J2416</f>
        <v>0.0978237483195931</v>
      </c>
      <c r="K4916" s="64" t="n">
        <f aca="false">-K2416</f>
        <v>-0.453108911235979</v>
      </c>
      <c r="L4916" s="65" t="n">
        <f aca="false">-L2416</f>
        <v>-0.185556054304535</v>
      </c>
      <c r="M4916" s="29" t="n">
        <f aca="false" t="array" ref="M4916:P4916">TRANSPOSE(MMULT($B$28:$E$31, TRANSPOSE(I4916:L4916)))</f>
        <v>-0.410123612739375</v>
      </c>
      <c r="N4916" s="29" t="n">
        <v>-0.171273586203571</v>
      </c>
      <c r="O4916" s="29" t="n">
        <v>-0.56760642806049</v>
      </c>
      <c r="P4916" s="29" t="n">
        <v>-0.339367313133079</v>
      </c>
      <c r="Q4916" s="55" t="n">
        <f aca="false">EXP(($F$11 - $F$7 - $C$7*$C$7/2)*$C$3 + M4916*$C$7*SQRT($C$3))</f>
        <v>0.991816839400633</v>
      </c>
      <c r="R4916" s="55" t="n">
        <f aca="false">EXP(($F$11 - $F$8 - $C$8*$C$8/2)*$C$3 + N4916*$C$8*SQRT($C$3))</f>
        <v>0.995776690945295</v>
      </c>
      <c r="S4916" s="55" t="n">
        <f aca="false">EXP(($F$11 - $F$9 - $C$9*$C$9/2)*$C$3 + O4916*$C$9*SQRT($C$3))</f>
        <v>0.982064560210683</v>
      </c>
      <c r="T4916" s="55" t="n">
        <f aca="false">EXP(($F$11 - $F$10 - $C$10*$C$10/2)*$C$3 + P4916*$C$10*SQRT($C$3))</f>
        <v>0.988840702091323</v>
      </c>
      <c r="U4916" s="53" t="n">
        <f aca="false">$C$4 * (MAX(MAX(Q4916:T4916) - $C$2, 0))</f>
        <v>0</v>
      </c>
    </row>
    <row r="4917" customFormat="false" ht="13.8" hidden="false" customHeight="false" outlineLevel="0" collapsed="false">
      <c r="H4917" s="4" t="n">
        <v>2415</v>
      </c>
      <c r="I4917" s="64" t="n">
        <f aca="false">-I2417</f>
        <v>0.21085152924487</v>
      </c>
      <c r="J4917" s="64" t="n">
        <f aca="false">-J2417</f>
        <v>-1.61626477406602</v>
      </c>
      <c r="K4917" s="64" t="n">
        <f aca="false">-K2417</f>
        <v>-0.649670688137685</v>
      </c>
      <c r="L4917" s="65" t="n">
        <f aca="false">-L2417</f>
        <v>0.316578318164252</v>
      </c>
      <c r="M4917" s="29" t="n">
        <f aca="false" t="array" ref="M4917:P4917">TRANSPOSE(MMULT($B$28:$E$31, TRANSPOSE(I4917:L4917)))</f>
        <v>0.21085152924487</v>
      </c>
      <c r="N4917" s="29" t="n">
        <v>-1.1562551828343</v>
      </c>
      <c r="O4917" s="29" t="n">
        <v>-0.628700972296323</v>
      </c>
      <c r="P4917" s="29" t="n">
        <v>-0.0285760678633898</v>
      </c>
      <c r="Q4917" s="55" t="n">
        <f aca="false">EXP(($F$11 - $F$7 - $C$7*$C$7/2)*$C$3 + M4917*$C$7*SQRT($C$3))</f>
        <v>1.01360907530699</v>
      </c>
      <c r="R4917" s="55" t="n">
        <f aca="false">EXP(($F$11 - $F$8 - $C$8*$C$8/2)*$C$3 + N4917*$C$8*SQRT($C$3))</f>
        <v>0.954952220855803</v>
      </c>
      <c r="S4917" s="55" t="n">
        <f aca="false">EXP(($F$11 - $F$9 - $C$9*$C$9/2)*$C$3 + O4917*$C$9*SQRT($C$3))</f>
        <v>0.979601703469795</v>
      </c>
      <c r="T4917" s="55" t="n">
        <f aca="false">EXP(($F$11 - $F$10 - $C$10*$C$10/2)*$C$3 + P4917*$C$10*SQRT($C$3))</f>
        <v>1.0001995681671</v>
      </c>
      <c r="U4917" s="53" t="n">
        <f aca="false">$C$4 * (MAX(MAX(Q4917:T4917) - $C$2, 0))</f>
        <v>13.60907530699</v>
      </c>
    </row>
    <row r="4918" customFormat="false" ht="13.8" hidden="false" customHeight="false" outlineLevel="0" collapsed="false">
      <c r="H4918" s="4" t="n">
        <v>2416</v>
      </c>
      <c r="I4918" s="64" t="n">
        <f aca="false">-I2418</f>
        <v>0.350416972537143</v>
      </c>
      <c r="J4918" s="64" t="n">
        <f aca="false">-J2418</f>
        <v>-2.60918778742692</v>
      </c>
      <c r="K4918" s="64" t="n">
        <f aca="false">-K2418</f>
        <v>-1.66859527814151</v>
      </c>
      <c r="L4918" s="65" t="n">
        <f aca="false">-L2418</f>
        <v>0.363985383021702</v>
      </c>
      <c r="M4918" s="29" t="n">
        <f aca="false" t="array" ref="M4918:P4918">TRANSPOSE(MMULT($B$28:$E$31, TRANSPOSE(I4918:L4918)))</f>
        <v>0.350416972537143</v>
      </c>
      <c r="N4918" s="29" t="n">
        <v>-1.86048839399502</v>
      </c>
      <c r="O4918" s="29" t="n">
        <v>-1.5822938328682</v>
      </c>
      <c r="P4918" s="29" t="n">
        <v>-0.166477236636571</v>
      </c>
      <c r="Q4918" s="55" t="n">
        <f aca="false">EXP(($F$11 - $F$7 - $C$7*$C$7/2)*$C$3 + M4918*$C$7*SQRT($C$3))</f>
        <v>1.01857245597226</v>
      </c>
      <c r="R4918" s="55" t="n">
        <f aca="false">EXP(($F$11 - $F$8 - $C$8*$C$8/2)*$C$3 + N4918*$C$8*SQRT($C$3))</f>
        <v>0.926794072835568</v>
      </c>
      <c r="S4918" s="55" t="n">
        <f aca="false">EXP(($F$11 - $F$9 - $C$9*$C$9/2)*$C$3 + O4918*$C$9*SQRT($C$3))</f>
        <v>0.941951133015698</v>
      </c>
      <c r="T4918" s="55" t="n">
        <f aca="false">EXP(($F$11 - $F$10 - $C$10*$C$10/2)*$C$3 + P4918*$C$10*SQRT($C$3))</f>
        <v>0.995143511365023</v>
      </c>
      <c r="U4918" s="53" t="n">
        <f aca="false">$C$4 * (MAX(MAX(Q4918:T4918) - $C$2, 0))</f>
        <v>18.57245597226</v>
      </c>
    </row>
    <row r="4919" customFormat="false" ht="13.8" hidden="false" customHeight="false" outlineLevel="0" collapsed="false">
      <c r="H4919" s="4" t="n">
        <v>2417</v>
      </c>
      <c r="I4919" s="64" t="n">
        <f aca="false">-I2419</f>
        <v>-1.0555747856696</v>
      </c>
      <c r="J4919" s="64" t="n">
        <f aca="false">-J2419</f>
        <v>-0.376815887514971</v>
      </c>
      <c r="K4919" s="64" t="n">
        <f aca="false">-K2419</f>
        <v>-1.01324444001845</v>
      </c>
      <c r="L4919" s="65" t="n">
        <f aca="false">-L2419</f>
        <v>0.755066685985309</v>
      </c>
      <c r="M4919" s="29" t="n">
        <f aca="false" t="array" ref="M4919:P4919">TRANSPOSE(MMULT($B$28:$E$31, TRANSPOSE(I4919:L4919)))</f>
        <v>-1.0555747856696</v>
      </c>
      <c r="N4919" s="29" t="n">
        <v>-0.940299842896058</v>
      </c>
      <c r="O4919" s="29" t="n">
        <v>-1.36293645173435</v>
      </c>
      <c r="P4919" s="29" t="n">
        <v>-0.00442867743108522</v>
      </c>
      <c r="Q4919" s="55" t="n">
        <f aca="false">EXP(($F$11 - $F$7 - $C$7*$C$7/2)*$C$3 + M4919*$C$7*SQRT($C$3))</f>
        <v>0.969662101153773</v>
      </c>
      <c r="R4919" s="55" t="n">
        <f aca="false">EXP(($F$11 - $F$8 - $C$8*$C$8/2)*$C$3 + N4919*$C$8*SQRT($C$3))</f>
        <v>0.963757214448938</v>
      </c>
      <c r="S4919" s="55" t="n">
        <f aca="false">EXP(($F$11 - $F$9 - $C$9*$C$9/2)*$C$3 + O4919*$C$9*SQRT($C$3))</f>
        <v>0.950481773279706</v>
      </c>
      <c r="T4919" s="55" t="n">
        <f aca="false">EXP(($F$11 - $F$10 - $C$10*$C$10/2)*$C$3 + P4919*$C$10*SQRT($C$3))</f>
        <v>1.0010875558148</v>
      </c>
      <c r="U4919" s="53" t="n">
        <f aca="false">$C$4 * (MAX(MAX(Q4919:T4919) - $C$2, 0))</f>
        <v>1.08755581480002</v>
      </c>
    </row>
    <row r="4920" customFormat="false" ht="13.8" hidden="false" customHeight="false" outlineLevel="0" collapsed="false">
      <c r="H4920" s="4" t="n">
        <v>2418</v>
      </c>
      <c r="I4920" s="64" t="n">
        <f aca="false">-I2420</f>
        <v>2.08336824840194</v>
      </c>
      <c r="J4920" s="64" t="n">
        <f aca="false">-J2420</f>
        <v>0.621675577521427</v>
      </c>
      <c r="K4920" s="64" t="n">
        <f aca="false">-K2420</f>
        <v>1.263771762728</v>
      </c>
      <c r="L4920" s="65" t="n">
        <f aca="false">-L2420</f>
        <v>0.14517855259178</v>
      </c>
      <c r="M4920" s="29" t="n">
        <f aca="false" t="array" ref="M4920:P4920">TRANSPOSE(MMULT($B$28:$E$31, TRANSPOSE(I4920:L4920)))</f>
        <v>2.08336824840194</v>
      </c>
      <c r="N4920" s="29" t="n">
        <v>1.75888102340247</v>
      </c>
      <c r="O4920" s="29" t="n">
        <v>2.00333661476257</v>
      </c>
      <c r="P4920" s="29" t="n">
        <v>1.32966694933764</v>
      </c>
      <c r="Q4920" s="55" t="n">
        <f aca="false">EXP(($F$11 - $F$7 - $C$7*$C$7/2)*$C$3 + M4920*$C$7*SQRT($C$3))</f>
        <v>1.08226426561451</v>
      </c>
      <c r="R4920" s="55" t="n">
        <f aca="false">EXP(($F$11 - $F$8 - $C$8*$C$8/2)*$C$3 + N4920*$C$8*SQRT($C$3))</f>
        <v>1.08090571911603</v>
      </c>
      <c r="S4920" s="55" t="n">
        <f aca="false">EXP(($F$11 - $F$9 - $C$9*$C$9/2)*$C$3 + O4920*$C$9*SQRT($C$3))</f>
        <v>1.09151597188232</v>
      </c>
      <c r="T4920" s="55" t="n">
        <f aca="false">EXP(($F$11 - $F$10 - $C$10*$C$10/2)*$C$3 + P4920*$C$10*SQRT($C$3))</f>
        <v>1.05139197756993</v>
      </c>
      <c r="U4920" s="53" t="n">
        <f aca="false">$C$4 * (MAX(MAX(Q4920:T4920) - $C$2, 0))</f>
        <v>91.51597188232</v>
      </c>
    </row>
    <row r="4921" customFormat="false" ht="13.8" hidden="false" customHeight="false" outlineLevel="0" collapsed="false">
      <c r="H4921" s="4" t="n">
        <v>2419</v>
      </c>
      <c r="I4921" s="64" t="n">
        <f aca="false">-I2421</f>
        <v>-0.0923476881367919</v>
      </c>
      <c r="J4921" s="64" t="n">
        <f aca="false">-J2421</f>
        <v>0.394460550150867</v>
      </c>
      <c r="K4921" s="64" t="n">
        <f aca="false">-K2421</f>
        <v>-0.580737842815248</v>
      </c>
      <c r="L4921" s="65" t="n">
        <f aca="false">-L2421</f>
        <v>-1.38057343227984</v>
      </c>
      <c r="M4921" s="29" t="n">
        <f aca="false" t="array" ref="M4921:P4921">TRANSPOSE(MMULT($B$28:$E$31, TRANSPOSE(I4921:L4921)))</f>
        <v>-0.0923476881367919</v>
      </c>
      <c r="N4921" s="29" t="n">
        <v>0.257367232407782</v>
      </c>
      <c r="O4921" s="29" t="n">
        <v>-0.543493879540809</v>
      </c>
      <c r="P4921" s="29" t="n">
        <v>-1.09761168757926</v>
      </c>
      <c r="Q4921" s="55" t="n">
        <f aca="false">EXP(($F$11 - $F$7 - $C$7*$C$7/2)*$C$3 + M4921*$C$7*SQRT($C$3))</f>
        <v>1.00290955547934</v>
      </c>
      <c r="R4921" s="55" t="n">
        <f aca="false">EXP(($F$11 - $F$8 - $C$8*$C$8/2)*$C$3 + N4921*$C$8*SQRT($C$3))</f>
        <v>1.01408322970484</v>
      </c>
      <c r="S4921" s="55" t="n">
        <f aca="false">EXP(($F$11 - $F$9 - $C$9*$C$9/2)*$C$3 + O4921*$C$9*SQRT($C$3))</f>
        <v>0.983038293890156</v>
      </c>
      <c r="T4921" s="55" t="n">
        <f aca="false">EXP(($F$11 - $F$10 - $C$10*$C$10/2)*$C$3 + P4921*$C$10*SQRT($C$3))</f>
        <v>0.961666549285168</v>
      </c>
      <c r="U4921" s="53" t="n">
        <f aca="false">$C$4 * (MAX(MAX(Q4921:T4921) - $C$2, 0))</f>
        <v>14.0832297048401</v>
      </c>
    </row>
    <row r="4922" customFormat="false" ht="13.8" hidden="false" customHeight="false" outlineLevel="0" collapsed="false">
      <c r="H4922" s="4" t="n">
        <v>2420</v>
      </c>
      <c r="I4922" s="64" t="n">
        <f aca="false">-I2422</f>
        <v>0.0698943896621704</v>
      </c>
      <c r="J4922" s="64" t="n">
        <f aca="false">-J2422</f>
        <v>-0.292026793977638</v>
      </c>
      <c r="K4922" s="64" t="n">
        <f aca="false">-K2422</f>
        <v>0.701109857446218</v>
      </c>
      <c r="L4922" s="65" t="n">
        <f aca="false">-L2422</f>
        <v>1.25202134591432</v>
      </c>
      <c r="M4922" s="29" t="n">
        <f aca="false" t="array" ref="M4922:P4922">TRANSPOSE(MMULT($B$28:$E$31, TRANSPOSE(I4922:L4922)))</f>
        <v>0.0698943896621704</v>
      </c>
      <c r="N4922" s="29" t="n">
        <v>-0.189606477814578</v>
      </c>
      <c r="O4922" s="29" t="n">
        <v>0.652851114536604</v>
      </c>
      <c r="P4922" s="29" t="n">
        <v>1.00541684461694</v>
      </c>
      <c r="Q4922" s="55" t="n">
        <f aca="false">EXP(($F$11 - $F$7 - $C$7*$C$7/2)*$C$3 + M4922*$C$7*SQRT($C$3))</f>
        <v>1.00862075011874</v>
      </c>
      <c r="R4922" s="55" t="n">
        <f aca="false">EXP(($F$11 - $F$8 - $C$8*$C$8/2)*$C$3 + N4922*$C$8*SQRT($C$3))</f>
        <v>0.995001135809491</v>
      </c>
      <c r="S4922" s="55" t="n">
        <f aca="false">EXP(($F$11 - $F$9 - $C$9*$C$9/2)*$C$3 + O4922*$C$9*SQRT($C$3))</f>
        <v>1.0325821179433</v>
      </c>
      <c r="T4922" s="55" t="n">
        <f aca="false">EXP(($F$11 - $F$10 - $C$10*$C$10/2)*$C$3 + P4922*$C$10*SQRT($C$3))</f>
        <v>1.03893774048926</v>
      </c>
      <c r="U4922" s="53" t="n">
        <f aca="false">$C$4 * (MAX(MAX(Q4922:T4922) - $C$2, 0))</f>
        <v>38.9377404892599</v>
      </c>
    </row>
    <row r="4923" customFormat="false" ht="13.8" hidden="false" customHeight="false" outlineLevel="0" collapsed="false">
      <c r="H4923" s="4" t="n">
        <v>2421</v>
      </c>
      <c r="I4923" s="64" t="n">
        <f aca="false">-I2423</f>
        <v>2.02912910769142</v>
      </c>
      <c r="J4923" s="64" t="n">
        <f aca="false">-J2423</f>
        <v>0.16436749715781</v>
      </c>
      <c r="K4923" s="64" t="n">
        <f aca="false">-K2423</f>
        <v>0.217939391724391</v>
      </c>
      <c r="L4923" s="65" t="n">
        <f aca="false">-L2423</f>
        <v>-0.138467128471128</v>
      </c>
      <c r="M4923" s="29" t="n">
        <f aca="false" t="array" ref="M4923:P4923">TRANSPOSE(MMULT($B$28:$E$31, TRANSPOSE(I4923:L4923)))</f>
        <v>2.02912910769142</v>
      </c>
      <c r="N4923" s="29" t="n">
        <v>1.36257645650009</v>
      </c>
      <c r="O4923" s="29" t="n">
        <v>0.987523971908539</v>
      </c>
      <c r="P4923" s="29" t="n">
        <v>0.949991817062686</v>
      </c>
      <c r="Q4923" s="55" t="n">
        <f aca="false">EXP(($F$11 - $F$7 - $C$7*$C$7/2)*$C$3 + M4923*$C$7*SQRT($C$3))</f>
        <v>1.08021167658498</v>
      </c>
      <c r="R4923" s="55" t="n">
        <f aca="false">EXP(($F$11 - $F$8 - $C$8*$C$8/2)*$C$3 + N4923*$C$8*SQRT($C$3))</f>
        <v>1.06285254559709</v>
      </c>
      <c r="S4923" s="55" t="n">
        <f aca="false">EXP(($F$11 - $F$9 - $C$9*$C$9/2)*$C$3 + O4923*$C$9*SQRT($C$3))</f>
        <v>1.04688347366473</v>
      </c>
      <c r="T4923" s="55" t="n">
        <f aca="false">EXP(($F$11 - $F$10 - $C$10*$C$10/2)*$C$3 + P4923*$C$10*SQRT($C$3))</f>
        <v>1.03682371335029</v>
      </c>
      <c r="U4923" s="53" t="n">
        <f aca="false">$C$4 * (MAX(MAX(Q4923:T4923) - $C$2, 0))</f>
        <v>80.2116765849801</v>
      </c>
    </row>
    <row r="4924" customFormat="false" ht="13.8" hidden="false" customHeight="false" outlineLevel="0" collapsed="false">
      <c r="H4924" s="4" t="n">
        <v>2422</v>
      </c>
      <c r="I4924" s="64" t="n">
        <f aca="false">-I2424</f>
        <v>-0.0313512967570634</v>
      </c>
      <c r="J4924" s="64" t="n">
        <f aca="false">-J2424</f>
        <v>1.063538173352</v>
      </c>
      <c r="K4924" s="64" t="n">
        <f aca="false">-K2424</f>
        <v>-1.1383477371107</v>
      </c>
      <c r="L4924" s="65" t="n">
        <f aca="false">-L2424</f>
        <v>1.71214613088638</v>
      </c>
      <c r="M4924" s="29" t="n">
        <f aca="false" t="array" ref="M4924:P4924">TRANSPOSE(MMULT($B$28:$E$31, TRANSPOSE(I4924:L4924)))</f>
        <v>-0.0313512967570634</v>
      </c>
      <c r="N4924" s="29" t="n">
        <v>0.82604494755981</v>
      </c>
      <c r="O4924" s="29" t="n">
        <v>-0.988287269392748</v>
      </c>
      <c r="P4924" s="29" t="n">
        <v>1.65496071200807</v>
      </c>
      <c r="Q4924" s="55" t="n">
        <f aca="false">EXP(($F$11 - $F$7 - $C$7*$C$7/2)*$C$3 + M4924*$C$7*SQRT($C$3))</f>
        <v>1.00505292781164</v>
      </c>
      <c r="R4924" s="55" t="n">
        <f aca="false">EXP(($F$11 - $F$8 - $C$8*$C$8/2)*$C$3 + N4924*$C$8*SQRT($C$3))</f>
        <v>1.03889098672653</v>
      </c>
      <c r="S4924" s="55" t="n">
        <f aca="false">EXP(($F$11 - $F$9 - $C$9*$C$9/2)*$C$3 + O4924*$C$9*SQRT($C$3))</f>
        <v>0.965230629620827</v>
      </c>
      <c r="T4924" s="55" t="n">
        <f aca="false">EXP(($F$11 - $F$10 - $C$10*$C$10/2)*$C$3 + P4924*$C$10*SQRT($C$3))</f>
        <v>1.0640363191925</v>
      </c>
      <c r="U4924" s="53" t="n">
        <f aca="false">$C$4 * (MAX(MAX(Q4924:T4924) - $C$2, 0))</f>
        <v>64.0363191925</v>
      </c>
    </row>
    <row r="4925" customFormat="false" ht="13.8" hidden="false" customHeight="false" outlineLevel="0" collapsed="false">
      <c r="H4925" s="4" t="n">
        <v>2423</v>
      </c>
      <c r="I4925" s="64" t="n">
        <f aca="false">-I2425</f>
        <v>-0.3709267348863</v>
      </c>
      <c r="J4925" s="64" t="n">
        <f aca="false">-J2425</f>
        <v>1.33607713773657</v>
      </c>
      <c r="K4925" s="64" t="n">
        <f aca="false">-K2425</f>
        <v>0.938511768556169</v>
      </c>
      <c r="L4925" s="65" t="n">
        <f aca="false">-L2425</f>
        <v>-0.544092092307059</v>
      </c>
      <c r="M4925" s="29" t="n">
        <f aca="false" t="array" ref="M4925:P4925">TRANSPOSE(MMULT($B$28:$E$31, TRANSPOSE(I4925:L4925)))</f>
        <v>-0.3709267348863</v>
      </c>
      <c r="N4925" s="29" t="n">
        <v>0.83643161605386</v>
      </c>
      <c r="O4925" s="29" t="n">
        <v>0.814546592644613</v>
      </c>
      <c r="P4925" s="29" t="n">
        <v>-0.307191217458588</v>
      </c>
      <c r="Q4925" s="55" t="n">
        <f aca="false">EXP(($F$11 - $F$7 - $C$7*$C$7/2)*$C$3 + M4925*$C$7*SQRT($C$3))</f>
        <v>0.993178437491706</v>
      </c>
      <c r="R4925" s="55" t="n">
        <f aca="false">EXP(($F$11 - $F$8 - $C$8*$C$8/2)*$C$3 + N4925*$C$8*SQRT($C$3))</f>
        <v>1.03934968915429</v>
      </c>
      <c r="S4925" s="55" t="n">
        <f aca="false">EXP(($F$11 - $F$9 - $C$9*$C$9/2)*$C$3 + O4925*$C$9*SQRT($C$3))</f>
        <v>1.03946718520957</v>
      </c>
      <c r="T4925" s="55" t="n">
        <f aca="false">EXP(($F$11 - $F$10 - $C$10*$C$10/2)*$C$3 + P4925*$C$10*SQRT($C$3))</f>
        <v>0.990010669645774</v>
      </c>
      <c r="U4925" s="53" t="n">
        <f aca="false">$C$4 * (MAX(MAX(Q4925:T4925) - $C$2, 0))</f>
        <v>39.46718520957</v>
      </c>
    </row>
    <row r="4926" customFormat="false" ht="13.8" hidden="false" customHeight="false" outlineLevel="0" collapsed="false">
      <c r="H4926" s="4" t="n">
        <v>2424</v>
      </c>
      <c r="I4926" s="64" t="n">
        <f aca="false">-I2426</f>
        <v>0.071982332341958</v>
      </c>
      <c r="J4926" s="64" t="n">
        <f aca="false">-J2426</f>
        <v>-0.0192721753066824</v>
      </c>
      <c r="K4926" s="64" t="n">
        <f aca="false">-K2426</f>
        <v>-0.273856492267376</v>
      </c>
      <c r="L4926" s="65" t="n">
        <f aca="false">-L2426</f>
        <v>1.52374171532304</v>
      </c>
      <c r="M4926" s="29" t="n">
        <f aca="false" t="array" ref="M4926:P4926">TRANSPOSE(MMULT($B$28:$E$31, TRANSPOSE(I4926:L4926)))</f>
        <v>0.071982332341958</v>
      </c>
      <c r="N4926" s="29" t="n">
        <v>0.028390029205568</v>
      </c>
      <c r="O4926" s="29" t="n">
        <v>-0.226186545818204</v>
      </c>
      <c r="P4926" s="29" t="n">
        <v>1.29237005726661</v>
      </c>
      <c r="Q4926" s="55" t="n">
        <f aca="false">EXP(($F$11 - $F$7 - $C$7*$C$7/2)*$C$3 + M4926*$C$7*SQRT($C$3))</f>
        <v>1.00869446079294</v>
      </c>
      <c r="R4926" s="55" t="n">
        <f aca="false">EXP(($F$11 - $F$8 - $C$8*$C$8/2)*$C$3 + N4926*$C$8*SQRT($C$3))</f>
        <v>1.00426251000408</v>
      </c>
      <c r="S4926" s="55" t="n">
        <f aca="false">EXP(($F$11 - $F$9 - $C$9*$C$9/2)*$C$3 + O4926*$C$9*SQRT($C$3))</f>
        <v>0.995942382433575</v>
      </c>
      <c r="T4926" s="55" t="n">
        <f aca="false">EXP(($F$11 - $F$10 - $C$10*$C$10/2)*$C$3 + P4926*$C$10*SQRT($C$3))</f>
        <v>1.04995186299782</v>
      </c>
      <c r="U4926" s="53" t="n">
        <f aca="false">$C$4 * (MAX(MAX(Q4926:T4926) - $C$2, 0))</f>
        <v>49.95186299782</v>
      </c>
    </row>
    <row r="4927" customFormat="false" ht="13.8" hidden="false" customHeight="false" outlineLevel="0" collapsed="false">
      <c r="H4927" s="4" t="n">
        <v>2425</v>
      </c>
      <c r="I4927" s="64" t="n">
        <f aca="false">-I2427</f>
        <v>1.70562886502509</v>
      </c>
      <c r="J4927" s="64" t="n">
        <f aca="false">-J2427</f>
        <v>-0.797080935858836</v>
      </c>
      <c r="K4927" s="64" t="n">
        <f aca="false">-K2427</f>
        <v>-0.41540305191985</v>
      </c>
      <c r="L4927" s="65" t="n">
        <f aca="false">-L2427</f>
        <v>-0.94153558331888</v>
      </c>
      <c r="M4927" s="29" t="n">
        <f aca="false" t="array" ref="M4927:P4927">TRANSPOSE(MMULT($B$28:$E$31, TRANSPOSE(I4927:L4927)))</f>
        <v>1.70562886502509</v>
      </c>
      <c r="N4927" s="29" t="n">
        <v>0.40220569334283</v>
      </c>
      <c r="O4927" s="29" t="n">
        <v>0.214461650603146</v>
      </c>
      <c r="P4927" s="29" t="n">
        <v>-0.116157912036558</v>
      </c>
      <c r="Q4927" s="55" t="n">
        <f aca="false">EXP(($F$11 - $F$7 - $C$7*$C$7/2)*$C$3 + M4927*$C$7*SQRT($C$3))</f>
        <v>1.06804995124814</v>
      </c>
      <c r="R4927" s="55" t="n">
        <f aca="false">EXP(($F$11 - $F$8 - $C$8*$C$8/2)*$C$3 + N4927*$C$8*SQRT($C$3))</f>
        <v>1.02034480773175</v>
      </c>
      <c r="S4927" s="55" t="n">
        <f aca="false">EXP(($F$11 - $F$9 - $C$9*$C$9/2)*$C$3 + O4927*$C$9*SQRT($C$3))</f>
        <v>1.0141438599662</v>
      </c>
      <c r="T4927" s="55" t="n">
        <f aca="false">EXP(($F$11 - $F$10 - $C$10*$C$10/2)*$C$3 + P4927*$C$10*SQRT($C$3))</f>
        <v>0.99698546833535</v>
      </c>
      <c r="U4927" s="53" t="n">
        <f aca="false">$C$4 * (MAX(MAX(Q4927:T4927) - $C$2, 0))</f>
        <v>68.0499512481401</v>
      </c>
    </row>
    <row r="4928" customFormat="false" ht="13.8" hidden="false" customHeight="false" outlineLevel="0" collapsed="false">
      <c r="H4928" s="4" t="n">
        <v>2426</v>
      </c>
      <c r="I4928" s="64" t="n">
        <f aca="false">-I2428</f>
        <v>-0.605387070222489</v>
      </c>
      <c r="J4928" s="64" t="n">
        <f aca="false">-J2428</f>
        <v>1.76345966981795</v>
      </c>
      <c r="K4928" s="64" t="n">
        <f aca="false">-K2428</f>
        <v>0.53345096600822</v>
      </c>
      <c r="L4928" s="65" t="n">
        <f aca="false">-L2428</f>
        <v>-0.719019921823544</v>
      </c>
      <c r="M4928" s="29" t="n">
        <f aca="false" t="array" ref="M4928:P4928">TRANSPOSE(MMULT($B$28:$E$31, TRANSPOSE(I4928:L4928)))</f>
        <v>-0.605387070222489</v>
      </c>
      <c r="N4928" s="29" t="n">
        <v>1.03367573615329</v>
      </c>
      <c r="O4928" s="29" t="n">
        <v>0.380893934034585</v>
      </c>
      <c r="P4928" s="29" t="n">
        <v>-0.468651258480328</v>
      </c>
      <c r="Q4928" s="55" t="n">
        <f aca="false">EXP(($F$11 - $F$7 - $C$7*$C$7/2)*$C$3 + M4928*$C$7*SQRT($C$3))</f>
        <v>0.985061653426412</v>
      </c>
      <c r="R4928" s="55" t="n">
        <f aca="false">EXP(($F$11 - $F$8 - $C$8*$C$8/2)*$C$3 + N4928*$C$8*SQRT($C$3))</f>
        <v>1.04809904894665</v>
      </c>
      <c r="S4928" s="55" t="n">
        <f aca="false">EXP(($F$11 - $F$9 - $C$9*$C$9/2)*$C$3 + O4928*$C$9*SQRT($C$3))</f>
        <v>1.02110475640665</v>
      </c>
      <c r="T4928" s="55" t="n">
        <f aca="false">EXP(($F$11 - $F$10 - $C$10*$C$10/2)*$C$3 + P4928*$C$10*SQRT($C$3))</f>
        <v>0.984153680259415</v>
      </c>
      <c r="U4928" s="53" t="n">
        <f aca="false">$C$4 * (MAX(MAX(Q4928:T4928) - $C$2, 0))</f>
        <v>48.09904894665</v>
      </c>
    </row>
    <row r="4929" customFormat="false" ht="13.8" hidden="false" customHeight="false" outlineLevel="0" collapsed="false">
      <c r="H4929" s="4" t="n">
        <v>2427</v>
      </c>
      <c r="I4929" s="64" t="n">
        <f aca="false">-I2429</f>
        <v>-1.54702026368789</v>
      </c>
      <c r="J4929" s="64" t="n">
        <f aca="false">-J2429</f>
        <v>-1.21357472253571</v>
      </c>
      <c r="K4929" s="64" t="n">
        <f aca="false">-K2429</f>
        <v>-0.469673063704823</v>
      </c>
      <c r="L4929" s="65" t="n">
        <f aca="false">-L2429</f>
        <v>0.400324503998196</v>
      </c>
      <c r="M4929" s="29" t="n">
        <f aca="false" t="array" ref="M4929:P4929">TRANSPOSE(MMULT($B$28:$E$31, TRANSPOSE(I4929:L4929)))</f>
        <v>-1.54702026368789</v>
      </c>
      <c r="N4929" s="29" t="n">
        <v>-1.90355991237267</v>
      </c>
      <c r="O4929" s="29" t="n">
        <v>-1.10704792824947</v>
      </c>
      <c r="P4929" s="29" t="n">
        <v>-0.746757155422014</v>
      </c>
      <c r="Q4929" s="55" t="n">
        <f aca="false">EXP(($F$11 - $F$7 - $C$7*$C$7/2)*$C$3 + M4929*$C$7*SQRT($C$3))</f>
        <v>0.953125962616023</v>
      </c>
      <c r="R4929" s="55" t="n">
        <f aca="false">EXP(($F$11 - $F$8 - $C$8*$C$8/2)*$C$3 + N4929*$C$8*SQRT($C$3))</f>
        <v>0.925099091486588</v>
      </c>
      <c r="S4929" s="55" t="n">
        <f aca="false">EXP(($F$11 - $F$9 - $C$9*$C$9/2)*$C$3 + O4929*$C$9*SQRT($C$3))</f>
        <v>0.96053075754899</v>
      </c>
      <c r="T4929" s="55" t="n">
        <f aca="false">EXP(($F$11 - $F$10 - $C$10*$C$10/2)*$C$3 + P4929*$C$10*SQRT($C$3))</f>
        <v>0.974146470055494</v>
      </c>
      <c r="U4929" s="53" t="n">
        <f aca="false">$C$4 * (MAX(MAX(Q4929:T4929) - $C$2, 0))</f>
        <v>0</v>
      </c>
    </row>
    <row r="4930" customFormat="false" ht="13.8" hidden="false" customHeight="false" outlineLevel="0" collapsed="false">
      <c r="H4930" s="4" t="n">
        <v>2428</v>
      </c>
      <c r="I4930" s="64" t="n">
        <f aca="false">-I2430</f>
        <v>0.334913452409351</v>
      </c>
      <c r="J4930" s="64" t="n">
        <f aca="false">-J2430</f>
        <v>-0.0652528257899563</v>
      </c>
      <c r="K4930" s="64" t="n">
        <f aca="false">-K2430</f>
        <v>0.824444411112786</v>
      </c>
      <c r="L4930" s="65" t="n">
        <f aca="false">-L2430</f>
        <v>2.77780219546772</v>
      </c>
      <c r="M4930" s="29" t="n">
        <f aca="false" t="array" ref="M4930:P4930">TRANSPOSE(MMULT($B$28:$E$31, TRANSPOSE(I4930:L4930)))</f>
        <v>0.334913452409351</v>
      </c>
      <c r="N4930" s="29" t="n">
        <v>0.151490891687586</v>
      </c>
      <c r="O4930" s="29" t="n">
        <v>0.883302355190318</v>
      </c>
      <c r="P4930" s="29" t="n">
        <v>2.45901758163186</v>
      </c>
      <c r="Q4930" s="55" t="n">
        <f aca="false">EXP(($F$11 - $F$7 - $C$7*$C$7/2)*$C$3 + M4930*$C$7*SQRT($C$3))</f>
        <v>1.0180199048493</v>
      </c>
      <c r="R4930" s="55" t="n">
        <f aca="false">EXP(($F$11 - $F$8 - $C$8*$C$8/2)*$C$3 + N4930*$C$8*SQRT($C$3))</f>
        <v>1.00953036533434</v>
      </c>
      <c r="S4930" s="55" t="n">
        <f aca="false">EXP(($F$11 - $F$9 - $C$9*$C$9/2)*$C$3 + O4930*$C$9*SQRT($C$3))</f>
        <v>1.0424087301051</v>
      </c>
      <c r="T4930" s="55" t="n">
        <f aca="false">EXP(($F$11 - $F$10 - $C$10*$C$10/2)*$C$3 + P4930*$C$10*SQRT($C$3))</f>
        <v>1.0959467645716</v>
      </c>
      <c r="U4930" s="53" t="n">
        <f aca="false">$C$4 * (MAX(MAX(Q4930:T4930) - $C$2, 0))</f>
        <v>95.9467645715999</v>
      </c>
    </row>
    <row r="4931" customFormat="false" ht="13.8" hidden="false" customHeight="false" outlineLevel="0" collapsed="false">
      <c r="H4931" s="4" t="n">
        <v>2429</v>
      </c>
      <c r="I4931" s="64" t="n">
        <f aca="false">-I2431</f>
        <v>1.34955788819263</v>
      </c>
      <c r="J4931" s="64" t="n">
        <f aca="false">-J2431</f>
        <v>-0.817027079006464</v>
      </c>
      <c r="K4931" s="64" t="n">
        <f aca="false">-K2431</f>
        <v>2.66071958705065</v>
      </c>
      <c r="L4931" s="65" t="n">
        <f aca="false">-L2431</f>
        <v>0.863898256586008</v>
      </c>
      <c r="M4931" s="29" t="n">
        <f aca="false" t="array" ref="M4931:P4931">TRANSPOSE(MMULT($B$28:$E$31, TRANSPOSE(I4931:L4931)))</f>
        <v>1.34955788819263</v>
      </c>
      <c r="N4931" s="29" t="n">
        <v>0.170170683483676</v>
      </c>
      <c r="O4931" s="29" t="n">
        <v>2.91186861649796</v>
      </c>
      <c r="P4931" s="29" t="n">
        <v>1.21276421646712</v>
      </c>
      <c r="Q4931" s="55" t="n">
        <f aca="false">EXP(($F$11 - $F$7 - $C$7*$C$7/2)*$C$3 + M4931*$C$7*SQRT($C$3))</f>
        <v>1.05482199343135</v>
      </c>
      <c r="R4931" s="55" t="n">
        <f aca="false">EXP(($F$11 - $F$8 - $C$8*$C$8/2)*$C$3 + N4931*$C$8*SQRT($C$3))</f>
        <v>1.01033214077749</v>
      </c>
      <c r="S4931" s="55" t="n">
        <f aca="false">EXP(($F$11 - $F$9 - $C$9*$C$9/2)*$C$3 + O4931*$C$9*SQRT($C$3))</f>
        <v>1.13304442930456</v>
      </c>
      <c r="T4931" s="55" t="n">
        <f aca="false">EXP(($F$11 - $F$10 - $C$10*$C$10/2)*$C$3 + P4931*$C$10*SQRT($C$3))</f>
        <v>1.04688470214104</v>
      </c>
      <c r="U4931" s="53" t="n">
        <f aca="false">$C$4 * (MAX(MAX(Q4931:T4931) - $C$2, 0))</f>
        <v>133.04442930456</v>
      </c>
    </row>
    <row r="4932" customFormat="false" ht="13.8" hidden="false" customHeight="false" outlineLevel="0" collapsed="false">
      <c r="H4932" s="4" t="n">
        <v>2430</v>
      </c>
      <c r="I4932" s="64" t="n">
        <f aca="false">-I2432</f>
        <v>-1.9873819703194</v>
      </c>
      <c r="J4932" s="64" t="n">
        <f aca="false">-J2432</f>
        <v>-0.0644836638539118</v>
      </c>
      <c r="K4932" s="64" t="n">
        <f aca="false">-K2432</f>
        <v>0.191773719760158</v>
      </c>
      <c r="L4932" s="65" t="n">
        <f aca="false">-L2432</f>
        <v>-1.75133356843038</v>
      </c>
      <c r="M4932" s="29" t="n">
        <f aca="false" t="array" ref="M4932:P4932">TRANSPOSE(MMULT($B$28:$E$31, TRANSPOSE(I4932:L4932)))</f>
        <v>-1.9873819703194</v>
      </c>
      <c r="N4932" s="29" t="n">
        <v>-1.25786301594204</v>
      </c>
      <c r="O4932" s="29" t="n">
        <v>-0.587160477897065</v>
      </c>
      <c r="P4932" s="29" t="n">
        <v>-2.46785340827401</v>
      </c>
      <c r="Q4932" s="55" t="n">
        <f aca="false">EXP(($F$11 - $F$7 - $C$7*$C$7/2)*$C$3 + M4932*$C$7*SQRT($C$3))</f>
        <v>0.93854838467094</v>
      </c>
      <c r="R4932" s="55" t="n">
        <f aca="false">EXP(($F$11 - $F$8 - $C$8*$C$8/2)*$C$3 + N4932*$C$8*SQRT($C$3))</f>
        <v>0.95083731042692</v>
      </c>
      <c r="S4932" s="55" t="n">
        <f aca="false">EXP(($F$11 - $F$9 - $C$9*$C$9/2)*$C$3 + O4932*$C$9*SQRT($C$3))</f>
        <v>0.981275620030084</v>
      </c>
      <c r="T4932" s="55" t="n">
        <f aca="false">EXP(($F$11 - $F$10 - $C$10*$C$10/2)*$C$3 + P4932*$C$10*SQRT($C$3))</f>
        <v>0.914439569227806</v>
      </c>
      <c r="U4932" s="53" t="n">
        <f aca="false">$C$4 * (MAX(MAX(Q4932:T4932) - $C$2, 0))</f>
        <v>0</v>
      </c>
    </row>
    <row r="4933" customFormat="false" ht="13.8" hidden="false" customHeight="false" outlineLevel="0" collapsed="false">
      <c r="H4933" s="4" t="n">
        <v>2431</v>
      </c>
      <c r="I4933" s="64" t="n">
        <f aca="false">-I2433</f>
        <v>-1.04436848160002</v>
      </c>
      <c r="J4933" s="64" t="n">
        <f aca="false">-J2433</f>
        <v>0.551214605018836</v>
      </c>
      <c r="K4933" s="64" t="n">
        <f aca="false">-K2433</f>
        <v>0.0775639120183316</v>
      </c>
      <c r="L4933" s="65" t="n">
        <f aca="false">-L2433</f>
        <v>0.463528488217129</v>
      </c>
      <c r="M4933" s="29" t="n">
        <f aca="false" t="array" ref="M4933:P4933">TRANSPOSE(MMULT($B$28:$E$31, TRANSPOSE(I4933:L4933)))</f>
        <v>-1.04436848160002</v>
      </c>
      <c r="N4933" s="29" t="n">
        <v>-0.19608976527797</v>
      </c>
      <c r="O4933" s="29" t="n">
        <v>-0.289919581049143</v>
      </c>
      <c r="P4933" s="29" t="n">
        <v>-0.00811450907717937</v>
      </c>
      <c r="Q4933" s="55" t="n">
        <f aca="false">EXP(($F$11 - $F$7 - $C$7*$C$7/2)*$C$3 + M4933*$C$7*SQRT($C$3))</f>
        <v>0.970042497240755</v>
      </c>
      <c r="R4933" s="55" t="n">
        <f aca="false">EXP(($F$11 - $F$8 - $C$8*$C$8/2)*$C$3 + N4933*$C$8*SQRT($C$3))</f>
        <v>0.994727011245759</v>
      </c>
      <c r="S4933" s="55" t="n">
        <f aca="false">EXP(($F$11 - $F$9 - $C$9*$C$9/2)*$C$3 + O4933*$C$9*SQRT($C$3))</f>
        <v>0.993336997120636</v>
      </c>
      <c r="T4933" s="55" t="n">
        <f aca="false">EXP(($F$11 - $F$10 - $C$10*$C$10/2)*$C$3 + P4933*$C$10*SQRT($C$3))</f>
        <v>1.00095196337118</v>
      </c>
      <c r="U4933" s="53" t="n">
        <f aca="false">$C$4 * (MAX(MAX(Q4933:T4933) - $C$2, 0))</f>
        <v>0.951963371180087</v>
      </c>
    </row>
    <row r="4934" customFormat="false" ht="13.8" hidden="false" customHeight="false" outlineLevel="0" collapsed="false">
      <c r="H4934" s="4" t="n">
        <v>2432</v>
      </c>
      <c r="I4934" s="64" t="n">
        <f aca="false">-I2434</f>
        <v>-0.768600274634673</v>
      </c>
      <c r="J4934" s="64" t="n">
        <f aca="false">-J2434</f>
        <v>-1.7045657540467</v>
      </c>
      <c r="K4934" s="64" t="n">
        <f aca="false">-K2434</f>
        <v>0.181401865719879</v>
      </c>
      <c r="L4934" s="65" t="n">
        <f aca="false">-L2434</f>
        <v>0.68470101304857</v>
      </c>
      <c r="M4934" s="29" t="n">
        <f aca="false" t="array" ref="M4934:P4934">TRANSPOSE(MMULT($B$28:$E$31, TRANSPOSE(I4934:L4934)))</f>
        <v>-0.768600274634673</v>
      </c>
      <c r="N4934" s="29" t="n">
        <v>-1.8210856631335</v>
      </c>
      <c r="O4934" s="29" t="n">
        <v>-0.243153744977592</v>
      </c>
      <c r="P4934" s="29" t="n">
        <v>-0.23433770011442</v>
      </c>
      <c r="Q4934" s="55" t="n">
        <f aca="false">EXP(($F$11 - $F$7 - $C$7*$C$7/2)*$C$3 + M4934*$C$7*SQRT($C$3))</f>
        <v>0.979450567827011</v>
      </c>
      <c r="R4934" s="55" t="n">
        <f aca="false">EXP(($F$11 - $F$8 - $C$8*$C$8/2)*$C$3 + N4934*$C$8*SQRT($C$3))</f>
        <v>0.928347397323813</v>
      </c>
      <c r="S4934" s="55" t="n">
        <f aca="false">EXP(($F$11 - $F$9 - $C$9*$C$9/2)*$C$3 + O4934*$C$9*SQRT($C$3))</f>
        <v>0.995248102242321</v>
      </c>
      <c r="T4934" s="55" t="n">
        <f aca="false">EXP(($F$11 - $F$10 - $C$10*$C$10/2)*$C$3 + P4934*$C$10*SQRT($C$3))</f>
        <v>0.992664842819131</v>
      </c>
      <c r="U4934" s="53" t="n">
        <f aca="false">$C$4 * (MAX(MAX(Q4934:T4934) - $C$2, 0))</f>
        <v>0</v>
      </c>
    </row>
    <row r="4935" customFormat="false" ht="13.8" hidden="false" customHeight="false" outlineLevel="0" collapsed="false">
      <c r="H4935" s="4" t="n">
        <v>2433</v>
      </c>
      <c r="I4935" s="64" t="n">
        <f aca="false">-I2435</f>
        <v>-0.402371722986944</v>
      </c>
      <c r="J4935" s="64" t="n">
        <f aca="false">-J2435</f>
        <v>2.61884554572153</v>
      </c>
      <c r="K4935" s="64" t="n">
        <f aca="false">-K2435</f>
        <v>-1.57534483370551</v>
      </c>
      <c r="L4935" s="65" t="n">
        <f aca="false">-L2435</f>
        <v>1.04237652249225</v>
      </c>
      <c r="M4935" s="29" t="n">
        <f aca="false" t="array" ref="M4935:P4935">TRANSPOSE(MMULT($B$28:$E$31, TRANSPOSE(I4935:L4935)))</f>
        <v>-0.402371722986944</v>
      </c>
      <c r="N4935" s="29" t="n">
        <v>1.8366184225562</v>
      </c>
      <c r="O4935" s="29" t="n">
        <v>-1.4263991763511</v>
      </c>
      <c r="P4935" s="29" t="n">
        <v>1.28907051209625</v>
      </c>
      <c r="Q4935" s="55" t="n">
        <f aca="false">EXP(($F$11 - $F$7 - $C$7*$C$7/2)*$C$3 + M4935*$C$7*SQRT($C$3))</f>
        <v>0.992085971826745</v>
      </c>
      <c r="R4935" s="55" t="n">
        <f aca="false">EXP(($F$11 - $F$8 - $C$8*$C$8/2)*$C$3 + N4935*$C$8*SQRT($C$3))</f>
        <v>1.08448276382476</v>
      </c>
      <c r="S4935" s="55" t="n">
        <f aca="false">EXP(($F$11 - $F$9 - $C$9*$C$9/2)*$C$3 + O4935*$C$9*SQRT($C$3))</f>
        <v>0.948005844986992</v>
      </c>
      <c r="T4935" s="55" t="n">
        <f aca="false">EXP(($F$11 - $F$10 - $C$10*$C$10/2)*$C$3 + P4935*$C$10*SQRT($C$3))</f>
        <v>1.04982455535428</v>
      </c>
      <c r="U4935" s="53" t="n">
        <f aca="false">$C$4 * (MAX(MAX(Q4935:T4935) - $C$2, 0))</f>
        <v>84.4827638247601</v>
      </c>
    </row>
    <row r="4936" customFormat="false" ht="13.8" hidden="false" customHeight="false" outlineLevel="0" collapsed="false">
      <c r="H4936" s="4" t="n">
        <v>2434</v>
      </c>
      <c r="I4936" s="64" t="n">
        <f aca="false">-I2436</f>
        <v>-1.84054966937624</v>
      </c>
      <c r="J4936" s="64" t="n">
        <f aca="false">-J2436</f>
        <v>-0.246652327626872</v>
      </c>
      <c r="K4936" s="64" t="n">
        <f aca="false">-K2436</f>
        <v>-0.366948185890495</v>
      </c>
      <c r="L4936" s="65" t="n">
        <f aca="false">-L2436</f>
        <v>-0.0384845748034694</v>
      </c>
      <c r="M4936" s="29" t="n">
        <f aca="false" t="array" ref="M4936:P4936">TRANSPOSE(MMULT($B$28:$E$31, TRANSPOSE(I4936:L4936)))</f>
        <v>-1.84054966937624</v>
      </c>
      <c r="N4936" s="29" t="n">
        <v>-1.31346472272683</v>
      </c>
      <c r="O4936" s="29" t="n">
        <v>-1.05840813482071</v>
      </c>
      <c r="P4936" s="29" t="n">
        <v>-1.02235867949332</v>
      </c>
      <c r="Q4936" s="55" t="n">
        <f aca="false">EXP(($F$11 - $F$7 - $C$7*$C$7/2)*$C$3 + M4936*$C$7*SQRT($C$3))</f>
        <v>0.943384122432184</v>
      </c>
      <c r="R4936" s="55" t="n">
        <f aca="false">EXP(($F$11 - $F$8 - $C$8*$C$8/2)*$C$3 + N4936*$C$8*SQRT($C$3))</f>
        <v>0.948593065591221</v>
      </c>
      <c r="S4936" s="55" t="n">
        <f aca="false">EXP(($F$11 - $F$9 - $C$9*$C$9/2)*$C$3 + O4936*$C$9*SQRT($C$3))</f>
        <v>0.962452870877486</v>
      </c>
      <c r="T4936" s="55" t="n">
        <f aca="false">EXP(($F$11 - $F$10 - $C$10*$C$10/2)*$C$3 + P4936*$C$10*SQRT($C$3))</f>
        <v>0.964329765261019</v>
      </c>
      <c r="U4936" s="53" t="n">
        <f aca="false">$C$4 * (MAX(MAX(Q4936:T4936) - $C$2, 0))</f>
        <v>0</v>
      </c>
    </row>
    <row r="4937" customFormat="false" ht="13.8" hidden="false" customHeight="false" outlineLevel="0" collapsed="false">
      <c r="H4937" s="4" t="n">
        <v>2435</v>
      </c>
      <c r="I4937" s="64" t="n">
        <f aca="false">-I2437</f>
        <v>0.182129152240457</v>
      </c>
      <c r="J4937" s="64" t="n">
        <f aca="false">-J2437</f>
        <v>0.0737020075324666</v>
      </c>
      <c r="K4937" s="64" t="n">
        <f aca="false">-K2437</f>
        <v>0.052516949477195</v>
      </c>
      <c r="L4937" s="65" t="n">
        <f aca="false">-L2437</f>
        <v>-0.3259795530886</v>
      </c>
      <c r="M4937" s="29" t="n">
        <f aca="false" t="array" ref="M4937:P4937">TRANSPOSE(MMULT($B$28:$E$31, TRANSPOSE(I4937:L4937)))</f>
        <v>0.182129152240457</v>
      </c>
      <c r="N4937" s="29" t="n">
        <v>0.169141490655798</v>
      </c>
      <c r="O4937" s="29" t="n">
        <v>0.123040462973376</v>
      </c>
      <c r="P4937" s="29" t="n">
        <v>-0.159950091926633</v>
      </c>
      <c r="Q4937" s="55" t="n">
        <f aca="false">EXP(($F$11 - $F$7 - $C$7*$C$7/2)*$C$3 + M4937*$C$7*SQRT($C$3))</f>
        <v>1.01259062313932</v>
      </c>
      <c r="R4937" s="55" t="n">
        <f aca="false">EXP(($F$11 - $F$8 - $C$8*$C$8/2)*$C$3 + N4937*$C$8*SQRT($C$3))</f>
        <v>1.01028794911378</v>
      </c>
      <c r="S4937" s="55" t="n">
        <f aca="false">EXP(($F$11 - $F$9 - $C$9*$C$9/2)*$C$3 + O4937*$C$9*SQRT($C$3))</f>
        <v>1.01034045481483</v>
      </c>
      <c r="T4937" s="55" t="n">
        <f aca="false">EXP(($F$11 - $F$10 - $C$10*$C$10/2)*$C$3 + P4937*$C$10*SQRT($C$3))</f>
        <v>0.995382247626708</v>
      </c>
      <c r="U4937" s="53" t="n">
        <f aca="false">$C$4 * (MAX(MAX(Q4937:T4937) - $C$2, 0))</f>
        <v>12.59062313932</v>
      </c>
    </row>
    <row r="4938" customFormat="false" ht="13.8" hidden="false" customHeight="false" outlineLevel="0" collapsed="false">
      <c r="H4938" s="4" t="n">
        <v>2436</v>
      </c>
      <c r="I4938" s="64" t="n">
        <f aca="false">-I2438</f>
        <v>-0.182960043647845</v>
      </c>
      <c r="J4938" s="64" t="n">
        <f aca="false">-J2438</f>
        <v>0.625779799651699</v>
      </c>
      <c r="K4938" s="64" t="n">
        <f aca="false">-K2438</f>
        <v>1.77513283429608</v>
      </c>
      <c r="L4938" s="65" t="n">
        <f aca="false">-L2438</f>
        <v>0.51250008365671</v>
      </c>
      <c r="M4938" s="29" t="n">
        <f aca="false" t="array" ref="M4938:P4938">TRANSPOSE(MMULT($B$28:$E$31, TRANSPOSE(I4938:L4938)))</f>
        <v>-0.182960043647845</v>
      </c>
      <c r="N4938" s="29" t="n">
        <v>0.386157173867233</v>
      </c>
      <c r="O4938" s="29" t="n">
        <v>1.60878857164283</v>
      </c>
      <c r="P4938" s="29" t="n">
        <v>0.49483325127921</v>
      </c>
      <c r="Q4938" s="55" t="n">
        <f aca="false">EXP(($F$11 - $F$7 - $C$7*$C$7/2)*$C$3 + M4938*$C$7*SQRT($C$3))</f>
        <v>0.999733933874197</v>
      </c>
      <c r="R4938" s="55" t="n">
        <f aca="false">EXP(($F$11 - $F$8 - $C$8*$C$8/2)*$C$3 + N4938*$C$8*SQRT($C$3))</f>
        <v>1.01964910651489</v>
      </c>
      <c r="S4938" s="55" t="n">
        <f aca="false">EXP(($F$11 - $F$9 - $C$9*$C$9/2)*$C$3 + O4938*$C$9*SQRT($C$3))</f>
        <v>1.07395876908068</v>
      </c>
      <c r="T4938" s="55" t="n">
        <f aca="false">EXP(($F$11 - $F$10 - $C$10*$C$10/2)*$C$3 + P4938*$C$10*SQRT($C$3))</f>
        <v>1.01962492668479</v>
      </c>
      <c r="U4938" s="53" t="n">
        <f aca="false">$C$4 * (MAX(MAX(Q4938:T4938) - $C$2, 0))</f>
        <v>73.95876908068</v>
      </c>
    </row>
    <row r="4939" customFormat="false" ht="13.8" hidden="false" customHeight="false" outlineLevel="0" collapsed="false">
      <c r="H4939" s="4" t="n">
        <v>2437</v>
      </c>
      <c r="I4939" s="64" t="n">
        <f aca="false">-I2439</f>
        <v>-0.386048334838979</v>
      </c>
      <c r="J4939" s="64" t="n">
        <f aca="false">-J2439</f>
        <v>0.985842731659286</v>
      </c>
      <c r="K4939" s="64" t="n">
        <f aca="false">-K2439</f>
        <v>-2.0050684001849</v>
      </c>
      <c r="L4939" s="65" t="n">
        <f aca="false">-L2439</f>
        <v>-1.89317403805161</v>
      </c>
      <c r="M4939" s="29" t="n">
        <f aca="false" t="array" ref="M4939:P4939">TRANSPOSE(MMULT($B$28:$E$31, TRANSPOSE(I4939:L4939)))</f>
        <v>-0.386048334838979</v>
      </c>
      <c r="N4939" s="29" t="n">
        <v>0.548956944031247</v>
      </c>
      <c r="O4939" s="29" t="n">
        <v>-1.92788899548826</v>
      </c>
      <c r="P4939" s="29" t="n">
        <v>-1.53462622722716</v>
      </c>
      <c r="Q4939" s="55" t="n">
        <f aca="false">EXP(($F$11 - $F$7 - $C$7*$C$7/2)*$C$3 + M4939*$C$7*SQRT($C$3))</f>
        <v>0.992652930922257</v>
      </c>
      <c r="R4939" s="55" t="n">
        <f aca="false">EXP(($F$11 - $F$8 - $C$8*$C$8/2)*$C$3 + N4939*$C$8*SQRT($C$3))</f>
        <v>1.02672851164805</v>
      </c>
      <c r="S4939" s="55" t="n">
        <f aca="false">EXP(($F$11 - $F$9 - $C$9*$C$9/2)*$C$3 + O4939*$C$9*SQRT($C$3))</f>
        <v>0.928666267893504</v>
      </c>
      <c r="T4939" s="55" t="n">
        <f aca="false">EXP(($F$11 - $F$10 - $C$10*$C$10/2)*$C$3 + P4939*$C$10*SQRT($C$3))</f>
        <v>0.946345272422541</v>
      </c>
      <c r="U4939" s="53" t="n">
        <f aca="false">$C$4 * (MAX(MAX(Q4939:T4939) - $C$2, 0))</f>
        <v>26.72851164805</v>
      </c>
    </row>
    <row r="4940" customFormat="false" ht="13.8" hidden="false" customHeight="false" outlineLevel="0" collapsed="false">
      <c r="H4940" s="4" t="n">
        <v>2438</v>
      </c>
      <c r="I4940" s="64" t="n">
        <f aca="false">-I2440</f>
        <v>1.53711759446737</v>
      </c>
      <c r="J4940" s="64" t="n">
        <f aca="false">-J2440</f>
        <v>0.891974496767036</v>
      </c>
      <c r="K4940" s="64" t="n">
        <f aca="false">-K2440</f>
        <v>0.773732549836225</v>
      </c>
      <c r="L4940" s="65" t="n">
        <f aca="false">-L2440</f>
        <v>-0.336520126694731</v>
      </c>
      <c r="M4940" s="29" t="n">
        <f aca="false" t="array" ref="M4940:P4940">TRANSPOSE(MMULT($B$28:$E$31, TRANSPOSE(I4940:L4940)))</f>
        <v>1.53711759446737</v>
      </c>
      <c r="N4940" s="29" t="n">
        <v>1.64200638736786</v>
      </c>
      <c r="O4940" s="29" t="n">
        <v>1.36147401351153</v>
      </c>
      <c r="P4940" s="29" t="n">
        <v>0.718078741172501</v>
      </c>
      <c r="Q4940" s="55" t="n">
        <f aca="false">EXP(($F$11 - $F$7 - $C$7*$C$7/2)*$C$3 + M4940*$C$7*SQRT($C$3))</f>
        <v>1.06176924502503</v>
      </c>
      <c r="R4940" s="55" t="n">
        <f aca="false">EXP(($F$11 - $F$8 - $C$8*$C$8/2)*$C$3 + N4940*$C$8*SQRT($C$3))</f>
        <v>1.07554998689277</v>
      </c>
      <c r="S4940" s="55" t="n">
        <f aca="false">EXP(($F$11 - $F$9 - $C$9*$C$9/2)*$C$3 + O4940*$C$9*SQRT($C$3))</f>
        <v>1.06309767037082</v>
      </c>
      <c r="T4940" s="55" t="n">
        <f aca="false">EXP(($F$11 - $F$10 - $C$10*$C$10/2)*$C$3 + P4940*$C$10*SQRT($C$3))</f>
        <v>1.02802461622258</v>
      </c>
      <c r="U4940" s="53" t="n">
        <f aca="false">$C$4 * (MAX(MAX(Q4940:T4940) - $C$2, 0))</f>
        <v>75.54998689277</v>
      </c>
    </row>
    <row r="4941" customFormat="false" ht="13.8" hidden="false" customHeight="false" outlineLevel="0" collapsed="false">
      <c r="H4941" s="4" t="n">
        <v>2439</v>
      </c>
      <c r="I4941" s="64" t="n">
        <f aca="false">-I2441</f>
        <v>-0.579525032377243</v>
      </c>
      <c r="J4941" s="64" t="n">
        <f aca="false">-J2441</f>
        <v>0.922698623387949</v>
      </c>
      <c r="K4941" s="64" t="n">
        <f aca="false">-K2441</f>
        <v>0.830743670864569</v>
      </c>
      <c r="L4941" s="65" t="n">
        <f aca="false">-L2441</f>
        <v>-1.13517322356918</v>
      </c>
      <c r="M4941" s="29" t="n">
        <f aca="false" t="array" ref="M4941:P4941">TRANSPOSE(MMULT($B$28:$E$31, TRANSPOSE(I4941:L4941)))</f>
        <v>-0.579525032377243</v>
      </c>
      <c r="N4941" s="29" t="n">
        <v>0.381315101929705</v>
      </c>
      <c r="O4941" s="29" t="n">
        <v>0.607236935014151</v>
      </c>
      <c r="P4941" s="29" t="n">
        <v>-1.00332860146529</v>
      </c>
      <c r="Q4941" s="55" t="n">
        <f aca="false">EXP(($F$11 - $F$7 - $C$7*$C$7/2)*$C$3 + M4941*$C$7*SQRT($C$3))</f>
        <v>0.985953706657635</v>
      </c>
      <c r="R4941" s="55" t="n">
        <f aca="false">EXP(($F$11 - $F$8 - $C$8*$C$8/2)*$C$3 + N4941*$C$8*SQRT($C$3))</f>
        <v>1.01943929649502</v>
      </c>
      <c r="S4941" s="55" t="n">
        <f aca="false">EXP(($F$11 - $F$9 - $C$9*$C$9/2)*$C$3 + O4941*$C$9*SQRT($C$3))</f>
        <v>1.03064810552896</v>
      </c>
      <c r="T4941" s="55" t="n">
        <f aca="false">EXP(($F$11 - $F$10 - $C$10*$C$10/2)*$C$3 + P4941*$C$10*SQRT($C$3))</f>
        <v>0.965004410339254</v>
      </c>
      <c r="U4941" s="53" t="n">
        <f aca="false">$C$4 * (MAX(MAX(Q4941:T4941) - $C$2, 0))</f>
        <v>30.64810552896</v>
      </c>
    </row>
    <row r="4942" customFormat="false" ht="13.8" hidden="false" customHeight="false" outlineLevel="0" collapsed="false">
      <c r="H4942" s="4" t="n">
        <v>2440</v>
      </c>
      <c r="I4942" s="64" t="n">
        <f aca="false">-I2442</f>
        <v>2.57250674774859</v>
      </c>
      <c r="J4942" s="64" t="n">
        <f aca="false">-J2442</f>
        <v>-0.479043216317995</v>
      </c>
      <c r="K4942" s="64" t="n">
        <f aca="false">-K2442</f>
        <v>-0.220439037531162</v>
      </c>
      <c r="L4942" s="65" t="n">
        <f aca="false">-L2442</f>
        <v>0.153804095650831</v>
      </c>
      <c r="M4942" s="29" t="n">
        <f aca="false" t="array" ref="M4942:P4942">TRANSPOSE(MMULT($B$28:$E$31, TRANSPOSE(I4942:L4942)))</f>
        <v>2.57250674774859</v>
      </c>
      <c r="N4942" s="29" t="n">
        <v>1.18123485654976</v>
      </c>
      <c r="O4942" s="29" t="n">
        <v>0.747168460726587</v>
      </c>
      <c r="P4942" s="29" t="n">
        <v>1.30703787528098</v>
      </c>
      <c r="Q4942" s="55" t="n">
        <f aca="false">EXP(($F$11 - $F$7 - $C$7*$C$7/2)*$C$3 + M4942*$C$7*SQRT($C$3))</f>
        <v>1.10095197369965</v>
      </c>
      <c r="R4942" s="55" t="n">
        <f aca="false">EXP(($F$11 - $F$8 - $C$8*$C$8/2)*$C$3 + N4942*$C$8*SQRT($C$3))</f>
        <v>1.05469260668748</v>
      </c>
      <c r="S4942" s="55" t="n">
        <f aca="false">EXP(($F$11 - $F$9 - $C$9*$C$9/2)*$C$3 + O4942*$C$9*SQRT($C$3))</f>
        <v>1.0365926318344</v>
      </c>
      <c r="T4942" s="55" t="n">
        <f aca="false">EXP(($F$11 - $F$10 - $C$10*$C$10/2)*$C$3 + P4942*$C$10*SQRT($C$3))</f>
        <v>1.05051798404546</v>
      </c>
      <c r="U4942" s="53" t="n">
        <f aca="false">$C$4 * (MAX(MAX(Q4942:T4942) - $C$2, 0))</f>
        <v>100.95197369965</v>
      </c>
    </row>
    <row r="4943" customFormat="false" ht="13.8" hidden="false" customHeight="false" outlineLevel="0" collapsed="false">
      <c r="H4943" s="4" t="n">
        <v>2441</v>
      </c>
      <c r="I4943" s="64" t="n">
        <f aca="false">-I2443</f>
        <v>0.588955664590544</v>
      </c>
      <c r="J4943" s="64" t="n">
        <f aca="false">-J2443</f>
        <v>-0.546357772764625</v>
      </c>
      <c r="K4943" s="64" t="n">
        <f aca="false">-K2443</f>
        <v>1.43158942484624</v>
      </c>
      <c r="L4943" s="65" t="n">
        <f aca="false">-L2443</f>
        <v>-1.30469592194928</v>
      </c>
      <c r="M4943" s="29" t="n">
        <f aca="false" t="array" ref="M4943:P4943">TRANSPOSE(MMULT($B$28:$E$31, TRANSPOSE(I4943:L4943)))</f>
        <v>0.588955664590544</v>
      </c>
      <c r="N4943" s="29" t="n">
        <v>-0.0765516701903807</v>
      </c>
      <c r="O4943" s="29" t="n">
        <v>1.50699680650709</v>
      </c>
      <c r="P4943" s="29" t="n">
        <v>-0.908586426491491</v>
      </c>
      <c r="Q4943" s="55" t="n">
        <f aca="false">EXP(($F$11 - $F$7 - $C$7*$C$7/2)*$C$3 + M4943*$C$7*SQRT($C$3))</f>
        <v>1.02711196688479</v>
      </c>
      <c r="R4943" s="55" t="n">
        <f aca="false">EXP(($F$11 - $F$8 - $C$8*$C$8/2)*$C$3 + N4943*$C$8*SQRT($C$3))</f>
        <v>0.999793450351225</v>
      </c>
      <c r="S4943" s="55" t="n">
        <f aca="false">EXP(($F$11 - $F$9 - $C$9*$C$9/2)*$C$3 + O4943*$C$9*SQRT($C$3))</f>
        <v>1.06947509613447</v>
      </c>
      <c r="T4943" s="55" t="n">
        <f aca="false">EXP(($F$11 - $F$10 - $C$10*$C$10/2)*$C$3 + P4943*$C$10*SQRT($C$3))</f>
        <v>0.968370194554126</v>
      </c>
      <c r="U4943" s="53" t="n">
        <f aca="false">$C$4 * (MAX(MAX(Q4943:T4943) - $C$2, 0))</f>
        <v>69.4750961344699</v>
      </c>
    </row>
    <row r="4944" customFormat="false" ht="13.8" hidden="false" customHeight="false" outlineLevel="0" collapsed="false">
      <c r="H4944" s="4" t="n">
        <v>2442</v>
      </c>
      <c r="I4944" s="64" t="n">
        <f aca="false">-I2444</f>
        <v>1.47126298290473</v>
      </c>
      <c r="J4944" s="64" t="n">
        <f aca="false">-J2444</f>
        <v>0.213290518289566</v>
      </c>
      <c r="K4944" s="64" t="n">
        <f aca="false">-K2444</f>
        <v>1.99649968845545</v>
      </c>
      <c r="L4944" s="65" t="n">
        <f aca="false">-L2444</f>
        <v>0.450677406196036</v>
      </c>
      <c r="M4944" s="29" t="n">
        <f aca="false" t="array" ref="M4944:P4944">TRANSPOSE(MMULT($B$28:$E$31, TRANSPOSE(I4944:L4944)))</f>
        <v>1.47126298290473</v>
      </c>
      <c r="N4944" s="29" t="n">
        <v>1.06274589880476</v>
      </c>
      <c r="O4944" s="29" t="n">
        <v>2.4167387845133</v>
      </c>
      <c r="P4944" s="29" t="n">
        <v>1.17881983086821</v>
      </c>
      <c r="Q4944" s="55" t="n">
        <f aca="false">EXP(($F$11 - $F$7 - $C$7*$C$7/2)*$C$3 + M4944*$C$7*SQRT($C$3))</f>
        <v>1.0593247792038</v>
      </c>
      <c r="R4944" s="55" t="n">
        <f aca="false">EXP(($F$11 - $F$8 - $C$8*$C$8/2)*$C$3 + N4944*$C$8*SQRT($C$3))</f>
        <v>1.04939475661121</v>
      </c>
      <c r="S4944" s="55" t="n">
        <f aca="false">EXP(($F$11 - $F$9 - $C$9*$C$9/2)*$C$3 + O4944*$C$9*SQRT($C$3))</f>
        <v>1.11022018336364</v>
      </c>
      <c r="T4944" s="55" t="n">
        <f aca="false">EXP(($F$11 - $F$10 - $C$10*$C$10/2)*$C$3 + P4944*$C$10*SQRT($C$3))</f>
        <v>1.04557957357387</v>
      </c>
      <c r="U4944" s="53" t="n">
        <f aca="false">$C$4 * (MAX(MAX(Q4944:T4944) - $C$2, 0))</f>
        <v>110.22018336364</v>
      </c>
    </row>
    <row r="4945" customFormat="false" ht="13.8" hidden="false" customHeight="false" outlineLevel="0" collapsed="false">
      <c r="H4945" s="4" t="n">
        <v>2443</v>
      </c>
      <c r="I4945" s="64" t="n">
        <f aca="false">-I2445</f>
        <v>-0.540955079995808</v>
      </c>
      <c r="J4945" s="64" t="n">
        <f aca="false">-J2445</f>
        <v>0.445619389544058</v>
      </c>
      <c r="K4945" s="64" t="n">
        <f aca="false">-K2445</f>
        <v>-0.854289903444879</v>
      </c>
      <c r="L4945" s="65" t="n">
        <f aca="false">-L2445</f>
        <v>1.33525394467275</v>
      </c>
      <c r="M4945" s="29" t="n">
        <f aca="false" t="array" ref="M4945:P4945">TRANSPOSE(MMULT($B$28:$E$31, TRANSPOSE(I4945:L4945)))</f>
        <v>-0.540955079995808</v>
      </c>
      <c r="N4945" s="29" t="n">
        <v>0.0256488988479527</v>
      </c>
      <c r="O4945" s="29" t="n">
        <v>-0.963526016479019</v>
      </c>
      <c r="P4945" s="29" t="n">
        <v>0.936906053190123</v>
      </c>
      <c r="Q4945" s="55" t="n">
        <f aca="false">EXP(($F$11 - $F$7 - $C$7*$C$7/2)*$C$3 + M4945*$C$7*SQRT($C$3))</f>
        <v>0.987285592006637</v>
      </c>
      <c r="R4945" s="55" t="n">
        <f aca="false">EXP(($F$11 - $F$8 - $C$8*$C$8/2)*$C$3 + N4945*$C$8*SQRT($C$3))</f>
        <v>1.00414552220438</v>
      </c>
      <c r="S4945" s="55" t="n">
        <f aca="false">EXP(($F$11 - $F$9 - $C$9*$C$9/2)*$C$3 + O4945*$C$9*SQRT($C$3))</f>
        <v>0.966213432770561</v>
      </c>
      <c r="T4945" s="55" t="n">
        <f aca="false">EXP(($F$11 - $F$10 - $C$10*$C$10/2)*$C$3 + P4945*$C$10*SQRT($C$3))</f>
        <v>1.03632522280923</v>
      </c>
      <c r="U4945" s="53" t="n">
        <f aca="false">$C$4 * (MAX(MAX(Q4945:T4945) - $C$2, 0))</f>
        <v>36.3252228092299</v>
      </c>
    </row>
    <row r="4946" customFormat="false" ht="13.8" hidden="false" customHeight="false" outlineLevel="0" collapsed="false">
      <c r="H4946" s="4" t="n">
        <v>2444</v>
      </c>
      <c r="I4946" s="64" t="n">
        <f aca="false">-I2446</f>
        <v>-0.442402378342726</v>
      </c>
      <c r="J4946" s="64" t="n">
        <f aca="false">-J2446</f>
        <v>1.54851532973148</v>
      </c>
      <c r="K4946" s="64" t="n">
        <f aca="false">-K2446</f>
        <v>0.197838007975346</v>
      </c>
      <c r="L4946" s="65" t="n">
        <f aca="false">-L2446</f>
        <v>0.323502202462466</v>
      </c>
      <c r="M4946" s="29" t="n">
        <f aca="false" t="array" ref="M4946:P4946">TRANSPOSE(MMULT($B$28:$E$31, TRANSPOSE(I4946:L4946)))</f>
        <v>-0.442402378342726</v>
      </c>
      <c r="N4946" s="29" t="n">
        <v>0.961837525177529</v>
      </c>
      <c r="O4946" s="29" t="n">
        <v>0.119186049224205</v>
      </c>
      <c r="P4946" s="29" t="n">
        <v>0.422967654804147</v>
      </c>
      <c r="Q4946" s="55" t="n">
        <f aca="false">EXP(($F$11 - $F$7 - $C$7*$C$7/2)*$C$3 + M4946*$C$7*SQRT($C$3))</f>
        <v>0.990696960300442</v>
      </c>
      <c r="R4946" s="55" t="n">
        <f aca="false">EXP(($F$11 - $F$8 - $C$8*$C$8/2)*$C$3 + N4946*$C$8*SQRT($C$3))</f>
        <v>1.04490395261561</v>
      </c>
      <c r="S4946" s="55" t="n">
        <f aca="false">EXP(($F$11 - $F$9 - $C$9*$C$9/2)*$C$3 + O4946*$C$9*SQRT($C$3))</f>
        <v>1.01018041298902</v>
      </c>
      <c r="T4946" s="55" t="n">
        <f aca="false">EXP(($F$11 - $F$10 - $C$10*$C$10/2)*$C$3 + P4946*$C$10*SQRT($C$3))</f>
        <v>1.01693558830843</v>
      </c>
      <c r="U4946" s="53" t="n">
        <f aca="false">$C$4 * (MAX(MAX(Q4946:T4946) - $C$2, 0))</f>
        <v>44.9039526156101</v>
      </c>
    </row>
    <row r="4947" customFormat="false" ht="13.8" hidden="false" customHeight="false" outlineLevel="0" collapsed="false">
      <c r="H4947" s="4" t="n">
        <v>2445</v>
      </c>
      <c r="I4947" s="64" t="n">
        <f aca="false">-I2447</f>
        <v>-0.479535985986225</v>
      </c>
      <c r="J4947" s="64" t="n">
        <f aca="false">-J2447</f>
        <v>1.67480327673463</v>
      </c>
      <c r="K4947" s="64" t="n">
        <f aca="false">-K2447</f>
        <v>1.39586984140703</v>
      </c>
      <c r="L4947" s="65" t="n">
        <f aca="false">-L2447</f>
        <v>1.07236723062451</v>
      </c>
      <c r="M4947" s="29" t="n">
        <f aca="false" t="array" ref="M4947:P4947">TRANSPOSE(MMULT($B$28:$E$31, TRANSPOSE(I4947:L4947)))</f>
        <v>-0.479535985986225</v>
      </c>
      <c r="N4947" s="29" t="n">
        <v>1.03963960069789</v>
      </c>
      <c r="O4947" s="29" t="n">
        <v>1.21769770453043</v>
      </c>
      <c r="P4947" s="29" t="n">
        <v>1.06225568747814</v>
      </c>
      <c r="Q4947" s="55" t="n">
        <f aca="false">EXP(($F$11 - $F$7 - $C$7*$C$7/2)*$C$3 + M4947*$C$7*SQRT($C$3))</f>
        <v>0.989410211332507</v>
      </c>
      <c r="R4947" s="55" t="n">
        <f aca="false">EXP(($F$11 - $F$8 - $C$8*$C$8/2)*$C$3 + N4947*$C$8*SQRT($C$3))</f>
        <v>1.04836473824878</v>
      </c>
      <c r="S4947" s="55" t="n">
        <f aca="false">EXP(($F$11 - $F$9 - $C$9*$C$9/2)*$C$3 + O4947*$C$9*SQRT($C$3))</f>
        <v>1.05683413141862</v>
      </c>
      <c r="T4947" s="55" t="n">
        <f aca="false">EXP(($F$11 - $F$10 - $C$10*$C$10/2)*$C$3 + P4947*$C$10*SQRT($C$3))</f>
        <v>1.04111017031222</v>
      </c>
      <c r="U4947" s="53" t="n">
        <f aca="false">$C$4 * (MAX(MAX(Q4947:T4947) - $C$2, 0))</f>
        <v>56.83413141862</v>
      </c>
    </row>
    <row r="4948" customFormat="false" ht="13.8" hidden="false" customHeight="false" outlineLevel="0" collapsed="false">
      <c r="H4948" s="4" t="n">
        <v>2446</v>
      </c>
      <c r="I4948" s="64" t="n">
        <f aca="false">-I2448</f>
        <v>-0.657615835109434</v>
      </c>
      <c r="J4948" s="64" t="n">
        <f aca="false">-J2448</f>
        <v>-1.62776401019046</v>
      </c>
      <c r="K4948" s="64" t="n">
        <f aca="false">-K2448</f>
        <v>0.965501780526118</v>
      </c>
      <c r="L4948" s="65" t="n">
        <f aca="false">-L2448</f>
        <v>0.40744108681639</v>
      </c>
      <c r="M4948" s="29" t="n">
        <f aca="false" t="array" ref="M4948:P4948">TRANSPOSE(MMULT($B$28:$E$31, TRANSPOSE(I4948:L4948)))</f>
        <v>-0.657615835109434</v>
      </c>
      <c r="N4948" s="29" t="n">
        <v>-1.69267614878679</v>
      </c>
      <c r="O4948" s="29" t="n">
        <v>0.527111374714393</v>
      </c>
      <c r="P4948" s="29" t="n">
        <v>-0.384851569396273</v>
      </c>
      <c r="Q4948" s="55" t="n">
        <f aca="false">EXP(($F$11 - $F$7 - $C$7*$C$7/2)*$C$3 + M4948*$C$7*SQRT($C$3))</f>
        <v>0.983262598896962</v>
      </c>
      <c r="R4948" s="55" t="n">
        <f aca="false">EXP(($F$11 - $F$8 - $C$8*$C$8/2)*$C$3 + N4948*$C$8*SQRT($C$3))</f>
        <v>0.93342761424753</v>
      </c>
      <c r="S4948" s="55" t="n">
        <f aca="false">EXP(($F$11 - $F$9 - $C$9*$C$9/2)*$C$3 + O4948*$C$9*SQRT($C$3))</f>
        <v>1.02725959838057</v>
      </c>
      <c r="T4948" s="55" t="n">
        <f aca="false">EXP(($F$11 - $F$10 - $C$10*$C$10/2)*$C$3 + P4948*$C$10*SQRT($C$3))</f>
        <v>0.987189189632498</v>
      </c>
      <c r="U4948" s="53" t="n">
        <f aca="false">$C$4 * (MAX(MAX(Q4948:T4948) - $C$2, 0))</f>
        <v>27.2595983805699</v>
      </c>
    </row>
    <row r="4949" customFormat="false" ht="13.8" hidden="false" customHeight="false" outlineLevel="0" collapsed="false">
      <c r="H4949" s="4" t="n">
        <v>2447</v>
      </c>
      <c r="I4949" s="64" t="n">
        <f aca="false">-I2449</f>
        <v>1.58475156759382</v>
      </c>
      <c r="J4949" s="64" t="n">
        <f aca="false">-J2449</f>
        <v>-1.0873382503069</v>
      </c>
      <c r="K4949" s="64" t="n">
        <f aca="false">-K2449</f>
        <v>0.895186539663705</v>
      </c>
      <c r="L4949" s="65" t="n">
        <f aca="false">-L2449</f>
        <v>-0.598448528480455</v>
      </c>
      <c r="M4949" s="29" t="n">
        <f aca="false" t="array" ref="M4949:P4949">TRANSPOSE(MMULT($B$28:$E$31, TRANSPOSE(I4949:L4949)))</f>
        <v>1.58475156759382</v>
      </c>
      <c r="N4949" s="29" t="n">
        <v>0.0981795638726107</v>
      </c>
      <c r="O4949" s="29" t="n">
        <v>1.35620482173295</v>
      </c>
      <c r="P4949" s="29" t="n">
        <v>0.0439738158923809</v>
      </c>
      <c r="Q4949" s="55" t="n">
        <f aca="false">EXP(($F$11 - $F$7 - $C$7*$C$7/2)*$C$3 + M4949*$C$7*SQRT($C$3))</f>
        <v>1.06354089151843</v>
      </c>
      <c r="R4949" s="55" t="n">
        <f aca="false">EXP(($F$11 - $F$8 - $C$8*$C$8/2)*$C$3 + N4949*$C$8*SQRT($C$3))</f>
        <v>1.00724562992972</v>
      </c>
      <c r="S4949" s="55" t="n">
        <f aca="false">EXP(($F$11 - $F$9 - $C$9*$C$9/2)*$C$3 + O4949*$C$9*SQRT($C$3))</f>
        <v>1.06286746684636</v>
      </c>
      <c r="T4949" s="55" t="n">
        <f aca="false">EXP(($F$11 - $F$10 - $C$10*$C$10/2)*$C$3 + P4949*$C$10*SQRT($C$3))</f>
        <v>1.0028698666895</v>
      </c>
      <c r="U4949" s="53" t="n">
        <f aca="false">$C$4 * (MAX(MAX(Q4949:T4949) - $C$2, 0))</f>
        <v>63.5408915184299</v>
      </c>
    </row>
    <row r="4950" customFormat="false" ht="13.8" hidden="false" customHeight="false" outlineLevel="0" collapsed="false">
      <c r="H4950" s="4" t="n">
        <v>2448</v>
      </c>
      <c r="I4950" s="64" t="n">
        <f aca="false">-I2450</f>
        <v>-0.15243198464085</v>
      </c>
      <c r="J4950" s="64" t="n">
        <f aca="false">-J2450</f>
        <v>-0.270887851437159</v>
      </c>
      <c r="K4950" s="64" t="n">
        <f aca="false">-K2450</f>
        <v>-2.00238961803656</v>
      </c>
      <c r="L4950" s="65" t="n">
        <f aca="false">-L2450</f>
        <v>1.73565933307411</v>
      </c>
      <c r="M4950" s="29" t="n">
        <f aca="false" t="array" ref="M4950:P4950">TRANSPOSE(MMULT($B$28:$E$31, TRANSPOSE(I4950:L4950)))</f>
        <v>-0.15243198464085</v>
      </c>
      <c r="N4950" s="29" t="n">
        <v>-0.307793498603465</v>
      </c>
      <c r="O4950" s="29" t="n">
        <v>-1.92211352812425</v>
      </c>
      <c r="P4950" s="29" t="n">
        <v>1.28355783057159</v>
      </c>
      <c r="Q4950" s="55" t="n">
        <f aca="false">EXP(($F$11 - $F$7 - $C$7*$C$7/2)*$C$3 + M4950*$C$7*SQRT($C$3))</f>
        <v>1.00080270253095</v>
      </c>
      <c r="R4950" s="55" t="n">
        <f aca="false">EXP(($F$11 - $F$8 - $C$8*$C$8/2)*$C$3 + N4950*$C$8*SQRT($C$3))</f>
        <v>0.990015827417743</v>
      </c>
      <c r="S4950" s="55" t="n">
        <f aca="false">EXP(($F$11 - $F$9 - $C$9*$C$9/2)*$C$3 + O4950*$C$9*SQRT($C$3))</f>
        <v>0.928886733157363</v>
      </c>
      <c r="T4950" s="55" t="n">
        <f aca="false">EXP(($F$11 - $F$10 - $C$10*$C$10/2)*$C$3 + P4950*$C$10*SQRT($C$3))</f>
        <v>1.04961189184205</v>
      </c>
      <c r="U4950" s="53" t="n">
        <f aca="false">$C$4 * (MAX(MAX(Q4950:T4950) - $C$2, 0))</f>
        <v>49.6118918420501</v>
      </c>
    </row>
    <row r="4951" customFormat="false" ht="13.8" hidden="false" customHeight="false" outlineLevel="0" collapsed="false">
      <c r="H4951" s="4" t="n">
        <v>2449</v>
      </c>
      <c r="I4951" s="64" t="n">
        <f aca="false">-I2451</f>
        <v>0.939730711164338</v>
      </c>
      <c r="J4951" s="64" t="n">
        <f aca="false">-J2451</f>
        <v>-0.262892917838266</v>
      </c>
      <c r="K4951" s="64" t="n">
        <f aca="false">-K2451</f>
        <v>0.244462212811692</v>
      </c>
      <c r="L4951" s="65" t="n">
        <f aca="false">-L2451</f>
        <v>0.582836193741591</v>
      </c>
      <c r="M4951" s="29" t="n">
        <f aca="false" t="array" ref="M4951:P4951">TRANSPOSE(MMULT($B$28:$E$31, TRANSPOSE(I4951:L4951)))</f>
        <v>0.939730711164338</v>
      </c>
      <c r="N4951" s="29" t="n">
        <v>0.3616579968276</v>
      </c>
      <c r="O4951" s="29" t="n">
        <v>0.566423268751964</v>
      </c>
      <c r="P4951" s="29" t="n">
        <v>0.894227159887465</v>
      </c>
      <c r="Q4951" s="55" t="n">
        <f aca="false">EXP(($F$11 - $F$7 - $C$7*$C$7/2)*$C$3 + M4951*$C$7*SQRT($C$3))</f>
        <v>1.03979967550267</v>
      </c>
      <c r="R4951" s="55" t="n">
        <f aca="false">EXP(($F$11 - $F$8 - $C$8*$C$8/2)*$C$3 + N4951*$C$8*SQRT($C$3))</f>
        <v>1.01858798506945</v>
      </c>
      <c r="S4951" s="55" t="n">
        <f aca="false">EXP(($F$11 - $F$9 - $C$9*$C$9/2)*$C$3 + O4951*$C$9*SQRT($C$3))</f>
        <v>1.0289207026497</v>
      </c>
      <c r="T4951" s="55" t="n">
        <f aca="false">EXP(($F$11 - $F$10 - $C$10*$C$10/2)*$C$3 + P4951*$C$10*SQRT($C$3))</f>
        <v>1.03470107324013</v>
      </c>
      <c r="U4951" s="53" t="n">
        <f aca="false">$C$4 * (MAX(MAX(Q4951:T4951) - $C$2, 0))</f>
        <v>39.7996755026699</v>
      </c>
    </row>
    <row r="4952" customFormat="false" ht="13.8" hidden="false" customHeight="false" outlineLevel="0" collapsed="false">
      <c r="H4952" s="4" t="n">
        <v>2450</v>
      </c>
      <c r="I4952" s="64" t="n">
        <f aca="false">-I2452</f>
        <v>-1.82945357767984</v>
      </c>
      <c r="J4952" s="64" t="n">
        <f aca="false">-J2452</f>
        <v>-1.37886603312478</v>
      </c>
      <c r="K4952" s="64" t="n">
        <f aca="false">-K2452</f>
        <v>-0.769294023124521</v>
      </c>
      <c r="L4952" s="65" t="n">
        <f aca="false">-L2452</f>
        <v>-1.26051090819845</v>
      </c>
      <c r="M4952" s="29" t="n">
        <f aca="false" t="array" ref="M4952:P4952">TRANSPOSE(MMULT($B$28:$E$31, TRANSPOSE(I4952:L4952)))</f>
        <v>-1.82945357767984</v>
      </c>
      <c r="N4952" s="29" t="n">
        <v>-2.20637654953072</v>
      </c>
      <c r="O4952" s="29" t="n">
        <v>-1.50240740573857</v>
      </c>
      <c r="P4952" s="29" t="n">
        <v>-2.30707171627948</v>
      </c>
      <c r="Q4952" s="55" t="n">
        <f aca="false">EXP(($F$11 - $F$7 - $C$7*$C$7/2)*$C$3 + M4952*$C$7*SQRT($C$3))</f>
        <v>0.943750569270274</v>
      </c>
      <c r="R4952" s="55" t="n">
        <f aca="false">EXP(($F$11 - $F$8 - $C$8*$C$8/2)*$C$3 + N4952*$C$8*SQRT($C$3))</f>
        <v>0.913269621342912</v>
      </c>
      <c r="S4952" s="55" t="n">
        <f aca="false">EXP(($F$11 - $F$9 - $C$9*$C$9/2)*$C$3 + O4952*$C$9*SQRT($C$3))</f>
        <v>0.945048954264306</v>
      </c>
      <c r="T4952" s="55" t="n">
        <f aca="false">EXP(($F$11 - $F$10 - $C$10*$C$10/2)*$C$3 + P4952*$C$10*SQRT($C$3))</f>
        <v>0.919858737592774</v>
      </c>
      <c r="U4952" s="53" t="n">
        <f aca="false">$C$4 * (MAX(MAX(Q4952:T4952) - $C$2, 0))</f>
        <v>0</v>
      </c>
    </row>
    <row r="4953" customFormat="false" ht="13.8" hidden="false" customHeight="false" outlineLevel="0" collapsed="false">
      <c r="H4953" s="4" t="n">
        <v>2451</v>
      </c>
      <c r="I4953" s="64" t="n">
        <f aca="false">-I2453</f>
        <v>0.696754084005305</v>
      </c>
      <c r="J4953" s="64" t="n">
        <f aca="false">-J2453</f>
        <v>-0.870781337510491</v>
      </c>
      <c r="K4953" s="64" t="n">
        <f aca="false">-K2453</f>
        <v>2.05905478247823</v>
      </c>
      <c r="L4953" s="65" t="n">
        <f aca="false">-L2453</f>
        <v>1.36238832294473</v>
      </c>
      <c r="M4953" s="29" t="n">
        <f aca="false" t="array" ref="M4953:P4953">TRANSPOSE(MMULT($B$28:$E$31, TRANSPOSE(I4953:L4953)))</f>
        <v>0.696754084005305</v>
      </c>
      <c r="N4953" s="29" t="n">
        <v>-0.268887224479255</v>
      </c>
      <c r="O4953" s="29" t="n">
        <v>2.10424868115422</v>
      </c>
      <c r="P4953" s="29" t="n">
        <v>1.2799338217338</v>
      </c>
      <c r="Q4953" s="55" t="n">
        <f aca="false">EXP(($F$11 - $F$7 - $C$7*$C$7/2)*$C$3 + M4953*$C$7*SQRT($C$3))</f>
        <v>1.03099452324498</v>
      </c>
      <c r="R4953" s="55" t="n">
        <f aca="false">EXP(($F$11 - $F$8 - $C$8*$C$8/2)*$C$3 + N4953*$C$8*SQRT($C$3))</f>
        <v>0.991654189228395</v>
      </c>
      <c r="S4953" s="55" t="n">
        <f aca="false">EXP(($F$11 - $F$9 - $C$9*$C$9/2)*$C$3 + O4953*$C$9*SQRT($C$3))</f>
        <v>1.09605241994104</v>
      </c>
      <c r="T4953" s="55" t="n">
        <f aca="false">EXP(($F$11 - $F$10 - $C$10*$C$10/2)*$C$3 + P4953*$C$10*SQRT($C$3))</f>
        <v>1.04947211139852</v>
      </c>
      <c r="U4953" s="53" t="n">
        <f aca="false">$C$4 * (MAX(MAX(Q4953:T4953) - $C$2, 0))</f>
        <v>96.05241994104</v>
      </c>
    </row>
    <row r="4954" customFormat="false" ht="13.8" hidden="false" customHeight="false" outlineLevel="0" collapsed="false">
      <c r="H4954" s="4" t="n">
        <v>2452</v>
      </c>
      <c r="I4954" s="64" t="n">
        <f aca="false">-I2454</f>
        <v>0.641753853443867</v>
      </c>
      <c r="J4954" s="64" t="n">
        <f aca="false">-J2454</f>
        <v>0.273162032944443</v>
      </c>
      <c r="K4954" s="64" t="n">
        <f aca="false">-K2454</f>
        <v>-0.910253850213778</v>
      </c>
      <c r="L4954" s="65" t="n">
        <f aca="false">-L2454</f>
        <v>0.445297825370608</v>
      </c>
      <c r="M4954" s="29" t="n">
        <f aca="false" t="array" ref="M4954:P4954">TRANSPOSE(MMULT($B$28:$E$31, TRANSPOSE(I4954:L4954)))</f>
        <v>0.641753853443867</v>
      </c>
      <c r="N4954" s="29" t="n">
        <v>0.606688824103907</v>
      </c>
      <c r="O4954" s="29" t="n">
        <v>-0.574923749807459</v>
      </c>
      <c r="P4954" s="29" t="n">
        <v>0.753853155671945</v>
      </c>
      <c r="Q4954" s="55" t="n">
        <f aca="false">EXP(($F$11 - $F$7 - $C$7*$C$7/2)*$C$3 + M4954*$C$7*SQRT($C$3))</f>
        <v>1.02901175949836</v>
      </c>
      <c r="R4954" s="55" t="n">
        <f aca="false">EXP(($F$11 - $F$8 - $C$8*$C$8/2)*$C$3 + N4954*$C$8*SQRT($C$3))</f>
        <v>1.02925079083127</v>
      </c>
      <c r="S4954" s="55" t="n">
        <f aca="false">EXP(($F$11 - $F$9 - $C$9*$C$9/2)*$C$3 + O4954*$C$9*SQRT($C$3))</f>
        <v>0.981769256632858</v>
      </c>
      <c r="T4954" s="55" t="n">
        <f aca="false">EXP(($F$11 - $F$10 - $C$10*$C$10/2)*$C$3 + P4954*$C$10*SQRT($C$3))</f>
        <v>1.0293770590312</v>
      </c>
      <c r="U4954" s="53" t="n">
        <f aca="false">$C$4 * (MAX(MAX(Q4954:T4954) - $C$2, 0))</f>
        <v>29.3770590311999</v>
      </c>
    </row>
    <row r="4955" customFormat="false" ht="13.8" hidden="false" customHeight="false" outlineLevel="0" collapsed="false">
      <c r="H4955" s="4" t="n">
        <v>2453</v>
      </c>
      <c r="I4955" s="64" t="n">
        <f aca="false">-I2455</f>
        <v>0.22472011867097</v>
      </c>
      <c r="J4955" s="64" t="n">
        <f aca="false">-J2455</f>
        <v>1.09853968490539</v>
      </c>
      <c r="K4955" s="64" t="n">
        <f aca="false">-K2455</f>
        <v>1.25164564703781</v>
      </c>
      <c r="L4955" s="65" t="n">
        <f aca="false">-L2455</f>
        <v>0.450871415992249</v>
      </c>
      <c r="M4955" s="29" t="n">
        <f aca="false" t="array" ref="M4955:P4955">TRANSPOSE(MMULT($B$28:$E$31, TRANSPOSE(I4955:L4955)))</f>
        <v>0.22472011867097</v>
      </c>
      <c r="N4955" s="29" t="n">
        <v>1.00932882375129</v>
      </c>
      <c r="O4955" s="29" t="n">
        <v>1.31449754099921</v>
      </c>
      <c r="P4955" s="29" t="n">
        <v>0.761479245138627</v>
      </c>
      <c r="Q4955" s="55" t="n">
        <f aca="false">EXP(($F$11 - $F$7 - $C$7*$C$7/2)*$C$3 + M4955*$C$7*SQRT($C$3))</f>
        <v>1.01410120122008</v>
      </c>
      <c r="R4955" s="55" t="n">
        <f aca="false">EXP(($F$11 - $F$8 - $C$8*$C$8/2)*$C$3 + N4955*$C$8*SQRT($C$3))</f>
        <v>1.04701509588155</v>
      </c>
      <c r="S4955" s="55" t="n">
        <f aca="false">EXP(($F$11 - $F$9 - $C$9*$C$9/2)*$C$3 + O4955*$C$9*SQRT($C$3))</f>
        <v>1.0610470927908</v>
      </c>
      <c r="T4955" s="55" t="n">
        <f aca="false">EXP(($F$11 - $F$10 - $C$10*$C$10/2)*$C$3 + P4955*$C$10*SQRT($C$3))</f>
        <v>1.02966559142804</v>
      </c>
      <c r="U4955" s="53" t="n">
        <f aca="false">$C$4 * (MAX(MAX(Q4955:T4955) - $C$2, 0))</f>
        <v>61.0470927908</v>
      </c>
    </row>
    <row r="4956" customFormat="false" ht="13.8" hidden="false" customHeight="false" outlineLevel="0" collapsed="false">
      <c r="H4956" s="4" t="n">
        <v>2454</v>
      </c>
      <c r="I4956" s="64" t="n">
        <f aca="false">-I2456</f>
        <v>0.43837772407067</v>
      </c>
      <c r="J4956" s="64" t="n">
        <f aca="false">-J2456</f>
        <v>0.581253045796321</v>
      </c>
      <c r="K4956" s="64" t="n">
        <f aca="false">-K2456</f>
        <v>-0.533269187333688</v>
      </c>
      <c r="L4956" s="65" t="n">
        <f aca="false">-L2456</f>
        <v>0.843095988085915</v>
      </c>
      <c r="M4956" s="29" t="n">
        <f aca="false" t="array" ref="M4956:P4956">TRANSPOSE(MMULT($B$28:$E$31, TRANSPOSE(I4956:L4956)))</f>
        <v>0.43837772407067</v>
      </c>
      <c r="N4956" s="29" t="n">
        <v>0.728017328063024</v>
      </c>
      <c r="O4956" s="29" t="n">
        <v>-0.284152883190778</v>
      </c>
      <c r="P4956" s="29" t="n">
        <v>1.05799445605945</v>
      </c>
      <c r="Q4956" s="55" t="n">
        <f aca="false">EXP(($F$11 - $F$7 - $C$7*$C$7/2)*$C$3 + M4956*$C$7*SQRT($C$3))</f>
        <v>1.02171309186899</v>
      </c>
      <c r="R4956" s="55" t="n">
        <f aca="false">EXP(($F$11 - $F$8 - $C$8*$C$8/2)*$C$3 + N4956*$C$8*SQRT($C$3))</f>
        <v>1.03457178979681</v>
      </c>
      <c r="S4956" s="55" t="n">
        <f aca="false">EXP(($F$11 - $F$9 - $C$9*$C$9/2)*$C$3 + O4956*$C$9*SQRT($C$3))</f>
        <v>0.993572457097993</v>
      </c>
      <c r="T4956" s="55" t="n">
        <f aca="false">EXP(($F$11 - $F$10 - $C$10*$C$10/2)*$C$3 + P4956*$C$10*SQRT($C$3))</f>
        <v>1.04094714495968</v>
      </c>
      <c r="U4956" s="53" t="n">
        <f aca="false">$C$4 * (MAX(MAX(Q4956:T4956) - $C$2, 0))</f>
        <v>40.9471449596801</v>
      </c>
    </row>
    <row r="4957" customFormat="false" ht="13.8" hidden="false" customHeight="false" outlineLevel="0" collapsed="false">
      <c r="H4957" s="4" t="n">
        <v>2455</v>
      </c>
      <c r="I4957" s="64" t="n">
        <f aca="false">-I2457</f>
        <v>0.575514380537165</v>
      </c>
      <c r="J4957" s="64" t="n">
        <f aca="false">-J2457</f>
        <v>0.866673119943595</v>
      </c>
      <c r="K4957" s="64" t="n">
        <f aca="false">-K2457</f>
        <v>0.74973209537319</v>
      </c>
      <c r="L4957" s="65" t="n">
        <f aca="false">-L2457</f>
        <v>0.192617473538442</v>
      </c>
      <c r="M4957" s="29" t="n">
        <f aca="false" t="array" ref="M4957:P4957">TRANSPOSE(MMULT($B$28:$E$31, TRANSPOSE(I4957:L4957)))</f>
        <v>0.575514380537165</v>
      </c>
      <c r="N4957" s="29" t="n">
        <v>1.03807157542601</v>
      </c>
      <c r="O4957" s="29" t="n">
        <v>0.970147089182016</v>
      </c>
      <c r="P4957" s="29" t="n">
        <v>0.66513368584375</v>
      </c>
      <c r="Q4957" s="55" t="n">
        <f aca="false">EXP(($F$11 - $F$7 - $C$7*$C$7/2)*$C$3 + M4957*$C$7*SQRT($C$3))</f>
        <v>1.02662888089682</v>
      </c>
      <c r="R4957" s="55" t="n">
        <f aca="false">EXP(($F$11 - $F$8 - $C$8*$C$8/2)*$C$3 + N4957*$C$8*SQRT($C$3))</f>
        <v>1.04829487642448</v>
      </c>
      <c r="S4957" s="55" t="n">
        <f aca="false">EXP(($F$11 - $F$9 - $C$9*$C$9/2)*$C$3 + O4957*$C$9*SQRT($C$3))</f>
        <v>1.04613606700914</v>
      </c>
      <c r="T4957" s="55" t="n">
        <f aca="false">EXP(($F$11 - $F$10 - $C$10*$C$10/2)*$C$3 + P4957*$C$10*SQRT($C$3))</f>
        <v>1.02602630180216</v>
      </c>
      <c r="U4957" s="53" t="n">
        <f aca="false">$C$4 * (MAX(MAX(Q4957:T4957) - $C$2, 0))</f>
        <v>48.2948764244799</v>
      </c>
    </row>
    <row r="4958" customFormat="false" ht="13.8" hidden="false" customHeight="false" outlineLevel="0" collapsed="false">
      <c r="H4958" s="4" t="n">
        <v>2456</v>
      </c>
      <c r="I4958" s="64" t="n">
        <f aca="false">-I2458</f>
        <v>2.36775783864336</v>
      </c>
      <c r="J4958" s="64" t="n">
        <f aca="false">-J2458</f>
        <v>-1.51273919172129</v>
      </c>
      <c r="K4958" s="64" t="n">
        <f aca="false">-K2458</f>
        <v>1.79884673556925</v>
      </c>
      <c r="L4958" s="65" t="n">
        <f aca="false">-L2458</f>
        <v>-0.813699428796898</v>
      </c>
      <c r="M4958" s="29" t="n">
        <f aca="false" t="array" ref="M4958:P4958">TRANSPOSE(MMULT($B$28:$E$31, TRANSPOSE(I4958:L4958)))</f>
        <v>2.36775783864336</v>
      </c>
      <c r="N4958" s="29" t="n">
        <v>0.235555747924853</v>
      </c>
      <c r="O4958" s="29" t="n">
        <v>2.45911206711011</v>
      </c>
      <c r="P4958" s="29" t="n">
        <v>0.162213305940158</v>
      </c>
      <c r="Q4958" s="55" t="n">
        <f aca="false">EXP(($F$11 - $F$7 - $C$7*$C$7/2)*$C$3 + M4958*$C$7*SQRT($C$3))</f>
        <v>1.09309052071601</v>
      </c>
      <c r="R4958" s="55" t="n">
        <f aca="false">EXP(($F$11 - $F$8 - $C$8*$C$8/2)*$C$3 + N4958*$C$8*SQRT($C$3))</f>
        <v>1.01314362219787</v>
      </c>
      <c r="S4958" s="55" t="n">
        <f aca="false">EXP(($F$11 - $F$9 - $C$9*$C$9/2)*$C$3 + O4958*$C$9*SQRT($C$3))</f>
        <v>1.11215536295662</v>
      </c>
      <c r="T4958" s="55" t="n">
        <f aca="false">EXP(($F$11 - $F$10 - $C$10*$C$10/2)*$C$3 + P4958*$C$10*SQRT($C$3))</f>
        <v>1.00723712002807</v>
      </c>
      <c r="U4958" s="53" t="n">
        <f aca="false">$C$4 * (MAX(MAX(Q4958:T4958) - $C$2, 0))</f>
        <v>112.15536295662</v>
      </c>
    </row>
    <row r="4959" customFormat="false" ht="13.8" hidden="false" customHeight="false" outlineLevel="0" collapsed="false">
      <c r="H4959" s="4" t="n">
        <v>2457</v>
      </c>
      <c r="I4959" s="64" t="n">
        <f aca="false">-I2459</f>
        <v>1.69665085227201</v>
      </c>
      <c r="J4959" s="64" t="n">
        <f aca="false">-J2459</f>
        <v>0.0818209691091185</v>
      </c>
      <c r="K4959" s="64" t="n">
        <f aca="false">-K2459</f>
        <v>-0.258151525547203</v>
      </c>
      <c r="L4959" s="65" t="n">
        <f aca="false">-L2459</f>
        <v>1.06479868922532</v>
      </c>
      <c r="M4959" s="29" t="n">
        <f aca="false" t="array" ref="M4959:P4959">TRANSPOSE(MMULT($B$28:$E$31, TRANSPOSE(I4959:L4959)))</f>
        <v>1.69665085227201</v>
      </c>
      <c r="N4959" s="29" t="n">
        <v>1.09512379037798</v>
      </c>
      <c r="O4959" s="29" t="n">
        <v>0.41607172693464</v>
      </c>
      <c r="P4959" s="29" t="n">
        <v>1.75630227226357</v>
      </c>
      <c r="Q4959" s="55" t="n">
        <f aca="false">EXP(($F$11 - $F$7 - $C$7*$C$7/2)*$C$3 + M4959*$C$7*SQRT($C$3))</f>
        <v>1.06771439015975</v>
      </c>
      <c r="R4959" s="55" t="n">
        <f aca="false">EXP(($F$11 - $F$8 - $C$8*$C$8/2)*$C$3 + N4959*$C$8*SQRT($C$3))</f>
        <v>1.05083978116371</v>
      </c>
      <c r="S4959" s="55" t="n">
        <f aca="false">EXP(($F$11 - $F$9 - $C$9*$C$9/2)*$C$3 + O4959*$C$9*SQRT($C$3))</f>
        <v>1.02258214485761</v>
      </c>
      <c r="T4959" s="55" t="n">
        <f aca="false">EXP(($F$11 - $F$10 - $C$10*$C$10/2)*$C$3 + P4959*$C$10*SQRT($C$3))</f>
        <v>1.06800650063427</v>
      </c>
      <c r="U4959" s="53" t="n">
        <f aca="false">$C$4 * (MAX(MAX(Q4959:T4959) - $C$2, 0))</f>
        <v>68.0065006342701</v>
      </c>
    </row>
    <row r="4960" customFormat="false" ht="13.8" hidden="false" customHeight="false" outlineLevel="0" collapsed="false">
      <c r="H4960" s="4" t="n">
        <v>2458</v>
      </c>
      <c r="I4960" s="64" t="n">
        <f aca="false">-I2460</f>
        <v>1.32278679366734</v>
      </c>
      <c r="J4960" s="64" t="n">
        <f aca="false">-J2460</f>
        <v>-1.56549226668823</v>
      </c>
      <c r="K4960" s="64" t="n">
        <f aca="false">-K2460</f>
        <v>-1.09128673594855</v>
      </c>
      <c r="L4960" s="65" t="n">
        <f aca="false">-L2460</f>
        <v>0.855917648976813</v>
      </c>
      <c r="M4960" s="29" t="n">
        <f aca="false" t="array" ref="M4960:P4960">TRANSPOSE(MMULT($B$28:$E$31, TRANSPOSE(I4960:L4960)))</f>
        <v>1.32278679366734</v>
      </c>
      <c r="N4960" s="29" t="n">
        <v>-0.440808165963388</v>
      </c>
      <c r="O4960" s="29" t="n">
        <v>-0.607277501970314</v>
      </c>
      <c r="P4960" s="29" t="n">
        <v>0.988887023065401</v>
      </c>
      <c r="Q4960" s="55" t="n">
        <f aca="false">EXP(($F$11 - $F$7 - $C$7*$C$7/2)*$C$3 + M4960*$C$7*SQRT($C$3))</f>
        <v>1.05383410045044</v>
      </c>
      <c r="R4960" s="55" t="n">
        <f aca="false">EXP(($F$11 - $F$8 - $C$8*$C$8/2)*$C$3 + N4960*$C$8*SQRT($C$3))</f>
        <v>0.984434935412466</v>
      </c>
      <c r="S4960" s="55" t="n">
        <f aca="false">EXP(($F$11 - $F$9 - $C$9*$C$9/2)*$C$3 + O4960*$C$9*SQRT($C$3))</f>
        <v>0.980464627154045</v>
      </c>
      <c r="T4960" s="55" t="n">
        <f aca="false">EXP(($F$11 - $F$10 - $C$10*$C$10/2)*$C$3 + P4960*$C$10*SQRT($C$3))</f>
        <v>1.03830680765743</v>
      </c>
      <c r="U4960" s="53" t="n">
        <f aca="false">$C$4 * (MAX(MAX(Q4960:T4960) - $C$2, 0))</f>
        <v>53.8341004504399</v>
      </c>
    </row>
    <row r="4961" customFormat="false" ht="13.8" hidden="false" customHeight="false" outlineLevel="0" collapsed="false">
      <c r="H4961" s="4" t="n">
        <v>2459</v>
      </c>
      <c r="I4961" s="64" t="n">
        <f aca="false">-I2461</f>
        <v>0.986943557436347</v>
      </c>
      <c r="J4961" s="64" t="n">
        <f aca="false">-J2461</f>
        <v>-1.5959265184894</v>
      </c>
      <c r="K4961" s="64" t="n">
        <f aca="false">-K2461</f>
        <v>-1.29142538599468</v>
      </c>
      <c r="L4961" s="65" t="n">
        <f aca="false">-L2461</f>
        <v>2.10809462281452</v>
      </c>
      <c r="M4961" s="29" t="n">
        <f aca="false" t="array" ref="M4961:P4961">TRANSPOSE(MMULT($B$28:$E$31, TRANSPOSE(I4961:L4961)))</f>
        <v>0.986943557436347</v>
      </c>
      <c r="N4961" s="29" t="n">
        <v>-0.668895822121176</v>
      </c>
      <c r="O4961" s="29" t="n">
        <v>-0.922143067066637</v>
      </c>
      <c r="P4961" s="29" t="n">
        <v>1.84829193056284</v>
      </c>
      <c r="Q4961" s="55" t="n">
        <f aca="false">EXP(($F$11 - $F$7 - $C$7*$C$7/2)*$C$3 + M4961*$C$7*SQRT($C$3))</f>
        <v>1.04151931249628</v>
      </c>
      <c r="R4961" s="55" t="n">
        <f aca="false">EXP(($F$11 - $F$8 - $C$8*$C$8/2)*$C$3 + N4961*$C$8*SQRT($C$3))</f>
        <v>0.974938197239379</v>
      </c>
      <c r="S4961" s="55" t="n">
        <f aca="false">EXP(($F$11 - $F$9 - $C$9*$C$9/2)*$C$3 + O4961*$C$9*SQRT($C$3))</f>
        <v>0.967858204822628</v>
      </c>
      <c r="T4961" s="55" t="n">
        <f aca="false">EXP(($F$11 - $F$10 - $C$10*$C$10/2)*$C$3 + P4961*$C$10*SQRT($C$3))</f>
        <v>1.07162313449689</v>
      </c>
      <c r="U4961" s="53" t="n">
        <f aca="false">$C$4 * (MAX(MAX(Q4961:T4961) - $C$2, 0))</f>
        <v>71.6231344968901</v>
      </c>
    </row>
    <row r="4962" customFormat="false" ht="13.8" hidden="false" customHeight="false" outlineLevel="0" collapsed="false">
      <c r="H4962" s="4" t="n">
        <v>2460</v>
      </c>
      <c r="I4962" s="64" t="n">
        <f aca="false">-I2462</f>
        <v>0.54487074512186</v>
      </c>
      <c r="J4962" s="64" t="n">
        <f aca="false">-J2462</f>
        <v>-0.252507100084904</v>
      </c>
      <c r="K4962" s="64" t="n">
        <f aca="false">-K2462</f>
        <v>-1.49840904039666</v>
      </c>
      <c r="L4962" s="65" t="n">
        <f aca="false">-L2462</f>
        <v>0.87383982399739</v>
      </c>
      <c r="M4962" s="29" t="n">
        <f aca="false" t="array" ref="M4962:P4962">TRANSPOSE(MMULT($B$28:$E$31, TRANSPOSE(I4962:L4962)))</f>
        <v>0.54487074512186</v>
      </c>
      <c r="N4962" s="29" t="n">
        <v>0.130174083792139</v>
      </c>
      <c r="O4962" s="29" t="n">
        <v>-1.18993036670681</v>
      </c>
      <c r="P4962" s="29" t="n">
        <v>0.928662985333993</v>
      </c>
      <c r="Q4962" s="55" t="n">
        <f aca="false">EXP(($F$11 - $F$7 - $C$7*$C$7/2)*$C$3 + M4962*$C$7*SQRT($C$3))</f>
        <v>1.02552838371926</v>
      </c>
      <c r="R4962" s="55" t="n">
        <f aca="false">EXP(($F$11 - $F$8 - $C$8*$C$8/2)*$C$3 + N4962*$C$8*SQRT($C$3))</f>
        <v>1.00861618099942</v>
      </c>
      <c r="S4962" s="55" t="n">
        <f aca="false">EXP(($F$11 - $F$9 - $C$9*$C$9/2)*$C$3 + O4962*$C$9*SQRT($C$3))</f>
        <v>0.9572643067376</v>
      </c>
      <c r="T4962" s="55" t="n">
        <f aca="false">EXP(($F$11 - $F$10 - $C$10*$C$10/2)*$C$3 + P4962*$C$10*SQRT($C$3))</f>
        <v>1.03601133351218</v>
      </c>
      <c r="U4962" s="53" t="n">
        <f aca="false">$C$4 * (MAX(MAX(Q4962:T4962) - $C$2, 0))</f>
        <v>36.0113335121799</v>
      </c>
    </row>
    <row r="4963" customFormat="false" ht="13.8" hidden="false" customHeight="false" outlineLevel="0" collapsed="false">
      <c r="H4963" s="4" t="n">
        <v>2461</v>
      </c>
      <c r="I4963" s="64" t="n">
        <f aca="false">-I2463</f>
        <v>-0.584583999892518</v>
      </c>
      <c r="J4963" s="64" t="n">
        <f aca="false">-J2463</f>
        <v>0.202884528330897</v>
      </c>
      <c r="K4963" s="64" t="n">
        <f aca="false">-K2463</f>
        <v>1.16546901433617</v>
      </c>
      <c r="L4963" s="65" t="n">
        <f aca="false">-L2463</f>
        <v>-1.55099050030857</v>
      </c>
      <c r="M4963" s="29" t="n">
        <f aca="false" t="array" ref="M4963:P4963">TRANSPOSE(MMULT($B$28:$E$31, TRANSPOSE(I4963:L4963)))</f>
        <v>-0.584583999892518</v>
      </c>
      <c r="N4963" s="29" t="n">
        <v>-0.193715435785166</v>
      </c>
      <c r="O4963" s="29" t="n">
        <v>0.864533708843154</v>
      </c>
      <c r="P4963" s="29" t="n">
        <v>-1.52366535292983</v>
      </c>
      <c r="Q4963" s="55" t="n">
        <f aca="false">EXP(($F$11 - $F$7 - $C$7*$C$7/2)*$C$3 + M4963*$C$7*SQRT($C$3))</f>
        <v>0.985779145340267</v>
      </c>
      <c r="R4963" s="55" t="n">
        <f aca="false">EXP(($F$11 - $F$8 - $C$8*$C$8/2)*$C$3 + N4963*$C$8*SQRT($C$3))</f>
        <v>0.9948273932218</v>
      </c>
      <c r="S4963" s="55" t="n">
        <f aca="false">EXP(($F$11 - $F$9 - $C$9*$C$9/2)*$C$3 + O4963*$C$9*SQRT($C$3))</f>
        <v>1.04160493507217</v>
      </c>
      <c r="T4963" s="55" t="n">
        <f aca="false">EXP(($F$11 - $F$10 - $C$10*$C$10/2)*$C$3 + P4963*$C$10*SQRT($C$3))</f>
        <v>0.946726548564017</v>
      </c>
      <c r="U4963" s="53" t="n">
        <f aca="false">$C$4 * (MAX(MAX(Q4963:T4963) - $C$2, 0))</f>
        <v>41.6049350721699</v>
      </c>
    </row>
    <row r="4964" customFormat="false" ht="13.8" hidden="false" customHeight="false" outlineLevel="0" collapsed="false">
      <c r="H4964" s="4" t="n">
        <v>2462</v>
      </c>
      <c r="I4964" s="64" t="n">
        <f aca="false">-I2464</f>
        <v>-1.42167181031146</v>
      </c>
      <c r="J4964" s="64" t="n">
        <f aca="false">-J2464</f>
        <v>1.52304233136898</v>
      </c>
      <c r="K4964" s="64" t="n">
        <f aca="false">-K2464</f>
        <v>0.629133794578078</v>
      </c>
      <c r="L4964" s="65" t="n">
        <f aca="false">-L2464</f>
        <v>-2.3317798629735</v>
      </c>
      <c r="M4964" s="29" t="n">
        <f aca="false" t="array" ref="M4964:P4964">TRANSPOSE(MMULT($B$28:$E$31, TRANSPOSE(I4964:L4964)))</f>
        <v>-1.42167181031146</v>
      </c>
      <c r="N4964" s="29" t="n">
        <v>0.347040425919608</v>
      </c>
      <c r="O4964" s="29" t="n">
        <v>0.140680929957071</v>
      </c>
      <c r="P4964" s="29" t="n">
        <v>-2.27441538842465</v>
      </c>
      <c r="Q4964" s="55" t="n">
        <f aca="false">EXP(($F$11 - $F$7 - $C$7*$C$7/2)*$C$3 + M4964*$C$7*SQRT($C$3))</f>
        <v>0.95731669896991</v>
      </c>
      <c r="R4964" s="55" t="n">
        <f aca="false">EXP(($F$11 - $F$8 - $C$8*$C$8/2)*$C$3 + N4964*$C$8*SQRT($C$3))</f>
        <v>1.01795538710036</v>
      </c>
      <c r="S4964" s="55" t="n">
        <f aca="false">EXP(($F$11 - $F$9 - $C$9*$C$9/2)*$C$3 + O4964*$C$9*SQRT($C$3))</f>
        <v>1.0110732406887</v>
      </c>
      <c r="T4964" s="55" t="n">
        <f aca="false">EXP(($F$11 - $F$10 - $C$10*$C$10/2)*$C$3 + P4964*$C$10*SQRT($C$3))</f>
        <v>0.920963341201587</v>
      </c>
      <c r="U4964" s="53" t="n">
        <f aca="false">$C$4 * (MAX(MAX(Q4964:T4964) - $C$2, 0))</f>
        <v>17.9553871003599</v>
      </c>
    </row>
    <row r="4965" customFormat="false" ht="13.8" hidden="false" customHeight="false" outlineLevel="0" collapsed="false">
      <c r="H4965" s="4" t="n">
        <v>2463</v>
      </c>
      <c r="I4965" s="64" t="n">
        <f aca="false">-I2465</f>
        <v>0.724541779523521</v>
      </c>
      <c r="J4965" s="64" t="n">
        <f aca="false">-J2465</f>
        <v>1.22740028577841</v>
      </c>
      <c r="K4965" s="64" t="n">
        <f aca="false">-K2465</f>
        <v>-1.26953640907788</v>
      </c>
      <c r="L4965" s="65" t="n">
        <f aca="false">-L2465</f>
        <v>0.443759540136157</v>
      </c>
      <c r="M4965" s="29" t="n">
        <f aca="false" t="array" ref="M4965:P4965">TRANSPOSE(MMULT($B$28:$E$31, TRANSPOSE(I4965:L4965)))</f>
        <v>0.724541779523521</v>
      </c>
      <c r="N4965" s="29" t="n">
        <v>1.41518366711613</v>
      </c>
      <c r="O4965" s="29" t="n">
        <v>-0.809110914480095</v>
      </c>
      <c r="P4965" s="29" t="n">
        <v>1.02456625579351</v>
      </c>
      <c r="Q4965" s="55" t="n">
        <f aca="false">EXP(($F$11 - $F$7 - $C$7*$C$7/2)*$C$3 + M4965*$C$7*SQRT($C$3))</f>
        <v>1.03199772467363</v>
      </c>
      <c r="R4965" s="55" t="n">
        <f aca="false">EXP(($F$11 - $F$8 - $C$8*$C$8/2)*$C$3 + N4965*$C$8*SQRT($C$3))</f>
        <v>1.06523153666597</v>
      </c>
      <c r="S4965" s="55" t="n">
        <f aca="false">EXP(($F$11 - $F$9 - $C$9*$C$9/2)*$C$3 + O4965*$C$9*SQRT($C$3))</f>
        <v>0.972364967932533</v>
      </c>
      <c r="T4965" s="55" t="n">
        <f aca="false">EXP(($F$11 - $F$10 - $C$10*$C$10/2)*$C$3 + P4965*$C$10*SQRT($C$3))</f>
        <v>1.03966914075695</v>
      </c>
      <c r="U4965" s="53" t="n">
        <f aca="false">$C$4 * (MAX(MAX(Q4965:T4965) - $C$2, 0))</f>
        <v>65.2315366659699</v>
      </c>
    </row>
    <row r="4966" customFormat="false" ht="13.8" hidden="false" customHeight="false" outlineLevel="0" collapsed="false">
      <c r="H4966" s="4" t="n">
        <v>2464</v>
      </c>
      <c r="I4966" s="64" t="n">
        <f aca="false">-I2466</f>
        <v>0.682500217237326</v>
      </c>
      <c r="J4966" s="64" t="n">
        <f aca="false">-J2466</f>
        <v>0.817042880876382</v>
      </c>
      <c r="K4966" s="64" t="n">
        <f aca="false">-K2466</f>
        <v>-0.765902233669905</v>
      </c>
      <c r="L4966" s="65" t="n">
        <f aca="false">-L2466</f>
        <v>0.685485627625803</v>
      </c>
      <c r="M4966" s="29" t="n">
        <f aca="false" t="array" ref="M4966:P4966">TRANSPOSE(MMULT($B$28:$E$31, TRANSPOSE(I4966:L4966)))</f>
        <v>0.682500217237326</v>
      </c>
      <c r="N4966" s="29" t="n">
        <v>1.06359143657777</v>
      </c>
      <c r="O4966" s="29" t="n">
        <v>-0.389117542023418</v>
      </c>
      <c r="P4966" s="29" t="n">
        <v>1.10661548500349</v>
      </c>
      <c r="Q4966" s="55" t="n">
        <f aca="false">EXP(($F$11 - $F$7 - $C$7*$C$7/2)*$C$3 + M4966*$C$7*SQRT($C$3))</f>
        <v>1.03048030347394</v>
      </c>
      <c r="R4966" s="55" t="n">
        <f aca="false">EXP(($F$11 - $F$8 - $C$8*$C$8/2)*$C$3 + N4966*$C$8*SQRT($C$3))</f>
        <v>1.04943246766227</v>
      </c>
      <c r="S4966" s="55" t="n">
        <f aca="false">EXP(($F$11 - $F$9 - $C$9*$C$9/2)*$C$3 + O4966*$C$9*SQRT($C$3))</f>
        <v>0.989295370755398</v>
      </c>
      <c r="T4966" s="55" t="n">
        <f aca="false">EXP(($F$11 - $F$10 - $C$10*$C$10/2)*$C$3 + P4966*$C$10*SQRT($C$3))</f>
        <v>1.04280879579092</v>
      </c>
      <c r="U4966" s="53" t="n">
        <f aca="false">$C$4 * (MAX(MAX(Q4966:T4966) - $C$2, 0))</f>
        <v>49.4324676622699</v>
      </c>
    </row>
    <row r="4967" customFormat="false" ht="13.8" hidden="false" customHeight="false" outlineLevel="0" collapsed="false">
      <c r="H4967" s="4" t="n">
        <v>2465</v>
      </c>
      <c r="I4967" s="64" t="n">
        <f aca="false">-I2467</f>
        <v>-0.545299656531437</v>
      </c>
      <c r="J4967" s="64" t="n">
        <f aca="false">-J2467</f>
        <v>-0.0494979346856734</v>
      </c>
      <c r="K4967" s="64" t="n">
        <f aca="false">-K2467</f>
        <v>0.496989372195422</v>
      </c>
      <c r="L4967" s="65" t="n">
        <f aca="false">-L2467</f>
        <v>-0.300827118876127</v>
      </c>
      <c r="M4967" s="29" t="n">
        <f aca="false" t="array" ref="M4967:P4967">TRANSPOSE(MMULT($B$28:$E$31, TRANSPOSE(I4967:L4967)))</f>
        <v>-0.545299656531437</v>
      </c>
      <c r="N4967" s="29" t="n">
        <v>-0.370405488786614</v>
      </c>
      <c r="O4967" s="29" t="n">
        <v>0.24623446785564</v>
      </c>
      <c r="P4967" s="29" t="n">
        <v>-0.533445662448482</v>
      </c>
      <c r="Q4967" s="55" t="n">
        <f aca="false">EXP(($F$11 - $F$7 - $C$7*$C$7/2)*$C$3 + M4967*$C$7*SQRT($C$3))</f>
        <v>0.98713547659662</v>
      </c>
      <c r="R4967" s="55" t="n">
        <f aca="false">EXP(($F$11 - $F$8 - $C$8*$C$8/2)*$C$3 + N4967*$C$8*SQRT($C$3))</f>
        <v>0.987384887844053</v>
      </c>
      <c r="S4967" s="55" t="n">
        <f aca="false">EXP(($F$11 - $F$9 - $C$9*$C$9/2)*$C$3 + O4967*$C$9*SQRT($C$3))</f>
        <v>1.01546905777063</v>
      </c>
      <c r="T4967" s="55" t="n">
        <f aca="false">EXP(($F$11 - $F$10 - $C$10*$C$10/2)*$C$3 + P4967*$C$10*SQRT($C$3))</f>
        <v>0.981813006985521</v>
      </c>
      <c r="U4967" s="53" t="n">
        <f aca="false">$C$4 * (MAX(MAX(Q4967:T4967) - $C$2, 0))</f>
        <v>15.46905777063</v>
      </c>
    </row>
    <row r="4968" customFormat="false" ht="13.8" hidden="false" customHeight="false" outlineLevel="0" collapsed="false">
      <c r="H4968" s="4" t="n">
        <v>2466</v>
      </c>
      <c r="I4968" s="64" t="n">
        <f aca="false">-I2468</f>
        <v>0.182511873286341</v>
      </c>
      <c r="J4968" s="64" t="n">
        <f aca="false">-J2468</f>
        <v>0.765736782579738</v>
      </c>
      <c r="K4968" s="64" t="n">
        <f aca="false">-K2468</f>
        <v>1.1272133025307</v>
      </c>
      <c r="L4968" s="65" t="n">
        <f aca="false">-L2468</f>
        <v>-0.98735108049117</v>
      </c>
      <c r="M4968" s="29" t="n">
        <f aca="false" t="array" ref="M4968:P4968">TRANSPOSE(MMULT($B$28:$E$31, TRANSPOSE(I4968:L4968)))</f>
        <v>0.182511873286341</v>
      </c>
      <c r="N4968" s="29" t="n">
        <v>0.719259633975424</v>
      </c>
      <c r="O4968" s="29" t="n">
        <v>1.1609289183004</v>
      </c>
      <c r="P4968" s="29" t="n">
        <v>-0.533022381438369</v>
      </c>
      <c r="Q4968" s="55" t="n">
        <f aca="false">EXP(($F$11 - $F$7 - $C$7*$C$7/2)*$C$3 + M4968*$C$7*SQRT($C$3))</f>
        <v>1.01260418712115</v>
      </c>
      <c r="R4968" s="55" t="n">
        <f aca="false">EXP(($F$11 - $F$8 - $C$8*$C$8/2)*$C$3 + N4968*$C$8*SQRT($C$3))</f>
        <v>1.03418679176178</v>
      </c>
      <c r="S4968" s="55" t="n">
        <f aca="false">EXP(($F$11 - $F$9 - $C$9*$C$9/2)*$C$3 + O4968*$C$9*SQRT($C$3))</f>
        <v>1.05437120343869</v>
      </c>
      <c r="T4968" s="55" t="n">
        <f aca="false">EXP(($F$11 - $F$10 - $C$10*$C$10/2)*$C$3 + P4968*$C$10*SQRT($C$3))</f>
        <v>0.981828279772259</v>
      </c>
      <c r="U4968" s="53" t="n">
        <f aca="false">$C$4 * (MAX(MAX(Q4968:T4968) - $C$2, 0))</f>
        <v>54.3712034386901</v>
      </c>
    </row>
    <row r="4969" customFormat="false" ht="13.8" hidden="false" customHeight="false" outlineLevel="0" collapsed="false">
      <c r="H4969" s="4" t="n">
        <v>2467</v>
      </c>
      <c r="I4969" s="64" t="n">
        <f aca="false">-I2469</f>
        <v>-1.15689708104827</v>
      </c>
      <c r="J4969" s="64" t="n">
        <f aca="false">-J2469</f>
        <v>-1.58049174126204</v>
      </c>
      <c r="K4969" s="64" t="n">
        <f aca="false">-K2469</f>
        <v>-0.497635986202149</v>
      </c>
      <c r="L4969" s="65" t="n">
        <f aca="false">-L2469</f>
        <v>0.291335997545066</v>
      </c>
      <c r="M4969" s="29" t="n">
        <f aca="false" t="array" ref="M4969:P4969">TRANSPOSE(MMULT($B$28:$E$31, TRANSPOSE(I4969:L4969)))</f>
        <v>-1.15689708104827</v>
      </c>
      <c r="N4969" s="29" t="n">
        <v>-1.95824899139517</v>
      </c>
      <c r="O4969" s="29" t="n">
        <v>-1.00883132927253</v>
      </c>
      <c r="P4969" s="29" t="n">
        <v>-0.729761475875216</v>
      </c>
      <c r="Q4969" s="55" t="n">
        <f aca="false">EXP(($F$11 - $F$7 - $C$7*$C$7/2)*$C$3 + M4969*$C$7*SQRT($C$3))</f>
        <v>0.966229497594356</v>
      </c>
      <c r="R4969" s="55" t="n">
        <f aca="false">EXP(($F$11 - $F$8 - $C$8*$C$8/2)*$C$3 + N4969*$C$8*SQRT($C$3))</f>
        <v>0.922951393649307</v>
      </c>
      <c r="S4969" s="55" t="n">
        <f aca="false">EXP(($F$11 - $F$9 - $C$9*$C$9/2)*$C$3 + O4969*$C$9*SQRT($C$3))</f>
        <v>0.964415970636761</v>
      </c>
      <c r="T4969" s="55" t="n">
        <f aca="false">EXP(($F$11 - $F$10 - $C$10*$C$10/2)*$C$3 + P4969*$C$10*SQRT($C$3))</f>
        <v>0.974755103444693</v>
      </c>
      <c r="U4969" s="53" t="n">
        <f aca="false">$C$4 * (MAX(MAX(Q4969:T4969) - $C$2, 0))</f>
        <v>0</v>
      </c>
    </row>
    <row r="4970" customFormat="false" ht="13.8" hidden="false" customHeight="false" outlineLevel="0" collapsed="false">
      <c r="H4970" s="4" t="n">
        <v>2468</v>
      </c>
      <c r="I4970" s="64" t="n">
        <f aca="false">-I2470</f>
        <v>-0.0181457096513206</v>
      </c>
      <c r="J4970" s="64" t="n">
        <f aca="false">-J2470</f>
        <v>-1.39814055327523</v>
      </c>
      <c r="K4970" s="64" t="n">
        <f aca="false">-K2470</f>
        <v>0.416176247167133</v>
      </c>
      <c r="L4970" s="65" t="n">
        <f aca="false">-L2470</f>
        <v>-0.0414224191544605</v>
      </c>
      <c r="M4970" s="29" t="n">
        <f aca="false" t="array" ref="M4970:P4970">TRANSPOSE(MMULT($B$28:$E$31, TRANSPOSE(I4970:L4970)))</f>
        <v>-0.0181457096513206</v>
      </c>
      <c r="N4970" s="29" t="n">
        <v>-1.12196930828261</v>
      </c>
      <c r="O4970" s="29" t="n">
        <v>0.280955137680938</v>
      </c>
      <c r="P4970" s="29" t="n">
        <v>-0.381434577483471</v>
      </c>
      <c r="Q4970" s="55" t="n">
        <f aca="false">EXP(($F$11 - $F$7 - $C$7*$C$7/2)*$C$3 + M4970*$C$7*SQRT($C$3))</f>
        <v>1.0055175661697</v>
      </c>
      <c r="R4970" s="55" t="n">
        <f aca="false">EXP(($F$11 - $F$8 - $C$8*$C$8/2)*$C$3 + N4970*$C$8*SQRT($C$3))</f>
        <v>0.956344743478352</v>
      </c>
      <c r="S4970" s="55" t="n">
        <f aca="false">EXP(($F$11 - $F$9 - $C$9*$C$9/2)*$C$3 + O4970*$C$9*SQRT($C$3))</f>
        <v>1.01691918638284</v>
      </c>
      <c r="T4970" s="55" t="n">
        <f aca="false">EXP(($F$11 - $F$10 - $C$10*$C$10/2)*$C$3 + P4970*$C$10*SQRT($C$3))</f>
        <v>0.987313163158582</v>
      </c>
      <c r="U4970" s="53" t="n">
        <f aca="false">$C$4 * (MAX(MAX(Q4970:T4970) - $C$2, 0))</f>
        <v>16.91918638284</v>
      </c>
    </row>
    <row r="4971" customFormat="false" ht="13.8" hidden="false" customHeight="false" outlineLevel="0" collapsed="false">
      <c r="H4971" s="4" t="n">
        <v>2469</v>
      </c>
      <c r="I4971" s="64" t="n">
        <f aca="false">-I2471</f>
        <v>-1.72414653189547</v>
      </c>
      <c r="J4971" s="64" t="n">
        <f aca="false">-J2471</f>
        <v>0.945499931286381</v>
      </c>
      <c r="K4971" s="64" t="n">
        <f aca="false">-K2471</f>
        <v>0.370139150241641</v>
      </c>
      <c r="L4971" s="65" t="n">
        <f aca="false">-L2471</f>
        <v>1.47746357877177</v>
      </c>
      <c r="M4971" s="29" t="n">
        <f aca="false" t="array" ref="M4971:P4971">TRANSPOSE(MMULT($B$28:$E$31, TRANSPOSE(I4971:L4971)))</f>
        <v>-1.72414653189547</v>
      </c>
      <c r="N4971" s="29" t="n">
        <v>-0.295515912941344</v>
      </c>
      <c r="O4971" s="29" t="n">
        <v>-0.253098794650415</v>
      </c>
      <c r="P4971" s="29" t="n">
        <v>0.586672963237599</v>
      </c>
      <c r="Q4971" s="55" t="n">
        <f aca="false">EXP(($F$11 - $F$7 - $C$7*$C$7/2)*$C$3 + M4971*$C$7*SQRT($C$3))</f>
        <v>0.947235412904764</v>
      </c>
      <c r="R4971" s="55" t="n">
        <f aca="false">EXP(($F$11 - $F$8 - $C$8*$C$8/2)*$C$3 + N4971*$C$8*SQRT($C$3))</f>
        <v>0.990532549893678</v>
      </c>
      <c r="S4971" s="55" t="n">
        <f aca="false">EXP(($F$11 - $F$9 - $C$9*$C$9/2)*$C$3 + O4971*$C$9*SQRT($C$3))</f>
        <v>0.994841386125331</v>
      </c>
      <c r="T4971" s="55" t="n">
        <f aca="false">EXP(($F$11 - $F$10 - $C$10*$C$10/2)*$C$3 + P4971*$C$10*SQRT($C$3))</f>
        <v>1.02307208637231</v>
      </c>
      <c r="U4971" s="53" t="n">
        <f aca="false">$C$4 * (MAX(MAX(Q4971:T4971) - $C$2, 0))</f>
        <v>23.07208637231</v>
      </c>
    </row>
    <row r="4972" customFormat="false" ht="13.8" hidden="false" customHeight="false" outlineLevel="0" collapsed="false">
      <c r="H4972" s="4" t="n">
        <v>2470</v>
      </c>
      <c r="I4972" s="64" t="n">
        <f aca="false">-I2472</f>
        <v>1.06623623440753</v>
      </c>
      <c r="J4972" s="64" t="n">
        <f aca="false">-J2472</f>
        <v>0.251473842218476</v>
      </c>
      <c r="K4972" s="64" t="n">
        <f aca="false">-K2472</f>
        <v>0.404377611523399</v>
      </c>
      <c r="L4972" s="65" t="n">
        <f aca="false">-L2472</f>
        <v>0.290648049264076</v>
      </c>
      <c r="M4972" s="29" t="n">
        <f aca="false" t="array" ref="M4972:P4972">TRANSPOSE(MMULT($B$28:$E$31, TRANSPOSE(I4972:L4972)))</f>
        <v>1.06623623440753</v>
      </c>
      <c r="N4972" s="29" t="n">
        <v>0.847176991769371</v>
      </c>
      <c r="O4972" s="29" t="n">
        <v>0.797326505542603</v>
      </c>
      <c r="P4972" s="29" t="n">
        <v>0.8421069804699</v>
      </c>
      <c r="Q4972" s="55" t="n">
        <f aca="false">EXP(($F$11 - $F$7 - $C$7*$C$7/2)*$C$3 + M4972*$C$7*SQRT($C$3))</f>
        <v>1.04441379699261</v>
      </c>
      <c r="R4972" s="55" t="n">
        <f aca="false">EXP(($F$11 - $F$8 - $C$8*$C$8/2)*$C$3 + N4972*$C$8*SQRT($C$3))</f>
        <v>1.03982444617536</v>
      </c>
      <c r="S4972" s="55" t="n">
        <f aca="false">EXP(($F$11 - $F$9 - $C$9*$C$9/2)*$C$3 + O4972*$C$9*SQRT($C$3))</f>
        <v>1.03873176717892</v>
      </c>
      <c r="T4972" s="55" t="n">
        <f aca="false">EXP(($F$11 - $F$10 - $C$10*$C$10/2)*$C$3 + P4972*$C$10*SQRT($C$3))</f>
        <v>1.03272108649012</v>
      </c>
      <c r="U4972" s="53" t="n">
        <f aca="false">$C$4 * (MAX(MAX(Q4972:T4972) - $C$2, 0))</f>
        <v>44.4137969926099</v>
      </c>
    </row>
    <row r="4973" customFormat="false" ht="13.8" hidden="false" customHeight="false" outlineLevel="0" collapsed="false">
      <c r="H4973" s="4" t="n">
        <v>2471</v>
      </c>
      <c r="I4973" s="64" t="n">
        <f aca="false">-I2473</f>
        <v>0.82001532147697</v>
      </c>
      <c r="J4973" s="64" t="n">
        <f aca="false">-J2473</f>
        <v>-0.958296172307151</v>
      </c>
      <c r="K4973" s="64" t="n">
        <f aca="false">-K2473</f>
        <v>0.552481116596871</v>
      </c>
      <c r="L4973" s="65" t="n">
        <f aca="false">-L2473</f>
        <v>-0.0609024939682757</v>
      </c>
      <c r="M4973" s="29" t="n">
        <f aca="false" t="array" ref="M4973:P4973">TRANSPOSE(MMULT($B$28:$E$31, TRANSPOSE(I4973:L4973)))</f>
        <v>0.82001532147697</v>
      </c>
      <c r="N4973" s="29" t="n">
        <v>-0.263588693023325</v>
      </c>
      <c r="O4973" s="29" t="n">
        <v>0.756962104202348</v>
      </c>
      <c r="P4973" s="29" t="n">
        <v>0.13303048631524</v>
      </c>
      <c r="Q4973" s="55" t="n">
        <f aca="false">EXP(($F$11 - $F$7 - $C$7*$C$7/2)*$C$3 + M4973*$C$7*SQRT($C$3))</f>
        <v>1.03545198953235</v>
      </c>
      <c r="R4973" s="55" t="n">
        <f aca="false">EXP(($F$11 - $F$8 - $C$8*$C$8/2)*$C$3 + N4973*$C$8*SQRT($C$3))</f>
        <v>0.99187752258729</v>
      </c>
      <c r="S4973" s="55" t="n">
        <f aca="false">EXP(($F$11 - $F$9 - $C$9*$C$9/2)*$C$3 + O4973*$C$9*SQRT($C$3))</f>
        <v>1.0370099637879</v>
      </c>
      <c r="T4973" s="55" t="n">
        <f aca="false">EXP(($F$11 - $F$10 - $C$10*$C$10/2)*$C$3 + P4973*$C$10*SQRT($C$3))</f>
        <v>1.0061574688722</v>
      </c>
      <c r="U4973" s="53" t="n">
        <f aca="false">$C$4 * (MAX(MAX(Q4973:T4973) - $C$2, 0))</f>
        <v>37.0099637879</v>
      </c>
    </row>
    <row r="4974" customFormat="false" ht="13.8" hidden="false" customHeight="false" outlineLevel="0" collapsed="false">
      <c r="H4974" s="4" t="n">
        <v>2472</v>
      </c>
      <c r="I4974" s="64" t="n">
        <f aca="false">-I2474</f>
        <v>-0.241911402155728</v>
      </c>
      <c r="J4974" s="64" t="n">
        <f aca="false">-J2474</f>
        <v>1.8894535529574</v>
      </c>
      <c r="K4974" s="64" t="n">
        <f aca="false">-K2474</f>
        <v>-1.38878659253019</v>
      </c>
      <c r="L4974" s="65" t="n">
        <f aca="false">-L2474</f>
        <v>1.21247622804118</v>
      </c>
      <c r="M4974" s="29" t="n">
        <f aca="false" t="array" ref="M4974:P4974">TRANSPOSE(MMULT($B$28:$E$31, TRANSPOSE(I4974:L4974)))</f>
        <v>-0.241911402155728</v>
      </c>
      <c r="N4974" s="29" t="n">
        <v>1.35447121092833</v>
      </c>
      <c r="O4974" s="29" t="n">
        <v>-1.24304965008365</v>
      </c>
      <c r="P4974" s="29" t="n">
        <v>1.33443157729224</v>
      </c>
      <c r="Q4974" s="55" t="n">
        <f aca="false">EXP(($F$11 - $F$7 - $C$7*$C$7/2)*$C$3 + M4974*$C$7*SQRT($C$3))</f>
        <v>0.99767331186921</v>
      </c>
      <c r="R4974" s="55" t="n">
        <f aca="false">EXP(($F$11 - $F$8 - $C$8*$C$8/2)*$C$3 + N4974*$C$8*SQRT($C$3))</f>
        <v>1.06248648471198</v>
      </c>
      <c r="S4974" s="55" t="n">
        <f aca="false">EXP(($F$11 - $F$9 - $C$9*$C$9/2)*$C$3 + O4974*$C$9*SQRT($C$3))</f>
        <v>0.955176684545423</v>
      </c>
      <c r="T4974" s="55" t="n">
        <f aca="false">EXP(($F$11 - $F$10 - $C$10*$C$10/2)*$C$3 + P4974*$C$10*SQRT($C$3))</f>
        <v>1.05157609250531</v>
      </c>
      <c r="U4974" s="53" t="n">
        <f aca="false">$C$4 * (MAX(MAX(Q4974:T4974) - $C$2, 0))</f>
        <v>62.4864847119799</v>
      </c>
    </row>
    <row r="4975" customFormat="false" ht="13.8" hidden="false" customHeight="false" outlineLevel="0" collapsed="false">
      <c r="H4975" s="4" t="n">
        <v>2473</v>
      </c>
      <c r="I4975" s="64" t="n">
        <f aca="false">-I2475</f>
        <v>0.111733771657194</v>
      </c>
      <c r="J4975" s="64" t="n">
        <f aca="false">-J2475</f>
        <v>0.603192094874077</v>
      </c>
      <c r="K4975" s="64" t="n">
        <f aca="false">-K2475</f>
        <v>0.929367798777658</v>
      </c>
      <c r="L4975" s="65" t="n">
        <f aca="false">-L2475</f>
        <v>-0.138005502982299</v>
      </c>
      <c r="M4975" s="29" t="n">
        <f aca="false" t="array" ref="M4975:P4975">TRANSPOSE(MMULT($B$28:$E$31, TRANSPOSE(I4975:L4975)))</f>
        <v>0.111733771657194</v>
      </c>
      <c r="N4975" s="29" t="n">
        <v>0.54713039365971</v>
      </c>
      <c r="O4975" s="29" t="n">
        <v>0.940434314512592</v>
      </c>
      <c r="P4975" s="29" t="n">
        <v>0.0942051841406667</v>
      </c>
      <c r="Q4975" s="55" t="n">
        <f aca="false">EXP(($F$11 - $F$7 - $C$7*$C$7/2)*$C$3 + M4975*$C$7*SQRT($C$3))</f>
        <v>1.01009883450184</v>
      </c>
      <c r="R4975" s="55" t="n">
        <f aca="false">EXP(($F$11 - $F$8 - $C$8*$C$8/2)*$C$3 + N4975*$C$8*SQRT($C$3))</f>
        <v>1.02664881145945</v>
      </c>
      <c r="S4975" s="55" t="n">
        <f aca="false">EXP(($F$11 - $F$9 - $C$9*$C$9/2)*$C$3 + O4975*$C$9*SQRT($C$3))</f>
        <v>1.04485931057706</v>
      </c>
      <c r="T4975" s="55" t="n">
        <f aca="false">EXP(($F$11 - $F$10 - $C$10*$C$10/2)*$C$3 + P4975*$C$10*SQRT($C$3))</f>
        <v>1.00472287705946</v>
      </c>
      <c r="U4975" s="53" t="n">
        <f aca="false">$C$4 * (MAX(MAX(Q4975:T4975) - $C$2, 0))</f>
        <v>44.8593105770601</v>
      </c>
    </row>
    <row r="4976" customFormat="false" ht="13.8" hidden="false" customHeight="false" outlineLevel="0" collapsed="false">
      <c r="H4976" s="4" t="n">
        <v>2474</v>
      </c>
      <c r="I4976" s="64" t="n">
        <f aca="false">-I2476</f>
        <v>-0.545683679167223</v>
      </c>
      <c r="J4976" s="64" t="n">
        <f aca="false">-J2476</f>
        <v>-1.24080280867291</v>
      </c>
      <c r="K4976" s="64" t="n">
        <f aca="false">-K2476</f>
        <v>-0.31744491811956</v>
      </c>
      <c r="L4976" s="65" t="n">
        <f aca="false">-L2476</f>
        <v>-0.0188856213705525</v>
      </c>
      <c r="M4976" s="29" t="n">
        <f aca="false" t="array" ref="M4976:P4976">TRANSPOSE(MMULT($B$28:$E$31, TRANSPOSE(I4976:L4976)))</f>
        <v>-0.545683679167223</v>
      </c>
      <c r="N4976" s="29" t="n">
        <v>-1.31724079582982</v>
      </c>
      <c r="O4976" s="29" t="n">
        <v>-0.585960204708361</v>
      </c>
      <c r="P4976" s="29" t="n">
        <v>-0.594754031050167</v>
      </c>
      <c r="Q4976" s="55" t="n">
        <f aca="false">EXP(($F$11 - $F$7 - $C$7*$C$7/2)*$C$3 + M4976*$C$7*SQRT($C$3))</f>
        <v>0.987122208802918</v>
      </c>
      <c r="R4976" s="55" t="n">
        <f aca="false">EXP(($F$11 - $F$8 - $C$8*$C$8/2)*$C$3 + N4976*$C$8*SQRT($C$3))</f>
        <v>0.948440844643665</v>
      </c>
      <c r="S4976" s="55" t="n">
        <f aca="false">EXP(($F$11 - $F$9 - $C$9*$C$9/2)*$C$3 + O4976*$C$9*SQRT($C$3))</f>
        <v>0.981324028755502</v>
      </c>
      <c r="T4976" s="55" t="n">
        <f aca="false">EXP(($F$11 - $F$10 - $C$10*$C$10/2)*$C$3 + P4976*$C$10*SQRT($C$3))</f>
        <v>0.979603391393835</v>
      </c>
      <c r="U4976" s="53" t="n">
        <f aca="false">$C$4 * (MAX(MAX(Q4976:T4976) - $C$2, 0))</f>
        <v>0</v>
      </c>
    </row>
    <row r="4977" customFormat="false" ht="13.8" hidden="false" customHeight="false" outlineLevel="0" collapsed="false">
      <c r="H4977" s="4" t="n">
        <v>2475</v>
      </c>
      <c r="I4977" s="64" t="n">
        <f aca="false">-I2477</f>
        <v>0.973084588501997</v>
      </c>
      <c r="J4977" s="64" t="n">
        <f aca="false">-J2477</f>
        <v>1.60195146788662</v>
      </c>
      <c r="K4977" s="64" t="n">
        <f aca="false">-K2477</f>
        <v>-0.786608831980898</v>
      </c>
      <c r="L4977" s="65" t="n">
        <f aca="false">-L2477</f>
        <v>0.615970910802582</v>
      </c>
      <c r="M4977" s="29" t="n">
        <f aca="false" t="array" ref="M4977:P4977">TRANSPOSE(MMULT($B$28:$E$31, TRANSPOSE(I4977:L4977)))</f>
        <v>0.973084588501997</v>
      </c>
      <c r="N4977" s="29" t="n">
        <v>1.86370029150565</v>
      </c>
      <c r="O4977" s="29" t="n">
        <v>-0.243458941696821</v>
      </c>
      <c r="P4977" s="29" t="n">
        <v>1.38654569115348</v>
      </c>
      <c r="Q4977" s="55" t="n">
        <f aca="false">EXP(($F$11 - $F$7 - $C$7*$C$7/2)*$C$3 + M4977*$C$7*SQRT($C$3))</f>
        <v>1.04101423157157</v>
      </c>
      <c r="R4977" s="55" t="n">
        <f aca="false">EXP(($F$11 - $F$8 - $C$8*$C$8/2)*$C$3 + N4977*$C$8*SQRT($C$3))</f>
        <v>1.08573169979042</v>
      </c>
      <c r="S4977" s="55" t="n">
        <f aca="false">EXP(($F$11 - $F$9 - $C$9*$C$9/2)*$C$3 + O4977*$C$9*SQRT($C$3))</f>
        <v>0.995235618341291</v>
      </c>
      <c r="T4977" s="55" t="n">
        <f aca="false">EXP(($F$11 - $F$10 - $C$10*$C$10/2)*$C$3 + P4977*$C$10*SQRT($C$3))</f>
        <v>1.05359199420125</v>
      </c>
      <c r="U4977" s="53" t="n">
        <f aca="false">$C$4 * (MAX(MAX(Q4977:T4977) - $C$2, 0))</f>
        <v>85.7316997904201</v>
      </c>
    </row>
    <row r="4978" customFormat="false" ht="13.8" hidden="false" customHeight="false" outlineLevel="0" collapsed="false">
      <c r="H4978" s="4" t="n">
        <v>2476</v>
      </c>
      <c r="I4978" s="64" t="n">
        <f aca="false">-I2478</f>
        <v>-0.902307128665321</v>
      </c>
      <c r="J4978" s="64" t="n">
        <f aca="false">-J2478</f>
        <v>-0.97865658870556</v>
      </c>
      <c r="K4978" s="64" t="n">
        <f aca="false">-K2478</f>
        <v>-0.246557916092834</v>
      </c>
      <c r="L4978" s="65" t="n">
        <f aca="false">-L2478</f>
        <v>-1.1725275998975</v>
      </c>
      <c r="M4978" s="29" t="n">
        <f aca="false" t="array" ref="M4978:P4978">TRANSPOSE(MMULT($B$28:$E$31, TRANSPOSE(I4978:L4978)))</f>
        <v>-0.902307128665321</v>
      </c>
      <c r="N4978" s="29" t="n">
        <v>-1.32546270446227</v>
      </c>
      <c r="O4978" s="29" t="n">
        <v>-0.638984663318655</v>
      </c>
      <c r="P4978" s="29" t="n">
        <v>-1.66612584766414</v>
      </c>
      <c r="Q4978" s="55" t="n">
        <f aca="false">EXP(($F$11 - $F$7 - $C$7*$C$7/2)*$C$3 + M4978*$C$7*SQRT($C$3))</f>
        <v>0.974877702189751</v>
      </c>
      <c r="R4978" s="55" t="n">
        <f aca="false">EXP(($F$11 - $F$8 - $C$8*$C$8/2)*$C$3 + N4978*$C$8*SQRT($C$3))</f>
        <v>0.948109487796596</v>
      </c>
      <c r="S4978" s="55" t="n">
        <f aca="false">EXP(($F$11 - $F$9 - $C$9*$C$9/2)*$C$3 + O4978*$C$9*SQRT($C$3))</f>
        <v>0.979187752792986</v>
      </c>
      <c r="T4978" s="55" t="n">
        <f aca="false">EXP(($F$11 - $F$10 - $C$10*$C$10/2)*$C$3 + P4978*$C$10*SQRT($C$3))</f>
        <v>0.941782986556476</v>
      </c>
      <c r="U4978" s="53" t="n">
        <f aca="false">$C$4 * (MAX(MAX(Q4978:T4978) - $C$2, 0))</f>
        <v>0</v>
      </c>
    </row>
    <row r="4979" customFormat="false" ht="13.8" hidden="false" customHeight="false" outlineLevel="0" collapsed="false">
      <c r="H4979" s="4" t="n">
        <v>2477</v>
      </c>
      <c r="I4979" s="64" t="n">
        <f aca="false">-I2479</f>
        <v>-0.522459091177064</v>
      </c>
      <c r="J4979" s="64" t="n">
        <f aca="false">-J2479</f>
        <v>1.2837068681802</v>
      </c>
      <c r="K4979" s="64" t="n">
        <f aca="false">-K2479</f>
        <v>-1.11047066279143</v>
      </c>
      <c r="L4979" s="65" t="n">
        <f aca="false">-L2479</f>
        <v>-0.639559409992805</v>
      </c>
      <c r="M4979" s="29" t="n">
        <f aca="false" t="array" ref="M4979:P4979">TRANSPOSE(MMULT($B$28:$E$31, TRANSPOSE(I4979:L4979)))</f>
        <v>-0.522459091177064</v>
      </c>
      <c r="N4979" s="29" t="n">
        <v>0.702816794678816</v>
      </c>
      <c r="O4979" s="29" t="n">
        <v>-1.13521312426225</v>
      </c>
      <c r="P4979" s="29" t="n">
        <v>-0.487231701932168</v>
      </c>
      <c r="Q4979" s="55" t="n">
        <f aca="false">EXP(($F$11 - $F$7 - $C$7*$C$7/2)*$C$3 + M4979*$C$7*SQRT($C$3))</f>
        <v>0.987924927738848</v>
      </c>
      <c r="R4979" s="55" t="n">
        <f aca="false">EXP(($F$11 - $F$8 - $C$8*$C$8/2)*$C$3 + N4979*$C$8*SQRT($C$3))</f>
        <v>1.03346433311887</v>
      </c>
      <c r="S4979" s="55" t="n">
        <f aca="false">EXP(($F$11 - $F$9 - $C$9*$C$9/2)*$C$3 + O4979*$C$9*SQRT($C$3))</f>
        <v>0.959419500489589</v>
      </c>
      <c r="T4979" s="55" t="n">
        <f aca="false">EXP(($F$11 - $F$10 - $C$10*$C$10/2)*$C$3 + P4979*$C$10*SQRT($C$3))</f>
        <v>0.983481898708454</v>
      </c>
      <c r="U4979" s="53" t="n">
        <f aca="false">$C$4 * (MAX(MAX(Q4979:T4979) - $C$2, 0))</f>
        <v>33.46433311887</v>
      </c>
    </row>
    <row r="4980" customFormat="false" ht="13.8" hidden="false" customHeight="false" outlineLevel="0" collapsed="false">
      <c r="H4980" s="4" t="n">
        <v>2478</v>
      </c>
      <c r="I4980" s="64" t="n">
        <f aca="false">-I2480</f>
        <v>0.881945806565016</v>
      </c>
      <c r="J4980" s="64" t="n">
        <f aca="false">-J2480</f>
        <v>-0.0990972861896684</v>
      </c>
      <c r="K4980" s="64" t="n">
        <f aca="false">-K2480</f>
        <v>-0.61758574574551</v>
      </c>
      <c r="L4980" s="65" t="n">
        <f aca="false">-L2480</f>
        <v>-1.2501872157567</v>
      </c>
      <c r="M4980" s="29" t="n">
        <f aca="false" t="array" ref="M4980:P4980">TRANSPOSE(MMULT($B$28:$E$31, TRANSPOSE(I4980:L4980)))</f>
        <v>0.881945806565016</v>
      </c>
      <c r="N4980" s="29" t="n">
        <v>0.456725117137856</v>
      </c>
      <c r="O4980" s="29" t="n">
        <v>-0.238886979546854</v>
      </c>
      <c r="P4980" s="29" t="n">
        <v>-0.618548460930714</v>
      </c>
      <c r="Q4980" s="55" t="n">
        <f aca="false">EXP(($F$11 - $F$7 - $C$7*$C$7/2)*$C$3 + M4980*$C$7*SQRT($C$3))</f>
        <v>1.03769883528688</v>
      </c>
      <c r="R4980" s="55" t="n">
        <f aca="false">EXP(($F$11 - $F$8 - $C$8*$C$8/2)*$C$3 + N4980*$C$8*SQRT($C$3))</f>
        <v>1.02271176484902</v>
      </c>
      <c r="S4980" s="55" t="n">
        <f aca="false">EXP(($F$11 - $F$9 - $C$9*$C$9/2)*$C$3 + O4980*$C$9*SQRT($C$3))</f>
        <v>0.995422648293549</v>
      </c>
      <c r="T4980" s="55" t="n">
        <f aca="false">EXP(($F$11 - $F$10 - $C$10*$C$10/2)*$C$3 + P4980*$C$10*SQRT($C$3))</f>
        <v>0.978747156234183</v>
      </c>
      <c r="U4980" s="53" t="n">
        <f aca="false">$C$4 * (MAX(MAX(Q4980:T4980) - $C$2, 0))</f>
        <v>37.6988352868799</v>
      </c>
    </row>
    <row r="4981" customFormat="false" ht="13.8" hidden="false" customHeight="false" outlineLevel="0" collapsed="false">
      <c r="H4981" s="4" t="n">
        <v>2479</v>
      </c>
      <c r="I4981" s="64" t="n">
        <f aca="false">-I2481</f>
        <v>-0.95487143294649</v>
      </c>
      <c r="J4981" s="64" t="n">
        <f aca="false">-J2481</f>
        <v>-0.133662856600248</v>
      </c>
      <c r="K4981" s="64" t="n">
        <f aca="false">-K2481</f>
        <v>-1.02598084723741</v>
      </c>
      <c r="L4981" s="65" t="n">
        <f aca="false">-L2481</f>
        <v>1.46647705123213</v>
      </c>
      <c r="M4981" s="29" t="n">
        <f aca="false" t="array" ref="M4981:P4981">TRANSPOSE(MMULT($B$28:$E$31, TRANSPOSE(I4981:L4981)))</f>
        <v>-0.95487143294649</v>
      </c>
      <c r="N4981" s="29" t="n">
        <v>-0.685950899456759</v>
      </c>
      <c r="O4981" s="29" t="n">
        <v>-1.31955638648558</v>
      </c>
      <c r="P4981" s="29" t="n">
        <v>0.694843538063737</v>
      </c>
      <c r="Q4981" s="55" t="n">
        <f aca="false">EXP(($F$11 - $F$7 - $C$7*$C$7/2)*$C$3 + M4981*$C$7*SQRT($C$3))</f>
        <v>0.973085819118067</v>
      </c>
      <c r="R4981" s="55" t="n">
        <f aca="false">EXP(($F$11 - $F$8 - $C$8*$C$8/2)*$C$3 + N4981*$C$8*SQRT($C$3))</f>
        <v>0.974231778320999</v>
      </c>
      <c r="S4981" s="55" t="n">
        <f aca="false">EXP(($F$11 - $F$9 - $C$9*$C$9/2)*$C$3 + O4981*$C$9*SQRT($C$3))</f>
        <v>0.952177918487764</v>
      </c>
      <c r="T4981" s="55" t="n">
        <f aca="false">EXP(($F$11 - $F$10 - $C$10*$C$10/2)*$C$3 + P4981*$C$10*SQRT($C$3))</f>
        <v>1.02714716714214</v>
      </c>
      <c r="U4981" s="53" t="n">
        <f aca="false">$C$4 * (MAX(MAX(Q4981:T4981) - $C$2, 0))</f>
        <v>27.1471671421399</v>
      </c>
    </row>
    <row r="4982" customFormat="false" ht="13.8" hidden="false" customHeight="false" outlineLevel="0" collapsed="false">
      <c r="H4982" s="4" t="n">
        <v>2480</v>
      </c>
      <c r="I4982" s="64" t="n">
        <f aca="false">-I2482</f>
        <v>-0.681067886543151</v>
      </c>
      <c r="J4982" s="64" t="n">
        <f aca="false">-J2482</f>
        <v>-1.47844477176121</v>
      </c>
      <c r="K4982" s="64" t="n">
        <f aca="false">-K2482</f>
        <v>0.856396474385587</v>
      </c>
      <c r="L4982" s="65" t="n">
        <f aca="false">-L2482</f>
        <v>-0.739914170391887</v>
      </c>
      <c r="M4982" s="29" t="n">
        <f aca="false" t="array" ref="M4982:P4982">TRANSPOSE(MMULT($B$28:$E$31, TRANSPOSE(I4982:L4982)))</f>
        <v>-0.681067886543151</v>
      </c>
      <c r="N4982" s="29" t="n">
        <v>-1.58826691821441</v>
      </c>
      <c r="O4982" s="29" t="n">
        <v>0.427816178462964</v>
      </c>
      <c r="P4982" s="29" t="n">
        <v>-1.31147291640408</v>
      </c>
      <c r="Q4982" s="55" t="n">
        <f aca="false">EXP(($F$11 - $F$7 - $C$7*$C$7/2)*$C$3 + M4982*$C$7*SQRT($C$3))</f>
        <v>0.982455846665691</v>
      </c>
      <c r="R4982" s="55" t="n">
        <f aca="false">EXP(($F$11 - $F$8 - $C$8*$C$8/2)*$C$3 + N4982*$C$8*SQRT($C$3))</f>
        <v>0.937578802168066</v>
      </c>
      <c r="S4982" s="55" t="n">
        <f aca="false">EXP(($F$11 - $F$9 - $C$9*$C$9/2)*$C$3 + O4982*$C$9*SQRT($C$3))</f>
        <v>1.02307586129618</v>
      </c>
      <c r="T4982" s="55" t="n">
        <f aca="false">EXP(($F$11 - $F$10 - $C$10*$C$10/2)*$C$3 + P4982*$C$10*SQRT($C$3))</f>
        <v>0.954138050549607</v>
      </c>
      <c r="U4982" s="53" t="n">
        <f aca="false">$C$4 * (MAX(MAX(Q4982:T4982) - $C$2, 0))</f>
        <v>23.0758612961801</v>
      </c>
    </row>
    <row r="4983" customFormat="false" ht="13.8" hidden="false" customHeight="false" outlineLevel="0" collapsed="false">
      <c r="H4983" s="4" t="n">
        <v>2481</v>
      </c>
      <c r="I4983" s="64" t="n">
        <f aca="false">-I2483</f>
        <v>0.501631878784828</v>
      </c>
      <c r="J4983" s="64" t="n">
        <f aca="false">-J2483</f>
        <v>-0.506679971661301</v>
      </c>
      <c r="K4983" s="64" t="n">
        <f aca="false">-K2483</f>
        <v>-1.38726916429699</v>
      </c>
      <c r="L4983" s="65" t="n">
        <f aca="false">-L2483</f>
        <v>-1.76109665667067</v>
      </c>
      <c r="M4983" s="29" t="n">
        <f aca="false" t="array" ref="M4983:P4983">TRANSPOSE(MMULT($B$28:$E$31, TRANSPOSE(I4983:L4983)))</f>
        <v>0.501631878784828</v>
      </c>
      <c r="N4983" s="29" t="n">
        <v>-0.0980419920888061</v>
      </c>
      <c r="O4983" s="29" t="n">
        <v>-1.12141901714182</v>
      </c>
      <c r="P4983" s="29" t="n">
        <v>-1.33726970563007</v>
      </c>
      <c r="Q4983" s="55" t="n">
        <f aca="false">EXP(($F$11 - $F$7 - $C$7*$C$7/2)*$C$3 + M4983*$C$7*SQRT($C$3))</f>
        <v>1.02397756352532</v>
      </c>
      <c r="R4983" s="55" t="n">
        <f aca="false">EXP(($F$11 - $F$8 - $C$8*$C$8/2)*$C$3 + N4983*$C$8*SQRT($C$3))</f>
        <v>0.998880717201021</v>
      </c>
      <c r="S4983" s="55" t="n">
        <f aca="false">EXP(($F$11 - $F$9 - $C$9*$C$9/2)*$C$3 + O4983*$C$9*SQRT($C$3))</f>
        <v>0.959963585889733</v>
      </c>
      <c r="T4983" s="55" t="n">
        <f aca="false">EXP(($F$11 - $F$10 - $C$10*$C$10/2)*$C$3 + P4983*$C$10*SQRT($C$3))</f>
        <v>0.953233925778724</v>
      </c>
      <c r="U4983" s="53" t="n">
        <f aca="false">$C$4 * (MAX(MAX(Q4983:T4983) - $C$2, 0))</f>
        <v>23.9775635253201</v>
      </c>
    </row>
    <row r="4984" customFormat="false" ht="13.8" hidden="false" customHeight="false" outlineLevel="0" collapsed="false">
      <c r="H4984" s="4" t="n">
        <v>2482</v>
      </c>
      <c r="I4984" s="64" t="n">
        <f aca="false">-I2484</f>
        <v>1.4624005904786</v>
      </c>
      <c r="J4984" s="64" t="n">
        <f aca="false">-J2484</f>
        <v>-0.298365183595358</v>
      </c>
      <c r="K4984" s="64" t="n">
        <f aca="false">-K2484</f>
        <v>1.29329006163046</v>
      </c>
      <c r="L4984" s="65" t="n">
        <f aca="false">-L2484</f>
        <v>0.242838811821668</v>
      </c>
      <c r="M4984" s="29" t="n">
        <f aca="false" t="array" ref="M4984:P4984">TRANSPOSE(MMULT($B$28:$E$31, TRANSPOSE(I4984:L4984)))</f>
        <v>1.4624005904786</v>
      </c>
      <c r="N4984" s="29" t="n">
        <v>0.650807277449659</v>
      </c>
      <c r="O4984" s="29" t="n">
        <v>1.73029799668297</v>
      </c>
      <c r="P4984" s="29" t="n">
        <v>0.873571774413898</v>
      </c>
      <c r="Q4984" s="55" t="n">
        <f aca="false">EXP(($F$11 - $F$7 - $C$7*$C$7/2)*$C$3 + M4984*$C$7*SQRT($C$3))</f>
        <v>1.05899624484294</v>
      </c>
      <c r="R4984" s="55" t="n">
        <f aca="false">EXP(($F$11 - $F$8 - $C$8*$C$8/2)*$C$3 + N4984*$C$8*SQRT($C$3))</f>
        <v>1.03118248176102</v>
      </c>
      <c r="S4984" s="55" t="n">
        <f aca="false">EXP(($F$11 - $F$9 - $C$9*$C$9/2)*$C$3 + O4984*$C$9*SQRT($C$3))</f>
        <v>1.07933557411405</v>
      </c>
      <c r="T4984" s="55" t="n">
        <f aca="false">EXP(($F$11 - $F$10 - $C$10*$C$10/2)*$C$3 + P4984*$C$10*SQRT($C$3))</f>
        <v>1.03391594477284</v>
      </c>
      <c r="U4984" s="53" t="n">
        <f aca="false">$C$4 * (MAX(MAX(Q4984:T4984) - $C$2, 0))</f>
        <v>79.33557411405</v>
      </c>
    </row>
    <row r="4985" customFormat="false" ht="13.8" hidden="false" customHeight="false" outlineLevel="0" collapsed="false">
      <c r="H4985" s="4" t="n">
        <v>2483</v>
      </c>
      <c r="I4985" s="64" t="n">
        <f aca="false">-I2485</f>
        <v>-0.326746272109938</v>
      </c>
      <c r="J4985" s="64" t="n">
        <f aca="false">-J2485</f>
        <v>-0.180955904721632</v>
      </c>
      <c r="K4985" s="64" t="n">
        <f aca="false">-K2485</f>
        <v>0.510098129536</v>
      </c>
      <c r="L4985" s="65" t="n">
        <f aca="false">-L2485</f>
        <v>0.713318146113605</v>
      </c>
      <c r="M4985" s="29" t="n">
        <f aca="false" t="array" ref="M4985:P4985">TRANSPOSE(MMULT($B$28:$E$31, TRANSPOSE(I4985:L4985)))</f>
        <v>-0.326746272109938</v>
      </c>
      <c r="N4985" s="29" t="n">
        <v>-0.342167905226847</v>
      </c>
      <c r="O4985" s="29" t="n">
        <v>0.332842805564291</v>
      </c>
      <c r="P4985" s="29" t="n">
        <v>0.385019480506426</v>
      </c>
      <c r="Q4985" s="55" t="n">
        <f aca="false">EXP(($F$11 - $F$7 - $C$7*$C$7/2)*$C$3 + M4985*$C$7*SQRT($C$3))</f>
        <v>0.99471539339994</v>
      </c>
      <c r="R4985" s="55" t="n">
        <f aca="false">EXP(($F$11 - $F$8 - $C$8*$C$8/2)*$C$3 + N4985*$C$8*SQRT($C$3))</f>
        <v>0.988570557100223</v>
      </c>
      <c r="S4985" s="55" t="n">
        <f aca="false">EXP(($F$11 - $F$9 - $C$9*$C$9/2)*$C$3 + O4985*$C$9*SQRT($C$3))</f>
        <v>1.01909016517825</v>
      </c>
      <c r="T4985" s="55" t="n">
        <f aca="false">EXP(($F$11 - $F$10 - $C$10*$C$10/2)*$C$3 + P4985*$C$10*SQRT($C$3))</f>
        <v>1.01551836306695</v>
      </c>
      <c r="U4985" s="53" t="n">
        <f aca="false">$C$4 * (MAX(MAX(Q4985:T4985) - $C$2, 0))</f>
        <v>19.09016517825</v>
      </c>
    </row>
    <row r="4986" customFormat="false" ht="13.8" hidden="false" customHeight="false" outlineLevel="0" collapsed="false">
      <c r="H4986" s="4" t="n">
        <v>2484</v>
      </c>
      <c r="I4986" s="64" t="n">
        <f aca="false">-I2486</f>
        <v>1.97225108044367</v>
      </c>
      <c r="J4986" s="64" t="n">
        <f aca="false">-J2486</f>
        <v>-0.064075114352173</v>
      </c>
      <c r="K4986" s="64" t="n">
        <f aca="false">-K2486</f>
        <v>-0.183045858930651</v>
      </c>
      <c r="L4986" s="65" t="n">
        <f aca="false">-L2486</f>
        <v>-1.23112524491975</v>
      </c>
      <c r="M4986" s="29" t="n">
        <f aca="false" t="array" ref="M4986:P4986">TRANSPOSE(MMULT($B$28:$E$31, TRANSPOSE(I4986:L4986)))</f>
        <v>1.97225108044367</v>
      </c>
      <c r="N4986" s="29" t="n">
        <v>1.14652453818519</v>
      </c>
      <c r="O4986" s="29" t="n">
        <v>0.580627058379544</v>
      </c>
      <c r="P4986" s="29" t="n">
        <v>-0.0418134127618767</v>
      </c>
      <c r="Q4986" s="55" t="n">
        <f aca="false">EXP(($F$11 - $F$7 - $C$7*$C$7/2)*$C$3 + M4986*$C$7*SQRT($C$3))</f>
        <v>1.07806340478893</v>
      </c>
      <c r="R4986" s="55" t="n">
        <f aca="false">EXP(($F$11 - $F$8 - $C$8*$C$8/2)*$C$3 + N4986*$C$8*SQRT($C$3))</f>
        <v>1.0531378832879</v>
      </c>
      <c r="S4986" s="55" t="n">
        <f aca="false">EXP(($F$11 - $F$9 - $C$9*$C$9/2)*$C$3 + O4986*$C$9*SQRT($C$3))</f>
        <v>1.02952153696757</v>
      </c>
      <c r="T4986" s="55" t="n">
        <f aca="false">EXP(($F$11 - $F$10 - $C$10*$C$10/2)*$C$3 + P4986*$C$10*SQRT($C$3))</f>
        <v>0.999713116989804</v>
      </c>
      <c r="U4986" s="53" t="n">
        <f aca="false">$C$4 * (MAX(MAX(Q4986:T4986) - $C$2, 0))</f>
        <v>78.0634047889299</v>
      </c>
    </row>
    <row r="4987" customFormat="false" ht="13.8" hidden="false" customHeight="false" outlineLevel="0" collapsed="false">
      <c r="H4987" s="4" t="n">
        <v>2485</v>
      </c>
      <c r="I4987" s="64" t="n">
        <f aca="false">-I2487</f>
        <v>-0.837978475220902</v>
      </c>
      <c r="J4987" s="64" t="n">
        <f aca="false">-J2487</f>
        <v>0.00961964777882634</v>
      </c>
      <c r="K4987" s="64" t="n">
        <f aca="false">-K2487</f>
        <v>0.661983709217133</v>
      </c>
      <c r="L4987" s="65" t="n">
        <f aca="false">-L2487</f>
        <v>0.275667206765928</v>
      </c>
      <c r="M4987" s="29" t="n">
        <f aca="false" t="array" ref="M4987:P4987">TRANSPOSE(MMULT($B$28:$E$31, TRANSPOSE(I4987:L4987)))</f>
        <v>-0.837978475220902</v>
      </c>
      <c r="N4987" s="29" t="n">
        <v>-0.501128943815863</v>
      </c>
      <c r="O4987" s="29" t="n">
        <v>0.290483777403501</v>
      </c>
      <c r="P4987" s="29" t="n">
        <v>-0.188134352741151</v>
      </c>
      <c r="Q4987" s="55" t="n">
        <f aca="false">EXP(($F$11 - $F$7 - $C$7*$C$7/2)*$C$3 + M4987*$C$7*SQRT($C$3))</f>
        <v>0.977075114946964</v>
      </c>
      <c r="R4987" s="55" t="n">
        <f aca="false">EXP(($F$11 - $F$8 - $C$8*$C$8/2)*$C$3 + N4987*$C$8*SQRT($C$3))</f>
        <v>0.981914437663987</v>
      </c>
      <c r="S4987" s="55" t="n">
        <f aca="false">EXP(($F$11 - $F$9 - $C$9*$C$9/2)*$C$3 + O4987*$C$9*SQRT($C$3))</f>
        <v>1.01731751748074</v>
      </c>
      <c r="T4987" s="55" t="n">
        <f aca="false">EXP(($F$11 - $F$10 - $C$10*$C$10/2)*$C$3 + P4987*$C$10*SQRT($C$3))</f>
        <v>0.994351792728545</v>
      </c>
      <c r="U4987" s="53" t="n">
        <f aca="false">$C$4 * (MAX(MAX(Q4987:T4987) - $C$2, 0))</f>
        <v>17.3175174807401</v>
      </c>
    </row>
    <row r="4988" customFormat="false" ht="13.8" hidden="false" customHeight="false" outlineLevel="0" collapsed="false">
      <c r="H4988" s="4" t="n">
        <v>2486</v>
      </c>
      <c r="I4988" s="64" t="n">
        <f aca="false">-I2488</f>
        <v>0.362911769978524</v>
      </c>
      <c r="J4988" s="64" t="n">
        <f aca="false">-J2488</f>
        <v>0.813575393445529</v>
      </c>
      <c r="K4988" s="64" t="n">
        <f aca="false">-K2488</f>
        <v>-0.441542296287609</v>
      </c>
      <c r="L4988" s="65" t="n">
        <f aca="false">-L2488</f>
        <v>1.76170954170737</v>
      </c>
      <c r="M4988" s="29" t="n">
        <f aca="false" t="array" ref="M4988:P4988">TRANSPOSE(MMULT($B$28:$E$31, TRANSPOSE(I4988:L4988)))</f>
        <v>0.362911769978524</v>
      </c>
      <c r="N4988" s="29" t="n">
        <v>0.866800353416496</v>
      </c>
      <c r="O4988" s="29" t="n">
        <v>-0.212567456909182</v>
      </c>
      <c r="P4988" s="29" t="n">
        <v>1.83803078771349</v>
      </c>
      <c r="Q4988" s="55" t="n">
        <f aca="false">EXP(($F$11 - $F$7 - $C$7*$C$7/2)*$C$3 + M4988*$C$7*SQRT($C$3))</f>
        <v>1.01901799336399</v>
      </c>
      <c r="R4988" s="55" t="n">
        <f aca="false">EXP(($F$11 - $F$8 - $C$8*$C$8/2)*$C$3 + N4988*$C$8*SQRT($C$3))</f>
        <v>1.04069201407196</v>
      </c>
      <c r="S4988" s="55" t="n">
        <f aca="false">EXP(($F$11 - $F$9 - $C$9*$C$9/2)*$C$3 + O4988*$C$9*SQRT($C$3))</f>
        <v>0.996500011808844</v>
      </c>
      <c r="T4988" s="55" t="n">
        <f aca="false">EXP(($F$11 - $F$10 - $C$10*$C$10/2)*$C$3 + P4988*$C$10*SQRT($C$3))</f>
        <v>1.07121910481203</v>
      </c>
      <c r="U4988" s="53" t="n">
        <f aca="false">$C$4 * (MAX(MAX(Q4988:T4988) - $C$2, 0))</f>
        <v>71.2191048120301</v>
      </c>
    </row>
    <row r="4989" customFormat="false" ht="13.8" hidden="false" customHeight="false" outlineLevel="0" collapsed="false">
      <c r="H4989" s="4" t="n">
        <v>2487</v>
      </c>
      <c r="I4989" s="64" t="n">
        <f aca="false">-I2489</f>
        <v>0.185859175530535</v>
      </c>
      <c r="J4989" s="64" t="n">
        <f aca="false">-J2489</f>
        <v>-1.01926037286642</v>
      </c>
      <c r="K4989" s="64" t="n">
        <f aca="false">-K2489</f>
        <v>0.38448429562347</v>
      </c>
      <c r="L4989" s="65" t="n">
        <f aca="false">-L2489</f>
        <v>-0.851448968018987</v>
      </c>
      <c r="M4989" s="29" t="n">
        <f aca="false" t="array" ref="M4989:P4989">TRANSPOSE(MMULT($B$28:$E$31, TRANSPOSE(I4989:L4989)))</f>
        <v>0.185859175530535</v>
      </c>
      <c r="N4989" s="29" t="n">
        <v>-0.697053775771658</v>
      </c>
      <c r="O4989" s="29" t="n">
        <v>0.355628074703349</v>
      </c>
      <c r="P4989" s="29" t="n">
        <v>-0.857547764042647</v>
      </c>
      <c r="Q4989" s="55" t="n">
        <f aca="false">EXP(($F$11 - $F$7 - $C$7*$C$7/2)*$C$3 + M4989*$C$7*SQRT($C$3))</f>
        <v>1.01272282630002</v>
      </c>
      <c r="R4989" s="55" t="n">
        <f aca="false">EXP(($F$11 - $F$8 - $C$8*$C$8/2)*$C$3 + N4989*$C$8*SQRT($C$3))</f>
        <v>0.973772173832016</v>
      </c>
      <c r="S4989" s="55" t="n">
        <f aca="false">EXP(($F$11 - $F$9 - $C$9*$C$9/2)*$C$3 + O4989*$C$9*SQRT($C$3))</f>
        <v>1.02004496419665</v>
      </c>
      <c r="T4989" s="55" t="n">
        <f aca="false">EXP(($F$11 - $F$10 - $C$10*$C$10/2)*$C$3 + P4989*$C$10*SQRT($C$3))</f>
        <v>0.970188242792238</v>
      </c>
      <c r="U4989" s="53" t="n">
        <f aca="false">$C$4 * (MAX(MAX(Q4989:T4989) - $C$2, 0))</f>
        <v>20.04496419665</v>
      </c>
    </row>
    <row r="4990" customFormat="false" ht="13.8" hidden="false" customHeight="false" outlineLevel="0" collapsed="false">
      <c r="H4990" s="4" t="n">
        <v>2488</v>
      </c>
      <c r="I4990" s="64" t="n">
        <f aca="false">-I2490</f>
        <v>1.53394022078884</v>
      </c>
      <c r="J4990" s="64" t="n">
        <f aca="false">-J2490</f>
        <v>2.40221898293351</v>
      </c>
      <c r="K4990" s="64" t="n">
        <f aca="false">-K2490</f>
        <v>0.493301790547593</v>
      </c>
      <c r="L4990" s="65" t="n">
        <f aca="false">-L2490</f>
        <v>0.154701276094396</v>
      </c>
      <c r="M4990" s="29" t="n">
        <f aca="false" t="array" ref="M4990:P4990">TRANSPOSE(MMULT($B$28:$E$31, TRANSPOSE(I4990:L4990)))</f>
        <v>1.53394022078884</v>
      </c>
      <c r="N4990" s="29" t="n">
        <v>2.84010650407579</v>
      </c>
      <c r="O4990" s="29" t="n">
        <v>1.20513718149641</v>
      </c>
      <c r="P4990" s="29" t="n">
        <v>1.48946035441184</v>
      </c>
      <c r="Q4990" s="55" t="n">
        <f aca="false">EXP(($F$11 - $F$7 - $C$7*$C$7/2)*$C$3 + M4990*$C$7*SQRT($C$3))</f>
        <v>1.06165117427255</v>
      </c>
      <c r="R4990" s="55" t="n">
        <f aca="false">EXP(($F$11 - $F$8 - $C$8*$C$8/2)*$C$3 + N4990*$C$8*SQRT($C$3))</f>
        <v>1.13173448844185</v>
      </c>
      <c r="S4990" s="55" t="n">
        <f aca="false">EXP(($F$11 - $F$9 - $C$9*$C$9/2)*$C$3 + O4990*$C$9*SQRT($C$3))</f>
        <v>1.05628869481172</v>
      </c>
      <c r="T4990" s="55" t="n">
        <f aca="false">EXP(($F$11 - $F$10 - $C$10*$C$10/2)*$C$3 + P4990*$C$10*SQRT($C$3))</f>
        <v>1.05758434410281</v>
      </c>
      <c r="U4990" s="53" t="n">
        <f aca="false">$C$4 * (MAX(MAX(Q4990:T4990) - $C$2, 0))</f>
        <v>131.73448844185</v>
      </c>
    </row>
    <row r="4991" customFormat="false" ht="13.8" hidden="false" customHeight="false" outlineLevel="0" collapsed="false">
      <c r="H4991" s="4" t="n">
        <v>2489</v>
      </c>
      <c r="I4991" s="64" t="n">
        <f aca="false">-I2491</f>
        <v>0.824020064504351</v>
      </c>
      <c r="J4991" s="64" t="n">
        <f aca="false">-J2491</f>
        <v>-0.91932708722688</v>
      </c>
      <c r="K4991" s="64" t="n">
        <f aca="false">-K2491</f>
        <v>0.487710472954807</v>
      </c>
      <c r="L4991" s="65" t="n">
        <f aca="false">-L2491</f>
        <v>-1.3295512202545</v>
      </c>
      <c r="M4991" s="29" t="n">
        <f aca="false" t="array" ref="M4991:P4991">TRANSPOSE(MMULT($B$28:$E$31, TRANSPOSE(I4991:L4991)))</f>
        <v>0.824020064504351</v>
      </c>
      <c r="N4991" s="29" t="n">
        <v>-0.230192691562149</v>
      </c>
      <c r="O4991" s="29" t="n">
        <v>0.701468001895207</v>
      </c>
      <c r="P4991" s="29" t="n">
        <v>-0.906835254172299</v>
      </c>
      <c r="Q4991" s="55" t="n">
        <f aca="false">EXP(($F$11 - $F$7 - $C$7*$C$7/2)*$C$3 + M4991*$C$7*SQRT($C$3))</f>
        <v>1.03559713487407</v>
      </c>
      <c r="R4991" s="55" t="n">
        <f aca="false">EXP(($F$11 - $F$8 - $C$8*$C$8/2)*$C$3 + N4991*$C$8*SQRT($C$3))</f>
        <v>0.993286323713412</v>
      </c>
      <c r="S4991" s="55" t="n">
        <f aca="false">EXP(($F$11 - $F$9 - $C$9*$C$9/2)*$C$3 + O4991*$C$9*SQRT($C$3))</f>
        <v>1.03464743883283</v>
      </c>
      <c r="T4991" s="55" t="n">
        <f aca="false">EXP(($F$11 - $F$10 - $C$10*$C$10/2)*$C$3 + P4991*$C$10*SQRT($C$3))</f>
        <v>0.968432516587659</v>
      </c>
      <c r="U4991" s="53" t="n">
        <f aca="false">$C$4 * (MAX(MAX(Q4991:T4991) - $C$2, 0))</f>
        <v>35.59713487407</v>
      </c>
    </row>
    <row r="4992" customFormat="false" ht="13.8" hidden="false" customHeight="false" outlineLevel="0" collapsed="false">
      <c r="H4992" s="4" t="n">
        <v>2490</v>
      </c>
      <c r="I4992" s="64" t="n">
        <f aca="false">-I2492</f>
        <v>1.15077089767457</v>
      </c>
      <c r="J4992" s="64" t="n">
        <f aca="false">-J2492</f>
        <v>-0.488771323890439</v>
      </c>
      <c r="K4992" s="64" t="n">
        <f aca="false">-K2492</f>
        <v>0.753588022659093</v>
      </c>
      <c r="L4992" s="65" t="n">
        <f aca="false">-L2492</f>
        <v>0.143585051285641</v>
      </c>
      <c r="M4992" s="29" t="n">
        <f aca="false" t="array" ref="M4992:P4992">TRANSPOSE(MMULT($B$28:$E$31, TRANSPOSE(I4992:L4992)))</f>
        <v>1.15077089767457</v>
      </c>
      <c r="N4992" s="29" t="n">
        <v>0.310308207219701</v>
      </c>
      <c r="O4992" s="29" t="n">
        <v>1.10081290116961</v>
      </c>
      <c r="P4992" s="29" t="n">
        <v>0.584715343755501</v>
      </c>
      <c r="Q4992" s="55" t="n">
        <f aca="false">EXP(($F$11 - $F$7 - $C$7*$C$7/2)*$C$3 + M4992*$C$7*SQRT($C$3))</f>
        <v>1.0475084937976</v>
      </c>
      <c r="R4992" s="55" t="n">
        <f aca="false">EXP(($F$11 - $F$8 - $C$8*$C$8/2)*$C$3 + N4992*$C$8*SQRT($C$3))</f>
        <v>1.01636747708534</v>
      </c>
      <c r="S4992" s="55" t="n">
        <f aca="false">EXP(($F$11 - $F$9 - $C$9*$C$9/2)*$C$3 + O4992*$C$9*SQRT($C$3))</f>
        <v>1.05176931214742</v>
      </c>
      <c r="T4992" s="55" t="n">
        <f aca="false">EXP(($F$11 - $F$10 - $C$10*$C$10/2)*$C$3 + P4992*$C$10*SQRT($C$3))</f>
        <v>1.02299848663991</v>
      </c>
      <c r="U4992" s="53" t="n">
        <f aca="false">$C$4 * (MAX(MAX(Q4992:T4992) - $C$2, 0))</f>
        <v>51.7693121474201</v>
      </c>
    </row>
    <row r="4993" customFormat="false" ht="13.8" hidden="false" customHeight="false" outlineLevel="0" collapsed="false">
      <c r="H4993" s="4" t="n">
        <v>2491</v>
      </c>
      <c r="I4993" s="64" t="n">
        <f aca="false">-I2493</f>
        <v>-1.31176299875739</v>
      </c>
      <c r="J4993" s="64" t="n">
        <f aca="false">-J2493</f>
        <v>-1.3192172233196</v>
      </c>
      <c r="K4993" s="64" t="n">
        <f aca="false">-K2493</f>
        <v>0.433409568747552</v>
      </c>
      <c r="L4993" s="65" t="n">
        <f aca="false">-L2493</f>
        <v>0.573407157595992</v>
      </c>
      <c r="M4993" s="29" t="n">
        <f aca="false" t="array" ref="M4993:P4993">TRANSPOSE(MMULT($B$28:$E$31, TRANSPOSE(I4993:L4993)))</f>
        <v>-1.31176299875739</v>
      </c>
      <c r="N4993" s="29" t="n">
        <v>-1.84466790378842</v>
      </c>
      <c r="O4993" s="29" t="n">
        <v>-0.192122134292221</v>
      </c>
      <c r="P4993" s="29" t="n">
        <v>-0.50523894172784</v>
      </c>
      <c r="Q4993" s="55" t="n">
        <f aca="false">EXP(($F$11 - $F$7 - $C$7*$C$7/2)*$C$3 + M4993*$C$7*SQRT($C$3))</f>
        <v>0.961006405139523</v>
      </c>
      <c r="R4993" s="55" t="n">
        <f aca="false">EXP(($F$11 - $F$8 - $C$8*$C$8/2)*$C$3 + N4993*$C$8*SQRT($C$3))</f>
        <v>0.927417431679733</v>
      </c>
      <c r="S4993" s="55" t="n">
        <f aca="false">EXP(($F$11 - $F$9 - $C$9*$C$9/2)*$C$3 + O4993*$C$9*SQRT($C$3))</f>
        <v>0.997337725435909</v>
      </c>
      <c r="T4993" s="55" t="n">
        <f aca="false">EXP(($F$11 - $F$10 - $C$10*$C$10/2)*$C$3 + P4993*$C$10*SQRT($C$3))</f>
        <v>0.982831279067558</v>
      </c>
      <c r="U4993" s="53" t="n">
        <f aca="false">$C$4 * (MAX(MAX(Q4993:T4993) - $C$2, 0))</f>
        <v>0</v>
      </c>
    </row>
    <row r="4994" customFormat="false" ht="13.8" hidden="false" customHeight="false" outlineLevel="0" collapsed="false">
      <c r="H4994" s="4" t="n">
        <v>2492</v>
      </c>
      <c r="I4994" s="64" t="n">
        <f aca="false">-I2494</f>
        <v>-0.253559809843934</v>
      </c>
      <c r="J4994" s="64" t="n">
        <f aca="false">-J2494</f>
        <v>-0.167919949880937</v>
      </c>
      <c r="K4994" s="64" t="n">
        <f aca="false">-K2494</f>
        <v>1.560728926613</v>
      </c>
      <c r="L4994" s="65" t="n">
        <f aca="false">-L2494</f>
        <v>0.938515242481775</v>
      </c>
      <c r="M4994" s="29" t="n">
        <f aca="false" t="array" ref="M4994:P4994">TRANSPOSE(MMULT($B$28:$E$31, TRANSPOSE(I4994:L4994)))</f>
        <v>-0.253559809843934</v>
      </c>
      <c r="N4994" s="29" t="n">
        <v>-0.287374992933123</v>
      </c>
      <c r="O4994" s="29" t="n">
        <v>1.32992661893489</v>
      </c>
      <c r="P4994" s="29" t="n">
        <v>0.617705691844074</v>
      </c>
      <c r="Q4994" s="55" t="n">
        <f aca="false">EXP(($F$11 - $F$7 - $C$7*$C$7/2)*$C$3 + M4994*$C$7*SQRT($C$3))</f>
        <v>0.997266649080217</v>
      </c>
      <c r="R4994" s="55" t="n">
        <f aca="false">EXP(($F$11 - $F$8 - $C$8*$C$8/2)*$C$3 + N4994*$C$8*SQRT($C$3))</f>
        <v>0.990875322653882</v>
      </c>
      <c r="S4994" s="55" t="n">
        <f aca="false">EXP(($F$11 - $F$9 - $C$9*$C$9/2)*$C$3 + O4994*$C$9*SQRT($C$3))</f>
        <v>1.06172015338156</v>
      </c>
      <c r="T4994" s="55" t="n">
        <f aca="false">EXP(($F$11 - $F$10 - $C$10*$C$10/2)*$C$3 + P4994*$C$10*SQRT($C$3))</f>
        <v>1.02423951734697</v>
      </c>
      <c r="U4994" s="53" t="n">
        <f aca="false">$C$4 * (MAX(MAX(Q4994:T4994) - $C$2, 0))</f>
        <v>61.7201533815599</v>
      </c>
    </row>
    <row r="4995" customFormat="false" ht="13.8" hidden="false" customHeight="false" outlineLevel="0" collapsed="false">
      <c r="H4995" s="4" t="n">
        <v>2493</v>
      </c>
      <c r="I4995" s="64" t="n">
        <f aca="false">-I2495</f>
        <v>-0.422700826319699</v>
      </c>
      <c r="J4995" s="64" t="n">
        <f aca="false">-J2495</f>
        <v>-0.12347729879391</v>
      </c>
      <c r="K4995" s="64" t="n">
        <f aca="false">-K2495</f>
        <v>0.478643252355575</v>
      </c>
      <c r="L4995" s="65" t="n">
        <f aca="false">-L2495</f>
        <v>0.580776138110839</v>
      </c>
      <c r="M4995" s="29" t="n">
        <f aca="false" t="array" ref="M4995:P4995">TRANSPOSE(MMULT($B$28:$E$31, TRANSPOSE(I4995:L4995)))</f>
        <v>-0.422700826319699</v>
      </c>
      <c r="N4995" s="29" t="n">
        <v>-0.354753947034037</v>
      </c>
      <c r="O4995" s="29" t="n">
        <v>0.271117914792835</v>
      </c>
      <c r="P4995" s="29" t="n">
        <v>0.240631034549418</v>
      </c>
      <c r="Q4995" s="55" t="n">
        <f aca="false">EXP(($F$11 - $F$7 - $C$7*$C$7/2)*$C$3 + M4995*$C$7*SQRT($C$3))</f>
        <v>0.991380335255024</v>
      </c>
      <c r="R4995" s="55" t="n">
        <f aca="false">EXP(($F$11 - $F$8 - $C$8*$C$8/2)*$C$3 + N4995*$C$8*SQRT($C$3))</f>
        <v>0.98804190541217</v>
      </c>
      <c r="S4995" s="55" t="n">
        <f aca="false">EXP(($F$11 - $F$9 - $C$9*$C$9/2)*$C$3 + O4995*$C$9*SQRT($C$3))</f>
        <v>1.01650811903314</v>
      </c>
      <c r="T4995" s="55" t="n">
        <f aca="false">EXP(($F$11 - $F$10 - $C$10*$C$10/2)*$C$3 + P4995*$C$10*SQRT($C$3))</f>
        <v>1.01014401446712</v>
      </c>
      <c r="U4995" s="53" t="n">
        <f aca="false">$C$4 * (MAX(MAX(Q4995:T4995) - $C$2, 0))</f>
        <v>16.50811903314</v>
      </c>
    </row>
    <row r="4996" customFormat="false" ht="13.8" hidden="false" customHeight="false" outlineLevel="0" collapsed="false">
      <c r="H4996" s="4" t="n">
        <v>2494</v>
      </c>
      <c r="I4996" s="64" t="n">
        <f aca="false">-I2496</f>
        <v>0.0987669660689499</v>
      </c>
      <c r="J4996" s="64" t="n">
        <f aca="false">-J2496</f>
        <v>-0.249300381783563</v>
      </c>
      <c r="K4996" s="64" t="n">
        <f aca="false">-K2496</f>
        <v>1.31879468363066</v>
      </c>
      <c r="L4996" s="65" t="n">
        <f aca="false">-L2496</f>
        <v>1.42551081983797</v>
      </c>
      <c r="M4996" s="29" t="n">
        <f aca="false" t="array" ref="M4996:P4996">TRANSPOSE(MMULT($B$28:$E$31, TRANSPOSE(I4996:L4996)))</f>
        <v>0.0987669660689499</v>
      </c>
      <c r="N4996" s="29" t="n">
        <v>-0.138126604266955</v>
      </c>
      <c r="O4996" s="29" t="n">
        <v>1.23604385494806</v>
      </c>
      <c r="P4996" s="29" t="n">
        <v>1.17765557436512</v>
      </c>
      <c r="Q4996" s="55" t="n">
        <f aca="false">EXP(($F$11 - $F$7 - $C$7*$C$7/2)*$C$3 + M4996*$C$7*SQRT($C$3))</f>
        <v>1.00964051707826</v>
      </c>
      <c r="R4996" s="55" t="n">
        <f aca="false">EXP(($F$11 - $F$8 - $C$8*$C$8/2)*$C$3 + N4996*$C$8*SQRT($C$3))</f>
        <v>0.997180476661883</v>
      </c>
      <c r="S4996" s="55" t="n">
        <f aca="false">EXP(($F$11 - $F$9 - $C$9*$C$9/2)*$C$3 + O4996*$C$9*SQRT($C$3))</f>
        <v>1.05763131316844</v>
      </c>
      <c r="T4996" s="55" t="n">
        <f aca="false">EXP(($F$11 - $F$10 - $C$10*$C$10/2)*$C$3 + P4996*$C$10*SQRT($C$3))</f>
        <v>1.04553483791736</v>
      </c>
      <c r="U4996" s="53" t="n">
        <f aca="false">$C$4 * (MAX(MAX(Q4996:T4996) - $C$2, 0))</f>
        <v>57.6313131684401</v>
      </c>
    </row>
    <row r="4997" customFormat="false" ht="13.8" hidden="false" customHeight="false" outlineLevel="0" collapsed="false">
      <c r="H4997" s="4" t="n">
        <v>2495</v>
      </c>
      <c r="I4997" s="64" t="n">
        <f aca="false">-I2497</f>
        <v>1.28973255951345</v>
      </c>
      <c r="J4997" s="64" t="n">
        <f aca="false">-J2497</f>
        <v>1.00403052795164</v>
      </c>
      <c r="K4997" s="64" t="n">
        <f aca="false">-K2497</f>
        <v>0.0868765950193208</v>
      </c>
      <c r="L4997" s="65" t="n">
        <f aca="false">-L2497</f>
        <v>-0.226922690748761</v>
      </c>
      <c r="M4997" s="29" t="n">
        <f aca="false" t="array" ref="M4997:P4997">TRANSPOSE(MMULT($B$28:$E$31, TRANSPOSE(I4997:L4997)))</f>
        <v>1.28973255951345</v>
      </c>
      <c r="N4997" s="29" t="n">
        <v>1.58084723424668</v>
      </c>
      <c r="O4997" s="29" t="n">
        <v>0.641619074355561</v>
      </c>
      <c r="P4997" s="29" t="n">
        <v>0.707430988637964</v>
      </c>
      <c r="Q4997" s="55" t="n">
        <f aca="false">EXP(($F$11 - $F$7 - $C$7*$C$7/2)*$C$3 + M4997*$C$7*SQRT($C$3))</f>
        <v>1.05261562664237</v>
      </c>
      <c r="R4997" s="55" t="n">
        <f aca="false">EXP(($F$11 - $F$8 - $C$8*$C$8/2)*$C$3 + N4997*$C$8*SQRT($C$3))</f>
        <v>1.07275797867858</v>
      </c>
      <c r="S4997" s="55" t="n">
        <f aca="false">EXP(($F$11 - $F$9 - $C$9*$C$9/2)*$C$3 + O4997*$C$9*SQRT($C$3))</f>
        <v>1.03210554999464</v>
      </c>
      <c r="T4997" s="55" t="n">
        <f aca="false">EXP(($F$11 - $F$10 - $C$10*$C$10/2)*$C$3 + P4997*$C$10*SQRT($C$3))</f>
        <v>1.02762242384219</v>
      </c>
      <c r="U4997" s="53" t="n">
        <f aca="false">$C$4 * (MAX(MAX(Q4997:T4997) - $C$2, 0))</f>
        <v>72.7579786785799</v>
      </c>
    </row>
    <row r="4998" customFormat="false" ht="13.8" hidden="false" customHeight="false" outlineLevel="0" collapsed="false">
      <c r="H4998" s="4" t="n">
        <v>2496</v>
      </c>
      <c r="I4998" s="64" t="n">
        <f aca="false">-I2498</f>
        <v>0.800047382993656</v>
      </c>
      <c r="J4998" s="64" t="n">
        <f aca="false">-J2498</f>
        <v>-0.875552065121114</v>
      </c>
      <c r="K4998" s="64" t="n">
        <f aca="false">-K2498</f>
        <v>-0.74264340197102</v>
      </c>
      <c r="L4998" s="65" t="n">
        <f aca="false">-L2498</f>
        <v>0.708058003917338</v>
      </c>
      <c r="M4998" s="29" t="n">
        <f aca="false" t="array" ref="M4998:P4998">TRANSPOSE(MMULT($B$28:$E$31, TRANSPOSE(I4998:L4998)))</f>
        <v>0.800047382993656</v>
      </c>
      <c r="N4998" s="29" t="n">
        <v>-0.209964221117212</v>
      </c>
      <c r="O4998" s="29" t="n">
        <v>-0.438548735748878</v>
      </c>
      <c r="P4998" s="29" t="n">
        <v>0.772698047118567</v>
      </c>
      <c r="Q4998" s="55" t="n">
        <f aca="false">EXP(($F$11 - $F$7 - $C$7*$C$7/2)*$C$3 + M4998*$C$7*SQRT($C$3))</f>
        <v>1.03472858788946</v>
      </c>
      <c r="R4998" s="55" t="n">
        <f aca="false">EXP(($F$11 - $F$8 - $C$8*$C$8/2)*$C$3 + N4998*$C$8*SQRT($C$3))</f>
        <v>0.99414062906753</v>
      </c>
      <c r="S4998" s="55" t="n">
        <f aca="false">EXP(($F$11 - $F$9 - $C$9*$C$9/2)*$C$3 + O4998*$C$9*SQRT($C$3))</f>
        <v>0.987287536724787</v>
      </c>
      <c r="T4998" s="55" t="n">
        <f aca="false">EXP(($F$11 - $F$10 - $C$10*$C$10/2)*$C$3 + P4998*$C$10*SQRT($C$3))</f>
        <v>1.03009020078164</v>
      </c>
      <c r="U4998" s="53" t="n">
        <f aca="false">$C$4 * (MAX(MAX(Q4998:T4998) - $C$2, 0))</f>
        <v>34.7285878894601</v>
      </c>
    </row>
    <row r="4999" customFormat="false" ht="13.8" hidden="false" customHeight="false" outlineLevel="0" collapsed="false">
      <c r="H4999" s="4" t="n">
        <v>2497</v>
      </c>
      <c r="I4999" s="64" t="n">
        <f aca="false">-I2499</f>
        <v>-0.564821723859368</v>
      </c>
      <c r="J4999" s="64" t="n">
        <f aca="false">-J2499</f>
        <v>-0.795543904126255</v>
      </c>
      <c r="K4999" s="64" t="n">
        <f aca="false">-K2499</f>
        <v>1.2572512971226</v>
      </c>
      <c r="L4999" s="65" t="n">
        <f aca="false">-L2499</f>
        <v>0.92504181545704</v>
      </c>
      <c r="M4999" s="29" t="n">
        <f aca="false" t="array" ref="M4999:P4999">TRANSPOSE(MMULT($B$28:$E$31, TRANSPOSE(I4999:L4999)))</f>
        <v>-0.564821723859368</v>
      </c>
      <c r="N4999" s="29" t="n">
        <v>-0.9750608500074</v>
      </c>
      <c r="O4999" s="29" t="n">
        <v>0.888368964294699</v>
      </c>
      <c r="P4999" s="29" t="n">
        <v>0.295021476934161</v>
      </c>
      <c r="Q4999" s="55" t="n">
        <f aca="false">EXP(($F$11 - $F$7 - $C$7*$C$7/2)*$C$3 + M4999*$C$7*SQRT($C$3))</f>
        <v>0.986461224588474</v>
      </c>
      <c r="R4999" s="55" t="n">
        <f aca="false">EXP(($F$11 - $F$8 - $C$8*$C$8/2)*$C$3 + N4999*$C$8*SQRT($C$3))</f>
        <v>0.962334465867528</v>
      </c>
      <c r="S4999" s="55" t="n">
        <f aca="false">EXP(($F$11 - $F$9 - $C$9*$C$9/2)*$C$3 + O4999*$C$9*SQRT($C$3))</f>
        <v>1.04262582143543</v>
      </c>
      <c r="T4999" s="55" t="n">
        <f aca="false">EXP(($F$11 - $F$10 - $C$10*$C$10/2)*$C$3 + P4999*$C$10*SQRT($C$3))</f>
        <v>1.01216515888354</v>
      </c>
      <c r="U4999" s="53" t="n">
        <f aca="false">$C$4 * (MAX(MAX(Q4999:T4999) - $C$2, 0))</f>
        <v>42.62582143543</v>
      </c>
    </row>
    <row r="5000" customFormat="false" ht="13.8" hidden="false" customHeight="false" outlineLevel="0" collapsed="false">
      <c r="H5000" s="4" t="n">
        <v>2498</v>
      </c>
      <c r="I5000" s="64" t="n">
        <f aca="false">-I2500</f>
        <v>-0.689331882304379</v>
      </c>
      <c r="J5000" s="64" t="n">
        <f aca="false">-J2500</f>
        <v>-0.756059684080333</v>
      </c>
      <c r="K5000" s="64" t="n">
        <f aca="false">-K2500</f>
        <v>0.370595827473437</v>
      </c>
      <c r="L5000" s="65" t="n">
        <f aca="false">-L2500</f>
        <v>-1.07288403827106</v>
      </c>
      <c r="M5000" s="29" t="n">
        <f aca="false" t="array" ref="M5000:P5000">TRANSPOSE(MMULT($B$28:$E$31, TRANSPOSE(I5000:L5000)))</f>
        <v>-0.689331882304379</v>
      </c>
      <c r="N5000" s="29" t="n">
        <v>-1.01928243053094</v>
      </c>
      <c r="O5000" s="29" t="n">
        <v>0.0263782975950802</v>
      </c>
      <c r="P5000" s="29" t="n">
        <v>-1.41842370304132</v>
      </c>
      <c r="Q5000" s="55" t="n">
        <f aca="false">EXP(($F$11 - $F$7 - $C$7*$C$7/2)*$C$3 + M5000*$C$7*SQRT($C$3))</f>
        <v>0.98217172237437</v>
      </c>
      <c r="R5000" s="55" t="n">
        <f aca="false">EXP(($F$11 - $F$8 - $C$8*$C$8/2)*$C$3 + N5000*$C$8*SQRT($C$3))</f>
        <v>0.960527536465873</v>
      </c>
      <c r="S5000" s="55" t="n">
        <f aca="false">EXP(($F$11 - $F$9 - $C$9*$C$9/2)*$C$3 + O5000*$C$9*SQRT($C$3))</f>
        <v>1.00633452178811</v>
      </c>
      <c r="T5000" s="55" t="n">
        <f aca="false">EXP(($F$11 - $F$10 - $C$10*$C$10/2)*$C$3 + P5000*$C$10*SQRT($C$3))</f>
        <v>0.950395227138338</v>
      </c>
      <c r="U5000" s="53" t="n">
        <f aca="false">$C$4 * (MAX(MAX(Q5000:T5000) - $C$2, 0))</f>
        <v>6.33452178810989</v>
      </c>
    </row>
    <row r="5001" customFormat="false" ht="13.8" hidden="false" customHeight="false" outlineLevel="0" collapsed="false">
      <c r="H5001" s="4" t="n">
        <v>2499</v>
      </c>
      <c r="I5001" s="64" t="n">
        <f aca="false">-I2501</f>
        <v>-1.05430948710736</v>
      </c>
      <c r="J5001" s="64" t="n">
        <f aca="false">-J2501</f>
        <v>-0.465247203475163</v>
      </c>
      <c r="K5001" s="64" t="n">
        <f aca="false">-K2501</f>
        <v>-1.51986761734143</v>
      </c>
      <c r="L5001" s="65" t="n">
        <f aca="false">-L2501</f>
        <v>-0.0507008693320538</v>
      </c>
      <c r="M5001" s="29" t="n">
        <f aca="false" t="array" ref="M5001:P5001">TRANSPOSE(MMULT($B$28:$E$31, TRANSPOSE(I5001:L5001)))</f>
        <v>-1.05430948710736</v>
      </c>
      <c r="N5001" s="29" t="n">
        <v>-1.00979850358711</v>
      </c>
      <c r="O5001" s="29" t="n">
        <v>-1.83538808407895</v>
      </c>
      <c r="P5001" s="29" t="n">
        <v>-0.695759448882868</v>
      </c>
      <c r="Q5001" s="55" t="n">
        <f aca="false">EXP(($F$11 - $F$7 - $C$7*$C$7/2)*$C$3 + M5001*$C$7*SQRT($C$3))</f>
        <v>0.969705044026824</v>
      </c>
      <c r="R5001" s="55" t="n">
        <f aca="false">EXP(($F$11 - $F$8 - $C$8*$C$8/2)*$C$3 + N5001*$C$8*SQRT($C$3))</f>
        <v>0.960914771353206</v>
      </c>
      <c r="S5001" s="55" t="n">
        <f aca="false">EXP(($F$11 - $F$9 - $C$9*$C$9/2)*$C$3 + O5001*$C$9*SQRT($C$3))</f>
        <v>0.932203579457108</v>
      </c>
      <c r="T5001" s="55" t="n">
        <f aca="false">EXP(($F$11 - $F$10 - $C$10*$C$10/2)*$C$3 + P5001*$C$10*SQRT($C$3))</f>
        <v>0.975973893884007</v>
      </c>
      <c r="U5001" s="53" t="n">
        <f aca="false">$C$4 * (MAX(MAX(Q5001:T5001) - $C$2, 0))</f>
        <v>0</v>
      </c>
    </row>
    <row r="5002" customFormat="false" ht="13.8" hidden="false" customHeight="false" outlineLevel="0" collapsed="false">
      <c r="H5002" s="4" t="n">
        <v>2500</v>
      </c>
      <c r="I5002" s="64" t="n">
        <f aca="false">-I2502</f>
        <v>0.136107693038435</v>
      </c>
      <c r="J5002" s="64" t="n">
        <f aca="false">-J2502</f>
        <v>0.00566290792193908</v>
      </c>
      <c r="K5002" s="64" t="n">
        <f aca="false">-K2502</f>
        <v>0.130684434723819</v>
      </c>
      <c r="L5002" s="65" t="n">
        <f aca="false">-L2502</f>
        <v>2.32355222127511</v>
      </c>
      <c r="M5002" s="29" t="n">
        <f aca="false" t="array" ref="M5002:P5002">TRANSPOSE(MMULT($B$28:$E$31, TRANSPOSE(I5002:L5002)))</f>
        <v>0.136107693038435</v>
      </c>
      <c r="N5002" s="29" t="n">
        <v>0.0871365188979691</v>
      </c>
      <c r="O5002" s="29" t="n">
        <v>0.172835248962554</v>
      </c>
      <c r="P5002" s="29" t="n">
        <v>1.99570320843847</v>
      </c>
      <c r="Q5002" s="55" t="n">
        <f aca="false">EXP(($F$11 - $F$7 - $C$7*$C$7/2)*$C$3 + M5002*$C$7*SQRT($C$3))</f>
        <v>1.01096090459534</v>
      </c>
      <c r="R5002" s="55" t="n">
        <f aca="false">EXP(($F$11 - $F$8 - $C$8*$C$8/2)*$C$3 + N5002*$C$8*SQRT($C$3))</f>
        <v>1.00677301084676</v>
      </c>
      <c r="S5002" s="55" t="n">
        <f aca="false">EXP(($F$11 - $F$9 - $C$9*$C$9/2)*$C$3 + O5002*$C$9*SQRT($C$3))</f>
        <v>1.01241030025407</v>
      </c>
      <c r="T5002" s="55" t="n">
        <f aca="false">EXP(($F$11 - $F$10 - $C$10*$C$10/2)*$C$3 + P5002*$C$10*SQRT($C$3))</f>
        <v>1.07744426092758</v>
      </c>
      <c r="U5002" s="53" t="n">
        <f aca="false">$C$4 * (MAX(MAX(Q5002:T5002) - $C$2, 0))</f>
        <v>77.4442609275801</v>
      </c>
    </row>
  </sheetData>
  <mergeCells count="11">
    <mergeCell ref="A1:C1"/>
    <mergeCell ref="H1:L1"/>
    <mergeCell ref="M1:P1"/>
    <mergeCell ref="Q1:T1"/>
    <mergeCell ref="U1:U2"/>
    <mergeCell ref="A13:D13"/>
    <mergeCell ref="C14:C15"/>
    <mergeCell ref="D14:D16"/>
    <mergeCell ref="A19:E19"/>
    <mergeCell ref="A26:E26"/>
    <mergeCell ref="A33:E3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Q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ColWidth="8.54296875" defaultRowHeight="15" zeroHeight="false" outlineLevelRow="0" outlineLevelCol="0"/>
  <sheetData>
    <row r="2" customFormat="false" ht="15.75" hidden="false" customHeight="false" outlineLevel="0" collapsed="false"/>
    <row r="3" customFormat="false" ht="15" hidden="false" customHeight="false" outlineLevel="0" collapsed="false">
      <c r="A3" s="66" t="s">
        <v>77</v>
      </c>
      <c r="B3" s="67" t="n">
        <f aca="false" t="array" ref="B3:E6">'Rainbow Call'!B21:E24</f>
        <v>1</v>
      </c>
      <c r="C3" s="68" t="n">
        <v>0.607142857142857</v>
      </c>
      <c r="D3" s="68" t="n">
        <v>0.382151546750087</v>
      </c>
      <c r="E3" s="69" t="n">
        <v>0.504373177842566</v>
      </c>
      <c r="I3" s="70"/>
      <c r="J3" s="57"/>
      <c r="O3" s="57"/>
      <c r="P3" s="57"/>
    </row>
    <row r="4" customFormat="false" ht="15" hidden="false" customHeight="false" outlineLevel="0" collapsed="false">
      <c r="A4" s="66"/>
      <c r="B4" s="71" t="n">
        <v>0.607142857142857</v>
      </c>
      <c r="C4" s="18" t="n">
        <v>1</v>
      </c>
      <c r="D4" s="72" t="n">
        <v>0.286376842707886</v>
      </c>
      <c r="E4" s="73" t="n">
        <v>0.49965906362545</v>
      </c>
      <c r="J4" s="57"/>
      <c r="M4" s="57"/>
    </row>
    <row r="5" customFormat="false" ht="15" hidden="false" customHeight="false" outlineLevel="0" collapsed="false">
      <c r="A5" s="66"/>
      <c r="B5" s="71" t="n">
        <v>0.382151546750087</v>
      </c>
      <c r="C5" s="18" t="n">
        <v>0.286376842707886</v>
      </c>
      <c r="D5" s="18" t="n">
        <v>1</v>
      </c>
      <c r="E5" s="73" t="n">
        <v>0.214695367197974</v>
      </c>
      <c r="J5" s="57"/>
      <c r="M5" s="57"/>
      <c r="N5" s="57"/>
    </row>
    <row r="6" customFormat="false" ht="15.75" hidden="false" customHeight="false" outlineLevel="0" collapsed="false">
      <c r="A6" s="66"/>
      <c r="B6" s="74" t="n">
        <v>0.504373177842566</v>
      </c>
      <c r="C6" s="75" t="n">
        <v>0.49965906362545</v>
      </c>
      <c r="D6" s="75" t="n">
        <v>0.214695367197974</v>
      </c>
      <c r="E6" s="76" t="n">
        <v>1</v>
      </c>
      <c r="J6" s="57"/>
      <c r="M6" s="57"/>
      <c r="N6" s="57"/>
      <c r="O6" s="57"/>
    </row>
    <row r="8" customFormat="false" ht="15.75" hidden="false" customHeight="false" outlineLevel="0" collapsed="false">
      <c r="B8" s="29" t="n">
        <f aca="false">SQRT(B3)</f>
        <v>1</v>
      </c>
      <c r="C8" s="77" t="n">
        <v>0</v>
      </c>
      <c r="D8" s="77" t="n">
        <v>0</v>
      </c>
      <c r="E8" s="77" t="n">
        <v>0</v>
      </c>
    </row>
    <row r="9" customFormat="false" ht="15" hidden="false" customHeight="false" outlineLevel="0" collapsed="false">
      <c r="B9" s="78" t="n">
        <f aca="false" t="array" ref="B9:B11">B4:B6/B8</f>
        <v>0.607142857142857</v>
      </c>
      <c r="C9" s="79" t="n">
        <f aca="false" t="array" ref="C9:E11">C4:E6 - MMULT(B9:B11, TRANSPOSE(B9:B11))</f>
        <v>0.631377551020408</v>
      </c>
      <c r="D9" s="80" t="n">
        <v>0.0543562607524761</v>
      </c>
      <c r="E9" s="81" t="n">
        <v>0.193432491363892</v>
      </c>
      <c r="F9" s="16"/>
      <c r="J9" s="16"/>
      <c r="K9" s="16"/>
      <c r="L9" s="16"/>
    </row>
    <row r="10" customFormat="false" ht="15" hidden="false" customHeight="false" outlineLevel="0" collapsed="false">
      <c r="B10" s="78" t="n">
        <v>0.382151546750087</v>
      </c>
      <c r="C10" s="82" t="n">
        <v>0.0543562607524761</v>
      </c>
      <c r="D10" s="29" t="n">
        <v>0.853960195316516</v>
      </c>
      <c r="E10" s="83" t="n">
        <v>0.0219483771461807</v>
      </c>
      <c r="F10" s="16"/>
      <c r="I10" s="16"/>
      <c r="K10" s="16"/>
      <c r="L10" s="16"/>
    </row>
    <row r="11" customFormat="false" ht="15.75" hidden="false" customHeight="false" outlineLevel="0" collapsed="false">
      <c r="B11" s="78" t="n">
        <v>0.504373177842566</v>
      </c>
      <c r="C11" s="84" t="n">
        <v>0.193432491363892</v>
      </c>
      <c r="D11" s="85" t="n">
        <v>0.0219483771461807</v>
      </c>
      <c r="E11" s="86" t="n">
        <v>0.745607697472991</v>
      </c>
      <c r="F11" s="16"/>
      <c r="I11" s="16"/>
      <c r="J11" s="16"/>
      <c r="L11" s="16"/>
    </row>
    <row r="12" customFormat="false" ht="15" hidden="false" customHeight="false" outlineLevel="0" collapsed="false">
      <c r="I12" s="16"/>
      <c r="J12" s="16"/>
      <c r="K12" s="16"/>
    </row>
    <row r="13" customFormat="false" ht="15" hidden="false" customHeight="false" outlineLevel="0" collapsed="false">
      <c r="B13" s="29" t="n">
        <f aca="false">B8</f>
        <v>1</v>
      </c>
      <c r="C13" s="87" t="n">
        <f aca="false">C8</f>
        <v>0</v>
      </c>
      <c r="D13" s="87" t="n">
        <f aca="false">D8</f>
        <v>0</v>
      </c>
      <c r="E13" s="87" t="n">
        <f aca="false">E8</f>
        <v>0</v>
      </c>
    </row>
    <row r="14" customFormat="false" ht="15.75" hidden="false" customHeight="false" outlineLevel="0" collapsed="false">
      <c r="B14" s="29" t="n">
        <f aca="false">B9</f>
        <v>0.607142857142857</v>
      </c>
      <c r="C14" s="29" t="n">
        <f aca="false">SQRT(C9)</f>
        <v>0.794592695045964</v>
      </c>
      <c r="D14" s="77" t="n">
        <v>0</v>
      </c>
      <c r="E14" s="77" t="n">
        <v>0</v>
      </c>
    </row>
    <row r="15" customFormat="false" ht="15" hidden="false" customHeight="false" outlineLevel="0" collapsed="false">
      <c r="B15" s="29" t="n">
        <f aca="false">B10</f>
        <v>0.382151546750087</v>
      </c>
      <c r="C15" s="78" t="n">
        <f aca="false" t="array" ref="C15:C16">C10:C11/C14</f>
        <v>0.0684077025768929</v>
      </c>
      <c r="D15" s="79" t="n">
        <f aca="false" t="array" ref="D15:E16">D10:E11-MMULT(C15:C16,TRANSPOSE(C15:C16))</f>
        <v>0.849280581544667</v>
      </c>
      <c r="E15" s="81" t="n">
        <v>0.00529547759093986</v>
      </c>
      <c r="F15" s="16"/>
    </row>
    <row r="16" customFormat="false" ht="15.75" hidden="false" customHeight="false" outlineLevel="0" collapsed="false">
      <c r="B16" s="29" t="n">
        <f aca="false">B11</f>
        <v>0.504373177842566</v>
      </c>
      <c r="C16" s="78" t="n">
        <v>0.243436030270455</v>
      </c>
      <c r="D16" s="84" t="n">
        <v>0.00529547759093986</v>
      </c>
      <c r="E16" s="86" t="n">
        <v>0.686346596639153</v>
      </c>
      <c r="F16" s="16"/>
    </row>
    <row r="18" customFormat="false" ht="15" hidden="false" customHeight="false" outlineLevel="0" collapsed="false">
      <c r="A18" s="88"/>
      <c r="B18" s="29" t="n">
        <f aca="false">B13</f>
        <v>1</v>
      </c>
      <c r="C18" s="89" t="n">
        <f aca="false">C13</f>
        <v>0</v>
      </c>
      <c r="D18" s="89" t="n">
        <f aca="false">D13</f>
        <v>0</v>
      </c>
      <c r="E18" s="89" t="n">
        <f aca="false">E13</f>
        <v>0</v>
      </c>
      <c r="F18" s="90"/>
      <c r="G18" s="46"/>
      <c r="H18" s="91"/>
      <c r="I18" s="91"/>
      <c r="J18" s="91"/>
      <c r="K18" s="91"/>
      <c r="L18" s="91"/>
      <c r="M18" s="46"/>
      <c r="N18" s="91"/>
      <c r="O18" s="91"/>
      <c r="P18" s="91"/>
      <c r="Q18" s="91"/>
    </row>
    <row r="19" customFormat="false" ht="15" hidden="false" customHeight="false" outlineLevel="0" collapsed="false">
      <c r="A19" s="88"/>
      <c r="B19" s="29" t="n">
        <f aca="false">B14</f>
        <v>0.607142857142857</v>
      </c>
      <c r="C19" s="29" t="n">
        <f aca="false">C14</f>
        <v>0.794592695045964</v>
      </c>
      <c r="D19" s="89" t="n">
        <f aca="false">D14</f>
        <v>0</v>
      </c>
      <c r="E19" s="89" t="n">
        <f aca="false">E14</f>
        <v>0</v>
      </c>
      <c r="F19" s="90"/>
      <c r="G19" s="46"/>
      <c r="H19" s="91"/>
      <c r="I19" s="91"/>
      <c r="J19" s="91"/>
      <c r="K19" s="91"/>
      <c r="L19" s="91"/>
      <c r="M19" s="46"/>
      <c r="N19" s="91"/>
      <c r="O19" s="91"/>
      <c r="P19" s="91"/>
      <c r="Q19" s="91"/>
    </row>
    <row r="20" customFormat="false" ht="15.75" hidden="false" customHeight="false" outlineLevel="0" collapsed="false">
      <c r="A20" s="88"/>
      <c r="B20" s="29" t="n">
        <f aca="false">B15</f>
        <v>0.382151546750087</v>
      </c>
      <c r="C20" s="29" t="n">
        <f aca="false">C15</f>
        <v>0.0684077025768931</v>
      </c>
      <c r="D20" s="29" t="n">
        <f aca="false">SQRT(D15)</f>
        <v>0.921564203701873</v>
      </c>
      <c r="E20" s="77" t="n">
        <v>0</v>
      </c>
      <c r="G20" s="46"/>
      <c r="H20" s="91"/>
      <c r="I20" s="91"/>
      <c r="J20" s="91"/>
      <c r="K20" s="91"/>
      <c r="L20" s="91"/>
      <c r="M20" s="46"/>
      <c r="N20" s="91"/>
      <c r="O20" s="91"/>
      <c r="P20" s="91"/>
      <c r="Q20" s="91"/>
    </row>
    <row r="21" customFormat="false" ht="15.75" hidden="false" customHeight="false" outlineLevel="0" collapsed="false">
      <c r="A21" s="88"/>
      <c r="B21" s="29" t="n">
        <f aca="false">B16</f>
        <v>0.504373177842566</v>
      </c>
      <c r="C21" s="29" t="n">
        <f aca="false">C16</f>
        <v>0.243436030270456</v>
      </c>
      <c r="D21" s="78" t="n">
        <f aca="false">D16/D20</f>
        <v>0.0057461841179033</v>
      </c>
      <c r="E21" s="92" t="n">
        <f aca="false">E16 - D21*D21</f>
        <v>0.686313578007237</v>
      </c>
      <c r="F21" s="16"/>
      <c r="G21" s="46"/>
      <c r="H21" s="91"/>
      <c r="I21" s="91"/>
      <c r="J21" s="91"/>
      <c r="K21" s="91"/>
      <c r="L21" s="91"/>
      <c r="M21" s="46"/>
      <c r="N21" s="91"/>
      <c r="O21" s="91"/>
      <c r="P21" s="91"/>
      <c r="Q21" s="91"/>
    </row>
    <row r="23" customFormat="false" ht="15" hidden="false" customHeight="false" outlineLevel="0" collapsed="false">
      <c r="A23" s="93" t="s">
        <v>78</v>
      </c>
      <c r="B23" s="29" t="n">
        <f aca="false">B18</f>
        <v>1</v>
      </c>
      <c r="C23" s="89" t="n">
        <f aca="false">C18</f>
        <v>0</v>
      </c>
      <c r="D23" s="89" t="n">
        <f aca="false">D18</f>
        <v>0</v>
      </c>
      <c r="E23" s="89" t="n">
        <f aca="false">E18</f>
        <v>0</v>
      </c>
      <c r="G23" s="66" t="s">
        <v>79</v>
      </c>
      <c r="H23" s="29" t="n">
        <f aca="false" t="array" ref="H23:K26">TRANSPOSE(B23:E26)</f>
        <v>1</v>
      </c>
      <c r="I23" s="29" t="n">
        <v>0.607142857142857</v>
      </c>
      <c r="J23" s="29" t="n">
        <v>0.382151546750087</v>
      </c>
      <c r="K23" s="29" t="n">
        <v>0.504373177842566</v>
      </c>
      <c r="M23" s="93" t="s">
        <v>80</v>
      </c>
      <c r="N23" s="29" t="n">
        <f aca="false" t="array" ref="N23:Q26">MMULT(B23:E26, H23:K26)</f>
        <v>1</v>
      </c>
      <c r="O23" s="29" t="n">
        <v>0.607142857142857</v>
      </c>
      <c r="P23" s="29" t="n">
        <v>0.382151546750087</v>
      </c>
      <c r="Q23" s="29" t="n">
        <v>0.504373177842566</v>
      </c>
    </row>
    <row r="24" customFormat="false" ht="15" hidden="false" customHeight="false" outlineLevel="0" collapsed="false">
      <c r="A24" s="93"/>
      <c r="B24" s="29" t="n">
        <f aca="false">B19</f>
        <v>0.607142857142857</v>
      </c>
      <c r="C24" s="29" t="n">
        <f aca="false">C19</f>
        <v>0.794592695045964</v>
      </c>
      <c r="D24" s="89" t="n">
        <f aca="false">D19</f>
        <v>0</v>
      </c>
      <c r="E24" s="89" t="n">
        <f aca="false">E19</f>
        <v>0</v>
      </c>
      <c r="G24" s="66"/>
      <c r="H24" s="89" t="n">
        <v>0</v>
      </c>
      <c r="I24" s="29" t="n">
        <v>0.794592695045964</v>
      </c>
      <c r="J24" s="29" t="n">
        <v>0.0684077025768931</v>
      </c>
      <c r="K24" s="29" t="n">
        <v>0.243436030270456</v>
      </c>
      <c r="M24" s="93"/>
      <c r="N24" s="29" t="n">
        <v>0.607142857142857</v>
      </c>
      <c r="O24" s="29" t="n">
        <v>1</v>
      </c>
      <c r="P24" s="29" t="n">
        <v>0.286376842707886</v>
      </c>
      <c r="Q24" s="29" t="n">
        <v>0.499659063625451</v>
      </c>
    </row>
    <row r="25" customFormat="false" ht="15" hidden="false" customHeight="false" outlineLevel="0" collapsed="false">
      <c r="A25" s="93"/>
      <c r="B25" s="29" t="n">
        <f aca="false">B20</f>
        <v>0.382151546750087</v>
      </c>
      <c r="C25" s="29" t="n">
        <f aca="false">C20</f>
        <v>0.0684077025768931</v>
      </c>
      <c r="D25" s="29" t="n">
        <f aca="false">D20</f>
        <v>0.921564203701873</v>
      </c>
      <c r="E25" s="89" t="n">
        <f aca="false">E20</f>
        <v>0</v>
      </c>
      <c r="G25" s="66"/>
      <c r="H25" s="89" t="n">
        <v>0</v>
      </c>
      <c r="I25" s="89" t="n">
        <v>0</v>
      </c>
      <c r="J25" s="29" t="n">
        <v>0.921564203701873</v>
      </c>
      <c r="K25" s="29" t="n">
        <v>0.0057461841179033</v>
      </c>
      <c r="M25" s="93"/>
      <c r="N25" s="29" t="n">
        <v>0.382151546750087</v>
      </c>
      <c r="O25" s="29" t="n">
        <v>0.286376842707886</v>
      </c>
      <c r="P25" s="29" t="n">
        <v>1</v>
      </c>
      <c r="Q25" s="29" t="n">
        <v>0.214695367197974</v>
      </c>
    </row>
    <row r="26" customFormat="false" ht="15" hidden="false" customHeight="false" outlineLevel="0" collapsed="false">
      <c r="A26" s="93"/>
      <c r="B26" s="29" t="n">
        <f aca="false">B21</f>
        <v>0.504373177842566</v>
      </c>
      <c r="C26" s="29" t="n">
        <f aca="false">C21</f>
        <v>0.243436030270456</v>
      </c>
      <c r="D26" s="29" t="n">
        <f aca="false">D21</f>
        <v>0.0057461841179033</v>
      </c>
      <c r="E26" s="29" t="n">
        <f aca="false">SQRT(E21)</f>
        <v>0.828440449282407</v>
      </c>
      <c r="G26" s="66"/>
      <c r="H26" s="89" t="n">
        <v>0</v>
      </c>
      <c r="I26" s="89" t="n">
        <v>0</v>
      </c>
      <c r="J26" s="89" t="n">
        <v>0</v>
      </c>
      <c r="K26" s="29" t="n">
        <v>0.828440449282407</v>
      </c>
      <c r="M26" s="93"/>
      <c r="N26" s="29" t="n">
        <v>0.504373177842566</v>
      </c>
      <c r="O26" s="29" t="n">
        <v>0.499659063625451</v>
      </c>
      <c r="P26" s="29" t="n">
        <v>0.214695367197974</v>
      </c>
      <c r="Q26" s="29" t="n">
        <v>1</v>
      </c>
    </row>
  </sheetData>
  <mergeCells count="4">
    <mergeCell ref="A3:A6"/>
    <mergeCell ref="A23:A26"/>
    <mergeCell ref="G23:G26"/>
    <mergeCell ref="M23:M2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2018-03-10T15:53:43Z</dcterms:created>
  <dc:creator>abak</dc:creator>
  <dc:description/>
  <dc:language>en-US</dc:language>
  <cp:lastModifiedBy/>
  <dcterms:modified xsi:type="dcterms:W3CDTF">2021-11-10T01:38:30Z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